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ropbox\Paper\13 Dec Estimations\Building data set from scratch\"/>
    </mc:Choice>
  </mc:AlternateContent>
  <xr:revisionPtr revIDLastSave="0" documentId="13_ncr:1_{BB9B8BDA-CC2F-486F-8CFA-1901634FAD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piled_data" sheetId="1" r:id="rId1"/>
    <sheet name="2024 DEVALUATION DAY" sheetId="24" r:id="rId2"/>
    <sheet name="MPC MEETINGS" sheetId="10" r:id="rId3"/>
    <sheet name="ERO" sheetId="12" r:id="rId4"/>
    <sheet name="ERO_AVG_MKT" sheetId="14" r:id="rId5"/>
    <sheet name="ERP" sheetId="23" r:id="rId6"/>
    <sheet name="IB RATES" sheetId="15" r:id="rId7"/>
    <sheet name="EGX30" sheetId="17" r:id="rId8"/>
    <sheet name="T3M" sheetId="18" r:id="rId9"/>
    <sheet name="T6M" sheetId="19" r:id="rId10"/>
    <sheet name="T1Y" sheetId="20" r:id="rId11"/>
    <sheet name="T5Y" sheetId="21" r:id="rId12"/>
    <sheet name="T10Y" sheetId="22" r:id="rId13"/>
  </sheets>
  <definedNames>
    <definedName name="ExternalData_1" localSheetId="3" hidden="1">ERO!$A$1:$D$3154</definedName>
    <definedName name="ExternalData_1" localSheetId="4" hidden="1">ERO_AVG_MKT!$A$1:$D$2264</definedName>
    <definedName name="ExternalData_1" localSheetId="5" hidden="1">ERP!$A$1:$C$518</definedName>
    <definedName name="ExternalData_1" localSheetId="6" hidden="1">'IB RATES'!$A$1:$G$3263</definedName>
    <definedName name="ExternalData_2" localSheetId="7" hidden="1">'EGX30'!$A$1:$G$3231</definedName>
    <definedName name="ExternalData_3" localSheetId="8" hidden="1">T3M!$A$1:$F$3523</definedName>
    <definedName name="ExternalData_4" localSheetId="9" hidden="1">T6M!$A$1:$F$3514</definedName>
    <definedName name="ExternalData_5" localSheetId="10" hidden="1">T1Y!$A$1:$F$3449</definedName>
    <definedName name="ExternalData_6" localSheetId="11" hidden="1">T5Y!$A$1:$F$3462</definedName>
    <definedName name="ExternalData_7" localSheetId="12" hidden="1">T10Y!$A$1:$F$3448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4" l="1"/>
  <c r="H9" i="24"/>
  <c r="E9" i="24"/>
  <c r="F9" i="24"/>
  <c r="G9" i="24"/>
  <c r="D9" i="24"/>
  <c r="I14" i="24"/>
  <c r="H14" i="24"/>
  <c r="G13" i="24"/>
  <c r="F13" i="24"/>
  <c r="E13" i="24"/>
  <c r="D13" i="24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C132" i="19" l="1"/>
  <c r="D132" i="19"/>
  <c r="E132" i="19"/>
  <c r="B132" i="19"/>
  <c r="H31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B876" i="22"/>
  <c r="B873" i="21"/>
  <c r="B557" i="15"/>
  <c r="B556" i="15"/>
  <c r="B555" i="15"/>
  <c r="B554" i="15"/>
  <c r="B553" i="15"/>
  <c r="B552" i="15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2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2" i="1"/>
  <c r="E2264" i="14"/>
  <c r="E2263" i="14"/>
  <c r="E2262" i="14"/>
  <c r="E2261" i="14"/>
  <c r="E2260" i="14"/>
  <c r="E2259" i="14"/>
  <c r="E2258" i="14"/>
  <c r="E2257" i="14"/>
  <c r="E2256" i="14"/>
  <c r="E2255" i="14"/>
  <c r="E2254" i="14"/>
  <c r="E2253" i="14"/>
  <c r="E2252" i="14"/>
  <c r="E2251" i="14"/>
  <c r="E2250" i="14"/>
  <c r="E2249" i="14"/>
  <c r="E2248" i="14"/>
  <c r="E2247" i="14"/>
  <c r="E2246" i="14"/>
  <c r="E2245" i="14"/>
  <c r="E2244" i="14"/>
  <c r="E2243" i="14"/>
  <c r="E2242" i="14"/>
  <c r="E2241" i="14"/>
  <c r="E2240" i="14"/>
  <c r="E2239" i="14"/>
  <c r="E2238" i="14"/>
  <c r="E2237" i="14"/>
  <c r="E2236" i="14"/>
  <c r="E2235" i="14"/>
  <c r="E2234" i="14"/>
  <c r="E2233" i="14"/>
  <c r="E2232" i="14"/>
  <c r="E2231" i="14"/>
  <c r="E2230" i="14"/>
  <c r="E2229" i="14"/>
  <c r="E2228" i="14"/>
  <c r="E2227" i="14"/>
  <c r="E2226" i="14"/>
  <c r="E2225" i="14"/>
  <c r="E2224" i="14"/>
  <c r="E2223" i="14"/>
  <c r="E2222" i="14"/>
  <c r="E2221" i="14"/>
  <c r="E2220" i="14"/>
  <c r="E2219" i="14"/>
  <c r="E2218" i="14"/>
  <c r="E2217" i="14"/>
  <c r="E2216" i="14"/>
  <c r="E2215" i="14"/>
  <c r="E2214" i="14"/>
  <c r="E2213" i="14"/>
  <c r="E2212" i="14"/>
  <c r="E2211" i="14"/>
  <c r="E2210" i="14"/>
  <c r="E2209" i="14"/>
  <c r="E2208" i="14"/>
  <c r="E2207" i="14"/>
  <c r="E2206" i="14"/>
  <c r="E2205" i="14"/>
  <c r="E2204" i="14"/>
  <c r="E2203" i="14"/>
  <c r="E2202" i="14"/>
  <c r="E2201" i="14"/>
  <c r="E2200" i="14"/>
  <c r="E2199" i="14"/>
  <c r="E2198" i="14"/>
  <c r="E2197" i="14"/>
  <c r="E2196" i="14"/>
  <c r="E2195" i="14"/>
  <c r="E2194" i="14"/>
  <c r="E2193" i="14"/>
  <c r="E2192" i="14"/>
  <c r="E2191" i="14"/>
  <c r="E2190" i="14"/>
  <c r="E2189" i="14"/>
  <c r="E2188" i="14"/>
  <c r="E2187" i="14"/>
  <c r="E2186" i="14"/>
  <c r="E2185" i="14"/>
  <c r="E2184" i="14"/>
  <c r="E2183" i="14"/>
  <c r="E2182" i="14"/>
  <c r="E2181" i="14"/>
  <c r="E2180" i="14"/>
  <c r="E2179" i="14"/>
  <c r="E2178" i="14"/>
  <c r="E2177" i="14"/>
  <c r="E2176" i="14"/>
  <c r="E2175" i="14"/>
  <c r="E2174" i="14"/>
  <c r="E2173" i="14"/>
  <c r="E2172" i="14"/>
  <c r="E2171" i="14"/>
  <c r="E2170" i="14"/>
  <c r="E2169" i="14"/>
  <c r="E2168" i="14"/>
  <c r="E2167" i="14"/>
  <c r="E2166" i="14"/>
  <c r="E2165" i="14"/>
  <c r="E2164" i="14"/>
  <c r="E2163" i="14"/>
  <c r="E2162" i="14"/>
  <c r="E2161" i="14"/>
  <c r="E2160" i="14"/>
  <c r="E2159" i="14"/>
  <c r="E2158" i="14"/>
  <c r="E2157" i="14"/>
  <c r="E2156" i="14"/>
  <c r="E2155" i="14"/>
  <c r="E2154" i="14"/>
  <c r="E2153" i="14"/>
  <c r="E2152" i="14"/>
  <c r="E2151" i="14"/>
  <c r="E2150" i="14"/>
  <c r="E2149" i="14"/>
  <c r="E2148" i="14"/>
  <c r="E2147" i="14"/>
  <c r="E2146" i="14"/>
  <c r="E2145" i="14"/>
  <c r="E2144" i="14"/>
  <c r="E2143" i="14"/>
  <c r="E2142" i="14"/>
  <c r="E2141" i="14"/>
  <c r="E2140" i="14"/>
  <c r="E2139" i="14"/>
  <c r="E2138" i="14"/>
  <c r="E2137" i="14"/>
  <c r="E2136" i="14"/>
  <c r="E2135" i="14"/>
  <c r="E2134" i="14"/>
  <c r="E2133" i="14"/>
  <c r="E2132" i="14"/>
  <c r="E2131" i="14"/>
  <c r="E2130" i="14"/>
  <c r="E2129" i="14"/>
  <c r="E2128" i="14"/>
  <c r="E2127" i="14"/>
  <c r="E2126" i="14"/>
  <c r="E2125" i="14"/>
  <c r="E2124" i="14"/>
  <c r="E2123" i="14"/>
  <c r="E2122" i="14"/>
  <c r="E2121" i="14"/>
  <c r="E2120" i="14"/>
  <c r="E2119" i="14"/>
  <c r="E2118" i="14"/>
  <c r="E2117" i="14"/>
  <c r="E2116" i="14"/>
  <c r="E2115" i="14"/>
  <c r="E2114" i="14"/>
  <c r="E2113" i="14"/>
  <c r="E2112" i="14"/>
  <c r="E2111" i="14"/>
  <c r="E2110" i="14"/>
  <c r="E2109" i="14"/>
  <c r="E2108" i="14"/>
  <c r="E2107" i="14"/>
  <c r="E2106" i="14"/>
  <c r="E2105" i="14"/>
  <c r="E2104" i="14"/>
  <c r="E2103" i="14"/>
  <c r="E2102" i="14"/>
  <c r="E2101" i="14"/>
  <c r="E2100" i="14"/>
  <c r="E2099" i="14"/>
  <c r="E2098" i="14"/>
  <c r="E2097" i="14"/>
  <c r="E2096" i="14"/>
  <c r="E2095" i="14"/>
  <c r="E2094" i="14"/>
  <c r="E2093" i="14"/>
  <c r="E2092" i="14"/>
  <c r="E2091" i="14"/>
  <c r="E2090" i="14"/>
  <c r="E2089" i="14"/>
  <c r="E2088" i="14"/>
  <c r="E2087" i="14"/>
  <c r="E2086" i="14"/>
  <c r="E2085" i="14"/>
  <c r="E2084" i="14"/>
  <c r="E2083" i="14"/>
  <c r="E2082" i="14"/>
  <c r="E2081" i="14"/>
  <c r="E2080" i="14"/>
  <c r="E2079" i="14"/>
  <c r="E2078" i="14"/>
  <c r="E2077" i="14"/>
  <c r="E2076" i="14"/>
  <c r="E2075" i="14"/>
  <c r="E2074" i="14"/>
  <c r="E2073" i="14"/>
  <c r="E2072" i="14"/>
  <c r="E2071" i="14"/>
  <c r="E2070" i="14"/>
  <c r="E2069" i="14"/>
  <c r="E2068" i="14"/>
  <c r="E2067" i="14"/>
  <c r="E2066" i="14"/>
  <c r="E2065" i="14"/>
  <c r="E2064" i="14"/>
  <c r="E2063" i="14"/>
  <c r="E2062" i="14"/>
  <c r="E2061" i="14"/>
  <c r="E2060" i="14"/>
  <c r="E2059" i="14"/>
  <c r="E2058" i="14"/>
  <c r="E2057" i="14"/>
  <c r="E2056" i="14"/>
  <c r="E2055" i="14"/>
  <c r="E2054" i="14"/>
  <c r="E2053" i="14"/>
  <c r="E2052" i="14"/>
  <c r="E2051" i="14"/>
  <c r="E2050" i="14"/>
  <c r="E2049" i="14"/>
  <c r="E2048" i="14"/>
  <c r="E2047" i="14"/>
  <c r="E2046" i="14"/>
  <c r="E2045" i="14"/>
  <c r="E2044" i="14"/>
  <c r="E2043" i="14"/>
  <c r="E2042" i="14"/>
  <c r="E2041" i="14"/>
  <c r="E2040" i="14"/>
  <c r="E2039" i="14"/>
  <c r="E2038" i="14"/>
  <c r="E2037" i="14"/>
  <c r="E2036" i="14"/>
  <c r="E2035" i="14"/>
  <c r="E2034" i="14"/>
  <c r="E2033" i="14"/>
  <c r="E2032" i="14"/>
  <c r="E2031" i="14"/>
  <c r="E2030" i="14"/>
  <c r="E2029" i="14"/>
  <c r="E2028" i="14"/>
  <c r="E2027" i="14"/>
  <c r="E2026" i="14"/>
  <c r="E2025" i="14"/>
  <c r="E2024" i="14"/>
  <c r="E2023" i="14"/>
  <c r="E2022" i="14"/>
  <c r="E2021" i="14"/>
  <c r="E2020" i="14"/>
  <c r="E2019" i="14"/>
  <c r="E2018" i="14"/>
  <c r="E2017" i="14"/>
  <c r="E2016" i="14"/>
  <c r="E2015" i="14"/>
  <c r="E2014" i="14"/>
  <c r="E2013" i="14"/>
  <c r="E2012" i="14"/>
  <c r="E2011" i="14"/>
  <c r="E2010" i="14"/>
  <c r="E2009" i="14"/>
  <c r="E2008" i="14"/>
  <c r="E2007" i="14"/>
  <c r="E2006" i="14"/>
  <c r="E2005" i="14"/>
  <c r="E2004" i="14"/>
  <c r="E2003" i="14"/>
  <c r="E2002" i="14"/>
  <c r="E2001" i="14"/>
  <c r="E2000" i="14"/>
  <c r="E1999" i="14"/>
  <c r="E1998" i="14"/>
  <c r="E1997" i="14"/>
  <c r="E1996" i="14"/>
  <c r="E1995" i="14"/>
  <c r="E1994" i="14"/>
  <c r="E1993" i="14"/>
  <c r="E1992" i="14"/>
  <c r="E1991" i="14"/>
  <c r="E1990" i="14"/>
  <c r="E1989" i="14"/>
  <c r="E1988" i="14"/>
  <c r="E1987" i="14"/>
  <c r="E1986" i="14"/>
  <c r="E1985" i="14"/>
  <c r="E1984" i="14"/>
  <c r="E1983" i="14"/>
  <c r="E1982" i="14"/>
  <c r="E1981" i="14"/>
  <c r="E1980" i="14"/>
  <c r="E1979" i="14"/>
  <c r="E1978" i="14"/>
  <c r="E1977" i="14"/>
  <c r="E1976" i="14"/>
  <c r="E1975" i="14"/>
  <c r="E1974" i="14"/>
  <c r="E1973" i="14"/>
  <c r="E1972" i="14"/>
  <c r="E1971" i="14"/>
  <c r="E1970" i="14"/>
  <c r="E1969" i="14"/>
  <c r="E1968" i="14"/>
  <c r="E1967" i="14"/>
  <c r="E1966" i="14"/>
  <c r="E1965" i="14"/>
  <c r="E1964" i="14"/>
  <c r="E1963" i="14"/>
  <c r="E1962" i="14"/>
  <c r="E1961" i="14"/>
  <c r="E1960" i="14"/>
  <c r="E1959" i="14"/>
  <c r="E1958" i="14"/>
  <c r="E1957" i="14"/>
  <c r="E1956" i="14"/>
  <c r="E1955" i="14"/>
  <c r="E1954" i="14"/>
  <c r="E1953" i="14"/>
  <c r="E1952" i="14"/>
  <c r="E1951" i="14"/>
  <c r="E1950" i="14"/>
  <c r="E1949" i="14"/>
  <c r="E1948" i="14"/>
  <c r="E1947" i="14"/>
  <c r="E1946" i="14"/>
  <c r="E1945" i="14"/>
  <c r="E1944" i="14"/>
  <c r="E1943" i="14"/>
  <c r="E1942" i="14"/>
  <c r="E1941" i="14"/>
  <c r="E1940" i="14"/>
  <c r="E1939" i="14"/>
  <c r="E1938" i="14"/>
  <c r="E1937" i="14"/>
  <c r="E1936" i="14"/>
  <c r="E1935" i="14"/>
  <c r="E1934" i="14"/>
  <c r="E1933" i="14"/>
  <c r="E1932" i="14"/>
  <c r="E1931" i="14"/>
  <c r="E1930" i="14"/>
  <c r="E1929" i="14"/>
  <c r="E1928" i="14"/>
  <c r="E1927" i="14"/>
  <c r="E1926" i="14"/>
  <c r="E1925" i="14"/>
  <c r="E1924" i="14"/>
  <c r="E1923" i="14"/>
  <c r="E1922" i="14"/>
  <c r="E1921" i="14"/>
  <c r="E1920" i="14"/>
  <c r="E1919" i="14"/>
  <c r="E1918" i="14"/>
  <c r="E1917" i="14"/>
  <c r="E1916" i="14"/>
  <c r="E1915" i="14"/>
  <c r="E1914" i="14"/>
  <c r="E1913" i="14"/>
  <c r="E1912" i="14"/>
  <c r="E1911" i="14"/>
  <c r="E1910" i="14"/>
  <c r="E1909" i="14"/>
  <c r="E1908" i="14"/>
  <c r="E1907" i="14"/>
  <c r="E1906" i="14"/>
  <c r="E1905" i="14"/>
  <c r="E1904" i="14"/>
  <c r="E1903" i="14"/>
  <c r="E1902" i="14"/>
  <c r="E1901" i="14"/>
  <c r="E1900" i="14"/>
  <c r="E1899" i="14"/>
  <c r="E1898" i="14"/>
  <c r="E1897" i="14"/>
  <c r="E1896" i="14"/>
  <c r="E1895" i="14"/>
  <c r="E1894" i="14"/>
  <c r="E1893" i="14"/>
  <c r="E1892" i="14"/>
  <c r="E1891" i="14"/>
  <c r="E1890" i="14"/>
  <c r="E1889" i="14"/>
  <c r="E1888" i="14"/>
  <c r="E1887" i="14"/>
  <c r="E1886" i="14"/>
  <c r="E1885" i="14"/>
  <c r="E1884" i="14"/>
  <c r="E1883" i="14"/>
  <c r="E1882" i="14"/>
  <c r="E1881" i="14"/>
  <c r="E1880" i="14"/>
  <c r="E1879" i="14"/>
  <c r="E1878" i="14"/>
  <c r="E1877" i="14"/>
  <c r="E1876" i="14"/>
  <c r="E1875" i="14"/>
  <c r="E1874" i="14"/>
  <c r="E1873" i="14"/>
  <c r="E1872" i="14"/>
  <c r="E1871" i="14"/>
  <c r="E1870" i="14"/>
  <c r="E1869" i="14"/>
  <c r="E1868" i="14"/>
  <c r="E1867" i="14"/>
  <c r="E1866" i="14"/>
  <c r="E1865" i="14"/>
  <c r="E1864" i="14"/>
  <c r="E1863" i="14"/>
  <c r="E1862" i="14"/>
  <c r="E1861" i="14"/>
  <c r="E1860" i="14"/>
  <c r="E1859" i="14"/>
  <c r="E1858" i="14"/>
  <c r="E1857" i="14"/>
  <c r="E1856" i="14"/>
  <c r="E1855" i="14"/>
  <c r="E1854" i="14"/>
  <c r="E1853" i="14"/>
  <c r="E1852" i="14"/>
  <c r="E1851" i="14"/>
  <c r="E1850" i="14"/>
  <c r="E1849" i="14"/>
  <c r="E1848" i="14"/>
  <c r="E1847" i="14"/>
  <c r="E1846" i="14"/>
  <c r="E1845" i="14"/>
  <c r="E1844" i="14"/>
  <c r="E1843" i="14"/>
  <c r="E1842" i="14"/>
  <c r="E1841" i="14"/>
  <c r="E1840" i="14"/>
  <c r="E1839" i="14"/>
  <c r="E1838" i="14"/>
  <c r="E1837" i="14"/>
  <c r="E1836" i="14"/>
  <c r="E1835" i="14"/>
  <c r="E1834" i="14"/>
  <c r="E1833" i="14"/>
  <c r="E1832" i="14"/>
  <c r="E1831" i="14"/>
  <c r="E1830" i="14"/>
  <c r="E1829" i="14"/>
  <c r="E1828" i="14"/>
  <c r="E1827" i="14"/>
  <c r="E1826" i="14"/>
  <c r="E1825" i="14"/>
  <c r="E1824" i="14"/>
  <c r="E1823" i="14"/>
  <c r="E1822" i="14"/>
  <c r="E1821" i="14"/>
  <c r="E1820" i="14"/>
  <c r="E1819" i="14"/>
  <c r="E1818" i="14"/>
  <c r="E1817" i="14"/>
  <c r="E1816" i="14"/>
  <c r="E1815" i="14"/>
  <c r="E1814" i="14"/>
  <c r="E1813" i="14"/>
  <c r="E1812" i="14"/>
  <c r="E1811" i="14"/>
  <c r="E1810" i="14"/>
  <c r="E1809" i="14"/>
  <c r="E1808" i="14"/>
  <c r="E1807" i="14"/>
  <c r="E1806" i="14"/>
  <c r="E1805" i="14"/>
  <c r="E1804" i="14"/>
  <c r="E1803" i="14"/>
  <c r="E1802" i="14"/>
  <c r="E1801" i="14"/>
  <c r="E1800" i="14"/>
  <c r="E1799" i="14"/>
  <c r="E1798" i="14"/>
  <c r="E1797" i="14"/>
  <c r="E1796" i="14"/>
  <c r="E1795" i="14"/>
  <c r="E1794" i="14"/>
  <c r="E1793" i="14"/>
  <c r="E1792" i="14"/>
  <c r="E1791" i="14"/>
  <c r="E1790" i="14"/>
  <c r="E1789" i="14"/>
  <c r="E1788" i="14"/>
  <c r="E1787" i="14"/>
  <c r="E1786" i="14"/>
  <c r="E1785" i="14"/>
  <c r="E1784" i="14"/>
  <c r="E1783" i="14"/>
  <c r="E1782" i="14"/>
  <c r="E1781" i="14"/>
  <c r="E1780" i="14"/>
  <c r="E1779" i="14"/>
  <c r="E1778" i="14"/>
  <c r="E1777" i="14"/>
  <c r="E1776" i="14"/>
  <c r="E1775" i="14"/>
  <c r="E1774" i="14"/>
  <c r="E1773" i="14"/>
  <c r="E1772" i="14"/>
  <c r="E1771" i="14"/>
  <c r="E1770" i="14"/>
  <c r="E1769" i="14"/>
  <c r="E1768" i="14"/>
  <c r="E1767" i="14"/>
  <c r="E1766" i="14"/>
  <c r="E1765" i="14"/>
  <c r="E1764" i="14"/>
  <c r="E1763" i="14"/>
  <c r="E1762" i="14"/>
  <c r="E1761" i="14"/>
  <c r="E1760" i="14"/>
  <c r="E1759" i="14"/>
  <c r="E1758" i="14"/>
  <c r="E1757" i="14"/>
  <c r="E1756" i="14"/>
  <c r="E1755" i="14"/>
  <c r="E1754" i="14"/>
  <c r="E1753" i="14"/>
  <c r="E1752" i="14"/>
  <c r="E1751" i="14"/>
  <c r="E1750" i="14"/>
  <c r="E1749" i="14"/>
  <c r="E1748" i="14"/>
  <c r="E1747" i="14"/>
  <c r="E1746" i="14"/>
  <c r="E1745" i="14"/>
  <c r="E1744" i="14"/>
  <c r="E1743" i="14"/>
  <c r="E1742" i="14"/>
  <c r="E1741" i="14"/>
  <c r="E1740" i="14"/>
  <c r="E1739" i="14"/>
  <c r="E1738" i="14"/>
  <c r="E1737" i="14"/>
  <c r="E1736" i="14"/>
  <c r="E1735" i="14"/>
  <c r="E1734" i="14"/>
  <c r="E1733" i="14"/>
  <c r="E1732" i="14"/>
  <c r="E1731" i="14"/>
  <c r="E1730" i="14"/>
  <c r="E1729" i="14"/>
  <c r="E1728" i="14"/>
  <c r="E1727" i="14"/>
  <c r="E1726" i="14"/>
  <c r="E1725" i="14"/>
  <c r="E1724" i="14"/>
  <c r="E1723" i="14"/>
  <c r="E1722" i="14"/>
  <c r="E1721" i="14"/>
  <c r="E1720" i="14"/>
  <c r="E1719" i="14"/>
  <c r="E1718" i="14"/>
  <c r="E1717" i="14"/>
  <c r="E1716" i="14"/>
  <c r="E1715" i="14"/>
  <c r="E1714" i="14"/>
  <c r="E1713" i="14"/>
  <c r="E1712" i="14"/>
  <c r="E1711" i="14"/>
  <c r="E1710" i="14"/>
  <c r="E1709" i="14"/>
  <c r="E1708" i="14"/>
  <c r="E1707" i="14"/>
  <c r="E1706" i="14"/>
  <c r="E1705" i="14"/>
  <c r="E1704" i="14"/>
  <c r="E1703" i="14"/>
  <c r="E1702" i="14"/>
  <c r="E1701" i="14"/>
  <c r="E1700" i="14"/>
  <c r="E1699" i="14"/>
  <c r="E1698" i="14"/>
  <c r="E1697" i="14"/>
  <c r="E1696" i="14"/>
  <c r="E1695" i="14"/>
  <c r="E1694" i="14"/>
  <c r="E1693" i="14"/>
  <c r="E1692" i="14"/>
  <c r="E1691" i="14"/>
  <c r="E1690" i="14"/>
  <c r="E1689" i="14"/>
  <c r="E1688" i="14"/>
  <c r="E1687" i="14"/>
  <c r="E1686" i="14"/>
  <c r="E1685" i="14"/>
  <c r="E1684" i="14"/>
  <c r="E1683" i="14"/>
  <c r="E1682" i="14"/>
  <c r="E1681" i="14"/>
  <c r="E1680" i="14"/>
  <c r="E1679" i="14"/>
  <c r="E1678" i="14"/>
  <c r="E1677" i="14"/>
  <c r="E1676" i="14"/>
  <c r="E1675" i="14"/>
  <c r="E1674" i="14"/>
  <c r="E1673" i="14"/>
  <c r="E1672" i="14"/>
  <c r="E1671" i="14"/>
  <c r="E1670" i="14"/>
  <c r="E1669" i="14"/>
  <c r="E1668" i="14"/>
  <c r="E1667" i="14"/>
  <c r="E1666" i="14"/>
  <c r="E1665" i="14"/>
  <c r="E1664" i="14"/>
  <c r="E1663" i="14"/>
  <c r="E1662" i="14"/>
  <c r="E1661" i="14"/>
  <c r="E1660" i="14"/>
  <c r="E1659" i="14"/>
  <c r="E1658" i="14"/>
  <c r="E1657" i="14"/>
  <c r="E1656" i="14"/>
  <c r="E1655" i="14"/>
  <c r="E1654" i="14"/>
  <c r="E1653" i="14"/>
  <c r="E1652" i="14"/>
  <c r="E1651" i="14"/>
  <c r="E1650" i="14"/>
  <c r="E1649" i="14"/>
  <c r="E1648" i="14"/>
  <c r="E1647" i="14"/>
  <c r="E1646" i="14"/>
  <c r="E1645" i="14"/>
  <c r="E1644" i="14"/>
  <c r="E1643" i="14"/>
  <c r="E1642" i="14"/>
  <c r="E1641" i="14"/>
  <c r="E1640" i="14"/>
  <c r="E1639" i="14"/>
  <c r="E1638" i="14"/>
  <c r="E1637" i="14"/>
  <c r="E1636" i="14"/>
  <c r="E1635" i="14"/>
  <c r="E1634" i="14"/>
  <c r="E1633" i="14"/>
  <c r="E1632" i="14"/>
  <c r="E1631" i="14"/>
  <c r="E1630" i="14"/>
  <c r="E1629" i="14"/>
  <c r="E1628" i="14"/>
  <c r="E1627" i="14"/>
  <c r="E1626" i="14"/>
  <c r="E1625" i="14"/>
  <c r="E1624" i="14"/>
  <c r="E1623" i="14"/>
  <c r="E1622" i="14"/>
  <c r="E1621" i="14"/>
  <c r="E1620" i="14"/>
  <c r="E1619" i="14"/>
  <c r="E1618" i="14"/>
  <c r="E1617" i="14"/>
  <c r="E1616" i="14"/>
  <c r="E1615" i="14"/>
  <c r="E1614" i="14"/>
  <c r="E1613" i="14"/>
  <c r="E1612" i="14"/>
  <c r="E1611" i="14"/>
  <c r="E1610" i="14"/>
  <c r="E1609" i="14"/>
  <c r="E1608" i="14"/>
  <c r="E1607" i="14"/>
  <c r="E1606" i="14"/>
  <c r="E1605" i="14"/>
  <c r="E1604" i="14"/>
  <c r="E1603" i="14"/>
  <c r="E1602" i="14"/>
  <c r="E1601" i="14"/>
  <c r="E1600" i="14"/>
  <c r="E1599" i="14"/>
  <c r="E1598" i="14"/>
  <c r="E1597" i="14"/>
  <c r="E1596" i="14"/>
  <c r="E1595" i="14"/>
  <c r="E1594" i="14"/>
  <c r="E1593" i="14"/>
  <c r="E1592" i="14"/>
  <c r="E1591" i="14"/>
  <c r="E1590" i="14"/>
  <c r="E1589" i="14"/>
  <c r="E1588" i="14"/>
  <c r="E1587" i="14"/>
  <c r="E1586" i="14"/>
  <c r="E1585" i="14"/>
  <c r="E1584" i="14"/>
  <c r="E1583" i="14"/>
  <c r="E1582" i="14"/>
  <c r="E1581" i="14"/>
  <c r="E1580" i="14"/>
  <c r="E1579" i="14"/>
  <c r="E1578" i="14"/>
  <c r="E1577" i="14"/>
  <c r="E1576" i="14"/>
  <c r="E1575" i="14"/>
  <c r="E1574" i="14"/>
  <c r="E1573" i="14"/>
  <c r="E1572" i="14"/>
  <c r="E1571" i="14"/>
  <c r="E1570" i="14"/>
  <c r="E1569" i="14"/>
  <c r="E1568" i="14"/>
  <c r="E1567" i="14"/>
  <c r="E1566" i="14"/>
  <c r="E1565" i="14"/>
  <c r="E1564" i="14"/>
  <c r="E1563" i="14"/>
  <c r="E1562" i="14"/>
  <c r="E1561" i="14"/>
  <c r="E1560" i="14"/>
  <c r="E1559" i="14"/>
  <c r="E1558" i="14"/>
  <c r="E1557" i="14"/>
  <c r="E1556" i="14"/>
  <c r="E1555" i="14"/>
  <c r="E1554" i="14"/>
  <c r="E1553" i="14"/>
  <c r="E1552" i="14"/>
  <c r="E1551" i="14"/>
  <c r="E1550" i="14"/>
  <c r="E1549" i="14"/>
  <c r="E1548" i="14"/>
  <c r="E1547" i="14"/>
  <c r="E1546" i="14"/>
  <c r="E1545" i="14"/>
  <c r="E1544" i="14"/>
  <c r="E1543" i="14"/>
  <c r="E1542" i="14"/>
  <c r="E1541" i="14"/>
  <c r="E1540" i="14"/>
  <c r="E1539" i="14"/>
  <c r="E1538" i="14"/>
  <c r="E1537" i="14"/>
  <c r="E1536" i="14"/>
  <c r="E1535" i="14"/>
  <c r="E1534" i="14"/>
  <c r="E1533" i="14"/>
  <c r="E1532" i="14"/>
  <c r="E1531" i="14"/>
  <c r="E1530" i="14"/>
  <c r="E1529" i="14"/>
  <c r="E1528" i="14"/>
  <c r="E1527" i="14"/>
  <c r="E1526" i="14"/>
  <c r="E1525" i="14"/>
  <c r="E1524" i="14"/>
  <c r="E1523" i="14"/>
  <c r="E1522" i="14"/>
  <c r="E1521" i="14"/>
  <c r="E1520" i="14"/>
  <c r="E1519" i="14"/>
  <c r="E1518" i="14"/>
  <c r="E1517" i="14"/>
  <c r="E1516" i="14"/>
  <c r="E1515" i="14"/>
  <c r="E1514" i="14"/>
  <c r="E1513" i="14"/>
  <c r="E1512" i="14"/>
  <c r="E1511" i="14"/>
  <c r="E1510" i="14"/>
  <c r="E1509" i="14"/>
  <c r="E1508" i="14"/>
  <c r="E1507" i="14"/>
  <c r="E1506" i="14"/>
  <c r="E1505" i="14"/>
  <c r="E1504" i="14"/>
  <c r="E1503" i="14"/>
  <c r="E1502" i="14"/>
  <c r="E1501" i="14"/>
  <c r="E1500" i="14"/>
  <c r="E1499" i="14"/>
  <c r="E1498" i="14"/>
  <c r="E1497" i="14"/>
  <c r="E1496" i="14"/>
  <c r="E1495" i="14"/>
  <c r="E1494" i="14"/>
  <c r="E1493" i="14"/>
  <c r="E1492" i="14"/>
  <c r="E1491" i="14"/>
  <c r="E1490" i="14"/>
  <c r="E1489" i="14"/>
  <c r="E1488" i="14"/>
  <c r="E1487" i="14"/>
  <c r="E1486" i="14"/>
  <c r="E1485" i="14"/>
  <c r="E1484" i="14"/>
  <c r="E1483" i="14"/>
  <c r="E1482" i="14"/>
  <c r="E1481" i="14"/>
  <c r="E1480" i="14"/>
  <c r="E1479" i="14"/>
  <c r="E1478" i="14"/>
  <c r="E1477" i="14"/>
  <c r="E1476" i="14"/>
  <c r="E1475" i="14"/>
  <c r="E1474" i="14"/>
  <c r="E1473" i="14"/>
  <c r="E1472" i="14"/>
  <c r="E1471" i="14"/>
  <c r="E1470" i="14"/>
  <c r="E1469" i="14"/>
  <c r="E1468" i="14"/>
  <c r="E1467" i="14"/>
  <c r="E1466" i="14"/>
  <c r="E1465" i="14"/>
  <c r="E1464" i="14"/>
  <c r="E1463" i="14"/>
  <c r="E1462" i="14"/>
  <c r="E1461" i="14"/>
  <c r="E1460" i="14"/>
  <c r="E1459" i="14"/>
  <c r="E1458" i="14"/>
  <c r="E1457" i="14"/>
  <c r="E1456" i="14"/>
  <c r="E1455" i="14"/>
  <c r="E1454" i="14"/>
  <c r="E1453" i="14"/>
  <c r="E1452" i="14"/>
  <c r="E1451" i="14"/>
  <c r="E1450" i="14"/>
  <c r="E1449" i="14"/>
  <c r="E1448" i="14"/>
  <c r="E1447" i="14"/>
  <c r="E1446" i="14"/>
  <c r="E1445" i="14"/>
  <c r="E1444" i="14"/>
  <c r="E1443" i="14"/>
  <c r="E1442" i="14"/>
  <c r="E1441" i="14"/>
  <c r="E1440" i="14"/>
  <c r="E1439" i="14"/>
  <c r="E1438" i="14"/>
  <c r="E1437" i="14"/>
  <c r="E1436" i="14"/>
  <c r="E1435" i="14"/>
  <c r="E1434" i="14"/>
  <c r="E1433" i="14"/>
  <c r="E1432" i="14"/>
  <c r="E1431" i="14"/>
  <c r="E1430" i="14"/>
  <c r="E1429" i="14"/>
  <c r="E1428" i="14"/>
  <c r="E1427" i="14"/>
  <c r="E1426" i="14"/>
  <c r="E1425" i="14"/>
  <c r="E1424" i="14"/>
  <c r="E1423" i="14"/>
  <c r="E1422" i="14"/>
  <c r="E1421" i="14"/>
  <c r="E1420" i="14"/>
  <c r="E1419" i="14"/>
  <c r="E1418" i="14"/>
  <c r="E1417" i="14"/>
  <c r="E1416" i="14"/>
  <c r="E1415" i="14"/>
  <c r="E1414" i="14"/>
  <c r="E1413" i="14"/>
  <c r="E1412" i="14"/>
  <c r="E1411" i="14"/>
  <c r="E1410" i="14"/>
  <c r="E1409" i="14"/>
  <c r="E1408" i="14"/>
  <c r="E1407" i="14"/>
  <c r="E1406" i="14"/>
  <c r="E1405" i="14"/>
  <c r="E1404" i="14"/>
  <c r="E1403" i="14"/>
  <c r="E1402" i="14"/>
  <c r="E1401" i="14"/>
  <c r="E1400" i="14"/>
  <c r="E1399" i="14"/>
  <c r="E1398" i="14"/>
  <c r="E1397" i="14"/>
  <c r="E1396" i="14"/>
  <c r="E1395" i="14"/>
  <c r="E1394" i="14"/>
  <c r="E1393" i="14"/>
  <c r="E1392" i="14"/>
  <c r="E1391" i="14"/>
  <c r="E1390" i="14"/>
  <c r="E1389" i="14"/>
  <c r="E1388" i="14"/>
  <c r="E1387" i="14"/>
  <c r="E1386" i="14"/>
  <c r="E1385" i="14"/>
  <c r="E1384" i="14"/>
  <c r="E1383" i="14"/>
  <c r="E1382" i="14"/>
  <c r="E1381" i="14"/>
  <c r="E1380" i="14"/>
  <c r="E1379" i="14"/>
  <c r="E1378" i="14"/>
  <c r="E1377" i="14"/>
  <c r="E1376" i="14"/>
  <c r="E1375" i="14"/>
  <c r="E1374" i="14"/>
  <c r="E1373" i="14"/>
  <c r="E1372" i="14"/>
  <c r="E1371" i="14"/>
  <c r="E1370" i="14"/>
  <c r="E1369" i="14"/>
  <c r="E1368" i="14"/>
  <c r="E1367" i="14"/>
  <c r="E1366" i="14"/>
  <c r="E1365" i="14"/>
  <c r="E1364" i="14"/>
  <c r="E1363" i="14"/>
  <c r="E1362" i="14"/>
  <c r="E1361" i="14"/>
  <c r="E1360" i="14"/>
  <c r="E1359" i="14"/>
  <c r="E1358" i="14"/>
  <c r="E1357" i="14"/>
  <c r="E1356" i="14"/>
  <c r="E1355" i="14"/>
  <c r="E1354" i="14"/>
  <c r="E1353" i="14"/>
  <c r="E1352" i="14"/>
  <c r="E1351" i="14"/>
  <c r="E1350" i="14"/>
  <c r="E1349" i="14"/>
  <c r="E1348" i="14"/>
  <c r="E1347" i="14"/>
  <c r="E1346" i="14"/>
  <c r="E1345" i="14"/>
  <c r="E1344" i="14"/>
  <c r="E1343" i="14"/>
  <c r="E1342" i="14"/>
  <c r="E1341" i="14"/>
  <c r="E1340" i="14"/>
  <c r="E1339" i="14"/>
  <c r="E1338" i="14"/>
  <c r="E1337" i="14"/>
  <c r="E1336" i="14"/>
  <c r="E1335" i="14"/>
  <c r="E1334" i="14"/>
  <c r="E1333" i="14"/>
  <c r="E1332" i="14"/>
  <c r="E1331" i="14"/>
  <c r="E1330" i="14"/>
  <c r="E1329" i="14"/>
  <c r="E1328" i="14"/>
  <c r="E1327" i="14"/>
  <c r="E1326" i="14"/>
  <c r="E1325" i="14"/>
  <c r="E1324" i="14"/>
  <c r="E1323" i="14"/>
  <c r="E1322" i="14"/>
  <c r="E1321" i="14"/>
  <c r="E1320" i="14"/>
  <c r="E1319" i="14"/>
  <c r="E1318" i="14"/>
  <c r="E1317" i="14"/>
  <c r="E1316" i="14"/>
  <c r="E1315" i="14"/>
  <c r="E1314" i="14"/>
  <c r="E1313" i="14"/>
  <c r="E1312" i="14"/>
  <c r="E1311" i="14"/>
  <c r="E1310" i="14"/>
  <c r="E1309" i="14"/>
  <c r="E1308" i="14"/>
  <c r="E1307" i="14"/>
  <c r="E1306" i="14"/>
  <c r="E1305" i="14"/>
  <c r="E1304" i="14"/>
  <c r="E1303" i="14"/>
  <c r="E1302" i="14"/>
  <c r="E1301" i="14"/>
  <c r="E1300" i="14"/>
  <c r="E1299" i="14"/>
  <c r="E1298" i="14"/>
  <c r="E1297" i="14"/>
  <c r="E1296" i="14"/>
  <c r="E1295" i="14"/>
  <c r="E1294" i="14"/>
  <c r="E1293" i="14"/>
  <c r="E1292" i="14"/>
  <c r="E1291" i="14"/>
  <c r="E1290" i="14"/>
  <c r="E1289" i="14"/>
  <c r="E1288" i="14"/>
  <c r="E1287" i="14"/>
  <c r="E1286" i="14"/>
  <c r="E1285" i="14"/>
  <c r="E1284" i="14"/>
  <c r="E1283" i="14"/>
  <c r="E1282" i="14"/>
  <c r="E1281" i="14"/>
  <c r="E1280" i="14"/>
  <c r="E1279" i="14"/>
  <c r="E1278" i="14"/>
  <c r="E1277" i="14"/>
  <c r="E1276" i="14"/>
  <c r="E1275" i="14"/>
  <c r="E1274" i="14"/>
  <c r="E1273" i="14"/>
  <c r="E1272" i="14"/>
  <c r="E1271" i="14"/>
  <c r="E1270" i="14"/>
  <c r="E1269" i="14"/>
  <c r="E1268" i="14"/>
  <c r="E1267" i="14"/>
  <c r="E1266" i="14"/>
  <c r="E1265" i="14"/>
  <c r="E1264" i="14"/>
  <c r="E1263" i="14"/>
  <c r="E1262" i="14"/>
  <c r="E1261" i="14"/>
  <c r="E1260" i="14"/>
  <c r="E1259" i="14"/>
  <c r="E1258" i="14"/>
  <c r="E1257" i="14"/>
  <c r="E1256" i="14"/>
  <c r="E1255" i="14"/>
  <c r="E1254" i="14"/>
  <c r="E1253" i="14"/>
  <c r="E1252" i="14"/>
  <c r="E1251" i="14"/>
  <c r="E1250" i="14"/>
  <c r="E1249" i="14"/>
  <c r="E1248" i="14"/>
  <c r="E1247" i="14"/>
  <c r="E1246" i="14"/>
  <c r="E1245" i="14"/>
  <c r="E1244" i="14"/>
  <c r="E1243" i="14"/>
  <c r="E1242" i="14"/>
  <c r="E1241" i="14"/>
  <c r="E1240" i="14"/>
  <c r="E1239" i="14"/>
  <c r="E1238" i="14"/>
  <c r="E1237" i="14"/>
  <c r="E1236" i="14"/>
  <c r="E1235" i="14"/>
  <c r="E1234" i="14"/>
  <c r="E1233" i="14"/>
  <c r="E1232" i="14"/>
  <c r="E1231" i="14"/>
  <c r="E1230" i="14"/>
  <c r="E1229" i="14"/>
  <c r="E1228" i="14"/>
  <c r="E1227" i="14"/>
  <c r="E1226" i="14"/>
  <c r="E1225" i="14"/>
  <c r="E1224" i="14"/>
  <c r="E1223" i="14"/>
  <c r="E1222" i="14"/>
  <c r="E1221" i="14"/>
  <c r="E1220" i="14"/>
  <c r="E1219" i="14"/>
  <c r="E1218" i="14"/>
  <c r="E1217" i="14"/>
  <c r="E1216" i="14"/>
  <c r="E1215" i="14"/>
  <c r="E1214" i="14"/>
  <c r="E1213" i="14"/>
  <c r="E1212" i="14"/>
  <c r="E1211" i="14"/>
  <c r="E1210" i="14"/>
  <c r="E1209" i="14"/>
  <c r="E1208" i="14"/>
  <c r="E1207" i="14"/>
  <c r="E1206" i="14"/>
  <c r="E1205" i="14"/>
  <c r="E1204" i="14"/>
  <c r="E1203" i="14"/>
  <c r="E1202" i="14"/>
  <c r="E1201" i="14"/>
  <c r="E1200" i="14"/>
  <c r="E1199" i="14"/>
  <c r="E1198" i="14"/>
  <c r="E1197" i="14"/>
  <c r="E1196" i="14"/>
  <c r="E1195" i="14"/>
  <c r="E1194" i="14"/>
  <c r="E1193" i="14"/>
  <c r="E1192" i="14"/>
  <c r="E1191" i="14"/>
  <c r="E1190" i="14"/>
  <c r="E1189" i="14"/>
  <c r="E1188" i="14"/>
  <c r="E1187" i="14"/>
  <c r="E1186" i="14"/>
  <c r="E1185" i="14"/>
  <c r="E1184" i="14"/>
  <c r="E1183" i="14"/>
  <c r="E1182" i="14"/>
  <c r="E1181" i="14"/>
  <c r="E1180" i="14"/>
  <c r="E1179" i="14"/>
  <c r="E1178" i="14"/>
  <c r="E1177" i="14"/>
  <c r="E1176" i="14"/>
  <c r="E1175" i="14"/>
  <c r="E1174" i="14"/>
  <c r="E1173" i="14"/>
  <c r="E1172" i="14"/>
  <c r="E1171" i="14"/>
  <c r="E1170" i="14"/>
  <c r="E1169" i="14"/>
  <c r="E1168" i="14"/>
  <c r="E1167" i="14"/>
  <c r="E1166" i="14"/>
  <c r="E1165" i="14"/>
  <c r="E1164" i="14"/>
  <c r="E1163" i="14"/>
  <c r="E1162" i="14"/>
  <c r="E1161" i="14"/>
  <c r="E1160" i="14"/>
  <c r="E1159" i="14"/>
  <c r="E1158" i="14"/>
  <c r="E1157" i="14"/>
  <c r="E1156" i="14"/>
  <c r="E1155" i="14"/>
  <c r="E1154" i="14"/>
  <c r="E1153" i="14"/>
  <c r="E1152" i="14"/>
  <c r="E1151" i="14"/>
  <c r="E1150" i="14"/>
  <c r="E1149" i="14"/>
  <c r="E1148" i="14"/>
  <c r="E1147" i="14"/>
  <c r="E1146" i="14"/>
  <c r="E1145" i="14"/>
  <c r="E1144" i="14"/>
  <c r="E1143" i="14"/>
  <c r="E1142" i="14"/>
  <c r="E1141" i="14"/>
  <c r="E1140" i="14"/>
  <c r="E1139" i="14"/>
  <c r="E1138" i="14"/>
  <c r="E1137" i="14"/>
  <c r="E1136" i="14"/>
  <c r="E1135" i="14"/>
  <c r="E1134" i="14"/>
  <c r="E1133" i="14"/>
  <c r="E1132" i="14"/>
  <c r="E1131" i="14"/>
  <c r="E1130" i="14"/>
  <c r="E1129" i="14"/>
  <c r="E1128" i="14"/>
  <c r="E1127" i="14"/>
  <c r="E1126" i="14"/>
  <c r="E1125" i="14"/>
  <c r="E1124" i="14"/>
  <c r="E1123" i="14"/>
  <c r="E1122" i="14"/>
  <c r="E1121" i="14"/>
  <c r="E1120" i="14"/>
  <c r="E1119" i="14"/>
  <c r="E1118" i="14"/>
  <c r="E1117" i="14"/>
  <c r="E1116" i="14"/>
  <c r="E1115" i="14"/>
  <c r="E1114" i="14"/>
  <c r="E1113" i="14"/>
  <c r="E1112" i="14"/>
  <c r="E1111" i="14"/>
  <c r="E1110" i="14"/>
  <c r="E1109" i="14"/>
  <c r="E1108" i="14"/>
  <c r="E1107" i="14"/>
  <c r="E1106" i="14"/>
  <c r="E1105" i="14"/>
  <c r="E1104" i="14"/>
  <c r="E1103" i="14"/>
  <c r="E1102" i="14"/>
  <c r="E1101" i="14"/>
  <c r="E1100" i="14"/>
  <c r="E1099" i="14"/>
  <c r="E1098" i="14"/>
  <c r="E1097" i="14"/>
  <c r="E1096" i="14"/>
  <c r="E1095" i="14"/>
  <c r="E1094" i="14"/>
  <c r="E1093" i="14"/>
  <c r="E1092" i="14"/>
  <c r="E1091" i="14"/>
  <c r="E1090" i="14"/>
  <c r="E1089" i="14"/>
  <c r="E1088" i="14"/>
  <c r="E1087" i="14"/>
  <c r="E1086" i="14"/>
  <c r="E1085" i="14"/>
  <c r="E1084" i="14"/>
  <c r="E1083" i="14"/>
  <c r="E1082" i="14"/>
  <c r="E1081" i="14"/>
  <c r="E1080" i="14"/>
  <c r="E1079" i="14"/>
  <c r="E1078" i="14"/>
  <c r="E1077" i="14"/>
  <c r="E1076" i="14"/>
  <c r="E1075" i="14"/>
  <c r="E1074" i="14"/>
  <c r="E1073" i="14"/>
  <c r="E1072" i="14"/>
  <c r="E1071" i="14"/>
  <c r="E1070" i="14"/>
  <c r="E1069" i="14"/>
  <c r="E1068" i="14"/>
  <c r="E1067" i="14"/>
  <c r="E1066" i="14"/>
  <c r="E1065" i="14"/>
  <c r="E1064" i="14"/>
  <c r="E1063" i="14"/>
  <c r="E1062" i="14"/>
  <c r="E1061" i="14"/>
  <c r="E1060" i="14"/>
  <c r="E1059" i="14"/>
  <c r="E1058" i="14"/>
  <c r="E1057" i="14"/>
  <c r="E1056" i="14"/>
  <c r="E1055" i="14"/>
  <c r="E1054" i="14"/>
  <c r="E1053" i="14"/>
  <c r="E1052" i="14"/>
  <c r="E1051" i="14"/>
  <c r="E1050" i="14"/>
  <c r="E1049" i="14"/>
  <c r="E1048" i="14"/>
  <c r="E1047" i="14"/>
  <c r="E1046" i="14"/>
  <c r="E1045" i="14"/>
  <c r="E1044" i="14"/>
  <c r="E1043" i="14"/>
  <c r="E1042" i="14"/>
  <c r="E1041" i="14"/>
  <c r="E1040" i="14"/>
  <c r="E1039" i="14"/>
  <c r="E1038" i="14"/>
  <c r="E1037" i="14"/>
  <c r="E1036" i="14"/>
  <c r="E1035" i="14"/>
  <c r="E1034" i="14"/>
  <c r="E1033" i="14"/>
  <c r="E1032" i="14"/>
  <c r="E1031" i="14"/>
  <c r="E1030" i="14"/>
  <c r="E1029" i="14"/>
  <c r="E1028" i="14"/>
  <c r="E1027" i="14"/>
  <c r="E1026" i="14"/>
  <c r="E1025" i="14"/>
  <c r="E1024" i="14"/>
  <c r="E1023" i="14"/>
  <c r="E1022" i="14"/>
  <c r="E1021" i="14"/>
  <c r="E1020" i="14"/>
  <c r="E1019" i="14"/>
  <c r="E1018" i="14"/>
  <c r="E1017" i="14"/>
  <c r="E1016" i="14"/>
  <c r="E1015" i="14"/>
  <c r="E1014" i="14"/>
  <c r="E1013" i="14"/>
  <c r="E1012" i="14"/>
  <c r="E1011" i="14"/>
  <c r="E1010" i="14"/>
  <c r="E1009" i="14"/>
  <c r="E1008" i="14"/>
  <c r="E1007" i="14"/>
  <c r="E1006" i="14"/>
  <c r="E1005" i="14"/>
  <c r="E1004" i="14"/>
  <c r="E1003" i="14"/>
  <c r="E1002" i="14"/>
  <c r="E1001" i="14"/>
  <c r="E1000" i="14"/>
  <c r="E999" i="14"/>
  <c r="E998" i="14"/>
  <c r="E997" i="14"/>
  <c r="E996" i="14"/>
  <c r="E995" i="14"/>
  <c r="E994" i="14"/>
  <c r="E993" i="14"/>
  <c r="E992" i="14"/>
  <c r="E991" i="14"/>
  <c r="E990" i="14"/>
  <c r="E989" i="14"/>
  <c r="E988" i="14"/>
  <c r="E987" i="14"/>
  <c r="E986" i="14"/>
  <c r="E985" i="14"/>
  <c r="E984" i="14"/>
  <c r="E983" i="14"/>
  <c r="E982" i="14"/>
  <c r="E981" i="14"/>
  <c r="E980" i="14"/>
  <c r="E979" i="14"/>
  <c r="E978" i="14"/>
  <c r="E977" i="14"/>
  <c r="E976" i="14"/>
  <c r="E975" i="14"/>
  <c r="E974" i="14"/>
  <c r="E973" i="14"/>
  <c r="E972" i="14"/>
  <c r="E971" i="14"/>
  <c r="E970" i="14"/>
  <c r="E969" i="14"/>
  <c r="E968" i="14"/>
  <c r="E967" i="14"/>
  <c r="E966" i="14"/>
  <c r="E965" i="14"/>
  <c r="E964" i="14"/>
  <c r="E963" i="14"/>
  <c r="E962" i="14"/>
  <c r="E961" i="14"/>
  <c r="E960" i="14"/>
  <c r="E959" i="14"/>
  <c r="E958" i="14"/>
  <c r="E957" i="14"/>
  <c r="E956" i="14"/>
  <c r="E955" i="14"/>
  <c r="E954" i="14"/>
  <c r="E953" i="14"/>
  <c r="E952" i="14"/>
  <c r="E951" i="14"/>
  <c r="E950" i="14"/>
  <c r="E949" i="14"/>
  <c r="E948" i="14"/>
  <c r="E947" i="14"/>
  <c r="E946" i="14"/>
  <c r="E945" i="14"/>
  <c r="E944" i="14"/>
  <c r="E943" i="14"/>
  <c r="E942" i="14"/>
  <c r="E941" i="14"/>
  <c r="E940" i="14"/>
  <c r="E939" i="14"/>
  <c r="E938" i="14"/>
  <c r="E937" i="14"/>
  <c r="E936" i="14"/>
  <c r="E935" i="14"/>
  <c r="E934" i="14"/>
  <c r="E933" i="14"/>
  <c r="E932" i="14"/>
  <c r="E931" i="14"/>
  <c r="E930" i="14"/>
  <c r="E929" i="14"/>
  <c r="E928" i="14"/>
  <c r="E927" i="14"/>
  <c r="E926" i="14"/>
  <c r="E925" i="14"/>
  <c r="E924" i="14"/>
  <c r="E923" i="14"/>
  <c r="E922" i="14"/>
  <c r="E921" i="14"/>
  <c r="E920" i="14"/>
  <c r="E919" i="14"/>
  <c r="E918" i="14"/>
  <c r="E917" i="14"/>
  <c r="E916" i="14"/>
  <c r="E915" i="14"/>
  <c r="E914" i="14"/>
  <c r="E913" i="14"/>
  <c r="E912" i="14"/>
  <c r="E911" i="14"/>
  <c r="E910" i="14"/>
  <c r="E909" i="14"/>
  <c r="E908" i="14"/>
  <c r="E907" i="14"/>
  <c r="E906" i="14"/>
  <c r="E905" i="14"/>
  <c r="E904" i="14"/>
  <c r="E903" i="14"/>
  <c r="E902" i="14"/>
  <c r="E901" i="14"/>
  <c r="E900" i="14"/>
  <c r="E899" i="14"/>
  <c r="E898" i="14"/>
  <c r="E897" i="14"/>
  <c r="E896" i="14"/>
  <c r="E895" i="14"/>
  <c r="E894" i="14"/>
  <c r="E893" i="14"/>
  <c r="E892" i="14"/>
  <c r="E891" i="14"/>
  <c r="E890" i="14"/>
  <c r="E889" i="14"/>
  <c r="E888" i="14"/>
  <c r="E887" i="14"/>
  <c r="E886" i="14"/>
  <c r="E885" i="14"/>
  <c r="E884" i="14"/>
  <c r="E883" i="14"/>
  <c r="E882" i="14"/>
  <c r="E881" i="14"/>
  <c r="E880" i="14"/>
  <c r="E879" i="14"/>
  <c r="E878" i="14"/>
  <c r="E877" i="14"/>
  <c r="E876" i="14"/>
  <c r="E875" i="14"/>
  <c r="E874" i="14"/>
  <c r="E873" i="14"/>
  <c r="E872" i="14"/>
  <c r="E871" i="14"/>
  <c r="E870" i="14"/>
  <c r="E869" i="14"/>
  <c r="E868" i="14"/>
  <c r="E867" i="14"/>
  <c r="E866" i="14"/>
  <c r="E865" i="14"/>
  <c r="E864" i="14"/>
  <c r="E863" i="14"/>
  <c r="E862" i="14"/>
  <c r="E861" i="14"/>
  <c r="E860" i="14"/>
  <c r="E859" i="14"/>
  <c r="E858" i="14"/>
  <c r="E857" i="14"/>
  <c r="E856" i="14"/>
  <c r="E855" i="14"/>
  <c r="E854" i="14"/>
  <c r="E853" i="14"/>
  <c r="E852" i="14"/>
  <c r="E851" i="14"/>
  <c r="E850" i="14"/>
  <c r="E849" i="14"/>
  <c r="E848" i="14"/>
  <c r="E847" i="14"/>
  <c r="E846" i="14"/>
  <c r="E845" i="14"/>
  <c r="E844" i="14"/>
  <c r="E843" i="14"/>
  <c r="E842" i="14"/>
  <c r="E841" i="14"/>
  <c r="E840" i="14"/>
  <c r="E839" i="14"/>
  <c r="E838" i="14"/>
  <c r="E837" i="14"/>
  <c r="E836" i="14"/>
  <c r="E835" i="14"/>
  <c r="E834" i="14"/>
  <c r="E833" i="14"/>
  <c r="E832" i="14"/>
  <c r="E831" i="14"/>
  <c r="E830" i="14"/>
  <c r="E829" i="14"/>
  <c r="E828" i="14"/>
  <c r="E827" i="14"/>
  <c r="E826" i="14"/>
  <c r="E825" i="14"/>
  <c r="E824" i="14"/>
  <c r="E823" i="14"/>
  <c r="E822" i="14"/>
  <c r="E821" i="14"/>
  <c r="E820" i="14"/>
  <c r="E819" i="14"/>
  <c r="E818" i="14"/>
  <c r="E817" i="14"/>
  <c r="E816" i="14"/>
  <c r="E815" i="14"/>
  <c r="E814" i="14"/>
  <c r="E813" i="14"/>
  <c r="E812" i="14"/>
  <c r="E811" i="14"/>
  <c r="E810" i="14"/>
  <c r="E809" i="14"/>
  <c r="E808" i="14"/>
  <c r="E807" i="14"/>
  <c r="E806" i="14"/>
  <c r="E805" i="14"/>
  <c r="E804" i="14"/>
  <c r="E803" i="14"/>
  <c r="E802" i="14"/>
  <c r="E801" i="14"/>
  <c r="E800" i="14"/>
  <c r="E799" i="14"/>
  <c r="E798" i="14"/>
  <c r="E797" i="14"/>
  <c r="E796" i="14"/>
  <c r="E795" i="14"/>
  <c r="E794" i="14"/>
  <c r="E793" i="14"/>
  <c r="E792" i="14"/>
  <c r="E791" i="14"/>
  <c r="E790" i="14"/>
  <c r="E789" i="14"/>
  <c r="E788" i="14"/>
  <c r="E787" i="14"/>
  <c r="E786" i="14"/>
  <c r="E785" i="14"/>
  <c r="E784" i="14"/>
  <c r="E783" i="14"/>
  <c r="E782" i="14"/>
  <c r="E781" i="14"/>
  <c r="E780" i="14"/>
  <c r="E779" i="14"/>
  <c r="E778" i="14"/>
  <c r="E777" i="14"/>
  <c r="E776" i="14"/>
  <c r="E775" i="14"/>
  <c r="E774" i="14"/>
  <c r="E773" i="14"/>
  <c r="E772" i="14"/>
  <c r="E771" i="14"/>
  <c r="E770" i="14"/>
  <c r="E769" i="14"/>
  <c r="E768" i="14"/>
  <c r="E767" i="14"/>
  <c r="E766" i="14"/>
  <c r="E765" i="14"/>
  <c r="E764" i="14"/>
  <c r="E763" i="14"/>
  <c r="E762" i="14"/>
  <c r="E761" i="14"/>
  <c r="E760" i="14"/>
  <c r="E759" i="14"/>
  <c r="E758" i="14"/>
  <c r="E757" i="14"/>
  <c r="E756" i="14"/>
  <c r="E755" i="14"/>
  <c r="E754" i="14"/>
  <c r="E753" i="14"/>
  <c r="E752" i="14"/>
  <c r="E751" i="14"/>
  <c r="E750" i="14"/>
  <c r="E749" i="14"/>
  <c r="E748" i="14"/>
  <c r="E747" i="14"/>
  <c r="E746" i="14"/>
  <c r="E745" i="14"/>
  <c r="E744" i="14"/>
  <c r="E743" i="14"/>
  <c r="E742" i="14"/>
  <c r="E741" i="14"/>
  <c r="E740" i="14"/>
  <c r="E739" i="14"/>
  <c r="E738" i="14"/>
  <c r="E737" i="14"/>
  <c r="E736" i="14"/>
  <c r="E735" i="14"/>
  <c r="E734" i="14"/>
  <c r="E733" i="14"/>
  <c r="E732" i="14"/>
  <c r="E731" i="14"/>
  <c r="E730" i="14"/>
  <c r="E729" i="14"/>
  <c r="E728" i="14"/>
  <c r="E727" i="14"/>
  <c r="E726" i="14"/>
  <c r="E725" i="14"/>
  <c r="E724" i="14"/>
  <c r="E723" i="14"/>
  <c r="E722" i="14"/>
  <c r="E721" i="14"/>
  <c r="E720" i="14"/>
  <c r="E719" i="14"/>
  <c r="E718" i="14"/>
  <c r="E717" i="14"/>
  <c r="E716" i="14"/>
  <c r="E715" i="14"/>
  <c r="E714" i="14"/>
  <c r="E713" i="14"/>
  <c r="E712" i="14"/>
  <c r="E711" i="14"/>
  <c r="E710" i="14"/>
  <c r="E709" i="14"/>
  <c r="E708" i="14"/>
  <c r="E707" i="14"/>
  <c r="E706" i="14"/>
  <c r="E705" i="14"/>
  <c r="E704" i="14"/>
  <c r="E703" i="14"/>
  <c r="E702" i="14"/>
  <c r="E701" i="14"/>
  <c r="E700" i="14"/>
  <c r="E699" i="14"/>
  <c r="E698" i="14"/>
  <c r="E697" i="14"/>
  <c r="E696" i="14"/>
  <c r="E695" i="14"/>
  <c r="E694" i="14"/>
  <c r="E693" i="14"/>
  <c r="E692" i="14"/>
  <c r="E691" i="14"/>
  <c r="E690" i="14"/>
  <c r="E689" i="14"/>
  <c r="E688" i="14"/>
  <c r="E687" i="14"/>
  <c r="E686" i="14"/>
  <c r="E685" i="14"/>
  <c r="E684" i="14"/>
  <c r="E683" i="14"/>
  <c r="E682" i="14"/>
  <c r="E681" i="14"/>
  <c r="E680" i="14"/>
  <c r="E679" i="14"/>
  <c r="E678" i="14"/>
  <c r="E677" i="14"/>
  <c r="E676" i="14"/>
  <c r="E675" i="14"/>
  <c r="E674" i="14"/>
  <c r="E673" i="14"/>
  <c r="E672" i="14"/>
  <c r="E671" i="14"/>
  <c r="E670" i="14"/>
  <c r="E669" i="14"/>
  <c r="E668" i="14"/>
  <c r="E667" i="14"/>
  <c r="E666" i="14"/>
  <c r="E665" i="14"/>
  <c r="E664" i="14"/>
  <c r="E663" i="14"/>
  <c r="E662" i="14"/>
  <c r="E661" i="14"/>
  <c r="E660" i="14"/>
  <c r="E659" i="14"/>
  <c r="E658" i="14"/>
  <c r="E657" i="14"/>
  <c r="E656" i="14"/>
  <c r="E655" i="14"/>
  <c r="E654" i="14"/>
  <c r="E653" i="14"/>
  <c r="E652" i="14"/>
  <c r="E651" i="14"/>
  <c r="E650" i="14"/>
  <c r="E649" i="14"/>
  <c r="E648" i="14"/>
  <c r="E647" i="14"/>
  <c r="E646" i="14"/>
  <c r="E645" i="14"/>
  <c r="E644" i="14"/>
  <c r="E643" i="14"/>
  <c r="E642" i="14"/>
  <c r="E641" i="14"/>
  <c r="E640" i="14"/>
  <c r="E639" i="14"/>
  <c r="E638" i="14"/>
  <c r="E637" i="14"/>
  <c r="E636" i="14"/>
  <c r="E635" i="14"/>
  <c r="E634" i="14"/>
  <c r="E633" i="14"/>
  <c r="E632" i="14"/>
  <c r="E631" i="14"/>
  <c r="E630" i="14"/>
  <c r="E629" i="14"/>
  <c r="E628" i="14"/>
  <c r="E627" i="14"/>
  <c r="E626" i="14"/>
  <c r="E625" i="14"/>
  <c r="E624" i="14"/>
  <c r="E623" i="14"/>
  <c r="E622" i="14"/>
  <c r="E621" i="14"/>
  <c r="E620" i="14"/>
  <c r="E619" i="14"/>
  <c r="E618" i="14"/>
  <c r="E617" i="14"/>
  <c r="E616" i="14"/>
  <c r="E615" i="14"/>
  <c r="E614" i="14"/>
  <c r="E613" i="14"/>
  <c r="E612" i="14"/>
  <c r="E611" i="14"/>
  <c r="E610" i="14"/>
  <c r="E609" i="14"/>
  <c r="E608" i="14"/>
  <c r="E607" i="14"/>
  <c r="E606" i="14"/>
  <c r="E605" i="14"/>
  <c r="E604" i="14"/>
  <c r="E603" i="14"/>
  <c r="E602" i="14"/>
  <c r="E601" i="14"/>
  <c r="E600" i="14"/>
  <c r="E599" i="14"/>
  <c r="E598" i="14"/>
  <c r="E597" i="14"/>
  <c r="E596" i="14"/>
  <c r="E595" i="14"/>
  <c r="E594" i="14"/>
  <c r="E593" i="14"/>
  <c r="E592" i="14"/>
  <c r="E591" i="14"/>
  <c r="E590" i="14"/>
  <c r="E589" i="14"/>
  <c r="E588" i="14"/>
  <c r="E587" i="14"/>
  <c r="E586" i="14"/>
  <c r="E585" i="14"/>
  <c r="E584" i="14"/>
  <c r="E583" i="14"/>
  <c r="E582" i="14"/>
  <c r="E581" i="14"/>
  <c r="E580" i="14"/>
  <c r="E579" i="14"/>
  <c r="E578" i="14"/>
  <c r="E577" i="14"/>
  <c r="E576" i="14"/>
  <c r="E575" i="14"/>
  <c r="E574" i="14"/>
  <c r="E573" i="14"/>
  <c r="E572" i="14"/>
  <c r="E571" i="14"/>
  <c r="E570" i="14"/>
  <c r="E569" i="14"/>
  <c r="E568" i="14"/>
  <c r="E567" i="14"/>
  <c r="E566" i="14"/>
  <c r="E565" i="14"/>
  <c r="E564" i="14"/>
  <c r="E563" i="14"/>
  <c r="E562" i="14"/>
  <c r="E561" i="14"/>
  <c r="E560" i="14"/>
  <c r="E559" i="14"/>
  <c r="E558" i="14"/>
  <c r="E557" i="14"/>
  <c r="E556" i="14"/>
  <c r="E555" i="14"/>
  <c r="E554" i="14"/>
  <c r="E553" i="14"/>
  <c r="E552" i="14"/>
  <c r="E551" i="14"/>
  <c r="E550" i="14"/>
  <c r="E549" i="14"/>
  <c r="E548" i="14"/>
  <c r="E547" i="14"/>
  <c r="E546" i="14"/>
  <c r="E545" i="14"/>
  <c r="E544" i="14"/>
  <c r="E543" i="14"/>
  <c r="E542" i="14"/>
  <c r="E541" i="14"/>
  <c r="E540" i="14"/>
  <c r="E539" i="14"/>
  <c r="E538" i="14"/>
  <c r="E537" i="14"/>
  <c r="E536" i="14"/>
  <c r="E535" i="14"/>
  <c r="E534" i="14"/>
  <c r="E533" i="14"/>
  <c r="E532" i="14"/>
  <c r="E531" i="14"/>
  <c r="E530" i="14"/>
  <c r="E529" i="14"/>
  <c r="E528" i="14"/>
  <c r="E527" i="14"/>
  <c r="E526" i="14"/>
  <c r="E525" i="14"/>
  <c r="E524" i="14"/>
  <c r="E523" i="14"/>
  <c r="E522" i="14"/>
  <c r="E521" i="14"/>
  <c r="E520" i="14"/>
  <c r="E519" i="14"/>
  <c r="E518" i="14"/>
  <c r="E517" i="14"/>
  <c r="E516" i="14"/>
  <c r="E515" i="14"/>
  <c r="E514" i="14"/>
  <c r="E513" i="14"/>
  <c r="E512" i="14"/>
  <c r="E511" i="14"/>
  <c r="E510" i="14"/>
  <c r="E509" i="14"/>
  <c r="E508" i="14"/>
  <c r="E507" i="14"/>
  <c r="E506" i="14"/>
  <c r="E505" i="14"/>
  <c r="E504" i="14"/>
  <c r="E503" i="14"/>
  <c r="E502" i="14"/>
  <c r="E501" i="14"/>
  <c r="E500" i="14"/>
  <c r="E499" i="14"/>
  <c r="E498" i="14"/>
  <c r="E497" i="14"/>
  <c r="E496" i="14"/>
  <c r="E495" i="14"/>
  <c r="E494" i="14"/>
  <c r="E493" i="14"/>
  <c r="E492" i="14"/>
  <c r="E491" i="14"/>
  <c r="E490" i="14"/>
  <c r="E489" i="14"/>
  <c r="E488" i="14"/>
  <c r="E487" i="14"/>
  <c r="E486" i="14"/>
  <c r="E485" i="14"/>
  <c r="E484" i="14"/>
  <c r="E483" i="14"/>
  <c r="E482" i="14"/>
  <c r="E481" i="14"/>
  <c r="E480" i="14"/>
  <c r="E479" i="14"/>
  <c r="E478" i="14"/>
  <c r="E477" i="14"/>
  <c r="E476" i="14"/>
  <c r="E475" i="14"/>
  <c r="E474" i="14"/>
  <c r="E473" i="14"/>
  <c r="E472" i="14"/>
  <c r="E471" i="14"/>
  <c r="E470" i="14"/>
  <c r="E469" i="14"/>
  <c r="E468" i="14"/>
  <c r="E467" i="14"/>
  <c r="E466" i="14"/>
  <c r="E465" i="14"/>
  <c r="E464" i="14"/>
  <c r="E463" i="14"/>
  <c r="E462" i="14"/>
  <c r="E461" i="14"/>
  <c r="E460" i="14"/>
  <c r="E459" i="14"/>
  <c r="E458" i="14"/>
  <c r="E457" i="14"/>
  <c r="E456" i="14"/>
  <c r="E455" i="14"/>
  <c r="E454" i="14"/>
  <c r="E453" i="14"/>
  <c r="E452" i="14"/>
  <c r="E451" i="14"/>
  <c r="E450" i="14"/>
  <c r="E449" i="14"/>
  <c r="E448" i="14"/>
  <c r="E447" i="14"/>
  <c r="E446" i="14"/>
  <c r="E445" i="14"/>
  <c r="E444" i="14"/>
  <c r="E443" i="14"/>
  <c r="E442" i="14"/>
  <c r="E441" i="14"/>
  <c r="E440" i="14"/>
  <c r="E439" i="14"/>
  <c r="E438" i="14"/>
  <c r="E437" i="14"/>
  <c r="E436" i="14"/>
  <c r="E435" i="14"/>
  <c r="E434" i="14"/>
  <c r="E433" i="14"/>
  <c r="E432" i="14"/>
  <c r="E431" i="14"/>
  <c r="E430" i="14"/>
  <c r="E429" i="14"/>
  <c r="E428" i="14"/>
  <c r="E427" i="14"/>
  <c r="E426" i="14"/>
  <c r="E425" i="14"/>
  <c r="E424" i="14"/>
  <c r="E423" i="14"/>
  <c r="E422" i="14"/>
  <c r="E421" i="14"/>
  <c r="E420" i="14"/>
  <c r="E419" i="14"/>
  <c r="E418" i="14"/>
  <c r="E417" i="14"/>
  <c r="E416" i="14"/>
  <c r="E415" i="14"/>
  <c r="E414" i="14"/>
  <c r="E413" i="14"/>
  <c r="E412" i="14"/>
  <c r="E411" i="14"/>
  <c r="E410" i="14"/>
  <c r="E409" i="14"/>
  <c r="E408" i="14"/>
  <c r="E407" i="14"/>
  <c r="E406" i="14"/>
  <c r="E405" i="14"/>
  <c r="E404" i="14"/>
  <c r="E403" i="14"/>
  <c r="E402" i="14"/>
  <c r="E401" i="14"/>
  <c r="E400" i="14"/>
  <c r="E399" i="14"/>
  <c r="E398" i="14"/>
  <c r="E397" i="14"/>
  <c r="E396" i="14"/>
  <c r="E395" i="14"/>
  <c r="E394" i="14"/>
  <c r="E393" i="14"/>
  <c r="E392" i="14"/>
  <c r="E391" i="14"/>
  <c r="E390" i="14"/>
  <c r="E389" i="14"/>
  <c r="E388" i="14"/>
  <c r="E387" i="14"/>
  <c r="E386" i="14"/>
  <c r="E385" i="14"/>
  <c r="E384" i="14"/>
  <c r="E383" i="14"/>
  <c r="E382" i="14"/>
  <c r="E381" i="14"/>
  <c r="E380" i="14"/>
  <c r="E379" i="14"/>
  <c r="E378" i="14"/>
  <c r="E377" i="14"/>
  <c r="E376" i="14"/>
  <c r="E375" i="14"/>
  <c r="E374" i="14"/>
  <c r="E373" i="14"/>
  <c r="E372" i="14"/>
  <c r="E371" i="14"/>
  <c r="E370" i="14"/>
  <c r="E369" i="14"/>
  <c r="E368" i="14"/>
  <c r="E367" i="14"/>
  <c r="E366" i="14"/>
  <c r="E365" i="14"/>
  <c r="E364" i="14"/>
  <c r="E363" i="14"/>
  <c r="E362" i="14"/>
  <c r="E361" i="14"/>
  <c r="E360" i="14"/>
  <c r="E359" i="14"/>
  <c r="E358" i="14"/>
  <c r="E357" i="14"/>
  <c r="E356" i="14"/>
  <c r="E355" i="14"/>
  <c r="E354" i="14"/>
  <c r="E353" i="14"/>
  <c r="E352" i="14"/>
  <c r="E351" i="14"/>
  <c r="E350" i="14"/>
  <c r="E349" i="14"/>
  <c r="E348" i="14"/>
  <c r="E347" i="14"/>
  <c r="E346" i="14"/>
  <c r="E345" i="14"/>
  <c r="E344" i="14"/>
  <c r="E343" i="14"/>
  <c r="E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A1015" i="1"/>
  <c r="A1016" i="1"/>
  <c r="A1017" i="1"/>
  <c r="A1018" i="1"/>
  <c r="A1019" i="1"/>
  <c r="A1020" i="1"/>
  <c r="A1021" i="1"/>
  <c r="A1022" i="1"/>
  <c r="A1023" i="1"/>
  <c r="A1014" i="1"/>
  <c r="A976" i="1"/>
  <c r="A977" i="1"/>
  <c r="A978" i="1"/>
  <c r="A979" i="1"/>
  <c r="A980" i="1"/>
  <c r="A981" i="1"/>
  <c r="A982" i="1"/>
  <c r="A983" i="1"/>
  <c r="A984" i="1"/>
  <c r="A961" i="1"/>
  <c r="A962" i="1"/>
  <c r="A963" i="1"/>
  <c r="A964" i="1"/>
  <c r="A965" i="1"/>
  <c r="A956" i="1"/>
  <c r="A957" i="1"/>
  <c r="A958" i="1"/>
  <c r="A959" i="1"/>
  <c r="A960" i="1"/>
  <c r="A946" i="1"/>
  <c r="A947" i="1"/>
  <c r="A948" i="1"/>
  <c r="A949" i="1"/>
  <c r="A950" i="1"/>
  <c r="A951" i="1"/>
  <c r="A952" i="1"/>
  <c r="A95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54" i="1"/>
  <c r="A955" i="1"/>
  <c r="A966" i="1"/>
  <c r="A967" i="1"/>
  <c r="A968" i="1"/>
  <c r="A969" i="1"/>
  <c r="A970" i="1"/>
  <c r="A971" i="1"/>
  <c r="A972" i="1"/>
  <c r="A973" i="1"/>
  <c r="A974" i="1"/>
  <c r="A975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2" i="1"/>
  <c r="E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668" i="12"/>
  <c r="E669" i="12"/>
  <c r="E670" i="12"/>
  <c r="E671" i="12"/>
  <c r="E672" i="12"/>
  <c r="E673" i="12"/>
  <c r="E674" i="12"/>
  <c r="E675" i="12"/>
  <c r="E676" i="12"/>
  <c r="E677" i="12"/>
  <c r="E678" i="12"/>
  <c r="E679" i="12"/>
  <c r="E680" i="12"/>
  <c r="E681" i="12"/>
  <c r="E682" i="12"/>
  <c r="E683" i="12"/>
  <c r="E684" i="12"/>
  <c r="E685" i="12"/>
  <c r="E686" i="12"/>
  <c r="E687" i="12"/>
  <c r="E688" i="12"/>
  <c r="E689" i="12"/>
  <c r="E690" i="12"/>
  <c r="E691" i="12"/>
  <c r="E692" i="12"/>
  <c r="E693" i="12"/>
  <c r="E694" i="12"/>
  <c r="E695" i="12"/>
  <c r="E696" i="12"/>
  <c r="E697" i="12"/>
  <c r="E698" i="12"/>
  <c r="E699" i="12"/>
  <c r="E700" i="12"/>
  <c r="E701" i="12"/>
  <c r="E702" i="12"/>
  <c r="E703" i="12"/>
  <c r="E704" i="12"/>
  <c r="E705" i="12"/>
  <c r="E706" i="12"/>
  <c r="E707" i="12"/>
  <c r="E708" i="12"/>
  <c r="E709" i="12"/>
  <c r="E710" i="12"/>
  <c r="E711" i="12"/>
  <c r="E712" i="12"/>
  <c r="E713" i="12"/>
  <c r="E714" i="12"/>
  <c r="E715" i="12"/>
  <c r="E716" i="12"/>
  <c r="E717" i="12"/>
  <c r="E718" i="12"/>
  <c r="E719" i="12"/>
  <c r="E720" i="12"/>
  <c r="E721" i="12"/>
  <c r="E722" i="12"/>
  <c r="E723" i="12"/>
  <c r="E724" i="12"/>
  <c r="E725" i="12"/>
  <c r="E726" i="12"/>
  <c r="E727" i="12"/>
  <c r="E728" i="12"/>
  <c r="E729" i="12"/>
  <c r="E730" i="12"/>
  <c r="E731" i="12"/>
  <c r="E732" i="12"/>
  <c r="E733" i="12"/>
  <c r="E734" i="12"/>
  <c r="E735" i="12"/>
  <c r="E736" i="12"/>
  <c r="E737" i="12"/>
  <c r="E738" i="12"/>
  <c r="E739" i="12"/>
  <c r="E740" i="12"/>
  <c r="E741" i="12"/>
  <c r="E742" i="12"/>
  <c r="E743" i="12"/>
  <c r="E744" i="12"/>
  <c r="E745" i="12"/>
  <c r="E746" i="12"/>
  <c r="E747" i="12"/>
  <c r="E748" i="12"/>
  <c r="E749" i="12"/>
  <c r="E750" i="12"/>
  <c r="E751" i="12"/>
  <c r="E752" i="12"/>
  <c r="E753" i="12"/>
  <c r="E754" i="12"/>
  <c r="E755" i="12"/>
  <c r="E756" i="12"/>
  <c r="E757" i="12"/>
  <c r="E758" i="12"/>
  <c r="E759" i="12"/>
  <c r="E760" i="12"/>
  <c r="E761" i="12"/>
  <c r="E762" i="12"/>
  <c r="E763" i="12"/>
  <c r="E764" i="12"/>
  <c r="E765" i="12"/>
  <c r="E766" i="12"/>
  <c r="E767" i="12"/>
  <c r="E768" i="12"/>
  <c r="E769" i="12"/>
  <c r="E770" i="12"/>
  <c r="E771" i="12"/>
  <c r="E772" i="12"/>
  <c r="E773" i="12"/>
  <c r="E774" i="12"/>
  <c r="E775" i="12"/>
  <c r="E776" i="12"/>
  <c r="E777" i="12"/>
  <c r="E778" i="12"/>
  <c r="E779" i="12"/>
  <c r="E780" i="12"/>
  <c r="E781" i="12"/>
  <c r="E782" i="12"/>
  <c r="E783" i="12"/>
  <c r="E784" i="12"/>
  <c r="E785" i="12"/>
  <c r="E786" i="12"/>
  <c r="E787" i="12"/>
  <c r="E788" i="12"/>
  <c r="E789" i="12"/>
  <c r="E790" i="12"/>
  <c r="E791" i="12"/>
  <c r="E792" i="12"/>
  <c r="E793" i="12"/>
  <c r="E794" i="12"/>
  <c r="E795" i="12"/>
  <c r="E796" i="12"/>
  <c r="E797" i="12"/>
  <c r="E798" i="12"/>
  <c r="E799" i="12"/>
  <c r="E800" i="12"/>
  <c r="E801" i="12"/>
  <c r="E802" i="12"/>
  <c r="E803" i="12"/>
  <c r="E804" i="12"/>
  <c r="E805" i="12"/>
  <c r="E806" i="12"/>
  <c r="E807" i="12"/>
  <c r="E808" i="12"/>
  <c r="E809" i="12"/>
  <c r="E810" i="12"/>
  <c r="E811" i="12"/>
  <c r="E812" i="12"/>
  <c r="E813" i="12"/>
  <c r="E814" i="12"/>
  <c r="E815" i="12"/>
  <c r="E816" i="12"/>
  <c r="E817" i="12"/>
  <c r="E818" i="12"/>
  <c r="E819" i="12"/>
  <c r="E820" i="12"/>
  <c r="E821" i="12"/>
  <c r="E822" i="12"/>
  <c r="E823" i="12"/>
  <c r="E824" i="12"/>
  <c r="E825" i="12"/>
  <c r="E826" i="12"/>
  <c r="E827" i="12"/>
  <c r="E828" i="12"/>
  <c r="E829" i="12"/>
  <c r="E830" i="12"/>
  <c r="E831" i="12"/>
  <c r="E832" i="12"/>
  <c r="E833" i="12"/>
  <c r="E834" i="12"/>
  <c r="E835" i="12"/>
  <c r="E836" i="12"/>
  <c r="E837" i="12"/>
  <c r="E838" i="12"/>
  <c r="E839" i="12"/>
  <c r="E840" i="12"/>
  <c r="E841" i="12"/>
  <c r="E842" i="12"/>
  <c r="E843" i="12"/>
  <c r="E844" i="12"/>
  <c r="E845" i="12"/>
  <c r="E846" i="12"/>
  <c r="E847" i="12"/>
  <c r="E848" i="12"/>
  <c r="E849" i="12"/>
  <c r="E850" i="12"/>
  <c r="E851" i="12"/>
  <c r="E852" i="12"/>
  <c r="E853" i="12"/>
  <c r="E854" i="12"/>
  <c r="E855" i="12"/>
  <c r="E856" i="12"/>
  <c r="E857" i="12"/>
  <c r="E858" i="12"/>
  <c r="E859" i="12"/>
  <c r="E860" i="12"/>
  <c r="E861" i="12"/>
  <c r="E862" i="12"/>
  <c r="E863" i="12"/>
  <c r="E864" i="12"/>
  <c r="E865" i="12"/>
  <c r="E866" i="12"/>
  <c r="E867" i="12"/>
  <c r="E868" i="12"/>
  <c r="E869" i="12"/>
  <c r="E870" i="12"/>
  <c r="E871" i="12"/>
  <c r="E872" i="12"/>
  <c r="E873" i="12"/>
  <c r="E874" i="12"/>
  <c r="E875" i="12"/>
  <c r="E876" i="12"/>
  <c r="E877" i="12"/>
  <c r="E878" i="12"/>
  <c r="E879" i="12"/>
  <c r="E880" i="12"/>
  <c r="E881" i="12"/>
  <c r="E882" i="12"/>
  <c r="E883" i="12"/>
  <c r="E884" i="12"/>
  <c r="E885" i="12"/>
  <c r="E886" i="12"/>
  <c r="E887" i="12"/>
  <c r="E888" i="12"/>
  <c r="E889" i="12"/>
  <c r="E890" i="12"/>
  <c r="E891" i="12"/>
  <c r="E892" i="12"/>
  <c r="E893" i="12"/>
  <c r="E894" i="12"/>
  <c r="E895" i="12"/>
  <c r="E896" i="12"/>
  <c r="E897" i="12"/>
  <c r="E898" i="12"/>
  <c r="E899" i="12"/>
  <c r="E900" i="12"/>
  <c r="E901" i="12"/>
  <c r="E902" i="12"/>
  <c r="E903" i="12"/>
  <c r="E904" i="12"/>
  <c r="E905" i="12"/>
  <c r="E906" i="12"/>
  <c r="E907" i="12"/>
  <c r="E908" i="12"/>
  <c r="E909" i="12"/>
  <c r="E910" i="12"/>
  <c r="E911" i="12"/>
  <c r="E912" i="12"/>
  <c r="E913" i="12"/>
  <c r="E914" i="12"/>
  <c r="E915" i="12"/>
  <c r="E916" i="12"/>
  <c r="E917" i="12"/>
  <c r="E918" i="12"/>
  <c r="E919" i="12"/>
  <c r="E920" i="12"/>
  <c r="E921" i="12"/>
  <c r="E922" i="12"/>
  <c r="E923" i="12"/>
  <c r="E924" i="12"/>
  <c r="E925" i="12"/>
  <c r="E926" i="12"/>
  <c r="E927" i="12"/>
  <c r="E928" i="12"/>
  <c r="E929" i="12"/>
  <c r="E930" i="12"/>
  <c r="E931" i="12"/>
  <c r="E932" i="12"/>
  <c r="E933" i="12"/>
  <c r="E934" i="12"/>
  <c r="E935" i="12"/>
  <c r="E936" i="12"/>
  <c r="E937" i="12"/>
  <c r="E938" i="12"/>
  <c r="E939" i="12"/>
  <c r="E940" i="12"/>
  <c r="E941" i="12"/>
  <c r="E942" i="12"/>
  <c r="E943" i="12"/>
  <c r="E944" i="12"/>
  <c r="E945" i="12"/>
  <c r="E946" i="12"/>
  <c r="E947" i="12"/>
  <c r="E948" i="12"/>
  <c r="E949" i="12"/>
  <c r="E950" i="12"/>
  <c r="E951" i="12"/>
  <c r="E952" i="12"/>
  <c r="E953" i="12"/>
  <c r="E954" i="12"/>
  <c r="E955" i="12"/>
  <c r="E956" i="12"/>
  <c r="E957" i="12"/>
  <c r="E958" i="12"/>
  <c r="E959" i="12"/>
  <c r="E960" i="12"/>
  <c r="E961" i="12"/>
  <c r="E962" i="12"/>
  <c r="E963" i="12"/>
  <c r="E964" i="12"/>
  <c r="E965" i="12"/>
  <c r="E966" i="12"/>
  <c r="E967" i="12"/>
  <c r="E968" i="12"/>
  <c r="E969" i="12"/>
  <c r="E970" i="12"/>
  <c r="E971" i="12"/>
  <c r="E972" i="12"/>
  <c r="E973" i="12"/>
  <c r="E974" i="12"/>
  <c r="E975" i="12"/>
  <c r="E976" i="12"/>
  <c r="E977" i="12"/>
  <c r="E978" i="12"/>
  <c r="E979" i="12"/>
  <c r="E980" i="12"/>
  <c r="E981" i="12"/>
  <c r="E982" i="12"/>
  <c r="E983" i="12"/>
  <c r="E984" i="12"/>
  <c r="E985" i="12"/>
  <c r="E986" i="12"/>
  <c r="E987" i="12"/>
  <c r="E988" i="12"/>
  <c r="E989" i="12"/>
  <c r="E990" i="12"/>
  <c r="E991" i="12"/>
  <c r="E992" i="12"/>
  <c r="E993" i="12"/>
  <c r="E994" i="12"/>
  <c r="E995" i="12"/>
  <c r="E996" i="12"/>
  <c r="E997" i="12"/>
  <c r="E998" i="12"/>
  <c r="E999" i="12"/>
  <c r="E1000" i="12"/>
  <c r="E1001" i="12"/>
  <c r="E1002" i="12"/>
  <c r="E1003" i="12"/>
  <c r="E1004" i="12"/>
  <c r="E1005" i="12"/>
  <c r="E1006" i="12"/>
  <c r="E1007" i="12"/>
  <c r="E1008" i="12"/>
  <c r="E1009" i="12"/>
  <c r="E1010" i="12"/>
  <c r="E1011" i="12"/>
  <c r="E1012" i="12"/>
  <c r="E1013" i="12"/>
  <c r="E1014" i="12"/>
  <c r="E1015" i="12"/>
  <c r="E1016" i="12"/>
  <c r="E1017" i="12"/>
  <c r="E1018" i="12"/>
  <c r="E1019" i="12"/>
  <c r="E1020" i="12"/>
  <c r="E1021" i="12"/>
  <c r="E1022" i="12"/>
  <c r="E1023" i="12"/>
  <c r="E1024" i="12"/>
  <c r="E1025" i="12"/>
  <c r="E1026" i="12"/>
  <c r="E1027" i="12"/>
  <c r="E1028" i="12"/>
  <c r="E1029" i="12"/>
  <c r="E1030" i="12"/>
  <c r="E1031" i="12"/>
  <c r="E1032" i="12"/>
  <c r="E1033" i="12"/>
  <c r="E1034" i="12"/>
  <c r="E1035" i="12"/>
  <c r="E1036" i="12"/>
  <c r="E1037" i="12"/>
  <c r="E1038" i="12"/>
  <c r="E1039" i="12"/>
  <c r="E1040" i="12"/>
  <c r="E1041" i="12"/>
  <c r="E1042" i="12"/>
  <c r="E1043" i="12"/>
  <c r="E1044" i="12"/>
  <c r="E1045" i="12"/>
  <c r="E1046" i="12"/>
  <c r="E1047" i="12"/>
  <c r="E1048" i="12"/>
  <c r="E1049" i="12"/>
  <c r="E1050" i="12"/>
  <c r="E1051" i="12"/>
  <c r="E1052" i="12"/>
  <c r="E1053" i="12"/>
  <c r="E1054" i="12"/>
  <c r="E1055" i="12"/>
  <c r="E1056" i="12"/>
  <c r="E1057" i="12"/>
  <c r="E1058" i="12"/>
  <c r="E1059" i="12"/>
  <c r="E1060" i="12"/>
  <c r="E1061" i="12"/>
  <c r="E1062" i="12"/>
  <c r="E1063" i="12"/>
  <c r="E1064" i="12"/>
  <c r="E1065" i="12"/>
  <c r="E1066" i="12"/>
  <c r="E1067" i="12"/>
  <c r="E1068" i="12"/>
  <c r="E1069" i="12"/>
  <c r="E1070" i="12"/>
  <c r="E1071" i="12"/>
  <c r="E1072" i="12"/>
  <c r="E1073" i="12"/>
  <c r="E1074" i="12"/>
  <c r="E1075" i="12"/>
  <c r="E1076" i="12"/>
  <c r="E1077" i="12"/>
  <c r="E1078" i="12"/>
  <c r="E1079" i="12"/>
  <c r="E1080" i="12"/>
  <c r="E1081" i="12"/>
  <c r="E1082" i="12"/>
  <c r="E1083" i="12"/>
  <c r="E1084" i="12"/>
  <c r="E1085" i="12"/>
  <c r="E1086" i="12"/>
  <c r="E1087" i="12"/>
  <c r="E1088" i="12"/>
  <c r="E1089" i="12"/>
  <c r="E1090" i="12"/>
  <c r="E1091" i="12"/>
  <c r="E1092" i="12"/>
  <c r="E1093" i="12"/>
  <c r="E1094" i="12"/>
  <c r="E1095" i="12"/>
  <c r="E1096" i="12"/>
  <c r="E1097" i="12"/>
  <c r="E1098" i="12"/>
  <c r="E1099" i="12"/>
  <c r="E1100" i="12"/>
  <c r="E1101" i="12"/>
  <c r="E1102" i="12"/>
  <c r="E1103" i="12"/>
  <c r="E1104" i="12"/>
  <c r="E1105" i="12"/>
  <c r="E1106" i="12"/>
  <c r="E1107" i="12"/>
  <c r="E1108" i="12"/>
  <c r="E1109" i="12"/>
  <c r="E1110" i="12"/>
  <c r="E1111" i="12"/>
  <c r="E1112" i="12"/>
  <c r="E1113" i="12"/>
  <c r="E1114" i="12"/>
  <c r="E1115" i="12"/>
  <c r="E1116" i="12"/>
  <c r="E1117" i="12"/>
  <c r="E1118" i="12"/>
  <c r="E1119" i="12"/>
  <c r="E1120" i="12"/>
  <c r="E1121" i="12"/>
  <c r="E1122" i="12"/>
  <c r="E1123" i="12"/>
  <c r="E1124" i="12"/>
  <c r="E1125" i="12"/>
  <c r="E1126" i="12"/>
  <c r="E1127" i="12"/>
  <c r="E1128" i="12"/>
  <c r="E1129" i="12"/>
  <c r="E1130" i="12"/>
  <c r="E1131" i="12"/>
  <c r="E1132" i="12"/>
  <c r="E1133" i="12"/>
  <c r="E1134" i="12"/>
  <c r="E1135" i="12"/>
  <c r="E1136" i="12"/>
  <c r="E1137" i="12"/>
  <c r="E1138" i="12"/>
  <c r="E1139" i="12"/>
  <c r="E1140" i="12"/>
  <c r="E1141" i="12"/>
  <c r="E1142" i="12"/>
  <c r="E1143" i="12"/>
  <c r="E1144" i="12"/>
  <c r="E1145" i="12"/>
  <c r="E1146" i="12"/>
  <c r="E1147" i="12"/>
  <c r="E1148" i="12"/>
  <c r="E1149" i="12"/>
  <c r="E1150" i="12"/>
  <c r="E1151" i="12"/>
  <c r="E1152" i="12"/>
  <c r="E1153" i="12"/>
  <c r="E1154" i="12"/>
  <c r="E1155" i="12"/>
  <c r="E1156" i="12"/>
  <c r="E1157" i="12"/>
  <c r="E1158" i="12"/>
  <c r="E1159" i="12"/>
  <c r="E1160" i="12"/>
  <c r="E1161" i="12"/>
  <c r="E1162" i="12"/>
  <c r="E1163" i="12"/>
  <c r="E1164" i="12"/>
  <c r="E1165" i="12"/>
  <c r="E1166" i="12"/>
  <c r="E1167" i="12"/>
  <c r="E1168" i="12"/>
  <c r="E1169" i="12"/>
  <c r="E1170" i="12"/>
  <c r="E1171" i="12"/>
  <c r="E1172" i="12"/>
  <c r="E1173" i="12"/>
  <c r="E1174" i="12"/>
  <c r="E1175" i="12"/>
  <c r="E1176" i="12"/>
  <c r="E1177" i="12"/>
  <c r="E1178" i="12"/>
  <c r="E1179" i="12"/>
  <c r="E1180" i="12"/>
  <c r="E1181" i="12"/>
  <c r="E1182" i="12"/>
  <c r="E1183" i="12"/>
  <c r="E1184" i="12"/>
  <c r="E1185" i="12"/>
  <c r="E1186" i="12"/>
  <c r="E1187" i="12"/>
  <c r="E1188" i="12"/>
  <c r="E1189" i="12"/>
  <c r="E1190" i="12"/>
  <c r="E1191" i="12"/>
  <c r="E1192" i="12"/>
  <c r="E1193" i="12"/>
  <c r="E1194" i="12"/>
  <c r="E1195" i="12"/>
  <c r="E1196" i="12"/>
  <c r="E1197" i="12"/>
  <c r="E1198" i="12"/>
  <c r="E1199" i="12"/>
  <c r="E1200" i="12"/>
  <c r="E1201" i="12"/>
  <c r="E1202" i="12"/>
  <c r="E1203" i="12"/>
  <c r="E1204" i="12"/>
  <c r="E1205" i="12"/>
  <c r="E1206" i="12"/>
  <c r="E1207" i="12"/>
  <c r="E1208" i="12"/>
  <c r="E1209" i="12"/>
  <c r="E1210" i="12"/>
  <c r="E1211" i="12"/>
  <c r="E1212" i="12"/>
  <c r="E1213" i="12"/>
  <c r="E1214" i="12"/>
  <c r="E1215" i="12"/>
  <c r="E1216" i="12"/>
  <c r="E1217" i="12"/>
  <c r="E1218" i="12"/>
  <c r="E1219" i="12"/>
  <c r="E1220" i="12"/>
  <c r="E1221" i="12"/>
  <c r="E1222" i="12"/>
  <c r="E1223" i="12"/>
  <c r="E1224" i="12"/>
  <c r="E1225" i="12"/>
  <c r="E1226" i="12"/>
  <c r="E1227" i="12"/>
  <c r="E1228" i="12"/>
  <c r="E1229" i="12"/>
  <c r="E1230" i="12"/>
  <c r="E1231" i="12"/>
  <c r="E1232" i="12"/>
  <c r="E1233" i="12"/>
  <c r="E1234" i="12"/>
  <c r="E1235" i="12"/>
  <c r="E1236" i="12"/>
  <c r="E1237" i="12"/>
  <c r="E1238" i="12"/>
  <c r="E1239" i="12"/>
  <c r="E1240" i="12"/>
  <c r="E1241" i="12"/>
  <c r="E1242" i="12"/>
  <c r="E1243" i="12"/>
  <c r="E1244" i="12"/>
  <c r="E1245" i="12"/>
  <c r="E1246" i="12"/>
  <c r="E1247" i="12"/>
  <c r="E1248" i="12"/>
  <c r="E1249" i="12"/>
  <c r="E1250" i="12"/>
  <c r="E1251" i="12"/>
  <c r="E1252" i="12"/>
  <c r="E1253" i="12"/>
  <c r="E1254" i="12"/>
  <c r="E1255" i="12"/>
  <c r="E1256" i="12"/>
  <c r="E1257" i="12"/>
  <c r="E1258" i="12"/>
  <c r="E1259" i="12"/>
  <c r="E1260" i="12"/>
  <c r="E1261" i="12"/>
  <c r="E1262" i="12"/>
  <c r="E1263" i="12"/>
  <c r="E1264" i="12"/>
  <c r="E1265" i="12"/>
  <c r="E1266" i="12"/>
  <c r="E1267" i="12"/>
  <c r="E1268" i="12"/>
  <c r="E1269" i="12"/>
  <c r="E1270" i="12"/>
  <c r="E1271" i="12"/>
  <c r="E1272" i="12"/>
  <c r="E1273" i="12"/>
  <c r="E1274" i="12"/>
  <c r="E1275" i="12"/>
  <c r="E1276" i="12"/>
  <c r="E1277" i="12"/>
  <c r="E1278" i="12"/>
  <c r="E1279" i="12"/>
  <c r="E1280" i="12"/>
  <c r="E1281" i="12"/>
  <c r="E1282" i="12"/>
  <c r="E1283" i="12"/>
  <c r="E1284" i="12"/>
  <c r="E1285" i="12"/>
  <c r="E1286" i="12"/>
  <c r="E1287" i="12"/>
  <c r="E1288" i="12"/>
  <c r="E1289" i="12"/>
  <c r="E1290" i="12"/>
  <c r="E1291" i="12"/>
  <c r="E1292" i="12"/>
  <c r="E1293" i="12"/>
  <c r="E1294" i="12"/>
  <c r="E1295" i="12"/>
  <c r="E1296" i="12"/>
  <c r="E1297" i="12"/>
  <c r="E1298" i="12"/>
  <c r="E1299" i="12"/>
  <c r="E1300" i="12"/>
  <c r="E1301" i="12"/>
  <c r="E1302" i="12"/>
  <c r="E1303" i="12"/>
  <c r="E1304" i="12"/>
  <c r="E1305" i="12"/>
  <c r="E1306" i="12"/>
  <c r="E1307" i="12"/>
  <c r="E1308" i="12"/>
  <c r="E1309" i="12"/>
  <c r="E1310" i="12"/>
  <c r="E1311" i="12"/>
  <c r="E1312" i="12"/>
  <c r="E1313" i="12"/>
  <c r="E1314" i="12"/>
  <c r="E1315" i="12"/>
  <c r="E1316" i="12"/>
  <c r="E1317" i="12"/>
  <c r="E1318" i="12"/>
  <c r="E1319" i="12"/>
  <c r="E1320" i="12"/>
  <c r="E1321" i="12"/>
  <c r="E1322" i="12"/>
  <c r="E1323" i="12"/>
  <c r="E1324" i="12"/>
  <c r="E1325" i="12"/>
  <c r="E1326" i="12"/>
  <c r="E1327" i="12"/>
  <c r="E1328" i="12"/>
  <c r="E1329" i="12"/>
  <c r="E1330" i="12"/>
  <c r="E1331" i="12"/>
  <c r="E1332" i="12"/>
  <c r="E1333" i="12"/>
  <c r="E1334" i="12"/>
  <c r="E1335" i="12"/>
  <c r="E1336" i="12"/>
  <c r="E1337" i="12"/>
  <c r="E1338" i="12"/>
  <c r="E1339" i="12"/>
  <c r="E1340" i="12"/>
  <c r="E1341" i="12"/>
  <c r="E1342" i="12"/>
  <c r="E1343" i="12"/>
  <c r="E1344" i="12"/>
  <c r="E1345" i="12"/>
  <c r="E1346" i="12"/>
  <c r="E1347" i="12"/>
  <c r="E1348" i="12"/>
  <c r="E1349" i="12"/>
  <c r="E1350" i="12"/>
  <c r="E1351" i="12"/>
  <c r="E1352" i="12"/>
  <c r="E1353" i="12"/>
  <c r="E1354" i="12"/>
  <c r="E1355" i="12"/>
  <c r="E1356" i="12"/>
  <c r="E1357" i="12"/>
  <c r="E1358" i="12"/>
  <c r="E1359" i="12"/>
  <c r="E1360" i="12"/>
  <c r="E1361" i="12"/>
  <c r="E1362" i="12"/>
  <c r="E1363" i="12"/>
  <c r="E1364" i="12"/>
  <c r="E1365" i="12"/>
  <c r="E1366" i="12"/>
  <c r="E1367" i="12"/>
  <c r="E1368" i="12"/>
  <c r="E1369" i="12"/>
  <c r="E1370" i="12"/>
  <c r="E1371" i="12"/>
  <c r="E1372" i="12"/>
  <c r="E1373" i="12"/>
  <c r="E1374" i="12"/>
  <c r="E1375" i="12"/>
  <c r="E1376" i="12"/>
  <c r="E1377" i="12"/>
  <c r="E1378" i="12"/>
  <c r="E1379" i="12"/>
  <c r="E1380" i="12"/>
  <c r="E1381" i="12"/>
  <c r="E1382" i="12"/>
  <c r="E1383" i="12"/>
  <c r="E1384" i="12"/>
  <c r="E1385" i="12"/>
  <c r="E1386" i="12"/>
  <c r="E1387" i="12"/>
  <c r="E1388" i="12"/>
  <c r="E1389" i="12"/>
  <c r="E1390" i="12"/>
  <c r="E1391" i="12"/>
  <c r="E1392" i="12"/>
  <c r="E1393" i="12"/>
  <c r="E1394" i="12"/>
  <c r="E1395" i="12"/>
  <c r="E1396" i="12"/>
  <c r="E1397" i="12"/>
  <c r="E1398" i="12"/>
  <c r="E1399" i="12"/>
  <c r="E1400" i="12"/>
  <c r="E1401" i="12"/>
  <c r="E1402" i="12"/>
  <c r="E1403" i="12"/>
  <c r="E1404" i="12"/>
  <c r="E1405" i="12"/>
  <c r="E1406" i="12"/>
  <c r="E1407" i="12"/>
  <c r="E1408" i="12"/>
  <c r="E1409" i="12"/>
  <c r="E1410" i="12"/>
  <c r="E1411" i="12"/>
  <c r="E1412" i="12"/>
  <c r="E1413" i="12"/>
  <c r="E1414" i="12"/>
  <c r="E1415" i="12"/>
  <c r="E1416" i="12"/>
  <c r="E1417" i="12"/>
  <c r="E1418" i="12"/>
  <c r="E1419" i="12"/>
  <c r="E1420" i="12"/>
  <c r="E1421" i="12"/>
  <c r="E1422" i="12"/>
  <c r="E1423" i="12"/>
  <c r="E1424" i="12"/>
  <c r="E1425" i="12"/>
  <c r="E1426" i="12"/>
  <c r="E1427" i="12"/>
  <c r="E1428" i="12"/>
  <c r="E1429" i="12"/>
  <c r="E1430" i="12"/>
  <c r="E1431" i="12"/>
  <c r="E1432" i="12"/>
  <c r="E1433" i="12"/>
  <c r="E1434" i="12"/>
  <c r="E1435" i="12"/>
  <c r="E1436" i="12"/>
  <c r="E1437" i="12"/>
  <c r="E1438" i="12"/>
  <c r="E1439" i="12"/>
  <c r="E1440" i="12"/>
  <c r="E1441" i="12"/>
  <c r="E1442" i="12"/>
  <c r="E1443" i="12"/>
  <c r="E1444" i="12"/>
  <c r="E1445" i="12"/>
  <c r="E1446" i="12"/>
  <c r="E1447" i="12"/>
  <c r="E1448" i="12"/>
  <c r="E1449" i="12"/>
  <c r="E1450" i="12"/>
  <c r="E1451" i="12"/>
  <c r="E1452" i="12"/>
  <c r="E1453" i="12"/>
  <c r="E1454" i="12"/>
  <c r="E1455" i="12"/>
  <c r="E1456" i="12"/>
  <c r="E1457" i="12"/>
  <c r="E1458" i="12"/>
  <c r="E1459" i="12"/>
  <c r="E1460" i="12"/>
  <c r="E1461" i="12"/>
  <c r="E1462" i="12"/>
  <c r="E1463" i="12"/>
  <c r="E1464" i="12"/>
  <c r="E1465" i="12"/>
  <c r="E1466" i="12"/>
  <c r="E1467" i="12"/>
  <c r="E1468" i="12"/>
  <c r="E1469" i="12"/>
  <c r="E1470" i="12"/>
  <c r="E1471" i="12"/>
  <c r="E1472" i="12"/>
  <c r="E1473" i="12"/>
  <c r="E1474" i="12"/>
  <c r="E1475" i="12"/>
  <c r="E1476" i="12"/>
  <c r="E1477" i="12"/>
  <c r="E1478" i="12"/>
  <c r="E1479" i="12"/>
  <c r="E1480" i="12"/>
  <c r="E1481" i="12"/>
  <c r="E1482" i="12"/>
  <c r="E1483" i="12"/>
  <c r="E1484" i="12"/>
  <c r="E1485" i="12"/>
  <c r="E1486" i="12"/>
  <c r="E1487" i="12"/>
  <c r="E1488" i="12"/>
  <c r="E1489" i="12"/>
  <c r="E1490" i="12"/>
  <c r="E1491" i="12"/>
  <c r="E1492" i="12"/>
  <c r="E1493" i="12"/>
  <c r="E1494" i="12"/>
  <c r="E1495" i="12"/>
  <c r="E1496" i="12"/>
  <c r="E1497" i="12"/>
  <c r="E1498" i="12"/>
  <c r="E1499" i="12"/>
  <c r="E1500" i="12"/>
  <c r="E1501" i="12"/>
  <c r="E1502" i="12"/>
  <c r="E1503" i="12"/>
  <c r="E1504" i="12"/>
  <c r="E1505" i="12"/>
  <c r="E1506" i="12"/>
  <c r="E1507" i="12"/>
  <c r="E1508" i="12"/>
  <c r="E1509" i="12"/>
  <c r="E1510" i="12"/>
  <c r="E1511" i="12"/>
  <c r="E1512" i="12"/>
  <c r="E1513" i="12"/>
  <c r="E1514" i="12"/>
  <c r="E1515" i="12"/>
  <c r="E1516" i="12"/>
  <c r="E1517" i="12"/>
  <c r="E1518" i="12"/>
  <c r="E1519" i="12"/>
  <c r="E1520" i="12"/>
  <c r="E1521" i="12"/>
  <c r="E1522" i="12"/>
  <c r="E1523" i="12"/>
  <c r="E1524" i="12"/>
  <c r="E1525" i="12"/>
  <c r="E1526" i="12"/>
  <c r="E1527" i="12"/>
  <c r="E1528" i="12"/>
  <c r="E1529" i="12"/>
  <c r="E1530" i="12"/>
  <c r="E1531" i="12"/>
  <c r="E1532" i="12"/>
  <c r="E1533" i="12"/>
  <c r="E1534" i="12"/>
  <c r="E1535" i="12"/>
  <c r="E1536" i="12"/>
  <c r="E1537" i="12"/>
  <c r="E1538" i="12"/>
  <c r="E1539" i="12"/>
  <c r="E1540" i="12"/>
  <c r="E1541" i="12"/>
  <c r="E1542" i="12"/>
  <c r="E1543" i="12"/>
  <c r="E1544" i="12"/>
  <c r="E1545" i="12"/>
  <c r="E1546" i="12"/>
  <c r="E1547" i="12"/>
  <c r="E1548" i="12"/>
  <c r="E1549" i="12"/>
  <c r="E1550" i="12"/>
  <c r="E1551" i="12"/>
  <c r="E1552" i="12"/>
  <c r="E1553" i="12"/>
  <c r="E1554" i="12"/>
  <c r="E1555" i="12"/>
  <c r="E1556" i="12"/>
  <c r="E1557" i="12"/>
  <c r="E1558" i="12"/>
  <c r="E1559" i="12"/>
  <c r="E1560" i="12"/>
  <c r="E1561" i="12"/>
  <c r="E1562" i="12"/>
  <c r="E1563" i="12"/>
  <c r="E1564" i="12"/>
  <c r="E1565" i="12"/>
  <c r="E1566" i="12"/>
  <c r="E1567" i="12"/>
  <c r="E1568" i="12"/>
  <c r="E1569" i="12"/>
  <c r="E1570" i="12"/>
  <c r="E1571" i="12"/>
  <c r="E1572" i="12"/>
  <c r="E1573" i="12"/>
  <c r="E1574" i="12"/>
  <c r="E1575" i="12"/>
  <c r="E1576" i="12"/>
  <c r="E1577" i="12"/>
  <c r="E1578" i="12"/>
  <c r="E1579" i="12"/>
  <c r="E1580" i="12"/>
  <c r="E1581" i="12"/>
  <c r="E1582" i="12"/>
  <c r="E1583" i="12"/>
  <c r="E1584" i="12"/>
  <c r="E1585" i="12"/>
  <c r="E1586" i="12"/>
  <c r="E1587" i="12"/>
  <c r="E1588" i="12"/>
  <c r="E1589" i="12"/>
  <c r="E1590" i="12"/>
  <c r="E1591" i="12"/>
  <c r="E1592" i="12"/>
  <c r="E1593" i="12"/>
  <c r="E1594" i="12"/>
  <c r="E1595" i="12"/>
  <c r="E1596" i="12"/>
  <c r="E1597" i="12"/>
  <c r="E1598" i="12"/>
  <c r="E1599" i="12"/>
  <c r="E1600" i="12"/>
  <c r="E1601" i="12"/>
  <c r="E1602" i="12"/>
  <c r="E1603" i="12"/>
  <c r="E1604" i="12"/>
  <c r="E1605" i="12"/>
  <c r="E1606" i="12"/>
  <c r="E1607" i="12"/>
  <c r="E1608" i="12"/>
  <c r="E1609" i="12"/>
  <c r="E1610" i="12"/>
  <c r="E1611" i="12"/>
  <c r="E1612" i="12"/>
  <c r="E1613" i="12"/>
  <c r="E1614" i="12"/>
  <c r="E1615" i="12"/>
  <c r="E1616" i="12"/>
  <c r="E1617" i="12"/>
  <c r="E1618" i="12"/>
  <c r="E1619" i="12"/>
  <c r="E1620" i="12"/>
  <c r="E1621" i="12"/>
  <c r="E1622" i="12"/>
  <c r="E1623" i="12"/>
  <c r="E1624" i="12"/>
  <c r="E1625" i="12"/>
  <c r="E1626" i="12"/>
  <c r="E1627" i="12"/>
  <c r="E1628" i="12"/>
  <c r="E1629" i="12"/>
  <c r="E1630" i="12"/>
  <c r="E1631" i="12"/>
  <c r="E1632" i="12"/>
  <c r="E1633" i="12"/>
  <c r="E1634" i="12"/>
  <c r="E1635" i="12"/>
  <c r="E1636" i="12"/>
  <c r="E1637" i="12"/>
  <c r="E1638" i="12"/>
  <c r="E1639" i="12"/>
  <c r="E1640" i="12"/>
  <c r="E1641" i="12"/>
  <c r="E1642" i="12"/>
  <c r="E1643" i="12"/>
  <c r="E1644" i="12"/>
  <c r="E1645" i="12"/>
  <c r="E1646" i="12"/>
  <c r="E1647" i="12"/>
  <c r="E1648" i="12"/>
  <c r="E1649" i="12"/>
  <c r="E1650" i="12"/>
  <c r="E1651" i="12"/>
  <c r="E1652" i="12"/>
  <c r="E1653" i="12"/>
  <c r="E1654" i="12"/>
  <c r="E1655" i="12"/>
  <c r="E1656" i="12"/>
  <c r="E1657" i="12"/>
  <c r="E1658" i="12"/>
  <c r="E1659" i="12"/>
  <c r="E1660" i="12"/>
  <c r="E1661" i="12"/>
  <c r="E1662" i="12"/>
  <c r="E1663" i="12"/>
  <c r="E1664" i="12"/>
  <c r="E1665" i="12"/>
  <c r="E1666" i="12"/>
  <c r="E1667" i="12"/>
  <c r="E1668" i="12"/>
  <c r="E1669" i="12"/>
  <c r="E1670" i="12"/>
  <c r="E1671" i="12"/>
  <c r="E1672" i="12"/>
  <c r="E1673" i="12"/>
  <c r="E1674" i="12"/>
  <c r="E1675" i="12"/>
  <c r="E1676" i="12"/>
  <c r="E1677" i="12"/>
  <c r="E1678" i="12"/>
  <c r="E1679" i="12"/>
  <c r="E1680" i="12"/>
  <c r="E1681" i="12"/>
  <c r="E1682" i="12"/>
  <c r="E1683" i="12"/>
  <c r="E1684" i="12"/>
  <c r="E1685" i="12"/>
  <c r="E1686" i="12"/>
  <c r="E1687" i="12"/>
  <c r="E1688" i="12"/>
  <c r="E1689" i="12"/>
  <c r="E1690" i="12"/>
  <c r="E1691" i="12"/>
  <c r="E1692" i="12"/>
  <c r="E1693" i="12"/>
  <c r="E1694" i="12"/>
  <c r="E1695" i="12"/>
  <c r="E1696" i="12"/>
  <c r="E1697" i="12"/>
  <c r="E1698" i="12"/>
  <c r="E1699" i="12"/>
  <c r="E1700" i="12"/>
  <c r="E1701" i="12"/>
  <c r="E1702" i="12"/>
  <c r="E1703" i="12"/>
  <c r="E1704" i="12"/>
  <c r="E1705" i="12"/>
  <c r="E1706" i="12"/>
  <c r="E1707" i="12"/>
  <c r="E1708" i="12"/>
  <c r="E1709" i="12"/>
  <c r="E1710" i="12"/>
  <c r="E1711" i="12"/>
  <c r="E1712" i="12"/>
  <c r="E1713" i="12"/>
  <c r="E1714" i="12"/>
  <c r="E1715" i="12"/>
  <c r="E1716" i="12"/>
  <c r="E1717" i="12"/>
  <c r="E1718" i="12"/>
  <c r="E1719" i="12"/>
  <c r="E1720" i="12"/>
  <c r="E1721" i="12"/>
  <c r="E1722" i="12"/>
  <c r="E1723" i="12"/>
  <c r="E1724" i="12"/>
  <c r="E1725" i="12"/>
  <c r="E1726" i="12"/>
  <c r="E1727" i="12"/>
  <c r="E1728" i="12"/>
  <c r="E1729" i="12"/>
  <c r="E1730" i="12"/>
  <c r="E1731" i="12"/>
  <c r="E1732" i="12"/>
  <c r="E1733" i="12"/>
  <c r="E1734" i="12"/>
  <c r="E1735" i="12"/>
  <c r="E1736" i="12"/>
  <c r="E1737" i="12"/>
  <c r="E1738" i="12"/>
  <c r="E1739" i="12"/>
  <c r="E1740" i="12"/>
  <c r="E1741" i="12"/>
  <c r="E1742" i="12"/>
  <c r="E1743" i="12"/>
  <c r="E1744" i="12"/>
  <c r="E1745" i="12"/>
  <c r="E1746" i="12"/>
  <c r="E1747" i="12"/>
  <c r="E1748" i="12"/>
  <c r="E1749" i="12"/>
  <c r="E1750" i="12"/>
  <c r="E1751" i="12"/>
  <c r="E1752" i="12"/>
  <c r="E1753" i="12"/>
  <c r="E1754" i="12"/>
  <c r="E1755" i="12"/>
  <c r="E1756" i="12"/>
  <c r="E1757" i="12"/>
  <c r="E1758" i="12"/>
  <c r="E1759" i="12"/>
  <c r="E1760" i="12"/>
  <c r="E1761" i="12"/>
  <c r="E1762" i="12"/>
  <c r="E1763" i="12"/>
  <c r="E1764" i="12"/>
  <c r="E1765" i="12"/>
  <c r="E1766" i="12"/>
  <c r="E1767" i="12"/>
  <c r="E1768" i="12"/>
  <c r="E1769" i="12"/>
  <c r="E1770" i="12"/>
  <c r="E1771" i="12"/>
  <c r="E1772" i="12"/>
  <c r="E1773" i="12"/>
  <c r="E1774" i="12"/>
  <c r="E1775" i="12"/>
  <c r="E1776" i="12"/>
  <c r="E1777" i="12"/>
  <c r="E1778" i="12"/>
  <c r="E1779" i="12"/>
  <c r="E1780" i="12"/>
  <c r="E1781" i="12"/>
  <c r="E1782" i="12"/>
  <c r="E1783" i="12"/>
  <c r="E1784" i="12"/>
  <c r="E1785" i="12"/>
  <c r="E1786" i="12"/>
  <c r="E1787" i="12"/>
  <c r="E1788" i="12"/>
  <c r="E1789" i="12"/>
  <c r="E1790" i="12"/>
  <c r="E1791" i="12"/>
  <c r="E1792" i="12"/>
  <c r="E1793" i="12"/>
  <c r="E1794" i="12"/>
  <c r="E1795" i="12"/>
  <c r="E1796" i="12"/>
  <c r="E1797" i="12"/>
  <c r="E1798" i="12"/>
  <c r="E1799" i="12"/>
  <c r="E1800" i="12"/>
  <c r="E1801" i="12"/>
  <c r="E1802" i="12"/>
  <c r="E1803" i="12"/>
  <c r="E1804" i="12"/>
  <c r="E1805" i="12"/>
  <c r="E1806" i="12"/>
  <c r="E1807" i="12"/>
  <c r="E1808" i="12"/>
  <c r="E1809" i="12"/>
  <c r="E1810" i="12"/>
  <c r="E1811" i="12"/>
  <c r="E1812" i="12"/>
  <c r="E1813" i="12"/>
  <c r="E1814" i="12"/>
  <c r="E1815" i="12"/>
  <c r="E1816" i="12"/>
  <c r="E1817" i="12"/>
  <c r="E1818" i="12"/>
  <c r="E1819" i="12"/>
  <c r="E1820" i="12"/>
  <c r="E1821" i="12"/>
  <c r="E1822" i="12"/>
  <c r="E1823" i="12"/>
  <c r="E1824" i="12"/>
  <c r="E1825" i="12"/>
  <c r="E1826" i="12"/>
  <c r="E1827" i="12"/>
  <c r="E1828" i="12"/>
  <c r="E1829" i="12"/>
  <c r="E1830" i="12"/>
  <c r="E1831" i="12"/>
  <c r="E1832" i="12"/>
  <c r="E1833" i="12"/>
  <c r="E1834" i="12"/>
  <c r="E1835" i="12"/>
  <c r="E1836" i="12"/>
  <c r="E1837" i="12"/>
  <c r="E1838" i="12"/>
  <c r="E1839" i="12"/>
  <c r="E1840" i="12"/>
  <c r="E1841" i="12"/>
  <c r="E1842" i="12"/>
  <c r="E1843" i="12"/>
  <c r="E1844" i="12"/>
  <c r="E1845" i="12"/>
  <c r="E1846" i="12"/>
  <c r="E1847" i="12"/>
  <c r="E1848" i="12"/>
  <c r="E1849" i="12"/>
  <c r="E1850" i="12"/>
  <c r="E1851" i="12"/>
  <c r="E1852" i="12"/>
  <c r="E1853" i="12"/>
  <c r="E1854" i="12"/>
  <c r="E1855" i="12"/>
  <c r="E1856" i="12"/>
  <c r="E1857" i="12"/>
  <c r="E1858" i="12"/>
  <c r="E1859" i="12"/>
  <c r="E1860" i="12"/>
  <c r="E1861" i="12"/>
  <c r="E1862" i="12"/>
  <c r="E1863" i="12"/>
  <c r="E1864" i="12"/>
  <c r="E1865" i="12"/>
  <c r="E1866" i="12"/>
  <c r="E1867" i="12"/>
  <c r="E1868" i="12"/>
  <c r="E1869" i="12"/>
  <c r="E1870" i="12"/>
  <c r="E1871" i="12"/>
  <c r="E1872" i="12"/>
  <c r="E1873" i="12"/>
  <c r="E1874" i="12"/>
  <c r="E1875" i="12"/>
  <c r="E1876" i="12"/>
  <c r="E1877" i="12"/>
  <c r="E1878" i="12"/>
  <c r="E1879" i="12"/>
  <c r="E1880" i="12"/>
  <c r="E1881" i="12"/>
  <c r="E1882" i="12"/>
  <c r="E1883" i="12"/>
  <c r="E1884" i="12"/>
  <c r="E1885" i="12"/>
  <c r="E1886" i="12"/>
  <c r="E1887" i="12"/>
  <c r="E1888" i="12"/>
  <c r="E1889" i="12"/>
  <c r="E1890" i="12"/>
  <c r="E1891" i="12"/>
  <c r="E1892" i="12"/>
  <c r="E1893" i="12"/>
  <c r="E1894" i="12"/>
  <c r="E1895" i="12"/>
  <c r="E1896" i="12"/>
  <c r="E1897" i="12"/>
  <c r="E1898" i="12"/>
  <c r="E1899" i="12"/>
  <c r="E1900" i="12"/>
  <c r="E1901" i="12"/>
  <c r="E1902" i="12"/>
  <c r="E1903" i="12"/>
  <c r="E1904" i="12"/>
  <c r="E1905" i="12"/>
  <c r="E1906" i="12"/>
  <c r="E1907" i="12"/>
  <c r="E1908" i="12"/>
  <c r="E1909" i="12"/>
  <c r="E1910" i="12"/>
  <c r="E1911" i="12"/>
  <c r="E1912" i="12"/>
  <c r="E1913" i="12"/>
  <c r="E1914" i="12"/>
  <c r="E1915" i="12"/>
  <c r="E1916" i="12"/>
  <c r="E1917" i="12"/>
  <c r="E1918" i="12"/>
  <c r="E1919" i="12"/>
  <c r="E1920" i="12"/>
  <c r="E1921" i="12"/>
  <c r="E1922" i="12"/>
  <c r="E1923" i="12"/>
  <c r="E1924" i="12"/>
  <c r="E1925" i="12"/>
  <c r="E1926" i="12"/>
  <c r="E1927" i="12"/>
  <c r="E1928" i="12"/>
  <c r="E1929" i="12"/>
  <c r="E1930" i="12"/>
  <c r="E1931" i="12"/>
  <c r="E1932" i="12"/>
  <c r="E1933" i="12"/>
  <c r="E1934" i="12"/>
  <c r="E1935" i="12"/>
  <c r="E1936" i="12"/>
  <c r="E1937" i="12"/>
  <c r="E1938" i="12"/>
  <c r="E1939" i="12"/>
  <c r="E1940" i="12"/>
  <c r="E1941" i="12"/>
  <c r="E1942" i="12"/>
  <c r="E1943" i="12"/>
  <c r="E1944" i="12"/>
  <c r="E1945" i="12"/>
  <c r="E1946" i="12"/>
  <c r="E1947" i="12"/>
  <c r="E1948" i="12"/>
  <c r="E1949" i="12"/>
  <c r="E1950" i="12"/>
  <c r="E1951" i="12"/>
  <c r="E1952" i="12"/>
  <c r="E1953" i="12"/>
  <c r="E1954" i="12"/>
  <c r="E1955" i="12"/>
  <c r="E1956" i="12"/>
  <c r="E1957" i="12"/>
  <c r="E1958" i="12"/>
  <c r="E1959" i="12"/>
  <c r="E1960" i="12"/>
  <c r="E1961" i="12"/>
  <c r="E1962" i="12"/>
  <c r="E1963" i="12"/>
  <c r="E1964" i="12"/>
  <c r="E1965" i="12"/>
  <c r="E1966" i="12"/>
  <c r="E1967" i="12"/>
  <c r="E1968" i="12"/>
  <c r="E1969" i="12"/>
  <c r="E1970" i="12"/>
  <c r="E1971" i="12"/>
  <c r="E1972" i="12"/>
  <c r="E1973" i="12"/>
  <c r="E1974" i="12"/>
  <c r="E1975" i="12"/>
  <c r="E1976" i="12"/>
  <c r="E1977" i="12"/>
  <c r="E1978" i="12"/>
  <c r="E1979" i="12"/>
  <c r="E1980" i="12"/>
  <c r="E1981" i="12"/>
  <c r="E1982" i="12"/>
  <c r="E1983" i="12"/>
  <c r="E1984" i="12"/>
  <c r="E1985" i="12"/>
  <c r="E1986" i="12"/>
  <c r="E1987" i="12"/>
  <c r="E1988" i="12"/>
  <c r="E1989" i="12"/>
  <c r="E1990" i="12"/>
  <c r="E1991" i="12"/>
  <c r="E1992" i="12"/>
  <c r="E1993" i="12"/>
  <c r="E1994" i="12"/>
  <c r="E1995" i="12"/>
  <c r="E1996" i="12"/>
  <c r="E1997" i="12"/>
  <c r="E1998" i="12"/>
  <c r="E1999" i="12"/>
  <c r="E2000" i="12"/>
  <c r="E2001" i="12"/>
  <c r="E2002" i="12"/>
  <c r="E2003" i="12"/>
  <c r="E2004" i="12"/>
  <c r="E2005" i="12"/>
  <c r="E2006" i="12"/>
  <c r="E2007" i="12"/>
  <c r="E2008" i="12"/>
  <c r="E2009" i="12"/>
  <c r="E2010" i="12"/>
  <c r="E2011" i="12"/>
  <c r="E2012" i="12"/>
  <c r="E2013" i="12"/>
  <c r="E2014" i="12"/>
  <c r="E2015" i="12"/>
  <c r="E2016" i="12"/>
  <c r="E2017" i="12"/>
  <c r="E2018" i="12"/>
  <c r="E2019" i="12"/>
  <c r="E2020" i="12"/>
  <c r="E2021" i="12"/>
  <c r="E2022" i="12"/>
  <c r="E2023" i="12"/>
  <c r="E2024" i="12"/>
  <c r="E2025" i="12"/>
  <c r="E2026" i="12"/>
  <c r="E2027" i="12"/>
  <c r="E2028" i="12"/>
  <c r="E2029" i="12"/>
  <c r="E2030" i="12"/>
  <c r="E2031" i="12"/>
  <c r="E2032" i="12"/>
  <c r="E2033" i="12"/>
  <c r="E2034" i="12"/>
  <c r="E2035" i="12"/>
  <c r="E2036" i="12"/>
  <c r="E2037" i="12"/>
  <c r="E2038" i="12"/>
  <c r="E2039" i="12"/>
  <c r="E2040" i="12"/>
  <c r="E2041" i="12"/>
  <c r="E2042" i="12"/>
  <c r="E2043" i="12"/>
  <c r="E2044" i="12"/>
  <c r="E2045" i="12"/>
  <c r="E2046" i="12"/>
  <c r="E2047" i="12"/>
  <c r="E2048" i="12"/>
  <c r="E2049" i="12"/>
  <c r="E2050" i="12"/>
  <c r="E2051" i="12"/>
  <c r="E2052" i="12"/>
  <c r="E2053" i="12"/>
  <c r="E2054" i="12"/>
  <c r="E2055" i="12"/>
  <c r="E2056" i="12"/>
  <c r="E2057" i="12"/>
  <c r="E2058" i="12"/>
  <c r="E2059" i="12"/>
  <c r="E2060" i="12"/>
  <c r="E2061" i="12"/>
  <c r="E2062" i="12"/>
  <c r="E2063" i="12"/>
  <c r="E2064" i="12"/>
  <c r="E2065" i="12"/>
  <c r="E2066" i="12"/>
  <c r="E2067" i="12"/>
  <c r="E2068" i="12"/>
  <c r="E2069" i="12"/>
  <c r="E2070" i="12"/>
  <c r="E2071" i="12"/>
  <c r="E2072" i="12"/>
  <c r="E2073" i="12"/>
  <c r="E2074" i="12"/>
  <c r="E2075" i="12"/>
  <c r="E2076" i="12"/>
  <c r="E2077" i="12"/>
  <c r="E2078" i="12"/>
  <c r="E2079" i="12"/>
  <c r="E2080" i="12"/>
  <c r="E2081" i="12"/>
  <c r="E2082" i="12"/>
  <c r="E2083" i="12"/>
  <c r="E2084" i="12"/>
  <c r="E2085" i="12"/>
  <c r="E2086" i="12"/>
  <c r="E2087" i="12"/>
  <c r="E2088" i="12"/>
  <c r="E2089" i="12"/>
  <c r="E2090" i="12"/>
  <c r="E2091" i="12"/>
  <c r="E2092" i="12"/>
  <c r="E2093" i="12"/>
  <c r="E2094" i="12"/>
  <c r="E2095" i="12"/>
  <c r="E2096" i="12"/>
  <c r="E2097" i="12"/>
  <c r="E2098" i="12"/>
  <c r="E2099" i="12"/>
  <c r="E2100" i="12"/>
  <c r="E2101" i="12"/>
  <c r="E2102" i="12"/>
  <c r="E2103" i="12"/>
  <c r="E2104" i="12"/>
  <c r="E2105" i="12"/>
  <c r="E2106" i="12"/>
  <c r="E2107" i="12"/>
  <c r="E2108" i="12"/>
  <c r="E2109" i="12"/>
  <c r="E2110" i="12"/>
  <c r="E2111" i="12"/>
  <c r="E2112" i="12"/>
  <c r="E2113" i="12"/>
  <c r="E2114" i="12"/>
  <c r="E2115" i="12"/>
  <c r="E2116" i="12"/>
  <c r="E2117" i="12"/>
  <c r="E2118" i="12"/>
  <c r="E2119" i="12"/>
  <c r="E2120" i="12"/>
  <c r="E2121" i="12"/>
  <c r="E2122" i="12"/>
  <c r="E2123" i="12"/>
  <c r="E2124" i="12"/>
  <c r="E2125" i="12"/>
  <c r="E2126" i="12"/>
  <c r="E2127" i="12"/>
  <c r="E2128" i="12"/>
  <c r="E2129" i="12"/>
  <c r="E2130" i="12"/>
  <c r="E2131" i="12"/>
  <c r="E2132" i="12"/>
  <c r="E2133" i="12"/>
  <c r="E2134" i="12"/>
  <c r="E2135" i="12"/>
  <c r="E2136" i="12"/>
  <c r="E2137" i="12"/>
  <c r="E2138" i="12"/>
  <c r="E2139" i="12"/>
  <c r="E2140" i="12"/>
  <c r="E2141" i="12"/>
  <c r="E2142" i="12"/>
  <c r="E2143" i="12"/>
  <c r="E2144" i="12"/>
  <c r="E2145" i="12"/>
  <c r="E2146" i="12"/>
  <c r="E2147" i="12"/>
  <c r="E2148" i="12"/>
  <c r="E2149" i="12"/>
  <c r="E2150" i="12"/>
  <c r="E2151" i="12"/>
  <c r="E2152" i="12"/>
  <c r="E2153" i="12"/>
  <c r="E2154" i="12"/>
  <c r="E2155" i="12"/>
  <c r="E2156" i="12"/>
  <c r="E2157" i="12"/>
  <c r="E2158" i="12"/>
  <c r="E2159" i="12"/>
  <c r="E2160" i="12"/>
  <c r="E2161" i="12"/>
  <c r="E2162" i="12"/>
  <c r="E2163" i="12"/>
  <c r="E2164" i="12"/>
  <c r="E2165" i="12"/>
  <c r="E2166" i="12"/>
  <c r="E2167" i="12"/>
  <c r="E2168" i="12"/>
  <c r="E2169" i="12"/>
  <c r="E2170" i="12"/>
  <c r="E2171" i="12"/>
  <c r="E2172" i="12"/>
  <c r="E2173" i="12"/>
  <c r="E2174" i="12"/>
  <c r="E2175" i="12"/>
  <c r="E2176" i="12"/>
  <c r="E2177" i="12"/>
  <c r="E2178" i="12"/>
  <c r="E2179" i="12"/>
  <c r="E2180" i="12"/>
  <c r="E2181" i="12"/>
  <c r="E2182" i="12"/>
  <c r="E2183" i="12"/>
  <c r="E2184" i="12"/>
  <c r="E2185" i="12"/>
  <c r="E2186" i="12"/>
  <c r="E2187" i="12"/>
  <c r="E2188" i="12"/>
  <c r="E2189" i="12"/>
  <c r="E2190" i="12"/>
  <c r="E2191" i="12"/>
  <c r="E2192" i="12"/>
  <c r="E2193" i="12"/>
  <c r="E2194" i="12"/>
  <c r="E2195" i="12"/>
  <c r="E2196" i="12"/>
  <c r="E2197" i="12"/>
  <c r="E2198" i="12"/>
  <c r="E2199" i="12"/>
  <c r="E2200" i="12"/>
  <c r="E2201" i="12"/>
  <c r="E2202" i="12"/>
  <c r="E2203" i="12"/>
  <c r="E2204" i="12"/>
  <c r="E2205" i="12"/>
  <c r="E2206" i="12"/>
  <c r="E2207" i="12"/>
  <c r="E2208" i="12"/>
  <c r="E2209" i="12"/>
  <c r="E2210" i="12"/>
  <c r="E2211" i="12"/>
  <c r="E2212" i="12"/>
  <c r="E2213" i="12"/>
  <c r="E2214" i="12"/>
  <c r="E2215" i="12"/>
  <c r="E2216" i="12"/>
  <c r="E2217" i="12"/>
  <c r="E2218" i="12"/>
  <c r="E2219" i="12"/>
  <c r="E2220" i="12"/>
  <c r="E2221" i="12"/>
  <c r="E2222" i="12"/>
  <c r="E2223" i="12"/>
  <c r="E2224" i="12"/>
  <c r="E2225" i="12"/>
  <c r="E2226" i="12"/>
  <c r="E2227" i="12"/>
  <c r="E2228" i="12"/>
  <c r="E2229" i="12"/>
  <c r="E2230" i="12"/>
  <c r="E2231" i="12"/>
  <c r="E2232" i="12"/>
  <c r="E2233" i="12"/>
  <c r="E2234" i="12"/>
  <c r="E2235" i="12"/>
  <c r="E2236" i="12"/>
  <c r="E2237" i="12"/>
  <c r="E2238" i="12"/>
  <c r="E2239" i="12"/>
  <c r="E2240" i="12"/>
  <c r="E2241" i="12"/>
  <c r="E2242" i="12"/>
  <c r="E2243" i="12"/>
  <c r="E2244" i="12"/>
  <c r="E2245" i="12"/>
  <c r="E2246" i="12"/>
  <c r="E2247" i="12"/>
  <c r="E2248" i="12"/>
  <c r="E2249" i="12"/>
  <c r="E2250" i="12"/>
  <c r="E2251" i="12"/>
  <c r="E2252" i="12"/>
  <c r="E2253" i="12"/>
  <c r="E2254" i="12"/>
  <c r="E2255" i="12"/>
  <c r="E2256" i="12"/>
  <c r="E2257" i="12"/>
  <c r="E2258" i="12"/>
  <c r="E2259" i="12"/>
  <c r="E2260" i="12"/>
  <c r="E2261" i="12"/>
  <c r="E2262" i="12"/>
  <c r="E2263" i="12"/>
  <c r="E2264" i="12"/>
  <c r="E2265" i="12"/>
  <c r="E2266" i="12"/>
  <c r="E2267" i="12"/>
  <c r="E2268" i="12"/>
  <c r="E2269" i="12"/>
  <c r="E2270" i="12"/>
  <c r="E2271" i="12"/>
  <c r="E2272" i="12"/>
  <c r="E2273" i="12"/>
  <c r="E2274" i="12"/>
  <c r="E2275" i="12"/>
  <c r="E2276" i="12"/>
  <c r="E2277" i="12"/>
  <c r="E2278" i="12"/>
  <c r="E2279" i="12"/>
  <c r="E2280" i="12"/>
  <c r="E2281" i="12"/>
  <c r="E2282" i="12"/>
  <c r="E2283" i="12"/>
  <c r="E2284" i="12"/>
  <c r="E2285" i="12"/>
  <c r="E2286" i="12"/>
  <c r="E2287" i="12"/>
  <c r="E2288" i="12"/>
  <c r="E2289" i="12"/>
  <c r="E2290" i="12"/>
  <c r="E2291" i="12"/>
  <c r="E2292" i="12"/>
  <c r="E2293" i="12"/>
  <c r="E2294" i="12"/>
  <c r="E2295" i="12"/>
  <c r="E2296" i="12"/>
  <c r="E2297" i="12"/>
  <c r="E2298" i="12"/>
  <c r="E2299" i="12"/>
  <c r="E2300" i="12"/>
  <c r="E2301" i="12"/>
  <c r="E2302" i="12"/>
  <c r="E2303" i="12"/>
  <c r="E2304" i="12"/>
  <c r="E2305" i="12"/>
  <c r="E2306" i="12"/>
  <c r="E2307" i="12"/>
  <c r="E2308" i="12"/>
  <c r="E2309" i="12"/>
  <c r="E2310" i="12"/>
  <c r="E2311" i="12"/>
  <c r="E2312" i="12"/>
  <c r="E2313" i="12"/>
  <c r="E2314" i="12"/>
  <c r="E2315" i="12"/>
  <c r="E2316" i="12"/>
  <c r="E2317" i="12"/>
  <c r="E2318" i="12"/>
  <c r="E2319" i="12"/>
  <c r="E2320" i="12"/>
  <c r="E2321" i="12"/>
  <c r="E2322" i="12"/>
  <c r="E2323" i="12"/>
  <c r="E2324" i="12"/>
  <c r="E2325" i="12"/>
  <c r="E2326" i="12"/>
  <c r="E2327" i="12"/>
  <c r="E2328" i="12"/>
  <c r="E2329" i="12"/>
  <c r="E2330" i="12"/>
  <c r="E2331" i="12"/>
  <c r="E2332" i="12"/>
  <c r="E2333" i="12"/>
  <c r="E2334" i="12"/>
  <c r="E2335" i="12"/>
  <c r="E2336" i="12"/>
  <c r="E2337" i="12"/>
  <c r="E2338" i="12"/>
  <c r="E2339" i="12"/>
  <c r="E2340" i="12"/>
  <c r="E2341" i="12"/>
  <c r="E2342" i="12"/>
  <c r="E2343" i="12"/>
  <c r="E2344" i="12"/>
  <c r="E2345" i="12"/>
  <c r="E2346" i="12"/>
  <c r="E2347" i="12"/>
  <c r="E2348" i="12"/>
  <c r="E2349" i="12"/>
  <c r="E2350" i="12"/>
  <c r="E2351" i="12"/>
  <c r="E2352" i="12"/>
  <c r="E2353" i="12"/>
  <c r="E2354" i="12"/>
  <c r="E2355" i="12"/>
  <c r="E2356" i="12"/>
  <c r="E2357" i="12"/>
  <c r="E2358" i="12"/>
  <c r="E2359" i="12"/>
  <c r="E2360" i="12"/>
  <c r="E2361" i="12"/>
  <c r="E2362" i="12"/>
  <c r="E2363" i="12"/>
  <c r="E2364" i="12"/>
  <c r="E2365" i="12"/>
  <c r="E2366" i="12"/>
  <c r="E2367" i="12"/>
  <c r="E2368" i="12"/>
  <c r="E2369" i="12"/>
  <c r="E2370" i="12"/>
  <c r="E2371" i="12"/>
  <c r="E2372" i="12"/>
  <c r="E2373" i="12"/>
  <c r="E2374" i="12"/>
  <c r="E2375" i="12"/>
  <c r="E2376" i="12"/>
  <c r="E2377" i="12"/>
  <c r="E2378" i="12"/>
  <c r="E2379" i="12"/>
  <c r="E2380" i="12"/>
  <c r="E2381" i="12"/>
  <c r="E2382" i="12"/>
  <c r="E2383" i="12"/>
  <c r="E2384" i="12"/>
  <c r="E2385" i="12"/>
  <c r="E2386" i="12"/>
  <c r="E2387" i="12"/>
  <c r="E2388" i="12"/>
  <c r="E2389" i="12"/>
  <c r="E2390" i="12"/>
  <c r="E2391" i="12"/>
  <c r="E2392" i="12"/>
  <c r="E2393" i="12"/>
  <c r="E2394" i="12"/>
  <c r="E2395" i="12"/>
  <c r="E2396" i="12"/>
  <c r="E2397" i="12"/>
  <c r="E2398" i="12"/>
  <c r="E2399" i="12"/>
  <c r="E2400" i="12"/>
  <c r="E2401" i="12"/>
  <c r="E2402" i="12"/>
  <c r="E2403" i="12"/>
  <c r="E2404" i="12"/>
  <c r="E2405" i="12"/>
  <c r="E2406" i="12"/>
  <c r="E2407" i="12"/>
  <c r="E2408" i="12"/>
  <c r="E2409" i="12"/>
  <c r="E2410" i="12"/>
  <c r="E2411" i="12"/>
  <c r="E2412" i="12"/>
  <c r="E2413" i="12"/>
  <c r="E2414" i="12"/>
  <c r="E2415" i="12"/>
  <c r="E2416" i="12"/>
  <c r="E2417" i="12"/>
  <c r="E2418" i="12"/>
  <c r="E2419" i="12"/>
  <c r="E2420" i="12"/>
  <c r="E2421" i="12"/>
  <c r="E2422" i="12"/>
  <c r="E2423" i="12"/>
  <c r="E2424" i="12"/>
  <c r="E2425" i="12"/>
  <c r="E2426" i="12"/>
  <c r="E2427" i="12"/>
  <c r="E2428" i="12"/>
  <c r="E2429" i="12"/>
  <c r="E2430" i="12"/>
  <c r="E2431" i="12"/>
  <c r="E2432" i="12"/>
  <c r="E2433" i="12"/>
  <c r="E2434" i="12"/>
  <c r="E2435" i="12"/>
  <c r="E2436" i="12"/>
  <c r="E2437" i="12"/>
  <c r="E2438" i="12"/>
  <c r="E2439" i="12"/>
  <c r="E2440" i="12"/>
  <c r="E2441" i="12"/>
  <c r="E2442" i="12"/>
  <c r="E2443" i="12"/>
  <c r="E2444" i="12"/>
  <c r="E2445" i="12"/>
  <c r="E2446" i="12"/>
  <c r="E2447" i="12"/>
  <c r="E2448" i="12"/>
  <c r="E2449" i="12"/>
  <c r="E2450" i="12"/>
  <c r="E2451" i="12"/>
  <c r="E2452" i="12"/>
  <c r="E2453" i="12"/>
  <c r="E2454" i="12"/>
  <c r="E2455" i="12"/>
  <c r="E2456" i="12"/>
  <c r="E2457" i="12"/>
  <c r="E2458" i="12"/>
  <c r="E2459" i="12"/>
  <c r="E2460" i="12"/>
  <c r="E2461" i="12"/>
  <c r="E2462" i="12"/>
  <c r="E2463" i="12"/>
  <c r="E2464" i="12"/>
  <c r="E2465" i="12"/>
  <c r="E2466" i="12"/>
  <c r="E2467" i="12"/>
  <c r="E2468" i="12"/>
  <c r="E2469" i="12"/>
  <c r="E2470" i="12"/>
  <c r="E2471" i="12"/>
  <c r="E2472" i="12"/>
  <c r="E2473" i="12"/>
  <c r="E2474" i="12"/>
  <c r="E2475" i="12"/>
  <c r="E2476" i="12"/>
  <c r="E2477" i="12"/>
  <c r="E2478" i="12"/>
  <c r="E2479" i="12"/>
  <c r="E2480" i="12"/>
  <c r="E2481" i="12"/>
  <c r="E2482" i="12"/>
  <c r="E2483" i="12"/>
  <c r="E2484" i="12"/>
  <c r="E2485" i="12"/>
  <c r="E2486" i="12"/>
  <c r="E2487" i="12"/>
  <c r="E2488" i="12"/>
  <c r="E2489" i="12"/>
  <c r="E2490" i="12"/>
  <c r="E2491" i="12"/>
  <c r="E2492" i="12"/>
  <c r="E2493" i="12"/>
  <c r="E2494" i="12"/>
  <c r="E2495" i="12"/>
  <c r="E2496" i="12"/>
  <c r="E2497" i="12"/>
  <c r="E2498" i="12"/>
  <c r="E2499" i="12"/>
  <c r="E2500" i="12"/>
  <c r="E2501" i="12"/>
  <c r="E2502" i="12"/>
  <c r="E2503" i="12"/>
  <c r="E2504" i="12"/>
  <c r="E2505" i="12"/>
  <c r="E2506" i="12"/>
  <c r="E2507" i="12"/>
  <c r="E2508" i="12"/>
  <c r="E2509" i="12"/>
  <c r="E2510" i="12"/>
  <c r="E2511" i="12"/>
  <c r="E2512" i="12"/>
  <c r="E2513" i="12"/>
  <c r="E2514" i="12"/>
  <c r="E2515" i="12"/>
  <c r="E2516" i="12"/>
  <c r="E2517" i="12"/>
  <c r="E2518" i="12"/>
  <c r="E2519" i="12"/>
  <c r="E2520" i="12"/>
  <c r="E2521" i="12"/>
  <c r="E2522" i="12"/>
  <c r="E2523" i="12"/>
  <c r="E2524" i="12"/>
  <c r="E2525" i="12"/>
  <c r="E2526" i="12"/>
  <c r="E2527" i="12"/>
  <c r="E2528" i="12"/>
  <c r="E2529" i="12"/>
  <c r="E2530" i="12"/>
  <c r="E2531" i="12"/>
  <c r="E2532" i="12"/>
  <c r="E2533" i="12"/>
  <c r="E2534" i="12"/>
  <c r="E2535" i="12"/>
  <c r="E2536" i="12"/>
  <c r="E2537" i="12"/>
  <c r="E2538" i="12"/>
  <c r="E2539" i="12"/>
  <c r="E2540" i="12"/>
  <c r="E2541" i="12"/>
  <c r="E2542" i="12"/>
  <c r="E2543" i="12"/>
  <c r="E2544" i="12"/>
  <c r="E2545" i="12"/>
  <c r="E2546" i="12"/>
  <c r="E2547" i="12"/>
  <c r="E2548" i="12"/>
  <c r="E2549" i="12"/>
  <c r="E2550" i="12"/>
  <c r="E2551" i="12"/>
  <c r="E2552" i="12"/>
  <c r="E2553" i="12"/>
  <c r="E2554" i="12"/>
  <c r="E2555" i="12"/>
  <c r="E2556" i="12"/>
  <c r="E2557" i="12"/>
  <c r="E2558" i="12"/>
  <c r="E2559" i="12"/>
  <c r="E2560" i="12"/>
  <c r="E2561" i="12"/>
  <c r="E2562" i="12"/>
  <c r="E2563" i="12"/>
  <c r="E2564" i="12"/>
  <c r="E2565" i="12"/>
  <c r="E2566" i="12"/>
  <c r="E2567" i="12"/>
  <c r="E2568" i="12"/>
  <c r="E2569" i="12"/>
  <c r="E2570" i="12"/>
  <c r="E2571" i="12"/>
  <c r="E2572" i="12"/>
  <c r="E2573" i="12"/>
  <c r="E2574" i="12"/>
  <c r="E2575" i="12"/>
  <c r="E2576" i="12"/>
  <c r="E2577" i="12"/>
  <c r="E2578" i="12"/>
  <c r="E2579" i="12"/>
  <c r="E2580" i="12"/>
  <c r="E2581" i="12"/>
  <c r="E2582" i="12"/>
  <c r="E2583" i="12"/>
  <c r="E2584" i="12"/>
  <c r="E2585" i="12"/>
  <c r="E2586" i="12"/>
  <c r="E2587" i="12"/>
  <c r="E2588" i="12"/>
  <c r="E2589" i="12"/>
  <c r="E2590" i="12"/>
  <c r="E2591" i="12"/>
  <c r="E2592" i="12"/>
  <c r="E2593" i="12"/>
  <c r="E2594" i="12"/>
  <c r="E2595" i="12"/>
  <c r="E2596" i="12"/>
  <c r="E2597" i="12"/>
  <c r="E2598" i="12"/>
  <c r="E2599" i="12"/>
  <c r="E2600" i="12"/>
  <c r="E2601" i="12"/>
  <c r="E2602" i="12"/>
  <c r="E2603" i="12"/>
  <c r="E2604" i="12"/>
  <c r="E2605" i="12"/>
  <c r="E2606" i="12"/>
  <c r="E2607" i="12"/>
  <c r="E2608" i="12"/>
  <c r="E2609" i="12"/>
  <c r="E2610" i="12"/>
  <c r="E2611" i="12"/>
  <c r="E2612" i="12"/>
  <c r="E2613" i="12"/>
  <c r="E2614" i="12"/>
  <c r="E2615" i="12"/>
  <c r="E2616" i="12"/>
  <c r="E2617" i="12"/>
  <c r="E2618" i="12"/>
  <c r="E2619" i="12"/>
  <c r="E2620" i="12"/>
  <c r="E2621" i="12"/>
  <c r="E2622" i="12"/>
  <c r="E2623" i="12"/>
  <c r="E2624" i="12"/>
  <c r="E2625" i="12"/>
  <c r="E2626" i="12"/>
  <c r="E2627" i="12"/>
  <c r="E2628" i="12"/>
  <c r="E2629" i="12"/>
  <c r="E2630" i="12"/>
  <c r="E2631" i="12"/>
  <c r="E2632" i="12"/>
  <c r="E2633" i="12"/>
  <c r="E2634" i="12"/>
  <c r="E2635" i="12"/>
  <c r="E2636" i="12"/>
  <c r="E2637" i="12"/>
  <c r="E2638" i="12"/>
  <c r="E2639" i="12"/>
  <c r="E2640" i="12"/>
  <c r="E2641" i="12"/>
  <c r="E2642" i="12"/>
  <c r="E2643" i="12"/>
  <c r="E2644" i="12"/>
  <c r="E2645" i="12"/>
  <c r="E2646" i="12"/>
  <c r="E2647" i="12"/>
  <c r="E2648" i="12"/>
  <c r="E2649" i="12"/>
  <c r="E2650" i="12"/>
  <c r="E2651" i="12"/>
  <c r="E2652" i="12"/>
  <c r="E2653" i="12"/>
  <c r="E2654" i="12"/>
  <c r="E2655" i="12"/>
  <c r="E2656" i="12"/>
  <c r="E2657" i="12"/>
  <c r="E2658" i="12"/>
  <c r="E2659" i="12"/>
  <c r="E2660" i="12"/>
  <c r="E2661" i="12"/>
  <c r="E2662" i="12"/>
  <c r="E2663" i="12"/>
  <c r="E2664" i="12"/>
  <c r="E2665" i="12"/>
  <c r="E2666" i="12"/>
  <c r="E2667" i="12"/>
  <c r="E2668" i="12"/>
  <c r="E2669" i="12"/>
  <c r="E2670" i="12"/>
  <c r="E2671" i="12"/>
  <c r="E2672" i="12"/>
  <c r="E2673" i="12"/>
  <c r="E2674" i="12"/>
  <c r="E2675" i="12"/>
  <c r="E2676" i="12"/>
  <c r="E2677" i="12"/>
  <c r="E2678" i="12"/>
  <c r="E2679" i="12"/>
  <c r="E2680" i="12"/>
  <c r="E2681" i="12"/>
  <c r="E2682" i="12"/>
  <c r="E2683" i="12"/>
  <c r="E2684" i="12"/>
  <c r="E2685" i="12"/>
  <c r="E2686" i="12"/>
  <c r="E2687" i="12"/>
  <c r="E2688" i="12"/>
  <c r="E2689" i="12"/>
  <c r="E2690" i="12"/>
  <c r="E2691" i="12"/>
  <c r="E2692" i="12"/>
  <c r="E2693" i="12"/>
  <c r="E2694" i="12"/>
  <c r="E2695" i="12"/>
  <c r="E2696" i="12"/>
  <c r="E2697" i="12"/>
  <c r="E2698" i="12"/>
  <c r="E2699" i="12"/>
  <c r="E2700" i="12"/>
  <c r="E2701" i="12"/>
  <c r="E2702" i="12"/>
  <c r="E2703" i="12"/>
  <c r="E2704" i="12"/>
  <c r="E2705" i="12"/>
  <c r="E2706" i="12"/>
  <c r="E2707" i="12"/>
  <c r="E2708" i="12"/>
  <c r="E2709" i="12"/>
  <c r="E2710" i="12"/>
  <c r="E2711" i="12"/>
  <c r="E2712" i="12"/>
  <c r="E2713" i="12"/>
  <c r="E2714" i="12"/>
  <c r="E2715" i="12"/>
  <c r="E2716" i="12"/>
  <c r="E2717" i="12"/>
  <c r="E2718" i="12"/>
  <c r="E2719" i="12"/>
  <c r="E2720" i="12"/>
  <c r="E2721" i="12"/>
  <c r="E2722" i="12"/>
  <c r="E2723" i="12"/>
  <c r="E2724" i="12"/>
  <c r="E2725" i="12"/>
  <c r="E2726" i="12"/>
  <c r="E2727" i="12"/>
  <c r="E2728" i="12"/>
  <c r="E2729" i="12"/>
  <c r="E2730" i="12"/>
  <c r="E2731" i="12"/>
  <c r="E2732" i="12"/>
  <c r="E2733" i="12"/>
  <c r="E2734" i="12"/>
  <c r="E2735" i="12"/>
  <c r="E2736" i="12"/>
  <c r="E2737" i="12"/>
  <c r="E2738" i="12"/>
  <c r="E2739" i="12"/>
  <c r="E2740" i="12"/>
  <c r="E2741" i="12"/>
  <c r="E2742" i="12"/>
  <c r="E2743" i="12"/>
  <c r="E2744" i="12"/>
  <c r="E2745" i="12"/>
  <c r="E2746" i="12"/>
  <c r="E2747" i="12"/>
  <c r="E2748" i="12"/>
  <c r="E2749" i="12"/>
  <c r="E2750" i="12"/>
  <c r="E2751" i="12"/>
  <c r="E2752" i="12"/>
  <c r="E2753" i="12"/>
  <c r="E2754" i="12"/>
  <c r="E2755" i="12"/>
  <c r="E2756" i="12"/>
  <c r="E2757" i="12"/>
  <c r="E2758" i="12"/>
  <c r="E2759" i="12"/>
  <c r="E2760" i="12"/>
  <c r="E2761" i="12"/>
  <c r="E2762" i="12"/>
  <c r="E2763" i="12"/>
  <c r="E2764" i="12"/>
  <c r="E2765" i="12"/>
  <c r="E2766" i="12"/>
  <c r="E2767" i="12"/>
  <c r="E2768" i="12"/>
  <c r="E2769" i="12"/>
  <c r="E2770" i="12"/>
  <c r="E2771" i="12"/>
  <c r="E2772" i="12"/>
  <c r="E2773" i="12"/>
  <c r="E2774" i="12"/>
  <c r="E2775" i="12"/>
  <c r="E2776" i="12"/>
  <c r="E2777" i="12"/>
  <c r="E2778" i="12"/>
  <c r="E2779" i="12"/>
  <c r="E2780" i="12"/>
  <c r="E2781" i="12"/>
  <c r="E2782" i="12"/>
  <c r="E2783" i="12"/>
  <c r="E2784" i="12"/>
  <c r="E2785" i="12"/>
  <c r="E2786" i="12"/>
  <c r="E2787" i="12"/>
  <c r="E2788" i="12"/>
  <c r="E2789" i="12"/>
  <c r="E2790" i="12"/>
  <c r="E2791" i="12"/>
  <c r="E2792" i="12"/>
  <c r="E2793" i="12"/>
  <c r="E2794" i="12"/>
  <c r="E2795" i="12"/>
  <c r="E2796" i="12"/>
  <c r="E2797" i="12"/>
  <c r="E2798" i="12"/>
  <c r="E2799" i="12"/>
  <c r="E2800" i="12"/>
  <c r="E2801" i="12"/>
  <c r="E2802" i="12"/>
  <c r="E2803" i="12"/>
  <c r="E2804" i="12"/>
  <c r="E2805" i="12"/>
  <c r="E2806" i="12"/>
  <c r="E2807" i="12"/>
  <c r="E2808" i="12"/>
  <c r="E2809" i="12"/>
  <c r="E2810" i="12"/>
  <c r="E2811" i="12"/>
  <c r="E2812" i="12"/>
  <c r="E2813" i="12"/>
  <c r="E2814" i="12"/>
  <c r="E2815" i="12"/>
  <c r="E2816" i="12"/>
  <c r="E2817" i="12"/>
  <c r="E2818" i="12"/>
  <c r="E2819" i="12"/>
  <c r="E2820" i="12"/>
  <c r="E2821" i="12"/>
  <c r="E2822" i="12"/>
  <c r="E2823" i="12"/>
  <c r="E2824" i="12"/>
  <c r="E2825" i="12"/>
  <c r="E2826" i="12"/>
  <c r="E2827" i="12"/>
  <c r="E2828" i="12"/>
  <c r="E2829" i="12"/>
  <c r="E2830" i="12"/>
  <c r="E2831" i="12"/>
  <c r="E2832" i="12"/>
  <c r="E2833" i="12"/>
  <c r="E2834" i="12"/>
  <c r="E2835" i="12"/>
  <c r="E2836" i="12"/>
  <c r="E2837" i="12"/>
  <c r="E2838" i="12"/>
  <c r="E2839" i="12"/>
  <c r="E2840" i="12"/>
  <c r="E2841" i="12"/>
  <c r="E2842" i="12"/>
  <c r="E2843" i="12"/>
  <c r="E2844" i="12"/>
  <c r="E2845" i="12"/>
  <c r="E2846" i="12"/>
  <c r="E2847" i="12"/>
  <c r="E2848" i="12"/>
  <c r="E2849" i="12"/>
  <c r="E2850" i="12"/>
  <c r="E2851" i="12"/>
  <c r="E2852" i="12"/>
  <c r="E2853" i="12"/>
  <c r="E2854" i="12"/>
  <c r="E2855" i="12"/>
  <c r="E2856" i="12"/>
  <c r="E2857" i="12"/>
  <c r="E2858" i="12"/>
  <c r="E2859" i="12"/>
  <c r="E2860" i="12"/>
  <c r="E2861" i="12"/>
  <c r="E2862" i="12"/>
  <c r="E2863" i="12"/>
  <c r="E2864" i="12"/>
  <c r="E2865" i="12"/>
  <c r="E2866" i="12"/>
  <c r="E2867" i="12"/>
  <c r="E2868" i="12"/>
  <c r="E2869" i="12"/>
  <c r="E2870" i="12"/>
  <c r="E2871" i="12"/>
  <c r="E2872" i="12"/>
  <c r="E2873" i="12"/>
  <c r="E2874" i="12"/>
  <c r="E2875" i="12"/>
  <c r="E2876" i="12"/>
  <c r="E2877" i="12"/>
  <c r="E2878" i="12"/>
  <c r="E2879" i="12"/>
  <c r="E2880" i="12"/>
  <c r="E2881" i="12"/>
  <c r="E2882" i="12"/>
  <c r="E2883" i="12"/>
  <c r="E2884" i="12"/>
  <c r="E2885" i="12"/>
  <c r="E2886" i="12"/>
  <c r="E2887" i="12"/>
  <c r="E2888" i="12"/>
  <c r="E2889" i="12"/>
  <c r="E2890" i="12"/>
  <c r="E2891" i="12"/>
  <c r="E2892" i="12"/>
  <c r="E2893" i="12"/>
  <c r="E2894" i="12"/>
  <c r="E2895" i="12"/>
  <c r="E2896" i="12"/>
  <c r="E2897" i="12"/>
  <c r="E2898" i="12"/>
  <c r="E2899" i="12"/>
  <c r="E2900" i="12"/>
  <c r="E2901" i="12"/>
  <c r="E2902" i="12"/>
  <c r="E2903" i="12"/>
  <c r="E2904" i="12"/>
  <c r="E2905" i="12"/>
  <c r="E2906" i="12"/>
  <c r="E2907" i="12"/>
  <c r="E2908" i="12"/>
  <c r="E2909" i="12"/>
  <c r="E2910" i="12"/>
  <c r="E2911" i="12"/>
  <c r="E2912" i="12"/>
  <c r="E2913" i="12"/>
  <c r="E2914" i="12"/>
  <c r="E2915" i="12"/>
  <c r="E2916" i="12"/>
  <c r="E2917" i="12"/>
  <c r="E2918" i="12"/>
  <c r="E2919" i="12"/>
  <c r="E2920" i="12"/>
  <c r="E2921" i="12"/>
  <c r="E2922" i="12"/>
  <c r="E2923" i="12"/>
  <c r="E2924" i="12"/>
  <c r="E2925" i="12"/>
  <c r="E2926" i="12"/>
  <c r="E2927" i="12"/>
  <c r="E2928" i="12"/>
  <c r="E2929" i="12"/>
  <c r="E2930" i="12"/>
  <c r="E2931" i="12"/>
  <c r="E2932" i="12"/>
  <c r="E2933" i="12"/>
  <c r="E2934" i="12"/>
  <c r="E2935" i="12"/>
  <c r="E2936" i="12"/>
  <c r="E2937" i="12"/>
  <c r="E2938" i="12"/>
  <c r="E2939" i="12"/>
  <c r="E2940" i="12"/>
  <c r="E2941" i="12"/>
  <c r="E2942" i="12"/>
  <c r="E2943" i="12"/>
  <c r="E2944" i="12"/>
  <c r="E2945" i="12"/>
  <c r="E2946" i="12"/>
  <c r="E2947" i="12"/>
  <c r="E2948" i="12"/>
  <c r="E2949" i="12"/>
  <c r="E2950" i="12"/>
  <c r="E2951" i="12"/>
  <c r="E2952" i="12"/>
  <c r="E2953" i="12"/>
  <c r="E2954" i="12"/>
  <c r="E2955" i="12"/>
  <c r="E2956" i="12"/>
  <c r="E2957" i="12"/>
  <c r="E2958" i="12"/>
  <c r="E2959" i="12"/>
  <c r="E2960" i="12"/>
  <c r="E2961" i="12"/>
  <c r="E2962" i="12"/>
  <c r="E2963" i="12"/>
  <c r="E2964" i="12"/>
  <c r="E2965" i="12"/>
  <c r="E2966" i="12"/>
  <c r="E2967" i="12"/>
  <c r="E2968" i="12"/>
  <c r="E2969" i="12"/>
  <c r="E2970" i="12"/>
  <c r="E2971" i="12"/>
  <c r="E2972" i="12"/>
  <c r="E2973" i="12"/>
  <c r="E2974" i="12"/>
  <c r="E2975" i="12"/>
  <c r="E2976" i="12"/>
  <c r="E2977" i="12"/>
  <c r="E2978" i="12"/>
  <c r="E2979" i="12"/>
  <c r="E2980" i="12"/>
  <c r="E2981" i="12"/>
  <c r="E2982" i="12"/>
  <c r="E2983" i="12"/>
  <c r="E2984" i="12"/>
  <c r="E2985" i="12"/>
  <c r="E2986" i="12"/>
  <c r="E2987" i="12"/>
  <c r="E2988" i="12"/>
  <c r="E2989" i="12"/>
  <c r="E2990" i="12"/>
  <c r="E2991" i="12"/>
  <c r="E2992" i="12"/>
  <c r="E2993" i="12"/>
  <c r="E2994" i="12"/>
  <c r="E2995" i="12"/>
  <c r="E2996" i="12"/>
  <c r="E2997" i="12"/>
  <c r="E2998" i="12"/>
  <c r="E2999" i="12"/>
  <c r="E3000" i="12"/>
  <c r="E3001" i="12"/>
  <c r="E3002" i="12"/>
  <c r="E3003" i="12"/>
  <c r="E3004" i="12"/>
  <c r="E3005" i="12"/>
  <c r="E3006" i="12"/>
  <c r="E3007" i="12"/>
  <c r="E3008" i="12"/>
  <c r="E3009" i="12"/>
  <c r="E3010" i="12"/>
  <c r="E3011" i="12"/>
  <c r="E3012" i="12"/>
  <c r="E3013" i="12"/>
  <c r="E3014" i="12"/>
  <c r="E3015" i="12"/>
  <c r="E3016" i="12"/>
  <c r="E3017" i="12"/>
  <c r="E3018" i="12"/>
  <c r="E3019" i="12"/>
  <c r="E3020" i="12"/>
  <c r="E3021" i="12"/>
  <c r="E3022" i="12"/>
  <c r="E3023" i="12"/>
  <c r="E3024" i="12"/>
  <c r="E3025" i="12"/>
  <c r="E3026" i="12"/>
  <c r="E3027" i="12"/>
  <c r="E3028" i="12"/>
  <c r="E3029" i="12"/>
  <c r="E3030" i="12"/>
  <c r="E3031" i="12"/>
  <c r="E3032" i="12"/>
  <c r="E3033" i="12"/>
  <c r="E3034" i="12"/>
  <c r="E3035" i="12"/>
  <c r="E3036" i="12"/>
  <c r="E3037" i="12"/>
  <c r="E3038" i="12"/>
  <c r="E3039" i="12"/>
  <c r="E3040" i="12"/>
  <c r="E3041" i="12"/>
  <c r="E3042" i="12"/>
  <c r="E3043" i="12"/>
  <c r="E3044" i="12"/>
  <c r="E3045" i="12"/>
  <c r="E3046" i="12"/>
  <c r="E3047" i="12"/>
  <c r="E3048" i="12"/>
  <c r="E3049" i="12"/>
  <c r="E3050" i="12"/>
  <c r="E3051" i="12"/>
  <c r="E3052" i="12"/>
  <c r="E3053" i="12"/>
  <c r="E3054" i="12"/>
  <c r="E3055" i="12"/>
  <c r="E3056" i="12"/>
  <c r="E3057" i="12"/>
  <c r="E3058" i="12"/>
  <c r="E3059" i="12"/>
  <c r="E3060" i="12"/>
  <c r="E3061" i="12"/>
  <c r="E3062" i="12"/>
  <c r="E3063" i="12"/>
  <c r="E3064" i="12"/>
  <c r="E3065" i="12"/>
  <c r="E3066" i="12"/>
  <c r="E3067" i="12"/>
  <c r="E3068" i="12"/>
  <c r="E3069" i="12"/>
  <c r="E3070" i="12"/>
  <c r="E3071" i="12"/>
  <c r="E3072" i="12"/>
  <c r="E3073" i="12"/>
  <c r="E3074" i="12"/>
  <c r="E3075" i="12"/>
  <c r="E3076" i="12"/>
  <c r="E3077" i="12"/>
  <c r="E3078" i="12"/>
  <c r="E3079" i="12"/>
  <c r="E3080" i="12"/>
  <c r="E3081" i="12"/>
  <c r="E3082" i="12"/>
  <c r="E3083" i="12"/>
  <c r="E3084" i="12"/>
  <c r="E3085" i="12"/>
  <c r="E3086" i="12"/>
  <c r="E3087" i="12"/>
  <c r="E3088" i="12"/>
  <c r="E3089" i="12"/>
  <c r="E3090" i="12"/>
  <c r="E3091" i="12"/>
  <c r="E3092" i="12"/>
  <c r="E3093" i="12"/>
  <c r="E3094" i="12"/>
  <c r="E3095" i="12"/>
  <c r="E3096" i="12"/>
  <c r="E3097" i="12"/>
  <c r="E3098" i="12"/>
  <c r="E3099" i="12"/>
  <c r="E3100" i="12"/>
  <c r="E3101" i="12"/>
  <c r="E3102" i="12"/>
  <c r="E3103" i="12"/>
  <c r="E3104" i="12"/>
  <c r="E3105" i="12"/>
  <c r="E3106" i="12"/>
  <c r="E3107" i="12"/>
  <c r="E3108" i="12"/>
  <c r="E3109" i="12"/>
  <c r="E3110" i="12"/>
  <c r="E3111" i="12"/>
  <c r="E3112" i="12"/>
  <c r="E3113" i="12"/>
  <c r="E3114" i="12"/>
  <c r="E3115" i="12"/>
  <c r="E3116" i="12"/>
  <c r="E3117" i="12"/>
  <c r="E3118" i="12"/>
  <c r="E3119" i="12"/>
  <c r="E3120" i="12"/>
  <c r="E3121" i="12"/>
  <c r="E3122" i="12"/>
  <c r="E3123" i="12"/>
  <c r="E3124" i="12"/>
  <c r="E3125" i="12"/>
  <c r="E3126" i="12"/>
  <c r="E3127" i="12"/>
  <c r="E3128" i="12"/>
  <c r="E3129" i="12"/>
  <c r="E3130" i="12"/>
  <c r="E3131" i="12"/>
  <c r="E3132" i="12"/>
  <c r="E3133" i="12"/>
  <c r="E3134" i="12"/>
  <c r="E3135" i="12"/>
  <c r="E3136" i="12"/>
  <c r="E3137" i="12"/>
  <c r="E3138" i="12"/>
  <c r="E3139" i="12"/>
  <c r="E3140" i="12"/>
  <c r="E3141" i="12"/>
  <c r="E3142" i="12"/>
  <c r="E3143" i="12"/>
  <c r="E3144" i="12"/>
  <c r="E3145" i="12"/>
  <c r="E3146" i="12"/>
  <c r="E3147" i="12"/>
  <c r="E3148" i="12"/>
  <c r="E3149" i="12"/>
  <c r="E3150" i="12"/>
  <c r="E3151" i="12"/>
  <c r="E3152" i="12"/>
  <c r="E3153" i="12"/>
  <c r="E3154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ED6B8-B5D3-41C9-8933-4464C2AFD4BA}" keepAlive="1" name="Query - correct _ EGX 30 Historical Data _ retreived from Investing" description="Connection to the 'correct _ EGX 30 Historical Data _ retreived from Investing' query in the workbook." type="5" refreshedVersion="8" background="1" saveData="1">
    <dbPr connection="Provider=Microsoft.Mashup.OleDb.1;Data Source=$Workbook$;Location=&quot;correct _ EGX 30 Historical Data _ retreived from Investing&quot;;Extended Properties=&quot;&quot;" command="SELECT * FROM [correct _ EGX 30 Historical Data _ retreived from Investing]"/>
  </connection>
  <connection id="2" xr16:uid="{E9A0CB76-3BCC-4EB3-8C63-C56C83D81C1E}" keepAlive="1" name="Query - data cleaned" description="Connection to the 'data cleaned' query in the workbook." type="5" refreshedVersion="8" background="1" saveData="1">
    <dbPr connection="Provider=Microsoft.Mashup.OleDb.1;Data Source=$Workbook$;Location=&quot;data cleaned&quot;;Extended Properties=&quot;&quot;" command="SELECT * FROM [data cleaned]"/>
  </connection>
  <connection id="3" xr16:uid="{FCF8ABFF-72AF-4E32-A4AD-75D53774D7F6}" keepAlive="1" name="Query - EGX 30 Historical Data _ retreived from Investing" description="Connection to the 'EGX 30 Historical Data _ retreived from Investing' query in the workbook." type="5" refreshedVersion="0" background="1">
    <dbPr connection="Provider=Microsoft.Mashup.OleDb.1;Data Source=$Workbook$;Location=&quot;EGX 30 Historical Data _ retreived from Investing&quot;;Extended Properties=&quot;&quot;" command="SELECT * FROM [EGX 30 Historical Data _ retreived from Investing]"/>
  </connection>
  <connection id="4" xr16:uid="{6320BFC2-A5F5-449D-96AF-8CAF22D2BBFD}" keepAlive="1" name="Query - Egypt 10-Year Bond Yield Historical Data _ retreived from Investing" description="Connection to the 'Egypt 10-Year Bond Yield Historical Data _ retreived from Investing' query in the workbook." type="5" refreshedVersion="8" background="1" saveData="1">
    <dbPr connection="Provider=Microsoft.Mashup.OleDb.1;Data Source=$Workbook$;Location=&quot;Egypt 10-Year Bond Yield Historical Data _ retreived from Investing&quot;;Extended Properties=&quot;&quot;" command="SELECT * FROM [Egypt 10-Year Bond Yield Historical Data _ retreived from Investing]"/>
  </connection>
  <connection id="5" xr16:uid="{D35537F8-3BF8-4693-9296-BAC2FF9C77FC}" keepAlive="1" name="Query - Egypt 1-Year Bond Yield Historical Data _ retreived from Investing" description="Connection to the 'Egypt 1-Year Bond Yield Historical Data _ retreived from Investing' query in the workbook." type="5" refreshedVersion="8" background="1" saveData="1">
    <dbPr connection="Provider=Microsoft.Mashup.OleDb.1;Data Source=$Workbook$;Location=&quot;Egypt 1-Year Bond Yield Historical Data _ retreived from Investing&quot;;Extended Properties=&quot;&quot;" command="SELECT * FROM [Egypt 1-Year Bond Yield Historical Data _ retreived from Investing]"/>
  </connection>
  <connection id="6" xr16:uid="{3294AC75-8680-4AC8-94EB-4B25B20ACD6E}" keepAlive="1" name="Query - Egypt 3-Month Bond Yield Historical Data _ retreived from Investing" description="Connection to the 'Egypt 3-Month Bond Yield Historical Data _ retreived from Investing' query in the workbook." type="5" refreshedVersion="8" background="1" saveData="1">
    <dbPr connection="Provider=Microsoft.Mashup.OleDb.1;Data Source=$Workbook$;Location=&quot;Egypt 3-Month Bond Yield Historical Data _ retreived from Investing&quot;;Extended Properties=&quot;&quot;" command="SELECT * FROM [Egypt 3-Month Bond Yield Historical Data _ retreived from Investing]"/>
  </connection>
  <connection id="7" xr16:uid="{A3F49091-BD15-4618-8868-E691567397AD}" keepAlive="1" name="Query - Egypt 5-Year Bond Yield Historical Data _ retreived from Investing" description="Connection to the 'Egypt 5-Year Bond Yield Historical Data _ retreived from Investing' query in the workbook." type="5" refreshedVersion="8" background="1" saveData="1">
    <dbPr connection="Provider=Microsoft.Mashup.OleDb.1;Data Source=$Workbook$;Location=&quot;Egypt 5-Year Bond Yield Historical Data _ retreived from Investing&quot;;Extended Properties=&quot;&quot;" command="SELECT * FROM [Egypt 5-Year Bond Yield Historical Data _ retreived from Investing]"/>
  </connection>
  <connection id="8" xr16:uid="{8397AE5F-B2D3-489A-87E8-C8F369C38181}" keepAlive="1" name="Query - Egypt 6-Month Bond Yield Historical Data _ retreived from Investing" description="Connection to the 'Egypt 6-Month Bond Yield Historical Data _ retreived from Investing' query in the workbook." type="5" refreshedVersion="8" background="1" saveData="1">
    <dbPr connection="Provider=Microsoft.Mashup.OleDb.1;Data Source=$Workbook$;Location=&quot;Egypt 6-Month Bond Yield Historical Data _ retreived from Investing&quot;;Extended Properties=&quot;&quot;" command="SELECT * FROM [Egypt 6-Month Bond Yield Historical Data _ retreived from Investing]"/>
  </connection>
  <connection id="9" xr16:uid="{1038F762-A844-45BB-9E85-6C2BDB6F0106}" keepAlive="1" name="Query - Exchange Rates" description="Connection to the 'Exchange Rates' query in the workbook." type="5" refreshedVersion="8" background="1" saveData="1">
    <dbPr connection="Provider=Microsoft.Mashup.OleDb.1;Data Source=$Workbook$;Location=&quot;Exchange Rates&quot;;Extended Properties=&quot;&quot;" command="SELECT * FROM [Exchange Rates]"/>
  </connection>
  <connection id="10" xr16:uid="{F77888D2-D4CF-4A73-A014-8FDF166363BC}" keepAlive="1" name="Query - Official Exchange Rates" description="Connection to the 'Official Exchange Rates' query in the workbook." type="5" refreshedVersion="0" background="1">
    <dbPr connection="Provider=Microsoft.Mashup.OleDb.1;Data Source=$Workbook$;Location=&quot;Official Exchange Rates&quot;;Extended Properties=&quot;&quot;" command="SELECT * FROM [Official Exchange Rates]"/>
  </connection>
  <connection id="11" xr16:uid="{0FCCE35B-FDE0-4A9C-BABF-58B7E23DA3EF}" keepAlive="1" name="Query - Official Exchange Rates (2)" description="Connection to the 'Official Exchange Rates (2)' query in the workbook." type="5" refreshedVersion="8" background="1" saveData="1">
    <dbPr connection="Provider=Microsoft.Mashup.OleDb.1;Data Source=$Workbook$;Location=&quot;Official Exchange Rates (2)&quot;;Extended Properties=&quot;&quot;" command="SELECT * FROM [Official Exchange Rates (2)]"/>
  </connection>
  <connection id="12" xr16:uid="{B58F52CB-F038-4B34-BDA6-A01000A03FEA}" keepAlive="1" name="Query - Weighted Avg  Rates" description="Connection to the 'Weighted Avg  Rates' query in the workbook." type="5" refreshedVersion="8" background="1" saveData="1">
    <dbPr connection="Provider=Microsoft.Mashup.OleDb.1;Data Source=$Workbook$;Location=&quot;Weighted Avg  Rates&quot;;Extended Properties=&quot;&quot;" command="SELECT * FROM [Weighted Avg  Rates]"/>
  </connection>
</connections>
</file>

<file path=xl/sharedStrings.xml><?xml version="1.0" encoding="utf-8"?>
<sst xmlns="http://schemas.openxmlformats.org/spreadsheetml/2006/main" count="8864" uniqueCount="3090">
  <si>
    <t>Date</t>
  </si>
  <si>
    <t>time</t>
  </si>
  <si>
    <t xml:space="preserve">mpc decesion </t>
  </si>
  <si>
    <t>keep</t>
  </si>
  <si>
    <t>raise, 100bp</t>
  </si>
  <si>
    <t>raise, 50bp</t>
  </si>
  <si>
    <t>cut, 50bp</t>
  </si>
  <si>
    <t>raise, 150bp</t>
  </si>
  <si>
    <t>raise, 300bp</t>
  </si>
  <si>
    <t>raise, 200bp</t>
  </si>
  <si>
    <t>cut, 100bp</t>
  </si>
  <si>
    <t>cut,150 bp</t>
  </si>
  <si>
    <t>cute, 100bp</t>
  </si>
  <si>
    <t>raise, 600bp</t>
  </si>
  <si>
    <t>Currency</t>
  </si>
  <si>
    <t>Buy</t>
  </si>
  <si>
    <t>Sell</t>
  </si>
  <si>
    <t>US Dollar</t>
  </si>
  <si>
    <t>Average</t>
  </si>
  <si>
    <t>week_day</t>
  </si>
  <si>
    <t>date</t>
  </si>
  <si>
    <t>MPC MEETING</t>
  </si>
  <si>
    <t>official_fx_rate</t>
  </si>
  <si>
    <t>egx30</t>
  </si>
  <si>
    <t>t3m</t>
  </si>
  <si>
    <t>t6m</t>
  </si>
  <si>
    <t>t1y</t>
  </si>
  <si>
    <t>t5y</t>
  </si>
  <si>
    <t>t10y</t>
  </si>
  <si>
    <t>interbank_ovn_rate</t>
  </si>
  <si>
    <t>Overnight</t>
  </si>
  <si>
    <t>Less than a Week</t>
  </si>
  <si>
    <t>One Week</t>
  </si>
  <si>
    <t>Less than a Month</t>
  </si>
  <si>
    <t>One Month</t>
  </si>
  <si>
    <t>More than a Month</t>
  </si>
  <si>
    <t>Price</t>
  </si>
  <si>
    <t>Open</t>
  </si>
  <si>
    <t>High</t>
  </si>
  <si>
    <t>Low</t>
  </si>
  <si>
    <t>Vol.</t>
  </si>
  <si>
    <t>Change %</t>
  </si>
  <si>
    <t>108.21M</t>
  </si>
  <si>
    <t>352.59M</t>
  </si>
  <si>
    <t>241.35M</t>
  </si>
  <si>
    <t>277.39M</t>
  </si>
  <si>
    <t>268.81M</t>
  </si>
  <si>
    <t>274.59M</t>
  </si>
  <si>
    <t>236.42M</t>
  </si>
  <si>
    <t>213.13M</t>
  </si>
  <si>
    <t>268.04M</t>
  </si>
  <si>
    <t>214.79M</t>
  </si>
  <si>
    <t>251.25M</t>
  </si>
  <si>
    <t>258.88M</t>
  </si>
  <si>
    <t>248.41M</t>
  </si>
  <si>
    <t>181.40M</t>
  </si>
  <si>
    <t>226.23M</t>
  </si>
  <si>
    <t>258.17M</t>
  </si>
  <si>
    <t>257.58M</t>
  </si>
  <si>
    <t>385.04M</t>
  </si>
  <si>
    <t>240.20M</t>
  </si>
  <si>
    <t>189.62M</t>
  </si>
  <si>
    <t>182.43M</t>
  </si>
  <si>
    <t>264.22M</t>
  </si>
  <si>
    <t>220.16M</t>
  </si>
  <si>
    <t>208.46M</t>
  </si>
  <si>
    <t>338.66M</t>
  </si>
  <si>
    <t>305.68M</t>
  </si>
  <si>
    <t>227.62M</t>
  </si>
  <si>
    <t>260.23M</t>
  </si>
  <si>
    <t>385.15M</t>
  </si>
  <si>
    <t>295.53M</t>
  </si>
  <si>
    <t>344.62M</t>
  </si>
  <si>
    <t>248.38M</t>
  </si>
  <si>
    <t>119.88M</t>
  </si>
  <si>
    <t>185.41M</t>
  </si>
  <si>
    <t>214.65M</t>
  </si>
  <si>
    <t>141.80M</t>
  </si>
  <si>
    <t>217.54M</t>
  </si>
  <si>
    <t>199.76M</t>
  </si>
  <si>
    <t>148.32M</t>
  </si>
  <si>
    <t>151.06M</t>
  </si>
  <si>
    <t>160.63M</t>
  </si>
  <si>
    <t>211.16M</t>
  </si>
  <si>
    <t>196.53M</t>
  </si>
  <si>
    <t>224.61M</t>
  </si>
  <si>
    <t>258.51M</t>
  </si>
  <si>
    <t>177.69M</t>
  </si>
  <si>
    <t>206.62M</t>
  </si>
  <si>
    <t>250.35M</t>
  </si>
  <si>
    <t>260.29M</t>
  </si>
  <si>
    <t>215.08M</t>
  </si>
  <si>
    <t>324.64M</t>
  </si>
  <si>
    <t>249.44M</t>
  </si>
  <si>
    <t>357.31M</t>
  </si>
  <si>
    <t>396.58M</t>
  </si>
  <si>
    <t>287.31M</t>
  </si>
  <si>
    <t>433.39M</t>
  </si>
  <si>
    <t>371.97M</t>
  </si>
  <si>
    <t>364.84M</t>
  </si>
  <si>
    <t>198.12M</t>
  </si>
  <si>
    <t>233.53M</t>
  </si>
  <si>
    <t>288.02M</t>
  </si>
  <si>
    <t>475.08M</t>
  </si>
  <si>
    <t>432.94M</t>
  </si>
  <si>
    <t>500.65M</t>
  </si>
  <si>
    <t>227.96M</t>
  </si>
  <si>
    <t>302.29M</t>
  </si>
  <si>
    <t>500.74M</t>
  </si>
  <si>
    <t>354.35M</t>
  </si>
  <si>
    <t>388.16M</t>
  </si>
  <si>
    <t>481.27M</t>
  </si>
  <si>
    <t>503.06M</t>
  </si>
  <si>
    <t>353.48M</t>
  </si>
  <si>
    <t>208.06M</t>
  </si>
  <si>
    <t>267.02M</t>
  </si>
  <si>
    <t>243.43M</t>
  </si>
  <si>
    <t>278.98M</t>
  </si>
  <si>
    <t>367.85M</t>
  </si>
  <si>
    <t>338.56M</t>
  </si>
  <si>
    <t>224.42M</t>
  </si>
  <si>
    <t>241.29M</t>
  </si>
  <si>
    <t>415.49M</t>
  </si>
  <si>
    <t>324.39M</t>
  </si>
  <si>
    <t>281.64M</t>
  </si>
  <si>
    <t>303.44M</t>
  </si>
  <si>
    <t>345.10M</t>
  </si>
  <si>
    <t>434.08M</t>
  </si>
  <si>
    <t>489.31M</t>
  </si>
  <si>
    <t>249.24M</t>
  </si>
  <si>
    <t>194.42M</t>
  </si>
  <si>
    <t>266.31M</t>
  </si>
  <si>
    <t>290.36M</t>
  </si>
  <si>
    <t>201.50M</t>
  </si>
  <si>
    <t>154.23M</t>
  </si>
  <si>
    <t>170.77M</t>
  </si>
  <si>
    <t>163.37M</t>
  </si>
  <si>
    <t>206.91M</t>
  </si>
  <si>
    <t>149.77M</t>
  </si>
  <si>
    <t>189.08M</t>
  </si>
  <si>
    <t>309.40M</t>
  </si>
  <si>
    <t>184.29M</t>
  </si>
  <si>
    <t>146.38M</t>
  </si>
  <si>
    <t>199.10M</t>
  </si>
  <si>
    <t>178.66M</t>
  </si>
  <si>
    <t>229.16M</t>
  </si>
  <si>
    <t>163.86M</t>
  </si>
  <si>
    <t>153.02M</t>
  </si>
  <si>
    <t>172.27M</t>
  </si>
  <si>
    <t>122.18M</t>
  </si>
  <si>
    <t>194.99M</t>
  </si>
  <si>
    <t>204.88M</t>
  </si>
  <si>
    <t>152.26M</t>
  </si>
  <si>
    <t>239.11M</t>
  </si>
  <si>
    <t>210.27M</t>
  </si>
  <si>
    <t>203.89M</t>
  </si>
  <si>
    <t>249.97M</t>
  </si>
  <si>
    <t>231.64M</t>
  </si>
  <si>
    <t>234.73M</t>
  </si>
  <si>
    <t>280.24M</t>
  </si>
  <si>
    <t>399.97M</t>
  </si>
  <si>
    <t>357.89M</t>
  </si>
  <si>
    <t>227.29M</t>
  </si>
  <si>
    <t>281.86M</t>
  </si>
  <si>
    <t>299.24M</t>
  </si>
  <si>
    <t>273.85M</t>
  </si>
  <si>
    <t>376.14M</t>
  </si>
  <si>
    <t>302.67M</t>
  </si>
  <si>
    <t>329.53M</t>
  </si>
  <si>
    <t>227.89M</t>
  </si>
  <si>
    <t>216.01M</t>
  </si>
  <si>
    <t>242.59M</t>
  </si>
  <si>
    <t>270.69M</t>
  </si>
  <si>
    <t>294.70M</t>
  </si>
  <si>
    <t>274.90M</t>
  </si>
  <si>
    <t>298.91M</t>
  </si>
  <si>
    <t>182.09M</t>
  </si>
  <si>
    <t>233.34M</t>
  </si>
  <si>
    <t>290.75M</t>
  </si>
  <si>
    <t>247.48M</t>
  </si>
  <si>
    <t>365.29M</t>
  </si>
  <si>
    <t>336.34M</t>
  </si>
  <si>
    <t>337.09M</t>
  </si>
  <si>
    <t>221.60M</t>
  </si>
  <si>
    <t>259.00M</t>
  </si>
  <si>
    <t>375.01M</t>
  </si>
  <si>
    <t>396.07M</t>
  </si>
  <si>
    <t>580.50M</t>
  </si>
  <si>
    <t>388.61M</t>
  </si>
  <si>
    <t>348.12M</t>
  </si>
  <si>
    <t>228.86M</t>
  </si>
  <si>
    <t>240.04M</t>
  </si>
  <si>
    <t>171.62M</t>
  </si>
  <si>
    <t>244.34M</t>
  </si>
  <si>
    <t>287.02M</t>
  </si>
  <si>
    <t>327.02M</t>
  </si>
  <si>
    <t>274.15M</t>
  </si>
  <si>
    <t>167.68M</t>
  </si>
  <si>
    <t>157.88M</t>
  </si>
  <si>
    <t>133.22M</t>
  </si>
  <si>
    <t>132.99M</t>
  </si>
  <si>
    <t>108.63M</t>
  </si>
  <si>
    <t>202.25M</t>
  </si>
  <si>
    <t>118.56M</t>
  </si>
  <si>
    <t>115.00M</t>
  </si>
  <si>
    <t>208.97M</t>
  </si>
  <si>
    <t>136.22M</t>
  </si>
  <si>
    <t>171.06M</t>
  </si>
  <si>
    <t>209.81M</t>
  </si>
  <si>
    <t>215.20M</t>
  </si>
  <si>
    <t>160.22M</t>
  </si>
  <si>
    <t>160.29M</t>
  </si>
  <si>
    <t>210.90M</t>
  </si>
  <si>
    <t>190.78M</t>
  </si>
  <si>
    <t>190.18M</t>
  </si>
  <si>
    <t>238.38M</t>
  </si>
  <si>
    <t>143.07M</t>
  </si>
  <si>
    <t>104.04M</t>
  </si>
  <si>
    <t>128.77M</t>
  </si>
  <si>
    <t>199.13M</t>
  </si>
  <si>
    <t>198.25M</t>
  </si>
  <si>
    <t>126.02M</t>
  </si>
  <si>
    <t>186.24M</t>
  </si>
  <si>
    <t>173.82M</t>
  </si>
  <si>
    <t>147.93M</t>
  </si>
  <si>
    <t>110.03M</t>
  </si>
  <si>
    <t>131.97M</t>
  </si>
  <si>
    <t>150.63M</t>
  </si>
  <si>
    <t>220.66M</t>
  </si>
  <si>
    <t>272.19M</t>
  </si>
  <si>
    <t>134.13M</t>
  </si>
  <si>
    <t>193.82M</t>
  </si>
  <si>
    <t>226.10M</t>
  </si>
  <si>
    <t>169.65M</t>
  </si>
  <si>
    <t>187.23M</t>
  </si>
  <si>
    <t>157.45M</t>
  </si>
  <si>
    <t>162.62M</t>
  </si>
  <si>
    <t>220.48M</t>
  </si>
  <si>
    <t>188.31M</t>
  </si>
  <si>
    <t>288.83M</t>
  </si>
  <si>
    <t>209.00M</t>
  </si>
  <si>
    <t>217.75M</t>
  </si>
  <si>
    <t>299.07M</t>
  </si>
  <si>
    <t>395.74M</t>
  </si>
  <si>
    <t>359.64M</t>
  </si>
  <si>
    <t>305.66M</t>
  </si>
  <si>
    <t>294.84M</t>
  </si>
  <si>
    <t>480.96M</t>
  </si>
  <si>
    <t>336.68M</t>
  </si>
  <si>
    <t>121.84M</t>
  </si>
  <si>
    <t>94.80M</t>
  </si>
  <si>
    <t>75.72M</t>
  </si>
  <si>
    <t>69.04M</t>
  </si>
  <si>
    <t>108.10M</t>
  </si>
  <si>
    <t>71.91M</t>
  </si>
  <si>
    <t>97.97M</t>
  </si>
  <si>
    <t>139.85M</t>
  </si>
  <si>
    <t>123.57M</t>
  </si>
  <si>
    <t>100.26M</t>
  </si>
  <si>
    <t>137.22M</t>
  </si>
  <si>
    <t>134.50M</t>
  </si>
  <si>
    <t>140.62M</t>
  </si>
  <si>
    <t>135.18M</t>
  </si>
  <si>
    <t>116.18M</t>
  </si>
  <si>
    <t>104.72M</t>
  </si>
  <si>
    <t>93.58M</t>
  </si>
  <si>
    <t>118.38M</t>
  </si>
  <si>
    <t>153.03M</t>
  </si>
  <si>
    <t>151.62M</t>
  </si>
  <si>
    <t>124.58M</t>
  </si>
  <si>
    <t>138.65M</t>
  </si>
  <si>
    <t>201.13M</t>
  </si>
  <si>
    <t>134.60M</t>
  </si>
  <si>
    <t>183.66M</t>
  </si>
  <si>
    <t>245.98M</t>
  </si>
  <si>
    <t>294.67M</t>
  </si>
  <si>
    <t>107.10M</t>
  </si>
  <si>
    <t>398.42M</t>
  </si>
  <si>
    <t>180.68M</t>
  </si>
  <si>
    <t>331.49M</t>
  </si>
  <si>
    <t>352.84M</t>
  </si>
  <si>
    <t>311.90M</t>
  </si>
  <si>
    <t>261.47M</t>
  </si>
  <si>
    <t>269.80M</t>
  </si>
  <si>
    <t>250.90M</t>
  </si>
  <si>
    <t>174.92M</t>
  </si>
  <si>
    <t>147.49M</t>
  </si>
  <si>
    <t>152.08M</t>
  </si>
  <si>
    <t>155.96M</t>
  </si>
  <si>
    <t>122.16M</t>
  </si>
  <si>
    <t>131.40M</t>
  </si>
  <si>
    <t>141.10M</t>
  </si>
  <si>
    <t>152.59M</t>
  </si>
  <si>
    <t>190.11M</t>
  </si>
  <si>
    <t>186.52M</t>
  </si>
  <si>
    <t>181.62M</t>
  </si>
  <si>
    <t>170.67M</t>
  </si>
  <si>
    <t>215.06M</t>
  </si>
  <si>
    <t>252.19M</t>
  </si>
  <si>
    <t>183.73M</t>
  </si>
  <si>
    <t>108.86M</t>
  </si>
  <si>
    <t>140.98M</t>
  </si>
  <si>
    <t>132.50M</t>
  </si>
  <si>
    <t>177.16M</t>
  </si>
  <si>
    <t>268.10M</t>
  </si>
  <si>
    <t>249.08M</t>
  </si>
  <si>
    <t>147.57M</t>
  </si>
  <si>
    <t>177.57M</t>
  </si>
  <si>
    <t>138.29M</t>
  </si>
  <si>
    <t>126.24M</t>
  </si>
  <si>
    <t>136.76M</t>
  </si>
  <si>
    <t>125.32M</t>
  </si>
  <si>
    <t>170.78M</t>
  </si>
  <si>
    <t>136.48M</t>
  </si>
  <si>
    <t>115.69M</t>
  </si>
  <si>
    <t>143.20M</t>
  </si>
  <si>
    <t>214.26M</t>
  </si>
  <si>
    <t>228.28M</t>
  </si>
  <si>
    <t>90.50M</t>
  </si>
  <si>
    <t>144.34M</t>
  </si>
  <si>
    <t>154.68M</t>
  </si>
  <si>
    <t>117.32M</t>
  </si>
  <si>
    <t>157.23M</t>
  </si>
  <si>
    <t>141.19M</t>
  </si>
  <si>
    <t>81.93M</t>
  </si>
  <si>
    <t>95.82M</t>
  </si>
  <si>
    <t>113.66M</t>
  </si>
  <si>
    <t>127.14M</t>
  </si>
  <si>
    <t>70.29M</t>
  </si>
  <si>
    <t>180.99M</t>
  </si>
  <si>
    <t>141.35M</t>
  </si>
  <si>
    <t>101.43M</t>
  </si>
  <si>
    <t>157.60M</t>
  </si>
  <si>
    <t>108.62M</t>
  </si>
  <si>
    <t>88.38M</t>
  </si>
  <si>
    <t>103.54M</t>
  </si>
  <si>
    <t>99.50M</t>
  </si>
  <si>
    <t>99.85M</t>
  </si>
  <si>
    <t>83.04M</t>
  </si>
  <si>
    <t>117.14M</t>
  </si>
  <si>
    <t>166.10M</t>
  </si>
  <si>
    <t>171.60M</t>
  </si>
  <si>
    <t>162.68M</t>
  </si>
  <si>
    <t>93.69M</t>
  </si>
  <si>
    <t>106.95M</t>
  </si>
  <si>
    <t>122.02M</t>
  </si>
  <si>
    <t>117.01M</t>
  </si>
  <si>
    <t>133.24M</t>
  </si>
  <si>
    <t>143.77M</t>
  </si>
  <si>
    <t>201.21M</t>
  </si>
  <si>
    <t>224.30M</t>
  </si>
  <si>
    <t>251.52M</t>
  </si>
  <si>
    <t>127.84M</t>
  </si>
  <si>
    <t>150.29M</t>
  </si>
  <si>
    <t>180.36M</t>
  </si>
  <si>
    <t>155.68M</t>
  </si>
  <si>
    <t>184.01M</t>
  </si>
  <si>
    <t>140.88M</t>
  </si>
  <si>
    <t>169.11M</t>
  </si>
  <si>
    <t>146.90M</t>
  </si>
  <si>
    <t>173.32M</t>
  </si>
  <si>
    <t>260.05M</t>
  </si>
  <si>
    <t>196.04M</t>
  </si>
  <si>
    <t>193.67M</t>
  </si>
  <si>
    <t>195.01M</t>
  </si>
  <si>
    <t>262.16M</t>
  </si>
  <si>
    <t>247.65M</t>
  </si>
  <si>
    <t>252.82M</t>
  </si>
  <si>
    <t>229.15M</t>
  </si>
  <si>
    <t>267.10M</t>
  </si>
  <si>
    <t>230.77M</t>
  </si>
  <si>
    <t>152.68M</t>
  </si>
  <si>
    <t>216.00M</t>
  </si>
  <si>
    <t>373.79M</t>
  </si>
  <si>
    <t>241.09M</t>
  </si>
  <si>
    <t>301.33M</t>
  </si>
  <si>
    <t>295.03M</t>
  </si>
  <si>
    <t>318.47M</t>
  </si>
  <si>
    <t>248.92M</t>
  </si>
  <si>
    <t>164.72M</t>
  </si>
  <si>
    <t>160.35M</t>
  </si>
  <si>
    <t>122.31M</t>
  </si>
  <si>
    <t>149.99M</t>
  </si>
  <si>
    <t>139.24M</t>
  </si>
  <si>
    <t>184.83M</t>
  </si>
  <si>
    <t>198.47M</t>
  </si>
  <si>
    <t>198.66M</t>
  </si>
  <si>
    <t>240.45M</t>
  </si>
  <si>
    <t>239.95M</t>
  </si>
  <si>
    <t>194.67M</t>
  </si>
  <si>
    <t>296.16M</t>
  </si>
  <si>
    <t>337.81M</t>
  </si>
  <si>
    <t>386.22M</t>
  </si>
  <si>
    <t>238.96M</t>
  </si>
  <si>
    <t>225.91M</t>
  </si>
  <si>
    <t>250.40M</t>
  </si>
  <si>
    <t>359.68M</t>
  </si>
  <si>
    <t>248.90M</t>
  </si>
  <si>
    <t>232.09M</t>
  </si>
  <si>
    <t>237.50M</t>
  </si>
  <si>
    <t>197.44M</t>
  </si>
  <si>
    <t>187.73M</t>
  </si>
  <si>
    <t>144.11M</t>
  </si>
  <si>
    <t>162.89M</t>
  </si>
  <si>
    <t>190.45M</t>
  </si>
  <si>
    <t>126.09M</t>
  </si>
  <si>
    <t>160.66M</t>
  </si>
  <si>
    <t>138.51M</t>
  </si>
  <si>
    <t>114.29M</t>
  </si>
  <si>
    <t>84.99M</t>
  </si>
  <si>
    <t>163.35M</t>
  </si>
  <si>
    <t>185.38M</t>
  </si>
  <si>
    <t>106.64M</t>
  </si>
  <si>
    <t>200.64M</t>
  </si>
  <si>
    <t>131.63M</t>
  </si>
  <si>
    <t>102.40M</t>
  </si>
  <si>
    <t>97.41M</t>
  </si>
  <si>
    <t>91.23M</t>
  </si>
  <si>
    <t>68.50M</t>
  </si>
  <si>
    <t>50.92M</t>
  </si>
  <si>
    <t>60.75M</t>
  </si>
  <si>
    <t>101.49M</t>
  </si>
  <si>
    <t>157.41M</t>
  </si>
  <si>
    <t>127.98M</t>
  </si>
  <si>
    <t>137.97M</t>
  </si>
  <si>
    <t>235.18M</t>
  </si>
  <si>
    <t>105.53M</t>
  </si>
  <si>
    <t>73.43M</t>
  </si>
  <si>
    <t>70.86M</t>
  </si>
  <si>
    <t>61.30M</t>
  </si>
  <si>
    <t>63.19M</t>
  </si>
  <si>
    <t>54.66M</t>
  </si>
  <si>
    <t>77.27M</t>
  </si>
  <si>
    <t>103.05M</t>
  </si>
  <si>
    <t>71.01M</t>
  </si>
  <si>
    <t>81.59M</t>
  </si>
  <si>
    <t>76.92M</t>
  </si>
  <si>
    <t>72.05M</t>
  </si>
  <si>
    <t>91.18M</t>
  </si>
  <si>
    <t>73.76M</t>
  </si>
  <si>
    <t>89.97M</t>
  </si>
  <si>
    <t>89.71M</t>
  </si>
  <si>
    <t>68.59M</t>
  </si>
  <si>
    <t>66.58M</t>
  </si>
  <si>
    <t>99.94M</t>
  </si>
  <si>
    <t>77.41M</t>
  </si>
  <si>
    <t>85.83M</t>
  </si>
  <si>
    <t>63.58M</t>
  </si>
  <si>
    <t>52.18M</t>
  </si>
  <si>
    <t>77.32M</t>
  </si>
  <si>
    <t>97.29M</t>
  </si>
  <si>
    <t>83.87M</t>
  </si>
  <si>
    <t>66.17M</t>
  </si>
  <si>
    <t>104.61M</t>
  </si>
  <si>
    <t>127.71M</t>
  </si>
  <si>
    <t>105.58M</t>
  </si>
  <si>
    <t>104.68M</t>
  </si>
  <si>
    <t>125.56M</t>
  </si>
  <si>
    <t>80.02M</t>
  </si>
  <si>
    <t>105.09M</t>
  </si>
  <si>
    <t>181.42M</t>
  </si>
  <si>
    <t>200.97M</t>
  </si>
  <si>
    <t>173.70M</t>
  </si>
  <si>
    <t>69.76M</t>
  </si>
  <si>
    <t>95.22M</t>
  </si>
  <si>
    <t>138.39M</t>
  </si>
  <si>
    <t>165.87M</t>
  </si>
  <si>
    <t>192.98M</t>
  </si>
  <si>
    <t>133.45M</t>
  </si>
  <si>
    <t>180.53M</t>
  </si>
  <si>
    <t>126.73M</t>
  </si>
  <si>
    <t>185.81M</t>
  </si>
  <si>
    <t>197.42M</t>
  </si>
  <si>
    <t>183.47M</t>
  </si>
  <si>
    <t>142.23M</t>
  </si>
  <si>
    <t>181.92M</t>
  </si>
  <si>
    <t>110.75M</t>
  </si>
  <si>
    <t>115.33M</t>
  </si>
  <si>
    <t>116.59M</t>
  </si>
  <si>
    <t>84.74M</t>
  </si>
  <si>
    <t>77.82M</t>
  </si>
  <si>
    <t>119.41M</t>
  </si>
  <si>
    <t>168.38M</t>
  </si>
  <si>
    <t>185.72M</t>
  </si>
  <si>
    <t>252.13M</t>
  </si>
  <si>
    <t>83.08M</t>
  </si>
  <si>
    <t>103.19M</t>
  </si>
  <si>
    <t>101.16M</t>
  </si>
  <si>
    <t>85.23M</t>
  </si>
  <si>
    <t>77.91M</t>
  </si>
  <si>
    <t>93.54M</t>
  </si>
  <si>
    <t>129.31M</t>
  </si>
  <si>
    <t>89.60M</t>
  </si>
  <si>
    <t>91.30M</t>
  </si>
  <si>
    <t>176.40M</t>
  </si>
  <si>
    <t>153.09M</t>
  </si>
  <si>
    <t>153.98M</t>
  </si>
  <si>
    <t>119.57M</t>
  </si>
  <si>
    <t>50.11M</t>
  </si>
  <si>
    <t>96.75M</t>
  </si>
  <si>
    <t>83.29M</t>
  </si>
  <si>
    <t>154.51M</t>
  </si>
  <si>
    <t>86.16M</t>
  </si>
  <si>
    <t>59.41M</t>
  </si>
  <si>
    <t>66.46M</t>
  </si>
  <si>
    <t>89.70M</t>
  </si>
  <si>
    <t>96.61M</t>
  </si>
  <si>
    <t>65.54M</t>
  </si>
  <si>
    <t>48.08M</t>
  </si>
  <si>
    <t>46.54M</t>
  </si>
  <si>
    <t>78.29M</t>
  </si>
  <si>
    <t>61.92M</t>
  </si>
  <si>
    <t>35.30M</t>
  </si>
  <si>
    <t>111.32M</t>
  </si>
  <si>
    <t>110.51M</t>
  </si>
  <si>
    <t>87.61M</t>
  </si>
  <si>
    <t>72.68M</t>
  </si>
  <si>
    <t>51.74M</t>
  </si>
  <si>
    <t>61.08M</t>
  </si>
  <si>
    <t>102.86M</t>
  </si>
  <si>
    <t>47.26M</t>
  </si>
  <si>
    <t>39.64M</t>
  </si>
  <si>
    <t>55.65M</t>
  </si>
  <si>
    <t>80.03M</t>
  </si>
  <si>
    <t>166.64M</t>
  </si>
  <si>
    <t>62.39M</t>
  </si>
  <si>
    <t>36.34M</t>
  </si>
  <si>
    <t>82.06M</t>
  </si>
  <si>
    <t>80.20M</t>
  </si>
  <si>
    <t>57.39M</t>
  </si>
  <si>
    <t>52.92M</t>
  </si>
  <si>
    <t>20.22M</t>
  </si>
  <si>
    <t>49.74M</t>
  </si>
  <si>
    <t>51.91M</t>
  </si>
  <si>
    <t>45.32M</t>
  </si>
  <si>
    <t>67.16M</t>
  </si>
  <si>
    <t>58.04M</t>
  </si>
  <si>
    <t>84.36M</t>
  </si>
  <si>
    <t>85.18M</t>
  </si>
  <si>
    <t>59.76M</t>
  </si>
  <si>
    <t>79.70M</t>
  </si>
  <si>
    <t>102.42M</t>
  </si>
  <si>
    <t>57.86M</t>
  </si>
  <si>
    <t>53.57M</t>
  </si>
  <si>
    <t>142.69M</t>
  </si>
  <si>
    <t>41.27M</t>
  </si>
  <si>
    <t>53.68M</t>
  </si>
  <si>
    <t>47.35M</t>
  </si>
  <si>
    <t>61.80M</t>
  </si>
  <si>
    <t>84.97M</t>
  </si>
  <si>
    <t>51.37M</t>
  </si>
  <si>
    <t>60.24M</t>
  </si>
  <si>
    <t>53.53M</t>
  </si>
  <si>
    <t>98.38M</t>
  </si>
  <si>
    <t>91.24M</t>
  </si>
  <si>
    <t>66.76M</t>
  </si>
  <si>
    <t>78.01M</t>
  </si>
  <si>
    <t>47.52M</t>
  </si>
  <si>
    <t>78.59M</t>
  </si>
  <si>
    <t>82.84M</t>
  </si>
  <si>
    <t>90.66M</t>
  </si>
  <si>
    <t>89.28M</t>
  </si>
  <si>
    <t>102.39M</t>
  </si>
  <si>
    <t>123.84M</t>
  </si>
  <si>
    <t>89.72M</t>
  </si>
  <si>
    <t>169.00M</t>
  </si>
  <si>
    <t>180.90M</t>
  </si>
  <si>
    <t>48.69M</t>
  </si>
  <si>
    <t>166.49M</t>
  </si>
  <si>
    <t>60.57M</t>
  </si>
  <si>
    <t>51.07M</t>
  </si>
  <si>
    <t>54.05M</t>
  </si>
  <si>
    <t>72.17M</t>
  </si>
  <si>
    <t>68.11M</t>
  </si>
  <si>
    <t>87.09M</t>
  </si>
  <si>
    <t>97.06M</t>
  </si>
  <si>
    <t>55.93M</t>
  </si>
  <si>
    <t>79.41M</t>
  </si>
  <si>
    <t>75.37M</t>
  </si>
  <si>
    <t>69.18M</t>
  </si>
  <si>
    <t>73.96M</t>
  </si>
  <si>
    <t>55.82M</t>
  </si>
  <si>
    <t>106.39M</t>
  </si>
  <si>
    <t>47.71M</t>
  </si>
  <si>
    <t>70.79M</t>
  </si>
  <si>
    <t>68.05M</t>
  </si>
  <si>
    <t>47.93M</t>
  </si>
  <si>
    <t>76.43M</t>
  </si>
  <si>
    <t>105.83M</t>
  </si>
  <si>
    <t>64.32M</t>
  </si>
  <si>
    <t>109.01M</t>
  </si>
  <si>
    <t>88.63M</t>
  </si>
  <si>
    <t>107.68M</t>
  </si>
  <si>
    <t>68.23M</t>
  </si>
  <si>
    <t>96.26M</t>
  </si>
  <si>
    <t>106.85M</t>
  </si>
  <si>
    <t>75.51M</t>
  </si>
  <si>
    <t>102.08M</t>
  </si>
  <si>
    <t>77.75M</t>
  </si>
  <si>
    <t>59.63M</t>
  </si>
  <si>
    <t>33.17M</t>
  </si>
  <si>
    <t>51.11M</t>
  </si>
  <si>
    <t>52.85M</t>
  </si>
  <si>
    <t>66.41M</t>
  </si>
  <si>
    <t>54.08M</t>
  </si>
  <si>
    <t>66.37M</t>
  </si>
  <si>
    <t>67.15M</t>
  </si>
  <si>
    <t>59.93M</t>
  </si>
  <si>
    <t>73.89M</t>
  </si>
  <si>
    <t>69.06M</t>
  </si>
  <si>
    <t>76.23M</t>
  </si>
  <si>
    <t>94.05M</t>
  </si>
  <si>
    <t>104.27M</t>
  </si>
  <si>
    <t>85.33M</t>
  </si>
  <si>
    <t>59.66M</t>
  </si>
  <si>
    <t>144.60M</t>
  </si>
  <si>
    <t>114.48M</t>
  </si>
  <si>
    <t>79.32M</t>
  </si>
  <si>
    <t>69.38M</t>
  </si>
  <si>
    <t>122.51M</t>
  </si>
  <si>
    <t>120.72M</t>
  </si>
  <si>
    <t>135.93M</t>
  </si>
  <si>
    <t>115.52M</t>
  </si>
  <si>
    <t>128.25M</t>
  </si>
  <si>
    <t>132.16M</t>
  </si>
  <si>
    <t>121.06M</t>
  </si>
  <si>
    <t>117.29M</t>
  </si>
  <si>
    <t>122.50M</t>
  </si>
  <si>
    <t>109.69M</t>
  </si>
  <si>
    <t>166.66M</t>
  </si>
  <si>
    <t>155.25M</t>
  </si>
  <si>
    <t>165.23M</t>
  </si>
  <si>
    <t>122.06M</t>
  </si>
  <si>
    <t>164.77M</t>
  </si>
  <si>
    <t>410.74M</t>
  </si>
  <si>
    <t>150.62M</t>
  </si>
  <si>
    <t>270.45M</t>
  </si>
  <si>
    <t>185.77M</t>
  </si>
  <si>
    <t>101.88M</t>
  </si>
  <si>
    <t>73.88M</t>
  </si>
  <si>
    <t>79.46M</t>
  </si>
  <si>
    <t>120.06M</t>
  </si>
  <si>
    <t>62.70M</t>
  </si>
  <si>
    <t>38.06M</t>
  </si>
  <si>
    <t>83.15M</t>
  </si>
  <si>
    <t>36.79M</t>
  </si>
  <si>
    <t>47.91M</t>
  </si>
  <si>
    <t>55.98M</t>
  </si>
  <si>
    <t>40.65M</t>
  </si>
  <si>
    <t>65.01M</t>
  </si>
  <si>
    <t>64.04M</t>
  </si>
  <si>
    <t>58.24M</t>
  </si>
  <si>
    <t>66.27M</t>
  </si>
  <si>
    <t>124.85M</t>
  </si>
  <si>
    <t>67.77M</t>
  </si>
  <si>
    <t>63.55M</t>
  </si>
  <si>
    <t>66.64M</t>
  </si>
  <si>
    <t>43.53M</t>
  </si>
  <si>
    <t>51.08M</t>
  </si>
  <si>
    <t>81.63M</t>
  </si>
  <si>
    <t>132.82M</t>
  </si>
  <si>
    <t>97.03M</t>
  </si>
  <si>
    <t>69.77M</t>
  </si>
  <si>
    <t>109.44M</t>
  </si>
  <si>
    <t>75.58M</t>
  </si>
  <si>
    <t>126.42M</t>
  </si>
  <si>
    <t>104.94M</t>
  </si>
  <si>
    <t>56.68M</t>
  </si>
  <si>
    <t>84.68M</t>
  </si>
  <si>
    <t>88.46M</t>
  </si>
  <si>
    <t>134.40M</t>
  </si>
  <si>
    <t>83.11M</t>
  </si>
  <si>
    <t>92.83M</t>
  </si>
  <si>
    <t>85.48M</t>
  </si>
  <si>
    <t>73.38M</t>
  </si>
  <si>
    <t>128.47M</t>
  </si>
  <si>
    <t>49.02M</t>
  </si>
  <si>
    <t>73.24M</t>
  </si>
  <si>
    <t>42.00M</t>
  </si>
  <si>
    <t>51.44M</t>
  </si>
  <si>
    <t>36.08M</t>
  </si>
  <si>
    <t>54.96M</t>
  </si>
  <si>
    <t>67.96M</t>
  </si>
  <si>
    <t>60.30M</t>
  </si>
  <si>
    <t>37.24M</t>
  </si>
  <si>
    <t>47.68M</t>
  </si>
  <si>
    <t>57.45M</t>
  </si>
  <si>
    <t>93.13M</t>
  </si>
  <si>
    <t>72.57M</t>
  </si>
  <si>
    <t>60.72M</t>
  </si>
  <si>
    <t>140.81M</t>
  </si>
  <si>
    <t>80.21M</t>
  </si>
  <si>
    <t>93.99M</t>
  </si>
  <si>
    <t>51.21M</t>
  </si>
  <si>
    <t>41.34M</t>
  </si>
  <si>
    <t>50.08M</t>
  </si>
  <si>
    <t>55.86M</t>
  </si>
  <si>
    <t>88.35M</t>
  </si>
  <si>
    <t>101.70M</t>
  </si>
  <si>
    <t>77.21M</t>
  </si>
  <si>
    <t>100.73M</t>
  </si>
  <si>
    <t>99.60M</t>
  </si>
  <si>
    <t>122.67M</t>
  </si>
  <si>
    <t>146.57M</t>
  </si>
  <si>
    <t>130.83M</t>
  </si>
  <si>
    <t>179.15M</t>
  </si>
  <si>
    <t>133.04M</t>
  </si>
  <si>
    <t>131.34M</t>
  </si>
  <si>
    <t>96.64M</t>
  </si>
  <si>
    <t>46.91M</t>
  </si>
  <si>
    <t>67.57M</t>
  </si>
  <si>
    <t>83.05M</t>
  </si>
  <si>
    <t>91.80M</t>
  </si>
  <si>
    <t>98.44M</t>
  </si>
  <si>
    <t>83.65M</t>
  </si>
  <si>
    <t>74.49M</t>
  </si>
  <si>
    <t>89.77M</t>
  </si>
  <si>
    <t>101.67M</t>
  </si>
  <si>
    <t>75.89M</t>
  </si>
  <si>
    <t>59.91M</t>
  </si>
  <si>
    <t>74.24M</t>
  </si>
  <si>
    <t>111.29M</t>
  </si>
  <si>
    <t>103.74M</t>
  </si>
  <si>
    <t>86.70M</t>
  </si>
  <si>
    <t>138.63M</t>
  </si>
  <si>
    <t>140.65M</t>
  </si>
  <si>
    <t>143.95M</t>
  </si>
  <si>
    <t>79.12M</t>
  </si>
  <si>
    <t>210.74M</t>
  </si>
  <si>
    <t>94.06M</t>
  </si>
  <si>
    <t>112.71M</t>
  </si>
  <si>
    <t>169.34M</t>
  </si>
  <si>
    <t>78.53M</t>
  </si>
  <si>
    <t>76.97M</t>
  </si>
  <si>
    <t>45.51M</t>
  </si>
  <si>
    <t>103.52M</t>
  </si>
  <si>
    <t>99.08M</t>
  </si>
  <si>
    <t>84.40M</t>
  </si>
  <si>
    <t>440.26M</t>
  </si>
  <si>
    <t>108.11M</t>
  </si>
  <si>
    <t>105.91M</t>
  </si>
  <si>
    <t>137.40M</t>
  </si>
  <si>
    <t>228.92M</t>
  </si>
  <si>
    <t>71.63M</t>
  </si>
  <si>
    <t>93.02M</t>
  </si>
  <si>
    <t>214.11M</t>
  </si>
  <si>
    <t>243.56M</t>
  </si>
  <si>
    <t>184.25M</t>
  </si>
  <si>
    <t>102.97M</t>
  </si>
  <si>
    <t>121.22M</t>
  </si>
  <si>
    <t>88.81M</t>
  </si>
  <si>
    <t>62.93M</t>
  </si>
  <si>
    <t>117.11M</t>
  </si>
  <si>
    <t>130.87M</t>
  </si>
  <si>
    <t>170.46M</t>
  </si>
  <si>
    <t>141.39M</t>
  </si>
  <si>
    <t>158.21M</t>
  </si>
  <si>
    <t>112.78M</t>
  </si>
  <si>
    <t>183.64M</t>
  </si>
  <si>
    <t>182.03M</t>
  </si>
  <si>
    <t>264.45M</t>
  </si>
  <si>
    <t>452.33M</t>
  </si>
  <si>
    <t>287.27M</t>
  </si>
  <si>
    <t>639.53M</t>
  </si>
  <si>
    <t>210.36M</t>
  </si>
  <si>
    <t>119.71M</t>
  </si>
  <si>
    <t>127.90M</t>
  </si>
  <si>
    <t>91.28M</t>
  </si>
  <si>
    <t>128.65M</t>
  </si>
  <si>
    <t>145.93M</t>
  </si>
  <si>
    <t>168.60M</t>
  </si>
  <si>
    <t>133.96M</t>
  </si>
  <si>
    <t>90.73M</t>
  </si>
  <si>
    <t>69.70M</t>
  </si>
  <si>
    <t>64.65M</t>
  </si>
  <si>
    <t>112.07M</t>
  </si>
  <si>
    <t>61.34M</t>
  </si>
  <si>
    <t>70.09M</t>
  </si>
  <si>
    <t>118.64M</t>
  </si>
  <si>
    <t>99.18M</t>
  </si>
  <si>
    <t>105.55M</t>
  </si>
  <si>
    <t>154.73M</t>
  </si>
  <si>
    <t>108.39M</t>
  </si>
  <si>
    <t>149.63M</t>
  </si>
  <si>
    <t>75.24M</t>
  </si>
  <si>
    <t>49.64M</t>
  </si>
  <si>
    <t>377.02M</t>
  </si>
  <si>
    <t>183.05M</t>
  </si>
  <si>
    <t>154.15M</t>
  </si>
  <si>
    <t>192.89M</t>
  </si>
  <si>
    <t>164.29M</t>
  </si>
  <si>
    <t>103.09M</t>
  </si>
  <si>
    <t>102.59M</t>
  </si>
  <si>
    <t>115.37M</t>
  </si>
  <si>
    <t>160.78M</t>
  </si>
  <si>
    <t>100.27M</t>
  </si>
  <si>
    <t>122.79M</t>
  </si>
  <si>
    <t>258.27M</t>
  </si>
  <si>
    <t>218.47M</t>
  </si>
  <si>
    <t>128.91M</t>
  </si>
  <si>
    <t>97.52M</t>
  </si>
  <si>
    <t>100.74M</t>
  </si>
  <si>
    <t>129.22M</t>
  </si>
  <si>
    <t>211.28M</t>
  </si>
  <si>
    <t>148.18M</t>
  </si>
  <si>
    <t>144.53M</t>
  </si>
  <si>
    <t>168.13M</t>
  </si>
  <si>
    <t>124.81M</t>
  </si>
  <si>
    <t>145.12M</t>
  </si>
  <si>
    <t>196.17M</t>
  </si>
  <si>
    <t>212.05M</t>
  </si>
  <si>
    <t>339.51M</t>
  </si>
  <si>
    <t>298.99M</t>
  </si>
  <si>
    <t>133.13M</t>
  </si>
  <si>
    <t>203.84M</t>
  </si>
  <si>
    <t>148.09M</t>
  </si>
  <si>
    <t>260.10M</t>
  </si>
  <si>
    <t>216.13M</t>
  </si>
  <si>
    <t>177.11M</t>
  </si>
  <si>
    <t>453.90M</t>
  </si>
  <si>
    <t>269.03M</t>
  </si>
  <si>
    <t>176.30M</t>
  </si>
  <si>
    <t>285.91M</t>
  </si>
  <si>
    <t>273.52M</t>
  </si>
  <si>
    <t>272.09M</t>
  </si>
  <si>
    <t>383.60M</t>
  </si>
  <si>
    <t>757.84M</t>
  </si>
  <si>
    <t>77.40M</t>
  </si>
  <si>
    <t>92.77M</t>
  </si>
  <si>
    <t>66.80M</t>
  </si>
  <si>
    <t>76.32M</t>
  </si>
  <si>
    <t>195.46M</t>
  </si>
  <si>
    <t>431.01M</t>
  </si>
  <si>
    <t>270.11M</t>
  </si>
  <si>
    <t>139.55M</t>
  </si>
  <si>
    <t>163.60M</t>
  </si>
  <si>
    <t>184.86M</t>
  </si>
  <si>
    <t>176.87M</t>
  </si>
  <si>
    <t>145.84M</t>
  </si>
  <si>
    <t>169.06M</t>
  </si>
  <si>
    <t>234.20M</t>
  </si>
  <si>
    <t>255.47M</t>
  </si>
  <si>
    <t>171.17M</t>
  </si>
  <si>
    <t>241.28M</t>
  </si>
  <si>
    <t>315.24M</t>
  </si>
  <si>
    <t>178.23M</t>
  </si>
  <si>
    <t>150.44M</t>
  </si>
  <si>
    <t>107.97M</t>
  </si>
  <si>
    <t>149.21M</t>
  </si>
  <si>
    <t>280.04M</t>
  </si>
  <si>
    <t>173.84M</t>
  </si>
  <si>
    <t>141.28M</t>
  </si>
  <si>
    <t>181.18M</t>
  </si>
  <si>
    <t>139.81M</t>
  </si>
  <si>
    <t>204.74M</t>
  </si>
  <si>
    <t>145.14M</t>
  </si>
  <si>
    <t>128.36M</t>
  </si>
  <si>
    <t>158.44M</t>
  </si>
  <si>
    <t>188.47M</t>
  </si>
  <si>
    <t>168.55M</t>
  </si>
  <si>
    <t>164.65M</t>
  </si>
  <si>
    <t>214.37M</t>
  </si>
  <si>
    <t>259.64M</t>
  </si>
  <si>
    <t>171.41M</t>
  </si>
  <si>
    <t>138.82M</t>
  </si>
  <si>
    <t>235.29M</t>
  </si>
  <si>
    <t>106.41M</t>
  </si>
  <si>
    <t>130.10M</t>
  </si>
  <si>
    <t>154.80M</t>
  </si>
  <si>
    <t>195.64M</t>
  </si>
  <si>
    <t>175.25M</t>
  </si>
  <si>
    <t>115.48M</t>
  </si>
  <si>
    <t>139.08M</t>
  </si>
  <si>
    <t>183.76M</t>
  </si>
  <si>
    <t>236.33M</t>
  </si>
  <si>
    <t>247.85M</t>
  </si>
  <si>
    <t>284.84M</t>
  </si>
  <si>
    <t>125.69M</t>
  </si>
  <si>
    <t>219.67M</t>
  </si>
  <si>
    <t>178.18M</t>
  </si>
  <si>
    <t>170.43M</t>
  </si>
  <si>
    <t>139.91M</t>
  </si>
  <si>
    <t>238.34M</t>
  </si>
  <si>
    <t>271.12M</t>
  </si>
  <si>
    <t>226.03M</t>
  </si>
  <si>
    <t>73.95M</t>
  </si>
  <si>
    <t>123.62M</t>
  </si>
  <si>
    <t>121.42M</t>
  </si>
  <si>
    <t>234.76M</t>
  </si>
  <si>
    <t>145.17M</t>
  </si>
  <si>
    <t>213.68M</t>
  </si>
  <si>
    <t>174.25M</t>
  </si>
  <si>
    <t>206.46M</t>
  </si>
  <si>
    <t>188.23M</t>
  </si>
  <si>
    <t>50.47M</t>
  </si>
  <si>
    <t>89.51M</t>
  </si>
  <si>
    <t>75.91M</t>
  </si>
  <si>
    <t>114.15M</t>
  </si>
  <si>
    <t>181.86M</t>
  </si>
  <si>
    <t>155.64M</t>
  </si>
  <si>
    <t>158.49M</t>
  </si>
  <si>
    <t>90.99M</t>
  </si>
  <si>
    <t>113.94M</t>
  </si>
  <si>
    <t>181.24M</t>
  </si>
  <si>
    <t>148.50M</t>
  </si>
  <si>
    <t>106.28M</t>
  </si>
  <si>
    <t>113.33M</t>
  </si>
  <si>
    <t>92.63M</t>
  </si>
  <si>
    <t>148.34M</t>
  </si>
  <si>
    <t>157.49M</t>
  </si>
  <si>
    <t>125.52M</t>
  </si>
  <si>
    <t>218.69M</t>
  </si>
  <si>
    <t>254.04M</t>
  </si>
  <si>
    <t>203.28M</t>
  </si>
  <si>
    <t>167.20M</t>
  </si>
  <si>
    <t>105.00M</t>
  </si>
  <si>
    <t>102.03M</t>
  </si>
  <si>
    <t>126.54M</t>
  </si>
  <si>
    <t>128.05M</t>
  </si>
  <si>
    <t>160.09M</t>
  </si>
  <si>
    <t>221.89M</t>
  </si>
  <si>
    <t>131.61M</t>
  </si>
  <si>
    <t>115.82M</t>
  </si>
  <si>
    <t>126.56M</t>
  </si>
  <si>
    <t>156.21M</t>
  </si>
  <si>
    <t>199.99M</t>
  </si>
  <si>
    <t>85.16M</t>
  </si>
  <si>
    <t>701.25M</t>
  </si>
  <si>
    <t>102.60M</t>
  </si>
  <si>
    <t>156.85M</t>
  </si>
  <si>
    <t>120.05M</t>
  </si>
  <si>
    <t>134.57M</t>
  </si>
  <si>
    <t>168.24M</t>
  </si>
  <si>
    <t>205.12M</t>
  </si>
  <si>
    <t>170.24M</t>
  </si>
  <si>
    <t>107.37M</t>
  </si>
  <si>
    <t>145.58M</t>
  </si>
  <si>
    <t>195.27M</t>
  </si>
  <si>
    <t>182.66M</t>
  </si>
  <si>
    <t>247.25M</t>
  </si>
  <si>
    <t>190.87M</t>
  </si>
  <si>
    <t>264.89M</t>
  </si>
  <si>
    <t>242.40M</t>
  </si>
  <si>
    <t>272.32M</t>
  </si>
  <si>
    <t>321.00M</t>
  </si>
  <si>
    <t>222.38M</t>
  </si>
  <si>
    <t>195.16M</t>
  </si>
  <si>
    <t>161.90M</t>
  </si>
  <si>
    <t>222.48M</t>
  </si>
  <si>
    <t>234.57M</t>
  </si>
  <si>
    <t>153.73M</t>
  </si>
  <si>
    <t>230.84M</t>
  </si>
  <si>
    <t>435.82M</t>
  </si>
  <si>
    <t>181.12M</t>
  </si>
  <si>
    <t>250.55M</t>
  </si>
  <si>
    <t>279.30M</t>
  </si>
  <si>
    <t>329.56M</t>
  </si>
  <si>
    <t>273.64M</t>
  </si>
  <si>
    <t>164.19M</t>
  </si>
  <si>
    <t>109.87M</t>
  </si>
  <si>
    <t>128.90M</t>
  </si>
  <si>
    <t>514.57M</t>
  </si>
  <si>
    <t>166.11M</t>
  </si>
  <si>
    <t>145.50M</t>
  </si>
  <si>
    <t>351.42M</t>
  </si>
  <si>
    <t>682.79M</t>
  </si>
  <si>
    <t>198.09M</t>
  </si>
  <si>
    <t>290.16M</t>
  </si>
  <si>
    <t>400.06M</t>
  </si>
  <si>
    <t>227.95M</t>
  </si>
  <si>
    <t>232.41M</t>
  </si>
  <si>
    <t>290.77M</t>
  </si>
  <si>
    <t>261.62M</t>
  </si>
  <si>
    <t>150.33M</t>
  </si>
  <si>
    <t>173.86M</t>
  </si>
  <si>
    <t>166.76M</t>
  </si>
  <si>
    <t>140.39M</t>
  </si>
  <si>
    <t>142.07M</t>
  </si>
  <si>
    <t>183.65M</t>
  </si>
  <si>
    <t>144.18M</t>
  </si>
  <si>
    <t>134.12M</t>
  </si>
  <si>
    <t>136.89M</t>
  </si>
  <si>
    <t>164.20M</t>
  </si>
  <si>
    <t>299.02M</t>
  </si>
  <si>
    <t>236.26M</t>
  </si>
  <si>
    <t>275.60M</t>
  </si>
  <si>
    <t>225.42M</t>
  </si>
  <si>
    <t>237.01M</t>
  </si>
  <si>
    <t>162.66M</t>
  </si>
  <si>
    <t/>
  </si>
  <si>
    <t>85.03M</t>
  </si>
  <si>
    <t>88.50M</t>
  </si>
  <si>
    <t>86.20M</t>
  </si>
  <si>
    <t>68.39M</t>
  </si>
  <si>
    <t>117.63M</t>
  </si>
  <si>
    <t>151.30M</t>
  </si>
  <si>
    <t>162.07M</t>
  </si>
  <si>
    <t>153.49M</t>
  </si>
  <si>
    <t>118.83M</t>
  </si>
  <si>
    <t>188.68M</t>
  </si>
  <si>
    <t>141.56M</t>
  </si>
  <si>
    <t>134.05M</t>
  </si>
  <si>
    <t>159.25M</t>
  </si>
  <si>
    <t>212.34M</t>
  </si>
  <si>
    <t>238.35M</t>
  </si>
  <si>
    <t>268.16M</t>
  </si>
  <si>
    <t>315.23M</t>
  </si>
  <si>
    <t>249.12M</t>
  </si>
  <si>
    <t>278.56M</t>
  </si>
  <si>
    <t>247.80M</t>
  </si>
  <si>
    <t>195.99M</t>
  </si>
  <si>
    <t>219.22M</t>
  </si>
  <si>
    <t>190.69M</t>
  </si>
  <si>
    <t>129.62M</t>
  </si>
  <si>
    <t>193.93M</t>
  </si>
  <si>
    <t>268.91M</t>
  </si>
  <si>
    <t>316.73M</t>
  </si>
  <si>
    <t>146.39M</t>
  </si>
  <si>
    <t>107.57M</t>
  </si>
  <si>
    <t>129.91M</t>
  </si>
  <si>
    <t>125.93M</t>
  </si>
  <si>
    <t>159.74M</t>
  </si>
  <si>
    <t>148.63M</t>
  </si>
  <si>
    <t>194.54M</t>
  </si>
  <si>
    <t>240.65M</t>
  </si>
  <si>
    <t>154.69M</t>
  </si>
  <si>
    <t>360.07M</t>
  </si>
  <si>
    <t>118.92M</t>
  </si>
  <si>
    <t>141.36M</t>
  </si>
  <si>
    <t>178.46M</t>
  </si>
  <si>
    <t>152.72M</t>
  </si>
  <si>
    <t>153.67M</t>
  </si>
  <si>
    <t>203.40M</t>
  </si>
  <si>
    <t>200.55M</t>
  </si>
  <si>
    <t>95.85M</t>
  </si>
  <si>
    <t>171.86M</t>
  </si>
  <si>
    <t>97.43M</t>
  </si>
  <si>
    <t>147.54M</t>
  </si>
  <si>
    <t>179.12M</t>
  </si>
  <si>
    <t>121.41M</t>
  </si>
  <si>
    <t>207.49M</t>
  </si>
  <si>
    <t>129.67M</t>
  </si>
  <si>
    <t>55.67M</t>
  </si>
  <si>
    <t>111.98M</t>
  </si>
  <si>
    <t>108.31M</t>
  </si>
  <si>
    <t>88.51M</t>
  </si>
  <si>
    <t>62.04M</t>
  </si>
  <si>
    <t>65.28M</t>
  </si>
  <si>
    <t>69.88M</t>
  </si>
  <si>
    <t>62.47M</t>
  </si>
  <si>
    <t>73.58M</t>
  </si>
  <si>
    <t>74.04M</t>
  </si>
  <si>
    <t>98.55M</t>
  </si>
  <si>
    <t>78.89M</t>
  </si>
  <si>
    <t>51.14M</t>
  </si>
  <si>
    <t>166.01M</t>
  </si>
  <si>
    <t>141.14M</t>
  </si>
  <si>
    <t>79.05M</t>
  </si>
  <si>
    <t>66.57M</t>
  </si>
  <si>
    <t>50.56M</t>
  </si>
  <si>
    <t>43.38M</t>
  </si>
  <si>
    <t>74.30M</t>
  </si>
  <si>
    <t>48.97M</t>
  </si>
  <si>
    <t>51.01M</t>
  </si>
  <si>
    <t>49.68M</t>
  </si>
  <si>
    <t>55.48M</t>
  </si>
  <si>
    <t>48.21M</t>
  </si>
  <si>
    <t>77.74M</t>
  </si>
  <si>
    <t>98.24M</t>
  </si>
  <si>
    <t>82.08M</t>
  </si>
  <si>
    <t>113.25M</t>
  </si>
  <si>
    <t>103.11M</t>
  </si>
  <si>
    <t>28.40M</t>
  </si>
  <si>
    <t>69.50M</t>
  </si>
  <si>
    <t>66.52M</t>
  </si>
  <si>
    <t>46.10M</t>
  </si>
  <si>
    <t>45.48M</t>
  </si>
  <si>
    <t>30.89M</t>
  </si>
  <si>
    <t>38.12M</t>
  </si>
  <si>
    <t>33.21M</t>
  </si>
  <si>
    <t>412.01M</t>
  </si>
  <si>
    <t>95.74M</t>
  </si>
  <si>
    <t>41.29M</t>
  </si>
  <si>
    <t>21.70M</t>
  </si>
  <si>
    <t>45.94M</t>
  </si>
  <si>
    <t>52.99M</t>
  </si>
  <si>
    <t>45.70M</t>
  </si>
  <si>
    <t>25.44M</t>
  </si>
  <si>
    <t>61.54M</t>
  </si>
  <si>
    <t>63.09M</t>
  </si>
  <si>
    <t>85.51M</t>
  </si>
  <si>
    <t>94.86M</t>
  </si>
  <si>
    <t>41.44M</t>
  </si>
  <si>
    <t>46.58M</t>
  </si>
  <si>
    <t>34.22M</t>
  </si>
  <si>
    <t>76.59M</t>
  </si>
  <si>
    <t>51.49M</t>
  </si>
  <si>
    <t>27.77M</t>
  </si>
  <si>
    <t>71.85M</t>
  </si>
  <si>
    <t>73.68M</t>
  </si>
  <si>
    <t>74.25M</t>
  </si>
  <si>
    <t>84.44M</t>
  </si>
  <si>
    <t>72.14M</t>
  </si>
  <si>
    <t>123.85M</t>
  </si>
  <si>
    <t>94.67M</t>
  </si>
  <si>
    <t>71.93M</t>
  </si>
  <si>
    <t>96.35M</t>
  </si>
  <si>
    <t>87.55M</t>
  </si>
  <si>
    <t>77.05M</t>
  </si>
  <si>
    <t>112.10M</t>
  </si>
  <si>
    <t>187.11M</t>
  </si>
  <si>
    <t>111.53M</t>
  </si>
  <si>
    <t>156.04M</t>
  </si>
  <si>
    <t>114.31M</t>
  </si>
  <si>
    <t>135.91M</t>
  </si>
  <si>
    <t>101.53M</t>
  </si>
  <si>
    <t>130.80M</t>
  </si>
  <si>
    <t>84.09M</t>
  </si>
  <si>
    <t>48.49M</t>
  </si>
  <si>
    <t>138.03M</t>
  </si>
  <si>
    <t>140.14M</t>
  </si>
  <si>
    <t>77.60M</t>
  </si>
  <si>
    <t>46.96M</t>
  </si>
  <si>
    <t>81.75M</t>
  </si>
  <si>
    <t>138.76M</t>
  </si>
  <si>
    <t>130.31M</t>
  </si>
  <si>
    <t>140.58M</t>
  </si>
  <si>
    <t>109.76M</t>
  </si>
  <si>
    <t>100.33M</t>
  </si>
  <si>
    <t>114.92M</t>
  </si>
  <si>
    <t>207.20M</t>
  </si>
  <si>
    <t>177.19M</t>
  </si>
  <si>
    <t>139.83M</t>
  </si>
  <si>
    <t>207.77M</t>
  </si>
  <si>
    <t>115.03M</t>
  </si>
  <si>
    <t>82.95M</t>
  </si>
  <si>
    <t>174.66M</t>
  </si>
  <si>
    <t>114.86M</t>
  </si>
  <si>
    <t>52.42M</t>
  </si>
  <si>
    <t>78.87M</t>
  </si>
  <si>
    <t>71.00M</t>
  </si>
  <si>
    <t>71.97M</t>
  </si>
  <si>
    <t>88.07M</t>
  </si>
  <si>
    <t>60.09M</t>
  </si>
  <si>
    <t>111.64M</t>
  </si>
  <si>
    <t>95.06M</t>
  </si>
  <si>
    <t>99.37M</t>
  </si>
  <si>
    <t>117.44M</t>
  </si>
  <si>
    <t>79.22M</t>
  </si>
  <si>
    <t>143.24M</t>
  </si>
  <si>
    <t>114.46M</t>
  </si>
  <si>
    <t>102.52M</t>
  </si>
  <si>
    <t>122.47M</t>
  </si>
  <si>
    <t>243.67M</t>
  </si>
  <si>
    <t>130.07M</t>
  </si>
  <si>
    <t>211.09M</t>
  </si>
  <si>
    <t>179.95M</t>
  </si>
  <si>
    <t>226.19M</t>
  </si>
  <si>
    <t>111.79M</t>
  </si>
  <si>
    <t>114.18M</t>
  </si>
  <si>
    <t>153.74M</t>
  </si>
  <si>
    <t>160.47M</t>
  </si>
  <si>
    <t>178.97M</t>
  </si>
  <si>
    <t>98.66M</t>
  </si>
  <si>
    <t>134.03M</t>
  </si>
  <si>
    <t>125.34M</t>
  </si>
  <si>
    <t>121.93M</t>
  </si>
  <si>
    <t>121.46M</t>
  </si>
  <si>
    <t>126.92M</t>
  </si>
  <si>
    <t>74.46M</t>
  </si>
  <si>
    <t>52.38M</t>
  </si>
  <si>
    <t>70.38M</t>
  </si>
  <si>
    <t>97.60M</t>
  </si>
  <si>
    <t>66.11M</t>
  </si>
  <si>
    <t>77.22M</t>
  </si>
  <si>
    <t>100.21M</t>
  </si>
  <si>
    <t>94.76M</t>
  </si>
  <si>
    <t>108.64M</t>
  </si>
  <si>
    <t>110.91M</t>
  </si>
  <si>
    <t>109.75M</t>
  </si>
  <si>
    <t>106.49M</t>
  </si>
  <si>
    <t>192.32M</t>
  </si>
  <si>
    <t>189.65M</t>
  </si>
  <si>
    <t>368.29M</t>
  </si>
  <si>
    <t>143.11M</t>
  </si>
  <si>
    <t>203.09M</t>
  </si>
  <si>
    <t>195.30M</t>
  </si>
  <si>
    <t>251.88M</t>
  </si>
  <si>
    <t>250.72M</t>
  </si>
  <si>
    <t>78.18M</t>
  </si>
  <si>
    <t>58.58M</t>
  </si>
  <si>
    <t>43.65M</t>
  </si>
  <si>
    <t>64.44M</t>
  </si>
  <si>
    <t>59.40M</t>
  </si>
  <si>
    <t>75.73M</t>
  </si>
  <si>
    <t>59.68M</t>
  </si>
  <si>
    <t>79.56M</t>
  </si>
  <si>
    <t>102.12M</t>
  </si>
  <si>
    <t>122.85M</t>
  </si>
  <si>
    <t>141.24M</t>
  </si>
  <si>
    <t>43.47M</t>
  </si>
  <si>
    <t>93.10M</t>
  </si>
  <si>
    <t>140.61M</t>
  </si>
  <si>
    <t>121.23M</t>
  </si>
  <si>
    <t>76.58M</t>
  </si>
  <si>
    <t>9.31M</t>
  </si>
  <si>
    <t>49.99M</t>
  </si>
  <si>
    <t>54.15M</t>
  </si>
  <si>
    <t>80.44M</t>
  </si>
  <si>
    <t>54.67M</t>
  </si>
  <si>
    <t>47.88M</t>
  </si>
  <si>
    <t>58.26M</t>
  </si>
  <si>
    <t>47.19M</t>
  </si>
  <si>
    <t>64.63M</t>
  </si>
  <si>
    <t>94.64M</t>
  </si>
  <si>
    <t>54.48M</t>
  </si>
  <si>
    <t>95.52M</t>
  </si>
  <si>
    <t>93.27M</t>
  </si>
  <si>
    <t>50.40M</t>
  </si>
  <si>
    <t>51.62M</t>
  </si>
  <si>
    <t>38.54M</t>
  </si>
  <si>
    <t>39.10M</t>
  </si>
  <si>
    <t>57.15M</t>
  </si>
  <si>
    <t>53.83M</t>
  </si>
  <si>
    <t>56.19M</t>
  </si>
  <si>
    <t>33.74M</t>
  </si>
  <si>
    <t>90.26M</t>
  </si>
  <si>
    <t>66.55M</t>
  </si>
  <si>
    <t>111.99M</t>
  </si>
  <si>
    <t>57.77M</t>
  </si>
  <si>
    <t>62.43M</t>
  </si>
  <si>
    <t>100.04M</t>
  </si>
  <si>
    <t>84.60M</t>
  </si>
  <si>
    <t>151.29M</t>
  </si>
  <si>
    <t>170.21M</t>
  </si>
  <si>
    <t>129.38M</t>
  </si>
  <si>
    <t>130.47M</t>
  </si>
  <si>
    <t>112.42M</t>
  </si>
  <si>
    <t>133.49M</t>
  </si>
  <si>
    <t>109.30M</t>
  </si>
  <si>
    <t>78.43M</t>
  </si>
  <si>
    <t>113.87M</t>
  </si>
  <si>
    <t>148.48M</t>
  </si>
  <si>
    <t>183.39M</t>
  </si>
  <si>
    <t>119.50M</t>
  </si>
  <si>
    <t>103.76M</t>
  </si>
  <si>
    <t>91.12M</t>
  </si>
  <si>
    <t>110.11M</t>
  </si>
  <si>
    <t>159.73M</t>
  </si>
  <si>
    <t>145.29M</t>
  </si>
  <si>
    <t>85.17M</t>
  </si>
  <si>
    <t>158.25M</t>
  </si>
  <si>
    <t>159.40M</t>
  </si>
  <si>
    <t>192.28M</t>
  </si>
  <si>
    <t>186.96M</t>
  </si>
  <si>
    <t>497.18M</t>
  </si>
  <si>
    <t>180.61M</t>
  </si>
  <si>
    <t>154.49M</t>
  </si>
  <si>
    <t>123.73M</t>
  </si>
  <si>
    <t>166.57M</t>
  </si>
  <si>
    <t>168.98M</t>
  </si>
  <si>
    <t>405.07M</t>
  </si>
  <si>
    <t>184.03M</t>
  </si>
  <si>
    <t>327.80M</t>
  </si>
  <si>
    <t>253.27M</t>
  </si>
  <si>
    <t>121.86M</t>
  </si>
  <si>
    <t>161.27M</t>
  </si>
  <si>
    <t>277.09M</t>
  </si>
  <si>
    <t>188.41M</t>
  </si>
  <si>
    <t>228.44M</t>
  </si>
  <si>
    <t>243.26M</t>
  </si>
  <si>
    <t>126.01M</t>
  </si>
  <si>
    <t>209.69M</t>
  </si>
  <si>
    <t>158.42M</t>
  </si>
  <si>
    <t>122.46M</t>
  </si>
  <si>
    <t>111.69M</t>
  </si>
  <si>
    <t>136.27M</t>
  </si>
  <si>
    <t>192.29M</t>
  </si>
  <si>
    <t>1.64B</t>
  </si>
  <si>
    <t>763.01M</t>
  </si>
  <si>
    <t>298.45M</t>
  </si>
  <si>
    <t>320.14M</t>
  </si>
  <si>
    <t>163.92M</t>
  </si>
  <si>
    <t>153.44M</t>
  </si>
  <si>
    <t>199.78M</t>
  </si>
  <si>
    <t>111.78M</t>
  </si>
  <si>
    <t>91.47M</t>
  </si>
  <si>
    <t>89.54M</t>
  </si>
  <si>
    <t>76.86M</t>
  </si>
  <si>
    <t>114.11M</t>
  </si>
  <si>
    <t>142.91M</t>
  </si>
  <si>
    <t>75.11M</t>
  </si>
  <si>
    <t>74.44M</t>
  </si>
  <si>
    <t>106.50M</t>
  </si>
  <si>
    <t>74.70M</t>
  </si>
  <si>
    <t>126.75M</t>
  </si>
  <si>
    <t>128.78M</t>
  </si>
  <si>
    <t>80.46M</t>
  </si>
  <si>
    <t>107.60M</t>
  </si>
  <si>
    <t>56.49M</t>
  </si>
  <si>
    <t>72.93M</t>
  </si>
  <si>
    <t>65.93M</t>
  </si>
  <si>
    <t>84.50M</t>
  </si>
  <si>
    <t>55.81M</t>
  </si>
  <si>
    <t>56.51M</t>
  </si>
  <si>
    <t>58.87M</t>
  </si>
  <si>
    <t>61.21M</t>
  </si>
  <si>
    <t>91.75M</t>
  </si>
  <si>
    <t>104.03M</t>
  </si>
  <si>
    <t>139.41M</t>
  </si>
  <si>
    <t>144.21M</t>
  </si>
  <si>
    <t>103.18M</t>
  </si>
  <si>
    <t>150.97M</t>
  </si>
  <si>
    <t>73.07M</t>
  </si>
  <si>
    <t>76.16M</t>
  </si>
  <si>
    <t>78.62M</t>
  </si>
  <si>
    <t>98.45M</t>
  </si>
  <si>
    <t>126.19M</t>
  </si>
  <si>
    <t>75.67M</t>
  </si>
  <si>
    <t>183.46M</t>
  </si>
  <si>
    <t>140.02M</t>
  </si>
  <si>
    <t>112.17M</t>
  </si>
  <si>
    <t>103.34M</t>
  </si>
  <si>
    <t>123.31M</t>
  </si>
  <si>
    <t>223.59M</t>
  </si>
  <si>
    <t>126.86M</t>
  </si>
  <si>
    <t>150.59M</t>
  </si>
  <si>
    <t>129.46M</t>
  </si>
  <si>
    <t>179.44M</t>
  </si>
  <si>
    <t>145.40M</t>
  </si>
  <si>
    <t>183.67M</t>
  </si>
  <si>
    <t>175.73M</t>
  </si>
  <si>
    <t>158.84M</t>
  </si>
  <si>
    <t>204.94M</t>
  </si>
  <si>
    <t>191.75M</t>
  </si>
  <si>
    <t>205.28M</t>
  </si>
  <si>
    <t>161.02M</t>
  </si>
  <si>
    <t>105.11M</t>
  </si>
  <si>
    <t>141.20M</t>
  </si>
  <si>
    <t>165.31M</t>
  </si>
  <si>
    <t>135.31M</t>
  </si>
  <si>
    <t>96.09M</t>
  </si>
  <si>
    <t>92.85M</t>
  </si>
  <si>
    <t>124.94M</t>
  </si>
  <si>
    <t>102.94M</t>
  </si>
  <si>
    <t>117.42M</t>
  </si>
  <si>
    <t>129.96M</t>
  </si>
  <si>
    <t>75.62M</t>
  </si>
  <si>
    <t>102.10M</t>
  </si>
  <si>
    <t>126.00M</t>
  </si>
  <si>
    <t>92.52M</t>
  </si>
  <si>
    <t>92.70M</t>
  </si>
  <si>
    <t>89.85M</t>
  </si>
  <si>
    <t>132.23M</t>
  </si>
  <si>
    <t>123.76M</t>
  </si>
  <si>
    <t>94.65M</t>
  </si>
  <si>
    <t>97.77M</t>
  </si>
  <si>
    <t>92.08M</t>
  </si>
  <si>
    <t>110.69M</t>
  </si>
  <si>
    <t>92.04M</t>
  </si>
  <si>
    <t>69.39M</t>
  </si>
  <si>
    <t>98.69M</t>
  </si>
  <si>
    <t>110.38M</t>
  </si>
  <si>
    <t>120.14M</t>
  </si>
  <si>
    <t>97.75M</t>
  </si>
  <si>
    <t>158.02M</t>
  </si>
  <si>
    <t>90.45M</t>
  </si>
  <si>
    <t>212.11M</t>
  </si>
  <si>
    <t>159.68M</t>
  </si>
  <si>
    <t>120.29M</t>
  </si>
  <si>
    <t>94.50M</t>
  </si>
  <si>
    <t>130.49M</t>
  </si>
  <si>
    <t>103.57M</t>
  </si>
  <si>
    <t>100.48M</t>
  </si>
  <si>
    <t>70.30M</t>
  </si>
  <si>
    <t>79.09M</t>
  </si>
  <si>
    <t>77.29M</t>
  </si>
  <si>
    <t>111.60M</t>
  </si>
  <si>
    <t>131.39M</t>
  </si>
  <si>
    <t>105.16M</t>
  </si>
  <si>
    <t>133.85M</t>
  </si>
  <si>
    <t>91.26M</t>
  </si>
  <si>
    <t>108.41M</t>
  </si>
  <si>
    <t>198.65M</t>
  </si>
  <si>
    <t>127.20M</t>
  </si>
  <si>
    <t>77.42M</t>
  </si>
  <si>
    <t>39.67M</t>
  </si>
  <si>
    <t>73.29M</t>
  </si>
  <si>
    <t>93.50M</t>
  </si>
  <si>
    <t>74.63M</t>
  </si>
  <si>
    <t>139.71M</t>
  </si>
  <si>
    <t>82.13M</t>
  </si>
  <si>
    <t>152.54M</t>
  </si>
  <si>
    <t>131.82M</t>
  </si>
  <si>
    <t>95.00M</t>
  </si>
  <si>
    <t>90.82M</t>
  </si>
  <si>
    <t>84.57M</t>
  </si>
  <si>
    <t>114.68M</t>
  </si>
  <si>
    <t>126.49M</t>
  </si>
  <si>
    <t>135.80M</t>
  </si>
  <si>
    <t>172.21M</t>
  </si>
  <si>
    <t>143.08M</t>
  </si>
  <si>
    <t>203.12M</t>
  </si>
  <si>
    <t>157.79M</t>
  </si>
  <si>
    <t>88.36M</t>
  </si>
  <si>
    <t>76.26M</t>
  </si>
  <si>
    <t>95.78M</t>
  </si>
  <si>
    <t>95.02M</t>
  </si>
  <si>
    <t>85.58M</t>
  </si>
  <si>
    <t>86.63M</t>
  </si>
  <si>
    <t>87.20M</t>
  </si>
  <si>
    <t>134.25M</t>
  </si>
  <si>
    <t>163.55M</t>
  </si>
  <si>
    <t>190.19M</t>
  </si>
  <si>
    <t>226.99M</t>
  </si>
  <si>
    <t>156.78M</t>
  </si>
  <si>
    <t>207.22M</t>
  </si>
  <si>
    <t>311.27M</t>
  </si>
  <si>
    <t>125.95M</t>
  </si>
  <si>
    <t>157.05M</t>
  </si>
  <si>
    <t>156.98M</t>
  </si>
  <si>
    <t>116.52M</t>
  </si>
  <si>
    <t>178.17M</t>
  </si>
  <si>
    <t>150.32M</t>
  </si>
  <si>
    <t>137.53M</t>
  </si>
  <si>
    <t>177.07M</t>
  </si>
  <si>
    <t>154.50M</t>
  </si>
  <si>
    <t>156.17M</t>
  </si>
  <si>
    <t>96.14M</t>
  </si>
  <si>
    <t>67.82M</t>
  </si>
  <si>
    <t>72.65M</t>
  </si>
  <si>
    <t>136.87M</t>
  </si>
  <si>
    <t>145.99M</t>
  </si>
  <si>
    <t>130.66M</t>
  </si>
  <si>
    <t>130.02M</t>
  </si>
  <si>
    <t>116.73M</t>
  </si>
  <si>
    <t>308.85M</t>
  </si>
  <si>
    <t>139.09M</t>
  </si>
  <si>
    <t>101.21M</t>
  </si>
  <si>
    <t>113.15M</t>
  </si>
  <si>
    <t>78.09M</t>
  </si>
  <si>
    <t>114.43M</t>
  </si>
  <si>
    <t>129.87M</t>
  </si>
  <si>
    <t>121.64M</t>
  </si>
  <si>
    <t>135.61M</t>
  </si>
  <si>
    <t>92.46M</t>
  </si>
  <si>
    <t>187.58M</t>
  </si>
  <si>
    <t>222.58M</t>
  </si>
  <si>
    <t>227.02M</t>
  </si>
  <si>
    <t>191.29M</t>
  </si>
  <si>
    <t>279.88M</t>
  </si>
  <si>
    <t>226.88M</t>
  </si>
  <si>
    <t>216.65M</t>
  </si>
  <si>
    <t>129.34M</t>
  </si>
  <si>
    <t>188.04M</t>
  </si>
  <si>
    <t>174.99M</t>
  </si>
  <si>
    <t>166.58M</t>
  </si>
  <si>
    <t>285.63M</t>
  </si>
  <si>
    <t>286.23M</t>
  </si>
  <si>
    <t>263.25M</t>
  </si>
  <si>
    <t>289.29M</t>
  </si>
  <si>
    <t>314.64M</t>
  </si>
  <si>
    <t>424.25M</t>
  </si>
  <si>
    <t>224.02M</t>
  </si>
  <si>
    <t>247.54M</t>
  </si>
  <si>
    <t>251.51M</t>
  </si>
  <si>
    <t>228.39M</t>
  </si>
  <si>
    <t>189.02M</t>
  </si>
  <si>
    <t>303.41M</t>
  </si>
  <si>
    <t>438.51M</t>
  </si>
  <si>
    <t>233.64M</t>
  </si>
  <si>
    <t>353.07M</t>
  </si>
  <si>
    <t>706.46M</t>
  </si>
  <si>
    <t>626.02M</t>
  </si>
  <si>
    <t>651.64M</t>
  </si>
  <si>
    <t>595.43M</t>
  </si>
  <si>
    <t>809.28M</t>
  </si>
  <si>
    <t>639.06M</t>
  </si>
  <si>
    <t>610.33M</t>
  </si>
  <si>
    <t>386.59M</t>
  </si>
  <si>
    <t>414.21M</t>
  </si>
  <si>
    <t>485.38M</t>
  </si>
  <si>
    <t>344.59M</t>
  </si>
  <si>
    <t>291.52M</t>
  </si>
  <si>
    <t>259.45M</t>
  </si>
  <si>
    <t>508.52M</t>
  </si>
  <si>
    <t>353.33M</t>
  </si>
  <si>
    <t>322.34M</t>
  </si>
  <si>
    <t>421.31M</t>
  </si>
  <si>
    <t>272.58M</t>
  </si>
  <si>
    <t>203.74M</t>
  </si>
  <si>
    <t>260.28M</t>
  </si>
  <si>
    <t>261.53M</t>
  </si>
  <si>
    <t>156.70M</t>
  </si>
  <si>
    <t>94.54M</t>
  </si>
  <si>
    <t>131.06M</t>
  </si>
  <si>
    <t>178.36M</t>
  </si>
  <si>
    <t>195.33M</t>
  </si>
  <si>
    <t>199.04M</t>
  </si>
  <si>
    <t>288.09M</t>
  </si>
  <si>
    <t>267.17M</t>
  </si>
  <si>
    <t>240.46M</t>
  </si>
  <si>
    <t>205.85M</t>
  </si>
  <si>
    <t>206.77M</t>
  </si>
  <si>
    <t>281.01M</t>
  </si>
  <si>
    <t>241.44M</t>
  </si>
  <si>
    <t>194.48M</t>
  </si>
  <si>
    <t>183.78M</t>
  </si>
  <si>
    <t>191.35M</t>
  </si>
  <si>
    <t>143.38M</t>
  </si>
  <si>
    <t>155.36M</t>
  </si>
  <si>
    <t>154.92M</t>
  </si>
  <si>
    <t>202.44M</t>
  </si>
  <si>
    <t>185.20M</t>
  </si>
  <si>
    <t>123.07M</t>
  </si>
  <si>
    <t>128.22M</t>
  </si>
  <si>
    <t>186.85M</t>
  </si>
  <si>
    <t>184.98M</t>
  </si>
  <si>
    <t>193.06M</t>
  </si>
  <si>
    <t>186.58M</t>
  </si>
  <si>
    <t>127.96M</t>
  </si>
  <si>
    <t>125.31M</t>
  </si>
  <si>
    <t>322.46M</t>
  </si>
  <si>
    <t>252.24M</t>
  </si>
  <si>
    <t>319.77M</t>
  </si>
  <si>
    <t>277.00M</t>
  </si>
  <si>
    <t>154.96M</t>
  </si>
  <si>
    <t>199.24M</t>
  </si>
  <si>
    <t>295.75M</t>
  </si>
  <si>
    <t>187.21M</t>
  </si>
  <si>
    <t>184.75M</t>
  </si>
  <si>
    <t>328.11M</t>
  </si>
  <si>
    <t>186.65M</t>
  </si>
  <si>
    <t>128.57M</t>
  </si>
  <si>
    <t>150.09M</t>
  </si>
  <si>
    <t>150.56M</t>
  </si>
  <si>
    <t>82.50M</t>
  </si>
  <si>
    <t>120.89M</t>
  </si>
  <si>
    <t>109.53M</t>
  </si>
  <si>
    <t>92.43M</t>
  </si>
  <si>
    <t>91.44M</t>
  </si>
  <si>
    <t>101.97M</t>
  </si>
  <si>
    <t>135.62M</t>
  </si>
  <si>
    <t>134.55M</t>
  </si>
  <si>
    <t>195.77M</t>
  </si>
  <si>
    <t>197.94M</t>
  </si>
  <si>
    <t>113.44M</t>
  </si>
  <si>
    <t>167.31M</t>
  </si>
  <si>
    <t>109.93M</t>
  </si>
  <si>
    <t>135.00M</t>
  </si>
  <si>
    <t>126.81M</t>
  </si>
  <si>
    <t>181.22M</t>
  </si>
  <si>
    <t>170.28M</t>
  </si>
  <si>
    <t>197.01M</t>
  </si>
  <si>
    <t>249.37M</t>
  </si>
  <si>
    <t>250.39M</t>
  </si>
  <si>
    <t>303.04M</t>
  </si>
  <si>
    <t>228.41M</t>
  </si>
  <si>
    <t>174.21M</t>
  </si>
  <si>
    <t>224.70M</t>
  </si>
  <si>
    <t>169.87M</t>
  </si>
  <si>
    <t>151.01M</t>
  </si>
  <si>
    <t>184.85M</t>
  </si>
  <si>
    <t>172.39M</t>
  </si>
  <si>
    <t>163.72M</t>
  </si>
  <si>
    <t>223.56M</t>
  </si>
  <si>
    <t>248.14M</t>
  </si>
  <si>
    <t>212.82M</t>
  </si>
  <si>
    <t>180.64M</t>
  </si>
  <si>
    <t>349.30M</t>
  </si>
  <si>
    <t>364.06M</t>
  </si>
  <si>
    <t>264.27M</t>
  </si>
  <si>
    <t>354.78M</t>
  </si>
  <si>
    <t>231.12M</t>
  </si>
  <si>
    <t>373.50M</t>
  </si>
  <si>
    <t>380.73M</t>
  </si>
  <si>
    <t>470.78M</t>
  </si>
  <si>
    <t>388.88M</t>
  </si>
  <si>
    <t>223.70M</t>
  </si>
  <si>
    <t>358.64M</t>
  </si>
  <si>
    <t>281.96M</t>
  </si>
  <si>
    <t>370.06M</t>
  </si>
  <si>
    <t>348.68M</t>
  </si>
  <si>
    <t>171.11M</t>
  </si>
  <si>
    <t>307.52M</t>
  </si>
  <si>
    <t>341.13M</t>
  </si>
  <si>
    <t>270.98M</t>
  </si>
  <si>
    <t>436.31M</t>
  </si>
  <si>
    <t>230.11M</t>
  </si>
  <si>
    <t>263.05M</t>
  </si>
  <si>
    <t>536.64M</t>
  </si>
  <si>
    <t>227.87M</t>
  </si>
  <si>
    <t>339.73M</t>
  </si>
  <si>
    <t>317.06M</t>
  </si>
  <si>
    <t>257.26M</t>
  </si>
  <si>
    <t>274.94M</t>
  </si>
  <si>
    <t>314.32M</t>
  </si>
  <si>
    <t>285.22M</t>
  </si>
  <si>
    <t>669.00M</t>
  </si>
  <si>
    <t>531.67M</t>
  </si>
  <si>
    <t>545.77M</t>
  </si>
  <si>
    <t>333.81M</t>
  </si>
  <si>
    <t>287.06M</t>
  </si>
  <si>
    <t>294.50M</t>
  </si>
  <si>
    <t>400.82M</t>
  </si>
  <si>
    <t>445.33M</t>
  </si>
  <si>
    <t>359.91M</t>
  </si>
  <si>
    <t>279.92M</t>
  </si>
  <si>
    <t>509.71M</t>
  </si>
  <si>
    <t>405.27M</t>
  </si>
  <si>
    <t>470.02M</t>
  </si>
  <si>
    <t>430.80M</t>
  </si>
  <si>
    <t>317.90M</t>
  </si>
  <si>
    <t>178.44M</t>
  </si>
  <si>
    <t>288.94M</t>
  </si>
  <si>
    <t>155.38M</t>
  </si>
  <si>
    <t>237.38M</t>
  </si>
  <si>
    <t>78.15M</t>
  </si>
  <si>
    <t>147.84M</t>
  </si>
  <si>
    <t>172.92M</t>
  </si>
  <si>
    <t>99.02M</t>
  </si>
  <si>
    <t>119.74M</t>
  </si>
  <si>
    <t>114.22M</t>
  </si>
  <si>
    <t>232.53M</t>
  </si>
  <si>
    <t>183.10M</t>
  </si>
  <si>
    <t>195.25M</t>
  </si>
  <si>
    <t>258.83M</t>
  </si>
  <si>
    <t>251.07M</t>
  </si>
  <si>
    <t>217.94M</t>
  </si>
  <si>
    <t>192.87M</t>
  </si>
  <si>
    <t>187.22M</t>
  </si>
  <si>
    <t>208.56M</t>
  </si>
  <si>
    <t>181.16M</t>
  </si>
  <si>
    <t>207.03M</t>
  </si>
  <si>
    <t>247.41M</t>
  </si>
  <si>
    <t>249.77M</t>
  </si>
  <si>
    <t>312.54M</t>
  </si>
  <si>
    <t>282.29M</t>
  </si>
  <si>
    <t>161.54M</t>
  </si>
  <si>
    <t>379.53M</t>
  </si>
  <si>
    <t>231.29M</t>
  </si>
  <si>
    <t>362.44M</t>
  </si>
  <si>
    <t>280.26M</t>
  </si>
  <si>
    <t>204.95M</t>
  </si>
  <si>
    <t>318.46M</t>
  </si>
  <si>
    <t>433.09M</t>
  </si>
  <si>
    <t>463.70M</t>
  </si>
  <si>
    <t>302.65M</t>
  </si>
  <si>
    <t>167.22M</t>
  </si>
  <si>
    <t>180.43M</t>
  </si>
  <si>
    <t>235.63M</t>
  </si>
  <si>
    <t>206.69M</t>
  </si>
  <si>
    <t>205.31M</t>
  </si>
  <si>
    <t>118.21M</t>
  </si>
  <si>
    <t>153.79M</t>
  </si>
  <si>
    <t>171.40M</t>
  </si>
  <si>
    <t>111.97M</t>
  </si>
  <si>
    <t>123.05M</t>
  </si>
  <si>
    <t>210.89M</t>
  </si>
  <si>
    <t>252.85M</t>
  </si>
  <si>
    <t>463.78M</t>
  </si>
  <si>
    <t>213.76M</t>
  </si>
  <si>
    <t>327.17M</t>
  </si>
  <si>
    <t>385.73M</t>
  </si>
  <si>
    <t>346.66M</t>
  </si>
  <si>
    <t>226.86M</t>
  </si>
  <si>
    <t>278.78M</t>
  </si>
  <si>
    <t>290.80M</t>
  </si>
  <si>
    <t>181.31M</t>
  </si>
  <si>
    <t>138.57M</t>
  </si>
  <si>
    <t>199.79M</t>
  </si>
  <si>
    <t>326.00M</t>
  </si>
  <si>
    <t>357.44M</t>
  </si>
  <si>
    <t>290.90M</t>
  </si>
  <si>
    <t>238.69M</t>
  </si>
  <si>
    <t>300.56M</t>
  </si>
  <si>
    <t>330.55M</t>
  </si>
  <si>
    <t>409.12M</t>
  </si>
  <si>
    <t>435.08M</t>
  </si>
  <si>
    <t>157.52M</t>
  </si>
  <si>
    <t>177.28M</t>
  </si>
  <si>
    <t>331.25M</t>
  </si>
  <si>
    <t>521.73M</t>
  </si>
  <si>
    <t>266.33M</t>
  </si>
  <si>
    <t>85.95M</t>
  </si>
  <si>
    <t>159.05M</t>
  </si>
  <si>
    <t>304.86M</t>
  </si>
  <si>
    <t>317.16M</t>
  </si>
  <si>
    <t>342.29M</t>
  </si>
  <si>
    <t>138.33M</t>
  </si>
  <si>
    <t>129.51M</t>
  </si>
  <si>
    <t>114.84M</t>
  </si>
  <si>
    <t>151.69M</t>
  </si>
  <si>
    <t>110.28M</t>
  </si>
  <si>
    <t>186.80M</t>
  </si>
  <si>
    <t>116.48M</t>
  </si>
  <si>
    <t>108.29M</t>
  </si>
  <si>
    <t>147.44M</t>
  </si>
  <si>
    <t>85.32M</t>
  </si>
  <si>
    <t>117.02M</t>
  </si>
  <si>
    <t>116.58M</t>
  </si>
  <si>
    <t>141.30M</t>
  </si>
  <si>
    <t>178.39M</t>
  </si>
  <si>
    <t>106.29M</t>
  </si>
  <si>
    <t>221.16M</t>
  </si>
  <si>
    <t>278.91M</t>
  </si>
  <si>
    <t>157.16M</t>
  </si>
  <si>
    <t>117.15M</t>
  </si>
  <si>
    <t>159.84M</t>
  </si>
  <si>
    <t>152.39M</t>
  </si>
  <si>
    <t>162.96M</t>
  </si>
  <si>
    <t>191.32M</t>
  </si>
  <si>
    <t>231.53M</t>
  </si>
  <si>
    <t>272.89M</t>
  </si>
  <si>
    <t>147.92M</t>
  </si>
  <si>
    <t>157.87M</t>
  </si>
  <si>
    <t>358.68M</t>
  </si>
  <si>
    <t>282.84M</t>
  </si>
  <si>
    <t>280.53M</t>
  </si>
  <si>
    <t>218.39M</t>
  </si>
  <si>
    <t>169.24M</t>
  </si>
  <si>
    <t>131.77M</t>
  </si>
  <si>
    <t>200.13M</t>
  </si>
  <si>
    <t>312.87M</t>
  </si>
  <si>
    <t>193.01M</t>
  </si>
  <si>
    <t>168.21M</t>
  </si>
  <si>
    <t>224.71M</t>
  </si>
  <si>
    <t>135.37M</t>
  </si>
  <si>
    <t>232.94M</t>
  </si>
  <si>
    <t>188.18M</t>
  </si>
  <si>
    <t>156.01M</t>
  </si>
  <si>
    <t>318.38M</t>
  </si>
  <si>
    <t>266.88M</t>
  </si>
  <si>
    <t>401.08M</t>
  </si>
  <si>
    <t>202.74M</t>
  </si>
  <si>
    <t>178.49M</t>
  </si>
  <si>
    <t>167.81M</t>
  </si>
  <si>
    <t>179.43M</t>
  </si>
  <si>
    <t>169.43M</t>
  </si>
  <si>
    <t>192.30M</t>
  </si>
  <si>
    <t>143.56M</t>
  </si>
  <si>
    <t>184.18M</t>
  </si>
  <si>
    <t>250.95M</t>
  </si>
  <si>
    <t>242.78M</t>
  </si>
  <si>
    <t>213.48M</t>
  </si>
  <si>
    <t>188.80M</t>
  </si>
  <si>
    <t>187.79M</t>
  </si>
  <si>
    <t>218.21M</t>
  </si>
  <si>
    <t>282.35M</t>
  </si>
  <si>
    <t>368.35M</t>
  </si>
  <si>
    <t>358.10M</t>
  </si>
  <si>
    <t>324.42M</t>
  </si>
  <si>
    <t>228.60M</t>
  </si>
  <si>
    <t>288.91M</t>
  </si>
  <si>
    <t>260.67M</t>
  </si>
  <si>
    <t>418.10M</t>
  </si>
  <si>
    <t>581.07M</t>
  </si>
  <si>
    <t>482.12M</t>
  </si>
  <si>
    <t>404.71M</t>
  </si>
  <si>
    <t>546.82M</t>
  </si>
  <si>
    <t>480.54M</t>
  </si>
  <si>
    <t>336.64M</t>
  </si>
  <si>
    <t>425.45M</t>
  </si>
  <si>
    <t>505.49M</t>
  </si>
  <si>
    <t>737.55M</t>
  </si>
  <si>
    <t>769.90M</t>
  </si>
  <si>
    <t>430.46M</t>
  </si>
  <si>
    <t>309.86M</t>
  </si>
  <si>
    <t>333.19M</t>
  </si>
  <si>
    <t>396.81M</t>
  </si>
  <si>
    <t>299.39M</t>
  </si>
  <si>
    <t>579.45M</t>
  </si>
  <si>
    <t>294.60M</t>
  </si>
  <si>
    <t>218.16M</t>
  </si>
  <si>
    <t>562.42M</t>
  </si>
  <si>
    <t>603.79M</t>
  </si>
  <si>
    <t>533.44M</t>
  </si>
  <si>
    <t>699.76M</t>
  </si>
  <si>
    <t>208.67M</t>
  </si>
  <si>
    <t>284.29M</t>
  </si>
  <si>
    <t>315.34M</t>
  </si>
  <si>
    <t>310.55M</t>
  </si>
  <si>
    <t>362.41M</t>
  </si>
  <si>
    <t>306.55M</t>
  </si>
  <si>
    <t>461.08M</t>
  </si>
  <si>
    <t>303.73M</t>
  </si>
  <si>
    <t>535.85M</t>
  </si>
  <si>
    <t>378.57M</t>
  </si>
  <si>
    <t>657.77M</t>
  </si>
  <si>
    <t>556.26M</t>
  </si>
  <si>
    <t>318.42M</t>
  </si>
  <si>
    <t>320.93M</t>
  </si>
  <si>
    <t>274.60M</t>
  </si>
  <si>
    <t>430.27M</t>
  </si>
  <si>
    <t>372.05M</t>
  </si>
  <si>
    <t>589.87M</t>
  </si>
  <si>
    <t>681.92M</t>
  </si>
  <si>
    <t>549.86M</t>
  </si>
  <si>
    <t>770.05M</t>
  </si>
  <si>
    <t>681.35M</t>
  </si>
  <si>
    <t>640.38M</t>
  </si>
  <si>
    <t>569.66M</t>
  </si>
  <si>
    <t>647.48M</t>
  </si>
  <si>
    <t>722.42M</t>
  </si>
  <si>
    <t>686.21M</t>
  </si>
  <si>
    <t>409.07M</t>
  </si>
  <si>
    <t>627.32M</t>
  </si>
  <si>
    <t>440.02M</t>
  </si>
  <si>
    <t>454.08M</t>
  </si>
  <si>
    <t>332.56M</t>
  </si>
  <si>
    <t>225.49M</t>
  </si>
  <si>
    <t>143.41M</t>
  </si>
  <si>
    <t>111.63M</t>
  </si>
  <si>
    <t>217.17M</t>
  </si>
  <si>
    <t>164.86M</t>
  </si>
  <si>
    <t>142.53M</t>
  </si>
  <si>
    <t>87.60M</t>
  </si>
  <si>
    <t>117.59M</t>
  </si>
  <si>
    <t>129.48M</t>
  </si>
  <si>
    <t>179.54M</t>
  </si>
  <si>
    <t>172.46M</t>
  </si>
  <si>
    <t>312.71M</t>
  </si>
  <si>
    <t>140.59M</t>
  </si>
  <si>
    <t>301.27M</t>
  </si>
  <si>
    <t>126.07M</t>
  </si>
  <si>
    <t>149.92M</t>
  </si>
  <si>
    <t>182.29M</t>
  </si>
  <si>
    <t>141.95M</t>
  </si>
  <si>
    <t>141.73M</t>
  </si>
  <si>
    <t>130.54M</t>
  </si>
  <si>
    <t>101.63M</t>
  </si>
  <si>
    <t>88.60M</t>
  </si>
  <si>
    <t>100.93M</t>
  </si>
  <si>
    <t>57.93M</t>
  </si>
  <si>
    <t>132.02M</t>
  </si>
  <si>
    <t>107.06M</t>
  </si>
  <si>
    <t>113.17M</t>
  </si>
  <si>
    <t>81.13M</t>
  </si>
  <si>
    <t>112.19M</t>
  </si>
  <si>
    <t>82.79M</t>
  </si>
  <si>
    <t>69.08M</t>
  </si>
  <si>
    <t>94.31M</t>
  </si>
  <si>
    <t>102.43M</t>
  </si>
  <si>
    <t>86.82M</t>
  </si>
  <si>
    <t>76.15M</t>
  </si>
  <si>
    <t>145.66M</t>
  </si>
  <si>
    <t>116.38M</t>
  </si>
  <si>
    <t>103.17M</t>
  </si>
  <si>
    <t>68.57M</t>
  </si>
  <si>
    <t>112.30M</t>
  </si>
  <si>
    <t>138.88M</t>
  </si>
  <si>
    <t>197.85M</t>
  </si>
  <si>
    <t>104.35M</t>
  </si>
  <si>
    <t>160.40M</t>
  </si>
  <si>
    <t>204.13M</t>
  </si>
  <si>
    <t>200.45M</t>
  </si>
  <si>
    <t>217.68M</t>
  </si>
  <si>
    <t>259.83M</t>
  </si>
  <si>
    <t>326.52M</t>
  </si>
  <si>
    <t>368.45M</t>
  </si>
  <si>
    <t>497.23M</t>
  </si>
  <si>
    <t>386.10M</t>
  </si>
  <si>
    <t>217.59M</t>
  </si>
  <si>
    <t>375.94M</t>
  </si>
  <si>
    <t>226.83M</t>
  </si>
  <si>
    <t>133.93M</t>
  </si>
  <si>
    <t>141.18M</t>
  </si>
  <si>
    <t>86.66M</t>
  </si>
  <si>
    <t>168.14M</t>
  </si>
  <si>
    <t>344.39M</t>
  </si>
  <si>
    <t>226.37M</t>
  </si>
  <si>
    <t>112.02M</t>
  </si>
  <si>
    <t>67.17M</t>
  </si>
  <si>
    <t>116.31M</t>
  </si>
  <si>
    <t>162.41M</t>
  </si>
  <si>
    <t>138.91M</t>
  </si>
  <si>
    <t>175.84M</t>
  </si>
  <si>
    <t>131.24M</t>
  </si>
  <si>
    <t>158.13M</t>
  </si>
  <si>
    <t>197.81M</t>
  </si>
  <si>
    <t>290.00M</t>
  </si>
  <si>
    <t>292.88M</t>
  </si>
  <si>
    <t>160.37M</t>
  </si>
  <si>
    <t>93.84M</t>
  </si>
  <si>
    <t>113.47M</t>
  </si>
  <si>
    <t>83.92M</t>
  </si>
  <si>
    <t>118.37M</t>
  </si>
  <si>
    <t>175.91M</t>
  </si>
  <si>
    <t>88.00M</t>
  </si>
  <si>
    <t>106.82M</t>
  </si>
  <si>
    <t>132.89M</t>
  </si>
  <si>
    <t>136.82M</t>
  </si>
  <si>
    <t>105.57M</t>
  </si>
  <si>
    <t>117.06M</t>
  </si>
  <si>
    <t>118.96M</t>
  </si>
  <si>
    <t>118.39M</t>
  </si>
  <si>
    <t>187.35M</t>
  </si>
  <si>
    <t>151.78M</t>
  </si>
  <si>
    <t>91.00M</t>
  </si>
  <si>
    <t>179.10M</t>
  </si>
  <si>
    <t>143.76M</t>
  </si>
  <si>
    <t>82.68M</t>
  </si>
  <si>
    <t>168.56M</t>
  </si>
  <si>
    <t>139.43M</t>
  </si>
  <si>
    <t>136.49M</t>
  </si>
  <si>
    <t>195.67M</t>
  </si>
  <si>
    <t>105.47M</t>
  </si>
  <si>
    <t>66.12M</t>
  </si>
  <si>
    <t>167.08M</t>
  </si>
  <si>
    <t>151.94M</t>
  </si>
  <si>
    <t>149.70M</t>
  </si>
  <si>
    <t>112.15M</t>
  </si>
  <si>
    <t>105.25M</t>
  </si>
  <si>
    <t>176.57M</t>
  </si>
  <si>
    <t>190.70M</t>
  </si>
  <si>
    <t>274.64M</t>
  </si>
  <si>
    <t>112.29M</t>
  </si>
  <si>
    <t>92.50M</t>
  </si>
  <si>
    <t>154.07M</t>
  </si>
  <si>
    <t>139.07M</t>
  </si>
  <si>
    <t>122.84M</t>
  </si>
  <si>
    <t>125.27M</t>
  </si>
  <si>
    <t>128.12M</t>
  </si>
  <si>
    <t>130.42M</t>
  </si>
  <si>
    <t>175.49M</t>
  </si>
  <si>
    <t>199.22M</t>
  </si>
  <si>
    <t>135.52M</t>
  </si>
  <si>
    <t>268.38M</t>
  </si>
  <si>
    <t>166.86M</t>
  </si>
  <si>
    <t>127.10M</t>
  </si>
  <si>
    <t>283.76M</t>
  </si>
  <si>
    <t>324.24M</t>
  </si>
  <si>
    <t>395.21M</t>
  </si>
  <si>
    <t>220.82M</t>
  </si>
  <si>
    <t>210.68M</t>
  </si>
  <si>
    <t>150.66M</t>
  </si>
  <si>
    <t>157.01M</t>
  </si>
  <si>
    <t>175.35M</t>
  </si>
  <si>
    <t>167.10M</t>
  </si>
  <si>
    <t>217.09M</t>
  </si>
  <si>
    <t>377.97M</t>
  </si>
  <si>
    <t>325.55M</t>
  </si>
  <si>
    <t>272.59M</t>
  </si>
  <si>
    <t>253.22M</t>
  </si>
  <si>
    <t>414.10M</t>
  </si>
  <si>
    <t>271.70M</t>
  </si>
  <si>
    <t>465.31M</t>
  </si>
  <si>
    <t>347.49M</t>
  </si>
  <si>
    <t>322.92M</t>
  </si>
  <si>
    <t>397.44M</t>
  </si>
  <si>
    <t>410.42M</t>
  </si>
  <si>
    <t>413.40M</t>
  </si>
  <si>
    <t>291.41M</t>
  </si>
  <si>
    <t>310.73M</t>
  </si>
  <si>
    <t>593.40M</t>
  </si>
  <si>
    <t>549.09M</t>
  </si>
  <si>
    <t>335.45M</t>
  </si>
  <si>
    <t>644.23M</t>
  </si>
  <si>
    <t>208.61M</t>
  </si>
  <si>
    <t>379.57M</t>
  </si>
  <si>
    <t>261.16M</t>
  </si>
  <si>
    <t>217.00M</t>
  </si>
  <si>
    <t>194.91M</t>
  </si>
  <si>
    <t>179.80M</t>
  </si>
  <si>
    <t>86.41M</t>
  </si>
  <si>
    <t>114.83M</t>
  </si>
  <si>
    <t>76.04M</t>
  </si>
  <si>
    <t>176.72M</t>
  </si>
  <si>
    <t>145.32M</t>
  </si>
  <si>
    <t>103.91M</t>
  </si>
  <si>
    <t>187.04M</t>
  </si>
  <si>
    <t>207.54M</t>
  </si>
  <si>
    <t>108.16M</t>
  </si>
  <si>
    <t>194.15M</t>
  </si>
  <si>
    <t>192.81M</t>
  </si>
  <si>
    <t>118.99M</t>
  </si>
  <si>
    <t>113.30M</t>
  </si>
  <si>
    <t>158.76M</t>
  </si>
  <si>
    <t>84.47M</t>
  </si>
  <si>
    <t>190.12M</t>
  </si>
  <si>
    <t>229.39M</t>
  </si>
  <si>
    <t>125.11M</t>
  </si>
  <si>
    <t>201.47M</t>
  </si>
  <si>
    <t>153.28M</t>
  </si>
  <si>
    <t>204.90M</t>
  </si>
  <si>
    <t>100.36M</t>
  </si>
  <si>
    <t>207.42M</t>
  </si>
  <si>
    <t>130.65M</t>
  </si>
  <si>
    <t>234.41M</t>
  </si>
  <si>
    <t>177.20M</t>
  </si>
  <si>
    <t>213.46M</t>
  </si>
  <si>
    <t>315.04M</t>
  </si>
  <si>
    <t>223.74M</t>
  </si>
  <si>
    <t>234.92M</t>
  </si>
  <si>
    <t>229.80M</t>
  </si>
  <si>
    <t>316.95M</t>
  </si>
  <si>
    <t>225.32M</t>
  </si>
  <si>
    <t>252.54M</t>
  </si>
  <si>
    <t>140.89M</t>
  </si>
  <si>
    <t>139.35M</t>
  </si>
  <si>
    <t>269.75M</t>
  </si>
  <si>
    <t>175.40M</t>
  </si>
  <si>
    <t>326.46M</t>
  </si>
  <si>
    <t>183.77M</t>
  </si>
  <si>
    <t>158.16M</t>
  </si>
  <si>
    <t>284.86M</t>
  </si>
  <si>
    <t>289.65M</t>
  </si>
  <si>
    <t>296.75M</t>
  </si>
  <si>
    <t>157.27M</t>
  </si>
  <si>
    <t>393.99M</t>
  </si>
  <si>
    <t>221.38M</t>
  </si>
  <si>
    <t>202.49M</t>
  </si>
  <si>
    <t>125.17M</t>
  </si>
  <si>
    <t>201.68M</t>
  </si>
  <si>
    <t>133.55M</t>
  </si>
  <si>
    <t>157.36M</t>
  </si>
  <si>
    <t>228.31M</t>
  </si>
  <si>
    <t>243.62M</t>
  </si>
  <si>
    <t>239.09M</t>
  </si>
  <si>
    <t>288.03M</t>
  </si>
  <si>
    <t>366.23M</t>
  </si>
  <si>
    <t>182.47M</t>
  </si>
  <si>
    <t>185.63M</t>
  </si>
  <si>
    <t>195.17M</t>
  </si>
  <si>
    <t>168.68M</t>
  </si>
  <si>
    <t>202.33M</t>
  </si>
  <si>
    <t>363.32M</t>
  </si>
  <si>
    <t>234.69M</t>
  </si>
  <si>
    <t>207.84M</t>
  </si>
  <si>
    <t>254.91M</t>
  </si>
  <si>
    <t>321.60M</t>
  </si>
  <si>
    <t>223.77M</t>
  </si>
  <si>
    <t>200.83M</t>
  </si>
  <si>
    <t>166.38M</t>
  </si>
  <si>
    <t>252.11M</t>
  </si>
  <si>
    <t>253.00M</t>
  </si>
  <si>
    <t>236.74M</t>
  </si>
  <si>
    <t>281.56M</t>
  </si>
  <si>
    <t>248.73M</t>
  </si>
  <si>
    <t>194.34M</t>
  </si>
  <si>
    <t>172.79M</t>
  </si>
  <si>
    <t>175.72M</t>
  </si>
  <si>
    <t>269.09M</t>
  </si>
  <si>
    <t>243.86M</t>
  </si>
  <si>
    <t>358.94M</t>
  </si>
  <si>
    <t>437.75M</t>
  </si>
  <si>
    <t>268.26M</t>
  </si>
  <si>
    <t>538.18M</t>
  </si>
  <si>
    <t>162.75M</t>
  </si>
  <si>
    <t>190.07M</t>
  </si>
  <si>
    <t>170.01M</t>
  </si>
  <si>
    <t>143.81M</t>
  </si>
  <si>
    <t>203.42M</t>
  </si>
  <si>
    <t>214.61M</t>
  </si>
  <si>
    <t>356.52M</t>
  </si>
  <si>
    <t>231.06M</t>
  </si>
  <si>
    <t>290.73M</t>
  </si>
  <si>
    <t>127.51M</t>
  </si>
  <si>
    <t>61.57M</t>
  </si>
  <si>
    <t>75.96M</t>
  </si>
  <si>
    <t>96.27M</t>
  </si>
  <si>
    <t>134.69M</t>
  </si>
  <si>
    <t>160.39M</t>
  </si>
  <si>
    <t>156.51M</t>
  </si>
  <si>
    <t>88.96M</t>
  </si>
  <si>
    <t>82.96M</t>
  </si>
  <si>
    <t>88.57M</t>
  </si>
  <si>
    <t>172.83M</t>
  </si>
  <si>
    <t>112.01M</t>
  </si>
  <si>
    <t>76.46M</t>
  </si>
  <si>
    <t>124.36M</t>
  </si>
  <si>
    <t>150.69M</t>
  </si>
  <si>
    <t>238.42M</t>
  </si>
  <si>
    <t>168.34M</t>
  </si>
  <si>
    <t>85.56M</t>
  </si>
  <si>
    <t>133.61M</t>
  </si>
  <si>
    <t>175.63M</t>
  </si>
  <si>
    <t>148.04M</t>
  </si>
  <si>
    <t>218.73M</t>
  </si>
  <si>
    <t>128.98M</t>
  </si>
  <si>
    <t>158.38M</t>
  </si>
  <si>
    <t>132.08M</t>
  </si>
  <si>
    <t>191.36M</t>
  </si>
  <si>
    <t>178.87M</t>
  </si>
  <si>
    <t>207.90M</t>
  </si>
  <si>
    <t>173.34M</t>
  </si>
  <si>
    <t>173.14M</t>
  </si>
  <si>
    <t>150.90M</t>
  </si>
  <si>
    <t>166.95M</t>
  </si>
  <si>
    <t>117.23M</t>
  </si>
  <si>
    <t>95.90M</t>
  </si>
  <si>
    <t>99.49M</t>
  </si>
  <si>
    <t>99.54M</t>
  </si>
  <si>
    <t>108.70M</t>
  </si>
  <si>
    <t>132.31M</t>
  </si>
  <si>
    <t>140.67M</t>
  </si>
  <si>
    <t>136.16M</t>
  </si>
  <si>
    <t>153.90M</t>
  </si>
  <si>
    <t>193.30M</t>
  </si>
  <si>
    <t>147.89M</t>
  </si>
  <si>
    <t>156.89M</t>
  </si>
  <si>
    <t>131.78M</t>
  </si>
  <si>
    <t>108.60M</t>
  </si>
  <si>
    <t>116.21M</t>
  </si>
  <si>
    <t>119.23M</t>
  </si>
  <si>
    <t>75.63M</t>
  </si>
  <si>
    <t>93.25M</t>
  </si>
  <si>
    <t>59.70M</t>
  </si>
  <si>
    <t>78.64M</t>
  </si>
  <si>
    <t>113.91M</t>
  </si>
  <si>
    <t>88.75M</t>
  </si>
  <si>
    <t>126.96M</t>
  </si>
  <si>
    <t>144.55M</t>
  </si>
  <si>
    <t>146.54M</t>
  </si>
  <si>
    <t>117.93M</t>
  </si>
  <si>
    <t>93.00M</t>
  </si>
  <si>
    <t>65.88M</t>
  </si>
  <si>
    <t>55.19M</t>
  </si>
  <si>
    <t>67.76M</t>
  </si>
  <si>
    <t>37.57M</t>
  </si>
  <si>
    <t>62.48M</t>
  </si>
  <si>
    <t>76.07M</t>
  </si>
  <si>
    <t>67.10M</t>
  </si>
  <si>
    <t>91.36M</t>
  </si>
  <si>
    <t>62.69M</t>
  </si>
  <si>
    <t>70.12M</t>
  </si>
  <si>
    <t>89.36M</t>
  </si>
  <si>
    <t>107.99M</t>
  </si>
  <si>
    <t>100.03M</t>
  </si>
  <si>
    <t>70.73M</t>
  </si>
  <si>
    <t>89.79M</t>
  </si>
  <si>
    <t>90.10M</t>
  </si>
  <si>
    <t>115.29M</t>
  </si>
  <si>
    <t>94.87M</t>
  </si>
  <si>
    <t>98.60M</t>
  </si>
  <si>
    <t>127.82M</t>
  </si>
  <si>
    <t>147.80M</t>
  </si>
  <si>
    <t>129.76M</t>
  </si>
  <si>
    <t>143.30M</t>
  </si>
  <si>
    <t>166.08M</t>
  </si>
  <si>
    <t>209.63M</t>
  </si>
  <si>
    <t>147.42M</t>
  </si>
  <si>
    <t>95.71M</t>
  </si>
  <si>
    <t>123.60M</t>
  </si>
  <si>
    <t>109.16M</t>
  </si>
  <si>
    <t>61.46M</t>
  </si>
  <si>
    <t>74.17M</t>
  </si>
  <si>
    <t>57.00M</t>
  </si>
  <si>
    <t>86.17M</t>
  </si>
  <si>
    <t>110.15M</t>
  </si>
  <si>
    <t>116.42M</t>
  </si>
  <si>
    <t>85.60M</t>
  </si>
  <si>
    <t>144.83M</t>
  </si>
  <si>
    <t>127.29M</t>
  </si>
  <si>
    <t>109.22M</t>
  </si>
  <si>
    <t>120.59M</t>
  </si>
  <si>
    <t>59.04M</t>
  </si>
  <si>
    <t>68.88M</t>
  </si>
  <si>
    <t>84.76M</t>
  </si>
  <si>
    <t>80.79M</t>
  </si>
  <si>
    <t>97.18M</t>
  </si>
  <si>
    <t>80.60M</t>
  </si>
  <si>
    <t>87.42M</t>
  </si>
  <si>
    <t>77.17M</t>
  </si>
  <si>
    <t>74.64M</t>
  </si>
  <si>
    <t>140.36M</t>
  </si>
  <si>
    <t>128.45M</t>
  </si>
  <si>
    <t>89.92M</t>
  </si>
  <si>
    <t>92.13M</t>
  </si>
  <si>
    <t>69.81M</t>
  </si>
  <si>
    <t>71.89M</t>
  </si>
  <si>
    <t>114.85M</t>
  </si>
  <si>
    <t>113.85M</t>
  </si>
  <si>
    <t>85.61M</t>
  </si>
  <si>
    <t>74.80M</t>
  </si>
  <si>
    <t>112.32M</t>
  </si>
  <si>
    <t>83.28M</t>
  </si>
  <si>
    <t>71.71M</t>
  </si>
  <si>
    <t>91.81M</t>
  </si>
  <si>
    <t>65.25M</t>
  </si>
  <si>
    <t>75.92M</t>
  </si>
  <si>
    <t>103.64M</t>
  </si>
  <si>
    <t>84.45M</t>
  </si>
  <si>
    <t>79.91M</t>
  </si>
  <si>
    <t>78.79M</t>
  </si>
  <si>
    <t>58.90M</t>
  </si>
  <si>
    <t>64.48M</t>
  </si>
  <si>
    <t>81.56M</t>
  </si>
  <si>
    <t>94.11M</t>
  </si>
  <si>
    <t>69.25M</t>
  </si>
  <si>
    <t>53.54M</t>
  </si>
  <si>
    <t>165.13M</t>
  </si>
  <si>
    <t>51.06M</t>
  </si>
  <si>
    <t>93.63M</t>
  </si>
  <si>
    <t>83.53M</t>
  </si>
  <si>
    <t>143.64M</t>
  </si>
  <si>
    <t>95.70M</t>
  </si>
  <si>
    <t>46.50M</t>
  </si>
  <si>
    <t>89.24M</t>
  </si>
  <si>
    <t>111.28M</t>
  </si>
  <si>
    <t>135.40M</t>
  </si>
  <si>
    <t>93.90M</t>
  </si>
  <si>
    <t>75.48M</t>
  </si>
  <si>
    <t>96.19M</t>
  </si>
  <si>
    <t>108.85M</t>
  </si>
  <si>
    <t>152.66M</t>
  </si>
  <si>
    <t>81.41M</t>
  </si>
  <si>
    <t>85.89M</t>
  </si>
  <si>
    <t>92.37M</t>
  </si>
  <si>
    <t>115.20M</t>
  </si>
  <si>
    <t>81.03M</t>
  </si>
  <si>
    <t>145.11M</t>
  </si>
  <si>
    <t>181.35M</t>
  </si>
  <si>
    <t>85.98M</t>
  </si>
  <si>
    <t>61.40M</t>
  </si>
  <si>
    <t>134.82M</t>
  </si>
  <si>
    <t>142.98M</t>
  </si>
  <si>
    <t>138.75M</t>
  </si>
  <si>
    <t>108.25M</t>
  </si>
  <si>
    <t>45.71M</t>
  </si>
  <si>
    <t>82.04M</t>
  </si>
  <si>
    <t>105.19M</t>
  </si>
  <si>
    <t>86.76M</t>
  </si>
  <si>
    <t>62.86M</t>
  </si>
  <si>
    <t>116.23M</t>
  </si>
  <si>
    <t>144.77M</t>
  </si>
  <si>
    <t>161.40M</t>
  </si>
  <si>
    <t>89.22M</t>
  </si>
  <si>
    <t>87.34M</t>
  </si>
  <si>
    <t>116.57M</t>
  </si>
  <si>
    <t>127.19M</t>
  </si>
  <si>
    <t>159.45M</t>
  </si>
  <si>
    <t>130.45M</t>
  </si>
  <si>
    <t>207.52M</t>
  </si>
  <si>
    <t>159.86M</t>
  </si>
  <si>
    <t>151.34M</t>
  </si>
  <si>
    <t>202.84M</t>
  </si>
  <si>
    <t>162.77M</t>
  </si>
  <si>
    <t>180.51M</t>
  </si>
  <si>
    <t>189.91M</t>
  </si>
  <si>
    <t>194.55M</t>
  </si>
  <si>
    <t>165.33M</t>
  </si>
  <si>
    <t>186.76M</t>
  </si>
  <si>
    <t>147.02M</t>
  </si>
  <si>
    <t>124.78M</t>
  </si>
  <si>
    <t>145.76M</t>
  </si>
  <si>
    <t>193.21M</t>
  </si>
  <si>
    <t>164.91M</t>
  </si>
  <si>
    <t>96.50M</t>
  </si>
  <si>
    <t>141.54M</t>
  </si>
  <si>
    <t>141.05M</t>
  </si>
  <si>
    <t>239.14M</t>
  </si>
  <si>
    <t>148.19M</t>
  </si>
  <si>
    <t>133.30M</t>
  </si>
  <si>
    <t>104.08M</t>
  </si>
  <si>
    <t>125.68M</t>
  </si>
  <si>
    <t>147.22M</t>
  </si>
  <si>
    <t>155.92M</t>
  </si>
  <si>
    <t>145.77M</t>
  </si>
  <si>
    <t>140.35M</t>
  </si>
  <si>
    <t>140.92M</t>
  </si>
  <si>
    <t>243.93M</t>
  </si>
  <si>
    <t>263.90M</t>
  </si>
  <si>
    <t>284.14M</t>
  </si>
  <si>
    <t>303.72M</t>
  </si>
  <si>
    <t>158.94M</t>
  </si>
  <si>
    <t>253.63M</t>
  </si>
  <si>
    <t>167.30M</t>
  </si>
  <si>
    <t>186.55M</t>
  </si>
  <si>
    <t>144.05M</t>
  </si>
  <si>
    <t>172.23M</t>
  </si>
  <si>
    <t>182.77M</t>
  </si>
  <si>
    <t>113.97M</t>
  </si>
  <si>
    <t>102.93M</t>
  </si>
  <si>
    <t>130.90M</t>
  </si>
  <si>
    <t>111.81M</t>
  </si>
  <si>
    <t>145.15M</t>
  </si>
  <si>
    <t>86.62M</t>
  </si>
  <si>
    <t>155.11M</t>
  </si>
  <si>
    <t>96.53M</t>
  </si>
  <si>
    <t>132.13M</t>
  </si>
  <si>
    <t>64.22M</t>
  </si>
  <si>
    <t>70.54M</t>
  </si>
  <si>
    <t>65.45M</t>
  </si>
  <si>
    <t>42.80M</t>
  </si>
  <si>
    <t>71.04M</t>
  </si>
  <si>
    <t>66.15M</t>
  </si>
  <si>
    <t>61.53M</t>
  </si>
  <si>
    <t>81.87M</t>
  </si>
  <si>
    <t>68.80M</t>
  </si>
  <si>
    <t>81.64M</t>
  </si>
  <si>
    <t>85.88M</t>
  </si>
  <si>
    <t>109.02M</t>
  </si>
  <si>
    <t>69.91M</t>
  </si>
  <si>
    <t>80.09M</t>
  </si>
  <si>
    <t>63.42M</t>
  </si>
  <si>
    <t>83.07M</t>
  </si>
  <si>
    <t>131.73M</t>
  </si>
  <si>
    <t>132.51M</t>
  </si>
  <si>
    <t>143.92M</t>
  </si>
  <si>
    <t>118.16M</t>
  </si>
  <si>
    <t>98.27M</t>
  </si>
  <si>
    <t>107.50M</t>
  </si>
  <si>
    <t>152.17M</t>
  </si>
  <si>
    <t>65.33M</t>
  </si>
  <si>
    <t>78.37M</t>
  </si>
  <si>
    <t>90.51M</t>
  </si>
  <si>
    <t>85.21M</t>
  </si>
  <si>
    <t>103.96M</t>
  </si>
  <si>
    <t>95.95M</t>
  </si>
  <si>
    <t>91.09M</t>
  </si>
  <si>
    <t>102.82M</t>
  </si>
  <si>
    <t>184.89M</t>
  </si>
  <si>
    <t>117.75M</t>
  </si>
  <si>
    <t>135.82M</t>
  </si>
  <si>
    <t>99.23M</t>
  </si>
  <si>
    <t>119.54M</t>
  </si>
  <si>
    <t>158.20M</t>
  </si>
  <si>
    <t>165.52M</t>
  </si>
  <si>
    <t>120.26M</t>
  </si>
  <si>
    <t>73.70M</t>
  </si>
  <si>
    <t>185.43M</t>
  </si>
  <si>
    <t>139.98M</t>
  </si>
  <si>
    <t>284.59M</t>
  </si>
  <si>
    <t>111.00M</t>
  </si>
  <si>
    <t>93.23M</t>
  </si>
  <si>
    <t>100.43M</t>
  </si>
  <si>
    <t>53.27M</t>
  </si>
  <si>
    <t>115.12M</t>
  </si>
  <si>
    <t>68.34M</t>
  </si>
  <si>
    <t>60.74M</t>
  </si>
  <si>
    <t>82.54M</t>
  </si>
  <si>
    <t>113.49M</t>
  </si>
  <si>
    <t>75.71M</t>
  </si>
  <si>
    <t>158.04M</t>
  </si>
  <si>
    <t>131.25M</t>
  </si>
  <si>
    <t>133.89M</t>
  </si>
  <si>
    <t>92.94M</t>
  </si>
  <si>
    <t>99.32M</t>
  </si>
  <si>
    <t>137.16M</t>
  </si>
  <si>
    <t>89.38M</t>
  </si>
  <si>
    <t>48.75M</t>
  </si>
  <si>
    <t>104.13M</t>
  </si>
  <si>
    <t>145.54M</t>
  </si>
  <si>
    <t>138.90M</t>
  </si>
  <si>
    <t>68.72M</t>
  </si>
  <si>
    <t>148.03M</t>
  </si>
  <si>
    <t>140.22M</t>
  </si>
  <si>
    <t>220.31M</t>
  </si>
  <si>
    <t>192.69M</t>
  </si>
  <si>
    <t>108.20M</t>
  </si>
  <si>
    <t>190.73M</t>
  </si>
  <si>
    <t>154.52M</t>
  </si>
  <si>
    <t>158.92M</t>
  </si>
  <si>
    <t>253.39M</t>
  </si>
  <si>
    <t>270.20M</t>
  </si>
  <si>
    <t>265.57M</t>
  </si>
  <si>
    <t>154.10M</t>
  </si>
  <si>
    <t>210.84M</t>
  </si>
  <si>
    <t>239.63M</t>
  </si>
  <si>
    <t>276.04M</t>
  </si>
  <si>
    <t>183.41M</t>
  </si>
  <si>
    <t>321.77M</t>
  </si>
  <si>
    <t>169.26M</t>
  </si>
  <si>
    <t>185.97M</t>
  </si>
  <si>
    <t>224.28M</t>
  </si>
  <si>
    <t>202.88M</t>
  </si>
  <si>
    <t>199.65M</t>
  </si>
  <si>
    <t>299.70M</t>
  </si>
  <si>
    <t>194.46M</t>
  </si>
  <si>
    <t>92.72M</t>
  </si>
  <si>
    <t>77.73M</t>
  </si>
  <si>
    <t>143.43M</t>
  </si>
  <si>
    <t>189.24M</t>
  </si>
  <si>
    <t>214.21M</t>
  </si>
  <si>
    <t>248.18M</t>
  </si>
  <si>
    <t>158.26M</t>
  </si>
  <si>
    <t>164.31M</t>
  </si>
  <si>
    <t>154.95M</t>
  </si>
  <si>
    <t>224.62M</t>
  </si>
  <si>
    <t>138.14M</t>
  </si>
  <si>
    <t>230.53M</t>
  </si>
  <si>
    <t>231.37M</t>
  </si>
  <si>
    <t>173.30M</t>
  </si>
  <si>
    <t>166.56M</t>
  </si>
  <si>
    <t>204.49M</t>
  </si>
  <si>
    <t>124.43M</t>
  </si>
  <si>
    <t>171.37M</t>
  </si>
  <si>
    <t>244.56M</t>
  </si>
  <si>
    <t>161.23M</t>
  </si>
  <si>
    <t>167.57M</t>
  </si>
  <si>
    <t>196.62M</t>
  </si>
  <si>
    <t>290.71M</t>
  </si>
  <si>
    <t>163.89M</t>
  </si>
  <si>
    <t>194.11M</t>
  </si>
  <si>
    <t>260.81M</t>
  </si>
  <si>
    <t>140.73M</t>
  </si>
  <si>
    <t>298.74M</t>
  </si>
  <si>
    <t>137.66M</t>
  </si>
  <si>
    <t>162.31M</t>
  </si>
  <si>
    <t>151.61M</t>
  </si>
  <si>
    <t>188.90M</t>
  </si>
  <si>
    <t>262.22M</t>
  </si>
  <si>
    <t>257.07M</t>
  </si>
  <si>
    <t>264.70M</t>
  </si>
  <si>
    <t>183.98M</t>
  </si>
  <si>
    <t>277.04M</t>
  </si>
  <si>
    <t>365.50M</t>
  </si>
  <si>
    <t>233.93M</t>
  </si>
  <si>
    <t>252.60M</t>
  </si>
  <si>
    <t>189.28M</t>
  </si>
  <si>
    <t>118.47M</t>
  </si>
  <si>
    <t>164.00M</t>
  </si>
  <si>
    <t>218.82M</t>
  </si>
  <si>
    <t>227.55M</t>
  </si>
  <si>
    <t>240.69M</t>
  </si>
  <si>
    <t>193.40M</t>
  </si>
  <si>
    <t>276.64M</t>
  </si>
  <si>
    <t>289.76M</t>
  </si>
  <si>
    <t>257.86M</t>
  </si>
  <si>
    <t>233.90M</t>
  </si>
  <si>
    <t>186.66M</t>
  </si>
  <si>
    <t>232.06M</t>
  </si>
  <si>
    <t>143.80M</t>
  </si>
  <si>
    <t>118.44M</t>
  </si>
  <si>
    <t>125.57M</t>
  </si>
  <si>
    <t>148.55M</t>
  </si>
  <si>
    <t>142.27M</t>
  </si>
  <si>
    <t>181.61M</t>
  </si>
  <si>
    <t>168.25M</t>
  </si>
  <si>
    <t>208.18M</t>
  </si>
  <si>
    <t>187.32M</t>
  </si>
  <si>
    <t>201.23M</t>
  </si>
  <si>
    <t>330.83M</t>
  </si>
  <si>
    <t>218.97M</t>
  </si>
  <si>
    <t>282.92M</t>
  </si>
  <si>
    <t>281.82M</t>
  </si>
  <si>
    <t>177.90M</t>
  </si>
  <si>
    <t>159.94M</t>
  </si>
  <si>
    <t>190.15M</t>
  </si>
  <si>
    <t>251.43M</t>
  </si>
  <si>
    <t>220.04M</t>
  </si>
  <si>
    <t>232.26M</t>
  </si>
  <si>
    <t>248.95M</t>
  </si>
  <si>
    <t>178.64M</t>
  </si>
  <si>
    <t>175.11M</t>
  </si>
  <si>
    <t>172.02M</t>
  </si>
  <si>
    <t>174.09M</t>
  </si>
  <si>
    <t>105.76M</t>
  </si>
  <si>
    <t>109.70M</t>
  </si>
  <si>
    <t>66.75M</t>
  </si>
  <si>
    <t>67.71M</t>
  </si>
  <si>
    <t>77.00M</t>
  </si>
  <si>
    <t>149.35M</t>
  </si>
  <si>
    <t>105.59M</t>
  </si>
  <si>
    <t>126.25M</t>
  </si>
  <si>
    <t>97.72M</t>
  </si>
  <si>
    <t>149.10M</t>
  </si>
  <si>
    <t>161.93M</t>
  </si>
  <si>
    <t>168.94M</t>
  </si>
  <si>
    <t>97.34M</t>
  </si>
  <si>
    <t>152.64M</t>
  </si>
  <si>
    <t>159.47M</t>
  </si>
  <si>
    <t>78.73M</t>
  </si>
  <si>
    <t>54.95M</t>
  </si>
  <si>
    <t>67.00M</t>
  </si>
  <si>
    <t>67.65M</t>
  </si>
  <si>
    <t>52.68M</t>
  </si>
  <si>
    <t>58.79M</t>
  </si>
  <si>
    <t>109.47M</t>
  </si>
  <si>
    <t>58.43M</t>
  </si>
  <si>
    <t>112.36M</t>
  </si>
  <si>
    <t>72.07M</t>
  </si>
  <si>
    <t>132.36M</t>
  </si>
  <si>
    <t>70.00M</t>
  </si>
  <si>
    <t>121.48M</t>
  </si>
  <si>
    <t>164.82M</t>
  </si>
  <si>
    <t>197.03M</t>
  </si>
  <si>
    <t>130.50M</t>
  </si>
  <si>
    <t>110.47M</t>
  </si>
  <si>
    <t>118.74M</t>
  </si>
  <si>
    <t>122.13M</t>
  </si>
  <si>
    <t>107.12M</t>
  </si>
  <si>
    <t>154.14M</t>
  </si>
  <si>
    <t>123.11M</t>
  </si>
  <si>
    <t>170.22M</t>
  </si>
  <si>
    <t>185.08M</t>
  </si>
  <si>
    <t>86.55M</t>
  </si>
  <si>
    <t>88.74M</t>
  </si>
  <si>
    <t>106.37M</t>
  </si>
  <si>
    <t>72.37M</t>
  </si>
  <si>
    <t>183.58M</t>
  </si>
  <si>
    <t>114.37M</t>
  </si>
  <si>
    <t>115.55M</t>
  </si>
  <si>
    <t>101.44M</t>
  </si>
  <si>
    <t>177.01M</t>
  </si>
  <si>
    <t>201.56M</t>
  </si>
  <si>
    <t>119.33M</t>
  </si>
  <si>
    <t>130.23M</t>
  </si>
  <si>
    <t>109.83M</t>
  </si>
  <si>
    <t>65.37M</t>
  </si>
  <si>
    <t>50.53M</t>
  </si>
  <si>
    <t>53.23M</t>
  </si>
  <si>
    <t>51.81M</t>
  </si>
  <si>
    <t>77.19M</t>
  </si>
  <si>
    <t>74.39M</t>
  </si>
  <si>
    <t>81.99M</t>
  </si>
  <si>
    <t>85.80M</t>
  </si>
  <si>
    <t>65.18M</t>
  </si>
  <si>
    <t>100.13M</t>
  </si>
  <si>
    <t>70.03M</t>
  </si>
  <si>
    <t>53.73M</t>
  </si>
  <si>
    <t>93.68M</t>
  </si>
  <si>
    <t>153.37M</t>
  </si>
  <si>
    <t>100.61M</t>
  </si>
  <si>
    <t>109.97M</t>
  </si>
  <si>
    <t>146.32M</t>
  </si>
  <si>
    <t>67.79M</t>
  </si>
  <si>
    <t>44.07M</t>
  </si>
  <si>
    <t>62.22M</t>
  </si>
  <si>
    <t>64.74M</t>
  </si>
  <si>
    <t>77.98M</t>
  </si>
  <si>
    <t>47.80M</t>
  </si>
  <si>
    <t>70.01M</t>
  </si>
  <si>
    <t>42.69M</t>
  </si>
  <si>
    <t>87.81M</t>
  </si>
  <si>
    <t>94.81M</t>
  </si>
  <si>
    <t>50.93M</t>
  </si>
  <si>
    <t>64.21M</t>
  </si>
  <si>
    <t>64.23M</t>
  </si>
  <si>
    <t>55.11M</t>
  </si>
  <si>
    <t>72.90M</t>
  </si>
  <si>
    <t>59.71M</t>
  </si>
  <si>
    <t>90.83M</t>
  </si>
  <si>
    <t>101.38M</t>
  </si>
  <si>
    <t>75.04M</t>
  </si>
  <si>
    <t>82.02M</t>
  </si>
  <si>
    <t>68.67M</t>
  </si>
  <si>
    <t>69.56M</t>
  </si>
  <si>
    <t>114.17M</t>
  </si>
  <si>
    <t>106.47M</t>
  </si>
  <si>
    <t>38.27M</t>
  </si>
  <si>
    <t>51.72M</t>
  </si>
  <si>
    <t>38.91M</t>
  </si>
  <si>
    <t>49.82M</t>
  </si>
  <si>
    <t>50.05M</t>
  </si>
  <si>
    <t>71.19M</t>
  </si>
  <si>
    <t>109.10M</t>
  </si>
  <si>
    <t>110.84M</t>
  </si>
  <si>
    <t>99.17M</t>
  </si>
  <si>
    <t>46.83M</t>
  </si>
  <si>
    <t>93.89M</t>
  </si>
  <si>
    <t>63.99M</t>
  </si>
  <si>
    <t>70.68M</t>
  </si>
  <si>
    <t>83.93M</t>
  </si>
  <si>
    <t>131.53M</t>
  </si>
  <si>
    <t>114.57M</t>
  </si>
  <si>
    <t>127.21M</t>
  </si>
  <si>
    <t>171.91M</t>
  </si>
  <si>
    <t>49.55M</t>
  </si>
  <si>
    <t>90.72M</t>
  </si>
  <si>
    <t>116.88M</t>
  </si>
  <si>
    <t>35.90M</t>
  </si>
  <si>
    <t>54.44M</t>
  </si>
  <si>
    <t>56.71M</t>
  </si>
  <si>
    <t>35.48M</t>
  </si>
  <si>
    <t>35.47M</t>
  </si>
  <si>
    <t>69.96M</t>
  </si>
  <si>
    <t>32.97M</t>
  </si>
  <si>
    <t>37.77M</t>
  </si>
  <si>
    <t>54.87M</t>
  </si>
  <si>
    <t>31.62M</t>
  </si>
  <si>
    <t>52.94M</t>
  </si>
  <si>
    <t>85.91M</t>
  </si>
  <si>
    <t>47.28M</t>
  </si>
  <si>
    <t>84.52M</t>
  </si>
  <si>
    <t>83.41M</t>
  </si>
  <si>
    <t>63.10M</t>
  </si>
  <si>
    <t>84.39M</t>
  </si>
  <si>
    <t>62.25M</t>
  </si>
  <si>
    <t>58.77M</t>
  </si>
  <si>
    <t>44.51M</t>
  </si>
  <si>
    <t>103.49M</t>
  </si>
  <si>
    <t>58.41M</t>
  </si>
  <si>
    <t>32.73M</t>
  </si>
  <si>
    <t>43.30M</t>
  </si>
  <si>
    <t>26.98M</t>
  </si>
  <si>
    <t>39.94M</t>
  </si>
  <si>
    <t>31.31M</t>
  </si>
  <si>
    <t>45.58M</t>
  </si>
  <si>
    <t>63.65M</t>
  </si>
  <si>
    <t>32.06M</t>
  </si>
  <si>
    <t>50.70M</t>
  </si>
  <si>
    <t>81.47M</t>
  </si>
  <si>
    <t>48.22M</t>
  </si>
  <si>
    <t>49.12M</t>
  </si>
  <si>
    <t>41.11M</t>
  </si>
  <si>
    <t>51.86M</t>
  </si>
  <si>
    <t>42.39M</t>
  </si>
  <si>
    <t>42.09M</t>
  </si>
  <si>
    <t>31.43M</t>
  </si>
  <si>
    <t>60.33M</t>
  </si>
  <si>
    <t>46.74M</t>
  </si>
  <si>
    <t>69.92M</t>
  </si>
  <si>
    <t>59.07M</t>
  </si>
  <si>
    <t>56.55M</t>
  </si>
  <si>
    <t>51.24M</t>
  </si>
  <si>
    <t>80.86M</t>
  </si>
  <si>
    <t>76.03M</t>
  </si>
  <si>
    <t>83.56M</t>
  </si>
  <si>
    <t>101.95M</t>
  </si>
  <si>
    <t>89.65M</t>
  </si>
  <si>
    <t>78.72M</t>
  </si>
  <si>
    <t>86.83M</t>
  </si>
  <si>
    <t>50.14M</t>
  </si>
  <si>
    <t>97.62M</t>
  </si>
  <si>
    <t>94.40M</t>
  </si>
  <si>
    <t>109.08M</t>
  </si>
  <si>
    <t>90.64M</t>
  </si>
  <si>
    <t>70.07M</t>
  </si>
  <si>
    <t>67.54M</t>
  </si>
  <si>
    <t>64.46M</t>
  </si>
  <si>
    <t>55.55M</t>
  </si>
  <si>
    <t>54.65M</t>
  </si>
  <si>
    <t>83.46M</t>
  </si>
  <si>
    <t>75.06M</t>
  </si>
  <si>
    <t>43.56M</t>
  </si>
  <si>
    <t>79.08M</t>
  </si>
  <si>
    <t>94.69M</t>
  </si>
  <si>
    <t>73.99M</t>
  </si>
  <si>
    <t>60.80M</t>
  </si>
  <si>
    <t>76.20M</t>
  </si>
  <si>
    <t>82.80M</t>
  </si>
  <si>
    <t>84.71M</t>
  </si>
  <si>
    <t>76.73M</t>
  </si>
  <si>
    <t>191.03M</t>
  </si>
  <si>
    <t>62.29M</t>
  </si>
  <si>
    <t>45.77M</t>
  </si>
  <si>
    <t>55.78M</t>
  </si>
  <si>
    <t>56.37M</t>
  </si>
  <si>
    <t>59.78M</t>
  </si>
  <si>
    <t>100.80M</t>
  </si>
  <si>
    <t>77.92M</t>
  </si>
  <si>
    <t>55.57M</t>
  </si>
  <si>
    <t>55.37M</t>
  </si>
  <si>
    <t>92.42M</t>
  </si>
  <si>
    <t>179.39M</t>
  </si>
  <si>
    <t>61.23M</t>
  </si>
  <si>
    <t>94.82M</t>
  </si>
  <si>
    <t>65.90M</t>
  </si>
  <si>
    <t>214.45M</t>
  </si>
  <si>
    <t>179.68M</t>
  </si>
  <si>
    <t>101.68M</t>
  </si>
  <si>
    <t>101.15M</t>
  </si>
  <si>
    <t>45.80M</t>
  </si>
  <si>
    <t>89.91M</t>
  </si>
  <si>
    <t>63.16M</t>
  </si>
  <si>
    <t>69.17M</t>
  </si>
  <si>
    <t>80.97M</t>
  </si>
  <si>
    <t>83.88M</t>
  </si>
  <si>
    <t>72.28M</t>
  </si>
  <si>
    <t>58.40M</t>
  </si>
  <si>
    <t>65.39M</t>
  </si>
  <si>
    <t>77.59M</t>
  </si>
  <si>
    <t>90.89M</t>
  </si>
  <si>
    <t>109.94M</t>
  </si>
  <si>
    <t>148.82M</t>
  </si>
  <si>
    <t>92.44M</t>
  </si>
  <si>
    <t>165.61M</t>
  </si>
  <si>
    <t>113.77M</t>
  </si>
  <si>
    <t>101.54M</t>
  </si>
  <si>
    <t>73.52M</t>
  </si>
  <si>
    <t>93.06M</t>
  </si>
  <si>
    <t>71.45M</t>
  </si>
  <si>
    <t>116.56M</t>
  </si>
  <si>
    <t>141.93M</t>
  </si>
  <si>
    <t>152.51M</t>
  </si>
  <si>
    <t>116.13M</t>
  </si>
  <si>
    <t>100.30M</t>
  </si>
  <si>
    <t>137.91M</t>
  </si>
  <si>
    <t>32.00M</t>
  </si>
  <si>
    <t>45.14M</t>
  </si>
  <si>
    <t>59.01M</t>
  </si>
  <si>
    <t>86.51M</t>
  </si>
  <si>
    <t>62.07M</t>
  </si>
  <si>
    <t>110.49M</t>
  </si>
  <si>
    <t>55.68M</t>
  </si>
  <si>
    <t>68.33M</t>
  </si>
  <si>
    <t>86.47M</t>
  </si>
  <si>
    <t>118.36M</t>
  </si>
  <si>
    <t>62.18M</t>
  </si>
  <si>
    <t>102.75M</t>
  </si>
  <si>
    <t>58.18M</t>
  </si>
  <si>
    <t>74.92M</t>
  </si>
  <si>
    <t>96.82M</t>
  </si>
  <si>
    <t>70.80M</t>
  </si>
  <si>
    <t>79.85M</t>
  </si>
  <si>
    <t>87.69M</t>
  </si>
  <si>
    <t>41.26M</t>
  </si>
  <si>
    <t>63.64M</t>
  </si>
  <si>
    <t>75.77M</t>
  </si>
  <si>
    <t>111.82M</t>
  </si>
  <si>
    <t>100.60M</t>
  </si>
  <si>
    <t>106.88M</t>
  </si>
  <si>
    <t>134.48M</t>
  </si>
  <si>
    <t>118.17M</t>
  </si>
  <si>
    <t>176.81M</t>
  </si>
  <si>
    <t>77.65M</t>
  </si>
  <si>
    <t>78.42M</t>
  </si>
  <si>
    <t>88.48M</t>
  </si>
  <si>
    <t>248.87M</t>
  </si>
  <si>
    <t>215.36M</t>
  </si>
  <si>
    <t>157.54M</t>
  </si>
  <si>
    <t>115.38M</t>
  </si>
  <si>
    <t>106.80M</t>
  </si>
  <si>
    <t>144.93M</t>
  </si>
  <si>
    <t>169.89M</t>
  </si>
  <si>
    <t>106.26M</t>
  </si>
  <si>
    <t>138.54M</t>
  </si>
  <si>
    <t>142.15M</t>
  </si>
  <si>
    <t>165.88M</t>
  </si>
  <si>
    <t>135.66M</t>
  </si>
  <si>
    <t>152.53M</t>
  </si>
  <si>
    <t>207.81M</t>
  </si>
  <si>
    <t>237.82M</t>
  </si>
  <si>
    <t>333.44M</t>
  </si>
  <si>
    <t>195.12M</t>
  </si>
  <si>
    <t>173.03M</t>
  </si>
  <si>
    <t>201.11M</t>
  </si>
  <si>
    <t>205.10M</t>
  </si>
  <si>
    <t>169.68M</t>
  </si>
  <si>
    <t>117.91M</t>
  </si>
  <si>
    <t>134.75M</t>
  </si>
  <si>
    <t>101.11M</t>
  </si>
  <si>
    <t>236.76M</t>
  </si>
  <si>
    <t>193.44M</t>
  </si>
  <si>
    <t>157.55M</t>
  </si>
  <si>
    <t>135.75M</t>
  </si>
  <si>
    <t>138.18M</t>
  </si>
  <si>
    <t>184.74M</t>
  </si>
  <si>
    <t>155.35M</t>
  </si>
  <si>
    <t>136.80M</t>
  </si>
  <si>
    <t>185.14M</t>
  </si>
  <si>
    <t>92.55M</t>
  </si>
  <si>
    <t>158.23M</t>
  </si>
  <si>
    <t>142.74M</t>
  </si>
  <si>
    <t>95.99M</t>
  </si>
  <si>
    <t>116.33M</t>
  </si>
  <si>
    <t>83.44M</t>
  </si>
  <si>
    <t>120.39M</t>
  </si>
  <si>
    <t>144.97M</t>
  </si>
  <si>
    <t>100.38M</t>
  </si>
  <si>
    <t>150.14M</t>
  </si>
  <si>
    <t>128.48M</t>
  </si>
  <si>
    <t>181.53M</t>
  </si>
  <si>
    <t>177.62M</t>
  </si>
  <si>
    <t>164.71M</t>
  </si>
  <si>
    <t>128.41M</t>
  </si>
  <si>
    <t>110.95M</t>
  </si>
  <si>
    <t>267.34M</t>
  </si>
  <si>
    <t>165.11M</t>
  </si>
  <si>
    <t>191.44M</t>
  </si>
  <si>
    <t>83.75M</t>
  </si>
  <si>
    <t>255.13M</t>
  </si>
  <si>
    <t>116.34M</t>
  </si>
  <si>
    <t>82.22M</t>
  </si>
  <si>
    <t>68.82M</t>
  </si>
  <si>
    <t>115.21M</t>
  </si>
  <si>
    <t>119.80M</t>
  </si>
  <si>
    <t>103.13M</t>
  </si>
  <si>
    <t>127.94M</t>
  </si>
  <si>
    <t>223.05M</t>
  </si>
  <si>
    <t>149.62M</t>
  </si>
  <si>
    <t>97.15M</t>
  </si>
  <si>
    <t>133.88M</t>
  </si>
  <si>
    <t>144.12M</t>
  </si>
  <si>
    <t>66.51M</t>
  </si>
  <si>
    <t>53.12M</t>
  </si>
  <si>
    <t>64.97M</t>
  </si>
  <si>
    <t>66.19M</t>
  </si>
  <si>
    <t>60.05M</t>
  </si>
  <si>
    <t>96.08M</t>
  </si>
  <si>
    <t>120.28M</t>
  </si>
  <si>
    <t>41.60M</t>
  </si>
  <si>
    <t>21.58M</t>
  </si>
  <si>
    <t>29.52M</t>
  </si>
  <si>
    <t>39.80M</t>
  </si>
  <si>
    <t>61.44M</t>
  </si>
  <si>
    <t>37.12M</t>
  </si>
  <si>
    <t>36.72M</t>
  </si>
  <si>
    <t>75.75M</t>
  </si>
  <si>
    <t>73.20M</t>
  </si>
  <si>
    <t>46.49M</t>
  </si>
  <si>
    <t>57.59M</t>
  </si>
  <si>
    <t>65.49M</t>
  </si>
  <si>
    <t>57.36M</t>
  </si>
  <si>
    <t>90.31M</t>
  </si>
  <si>
    <t>45.74M</t>
  </si>
  <si>
    <t>64.93M</t>
  </si>
  <si>
    <t>37.75M</t>
  </si>
  <si>
    <t>79.21M</t>
  </si>
  <si>
    <t>62.64M</t>
  </si>
  <si>
    <t>86.31M</t>
  </si>
  <si>
    <t>58.55M</t>
  </si>
  <si>
    <t>50.00M</t>
  </si>
  <si>
    <t>67.28M</t>
  </si>
  <si>
    <t>79.51M</t>
  </si>
  <si>
    <t>65.60M</t>
  </si>
  <si>
    <t>80.26M</t>
  </si>
  <si>
    <t>70.02M</t>
  </si>
  <si>
    <t>59.79M</t>
  </si>
  <si>
    <t>131.21M</t>
  </si>
  <si>
    <t>166.46M</t>
  </si>
  <si>
    <t>64.79M</t>
  </si>
  <si>
    <t>57.10M</t>
  </si>
  <si>
    <t>63.34M</t>
  </si>
  <si>
    <t>52.22M</t>
  </si>
  <si>
    <t>107.39M</t>
  </si>
  <si>
    <t>107.53M</t>
  </si>
  <si>
    <t>86.11M</t>
  </si>
  <si>
    <t>91.07M</t>
  </si>
  <si>
    <t>75.15M</t>
  </si>
  <si>
    <t>114.01M</t>
  </si>
  <si>
    <t>87.44M</t>
  </si>
  <si>
    <t>77.84M</t>
  </si>
  <si>
    <t>68.06M</t>
  </si>
  <si>
    <t>53.90M</t>
  </si>
  <si>
    <t>111.62M</t>
  </si>
  <si>
    <t>123.20M</t>
  </si>
  <si>
    <t>84.56M</t>
  </si>
  <si>
    <t>88.97M</t>
  </si>
  <si>
    <t>81.69M</t>
  </si>
  <si>
    <t>76.70M</t>
  </si>
  <si>
    <t>122.72M</t>
  </si>
  <si>
    <t>55.77M</t>
  </si>
  <si>
    <t>128.11M</t>
  </si>
  <si>
    <t>134.44M</t>
  </si>
  <si>
    <t>133.70M</t>
  </si>
  <si>
    <t>146.60M</t>
  </si>
  <si>
    <t>157.51M</t>
  </si>
  <si>
    <t>161.64M</t>
  </si>
  <si>
    <t>136.04M</t>
  </si>
  <si>
    <t>126.50M</t>
  </si>
  <si>
    <t>115.78M</t>
  </si>
  <si>
    <t>127.37M</t>
  </si>
  <si>
    <t>134.54M</t>
  </si>
  <si>
    <t>137.44M</t>
  </si>
  <si>
    <t>155.66M</t>
  </si>
  <si>
    <t>144.36M</t>
  </si>
  <si>
    <t>89.46M</t>
  </si>
  <si>
    <t>119.10M</t>
  </si>
  <si>
    <t>155.52M</t>
  </si>
  <si>
    <t>151.55M</t>
  </si>
  <si>
    <t>144.49M</t>
  </si>
  <si>
    <t>169.53M</t>
  </si>
  <si>
    <t>209.38M</t>
  </si>
  <si>
    <t>146.87M</t>
  </si>
  <si>
    <t>106.98M</t>
  </si>
  <si>
    <t>153.27M</t>
  </si>
  <si>
    <t>110.63M</t>
  </si>
  <si>
    <t>82.86M</t>
  </si>
  <si>
    <t>128.85M</t>
  </si>
  <si>
    <t>123.39M</t>
  </si>
  <si>
    <t>113.40M</t>
  </si>
  <si>
    <t>137.77M</t>
  </si>
  <si>
    <t>100.81M</t>
  </si>
  <si>
    <t>129.30M</t>
  </si>
  <si>
    <t>62.49M</t>
  </si>
  <si>
    <t>133.99M</t>
  </si>
  <si>
    <t>42.53M</t>
  </si>
  <si>
    <t>44.96M</t>
  </si>
  <si>
    <t>51.30M</t>
  </si>
  <si>
    <t>42.81M</t>
  </si>
  <si>
    <t>33.33M</t>
  </si>
  <si>
    <t>38.95M</t>
  </si>
  <si>
    <t>39.05M</t>
  </si>
  <si>
    <t>38.80M</t>
  </si>
  <si>
    <t>23.83M</t>
  </si>
  <si>
    <t>16.10M</t>
  </si>
  <si>
    <t>13.14M</t>
  </si>
  <si>
    <t>18.44M</t>
  </si>
  <si>
    <t>13.83M</t>
  </si>
  <si>
    <t>21.72M</t>
  </si>
  <si>
    <t>26.31M</t>
  </si>
  <si>
    <t>21.12M</t>
  </si>
  <si>
    <t>16.33M</t>
  </si>
  <si>
    <t>15.25M</t>
  </si>
  <si>
    <t>29.53M</t>
  </si>
  <si>
    <t>26.65M</t>
  </si>
  <si>
    <t>21.63M</t>
  </si>
  <si>
    <t>26.28M</t>
  </si>
  <si>
    <t>16.65M</t>
  </si>
  <si>
    <t>14.78M</t>
  </si>
  <si>
    <t>19.02M</t>
  </si>
  <si>
    <t>24.05M</t>
  </si>
  <si>
    <t>19.07M</t>
  </si>
  <si>
    <t>17.92M</t>
  </si>
  <si>
    <t>38.25M</t>
  </si>
  <si>
    <t>28.07M</t>
  </si>
  <si>
    <t>20.78M</t>
  </si>
  <si>
    <t>23.22M</t>
  </si>
  <si>
    <t>42.95M</t>
  </si>
  <si>
    <t>48.96M</t>
  </si>
  <si>
    <t>33.77M</t>
  </si>
  <si>
    <t>42.18M</t>
  </si>
  <si>
    <t>41.46M</t>
  </si>
  <si>
    <t>37.54M</t>
  </si>
  <si>
    <t>24.07M</t>
  </si>
  <si>
    <t>29.48M</t>
  </si>
  <si>
    <t>85.85M</t>
  </si>
  <si>
    <t>32.18M</t>
  </si>
  <si>
    <t>40.02M</t>
  </si>
  <si>
    <t>32.01M</t>
  </si>
  <si>
    <t>26.10M</t>
  </si>
  <si>
    <t>24.18M</t>
  </si>
  <si>
    <t>23.55M</t>
  </si>
  <si>
    <t>31.32M</t>
  </si>
  <si>
    <t>43.78M</t>
  </si>
  <si>
    <t>49.60M</t>
  </si>
  <si>
    <t>50.37M</t>
  </si>
  <si>
    <t>45.17M</t>
  </si>
  <si>
    <t>29.03M</t>
  </si>
  <si>
    <t>38.38M</t>
  </si>
  <si>
    <t>33.80M</t>
  </si>
  <si>
    <t>33.49M</t>
  </si>
  <si>
    <t>39.37M</t>
  </si>
  <si>
    <t>31.84M</t>
  </si>
  <si>
    <t>43.08M</t>
  </si>
  <si>
    <t>27.09M</t>
  </si>
  <si>
    <t>46.36M</t>
  </si>
  <si>
    <t>29.51M</t>
  </si>
  <si>
    <t>37.41M</t>
  </si>
  <si>
    <t>28.80M</t>
  </si>
  <si>
    <t>18.97M</t>
  </si>
  <si>
    <t>33.36M</t>
  </si>
  <si>
    <t>27.53M</t>
  </si>
  <si>
    <t>22.98M</t>
  </si>
  <si>
    <t>40.66M</t>
  </si>
  <si>
    <t>41.65M</t>
  </si>
  <si>
    <t>43.10M</t>
  </si>
  <si>
    <t>44.36M</t>
  </si>
  <si>
    <t>35.37M</t>
  </si>
  <si>
    <t>36.91M</t>
  </si>
  <si>
    <t>49.90M</t>
  </si>
  <si>
    <t>35.44M</t>
  </si>
  <si>
    <t>55.42M</t>
  </si>
  <si>
    <t>46.23M</t>
  </si>
  <si>
    <t>29.37M</t>
  </si>
  <si>
    <t>70.05M</t>
  </si>
  <si>
    <t>56.95M</t>
  </si>
  <si>
    <t>32.75M</t>
  </si>
  <si>
    <t>40.25M</t>
  </si>
  <si>
    <t>24.66M</t>
  </si>
  <si>
    <t>38.31M</t>
  </si>
  <si>
    <t>40.13M</t>
  </si>
  <si>
    <t>26.81M</t>
  </si>
  <si>
    <t>40.52M</t>
  </si>
  <si>
    <t>32.34M</t>
  </si>
  <si>
    <t>22.35M</t>
  </si>
  <si>
    <t>16.29M</t>
  </si>
  <si>
    <t>30.49M</t>
  </si>
  <si>
    <t>35.76M</t>
  </si>
  <si>
    <t>27.40M</t>
  </si>
  <si>
    <t>45.05M</t>
  </si>
  <si>
    <t>24.29M</t>
  </si>
  <si>
    <t>36.13M</t>
  </si>
  <si>
    <t>38.46M</t>
  </si>
  <si>
    <t>25.16M</t>
  </si>
  <si>
    <t>24.90M</t>
  </si>
  <si>
    <t>24.23M</t>
  </si>
  <si>
    <t>61.28M</t>
  </si>
  <si>
    <t>40.29M</t>
  </si>
  <si>
    <t>47.25M</t>
  </si>
  <si>
    <t>42.86M</t>
  </si>
  <si>
    <t>40.57M</t>
  </si>
  <si>
    <t>32.10M</t>
  </si>
  <si>
    <t>39.92M</t>
  </si>
  <si>
    <t>34.96M</t>
  </si>
  <si>
    <t>52.04M</t>
  </si>
  <si>
    <t>41.82M</t>
  </si>
  <si>
    <t>33.68M</t>
  </si>
  <si>
    <t>34.34M</t>
  </si>
  <si>
    <t>34.24M</t>
  </si>
  <si>
    <t>41.87M</t>
  </si>
  <si>
    <t>47.60M</t>
  </si>
  <si>
    <t>45.01M</t>
  </si>
  <si>
    <t>48.15M</t>
  </si>
  <si>
    <t>56.96M</t>
  </si>
  <si>
    <t>52.19M</t>
  </si>
  <si>
    <t>85.46M</t>
  </si>
  <si>
    <t>76.44M</t>
  </si>
  <si>
    <t>46.40M</t>
  </si>
  <si>
    <t>52.29M</t>
  </si>
  <si>
    <t>59.80M</t>
  </si>
  <si>
    <t>59.52M</t>
  </si>
  <si>
    <t>75.28M</t>
  </si>
  <si>
    <t>49.92M</t>
  </si>
  <si>
    <t>58.46M</t>
  </si>
  <si>
    <t>69.85M</t>
  </si>
  <si>
    <t>75.43M</t>
  </si>
  <si>
    <t>42.74M</t>
  </si>
  <si>
    <t>65.85M</t>
  </si>
  <si>
    <t>64.05M</t>
  </si>
  <si>
    <t>197.26M</t>
  </si>
  <si>
    <t>49.98M</t>
  </si>
  <si>
    <t>69.47M</t>
  </si>
  <si>
    <t>85.41M</t>
  </si>
  <si>
    <t>100.66M</t>
  </si>
  <si>
    <t>98.49M</t>
  </si>
  <si>
    <t>92.03M</t>
  </si>
  <si>
    <t>79.38M</t>
  </si>
  <si>
    <t>57.14M</t>
  </si>
  <si>
    <t>73.37M</t>
  </si>
  <si>
    <t>91.53M</t>
  </si>
  <si>
    <t>64.81M</t>
  </si>
  <si>
    <t>93.32M</t>
  </si>
  <si>
    <t>73.56M</t>
  </si>
  <si>
    <t>96.78M</t>
  </si>
  <si>
    <t>63.66M</t>
  </si>
  <si>
    <t>50.57M</t>
  </si>
  <si>
    <t>55.39M</t>
  </si>
  <si>
    <t>64.34M</t>
  </si>
  <si>
    <t>81.61M</t>
  </si>
  <si>
    <t>70.48M</t>
  </si>
  <si>
    <t>86.48M</t>
  </si>
  <si>
    <t>64.45M</t>
  </si>
  <si>
    <t>65.53M</t>
  </si>
  <si>
    <t>48.48M</t>
  </si>
  <si>
    <t>44.80M</t>
  </si>
  <si>
    <t>47.58M</t>
  </si>
  <si>
    <t>41.67M</t>
  </si>
  <si>
    <t>35.07M</t>
  </si>
  <si>
    <t>26.17M</t>
  </si>
  <si>
    <t>39.99M</t>
  </si>
  <si>
    <t>45.47M</t>
  </si>
  <si>
    <t>34.98M</t>
  </si>
  <si>
    <t>50.26M</t>
  </si>
  <si>
    <t>30.99M</t>
  </si>
  <si>
    <t>37.44M</t>
  </si>
  <si>
    <t>26.89M</t>
  </si>
  <si>
    <t>38.89M</t>
  </si>
  <si>
    <t>53.29M</t>
  </si>
  <si>
    <t>54.12M</t>
  </si>
  <si>
    <t>62.81M</t>
  </si>
  <si>
    <t>47.17M</t>
  </si>
  <si>
    <t>42.84M</t>
  </si>
  <si>
    <t>49.75M</t>
  </si>
  <si>
    <t>48.66M</t>
  </si>
  <si>
    <t>48.41M</t>
  </si>
  <si>
    <t>46.15M</t>
  </si>
  <si>
    <t>45.21M</t>
  </si>
  <si>
    <t>59.19M</t>
  </si>
  <si>
    <t>68.86M</t>
  </si>
  <si>
    <t>79.58M</t>
  </si>
  <si>
    <t>101.69M</t>
  </si>
  <si>
    <t>84.89M</t>
  </si>
  <si>
    <t>154.03M</t>
  </si>
  <si>
    <t>89.45M</t>
  </si>
  <si>
    <t>61.11M</t>
  </si>
  <si>
    <t>118.26M</t>
  </si>
  <si>
    <t>117.80M</t>
  </si>
  <si>
    <t>37.90M</t>
  </si>
  <si>
    <t>42.25M</t>
  </si>
  <si>
    <t>45.96M</t>
  </si>
  <si>
    <t>70.08M</t>
  </si>
  <si>
    <t>101.47M</t>
  </si>
  <si>
    <t>123.00M</t>
  </si>
  <si>
    <t>47.42M</t>
  </si>
  <si>
    <t>42.98M</t>
  </si>
  <si>
    <t>56.00M</t>
  </si>
  <si>
    <t>52.00M</t>
  </si>
  <si>
    <t>70.56M</t>
  </si>
  <si>
    <t>49.07M</t>
  </si>
  <si>
    <t>54.31M</t>
  </si>
  <si>
    <t>64.66M</t>
  </si>
  <si>
    <t>77.10M</t>
  </si>
  <si>
    <t>45.29M</t>
  </si>
  <si>
    <t>Official Rate</t>
  </si>
  <si>
    <t>Parallel Market</t>
  </si>
  <si>
    <t>fxp</t>
  </si>
  <si>
    <t>.</t>
  </si>
  <si>
    <t>Tuesday</t>
  </si>
  <si>
    <t>Wednesday</t>
  </si>
  <si>
    <t>Thursday</t>
  </si>
  <si>
    <t>Sunday</t>
  </si>
  <si>
    <t>Monday</t>
  </si>
  <si>
    <t>diff between 5th and 6th of march</t>
  </si>
  <si>
    <t>diff between 5th and 11th of march</t>
  </si>
  <si>
    <t>2 days diff ( march 5 - march 7)</t>
  </si>
  <si>
    <t>4 days diff ( march 5 - march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</si>
</sst>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2" borderId="0" xfId="0" applyNumberFormat="1" applyFill="1"/>
    <xf numFmtId="2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164" fontId="1" fillId="2" borderId="0" xfId="0" applyNumberFormat="1" applyFont="1" applyFill="1"/>
    <xf numFmtId="2" fontId="1" fillId="2" borderId="0" xfId="0" applyNumberFormat="1" applyFont="1" applyFill="1"/>
    <xf numFmtId="14" fontId="0" fillId="2" borderId="0" xfId="0" applyNumberFormat="1" applyFill="1"/>
    <xf numFmtId="0" fontId="0" fillId="2" borderId="0" xfId="0" applyFill="1"/>
    <xf numFmtId="0" fontId="0" fillId="3" borderId="0" xfId="0" applyFill="1"/>
    <xf numFmtId="9" fontId="0" fillId="0" borderId="0" xfId="1" applyFont="1"/>
    <xf numFmtId="0" fontId="0" fillId="2" borderId="0" xfId="0" applyFill="1" applyAlignment="1">
      <alignment horizontal="center"/>
    </xf>
    <xf numFmtId="0" fontId="3" fillId="4" borderId="1" xfId="0" applyFont="1" applyFill="1" applyBorder="1"/>
    <xf numFmtId="0" fontId="3" fillId="4" borderId="2" xfId="0" applyFont="1" applyFill="1" applyBorder="1"/>
    <xf numFmtId="2" fontId="0" fillId="2" borderId="0" xfId="0" applyNumberFormat="1" applyFill="1"/>
    <xf numFmtId="2" fontId="0" fillId="3" borderId="0" xfId="0" applyNumberFormat="1" applyFill="1"/>
    <xf numFmtId="2" fontId="0" fillId="2" borderId="0" xfId="0" applyNumberForma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165" fontId="3" fillId="4" borderId="2" xfId="0" applyNumberFormat="1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2" fontId="3" fillId="4" borderId="3" xfId="0" applyNumberFormat="1" applyFont="1" applyFill="1" applyBorder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43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19" formatCode="dd/mm/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[$-F800]dddd\,\ mmmm\ dd\,\ yyyy"/>
    </dxf>
    <dxf>
      <numFmt numFmtId="19" formatCode="dd/mm/yy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64" formatCode="[$-F800]dddd\,\ mmmm\ dd\,\ yyyy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64" formatCode="[$-F800]dddd\,\ mmmm\ dd\,\ yyyy"/>
    </dxf>
    <dxf>
      <numFmt numFmtId="164" formatCode="[$-F800]dddd\,\ mmmm\ dd\,\ yyyy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51BC52B0-B77D-4B25-987D-1F33642F0676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Date" tableColumnId="1"/>
      <queryTableField id="2" name="Currency" tableColumnId="2"/>
      <queryTableField id="3" name="Buy" tableColumnId="3"/>
      <queryTableField id="4" name="Sell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4077871-A1F8-42FD-92FE-CBA3F49C3481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Date" tableColumnId="1"/>
      <queryTableField id="2" name="Currency" tableColumnId="2"/>
      <queryTableField id="3" name="Buy" tableColumnId="3"/>
      <queryTableField id="4" name="Sell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DB6D04A-2D92-4D29-9F49-18E4030978A4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Official Rate" tableColumnId="2"/>
      <queryTableField id="3" name="Parallel Marke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85CDA074-734D-499B-AEEB-B82A741E8942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Overnight" tableColumnId="2"/>
      <queryTableField id="3" name="Less than a Week" tableColumnId="3"/>
      <queryTableField id="4" name="One Week" tableColumnId="4"/>
      <queryTableField id="5" name="Less than a Month" tableColumnId="5"/>
      <queryTableField id="6" name="One Month" tableColumnId="6"/>
      <queryTableField id="7" name="More than a Month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C76984E-9F8C-4111-940C-9363BAF5E1F5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77A2C319-9848-4A7B-BB27-C56A1A60E5AF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Change %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B80AA382-5351-4525-9EEE-1748D6AADA43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Change %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7024B2F0-E86D-487E-8CCA-CC367FDBDEBE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Change %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B1C06824-B8DC-4D15-99AD-31A0730A2DE8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Change %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7B034976-AC14-42EB-B825-716ED9D4534D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Change %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3B544-EC0A-4292-83A8-0DBB589BA780}" name="Table1" displayName="Table1" ref="A1:L3189" totalsRowShown="0" headerRowDxfId="42" dataDxfId="41">
  <autoFilter ref="A1:L3189" xr:uid="{9C83B544-EC0A-4292-83A8-0DBB589BA780}"/>
  <sortState xmlns:xlrd2="http://schemas.microsoft.com/office/spreadsheetml/2017/richdata2" ref="A2:K3189">
    <sortCondition ref="B1:B3189"/>
  </sortState>
  <tableColumns count="12">
    <tableColumn id="1" xr3:uid="{07285216-ECE4-4F78-A669-2AB1354534C6}" name="week_day">
      <calculatedColumnFormula>TEXT(B2,"dddd")</calculatedColumnFormula>
    </tableColumn>
    <tableColumn id="2" xr3:uid="{CF7C452A-3385-4258-93BD-0E1A5AA29057}" name="date" dataDxfId="40"/>
    <tableColumn id="3" xr3:uid="{1A60F7F4-EFEA-4ED2-BD5F-5D2F22C2B5A9}" name="MPC MEETING" dataDxfId="9">
      <calculatedColumnFormula>IF(COUNTIF('MPC MEETINGS'!A:A,compiled_data!B2)&gt;0,1,0)</calculatedColumnFormula>
    </tableColumn>
    <tableColumn id="4" xr3:uid="{0894C981-B540-4CBD-B04A-60C2091095B3}" name="official_fx_rate" dataDxfId="8">
      <calculatedColumnFormula>_xlfn.IFNA(VLOOKUP(B2,ERO!A:E,5,FALSE),_xlfn.IFNA(VLOOKUP(B2,ERO_AVG_MKT!A:E,5,FALSE),"."))</calculatedColumnFormula>
    </tableColumn>
    <tableColumn id="5" xr3:uid="{87C574A3-6CF7-40A0-B13A-C95DA3332175}" name="interbank_ovn_rate" dataDxfId="7">
      <calculatedColumnFormula>_xlfn.IFNA(VLOOKUP(B2,'IB RATES'!A:G,2,FALSE),".")</calculatedColumnFormula>
    </tableColumn>
    <tableColumn id="6" xr3:uid="{D49CDE45-AF01-4C09-BA5B-26D35798C9DB}" name="egx30" dataDxfId="6">
      <calculatedColumnFormula>_xlfn.IFNA(VLOOKUP(B2,'EGX30'!A:G,2,FALSE),".")</calculatedColumnFormula>
    </tableColumn>
    <tableColumn id="7" xr3:uid="{288C08E2-8001-49A0-9DA5-04E9D988078B}" name="t3m" dataDxfId="5">
      <calculatedColumnFormula>_xlfn.IFNA(VLOOKUP(B2,T3M!A:F,2,FALSE),".")</calculatedColumnFormula>
    </tableColumn>
    <tableColumn id="8" xr3:uid="{642BDD7A-B7B0-4565-AD2C-52E70DBAFE1E}" name="t6m" dataDxfId="4">
      <calculatedColumnFormula>_xlfn.IFNA(VLOOKUP(B2,T6M!A:F,2,FALSE),".")</calculatedColumnFormula>
    </tableColumn>
    <tableColumn id="9" xr3:uid="{7A0A96DE-719D-4AC3-B619-E9727E130238}" name="t1y" dataDxfId="3">
      <calculatedColumnFormula>_xlfn.IFNA(VLOOKUP(B2,T1Y!A:F,2,FALSE),".")</calculatedColumnFormula>
    </tableColumn>
    <tableColumn id="10" xr3:uid="{DAB45013-BF33-4235-B4C4-B409DB140948}" name="t5y" dataDxfId="2">
      <calculatedColumnFormula>_xlfn.IFNA(VLOOKUP(B2,T5Y!A:F,2,FALSE),".")</calculatedColumnFormula>
    </tableColumn>
    <tableColumn id="11" xr3:uid="{3A01D7CA-6F86-42E9-9907-69000DEDB71C}" name="t10y" dataDxfId="1">
      <calculatedColumnFormula>_xlfn.IFNA(VLOOKUP(B2,T10Y!A:F,2,FALSE),".")</calculatedColumnFormula>
    </tableColumn>
    <tableColumn id="12" xr3:uid="{2DBD416D-970E-4B05-8C55-7E16567B0F7A}" name="fxp" dataDxfId="0">
      <calculatedColumnFormula>_xlfn.IFNA(VLOOKUP(B2,ERP!A:C,3,FALSE),".")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2DDE50-6569-44D8-B88E-3BEB832EA235}" name="Official_Exchange_Rates__2" displayName="Official_Exchange_Rates__2" ref="A1:E3154" tableType="queryTable" totalsRowShown="0">
  <autoFilter ref="A1:E3154" xr:uid="{602DDE50-6569-44D8-B88E-3BEB832EA235}"/>
  <sortState xmlns:xlrd2="http://schemas.microsoft.com/office/spreadsheetml/2017/richdata2" ref="A2:D3154">
    <sortCondition ref="A1:A3154"/>
  </sortState>
  <tableColumns count="5">
    <tableColumn id="1" xr3:uid="{8FA3EF65-B5B0-4187-871F-860FCF55C5AF}" uniqueName="1" name="Date" queryTableFieldId="1" dataDxfId="39"/>
    <tableColumn id="2" xr3:uid="{0DE6BEA9-8250-44C4-BA9A-7FA11F43CF29}" uniqueName="2" name="Currency" queryTableFieldId="2" dataDxfId="38"/>
    <tableColumn id="3" xr3:uid="{13B1DAC7-65CE-4990-B7D9-99B0F447A8D5}" uniqueName="3" name="Buy" queryTableFieldId="3" dataDxfId="37"/>
    <tableColumn id="4" xr3:uid="{8727D9DD-61BF-4B3B-A9FE-3F3C843FA8AB}" uniqueName="4" name="Sell" queryTableFieldId="4" dataDxfId="36"/>
    <tableColumn id="5" xr3:uid="{4FC16468-D60D-4D6D-A245-6CA08D3224E4}" uniqueName="5" name="Average" queryTableFieldId="5" dataDxfId="35">
      <calculatedColumnFormula>AVERAGE(Official_Exchange_Rates__2[[#This Row],[Buy]:[Sell]])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917669-5A78-4835-B581-49E35468E302}" name="Exchange_Rates" displayName="Exchange_Rates" ref="A1:E2264" tableType="queryTable" totalsRowShown="0">
  <autoFilter ref="A1:E2264" xr:uid="{CD917669-5A78-4835-B581-49E35468E302}"/>
  <sortState xmlns:xlrd2="http://schemas.microsoft.com/office/spreadsheetml/2017/richdata2" ref="A2:E2264">
    <sortCondition ref="A1:A2264"/>
  </sortState>
  <tableColumns count="5">
    <tableColumn id="1" xr3:uid="{6B5278A4-136E-4436-90AA-3A22944A9F09}" uniqueName="1" name="Date" queryTableFieldId="1" dataDxfId="34"/>
    <tableColumn id="2" xr3:uid="{9BB2E5EF-EB54-43A5-B4BF-C469D6EA68E7}" uniqueName="2" name="Currency" queryTableFieldId="2" dataDxfId="33"/>
    <tableColumn id="3" xr3:uid="{8C0BF4AC-05E5-438D-AD12-C7A9AD68AA94}" uniqueName="3" name="Buy" queryTableFieldId="3" dataDxfId="32"/>
    <tableColumn id="4" xr3:uid="{23EE8204-A6B8-444B-A1B5-C25A62673621}" uniqueName="4" name="Sell" queryTableFieldId="4" dataDxfId="31"/>
    <tableColumn id="5" xr3:uid="{4742A4D0-CA36-43CD-94C5-F7565BD0EF15}" uniqueName="5" name="Average" queryTableFieldId="5" dataDxfId="30">
      <calculatedColumnFormula>AVERAGE(Exchange_Rates[[#This Row],[Buy]:[Sell]])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71167A-ED4E-4BD4-BBBC-66502435FC4D}" name="data_cleaned" displayName="data_cleaned" ref="A1:C518" tableType="queryTable" totalsRowShown="0">
  <autoFilter ref="A1:C518" xr:uid="{0371167A-ED4E-4BD4-BBBC-66502435FC4D}"/>
  <tableColumns count="3">
    <tableColumn id="1" xr3:uid="{71DEE9D9-FABD-4DD0-A99C-EA05D737F3ED}" uniqueName="1" name="Date" queryTableFieldId="1" dataDxfId="29"/>
    <tableColumn id="2" xr3:uid="{1A1934B7-05EC-462E-80CE-D733B26D9A91}" uniqueName="2" name="Official Rate" queryTableFieldId="2"/>
    <tableColumn id="3" xr3:uid="{95320505-9B94-4DB7-BA48-BF7A310568CF}" uniqueName="3" name="Parallel Marke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B7444F-80DD-431C-9809-3C4F22C15522}" name="Weighted_Avg__Rates" displayName="Weighted_Avg__Rates" ref="A1:G3263" tableType="queryTable" totalsRowShown="0">
  <autoFilter ref="A1:G3263" xr:uid="{62B7444F-80DD-431C-9809-3C4F22C15522}"/>
  <sortState xmlns:xlrd2="http://schemas.microsoft.com/office/spreadsheetml/2017/richdata2" ref="A2:G3263">
    <sortCondition ref="A1:A3263"/>
  </sortState>
  <tableColumns count="7">
    <tableColumn id="1" xr3:uid="{7DFC88C7-A9FF-4578-920F-9F294CF80C2D}" uniqueName="1" name="Date" queryTableFieldId="1" dataDxfId="28"/>
    <tableColumn id="2" xr3:uid="{4917646A-6E9A-4C37-A3ED-50CE49306359}" uniqueName="2" name="Overnight" queryTableFieldId="2" dataDxfId="27"/>
    <tableColumn id="3" xr3:uid="{3A02EC53-C749-42AA-A7CC-F27302875BCA}" uniqueName="3" name="Less than a Week" queryTableFieldId="3" dataDxfId="26"/>
    <tableColumn id="4" xr3:uid="{B2356AB5-AF14-4AA6-A582-5FEE727C9F8F}" uniqueName="4" name="One Week" queryTableFieldId="4" dataDxfId="25"/>
    <tableColumn id="5" xr3:uid="{EEDDA418-A289-405D-83CD-9DF720C412D3}" uniqueName="5" name="Less than a Month" queryTableFieldId="5" dataDxfId="24"/>
    <tableColumn id="6" xr3:uid="{18632FAB-7ACE-440D-BE67-89E8F872A0A6}" uniqueName="6" name="One Month" queryTableFieldId="6" dataDxfId="23"/>
    <tableColumn id="7" xr3:uid="{BB24EB73-4D28-4F6F-9FEC-FA158503BB06}" uniqueName="7" name="More than a Month" queryTableFieldId="7" dataDxfId="2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86B6DA-96B6-4223-AC39-DABB80DAABA1}" name="correct___EGX_30_Historical_Data___retreived_from_Investing" displayName="correct___EGX_30_Historical_Data___retreived_from_Investing" ref="A1:G3231" tableType="queryTable" totalsRowShown="0">
  <autoFilter ref="A1:G3231" xr:uid="{2C86B6DA-96B6-4223-AC39-DABB80DAABA1}"/>
  <sortState xmlns:xlrd2="http://schemas.microsoft.com/office/spreadsheetml/2017/richdata2" ref="A2:G3231">
    <sortCondition ref="A1:A3231"/>
  </sortState>
  <tableColumns count="7">
    <tableColumn id="1" xr3:uid="{44286195-6B15-4737-A080-DA426F410125}" uniqueName="1" name="Date" queryTableFieldId="1" dataDxfId="21"/>
    <tableColumn id="2" xr3:uid="{D9607D38-BA2E-4750-956A-8676C989E450}" uniqueName="2" name="Price" queryTableFieldId="2"/>
    <tableColumn id="3" xr3:uid="{5A6C1C76-13F2-4AD9-8405-DE95A62DCA98}" uniqueName="3" name="Open" queryTableFieldId="3"/>
    <tableColumn id="4" xr3:uid="{66532905-B422-4A73-95D6-B0FA14B89D45}" uniqueName="4" name="High" queryTableFieldId="4"/>
    <tableColumn id="5" xr3:uid="{3E042290-6D40-416E-9339-5778981279B2}" uniqueName="5" name="Low" queryTableFieldId="5"/>
    <tableColumn id="6" xr3:uid="{8761F72B-B169-483B-BD32-818AF75F04AA}" uniqueName="6" name="Vol." queryTableFieldId="6" dataDxfId="20"/>
    <tableColumn id="7" xr3:uid="{99F2406F-F32A-40BC-A611-C718422E1555}" uniqueName="7" name="Change %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6FF18B-9BCE-41BE-83C4-700803FC9349}" name="Egypt_3_Month_Bond_Yield_Historical_Data___retreived_from_Investing" displayName="Egypt_3_Month_Bond_Yield_Historical_Data___retreived_from_Investing" ref="A1:F3523" tableType="queryTable" totalsRowShown="0">
  <autoFilter ref="A1:F3523" xr:uid="{C06FF18B-9BCE-41BE-83C4-700803FC9349}"/>
  <sortState xmlns:xlrd2="http://schemas.microsoft.com/office/spreadsheetml/2017/richdata2" ref="A2:F3523">
    <sortCondition ref="A1:A3523"/>
  </sortState>
  <tableColumns count="6">
    <tableColumn id="1" xr3:uid="{4C45A36E-5D02-4351-A9B4-A9EFBCAECBB1}" uniqueName="1" name="Date" queryTableFieldId="1" dataDxfId="19"/>
    <tableColumn id="2" xr3:uid="{00BBF770-F7D5-4C2D-B430-99A8EBADC644}" uniqueName="2" name="Price" queryTableFieldId="2"/>
    <tableColumn id="3" xr3:uid="{D60E3A24-278D-4E10-A452-2AFD18B1972D}" uniqueName="3" name="Open" queryTableFieldId="3"/>
    <tableColumn id="4" xr3:uid="{11F47452-6E0C-417E-BB41-0C4AB9E98042}" uniqueName="4" name="High" queryTableFieldId="4"/>
    <tableColumn id="5" xr3:uid="{FA89A5CB-B688-4636-B82A-CF4D9C60F013}" uniqueName="5" name="Low" queryTableFieldId="5"/>
    <tableColumn id="6" xr3:uid="{D34168B4-9028-47F9-AEE0-C9CCEE36E413}" uniqueName="6" name="Change %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C2CF27-4277-4F65-8979-D22189F47E8D}" name="Egypt_6_Month_Bond_Yield_Historical_Data___retreived_from_Investing" displayName="Egypt_6_Month_Bond_Yield_Historical_Data___retreived_from_Investing" ref="A1:F3514" tableType="queryTable" totalsRowShown="0">
  <autoFilter ref="A1:F3514" xr:uid="{D1C2CF27-4277-4F65-8979-D22189F47E8D}"/>
  <sortState xmlns:xlrd2="http://schemas.microsoft.com/office/spreadsheetml/2017/richdata2" ref="A2:F3514">
    <sortCondition ref="A1:A3514"/>
  </sortState>
  <tableColumns count="6">
    <tableColumn id="1" xr3:uid="{2C3FDFCC-B1D0-46AB-AF72-C63F882898A8}" uniqueName="1" name="Date" queryTableFieldId="1" dataDxfId="18"/>
    <tableColumn id="2" xr3:uid="{DB4ACCB2-5BDD-482B-8E7D-93F01E6207B5}" uniqueName="2" name="Price" queryTableFieldId="2"/>
    <tableColumn id="3" xr3:uid="{58DC5985-10B5-4CEB-ADB2-D5575235E48C}" uniqueName="3" name="Open" queryTableFieldId="3"/>
    <tableColumn id="4" xr3:uid="{F68299D3-67FA-48AE-A5F8-1562A11B0480}" uniqueName="4" name="High" queryTableFieldId="4"/>
    <tableColumn id="5" xr3:uid="{B9B194A5-6EAE-4695-9464-326FC4C9447B}" uniqueName="5" name="Low" queryTableFieldId="5"/>
    <tableColumn id="6" xr3:uid="{4A11D19D-6087-488F-AF07-FC3B54A8074F}" uniqueName="6" name="Change %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D88B127-6A36-4613-A9B9-1BF344FF2A9D}" name="Egypt_1_Year_Bond_Yield_Historical_Data___retreived_from_Investing" displayName="Egypt_1_Year_Bond_Yield_Historical_Data___retreived_from_Investing" ref="A1:F3449" tableType="queryTable" totalsRowShown="0">
  <autoFilter ref="A1:F3449" xr:uid="{9D88B127-6A36-4613-A9B9-1BF344FF2A9D}"/>
  <sortState xmlns:xlrd2="http://schemas.microsoft.com/office/spreadsheetml/2017/richdata2" ref="A2:F3449">
    <sortCondition descending="1" ref="A1:A3449"/>
  </sortState>
  <tableColumns count="6">
    <tableColumn id="1" xr3:uid="{952FDB8F-A5FC-4AD0-BACF-20221044C015}" uniqueName="1" name="Date" queryTableFieldId="1" dataDxfId="17"/>
    <tableColumn id="2" xr3:uid="{FECE1242-A6F2-401C-B0DE-BD28A5BA2AFF}" uniqueName="2" name="Price" queryTableFieldId="2"/>
    <tableColumn id="3" xr3:uid="{ED9C3FC9-DC44-4136-8DCC-0F64C3111CAA}" uniqueName="3" name="Open" queryTableFieldId="3"/>
    <tableColumn id="4" xr3:uid="{5F40D4C6-E828-4544-BBF5-367B1574E344}" uniqueName="4" name="High" queryTableFieldId="4"/>
    <tableColumn id="5" xr3:uid="{1BB19271-35FA-4C36-8130-5E179F96A1AB}" uniqueName="5" name="Low" queryTableFieldId="5"/>
    <tableColumn id="6" xr3:uid="{46E05715-097F-4A24-ABD9-8E214B03EDC9}" uniqueName="6" name="Change %" queryTableFieldId="6" dataCellStyle="Percent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2DAECF-71D6-4B81-B074-2AD10390CD2C}" name="Egypt_5_Year_Bond_Yield_Historical_Data___retreived_from_Investing" displayName="Egypt_5_Year_Bond_Yield_Historical_Data___retreived_from_Investing" ref="A1:F3462" tableType="queryTable" totalsRowShown="0">
  <autoFilter ref="A1:F3462" xr:uid="{4B2DAECF-71D6-4B81-B074-2AD10390CD2C}"/>
  <sortState xmlns:xlrd2="http://schemas.microsoft.com/office/spreadsheetml/2017/richdata2" ref="A2:F3462">
    <sortCondition ref="A1:A3462"/>
  </sortState>
  <tableColumns count="6">
    <tableColumn id="1" xr3:uid="{AC809421-3408-4B6A-B9E2-F0B28EBB5A94}" uniqueName="1" name="Date" queryTableFieldId="1" dataDxfId="16"/>
    <tableColumn id="2" xr3:uid="{619E5326-A97A-41F7-9176-4997169B330C}" uniqueName="2" name="Price" queryTableFieldId="2"/>
    <tableColumn id="3" xr3:uid="{E7AE0077-5B66-454D-8602-99B6FCA972B1}" uniqueName="3" name="Open" queryTableFieldId="3"/>
    <tableColumn id="4" xr3:uid="{AD7554F0-0A66-4101-8F74-6453026F6700}" uniqueName="4" name="High" queryTableFieldId="4"/>
    <tableColumn id="5" xr3:uid="{89BB739B-D000-43DE-8FD6-A2CEBAEDAFCB}" uniqueName="5" name="Low" queryTableFieldId="5"/>
    <tableColumn id="6" xr3:uid="{A43DAA54-B379-4ABC-9527-F3393AA81A52}" uniqueName="6" name="Change %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DEDD254-C033-4559-8E08-C6348E23C7D2}" name="Egypt_10_Year_Bond_Yield_Historical_Data___retreived_from_Investing" displayName="Egypt_10_Year_Bond_Yield_Historical_Data___retreived_from_Investing" ref="A1:F3448" tableType="queryTable" totalsRowShown="0">
  <autoFilter ref="A1:F3448" xr:uid="{3DEDD254-C033-4559-8E08-C6348E23C7D2}"/>
  <sortState xmlns:xlrd2="http://schemas.microsoft.com/office/spreadsheetml/2017/richdata2" ref="A2:F3448">
    <sortCondition ref="A1:A3448"/>
  </sortState>
  <tableColumns count="6">
    <tableColumn id="1" xr3:uid="{06E17EF0-B8E8-4994-B3D0-F2E3A4219719}" uniqueName="1" name="Date" queryTableFieldId="1" dataDxfId="15"/>
    <tableColumn id="2" xr3:uid="{1BACF4F4-56FB-4FEB-AFC4-CDBD55C51958}" uniqueName="2" name="Price" queryTableFieldId="2" dataDxfId="14"/>
    <tableColumn id="3" xr3:uid="{A343F4DE-84A1-42ED-918D-D7229A672FEE}" uniqueName="3" name="Open" queryTableFieldId="3" dataDxfId="13"/>
    <tableColumn id="4" xr3:uid="{9AD434BB-6A30-41C9-9056-2A6917EEE21D}" uniqueName="4" name="High" queryTableFieldId="4" dataDxfId="12"/>
    <tableColumn id="5" xr3:uid="{E8E17F5E-DEDE-4B61-A099-EA6601FA19C2}" uniqueName="5" name="Low" queryTableFieldId="5" dataDxfId="11"/>
    <tableColumn id="6" xr3:uid="{05A10198-A9B8-4BCF-B0A7-B3B272B8AC9F}" uniqueName="6" name="Change %" queryTableFieldId="6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89"/>
  <sheetViews>
    <sheetView workbookViewId="0">
      <pane xSplit="10" ySplit="1" topLeftCell="K3121" activePane="bottomRight" state="frozen"/>
      <selection pane="topRight" activeCell="K1" sqref="K1"/>
      <selection pane="bottomLeft" activeCell="A2" sqref="A2"/>
      <selection pane="bottomRight" sqref="A1:L1"/>
    </sheetView>
  </sheetViews>
  <sheetFormatPr defaultRowHeight="14.4" x14ac:dyDescent="0.3"/>
  <cols>
    <col min="1" max="1" width="11.44140625" customWidth="1"/>
    <col min="2" max="2" width="27.88671875" bestFit="1" customWidth="1"/>
    <col min="3" max="3" width="15.21875" style="2" customWidth="1"/>
    <col min="4" max="4" width="15.44140625" style="2" customWidth="1"/>
    <col min="5" max="5" width="22.33203125" style="2" bestFit="1" customWidth="1"/>
    <col min="6" max="6" width="11.5546875" style="2" bestFit="1" customWidth="1"/>
    <col min="7" max="11" width="9" style="2" bestFit="1" customWidth="1"/>
    <col min="12" max="12" width="9" bestFit="1" customWidth="1"/>
  </cols>
  <sheetData>
    <row r="1" spans="1:12" x14ac:dyDescent="0.3">
      <c r="A1" t="s">
        <v>19</v>
      </c>
      <c r="B1" t="s">
        <v>20</v>
      </c>
      <c r="C1" s="2" t="s">
        <v>21</v>
      </c>
      <c r="D1" s="2" t="s">
        <v>22</v>
      </c>
      <c r="E1" s="2" t="s">
        <v>29</v>
      </c>
      <c r="F1" s="2" t="s">
        <v>23</v>
      </c>
      <c r="G1" s="6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3079</v>
      </c>
    </row>
    <row r="2" spans="1:12" x14ac:dyDescent="0.3">
      <c r="A2" t="str">
        <f t="shared" ref="A2:A65" si="0">TEXT(B2,"dddd")</f>
        <v>Sunday</v>
      </c>
      <c r="B2" s="1">
        <v>40545</v>
      </c>
      <c r="C2" s="2">
        <f>IF(COUNTIF('MPC MEETINGS'!A:A,compiled_data!B2)&gt;0,1,0)</f>
        <v>0</v>
      </c>
      <c r="D2" s="7">
        <f>_xlfn.IFNA(VLOOKUP(B2,ERO!A:E,5,FALSE),_xlfn.IFNA(VLOOKUP(B2,ERO_AVG_MKT!A:E,5,FALSE),"."))</f>
        <v>5.8035999999999994</v>
      </c>
      <c r="E2" s="7">
        <f>_xlfn.IFNA(VLOOKUP(B2,'IB RATES'!A:G,2,FALSE),".")</f>
        <v>8.2640000000000011</v>
      </c>
      <c r="F2" s="7">
        <f>_xlfn.IFNA(VLOOKUP(B2,'EGX30'!A:G,2,FALSE),".")</f>
        <v>7082.4</v>
      </c>
      <c r="G2" s="7" t="str">
        <f>_xlfn.IFNA(VLOOKUP(B2,T3M!A:F,2,FALSE),".")</f>
        <v>.</v>
      </c>
      <c r="H2" s="7" t="str">
        <f>_xlfn.IFNA(VLOOKUP(B2,T6M!A:F,2,FALSE),".")</f>
        <v>.</v>
      </c>
      <c r="I2" s="7" t="str">
        <f>_xlfn.IFNA(VLOOKUP(B2,T1Y!A:F,2,FALSE),".")</f>
        <v>.</v>
      </c>
      <c r="J2" s="7" t="str">
        <f>_xlfn.IFNA(VLOOKUP(B2,T5Y!A:F,2,FALSE),".")</f>
        <v>.</v>
      </c>
      <c r="K2" s="7" t="str">
        <f>_xlfn.IFNA(VLOOKUP(B2,T10Y!A:F,2,FALSE),".")</f>
        <v>.</v>
      </c>
      <c r="L2" s="7" t="str">
        <f>_xlfn.IFNA(VLOOKUP(B2,ERP!A:C,3,FALSE),".")</f>
        <v>.</v>
      </c>
    </row>
    <row r="3" spans="1:12" x14ac:dyDescent="0.3">
      <c r="A3" t="str">
        <f t="shared" si="0"/>
        <v>Monday</v>
      </c>
      <c r="B3" s="1">
        <v>40546</v>
      </c>
      <c r="C3" s="2">
        <f>IF(COUNTIF('MPC MEETINGS'!A:A,compiled_data!B3)&gt;0,1,0)</f>
        <v>0</v>
      </c>
      <c r="D3" s="7">
        <f>_xlfn.IFNA(VLOOKUP(B3,ERO!A:E,5,FALSE),_xlfn.IFNA(VLOOKUP(B3,ERO_AVG_MKT!A:E,5,FALSE),"."))</f>
        <v>5.8022</v>
      </c>
      <c r="E3" s="7">
        <f>_xlfn.IFNA(VLOOKUP(B3,'IB RATES'!A:G,2,FALSE),".")</f>
        <v>8.261000000000001</v>
      </c>
      <c r="F3" s="7">
        <f>_xlfn.IFNA(VLOOKUP(B3,'EGX30'!A:G,2,FALSE),".")</f>
        <v>7073.12</v>
      </c>
      <c r="G3" s="7">
        <f>_xlfn.IFNA(VLOOKUP(B3,T3M!A:F,2,FALSE),".")</f>
        <v>9.5</v>
      </c>
      <c r="H3" s="7">
        <f>_xlfn.IFNA(VLOOKUP(B3,T6M!A:F,2,FALSE),".")</f>
        <v>10.199999999999999</v>
      </c>
      <c r="I3" s="7">
        <f>_xlfn.IFNA(VLOOKUP(B3,T1Y!A:F,2,FALSE),".")</f>
        <v>10.8</v>
      </c>
      <c r="J3" s="7">
        <f>_xlfn.IFNA(VLOOKUP(B3,T5Y!A:F,2,FALSE),".")</f>
        <v>12.32</v>
      </c>
      <c r="K3" s="7">
        <f>_xlfn.IFNA(VLOOKUP(B3,T10Y!A:F,2,FALSE),".")</f>
        <v>13</v>
      </c>
      <c r="L3" s="7" t="str">
        <f>_xlfn.IFNA(VLOOKUP(B3,ERP!A:C,3,FALSE),".")</f>
        <v>.</v>
      </c>
    </row>
    <row r="4" spans="1:12" x14ac:dyDescent="0.3">
      <c r="A4" t="str">
        <f t="shared" si="0"/>
        <v>Tuesday</v>
      </c>
      <c r="B4" s="1">
        <v>40547</v>
      </c>
      <c r="C4" s="2">
        <f>IF(COUNTIF('MPC MEETINGS'!A:A,compiled_data!B4)&gt;0,1,0)</f>
        <v>0</v>
      </c>
      <c r="D4" s="7">
        <f>_xlfn.IFNA(VLOOKUP(B4,ERO!A:E,5,FALSE),_xlfn.IFNA(VLOOKUP(B4,ERO_AVG_MKT!A:E,5,FALSE),"."))</f>
        <v>5.7965999999999998</v>
      </c>
      <c r="E4" s="7">
        <f>_xlfn.IFNA(VLOOKUP(B4,'IB RATES'!A:G,2,FALSE),".")</f>
        <v>8.2600000000000016</v>
      </c>
      <c r="F4" s="7">
        <f>_xlfn.IFNA(VLOOKUP(B4,'EGX30'!A:G,2,FALSE),".")</f>
        <v>7200.3</v>
      </c>
      <c r="G4" s="7">
        <f>_xlfn.IFNA(VLOOKUP(B4,T3M!A:F,2,FALSE),".")</f>
        <v>9.5</v>
      </c>
      <c r="H4" s="7">
        <f>_xlfn.IFNA(VLOOKUP(B4,T6M!A:F,2,FALSE),".")</f>
        <v>10.199999999999999</v>
      </c>
      <c r="I4" s="7">
        <f>_xlfn.IFNA(VLOOKUP(B4,T1Y!A:F,2,FALSE),".")</f>
        <v>10.8</v>
      </c>
      <c r="J4" s="7">
        <f>_xlfn.IFNA(VLOOKUP(B4,T5Y!A:F,2,FALSE),".")</f>
        <v>12.32</v>
      </c>
      <c r="K4" s="7">
        <f>_xlfn.IFNA(VLOOKUP(B4,T10Y!A:F,2,FALSE),".")</f>
        <v>13</v>
      </c>
      <c r="L4" s="7" t="str">
        <f>_xlfn.IFNA(VLOOKUP(B4,ERP!A:C,3,FALSE),".")</f>
        <v>.</v>
      </c>
    </row>
    <row r="5" spans="1:12" x14ac:dyDescent="0.3">
      <c r="A5" t="str">
        <f t="shared" si="0"/>
        <v>Wednesday</v>
      </c>
      <c r="B5" s="1">
        <v>40548</v>
      </c>
      <c r="C5" s="2">
        <f>IF(COUNTIF('MPC MEETINGS'!A:A,compiled_data!B5)&gt;0,1,0)</f>
        <v>0</v>
      </c>
      <c r="D5" s="7">
        <f>_xlfn.IFNA(VLOOKUP(B5,ERO!A:E,5,FALSE),_xlfn.IFNA(VLOOKUP(B5,ERO_AVG_MKT!A:E,5,FALSE),"."))</f>
        <v>5.7949999999999999</v>
      </c>
      <c r="E5" s="7">
        <f>_xlfn.IFNA(VLOOKUP(B5,'IB RATES'!A:G,2,FALSE),".")</f>
        <v>8.254999999999999</v>
      </c>
      <c r="F5" s="7">
        <f>_xlfn.IFNA(VLOOKUP(B5,'EGX30'!A:G,2,FALSE),".")</f>
        <v>7210.41</v>
      </c>
      <c r="G5" s="7" t="str">
        <f>_xlfn.IFNA(VLOOKUP(B5,T3M!A:F,2,FALSE),".")</f>
        <v>.</v>
      </c>
      <c r="H5" s="7" t="str">
        <f>_xlfn.IFNA(VLOOKUP(B5,T6M!A:F,2,FALSE),".")</f>
        <v>.</v>
      </c>
      <c r="I5" s="7" t="str">
        <f>_xlfn.IFNA(VLOOKUP(B5,T1Y!A:F,2,FALSE),".")</f>
        <v>.</v>
      </c>
      <c r="J5" s="7" t="str">
        <f>_xlfn.IFNA(VLOOKUP(B5,T5Y!A:F,2,FALSE),".")</f>
        <v>.</v>
      </c>
      <c r="K5" s="7" t="str">
        <f>_xlfn.IFNA(VLOOKUP(B5,T10Y!A:F,2,FALSE),".")</f>
        <v>.</v>
      </c>
      <c r="L5" s="7" t="str">
        <f>_xlfn.IFNA(VLOOKUP(B5,ERP!A:C,3,FALSE),".")</f>
        <v>.</v>
      </c>
    </row>
    <row r="6" spans="1:12" x14ac:dyDescent="0.3">
      <c r="A6" t="str">
        <f t="shared" si="0"/>
        <v>Thursday</v>
      </c>
      <c r="B6" s="1">
        <v>40549</v>
      </c>
      <c r="C6" s="2">
        <f>IF(COUNTIF('MPC MEETINGS'!A:A,compiled_data!B6)&gt;0,1,0)</f>
        <v>0</v>
      </c>
      <c r="D6" s="7">
        <f>_xlfn.IFNA(VLOOKUP(B6,ERO!A:E,5,FALSE),_xlfn.IFNA(VLOOKUP(B6,ERO_AVG_MKT!A:E,5,FALSE),"."))</f>
        <v>5.7988999999999997</v>
      </c>
      <c r="E6" s="7">
        <f>_xlfn.IFNA(VLOOKUP(B6,'IB RATES'!A:G,2,FALSE),".")</f>
        <v>8.2629999999999999</v>
      </c>
      <c r="F6" s="7">
        <f>_xlfn.IFNA(VLOOKUP(B6,'EGX30'!A:G,2,FALSE),".")</f>
        <v>7202.58</v>
      </c>
      <c r="G6" s="7">
        <f>_xlfn.IFNA(VLOOKUP(B6,T3M!A:F,2,FALSE),".")</f>
        <v>9.5</v>
      </c>
      <c r="H6" s="7">
        <f>_xlfn.IFNA(VLOOKUP(B6,T6M!A:F,2,FALSE),".")</f>
        <v>10.199999999999999</v>
      </c>
      <c r="I6" s="7">
        <f>_xlfn.IFNA(VLOOKUP(B6,T1Y!A:F,2,FALSE),".")</f>
        <v>10.8</v>
      </c>
      <c r="J6" s="7">
        <f>_xlfn.IFNA(VLOOKUP(B6,T5Y!A:F,2,FALSE),".")</f>
        <v>12.32</v>
      </c>
      <c r="K6" s="7">
        <f>_xlfn.IFNA(VLOOKUP(B6,T10Y!A:F,2,FALSE),".")</f>
        <v>13</v>
      </c>
      <c r="L6" s="7" t="str">
        <f>_xlfn.IFNA(VLOOKUP(B6,ERP!A:C,3,FALSE),".")</f>
        <v>.</v>
      </c>
    </row>
    <row r="7" spans="1:12" x14ac:dyDescent="0.3">
      <c r="A7" t="str">
        <f t="shared" si="0"/>
        <v>Monday</v>
      </c>
      <c r="B7" s="1">
        <v>40553</v>
      </c>
      <c r="C7" s="2">
        <f>IF(COUNTIF('MPC MEETINGS'!A:A,compiled_data!B7)&gt;0,1,0)</f>
        <v>0</v>
      </c>
      <c r="D7" s="7">
        <f>_xlfn.IFNA(VLOOKUP(B7,ERO!A:E,5,FALSE),_xlfn.IFNA(VLOOKUP(B7,ERO_AVG_MKT!A:E,5,FALSE),"."))</f>
        <v>5.8037000000000001</v>
      </c>
      <c r="E7" s="7">
        <f>_xlfn.IFNA(VLOOKUP(B7,'IB RATES'!A:G,2,FALSE),".")</f>
        <v>8.2569999999999997</v>
      </c>
      <c r="F7" s="7">
        <f>_xlfn.IFNA(VLOOKUP(B7,'EGX30'!A:G,2,FALSE),".")</f>
        <v>7201.53</v>
      </c>
      <c r="G7" s="7" t="str">
        <f>_xlfn.IFNA(VLOOKUP(B7,T3M!A:F,2,FALSE),".")</f>
        <v>.</v>
      </c>
      <c r="H7" s="7" t="str">
        <f>_xlfn.IFNA(VLOOKUP(B7,T6M!A:F,2,FALSE),".")</f>
        <v>.</v>
      </c>
      <c r="I7" s="7" t="str">
        <f>_xlfn.IFNA(VLOOKUP(B7,T1Y!A:F,2,FALSE),".")</f>
        <v>.</v>
      </c>
      <c r="J7" s="7">
        <f>_xlfn.IFNA(VLOOKUP(B7,T5Y!A:F,2,FALSE),".")</f>
        <v>12.32</v>
      </c>
      <c r="K7" s="7">
        <f>_xlfn.IFNA(VLOOKUP(B7,T10Y!A:F,2,FALSE),".")</f>
        <v>13</v>
      </c>
      <c r="L7" s="7" t="str">
        <f>_xlfn.IFNA(VLOOKUP(B7,ERP!A:C,3,FALSE),".")</f>
        <v>.</v>
      </c>
    </row>
    <row r="8" spans="1:12" x14ac:dyDescent="0.3">
      <c r="A8" t="str">
        <f t="shared" si="0"/>
        <v>Tuesday</v>
      </c>
      <c r="B8" s="1">
        <v>40554</v>
      </c>
      <c r="C8" s="2">
        <f>IF(COUNTIF('MPC MEETINGS'!A:A,compiled_data!B8)&gt;0,1,0)</f>
        <v>0</v>
      </c>
      <c r="D8" s="7">
        <f>_xlfn.IFNA(VLOOKUP(B8,ERO!A:E,5,FALSE),_xlfn.IFNA(VLOOKUP(B8,ERO_AVG_MKT!A:E,5,FALSE),"."))</f>
        <v>5.8027999999999995</v>
      </c>
      <c r="E8" s="7">
        <f>_xlfn.IFNA(VLOOKUP(B8,'IB RATES'!A:G,2,FALSE),".")</f>
        <v>8.2620000000000005</v>
      </c>
      <c r="F8" s="7">
        <f>_xlfn.IFNA(VLOOKUP(B8,'EGX30'!A:G,2,FALSE),".")</f>
        <v>7154.7</v>
      </c>
      <c r="G8" s="7">
        <f>_xlfn.IFNA(VLOOKUP(B8,T3M!A:F,2,FALSE),".")</f>
        <v>9.5</v>
      </c>
      <c r="H8" s="7">
        <f>_xlfn.IFNA(VLOOKUP(B8,T6M!A:F,2,FALSE),".")</f>
        <v>10.250999999999999</v>
      </c>
      <c r="I8" s="7">
        <f>_xlfn.IFNA(VLOOKUP(B8,T1Y!A:F,2,FALSE),".")</f>
        <v>10.55</v>
      </c>
      <c r="J8" s="7">
        <f>_xlfn.IFNA(VLOOKUP(B8,T5Y!A:F,2,FALSE),".")</f>
        <v>12.5</v>
      </c>
      <c r="K8" s="7">
        <f>_xlfn.IFNA(VLOOKUP(B8,T10Y!A:F,2,FALSE),".")</f>
        <v>13.06</v>
      </c>
      <c r="L8" s="7" t="str">
        <f>_xlfn.IFNA(VLOOKUP(B8,ERP!A:C,3,FALSE),".")</f>
        <v>.</v>
      </c>
    </row>
    <row r="9" spans="1:12" x14ac:dyDescent="0.3">
      <c r="A9" t="str">
        <f t="shared" si="0"/>
        <v>Wednesday</v>
      </c>
      <c r="B9" s="1">
        <v>40555</v>
      </c>
      <c r="C9" s="2">
        <f>IF(COUNTIF('MPC MEETINGS'!A:A,compiled_data!B9)&gt;0,1,0)</f>
        <v>0</v>
      </c>
      <c r="D9" s="7">
        <f>_xlfn.IFNA(VLOOKUP(B9,ERO!A:E,5,FALSE),_xlfn.IFNA(VLOOKUP(B9,ERO_AVG_MKT!A:E,5,FALSE),"."))</f>
        <v>5.7984</v>
      </c>
      <c r="E9" s="7">
        <f>_xlfn.IFNA(VLOOKUP(B9,'IB RATES'!A:G,2,FALSE),".")</f>
        <v>8.2620000000000005</v>
      </c>
      <c r="F9" s="7">
        <f>_xlfn.IFNA(VLOOKUP(B9,'EGX30'!A:G,2,FALSE),".")</f>
        <v>7128.96</v>
      </c>
      <c r="G9" s="7">
        <f>_xlfn.IFNA(VLOOKUP(B9,T3M!A:F,2,FALSE),".")</f>
        <v>10.32</v>
      </c>
      <c r="H9" s="7">
        <f>_xlfn.IFNA(VLOOKUP(B9,T6M!A:F,2,FALSE),".")</f>
        <v>10.25</v>
      </c>
      <c r="I9" s="7">
        <f>_xlfn.IFNA(VLOOKUP(B9,T1Y!A:F,2,FALSE),".")</f>
        <v>10.55</v>
      </c>
      <c r="J9" s="7">
        <f>_xlfn.IFNA(VLOOKUP(B9,T5Y!A:F,2,FALSE),".")</f>
        <v>12.5</v>
      </c>
      <c r="K9" s="7">
        <f>_xlfn.IFNA(VLOOKUP(B9,T10Y!A:F,2,FALSE),".")</f>
        <v>13.06</v>
      </c>
      <c r="L9" s="7" t="str">
        <f>_xlfn.IFNA(VLOOKUP(B9,ERP!A:C,3,FALSE),".")</f>
        <v>.</v>
      </c>
    </row>
    <row r="10" spans="1:12" x14ac:dyDescent="0.3">
      <c r="A10" t="str">
        <f t="shared" si="0"/>
        <v>Thursday</v>
      </c>
      <c r="B10" s="1">
        <v>40556</v>
      </c>
      <c r="C10" s="2">
        <f>IF(COUNTIF('MPC MEETINGS'!A:A,compiled_data!B10)&gt;0,1,0)</f>
        <v>0</v>
      </c>
      <c r="D10" s="7">
        <f>_xlfn.IFNA(VLOOKUP(B10,ERO!A:E,5,FALSE),_xlfn.IFNA(VLOOKUP(B10,ERO_AVG_MKT!A:E,5,FALSE),"."))</f>
        <v>5.7982999999999993</v>
      </c>
      <c r="E10" s="7">
        <f>_xlfn.IFNA(VLOOKUP(B10,'IB RATES'!A:G,2,FALSE),".")</f>
        <v>8.2620000000000005</v>
      </c>
      <c r="F10" s="7">
        <f>_xlfn.IFNA(VLOOKUP(B10,'EGX30'!A:G,2,FALSE),".")</f>
        <v>7156.28</v>
      </c>
      <c r="G10" s="7" t="str">
        <f>_xlfn.IFNA(VLOOKUP(B10,T3M!A:F,2,FALSE),".")</f>
        <v>.</v>
      </c>
      <c r="H10" s="7" t="str">
        <f>_xlfn.IFNA(VLOOKUP(B10,T6M!A:F,2,FALSE),".")</f>
        <v>.</v>
      </c>
      <c r="I10" s="7" t="str">
        <f>_xlfn.IFNA(VLOOKUP(B10,T1Y!A:F,2,FALSE),".")</f>
        <v>.</v>
      </c>
      <c r="J10" s="7" t="str">
        <f>_xlfn.IFNA(VLOOKUP(B10,T5Y!A:F,2,FALSE),".")</f>
        <v>.</v>
      </c>
      <c r="K10" s="7" t="str">
        <f>_xlfn.IFNA(VLOOKUP(B10,T10Y!A:F,2,FALSE),".")</f>
        <v>.</v>
      </c>
      <c r="L10" s="7" t="str">
        <f>_xlfn.IFNA(VLOOKUP(B10,ERP!A:C,3,FALSE),".")</f>
        <v>.</v>
      </c>
    </row>
    <row r="11" spans="1:12" x14ac:dyDescent="0.3">
      <c r="A11" t="str">
        <f t="shared" si="0"/>
        <v>Sunday</v>
      </c>
      <c r="B11" s="1">
        <v>40559</v>
      </c>
      <c r="C11" s="2">
        <f>IF(COUNTIF('MPC MEETINGS'!A:A,compiled_data!B11)&gt;0,1,0)</f>
        <v>0</v>
      </c>
      <c r="D11" s="7">
        <f>_xlfn.IFNA(VLOOKUP(B11,ERO!A:E,5,FALSE),_xlfn.IFNA(VLOOKUP(B11,ERO_AVG_MKT!A:E,5,FALSE),"."))</f>
        <v>5.7985000000000007</v>
      </c>
      <c r="E11" s="7">
        <f>_xlfn.IFNA(VLOOKUP(B11,'IB RATES'!A:G,2,FALSE),".")</f>
        <v>8.2590000000000003</v>
      </c>
      <c r="F11" s="7">
        <f>_xlfn.IFNA(VLOOKUP(B11,'EGX30'!A:G,2,FALSE),".")</f>
        <v>7082.09</v>
      </c>
      <c r="G11" s="7" t="str">
        <f>_xlfn.IFNA(VLOOKUP(B11,T3M!A:F,2,FALSE),".")</f>
        <v>.</v>
      </c>
      <c r="H11" s="7" t="str">
        <f>_xlfn.IFNA(VLOOKUP(B11,T6M!A:F,2,FALSE),".")</f>
        <v>.</v>
      </c>
      <c r="I11" s="7" t="str">
        <f>_xlfn.IFNA(VLOOKUP(B11,T1Y!A:F,2,FALSE),".")</f>
        <v>.</v>
      </c>
      <c r="J11" s="7" t="str">
        <f>_xlfn.IFNA(VLOOKUP(B11,T5Y!A:F,2,FALSE),".")</f>
        <v>.</v>
      </c>
      <c r="K11" s="7" t="str">
        <f>_xlfn.IFNA(VLOOKUP(B11,T10Y!A:F,2,FALSE),".")</f>
        <v>.</v>
      </c>
      <c r="L11" s="7" t="str">
        <f>_xlfn.IFNA(VLOOKUP(B11,ERP!A:C,3,FALSE),".")</f>
        <v>.</v>
      </c>
    </row>
    <row r="12" spans="1:12" x14ac:dyDescent="0.3">
      <c r="A12" t="str">
        <f t="shared" si="0"/>
        <v>Monday</v>
      </c>
      <c r="B12" s="1">
        <v>40560</v>
      </c>
      <c r="C12" s="2">
        <f>IF(COUNTIF('MPC MEETINGS'!A:A,compiled_data!B12)&gt;0,1,0)</f>
        <v>0</v>
      </c>
      <c r="D12" s="7">
        <f>_xlfn.IFNA(VLOOKUP(B12,ERO!A:E,5,FALSE),_xlfn.IFNA(VLOOKUP(B12,ERO_AVG_MKT!A:E,5,FALSE),"."))</f>
        <v>5.8138000000000005</v>
      </c>
      <c r="E12" s="7">
        <f>_xlfn.IFNA(VLOOKUP(B12,'IB RATES'!A:G,2,FALSE),".")</f>
        <v>8.2600000000000016</v>
      </c>
      <c r="F12" s="7">
        <f>_xlfn.IFNA(VLOOKUP(B12,'EGX30'!A:G,2,FALSE),".")</f>
        <v>6910.53</v>
      </c>
      <c r="G12" s="7">
        <f>_xlfn.IFNA(VLOOKUP(B12,T3M!A:F,2,FALSE),".")</f>
        <v>9.5969999999999995</v>
      </c>
      <c r="H12" s="7">
        <f>_xlfn.IFNA(VLOOKUP(B12,T6M!A:F,2,FALSE),".")</f>
        <v>9.8989999999999991</v>
      </c>
      <c r="I12" s="7">
        <f>_xlfn.IFNA(VLOOKUP(B12,T1Y!A:F,2,FALSE),".")</f>
        <v>10.6</v>
      </c>
      <c r="J12" s="7">
        <f>_xlfn.IFNA(VLOOKUP(B12,T5Y!A:F,2,FALSE),".")</f>
        <v>12.32</v>
      </c>
      <c r="K12" s="7">
        <f>_xlfn.IFNA(VLOOKUP(B12,T10Y!A:F,2,FALSE),".")</f>
        <v>13.108000000000001</v>
      </c>
      <c r="L12" s="7" t="str">
        <f>_xlfn.IFNA(VLOOKUP(B12,ERP!A:C,3,FALSE),".")</f>
        <v>.</v>
      </c>
    </row>
    <row r="13" spans="1:12" x14ac:dyDescent="0.3">
      <c r="A13" t="str">
        <f t="shared" si="0"/>
        <v>Tuesday</v>
      </c>
      <c r="B13" s="1">
        <v>40561</v>
      </c>
      <c r="C13" s="2">
        <f>IF(COUNTIF('MPC MEETINGS'!A:A,compiled_data!B13)&gt;0,1,0)</f>
        <v>0</v>
      </c>
      <c r="D13" s="7">
        <f>_xlfn.IFNA(VLOOKUP(B13,ERO!A:E,5,FALSE),_xlfn.IFNA(VLOOKUP(B13,ERO_AVG_MKT!A:E,5,FALSE),"."))</f>
        <v>5.8254999999999999</v>
      </c>
      <c r="E13" s="7">
        <f>_xlfn.IFNA(VLOOKUP(B13,'IB RATES'!A:G,2,FALSE),".")</f>
        <v>8.2620000000000005</v>
      </c>
      <c r="F13" s="7">
        <f>_xlfn.IFNA(VLOOKUP(B13,'EGX30'!A:G,2,FALSE),".")</f>
        <v>6693.58</v>
      </c>
      <c r="G13" s="7" t="str">
        <f>_xlfn.IFNA(VLOOKUP(B13,T3M!A:F,2,FALSE),".")</f>
        <v>.</v>
      </c>
      <c r="H13" s="7">
        <f>_xlfn.IFNA(VLOOKUP(B13,T6M!A:F,2,FALSE),".")</f>
        <v>9.9499999999999993</v>
      </c>
      <c r="I13" s="7">
        <f>_xlfn.IFNA(VLOOKUP(B13,T1Y!A:F,2,FALSE),".")</f>
        <v>10.35</v>
      </c>
      <c r="J13" s="7" t="str">
        <f>_xlfn.IFNA(VLOOKUP(B13,T5Y!A:F,2,FALSE),".")</f>
        <v>.</v>
      </c>
      <c r="K13" s="7" t="str">
        <f>_xlfn.IFNA(VLOOKUP(B13,T10Y!A:F,2,FALSE),".")</f>
        <v>.</v>
      </c>
      <c r="L13" s="7" t="str">
        <f>_xlfn.IFNA(VLOOKUP(B13,ERP!A:C,3,FALSE),".")</f>
        <v>.</v>
      </c>
    </row>
    <row r="14" spans="1:12" x14ac:dyDescent="0.3">
      <c r="A14" t="str">
        <f t="shared" si="0"/>
        <v>Wednesday</v>
      </c>
      <c r="B14" s="1">
        <v>40562</v>
      </c>
      <c r="C14" s="2">
        <f>IF(COUNTIF('MPC MEETINGS'!A:A,compiled_data!B14)&gt;0,1,0)</f>
        <v>0</v>
      </c>
      <c r="D14" s="7">
        <f>_xlfn.IFNA(VLOOKUP(B14,ERO!A:E,5,FALSE),_xlfn.IFNA(VLOOKUP(B14,ERO_AVG_MKT!A:E,5,FALSE),"."))</f>
        <v>5.8166000000000002</v>
      </c>
      <c r="E14" s="7">
        <f>_xlfn.IFNA(VLOOKUP(B14,'IB RATES'!A:G,2,FALSE),".")</f>
        <v>8.2600000000000016</v>
      </c>
      <c r="F14" s="7">
        <f>_xlfn.IFNA(VLOOKUP(B14,'EGX30'!A:G,2,FALSE),".")</f>
        <v>6645.19</v>
      </c>
      <c r="G14" s="7">
        <f>_xlfn.IFNA(VLOOKUP(B14,T3M!A:F,2,FALSE),".")</f>
        <v>9.35</v>
      </c>
      <c r="H14" s="7">
        <f>_xlfn.IFNA(VLOOKUP(B14,T6M!A:F,2,FALSE),".")</f>
        <v>10.199999999999999</v>
      </c>
      <c r="I14" s="7">
        <f>_xlfn.IFNA(VLOOKUP(B14,T1Y!A:F,2,FALSE),".")</f>
        <v>10.69</v>
      </c>
      <c r="J14" s="7">
        <f>_xlfn.IFNA(VLOOKUP(B14,T5Y!A:F,2,FALSE),".")</f>
        <v>12.32</v>
      </c>
      <c r="K14" s="7">
        <f>_xlfn.IFNA(VLOOKUP(B14,T10Y!A:F,2,FALSE),".")</f>
        <v>13</v>
      </c>
      <c r="L14" s="7" t="str">
        <f>_xlfn.IFNA(VLOOKUP(B14,ERP!A:C,3,FALSE),".")</f>
        <v>.</v>
      </c>
    </row>
    <row r="15" spans="1:12" x14ac:dyDescent="0.3">
      <c r="A15" t="str">
        <f t="shared" si="0"/>
        <v>Thursday</v>
      </c>
      <c r="B15" s="1">
        <v>40563</v>
      </c>
      <c r="C15" s="2">
        <f>IF(COUNTIF('MPC MEETINGS'!A:A,compiled_data!B15)&gt;0,1,0)</f>
        <v>0</v>
      </c>
      <c r="D15" s="7">
        <f>_xlfn.IFNA(VLOOKUP(B15,ERO!A:E,5,FALSE),_xlfn.IFNA(VLOOKUP(B15,ERO_AVG_MKT!A:E,5,FALSE),"."))</f>
        <v>5.8102</v>
      </c>
      <c r="E15" s="7">
        <f>_xlfn.IFNA(VLOOKUP(B15,'IB RATES'!A:G,2,FALSE),".")</f>
        <v>8.2650000000000006</v>
      </c>
      <c r="F15" s="7">
        <f>_xlfn.IFNA(VLOOKUP(B15,'EGX30'!A:G,2,FALSE),".")</f>
        <v>6698.39</v>
      </c>
      <c r="G15" s="7">
        <f>_xlfn.IFNA(VLOOKUP(B15,T3M!A:F,2,FALSE),".")</f>
        <v>9.35</v>
      </c>
      <c r="H15" s="7">
        <f>_xlfn.IFNA(VLOOKUP(B15,T6M!A:F,2,FALSE),".")</f>
        <v>10.199999999999999</v>
      </c>
      <c r="I15" s="7">
        <f>_xlfn.IFNA(VLOOKUP(B15,T1Y!A:F,2,FALSE),".")</f>
        <v>10.69</v>
      </c>
      <c r="J15" s="7">
        <f>_xlfn.IFNA(VLOOKUP(B15,T5Y!A:F,2,FALSE),".")</f>
        <v>12.32</v>
      </c>
      <c r="K15" s="7">
        <f>_xlfn.IFNA(VLOOKUP(B15,T10Y!A:F,2,FALSE),".")</f>
        <v>13</v>
      </c>
      <c r="L15" s="7" t="str">
        <f>_xlfn.IFNA(VLOOKUP(B15,ERP!A:C,3,FALSE),".")</f>
        <v>.</v>
      </c>
    </row>
    <row r="16" spans="1:12" x14ac:dyDescent="0.3">
      <c r="A16" t="str">
        <f t="shared" si="0"/>
        <v>Sunday</v>
      </c>
      <c r="B16" s="1">
        <v>40566</v>
      </c>
      <c r="C16" s="2">
        <f>IF(COUNTIF('MPC MEETINGS'!A:A,compiled_data!B16)&gt;0,1,0)</f>
        <v>0</v>
      </c>
      <c r="D16" s="7">
        <f>_xlfn.IFNA(VLOOKUP(B16,ERO!A:E,5,FALSE),_xlfn.IFNA(VLOOKUP(B16,ERO_AVG_MKT!A:E,5,FALSE),"."))</f>
        <v>5.8083</v>
      </c>
      <c r="E16" s="7">
        <f>_xlfn.IFNA(VLOOKUP(B16,'IB RATES'!A:G,2,FALSE),".")</f>
        <v>8.2640000000000011</v>
      </c>
      <c r="F16" s="7">
        <f>_xlfn.IFNA(VLOOKUP(B16,'EGX30'!A:G,2,FALSE),".")</f>
        <v>6696.88</v>
      </c>
      <c r="G16" s="7" t="str">
        <f>_xlfn.IFNA(VLOOKUP(B16,T3M!A:F,2,FALSE),".")</f>
        <v>.</v>
      </c>
      <c r="H16" s="7" t="str">
        <f>_xlfn.IFNA(VLOOKUP(B16,T6M!A:F,2,FALSE),".")</f>
        <v>.</v>
      </c>
      <c r="I16" s="7" t="str">
        <f>_xlfn.IFNA(VLOOKUP(B16,T1Y!A:F,2,FALSE),".")</f>
        <v>.</v>
      </c>
      <c r="J16" s="7" t="str">
        <f>_xlfn.IFNA(VLOOKUP(B16,T5Y!A:F,2,FALSE),".")</f>
        <v>.</v>
      </c>
      <c r="K16" s="7" t="str">
        <f>_xlfn.IFNA(VLOOKUP(B16,T10Y!A:F,2,FALSE),".")</f>
        <v>.</v>
      </c>
      <c r="L16" s="7" t="str">
        <f>_xlfn.IFNA(VLOOKUP(B16,ERP!A:C,3,FALSE),".")</f>
        <v>.</v>
      </c>
    </row>
    <row r="17" spans="1:12" x14ac:dyDescent="0.3">
      <c r="A17" t="str">
        <f t="shared" si="0"/>
        <v>Monday</v>
      </c>
      <c r="B17" s="1">
        <v>40567</v>
      </c>
      <c r="C17" s="2">
        <f>IF(COUNTIF('MPC MEETINGS'!A:A,compiled_data!B17)&gt;0,1,0)</f>
        <v>0</v>
      </c>
      <c r="D17" s="7">
        <f>_xlfn.IFNA(VLOOKUP(B17,ERO!A:E,5,FALSE),_xlfn.IFNA(VLOOKUP(B17,ERO_AVG_MKT!A:E,5,FALSE),"."))</f>
        <v>5.8144999999999998</v>
      </c>
      <c r="E17" s="7">
        <f>_xlfn.IFNA(VLOOKUP(B17,'IB RATES'!A:G,2,FALSE),".")</f>
        <v>8.2650000000000006</v>
      </c>
      <c r="F17" s="7">
        <f>_xlfn.IFNA(VLOOKUP(B17,'EGX30'!A:G,2,FALSE),".")</f>
        <v>6723.17</v>
      </c>
      <c r="G17" s="7">
        <f>_xlfn.IFNA(VLOOKUP(B17,T3M!A:F,2,FALSE),".")</f>
        <v>9.35</v>
      </c>
      <c r="H17" s="7">
        <f>_xlfn.IFNA(VLOOKUP(B17,T6M!A:F,2,FALSE),".")</f>
        <v>10.199999999999999</v>
      </c>
      <c r="I17" s="7">
        <f>_xlfn.IFNA(VLOOKUP(B17,T1Y!A:F,2,FALSE),".")</f>
        <v>10.8</v>
      </c>
      <c r="J17" s="7">
        <f>_xlfn.IFNA(VLOOKUP(B17,T5Y!A:F,2,FALSE),".")</f>
        <v>12.32</v>
      </c>
      <c r="K17" s="7">
        <f>_xlfn.IFNA(VLOOKUP(B17,T10Y!A:F,2,FALSE),".")</f>
        <v>13</v>
      </c>
      <c r="L17" s="7" t="str">
        <f>_xlfn.IFNA(VLOOKUP(B17,ERP!A:C,3,FALSE),".")</f>
        <v>.</v>
      </c>
    </row>
    <row r="18" spans="1:12" x14ac:dyDescent="0.3">
      <c r="A18" t="str">
        <f t="shared" si="0"/>
        <v>Wednesday</v>
      </c>
      <c r="B18" s="1">
        <v>40569</v>
      </c>
      <c r="C18" s="2">
        <f>IF(COUNTIF('MPC MEETINGS'!A:A,compiled_data!B18)&gt;0,1,0)</f>
        <v>0</v>
      </c>
      <c r="D18" s="7">
        <f>_xlfn.IFNA(VLOOKUP(B18,ERO!A:E,5,FALSE),_xlfn.IFNA(VLOOKUP(B18,ERO_AVG_MKT!A:E,5,FALSE),"."))</f>
        <v>5.8285</v>
      </c>
      <c r="E18" s="7">
        <f>_xlfn.IFNA(VLOOKUP(B18,'IB RATES'!A:G,2,FALSE),".")</f>
        <v>8.2710000000000008</v>
      </c>
      <c r="F18" s="7">
        <f>_xlfn.IFNA(VLOOKUP(B18,'EGX30'!A:G,2,FALSE),".")</f>
        <v>6310.44</v>
      </c>
      <c r="G18" s="7" t="str">
        <f>_xlfn.IFNA(VLOOKUP(B18,T3M!A:F,2,FALSE),".")</f>
        <v>.</v>
      </c>
      <c r="H18" s="7" t="str">
        <f>_xlfn.IFNA(VLOOKUP(B18,T6M!A:F,2,FALSE),".")</f>
        <v>.</v>
      </c>
      <c r="I18" s="7" t="str">
        <f>_xlfn.IFNA(VLOOKUP(B18,T1Y!A:F,2,FALSE),".")</f>
        <v>.</v>
      </c>
      <c r="J18" s="7" t="str">
        <f>_xlfn.IFNA(VLOOKUP(B18,T5Y!A:F,2,FALSE),".")</f>
        <v>.</v>
      </c>
      <c r="K18" s="7" t="str">
        <f>_xlfn.IFNA(VLOOKUP(B18,T10Y!A:F,2,FALSE),".")</f>
        <v>.</v>
      </c>
      <c r="L18" s="7" t="str">
        <f>_xlfn.IFNA(VLOOKUP(B18,ERP!A:C,3,FALSE),".")</f>
        <v>.</v>
      </c>
    </row>
    <row r="19" spans="1:12" x14ac:dyDescent="0.3">
      <c r="A19" t="str">
        <f t="shared" si="0"/>
        <v>Thursday</v>
      </c>
      <c r="B19" s="1">
        <v>40570</v>
      </c>
      <c r="C19" s="2">
        <f>IF(COUNTIF('MPC MEETINGS'!A:A,compiled_data!B19)&gt;0,1,0)</f>
        <v>1</v>
      </c>
      <c r="D19" s="7">
        <f>_xlfn.IFNA(VLOOKUP(B19,ERO!A:E,5,FALSE),_xlfn.IFNA(VLOOKUP(B19,ERO_AVG_MKT!A:E,5,FALSE),"."))</f>
        <v>5.8496000000000006</v>
      </c>
      <c r="E19" s="7">
        <f>_xlfn.IFNA(VLOOKUP(B19,'IB RATES'!A:G,2,FALSE),".")</f>
        <v>8.2720000000000002</v>
      </c>
      <c r="F19" s="7">
        <f>_xlfn.IFNA(VLOOKUP(B19,'EGX30'!A:G,2,FALSE),".")</f>
        <v>5646.5</v>
      </c>
      <c r="G19" s="7" t="str">
        <f>_xlfn.IFNA(VLOOKUP(B19,T3M!A:F,2,FALSE),".")</f>
        <v>.</v>
      </c>
      <c r="H19" s="7" t="str">
        <f>_xlfn.IFNA(VLOOKUP(B19,T6M!A:F,2,FALSE),".")</f>
        <v>.</v>
      </c>
      <c r="I19" s="7" t="str">
        <f>_xlfn.IFNA(VLOOKUP(B19,T1Y!A:F,2,FALSE),".")</f>
        <v>.</v>
      </c>
      <c r="J19" s="7" t="str">
        <f>_xlfn.IFNA(VLOOKUP(B19,T5Y!A:F,2,FALSE),".")</f>
        <v>.</v>
      </c>
      <c r="K19" s="7" t="str">
        <f>_xlfn.IFNA(VLOOKUP(B19,T10Y!A:F,2,FALSE),".")</f>
        <v>.</v>
      </c>
      <c r="L19" s="7" t="str">
        <f>_xlfn.IFNA(VLOOKUP(B19,ERP!A:C,3,FALSE),".")</f>
        <v>.</v>
      </c>
    </row>
    <row r="20" spans="1:12" x14ac:dyDescent="0.3">
      <c r="A20" t="str">
        <f t="shared" si="0"/>
        <v>Sunday</v>
      </c>
      <c r="B20" s="1">
        <v>40580</v>
      </c>
      <c r="C20" s="2">
        <f>IF(COUNTIF('MPC MEETINGS'!A:A,compiled_data!B20)&gt;0,1,0)</f>
        <v>0</v>
      </c>
      <c r="D20" s="7">
        <f>_xlfn.IFNA(VLOOKUP(B20,ERO!A:E,5,FALSE),_xlfn.IFNA(VLOOKUP(B20,ERO_AVG_MKT!A:E,5,FALSE),"."))</f>
        <v>5.9154999999999998</v>
      </c>
      <c r="E20" s="7">
        <f>_xlfn.IFNA(VLOOKUP(B20,'IB RATES'!A:G,2,FALSE),".")</f>
        <v>8.3460000000000001</v>
      </c>
      <c r="F20" s="7" t="str">
        <f>_xlfn.IFNA(VLOOKUP(B20,'EGX30'!A:G,2,FALSE),".")</f>
        <v>.</v>
      </c>
      <c r="G20" s="7" t="str">
        <f>_xlfn.IFNA(VLOOKUP(B20,T3M!A:F,2,FALSE),".")</f>
        <v>.</v>
      </c>
      <c r="H20" s="7" t="str">
        <f>_xlfn.IFNA(VLOOKUP(B20,T6M!A:F,2,FALSE),".")</f>
        <v>.</v>
      </c>
      <c r="I20" s="7" t="str">
        <f>_xlfn.IFNA(VLOOKUP(B20,T1Y!A:F,2,FALSE),".")</f>
        <v>.</v>
      </c>
      <c r="J20" s="7" t="str">
        <f>_xlfn.IFNA(VLOOKUP(B20,T5Y!A:F,2,FALSE),".")</f>
        <v>.</v>
      </c>
      <c r="K20" s="7" t="str">
        <f>_xlfn.IFNA(VLOOKUP(B20,T10Y!A:F,2,FALSE),".")</f>
        <v>.</v>
      </c>
      <c r="L20" s="7" t="str">
        <f>_xlfn.IFNA(VLOOKUP(B20,ERP!A:C,3,FALSE),".")</f>
        <v>.</v>
      </c>
    </row>
    <row r="21" spans="1:12" x14ac:dyDescent="0.3">
      <c r="A21" t="str">
        <f t="shared" si="0"/>
        <v>Monday</v>
      </c>
      <c r="B21" s="1">
        <v>40581</v>
      </c>
      <c r="C21" s="2">
        <f>IF(COUNTIF('MPC MEETINGS'!A:A,compiled_data!B21)&gt;0,1,0)</f>
        <v>0</v>
      </c>
      <c r="D21" s="7">
        <f>_xlfn.IFNA(VLOOKUP(B21,ERO!A:E,5,FALSE),_xlfn.IFNA(VLOOKUP(B21,ERO_AVG_MKT!A:E,5,FALSE),"."))</f>
        <v>5.9453999999999994</v>
      </c>
      <c r="E21" s="7">
        <f>_xlfn.IFNA(VLOOKUP(B21,'IB RATES'!A:G,2,FALSE),".")</f>
        <v>8.5410000000000004</v>
      </c>
      <c r="F21" s="7" t="str">
        <f>_xlfn.IFNA(VLOOKUP(B21,'EGX30'!A:G,2,FALSE),".")</f>
        <v>.</v>
      </c>
      <c r="G21" s="7" t="str">
        <f>_xlfn.IFNA(VLOOKUP(B21,T3M!A:F,2,FALSE),".")</f>
        <v>.</v>
      </c>
      <c r="H21" s="7" t="str">
        <f>_xlfn.IFNA(VLOOKUP(B21,T6M!A:F,2,FALSE),".")</f>
        <v>.</v>
      </c>
      <c r="I21" s="7" t="str">
        <f>_xlfn.IFNA(VLOOKUP(B21,T1Y!A:F,2,FALSE),".")</f>
        <v>.</v>
      </c>
      <c r="J21" s="7" t="str">
        <f>_xlfn.IFNA(VLOOKUP(B21,T5Y!A:F,2,FALSE),".")</f>
        <v>.</v>
      </c>
      <c r="K21" s="7" t="str">
        <f>_xlfn.IFNA(VLOOKUP(B21,T10Y!A:F,2,FALSE),".")</f>
        <v>.</v>
      </c>
      <c r="L21" s="7" t="str">
        <f>_xlfn.IFNA(VLOOKUP(B21,ERP!A:C,3,FALSE),".")</f>
        <v>.</v>
      </c>
    </row>
    <row r="22" spans="1:12" x14ac:dyDescent="0.3">
      <c r="A22" t="str">
        <f t="shared" si="0"/>
        <v>Tuesday</v>
      </c>
      <c r="B22" s="1">
        <v>40582</v>
      </c>
      <c r="C22" s="2">
        <f>IF(COUNTIF('MPC MEETINGS'!A:A,compiled_data!B22)&gt;0,1,0)</f>
        <v>0</v>
      </c>
      <c r="D22" s="7">
        <f>_xlfn.IFNA(VLOOKUP(B22,ERO!A:E,5,FALSE),_xlfn.IFNA(VLOOKUP(B22,ERO_AVG_MKT!A:E,5,FALSE),"."))</f>
        <v>5.9279000000000002</v>
      </c>
      <c r="E22" s="7">
        <f>_xlfn.IFNA(VLOOKUP(B22,'IB RATES'!A:G,2,FALSE),".")</f>
        <v>8.81</v>
      </c>
      <c r="F22" s="7" t="str">
        <f>_xlfn.IFNA(VLOOKUP(B22,'EGX30'!A:G,2,FALSE),".")</f>
        <v>.</v>
      </c>
      <c r="G22" s="7">
        <f>_xlfn.IFNA(VLOOKUP(B22,T3M!A:F,2,FALSE),".")</f>
        <v>10.8</v>
      </c>
      <c r="H22" s="7" t="str">
        <f>_xlfn.IFNA(VLOOKUP(B22,T6M!A:F,2,FALSE),".")</f>
        <v>.</v>
      </c>
      <c r="I22" s="7" t="str">
        <f>_xlfn.IFNA(VLOOKUP(B22,T1Y!A:F,2,FALSE),".")</f>
        <v>.</v>
      </c>
      <c r="J22" s="7" t="str">
        <f>_xlfn.IFNA(VLOOKUP(B22,T5Y!A:F,2,FALSE),".")</f>
        <v>.</v>
      </c>
      <c r="K22" s="7" t="str">
        <f>_xlfn.IFNA(VLOOKUP(B22,T10Y!A:F,2,FALSE),".")</f>
        <v>.</v>
      </c>
      <c r="L22" s="7" t="str">
        <f>_xlfn.IFNA(VLOOKUP(B22,ERP!A:C,3,FALSE),".")</f>
        <v>.</v>
      </c>
    </row>
    <row r="23" spans="1:12" x14ac:dyDescent="0.3">
      <c r="A23" t="str">
        <f t="shared" si="0"/>
        <v>Wednesday</v>
      </c>
      <c r="B23" s="1">
        <v>40583</v>
      </c>
      <c r="C23" s="2">
        <f>IF(COUNTIF('MPC MEETINGS'!A:A,compiled_data!B23)&gt;0,1,0)</f>
        <v>0</v>
      </c>
      <c r="D23" s="7">
        <f>_xlfn.IFNA(VLOOKUP(B23,ERO!A:E,5,FALSE),_xlfn.IFNA(VLOOKUP(B23,ERO_AVG_MKT!A:E,5,FALSE),"."))</f>
        <v>5.8811</v>
      </c>
      <c r="E23" s="7">
        <f>_xlfn.IFNA(VLOOKUP(B23,'IB RATES'!A:G,2,FALSE),".")</f>
        <v>8.9209999999999994</v>
      </c>
      <c r="F23" s="7" t="str">
        <f>_xlfn.IFNA(VLOOKUP(B23,'EGX30'!A:G,2,FALSE),".")</f>
        <v>.</v>
      </c>
      <c r="G23" s="7" t="str">
        <f>_xlfn.IFNA(VLOOKUP(B23,T3M!A:F,2,FALSE),".")</f>
        <v>.</v>
      </c>
      <c r="H23" s="7">
        <f>_xlfn.IFNA(VLOOKUP(B23,T6M!A:F,2,FALSE),".")</f>
        <v>11.500999999999999</v>
      </c>
      <c r="I23" s="7">
        <f>_xlfn.IFNA(VLOOKUP(B23,T1Y!A:F,2,FALSE),".")</f>
        <v>11.5</v>
      </c>
      <c r="J23" s="7" t="str">
        <f>_xlfn.IFNA(VLOOKUP(B23,T5Y!A:F,2,FALSE),".")</f>
        <v>.</v>
      </c>
      <c r="K23" s="7" t="str">
        <f>_xlfn.IFNA(VLOOKUP(B23,T10Y!A:F,2,FALSE),".")</f>
        <v>.</v>
      </c>
      <c r="L23" s="7" t="str">
        <f>_xlfn.IFNA(VLOOKUP(B23,ERP!A:C,3,FALSE),".")</f>
        <v>.</v>
      </c>
    </row>
    <row r="24" spans="1:12" x14ac:dyDescent="0.3">
      <c r="A24" t="str">
        <f t="shared" si="0"/>
        <v>Thursday</v>
      </c>
      <c r="B24" s="1">
        <v>40584</v>
      </c>
      <c r="C24" s="2">
        <f>IF(COUNTIF('MPC MEETINGS'!A:A,compiled_data!B24)&gt;0,1,0)</f>
        <v>0</v>
      </c>
      <c r="D24" s="7">
        <f>_xlfn.IFNA(VLOOKUP(B24,ERO!A:E,5,FALSE),_xlfn.IFNA(VLOOKUP(B24,ERO_AVG_MKT!A:E,5,FALSE),"."))</f>
        <v>5.8894500000000001</v>
      </c>
      <c r="E24" s="7">
        <f>_xlfn.IFNA(VLOOKUP(B24,'IB RATES'!A:G,2,FALSE),".")</f>
        <v>9.0310000000000006</v>
      </c>
      <c r="F24" s="7" t="str">
        <f>_xlfn.IFNA(VLOOKUP(B24,'EGX30'!A:G,2,FALSE),".")</f>
        <v>.</v>
      </c>
      <c r="G24" s="7" t="str">
        <f>_xlfn.IFNA(VLOOKUP(B24,T3M!A:F,2,FALSE),".")</f>
        <v>.</v>
      </c>
      <c r="H24" s="7" t="str">
        <f>_xlfn.IFNA(VLOOKUP(B24,T6M!A:F,2,FALSE),".")</f>
        <v>.</v>
      </c>
      <c r="I24" s="7" t="str">
        <f>_xlfn.IFNA(VLOOKUP(B24,T1Y!A:F,2,FALSE),".")</f>
        <v>.</v>
      </c>
      <c r="J24" s="7" t="str">
        <f>_xlfn.IFNA(VLOOKUP(B24,T5Y!A:F,2,FALSE),".")</f>
        <v>.</v>
      </c>
      <c r="K24" s="7" t="str">
        <f>_xlfn.IFNA(VLOOKUP(B24,T10Y!A:F,2,FALSE),".")</f>
        <v>.</v>
      </c>
      <c r="L24" s="7" t="str">
        <f>_xlfn.IFNA(VLOOKUP(B24,ERP!A:C,3,FALSE),".")</f>
        <v>.</v>
      </c>
    </row>
    <row r="25" spans="1:12" x14ac:dyDescent="0.3">
      <c r="A25" t="str">
        <f t="shared" si="0"/>
        <v>Sunday</v>
      </c>
      <c r="B25" s="1">
        <v>40587</v>
      </c>
      <c r="C25" s="2">
        <f>IF(COUNTIF('MPC MEETINGS'!A:A,compiled_data!B25)&gt;0,1,0)</f>
        <v>0</v>
      </c>
      <c r="D25" s="7">
        <f>_xlfn.IFNA(VLOOKUP(B25,ERO!A:E,5,FALSE),_xlfn.IFNA(VLOOKUP(B25,ERO_AVG_MKT!A:E,5,FALSE),"."))</f>
        <v>5.8802000000000003</v>
      </c>
      <c r="E25" s="7">
        <f>_xlfn.IFNA(VLOOKUP(B25,'IB RATES'!A:G,2,FALSE),".")</f>
        <v>9.1539999999999999</v>
      </c>
      <c r="F25" s="7" t="str">
        <f>_xlfn.IFNA(VLOOKUP(B25,'EGX30'!A:G,2,FALSE),".")</f>
        <v>.</v>
      </c>
      <c r="G25" s="7" t="str">
        <f>_xlfn.IFNA(VLOOKUP(B25,T3M!A:F,2,FALSE),".")</f>
        <v>.</v>
      </c>
      <c r="H25" s="7" t="str">
        <f>_xlfn.IFNA(VLOOKUP(B25,T6M!A:F,2,FALSE),".")</f>
        <v>.</v>
      </c>
      <c r="I25" s="7" t="str">
        <f>_xlfn.IFNA(VLOOKUP(B25,T1Y!A:F,2,FALSE),".")</f>
        <v>.</v>
      </c>
      <c r="J25" s="7" t="str">
        <f>_xlfn.IFNA(VLOOKUP(B25,T5Y!A:F,2,FALSE),".")</f>
        <v>.</v>
      </c>
      <c r="K25" s="7" t="str">
        <f>_xlfn.IFNA(VLOOKUP(B25,T10Y!A:F,2,FALSE),".")</f>
        <v>.</v>
      </c>
      <c r="L25" s="7" t="str">
        <f>_xlfn.IFNA(VLOOKUP(B25,ERP!A:C,3,FALSE),".")</f>
        <v>.</v>
      </c>
    </row>
    <row r="26" spans="1:12" x14ac:dyDescent="0.3">
      <c r="A26" t="str">
        <f t="shared" si="0"/>
        <v>Sunday</v>
      </c>
      <c r="B26" s="1">
        <v>40594</v>
      </c>
      <c r="C26" s="2">
        <f>IF(COUNTIF('MPC MEETINGS'!A:A,compiled_data!B26)&gt;0,1,0)</f>
        <v>0</v>
      </c>
      <c r="D26" s="7">
        <f>_xlfn.IFNA(VLOOKUP(B26,ERO!A:E,5,FALSE),_xlfn.IFNA(VLOOKUP(B26,ERO_AVG_MKT!A:E,5,FALSE),"."))</f>
        <v>5.8828999999999994</v>
      </c>
      <c r="E26" s="7">
        <f>_xlfn.IFNA(VLOOKUP(B26,'IB RATES'!A:G,2,FALSE),".")</f>
        <v>9.2799999999999994</v>
      </c>
      <c r="F26" s="7" t="str">
        <f>_xlfn.IFNA(VLOOKUP(B26,'EGX30'!A:G,2,FALSE),".")</f>
        <v>.</v>
      </c>
      <c r="G26" s="7" t="str">
        <f>_xlfn.IFNA(VLOOKUP(B26,T3M!A:F,2,FALSE),".")</f>
        <v>.</v>
      </c>
      <c r="H26" s="7" t="str">
        <f>_xlfn.IFNA(VLOOKUP(B26,T6M!A:F,2,FALSE),".")</f>
        <v>.</v>
      </c>
      <c r="I26" s="7" t="str">
        <f>_xlfn.IFNA(VLOOKUP(B26,T1Y!A:F,2,FALSE),".")</f>
        <v>.</v>
      </c>
      <c r="J26" s="7" t="str">
        <f>_xlfn.IFNA(VLOOKUP(B26,T5Y!A:F,2,FALSE),".")</f>
        <v>.</v>
      </c>
      <c r="K26" s="7" t="str">
        <f>_xlfn.IFNA(VLOOKUP(B26,T10Y!A:F,2,FALSE),".")</f>
        <v>.</v>
      </c>
      <c r="L26" s="7" t="str">
        <f>_xlfn.IFNA(VLOOKUP(B26,ERP!A:C,3,FALSE),".")</f>
        <v>.</v>
      </c>
    </row>
    <row r="27" spans="1:12" x14ac:dyDescent="0.3">
      <c r="A27" t="str">
        <f t="shared" si="0"/>
        <v>Monday</v>
      </c>
      <c r="B27" s="1">
        <v>40595</v>
      </c>
      <c r="C27" s="2">
        <f>IF(COUNTIF('MPC MEETINGS'!A:A,compiled_data!B27)&gt;0,1,0)</f>
        <v>0</v>
      </c>
      <c r="D27" s="7">
        <f>_xlfn.IFNA(VLOOKUP(B27,ERO!A:E,5,FALSE),_xlfn.IFNA(VLOOKUP(B27,ERO_AVG_MKT!A:E,5,FALSE),"."))</f>
        <v>5.8891</v>
      </c>
      <c r="E27" s="7">
        <f>_xlfn.IFNA(VLOOKUP(B27,'IB RATES'!A:G,2,FALSE),".")</f>
        <v>9.1379999999999999</v>
      </c>
      <c r="F27" s="7" t="str">
        <f>_xlfn.IFNA(VLOOKUP(B27,'EGX30'!A:G,2,FALSE),".")</f>
        <v>.</v>
      </c>
      <c r="G27" s="7">
        <f>_xlfn.IFNA(VLOOKUP(B27,T3M!A:F,2,FALSE),".")</f>
        <v>10.801</v>
      </c>
      <c r="H27" s="7">
        <f>_xlfn.IFNA(VLOOKUP(B27,T6M!A:F,2,FALSE),".")</f>
        <v>11.5</v>
      </c>
      <c r="I27" s="7">
        <f>_xlfn.IFNA(VLOOKUP(B27,T1Y!A:F,2,FALSE),".")</f>
        <v>11.917999999999999</v>
      </c>
      <c r="J27" s="7" t="str">
        <f>_xlfn.IFNA(VLOOKUP(B27,T5Y!A:F,2,FALSE),".")</f>
        <v>.</v>
      </c>
      <c r="K27" s="7" t="str">
        <f>_xlfn.IFNA(VLOOKUP(B27,T10Y!A:F,2,FALSE),".")</f>
        <v>.</v>
      </c>
      <c r="L27" s="7" t="str">
        <f>_xlfn.IFNA(VLOOKUP(B27,ERP!A:C,3,FALSE),".")</f>
        <v>.</v>
      </c>
    </row>
    <row r="28" spans="1:12" x14ac:dyDescent="0.3">
      <c r="A28" t="str">
        <f t="shared" si="0"/>
        <v>Tuesday</v>
      </c>
      <c r="B28" s="1">
        <v>40596</v>
      </c>
      <c r="C28" s="2">
        <f>IF(COUNTIF('MPC MEETINGS'!A:A,compiled_data!B28)&gt;0,1,0)</f>
        <v>0</v>
      </c>
      <c r="D28" s="7">
        <f>_xlfn.IFNA(VLOOKUP(B28,ERO!A:E,5,FALSE),_xlfn.IFNA(VLOOKUP(B28,ERO_AVG_MKT!A:E,5,FALSE),"."))</f>
        <v>5.8906000000000001</v>
      </c>
      <c r="E28" s="7">
        <f>_xlfn.IFNA(VLOOKUP(B28,'IB RATES'!A:G,2,FALSE),".")</f>
        <v>9.2039999999999988</v>
      </c>
      <c r="F28" s="7" t="str">
        <f>_xlfn.IFNA(VLOOKUP(B28,'EGX30'!A:G,2,FALSE),".")</f>
        <v>.</v>
      </c>
      <c r="G28" s="7">
        <f>_xlfn.IFNA(VLOOKUP(B28,T3M!A:F,2,FALSE),".")</f>
        <v>10.997999999999999</v>
      </c>
      <c r="H28" s="7">
        <f>_xlfn.IFNA(VLOOKUP(B28,T6M!A:F,2,FALSE),".")</f>
        <v>11.500999999999999</v>
      </c>
      <c r="I28" s="7" t="str">
        <f>_xlfn.IFNA(VLOOKUP(B28,T1Y!A:F,2,FALSE),".")</f>
        <v>.</v>
      </c>
      <c r="J28" s="7" t="str">
        <f>_xlfn.IFNA(VLOOKUP(B28,T5Y!A:F,2,FALSE),".")</f>
        <v>.</v>
      </c>
      <c r="K28" s="7" t="str">
        <f>_xlfn.IFNA(VLOOKUP(B28,T10Y!A:F,2,FALSE),".")</f>
        <v>.</v>
      </c>
      <c r="L28" s="7" t="str">
        <f>_xlfn.IFNA(VLOOKUP(B28,ERP!A:C,3,FALSE),".")</f>
        <v>.</v>
      </c>
    </row>
    <row r="29" spans="1:12" x14ac:dyDescent="0.3">
      <c r="A29" t="str">
        <f t="shared" si="0"/>
        <v>Wednesday</v>
      </c>
      <c r="B29" s="1">
        <v>40597</v>
      </c>
      <c r="C29" s="2">
        <f>IF(COUNTIF('MPC MEETINGS'!A:A,compiled_data!B29)&gt;0,1,0)</f>
        <v>0</v>
      </c>
      <c r="D29" s="7">
        <f>_xlfn.IFNA(VLOOKUP(B29,ERO!A:E,5,FALSE),_xlfn.IFNA(VLOOKUP(B29,ERO_AVG_MKT!A:E,5,FALSE),"."))</f>
        <v>5.8883000000000001</v>
      </c>
      <c r="E29" s="7">
        <f>_xlfn.IFNA(VLOOKUP(B29,'IB RATES'!A:G,2,FALSE),".")</f>
        <v>9.2509999999999994</v>
      </c>
      <c r="F29" s="7" t="str">
        <f>_xlfn.IFNA(VLOOKUP(B29,'EGX30'!A:G,2,FALSE),".")</f>
        <v>.</v>
      </c>
      <c r="G29" s="7">
        <f>_xlfn.IFNA(VLOOKUP(B29,T3M!A:F,2,FALSE),".")</f>
        <v>11</v>
      </c>
      <c r="H29" s="7">
        <f>_xlfn.IFNA(VLOOKUP(B29,T6M!A:F,2,FALSE),".")</f>
        <v>11.5</v>
      </c>
      <c r="I29" s="7" t="str">
        <f>_xlfn.IFNA(VLOOKUP(B29,T1Y!A:F,2,FALSE),".")</f>
        <v>.</v>
      </c>
      <c r="J29" s="7" t="str">
        <f>_xlfn.IFNA(VLOOKUP(B29,T5Y!A:F,2,FALSE),".")</f>
        <v>.</v>
      </c>
      <c r="K29" s="7" t="str">
        <f>_xlfn.IFNA(VLOOKUP(B29,T10Y!A:F,2,FALSE),".")</f>
        <v>.</v>
      </c>
      <c r="L29" s="7" t="str">
        <f>_xlfn.IFNA(VLOOKUP(B29,ERP!A:C,3,FALSE),".")</f>
        <v>.</v>
      </c>
    </row>
    <row r="30" spans="1:12" x14ac:dyDescent="0.3">
      <c r="A30" t="str">
        <f t="shared" si="0"/>
        <v>Thursday</v>
      </c>
      <c r="B30" s="1">
        <v>40598</v>
      </c>
      <c r="C30" s="2">
        <f>IF(COUNTIF('MPC MEETINGS'!A:A,compiled_data!B30)&gt;0,1,0)</f>
        <v>0</v>
      </c>
      <c r="D30" s="7">
        <f>_xlfn.IFNA(VLOOKUP(B30,ERO!A:E,5,FALSE),_xlfn.IFNA(VLOOKUP(B30,ERO_AVG_MKT!A:E,5,FALSE),"."))</f>
        <v>5.8883000000000001</v>
      </c>
      <c r="E30" s="7">
        <f>_xlfn.IFNA(VLOOKUP(B30,'IB RATES'!A:G,2,FALSE),".")</f>
        <v>9.3179999999999996</v>
      </c>
      <c r="F30" s="7" t="str">
        <f>_xlfn.IFNA(VLOOKUP(B30,'EGX30'!A:G,2,FALSE),".")</f>
        <v>.</v>
      </c>
      <c r="G30" s="7" t="str">
        <f>_xlfn.IFNA(VLOOKUP(B30,T3M!A:F,2,FALSE),".")</f>
        <v>.</v>
      </c>
      <c r="H30" s="7" t="str">
        <f>_xlfn.IFNA(VLOOKUP(B30,T6M!A:F,2,FALSE),".")</f>
        <v>.</v>
      </c>
      <c r="I30" s="7" t="str">
        <f>_xlfn.IFNA(VLOOKUP(B30,T1Y!A:F,2,FALSE),".")</f>
        <v>.</v>
      </c>
      <c r="J30" s="7" t="str">
        <f>_xlfn.IFNA(VLOOKUP(B30,T5Y!A:F,2,FALSE),".")</f>
        <v>.</v>
      </c>
      <c r="K30" s="7" t="str">
        <f>_xlfn.IFNA(VLOOKUP(B30,T10Y!A:F,2,FALSE),".")</f>
        <v>.</v>
      </c>
      <c r="L30" s="7" t="str">
        <f>_xlfn.IFNA(VLOOKUP(B30,ERP!A:C,3,FALSE),".")</f>
        <v>.</v>
      </c>
    </row>
    <row r="31" spans="1:12" x14ac:dyDescent="0.3">
      <c r="A31" t="str">
        <f t="shared" si="0"/>
        <v>Sunday</v>
      </c>
      <c r="B31" s="1">
        <v>40601</v>
      </c>
      <c r="C31" s="2">
        <f>IF(COUNTIF('MPC MEETINGS'!A:A,compiled_data!B31)&gt;0,1,0)</f>
        <v>0</v>
      </c>
      <c r="D31" s="7">
        <f>_xlfn.IFNA(VLOOKUP(B31,ERO!A:E,5,FALSE),_xlfn.IFNA(VLOOKUP(B31,ERO_AVG_MKT!A:E,5,FALSE),"."))</f>
        <v>5.8866999999999994</v>
      </c>
      <c r="E31" s="7">
        <f>_xlfn.IFNA(VLOOKUP(B31,'IB RATES'!A:G,2,FALSE),".")</f>
        <v>9.370000000000001</v>
      </c>
      <c r="F31" s="7" t="str">
        <f>_xlfn.IFNA(VLOOKUP(B31,'EGX30'!A:G,2,FALSE),".")</f>
        <v>.</v>
      </c>
      <c r="G31" s="7" t="str">
        <f>_xlfn.IFNA(VLOOKUP(B31,T3M!A:F,2,FALSE),".")</f>
        <v>.</v>
      </c>
      <c r="H31" s="7" t="str">
        <f>_xlfn.IFNA(VLOOKUP(B31,T6M!A:F,2,FALSE),".")</f>
        <v>.</v>
      </c>
      <c r="I31" s="7" t="str">
        <f>_xlfn.IFNA(VLOOKUP(B31,T1Y!A:F,2,FALSE),".")</f>
        <v>.</v>
      </c>
      <c r="J31" s="7" t="str">
        <f>_xlfn.IFNA(VLOOKUP(B31,T5Y!A:F,2,FALSE),".")</f>
        <v>.</v>
      </c>
      <c r="K31" s="7" t="str">
        <f>_xlfn.IFNA(VLOOKUP(B31,T10Y!A:F,2,FALSE),".")</f>
        <v>.</v>
      </c>
      <c r="L31" s="7" t="str">
        <f>_xlfn.IFNA(VLOOKUP(B31,ERP!A:C,3,FALSE),".")</f>
        <v>.</v>
      </c>
    </row>
    <row r="32" spans="1:12" x14ac:dyDescent="0.3">
      <c r="A32" t="str">
        <f t="shared" si="0"/>
        <v>Monday</v>
      </c>
      <c r="B32" s="1">
        <v>40602</v>
      </c>
      <c r="C32" s="2">
        <f>IF(COUNTIF('MPC MEETINGS'!A:A,compiled_data!B32)&gt;0,1,0)</f>
        <v>0</v>
      </c>
      <c r="D32" s="7">
        <f>_xlfn.IFNA(VLOOKUP(B32,ERO!A:E,5,FALSE),_xlfn.IFNA(VLOOKUP(B32,ERO_AVG_MKT!A:E,5,FALSE),"."))</f>
        <v>5.8887</v>
      </c>
      <c r="E32" s="7">
        <f>_xlfn.IFNA(VLOOKUP(B32,'IB RATES'!A:G,2,FALSE),".")</f>
        <v>9.35</v>
      </c>
      <c r="F32" s="7" t="str">
        <f>_xlfn.IFNA(VLOOKUP(B32,'EGX30'!A:G,2,FALSE),".")</f>
        <v>.</v>
      </c>
      <c r="G32" s="7">
        <f>_xlfn.IFNA(VLOOKUP(B32,T3M!A:F,2,FALSE),".")</f>
        <v>10.997</v>
      </c>
      <c r="H32" s="7">
        <f>_xlfn.IFNA(VLOOKUP(B32,T6M!A:F,2,FALSE),".")</f>
        <v>11.8</v>
      </c>
      <c r="I32" s="7">
        <f>_xlfn.IFNA(VLOOKUP(B32,T1Y!A:F,2,FALSE),".")</f>
        <v>12.4</v>
      </c>
      <c r="J32" s="7" t="str">
        <f>_xlfn.IFNA(VLOOKUP(B32,T5Y!A:F,2,FALSE),".")</f>
        <v>.</v>
      </c>
      <c r="K32" s="7">
        <f>_xlfn.IFNA(VLOOKUP(B32,T10Y!A:F,2,FALSE),".")</f>
        <v>13.063000000000001</v>
      </c>
      <c r="L32" s="7" t="str">
        <f>_xlfn.IFNA(VLOOKUP(B32,ERP!A:C,3,FALSE),".")</f>
        <v>.</v>
      </c>
    </row>
    <row r="33" spans="1:12" x14ac:dyDescent="0.3">
      <c r="A33" t="str">
        <f t="shared" si="0"/>
        <v>Tuesday</v>
      </c>
      <c r="B33" s="1">
        <v>40603</v>
      </c>
      <c r="C33" s="2">
        <f>IF(COUNTIF('MPC MEETINGS'!A:A,compiled_data!B33)&gt;0,1,0)</f>
        <v>0</v>
      </c>
      <c r="D33" s="7">
        <f>_xlfn.IFNA(VLOOKUP(B33,ERO!A:E,5,FALSE),_xlfn.IFNA(VLOOKUP(B33,ERO_AVG_MKT!A:E,5,FALSE),"."))</f>
        <v>5.8908000000000005</v>
      </c>
      <c r="E33" s="7">
        <f>_xlfn.IFNA(VLOOKUP(B33,'IB RATES'!A:G,2,FALSE),".")</f>
        <v>9.343</v>
      </c>
      <c r="F33" s="7" t="str">
        <f>_xlfn.IFNA(VLOOKUP(B33,'EGX30'!A:G,2,FALSE),".")</f>
        <v>.</v>
      </c>
      <c r="G33" s="7" t="str">
        <f>_xlfn.IFNA(VLOOKUP(B33,T3M!A:F,2,FALSE),".")</f>
        <v>.</v>
      </c>
      <c r="H33" s="7" t="str">
        <f>_xlfn.IFNA(VLOOKUP(B33,T6M!A:F,2,FALSE),".")</f>
        <v>.</v>
      </c>
      <c r="I33" s="7" t="str">
        <f>_xlfn.IFNA(VLOOKUP(B33,T1Y!A:F,2,FALSE),".")</f>
        <v>.</v>
      </c>
      <c r="J33" s="7" t="str">
        <f>_xlfn.IFNA(VLOOKUP(B33,T5Y!A:F,2,FALSE),".")</f>
        <v>.</v>
      </c>
      <c r="K33" s="7" t="str">
        <f>_xlfn.IFNA(VLOOKUP(B33,T10Y!A:F,2,FALSE),".")</f>
        <v>.</v>
      </c>
      <c r="L33" s="7" t="str">
        <f>_xlfn.IFNA(VLOOKUP(B33,ERP!A:C,3,FALSE),".")</f>
        <v>.</v>
      </c>
    </row>
    <row r="34" spans="1:12" x14ac:dyDescent="0.3">
      <c r="A34" t="str">
        <f t="shared" si="0"/>
        <v>Wednesday</v>
      </c>
      <c r="B34" s="1">
        <v>40604</v>
      </c>
      <c r="C34" s="2">
        <f>IF(COUNTIF('MPC MEETINGS'!A:A,compiled_data!B34)&gt;0,1,0)</f>
        <v>0</v>
      </c>
      <c r="D34" s="7">
        <f>_xlfn.IFNA(VLOOKUP(B34,ERO!A:E,5,FALSE),_xlfn.IFNA(VLOOKUP(B34,ERO_AVG_MKT!A:E,5,FALSE),"."))</f>
        <v>5.8944000000000001</v>
      </c>
      <c r="E34" s="7">
        <f>_xlfn.IFNA(VLOOKUP(B34,'IB RATES'!A:G,2,FALSE),".")</f>
        <v>9.234</v>
      </c>
      <c r="F34" s="7" t="str">
        <f>_xlfn.IFNA(VLOOKUP(B34,'EGX30'!A:G,2,FALSE),".")</f>
        <v>.</v>
      </c>
      <c r="G34" s="7" t="str">
        <f>_xlfn.IFNA(VLOOKUP(B34,T3M!A:F,2,FALSE),".")</f>
        <v>.</v>
      </c>
      <c r="H34" s="7" t="str">
        <f>_xlfn.IFNA(VLOOKUP(B34,T6M!A:F,2,FALSE),".")</f>
        <v>.</v>
      </c>
      <c r="I34" s="7" t="str">
        <f>_xlfn.IFNA(VLOOKUP(B34,T1Y!A:F,2,FALSE),".")</f>
        <v>.</v>
      </c>
      <c r="J34" s="7" t="str">
        <f>_xlfn.IFNA(VLOOKUP(B34,T5Y!A:F,2,FALSE),".")</f>
        <v>.</v>
      </c>
      <c r="K34" s="7" t="str">
        <f>_xlfn.IFNA(VLOOKUP(B34,T10Y!A:F,2,FALSE),".")</f>
        <v>.</v>
      </c>
      <c r="L34" s="7" t="str">
        <f>_xlfn.IFNA(VLOOKUP(B34,ERP!A:C,3,FALSE),".")</f>
        <v>.</v>
      </c>
    </row>
    <row r="35" spans="1:12" x14ac:dyDescent="0.3">
      <c r="A35" t="str">
        <f t="shared" si="0"/>
        <v>Thursday</v>
      </c>
      <c r="B35" s="1">
        <v>40605</v>
      </c>
      <c r="C35" s="2">
        <f>IF(COUNTIF('MPC MEETINGS'!A:A,compiled_data!B35)&gt;0,1,0)</f>
        <v>0</v>
      </c>
      <c r="D35" s="7">
        <f>_xlfn.IFNA(VLOOKUP(B35,ERO!A:E,5,FALSE),_xlfn.IFNA(VLOOKUP(B35,ERO_AVG_MKT!A:E,5,FALSE),"."))</f>
        <v>5.8978999999999999</v>
      </c>
      <c r="E35" s="7">
        <f>_xlfn.IFNA(VLOOKUP(B35,'IB RATES'!A:G,2,FALSE),".")</f>
        <v>9.1429999999999989</v>
      </c>
      <c r="F35" s="7" t="str">
        <f>_xlfn.IFNA(VLOOKUP(B35,'EGX30'!A:G,2,FALSE),".")</f>
        <v>.</v>
      </c>
      <c r="G35" s="7" t="str">
        <f>_xlfn.IFNA(VLOOKUP(B35,T3M!A:F,2,FALSE),".")</f>
        <v>.</v>
      </c>
      <c r="H35" s="7" t="str">
        <f>_xlfn.IFNA(VLOOKUP(B35,T6M!A:F,2,FALSE),".")</f>
        <v>.</v>
      </c>
      <c r="I35" s="7" t="str">
        <f>_xlfn.IFNA(VLOOKUP(B35,T1Y!A:F,2,FALSE),".")</f>
        <v>.</v>
      </c>
      <c r="J35" s="7" t="str">
        <f>_xlfn.IFNA(VLOOKUP(B35,T5Y!A:F,2,FALSE),".")</f>
        <v>.</v>
      </c>
      <c r="K35" s="7" t="str">
        <f>_xlfn.IFNA(VLOOKUP(B35,T10Y!A:F,2,FALSE),".")</f>
        <v>.</v>
      </c>
      <c r="L35" s="7" t="str">
        <f>_xlfn.IFNA(VLOOKUP(B35,ERP!A:C,3,FALSE),".")</f>
        <v>.</v>
      </c>
    </row>
    <row r="36" spans="1:12" x14ac:dyDescent="0.3">
      <c r="A36" t="str">
        <f t="shared" si="0"/>
        <v>Sunday</v>
      </c>
      <c r="B36" s="1">
        <v>40608</v>
      </c>
      <c r="C36" s="2">
        <f>IF(COUNTIF('MPC MEETINGS'!A:A,compiled_data!B36)&gt;0,1,0)</f>
        <v>0</v>
      </c>
      <c r="D36" s="7">
        <f>_xlfn.IFNA(VLOOKUP(B36,ERO!A:E,5,FALSE),_xlfn.IFNA(VLOOKUP(B36,ERO_AVG_MKT!A:E,5,FALSE),"."))</f>
        <v>5.9003999999999994</v>
      </c>
      <c r="E36" s="7">
        <f>_xlfn.IFNA(VLOOKUP(B36,'IB RATES'!A:G,2,FALSE),".")</f>
        <v>8.8359999999999985</v>
      </c>
      <c r="F36" s="7" t="str">
        <f>_xlfn.IFNA(VLOOKUP(B36,'EGX30'!A:G,2,FALSE),".")</f>
        <v>.</v>
      </c>
      <c r="G36" s="7" t="str">
        <f>_xlfn.IFNA(VLOOKUP(B36,T3M!A:F,2,FALSE),".")</f>
        <v>.</v>
      </c>
      <c r="H36" s="7" t="str">
        <f>_xlfn.IFNA(VLOOKUP(B36,T6M!A:F,2,FALSE),".")</f>
        <v>.</v>
      </c>
      <c r="I36" s="7" t="str">
        <f>_xlfn.IFNA(VLOOKUP(B36,T1Y!A:F,2,FALSE),".")</f>
        <v>.</v>
      </c>
      <c r="J36" s="7" t="str">
        <f>_xlfn.IFNA(VLOOKUP(B36,T5Y!A:F,2,FALSE),".")</f>
        <v>.</v>
      </c>
      <c r="K36" s="7" t="str">
        <f>_xlfn.IFNA(VLOOKUP(B36,T10Y!A:F,2,FALSE),".")</f>
        <v>.</v>
      </c>
      <c r="L36" s="7" t="str">
        <f>_xlfn.IFNA(VLOOKUP(B36,ERP!A:C,3,FALSE),".")</f>
        <v>.</v>
      </c>
    </row>
    <row r="37" spans="1:12" x14ac:dyDescent="0.3">
      <c r="A37" t="str">
        <f t="shared" si="0"/>
        <v>Monday</v>
      </c>
      <c r="B37" s="1">
        <v>40609</v>
      </c>
      <c r="C37" s="2">
        <f>IF(COUNTIF('MPC MEETINGS'!A:A,compiled_data!B37)&gt;0,1,0)</f>
        <v>0</v>
      </c>
      <c r="D37" s="7">
        <f>_xlfn.IFNA(VLOOKUP(B37,ERO!A:E,5,FALSE),_xlfn.IFNA(VLOOKUP(B37,ERO_AVG_MKT!A:E,5,FALSE),"."))</f>
        <v>5.9008000000000003</v>
      </c>
      <c r="E37" s="7">
        <f>_xlfn.IFNA(VLOOKUP(B37,'IB RATES'!A:G,2,FALSE),".")</f>
        <v>8.4359999999999999</v>
      </c>
      <c r="F37" s="7" t="str">
        <f>_xlfn.IFNA(VLOOKUP(B37,'EGX30'!A:G,2,FALSE),".")</f>
        <v>.</v>
      </c>
      <c r="G37" s="7">
        <f>_xlfn.IFNA(VLOOKUP(B37,T3M!A:F,2,FALSE),".")</f>
        <v>11</v>
      </c>
      <c r="H37" s="7">
        <f>_xlfn.IFNA(VLOOKUP(B37,T6M!A:F,2,FALSE),".")</f>
        <v>13.782</v>
      </c>
      <c r="I37" s="7" t="str">
        <f>_xlfn.IFNA(VLOOKUP(B37,T1Y!A:F,2,FALSE),".")</f>
        <v>.</v>
      </c>
      <c r="J37" s="7" t="str">
        <f>_xlfn.IFNA(VLOOKUP(B37,T5Y!A:F,2,FALSE),".")</f>
        <v>.</v>
      </c>
      <c r="K37" s="7" t="str">
        <f>_xlfn.IFNA(VLOOKUP(B37,T10Y!A:F,2,FALSE),".")</f>
        <v>.</v>
      </c>
      <c r="L37" s="7" t="str">
        <f>_xlfn.IFNA(VLOOKUP(B37,ERP!A:C,3,FALSE),".")</f>
        <v>.</v>
      </c>
    </row>
    <row r="38" spans="1:12" x14ac:dyDescent="0.3">
      <c r="A38" t="str">
        <f t="shared" si="0"/>
        <v>Tuesday</v>
      </c>
      <c r="B38" s="1">
        <v>40610</v>
      </c>
      <c r="C38" s="2">
        <f>IF(COUNTIF('MPC MEETINGS'!A:A,compiled_data!B38)&gt;0,1,0)</f>
        <v>0</v>
      </c>
      <c r="D38" s="7">
        <f>_xlfn.IFNA(VLOOKUP(B38,ERO!A:E,5,FALSE),_xlfn.IFNA(VLOOKUP(B38,ERO_AVG_MKT!A:E,5,FALSE),"."))</f>
        <v>5.907</v>
      </c>
      <c r="E38" s="7">
        <f>_xlfn.IFNA(VLOOKUP(B38,'IB RATES'!A:G,2,FALSE),".")</f>
        <v>9.0749999999999993</v>
      </c>
      <c r="F38" s="7" t="str">
        <f>_xlfn.IFNA(VLOOKUP(B38,'EGX30'!A:G,2,FALSE),".")</f>
        <v>.</v>
      </c>
      <c r="G38" s="7">
        <f>_xlfn.IFNA(VLOOKUP(B38,T3M!A:F,2,FALSE),".")</f>
        <v>11.750999999999999</v>
      </c>
      <c r="H38" s="7">
        <f>_xlfn.IFNA(VLOOKUP(B38,T6M!A:F,2,FALSE),".")</f>
        <v>12.3</v>
      </c>
      <c r="I38" s="7">
        <f>_xlfn.IFNA(VLOOKUP(B38,T1Y!A:F,2,FALSE),".")</f>
        <v>13</v>
      </c>
      <c r="J38" s="7">
        <f>_xlfn.IFNA(VLOOKUP(B38,T5Y!A:F,2,FALSE),".")</f>
        <v>11.8</v>
      </c>
      <c r="K38" s="7">
        <f>_xlfn.IFNA(VLOOKUP(B38,T10Y!A:F,2,FALSE),".")</f>
        <v>14.288</v>
      </c>
      <c r="L38" s="7" t="str">
        <f>_xlfn.IFNA(VLOOKUP(B38,ERP!A:C,3,FALSE),".")</f>
        <v>.</v>
      </c>
    </row>
    <row r="39" spans="1:12" x14ac:dyDescent="0.3">
      <c r="A39" t="str">
        <f t="shared" si="0"/>
        <v>Wednesday</v>
      </c>
      <c r="B39" s="1">
        <v>40611</v>
      </c>
      <c r="C39" s="2">
        <f>IF(COUNTIF('MPC MEETINGS'!A:A,compiled_data!B39)&gt;0,1,0)</f>
        <v>0</v>
      </c>
      <c r="D39" s="7">
        <f>_xlfn.IFNA(VLOOKUP(B39,ERO!A:E,5,FALSE),_xlfn.IFNA(VLOOKUP(B39,ERO_AVG_MKT!A:E,5,FALSE),"."))</f>
        <v>5.9119999999999999</v>
      </c>
      <c r="E39" s="7">
        <f>_xlfn.IFNA(VLOOKUP(B39,'IB RATES'!A:G,2,FALSE),".")</f>
        <v>9.0389999999999997</v>
      </c>
      <c r="F39" s="7" t="str">
        <f>_xlfn.IFNA(VLOOKUP(B39,'EGX30'!A:G,2,FALSE),".")</f>
        <v>.</v>
      </c>
      <c r="G39" s="7">
        <f>_xlfn.IFNA(VLOOKUP(B39,T3M!A:F,2,FALSE),".")</f>
        <v>11.747999999999999</v>
      </c>
      <c r="H39" s="7">
        <f>_xlfn.IFNA(VLOOKUP(B39,T6M!A:F,2,FALSE),".")</f>
        <v>12.45</v>
      </c>
      <c r="I39" s="7">
        <f>_xlfn.IFNA(VLOOKUP(B39,T1Y!A:F,2,FALSE),".")</f>
        <v>13</v>
      </c>
      <c r="J39" s="7">
        <f>_xlfn.IFNA(VLOOKUP(B39,T5Y!A:F,2,FALSE),".")</f>
        <v>11.8</v>
      </c>
      <c r="K39" s="7">
        <f>_xlfn.IFNA(VLOOKUP(B39,T10Y!A:F,2,FALSE),".")</f>
        <v>14.288</v>
      </c>
      <c r="L39" s="7" t="str">
        <f>_xlfn.IFNA(VLOOKUP(B39,ERP!A:C,3,FALSE),".")</f>
        <v>.</v>
      </c>
    </row>
    <row r="40" spans="1:12" x14ac:dyDescent="0.3">
      <c r="A40" t="str">
        <f t="shared" si="0"/>
        <v>Thursday</v>
      </c>
      <c r="B40" s="1">
        <v>40612</v>
      </c>
      <c r="C40" s="2">
        <f>IF(COUNTIF('MPC MEETINGS'!A:A,compiled_data!B40)&gt;0,1,0)</f>
        <v>1</v>
      </c>
      <c r="D40" s="7">
        <f>_xlfn.IFNA(VLOOKUP(B40,ERO!A:E,5,FALSE),_xlfn.IFNA(VLOOKUP(B40,ERO_AVG_MKT!A:E,5,FALSE),"."))</f>
        <v>5.9148999999999994</v>
      </c>
      <c r="E40" s="7">
        <f>_xlfn.IFNA(VLOOKUP(B40,'IB RATES'!A:G,2,FALSE),".")</f>
        <v>9.1</v>
      </c>
      <c r="F40" s="7" t="str">
        <f>_xlfn.IFNA(VLOOKUP(B40,'EGX30'!A:G,2,FALSE),".")</f>
        <v>.</v>
      </c>
      <c r="G40" s="7">
        <f>_xlfn.IFNA(VLOOKUP(B40,T3M!A:F,2,FALSE),".")</f>
        <v>11.73</v>
      </c>
      <c r="H40" s="7">
        <f>_xlfn.IFNA(VLOOKUP(B40,T6M!A:F,2,FALSE),".")</f>
        <v>12.48</v>
      </c>
      <c r="I40" s="7">
        <f>_xlfn.IFNA(VLOOKUP(B40,T1Y!A:F,2,FALSE),".")</f>
        <v>12.7</v>
      </c>
      <c r="J40" s="7" t="str">
        <f>_xlfn.IFNA(VLOOKUP(B40,T5Y!A:F,2,FALSE),".")</f>
        <v>.</v>
      </c>
      <c r="K40" s="7" t="str">
        <f>_xlfn.IFNA(VLOOKUP(B40,T10Y!A:F,2,FALSE),".")</f>
        <v>.</v>
      </c>
      <c r="L40" s="7" t="str">
        <f>_xlfn.IFNA(VLOOKUP(B40,ERP!A:C,3,FALSE),".")</f>
        <v>.</v>
      </c>
    </row>
    <row r="41" spans="1:12" x14ac:dyDescent="0.3">
      <c r="A41" t="str">
        <f t="shared" si="0"/>
        <v>Sunday</v>
      </c>
      <c r="B41" s="1">
        <v>40615</v>
      </c>
      <c r="C41" s="2">
        <f>IF(COUNTIF('MPC MEETINGS'!A:A,compiled_data!B41)&gt;0,1,0)</f>
        <v>0</v>
      </c>
      <c r="D41" s="7">
        <f>_xlfn.IFNA(VLOOKUP(B41,ERO!A:E,5,FALSE),_xlfn.IFNA(VLOOKUP(B41,ERO_AVG_MKT!A:E,5,FALSE),"."))</f>
        <v>5.9175000000000004</v>
      </c>
      <c r="E41" s="7">
        <f>_xlfn.IFNA(VLOOKUP(B41,'IB RATES'!A:G,2,FALSE),".")</f>
        <v>8.9370000000000012</v>
      </c>
      <c r="F41" s="7" t="str">
        <f>_xlfn.IFNA(VLOOKUP(B41,'EGX30'!A:G,2,FALSE),".")</f>
        <v>.</v>
      </c>
      <c r="G41" s="7" t="str">
        <f>_xlfn.IFNA(VLOOKUP(B41,T3M!A:F,2,FALSE),".")</f>
        <v>.</v>
      </c>
      <c r="H41" s="7" t="str">
        <f>_xlfn.IFNA(VLOOKUP(B41,T6M!A:F,2,FALSE),".")</f>
        <v>.</v>
      </c>
      <c r="I41" s="7" t="str">
        <f>_xlfn.IFNA(VLOOKUP(B41,T1Y!A:F,2,FALSE),".")</f>
        <v>.</v>
      </c>
      <c r="J41" s="7" t="str">
        <f>_xlfn.IFNA(VLOOKUP(B41,T5Y!A:F,2,FALSE),".")</f>
        <v>.</v>
      </c>
      <c r="K41" s="7" t="str">
        <f>_xlfn.IFNA(VLOOKUP(B41,T10Y!A:F,2,FALSE),".")</f>
        <v>.</v>
      </c>
      <c r="L41" s="7" t="str">
        <f>_xlfn.IFNA(VLOOKUP(B41,ERP!A:C,3,FALSE),".")</f>
        <v>.</v>
      </c>
    </row>
    <row r="42" spans="1:12" x14ac:dyDescent="0.3">
      <c r="A42" t="str">
        <f t="shared" si="0"/>
        <v>Monday</v>
      </c>
      <c r="B42" s="1">
        <v>40616</v>
      </c>
      <c r="C42" s="2">
        <f>IF(COUNTIF('MPC MEETINGS'!A:A,compiled_data!B42)&gt;0,1,0)</f>
        <v>0</v>
      </c>
      <c r="D42" s="7">
        <f>_xlfn.IFNA(VLOOKUP(B42,ERO!A:E,5,FALSE),_xlfn.IFNA(VLOOKUP(B42,ERO_AVG_MKT!A:E,5,FALSE),"."))</f>
        <v>5.9244000000000003</v>
      </c>
      <c r="E42" s="7">
        <f>_xlfn.IFNA(VLOOKUP(B42,'IB RATES'!A:G,2,FALSE),".")</f>
        <v>8.9380000000000006</v>
      </c>
      <c r="F42" s="7" t="str">
        <f>_xlfn.IFNA(VLOOKUP(B42,'EGX30'!A:G,2,FALSE),".")</f>
        <v>.</v>
      </c>
      <c r="G42" s="7">
        <f>_xlfn.IFNA(VLOOKUP(B42,T3M!A:F,2,FALSE),".")</f>
        <v>11.618</v>
      </c>
      <c r="H42" s="7">
        <f>_xlfn.IFNA(VLOOKUP(B42,T6M!A:F,2,FALSE),".")</f>
        <v>12.371</v>
      </c>
      <c r="I42" s="7" t="str">
        <f>_xlfn.IFNA(VLOOKUP(B42,T1Y!A:F,2,FALSE),".")</f>
        <v>.</v>
      </c>
      <c r="J42" s="7" t="str">
        <f>_xlfn.IFNA(VLOOKUP(B42,T5Y!A:F,2,FALSE),".")</f>
        <v>.</v>
      </c>
      <c r="K42" s="7" t="str">
        <f>_xlfn.IFNA(VLOOKUP(B42,T10Y!A:F,2,FALSE),".")</f>
        <v>.</v>
      </c>
      <c r="L42" s="7" t="str">
        <f>_xlfn.IFNA(VLOOKUP(B42,ERP!A:C,3,FALSE),".")</f>
        <v>.</v>
      </c>
    </row>
    <row r="43" spans="1:12" x14ac:dyDescent="0.3">
      <c r="A43" t="str">
        <f t="shared" si="0"/>
        <v>Tuesday</v>
      </c>
      <c r="B43" s="1">
        <v>40617</v>
      </c>
      <c r="C43" s="2">
        <f>IF(COUNTIF('MPC MEETINGS'!A:A,compiled_data!B43)&gt;0,1,0)</f>
        <v>0</v>
      </c>
      <c r="D43" s="7">
        <f>_xlfn.IFNA(VLOOKUP(B43,ERO!A:E,5,FALSE),_xlfn.IFNA(VLOOKUP(B43,ERO_AVG_MKT!A:E,5,FALSE),"."))</f>
        <v>5.9274000000000004</v>
      </c>
      <c r="E43" s="7">
        <f>_xlfn.IFNA(VLOOKUP(B43,'IB RATES'!A:G,2,FALSE),".")</f>
        <v>8.8150000000000013</v>
      </c>
      <c r="F43" s="7" t="str">
        <f>_xlfn.IFNA(VLOOKUP(B43,'EGX30'!A:G,2,FALSE),".")</f>
        <v>.</v>
      </c>
      <c r="G43" s="7">
        <f>_xlfn.IFNA(VLOOKUP(B43,T3M!A:F,2,FALSE),".")</f>
        <v>11.62</v>
      </c>
      <c r="H43" s="7">
        <f>_xlfn.IFNA(VLOOKUP(B43,T6M!A:F,2,FALSE),".")</f>
        <v>12.37</v>
      </c>
      <c r="I43" s="7">
        <f>_xlfn.IFNA(VLOOKUP(B43,T1Y!A:F,2,FALSE),".")</f>
        <v>12.8</v>
      </c>
      <c r="J43" s="7" t="str">
        <f>_xlfn.IFNA(VLOOKUP(B43,T5Y!A:F,2,FALSE),".")</f>
        <v>.</v>
      </c>
      <c r="K43" s="7" t="str">
        <f>_xlfn.IFNA(VLOOKUP(B43,T10Y!A:F,2,FALSE),".")</f>
        <v>.</v>
      </c>
      <c r="L43" s="7" t="str">
        <f>_xlfn.IFNA(VLOOKUP(B43,ERP!A:C,3,FALSE),".")</f>
        <v>.</v>
      </c>
    </row>
    <row r="44" spans="1:12" x14ac:dyDescent="0.3">
      <c r="A44" t="str">
        <f t="shared" si="0"/>
        <v>Wednesday</v>
      </c>
      <c r="B44" s="1">
        <v>40618</v>
      </c>
      <c r="C44" s="2">
        <f>IF(COUNTIF('MPC MEETINGS'!A:A,compiled_data!B44)&gt;0,1,0)</f>
        <v>0</v>
      </c>
      <c r="D44" s="7">
        <f>_xlfn.IFNA(VLOOKUP(B44,ERO!A:E,5,FALSE),_xlfn.IFNA(VLOOKUP(B44,ERO_AVG_MKT!A:E,5,FALSE),"."))</f>
        <v>5.9291</v>
      </c>
      <c r="E44" s="7">
        <f>_xlfn.IFNA(VLOOKUP(B44,'IB RATES'!A:G,2,FALSE),".")</f>
        <v>8.7900000000000009</v>
      </c>
      <c r="F44" s="7" t="str">
        <f>_xlfn.IFNA(VLOOKUP(B44,'EGX30'!A:G,2,FALSE),".")</f>
        <v>.</v>
      </c>
      <c r="G44" s="7">
        <f>_xlfn.IFNA(VLOOKUP(B44,T3M!A:F,2,FALSE),".")</f>
        <v>11.75</v>
      </c>
      <c r="H44" s="7">
        <f>_xlfn.IFNA(VLOOKUP(B44,T6M!A:F,2,FALSE),".")</f>
        <v>12.451000000000001</v>
      </c>
      <c r="I44" s="7">
        <f>_xlfn.IFNA(VLOOKUP(B44,T1Y!A:F,2,FALSE),".")</f>
        <v>13</v>
      </c>
      <c r="J44" s="7" t="str">
        <f>_xlfn.IFNA(VLOOKUP(B44,T5Y!A:F,2,FALSE),".")</f>
        <v>.</v>
      </c>
      <c r="K44" s="7" t="str">
        <f>_xlfn.IFNA(VLOOKUP(B44,T10Y!A:F,2,FALSE),".")</f>
        <v>.</v>
      </c>
      <c r="L44" s="7" t="str">
        <f>_xlfn.IFNA(VLOOKUP(B44,ERP!A:C,3,FALSE),".")</f>
        <v>.</v>
      </c>
    </row>
    <row r="45" spans="1:12" x14ac:dyDescent="0.3">
      <c r="A45" t="str">
        <f t="shared" si="0"/>
        <v>Thursday</v>
      </c>
      <c r="B45" s="1">
        <v>40619</v>
      </c>
      <c r="C45" s="2">
        <f>IF(COUNTIF('MPC MEETINGS'!A:A,compiled_data!B45)&gt;0,1,0)</f>
        <v>0</v>
      </c>
      <c r="D45" s="7">
        <f>_xlfn.IFNA(VLOOKUP(B45,ERO!A:E,5,FALSE),_xlfn.IFNA(VLOOKUP(B45,ERO_AVG_MKT!A:E,5,FALSE),"."))</f>
        <v>5.9296000000000006</v>
      </c>
      <c r="E45" s="7">
        <f>_xlfn.IFNA(VLOOKUP(B45,'IB RATES'!A:G,2,FALSE),".")</f>
        <v>8.6150000000000002</v>
      </c>
      <c r="F45" s="7" t="str">
        <f>_xlfn.IFNA(VLOOKUP(B45,'EGX30'!A:G,2,FALSE),".")</f>
        <v>.</v>
      </c>
      <c r="G45" s="7" t="str">
        <f>_xlfn.IFNA(VLOOKUP(B45,T3M!A:F,2,FALSE),".")</f>
        <v>.</v>
      </c>
      <c r="H45" s="7" t="str">
        <f>_xlfn.IFNA(VLOOKUP(B45,T6M!A:F,2,FALSE),".")</f>
        <v>.</v>
      </c>
      <c r="I45" s="7" t="str">
        <f>_xlfn.IFNA(VLOOKUP(B45,T1Y!A:F,2,FALSE),".")</f>
        <v>.</v>
      </c>
      <c r="J45" s="7" t="str">
        <f>_xlfn.IFNA(VLOOKUP(B45,T5Y!A:F,2,FALSE),".")</f>
        <v>.</v>
      </c>
      <c r="K45" s="7" t="str">
        <f>_xlfn.IFNA(VLOOKUP(B45,T10Y!A:F,2,FALSE),".")</f>
        <v>.</v>
      </c>
      <c r="L45" s="7" t="str">
        <f>_xlfn.IFNA(VLOOKUP(B45,ERP!A:C,3,FALSE),".")</f>
        <v>.</v>
      </c>
    </row>
    <row r="46" spans="1:12" x14ac:dyDescent="0.3">
      <c r="A46" t="str">
        <f t="shared" si="0"/>
        <v>Sunday</v>
      </c>
      <c r="B46" s="1">
        <v>40622</v>
      </c>
      <c r="C46" s="2">
        <f>IF(COUNTIF('MPC MEETINGS'!A:A,compiled_data!B46)&gt;0,1,0)</f>
        <v>0</v>
      </c>
      <c r="D46" s="7">
        <f>_xlfn.IFNA(VLOOKUP(B46,ERO!A:E,5,FALSE),_xlfn.IFNA(VLOOKUP(B46,ERO_AVG_MKT!A:E,5,FALSE),"."))</f>
        <v>5.9312000000000005</v>
      </c>
      <c r="E46" s="7">
        <f>_xlfn.IFNA(VLOOKUP(B46,'IB RATES'!A:G,2,FALSE),".")</f>
        <v>8.4770000000000003</v>
      </c>
      <c r="F46" s="7" t="str">
        <f>_xlfn.IFNA(VLOOKUP(B46,'EGX30'!A:G,2,FALSE),".")</f>
        <v>.</v>
      </c>
      <c r="G46" s="7" t="str">
        <f>_xlfn.IFNA(VLOOKUP(B46,T3M!A:F,2,FALSE),".")</f>
        <v>.</v>
      </c>
      <c r="H46" s="7" t="str">
        <f>_xlfn.IFNA(VLOOKUP(B46,T6M!A:F,2,FALSE),".")</f>
        <v>.</v>
      </c>
      <c r="I46" s="7" t="str">
        <f>_xlfn.IFNA(VLOOKUP(B46,T1Y!A:F,2,FALSE),".")</f>
        <v>.</v>
      </c>
      <c r="J46" s="7" t="str">
        <f>_xlfn.IFNA(VLOOKUP(B46,T5Y!A:F,2,FALSE),".")</f>
        <v>.</v>
      </c>
      <c r="K46" s="7" t="str">
        <f>_xlfn.IFNA(VLOOKUP(B46,T10Y!A:F,2,FALSE),".")</f>
        <v>.</v>
      </c>
      <c r="L46" s="7" t="str">
        <f>_xlfn.IFNA(VLOOKUP(B46,ERP!A:C,3,FALSE),".")</f>
        <v>.</v>
      </c>
    </row>
    <row r="47" spans="1:12" x14ac:dyDescent="0.3">
      <c r="A47" t="str">
        <f t="shared" si="0"/>
        <v>Monday</v>
      </c>
      <c r="B47" s="1">
        <v>40623</v>
      </c>
      <c r="C47" s="2">
        <f>IF(COUNTIF('MPC MEETINGS'!A:A,compiled_data!B47)&gt;0,1,0)</f>
        <v>0</v>
      </c>
      <c r="D47" s="7">
        <f>_xlfn.IFNA(VLOOKUP(B47,ERO!A:E,5,FALSE),_xlfn.IFNA(VLOOKUP(B47,ERO_AVG_MKT!A:E,5,FALSE),"."))</f>
        <v>5.9344999999999999</v>
      </c>
      <c r="E47" s="7">
        <f>_xlfn.IFNA(VLOOKUP(B47,'IB RATES'!A:G,2,FALSE),".")</f>
        <v>8.4079999999999995</v>
      </c>
      <c r="F47" s="7" t="str">
        <f>_xlfn.IFNA(VLOOKUP(B47,'EGX30'!A:G,2,FALSE),".")</f>
        <v>.</v>
      </c>
      <c r="G47" s="7" t="str">
        <f>_xlfn.IFNA(VLOOKUP(B47,T3M!A:F,2,FALSE),".")</f>
        <v>.</v>
      </c>
      <c r="H47" s="7" t="str">
        <f>_xlfn.IFNA(VLOOKUP(B47,T6M!A:F,2,FALSE),".")</f>
        <v>.</v>
      </c>
      <c r="I47" s="7">
        <f>_xlfn.IFNA(VLOOKUP(B47,T1Y!A:F,2,FALSE),".")</f>
        <v>12.85</v>
      </c>
      <c r="J47" s="7" t="str">
        <f>_xlfn.IFNA(VLOOKUP(B47,T5Y!A:F,2,FALSE),".")</f>
        <v>.</v>
      </c>
      <c r="K47" s="7" t="str">
        <f>_xlfn.IFNA(VLOOKUP(B47,T10Y!A:F,2,FALSE),".")</f>
        <v>.</v>
      </c>
      <c r="L47" s="7" t="str">
        <f>_xlfn.IFNA(VLOOKUP(B47,ERP!A:C,3,FALSE),".")</f>
        <v>.</v>
      </c>
    </row>
    <row r="48" spans="1:12" x14ac:dyDescent="0.3">
      <c r="A48" t="str">
        <f t="shared" si="0"/>
        <v>Tuesday</v>
      </c>
      <c r="B48" s="1">
        <v>40624</v>
      </c>
      <c r="C48" s="2">
        <f>IF(COUNTIF('MPC MEETINGS'!A:A,compiled_data!B48)&gt;0,1,0)</f>
        <v>0</v>
      </c>
      <c r="D48" s="7">
        <f>_xlfn.IFNA(VLOOKUP(B48,ERO!A:E,5,FALSE),_xlfn.IFNA(VLOOKUP(B48,ERO_AVG_MKT!A:E,5,FALSE),"."))</f>
        <v>5.9406999999999996</v>
      </c>
      <c r="E48" s="7">
        <f>_xlfn.IFNA(VLOOKUP(B48,'IB RATES'!A:G,2,FALSE),".")</f>
        <v>8.6519999999999992</v>
      </c>
      <c r="F48" s="7" t="str">
        <f>_xlfn.IFNA(VLOOKUP(B48,'EGX30'!A:G,2,FALSE),".")</f>
        <v>.</v>
      </c>
      <c r="G48" s="7" t="str">
        <f>_xlfn.IFNA(VLOOKUP(B48,T3M!A:F,2,FALSE),".")</f>
        <v>.</v>
      </c>
      <c r="H48" s="7" t="str">
        <f>_xlfn.IFNA(VLOOKUP(B48,T6M!A:F,2,FALSE),".")</f>
        <v>.</v>
      </c>
      <c r="I48" s="7" t="str">
        <f>_xlfn.IFNA(VLOOKUP(B48,T1Y!A:F,2,FALSE),".")</f>
        <v>.</v>
      </c>
      <c r="J48" s="7" t="str">
        <f>_xlfn.IFNA(VLOOKUP(B48,T5Y!A:F,2,FALSE),".")</f>
        <v>.</v>
      </c>
      <c r="K48" s="7" t="str">
        <f>_xlfn.IFNA(VLOOKUP(B48,T10Y!A:F,2,FALSE),".")</f>
        <v>.</v>
      </c>
      <c r="L48" s="7" t="str">
        <f>_xlfn.IFNA(VLOOKUP(B48,ERP!A:C,3,FALSE),".")</f>
        <v>.</v>
      </c>
    </row>
    <row r="49" spans="1:12" x14ac:dyDescent="0.3">
      <c r="A49" t="str">
        <f t="shared" si="0"/>
        <v>Wednesday</v>
      </c>
      <c r="B49" s="1">
        <v>40625</v>
      </c>
      <c r="C49" s="2">
        <f>IF(COUNTIF('MPC MEETINGS'!A:A,compiled_data!B49)&gt;0,1,0)</f>
        <v>0</v>
      </c>
      <c r="D49" s="7">
        <f>_xlfn.IFNA(VLOOKUP(B49,ERO!A:E,5,FALSE),_xlfn.IFNA(VLOOKUP(B49,ERO_AVG_MKT!A:E,5,FALSE),"."))</f>
        <v>5.9504999999999999</v>
      </c>
      <c r="E49" s="7">
        <f>_xlfn.IFNA(VLOOKUP(B49,'IB RATES'!A:G,2,FALSE),".")</f>
        <v>8.8289999999999988</v>
      </c>
      <c r="F49" s="7">
        <f>_xlfn.IFNA(VLOOKUP(B49,'EGX30'!A:G,2,FALSE),".")</f>
        <v>5142.71</v>
      </c>
      <c r="G49" s="7" t="str">
        <f>_xlfn.IFNA(VLOOKUP(B49,T3M!A:F,2,FALSE),".")</f>
        <v>.</v>
      </c>
      <c r="H49" s="7" t="str">
        <f>_xlfn.IFNA(VLOOKUP(B49,T6M!A:F,2,FALSE),".")</f>
        <v>.</v>
      </c>
      <c r="I49" s="7" t="str">
        <f>_xlfn.IFNA(VLOOKUP(B49,T1Y!A:F,2,FALSE),".")</f>
        <v>.</v>
      </c>
      <c r="J49" s="7" t="str">
        <f>_xlfn.IFNA(VLOOKUP(B49,T5Y!A:F,2,FALSE),".")</f>
        <v>.</v>
      </c>
      <c r="K49" s="7" t="str">
        <f>_xlfn.IFNA(VLOOKUP(B49,T10Y!A:F,2,FALSE),".")</f>
        <v>.</v>
      </c>
      <c r="L49" s="7" t="str">
        <f>_xlfn.IFNA(VLOOKUP(B49,ERP!A:C,3,FALSE),".")</f>
        <v>.</v>
      </c>
    </row>
    <row r="50" spans="1:12" x14ac:dyDescent="0.3">
      <c r="A50" t="str">
        <f t="shared" si="0"/>
        <v>Thursday</v>
      </c>
      <c r="B50" s="1">
        <v>40626</v>
      </c>
      <c r="C50" s="2">
        <f>IF(COUNTIF('MPC MEETINGS'!A:A,compiled_data!B50)&gt;0,1,0)</f>
        <v>0</v>
      </c>
      <c r="D50" s="7">
        <f>_xlfn.IFNA(VLOOKUP(B50,ERO!A:E,5,FALSE),_xlfn.IFNA(VLOOKUP(B50,ERO_AVG_MKT!A:E,5,FALSE),"."))</f>
        <v>5.9573</v>
      </c>
      <c r="E50" s="7">
        <f>_xlfn.IFNA(VLOOKUP(B50,'IB RATES'!A:G,2,FALSE),".")</f>
        <v>8.822000000000001</v>
      </c>
      <c r="F50" s="7">
        <f>_xlfn.IFNA(VLOOKUP(B50,'EGX30'!A:G,2,FALSE),".")</f>
        <v>4950.82</v>
      </c>
      <c r="G50" s="7" t="str">
        <f>_xlfn.IFNA(VLOOKUP(B50,T3M!A:F,2,FALSE),".")</f>
        <v>.</v>
      </c>
      <c r="H50" s="7" t="str">
        <f>_xlfn.IFNA(VLOOKUP(B50,T6M!A:F,2,FALSE),".")</f>
        <v>.</v>
      </c>
      <c r="I50" s="7" t="str">
        <f>_xlfn.IFNA(VLOOKUP(B50,T1Y!A:F,2,FALSE),".")</f>
        <v>.</v>
      </c>
      <c r="J50" s="7" t="str">
        <f>_xlfn.IFNA(VLOOKUP(B50,T5Y!A:F,2,FALSE),".")</f>
        <v>.</v>
      </c>
      <c r="K50" s="7" t="str">
        <f>_xlfn.IFNA(VLOOKUP(B50,T10Y!A:F,2,FALSE),".")</f>
        <v>.</v>
      </c>
      <c r="L50" s="7" t="str">
        <f>_xlfn.IFNA(VLOOKUP(B50,ERP!A:C,3,FALSE),".")</f>
        <v>.</v>
      </c>
    </row>
    <row r="51" spans="1:12" x14ac:dyDescent="0.3">
      <c r="A51" t="str">
        <f t="shared" si="0"/>
        <v>Sunday</v>
      </c>
      <c r="B51" s="1">
        <v>40629</v>
      </c>
      <c r="C51" s="2">
        <f>IF(COUNTIF('MPC MEETINGS'!A:A,compiled_data!B51)&gt;0,1,0)</f>
        <v>0</v>
      </c>
      <c r="D51" s="7">
        <f>_xlfn.IFNA(VLOOKUP(B51,ERO!A:E,5,FALSE),_xlfn.IFNA(VLOOKUP(B51,ERO_AVG_MKT!A:E,5,FALSE),"."))</f>
        <v>5.9485999999999999</v>
      </c>
      <c r="E51" s="7">
        <f>_xlfn.IFNA(VLOOKUP(B51,'IB RATES'!A:G,2,FALSE),".")</f>
        <v>8.9440000000000008</v>
      </c>
      <c r="F51" s="7">
        <f>_xlfn.IFNA(VLOOKUP(B51,'EGX30'!A:G,2,FALSE),".")</f>
        <v>5212.08</v>
      </c>
      <c r="G51" s="7" t="str">
        <f>_xlfn.IFNA(VLOOKUP(B51,T3M!A:F,2,FALSE),".")</f>
        <v>.</v>
      </c>
      <c r="H51" s="7" t="str">
        <f>_xlfn.IFNA(VLOOKUP(B51,T6M!A:F,2,FALSE),".")</f>
        <v>.</v>
      </c>
      <c r="I51" s="7" t="str">
        <f>_xlfn.IFNA(VLOOKUP(B51,T1Y!A:F,2,FALSE),".")</f>
        <v>.</v>
      </c>
      <c r="J51" s="7" t="str">
        <f>_xlfn.IFNA(VLOOKUP(B51,T5Y!A:F,2,FALSE),".")</f>
        <v>.</v>
      </c>
      <c r="K51" s="7" t="str">
        <f>_xlfn.IFNA(VLOOKUP(B51,T10Y!A:F,2,FALSE),".")</f>
        <v>.</v>
      </c>
      <c r="L51" s="7" t="str">
        <f>_xlfn.IFNA(VLOOKUP(B51,ERP!A:C,3,FALSE),".")</f>
        <v>.</v>
      </c>
    </row>
    <row r="52" spans="1:12" x14ac:dyDescent="0.3">
      <c r="A52" t="str">
        <f t="shared" si="0"/>
        <v>Monday</v>
      </c>
      <c r="B52" s="1">
        <v>40630</v>
      </c>
      <c r="C52" s="2">
        <f>IF(COUNTIF('MPC MEETINGS'!A:A,compiled_data!B52)&gt;0,1,0)</f>
        <v>0</v>
      </c>
      <c r="D52" s="7">
        <f>_xlfn.IFNA(VLOOKUP(B52,ERO!A:E,5,FALSE),_xlfn.IFNA(VLOOKUP(B52,ERO_AVG_MKT!A:E,5,FALSE),"."))</f>
        <v>5.9511000000000003</v>
      </c>
      <c r="E52" s="7">
        <f>_xlfn.IFNA(VLOOKUP(B52,'IB RATES'!A:G,2,FALSE),".")</f>
        <v>9.0789999999999988</v>
      </c>
      <c r="F52" s="7">
        <f>_xlfn.IFNA(VLOOKUP(B52,'EGX30'!A:G,2,FALSE),".")</f>
        <v>5251.3</v>
      </c>
      <c r="G52" s="7" t="str">
        <f>_xlfn.IFNA(VLOOKUP(B52,T3M!A:F,2,FALSE),".")</f>
        <v>.</v>
      </c>
      <c r="H52" s="7" t="str">
        <f>_xlfn.IFNA(VLOOKUP(B52,T6M!A:F,2,FALSE),".")</f>
        <v>.</v>
      </c>
      <c r="I52" s="7" t="str">
        <f>_xlfn.IFNA(VLOOKUP(B52,T1Y!A:F,2,FALSE),".")</f>
        <v>.</v>
      </c>
      <c r="J52" s="7" t="str">
        <f>_xlfn.IFNA(VLOOKUP(B52,T5Y!A:F,2,FALSE),".")</f>
        <v>.</v>
      </c>
      <c r="K52" s="7" t="str">
        <f>_xlfn.IFNA(VLOOKUP(B52,T10Y!A:F,2,FALSE),".")</f>
        <v>.</v>
      </c>
      <c r="L52" s="7" t="str">
        <f>_xlfn.IFNA(VLOOKUP(B52,ERP!A:C,3,FALSE),".")</f>
        <v>.</v>
      </c>
    </row>
    <row r="53" spans="1:12" x14ac:dyDescent="0.3">
      <c r="A53" t="str">
        <f t="shared" si="0"/>
        <v>Tuesday</v>
      </c>
      <c r="B53" s="1">
        <v>40631</v>
      </c>
      <c r="C53" s="2">
        <f>IF(COUNTIF('MPC MEETINGS'!A:A,compiled_data!B53)&gt;0,1,0)</f>
        <v>0</v>
      </c>
      <c r="D53" s="7">
        <f>_xlfn.IFNA(VLOOKUP(B53,ERO!A:E,5,FALSE),_xlfn.IFNA(VLOOKUP(B53,ERO_AVG_MKT!A:E,5,FALSE),"."))</f>
        <v>5.9542000000000002</v>
      </c>
      <c r="E53" s="7">
        <f>_xlfn.IFNA(VLOOKUP(B53,'IB RATES'!A:G,2,FALSE),".")</f>
        <v>9.016</v>
      </c>
      <c r="F53" s="7">
        <f>_xlfn.IFNA(VLOOKUP(B53,'EGX30'!A:G,2,FALSE),".")</f>
        <v>5409.43</v>
      </c>
      <c r="G53" s="7">
        <f>_xlfn.IFNA(VLOOKUP(B53,T3M!A:F,2,FALSE),".")</f>
        <v>11.26</v>
      </c>
      <c r="H53" s="7">
        <f>_xlfn.IFNA(VLOOKUP(B53,T6M!A:F,2,FALSE),".")</f>
        <v>12.199</v>
      </c>
      <c r="I53" s="7">
        <f>_xlfn.IFNA(VLOOKUP(B53,T1Y!A:F,2,FALSE),".")</f>
        <v>12.52</v>
      </c>
      <c r="J53" s="7" t="str">
        <f>_xlfn.IFNA(VLOOKUP(B53,T5Y!A:F,2,FALSE),".")</f>
        <v>.</v>
      </c>
      <c r="K53" s="7" t="str">
        <f>_xlfn.IFNA(VLOOKUP(B53,T10Y!A:F,2,FALSE),".")</f>
        <v>.</v>
      </c>
      <c r="L53" s="7" t="str">
        <f>_xlfn.IFNA(VLOOKUP(B53,ERP!A:C,3,FALSE),".")</f>
        <v>.</v>
      </c>
    </row>
    <row r="54" spans="1:12" x14ac:dyDescent="0.3">
      <c r="A54" t="str">
        <f t="shared" si="0"/>
        <v>Wednesday</v>
      </c>
      <c r="B54" s="1">
        <v>40632</v>
      </c>
      <c r="C54" s="2">
        <f>IF(COUNTIF('MPC MEETINGS'!A:A,compiled_data!B54)&gt;0,1,0)</f>
        <v>0</v>
      </c>
      <c r="D54" s="7">
        <f>_xlfn.IFNA(VLOOKUP(B54,ERO!A:E,5,FALSE),_xlfn.IFNA(VLOOKUP(B54,ERO_AVG_MKT!A:E,5,FALSE),"."))</f>
        <v>5.9662000000000006</v>
      </c>
      <c r="E54" s="7">
        <f>_xlfn.IFNA(VLOOKUP(B54,'IB RATES'!A:G,2,FALSE),".")</f>
        <v>8.831999999999999</v>
      </c>
      <c r="F54" s="7">
        <f>_xlfn.IFNA(VLOOKUP(B54,'EGX30'!A:G,2,FALSE),".")</f>
        <v>5480.94</v>
      </c>
      <c r="G54" s="7" t="str">
        <f>_xlfn.IFNA(VLOOKUP(B54,T3M!A:F,2,FALSE),".")</f>
        <v>.</v>
      </c>
      <c r="H54" s="7" t="str">
        <f>_xlfn.IFNA(VLOOKUP(B54,T6M!A:F,2,FALSE),".")</f>
        <v>.</v>
      </c>
      <c r="I54" s="7" t="str">
        <f>_xlfn.IFNA(VLOOKUP(B54,T1Y!A:F,2,FALSE),".")</f>
        <v>.</v>
      </c>
      <c r="J54" s="7" t="str">
        <f>_xlfn.IFNA(VLOOKUP(B54,T5Y!A:F,2,FALSE),".")</f>
        <v>.</v>
      </c>
      <c r="K54" s="7" t="str">
        <f>_xlfn.IFNA(VLOOKUP(B54,T10Y!A:F,2,FALSE),".")</f>
        <v>.</v>
      </c>
      <c r="L54" s="7" t="str">
        <f>_xlfn.IFNA(VLOOKUP(B54,ERP!A:C,3,FALSE),".")</f>
        <v>.</v>
      </c>
    </row>
    <row r="55" spans="1:12" x14ac:dyDescent="0.3">
      <c r="A55" t="str">
        <f t="shared" si="0"/>
        <v>Thursday</v>
      </c>
      <c r="B55" s="1">
        <v>40633</v>
      </c>
      <c r="C55" s="2">
        <f>IF(COUNTIF('MPC MEETINGS'!A:A,compiled_data!B55)&gt;0,1,0)</f>
        <v>0</v>
      </c>
      <c r="D55" s="7">
        <f>_xlfn.IFNA(VLOOKUP(B55,ERO!A:E,5,FALSE),_xlfn.IFNA(VLOOKUP(B55,ERO_AVG_MKT!A:E,5,FALSE),"."))</f>
        <v>5.968</v>
      </c>
      <c r="E55" s="7">
        <f>_xlfn.IFNA(VLOOKUP(B55,'IB RATES'!A:G,2,FALSE),".")</f>
        <v>8.729000000000001</v>
      </c>
      <c r="F55" s="7">
        <f>_xlfn.IFNA(VLOOKUP(B55,'EGX30'!A:G,2,FALSE),".")</f>
        <v>5463.72</v>
      </c>
      <c r="G55" s="7" t="str">
        <f>_xlfn.IFNA(VLOOKUP(B55,T3M!A:F,2,FALSE),".")</f>
        <v>.</v>
      </c>
      <c r="H55" s="7">
        <f>_xlfn.IFNA(VLOOKUP(B55,T6M!A:F,2,FALSE),".")</f>
        <v>12.095000000000001</v>
      </c>
      <c r="I55" s="7" t="str">
        <f>_xlfn.IFNA(VLOOKUP(B55,T1Y!A:F,2,FALSE),".")</f>
        <v>.</v>
      </c>
      <c r="J55" s="7" t="str">
        <f>_xlfn.IFNA(VLOOKUP(B55,T5Y!A:F,2,FALSE),".")</f>
        <v>.</v>
      </c>
      <c r="K55" s="7" t="str">
        <f>_xlfn.IFNA(VLOOKUP(B55,T10Y!A:F,2,FALSE),".")</f>
        <v>.</v>
      </c>
      <c r="L55" s="7" t="str">
        <f>_xlfn.IFNA(VLOOKUP(B55,ERP!A:C,3,FALSE),".")</f>
        <v>.</v>
      </c>
    </row>
    <row r="56" spans="1:12" x14ac:dyDescent="0.3">
      <c r="A56" t="str">
        <f t="shared" si="0"/>
        <v>Sunday</v>
      </c>
      <c r="B56" s="1">
        <v>40636</v>
      </c>
      <c r="C56" s="2">
        <f>IF(COUNTIF('MPC MEETINGS'!A:A,compiled_data!B56)&gt;0,1,0)</f>
        <v>0</v>
      </c>
      <c r="D56" s="7">
        <f>_xlfn.IFNA(VLOOKUP(B56,ERO!A:E,5,FALSE),_xlfn.IFNA(VLOOKUP(B56,ERO_AVG_MKT!A:E,5,FALSE),"."))</f>
        <v>5.9573</v>
      </c>
      <c r="E56" s="7">
        <f>_xlfn.IFNA(VLOOKUP(B56,'IB RATES'!A:G,2,FALSE),".")</f>
        <v>8.5670000000000002</v>
      </c>
      <c r="F56" s="7">
        <f>_xlfn.IFNA(VLOOKUP(B56,'EGX30'!A:G,2,FALSE),".")</f>
        <v>5558.64</v>
      </c>
      <c r="G56" s="7" t="str">
        <f>_xlfn.IFNA(VLOOKUP(B56,T3M!A:F,2,FALSE),".")</f>
        <v>.</v>
      </c>
      <c r="H56" s="7" t="str">
        <f>_xlfn.IFNA(VLOOKUP(B56,T6M!A:F,2,FALSE),".")</f>
        <v>.</v>
      </c>
      <c r="I56" s="7" t="str">
        <f>_xlfn.IFNA(VLOOKUP(B56,T1Y!A:F,2,FALSE),".")</f>
        <v>.</v>
      </c>
      <c r="J56" s="7" t="str">
        <f>_xlfn.IFNA(VLOOKUP(B56,T5Y!A:F,2,FALSE),".")</f>
        <v>.</v>
      </c>
      <c r="K56" s="7" t="str">
        <f>_xlfn.IFNA(VLOOKUP(B56,T10Y!A:F,2,FALSE),".")</f>
        <v>.</v>
      </c>
      <c r="L56" s="7" t="str">
        <f>_xlfn.IFNA(VLOOKUP(B56,ERP!A:C,3,FALSE),".")</f>
        <v>.</v>
      </c>
    </row>
    <row r="57" spans="1:12" x14ac:dyDescent="0.3">
      <c r="A57" t="str">
        <f t="shared" si="0"/>
        <v>Monday</v>
      </c>
      <c r="B57" s="1">
        <v>40637</v>
      </c>
      <c r="C57" s="2">
        <f>IF(COUNTIF('MPC MEETINGS'!A:A,compiled_data!B57)&gt;0,1,0)</f>
        <v>0</v>
      </c>
      <c r="D57" s="7">
        <f>_xlfn.IFNA(VLOOKUP(B57,ERO!A:E,5,FALSE),_xlfn.IFNA(VLOOKUP(B57,ERO_AVG_MKT!A:E,5,FALSE),"."))</f>
        <v>5.9529999999999994</v>
      </c>
      <c r="E57" s="7">
        <f>_xlfn.IFNA(VLOOKUP(B57,'IB RATES'!A:G,2,FALSE),".")</f>
        <v>8.4359999999999999</v>
      </c>
      <c r="F57" s="7">
        <f>_xlfn.IFNA(VLOOKUP(B57,'EGX30'!A:G,2,FALSE),".")</f>
        <v>5493.83</v>
      </c>
      <c r="G57" s="7">
        <f>_xlfn.IFNA(VLOOKUP(B57,T3M!A:F,2,FALSE),".")</f>
        <v>11.198</v>
      </c>
      <c r="H57" s="7">
        <f>_xlfn.IFNA(VLOOKUP(B57,T6M!A:F,2,FALSE),".")</f>
        <v>12.05</v>
      </c>
      <c r="I57" s="7">
        <f>_xlfn.IFNA(VLOOKUP(B57,T1Y!A:F,2,FALSE),".")</f>
        <v>12.3</v>
      </c>
      <c r="J57" s="7">
        <f>_xlfn.IFNA(VLOOKUP(B57,T5Y!A:F,2,FALSE),".")</f>
        <v>11.452</v>
      </c>
      <c r="K57" s="7">
        <f>_xlfn.IFNA(VLOOKUP(B57,T10Y!A:F,2,FALSE),".")</f>
        <v>12.699</v>
      </c>
      <c r="L57" s="7" t="str">
        <f>_xlfn.IFNA(VLOOKUP(B57,ERP!A:C,3,FALSE),".")</f>
        <v>.</v>
      </c>
    </row>
    <row r="58" spans="1:12" x14ac:dyDescent="0.3">
      <c r="A58" t="str">
        <f t="shared" si="0"/>
        <v>Tuesday</v>
      </c>
      <c r="B58" s="1">
        <v>40638</v>
      </c>
      <c r="C58" s="2">
        <f>IF(COUNTIF('MPC MEETINGS'!A:A,compiled_data!B58)&gt;0,1,0)</f>
        <v>0</v>
      </c>
      <c r="D58" s="7">
        <f>_xlfn.IFNA(VLOOKUP(B58,ERO!A:E,5,FALSE),_xlfn.IFNA(VLOOKUP(B58,ERO_AVG_MKT!A:E,5,FALSE),"."))</f>
        <v>5.9544999999999995</v>
      </c>
      <c r="E58" s="7">
        <f>_xlfn.IFNA(VLOOKUP(B58,'IB RATES'!A:G,2,FALSE),".")</f>
        <v>8.8410000000000011</v>
      </c>
      <c r="F58" s="7">
        <f>_xlfn.IFNA(VLOOKUP(B58,'EGX30'!A:G,2,FALSE),".")</f>
        <v>5470.28</v>
      </c>
      <c r="G58" s="7">
        <f>_xlfn.IFNA(VLOOKUP(B58,T3M!A:F,2,FALSE),".")</f>
        <v>11.12</v>
      </c>
      <c r="H58" s="7">
        <f>_xlfn.IFNA(VLOOKUP(B58,T6M!A:F,2,FALSE),".")</f>
        <v>11.999000000000001</v>
      </c>
      <c r="I58" s="7">
        <f>_xlfn.IFNA(VLOOKUP(B58,T1Y!A:F,2,FALSE),".")</f>
        <v>12.5</v>
      </c>
      <c r="J58" s="7">
        <f>_xlfn.IFNA(VLOOKUP(B58,T5Y!A:F,2,FALSE),".")</f>
        <v>11.4</v>
      </c>
      <c r="K58" s="7">
        <f>_xlfn.IFNA(VLOOKUP(B58,T10Y!A:F,2,FALSE),".")</f>
        <v>13.335000000000001</v>
      </c>
      <c r="L58" s="7" t="str">
        <f>_xlfn.IFNA(VLOOKUP(B58,ERP!A:C,3,FALSE),".")</f>
        <v>.</v>
      </c>
    </row>
    <row r="59" spans="1:12" x14ac:dyDescent="0.3">
      <c r="A59" t="str">
        <f t="shared" si="0"/>
        <v>Wednesday</v>
      </c>
      <c r="B59" s="1">
        <v>40639</v>
      </c>
      <c r="C59" s="2">
        <f>IF(COUNTIF('MPC MEETINGS'!A:A,compiled_data!B59)&gt;0,1,0)</f>
        <v>0</v>
      </c>
      <c r="D59" s="7">
        <f>_xlfn.IFNA(VLOOKUP(B59,ERO!A:E,5,FALSE),_xlfn.IFNA(VLOOKUP(B59,ERO_AVG_MKT!A:E,5,FALSE),"."))</f>
        <v>5.9611999999999998</v>
      </c>
      <c r="E59" s="7">
        <f>_xlfn.IFNA(VLOOKUP(B59,'IB RATES'!A:G,2,FALSE),".")</f>
        <v>8.8120000000000012</v>
      </c>
      <c r="F59" s="7">
        <f>_xlfn.IFNA(VLOOKUP(B59,'EGX30'!A:G,2,FALSE),".")</f>
        <v>5477.63</v>
      </c>
      <c r="G59" s="7">
        <f>_xlfn.IFNA(VLOOKUP(B59,T3M!A:F,2,FALSE),".")</f>
        <v>11.12</v>
      </c>
      <c r="H59" s="7">
        <f>_xlfn.IFNA(VLOOKUP(B59,T6M!A:F,2,FALSE),".")</f>
        <v>12</v>
      </c>
      <c r="I59" s="7">
        <f>_xlfn.IFNA(VLOOKUP(B59,T1Y!A:F,2,FALSE),".")</f>
        <v>12.5</v>
      </c>
      <c r="J59" s="7">
        <f>_xlfn.IFNA(VLOOKUP(B59,T5Y!A:F,2,FALSE),".")</f>
        <v>11.4</v>
      </c>
      <c r="K59" s="7">
        <f>_xlfn.IFNA(VLOOKUP(B59,T10Y!A:F,2,FALSE),".")</f>
        <v>14.6</v>
      </c>
      <c r="L59" s="7" t="str">
        <f>_xlfn.IFNA(VLOOKUP(B59,ERP!A:C,3,FALSE),".")</f>
        <v>.</v>
      </c>
    </row>
    <row r="60" spans="1:12" x14ac:dyDescent="0.3">
      <c r="A60" t="str">
        <f t="shared" si="0"/>
        <v>Thursday</v>
      </c>
      <c r="B60" s="1">
        <v>40640</v>
      </c>
      <c r="C60" s="2">
        <f>IF(COUNTIF('MPC MEETINGS'!A:A,compiled_data!B60)&gt;0,1,0)</f>
        <v>0</v>
      </c>
      <c r="D60" s="7">
        <f>_xlfn.IFNA(VLOOKUP(B60,ERO!A:E,5,FALSE),_xlfn.IFNA(VLOOKUP(B60,ERO_AVG_MKT!A:E,5,FALSE),"."))</f>
        <v>5.9657999999999998</v>
      </c>
      <c r="E60" s="7">
        <f>_xlfn.IFNA(VLOOKUP(B60,'IB RATES'!A:G,2,FALSE),".")</f>
        <v>8.8359999999999985</v>
      </c>
      <c r="F60" s="7">
        <f>_xlfn.IFNA(VLOOKUP(B60,'EGX30'!A:G,2,FALSE),".")</f>
        <v>5425.98</v>
      </c>
      <c r="G60" s="7" t="str">
        <f>_xlfn.IFNA(VLOOKUP(B60,T3M!A:F,2,FALSE),".")</f>
        <v>.</v>
      </c>
      <c r="H60" s="7" t="str">
        <f>_xlfn.IFNA(VLOOKUP(B60,T6M!A:F,2,FALSE),".")</f>
        <v>.</v>
      </c>
      <c r="I60" s="7" t="str">
        <f>_xlfn.IFNA(VLOOKUP(B60,T1Y!A:F,2,FALSE),".")</f>
        <v>.</v>
      </c>
      <c r="J60" s="7" t="str">
        <f>_xlfn.IFNA(VLOOKUP(B60,T5Y!A:F,2,FALSE),".")</f>
        <v>.</v>
      </c>
      <c r="K60" s="7" t="str">
        <f>_xlfn.IFNA(VLOOKUP(B60,T10Y!A:F,2,FALSE),".")</f>
        <v>.</v>
      </c>
      <c r="L60" s="7" t="str">
        <f>_xlfn.IFNA(VLOOKUP(B60,ERP!A:C,3,FALSE),".")</f>
        <v>.</v>
      </c>
    </row>
    <row r="61" spans="1:12" x14ac:dyDescent="0.3">
      <c r="A61" t="str">
        <f t="shared" si="0"/>
        <v>Sunday</v>
      </c>
      <c r="B61" s="1">
        <v>40643</v>
      </c>
      <c r="C61" s="2">
        <f>IF(COUNTIF('MPC MEETINGS'!A:A,compiled_data!B61)&gt;0,1,0)</f>
        <v>0</v>
      </c>
      <c r="D61" s="7">
        <f>_xlfn.IFNA(VLOOKUP(B61,ERO!A:E,5,FALSE),_xlfn.IFNA(VLOOKUP(B61,ERO_AVG_MKT!A:E,5,FALSE),"."))</f>
        <v>5.9653999999999998</v>
      </c>
      <c r="E61" s="7">
        <f>_xlfn.IFNA(VLOOKUP(B61,'IB RATES'!A:G,2,FALSE),".")</f>
        <v>8.875</v>
      </c>
      <c r="F61" s="7">
        <f>_xlfn.IFNA(VLOOKUP(B61,'EGX30'!A:G,2,FALSE),".")</f>
        <v>5349.02</v>
      </c>
      <c r="G61" s="7" t="str">
        <f>_xlfn.IFNA(VLOOKUP(B61,T3M!A:F,2,FALSE),".")</f>
        <v>.</v>
      </c>
      <c r="H61" s="7" t="str">
        <f>_xlfn.IFNA(VLOOKUP(B61,T6M!A:F,2,FALSE),".")</f>
        <v>.</v>
      </c>
      <c r="I61" s="7" t="str">
        <f>_xlfn.IFNA(VLOOKUP(B61,T1Y!A:F,2,FALSE),".")</f>
        <v>.</v>
      </c>
      <c r="J61" s="7" t="str">
        <f>_xlfn.IFNA(VLOOKUP(B61,T5Y!A:F,2,FALSE),".")</f>
        <v>.</v>
      </c>
      <c r="K61" s="7" t="str">
        <f>_xlfn.IFNA(VLOOKUP(B61,T10Y!A:F,2,FALSE),".")</f>
        <v>.</v>
      </c>
      <c r="L61" s="7" t="str">
        <f>_xlfn.IFNA(VLOOKUP(B61,ERP!A:C,3,FALSE),".")</f>
        <v>.</v>
      </c>
    </row>
    <row r="62" spans="1:12" x14ac:dyDescent="0.3">
      <c r="A62" t="str">
        <f t="shared" si="0"/>
        <v>Monday</v>
      </c>
      <c r="B62" s="1">
        <v>40644</v>
      </c>
      <c r="C62" s="2">
        <f>IF(COUNTIF('MPC MEETINGS'!A:A,compiled_data!B62)&gt;0,1,0)</f>
        <v>0</v>
      </c>
      <c r="D62" s="7">
        <f>_xlfn.IFNA(VLOOKUP(B62,ERO!A:E,5,FALSE),_xlfn.IFNA(VLOOKUP(B62,ERO_AVG_MKT!A:E,5,FALSE),"."))</f>
        <v>5.9662000000000006</v>
      </c>
      <c r="E62" s="7">
        <f>_xlfn.IFNA(VLOOKUP(B62,'IB RATES'!A:G,2,FALSE),".")</f>
        <v>8.8870000000000005</v>
      </c>
      <c r="F62" s="7">
        <f>_xlfn.IFNA(VLOOKUP(B62,'EGX30'!A:G,2,FALSE),".")</f>
        <v>5277.44</v>
      </c>
      <c r="G62" s="7">
        <f>_xlfn.IFNA(VLOOKUP(B62,T3M!A:F,2,FALSE),".")</f>
        <v>11.199</v>
      </c>
      <c r="H62" s="7">
        <f>_xlfn.IFNA(VLOOKUP(B62,T6M!A:F,2,FALSE),".")</f>
        <v>12.099</v>
      </c>
      <c r="I62" s="7">
        <f>_xlfn.IFNA(VLOOKUP(B62,T1Y!A:F,2,FALSE),".")</f>
        <v>12.55</v>
      </c>
      <c r="J62" s="7">
        <f>_xlfn.IFNA(VLOOKUP(B62,T5Y!A:F,2,FALSE),".")</f>
        <v>11.4</v>
      </c>
      <c r="K62" s="7">
        <f>_xlfn.IFNA(VLOOKUP(B62,T10Y!A:F,2,FALSE),".")</f>
        <v>13.314</v>
      </c>
      <c r="L62" s="7" t="str">
        <f>_xlfn.IFNA(VLOOKUP(B62,ERP!A:C,3,FALSE),".")</f>
        <v>.</v>
      </c>
    </row>
    <row r="63" spans="1:12" x14ac:dyDescent="0.3">
      <c r="A63" t="str">
        <f t="shared" si="0"/>
        <v>Tuesday</v>
      </c>
      <c r="B63" s="1">
        <v>40645</v>
      </c>
      <c r="C63" s="2">
        <f>IF(COUNTIF('MPC MEETINGS'!A:A,compiled_data!B63)&gt;0,1,0)</f>
        <v>0</v>
      </c>
      <c r="D63" s="7">
        <f>_xlfn.IFNA(VLOOKUP(B63,ERO!A:E,5,FALSE),_xlfn.IFNA(VLOOKUP(B63,ERO_AVG_MKT!A:E,5,FALSE),"."))</f>
        <v>5.968</v>
      </c>
      <c r="E63" s="7">
        <f>_xlfn.IFNA(VLOOKUP(B63,'IB RATES'!A:G,2,FALSE),".")</f>
        <v>8.82</v>
      </c>
      <c r="F63" s="7">
        <f>_xlfn.IFNA(VLOOKUP(B63,'EGX30'!A:G,2,FALSE),".")</f>
        <v>5202.47</v>
      </c>
      <c r="G63" s="7" t="str">
        <f>_xlfn.IFNA(VLOOKUP(B63,T3M!A:F,2,FALSE),".")</f>
        <v>.</v>
      </c>
      <c r="H63" s="7" t="str">
        <f>_xlfn.IFNA(VLOOKUP(B63,T6M!A:F,2,FALSE),".")</f>
        <v>.</v>
      </c>
      <c r="I63" s="7" t="str">
        <f>_xlfn.IFNA(VLOOKUP(B63,T1Y!A:F,2,FALSE),".")</f>
        <v>.</v>
      </c>
      <c r="J63" s="7" t="str">
        <f>_xlfn.IFNA(VLOOKUP(B63,T5Y!A:F,2,FALSE),".")</f>
        <v>.</v>
      </c>
      <c r="K63" s="7" t="str">
        <f>_xlfn.IFNA(VLOOKUP(B63,T10Y!A:F,2,FALSE),".")</f>
        <v>.</v>
      </c>
      <c r="L63" s="7" t="str">
        <f>_xlfn.IFNA(VLOOKUP(B63,ERP!A:C,3,FALSE),".")</f>
        <v>.</v>
      </c>
    </row>
    <row r="64" spans="1:12" x14ac:dyDescent="0.3">
      <c r="A64" t="str">
        <f t="shared" si="0"/>
        <v>Wednesday</v>
      </c>
      <c r="B64" s="1">
        <v>40646</v>
      </c>
      <c r="C64" s="2">
        <f>IF(COUNTIF('MPC MEETINGS'!A:A,compiled_data!B64)&gt;0,1,0)</f>
        <v>0</v>
      </c>
      <c r="D64" s="7">
        <f>_xlfn.IFNA(VLOOKUP(B64,ERO!A:E,5,FALSE),_xlfn.IFNA(VLOOKUP(B64,ERO_AVG_MKT!A:E,5,FALSE),"."))</f>
        <v>5.9648000000000003</v>
      </c>
      <c r="E64" s="7">
        <f>_xlfn.IFNA(VLOOKUP(B64,'IB RATES'!A:G,2,FALSE),".")</f>
        <v>8.8190000000000008</v>
      </c>
      <c r="F64" s="7">
        <f>_xlfn.IFNA(VLOOKUP(B64,'EGX30'!A:G,2,FALSE),".")</f>
        <v>5301.47</v>
      </c>
      <c r="G64" s="7">
        <f>_xlfn.IFNA(VLOOKUP(B64,T3M!A:F,2,FALSE),".")</f>
        <v>11.198</v>
      </c>
      <c r="H64" s="7">
        <f>_xlfn.IFNA(VLOOKUP(B64,T6M!A:F,2,FALSE),".")</f>
        <v>12</v>
      </c>
      <c r="I64" s="7">
        <f>_xlfn.IFNA(VLOOKUP(B64,T1Y!A:F,2,FALSE),".")</f>
        <v>12.55</v>
      </c>
      <c r="J64" s="7">
        <f>_xlfn.IFNA(VLOOKUP(B64,T5Y!A:F,2,FALSE),".")</f>
        <v>11.4</v>
      </c>
      <c r="K64" s="7">
        <f>_xlfn.IFNA(VLOOKUP(B64,T10Y!A:F,2,FALSE),".")</f>
        <v>13.307</v>
      </c>
      <c r="L64" s="7" t="str">
        <f>_xlfn.IFNA(VLOOKUP(B64,ERP!A:C,3,FALSE),".")</f>
        <v>.</v>
      </c>
    </row>
    <row r="65" spans="1:12" x14ac:dyDescent="0.3">
      <c r="A65" t="str">
        <f t="shared" si="0"/>
        <v>Thursday</v>
      </c>
      <c r="B65" s="1">
        <v>40647</v>
      </c>
      <c r="C65" s="2">
        <f>IF(COUNTIF('MPC MEETINGS'!A:A,compiled_data!B65)&gt;0,1,0)</f>
        <v>0</v>
      </c>
      <c r="D65" s="7">
        <f>_xlfn.IFNA(VLOOKUP(B65,ERO!A:E,5,FALSE),_xlfn.IFNA(VLOOKUP(B65,ERO_AVG_MKT!A:E,5,FALSE),"."))</f>
        <v>5.9658999999999995</v>
      </c>
      <c r="E65" s="7">
        <f>_xlfn.IFNA(VLOOKUP(B65,'IB RATES'!A:G,2,FALSE),".")</f>
        <v>8.7359999999999989</v>
      </c>
      <c r="F65" s="7">
        <f>_xlfn.IFNA(VLOOKUP(B65,'EGX30'!A:G,2,FALSE),".")</f>
        <v>5300.06</v>
      </c>
      <c r="G65" s="7">
        <f>_xlfn.IFNA(VLOOKUP(B65,T3M!A:F,2,FALSE),".")</f>
        <v>11.2</v>
      </c>
      <c r="H65" s="7">
        <f>_xlfn.IFNA(VLOOKUP(B65,T6M!A:F,2,FALSE),".")</f>
        <v>12.1</v>
      </c>
      <c r="I65" s="7">
        <f>_xlfn.IFNA(VLOOKUP(B65,T1Y!A:F,2,FALSE),".")</f>
        <v>12.55</v>
      </c>
      <c r="J65" s="7">
        <f>_xlfn.IFNA(VLOOKUP(B65,T5Y!A:F,2,FALSE),".")</f>
        <v>11.4</v>
      </c>
      <c r="K65" s="7">
        <f>_xlfn.IFNA(VLOOKUP(B65,T10Y!A:F,2,FALSE),".")</f>
        <v>13.295999999999999</v>
      </c>
      <c r="L65" s="7" t="str">
        <f>_xlfn.IFNA(VLOOKUP(B65,ERP!A:C,3,FALSE),".")</f>
        <v>.</v>
      </c>
    </row>
    <row r="66" spans="1:12" x14ac:dyDescent="0.3">
      <c r="A66" t="str">
        <f t="shared" ref="A66:A129" si="1">TEXT(B66,"dddd")</f>
        <v>Sunday</v>
      </c>
      <c r="B66" s="1">
        <v>40650</v>
      </c>
      <c r="C66" s="2">
        <f>IF(COUNTIF('MPC MEETINGS'!A:A,compiled_data!B66)&gt;0,1,0)</f>
        <v>0</v>
      </c>
      <c r="D66" s="7">
        <f>_xlfn.IFNA(VLOOKUP(B66,ERO!A:E,5,FALSE),_xlfn.IFNA(VLOOKUP(B66,ERO_AVG_MKT!A:E,5,FALSE),"."))</f>
        <v>5.9554999999999998</v>
      </c>
      <c r="E66" s="7">
        <f>_xlfn.IFNA(VLOOKUP(B66,'IB RATES'!A:G,2,FALSE),".")</f>
        <v>8.9619999999999997</v>
      </c>
      <c r="F66" s="7">
        <f>_xlfn.IFNA(VLOOKUP(B66,'EGX30'!A:G,2,FALSE),".")</f>
        <v>5118.3100000000004</v>
      </c>
      <c r="G66" s="7" t="str">
        <f>_xlfn.IFNA(VLOOKUP(B66,T3M!A:F,2,FALSE),".")</f>
        <v>.</v>
      </c>
      <c r="H66" s="7" t="str">
        <f>_xlfn.IFNA(VLOOKUP(B66,T6M!A:F,2,FALSE),".")</f>
        <v>.</v>
      </c>
      <c r="I66" s="7" t="str">
        <f>_xlfn.IFNA(VLOOKUP(B66,T1Y!A:F,2,FALSE),".")</f>
        <v>.</v>
      </c>
      <c r="J66" s="7" t="str">
        <f>_xlfn.IFNA(VLOOKUP(B66,T5Y!A:F,2,FALSE),".")</f>
        <v>.</v>
      </c>
      <c r="K66" s="7" t="str">
        <f>_xlfn.IFNA(VLOOKUP(B66,T10Y!A:F,2,FALSE),".")</f>
        <v>.</v>
      </c>
      <c r="L66" s="7" t="str">
        <f>_xlfn.IFNA(VLOOKUP(B66,ERP!A:C,3,FALSE),".")</f>
        <v>.</v>
      </c>
    </row>
    <row r="67" spans="1:12" x14ac:dyDescent="0.3">
      <c r="A67" t="str">
        <f t="shared" si="1"/>
        <v>Monday</v>
      </c>
      <c r="B67" s="1">
        <v>40651</v>
      </c>
      <c r="C67" s="2">
        <f>IF(COUNTIF('MPC MEETINGS'!A:A,compiled_data!B67)&gt;0,1,0)</f>
        <v>0</v>
      </c>
      <c r="D67" s="7">
        <f>_xlfn.IFNA(VLOOKUP(B67,ERO!A:E,5,FALSE),_xlfn.IFNA(VLOOKUP(B67,ERO_AVG_MKT!A:E,5,FALSE),"."))</f>
        <v>5.9539</v>
      </c>
      <c r="E67" s="7">
        <f>_xlfn.IFNA(VLOOKUP(B67,'IB RATES'!A:G,2,FALSE),".")</f>
        <v>8.5650000000000013</v>
      </c>
      <c r="F67" s="7">
        <f>_xlfn.IFNA(VLOOKUP(B67,'EGX30'!A:G,2,FALSE),".")</f>
        <v>4956</v>
      </c>
      <c r="G67" s="7">
        <f>_xlfn.IFNA(VLOOKUP(B67,T3M!A:F,2,FALSE),".")</f>
        <v>14.766999999999999</v>
      </c>
      <c r="H67" s="7">
        <f>_xlfn.IFNA(VLOOKUP(B67,T6M!A:F,2,FALSE),".")</f>
        <v>12.000999999999999</v>
      </c>
      <c r="I67" s="7">
        <f>_xlfn.IFNA(VLOOKUP(B67,T1Y!A:F,2,FALSE),".")</f>
        <v>12.55</v>
      </c>
      <c r="J67" s="7" t="str">
        <f>_xlfn.IFNA(VLOOKUP(B67,T5Y!A:F,2,FALSE),".")</f>
        <v>.</v>
      </c>
      <c r="K67" s="7">
        <f>_xlfn.IFNA(VLOOKUP(B67,T10Y!A:F,2,FALSE),".")</f>
        <v>14.6</v>
      </c>
      <c r="L67" s="7" t="str">
        <f>_xlfn.IFNA(VLOOKUP(B67,ERP!A:C,3,FALSE),".")</f>
        <v>.</v>
      </c>
    </row>
    <row r="68" spans="1:12" x14ac:dyDescent="0.3">
      <c r="A68" t="str">
        <f t="shared" si="1"/>
        <v>Tuesday</v>
      </c>
      <c r="B68" s="1">
        <v>40652</v>
      </c>
      <c r="C68" s="2">
        <f>IF(COUNTIF('MPC MEETINGS'!A:A,compiled_data!B68)&gt;0,1,0)</f>
        <v>0</v>
      </c>
      <c r="D68" s="7">
        <f>_xlfn.IFNA(VLOOKUP(B68,ERO!A:E,5,FALSE),_xlfn.IFNA(VLOOKUP(B68,ERO_AVG_MKT!A:E,5,FALSE),"."))</f>
        <v>5.9582999999999995</v>
      </c>
      <c r="E68" s="7">
        <f>_xlfn.IFNA(VLOOKUP(B68,'IB RATES'!A:G,2,FALSE),".")</f>
        <v>8.8469999999999995</v>
      </c>
      <c r="F68" s="7">
        <f>_xlfn.IFNA(VLOOKUP(B68,'EGX30'!A:G,2,FALSE),".")</f>
        <v>5080.95</v>
      </c>
      <c r="G68" s="7" t="str">
        <f>_xlfn.IFNA(VLOOKUP(B68,T3M!A:F,2,FALSE),".")</f>
        <v>.</v>
      </c>
      <c r="H68" s="7" t="str">
        <f>_xlfn.IFNA(VLOOKUP(B68,T6M!A:F,2,FALSE),".")</f>
        <v>.</v>
      </c>
      <c r="I68" s="7" t="str">
        <f>_xlfn.IFNA(VLOOKUP(B68,T1Y!A:F,2,FALSE),".")</f>
        <v>.</v>
      </c>
      <c r="J68" s="7">
        <f>_xlfn.IFNA(VLOOKUP(B68,T5Y!A:F,2,FALSE),".")</f>
        <v>11.4</v>
      </c>
      <c r="K68" s="7" t="str">
        <f>_xlfn.IFNA(VLOOKUP(B68,T10Y!A:F,2,FALSE),".")</f>
        <v>.</v>
      </c>
      <c r="L68" s="7" t="str">
        <f>_xlfn.IFNA(VLOOKUP(B68,ERP!A:C,3,FALSE),".")</f>
        <v>.</v>
      </c>
    </row>
    <row r="69" spans="1:12" x14ac:dyDescent="0.3">
      <c r="A69" t="str">
        <f t="shared" si="1"/>
        <v>Wednesday</v>
      </c>
      <c r="B69" s="1">
        <v>40653</v>
      </c>
      <c r="C69" s="2">
        <f>IF(COUNTIF('MPC MEETINGS'!A:A,compiled_data!B69)&gt;0,1,0)</f>
        <v>0</v>
      </c>
      <c r="D69" s="7">
        <f>_xlfn.IFNA(VLOOKUP(B69,ERO!A:E,5,FALSE),_xlfn.IFNA(VLOOKUP(B69,ERO_AVG_MKT!A:E,5,FALSE),"."))</f>
        <v>5.9549000000000003</v>
      </c>
      <c r="E69" s="7">
        <f>_xlfn.IFNA(VLOOKUP(B69,'IB RATES'!A:G,2,FALSE),".")</f>
        <v>8.92</v>
      </c>
      <c r="F69" s="7">
        <f>_xlfn.IFNA(VLOOKUP(B69,'EGX30'!A:G,2,FALSE),".")</f>
        <v>4986.46</v>
      </c>
      <c r="G69" s="7" t="str">
        <f>_xlfn.IFNA(VLOOKUP(B69,T3M!A:F,2,FALSE),".")</f>
        <v>.</v>
      </c>
      <c r="H69" s="7" t="str">
        <f>_xlfn.IFNA(VLOOKUP(B69,T6M!A:F,2,FALSE),".")</f>
        <v>.</v>
      </c>
      <c r="I69" s="7" t="str">
        <f>_xlfn.IFNA(VLOOKUP(B69,T1Y!A:F,2,FALSE),".")</f>
        <v>.</v>
      </c>
      <c r="J69" s="7" t="str">
        <f>_xlfn.IFNA(VLOOKUP(B69,T5Y!A:F,2,FALSE),".")</f>
        <v>.</v>
      </c>
      <c r="K69" s="7" t="str">
        <f>_xlfn.IFNA(VLOOKUP(B69,T10Y!A:F,2,FALSE),".")</f>
        <v>.</v>
      </c>
      <c r="L69" s="7" t="str">
        <f>_xlfn.IFNA(VLOOKUP(B69,ERP!A:C,3,FALSE),".")</f>
        <v>.</v>
      </c>
    </row>
    <row r="70" spans="1:12" x14ac:dyDescent="0.3">
      <c r="A70" t="str">
        <f t="shared" si="1"/>
        <v>Thursday</v>
      </c>
      <c r="B70" s="1">
        <v>40654</v>
      </c>
      <c r="C70" s="2">
        <f>IF(COUNTIF('MPC MEETINGS'!A:A,compiled_data!B70)&gt;0,1,0)</f>
        <v>0</v>
      </c>
      <c r="D70" s="7">
        <f>_xlfn.IFNA(VLOOKUP(B70,ERO!A:E,5,FALSE),_xlfn.IFNA(VLOOKUP(B70,ERO_AVG_MKT!A:E,5,FALSE),"."))</f>
        <v>5.9550000000000001</v>
      </c>
      <c r="E70" s="7">
        <f>_xlfn.IFNA(VLOOKUP(B70,'IB RATES'!A:G,2,FALSE),".")</f>
        <v>9.1460000000000008</v>
      </c>
      <c r="F70" s="7">
        <f>_xlfn.IFNA(VLOOKUP(B70,'EGX30'!A:G,2,FALSE),".")</f>
        <v>4996.07</v>
      </c>
      <c r="G70" s="7">
        <f>_xlfn.IFNA(VLOOKUP(B70,T3M!A:F,2,FALSE),".")</f>
        <v>11.198</v>
      </c>
      <c r="H70" s="7">
        <f>_xlfn.IFNA(VLOOKUP(B70,T6M!A:F,2,FALSE),".")</f>
        <v>12</v>
      </c>
      <c r="I70" s="7">
        <f>_xlfn.IFNA(VLOOKUP(B70,T1Y!A:F,2,FALSE),".")</f>
        <v>12.55</v>
      </c>
      <c r="J70" s="7" t="str">
        <f>_xlfn.IFNA(VLOOKUP(B70,T5Y!A:F,2,FALSE),".")</f>
        <v>.</v>
      </c>
      <c r="K70" s="7" t="str">
        <f>_xlfn.IFNA(VLOOKUP(B70,T10Y!A:F,2,FALSE),".")</f>
        <v>.</v>
      </c>
      <c r="L70" s="7" t="str">
        <f>_xlfn.IFNA(VLOOKUP(B70,ERP!A:C,3,FALSE),".")</f>
        <v>.</v>
      </c>
    </row>
    <row r="71" spans="1:12" x14ac:dyDescent="0.3">
      <c r="A71" t="str">
        <f t="shared" si="1"/>
        <v>Monday</v>
      </c>
      <c r="B71" s="1">
        <v>40658</v>
      </c>
      <c r="C71" s="2">
        <f>IF(COUNTIF('MPC MEETINGS'!A:A,compiled_data!B71)&gt;0,1,0)</f>
        <v>0</v>
      </c>
      <c r="D71" s="7">
        <f>_xlfn.IFNA(VLOOKUP(B71,ERO!A:E,5,FALSE),_xlfn.IFNA(VLOOKUP(B71,ERO_AVG_MKT!A:E,5,FALSE),"."))</f>
        <v>5.9615</v>
      </c>
      <c r="E71" s="7" t="str">
        <f>_xlfn.IFNA(VLOOKUP(B71,'IB RATES'!A:G,2,FALSE),".")</f>
        <v>.</v>
      </c>
      <c r="F71" s="7" t="str">
        <f>_xlfn.IFNA(VLOOKUP(B71,'EGX30'!A:G,2,FALSE),".")</f>
        <v>.</v>
      </c>
      <c r="G71" s="7" t="str">
        <f>_xlfn.IFNA(VLOOKUP(B71,T3M!A:F,2,FALSE),".")</f>
        <v>.</v>
      </c>
      <c r="H71" s="7" t="str">
        <f>_xlfn.IFNA(VLOOKUP(B71,T6M!A:F,2,FALSE),".")</f>
        <v>.</v>
      </c>
      <c r="I71" s="7" t="str">
        <f>_xlfn.IFNA(VLOOKUP(B71,T1Y!A:F,2,FALSE),".")</f>
        <v>.</v>
      </c>
      <c r="J71" s="7" t="str">
        <f>_xlfn.IFNA(VLOOKUP(B71,T5Y!A:F,2,FALSE),".")</f>
        <v>.</v>
      </c>
      <c r="K71" s="7" t="str">
        <f>_xlfn.IFNA(VLOOKUP(B71,T10Y!A:F,2,FALSE),".")</f>
        <v>.</v>
      </c>
      <c r="L71" s="7" t="str">
        <f>_xlfn.IFNA(VLOOKUP(B71,ERP!A:C,3,FALSE),".")</f>
        <v>.</v>
      </c>
    </row>
    <row r="72" spans="1:12" x14ac:dyDescent="0.3">
      <c r="A72" t="str">
        <f t="shared" si="1"/>
        <v>Tuesday</v>
      </c>
      <c r="B72" s="1">
        <v>40659</v>
      </c>
      <c r="C72" s="2">
        <f>IF(COUNTIF('MPC MEETINGS'!A:A,compiled_data!B72)&gt;0,1,0)</f>
        <v>0</v>
      </c>
      <c r="D72" s="7">
        <f>_xlfn.IFNA(VLOOKUP(B72,ERO!A:E,5,FALSE),_xlfn.IFNA(VLOOKUP(B72,ERO_AVG_MKT!A:E,5,FALSE),"."))</f>
        <v>5.9523999999999999</v>
      </c>
      <c r="E72" s="7">
        <f>_xlfn.IFNA(VLOOKUP(B72,'IB RATES'!A:G,2,FALSE),".")</f>
        <v>8.9909999999999997</v>
      </c>
      <c r="F72" s="7">
        <f>_xlfn.IFNA(VLOOKUP(B72,'EGX30'!A:G,2,FALSE),".")</f>
        <v>4989.08</v>
      </c>
      <c r="G72" s="7" t="str">
        <f>_xlfn.IFNA(VLOOKUP(B72,T3M!A:F,2,FALSE),".")</f>
        <v>.</v>
      </c>
      <c r="H72" s="7">
        <f>_xlfn.IFNA(VLOOKUP(B72,T6M!A:F,2,FALSE),".")</f>
        <v>12.099</v>
      </c>
      <c r="I72" s="7" t="str">
        <f>_xlfn.IFNA(VLOOKUP(B72,T1Y!A:F,2,FALSE),".")</f>
        <v>.</v>
      </c>
      <c r="J72" s="7" t="str">
        <f>_xlfn.IFNA(VLOOKUP(B72,T5Y!A:F,2,FALSE),".")</f>
        <v>.</v>
      </c>
      <c r="K72" s="7" t="str">
        <f>_xlfn.IFNA(VLOOKUP(B72,T10Y!A:F,2,FALSE),".")</f>
        <v>.</v>
      </c>
      <c r="L72" s="7" t="str">
        <f>_xlfn.IFNA(VLOOKUP(B72,ERP!A:C,3,FALSE),".")</f>
        <v>.</v>
      </c>
    </row>
    <row r="73" spans="1:12" x14ac:dyDescent="0.3">
      <c r="A73" t="str">
        <f t="shared" si="1"/>
        <v>Wednesday</v>
      </c>
      <c r="B73" s="1">
        <v>40660</v>
      </c>
      <c r="C73" s="2">
        <f>IF(COUNTIF('MPC MEETINGS'!A:A,compiled_data!B73)&gt;0,1,0)</f>
        <v>0</v>
      </c>
      <c r="D73" s="7">
        <f>_xlfn.IFNA(VLOOKUP(B73,ERO!A:E,5,FALSE),_xlfn.IFNA(VLOOKUP(B73,ERO_AVG_MKT!A:E,5,FALSE),"."))</f>
        <v>5.9493999999999998</v>
      </c>
      <c r="E73" s="7">
        <f>_xlfn.IFNA(VLOOKUP(B73,'IB RATES'!A:G,2,FALSE),".")</f>
        <v>9.0179999999999989</v>
      </c>
      <c r="F73" s="7">
        <f>_xlfn.IFNA(VLOOKUP(B73,'EGX30'!A:G,2,FALSE),".")</f>
        <v>4973.18</v>
      </c>
      <c r="G73" s="7" t="str">
        <f>_xlfn.IFNA(VLOOKUP(B73,T3M!A:F,2,FALSE),".")</f>
        <v>.</v>
      </c>
      <c r="H73" s="7" t="str">
        <f>_xlfn.IFNA(VLOOKUP(B73,T6M!A:F,2,FALSE),".")</f>
        <v>.</v>
      </c>
      <c r="I73" s="7" t="str">
        <f>_xlfn.IFNA(VLOOKUP(B73,T1Y!A:F,2,FALSE),".")</f>
        <v>.</v>
      </c>
      <c r="J73" s="7" t="str">
        <f>_xlfn.IFNA(VLOOKUP(B73,T5Y!A:F,2,FALSE),".")</f>
        <v>.</v>
      </c>
      <c r="K73" s="7" t="str">
        <f>_xlfn.IFNA(VLOOKUP(B73,T10Y!A:F,2,FALSE),".")</f>
        <v>.</v>
      </c>
      <c r="L73" s="7" t="str">
        <f>_xlfn.IFNA(VLOOKUP(B73,ERP!A:C,3,FALSE),".")</f>
        <v>.</v>
      </c>
    </row>
    <row r="74" spans="1:12" x14ac:dyDescent="0.3">
      <c r="A74" t="str">
        <f t="shared" si="1"/>
        <v>Thursday</v>
      </c>
      <c r="B74" s="1">
        <v>40661</v>
      </c>
      <c r="C74" s="2">
        <f>IF(COUNTIF('MPC MEETINGS'!A:A,compiled_data!B74)&gt;0,1,0)</f>
        <v>1</v>
      </c>
      <c r="D74" s="7">
        <f>_xlfn.IFNA(VLOOKUP(B74,ERO!A:E,5,FALSE),_xlfn.IFNA(VLOOKUP(B74,ERO_AVG_MKT!A:E,5,FALSE),"."))</f>
        <v>5.9466999999999999</v>
      </c>
      <c r="E74" s="7">
        <f>_xlfn.IFNA(VLOOKUP(B74,'IB RATES'!A:G,2,FALSE),".")</f>
        <v>9.0419999999999998</v>
      </c>
      <c r="F74" s="7">
        <f>_xlfn.IFNA(VLOOKUP(B74,'EGX30'!A:G,2,FALSE),".")</f>
        <v>5003.6499999999996</v>
      </c>
      <c r="G74" s="7" t="str">
        <f>_xlfn.IFNA(VLOOKUP(B74,T3M!A:F,2,FALSE),".")</f>
        <v>.</v>
      </c>
      <c r="H74" s="7" t="str">
        <f>_xlfn.IFNA(VLOOKUP(B74,T6M!A:F,2,FALSE),".")</f>
        <v>.</v>
      </c>
      <c r="I74" s="7" t="str">
        <f>_xlfn.IFNA(VLOOKUP(B74,T1Y!A:F,2,FALSE),".")</f>
        <v>.</v>
      </c>
      <c r="J74" s="7" t="str">
        <f>_xlfn.IFNA(VLOOKUP(B74,T5Y!A:F,2,FALSE),".")</f>
        <v>.</v>
      </c>
      <c r="K74" s="7" t="str">
        <f>_xlfn.IFNA(VLOOKUP(B74,T10Y!A:F,2,FALSE),".")</f>
        <v>.</v>
      </c>
      <c r="L74" s="7" t="str">
        <f>_xlfn.IFNA(VLOOKUP(B74,ERP!A:C,3,FALSE),".")</f>
        <v>.</v>
      </c>
    </row>
    <row r="75" spans="1:12" x14ac:dyDescent="0.3">
      <c r="A75" t="str">
        <f t="shared" si="1"/>
        <v>Monday</v>
      </c>
      <c r="B75" s="1">
        <v>40665</v>
      </c>
      <c r="C75" s="2">
        <f>IF(COUNTIF('MPC MEETINGS'!A:A,compiled_data!B75)&gt;0,1,0)</f>
        <v>0</v>
      </c>
      <c r="D75" s="7">
        <f>_xlfn.IFNA(VLOOKUP(B75,ERO!A:E,5,FALSE),_xlfn.IFNA(VLOOKUP(B75,ERO_AVG_MKT!A:E,5,FALSE),"."))</f>
        <v>5.9472000000000005</v>
      </c>
      <c r="E75" s="7">
        <f>_xlfn.IFNA(VLOOKUP(B75,'IB RATES'!A:G,2,FALSE),".")</f>
        <v>8.77</v>
      </c>
      <c r="F75" s="7">
        <f>_xlfn.IFNA(VLOOKUP(B75,'EGX30'!A:G,2,FALSE),".")</f>
        <v>5052.8100000000004</v>
      </c>
      <c r="G75" s="7" t="str">
        <f>_xlfn.IFNA(VLOOKUP(B75,T3M!A:F,2,FALSE),".")</f>
        <v>.</v>
      </c>
      <c r="H75" s="7" t="str">
        <f>_xlfn.IFNA(VLOOKUP(B75,T6M!A:F,2,FALSE),".")</f>
        <v>.</v>
      </c>
      <c r="I75" s="7" t="str">
        <f>_xlfn.IFNA(VLOOKUP(B75,T1Y!A:F,2,FALSE),".")</f>
        <v>.</v>
      </c>
      <c r="J75" s="7" t="str">
        <f>_xlfn.IFNA(VLOOKUP(B75,T5Y!A:F,2,FALSE),".")</f>
        <v>.</v>
      </c>
      <c r="K75" s="7" t="str">
        <f>_xlfn.IFNA(VLOOKUP(B75,T10Y!A:F,2,FALSE),".")</f>
        <v>.</v>
      </c>
      <c r="L75" s="7" t="str">
        <f>_xlfn.IFNA(VLOOKUP(B75,ERP!A:C,3,FALSE),".")</f>
        <v>.</v>
      </c>
    </row>
    <row r="76" spans="1:12" x14ac:dyDescent="0.3">
      <c r="A76" t="str">
        <f t="shared" si="1"/>
        <v>Tuesday</v>
      </c>
      <c r="B76" s="1">
        <v>40666</v>
      </c>
      <c r="C76" s="2">
        <f>IF(COUNTIF('MPC MEETINGS'!A:A,compiled_data!B76)&gt;0,1,0)</f>
        <v>0</v>
      </c>
      <c r="D76" s="7">
        <f>_xlfn.IFNA(VLOOKUP(B76,ERO!A:E,5,FALSE),_xlfn.IFNA(VLOOKUP(B76,ERO_AVG_MKT!A:E,5,FALSE),"."))</f>
        <v>5.9468999999999994</v>
      </c>
      <c r="E76" s="7">
        <f>_xlfn.IFNA(VLOOKUP(B76,'IB RATES'!A:G,2,FALSE),".")</f>
        <v>9.0010000000000012</v>
      </c>
      <c r="F76" s="7">
        <f>_xlfn.IFNA(VLOOKUP(B76,'EGX30'!A:G,2,FALSE),".")</f>
        <v>5039.41</v>
      </c>
      <c r="G76" s="7" t="str">
        <f>_xlfn.IFNA(VLOOKUP(B76,T3M!A:F,2,FALSE),".")</f>
        <v>.</v>
      </c>
      <c r="H76" s="7" t="str">
        <f>_xlfn.IFNA(VLOOKUP(B76,T6M!A:F,2,FALSE),".")</f>
        <v>.</v>
      </c>
      <c r="I76" s="7" t="str">
        <f>_xlfn.IFNA(VLOOKUP(B76,T1Y!A:F,2,FALSE),".")</f>
        <v>.</v>
      </c>
      <c r="J76" s="7" t="str">
        <f>_xlfn.IFNA(VLOOKUP(B76,T5Y!A:F,2,FALSE),".")</f>
        <v>.</v>
      </c>
      <c r="K76" s="7" t="str">
        <f>_xlfn.IFNA(VLOOKUP(B76,T10Y!A:F,2,FALSE),".")</f>
        <v>.</v>
      </c>
      <c r="L76" s="7" t="str">
        <f>_xlfn.IFNA(VLOOKUP(B76,ERP!A:C,3,FALSE),".")</f>
        <v>.</v>
      </c>
    </row>
    <row r="77" spans="1:12" x14ac:dyDescent="0.3">
      <c r="A77" t="str">
        <f t="shared" si="1"/>
        <v>Wednesday</v>
      </c>
      <c r="B77" s="1">
        <v>40667</v>
      </c>
      <c r="C77" s="2">
        <f>IF(COUNTIF('MPC MEETINGS'!A:A,compiled_data!B77)&gt;0,1,0)</f>
        <v>0</v>
      </c>
      <c r="D77" s="7">
        <f>_xlfn.IFNA(VLOOKUP(B77,ERO!A:E,5,FALSE),_xlfn.IFNA(VLOOKUP(B77,ERO_AVG_MKT!A:E,5,FALSE),"."))</f>
        <v>5.9497</v>
      </c>
      <c r="E77" s="7">
        <f>_xlfn.IFNA(VLOOKUP(B77,'IB RATES'!A:G,2,FALSE),".")</f>
        <v>8.9550000000000001</v>
      </c>
      <c r="F77" s="7">
        <f>_xlfn.IFNA(VLOOKUP(B77,'EGX30'!A:G,2,FALSE),".")</f>
        <v>4982.47</v>
      </c>
      <c r="G77" s="7" t="str">
        <f>_xlfn.IFNA(VLOOKUP(B77,T3M!A:F,2,FALSE),".")</f>
        <v>.</v>
      </c>
      <c r="H77" s="7" t="str">
        <f>_xlfn.IFNA(VLOOKUP(B77,T6M!A:F,2,FALSE),".")</f>
        <v>.</v>
      </c>
      <c r="I77" s="7">
        <f>_xlfn.IFNA(VLOOKUP(B77,T1Y!A:F,2,FALSE),".")</f>
        <v>9.9320000000000004</v>
      </c>
      <c r="J77" s="7" t="str">
        <f>_xlfn.IFNA(VLOOKUP(B77,T5Y!A:F,2,FALSE),".")</f>
        <v>.</v>
      </c>
      <c r="K77" s="7" t="str">
        <f>_xlfn.IFNA(VLOOKUP(B77,T10Y!A:F,2,FALSE),".")</f>
        <v>.</v>
      </c>
      <c r="L77" s="7" t="str">
        <f>_xlfn.IFNA(VLOOKUP(B77,ERP!A:C,3,FALSE),".")</f>
        <v>.</v>
      </c>
    </row>
    <row r="78" spans="1:12" x14ac:dyDescent="0.3">
      <c r="A78" t="str">
        <f t="shared" si="1"/>
        <v>Thursday</v>
      </c>
      <c r="B78" s="1">
        <v>40668</v>
      </c>
      <c r="C78" s="2">
        <f>IF(COUNTIF('MPC MEETINGS'!A:A,compiled_data!B78)&gt;0,1,0)</f>
        <v>0</v>
      </c>
      <c r="D78" s="7">
        <f>_xlfn.IFNA(VLOOKUP(B78,ERO!A:E,5,FALSE),_xlfn.IFNA(VLOOKUP(B78,ERO_AVG_MKT!A:E,5,FALSE),"."))</f>
        <v>5.9462000000000002</v>
      </c>
      <c r="E78" s="7">
        <f>_xlfn.IFNA(VLOOKUP(B78,'IB RATES'!A:G,2,FALSE),".")</f>
        <v>8.9789999999999992</v>
      </c>
      <c r="F78" s="7">
        <f>_xlfn.IFNA(VLOOKUP(B78,'EGX30'!A:G,2,FALSE),".")</f>
        <v>4937.0600000000004</v>
      </c>
      <c r="G78" s="7" t="str">
        <f>_xlfn.IFNA(VLOOKUP(B78,T3M!A:F,2,FALSE),".")</f>
        <v>.</v>
      </c>
      <c r="H78" s="7" t="str">
        <f>_xlfn.IFNA(VLOOKUP(B78,T6M!A:F,2,FALSE),".")</f>
        <v>.</v>
      </c>
      <c r="I78" s="7">
        <f>_xlfn.IFNA(VLOOKUP(B78,T1Y!A:F,2,FALSE),".")</f>
        <v>9.9269999999999996</v>
      </c>
      <c r="J78" s="7" t="str">
        <f>_xlfn.IFNA(VLOOKUP(B78,T5Y!A:F,2,FALSE),".")</f>
        <v>.</v>
      </c>
      <c r="K78" s="7" t="str">
        <f>_xlfn.IFNA(VLOOKUP(B78,T10Y!A:F,2,FALSE),".")</f>
        <v>.</v>
      </c>
      <c r="L78" s="7" t="str">
        <f>_xlfn.IFNA(VLOOKUP(B78,ERP!A:C,3,FALSE),".")</f>
        <v>.</v>
      </c>
    </row>
    <row r="79" spans="1:12" x14ac:dyDescent="0.3">
      <c r="A79" t="str">
        <f t="shared" si="1"/>
        <v>Sunday</v>
      </c>
      <c r="B79" s="1">
        <v>40671</v>
      </c>
      <c r="C79" s="2">
        <f>IF(COUNTIF('MPC MEETINGS'!A:A,compiled_data!B79)&gt;0,1,0)</f>
        <v>0</v>
      </c>
      <c r="D79" s="7">
        <f>_xlfn.IFNA(VLOOKUP(B79,ERO!A:E,5,FALSE),_xlfn.IFNA(VLOOKUP(B79,ERO_AVG_MKT!A:E,5,FALSE),"."))</f>
        <v>5.944</v>
      </c>
      <c r="E79" s="7">
        <f>_xlfn.IFNA(VLOOKUP(B79,'IB RATES'!A:G,2,FALSE),".")</f>
        <v>8.98</v>
      </c>
      <c r="F79" s="7">
        <f>_xlfn.IFNA(VLOOKUP(B79,'EGX30'!A:G,2,FALSE),".")</f>
        <v>4878.41</v>
      </c>
      <c r="G79" s="7" t="str">
        <f>_xlfn.IFNA(VLOOKUP(B79,T3M!A:F,2,FALSE),".")</f>
        <v>.</v>
      </c>
      <c r="H79" s="7" t="str">
        <f>_xlfn.IFNA(VLOOKUP(B79,T6M!A:F,2,FALSE),".")</f>
        <v>.</v>
      </c>
      <c r="I79" s="7" t="str">
        <f>_xlfn.IFNA(VLOOKUP(B79,T1Y!A:F,2,FALSE),".")</f>
        <v>.</v>
      </c>
      <c r="J79" s="7" t="str">
        <f>_xlfn.IFNA(VLOOKUP(B79,T5Y!A:F,2,FALSE),".")</f>
        <v>.</v>
      </c>
      <c r="K79" s="7" t="str">
        <f>_xlfn.IFNA(VLOOKUP(B79,T10Y!A:F,2,FALSE),".")</f>
        <v>.</v>
      </c>
      <c r="L79" s="7" t="str">
        <f>_xlfn.IFNA(VLOOKUP(B79,ERP!A:C,3,FALSE),".")</f>
        <v>.</v>
      </c>
    </row>
    <row r="80" spans="1:12" x14ac:dyDescent="0.3">
      <c r="A80" t="str">
        <f t="shared" si="1"/>
        <v>Monday</v>
      </c>
      <c r="B80" s="1">
        <v>40672</v>
      </c>
      <c r="C80" s="2">
        <f>IF(COUNTIF('MPC MEETINGS'!A:A,compiled_data!B80)&gt;0,1,0)</f>
        <v>0</v>
      </c>
      <c r="D80" s="7">
        <f>_xlfn.IFNA(VLOOKUP(B80,ERO!A:E,5,FALSE),_xlfn.IFNA(VLOOKUP(B80,ERO_AVG_MKT!A:E,5,FALSE),"."))</f>
        <v>5.9406999999999996</v>
      </c>
      <c r="E80" s="7">
        <f>_xlfn.IFNA(VLOOKUP(B80,'IB RATES'!A:G,2,FALSE),".")</f>
        <v>8.9939999999999998</v>
      </c>
      <c r="F80" s="7">
        <f>_xlfn.IFNA(VLOOKUP(B80,'EGX30'!A:G,2,FALSE),".")</f>
        <v>4934.2299999999996</v>
      </c>
      <c r="G80" s="7" t="str">
        <f>_xlfn.IFNA(VLOOKUP(B80,T3M!A:F,2,FALSE),".")</f>
        <v>.</v>
      </c>
      <c r="H80" s="7" t="str">
        <f>_xlfn.IFNA(VLOOKUP(B80,T6M!A:F,2,FALSE),".")</f>
        <v>.</v>
      </c>
      <c r="I80" s="7">
        <f>_xlfn.IFNA(VLOOKUP(B80,T1Y!A:F,2,FALSE),".")</f>
        <v>9.9049999999999994</v>
      </c>
      <c r="J80" s="7" t="str">
        <f>_xlfn.IFNA(VLOOKUP(B80,T5Y!A:F,2,FALSE),".")</f>
        <v>.</v>
      </c>
      <c r="K80" s="7" t="str">
        <f>_xlfn.IFNA(VLOOKUP(B80,T10Y!A:F,2,FALSE),".")</f>
        <v>.</v>
      </c>
      <c r="L80" s="7" t="str">
        <f>_xlfn.IFNA(VLOOKUP(B80,ERP!A:C,3,FALSE),".")</f>
        <v>.</v>
      </c>
    </row>
    <row r="81" spans="1:12" x14ac:dyDescent="0.3">
      <c r="A81" t="str">
        <f t="shared" si="1"/>
        <v>Tuesday</v>
      </c>
      <c r="B81" s="1">
        <v>40673</v>
      </c>
      <c r="C81" s="2">
        <f>IF(COUNTIF('MPC MEETINGS'!A:A,compiled_data!B81)&gt;0,1,0)</f>
        <v>0</v>
      </c>
      <c r="D81" s="7">
        <f>_xlfn.IFNA(VLOOKUP(B81,ERO!A:E,5,FALSE),_xlfn.IFNA(VLOOKUP(B81,ERO_AVG_MKT!A:E,5,FALSE),"."))</f>
        <v>5.9388000000000005</v>
      </c>
      <c r="E81" s="7">
        <f>_xlfn.IFNA(VLOOKUP(B81,'IB RATES'!A:G,2,FALSE),".")</f>
        <v>8.995000000000001</v>
      </c>
      <c r="F81" s="7">
        <f>_xlfn.IFNA(VLOOKUP(B81,'EGX30'!A:G,2,FALSE),".")</f>
        <v>4957.68</v>
      </c>
      <c r="G81" s="7" t="str">
        <f>_xlfn.IFNA(VLOOKUP(B81,T3M!A:F,2,FALSE),".")</f>
        <v>.</v>
      </c>
      <c r="H81" s="7" t="str">
        <f>_xlfn.IFNA(VLOOKUP(B81,T6M!A:F,2,FALSE),".")</f>
        <v>.</v>
      </c>
      <c r="I81" s="7" t="str">
        <f>_xlfn.IFNA(VLOOKUP(B81,T1Y!A:F,2,FALSE),".")</f>
        <v>.</v>
      </c>
      <c r="J81" s="7" t="str">
        <f>_xlfn.IFNA(VLOOKUP(B81,T5Y!A:F,2,FALSE),".")</f>
        <v>.</v>
      </c>
      <c r="K81" s="7" t="str">
        <f>_xlfn.IFNA(VLOOKUP(B81,T10Y!A:F,2,FALSE),".")</f>
        <v>.</v>
      </c>
      <c r="L81" s="7" t="str">
        <f>_xlfn.IFNA(VLOOKUP(B81,ERP!A:C,3,FALSE),".")</f>
        <v>.</v>
      </c>
    </row>
    <row r="82" spans="1:12" x14ac:dyDescent="0.3">
      <c r="A82" t="str">
        <f t="shared" si="1"/>
        <v>Wednesday</v>
      </c>
      <c r="B82" s="1">
        <v>40674</v>
      </c>
      <c r="C82" s="2">
        <f>IF(COUNTIF('MPC MEETINGS'!A:A,compiled_data!B82)&gt;0,1,0)</f>
        <v>0</v>
      </c>
      <c r="D82" s="7">
        <f>_xlfn.IFNA(VLOOKUP(B82,ERO!A:E,5,FALSE),_xlfn.IFNA(VLOOKUP(B82,ERO_AVG_MKT!A:E,5,FALSE),"."))</f>
        <v>5.9394999999999998</v>
      </c>
      <c r="E82" s="7">
        <f>_xlfn.IFNA(VLOOKUP(B82,'IB RATES'!A:G,2,FALSE),".")</f>
        <v>8.9160000000000004</v>
      </c>
      <c r="F82" s="7">
        <f>_xlfn.IFNA(VLOOKUP(B82,'EGX30'!A:G,2,FALSE),".")</f>
        <v>5002.82</v>
      </c>
      <c r="G82" s="7" t="str">
        <f>_xlfn.IFNA(VLOOKUP(B82,T3M!A:F,2,FALSE),".")</f>
        <v>.</v>
      </c>
      <c r="H82" s="7" t="str">
        <f>_xlfn.IFNA(VLOOKUP(B82,T6M!A:F,2,FALSE),".")</f>
        <v>.</v>
      </c>
      <c r="I82" s="7">
        <f>_xlfn.IFNA(VLOOKUP(B82,T1Y!A:F,2,FALSE),".")</f>
        <v>9.8960000000000008</v>
      </c>
      <c r="J82" s="7" t="str">
        <f>_xlfn.IFNA(VLOOKUP(B82,T5Y!A:F,2,FALSE),".")</f>
        <v>.</v>
      </c>
      <c r="K82" s="7" t="str">
        <f>_xlfn.IFNA(VLOOKUP(B82,T10Y!A:F,2,FALSE),".")</f>
        <v>.</v>
      </c>
      <c r="L82" s="7" t="str">
        <f>_xlfn.IFNA(VLOOKUP(B82,ERP!A:C,3,FALSE),".")</f>
        <v>.</v>
      </c>
    </row>
    <row r="83" spans="1:12" x14ac:dyDescent="0.3">
      <c r="A83" t="str">
        <f t="shared" si="1"/>
        <v>Thursday</v>
      </c>
      <c r="B83" s="1">
        <v>40675</v>
      </c>
      <c r="C83" s="2">
        <f>IF(COUNTIF('MPC MEETINGS'!A:A,compiled_data!B83)&gt;0,1,0)</f>
        <v>0</v>
      </c>
      <c r="D83" s="7">
        <f>_xlfn.IFNA(VLOOKUP(B83,ERO!A:E,5,FALSE),_xlfn.IFNA(VLOOKUP(B83,ERO_AVG_MKT!A:E,5,FALSE),"."))</f>
        <v>5.9405000000000001</v>
      </c>
      <c r="E83" s="7">
        <f>_xlfn.IFNA(VLOOKUP(B83,'IB RATES'!A:G,2,FALSE),".")</f>
        <v>8.8450000000000006</v>
      </c>
      <c r="F83" s="7">
        <f>_xlfn.IFNA(VLOOKUP(B83,'EGX30'!A:G,2,FALSE),".")</f>
        <v>5005.09</v>
      </c>
      <c r="G83" s="7" t="str">
        <f>_xlfn.IFNA(VLOOKUP(B83,T3M!A:F,2,FALSE),".")</f>
        <v>.</v>
      </c>
      <c r="H83" s="7" t="str">
        <f>_xlfn.IFNA(VLOOKUP(B83,T6M!A:F,2,FALSE),".")</f>
        <v>.</v>
      </c>
      <c r="I83" s="7" t="str">
        <f>_xlfn.IFNA(VLOOKUP(B83,T1Y!A:F,2,FALSE),".")</f>
        <v>.</v>
      </c>
      <c r="J83" s="7" t="str">
        <f>_xlfn.IFNA(VLOOKUP(B83,T5Y!A:F,2,FALSE),".")</f>
        <v>.</v>
      </c>
      <c r="K83" s="7" t="str">
        <f>_xlfn.IFNA(VLOOKUP(B83,T10Y!A:F,2,FALSE),".")</f>
        <v>.</v>
      </c>
      <c r="L83" s="7" t="str">
        <f>_xlfn.IFNA(VLOOKUP(B83,ERP!A:C,3,FALSE),".")</f>
        <v>.</v>
      </c>
    </row>
    <row r="84" spans="1:12" x14ac:dyDescent="0.3">
      <c r="A84" t="str">
        <f t="shared" si="1"/>
        <v>Sunday</v>
      </c>
      <c r="B84" s="1">
        <v>40678</v>
      </c>
      <c r="C84" s="2">
        <f>IF(COUNTIF('MPC MEETINGS'!A:A,compiled_data!B84)&gt;0,1,0)</f>
        <v>0</v>
      </c>
      <c r="D84" s="7">
        <f>_xlfn.IFNA(VLOOKUP(B84,ERO!A:E,5,FALSE),_xlfn.IFNA(VLOOKUP(B84,ERO_AVG_MKT!A:E,5,FALSE),"."))</f>
        <v>5.9373000000000005</v>
      </c>
      <c r="E84" s="7">
        <f>_xlfn.IFNA(VLOOKUP(B84,'IB RATES'!A:G,2,FALSE),".")</f>
        <v>8.76</v>
      </c>
      <c r="F84" s="7">
        <f>_xlfn.IFNA(VLOOKUP(B84,'EGX30'!A:G,2,FALSE),".")</f>
        <v>5062.08</v>
      </c>
      <c r="G84" s="7" t="str">
        <f>_xlfn.IFNA(VLOOKUP(B84,T3M!A:F,2,FALSE),".")</f>
        <v>.</v>
      </c>
      <c r="H84" s="7" t="str">
        <f>_xlfn.IFNA(VLOOKUP(B84,T6M!A:F,2,FALSE),".")</f>
        <v>.</v>
      </c>
      <c r="I84" s="7">
        <f>_xlfn.IFNA(VLOOKUP(B84,T1Y!A:F,2,FALSE),".")</f>
        <v>9.9120000000000008</v>
      </c>
      <c r="J84" s="7" t="str">
        <f>_xlfn.IFNA(VLOOKUP(B84,T5Y!A:F,2,FALSE),".")</f>
        <v>.</v>
      </c>
      <c r="K84" s="7" t="str">
        <f>_xlfn.IFNA(VLOOKUP(B84,T10Y!A:F,2,FALSE),".")</f>
        <v>.</v>
      </c>
      <c r="L84" s="7" t="str">
        <f>_xlfn.IFNA(VLOOKUP(B84,ERP!A:C,3,FALSE),".")</f>
        <v>.</v>
      </c>
    </row>
    <row r="85" spans="1:12" x14ac:dyDescent="0.3">
      <c r="A85" t="str">
        <f t="shared" si="1"/>
        <v>Monday</v>
      </c>
      <c r="B85" s="1">
        <v>40679</v>
      </c>
      <c r="C85" s="2">
        <f>IF(COUNTIF('MPC MEETINGS'!A:A,compiled_data!B85)&gt;0,1,0)</f>
        <v>0</v>
      </c>
      <c r="D85" s="7">
        <f>_xlfn.IFNA(VLOOKUP(B85,ERO!A:E,5,FALSE),_xlfn.IFNA(VLOOKUP(B85,ERO_AVG_MKT!A:E,5,FALSE),"."))</f>
        <v>5.9389000000000003</v>
      </c>
      <c r="E85" s="7">
        <f>_xlfn.IFNA(VLOOKUP(B85,'IB RATES'!A:G,2,FALSE),".")</f>
        <v>9</v>
      </c>
      <c r="F85" s="7">
        <f>_xlfn.IFNA(VLOOKUP(B85,'EGX30'!A:G,2,FALSE),".")</f>
        <v>5126.6899999999996</v>
      </c>
      <c r="G85" s="7" t="str">
        <f>_xlfn.IFNA(VLOOKUP(B85,T3M!A:F,2,FALSE),".")</f>
        <v>.</v>
      </c>
      <c r="H85" s="7" t="str">
        <f>_xlfn.IFNA(VLOOKUP(B85,T6M!A:F,2,FALSE),".")</f>
        <v>.</v>
      </c>
      <c r="I85" s="7">
        <f>_xlfn.IFNA(VLOOKUP(B85,T1Y!A:F,2,FALSE),".")</f>
        <v>9.907</v>
      </c>
      <c r="J85" s="7" t="str">
        <f>_xlfn.IFNA(VLOOKUP(B85,T5Y!A:F,2,FALSE),".")</f>
        <v>.</v>
      </c>
      <c r="K85" s="7" t="str">
        <f>_xlfn.IFNA(VLOOKUP(B85,T10Y!A:F,2,FALSE),".")</f>
        <v>.</v>
      </c>
      <c r="L85" s="7" t="str">
        <f>_xlfn.IFNA(VLOOKUP(B85,ERP!A:C,3,FALSE),".")</f>
        <v>.</v>
      </c>
    </row>
    <row r="86" spans="1:12" x14ac:dyDescent="0.3">
      <c r="A86" t="str">
        <f t="shared" si="1"/>
        <v>Tuesday</v>
      </c>
      <c r="B86" s="1">
        <v>40680</v>
      </c>
      <c r="C86" s="2">
        <f>IF(COUNTIF('MPC MEETINGS'!A:A,compiled_data!B86)&gt;0,1,0)</f>
        <v>0</v>
      </c>
      <c r="D86" s="7">
        <f>_xlfn.IFNA(VLOOKUP(B86,ERO!A:E,5,FALSE),_xlfn.IFNA(VLOOKUP(B86,ERO_AVG_MKT!A:E,5,FALSE),"."))</f>
        <v>5.9432999999999998</v>
      </c>
      <c r="E86" s="7">
        <f>_xlfn.IFNA(VLOOKUP(B86,'IB RATES'!A:G,2,FALSE),".")</f>
        <v>8.9450000000000003</v>
      </c>
      <c r="F86" s="7">
        <f>_xlfn.IFNA(VLOOKUP(B86,'EGX30'!A:G,2,FALSE),".")</f>
        <v>5203.28</v>
      </c>
      <c r="G86" s="7" t="str">
        <f>_xlfn.IFNA(VLOOKUP(B86,T3M!A:F,2,FALSE),".")</f>
        <v>.</v>
      </c>
      <c r="H86" s="7" t="str">
        <f>_xlfn.IFNA(VLOOKUP(B86,T6M!A:F,2,FALSE),".")</f>
        <v>.</v>
      </c>
      <c r="I86" s="7">
        <f>_xlfn.IFNA(VLOOKUP(B86,T1Y!A:F,2,FALSE),".")</f>
        <v>9.9009999999999998</v>
      </c>
      <c r="J86" s="7" t="str">
        <f>_xlfn.IFNA(VLOOKUP(B86,T5Y!A:F,2,FALSE),".")</f>
        <v>.</v>
      </c>
      <c r="K86" s="7" t="str">
        <f>_xlfn.IFNA(VLOOKUP(B86,T10Y!A:F,2,FALSE),".")</f>
        <v>.</v>
      </c>
      <c r="L86" s="7" t="str">
        <f>_xlfn.IFNA(VLOOKUP(B86,ERP!A:C,3,FALSE),".")</f>
        <v>.</v>
      </c>
    </row>
    <row r="87" spans="1:12" x14ac:dyDescent="0.3">
      <c r="A87" t="str">
        <f t="shared" si="1"/>
        <v>Wednesday</v>
      </c>
      <c r="B87" s="1">
        <v>40681</v>
      </c>
      <c r="C87" s="2">
        <f>IF(COUNTIF('MPC MEETINGS'!A:A,compiled_data!B87)&gt;0,1,0)</f>
        <v>0</v>
      </c>
      <c r="D87" s="7">
        <f>_xlfn.IFNA(VLOOKUP(B87,ERO!A:E,5,FALSE),_xlfn.IFNA(VLOOKUP(B87,ERO_AVG_MKT!A:E,5,FALSE),"."))</f>
        <v>5.9497999999999998</v>
      </c>
      <c r="E87" s="7">
        <f>_xlfn.IFNA(VLOOKUP(B87,'IB RATES'!A:G,2,FALSE),".")</f>
        <v>8.9649999999999999</v>
      </c>
      <c r="F87" s="7">
        <f>_xlfn.IFNA(VLOOKUP(B87,'EGX30'!A:G,2,FALSE),".")</f>
        <v>5187.8900000000003</v>
      </c>
      <c r="G87" s="7" t="str">
        <f>_xlfn.IFNA(VLOOKUP(B87,T3M!A:F,2,FALSE),".")</f>
        <v>.</v>
      </c>
      <c r="H87" s="7" t="str">
        <f>_xlfn.IFNA(VLOOKUP(B87,T6M!A:F,2,FALSE),".")</f>
        <v>.</v>
      </c>
      <c r="I87" s="7">
        <f>_xlfn.IFNA(VLOOKUP(B87,T1Y!A:F,2,FALSE),".")</f>
        <v>9.8960000000000008</v>
      </c>
      <c r="J87" s="7" t="str">
        <f>_xlfn.IFNA(VLOOKUP(B87,T5Y!A:F,2,FALSE),".")</f>
        <v>.</v>
      </c>
      <c r="K87" s="7" t="str">
        <f>_xlfn.IFNA(VLOOKUP(B87,T10Y!A:F,2,FALSE),".")</f>
        <v>.</v>
      </c>
      <c r="L87" s="7" t="str">
        <f>_xlfn.IFNA(VLOOKUP(B87,ERP!A:C,3,FALSE),".")</f>
        <v>.</v>
      </c>
    </row>
    <row r="88" spans="1:12" x14ac:dyDescent="0.3">
      <c r="A88" t="str">
        <f t="shared" si="1"/>
        <v>Thursday</v>
      </c>
      <c r="B88" s="1">
        <v>40682</v>
      </c>
      <c r="C88" s="2">
        <f>IF(COUNTIF('MPC MEETINGS'!A:A,compiled_data!B88)&gt;0,1,0)</f>
        <v>0</v>
      </c>
      <c r="D88" s="7">
        <f>_xlfn.IFNA(VLOOKUP(B88,ERO!A:E,5,FALSE),_xlfn.IFNA(VLOOKUP(B88,ERO_AVG_MKT!A:E,5,FALSE),"."))</f>
        <v>5.9528999999999996</v>
      </c>
      <c r="E88" s="7">
        <f>_xlfn.IFNA(VLOOKUP(B88,'IB RATES'!A:G,2,FALSE),".")</f>
        <v>8.9610000000000003</v>
      </c>
      <c r="F88" s="7">
        <f>_xlfn.IFNA(VLOOKUP(B88,'EGX30'!A:G,2,FALSE),".")</f>
        <v>5249.11</v>
      </c>
      <c r="G88" s="7" t="str">
        <f>_xlfn.IFNA(VLOOKUP(B88,T3M!A:F,2,FALSE),".")</f>
        <v>.</v>
      </c>
      <c r="H88" s="7" t="str">
        <f>_xlfn.IFNA(VLOOKUP(B88,T6M!A:F,2,FALSE),".")</f>
        <v>.</v>
      </c>
      <c r="I88" s="7" t="str">
        <f>_xlfn.IFNA(VLOOKUP(B88,T1Y!A:F,2,FALSE),".")</f>
        <v>.</v>
      </c>
      <c r="J88" s="7" t="str">
        <f>_xlfn.IFNA(VLOOKUP(B88,T5Y!A:F,2,FALSE),".")</f>
        <v>.</v>
      </c>
      <c r="K88" s="7" t="str">
        <f>_xlfn.IFNA(VLOOKUP(B88,T10Y!A:F,2,FALSE),".")</f>
        <v>.</v>
      </c>
      <c r="L88" s="7" t="str">
        <f>_xlfn.IFNA(VLOOKUP(B88,ERP!A:C,3,FALSE),".")</f>
        <v>.</v>
      </c>
    </row>
    <row r="89" spans="1:12" x14ac:dyDescent="0.3">
      <c r="A89" t="str">
        <f t="shared" si="1"/>
        <v>Sunday</v>
      </c>
      <c r="B89" s="1">
        <v>40685</v>
      </c>
      <c r="C89" s="2">
        <f>IF(COUNTIF('MPC MEETINGS'!A:A,compiled_data!B89)&gt;0,1,0)</f>
        <v>0</v>
      </c>
      <c r="D89" s="7">
        <f>_xlfn.IFNA(VLOOKUP(B89,ERO!A:E,5,FALSE),_xlfn.IFNA(VLOOKUP(B89,ERO_AVG_MKT!A:E,5,FALSE),"."))</f>
        <v>5.9550000000000001</v>
      </c>
      <c r="E89" s="7">
        <f>_xlfn.IFNA(VLOOKUP(B89,'IB RATES'!A:G,2,FALSE),".")</f>
        <v>8.984</v>
      </c>
      <c r="F89" s="7">
        <f>_xlfn.IFNA(VLOOKUP(B89,'EGX30'!A:G,2,FALSE),".")</f>
        <v>5405.52</v>
      </c>
      <c r="G89" s="7" t="str">
        <f>_xlfn.IFNA(VLOOKUP(B89,T3M!A:F,2,FALSE),".")</f>
        <v>.</v>
      </c>
      <c r="H89" s="7" t="str">
        <f>_xlfn.IFNA(VLOOKUP(B89,T6M!A:F,2,FALSE),".")</f>
        <v>.</v>
      </c>
      <c r="I89" s="7" t="str">
        <f>_xlfn.IFNA(VLOOKUP(B89,T1Y!A:F,2,FALSE),".")</f>
        <v>.</v>
      </c>
      <c r="J89" s="7" t="str">
        <f>_xlfn.IFNA(VLOOKUP(B89,T5Y!A:F,2,FALSE),".")</f>
        <v>.</v>
      </c>
      <c r="K89" s="7" t="str">
        <f>_xlfn.IFNA(VLOOKUP(B89,T10Y!A:F,2,FALSE),".")</f>
        <v>.</v>
      </c>
      <c r="L89" s="7" t="str">
        <f>_xlfn.IFNA(VLOOKUP(B89,ERP!A:C,3,FALSE),".")</f>
        <v>.</v>
      </c>
    </row>
    <row r="90" spans="1:12" x14ac:dyDescent="0.3">
      <c r="A90" t="str">
        <f t="shared" si="1"/>
        <v>Monday</v>
      </c>
      <c r="B90" s="1">
        <v>40686</v>
      </c>
      <c r="C90" s="2">
        <f>IF(COUNTIF('MPC MEETINGS'!A:A,compiled_data!B90)&gt;0,1,0)</f>
        <v>0</v>
      </c>
      <c r="D90" s="7">
        <f>_xlfn.IFNA(VLOOKUP(B90,ERO!A:E,5,FALSE),_xlfn.IFNA(VLOOKUP(B90,ERO_AVG_MKT!A:E,5,FALSE),"."))</f>
        <v>5.9541000000000004</v>
      </c>
      <c r="E90" s="7">
        <f>_xlfn.IFNA(VLOOKUP(B90,'IB RATES'!A:G,2,FALSE),".")</f>
        <v>9.0039999999999996</v>
      </c>
      <c r="F90" s="7">
        <f>_xlfn.IFNA(VLOOKUP(B90,'EGX30'!A:G,2,FALSE),".")</f>
        <v>5333.73</v>
      </c>
      <c r="G90" s="7" t="str">
        <f>_xlfn.IFNA(VLOOKUP(B90,T3M!A:F,2,FALSE),".")</f>
        <v>.</v>
      </c>
      <c r="H90" s="7" t="str">
        <f>_xlfn.IFNA(VLOOKUP(B90,T6M!A:F,2,FALSE),".")</f>
        <v>.</v>
      </c>
      <c r="I90" s="7">
        <f>_xlfn.IFNA(VLOOKUP(B90,T1Y!A:F,2,FALSE),".")</f>
        <v>9.8209999999999997</v>
      </c>
      <c r="J90" s="7" t="str">
        <f>_xlfn.IFNA(VLOOKUP(B90,T5Y!A:F,2,FALSE),".")</f>
        <v>.</v>
      </c>
      <c r="K90" s="7">
        <f>_xlfn.IFNA(VLOOKUP(B90,T10Y!A:F,2,FALSE),".")</f>
        <v>13.103</v>
      </c>
      <c r="L90" s="7" t="str">
        <f>_xlfn.IFNA(VLOOKUP(B90,ERP!A:C,3,FALSE),".")</f>
        <v>.</v>
      </c>
    </row>
    <row r="91" spans="1:12" x14ac:dyDescent="0.3">
      <c r="A91" t="str">
        <f t="shared" si="1"/>
        <v>Tuesday</v>
      </c>
      <c r="B91" s="1">
        <v>40687</v>
      </c>
      <c r="C91" s="2">
        <f>IF(COUNTIF('MPC MEETINGS'!A:A,compiled_data!B91)&gt;0,1,0)</f>
        <v>0</v>
      </c>
      <c r="D91" s="7">
        <f>_xlfn.IFNA(VLOOKUP(B91,ERO!A:E,5,FALSE),_xlfn.IFNA(VLOOKUP(B91,ERO_AVG_MKT!A:E,5,FALSE),"."))</f>
        <v>5.9518000000000004</v>
      </c>
      <c r="E91" s="7">
        <f>_xlfn.IFNA(VLOOKUP(B91,'IB RATES'!A:G,2,FALSE),".")</f>
        <v>9.0149999999999988</v>
      </c>
      <c r="F91" s="7">
        <f>_xlfn.IFNA(VLOOKUP(B91,'EGX30'!A:G,2,FALSE),".")</f>
        <v>5290.11</v>
      </c>
      <c r="G91" s="7" t="str">
        <f>_xlfn.IFNA(VLOOKUP(B91,T3M!A:F,2,FALSE),".")</f>
        <v>.</v>
      </c>
      <c r="H91" s="7" t="str">
        <f>_xlfn.IFNA(VLOOKUP(B91,T6M!A:F,2,FALSE),".")</f>
        <v>.</v>
      </c>
      <c r="I91" s="7" t="str">
        <f>_xlfn.IFNA(VLOOKUP(B91,T1Y!A:F,2,FALSE),".")</f>
        <v>.</v>
      </c>
      <c r="J91" s="7" t="str">
        <f>_xlfn.IFNA(VLOOKUP(B91,T5Y!A:F,2,FALSE),".")</f>
        <v>.</v>
      </c>
      <c r="K91" s="7" t="str">
        <f>_xlfn.IFNA(VLOOKUP(B91,T10Y!A:F,2,FALSE),".")</f>
        <v>.</v>
      </c>
      <c r="L91" s="7" t="str">
        <f>_xlfn.IFNA(VLOOKUP(B91,ERP!A:C,3,FALSE),".")</f>
        <v>.</v>
      </c>
    </row>
    <row r="92" spans="1:12" x14ac:dyDescent="0.3">
      <c r="A92" t="str">
        <f t="shared" si="1"/>
        <v>Wednesday</v>
      </c>
      <c r="B92" s="1">
        <v>40688</v>
      </c>
      <c r="C92" s="2">
        <f>IF(COUNTIF('MPC MEETINGS'!A:A,compiled_data!B92)&gt;0,1,0)</f>
        <v>0</v>
      </c>
      <c r="D92" s="7">
        <f>_xlfn.IFNA(VLOOKUP(B92,ERO!A:E,5,FALSE),_xlfn.IFNA(VLOOKUP(B92,ERO_AVG_MKT!A:E,5,FALSE),"."))</f>
        <v>5.9521999999999995</v>
      </c>
      <c r="E92" s="7">
        <f>_xlfn.IFNA(VLOOKUP(B92,'IB RATES'!A:G,2,FALSE),".")</f>
        <v>9.0300000000000011</v>
      </c>
      <c r="F92" s="7">
        <f>_xlfn.IFNA(VLOOKUP(B92,'EGX30'!A:G,2,FALSE),".")</f>
        <v>5351.81</v>
      </c>
      <c r="G92" s="7" t="str">
        <f>_xlfn.IFNA(VLOOKUP(B92,T3M!A:F,2,FALSE),".")</f>
        <v>.</v>
      </c>
      <c r="H92" s="7" t="str">
        <f>_xlfn.IFNA(VLOOKUP(B92,T6M!A:F,2,FALSE),".")</f>
        <v>.</v>
      </c>
      <c r="I92" s="7" t="str">
        <f>_xlfn.IFNA(VLOOKUP(B92,T1Y!A:F,2,FALSE),".")</f>
        <v>.</v>
      </c>
      <c r="J92" s="7" t="str">
        <f>_xlfn.IFNA(VLOOKUP(B92,T5Y!A:F,2,FALSE),".")</f>
        <v>.</v>
      </c>
      <c r="K92" s="7" t="str">
        <f>_xlfn.IFNA(VLOOKUP(B92,T10Y!A:F,2,FALSE),".")</f>
        <v>.</v>
      </c>
      <c r="L92" s="7" t="str">
        <f>_xlfn.IFNA(VLOOKUP(B92,ERP!A:C,3,FALSE),".")</f>
        <v>.</v>
      </c>
    </row>
    <row r="93" spans="1:12" x14ac:dyDescent="0.3">
      <c r="A93" t="str">
        <f t="shared" si="1"/>
        <v>Thursday</v>
      </c>
      <c r="B93" s="1">
        <v>40689</v>
      </c>
      <c r="C93" s="2">
        <f>IF(COUNTIF('MPC MEETINGS'!A:A,compiled_data!B93)&gt;0,1,0)</f>
        <v>0</v>
      </c>
      <c r="D93" s="7">
        <f>_xlfn.IFNA(VLOOKUP(B93,ERO!A:E,5,FALSE),_xlfn.IFNA(VLOOKUP(B93,ERO_AVG_MKT!A:E,5,FALSE),"."))</f>
        <v>5.9564000000000004</v>
      </c>
      <c r="E93" s="7">
        <f>_xlfn.IFNA(VLOOKUP(B93,'IB RATES'!A:G,2,FALSE),".")</f>
        <v>8.9340000000000011</v>
      </c>
      <c r="F93" s="7">
        <f>_xlfn.IFNA(VLOOKUP(B93,'EGX30'!A:G,2,FALSE),".")</f>
        <v>5411.83</v>
      </c>
      <c r="G93" s="7" t="str">
        <f>_xlfn.IFNA(VLOOKUP(B93,T3M!A:F,2,FALSE),".")</f>
        <v>.</v>
      </c>
      <c r="H93" s="7" t="str">
        <f>_xlfn.IFNA(VLOOKUP(B93,T6M!A:F,2,FALSE),".")</f>
        <v>.</v>
      </c>
      <c r="I93" s="7" t="str">
        <f>_xlfn.IFNA(VLOOKUP(B93,T1Y!A:F,2,FALSE),".")</f>
        <v>.</v>
      </c>
      <c r="J93" s="7" t="str">
        <f>_xlfn.IFNA(VLOOKUP(B93,T5Y!A:F,2,FALSE),".")</f>
        <v>.</v>
      </c>
      <c r="K93" s="7" t="str">
        <f>_xlfn.IFNA(VLOOKUP(B93,T10Y!A:F,2,FALSE),".")</f>
        <v>.</v>
      </c>
      <c r="L93" s="7" t="str">
        <f>_xlfn.IFNA(VLOOKUP(B93,ERP!A:C,3,FALSE),".")</f>
        <v>.</v>
      </c>
    </row>
    <row r="94" spans="1:12" x14ac:dyDescent="0.3">
      <c r="A94" t="str">
        <f t="shared" si="1"/>
        <v>Sunday</v>
      </c>
      <c r="B94" s="1">
        <v>40692</v>
      </c>
      <c r="C94" s="2">
        <f>IF(COUNTIF('MPC MEETINGS'!A:A,compiled_data!B94)&gt;0,1,0)</f>
        <v>0</v>
      </c>
      <c r="D94" s="7">
        <f>_xlfn.IFNA(VLOOKUP(B94,ERO!A:E,5,FALSE),_xlfn.IFNA(VLOOKUP(B94,ERO_AVG_MKT!A:E,5,FALSE),"."))</f>
        <v>5.9518000000000004</v>
      </c>
      <c r="E94" s="7">
        <f>_xlfn.IFNA(VLOOKUP(B94,'IB RATES'!A:G,2,FALSE),".")</f>
        <v>8.6260000000000012</v>
      </c>
      <c r="F94" s="7">
        <f>_xlfn.IFNA(VLOOKUP(B94,'EGX30'!A:G,2,FALSE),".")</f>
        <v>5548.06</v>
      </c>
      <c r="G94" s="7" t="str">
        <f>_xlfn.IFNA(VLOOKUP(B94,T3M!A:F,2,FALSE),".")</f>
        <v>.</v>
      </c>
      <c r="H94" s="7" t="str">
        <f>_xlfn.IFNA(VLOOKUP(B94,T6M!A:F,2,FALSE),".")</f>
        <v>.</v>
      </c>
      <c r="I94" s="7" t="str">
        <f>_xlfn.IFNA(VLOOKUP(B94,T1Y!A:F,2,FALSE),".")</f>
        <v>.</v>
      </c>
      <c r="J94" s="7" t="str">
        <f>_xlfn.IFNA(VLOOKUP(B94,T5Y!A:F,2,FALSE),".")</f>
        <v>.</v>
      </c>
      <c r="K94" s="7" t="str">
        <f>_xlfn.IFNA(VLOOKUP(B94,T10Y!A:F,2,FALSE),".")</f>
        <v>.</v>
      </c>
      <c r="L94" s="7" t="str">
        <f>_xlfn.IFNA(VLOOKUP(B94,ERP!A:C,3,FALSE),".")</f>
        <v>.</v>
      </c>
    </row>
    <row r="95" spans="1:12" x14ac:dyDescent="0.3">
      <c r="A95" t="str">
        <f t="shared" si="1"/>
        <v>Monday</v>
      </c>
      <c r="B95" s="1">
        <v>40693</v>
      </c>
      <c r="C95" s="2">
        <f>IF(COUNTIF('MPC MEETINGS'!A:A,compiled_data!B95)&gt;0,1,0)</f>
        <v>0</v>
      </c>
      <c r="D95" s="7">
        <f>_xlfn.IFNA(VLOOKUP(B95,ERO!A:E,5,FALSE),_xlfn.IFNA(VLOOKUP(B95,ERO_AVG_MKT!A:E,5,FALSE),"."))</f>
        <v>5.9481000000000002</v>
      </c>
      <c r="E95" s="7">
        <f>_xlfn.IFNA(VLOOKUP(B95,'IB RATES'!A:G,2,FALSE),".")</f>
        <v>8.552999999999999</v>
      </c>
      <c r="F95" s="7">
        <f>_xlfn.IFNA(VLOOKUP(B95,'EGX30'!A:G,2,FALSE),".")</f>
        <v>5590.03</v>
      </c>
      <c r="G95" s="7" t="str">
        <f>_xlfn.IFNA(VLOOKUP(B95,T3M!A:F,2,FALSE),".")</f>
        <v>.</v>
      </c>
      <c r="H95" s="7" t="str">
        <f>_xlfn.IFNA(VLOOKUP(B95,T6M!A:F,2,FALSE),".")</f>
        <v>.</v>
      </c>
      <c r="I95" s="7">
        <f>_xlfn.IFNA(VLOOKUP(B95,T1Y!A:F,2,FALSE),".")</f>
        <v>9.7989999999999995</v>
      </c>
      <c r="J95" s="7" t="str">
        <f>_xlfn.IFNA(VLOOKUP(B95,T5Y!A:F,2,FALSE),".")</f>
        <v>.</v>
      </c>
      <c r="K95" s="7">
        <f>_xlfn.IFNA(VLOOKUP(B95,T10Y!A:F,2,FALSE),".")</f>
        <v>13.103999999999999</v>
      </c>
      <c r="L95" s="7" t="str">
        <f>_xlfn.IFNA(VLOOKUP(B95,ERP!A:C,3,FALSE),".")</f>
        <v>.</v>
      </c>
    </row>
    <row r="96" spans="1:12" x14ac:dyDescent="0.3">
      <c r="A96" t="str">
        <f t="shared" si="1"/>
        <v>Tuesday</v>
      </c>
      <c r="B96" s="1">
        <v>40694</v>
      </c>
      <c r="C96" s="2">
        <f>IF(COUNTIF('MPC MEETINGS'!A:A,compiled_data!B96)&gt;0,1,0)</f>
        <v>0</v>
      </c>
      <c r="D96" s="7">
        <f>_xlfn.IFNA(VLOOKUP(B96,ERO!A:E,5,FALSE),_xlfn.IFNA(VLOOKUP(B96,ERO_AVG_MKT!A:E,5,FALSE),"."))</f>
        <v>5.9441000000000006</v>
      </c>
      <c r="E96" s="7">
        <f>_xlfn.IFNA(VLOOKUP(B96,'IB RATES'!A:G,2,FALSE),".")</f>
        <v>9.0499999999999989</v>
      </c>
      <c r="F96" s="7">
        <f>_xlfn.IFNA(VLOOKUP(B96,'EGX30'!A:G,2,FALSE),".")</f>
        <v>5523.36</v>
      </c>
      <c r="G96" s="7" t="str">
        <f>_xlfn.IFNA(VLOOKUP(B96,T3M!A:F,2,FALSE),".")</f>
        <v>.</v>
      </c>
      <c r="H96" s="7" t="str">
        <f>_xlfn.IFNA(VLOOKUP(B96,T6M!A:F,2,FALSE),".")</f>
        <v>.</v>
      </c>
      <c r="I96" s="7">
        <f>_xlfn.IFNA(VLOOKUP(B96,T1Y!A:F,2,FALSE),".")</f>
        <v>9.7940000000000005</v>
      </c>
      <c r="J96" s="7" t="str">
        <f>_xlfn.IFNA(VLOOKUP(B96,T5Y!A:F,2,FALSE),".")</f>
        <v>.</v>
      </c>
      <c r="K96" s="7">
        <f>_xlfn.IFNA(VLOOKUP(B96,T10Y!A:F,2,FALSE),".")</f>
        <v>14</v>
      </c>
      <c r="L96" s="7" t="str">
        <f>_xlfn.IFNA(VLOOKUP(B96,ERP!A:C,3,FALSE),".")</f>
        <v>.</v>
      </c>
    </row>
    <row r="97" spans="1:12" x14ac:dyDescent="0.3">
      <c r="A97" t="str">
        <f t="shared" si="1"/>
        <v>Wednesday</v>
      </c>
      <c r="B97" s="1">
        <v>40695</v>
      </c>
      <c r="C97" s="2">
        <f>IF(COUNTIF('MPC MEETINGS'!A:A,compiled_data!B97)&gt;0,1,0)</f>
        <v>0</v>
      </c>
      <c r="D97" s="7">
        <f>_xlfn.IFNA(VLOOKUP(B97,ERO!A:E,5,FALSE),_xlfn.IFNA(VLOOKUP(B97,ERO_AVG_MKT!A:E,5,FALSE),"."))</f>
        <v>5.9407999999999994</v>
      </c>
      <c r="E97" s="7">
        <f>_xlfn.IFNA(VLOOKUP(B97,'IB RATES'!A:G,2,FALSE),".")</f>
        <v>9.0530000000000008</v>
      </c>
      <c r="F97" s="7">
        <f>_xlfn.IFNA(VLOOKUP(B97,'EGX30'!A:G,2,FALSE),".")</f>
        <v>5507.67</v>
      </c>
      <c r="G97" s="7" t="str">
        <f>_xlfn.IFNA(VLOOKUP(B97,T3M!A:F,2,FALSE),".")</f>
        <v>.</v>
      </c>
      <c r="H97" s="7" t="str">
        <f>_xlfn.IFNA(VLOOKUP(B97,T6M!A:F,2,FALSE),".")</f>
        <v>.</v>
      </c>
      <c r="I97" s="7">
        <f>_xlfn.IFNA(VLOOKUP(B97,T1Y!A:F,2,FALSE),".")</f>
        <v>9.7880000000000003</v>
      </c>
      <c r="J97" s="7" t="str">
        <f>_xlfn.IFNA(VLOOKUP(B97,T5Y!A:F,2,FALSE),".")</f>
        <v>.</v>
      </c>
      <c r="K97" s="7">
        <f>_xlfn.IFNA(VLOOKUP(B97,T10Y!A:F,2,FALSE),".")</f>
        <v>14</v>
      </c>
      <c r="L97" s="7" t="str">
        <f>_xlfn.IFNA(VLOOKUP(B97,ERP!A:C,3,FALSE),".")</f>
        <v>.</v>
      </c>
    </row>
    <row r="98" spans="1:12" x14ac:dyDescent="0.3">
      <c r="A98" t="str">
        <f t="shared" si="1"/>
        <v>Thursday</v>
      </c>
      <c r="B98" s="1">
        <v>40696</v>
      </c>
      <c r="C98" s="2">
        <f>IF(COUNTIF('MPC MEETINGS'!A:A,compiled_data!B98)&gt;0,1,0)</f>
        <v>0</v>
      </c>
      <c r="D98" s="7">
        <f>_xlfn.IFNA(VLOOKUP(B98,ERO!A:E,5,FALSE),_xlfn.IFNA(VLOOKUP(B98,ERO_AVG_MKT!A:E,5,FALSE),"."))</f>
        <v>5.9421999999999997</v>
      </c>
      <c r="E98" s="7">
        <f>_xlfn.IFNA(VLOOKUP(B98,'IB RATES'!A:G,2,FALSE),".")</f>
        <v>9.0419999999999998</v>
      </c>
      <c r="F98" s="7">
        <f>_xlfn.IFNA(VLOOKUP(B98,'EGX30'!A:G,2,FALSE),".")</f>
        <v>5361.88</v>
      </c>
      <c r="G98" s="7" t="str">
        <f>_xlfn.IFNA(VLOOKUP(B98,T3M!A:F,2,FALSE),".")</f>
        <v>.</v>
      </c>
      <c r="H98" s="7" t="str">
        <f>_xlfn.IFNA(VLOOKUP(B98,T6M!A:F,2,FALSE),".")</f>
        <v>.</v>
      </c>
      <c r="I98" s="7">
        <f>_xlfn.IFNA(VLOOKUP(B98,T1Y!A:F,2,FALSE),".")</f>
        <v>9.7829999999999995</v>
      </c>
      <c r="J98" s="7" t="str">
        <f>_xlfn.IFNA(VLOOKUP(B98,T5Y!A:F,2,FALSE),".")</f>
        <v>.</v>
      </c>
      <c r="K98" s="7">
        <f>_xlfn.IFNA(VLOOKUP(B98,T10Y!A:F,2,FALSE),".")</f>
        <v>14</v>
      </c>
      <c r="L98" s="7" t="str">
        <f>_xlfn.IFNA(VLOOKUP(B98,ERP!A:C,3,FALSE),".")</f>
        <v>.</v>
      </c>
    </row>
    <row r="99" spans="1:12" x14ac:dyDescent="0.3">
      <c r="A99" t="str">
        <f t="shared" si="1"/>
        <v>Sunday</v>
      </c>
      <c r="B99" s="1">
        <v>40699</v>
      </c>
      <c r="C99" s="2">
        <f>IF(COUNTIF('MPC MEETINGS'!A:A,compiled_data!B99)&gt;0,1,0)</f>
        <v>0</v>
      </c>
      <c r="D99" s="7">
        <f>_xlfn.IFNA(VLOOKUP(B99,ERO!A:E,5,FALSE),_xlfn.IFNA(VLOOKUP(B99,ERO_AVG_MKT!A:E,5,FALSE),"."))</f>
        <v>5.9394</v>
      </c>
      <c r="E99" s="7">
        <f>_xlfn.IFNA(VLOOKUP(B99,'IB RATES'!A:G,2,FALSE),".")</f>
        <v>9.0620000000000012</v>
      </c>
      <c r="F99" s="7">
        <f>_xlfn.IFNA(VLOOKUP(B99,'EGX30'!A:G,2,FALSE),".")</f>
        <v>5445.01</v>
      </c>
      <c r="G99" s="7" t="str">
        <f>_xlfn.IFNA(VLOOKUP(B99,T3M!A:F,2,FALSE),".")</f>
        <v>.</v>
      </c>
      <c r="H99" s="7" t="str">
        <f>_xlfn.IFNA(VLOOKUP(B99,T6M!A:F,2,FALSE),".")</f>
        <v>.</v>
      </c>
      <c r="I99" s="7">
        <f>_xlfn.IFNA(VLOOKUP(B99,T1Y!A:F,2,FALSE),".")</f>
        <v>9.7680000000000007</v>
      </c>
      <c r="J99" s="7" t="str">
        <f>_xlfn.IFNA(VLOOKUP(B99,T5Y!A:F,2,FALSE),".")</f>
        <v>.</v>
      </c>
      <c r="K99" s="7" t="str">
        <f>_xlfn.IFNA(VLOOKUP(B99,T10Y!A:F,2,FALSE),".")</f>
        <v>.</v>
      </c>
      <c r="L99" s="7" t="str">
        <f>_xlfn.IFNA(VLOOKUP(B99,ERP!A:C,3,FALSE),".")</f>
        <v>.</v>
      </c>
    </row>
    <row r="100" spans="1:12" x14ac:dyDescent="0.3">
      <c r="A100" t="str">
        <f t="shared" si="1"/>
        <v>Monday</v>
      </c>
      <c r="B100" s="1">
        <v>40700</v>
      </c>
      <c r="C100" s="2">
        <f>IF(COUNTIF('MPC MEETINGS'!A:A,compiled_data!B100)&gt;0,1,0)</f>
        <v>0</v>
      </c>
      <c r="D100" s="7">
        <f>_xlfn.IFNA(VLOOKUP(B100,ERO!A:E,5,FALSE),_xlfn.IFNA(VLOOKUP(B100,ERO_AVG_MKT!A:E,5,FALSE),"."))</f>
        <v>5.9407999999999994</v>
      </c>
      <c r="E100" s="7">
        <f>_xlfn.IFNA(VLOOKUP(B100,'IB RATES'!A:G,2,FALSE),".")</f>
        <v>9.0759999999999987</v>
      </c>
      <c r="F100" s="7">
        <f>_xlfn.IFNA(VLOOKUP(B100,'EGX30'!A:G,2,FALSE),".")</f>
        <v>5402.15</v>
      </c>
      <c r="G100" s="7" t="str">
        <f>_xlfn.IFNA(VLOOKUP(B100,T3M!A:F,2,FALSE),".")</f>
        <v>.</v>
      </c>
      <c r="H100" s="7" t="str">
        <f>_xlfn.IFNA(VLOOKUP(B100,T6M!A:F,2,FALSE),".")</f>
        <v>.</v>
      </c>
      <c r="I100" s="7">
        <f>_xlfn.IFNA(VLOOKUP(B100,T1Y!A:F,2,FALSE),".")</f>
        <v>9.7629999999999999</v>
      </c>
      <c r="J100" s="7" t="str">
        <f>_xlfn.IFNA(VLOOKUP(B100,T5Y!A:F,2,FALSE),".")</f>
        <v>.</v>
      </c>
      <c r="K100" s="7">
        <f>_xlfn.IFNA(VLOOKUP(B100,T10Y!A:F,2,FALSE),".")</f>
        <v>14</v>
      </c>
      <c r="L100" s="7" t="str">
        <f>_xlfn.IFNA(VLOOKUP(B100,ERP!A:C,3,FALSE),".")</f>
        <v>.</v>
      </c>
    </row>
    <row r="101" spans="1:12" x14ac:dyDescent="0.3">
      <c r="A101" t="str">
        <f t="shared" si="1"/>
        <v>Tuesday</v>
      </c>
      <c r="B101" s="1">
        <v>40701</v>
      </c>
      <c r="C101" s="2">
        <f>IF(COUNTIF('MPC MEETINGS'!A:A,compiled_data!B101)&gt;0,1,0)</f>
        <v>0</v>
      </c>
      <c r="D101" s="7">
        <f>_xlfn.IFNA(VLOOKUP(B101,ERO!A:E,5,FALSE),_xlfn.IFNA(VLOOKUP(B101,ERO_AVG_MKT!A:E,5,FALSE),"."))</f>
        <v>5.9413</v>
      </c>
      <c r="E101" s="7">
        <f>_xlfn.IFNA(VLOOKUP(B101,'IB RATES'!A:G,2,FALSE),".")</f>
        <v>9.0499999999999989</v>
      </c>
      <c r="F101" s="7">
        <f>_xlfn.IFNA(VLOOKUP(B101,'EGX30'!A:G,2,FALSE),".")</f>
        <v>5421.23</v>
      </c>
      <c r="G101" s="7" t="str">
        <f>_xlfn.IFNA(VLOOKUP(B101,T3M!A:F,2,FALSE),".")</f>
        <v>.</v>
      </c>
      <c r="H101" s="7" t="str">
        <f>_xlfn.IFNA(VLOOKUP(B101,T6M!A:F,2,FALSE),".")</f>
        <v>.</v>
      </c>
      <c r="I101" s="7">
        <f>_xlfn.IFNA(VLOOKUP(B101,T1Y!A:F,2,FALSE),".")</f>
        <v>9.7530000000000001</v>
      </c>
      <c r="J101" s="7" t="str">
        <f>_xlfn.IFNA(VLOOKUP(B101,T5Y!A:F,2,FALSE),".")</f>
        <v>.</v>
      </c>
      <c r="K101" s="7">
        <f>_xlfn.IFNA(VLOOKUP(B101,T10Y!A:F,2,FALSE),".")</f>
        <v>13.105</v>
      </c>
      <c r="L101" s="7" t="str">
        <f>_xlfn.IFNA(VLOOKUP(B101,ERP!A:C,3,FALSE),".")</f>
        <v>.</v>
      </c>
    </row>
    <row r="102" spans="1:12" x14ac:dyDescent="0.3">
      <c r="A102" t="str">
        <f t="shared" si="1"/>
        <v>Wednesday</v>
      </c>
      <c r="B102" s="1">
        <v>40702</v>
      </c>
      <c r="C102" s="2">
        <f>IF(COUNTIF('MPC MEETINGS'!A:A,compiled_data!B102)&gt;0,1,0)</f>
        <v>0</v>
      </c>
      <c r="D102" s="7">
        <f>_xlfn.IFNA(VLOOKUP(B102,ERO!A:E,5,FALSE),_xlfn.IFNA(VLOOKUP(B102,ERO_AVG_MKT!A:E,5,FALSE),"."))</f>
        <v>5.9424999999999999</v>
      </c>
      <c r="E102" s="7">
        <f>_xlfn.IFNA(VLOOKUP(B102,'IB RATES'!A:G,2,FALSE),".")</f>
        <v>8.9359999999999999</v>
      </c>
      <c r="F102" s="7">
        <f>_xlfn.IFNA(VLOOKUP(B102,'EGX30'!A:G,2,FALSE),".")</f>
        <v>5436.5</v>
      </c>
      <c r="G102" s="7">
        <f>_xlfn.IFNA(VLOOKUP(B102,T3M!A:F,2,FALSE),".")</f>
        <v>12.151999999999999</v>
      </c>
      <c r="H102" s="7">
        <f>_xlfn.IFNA(VLOOKUP(B102,T6M!A:F,2,FALSE),".")</f>
        <v>12.701000000000001</v>
      </c>
      <c r="I102" s="7">
        <f>_xlfn.IFNA(VLOOKUP(B102,T1Y!A:F,2,FALSE),".")</f>
        <v>9.7520000000000007</v>
      </c>
      <c r="J102" s="7">
        <f>_xlfn.IFNA(VLOOKUP(B102,T5Y!A:F,2,FALSE),".")</f>
        <v>16.25</v>
      </c>
      <c r="K102" s="7">
        <f>_xlfn.IFNA(VLOOKUP(B102,T10Y!A:F,2,FALSE),".")</f>
        <v>14</v>
      </c>
      <c r="L102" s="7" t="str">
        <f>_xlfn.IFNA(VLOOKUP(B102,ERP!A:C,3,FALSE),".")</f>
        <v>.</v>
      </c>
    </row>
    <row r="103" spans="1:12" x14ac:dyDescent="0.3">
      <c r="A103" t="str">
        <f t="shared" si="1"/>
        <v>Thursday</v>
      </c>
      <c r="B103" s="1">
        <v>40703</v>
      </c>
      <c r="C103" s="2">
        <f>IF(COUNTIF('MPC MEETINGS'!A:A,compiled_data!B103)&gt;0,1,0)</f>
        <v>1</v>
      </c>
      <c r="D103" s="7">
        <f>_xlfn.IFNA(VLOOKUP(B103,ERO!A:E,5,FALSE),_xlfn.IFNA(VLOOKUP(B103,ERO_AVG_MKT!A:E,5,FALSE),"."))</f>
        <v>5.9439000000000002</v>
      </c>
      <c r="E103" s="7">
        <f>_xlfn.IFNA(VLOOKUP(B103,'IB RATES'!A:G,2,FALSE),".")</f>
        <v>8.84</v>
      </c>
      <c r="F103" s="7">
        <f>_xlfn.IFNA(VLOOKUP(B103,'EGX30'!A:G,2,FALSE),".")</f>
        <v>5504.6</v>
      </c>
      <c r="G103" s="7" t="str">
        <f>_xlfn.IFNA(VLOOKUP(B103,T3M!A:F,2,FALSE),".")</f>
        <v>.</v>
      </c>
      <c r="H103" s="7" t="str">
        <f>_xlfn.IFNA(VLOOKUP(B103,T6M!A:F,2,FALSE),".")</f>
        <v>.</v>
      </c>
      <c r="I103" s="7" t="str">
        <f>_xlfn.IFNA(VLOOKUP(B103,T1Y!A:F,2,FALSE),".")</f>
        <v>.</v>
      </c>
      <c r="J103" s="7" t="str">
        <f>_xlfn.IFNA(VLOOKUP(B103,T5Y!A:F,2,FALSE),".")</f>
        <v>.</v>
      </c>
      <c r="K103" s="7" t="str">
        <f>_xlfn.IFNA(VLOOKUP(B103,T10Y!A:F,2,FALSE),".")</f>
        <v>.</v>
      </c>
      <c r="L103" s="7" t="str">
        <f>_xlfn.IFNA(VLOOKUP(B103,ERP!A:C,3,FALSE),".")</f>
        <v>.</v>
      </c>
    </row>
    <row r="104" spans="1:12" x14ac:dyDescent="0.3">
      <c r="A104" t="str">
        <f t="shared" si="1"/>
        <v>Sunday</v>
      </c>
      <c r="B104" s="1">
        <v>40706</v>
      </c>
      <c r="C104" s="2">
        <f>IF(COUNTIF('MPC MEETINGS'!A:A,compiled_data!B104)&gt;0,1,0)</f>
        <v>0</v>
      </c>
      <c r="D104" s="7">
        <f>_xlfn.IFNA(VLOOKUP(B104,ERO!A:E,5,FALSE),_xlfn.IFNA(VLOOKUP(B104,ERO_AVG_MKT!A:E,5,FALSE),"."))</f>
        <v>5.9436999999999998</v>
      </c>
      <c r="E104" s="7">
        <f>_xlfn.IFNA(VLOOKUP(B104,'IB RATES'!A:G,2,FALSE),".")</f>
        <v>8.8090000000000011</v>
      </c>
      <c r="F104" s="7">
        <f>_xlfn.IFNA(VLOOKUP(B104,'EGX30'!A:G,2,FALSE),".")</f>
        <v>5511.15</v>
      </c>
      <c r="G104" s="7" t="str">
        <f>_xlfn.IFNA(VLOOKUP(B104,T3M!A:F,2,FALSE),".")</f>
        <v>.</v>
      </c>
      <c r="H104" s="7" t="str">
        <f>_xlfn.IFNA(VLOOKUP(B104,T6M!A:F,2,FALSE),".")</f>
        <v>.</v>
      </c>
      <c r="I104" s="7" t="str">
        <f>_xlfn.IFNA(VLOOKUP(B104,T1Y!A:F,2,FALSE),".")</f>
        <v>.</v>
      </c>
      <c r="J104" s="7" t="str">
        <f>_xlfn.IFNA(VLOOKUP(B104,T5Y!A:F,2,FALSE),".")</f>
        <v>.</v>
      </c>
      <c r="K104" s="7" t="str">
        <f>_xlfn.IFNA(VLOOKUP(B104,T10Y!A:F,2,FALSE),".")</f>
        <v>.</v>
      </c>
      <c r="L104" s="7" t="str">
        <f>_xlfn.IFNA(VLOOKUP(B104,ERP!A:C,3,FALSE),".")</f>
        <v>.</v>
      </c>
    </row>
    <row r="105" spans="1:12" x14ac:dyDescent="0.3">
      <c r="A105" t="str">
        <f t="shared" si="1"/>
        <v>Monday</v>
      </c>
      <c r="B105" s="1">
        <v>40707</v>
      </c>
      <c r="C105" s="2">
        <f>IF(COUNTIF('MPC MEETINGS'!A:A,compiled_data!B105)&gt;0,1,0)</f>
        <v>0</v>
      </c>
      <c r="D105" s="7">
        <f>_xlfn.IFNA(VLOOKUP(B105,ERO!A:E,5,FALSE),_xlfn.IFNA(VLOOKUP(B105,ERO_AVG_MKT!A:E,5,FALSE),"."))</f>
        <v>5.9437999999999995</v>
      </c>
      <c r="E105" s="7">
        <f>_xlfn.IFNA(VLOOKUP(B105,'IB RATES'!A:G,2,FALSE),".")</f>
        <v>8.6639999999999997</v>
      </c>
      <c r="F105" s="7">
        <f>_xlfn.IFNA(VLOOKUP(B105,'EGX30'!A:G,2,FALSE),".")</f>
        <v>5550.22</v>
      </c>
      <c r="G105" s="7">
        <f>_xlfn.IFNA(VLOOKUP(B105,T3M!A:F,2,FALSE),".")</f>
        <v>11.63</v>
      </c>
      <c r="H105" s="7" t="str">
        <f>_xlfn.IFNA(VLOOKUP(B105,T6M!A:F,2,FALSE),".")</f>
        <v>.</v>
      </c>
      <c r="I105" s="7">
        <f>_xlfn.IFNA(VLOOKUP(B105,T1Y!A:F,2,FALSE),".")</f>
        <v>12.929</v>
      </c>
      <c r="J105" s="7">
        <f>_xlfn.IFNA(VLOOKUP(B105,T5Y!A:F,2,FALSE),".")</f>
        <v>16.25</v>
      </c>
      <c r="K105" s="7">
        <f>_xlfn.IFNA(VLOOKUP(B105,T10Y!A:F,2,FALSE),".")</f>
        <v>14</v>
      </c>
      <c r="L105" s="7" t="str">
        <f>_xlfn.IFNA(VLOOKUP(B105,ERP!A:C,3,FALSE),".")</f>
        <v>.</v>
      </c>
    </row>
    <row r="106" spans="1:12" x14ac:dyDescent="0.3">
      <c r="A106" t="str">
        <f t="shared" si="1"/>
        <v>Tuesday</v>
      </c>
      <c r="B106" s="1">
        <v>40708</v>
      </c>
      <c r="C106" s="2">
        <f>IF(COUNTIF('MPC MEETINGS'!A:A,compiled_data!B106)&gt;0,1,0)</f>
        <v>0</v>
      </c>
      <c r="D106" s="7">
        <f>_xlfn.IFNA(VLOOKUP(B106,ERO!A:E,5,FALSE),_xlfn.IFNA(VLOOKUP(B106,ERO_AVG_MKT!A:E,5,FALSE),"."))</f>
        <v>5.9439000000000002</v>
      </c>
      <c r="E106" s="7">
        <f>_xlfn.IFNA(VLOOKUP(B106,'IB RATES'!A:G,2,FALSE),".")</f>
        <v>9.0440000000000005</v>
      </c>
      <c r="F106" s="7">
        <f>_xlfn.IFNA(VLOOKUP(B106,'EGX30'!A:G,2,FALSE),".")</f>
        <v>5613.45</v>
      </c>
      <c r="G106" s="7">
        <f>_xlfn.IFNA(VLOOKUP(B106,T3M!A:F,2,FALSE),".")</f>
        <v>11.9</v>
      </c>
      <c r="H106" s="7" t="str">
        <f>_xlfn.IFNA(VLOOKUP(B106,T6M!A:F,2,FALSE),".")</f>
        <v>.</v>
      </c>
      <c r="I106" s="7" t="str">
        <f>_xlfn.IFNA(VLOOKUP(B106,T1Y!A:F,2,FALSE),".")</f>
        <v>.</v>
      </c>
      <c r="J106" s="7" t="str">
        <f>_xlfn.IFNA(VLOOKUP(B106,T5Y!A:F,2,FALSE),".")</f>
        <v>.</v>
      </c>
      <c r="K106" s="7" t="str">
        <f>_xlfn.IFNA(VLOOKUP(B106,T10Y!A:F,2,FALSE),".")</f>
        <v>.</v>
      </c>
      <c r="L106" s="7" t="str">
        <f>_xlfn.IFNA(VLOOKUP(B106,ERP!A:C,3,FALSE),".")</f>
        <v>.</v>
      </c>
    </row>
    <row r="107" spans="1:12" x14ac:dyDescent="0.3">
      <c r="A107" t="str">
        <f t="shared" si="1"/>
        <v>Wednesday</v>
      </c>
      <c r="B107" s="1">
        <v>40709</v>
      </c>
      <c r="C107" s="2">
        <f>IF(COUNTIF('MPC MEETINGS'!A:A,compiled_data!B107)&gt;0,1,0)</f>
        <v>0</v>
      </c>
      <c r="D107" s="7">
        <f>_xlfn.IFNA(VLOOKUP(B107,ERO!A:E,5,FALSE),_xlfn.IFNA(VLOOKUP(B107,ERO_AVG_MKT!A:E,5,FALSE),"."))</f>
        <v>5.9434000000000005</v>
      </c>
      <c r="E107" s="7">
        <f>_xlfn.IFNA(VLOOKUP(B107,'IB RATES'!A:G,2,FALSE),".")</f>
        <v>9.0350000000000001</v>
      </c>
      <c r="F107" s="7">
        <f>_xlfn.IFNA(VLOOKUP(B107,'EGX30'!A:G,2,FALSE),".")</f>
        <v>5560.54</v>
      </c>
      <c r="G107" s="7">
        <f>_xlfn.IFNA(VLOOKUP(B107,T3M!A:F,2,FALSE),".")</f>
        <v>11.598000000000001</v>
      </c>
      <c r="H107" s="7">
        <f>_xlfn.IFNA(VLOOKUP(B107,T6M!A:F,2,FALSE),".")</f>
        <v>12.581</v>
      </c>
      <c r="I107" s="7">
        <f>_xlfn.IFNA(VLOOKUP(B107,T1Y!A:F,2,FALSE),".")</f>
        <v>12.98</v>
      </c>
      <c r="J107" s="7" t="str">
        <f>_xlfn.IFNA(VLOOKUP(B107,T5Y!A:F,2,FALSE),".")</f>
        <v>.</v>
      </c>
      <c r="K107" s="7">
        <f>_xlfn.IFNA(VLOOKUP(B107,T10Y!A:F,2,FALSE),".")</f>
        <v>17.5</v>
      </c>
      <c r="L107" s="7" t="str">
        <f>_xlfn.IFNA(VLOOKUP(B107,ERP!A:C,3,FALSE),".")</f>
        <v>.</v>
      </c>
    </row>
    <row r="108" spans="1:12" x14ac:dyDescent="0.3">
      <c r="A108" t="str">
        <f t="shared" si="1"/>
        <v>Thursday</v>
      </c>
      <c r="B108" s="1">
        <v>40710</v>
      </c>
      <c r="C108" s="2">
        <f>IF(COUNTIF('MPC MEETINGS'!A:A,compiled_data!B108)&gt;0,1,0)</f>
        <v>0</v>
      </c>
      <c r="D108" s="7">
        <f>_xlfn.IFNA(VLOOKUP(B108,ERO!A:E,5,FALSE),_xlfn.IFNA(VLOOKUP(B108,ERO_AVG_MKT!A:E,5,FALSE),"."))</f>
        <v>5.9451000000000001</v>
      </c>
      <c r="E108" s="7">
        <f>_xlfn.IFNA(VLOOKUP(B108,'IB RATES'!A:G,2,FALSE),".")</f>
        <v>9.020999999999999</v>
      </c>
      <c r="F108" s="7">
        <f>_xlfn.IFNA(VLOOKUP(B108,'EGX30'!A:G,2,FALSE),".")</f>
        <v>5541.64</v>
      </c>
      <c r="G108" s="7">
        <f>_xlfn.IFNA(VLOOKUP(B108,T3M!A:F,2,FALSE),".")</f>
        <v>11.6</v>
      </c>
      <c r="H108" s="7">
        <f>_xlfn.IFNA(VLOOKUP(B108,T6M!A:F,2,FALSE),".")</f>
        <v>12.6</v>
      </c>
      <c r="I108" s="7">
        <f>_xlfn.IFNA(VLOOKUP(B108,T1Y!A:F,2,FALSE),".")</f>
        <v>12.989000000000001</v>
      </c>
      <c r="J108" s="7" t="str">
        <f>_xlfn.IFNA(VLOOKUP(B108,T5Y!A:F,2,FALSE),".")</f>
        <v>.</v>
      </c>
      <c r="K108" s="7" t="str">
        <f>_xlfn.IFNA(VLOOKUP(B108,T10Y!A:F,2,FALSE),".")</f>
        <v>.</v>
      </c>
      <c r="L108" s="7" t="str">
        <f>_xlfn.IFNA(VLOOKUP(B108,ERP!A:C,3,FALSE),".")</f>
        <v>.</v>
      </c>
    </row>
    <row r="109" spans="1:12" x14ac:dyDescent="0.3">
      <c r="A109" t="str">
        <f t="shared" si="1"/>
        <v>Sunday</v>
      </c>
      <c r="B109" s="1">
        <v>40713</v>
      </c>
      <c r="C109" s="2">
        <f>IF(COUNTIF('MPC MEETINGS'!A:A,compiled_data!B109)&gt;0,1,0)</f>
        <v>0</v>
      </c>
      <c r="D109" s="7">
        <f>_xlfn.IFNA(VLOOKUP(B109,ERO!A:E,5,FALSE),_xlfn.IFNA(VLOOKUP(B109,ERO_AVG_MKT!A:E,5,FALSE),"."))</f>
        <v>5.9455999999999998</v>
      </c>
      <c r="E109" s="7">
        <f>_xlfn.IFNA(VLOOKUP(B109,'IB RATES'!A:G,2,FALSE),".")</f>
        <v>9.1109999999999989</v>
      </c>
      <c r="F109" s="7">
        <f>_xlfn.IFNA(VLOOKUP(B109,'EGX30'!A:G,2,FALSE),".")</f>
        <v>5628.09</v>
      </c>
      <c r="G109" s="7" t="str">
        <f>_xlfn.IFNA(VLOOKUP(B109,T3M!A:F,2,FALSE),".")</f>
        <v>.</v>
      </c>
      <c r="H109" s="7" t="str">
        <f>_xlfn.IFNA(VLOOKUP(B109,T6M!A:F,2,FALSE),".")</f>
        <v>.</v>
      </c>
      <c r="I109" s="7" t="str">
        <f>_xlfn.IFNA(VLOOKUP(B109,T1Y!A:F,2,FALSE),".")</f>
        <v>.</v>
      </c>
      <c r="J109" s="7" t="str">
        <f>_xlfn.IFNA(VLOOKUP(B109,T5Y!A:F,2,FALSE),".")</f>
        <v>.</v>
      </c>
      <c r="K109" s="7" t="str">
        <f>_xlfn.IFNA(VLOOKUP(B109,T10Y!A:F,2,FALSE),".")</f>
        <v>.</v>
      </c>
      <c r="L109" s="7" t="str">
        <f>_xlfn.IFNA(VLOOKUP(B109,ERP!A:C,3,FALSE),".")</f>
        <v>.</v>
      </c>
    </row>
    <row r="110" spans="1:12" x14ac:dyDescent="0.3">
      <c r="A110" t="str">
        <f t="shared" si="1"/>
        <v>Monday</v>
      </c>
      <c r="B110" s="1">
        <v>40714</v>
      </c>
      <c r="C110" s="2">
        <f>IF(COUNTIF('MPC MEETINGS'!A:A,compiled_data!B110)&gt;0,1,0)</f>
        <v>0</v>
      </c>
      <c r="D110" s="7">
        <f>_xlfn.IFNA(VLOOKUP(B110,ERO!A:E,5,FALSE),_xlfn.IFNA(VLOOKUP(B110,ERO_AVG_MKT!A:E,5,FALSE),"."))</f>
        <v>5.9436999999999998</v>
      </c>
      <c r="E110" s="7">
        <f>_xlfn.IFNA(VLOOKUP(B110,'IB RATES'!A:G,2,FALSE),".")</f>
        <v>9.1349999999999998</v>
      </c>
      <c r="F110" s="7">
        <f>_xlfn.IFNA(VLOOKUP(B110,'EGX30'!A:G,2,FALSE),".")</f>
        <v>5580.96</v>
      </c>
      <c r="G110" s="7">
        <f>_xlfn.IFNA(VLOOKUP(B110,T3M!A:F,2,FALSE),".")</f>
        <v>11.699</v>
      </c>
      <c r="H110" s="7">
        <f>_xlfn.IFNA(VLOOKUP(B110,T6M!A:F,2,FALSE),".")</f>
        <v>12.62</v>
      </c>
      <c r="I110" s="7">
        <f>_xlfn.IFNA(VLOOKUP(B110,T1Y!A:F,2,FALSE),".")</f>
        <v>12.99</v>
      </c>
      <c r="J110" s="7" t="str">
        <f>_xlfn.IFNA(VLOOKUP(B110,T5Y!A:F,2,FALSE),".")</f>
        <v>.</v>
      </c>
      <c r="K110" s="7" t="str">
        <f>_xlfn.IFNA(VLOOKUP(B110,T10Y!A:F,2,FALSE),".")</f>
        <v>.</v>
      </c>
      <c r="L110" s="7" t="str">
        <f>_xlfn.IFNA(VLOOKUP(B110,ERP!A:C,3,FALSE),".")</f>
        <v>.</v>
      </c>
    </row>
    <row r="111" spans="1:12" x14ac:dyDescent="0.3">
      <c r="A111" t="str">
        <f t="shared" si="1"/>
        <v>Tuesday</v>
      </c>
      <c r="B111" s="1">
        <v>40715</v>
      </c>
      <c r="C111" s="2">
        <f>IF(COUNTIF('MPC MEETINGS'!A:A,compiled_data!B111)&gt;0,1,0)</f>
        <v>0</v>
      </c>
      <c r="D111" s="7">
        <f>_xlfn.IFNA(VLOOKUP(B111,ERO!A:E,5,FALSE),_xlfn.IFNA(VLOOKUP(B111,ERO_AVG_MKT!A:E,5,FALSE),"."))</f>
        <v>5.9457000000000004</v>
      </c>
      <c r="E111" s="7">
        <f>_xlfn.IFNA(VLOOKUP(B111,'IB RATES'!A:G,2,FALSE),".")</f>
        <v>9.1349999999999998</v>
      </c>
      <c r="F111" s="7">
        <f>_xlfn.IFNA(VLOOKUP(B111,'EGX30'!A:G,2,FALSE),".")</f>
        <v>5529.24</v>
      </c>
      <c r="G111" s="7">
        <f>_xlfn.IFNA(VLOOKUP(B111,T3M!A:F,2,FALSE),".")</f>
        <v>12.102</v>
      </c>
      <c r="H111" s="7">
        <f>_xlfn.IFNA(VLOOKUP(B111,T6M!A:F,2,FALSE),".")</f>
        <v>12.301</v>
      </c>
      <c r="I111" s="7" t="str">
        <f>_xlfn.IFNA(VLOOKUP(B111,T1Y!A:F,2,FALSE),".")</f>
        <v>.</v>
      </c>
      <c r="J111" s="7" t="str">
        <f>_xlfn.IFNA(VLOOKUP(B111,T5Y!A:F,2,FALSE),".")</f>
        <v>.</v>
      </c>
      <c r="K111" s="7" t="str">
        <f>_xlfn.IFNA(VLOOKUP(B111,T10Y!A:F,2,FALSE),".")</f>
        <v>.</v>
      </c>
      <c r="L111" s="7" t="str">
        <f>_xlfn.IFNA(VLOOKUP(B111,ERP!A:C,3,FALSE),".")</f>
        <v>.</v>
      </c>
    </row>
    <row r="112" spans="1:12" x14ac:dyDescent="0.3">
      <c r="A112" t="str">
        <f t="shared" si="1"/>
        <v>Wednesday</v>
      </c>
      <c r="B112" s="1">
        <v>40716</v>
      </c>
      <c r="C112" s="2">
        <f>IF(COUNTIF('MPC MEETINGS'!A:A,compiled_data!B112)&gt;0,1,0)</f>
        <v>0</v>
      </c>
      <c r="D112" s="7">
        <f>_xlfn.IFNA(VLOOKUP(B112,ERO!A:E,5,FALSE),_xlfn.IFNA(VLOOKUP(B112,ERO_AVG_MKT!A:E,5,FALSE),"."))</f>
        <v>5.9519000000000002</v>
      </c>
      <c r="E112" s="7">
        <f>_xlfn.IFNA(VLOOKUP(B112,'IB RATES'!A:G,2,FALSE),".")</f>
        <v>9.0459999999999994</v>
      </c>
      <c r="F112" s="7">
        <f>_xlfn.IFNA(VLOOKUP(B112,'EGX30'!A:G,2,FALSE),".")</f>
        <v>5473.91</v>
      </c>
      <c r="G112" s="7">
        <f>_xlfn.IFNA(VLOOKUP(B112,T3M!A:F,2,FALSE),".")</f>
        <v>11.997999999999999</v>
      </c>
      <c r="H112" s="7">
        <f>_xlfn.IFNA(VLOOKUP(B112,T6M!A:F,2,FALSE),".")</f>
        <v>12.701000000000001</v>
      </c>
      <c r="I112" s="7">
        <f>_xlfn.IFNA(VLOOKUP(B112,T1Y!A:F,2,FALSE),".")</f>
        <v>13</v>
      </c>
      <c r="J112" s="7">
        <f>_xlfn.IFNA(VLOOKUP(B112,T5Y!A:F,2,FALSE),".")</f>
        <v>11.6</v>
      </c>
      <c r="K112" s="7">
        <f>_xlfn.IFNA(VLOOKUP(B112,T10Y!A:F,2,FALSE),".")</f>
        <v>14.3</v>
      </c>
      <c r="L112" s="7" t="str">
        <f>_xlfn.IFNA(VLOOKUP(B112,ERP!A:C,3,FALSE),".")</f>
        <v>.</v>
      </c>
    </row>
    <row r="113" spans="1:12" x14ac:dyDescent="0.3">
      <c r="A113" t="str">
        <f t="shared" si="1"/>
        <v>Thursday</v>
      </c>
      <c r="B113" s="1">
        <v>40717</v>
      </c>
      <c r="C113" s="2">
        <f>IF(COUNTIF('MPC MEETINGS'!A:A,compiled_data!B113)&gt;0,1,0)</f>
        <v>0</v>
      </c>
      <c r="D113" s="7">
        <f>_xlfn.IFNA(VLOOKUP(B113,ERO!A:E,5,FALSE),_xlfn.IFNA(VLOOKUP(B113,ERO_AVG_MKT!A:E,5,FALSE),"."))</f>
        <v>5.9589999999999996</v>
      </c>
      <c r="E113" s="7">
        <f>_xlfn.IFNA(VLOOKUP(B113,'IB RATES'!A:G,2,FALSE),".")</f>
        <v>8.9320000000000004</v>
      </c>
      <c r="F113" s="7">
        <f>_xlfn.IFNA(VLOOKUP(B113,'EGX30'!A:G,2,FALSE),".")</f>
        <v>5479.6</v>
      </c>
      <c r="G113" s="7">
        <f>_xlfn.IFNA(VLOOKUP(B113,T3M!A:F,2,FALSE),".")</f>
        <v>11.949</v>
      </c>
      <c r="H113" s="7">
        <f>_xlfn.IFNA(VLOOKUP(B113,T6M!A:F,2,FALSE),".")</f>
        <v>12.7</v>
      </c>
      <c r="I113" s="7" t="str">
        <f>_xlfn.IFNA(VLOOKUP(B113,T1Y!A:F,2,FALSE),".")</f>
        <v>.</v>
      </c>
      <c r="J113" s="7">
        <f>_xlfn.IFNA(VLOOKUP(B113,T5Y!A:F,2,FALSE),".")</f>
        <v>11.6</v>
      </c>
      <c r="K113" s="7">
        <f>_xlfn.IFNA(VLOOKUP(B113,T10Y!A:F,2,FALSE),".")</f>
        <v>14.3</v>
      </c>
      <c r="L113" s="7" t="str">
        <f>_xlfn.IFNA(VLOOKUP(B113,ERP!A:C,3,FALSE),".")</f>
        <v>.</v>
      </c>
    </row>
    <row r="114" spans="1:12" x14ac:dyDescent="0.3">
      <c r="A114" t="str">
        <f t="shared" si="1"/>
        <v>Sunday</v>
      </c>
      <c r="B114" s="1">
        <v>40720</v>
      </c>
      <c r="C114" s="2">
        <f>IF(COUNTIF('MPC MEETINGS'!A:A,compiled_data!B114)&gt;0,1,0)</f>
        <v>0</v>
      </c>
      <c r="D114" s="7">
        <f>_xlfn.IFNA(VLOOKUP(B114,ERO!A:E,5,FALSE),_xlfn.IFNA(VLOOKUP(B114,ERO_AVG_MKT!A:E,5,FALSE),"."))</f>
        <v>5.9615999999999998</v>
      </c>
      <c r="E114" s="7">
        <f>_xlfn.IFNA(VLOOKUP(B114,'IB RATES'!A:G,2,FALSE),".")</f>
        <v>8.907</v>
      </c>
      <c r="F114" s="7">
        <f>_xlfn.IFNA(VLOOKUP(B114,'EGX30'!A:G,2,FALSE),".")</f>
        <v>5438.38</v>
      </c>
      <c r="G114" s="7" t="str">
        <f>_xlfn.IFNA(VLOOKUP(B114,T3M!A:F,2,FALSE),".")</f>
        <v>.</v>
      </c>
      <c r="H114" s="7" t="str">
        <f>_xlfn.IFNA(VLOOKUP(B114,T6M!A:F,2,FALSE),".")</f>
        <v>.</v>
      </c>
      <c r="I114" s="7" t="str">
        <f>_xlfn.IFNA(VLOOKUP(B114,T1Y!A:F,2,FALSE),".")</f>
        <v>.</v>
      </c>
      <c r="J114" s="7" t="str">
        <f>_xlfn.IFNA(VLOOKUP(B114,T5Y!A:F,2,FALSE),".")</f>
        <v>.</v>
      </c>
      <c r="K114" s="7" t="str">
        <f>_xlfn.IFNA(VLOOKUP(B114,T10Y!A:F,2,FALSE),".")</f>
        <v>.</v>
      </c>
      <c r="L114" s="7" t="str">
        <f>_xlfn.IFNA(VLOOKUP(B114,ERP!A:C,3,FALSE),".")</f>
        <v>.</v>
      </c>
    </row>
    <row r="115" spans="1:12" x14ac:dyDescent="0.3">
      <c r="A115" t="str">
        <f t="shared" si="1"/>
        <v>Monday</v>
      </c>
      <c r="B115" s="1">
        <v>40721</v>
      </c>
      <c r="C115" s="2">
        <f>IF(COUNTIF('MPC MEETINGS'!A:A,compiled_data!B115)&gt;0,1,0)</f>
        <v>0</v>
      </c>
      <c r="D115" s="7">
        <f>_xlfn.IFNA(VLOOKUP(B115,ERO!A:E,5,FALSE),_xlfn.IFNA(VLOOKUP(B115,ERO_AVG_MKT!A:E,5,FALSE),"."))</f>
        <v>5.9630999999999998</v>
      </c>
      <c r="E115" s="7">
        <f>_xlfn.IFNA(VLOOKUP(B115,'IB RATES'!A:G,2,FALSE),".")</f>
        <v>8.7560000000000002</v>
      </c>
      <c r="F115" s="7">
        <f>_xlfn.IFNA(VLOOKUP(B115,'EGX30'!A:G,2,FALSE),".")</f>
        <v>5375.73</v>
      </c>
      <c r="G115" s="7">
        <f>_xlfn.IFNA(VLOOKUP(B115,T3M!A:F,2,FALSE),".")</f>
        <v>12.45</v>
      </c>
      <c r="H115" s="7">
        <f>_xlfn.IFNA(VLOOKUP(B115,T6M!A:F,2,FALSE),".")</f>
        <v>12.85</v>
      </c>
      <c r="I115" s="7">
        <f>_xlfn.IFNA(VLOOKUP(B115,T1Y!A:F,2,FALSE),".")</f>
        <v>12.99</v>
      </c>
      <c r="J115" s="7">
        <f>_xlfn.IFNA(VLOOKUP(B115,T5Y!A:F,2,FALSE),".")</f>
        <v>11.6</v>
      </c>
      <c r="K115" s="7">
        <f>_xlfn.IFNA(VLOOKUP(B115,T10Y!A:F,2,FALSE),".")</f>
        <v>14.3</v>
      </c>
      <c r="L115" s="7" t="str">
        <f>_xlfn.IFNA(VLOOKUP(B115,ERP!A:C,3,FALSE),".")</f>
        <v>.</v>
      </c>
    </row>
    <row r="116" spans="1:12" x14ac:dyDescent="0.3">
      <c r="A116" t="str">
        <f t="shared" si="1"/>
        <v>Tuesday</v>
      </c>
      <c r="B116" s="1">
        <v>40722</v>
      </c>
      <c r="C116" s="2">
        <f>IF(COUNTIF('MPC MEETINGS'!A:A,compiled_data!B116)&gt;0,1,0)</f>
        <v>0</v>
      </c>
      <c r="D116" s="7">
        <f>_xlfn.IFNA(VLOOKUP(B116,ERO!A:E,5,FALSE),_xlfn.IFNA(VLOOKUP(B116,ERO_AVG_MKT!A:E,5,FALSE),"."))</f>
        <v>5.9662000000000006</v>
      </c>
      <c r="E116" s="7">
        <f>_xlfn.IFNA(VLOOKUP(B116,'IB RATES'!A:G,2,FALSE),".")</f>
        <v>9.1349999999999998</v>
      </c>
      <c r="F116" s="7">
        <f>_xlfn.IFNA(VLOOKUP(B116,'EGX30'!A:G,2,FALSE),".")</f>
        <v>5393.44</v>
      </c>
      <c r="G116" s="7">
        <f>_xlfn.IFNA(VLOOKUP(B116,T3M!A:F,2,FALSE),".")</f>
        <v>12.452</v>
      </c>
      <c r="H116" s="7">
        <f>_xlfn.IFNA(VLOOKUP(B116,T6M!A:F,2,FALSE),".")</f>
        <v>12.83</v>
      </c>
      <c r="I116" s="7" t="str">
        <f>_xlfn.IFNA(VLOOKUP(B116,T1Y!A:F,2,FALSE),".")</f>
        <v>.</v>
      </c>
      <c r="J116" s="7" t="str">
        <f>_xlfn.IFNA(VLOOKUP(B116,T5Y!A:F,2,FALSE),".")</f>
        <v>.</v>
      </c>
      <c r="K116" s="7">
        <f>_xlfn.IFNA(VLOOKUP(B116,T10Y!A:F,2,FALSE),".")</f>
        <v>13.75</v>
      </c>
      <c r="L116" s="7" t="str">
        <f>_xlfn.IFNA(VLOOKUP(B116,ERP!A:C,3,FALSE),".")</f>
        <v>.</v>
      </c>
    </row>
    <row r="117" spans="1:12" x14ac:dyDescent="0.3">
      <c r="A117" t="str">
        <f t="shared" si="1"/>
        <v>Wednesday</v>
      </c>
      <c r="B117" s="1">
        <v>40723</v>
      </c>
      <c r="C117" s="2">
        <f>IF(COUNTIF('MPC MEETINGS'!A:A,compiled_data!B117)&gt;0,1,0)</f>
        <v>0</v>
      </c>
      <c r="D117" s="7">
        <f>_xlfn.IFNA(VLOOKUP(B117,ERO!A:E,5,FALSE),_xlfn.IFNA(VLOOKUP(B117,ERO_AVG_MKT!A:E,5,FALSE),"."))</f>
        <v>5.9706000000000001</v>
      </c>
      <c r="E117" s="7">
        <f>_xlfn.IFNA(VLOOKUP(B117,'IB RATES'!A:G,2,FALSE),".")</f>
        <v>9.17</v>
      </c>
      <c r="F117" s="7">
        <f>_xlfn.IFNA(VLOOKUP(B117,'EGX30'!A:G,2,FALSE),".")</f>
        <v>5283.9</v>
      </c>
      <c r="G117" s="7">
        <f>_xlfn.IFNA(VLOOKUP(B117,T3M!A:F,2,FALSE),".")</f>
        <v>12.302</v>
      </c>
      <c r="H117" s="7">
        <f>_xlfn.IFNA(VLOOKUP(B117,T6M!A:F,2,FALSE),".")</f>
        <v>12.819000000000001</v>
      </c>
      <c r="I117" s="7" t="str">
        <f>_xlfn.IFNA(VLOOKUP(B117,T1Y!A:F,2,FALSE),".")</f>
        <v>.</v>
      </c>
      <c r="J117" s="7">
        <f>_xlfn.IFNA(VLOOKUP(B117,T5Y!A:F,2,FALSE),".")</f>
        <v>15.65</v>
      </c>
      <c r="K117" s="7">
        <f>_xlfn.IFNA(VLOOKUP(B117,T10Y!A:F,2,FALSE),".")</f>
        <v>14</v>
      </c>
      <c r="L117" s="7" t="str">
        <f>_xlfn.IFNA(VLOOKUP(B117,ERP!A:C,3,FALSE),".")</f>
        <v>.</v>
      </c>
    </row>
    <row r="118" spans="1:12" x14ac:dyDescent="0.3">
      <c r="A118" t="str">
        <f t="shared" si="1"/>
        <v>Thursday</v>
      </c>
      <c r="B118" s="1">
        <v>40724</v>
      </c>
      <c r="C118" s="2">
        <f>IF(COUNTIF('MPC MEETINGS'!A:A,compiled_data!B118)&gt;0,1,0)</f>
        <v>0</v>
      </c>
      <c r="D118" s="7">
        <f>_xlfn.IFNA(VLOOKUP(B118,ERO!A:E,5,FALSE),_xlfn.IFNA(VLOOKUP(B118,ERO_AVG_MKT!A:E,5,FALSE),"."))</f>
        <v>5.9689999999999994</v>
      </c>
      <c r="E118" s="7">
        <f>_xlfn.IFNA(VLOOKUP(B118,'IB RATES'!A:G,2,FALSE),".")</f>
        <v>9.2170000000000005</v>
      </c>
      <c r="F118" s="7">
        <f>_xlfn.IFNA(VLOOKUP(B118,'EGX30'!A:G,2,FALSE),".")</f>
        <v>5373</v>
      </c>
      <c r="G118" s="7">
        <f>_xlfn.IFNA(VLOOKUP(B118,T3M!A:F,2,FALSE),".")</f>
        <v>11.948</v>
      </c>
      <c r="H118" s="7">
        <f>_xlfn.IFNA(VLOOKUP(B118,T6M!A:F,2,FALSE),".")</f>
        <v>12.7</v>
      </c>
      <c r="I118" s="7" t="str">
        <f>_xlfn.IFNA(VLOOKUP(B118,T1Y!A:F,2,FALSE),".")</f>
        <v>.</v>
      </c>
      <c r="J118" s="7">
        <f>_xlfn.IFNA(VLOOKUP(B118,T5Y!A:F,2,FALSE),".")</f>
        <v>11.6</v>
      </c>
      <c r="K118" s="7">
        <f>_xlfn.IFNA(VLOOKUP(B118,T10Y!A:F,2,FALSE),".")</f>
        <v>13.75</v>
      </c>
      <c r="L118" s="7" t="str">
        <f>_xlfn.IFNA(VLOOKUP(B118,ERP!A:C,3,FALSE),".")</f>
        <v>.</v>
      </c>
    </row>
    <row r="119" spans="1:12" x14ac:dyDescent="0.3">
      <c r="A119" t="str">
        <f t="shared" si="1"/>
        <v>Sunday</v>
      </c>
      <c r="B119" s="1">
        <v>40727</v>
      </c>
      <c r="C119" s="2">
        <f>IF(COUNTIF('MPC MEETINGS'!A:A,compiled_data!B119)&gt;0,1,0)</f>
        <v>0</v>
      </c>
      <c r="D119" s="7">
        <f>_xlfn.IFNA(VLOOKUP(B119,ERO!A:E,5,FALSE),_xlfn.IFNA(VLOOKUP(B119,ERO_AVG_MKT!A:E,5,FALSE),"."))</f>
        <v>5.9656000000000002</v>
      </c>
      <c r="E119" s="7">
        <f>_xlfn.IFNA(VLOOKUP(B119,'IB RATES'!A:G,2,FALSE),".")</f>
        <v>9.1470000000000002</v>
      </c>
      <c r="F119" s="7">
        <f>_xlfn.IFNA(VLOOKUP(B119,'EGX30'!A:G,2,FALSE),".")</f>
        <v>5418.69</v>
      </c>
      <c r="G119" s="7" t="str">
        <f>_xlfn.IFNA(VLOOKUP(B119,T3M!A:F,2,FALSE),".")</f>
        <v>.</v>
      </c>
      <c r="H119" s="7" t="str">
        <f>_xlfn.IFNA(VLOOKUP(B119,T6M!A:F,2,FALSE),".")</f>
        <v>.</v>
      </c>
      <c r="I119" s="7" t="str">
        <f>_xlfn.IFNA(VLOOKUP(B119,T1Y!A:F,2,FALSE),".")</f>
        <v>.</v>
      </c>
      <c r="J119" s="7" t="str">
        <f>_xlfn.IFNA(VLOOKUP(B119,T5Y!A:F,2,FALSE),".")</f>
        <v>.</v>
      </c>
      <c r="K119" s="7" t="str">
        <f>_xlfn.IFNA(VLOOKUP(B119,T10Y!A:F,2,FALSE),".")</f>
        <v>.</v>
      </c>
      <c r="L119" s="7" t="str">
        <f>_xlfn.IFNA(VLOOKUP(B119,ERP!A:C,3,FALSE),".")</f>
        <v>.</v>
      </c>
    </row>
    <row r="120" spans="1:12" x14ac:dyDescent="0.3">
      <c r="A120" t="str">
        <f t="shared" si="1"/>
        <v>Monday</v>
      </c>
      <c r="B120" s="1">
        <v>40728</v>
      </c>
      <c r="C120" s="2">
        <f>IF(COUNTIF('MPC MEETINGS'!A:A,compiled_data!B120)&gt;0,1,0)</f>
        <v>0</v>
      </c>
      <c r="D120" s="7">
        <f>_xlfn.IFNA(VLOOKUP(B120,ERO!A:E,5,FALSE),_xlfn.IFNA(VLOOKUP(B120,ERO_AVG_MKT!A:E,5,FALSE),"."))</f>
        <v>5.9566999999999997</v>
      </c>
      <c r="E120" s="7">
        <f>_xlfn.IFNA(VLOOKUP(B120,'IB RATES'!A:G,2,FALSE),".")</f>
        <v>9.1319999999999997</v>
      </c>
      <c r="F120" s="7">
        <f>_xlfn.IFNA(VLOOKUP(B120,'EGX30'!A:G,2,FALSE),".")</f>
        <v>5428.1</v>
      </c>
      <c r="G120" s="7">
        <f>_xlfn.IFNA(VLOOKUP(B120,T3M!A:F,2,FALSE),".")</f>
        <v>12.102</v>
      </c>
      <c r="H120" s="7">
        <f>_xlfn.IFNA(VLOOKUP(B120,T6M!A:F,2,FALSE),".")</f>
        <v>12.65</v>
      </c>
      <c r="I120" s="7" t="str">
        <f>_xlfn.IFNA(VLOOKUP(B120,T1Y!A:F,2,FALSE),".")</f>
        <v>.</v>
      </c>
      <c r="J120" s="7" t="str">
        <f>_xlfn.IFNA(VLOOKUP(B120,T5Y!A:F,2,FALSE),".")</f>
        <v>.</v>
      </c>
      <c r="K120" s="7">
        <f>_xlfn.IFNA(VLOOKUP(B120,T10Y!A:F,2,FALSE),".")</f>
        <v>13.85</v>
      </c>
      <c r="L120" s="7" t="str">
        <f>_xlfn.IFNA(VLOOKUP(B120,ERP!A:C,3,FALSE),".")</f>
        <v>.</v>
      </c>
    </row>
    <row r="121" spans="1:12" x14ac:dyDescent="0.3">
      <c r="A121" t="str">
        <f t="shared" si="1"/>
        <v>Tuesday</v>
      </c>
      <c r="B121" s="1">
        <v>40729</v>
      </c>
      <c r="C121" s="2">
        <f>IF(COUNTIF('MPC MEETINGS'!A:A,compiled_data!B121)&gt;0,1,0)</f>
        <v>0</v>
      </c>
      <c r="D121" s="7">
        <f>_xlfn.IFNA(VLOOKUP(B121,ERO!A:E,5,FALSE),_xlfn.IFNA(VLOOKUP(B121,ERO_AVG_MKT!A:E,5,FALSE),"."))</f>
        <v>5.9579000000000004</v>
      </c>
      <c r="E121" s="7">
        <f>_xlfn.IFNA(VLOOKUP(B121,'IB RATES'!A:G,2,FALSE),".")</f>
        <v>9.0179999999999989</v>
      </c>
      <c r="F121" s="7">
        <f>_xlfn.IFNA(VLOOKUP(B121,'EGX30'!A:G,2,FALSE),".")</f>
        <v>5438.78</v>
      </c>
      <c r="G121" s="7">
        <f>_xlfn.IFNA(VLOOKUP(B121,T3M!A:F,2,FALSE),".")</f>
        <v>12.099</v>
      </c>
      <c r="H121" s="7" t="str">
        <f>_xlfn.IFNA(VLOOKUP(B121,T6M!A:F,2,FALSE),".")</f>
        <v>.</v>
      </c>
      <c r="I121" s="7" t="str">
        <f>_xlfn.IFNA(VLOOKUP(B121,T1Y!A:F,2,FALSE),".")</f>
        <v>.</v>
      </c>
      <c r="J121" s="7" t="str">
        <f>_xlfn.IFNA(VLOOKUP(B121,T5Y!A:F,2,FALSE),".")</f>
        <v>.</v>
      </c>
      <c r="K121" s="7" t="str">
        <f>_xlfn.IFNA(VLOOKUP(B121,T10Y!A:F,2,FALSE),".")</f>
        <v>.</v>
      </c>
      <c r="L121" s="7" t="str">
        <f>_xlfn.IFNA(VLOOKUP(B121,ERP!A:C,3,FALSE),".")</f>
        <v>.</v>
      </c>
    </row>
    <row r="122" spans="1:12" x14ac:dyDescent="0.3">
      <c r="A122" t="str">
        <f t="shared" si="1"/>
        <v>Wednesday</v>
      </c>
      <c r="B122" s="1">
        <v>40730</v>
      </c>
      <c r="C122" s="2">
        <f>IF(COUNTIF('MPC MEETINGS'!A:A,compiled_data!B122)&gt;0,1,0)</f>
        <v>0</v>
      </c>
      <c r="D122" s="7">
        <f>_xlfn.IFNA(VLOOKUP(B122,ERO!A:E,5,FALSE),_xlfn.IFNA(VLOOKUP(B122,ERO_AVG_MKT!A:E,5,FALSE),"."))</f>
        <v>5.9571000000000005</v>
      </c>
      <c r="E122" s="7">
        <f>_xlfn.IFNA(VLOOKUP(B122,'IB RATES'!A:G,2,FALSE),".")</f>
        <v>8.9700000000000006</v>
      </c>
      <c r="F122" s="7">
        <f>_xlfn.IFNA(VLOOKUP(B122,'EGX30'!A:G,2,FALSE),".")</f>
        <v>5320.51</v>
      </c>
      <c r="G122" s="7">
        <f>_xlfn.IFNA(VLOOKUP(B122,T3M!A:F,2,FALSE),".")</f>
        <v>12.05</v>
      </c>
      <c r="H122" s="7">
        <f>_xlfn.IFNA(VLOOKUP(B122,T6M!A:F,2,FALSE),".")</f>
        <v>12.648999999999999</v>
      </c>
      <c r="I122" s="7" t="str">
        <f>_xlfn.IFNA(VLOOKUP(B122,T1Y!A:F,2,FALSE),".")</f>
        <v>.</v>
      </c>
      <c r="J122" s="7" t="str">
        <f>_xlfn.IFNA(VLOOKUP(B122,T5Y!A:F,2,FALSE),".")</f>
        <v>.</v>
      </c>
      <c r="K122" s="7">
        <f>_xlfn.IFNA(VLOOKUP(B122,T10Y!A:F,2,FALSE),".")</f>
        <v>13.85</v>
      </c>
      <c r="L122" s="7" t="str">
        <f>_xlfn.IFNA(VLOOKUP(B122,ERP!A:C,3,FALSE),".")</f>
        <v>.</v>
      </c>
    </row>
    <row r="123" spans="1:12" x14ac:dyDescent="0.3">
      <c r="A123" t="str">
        <f t="shared" si="1"/>
        <v>Thursday</v>
      </c>
      <c r="B123" s="1">
        <v>40731</v>
      </c>
      <c r="C123" s="2">
        <f>IF(COUNTIF('MPC MEETINGS'!A:A,compiled_data!B123)&gt;0,1,0)</f>
        <v>0</v>
      </c>
      <c r="D123" s="7">
        <f>_xlfn.IFNA(VLOOKUP(B123,ERO!A:E,5,FALSE),_xlfn.IFNA(VLOOKUP(B123,ERO_AVG_MKT!A:E,5,FALSE),"."))</f>
        <v>5.9569999999999999</v>
      </c>
      <c r="E123" s="7">
        <f>_xlfn.IFNA(VLOOKUP(B123,'IB RATES'!A:G,2,FALSE),".")</f>
        <v>8.6590000000000007</v>
      </c>
      <c r="F123" s="7">
        <f>_xlfn.IFNA(VLOOKUP(B123,'EGX30'!A:G,2,FALSE),".")</f>
        <v>5360.34</v>
      </c>
      <c r="G123" s="7" t="str">
        <f>_xlfn.IFNA(VLOOKUP(B123,T3M!A:F,2,FALSE),".")</f>
        <v>.</v>
      </c>
      <c r="H123" s="7" t="str">
        <f>_xlfn.IFNA(VLOOKUP(B123,T6M!A:F,2,FALSE),".")</f>
        <v>.</v>
      </c>
      <c r="I123" s="7" t="str">
        <f>_xlfn.IFNA(VLOOKUP(B123,T1Y!A:F,2,FALSE),".")</f>
        <v>.</v>
      </c>
      <c r="J123" s="7" t="str">
        <f>_xlfn.IFNA(VLOOKUP(B123,T5Y!A:F,2,FALSE),".")</f>
        <v>.</v>
      </c>
      <c r="K123" s="7" t="str">
        <f>_xlfn.IFNA(VLOOKUP(B123,T10Y!A:F,2,FALSE),".")</f>
        <v>.</v>
      </c>
      <c r="L123" s="7" t="str">
        <f>_xlfn.IFNA(VLOOKUP(B123,ERP!A:C,3,FALSE),".")</f>
        <v>.</v>
      </c>
    </row>
    <row r="124" spans="1:12" x14ac:dyDescent="0.3">
      <c r="A124" t="str">
        <f t="shared" si="1"/>
        <v>Sunday</v>
      </c>
      <c r="B124" s="1">
        <v>40734</v>
      </c>
      <c r="C124" s="2">
        <f>IF(COUNTIF('MPC MEETINGS'!A:A,compiled_data!B124)&gt;0,1,0)</f>
        <v>0</v>
      </c>
      <c r="D124" s="7">
        <f>_xlfn.IFNA(VLOOKUP(B124,ERO!A:E,5,FALSE),_xlfn.IFNA(VLOOKUP(B124,ERO_AVG_MKT!A:E,5,FALSE),"."))</f>
        <v>5.9546000000000001</v>
      </c>
      <c r="E124" s="7">
        <f>_xlfn.IFNA(VLOOKUP(B124,'IB RATES'!A:G,2,FALSE),".")</f>
        <v>8.7720000000000002</v>
      </c>
      <c r="F124" s="7">
        <f>_xlfn.IFNA(VLOOKUP(B124,'EGX30'!A:G,2,FALSE),".")</f>
        <v>5270.66</v>
      </c>
      <c r="G124" s="7" t="str">
        <f>_xlfn.IFNA(VLOOKUP(B124,T3M!A:F,2,FALSE),".")</f>
        <v>.</v>
      </c>
      <c r="H124" s="7" t="str">
        <f>_xlfn.IFNA(VLOOKUP(B124,T6M!A:F,2,FALSE),".")</f>
        <v>.</v>
      </c>
      <c r="I124" s="7" t="str">
        <f>_xlfn.IFNA(VLOOKUP(B124,T1Y!A:F,2,FALSE),".")</f>
        <v>.</v>
      </c>
      <c r="J124" s="7" t="str">
        <f>_xlfn.IFNA(VLOOKUP(B124,T5Y!A:F,2,FALSE),".")</f>
        <v>.</v>
      </c>
      <c r="K124" s="7" t="str">
        <f>_xlfn.IFNA(VLOOKUP(B124,T10Y!A:F,2,FALSE),".")</f>
        <v>.</v>
      </c>
      <c r="L124" s="7" t="str">
        <f>_xlfn.IFNA(VLOOKUP(B124,ERP!A:C,3,FALSE),".")</f>
        <v>.</v>
      </c>
    </row>
    <row r="125" spans="1:12" x14ac:dyDescent="0.3">
      <c r="A125" t="str">
        <f t="shared" si="1"/>
        <v>Monday</v>
      </c>
      <c r="B125" s="1">
        <v>40735</v>
      </c>
      <c r="C125" s="2">
        <f>IF(COUNTIF('MPC MEETINGS'!A:A,compiled_data!B125)&gt;0,1,0)</f>
        <v>0</v>
      </c>
      <c r="D125" s="7">
        <f>_xlfn.IFNA(VLOOKUP(B125,ERO!A:E,5,FALSE),_xlfn.IFNA(VLOOKUP(B125,ERO_AVG_MKT!A:E,5,FALSE),"."))</f>
        <v>5.9511000000000003</v>
      </c>
      <c r="E125" s="7">
        <f>_xlfn.IFNA(VLOOKUP(B125,'IB RATES'!A:G,2,FALSE),".")</f>
        <v>8.41</v>
      </c>
      <c r="F125" s="7">
        <f>_xlfn.IFNA(VLOOKUP(B125,'EGX30'!A:G,2,FALSE),".")</f>
        <v>5116.21</v>
      </c>
      <c r="G125" s="7">
        <f>_xlfn.IFNA(VLOOKUP(B125,T3M!A:F,2,FALSE),".")</f>
        <v>11.95</v>
      </c>
      <c r="H125" s="7">
        <f>_xlfn.IFNA(VLOOKUP(B125,T6M!A:F,2,FALSE),".")</f>
        <v>12.701000000000001</v>
      </c>
      <c r="I125" s="7" t="str">
        <f>_xlfn.IFNA(VLOOKUP(B125,T1Y!A:F,2,FALSE),".")</f>
        <v>.</v>
      </c>
      <c r="J125" s="7" t="str">
        <f>_xlfn.IFNA(VLOOKUP(B125,T5Y!A:F,2,FALSE),".")</f>
        <v>.</v>
      </c>
      <c r="K125" s="7" t="str">
        <f>_xlfn.IFNA(VLOOKUP(B125,T10Y!A:F,2,FALSE),".")</f>
        <v>.</v>
      </c>
      <c r="L125" s="7" t="str">
        <f>_xlfn.IFNA(VLOOKUP(B125,ERP!A:C,3,FALSE),".")</f>
        <v>.</v>
      </c>
    </row>
    <row r="126" spans="1:12" x14ac:dyDescent="0.3">
      <c r="A126" t="str">
        <f t="shared" si="1"/>
        <v>Tuesday</v>
      </c>
      <c r="B126" s="1">
        <v>40736</v>
      </c>
      <c r="C126" s="2">
        <f>IF(COUNTIF('MPC MEETINGS'!A:A,compiled_data!B126)&gt;0,1,0)</f>
        <v>0</v>
      </c>
      <c r="D126" s="7">
        <f>_xlfn.IFNA(VLOOKUP(B126,ERO!A:E,5,FALSE),_xlfn.IFNA(VLOOKUP(B126,ERO_AVG_MKT!A:E,5,FALSE),"."))</f>
        <v>5.9538000000000002</v>
      </c>
      <c r="E126" s="7">
        <f>_xlfn.IFNA(VLOOKUP(B126,'IB RATES'!A:G,2,FALSE),".")</f>
        <v>8.9770000000000003</v>
      </c>
      <c r="F126" s="7">
        <f>_xlfn.IFNA(VLOOKUP(B126,'EGX30'!A:G,2,FALSE),".")</f>
        <v>4971.7700000000004</v>
      </c>
      <c r="G126" s="7" t="str">
        <f>_xlfn.IFNA(VLOOKUP(B126,T3M!A:F,2,FALSE),".")</f>
        <v>.</v>
      </c>
      <c r="H126" s="7" t="str">
        <f>_xlfn.IFNA(VLOOKUP(B126,T6M!A:F,2,FALSE),".")</f>
        <v>.</v>
      </c>
      <c r="I126" s="7" t="str">
        <f>_xlfn.IFNA(VLOOKUP(B126,T1Y!A:F,2,FALSE),".")</f>
        <v>.</v>
      </c>
      <c r="J126" s="7" t="str">
        <f>_xlfn.IFNA(VLOOKUP(B126,T5Y!A:F,2,FALSE),".")</f>
        <v>.</v>
      </c>
      <c r="K126" s="7" t="str">
        <f>_xlfn.IFNA(VLOOKUP(B126,T10Y!A:F,2,FALSE),".")</f>
        <v>.</v>
      </c>
      <c r="L126" s="7" t="str">
        <f>_xlfn.IFNA(VLOOKUP(B126,ERP!A:C,3,FALSE),".")</f>
        <v>.</v>
      </c>
    </row>
    <row r="127" spans="1:12" x14ac:dyDescent="0.3">
      <c r="A127" t="str">
        <f t="shared" si="1"/>
        <v>Wednesday</v>
      </c>
      <c r="B127" s="1">
        <v>40737</v>
      </c>
      <c r="C127" s="2">
        <f>IF(COUNTIF('MPC MEETINGS'!A:A,compiled_data!B127)&gt;0,1,0)</f>
        <v>0</v>
      </c>
      <c r="D127" s="7">
        <f>_xlfn.IFNA(VLOOKUP(B127,ERO!A:E,5,FALSE),_xlfn.IFNA(VLOOKUP(B127,ERO_AVG_MKT!A:E,5,FALSE),"."))</f>
        <v>5.9630999999999998</v>
      </c>
      <c r="E127" s="7">
        <f>_xlfn.IFNA(VLOOKUP(B127,'IB RATES'!A:G,2,FALSE),".")</f>
        <v>8.9209999999999994</v>
      </c>
      <c r="F127" s="7">
        <f>_xlfn.IFNA(VLOOKUP(B127,'EGX30'!A:G,2,FALSE),".")</f>
        <v>5092.18</v>
      </c>
      <c r="G127" s="7">
        <f>_xlfn.IFNA(VLOOKUP(B127,T3M!A:F,2,FALSE),".")</f>
        <v>11.951000000000001</v>
      </c>
      <c r="H127" s="7">
        <f>_xlfn.IFNA(VLOOKUP(B127,T6M!A:F,2,FALSE),".")</f>
        <v>12.701000000000001</v>
      </c>
      <c r="I127" s="7" t="str">
        <f>_xlfn.IFNA(VLOOKUP(B127,T1Y!A:F,2,FALSE),".")</f>
        <v>.</v>
      </c>
      <c r="J127" s="7" t="str">
        <f>_xlfn.IFNA(VLOOKUP(B127,T5Y!A:F,2,FALSE),".")</f>
        <v>.</v>
      </c>
      <c r="K127" s="7">
        <f>_xlfn.IFNA(VLOOKUP(B127,T10Y!A:F,2,FALSE),".")</f>
        <v>13.85</v>
      </c>
      <c r="L127" s="7" t="str">
        <f>_xlfn.IFNA(VLOOKUP(B127,ERP!A:C,3,FALSE),".")</f>
        <v>.</v>
      </c>
    </row>
    <row r="128" spans="1:12" x14ac:dyDescent="0.3">
      <c r="A128" t="str">
        <f t="shared" si="1"/>
        <v>Thursday</v>
      </c>
      <c r="B128" s="1">
        <v>40738</v>
      </c>
      <c r="C128" s="2">
        <f>IF(COUNTIF('MPC MEETINGS'!A:A,compiled_data!B128)&gt;0,1,0)</f>
        <v>0</v>
      </c>
      <c r="D128" s="7">
        <f>_xlfn.IFNA(VLOOKUP(B128,ERO!A:E,5,FALSE),_xlfn.IFNA(VLOOKUP(B128,ERO_AVG_MKT!A:E,5,FALSE),"."))</f>
        <v>5.9561999999999999</v>
      </c>
      <c r="E128" s="7">
        <f>_xlfn.IFNA(VLOOKUP(B128,'IB RATES'!A:G,2,FALSE),".")</f>
        <v>8.8840000000000003</v>
      </c>
      <c r="F128" s="7">
        <f>_xlfn.IFNA(VLOOKUP(B128,'EGX30'!A:G,2,FALSE),".")</f>
        <v>5097.32</v>
      </c>
      <c r="G128" s="7" t="str">
        <f>_xlfn.IFNA(VLOOKUP(B128,T3M!A:F,2,FALSE),".")</f>
        <v>.</v>
      </c>
      <c r="H128" s="7" t="str">
        <f>_xlfn.IFNA(VLOOKUP(B128,T6M!A:F,2,FALSE),".")</f>
        <v>.</v>
      </c>
      <c r="I128" s="7" t="str">
        <f>_xlfn.IFNA(VLOOKUP(B128,T1Y!A:F,2,FALSE),".")</f>
        <v>.</v>
      </c>
      <c r="J128" s="7" t="str">
        <f>_xlfn.IFNA(VLOOKUP(B128,T5Y!A:F,2,FALSE),".")</f>
        <v>.</v>
      </c>
      <c r="K128" s="7" t="str">
        <f>_xlfn.IFNA(VLOOKUP(B128,T10Y!A:F,2,FALSE),".")</f>
        <v>.</v>
      </c>
      <c r="L128" s="7" t="str">
        <f>_xlfn.IFNA(VLOOKUP(B128,ERP!A:C,3,FALSE),".")</f>
        <v>.</v>
      </c>
    </row>
    <row r="129" spans="1:12" x14ac:dyDescent="0.3">
      <c r="A129" t="str">
        <f t="shared" si="1"/>
        <v>Sunday</v>
      </c>
      <c r="B129" s="1">
        <v>40741</v>
      </c>
      <c r="C129" s="2">
        <f>IF(COUNTIF('MPC MEETINGS'!A:A,compiled_data!B129)&gt;0,1,0)</f>
        <v>0</v>
      </c>
      <c r="D129" s="7">
        <f>_xlfn.IFNA(VLOOKUP(B129,ERO!A:E,5,FALSE),_xlfn.IFNA(VLOOKUP(B129,ERO_AVG_MKT!A:E,5,FALSE),"."))</f>
        <v>5.9546000000000001</v>
      </c>
      <c r="E129" s="7">
        <f>_xlfn.IFNA(VLOOKUP(B129,'IB RATES'!A:G,2,FALSE),".")</f>
        <v>8.9459999999999997</v>
      </c>
      <c r="F129" s="7">
        <f>_xlfn.IFNA(VLOOKUP(B129,'EGX30'!A:G,2,FALSE),".")</f>
        <v>5263.3</v>
      </c>
      <c r="G129" s="7" t="str">
        <f>_xlfn.IFNA(VLOOKUP(B129,T3M!A:F,2,FALSE),".")</f>
        <v>.</v>
      </c>
      <c r="H129" s="7" t="str">
        <f>_xlfn.IFNA(VLOOKUP(B129,T6M!A:F,2,FALSE),".")</f>
        <v>.</v>
      </c>
      <c r="I129" s="7" t="str">
        <f>_xlfn.IFNA(VLOOKUP(B129,T1Y!A:F,2,FALSE),".")</f>
        <v>.</v>
      </c>
      <c r="J129" s="7" t="str">
        <f>_xlfn.IFNA(VLOOKUP(B129,T5Y!A:F,2,FALSE),".")</f>
        <v>.</v>
      </c>
      <c r="K129" s="7" t="str">
        <f>_xlfn.IFNA(VLOOKUP(B129,T10Y!A:F,2,FALSE),".")</f>
        <v>.</v>
      </c>
      <c r="L129" s="7" t="str">
        <f>_xlfn.IFNA(VLOOKUP(B129,ERP!A:C,3,FALSE),".")</f>
        <v>.</v>
      </c>
    </row>
    <row r="130" spans="1:12" x14ac:dyDescent="0.3">
      <c r="A130" t="str">
        <f t="shared" ref="A130:A193" si="2">TEXT(B130,"dddd")</f>
        <v>Monday</v>
      </c>
      <c r="B130" s="1">
        <v>40742</v>
      </c>
      <c r="C130" s="2">
        <f>IF(COUNTIF('MPC MEETINGS'!A:A,compiled_data!B130)&gt;0,1,0)</f>
        <v>0</v>
      </c>
      <c r="D130" s="7">
        <f>_xlfn.IFNA(VLOOKUP(B130,ERO!A:E,5,FALSE),_xlfn.IFNA(VLOOKUP(B130,ERO_AVG_MKT!A:E,5,FALSE),"."))</f>
        <v>5.9542999999999999</v>
      </c>
      <c r="E130" s="7">
        <f>_xlfn.IFNA(VLOOKUP(B130,'IB RATES'!A:G,2,FALSE),".")</f>
        <v>8.8830000000000009</v>
      </c>
      <c r="F130" s="7">
        <f>_xlfn.IFNA(VLOOKUP(B130,'EGX30'!A:G,2,FALSE),".")</f>
        <v>5174.82</v>
      </c>
      <c r="G130" s="7">
        <f>_xlfn.IFNA(VLOOKUP(B130,T3M!A:F,2,FALSE),".")</f>
        <v>11.752000000000001</v>
      </c>
      <c r="H130" s="7" t="str">
        <f>_xlfn.IFNA(VLOOKUP(B130,T6M!A:F,2,FALSE),".")</f>
        <v>.</v>
      </c>
      <c r="I130" s="7" t="str">
        <f>_xlfn.IFNA(VLOOKUP(B130,T1Y!A:F,2,FALSE),".")</f>
        <v>.</v>
      </c>
      <c r="J130" s="7" t="str">
        <f>_xlfn.IFNA(VLOOKUP(B130,T5Y!A:F,2,FALSE),".")</f>
        <v>.</v>
      </c>
      <c r="K130" s="7" t="str">
        <f>_xlfn.IFNA(VLOOKUP(B130,T10Y!A:F,2,FALSE),".")</f>
        <v>.</v>
      </c>
      <c r="L130" s="7" t="str">
        <f>_xlfn.IFNA(VLOOKUP(B130,ERP!A:C,3,FALSE),".")</f>
        <v>.</v>
      </c>
    </row>
    <row r="131" spans="1:12" x14ac:dyDescent="0.3">
      <c r="A131" t="str">
        <f t="shared" si="2"/>
        <v>Tuesday</v>
      </c>
      <c r="B131" s="1">
        <v>40743</v>
      </c>
      <c r="C131" s="2">
        <f>IF(COUNTIF('MPC MEETINGS'!A:A,compiled_data!B131)&gt;0,1,0)</f>
        <v>0</v>
      </c>
      <c r="D131" s="7">
        <f>_xlfn.IFNA(VLOOKUP(B131,ERO!A:E,5,FALSE),_xlfn.IFNA(VLOOKUP(B131,ERO_AVG_MKT!A:E,5,FALSE),"."))</f>
        <v>5.9576000000000002</v>
      </c>
      <c r="E131" s="7">
        <f>_xlfn.IFNA(VLOOKUP(B131,'IB RATES'!A:G,2,FALSE),".")</f>
        <v>8.8949999999999996</v>
      </c>
      <c r="F131" s="7">
        <f>_xlfn.IFNA(VLOOKUP(B131,'EGX30'!A:G,2,FALSE),".")</f>
        <v>5144.2700000000004</v>
      </c>
      <c r="G131" s="7">
        <f>_xlfn.IFNA(VLOOKUP(B131,T3M!A:F,2,FALSE),".")</f>
        <v>11.898999999999999</v>
      </c>
      <c r="H131" s="7">
        <f>_xlfn.IFNA(VLOOKUP(B131,T6M!A:F,2,FALSE),".")</f>
        <v>12.55</v>
      </c>
      <c r="I131" s="7" t="str">
        <f>_xlfn.IFNA(VLOOKUP(B131,T1Y!A:F,2,FALSE),".")</f>
        <v>.</v>
      </c>
      <c r="J131" s="7" t="str">
        <f>_xlfn.IFNA(VLOOKUP(B131,T5Y!A:F,2,FALSE),".")</f>
        <v>.</v>
      </c>
      <c r="K131" s="7" t="str">
        <f>_xlfn.IFNA(VLOOKUP(B131,T10Y!A:F,2,FALSE),".")</f>
        <v>.</v>
      </c>
      <c r="L131" s="7" t="str">
        <f>_xlfn.IFNA(VLOOKUP(B131,ERP!A:C,3,FALSE),".")</f>
        <v>.</v>
      </c>
    </row>
    <row r="132" spans="1:12" x14ac:dyDescent="0.3">
      <c r="A132" t="str">
        <f t="shared" si="2"/>
        <v>Wednesday</v>
      </c>
      <c r="B132" s="1">
        <v>40744</v>
      </c>
      <c r="C132" s="2">
        <f>IF(COUNTIF('MPC MEETINGS'!A:A,compiled_data!B132)&gt;0,1,0)</f>
        <v>0</v>
      </c>
      <c r="D132" s="7">
        <f>_xlfn.IFNA(VLOOKUP(B132,ERO!A:E,5,FALSE),_xlfn.IFNA(VLOOKUP(B132,ERO_AVG_MKT!A:E,5,FALSE),"."))</f>
        <v>5.9630999999999998</v>
      </c>
      <c r="E132" s="7">
        <f>_xlfn.IFNA(VLOOKUP(B132,'IB RATES'!A:G,2,FALSE),".")</f>
        <v>8.8800000000000008</v>
      </c>
      <c r="F132" s="7">
        <f>_xlfn.IFNA(VLOOKUP(B132,'EGX30'!A:G,2,FALSE),".")</f>
        <v>5142.45</v>
      </c>
      <c r="G132" s="7">
        <f>_xlfn.IFNA(VLOOKUP(B132,T3M!A:F,2,FALSE),".")</f>
        <v>11.901999999999999</v>
      </c>
      <c r="H132" s="7" t="str">
        <f>_xlfn.IFNA(VLOOKUP(B132,T6M!A:F,2,FALSE),".")</f>
        <v>.</v>
      </c>
      <c r="I132" s="7" t="str">
        <f>_xlfn.IFNA(VLOOKUP(B132,T1Y!A:F,2,FALSE),".")</f>
        <v>.</v>
      </c>
      <c r="J132" s="7" t="str">
        <f>_xlfn.IFNA(VLOOKUP(B132,T5Y!A:F,2,FALSE),".")</f>
        <v>.</v>
      </c>
      <c r="K132" s="7" t="str">
        <f>_xlfn.IFNA(VLOOKUP(B132,T10Y!A:F,2,FALSE),".")</f>
        <v>.</v>
      </c>
      <c r="L132" s="7" t="str">
        <f>_xlfn.IFNA(VLOOKUP(B132,ERP!A:C,3,FALSE),".")</f>
        <v>.</v>
      </c>
    </row>
    <row r="133" spans="1:12" x14ac:dyDescent="0.3">
      <c r="A133" t="str">
        <f t="shared" si="2"/>
        <v>Thursday</v>
      </c>
      <c r="B133" s="1">
        <v>40745</v>
      </c>
      <c r="C133" s="2">
        <f>IF(COUNTIF('MPC MEETINGS'!A:A,compiled_data!B133)&gt;0,1,0)</f>
        <v>1</v>
      </c>
      <c r="D133" s="7">
        <f>_xlfn.IFNA(VLOOKUP(B133,ERO!A:E,5,FALSE),_xlfn.IFNA(VLOOKUP(B133,ERO_AVG_MKT!A:E,5,FALSE),"."))</f>
        <v>5.9638</v>
      </c>
      <c r="E133" s="7">
        <f>_xlfn.IFNA(VLOOKUP(B133,'IB RATES'!A:G,2,FALSE),".")</f>
        <v>8.8039999999999985</v>
      </c>
      <c r="F133" s="7">
        <f>_xlfn.IFNA(VLOOKUP(B133,'EGX30'!A:G,2,FALSE),".")</f>
        <v>5136.78</v>
      </c>
      <c r="G133" s="7" t="str">
        <f>_xlfn.IFNA(VLOOKUP(B133,T3M!A:F,2,FALSE),".")</f>
        <v>.</v>
      </c>
      <c r="H133" s="7" t="str">
        <f>_xlfn.IFNA(VLOOKUP(B133,T6M!A:F,2,FALSE),".")</f>
        <v>.</v>
      </c>
      <c r="I133" s="7" t="str">
        <f>_xlfn.IFNA(VLOOKUP(B133,T1Y!A:F,2,FALSE),".")</f>
        <v>.</v>
      </c>
      <c r="J133" s="7" t="str">
        <f>_xlfn.IFNA(VLOOKUP(B133,T5Y!A:F,2,FALSE),".")</f>
        <v>.</v>
      </c>
      <c r="K133" s="7" t="str">
        <f>_xlfn.IFNA(VLOOKUP(B133,T10Y!A:F,2,FALSE),".")</f>
        <v>.</v>
      </c>
      <c r="L133" s="7" t="str">
        <f>_xlfn.IFNA(VLOOKUP(B133,ERP!A:C,3,FALSE),".")</f>
        <v>.</v>
      </c>
    </row>
    <row r="134" spans="1:12" x14ac:dyDescent="0.3">
      <c r="A134" t="str">
        <f t="shared" si="2"/>
        <v>Monday</v>
      </c>
      <c r="B134" s="1">
        <v>40749</v>
      </c>
      <c r="C134" s="2">
        <f>IF(COUNTIF('MPC MEETINGS'!A:A,compiled_data!B134)&gt;0,1,0)</f>
        <v>0</v>
      </c>
      <c r="D134" s="7">
        <f>_xlfn.IFNA(VLOOKUP(B134,ERO!A:E,5,FALSE),_xlfn.IFNA(VLOOKUP(B134,ERO_AVG_MKT!A:E,5,FALSE),"."))</f>
        <v>5.9615</v>
      </c>
      <c r="E134" s="7">
        <f>_xlfn.IFNA(VLOOKUP(B134,'IB RATES'!A:G,2,FALSE),".")</f>
        <v>8.6169999999999991</v>
      </c>
      <c r="F134" s="7">
        <f>_xlfn.IFNA(VLOOKUP(B134,'EGX30'!A:G,2,FALSE),".")</f>
        <v>5104.41</v>
      </c>
      <c r="G134" s="7" t="str">
        <f>_xlfn.IFNA(VLOOKUP(B134,T3M!A:F,2,FALSE),".")</f>
        <v>.</v>
      </c>
      <c r="H134" s="7" t="str">
        <f>_xlfn.IFNA(VLOOKUP(B134,T6M!A:F,2,FALSE),".")</f>
        <v>.</v>
      </c>
      <c r="I134" s="7" t="str">
        <f>_xlfn.IFNA(VLOOKUP(B134,T1Y!A:F,2,FALSE),".")</f>
        <v>.</v>
      </c>
      <c r="J134" s="7" t="str">
        <f>_xlfn.IFNA(VLOOKUP(B134,T5Y!A:F,2,FALSE),".")</f>
        <v>.</v>
      </c>
      <c r="K134" s="7" t="str">
        <f>_xlfn.IFNA(VLOOKUP(B134,T10Y!A:F,2,FALSE),".")</f>
        <v>.</v>
      </c>
      <c r="L134" s="7" t="str">
        <f>_xlfn.IFNA(VLOOKUP(B134,ERP!A:C,3,FALSE),".")</f>
        <v>.</v>
      </c>
    </row>
    <row r="135" spans="1:12" x14ac:dyDescent="0.3">
      <c r="A135" t="str">
        <f t="shared" si="2"/>
        <v>Tuesday</v>
      </c>
      <c r="B135" s="1">
        <v>40750</v>
      </c>
      <c r="C135" s="2">
        <f>IF(COUNTIF('MPC MEETINGS'!A:A,compiled_data!B135)&gt;0,1,0)</f>
        <v>0</v>
      </c>
      <c r="D135" s="7">
        <f>_xlfn.IFNA(VLOOKUP(B135,ERO!A:E,5,FALSE),_xlfn.IFNA(VLOOKUP(B135,ERO_AVG_MKT!A:E,5,FALSE),"."))</f>
        <v>5.9586000000000006</v>
      </c>
      <c r="E135" s="7">
        <f>_xlfn.IFNA(VLOOKUP(B135,'IB RATES'!A:G,2,FALSE),".")</f>
        <v>9.0779999999999994</v>
      </c>
      <c r="F135" s="7">
        <f>_xlfn.IFNA(VLOOKUP(B135,'EGX30'!A:G,2,FALSE),".")</f>
        <v>5085.99</v>
      </c>
      <c r="G135" s="7">
        <f>_xlfn.IFNA(VLOOKUP(B135,T3M!A:F,2,FALSE),".")</f>
        <v>11.901999999999999</v>
      </c>
      <c r="H135" s="7" t="str">
        <f>_xlfn.IFNA(VLOOKUP(B135,T6M!A:F,2,FALSE),".")</f>
        <v>.</v>
      </c>
      <c r="I135" s="7" t="str">
        <f>_xlfn.IFNA(VLOOKUP(B135,T1Y!A:F,2,FALSE),".")</f>
        <v>.</v>
      </c>
      <c r="J135" s="7" t="str">
        <f>_xlfn.IFNA(VLOOKUP(B135,T5Y!A:F,2,FALSE),".")</f>
        <v>.</v>
      </c>
      <c r="K135" s="7" t="str">
        <f>_xlfn.IFNA(VLOOKUP(B135,T10Y!A:F,2,FALSE),".")</f>
        <v>.</v>
      </c>
      <c r="L135" s="7" t="str">
        <f>_xlfn.IFNA(VLOOKUP(B135,ERP!A:C,3,FALSE),".")</f>
        <v>.</v>
      </c>
    </row>
    <row r="136" spans="1:12" x14ac:dyDescent="0.3">
      <c r="A136" t="str">
        <f t="shared" si="2"/>
        <v>Wednesday</v>
      </c>
      <c r="B136" s="1">
        <v>40751</v>
      </c>
      <c r="C136" s="2">
        <f>IF(COUNTIF('MPC MEETINGS'!A:A,compiled_data!B136)&gt;0,1,0)</f>
        <v>0</v>
      </c>
      <c r="D136" s="7">
        <f>_xlfn.IFNA(VLOOKUP(B136,ERO!A:E,5,FALSE),_xlfn.IFNA(VLOOKUP(B136,ERO_AVG_MKT!A:E,5,FALSE),"."))</f>
        <v>5.9572000000000003</v>
      </c>
      <c r="E136" s="7">
        <f>_xlfn.IFNA(VLOOKUP(B136,'IB RATES'!A:G,2,FALSE),".")</f>
        <v>9.093</v>
      </c>
      <c r="F136" s="7">
        <f>_xlfn.IFNA(VLOOKUP(B136,'EGX30'!A:G,2,FALSE),".")</f>
        <v>5049.05</v>
      </c>
      <c r="G136" s="7">
        <f>_xlfn.IFNA(VLOOKUP(B136,T3M!A:F,2,FALSE),".")</f>
        <v>11.901</v>
      </c>
      <c r="H136" s="7" t="str">
        <f>_xlfn.IFNA(VLOOKUP(B136,T6M!A:F,2,FALSE),".")</f>
        <v>.</v>
      </c>
      <c r="I136" s="7" t="str">
        <f>_xlfn.IFNA(VLOOKUP(B136,T1Y!A:F,2,FALSE),".")</f>
        <v>.</v>
      </c>
      <c r="J136" s="7" t="str">
        <f>_xlfn.IFNA(VLOOKUP(B136,T5Y!A:F,2,FALSE),".")</f>
        <v>.</v>
      </c>
      <c r="K136" s="7" t="str">
        <f>_xlfn.IFNA(VLOOKUP(B136,T10Y!A:F,2,FALSE),".")</f>
        <v>.</v>
      </c>
      <c r="L136" s="7" t="str">
        <f>_xlfn.IFNA(VLOOKUP(B136,ERP!A:C,3,FALSE),".")</f>
        <v>.</v>
      </c>
    </row>
    <row r="137" spans="1:12" x14ac:dyDescent="0.3">
      <c r="A137" t="str">
        <f t="shared" si="2"/>
        <v>Thursday</v>
      </c>
      <c r="B137" s="1">
        <v>40752</v>
      </c>
      <c r="C137" s="2">
        <f>IF(COUNTIF('MPC MEETINGS'!A:A,compiled_data!B137)&gt;0,1,0)</f>
        <v>0</v>
      </c>
      <c r="D137" s="7">
        <f>_xlfn.IFNA(VLOOKUP(B137,ERO!A:E,5,FALSE),_xlfn.IFNA(VLOOKUP(B137,ERO_AVG_MKT!A:E,5,FALSE),"."))</f>
        <v>5.9577</v>
      </c>
      <c r="E137" s="7">
        <f>_xlfn.IFNA(VLOOKUP(B137,'IB RATES'!A:G,2,FALSE),".")</f>
        <v>9.0660000000000007</v>
      </c>
      <c r="F137" s="7">
        <f>_xlfn.IFNA(VLOOKUP(B137,'EGX30'!A:G,2,FALSE),".")</f>
        <v>5022.25</v>
      </c>
      <c r="G137" s="7">
        <f>_xlfn.IFNA(VLOOKUP(B137,T3M!A:F,2,FALSE),".")</f>
        <v>11.901</v>
      </c>
      <c r="H137" s="7" t="str">
        <f>_xlfn.IFNA(VLOOKUP(B137,T6M!A:F,2,FALSE),".")</f>
        <v>.</v>
      </c>
      <c r="I137" s="7" t="str">
        <f>_xlfn.IFNA(VLOOKUP(B137,T1Y!A:F,2,FALSE),".")</f>
        <v>.</v>
      </c>
      <c r="J137" s="7" t="str">
        <f>_xlfn.IFNA(VLOOKUP(B137,T5Y!A:F,2,FALSE),".")</f>
        <v>.</v>
      </c>
      <c r="K137" s="7" t="str">
        <f>_xlfn.IFNA(VLOOKUP(B137,T10Y!A:F,2,FALSE),".")</f>
        <v>.</v>
      </c>
      <c r="L137" s="7" t="str">
        <f>_xlfn.IFNA(VLOOKUP(B137,ERP!A:C,3,FALSE),".")</f>
        <v>.</v>
      </c>
    </row>
    <row r="138" spans="1:12" x14ac:dyDescent="0.3">
      <c r="A138" t="str">
        <f t="shared" si="2"/>
        <v>Sunday</v>
      </c>
      <c r="B138" s="1">
        <v>40755</v>
      </c>
      <c r="C138" s="2">
        <f>IF(COUNTIF('MPC MEETINGS'!A:A,compiled_data!B138)&gt;0,1,0)</f>
        <v>0</v>
      </c>
      <c r="D138" s="7">
        <f>_xlfn.IFNA(VLOOKUP(B138,ERO!A:E,5,FALSE),_xlfn.IFNA(VLOOKUP(B138,ERO_AVG_MKT!A:E,5,FALSE),"."))</f>
        <v>5.9559999999999995</v>
      </c>
      <c r="E138" s="7">
        <f>_xlfn.IFNA(VLOOKUP(B138,'IB RATES'!A:G,2,FALSE),".")</f>
        <v>8.9260000000000002</v>
      </c>
      <c r="F138" s="7">
        <f>_xlfn.IFNA(VLOOKUP(B138,'EGX30'!A:G,2,FALSE),".")</f>
        <v>5035.63</v>
      </c>
      <c r="G138" s="7" t="str">
        <f>_xlfn.IFNA(VLOOKUP(B138,T3M!A:F,2,FALSE),".")</f>
        <v>.</v>
      </c>
      <c r="H138" s="7" t="str">
        <f>_xlfn.IFNA(VLOOKUP(B138,T6M!A:F,2,FALSE),".")</f>
        <v>.</v>
      </c>
      <c r="I138" s="7" t="str">
        <f>_xlfn.IFNA(VLOOKUP(B138,T1Y!A:F,2,FALSE),".")</f>
        <v>.</v>
      </c>
      <c r="J138" s="7" t="str">
        <f>_xlfn.IFNA(VLOOKUP(B138,T5Y!A:F,2,FALSE),".")</f>
        <v>.</v>
      </c>
      <c r="K138" s="7" t="str">
        <f>_xlfn.IFNA(VLOOKUP(B138,T10Y!A:F,2,FALSE),".")</f>
        <v>.</v>
      </c>
      <c r="L138" s="7" t="str">
        <f>_xlfn.IFNA(VLOOKUP(B138,ERP!A:C,3,FALSE),".")</f>
        <v>.</v>
      </c>
    </row>
    <row r="139" spans="1:12" x14ac:dyDescent="0.3">
      <c r="A139" t="str">
        <f t="shared" si="2"/>
        <v>Monday</v>
      </c>
      <c r="B139" s="1">
        <v>40756</v>
      </c>
      <c r="C139" s="2">
        <f>IF(COUNTIF('MPC MEETINGS'!A:A,compiled_data!B139)&gt;0,1,0)</f>
        <v>0</v>
      </c>
      <c r="D139" s="7">
        <f>_xlfn.IFNA(VLOOKUP(B139,ERO!A:E,5,FALSE),_xlfn.IFNA(VLOOKUP(B139,ERO_AVG_MKT!A:E,5,FALSE),"."))</f>
        <v>5.9550000000000001</v>
      </c>
      <c r="E139" s="7">
        <f>_xlfn.IFNA(VLOOKUP(B139,'IB RATES'!A:G,2,FALSE),".")</f>
        <v>9.0440000000000005</v>
      </c>
      <c r="F139" s="7">
        <f>_xlfn.IFNA(VLOOKUP(B139,'EGX30'!A:G,2,FALSE),".")</f>
        <v>5073.07</v>
      </c>
      <c r="G139" s="7" t="str">
        <f>_xlfn.IFNA(VLOOKUP(B139,T3M!A:F,2,FALSE),".")</f>
        <v>.</v>
      </c>
      <c r="H139" s="7" t="str">
        <f>_xlfn.IFNA(VLOOKUP(B139,T6M!A:F,2,FALSE),".")</f>
        <v>.</v>
      </c>
      <c r="I139" s="7" t="str">
        <f>_xlfn.IFNA(VLOOKUP(B139,T1Y!A:F,2,FALSE),".")</f>
        <v>.</v>
      </c>
      <c r="J139" s="7" t="str">
        <f>_xlfn.IFNA(VLOOKUP(B139,T5Y!A:F,2,FALSE),".")</f>
        <v>.</v>
      </c>
      <c r="K139" s="7" t="str">
        <f>_xlfn.IFNA(VLOOKUP(B139,T10Y!A:F,2,FALSE),".")</f>
        <v>.</v>
      </c>
      <c r="L139" s="7" t="str">
        <f>_xlfn.IFNA(VLOOKUP(B139,ERP!A:C,3,FALSE),".")</f>
        <v>.</v>
      </c>
    </row>
    <row r="140" spans="1:12" x14ac:dyDescent="0.3">
      <c r="A140" t="str">
        <f t="shared" si="2"/>
        <v>Tuesday</v>
      </c>
      <c r="B140" s="1">
        <v>40757</v>
      </c>
      <c r="C140" s="2">
        <f>IF(COUNTIF('MPC MEETINGS'!A:A,compiled_data!B140)&gt;0,1,0)</f>
        <v>0</v>
      </c>
      <c r="D140" s="7">
        <f>_xlfn.IFNA(VLOOKUP(B140,ERO!A:E,5,FALSE),_xlfn.IFNA(VLOOKUP(B140,ERO_AVG_MKT!A:E,5,FALSE),"."))</f>
        <v>5.9535999999999998</v>
      </c>
      <c r="E140" s="7">
        <f>_xlfn.IFNA(VLOOKUP(B140,'IB RATES'!A:G,2,FALSE),".")</f>
        <v>9.0549999999999997</v>
      </c>
      <c r="F140" s="7">
        <f>_xlfn.IFNA(VLOOKUP(B140,'EGX30'!A:G,2,FALSE),".")</f>
        <v>4967.04</v>
      </c>
      <c r="G140" s="7">
        <f>_xlfn.IFNA(VLOOKUP(B140,T3M!A:F,2,FALSE),".")</f>
        <v>11.750999999999999</v>
      </c>
      <c r="H140" s="7" t="str">
        <f>_xlfn.IFNA(VLOOKUP(B140,T6M!A:F,2,FALSE),".")</f>
        <v>.</v>
      </c>
      <c r="I140" s="7" t="str">
        <f>_xlfn.IFNA(VLOOKUP(B140,T1Y!A:F,2,FALSE),".")</f>
        <v>.</v>
      </c>
      <c r="J140" s="7" t="str">
        <f>_xlfn.IFNA(VLOOKUP(B140,T5Y!A:F,2,FALSE),".")</f>
        <v>.</v>
      </c>
      <c r="K140" s="7">
        <f>_xlfn.IFNA(VLOOKUP(B140,T10Y!A:F,2,FALSE),".")</f>
        <v>13.85</v>
      </c>
      <c r="L140" s="7" t="str">
        <f>_xlfn.IFNA(VLOOKUP(B140,ERP!A:C,3,FALSE),".")</f>
        <v>.</v>
      </c>
    </row>
    <row r="141" spans="1:12" x14ac:dyDescent="0.3">
      <c r="A141" t="str">
        <f t="shared" si="2"/>
        <v>Wednesday</v>
      </c>
      <c r="B141" s="1">
        <v>40758</v>
      </c>
      <c r="C141" s="2">
        <f>IF(COUNTIF('MPC MEETINGS'!A:A,compiled_data!B141)&gt;0,1,0)</f>
        <v>0</v>
      </c>
      <c r="D141" s="7">
        <f>_xlfn.IFNA(VLOOKUP(B141,ERO!A:E,5,FALSE),_xlfn.IFNA(VLOOKUP(B141,ERO_AVG_MKT!A:E,5,FALSE),"."))</f>
        <v>5.9529999999999994</v>
      </c>
      <c r="E141" s="7">
        <f>_xlfn.IFNA(VLOOKUP(B141,'IB RATES'!A:G,2,FALSE),".")</f>
        <v>8.9329999999999998</v>
      </c>
      <c r="F141" s="7">
        <f>_xlfn.IFNA(VLOOKUP(B141,'EGX30'!A:G,2,FALSE),".")</f>
        <v>4923.29</v>
      </c>
      <c r="G141" s="7">
        <f>_xlfn.IFNA(VLOOKUP(B141,T3M!A:F,2,FALSE),".")</f>
        <v>11.901</v>
      </c>
      <c r="H141" s="7" t="str">
        <f>_xlfn.IFNA(VLOOKUP(B141,T6M!A:F,2,FALSE),".")</f>
        <v>.</v>
      </c>
      <c r="I141" s="7" t="str">
        <f>_xlfn.IFNA(VLOOKUP(B141,T1Y!A:F,2,FALSE),".")</f>
        <v>.</v>
      </c>
      <c r="J141" s="7" t="str">
        <f>_xlfn.IFNA(VLOOKUP(B141,T5Y!A:F,2,FALSE),".")</f>
        <v>.</v>
      </c>
      <c r="K141" s="7" t="str">
        <f>_xlfn.IFNA(VLOOKUP(B141,T10Y!A:F,2,FALSE),".")</f>
        <v>.</v>
      </c>
      <c r="L141" s="7" t="str">
        <f>_xlfn.IFNA(VLOOKUP(B141,ERP!A:C,3,FALSE),".")</f>
        <v>.</v>
      </c>
    </row>
    <row r="142" spans="1:12" x14ac:dyDescent="0.3">
      <c r="A142" t="str">
        <f t="shared" si="2"/>
        <v>Thursday</v>
      </c>
      <c r="B142" s="1">
        <v>40759</v>
      </c>
      <c r="C142" s="2">
        <f>IF(COUNTIF('MPC MEETINGS'!A:A,compiled_data!B142)&gt;0,1,0)</f>
        <v>0</v>
      </c>
      <c r="D142" s="7">
        <f>_xlfn.IFNA(VLOOKUP(B142,ERO!A:E,5,FALSE),_xlfn.IFNA(VLOOKUP(B142,ERO_AVG_MKT!A:E,5,FALSE),"."))</f>
        <v>5.9528999999999996</v>
      </c>
      <c r="E142" s="7">
        <f>_xlfn.IFNA(VLOOKUP(B142,'IB RATES'!A:G,2,FALSE),".")</f>
        <v>8.9060000000000006</v>
      </c>
      <c r="F142" s="7">
        <f>_xlfn.IFNA(VLOOKUP(B142,'EGX30'!A:G,2,FALSE),".")</f>
        <v>5007.5</v>
      </c>
      <c r="G142" s="7" t="str">
        <f>_xlfn.IFNA(VLOOKUP(B142,T3M!A:F,2,FALSE),".")</f>
        <v>.</v>
      </c>
      <c r="H142" s="7" t="str">
        <f>_xlfn.IFNA(VLOOKUP(B142,T6M!A:F,2,FALSE),".")</f>
        <v>.</v>
      </c>
      <c r="I142" s="7" t="str">
        <f>_xlfn.IFNA(VLOOKUP(B142,T1Y!A:F,2,FALSE),".")</f>
        <v>.</v>
      </c>
      <c r="J142" s="7" t="str">
        <f>_xlfn.IFNA(VLOOKUP(B142,T5Y!A:F,2,FALSE),".")</f>
        <v>.</v>
      </c>
      <c r="K142" s="7" t="str">
        <f>_xlfn.IFNA(VLOOKUP(B142,T10Y!A:F,2,FALSE),".")</f>
        <v>.</v>
      </c>
      <c r="L142" s="7" t="str">
        <f>_xlfn.IFNA(VLOOKUP(B142,ERP!A:C,3,FALSE),".")</f>
        <v>.</v>
      </c>
    </row>
    <row r="143" spans="1:12" x14ac:dyDescent="0.3">
      <c r="A143" t="str">
        <f t="shared" si="2"/>
        <v>Sunday</v>
      </c>
      <c r="B143" s="1">
        <v>40762</v>
      </c>
      <c r="C143" s="2">
        <f>IF(COUNTIF('MPC MEETINGS'!A:A,compiled_data!B143)&gt;0,1,0)</f>
        <v>0</v>
      </c>
      <c r="D143" s="7">
        <f>_xlfn.IFNA(VLOOKUP(B143,ERO!A:E,5,FALSE),_xlfn.IFNA(VLOOKUP(B143,ERO_AVG_MKT!A:E,5,FALSE),"."))</f>
        <v>5.9569999999999999</v>
      </c>
      <c r="E143" s="7">
        <f>_xlfn.IFNA(VLOOKUP(B143,'IB RATES'!A:G,2,FALSE),".")</f>
        <v>8.6950000000000003</v>
      </c>
      <c r="F143" s="7">
        <f>_xlfn.IFNA(VLOOKUP(B143,'EGX30'!A:G,2,FALSE),".")</f>
        <v>4798.8900000000003</v>
      </c>
      <c r="G143" s="7" t="str">
        <f>_xlfn.IFNA(VLOOKUP(B143,T3M!A:F,2,FALSE),".")</f>
        <v>.</v>
      </c>
      <c r="H143" s="7" t="str">
        <f>_xlfn.IFNA(VLOOKUP(B143,T6M!A:F,2,FALSE),".")</f>
        <v>.</v>
      </c>
      <c r="I143" s="7" t="str">
        <f>_xlfn.IFNA(VLOOKUP(B143,T1Y!A:F,2,FALSE),".")</f>
        <v>.</v>
      </c>
      <c r="J143" s="7" t="str">
        <f>_xlfn.IFNA(VLOOKUP(B143,T5Y!A:F,2,FALSE),".")</f>
        <v>.</v>
      </c>
      <c r="K143" s="7" t="str">
        <f>_xlfn.IFNA(VLOOKUP(B143,T10Y!A:F,2,FALSE),".")</f>
        <v>.</v>
      </c>
      <c r="L143" s="7" t="str">
        <f>_xlfn.IFNA(VLOOKUP(B143,ERP!A:C,3,FALSE),".")</f>
        <v>.</v>
      </c>
    </row>
    <row r="144" spans="1:12" x14ac:dyDescent="0.3">
      <c r="A144" t="str">
        <f t="shared" si="2"/>
        <v>Monday</v>
      </c>
      <c r="B144" s="1">
        <v>40763</v>
      </c>
      <c r="C144" s="2">
        <f>IF(COUNTIF('MPC MEETINGS'!A:A,compiled_data!B144)&gt;0,1,0)</f>
        <v>0</v>
      </c>
      <c r="D144" s="7">
        <f>_xlfn.IFNA(VLOOKUP(B144,ERO!A:E,5,FALSE),_xlfn.IFNA(VLOOKUP(B144,ERO_AVG_MKT!A:E,5,FALSE),"."))</f>
        <v>5.9590999999999994</v>
      </c>
      <c r="E144" s="7">
        <f>_xlfn.IFNA(VLOOKUP(B144,'IB RATES'!A:G,2,FALSE),".")</f>
        <v>8.5419999999999998</v>
      </c>
      <c r="F144" s="7">
        <f>_xlfn.IFNA(VLOOKUP(B144,'EGX30'!A:G,2,FALSE),".")</f>
        <v>4701.08</v>
      </c>
      <c r="G144" s="7">
        <f>_xlfn.IFNA(VLOOKUP(B144,T3M!A:F,2,FALSE),".")</f>
        <v>11.882</v>
      </c>
      <c r="H144" s="7" t="str">
        <f>_xlfn.IFNA(VLOOKUP(B144,T6M!A:F,2,FALSE),".")</f>
        <v>.</v>
      </c>
      <c r="I144" s="7" t="str">
        <f>_xlfn.IFNA(VLOOKUP(B144,T1Y!A:F,2,FALSE),".")</f>
        <v>.</v>
      </c>
      <c r="J144" s="7" t="str">
        <f>_xlfn.IFNA(VLOOKUP(B144,T5Y!A:F,2,FALSE),".")</f>
        <v>.</v>
      </c>
      <c r="K144" s="7">
        <f>_xlfn.IFNA(VLOOKUP(B144,T10Y!A:F,2,FALSE),".")</f>
        <v>13.85</v>
      </c>
      <c r="L144" s="7" t="str">
        <f>_xlfn.IFNA(VLOOKUP(B144,ERP!A:C,3,FALSE),".")</f>
        <v>.</v>
      </c>
    </row>
    <row r="145" spans="1:12" x14ac:dyDescent="0.3">
      <c r="A145" t="str">
        <f t="shared" si="2"/>
        <v>Tuesday</v>
      </c>
      <c r="B145" s="1">
        <v>40764</v>
      </c>
      <c r="C145" s="2">
        <f>IF(COUNTIF('MPC MEETINGS'!A:A,compiled_data!B145)&gt;0,1,0)</f>
        <v>0</v>
      </c>
      <c r="D145" s="7">
        <f>_xlfn.IFNA(VLOOKUP(B145,ERO!A:E,5,FALSE),_xlfn.IFNA(VLOOKUP(B145,ERO_AVG_MKT!A:E,5,FALSE),"."))</f>
        <v>5.9607000000000001</v>
      </c>
      <c r="E145" s="7">
        <f>_xlfn.IFNA(VLOOKUP(B145,'IB RATES'!A:G,2,FALSE),".")</f>
        <v>8.9120000000000008</v>
      </c>
      <c r="F145" s="7">
        <f>_xlfn.IFNA(VLOOKUP(B145,'EGX30'!A:G,2,FALSE),".")</f>
        <v>4478</v>
      </c>
      <c r="G145" s="7" t="str">
        <f>_xlfn.IFNA(VLOOKUP(B145,T3M!A:F,2,FALSE),".")</f>
        <v>.</v>
      </c>
      <c r="H145" s="7">
        <f>_xlfn.IFNA(VLOOKUP(B145,T6M!A:F,2,FALSE),".")</f>
        <v>12.199</v>
      </c>
      <c r="I145" s="7" t="str">
        <f>_xlfn.IFNA(VLOOKUP(B145,T1Y!A:F,2,FALSE),".")</f>
        <v>.</v>
      </c>
      <c r="J145" s="7" t="str">
        <f>_xlfn.IFNA(VLOOKUP(B145,T5Y!A:F,2,FALSE),".")</f>
        <v>.</v>
      </c>
      <c r="K145" s="7" t="str">
        <f>_xlfn.IFNA(VLOOKUP(B145,T10Y!A:F,2,FALSE),".")</f>
        <v>.</v>
      </c>
      <c r="L145" s="7" t="str">
        <f>_xlfn.IFNA(VLOOKUP(B145,ERP!A:C,3,FALSE),".")</f>
        <v>.</v>
      </c>
    </row>
    <row r="146" spans="1:12" x14ac:dyDescent="0.3">
      <c r="A146" t="str">
        <f t="shared" si="2"/>
        <v>Wednesday</v>
      </c>
      <c r="B146" s="1">
        <v>40765</v>
      </c>
      <c r="C146" s="2">
        <f>IF(COUNTIF('MPC MEETINGS'!A:A,compiled_data!B146)&gt;0,1,0)</f>
        <v>0</v>
      </c>
      <c r="D146" s="7">
        <f>_xlfn.IFNA(VLOOKUP(B146,ERO!A:E,5,FALSE),_xlfn.IFNA(VLOOKUP(B146,ERO_AVG_MKT!A:E,5,FALSE),"."))</f>
        <v>5.9588000000000001</v>
      </c>
      <c r="E146" s="7">
        <f>_xlfn.IFNA(VLOOKUP(B146,'IB RATES'!A:G,2,FALSE),".")</f>
        <v>8.875</v>
      </c>
      <c r="F146" s="7">
        <f>_xlfn.IFNA(VLOOKUP(B146,'EGX30'!A:G,2,FALSE),".")</f>
        <v>4661.66</v>
      </c>
      <c r="G146" s="7">
        <f>_xlfn.IFNA(VLOOKUP(B146,T3M!A:F,2,FALSE),".")</f>
        <v>12.099</v>
      </c>
      <c r="H146" s="7" t="str">
        <f>_xlfn.IFNA(VLOOKUP(B146,T6M!A:F,2,FALSE),".")</f>
        <v>.</v>
      </c>
      <c r="I146" s="7" t="str">
        <f>_xlfn.IFNA(VLOOKUP(B146,T1Y!A:F,2,FALSE),".")</f>
        <v>.</v>
      </c>
      <c r="J146" s="7" t="str">
        <f>_xlfn.IFNA(VLOOKUP(B146,T5Y!A:F,2,FALSE),".")</f>
        <v>.</v>
      </c>
      <c r="K146" s="7" t="str">
        <f>_xlfn.IFNA(VLOOKUP(B146,T10Y!A:F,2,FALSE),".")</f>
        <v>.</v>
      </c>
      <c r="L146" s="7" t="str">
        <f>_xlfn.IFNA(VLOOKUP(B146,ERP!A:C,3,FALSE),".")</f>
        <v>.</v>
      </c>
    </row>
    <row r="147" spans="1:12" x14ac:dyDescent="0.3">
      <c r="A147" t="str">
        <f t="shared" si="2"/>
        <v>Thursday</v>
      </c>
      <c r="B147" s="1">
        <v>40766</v>
      </c>
      <c r="C147" s="2">
        <f>IF(COUNTIF('MPC MEETINGS'!A:A,compiled_data!B147)&gt;0,1,0)</f>
        <v>0</v>
      </c>
      <c r="D147" s="7">
        <f>_xlfn.IFNA(VLOOKUP(B147,ERO!A:E,5,FALSE),_xlfn.IFNA(VLOOKUP(B147,ERO_AVG_MKT!A:E,5,FALSE),"."))</f>
        <v>5.9596999999999998</v>
      </c>
      <c r="E147" s="7">
        <f>_xlfn.IFNA(VLOOKUP(B147,'IB RATES'!A:G,2,FALSE),".")</f>
        <v>8.9410000000000007</v>
      </c>
      <c r="F147" s="7">
        <f>_xlfn.IFNA(VLOOKUP(B147,'EGX30'!A:G,2,FALSE),".")</f>
        <v>4592.3100000000004</v>
      </c>
      <c r="G147" s="7">
        <f>_xlfn.IFNA(VLOOKUP(B147,T3M!A:F,2,FALSE),".")</f>
        <v>11.948</v>
      </c>
      <c r="H147" s="7">
        <f>_xlfn.IFNA(VLOOKUP(B147,T6M!A:F,2,FALSE),".")</f>
        <v>12.6</v>
      </c>
      <c r="I147" s="7" t="str">
        <f>_xlfn.IFNA(VLOOKUP(B147,T1Y!A:F,2,FALSE),".")</f>
        <v>.</v>
      </c>
      <c r="J147" s="7">
        <f>_xlfn.IFNA(VLOOKUP(B147,T5Y!A:F,2,FALSE),".")</f>
        <v>12.65</v>
      </c>
      <c r="K147" s="7">
        <f>_xlfn.IFNA(VLOOKUP(B147,T10Y!A:F,2,FALSE),".")</f>
        <v>15.5</v>
      </c>
      <c r="L147" s="7" t="str">
        <f>_xlfn.IFNA(VLOOKUP(B147,ERP!A:C,3,FALSE),".")</f>
        <v>.</v>
      </c>
    </row>
    <row r="148" spans="1:12" x14ac:dyDescent="0.3">
      <c r="A148" t="str">
        <f t="shared" si="2"/>
        <v>Sunday</v>
      </c>
      <c r="B148" s="1">
        <v>40769</v>
      </c>
      <c r="C148" s="2">
        <f>IF(COUNTIF('MPC MEETINGS'!A:A,compiled_data!B148)&gt;0,1,0)</f>
        <v>0</v>
      </c>
      <c r="D148" s="7">
        <f>_xlfn.IFNA(VLOOKUP(B148,ERO!A:E,5,FALSE),_xlfn.IFNA(VLOOKUP(B148,ERO_AVG_MKT!A:E,5,FALSE),"."))</f>
        <v>5.9603000000000002</v>
      </c>
      <c r="E148" s="7">
        <f>_xlfn.IFNA(VLOOKUP(B148,'IB RATES'!A:G,2,FALSE),".")</f>
        <v>8.8840000000000003</v>
      </c>
      <c r="F148" s="7">
        <f>_xlfn.IFNA(VLOOKUP(B148,'EGX30'!A:G,2,FALSE),".")</f>
        <v>4626</v>
      </c>
      <c r="G148" s="7" t="str">
        <f>_xlfn.IFNA(VLOOKUP(B148,T3M!A:F,2,FALSE),".")</f>
        <v>.</v>
      </c>
      <c r="H148" s="7" t="str">
        <f>_xlfn.IFNA(VLOOKUP(B148,T6M!A:F,2,FALSE),".")</f>
        <v>.</v>
      </c>
      <c r="I148" s="7" t="str">
        <f>_xlfn.IFNA(VLOOKUP(B148,T1Y!A:F,2,FALSE),".")</f>
        <v>.</v>
      </c>
      <c r="J148" s="7" t="str">
        <f>_xlfn.IFNA(VLOOKUP(B148,T5Y!A:F,2,FALSE),".")</f>
        <v>.</v>
      </c>
      <c r="K148" s="7" t="str">
        <f>_xlfn.IFNA(VLOOKUP(B148,T10Y!A:F,2,FALSE),".")</f>
        <v>.</v>
      </c>
      <c r="L148" s="7" t="str">
        <f>_xlfn.IFNA(VLOOKUP(B148,ERP!A:C,3,FALSE),".")</f>
        <v>.</v>
      </c>
    </row>
    <row r="149" spans="1:12" x14ac:dyDescent="0.3">
      <c r="A149" t="str">
        <f t="shared" si="2"/>
        <v>Monday</v>
      </c>
      <c r="B149" s="1">
        <v>40770</v>
      </c>
      <c r="C149" s="2">
        <f>IF(COUNTIF('MPC MEETINGS'!A:A,compiled_data!B149)&gt;0,1,0)</f>
        <v>0</v>
      </c>
      <c r="D149" s="7">
        <f>_xlfn.IFNA(VLOOKUP(B149,ERO!A:E,5,FALSE),_xlfn.IFNA(VLOOKUP(B149,ERO_AVG_MKT!A:E,5,FALSE),"."))</f>
        <v>5.9685000000000006</v>
      </c>
      <c r="E149" s="7">
        <f>_xlfn.IFNA(VLOOKUP(B149,'IB RATES'!A:G,2,FALSE),".")</f>
        <v>8.9329999999999998</v>
      </c>
      <c r="F149" s="7">
        <f>_xlfn.IFNA(VLOOKUP(B149,'EGX30'!A:G,2,FALSE),".")</f>
        <v>4644.8500000000004</v>
      </c>
      <c r="G149" s="7">
        <f>_xlfn.IFNA(VLOOKUP(B149,T3M!A:F,2,FALSE),".")</f>
        <v>12.002000000000001</v>
      </c>
      <c r="H149" s="7" t="str">
        <f>_xlfn.IFNA(VLOOKUP(B149,T6M!A:F,2,FALSE),".")</f>
        <v>.</v>
      </c>
      <c r="I149" s="7" t="str">
        <f>_xlfn.IFNA(VLOOKUP(B149,T1Y!A:F,2,FALSE),".")</f>
        <v>.</v>
      </c>
      <c r="J149" s="7" t="str">
        <f>_xlfn.IFNA(VLOOKUP(B149,T5Y!A:F,2,FALSE),".")</f>
        <v>.</v>
      </c>
      <c r="K149" s="7" t="str">
        <f>_xlfn.IFNA(VLOOKUP(B149,T10Y!A:F,2,FALSE),".")</f>
        <v>.</v>
      </c>
      <c r="L149" s="7" t="str">
        <f>_xlfn.IFNA(VLOOKUP(B149,ERP!A:C,3,FALSE),".")</f>
        <v>.</v>
      </c>
    </row>
    <row r="150" spans="1:12" x14ac:dyDescent="0.3">
      <c r="A150" t="str">
        <f t="shared" si="2"/>
        <v>Tuesday</v>
      </c>
      <c r="B150" s="1">
        <v>40771</v>
      </c>
      <c r="C150" s="2">
        <f>IF(COUNTIF('MPC MEETINGS'!A:A,compiled_data!B150)&gt;0,1,0)</f>
        <v>0</v>
      </c>
      <c r="D150" s="7">
        <f>_xlfn.IFNA(VLOOKUP(B150,ERO!A:E,5,FALSE),_xlfn.IFNA(VLOOKUP(B150,ERO_AVG_MKT!A:E,5,FALSE),"."))</f>
        <v>5.9702999999999999</v>
      </c>
      <c r="E150" s="7">
        <f>_xlfn.IFNA(VLOOKUP(B150,'IB RATES'!A:G,2,FALSE),".")</f>
        <v>9.0079999999999991</v>
      </c>
      <c r="F150" s="7">
        <f>_xlfn.IFNA(VLOOKUP(B150,'EGX30'!A:G,2,FALSE),".")</f>
        <v>4624.46</v>
      </c>
      <c r="G150" s="7">
        <f>_xlfn.IFNA(VLOOKUP(B150,T3M!A:F,2,FALSE),".")</f>
        <v>11.952</v>
      </c>
      <c r="H150" s="7">
        <f>_xlfn.IFNA(VLOOKUP(B150,T6M!A:F,2,FALSE),".")</f>
        <v>12.551</v>
      </c>
      <c r="I150" s="7" t="str">
        <f>_xlfn.IFNA(VLOOKUP(B150,T1Y!A:F,2,FALSE),".")</f>
        <v>.</v>
      </c>
      <c r="J150" s="7">
        <f>_xlfn.IFNA(VLOOKUP(B150,T5Y!A:F,2,FALSE),".")</f>
        <v>12.65</v>
      </c>
      <c r="K150" s="7">
        <f>_xlfn.IFNA(VLOOKUP(B150,T10Y!A:F,2,FALSE),".")</f>
        <v>15.5</v>
      </c>
      <c r="L150" s="7" t="str">
        <f>_xlfn.IFNA(VLOOKUP(B150,ERP!A:C,3,FALSE),".")</f>
        <v>.</v>
      </c>
    </row>
    <row r="151" spans="1:12" x14ac:dyDescent="0.3">
      <c r="A151" t="str">
        <f t="shared" si="2"/>
        <v>Wednesday</v>
      </c>
      <c r="B151" s="1">
        <v>40772</v>
      </c>
      <c r="C151" s="2">
        <f>IF(COUNTIF('MPC MEETINGS'!A:A,compiled_data!B151)&gt;0,1,0)</f>
        <v>0</v>
      </c>
      <c r="D151" s="7">
        <f>_xlfn.IFNA(VLOOKUP(B151,ERO!A:E,5,FALSE),_xlfn.IFNA(VLOOKUP(B151,ERO_AVG_MKT!A:E,5,FALSE),"."))</f>
        <v>5.9716000000000005</v>
      </c>
      <c r="E151" s="7">
        <f>_xlfn.IFNA(VLOOKUP(B151,'IB RATES'!A:G,2,FALSE),".")</f>
        <v>8.8789999999999996</v>
      </c>
      <c r="F151" s="7">
        <f>_xlfn.IFNA(VLOOKUP(B151,'EGX30'!A:G,2,FALSE),".")</f>
        <v>4729.26</v>
      </c>
      <c r="G151" s="7">
        <f>_xlfn.IFNA(VLOOKUP(B151,T3M!A:F,2,FALSE),".")</f>
        <v>11.92</v>
      </c>
      <c r="H151" s="7" t="str">
        <f>_xlfn.IFNA(VLOOKUP(B151,T6M!A:F,2,FALSE),".")</f>
        <v>.</v>
      </c>
      <c r="I151" s="7" t="str">
        <f>_xlfn.IFNA(VLOOKUP(B151,T1Y!A:F,2,FALSE),".")</f>
        <v>.</v>
      </c>
      <c r="J151" s="7" t="str">
        <f>_xlfn.IFNA(VLOOKUP(B151,T5Y!A:F,2,FALSE),".")</f>
        <v>.</v>
      </c>
      <c r="K151" s="7">
        <f>_xlfn.IFNA(VLOOKUP(B151,T10Y!A:F,2,FALSE),".")</f>
        <v>13.85</v>
      </c>
      <c r="L151" s="7" t="str">
        <f>_xlfn.IFNA(VLOOKUP(B151,ERP!A:C,3,FALSE),".")</f>
        <v>.</v>
      </c>
    </row>
    <row r="152" spans="1:12" x14ac:dyDescent="0.3">
      <c r="A152" t="str">
        <f t="shared" si="2"/>
        <v>Thursday</v>
      </c>
      <c r="B152" s="1">
        <v>40773</v>
      </c>
      <c r="C152" s="2">
        <f>IF(COUNTIF('MPC MEETINGS'!A:A,compiled_data!B152)&gt;0,1,0)</f>
        <v>0</v>
      </c>
      <c r="D152" s="7">
        <f>_xlfn.IFNA(VLOOKUP(B152,ERO!A:E,5,FALSE),_xlfn.IFNA(VLOOKUP(B152,ERO_AVG_MKT!A:E,5,FALSE),"."))</f>
        <v>5.9691000000000001</v>
      </c>
      <c r="E152" s="7">
        <f>_xlfn.IFNA(VLOOKUP(B152,'IB RATES'!A:G,2,FALSE),".")</f>
        <v>8.8740000000000006</v>
      </c>
      <c r="F152" s="7">
        <f>_xlfn.IFNA(VLOOKUP(B152,'EGX30'!A:G,2,FALSE),".")</f>
        <v>4747.17</v>
      </c>
      <c r="G152" s="7" t="str">
        <f>_xlfn.IFNA(VLOOKUP(B152,T3M!A:F,2,FALSE),".")</f>
        <v>.</v>
      </c>
      <c r="H152" s="7" t="str">
        <f>_xlfn.IFNA(VLOOKUP(B152,T6M!A:F,2,FALSE),".")</f>
        <v>.</v>
      </c>
      <c r="I152" s="7" t="str">
        <f>_xlfn.IFNA(VLOOKUP(B152,T1Y!A:F,2,FALSE),".")</f>
        <v>.</v>
      </c>
      <c r="J152" s="7" t="str">
        <f>_xlfn.IFNA(VLOOKUP(B152,T5Y!A:F,2,FALSE),".")</f>
        <v>.</v>
      </c>
      <c r="K152" s="7" t="str">
        <f>_xlfn.IFNA(VLOOKUP(B152,T10Y!A:F,2,FALSE),".")</f>
        <v>.</v>
      </c>
      <c r="L152" s="7" t="str">
        <f>_xlfn.IFNA(VLOOKUP(B152,ERP!A:C,3,FALSE),".")</f>
        <v>.</v>
      </c>
    </row>
    <row r="153" spans="1:12" x14ac:dyDescent="0.3">
      <c r="A153" t="str">
        <f t="shared" si="2"/>
        <v>Sunday</v>
      </c>
      <c r="B153" s="1">
        <v>40776</v>
      </c>
      <c r="C153" s="2">
        <f>IF(COUNTIF('MPC MEETINGS'!A:A,compiled_data!B153)&gt;0,1,0)</f>
        <v>0</v>
      </c>
      <c r="D153" s="7">
        <f>_xlfn.IFNA(VLOOKUP(B153,ERO!A:E,5,FALSE),_xlfn.IFNA(VLOOKUP(B153,ERO_AVG_MKT!A:E,5,FALSE),"."))</f>
        <v>5.9679000000000002</v>
      </c>
      <c r="E153" s="7">
        <f>_xlfn.IFNA(VLOOKUP(B153,'IB RATES'!A:G,2,FALSE),".")</f>
        <v>8.5860000000000003</v>
      </c>
      <c r="F153" s="7">
        <f>_xlfn.IFNA(VLOOKUP(B153,'EGX30'!A:G,2,FALSE),".")</f>
        <v>4593.3900000000003</v>
      </c>
      <c r="G153" s="7" t="str">
        <f>_xlfn.IFNA(VLOOKUP(B153,T3M!A:F,2,FALSE),".")</f>
        <v>.</v>
      </c>
      <c r="H153" s="7" t="str">
        <f>_xlfn.IFNA(VLOOKUP(B153,T6M!A:F,2,FALSE),".")</f>
        <v>.</v>
      </c>
      <c r="I153" s="7" t="str">
        <f>_xlfn.IFNA(VLOOKUP(B153,T1Y!A:F,2,FALSE),".")</f>
        <v>.</v>
      </c>
      <c r="J153" s="7" t="str">
        <f>_xlfn.IFNA(VLOOKUP(B153,T5Y!A:F,2,FALSE),".")</f>
        <v>.</v>
      </c>
      <c r="K153" s="7" t="str">
        <f>_xlfn.IFNA(VLOOKUP(B153,T10Y!A:F,2,FALSE),".")</f>
        <v>.</v>
      </c>
      <c r="L153" s="7" t="str">
        <f>_xlfn.IFNA(VLOOKUP(B153,ERP!A:C,3,FALSE),".")</f>
        <v>.</v>
      </c>
    </row>
    <row r="154" spans="1:12" x14ac:dyDescent="0.3">
      <c r="A154" t="str">
        <f t="shared" si="2"/>
        <v>Monday</v>
      </c>
      <c r="B154" s="1">
        <v>40777</v>
      </c>
      <c r="C154" s="2">
        <f>IF(COUNTIF('MPC MEETINGS'!A:A,compiled_data!B154)&gt;0,1,0)</f>
        <v>0</v>
      </c>
      <c r="D154" s="7">
        <f>_xlfn.IFNA(VLOOKUP(B154,ERO!A:E,5,FALSE),_xlfn.IFNA(VLOOKUP(B154,ERO_AVG_MKT!A:E,5,FALSE),"."))</f>
        <v>5.9744999999999999</v>
      </c>
      <c r="E154" s="7">
        <f>_xlfn.IFNA(VLOOKUP(B154,'IB RATES'!A:G,2,FALSE),".")</f>
        <v>8.48</v>
      </c>
      <c r="F154" s="7">
        <f>_xlfn.IFNA(VLOOKUP(B154,'EGX30'!A:G,2,FALSE),".")</f>
        <v>4642.26</v>
      </c>
      <c r="G154" s="7" t="str">
        <f>_xlfn.IFNA(VLOOKUP(B154,T3M!A:F,2,FALSE),".")</f>
        <v>.</v>
      </c>
      <c r="H154" s="7">
        <f>_xlfn.IFNA(VLOOKUP(B154,T6M!A:F,2,FALSE),".")</f>
        <v>12.551</v>
      </c>
      <c r="I154" s="7" t="str">
        <f>_xlfn.IFNA(VLOOKUP(B154,T1Y!A:F,2,FALSE),".")</f>
        <v>.</v>
      </c>
      <c r="J154" s="7">
        <f>_xlfn.IFNA(VLOOKUP(B154,T5Y!A:F,2,FALSE),".")</f>
        <v>12.65</v>
      </c>
      <c r="K154" s="7" t="str">
        <f>_xlfn.IFNA(VLOOKUP(B154,T10Y!A:F,2,FALSE),".")</f>
        <v>.</v>
      </c>
      <c r="L154" s="7" t="str">
        <f>_xlfn.IFNA(VLOOKUP(B154,ERP!A:C,3,FALSE),".")</f>
        <v>.</v>
      </c>
    </row>
    <row r="155" spans="1:12" x14ac:dyDescent="0.3">
      <c r="A155" t="str">
        <f t="shared" si="2"/>
        <v>Tuesday</v>
      </c>
      <c r="B155" s="1">
        <v>40778</v>
      </c>
      <c r="C155" s="2">
        <f>IF(COUNTIF('MPC MEETINGS'!A:A,compiled_data!B155)&gt;0,1,0)</f>
        <v>0</v>
      </c>
      <c r="D155" s="7">
        <f>_xlfn.IFNA(VLOOKUP(B155,ERO!A:E,5,FALSE),_xlfn.IFNA(VLOOKUP(B155,ERO_AVG_MKT!A:E,5,FALSE),"."))</f>
        <v>5.9798</v>
      </c>
      <c r="E155" s="7">
        <f>_xlfn.IFNA(VLOOKUP(B155,'IB RATES'!A:G,2,FALSE),".")</f>
        <v>9.0719999999999992</v>
      </c>
      <c r="F155" s="7">
        <f>_xlfn.IFNA(VLOOKUP(B155,'EGX30'!A:G,2,FALSE),".")</f>
        <v>4631.7700000000004</v>
      </c>
      <c r="G155" s="7" t="str">
        <f>_xlfn.IFNA(VLOOKUP(B155,T3M!A:F,2,FALSE),".")</f>
        <v>.</v>
      </c>
      <c r="H155" s="7" t="str">
        <f>_xlfn.IFNA(VLOOKUP(B155,T6M!A:F,2,FALSE),".")</f>
        <v>.</v>
      </c>
      <c r="I155" s="7" t="str">
        <f>_xlfn.IFNA(VLOOKUP(B155,T1Y!A:F,2,FALSE),".")</f>
        <v>.</v>
      </c>
      <c r="J155" s="7" t="str">
        <f>_xlfn.IFNA(VLOOKUP(B155,T5Y!A:F,2,FALSE),".")</f>
        <v>.</v>
      </c>
      <c r="K155" s="7" t="str">
        <f>_xlfn.IFNA(VLOOKUP(B155,T10Y!A:F,2,FALSE),".")</f>
        <v>.</v>
      </c>
      <c r="L155" s="7" t="str">
        <f>_xlfn.IFNA(VLOOKUP(B155,ERP!A:C,3,FALSE),".")</f>
        <v>.</v>
      </c>
    </row>
    <row r="156" spans="1:12" x14ac:dyDescent="0.3">
      <c r="A156" t="str">
        <f t="shared" si="2"/>
        <v>Wednesday</v>
      </c>
      <c r="B156" s="1">
        <v>40779</v>
      </c>
      <c r="C156" s="2">
        <f>IF(COUNTIF('MPC MEETINGS'!A:A,compiled_data!B156)&gt;0,1,0)</f>
        <v>0</v>
      </c>
      <c r="D156" s="7">
        <f>_xlfn.IFNA(VLOOKUP(B156,ERO!A:E,5,FALSE),_xlfn.IFNA(VLOOKUP(B156,ERO_AVG_MKT!A:E,5,FALSE),"."))</f>
        <v>5.976</v>
      </c>
      <c r="E156" s="7">
        <f>_xlfn.IFNA(VLOOKUP(B156,'IB RATES'!A:G,2,FALSE),".")</f>
        <v>9.07</v>
      </c>
      <c r="F156" s="7">
        <f>_xlfn.IFNA(VLOOKUP(B156,'EGX30'!A:G,2,FALSE),".")</f>
        <v>4664.6099999999997</v>
      </c>
      <c r="G156" s="7" t="str">
        <f>_xlfn.IFNA(VLOOKUP(B156,T3M!A:F,2,FALSE),".")</f>
        <v>.</v>
      </c>
      <c r="H156" s="7" t="str">
        <f>_xlfn.IFNA(VLOOKUP(B156,T6M!A:F,2,FALSE),".")</f>
        <v>.</v>
      </c>
      <c r="I156" s="7" t="str">
        <f>_xlfn.IFNA(VLOOKUP(B156,T1Y!A:F,2,FALSE),".")</f>
        <v>.</v>
      </c>
      <c r="J156" s="7" t="str">
        <f>_xlfn.IFNA(VLOOKUP(B156,T5Y!A:F,2,FALSE),".")</f>
        <v>.</v>
      </c>
      <c r="K156" s="7" t="str">
        <f>_xlfn.IFNA(VLOOKUP(B156,T10Y!A:F,2,FALSE),".")</f>
        <v>.</v>
      </c>
      <c r="L156" s="7" t="str">
        <f>_xlfn.IFNA(VLOOKUP(B156,ERP!A:C,3,FALSE),".")</f>
        <v>.</v>
      </c>
    </row>
    <row r="157" spans="1:12" x14ac:dyDescent="0.3">
      <c r="A157" t="str">
        <f t="shared" si="2"/>
        <v>Thursday</v>
      </c>
      <c r="B157" s="1">
        <v>40780</v>
      </c>
      <c r="C157" s="2">
        <f>IF(COUNTIF('MPC MEETINGS'!A:A,compiled_data!B157)&gt;0,1,0)</f>
        <v>1</v>
      </c>
      <c r="D157" s="7">
        <f>_xlfn.IFNA(VLOOKUP(B157,ERO!A:E,5,FALSE),_xlfn.IFNA(VLOOKUP(B157,ERO_AVG_MKT!A:E,5,FALSE),"."))</f>
        <v>5.9599000000000002</v>
      </c>
      <c r="E157" s="7">
        <f>_xlfn.IFNA(VLOOKUP(B157,'IB RATES'!A:G,2,FALSE),".")</f>
        <v>9.0860000000000003</v>
      </c>
      <c r="F157" s="7">
        <f>_xlfn.IFNA(VLOOKUP(B157,'EGX30'!A:G,2,FALSE),".")</f>
        <v>4676.05</v>
      </c>
      <c r="G157" s="7" t="str">
        <f>_xlfn.IFNA(VLOOKUP(B157,T3M!A:F,2,FALSE),".")</f>
        <v>.</v>
      </c>
      <c r="H157" s="7">
        <f>_xlfn.IFNA(VLOOKUP(B157,T6M!A:F,2,FALSE),".")</f>
        <v>12.548999999999999</v>
      </c>
      <c r="I157" s="7" t="str">
        <f>_xlfn.IFNA(VLOOKUP(B157,T1Y!A:F,2,FALSE),".")</f>
        <v>.</v>
      </c>
      <c r="J157" s="7">
        <f>_xlfn.IFNA(VLOOKUP(B157,T5Y!A:F,2,FALSE),".")</f>
        <v>12.65</v>
      </c>
      <c r="K157" s="7">
        <f>_xlfn.IFNA(VLOOKUP(B157,T10Y!A:F,2,FALSE),".")</f>
        <v>15.5</v>
      </c>
      <c r="L157" s="7" t="str">
        <f>_xlfn.IFNA(VLOOKUP(B157,ERP!A:C,3,FALSE),".")</f>
        <v>.</v>
      </c>
    </row>
    <row r="158" spans="1:12" x14ac:dyDescent="0.3">
      <c r="A158" t="str">
        <f t="shared" si="2"/>
        <v>Sunday</v>
      </c>
      <c r="B158" s="1">
        <v>40783</v>
      </c>
      <c r="C158" s="2">
        <f>IF(COUNTIF('MPC MEETINGS'!A:A,compiled_data!B158)&gt;0,1,0)</f>
        <v>0</v>
      </c>
      <c r="D158" s="7">
        <f>_xlfn.IFNA(VLOOKUP(B158,ERO!A:E,5,FALSE),_xlfn.IFNA(VLOOKUP(B158,ERO_AVG_MKT!A:E,5,FALSE),"."))</f>
        <v>5.9582999999999995</v>
      </c>
      <c r="E158" s="7">
        <f>_xlfn.IFNA(VLOOKUP(B158,'IB RATES'!A:G,2,FALSE),".")</f>
        <v>9.1490000000000009</v>
      </c>
      <c r="F158" s="7">
        <f>_xlfn.IFNA(VLOOKUP(B158,'EGX30'!A:G,2,FALSE),".")</f>
        <v>4647.16</v>
      </c>
      <c r="G158" s="7" t="str">
        <f>_xlfn.IFNA(VLOOKUP(B158,T3M!A:F,2,FALSE),".")</f>
        <v>.</v>
      </c>
      <c r="H158" s="7" t="str">
        <f>_xlfn.IFNA(VLOOKUP(B158,T6M!A:F,2,FALSE),".")</f>
        <v>.</v>
      </c>
      <c r="I158" s="7" t="str">
        <f>_xlfn.IFNA(VLOOKUP(B158,T1Y!A:F,2,FALSE),".")</f>
        <v>.</v>
      </c>
      <c r="J158" s="7" t="str">
        <f>_xlfn.IFNA(VLOOKUP(B158,T5Y!A:F,2,FALSE),".")</f>
        <v>.</v>
      </c>
      <c r="K158" s="7" t="str">
        <f>_xlfn.IFNA(VLOOKUP(B158,T10Y!A:F,2,FALSE),".")</f>
        <v>.</v>
      </c>
      <c r="L158" s="7" t="str">
        <f>_xlfn.IFNA(VLOOKUP(B158,ERP!A:C,3,FALSE),".")</f>
        <v>.</v>
      </c>
    </row>
    <row r="159" spans="1:12" x14ac:dyDescent="0.3">
      <c r="A159" t="str">
        <f t="shared" si="2"/>
        <v>Monday</v>
      </c>
      <c r="B159" s="1">
        <v>40784</v>
      </c>
      <c r="C159" s="2">
        <f>IF(COUNTIF('MPC MEETINGS'!A:A,compiled_data!B159)&gt;0,1,0)</f>
        <v>0</v>
      </c>
      <c r="D159" s="7">
        <f>_xlfn.IFNA(VLOOKUP(B159,ERO!A:E,5,FALSE),_xlfn.IFNA(VLOOKUP(B159,ERO_AVG_MKT!A:E,5,FALSE),"."))</f>
        <v>5.9529999999999994</v>
      </c>
      <c r="E159" s="7">
        <f>_xlfn.IFNA(VLOOKUP(B159,'IB RATES'!A:G,2,FALSE),".")</f>
        <v>9.1739999999999995</v>
      </c>
      <c r="F159" s="7">
        <f>_xlfn.IFNA(VLOOKUP(B159,'EGX30'!A:G,2,FALSE),".")</f>
        <v>4639.6400000000003</v>
      </c>
      <c r="G159" s="7" t="str">
        <f>_xlfn.IFNA(VLOOKUP(B159,T3M!A:F,2,FALSE),".")</f>
        <v>.</v>
      </c>
      <c r="H159" s="7" t="str">
        <f>_xlfn.IFNA(VLOOKUP(B159,T6M!A:F,2,FALSE),".")</f>
        <v>.</v>
      </c>
      <c r="I159" s="7" t="str">
        <f>_xlfn.IFNA(VLOOKUP(B159,T1Y!A:F,2,FALSE),".")</f>
        <v>.</v>
      </c>
      <c r="J159" s="7" t="str">
        <f>_xlfn.IFNA(VLOOKUP(B159,T5Y!A:F,2,FALSE),".")</f>
        <v>.</v>
      </c>
      <c r="K159" s="7" t="str">
        <f>_xlfn.IFNA(VLOOKUP(B159,T10Y!A:F,2,FALSE),".")</f>
        <v>.</v>
      </c>
      <c r="L159" s="7" t="str">
        <f>_xlfn.IFNA(VLOOKUP(B159,ERP!A:C,3,FALSE),".")</f>
        <v>.</v>
      </c>
    </row>
    <row r="160" spans="1:12" x14ac:dyDescent="0.3">
      <c r="A160" t="str">
        <f t="shared" si="2"/>
        <v>Sunday</v>
      </c>
      <c r="B160" s="1">
        <v>40790</v>
      </c>
      <c r="C160" s="2">
        <f>IF(COUNTIF('MPC MEETINGS'!A:A,compiled_data!B160)&gt;0,1,0)</f>
        <v>0</v>
      </c>
      <c r="D160" s="7">
        <f>_xlfn.IFNA(VLOOKUP(B160,ERO!A:E,5,FALSE),_xlfn.IFNA(VLOOKUP(B160,ERO_AVG_MKT!A:E,5,FALSE),"."))</f>
        <v>5.9551999999999996</v>
      </c>
      <c r="E160" s="7">
        <f>_xlfn.IFNA(VLOOKUP(B160,'IB RATES'!A:G,2,FALSE),".")</f>
        <v>9.06</v>
      </c>
      <c r="F160" s="7">
        <f>_xlfn.IFNA(VLOOKUP(B160,'EGX30'!A:G,2,FALSE),".")</f>
        <v>4661.42</v>
      </c>
      <c r="G160" s="7" t="str">
        <f>_xlfn.IFNA(VLOOKUP(B160,T3M!A:F,2,FALSE),".")</f>
        <v>.</v>
      </c>
      <c r="H160" s="7" t="str">
        <f>_xlfn.IFNA(VLOOKUP(B160,T6M!A:F,2,FALSE),".")</f>
        <v>.</v>
      </c>
      <c r="I160" s="7" t="str">
        <f>_xlfn.IFNA(VLOOKUP(B160,T1Y!A:F,2,FALSE),".")</f>
        <v>.</v>
      </c>
      <c r="J160" s="7" t="str">
        <f>_xlfn.IFNA(VLOOKUP(B160,T5Y!A:F,2,FALSE),".")</f>
        <v>.</v>
      </c>
      <c r="K160" s="7" t="str">
        <f>_xlfn.IFNA(VLOOKUP(B160,T10Y!A:F,2,FALSE),".")</f>
        <v>.</v>
      </c>
      <c r="L160" s="7" t="str">
        <f>_xlfn.IFNA(VLOOKUP(B160,ERP!A:C,3,FALSE),".")</f>
        <v>.</v>
      </c>
    </row>
    <row r="161" spans="1:12" x14ac:dyDescent="0.3">
      <c r="A161" t="str">
        <f t="shared" si="2"/>
        <v>Monday</v>
      </c>
      <c r="B161" s="1">
        <v>40791</v>
      </c>
      <c r="C161" s="2">
        <f>IF(COUNTIF('MPC MEETINGS'!A:A,compiled_data!B161)&gt;0,1,0)</f>
        <v>0</v>
      </c>
      <c r="D161" s="7">
        <f>_xlfn.IFNA(VLOOKUP(B161,ERO!A:E,5,FALSE),_xlfn.IFNA(VLOOKUP(B161,ERO_AVG_MKT!A:E,5,FALSE),"."))</f>
        <v>5.9603000000000002</v>
      </c>
      <c r="E161" s="7">
        <f>_xlfn.IFNA(VLOOKUP(B161,'IB RATES'!A:G,2,FALSE),".")</f>
        <v>9.1210000000000004</v>
      </c>
      <c r="F161" s="7">
        <f>_xlfn.IFNA(VLOOKUP(B161,'EGX30'!A:G,2,FALSE),".")</f>
        <v>4715.5600000000004</v>
      </c>
      <c r="G161" s="7">
        <f>_xlfn.IFNA(VLOOKUP(B161,T3M!A:F,2,FALSE),".")</f>
        <v>11.948</v>
      </c>
      <c r="H161" s="7">
        <f>_xlfn.IFNA(VLOOKUP(B161,T6M!A:F,2,FALSE),".")</f>
        <v>12.491</v>
      </c>
      <c r="I161" s="7" t="str">
        <f>_xlfn.IFNA(VLOOKUP(B161,T1Y!A:F,2,FALSE),".")</f>
        <v>.</v>
      </c>
      <c r="J161" s="7" t="str">
        <f>_xlfn.IFNA(VLOOKUP(B161,T5Y!A:F,2,FALSE),".")</f>
        <v>.</v>
      </c>
      <c r="K161" s="7" t="str">
        <f>_xlfn.IFNA(VLOOKUP(B161,T10Y!A:F,2,FALSE),".")</f>
        <v>.</v>
      </c>
      <c r="L161" s="7" t="str">
        <f>_xlfn.IFNA(VLOOKUP(B161,ERP!A:C,3,FALSE),".")</f>
        <v>.</v>
      </c>
    </row>
    <row r="162" spans="1:12" x14ac:dyDescent="0.3">
      <c r="A162" t="str">
        <f t="shared" si="2"/>
        <v>Tuesday</v>
      </c>
      <c r="B162" s="1">
        <v>40792</v>
      </c>
      <c r="C162" s="2">
        <f>IF(COUNTIF('MPC MEETINGS'!A:A,compiled_data!B162)&gt;0,1,0)</f>
        <v>0</v>
      </c>
      <c r="D162" s="7">
        <f>_xlfn.IFNA(VLOOKUP(B162,ERO!A:E,5,FALSE),_xlfn.IFNA(VLOOKUP(B162,ERO_AVG_MKT!A:E,5,FALSE),"."))</f>
        <v>5.9603000000000002</v>
      </c>
      <c r="E162" s="7">
        <f>_xlfn.IFNA(VLOOKUP(B162,'IB RATES'!A:G,2,FALSE),".")</f>
        <v>9.2430000000000003</v>
      </c>
      <c r="F162" s="7">
        <f>_xlfn.IFNA(VLOOKUP(B162,'EGX30'!A:G,2,FALSE),".")</f>
        <v>4728.55</v>
      </c>
      <c r="G162" s="7" t="str">
        <f>_xlfn.IFNA(VLOOKUP(B162,T3M!A:F,2,FALSE),".")</f>
        <v>.</v>
      </c>
      <c r="H162" s="7" t="str">
        <f>_xlfn.IFNA(VLOOKUP(B162,T6M!A:F,2,FALSE),".")</f>
        <v>.</v>
      </c>
      <c r="I162" s="7" t="str">
        <f>_xlfn.IFNA(VLOOKUP(B162,T1Y!A:F,2,FALSE),".")</f>
        <v>.</v>
      </c>
      <c r="J162" s="7" t="str">
        <f>_xlfn.IFNA(VLOOKUP(B162,T5Y!A:F,2,FALSE),".")</f>
        <v>.</v>
      </c>
      <c r="K162" s="7" t="str">
        <f>_xlfn.IFNA(VLOOKUP(B162,T10Y!A:F,2,FALSE),".")</f>
        <v>.</v>
      </c>
      <c r="L162" s="7" t="str">
        <f>_xlfn.IFNA(VLOOKUP(B162,ERP!A:C,3,FALSE),".")</f>
        <v>.</v>
      </c>
    </row>
    <row r="163" spans="1:12" x14ac:dyDescent="0.3">
      <c r="A163" t="str">
        <f t="shared" si="2"/>
        <v>Wednesday</v>
      </c>
      <c r="B163" s="1">
        <v>40793</v>
      </c>
      <c r="C163" s="2">
        <f>IF(COUNTIF('MPC MEETINGS'!A:A,compiled_data!B163)&gt;0,1,0)</f>
        <v>0</v>
      </c>
      <c r="D163" s="7">
        <f>_xlfn.IFNA(VLOOKUP(B163,ERO!A:E,5,FALSE),_xlfn.IFNA(VLOOKUP(B163,ERO_AVG_MKT!A:E,5,FALSE),"."))</f>
        <v>5.9691999999999998</v>
      </c>
      <c r="E163" s="7">
        <f>_xlfn.IFNA(VLOOKUP(B163,'IB RATES'!A:G,2,FALSE),".")</f>
        <v>9.19</v>
      </c>
      <c r="F163" s="7">
        <f>_xlfn.IFNA(VLOOKUP(B163,'EGX30'!A:G,2,FALSE),".")</f>
        <v>4727.3999999999996</v>
      </c>
      <c r="G163" s="7">
        <f>_xlfn.IFNA(VLOOKUP(B163,T3M!A:F,2,FALSE),".")</f>
        <v>12.151</v>
      </c>
      <c r="H163" s="7">
        <f>_xlfn.IFNA(VLOOKUP(B163,T6M!A:F,2,FALSE),".")</f>
        <v>12.801</v>
      </c>
      <c r="I163" s="7">
        <f>_xlfn.IFNA(VLOOKUP(B163,T1Y!A:F,2,FALSE),".")</f>
        <v>13.35</v>
      </c>
      <c r="J163" s="7">
        <f>_xlfn.IFNA(VLOOKUP(B163,T5Y!A:F,2,FALSE),".")</f>
        <v>12.65</v>
      </c>
      <c r="K163" s="7">
        <f>_xlfn.IFNA(VLOOKUP(B163,T10Y!A:F,2,FALSE),".")</f>
        <v>15.5</v>
      </c>
      <c r="L163" s="7" t="str">
        <f>_xlfn.IFNA(VLOOKUP(B163,ERP!A:C,3,FALSE),".")</f>
        <v>.</v>
      </c>
    </row>
    <row r="164" spans="1:12" x14ac:dyDescent="0.3">
      <c r="A164" t="str">
        <f t="shared" si="2"/>
        <v>Thursday</v>
      </c>
      <c r="B164" s="1">
        <v>40794</v>
      </c>
      <c r="C164" s="2">
        <f>IF(COUNTIF('MPC MEETINGS'!A:A,compiled_data!B164)&gt;0,1,0)</f>
        <v>0</v>
      </c>
      <c r="D164" s="7">
        <f>_xlfn.IFNA(VLOOKUP(B164,ERO!A:E,5,FALSE),_xlfn.IFNA(VLOOKUP(B164,ERO_AVG_MKT!A:E,5,FALSE),"."))</f>
        <v>5.9794</v>
      </c>
      <c r="E164" s="7">
        <f>_xlfn.IFNA(VLOOKUP(B164,'IB RATES'!A:G,2,FALSE),".")</f>
        <v>9.2089999999999996</v>
      </c>
      <c r="F164" s="7">
        <f>_xlfn.IFNA(VLOOKUP(B164,'EGX30'!A:G,2,FALSE),".")</f>
        <v>4754.5600000000004</v>
      </c>
      <c r="G164" s="7">
        <f>_xlfn.IFNA(VLOOKUP(B164,T3M!A:F,2,FALSE),".")</f>
        <v>12.148</v>
      </c>
      <c r="H164" s="7" t="str">
        <f>_xlfn.IFNA(VLOOKUP(B164,T6M!A:F,2,FALSE),".")</f>
        <v>.</v>
      </c>
      <c r="I164" s="7" t="str">
        <f>_xlfn.IFNA(VLOOKUP(B164,T1Y!A:F,2,FALSE),".")</f>
        <v>.</v>
      </c>
      <c r="J164" s="7">
        <f>_xlfn.IFNA(VLOOKUP(B164,T5Y!A:F,2,FALSE),".")</f>
        <v>12.65</v>
      </c>
      <c r="K164" s="7" t="str">
        <f>_xlfn.IFNA(VLOOKUP(B164,T10Y!A:F,2,FALSE),".")</f>
        <v>.</v>
      </c>
      <c r="L164" s="7" t="str">
        <f>_xlfn.IFNA(VLOOKUP(B164,ERP!A:C,3,FALSE),".")</f>
        <v>.</v>
      </c>
    </row>
    <row r="165" spans="1:12" x14ac:dyDescent="0.3">
      <c r="A165" t="str">
        <f t="shared" si="2"/>
        <v>Sunday</v>
      </c>
      <c r="B165" s="1">
        <v>40797</v>
      </c>
      <c r="C165" s="2">
        <f>IF(COUNTIF('MPC MEETINGS'!A:A,compiled_data!B165)&gt;0,1,0)</f>
        <v>0</v>
      </c>
      <c r="D165" s="7">
        <f>_xlfn.IFNA(VLOOKUP(B165,ERO!A:E,5,FALSE),_xlfn.IFNA(VLOOKUP(B165,ERO_AVG_MKT!A:E,5,FALSE),"."))</f>
        <v>5.9828000000000001</v>
      </c>
      <c r="E165" s="7">
        <f>_xlfn.IFNA(VLOOKUP(B165,'IB RATES'!A:G,2,FALSE),".")</f>
        <v>9.2039999999999988</v>
      </c>
      <c r="F165" s="7">
        <f>_xlfn.IFNA(VLOOKUP(B165,'EGX30'!A:G,2,FALSE),".")</f>
        <v>4695.67</v>
      </c>
      <c r="G165" s="7" t="str">
        <f>_xlfn.IFNA(VLOOKUP(B165,T3M!A:F,2,FALSE),".")</f>
        <v>.</v>
      </c>
      <c r="H165" s="7" t="str">
        <f>_xlfn.IFNA(VLOOKUP(B165,T6M!A:F,2,FALSE),".")</f>
        <v>.</v>
      </c>
      <c r="I165" s="7" t="str">
        <f>_xlfn.IFNA(VLOOKUP(B165,T1Y!A:F,2,FALSE),".")</f>
        <v>.</v>
      </c>
      <c r="J165" s="7" t="str">
        <f>_xlfn.IFNA(VLOOKUP(B165,T5Y!A:F,2,FALSE),".")</f>
        <v>.</v>
      </c>
      <c r="K165" s="7" t="str">
        <f>_xlfn.IFNA(VLOOKUP(B165,T10Y!A:F,2,FALSE),".")</f>
        <v>.</v>
      </c>
      <c r="L165" s="7" t="str">
        <f>_xlfn.IFNA(VLOOKUP(B165,ERP!A:C,3,FALSE),".")</f>
        <v>.</v>
      </c>
    </row>
    <row r="166" spans="1:12" x14ac:dyDescent="0.3">
      <c r="A166" t="str">
        <f t="shared" si="2"/>
        <v>Monday</v>
      </c>
      <c r="B166" s="1">
        <v>40798</v>
      </c>
      <c r="C166" s="2">
        <f>IF(COUNTIF('MPC MEETINGS'!A:A,compiled_data!B166)&gt;0,1,0)</f>
        <v>0</v>
      </c>
      <c r="D166" s="7">
        <f>_xlfn.IFNA(VLOOKUP(B166,ERO!A:E,5,FALSE),_xlfn.IFNA(VLOOKUP(B166,ERO_AVG_MKT!A:E,5,FALSE),"."))</f>
        <v>5.9732000000000003</v>
      </c>
      <c r="E166" s="7">
        <f>_xlfn.IFNA(VLOOKUP(B166,'IB RATES'!A:G,2,FALSE),".")</f>
        <v>9.2259999999999991</v>
      </c>
      <c r="F166" s="7">
        <f>_xlfn.IFNA(VLOOKUP(B166,'EGX30'!A:G,2,FALSE),".")</f>
        <v>4613.51</v>
      </c>
      <c r="G166" s="7">
        <f>_xlfn.IFNA(VLOOKUP(B166,T3M!A:F,2,FALSE),".")</f>
        <v>12.202</v>
      </c>
      <c r="H166" s="7">
        <f>_xlfn.IFNA(VLOOKUP(B166,T6M!A:F,2,FALSE),".")</f>
        <v>12.9</v>
      </c>
      <c r="I166" s="7">
        <f>_xlfn.IFNA(VLOOKUP(B166,T1Y!A:F,2,FALSE),".")</f>
        <v>13.65</v>
      </c>
      <c r="J166" s="7" t="str">
        <f>_xlfn.IFNA(VLOOKUP(B166,T5Y!A:F,2,FALSE),".")</f>
        <v>.</v>
      </c>
      <c r="K166" s="7" t="str">
        <f>_xlfn.IFNA(VLOOKUP(B166,T10Y!A:F,2,FALSE),".")</f>
        <v>.</v>
      </c>
      <c r="L166" s="7" t="str">
        <f>_xlfn.IFNA(VLOOKUP(B166,ERP!A:C,3,FALSE),".")</f>
        <v>.</v>
      </c>
    </row>
    <row r="167" spans="1:12" x14ac:dyDescent="0.3">
      <c r="A167" t="str">
        <f t="shared" si="2"/>
        <v>Tuesday</v>
      </c>
      <c r="B167" s="1">
        <v>40799</v>
      </c>
      <c r="C167" s="2">
        <f>IF(COUNTIF('MPC MEETINGS'!A:A,compiled_data!B167)&gt;0,1,0)</f>
        <v>0</v>
      </c>
      <c r="D167" s="7">
        <f>_xlfn.IFNA(VLOOKUP(B167,ERO!A:E,5,FALSE),_xlfn.IFNA(VLOOKUP(B167,ERO_AVG_MKT!A:E,5,FALSE),"."))</f>
        <v>5.9514999999999993</v>
      </c>
      <c r="E167" s="7">
        <f>_xlfn.IFNA(VLOOKUP(B167,'IB RATES'!A:G,2,FALSE),".")</f>
        <v>9.2070000000000007</v>
      </c>
      <c r="F167" s="7">
        <f>_xlfn.IFNA(VLOOKUP(B167,'EGX30'!A:G,2,FALSE),".")</f>
        <v>4538.58</v>
      </c>
      <c r="G167" s="7">
        <f>_xlfn.IFNA(VLOOKUP(B167,T3M!A:F,2,FALSE),".")</f>
        <v>12.148999999999999</v>
      </c>
      <c r="H167" s="7" t="str">
        <f>_xlfn.IFNA(VLOOKUP(B167,T6M!A:F,2,FALSE),".")</f>
        <v>.</v>
      </c>
      <c r="I167" s="7" t="str">
        <f>_xlfn.IFNA(VLOOKUP(B167,T1Y!A:F,2,FALSE),".")</f>
        <v>.</v>
      </c>
      <c r="J167" s="7" t="str">
        <f>_xlfn.IFNA(VLOOKUP(B167,T5Y!A:F,2,FALSE),".")</f>
        <v>.</v>
      </c>
      <c r="K167" s="7" t="str">
        <f>_xlfn.IFNA(VLOOKUP(B167,T10Y!A:F,2,FALSE),".")</f>
        <v>.</v>
      </c>
      <c r="L167" s="7" t="str">
        <f>_xlfn.IFNA(VLOOKUP(B167,ERP!A:C,3,FALSE),".")</f>
        <v>.</v>
      </c>
    </row>
    <row r="168" spans="1:12" x14ac:dyDescent="0.3">
      <c r="A168" t="str">
        <f t="shared" si="2"/>
        <v>Wednesday</v>
      </c>
      <c r="B168" s="1">
        <v>40800</v>
      </c>
      <c r="C168" s="2">
        <f>IF(COUNTIF('MPC MEETINGS'!A:A,compiled_data!B168)&gt;0,1,0)</f>
        <v>0</v>
      </c>
      <c r="D168" s="7">
        <f>_xlfn.IFNA(VLOOKUP(B168,ERO!A:E,5,FALSE),_xlfn.IFNA(VLOOKUP(B168,ERO_AVG_MKT!A:E,5,FALSE),"."))</f>
        <v>5.9540000000000006</v>
      </c>
      <c r="E168" s="7">
        <f>_xlfn.IFNA(VLOOKUP(B168,'IB RATES'!A:G,2,FALSE),".")</f>
        <v>8.8810000000000002</v>
      </c>
      <c r="F168" s="7">
        <f>_xlfn.IFNA(VLOOKUP(B168,'EGX30'!A:G,2,FALSE),".")</f>
        <v>4485.04</v>
      </c>
      <c r="G168" s="7">
        <f>_xlfn.IFNA(VLOOKUP(B168,T3M!A:F,2,FALSE),".")</f>
        <v>12.398</v>
      </c>
      <c r="H168" s="7">
        <f>_xlfn.IFNA(VLOOKUP(B168,T6M!A:F,2,FALSE),".")</f>
        <v>12.898999999999999</v>
      </c>
      <c r="I168" s="7">
        <f>_xlfn.IFNA(VLOOKUP(B168,T1Y!A:F,2,FALSE),".")</f>
        <v>13.651</v>
      </c>
      <c r="J168" s="7" t="str">
        <f>_xlfn.IFNA(VLOOKUP(B168,T5Y!A:F,2,FALSE),".")</f>
        <v>.</v>
      </c>
      <c r="K168" s="7" t="str">
        <f>_xlfn.IFNA(VLOOKUP(B168,T10Y!A:F,2,FALSE),".")</f>
        <v>.</v>
      </c>
      <c r="L168" s="7" t="str">
        <f>_xlfn.IFNA(VLOOKUP(B168,ERP!A:C,3,FALSE),".")</f>
        <v>.</v>
      </c>
    </row>
    <row r="169" spans="1:12" x14ac:dyDescent="0.3">
      <c r="A169" t="str">
        <f t="shared" si="2"/>
        <v>Thursday</v>
      </c>
      <c r="B169" s="1">
        <v>40801</v>
      </c>
      <c r="C169" s="2">
        <f>IF(COUNTIF('MPC MEETINGS'!A:A,compiled_data!B169)&gt;0,1,0)</f>
        <v>0</v>
      </c>
      <c r="D169" s="7">
        <f>_xlfn.IFNA(VLOOKUP(B169,ERO!A:E,5,FALSE),_xlfn.IFNA(VLOOKUP(B169,ERO_AVG_MKT!A:E,5,FALSE),"."))</f>
        <v>5.9561999999999999</v>
      </c>
      <c r="E169" s="7">
        <f>_xlfn.IFNA(VLOOKUP(B169,'IB RATES'!A:G,2,FALSE),".")</f>
        <v>8.7050000000000001</v>
      </c>
      <c r="F169" s="7">
        <f>_xlfn.IFNA(VLOOKUP(B169,'EGX30'!A:G,2,FALSE),".")</f>
        <v>4364.6000000000004</v>
      </c>
      <c r="G169" s="7" t="str">
        <f>_xlfn.IFNA(VLOOKUP(B169,T3M!A:F,2,FALSE),".")</f>
        <v>.</v>
      </c>
      <c r="H169" s="7" t="str">
        <f>_xlfn.IFNA(VLOOKUP(B169,T6M!A:F,2,FALSE),".")</f>
        <v>.</v>
      </c>
      <c r="I169" s="7" t="str">
        <f>_xlfn.IFNA(VLOOKUP(B169,T1Y!A:F,2,FALSE),".")</f>
        <v>.</v>
      </c>
      <c r="J169" s="7" t="str">
        <f>_xlfn.IFNA(VLOOKUP(B169,T5Y!A:F,2,FALSE),".")</f>
        <v>.</v>
      </c>
      <c r="K169" s="7" t="str">
        <f>_xlfn.IFNA(VLOOKUP(B169,T10Y!A:F,2,FALSE),".")</f>
        <v>.</v>
      </c>
      <c r="L169" s="7" t="str">
        <f>_xlfn.IFNA(VLOOKUP(B169,ERP!A:C,3,FALSE),".")</f>
        <v>.</v>
      </c>
    </row>
    <row r="170" spans="1:12" x14ac:dyDescent="0.3">
      <c r="A170" t="str">
        <f t="shared" si="2"/>
        <v>Sunday</v>
      </c>
      <c r="B170" s="1">
        <v>40804</v>
      </c>
      <c r="C170" s="2">
        <f>IF(COUNTIF('MPC MEETINGS'!A:A,compiled_data!B170)&gt;0,1,0)</f>
        <v>0</v>
      </c>
      <c r="D170" s="7">
        <f>_xlfn.IFNA(VLOOKUP(B170,ERO!A:E,5,FALSE),_xlfn.IFNA(VLOOKUP(B170,ERO_AVG_MKT!A:E,5,FALSE),"."))</f>
        <v>5.9574999999999996</v>
      </c>
      <c r="E170" s="7">
        <f>_xlfn.IFNA(VLOOKUP(B170,'IB RATES'!A:G,2,FALSE),".")</f>
        <v>8.7650000000000006</v>
      </c>
      <c r="F170" s="7">
        <f>_xlfn.IFNA(VLOOKUP(B170,'EGX30'!A:G,2,FALSE),".")</f>
        <v>4325.7</v>
      </c>
      <c r="G170" s="7" t="str">
        <f>_xlfn.IFNA(VLOOKUP(B170,T3M!A:F,2,FALSE),".")</f>
        <v>.</v>
      </c>
      <c r="H170" s="7" t="str">
        <f>_xlfn.IFNA(VLOOKUP(B170,T6M!A:F,2,FALSE),".")</f>
        <v>.</v>
      </c>
      <c r="I170" s="7" t="str">
        <f>_xlfn.IFNA(VLOOKUP(B170,T1Y!A:F,2,FALSE),".")</f>
        <v>.</v>
      </c>
      <c r="J170" s="7" t="str">
        <f>_xlfn.IFNA(VLOOKUP(B170,T5Y!A:F,2,FALSE),".")</f>
        <v>.</v>
      </c>
      <c r="K170" s="7" t="str">
        <f>_xlfn.IFNA(VLOOKUP(B170,T10Y!A:F,2,FALSE),".")</f>
        <v>.</v>
      </c>
      <c r="L170" s="7" t="str">
        <f>_xlfn.IFNA(VLOOKUP(B170,ERP!A:C,3,FALSE),".")</f>
        <v>.</v>
      </c>
    </row>
    <row r="171" spans="1:12" x14ac:dyDescent="0.3">
      <c r="A171" t="str">
        <f t="shared" si="2"/>
        <v>Monday</v>
      </c>
      <c r="B171" s="1">
        <v>40805</v>
      </c>
      <c r="C171" s="2">
        <f>IF(COUNTIF('MPC MEETINGS'!A:A,compiled_data!B171)&gt;0,1,0)</f>
        <v>0</v>
      </c>
      <c r="D171" s="7">
        <f>_xlfn.IFNA(VLOOKUP(B171,ERO!A:E,5,FALSE),_xlfn.IFNA(VLOOKUP(B171,ERO_AVG_MKT!A:E,5,FALSE),"."))</f>
        <v>5.9596</v>
      </c>
      <c r="E171" s="7">
        <f>_xlfn.IFNA(VLOOKUP(B171,'IB RATES'!A:G,2,FALSE),".")</f>
        <v>8.4450000000000003</v>
      </c>
      <c r="F171" s="7">
        <f>_xlfn.IFNA(VLOOKUP(B171,'EGX30'!A:G,2,FALSE),".")</f>
        <v>4409.32</v>
      </c>
      <c r="G171" s="7" t="str">
        <f>_xlfn.IFNA(VLOOKUP(B171,T3M!A:F,2,FALSE),".")</f>
        <v>.</v>
      </c>
      <c r="H171" s="7" t="str">
        <f>_xlfn.IFNA(VLOOKUP(B171,T6M!A:F,2,FALSE),".")</f>
        <v>.</v>
      </c>
      <c r="I171" s="7" t="str">
        <f>_xlfn.IFNA(VLOOKUP(B171,T1Y!A:F,2,FALSE),".")</f>
        <v>.</v>
      </c>
      <c r="J171" s="7" t="str">
        <f>_xlfn.IFNA(VLOOKUP(B171,T5Y!A:F,2,FALSE),".")</f>
        <v>.</v>
      </c>
      <c r="K171" s="7" t="str">
        <f>_xlfn.IFNA(VLOOKUP(B171,T10Y!A:F,2,FALSE),".")</f>
        <v>.</v>
      </c>
      <c r="L171" s="7" t="str">
        <f>_xlfn.IFNA(VLOOKUP(B171,ERP!A:C,3,FALSE),".")</f>
        <v>.</v>
      </c>
    </row>
    <row r="172" spans="1:12" x14ac:dyDescent="0.3">
      <c r="A172" t="str">
        <f t="shared" si="2"/>
        <v>Tuesday</v>
      </c>
      <c r="B172" s="1">
        <v>40806</v>
      </c>
      <c r="C172" s="2">
        <f>IF(COUNTIF('MPC MEETINGS'!A:A,compiled_data!B172)&gt;0,1,0)</f>
        <v>0</v>
      </c>
      <c r="D172" s="7">
        <f>_xlfn.IFNA(VLOOKUP(B172,ERO!A:E,5,FALSE),_xlfn.IFNA(VLOOKUP(B172,ERO_AVG_MKT!A:E,5,FALSE),"."))</f>
        <v>5.9622999999999999</v>
      </c>
      <c r="E172" s="7">
        <f>_xlfn.IFNA(VLOOKUP(B172,'IB RATES'!A:G,2,FALSE),".")</f>
        <v>9.1630000000000003</v>
      </c>
      <c r="F172" s="7">
        <f>_xlfn.IFNA(VLOOKUP(B172,'EGX30'!A:G,2,FALSE),".")</f>
        <v>4463.74</v>
      </c>
      <c r="G172" s="7" t="str">
        <f>_xlfn.IFNA(VLOOKUP(B172,T3M!A:F,2,FALSE),".")</f>
        <v>.</v>
      </c>
      <c r="H172" s="7" t="str">
        <f>_xlfn.IFNA(VLOOKUP(B172,T6M!A:F,2,FALSE),".")</f>
        <v>.</v>
      </c>
      <c r="I172" s="7" t="str">
        <f>_xlfn.IFNA(VLOOKUP(B172,T1Y!A:F,2,FALSE),".")</f>
        <v>.</v>
      </c>
      <c r="J172" s="7" t="str">
        <f>_xlfn.IFNA(VLOOKUP(B172,T5Y!A:F,2,FALSE),".")</f>
        <v>.</v>
      </c>
      <c r="K172" s="7" t="str">
        <f>_xlfn.IFNA(VLOOKUP(B172,T10Y!A:F,2,FALSE),".")</f>
        <v>.</v>
      </c>
      <c r="L172" s="7" t="str">
        <f>_xlfn.IFNA(VLOOKUP(B172,ERP!A:C,3,FALSE),".")</f>
        <v>.</v>
      </c>
    </row>
    <row r="173" spans="1:12" x14ac:dyDescent="0.3">
      <c r="A173" t="str">
        <f t="shared" si="2"/>
        <v>Wednesday</v>
      </c>
      <c r="B173" s="1">
        <v>40807</v>
      </c>
      <c r="C173" s="2">
        <f>IF(COUNTIF('MPC MEETINGS'!A:A,compiled_data!B173)&gt;0,1,0)</f>
        <v>0</v>
      </c>
      <c r="D173" s="7">
        <f>_xlfn.IFNA(VLOOKUP(B173,ERO!A:E,5,FALSE),_xlfn.IFNA(VLOOKUP(B173,ERO_AVG_MKT!A:E,5,FALSE),"."))</f>
        <v>5.9649999999999999</v>
      </c>
      <c r="E173" s="7">
        <f>_xlfn.IFNA(VLOOKUP(B173,'IB RATES'!A:G,2,FALSE),".")</f>
        <v>9.1460000000000008</v>
      </c>
      <c r="F173" s="7">
        <f>_xlfn.IFNA(VLOOKUP(B173,'EGX30'!A:G,2,FALSE),".")</f>
        <v>4433.1899999999996</v>
      </c>
      <c r="G173" s="7" t="str">
        <f>_xlfn.IFNA(VLOOKUP(B173,T3M!A:F,2,FALSE),".")</f>
        <v>.</v>
      </c>
      <c r="H173" s="7" t="str">
        <f>_xlfn.IFNA(VLOOKUP(B173,T6M!A:F,2,FALSE),".")</f>
        <v>.</v>
      </c>
      <c r="I173" s="7" t="str">
        <f>_xlfn.IFNA(VLOOKUP(B173,T1Y!A:F,2,FALSE),".")</f>
        <v>.</v>
      </c>
      <c r="J173" s="7">
        <f>_xlfn.IFNA(VLOOKUP(B173,T5Y!A:F,2,FALSE),".")</f>
        <v>12.75</v>
      </c>
      <c r="K173" s="7">
        <f>_xlfn.IFNA(VLOOKUP(B173,T10Y!A:F,2,FALSE),".")</f>
        <v>17.5</v>
      </c>
      <c r="L173" s="7" t="str">
        <f>_xlfn.IFNA(VLOOKUP(B173,ERP!A:C,3,FALSE),".")</f>
        <v>.</v>
      </c>
    </row>
    <row r="174" spans="1:12" x14ac:dyDescent="0.3">
      <c r="A174" t="str">
        <f t="shared" si="2"/>
        <v>Thursday</v>
      </c>
      <c r="B174" s="1">
        <v>40808</v>
      </c>
      <c r="C174" s="2">
        <f>IF(COUNTIF('MPC MEETINGS'!A:A,compiled_data!B174)&gt;0,1,0)</f>
        <v>0</v>
      </c>
      <c r="D174" s="7">
        <f>_xlfn.IFNA(VLOOKUP(B174,ERO!A:E,5,FALSE),_xlfn.IFNA(VLOOKUP(B174,ERO_AVG_MKT!A:E,5,FALSE),"."))</f>
        <v>5.9700000000000006</v>
      </c>
      <c r="E174" s="7">
        <f>_xlfn.IFNA(VLOOKUP(B174,'IB RATES'!A:G,2,FALSE),".")</f>
        <v>9.0939999999999994</v>
      </c>
      <c r="F174" s="7">
        <f>_xlfn.IFNA(VLOOKUP(B174,'EGX30'!A:G,2,FALSE),".")</f>
        <v>4335.16</v>
      </c>
      <c r="G174" s="7" t="str">
        <f>_xlfn.IFNA(VLOOKUP(B174,T3M!A:F,2,FALSE),".")</f>
        <v>.</v>
      </c>
      <c r="H174" s="7" t="str">
        <f>_xlfn.IFNA(VLOOKUP(B174,T6M!A:F,2,FALSE),".")</f>
        <v>.</v>
      </c>
      <c r="I174" s="7" t="str">
        <f>_xlfn.IFNA(VLOOKUP(B174,T1Y!A:F,2,FALSE),".")</f>
        <v>.</v>
      </c>
      <c r="J174" s="7" t="str">
        <f>_xlfn.IFNA(VLOOKUP(B174,T5Y!A:F,2,FALSE),".")</f>
        <v>.</v>
      </c>
      <c r="K174" s="7" t="str">
        <f>_xlfn.IFNA(VLOOKUP(B174,T10Y!A:F,2,FALSE),".")</f>
        <v>.</v>
      </c>
      <c r="L174" s="7" t="str">
        <f>_xlfn.IFNA(VLOOKUP(B174,ERP!A:C,3,FALSE),".")</f>
        <v>.</v>
      </c>
    </row>
    <row r="175" spans="1:12" x14ac:dyDescent="0.3">
      <c r="A175" t="str">
        <f t="shared" si="2"/>
        <v>Sunday</v>
      </c>
      <c r="B175" s="1">
        <v>40811</v>
      </c>
      <c r="C175" s="2">
        <f>IF(COUNTIF('MPC MEETINGS'!A:A,compiled_data!B175)&gt;0,1,0)</f>
        <v>0</v>
      </c>
      <c r="D175" s="7">
        <f>_xlfn.IFNA(VLOOKUP(B175,ERO!A:E,5,FALSE),_xlfn.IFNA(VLOOKUP(B175,ERO_AVG_MKT!A:E,5,FALSE),"."))</f>
        <v>5.9708000000000006</v>
      </c>
      <c r="E175" s="7">
        <f>_xlfn.IFNA(VLOOKUP(B175,'IB RATES'!A:G,2,FALSE),".")</f>
        <v>9.152000000000001</v>
      </c>
      <c r="F175" s="7">
        <f>_xlfn.IFNA(VLOOKUP(B175,'EGX30'!A:G,2,FALSE),".")</f>
        <v>4233.22</v>
      </c>
      <c r="G175" s="7" t="str">
        <f>_xlfn.IFNA(VLOOKUP(B175,T3M!A:F,2,FALSE),".")</f>
        <v>.</v>
      </c>
      <c r="H175" s="7" t="str">
        <f>_xlfn.IFNA(VLOOKUP(B175,T6M!A:F,2,FALSE),".")</f>
        <v>.</v>
      </c>
      <c r="I175" s="7" t="str">
        <f>_xlfn.IFNA(VLOOKUP(B175,T1Y!A:F,2,FALSE),".")</f>
        <v>.</v>
      </c>
      <c r="J175" s="7" t="str">
        <f>_xlfn.IFNA(VLOOKUP(B175,T5Y!A:F,2,FALSE),".")</f>
        <v>.</v>
      </c>
      <c r="K175" s="7" t="str">
        <f>_xlfn.IFNA(VLOOKUP(B175,T10Y!A:F,2,FALSE),".")</f>
        <v>.</v>
      </c>
      <c r="L175" s="7" t="str">
        <f>_xlfn.IFNA(VLOOKUP(B175,ERP!A:C,3,FALSE),".")</f>
        <v>.</v>
      </c>
    </row>
    <row r="176" spans="1:12" x14ac:dyDescent="0.3">
      <c r="A176" t="str">
        <f t="shared" si="2"/>
        <v>Monday</v>
      </c>
      <c r="B176" s="1">
        <v>40812</v>
      </c>
      <c r="C176" s="2">
        <f>IF(COUNTIF('MPC MEETINGS'!A:A,compiled_data!B176)&gt;0,1,0)</f>
        <v>0</v>
      </c>
      <c r="D176" s="7">
        <f>_xlfn.IFNA(VLOOKUP(B176,ERO!A:E,5,FALSE),_xlfn.IFNA(VLOOKUP(B176,ERO_AVG_MKT!A:E,5,FALSE),"."))</f>
        <v>5.9661</v>
      </c>
      <c r="E176" s="7">
        <f>_xlfn.IFNA(VLOOKUP(B176,'IB RATES'!A:G,2,FALSE),".")</f>
        <v>9.1490000000000009</v>
      </c>
      <c r="F176" s="7">
        <f>_xlfn.IFNA(VLOOKUP(B176,'EGX30'!A:G,2,FALSE),".")</f>
        <v>4304.1000000000004</v>
      </c>
      <c r="G176" s="7" t="str">
        <f>_xlfn.IFNA(VLOOKUP(B176,T3M!A:F,2,FALSE),".")</f>
        <v>.</v>
      </c>
      <c r="H176" s="7" t="str">
        <f>_xlfn.IFNA(VLOOKUP(B176,T6M!A:F,2,FALSE),".")</f>
        <v>.</v>
      </c>
      <c r="I176" s="7" t="str">
        <f>_xlfn.IFNA(VLOOKUP(B176,T1Y!A:F,2,FALSE),".")</f>
        <v>.</v>
      </c>
      <c r="J176" s="7">
        <f>_xlfn.IFNA(VLOOKUP(B176,T5Y!A:F,2,FALSE),".")</f>
        <v>12.65</v>
      </c>
      <c r="K176" s="7">
        <f>_xlfn.IFNA(VLOOKUP(B176,T10Y!A:F,2,FALSE),".")</f>
        <v>15.5</v>
      </c>
      <c r="L176" s="7" t="str">
        <f>_xlfn.IFNA(VLOOKUP(B176,ERP!A:C,3,FALSE),".")</f>
        <v>.</v>
      </c>
    </row>
    <row r="177" spans="1:12" x14ac:dyDescent="0.3">
      <c r="A177" t="str">
        <f t="shared" si="2"/>
        <v>Tuesday</v>
      </c>
      <c r="B177" s="1">
        <v>40813</v>
      </c>
      <c r="C177" s="2">
        <f>IF(COUNTIF('MPC MEETINGS'!A:A,compiled_data!B177)&gt;0,1,0)</f>
        <v>0</v>
      </c>
      <c r="D177" s="7">
        <f>_xlfn.IFNA(VLOOKUP(B177,ERO!A:E,5,FALSE),_xlfn.IFNA(VLOOKUP(B177,ERO_AVG_MKT!A:E,5,FALSE),"."))</f>
        <v>5.9655000000000005</v>
      </c>
      <c r="E177" s="7">
        <f>_xlfn.IFNA(VLOOKUP(B177,'IB RATES'!A:G,2,FALSE),".")</f>
        <v>9.1530000000000005</v>
      </c>
      <c r="F177" s="7">
        <f>_xlfn.IFNA(VLOOKUP(B177,'EGX30'!A:G,2,FALSE),".")</f>
        <v>4246.68</v>
      </c>
      <c r="G177" s="7">
        <f>_xlfn.IFNA(VLOOKUP(B177,T3M!A:F,2,FALSE),".")</f>
        <v>12.122</v>
      </c>
      <c r="H177" s="7" t="str">
        <f>_xlfn.IFNA(VLOOKUP(B177,T6M!A:F,2,FALSE),".")</f>
        <v>.</v>
      </c>
      <c r="I177" s="7" t="str">
        <f>_xlfn.IFNA(VLOOKUP(B177,T1Y!A:F,2,FALSE),".")</f>
        <v>.</v>
      </c>
      <c r="J177" s="7">
        <f>_xlfn.IFNA(VLOOKUP(B177,T5Y!A:F,2,FALSE),".")</f>
        <v>12.65</v>
      </c>
      <c r="K177" s="7">
        <f>_xlfn.IFNA(VLOOKUP(B177,T10Y!A:F,2,FALSE),".")</f>
        <v>15.25</v>
      </c>
      <c r="L177" s="7" t="str">
        <f>_xlfn.IFNA(VLOOKUP(B177,ERP!A:C,3,FALSE),".")</f>
        <v>.</v>
      </c>
    </row>
    <row r="178" spans="1:12" x14ac:dyDescent="0.3">
      <c r="A178" t="str">
        <f t="shared" si="2"/>
        <v>Wednesday</v>
      </c>
      <c r="B178" s="1">
        <v>40814</v>
      </c>
      <c r="C178" s="2">
        <f>IF(COUNTIF('MPC MEETINGS'!A:A,compiled_data!B178)&gt;0,1,0)</f>
        <v>0</v>
      </c>
      <c r="D178" s="7">
        <f>_xlfn.IFNA(VLOOKUP(B178,ERO!A:E,5,FALSE),_xlfn.IFNA(VLOOKUP(B178,ERO_AVG_MKT!A:E,5,FALSE),"."))</f>
        <v>5.9657999999999998</v>
      </c>
      <c r="E178" s="7">
        <f>_xlfn.IFNA(VLOOKUP(B178,'IB RATES'!A:G,2,FALSE),".")</f>
        <v>9.15</v>
      </c>
      <c r="F178" s="7">
        <f>_xlfn.IFNA(VLOOKUP(B178,'EGX30'!A:G,2,FALSE),".")</f>
        <v>4094.64</v>
      </c>
      <c r="G178" s="7">
        <f>_xlfn.IFNA(VLOOKUP(B178,T3M!A:F,2,FALSE),".")</f>
        <v>12.901</v>
      </c>
      <c r="H178" s="7">
        <f>_xlfn.IFNA(VLOOKUP(B178,T6M!A:F,2,FALSE),".")</f>
        <v>13.201000000000001</v>
      </c>
      <c r="I178" s="7" t="str">
        <f>_xlfn.IFNA(VLOOKUP(B178,T1Y!A:F,2,FALSE),".")</f>
        <v>.</v>
      </c>
      <c r="J178" s="7" t="str">
        <f>_xlfn.IFNA(VLOOKUP(B178,T5Y!A:F,2,FALSE),".")</f>
        <v>.</v>
      </c>
      <c r="K178" s="7">
        <f>_xlfn.IFNA(VLOOKUP(B178,T10Y!A:F,2,FALSE),".")</f>
        <v>15.25</v>
      </c>
      <c r="L178" s="7" t="str">
        <f>_xlfn.IFNA(VLOOKUP(B178,ERP!A:C,3,FALSE),".")</f>
        <v>.</v>
      </c>
    </row>
    <row r="179" spans="1:12" x14ac:dyDescent="0.3">
      <c r="A179" t="str">
        <f t="shared" si="2"/>
        <v>Thursday</v>
      </c>
      <c r="B179" s="1">
        <v>40815</v>
      </c>
      <c r="C179" s="2">
        <f>IF(COUNTIF('MPC MEETINGS'!A:A,compiled_data!B179)&gt;0,1,0)</f>
        <v>0</v>
      </c>
      <c r="D179" s="7">
        <f>_xlfn.IFNA(VLOOKUP(B179,ERO!A:E,5,FALSE),_xlfn.IFNA(VLOOKUP(B179,ERO_AVG_MKT!A:E,5,FALSE),"."))</f>
        <v>5.9657</v>
      </c>
      <c r="E179" s="7">
        <f>_xlfn.IFNA(VLOOKUP(B179,'IB RATES'!A:G,2,FALSE),".")</f>
        <v>8.6280000000000001</v>
      </c>
      <c r="F179" s="7">
        <f>_xlfn.IFNA(VLOOKUP(B179,'EGX30'!A:G,2,FALSE),".")</f>
        <v>4137.3500000000004</v>
      </c>
      <c r="G179" s="7" t="str">
        <f>_xlfn.IFNA(VLOOKUP(B179,T3M!A:F,2,FALSE),".")</f>
        <v>.</v>
      </c>
      <c r="H179" s="7" t="str">
        <f>_xlfn.IFNA(VLOOKUP(B179,T6M!A:F,2,FALSE),".")</f>
        <v>.</v>
      </c>
      <c r="I179" s="7" t="str">
        <f>_xlfn.IFNA(VLOOKUP(B179,T1Y!A:F,2,FALSE),".")</f>
        <v>.</v>
      </c>
      <c r="J179" s="7" t="str">
        <f>_xlfn.IFNA(VLOOKUP(B179,T5Y!A:F,2,FALSE),".")</f>
        <v>.</v>
      </c>
      <c r="K179" s="7" t="str">
        <f>_xlfn.IFNA(VLOOKUP(B179,T10Y!A:F,2,FALSE),".")</f>
        <v>.</v>
      </c>
      <c r="L179" s="7" t="str">
        <f>_xlfn.IFNA(VLOOKUP(B179,ERP!A:C,3,FALSE),".")</f>
        <v>.</v>
      </c>
    </row>
    <row r="180" spans="1:12" x14ac:dyDescent="0.3">
      <c r="A180" t="str">
        <f t="shared" si="2"/>
        <v>Sunday</v>
      </c>
      <c r="B180" s="1">
        <v>40818</v>
      </c>
      <c r="C180" s="2">
        <f>IF(COUNTIF('MPC MEETINGS'!A:A,compiled_data!B180)&gt;0,1,0)</f>
        <v>0</v>
      </c>
      <c r="D180" s="7">
        <f>_xlfn.IFNA(VLOOKUP(B180,ERO!A:E,5,FALSE),_xlfn.IFNA(VLOOKUP(B180,ERO_AVG_MKT!A:E,5,FALSE),"."))</f>
        <v>5.9660000000000002</v>
      </c>
      <c r="E180" s="7">
        <f>_xlfn.IFNA(VLOOKUP(B180,'IB RATES'!A:G,2,FALSE),".")</f>
        <v>8.7089999999999996</v>
      </c>
      <c r="F180" s="7">
        <f>_xlfn.IFNA(VLOOKUP(B180,'EGX30'!A:G,2,FALSE),".")</f>
        <v>4193.96</v>
      </c>
      <c r="G180" s="7" t="str">
        <f>_xlfn.IFNA(VLOOKUP(B180,T3M!A:F,2,FALSE),".")</f>
        <v>.</v>
      </c>
      <c r="H180" s="7" t="str">
        <f>_xlfn.IFNA(VLOOKUP(B180,T6M!A:F,2,FALSE),".")</f>
        <v>.</v>
      </c>
      <c r="I180" s="7" t="str">
        <f>_xlfn.IFNA(VLOOKUP(B180,T1Y!A:F,2,FALSE),".")</f>
        <v>.</v>
      </c>
      <c r="J180" s="7" t="str">
        <f>_xlfn.IFNA(VLOOKUP(B180,T5Y!A:F,2,FALSE),".")</f>
        <v>.</v>
      </c>
      <c r="K180" s="7" t="str">
        <f>_xlfn.IFNA(VLOOKUP(B180,T10Y!A:F,2,FALSE),".")</f>
        <v>.</v>
      </c>
      <c r="L180" s="7" t="str">
        <f>_xlfn.IFNA(VLOOKUP(B180,ERP!A:C,3,FALSE),".")</f>
        <v>.</v>
      </c>
    </row>
    <row r="181" spans="1:12" x14ac:dyDescent="0.3">
      <c r="A181" t="str">
        <f t="shared" si="2"/>
        <v>Monday</v>
      </c>
      <c r="B181" s="1">
        <v>40819</v>
      </c>
      <c r="C181" s="2">
        <f>IF(COUNTIF('MPC MEETINGS'!A:A,compiled_data!B181)&gt;0,1,0)</f>
        <v>0</v>
      </c>
      <c r="D181" s="7">
        <f>_xlfn.IFNA(VLOOKUP(B181,ERO!A:E,5,FALSE),_xlfn.IFNA(VLOOKUP(B181,ERO_AVG_MKT!A:E,5,FALSE),"."))</f>
        <v>5.9637000000000002</v>
      </c>
      <c r="E181" s="7">
        <f>_xlfn.IFNA(VLOOKUP(B181,'IB RATES'!A:G,2,FALSE),".")</f>
        <v>8.58</v>
      </c>
      <c r="F181" s="7">
        <f>_xlfn.IFNA(VLOOKUP(B181,'EGX30'!A:G,2,FALSE),".")</f>
        <v>4076.92</v>
      </c>
      <c r="G181" s="7" t="str">
        <f>_xlfn.IFNA(VLOOKUP(B181,T3M!A:F,2,FALSE),".")</f>
        <v>.</v>
      </c>
      <c r="H181" s="7" t="str">
        <f>_xlfn.IFNA(VLOOKUP(B181,T6M!A:F,2,FALSE),".")</f>
        <v>.</v>
      </c>
      <c r="I181" s="7" t="str">
        <f>_xlfn.IFNA(VLOOKUP(B181,T1Y!A:F,2,FALSE),".")</f>
        <v>.</v>
      </c>
      <c r="J181" s="7" t="str">
        <f>_xlfn.IFNA(VLOOKUP(B181,T5Y!A:F,2,FALSE),".")</f>
        <v>.</v>
      </c>
      <c r="K181" s="7" t="str">
        <f>_xlfn.IFNA(VLOOKUP(B181,T10Y!A:F,2,FALSE),".")</f>
        <v>.</v>
      </c>
      <c r="L181" s="7" t="str">
        <f>_xlfn.IFNA(VLOOKUP(B181,ERP!A:C,3,FALSE),".")</f>
        <v>.</v>
      </c>
    </row>
    <row r="182" spans="1:12" x14ac:dyDescent="0.3">
      <c r="A182" t="str">
        <f t="shared" si="2"/>
        <v>Tuesday</v>
      </c>
      <c r="B182" s="1">
        <v>40820</v>
      </c>
      <c r="C182" s="2">
        <f>IF(COUNTIF('MPC MEETINGS'!A:A,compiled_data!B182)&gt;0,1,0)</f>
        <v>0</v>
      </c>
      <c r="D182" s="7">
        <f>_xlfn.IFNA(VLOOKUP(B182,ERO!A:E,5,FALSE),_xlfn.IFNA(VLOOKUP(B182,ERO_AVG_MKT!A:E,5,FALSE),"."))</f>
        <v>5.9601000000000006</v>
      </c>
      <c r="E182" s="7">
        <f>_xlfn.IFNA(VLOOKUP(B182,'IB RATES'!A:G,2,FALSE),".")</f>
        <v>9.0620000000000012</v>
      </c>
      <c r="F182" s="7">
        <f>_xlfn.IFNA(VLOOKUP(B182,'EGX30'!A:G,2,FALSE),".")</f>
        <v>4025.72</v>
      </c>
      <c r="G182" s="7" t="str">
        <f>_xlfn.IFNA(VLOOKUP(B182,T3M!A:F,2,FALSE),".")</f>
        <v>.</v>
      </c>
      <c r="H182" s="7" t="str">
        <f>_xlfn.IFNA(VLOOKUP(B182,T6M!A:F,2,FALSE),".")</f>
        <v>.</v>
      </c>
      <c r="I182" s="7" t="str">
        <f>_xlfn.IFNA(VLOOKUP(B182,T1Y!A:F,2,FALSE),".")</f>
        <v>.</v>
      </c>
      <c r="J182" s="7" t="str">
        <f>_xlfn.IFNA(VLOOKUP(B182,T5Y!A:F,2,FALSE),".")</f>
        <v>.</v>
      </c>
      <c r="K182" s="7" t="str">
        <f>_xlfn.IFNA(VLOOKUP(B182,T10Y!A:F,2,FALSE),".")</f>
        <v>.</v>
      </c>
      <c r="L182" s="7" t="str">
        <f>_xlfn.IFNA(VLOOKUP(B182,ERP!A:C,3,FALSE),".")</f>
        <v>.</v>
      </c>
    </row>
    <row r="183" spans="1:12" x14ac:dyDescent="0.3">
      <c r="A183" t="str">
        <f t="shared" si="2"/>
        <v>Wednesday</v>
      </c>
      <c r="B183" s="1">
        <v>40821</v>
      </c>
      <c r="C183" s="2">
        <f>IF(COUNTIF('MPC MEETINGS'!A:A,compiled_data!B183)&gt;0,1,0)</f>
        <v>0</v>
      </c>
      <c r="D183" s="7">
        <f>_xlfn.IFNA(VLOOKUP(B183,ERO!A:E,5,FALSE),_xlfn.IFNA(VLOOKUP(B183,ERO_AVG_MKT!A:E,5,FALSE),"."))</f>
        <v>5.9620999999999995</v>
      </c>
      <c r="E183" s="7">
        <f>_xlfn.IFNA(VLOOKUP(B183,'IB RATES'!A:G,2,FALSE),".")</f>
        <v>8.9499999999999993</v>
      </c>
      <c r="F183" s="7">
        <f>_xlfn.IFNA(VLOOKUP(B183,'EGX30'!A:G,2,FALSE),".")</f>
        <v>3951.99</v>
      </c>
      <c r="G183" s="7" t="str">
        <f>_xlfn.IFNA(VLOOKUP(B183,T3M!A:F,2,FALSE),".")</f>
        <v>.</v>
      </c>
      <c r="H183" s="7" t="str">
        <f>_xlfn.IFNA(VLOOKUP(B183,T6M!A:F,2,FALSE),".")</f>
        <v>.</v>
      </c>
      <c r="I183" s="7" t="str">
        <f>_xlfn.IFNA(VLOOKUP(B183,T1Y!A:F,2,FALSE),".")</f>
        <v>.</v>
      </c>
      <c r="J183" s="7" t="str">
        <f>_xlfn.IFNA(VLOOKUP(B183,T5Y!A:F,2,FALSE),".")</f>
        <v>.</v>
      </c>
      <c r="K183" s="7" t="str">
        <f>_xlfn.IFNA(VLOOKUP(B183,T10Y!A:F,2,FALSE),".")</f>
        <v>.</v>
      </c>
      <c r="L183" s="7" t="str">
        <f>_xlfn.IFNA(VLOOKUP(B183,ERP!A:C,3,FALSE),".")</f>
        <v>.</v>
      </c>
    </row>
    <row r="184" spans="1:12" x14ac:dyDescent="0.3">
      <c r="A184" t="str">
        <f t="shared" si="2"/>
        <v>Sunday</v>
      </c>
      <c r="B184" s="1">
        <v>40825</v>
      </c>
      <c r="C184" s="2">
        <f>IF(COUNTIF('MPC MEETINGS'!A:A,compiled_data!B184)&gt;0,1,0)</f>
        <v>0</v>
      </c>
      <c r="D184" s="7">
        <f>_xlfn.IFNA(VLOOKUP(B184,ERO!A:E,5,FALSE),_xlfn.IFNA(VLOOKUP(B184,ERO_AVG_MKT!A:E,5,FALSE),"."))</f>
        <v>5.9619</v>
      </c>
      <c r="E184" s="7">
        <f>_xlfn.IFNA(VLOOKUP(B184,'IB RATES'!A:G,2,FALSE),".")</f>
        <v>8.8529999999999998</v>
      </c>
      <c r="F184" s="7">
        <f>_xlfn.IFNA(VLOOKUP(B184,'EGX30'!A:G,2,FALSE),".")</f>
        <v>4028.71</v>
      </c>
      <c r="G184" s="7" t="str">
        <f>_xlfn.IFNA(VLOOKUP(B184,T3M!A:F,2,FALSE),".")</f>
        <v>.</v>
      </c>
      <c r="H184" s="7" t="str">
        <f>_xlfn.IFNA(VLOOKUP(B184,T6M!A:F,2,FALSE),".")</f>
        <v>.</v>
      </c>
      <c r="I184" s="7" t="str">
        <f>_xlfn.IFNA(VLOOKUP(B184,T1Y!A:F,2,FALSE),".")</f>
        <v>.</v>
      </c>
      <c r="J184" s="7" t="str">
        <f>_xlfn.IFNA(VLOOKUP(B184,T5Y!A:F,2,FALSE),".")</f>
        <v>.</v>
      </c>
      <c r="K184" s="7" t="str">
        <f>_xlfn.IFNA(VLOOKUP(B184,T10Y!A:F,2,FALSE),".")</f>
        <v>.</v>
      </c>
      <c r="L184" s="7" t="str">
        <f>_xlfn.IFNA(VLOOKUP(B184,ERP!A:C,3,FALSE),".")</f>
        <v>.</v>
      </c>
    </row>
    <row r="185" spans="1:12" x14ac:dyDescent="0.3">
      <c r="A185" t="str">
        <f t="shared" si="2"/>
        <v>Monday</v>
      </c>
      <c r="B185" s="1">
        <v>40826</v>
      </c>
      <c r="C185" s="2">
        <f>IF(COUNTIF('MPC MEETINGS'!A:A,compiled_data!B185)&gt;0,1,0)</f>
        <v>0</v>
      </c>
      <c r="D185" s="7">
        <f>_xlfn.IFNA(VLOOKUP(B185,ERO!A:E,5,FALSE),_xlfn.IFNA(VLOOKUP(B185,ERO_AVG_MKT!A:E,5,FALSE),"."))</f>
        <v>5.9650999999999996</v>
      </c>
      <c r="E185" s="7">
        <f>_xlfn.IFNA(VLOOKUP(B185,'IB RATES'!A:G,2,FALSE),".")</f>
        <v>8.891</v>
      </c>
      <c r="F185" s="7">
        <f>_xlfn.IFNA(VLOOKUP(B185,'EGX30'!A:G,2,FALSE),".")</f>
        <v>3938.02</v>
      </c>
      <c r="G185" s="7" t="str">
        <f>_xlfn.IFNA(VLOOKUP(B185,T3M!A:F,2,FALSE),".")</f>
        <v>.</v>
      </c>
      <c r="H185" s="7" t="str">
        <f>_xlfn.IFNA(VLOOKUP(B185,T6M!A:F,2,FALSE),".")</f>
        <v>.</v>
      </c>
      <c r="I185" s="7" t="str">
        <f>_xlfn.IFNA(VLOOKUP(B185,T1Y!A:F,2,FALSE),".")</f>
        <v>.</v>
      </c>
      <c r="J185" s="7" t="str">
        <f>_xlfn.IFNA(VLOOKUP(B185,T5Y!A:F,2,FALSE),".")</f>
        <v>.</v>
      </c>
      <c r="K185" s="7" t="str">
        <f>_xlfn.IFNA(VLOOKUP(B185,T10Y!A:F,2,FALSE),".")</f>
        <v>.</v>
      </c>
      <c r="L185" s="7" t="str">
        <f>_xlfn.IFNA(VLOOKUP(B185,ERP!A:C,3,FALSE),".")</f>
        <v>.</v>
      </c>
    </row>
    <row r="186" spans="1:12" x14ac:dyDescent="0.3">
      <c r="A186" t="str">
        <f t="shared" si="2"/>
        <v>Tuesday</v>
      </c>
      <c r="B186" s="1">
        <v>40827</v>
      </c>
      <c r="C186" s="2">
        <f>IF(COUNTIF('MPC MEETINGS'!A:A,compiled_data!B186)&gt;0,1,0)</f>
        <v>0</v>
      </c>
      <c r="D186" s="7">
        <f>_xlfn.IFNA(VLOOKUP(B186,ERO!A:E,5,FALSE),_xlfn.IFNA(VLOOKUP(B186,ERO_AVG_MKT!A:E,5,FALSE),"."))</f>
        <v>5.9676999999999998</v>
      </c>
      <c r="E186" s="7">
        <f>_xlfn.IFNA(VLOOKUP(B186,'IB RATES'!A:G,2,FALSE),".")</f>
        <v>8.8079999999999998</v>
      </c>
      <c r="F186" s="7">
        <f>_xlfn.IFNA(VLOOKUP(B186,'EGX30'!A:G,2,FALSE),".")</f>
        <v>4017.74</v>
      </c>
      <c r="G186" s="7" t="str">
        <f>_xlfn.IFNA(VLOOKUP(B186,T3M!A:F,2,FALSE),".")</f>
        <v>.</v>
      </c>
      <c r="H186" s="7" t="str">
        <f>_xlfn.IFNA(VLOOKUP(B186,T6M!A:F,2,FALSE),".")</f>
        <v>.</v>
      </c>
      <c r="I186" s="7" t="str">
        <f>_xlfn.IFNA(VLOOKUP(B186,T1Y!A:F,2,FALSE),".")</f>
        <v>.</v>
      </c>
      <c r="J186" s="7" t="str">
        <f>_xlfn.IFNA(VLOOKUP(B186,T5Y!A:F,2,FALSE),".")</f>
        <v>.</v>
      </c>
      <c r="K186" s="7" t="str">
        <f>_xlfn.IFNA(VLOOKUP(B186,T10Y!A:F,2,FALSE),".")</f>
        <v>.</v>
      </c>
      <c r="L186" s="7" t="str">
        <f>_xlfn.IFNA(VLOOKUP(B186,ERP!A:C,3,FALSE),".")</f>
        <v>.</v>
      </c>
    </row>
    <row r="187" spans="1:12" x14ac:dyDescent="0.3">
      <c r="A187" t="str">
        <f t="shared" si="2"/>
        <v>Wednesday</v>
      </c>
      <c r="B187" s="1">
        <v>40828</v>
      </c>
      <c r="C187" s="2">
        <f>IF(COUNTIF('MPC MEETINGS'!A:A,compiled_data!B187)&gt;0,1,0)</f>
        <v>0</v>
      </c>
      <c r="D187" s="7">
        <f>_xlfn.IFNA(VLOOKUP(B187,ERO!A:E,5,FALSE),_xlfn.IFNA(VLOOKUP(B187,ERO_AVG_MKT!A:E,5,FALSE),"."))</f>
        <v>5.9680999999999997</v>
      </c>
      <c r="E187" s="7">
        <f>_xlfn.IFNA(VLOOKUP(B187,'IB RATES'!A:G,2,FALSE),".")</f>
        <v>8.73</v>
      </c>
      <c r="F187" s="7">
        <f>_xlfn.IFNA(VLOOKUP(B187,'EGX30'!A:G,2,FALSE),".")</f>
        <v>4050.23</v>
      </c>
      <c r="G187" s="7" t="str">
        <f>_xlfn.IFNA(VLOOKUP(B187,T3M!A:F,2,FALSE),".")</f>
        <v>.</v>
      </c>
      <c r="H187" s="7" t="str">
        <f>_xlfn.IFNA(VLOOKUP(B187,T6M!A:F,2,FALSE),".")</f>
        <v>.</v>
      </c>
      <c r="I187" s="7" t="str">
        <f>_xlfn.IFNA(VLOOKUP(B187,T1Y!A:F,2,FALSE),".")</f>
        <v>.</v>
      </c>
      <c r="J187" s="7" t="str">
        <f>_xlfn.IFNA(VLOOKUP(B187,T5Y!A:F,2,FALSE),".")</f>
        <v>.</v>
      </c>
      <c r="K187" s="7" t="str">
        <f>_xlfn.IFNA(VLOOKUP(B187,T10Y!A:F,2,FALSE),".")</f>
        <v>.</v>
      </c>
      <c r="L187" s="7" t="str">
        <f>_xlfn.IFNA(VLOOKUP(B187,ERP!A:C,3,FALSE),".")</f>
        <v>.</v>
      </c>
    </row>
    <row r="188" spans="1:12" x14ac:dyDescent="0.3">
      <c r="A188" t="str">
        <f t="shared" si="2"/>
        <v>Thursday</v>
      </c>
      <c r="B188" s="1">
        <v>40829</v>
      </c>
      <c r="C188" s="2">
        <f>IF(COUNTIF('MPC MEETINGS'!A:A,compiled_data!B188)&gt;0,1,0)</f>
        <v>0</v>
      </c>
      <c r="D188" s="7">
        <f>_xlfn.IFNA(VLOOKUP(B188,ERO!A:E,5,FALSE),_xlfn.IFNA(VLOOKUP(B188,ERO_AVG_MKT!A:E,5,FALSE),"."))</f>
        <v>5.9691000000000001</v>
      </c>
      <c r="E188" s="7">
        <f>_xlfn.IFNA(VLOOKUP(B188,'IB RATES'!A:G,2,FALSE),".")</f>
        <v>8.5980000000000008</v>
      </c>
      <c r="F188" s="7">
        <f>_xlfn.IFNA(VLOOKUP(B188,'EGX30'!A:G,2,FALSE),".")</f>
        <v>4152.29</v>
      </c>
      <c r="G188" s="7">
        <f>_xlfn.IFNA(VLOOKUP(B188,T3M!A:F,2,FALSE),".")</f>
        <v>12.247999999999999</v>
      </c>
      <c r="H188" s="7">
        <f>_xlfn.IFNA(VLOOKUP(B188,T6M!A:F,2,FALSE),".")</f>
        <v>12.999000000000001</v>
      </c>
      <c r="I188" s="7">
        <f>_xlfn.IFNA(VLOOKUP(B188,T1Y!A:F,2,FALSE),".")</f>
        <v>13.7</v>
      </c>
      <c r="J188" s="7" t="str">
        <f>_xlfn.IFNA(VLOOKUP(B188,T5Y!A:F,2,FALSE),".")</f>
        <v>.</v>
      </c>
      <c r="K188" s="7">
        <f>_xlfn.IFNA(VLOOKUP(B188,T10Y!A:F,2,FALSE),".")</f>
        <v>15.25</v>
      </c>
      <c r="L188" s="7" t="str">
        <f>_xlfn.IFNA(VLOOKUP(B188,ERP!A:C,3,FALSE),".")</f>
        <v>.</v>
      </c>
    </row>
    <row r="189" spans="1:12" x14ac:dyDescent="0.3">
      <c r="A189" t="str">
        <f t="shared" si="2"/>
        <v>Sunday</v>
      </c>
      <c r="B189" s="1">
        <v>40832</v>
      </c>
      <c r="C189" s="2">
        <f>IF(COUNTIF('MPC MEETINGS'!A:A,compiled_data!B189)&gt;0,1,0)</f>
        <v>0</v>
      </c>
      <c r="D189" s="7">
        <f>_xlfn.IFNA(VLOOKUP(B189,ERO!A:E,5,FALSE),_xlfn.IFNA(VLOOKUP(B189,ERO_AVG_MKT!A:E,5,FALSE),"."))</f>
        <v>5.9699</v>
      </c>
      <c r="E189" s="7">
        <f>_xlfn.IFNA(VLOOKUP(B189,'IB RATES'!A:G,2,FALSE),".")</f>
        <v>8.5449999999999999</v>
      </c>
      <c r="F189" s="7">
        <f>_xlfn.IFNA(VLOOKUP(B189,'EGX30'!A:G,2,FALSE),".")</f>
        <v>4214.22</v>
      </c>
      <c r="G189" s="7" t="str">
        <f>_xlfn.IFNA(VLOOKUP(B189,T3M!A:F,2,FALSE),".")</f>
        <v>.</v>
      </c>
      <c r="H189" s="7" t="str">
        <f>_xlfn.IFNA(VLOOKUP(B189,T6M!A:F,2,FALSE),".")</f>
        <v>.</v>
      </c>
      <c r="I189" s="7" t="str">
        <f>_xlfn.IFNA(VLOOKUP(B189,T1Y!A:F,2,FALSE),".")</f>
        <v>.</v>
      </c>
      <c r="J189" s="7" t="str">
        <f>_xlfn.IFNA(VLOOKUP(B189,T5Y!A:F,2,FALSE),".")</f>
        <v>.</v>
      </c>
      <c r="K189" s="7" t="str">
        <f>_xlfn.IFNA(VLOOKUP(B189,T10Y!A:F,2,FALSE),".")</f>
        <v>.</v>
      </c>
      <c r="L189" s="7" t="str">
        <f>_xlfn.IFNA(VLOOKUP(B189,ERP!A:C,3,FALSE),".")</f>
        <v>.</v>
      </c>
    </row>
    <row r="190" spans="1:12" x14ac:dyDescent="0.3">
      <c r="A190" t="str">
        <f t="shared" si="2"/>
        <v>Monday</v>
      </c>
      <c r="B190" s="1">
        <v>40833</v>
      </c>
      <c r="C190" s="2">
        <f>IF(COUNTIF('MPC MEETINGS'!A:A,compiled_data!B190)&gt;0,1,0)</f>
        <v>0</v>
      </c>
      <c r="D190" s="7">
        <f>_xlfn.IFNA(VLOOKUP(B190,ERO!A:E,5,FALSE),_xlfn.IFNA(VLOOKUP(B190,ERO_AVG_MKT!A:E,5,FALSE),"."))</f>
        <v>5.9714999999999998</v>
      </c>
      <c r="E190" s="7">
        <f>_xlfn.IFNA(VLOOKUP(B190,'IB RATES'!A:G,2,FALSE),".")</f>
        <v>8.4309999999999992</v>
      </c>
      <c r="F190" s="7">
        <f>_xlfn.IFNA(VLOOKUP(B190,'EGX30'!A:G,2,FALSE),".")</f>
        <v>4249.26</v>
      </c>
      <c r="G190" s="7">
        <f>_xlfn.IFNA(VLOOKUP(B190,T3M!A:F,2,FALSE),".")</f>
        <v>12.247999999999999</v>
      </c>
      <c r="H190" s="7">
        <f>_xlfn.IFNA(VLOOKUP(B190,T6M!A:F,2,FALSE),".")</f>
        <v>13</v>
      </c>
      <c r="I190" s="7">
        <f>_xlfn.IFNA(VLOOKUP(B190,T1Y!A:F,2,FALSE),".")</f>
        <v>13.7</v>
      </c>
      <c r="J190" s="7" t="str">
        <f>_xlfn.IFNA(VLOOKUP(B190,T5Y!A:F,2,FALSE),".")</f>
        <v>.</v>
      </c>
      <c r="K190" s="7">
        <f>_xlfn.IFNA(VLOOKUP(B190,T10Y!A:F,2,FALSE),".")</f>
        <v>15.25</v>
      </c>
      <c r="L190" s="7" t="str">
        <f>_xlfn.IFNA(VLOOKUP(B190,ERP!A:C,3,FALSE),".")</f>
        <v>.</v>
      </c>
    </row>
    <row r="191" spans="1:12" x14ac:dyDescent="0.3">
      <c r="A191" t="str">
        <f t="shared" si="2"/>
        <v>Tuesday</v>
      </c>
      <c r="B191" s="1">
        <v>40834</v>
      </c>
      <c r="C191" s="2">
        <f>IF(COUNTIF('MPC MEETINGS'!A:A,compiled_data!B191)&gt;0,1,0)</f>
        <v>0</v>
      </c>
      <c r="D191" s="7">
        <f>_xlfn.IFNA(VLOOKUP(B191,ERO!A:E,5,FALSE),_xlfn.IFNA(VLOOKUP(B191,ERO_AVG_MKT!A:E,5,FALSE),"."))</f>
        <v>5.9746000000000006</v>
      </c>
      <c r="E191" s="7">
        <f>_xlfn.IFNA(VLOOKUP(B191,'IB RATES'!A:G,2,FALSE),".")</f>
        <v>9.1259999999999994</v>
      </c>
      <c r="F191" s="7">
        <f>_xlfn.IFNA(VLOOKUP(B191,'EGX30'!A:G,2,FALSE),".")</f>
        <v>4214.72</v>
      </c>
      <c r="G191" s="7" t="str">
        <f>_xlfn.IFNA(VLOOKUP(B191,T3M!A:F,2,FALSE),".")</f>
        <v>.</v>
      </c>
      <c r="H191" s="7" t="str">
        <f>_xlfn.IFNA(VLOOKUP(B191,T6M!A:F,2,FALSE),".")</f>
        <v>.</v>
      </c>
      <c r="I191" s="7" t="str">
        <f>_xlfn.IFNA(VLOOKUP(B191,T1Y!A:F,2,FALSE),".")</f>
        <v>.</v>
      </c>
      <c r="J191" s="7" t="str">
        <f>_xlfn.IFNA(VLOOKUP(B191,T5Y!A:F,2,FALSE),".")</f>
        <v>.</v>
      </c>
      <c r="K191" s="7" t="str">
        <f>_xlfn.IFNA(VLOOKUP(B191,T10Y!A:F,2,FALSE),".")</f>
        <v>.</v>
      </c>
      <c r="L191" s="7" t="str">
        <f>_xlfn.IFNA(VLOOKUP(B191,ERP!A:C,3,FALSE),".")</f>
        <v>.</v>
      </c>
    </row>
    <row r="192" spans="1:12" x14ac:dyDescent="0.3">
      <c r="A192" t="str">
        <f t="shared" si="2"/>
        <v>Wednesday</v>
      </c>
      <c r="B192" s="1">
        <v>40835</v>
      </c>
      <c r="C192" s="2">
        <f>IF(COUNTIF('MPC MEETINGS'!A:A,compiled_data!B192)&gt;0,1,0)</f>
        <v>0</v>
      </c>
      <c r="D192" s="7">
        <f>_xlfn.IFNA(VLOOKUP(B192,ERO!A:E,5,FALSE),_xlfn.IFNA(VLOOKUP(B192,ERO_AVG_MKT!A:E,5,FALSE),"."))</f>
        <v>5.9756</v>
      </c>
      <c r="E192" s="7">
        <f>_xlfn.IFNA(VLOOKUP(B192,'IB RATES'!A:G,2,FALSE),".")</f>
        <v>9.0719999999999992</v>
      </c>
      <c r="F192" s="7">
        <f>_xlfn.IFNA(VLOOKUP(B192,'EGX30'!A:G,2,FALSE),".")</f>
        <v>4263.99</v>
      </c>
      <c r="G192" s="7" t="str">
        <f>_xlfn.IFNA(VLOOKUP(B192,T3M!A:F,2,FALSE),".")</f>
        <v>.</v>
      </c>
      <c r="H192" s="7" t="str">
        <f>_xlfn.IFNA(VLOOKUP(B192,T6M!A:F,2,FALSE),".")</f>
        <v>.</v>
      </c>
      <c r="I192" s="7" t="str">
        <f>_xlfn.IFNA(VLOOKUP(B192,T1Y!A:F,2,FALSE),".")</f>
        <v>.</v>
      </c>
      <c r="J192" s="7" t="str">
        <f>_xlfn.IFNA(VLOOKUP(B192,T5Y!A:F,2,FALSE),".")</f>
        <v>.</v>
      </c>
      <c r="K192" s="7" t="str">
        <f>_xlfn.IFNA(VLOOKUP(B192,T10Y!A:F,2,FALSE),".")</f>
        <v>.</v>
      </c>
      <c r="L192" s="7" t="str">
        <f>_xlfn.IFNA(VLOOKUP(B192,ERP!A:C,3,FALSE),".")</f>
        <v>.</v>
      </c>
    </row>
    <row r="193" spans="1:12" x14ac:dyDescent="0.3">
      <c r="A193" t="str">
        <f t="shared" si="2"/>
        <v>Thursday</v>
      </c>
      <c r="B193" s="1">
        <v>40836</v>
      </c>
      <c r="C193" s="2">
        <f>IF(COUNTIF('MPC MEETINGS'!A:A,compiled_data!B193)&gt;0,1,0)</f>
        <v>0</v>
      </c>
      <c r="D193" s="7">
        <f>_xlfn.IFNA(VLOOKUP(B193,ERO!A:E,5,FALSE),_xlfn.IFNA(VLOOKUP(B193,ERO_AVG_MKT!A:E,5,FALSE),"."))</f>
        <v>5.9763000000000002</v>
      </c>
      <c r="E193" s="7">
        <f>_xlfn.IFNA(VLOOKUP(B193,'IB RATES'!A:G,2,FALSE),".")</f>
        <v>9.0719999999999992</v>
      </c>
      <c r="F193" s="7">
        <f>_xlfn.IFNA(VLOOKUP(B193,'EGX30'!A:G,2,FALSE),".")</f>
        <v>4264.8900000000003</v>
      </c>
      <c r="G193" s="7" t="str">
        <f>_xlfn.IFNA(VLOOKUP(B193,T3M!A:F,2,FALSE),".")</f>
        <v>.</v>
      </c>
      <c r="H193" s="7" t="str">
        <f>_xlfn.IFNA(VLOOKUP(B193,T6M!A:F,2,FALSE),".")</f>
        <v>.</v>
      </c>
      <c r="I193" s="7" t="str">
        <f>_xlfn.IFNA(VLOOKUP(B193,T1Y!A:F,2,FALSE),".")</f>
        <v>.</v>
      </c>
      <c r="J193" s="7" t="str">
        <f>_xlfn.IFNA(VLOOKUP(B193,T5Y!A:F,2,FALSE),".")</f>
        <v>.</v>
      </c>
      <c r="K193" s="7" t="str">
        <f>_xlfn.IFNA(VLOOKUP(B193,T10Y!A:F,2,FALSE),".")</f>
        <v>.</v>
      </c>
      <c r="L193" s="7" t="str">
        <f>_xlfn.IFNA(VLOOKUP(B193,ERP!A:C,3,FALSE),".")</f>
        <v>.</v>
      </c>
    </row>
    <row r="194" spans="1:12" x14ac:dyDescent="0.3">
      <c r="A194" t="str">
        <f t="shared" ref="A194:A257" si="3">TEXT(B194,"dddd")</f>
        <v>Sunday</v>
      </c>
      <c r="B194" s="1">
        <v>40839</v>
      </c>
      <c r="C194" s="2">
        <f>IF(COUNTIF('MPC MEETINGS'!A:A,compiled_data!B194)&gt;0,1,0)</f>
        <v>0</v>
      </c>
      <c r="D194" s="7">
        <f>_xlfn.IFNA(VLOOKUP(B194,ERO!A:E,5,FALSE),_xlfn.IFNA(VLOOKUP(B194,ERO_AVG_MKT!A:E,5,FALSE),"."))</f>
        <v>5.9763999999999999</v>
      </c>
      <c r="E194" s="7">
        <f>_xlfn.IFNA(VLOOKUP(B194,'IB RATES'!A:G,2,FALSE),".")</f>
        <v>9.1039999999999992</v>
      </c>
      <c r="F194" s="7">
        <f>_xlfn.IFNA(VLOOKUP(B194,'EGX30'!A:G,2,FALSE),".")</f>
        <v>4300.08</v>
      </c>
      <c r="G194" s="7" t="str">
        <f>_xlfn.IFNA(VLOOKUP(B194,T3M!A:F,2,FALSE),".")</f>
        <v>.</v>
      </c>
      <c r="H194" s="7" t="str">
        <f>_xlfn.IFNA(VLOOKUP(B194,T6M!A:F,2,FALSE),".")</f>
        <v>.</v>
      </c>
      <c r="I194" s="7" t="str">
        <f>_xlfn.IFNA(VLOOKUP(B194,T1Y!A:F,2,FALSE),".")</f>
        <v>.</v>
      </c>
      <c r="J194" s="7" t="str">
        <f>_xlfn.IFNA(VLOOKUP(B194,T5Y!A:F,2,FALSE),".")</f>
        <v>.</v>
      </c>
      <c r="K194" s="7" t="str">
        <f>_xlfn.IFNA(VLOOKUP(B194,T10Y!A:F,2,FALSE),".")</f>
        <v>.</v>
      </c>
      <c r="L194" s="7" t="str">
        <f>_xlfn.IFNA(VLOOKUP(B194,ERP!A:C,3,FALSE),".")</f>
        <v>.</v>
      </c>
    </row>
    <row r="195" spans="1:12" x14ac:dyDescent="0.3">
      <c r="A195" t="str">
        <f t="shared" si="3"/>
        <v>Monday</v>
      </c>
      <c r="B195" s="1">
        <v>40840</v>
      </c>
      <c r="C195" s="2">
        <f>IF(COUNTIF('MPC MEETINGS'!A:A,compiled_data!B195)&gt;0,1,0)</f>
        <v>0</v>
      </c>
      <c r="D195" s="7">
        <f>_xlfn.IFNA(VLOOKUP(B195,ERO!A:E,5,FALSE),_xlfn.IFNA(VLOOKUP(B195,ERO_AVG_MKT!A:E,5,FALSE),"."))</f>
        <v>5.9709000000000003</v>
      </c>
      <c r="E195" s="7">
        <f>_xlfn.IFNA(VLOOKUP(B195,'IB RATES'!A:G,2,FALSE),".")</f>
        <v>9.1300000000000008</v>
      </c>
      <c r="F195" s="7">
        <f>_xlfn.IFNA(VLOOKUP(B195,'EGX30'!A:G,2,FALSE),".")</f>
        <v>4311.88</v>
      </c>
      <c r="G195" s="7">
        <f>_xlfn.IFNA(VLOOKUP(B195,T3M!A:F,2,FALSE),".")</f>
        <v>12.15</v>
      </c>
      <c r="H195" s="7">
        <f>_xlfn.IFNA(VLOOKUP(B195,T6M!A:F,2,FALSE),".")</f>
        <v>12.951000000000001</v>
      </c>
      <c r="I195" s="7">
        <f>_xlfn.IFNA(VLOOKUP(B195,T1Y!A:F,2,FALSE),".")</f>
        <v>13.78</v>
      </c>
      <c r="J195" s="7">
        <f>_xlfn.IFNA(VLOOKUP(B195,T5Y!A:F,2,FALSE),".")</f>
        <v>12.65</v>
      </c>
      <c r="K195" s="7">
        <f>_xlfn.IFNA(VLOOKUP(B195,T10Y!A:F,2,FALSE),".")</f>
        <v>15.5</v>
      </c>
      <c r="L195" s="7" t="str">
        <f>_xlfn.IFNA(VLOOKUP(B195,ERP!A:C,3,FALSE),".")</f>
        <v>.</v>
      </c>
    </row>
    <row r="196" spans="1:12" x14ac:dyDescent="0.3">
      <c r="A196" t="str">
        <f t="shared" si="3"/>
        <v>Tuesday</v>
      </c>
      <c r="B196" s="1">
        <v>40841</v>
      </c>
      <c r="C196" s="2">
        <f>IF(COUNTIF('MPC MEETINGS'!A:A,compiled_data!B196)&gt;0,1,0)</f>
        <v>0</v>
      </c>
      <c r="D196" s="7">
        <f>_xlfn.IFNA(VLOOKUP(B196,ERO!A:E,5,FALSE),_xlfn.IFNA(VLOOKUP(B196,ERO_AVG_MKT!A:E,5,FALSE),"."))</f>
        <v>5.9695999999999998</v>
      </c>
      <c r="E196" s="7">
        <f>_xlfn.IFNA(VLOOKUP(B196,'IB RATES'!A:G,2,FALSE),".")</f>
        <v>9.1150000000000002</v>
      </c>
      <c r="F196" s="7">
        <f>_xlfn.IFNA(VLOOKUP(B196,'EGX30'!A:G,2,FALSE),".")</f>
        <v>4347.32</v>
      </c>
      <c r="G196" s="7">
        <f>_xlfn.IFNA(VLOOKUP(B196,T3M!A:F,2,FALSE),".")</f>
        <v>12.101000000000001</v>
      </c>
      <c r="H196" s="7" t="str">
        <f>_xlfn.IFNA(VLOOKUP(B196,T6M!A:F,2,FALSE),".")</f>
        <v>.</v>
      </c>
      <c r="I196" s="7" t="str">
        <f>_xlfn.IFNA(VLOOKUP(B196,T1Y!A:F,2,FALSE),".")</f>
        <v>.</v>
      </c>
      <c r="J196" s="7" t="str">
        <f>_xlfn.IFNA(VLOOKUP(B196,T5Y!A:F,2,FALSE),".")</f>
        <v>.</v>
      </c>
      <c r="K196" s="7" t="str">
        <f>_xlfn.IFNA(VLOOKUP(B196,T10Y!A:F,2,FALSE),".")</f>
        <v>.</v>
      </c>
      <c r="L196" s="7" t="str">
        <f>_xlfn.IFNA(VLOOKUP(B196,ERP!A:C,3,FALSE),".")</f>
        <v>.</v>
      </c>
    </row>
    <row r="197" spans="1:12" x14ac:dyDescent="0.3">
      <c r="A197" t="str">
        <f t="shared" si="3"/>
        <v>Wednesday</v>
      </c>
      <c r="B197" s="1">
        <v>40842</v>
      </c>
      <c r="C197" s="2">
        <f>IF(COUNTIF('MPC MEETINGS'!A:A,compiled_data!B197)&gt;0,1,0)</f>
        <v>0</v>
      </c>
      <c r="D197" s="7">
        <f>_xlfn.IFNA(VLOOKUP(B197,ERO!A:E,5,FALSE),_xlfn.IFNA(VLOOKUP(B197,ERO_AVG_MKT!A:E,5,FALSE),"."))</f>
        <v>5.9699</v>
      </c>
      <c r="E197" s="7">
        <f>_xlfn.IFNA(VLOOKUP(B197,'IB RATES'!A:G,2,FALSE),".")</f>
        <v>9.027000000000001</v>
      </c>
      <c r="F197" s="7">
        <f>_xlfn.IFNA(VLOOKUP(B197,'EGX30'!A:G,2,FALSE),".")</f>
        <v>4319.7299999999996</v>
      </c>
      <c r="G197" s="7" t="str">
        <f>_xlfn.IFNA(VLOOKUP(B197,T3M!A:F,2,FALSE),".")</f>
        <v>.</v>
      </c>
      <c r="H197" s="7" t="str">
        <f>_xlfn.IFNA(VLOOKUP(B197,T6M!A:F,2,FALSE),".")</f>
        <v>.</v>
      </c>
      <c r="I197" s="7" t="str">
        <f>_xlfn.IFNA(VLOOKUP(B197,T1Y!A:F,2,FALSE),".")</f>
        <v>.</v>
      </c>
      <c r="J197" s="7" t="str">
        <f>_xlfn.IFNA(VLOOKUP(B197,T5Y!A:F,2,FALSE),".")</f>
        <v>.</v>
      </c>
      <c r="K197" s="7" t="str">
        <f>_xlfn.IFNA(VLOOKUP(B197,T10Y!A:F,2,FALSE),".")</f>
        <v>.</v>
      </c>
      <c r="L197" s="7" t="str">
        <f>_xlfn.IFNA(VLOOKUP(B197,ERP!A:C,3,FALSE),".")</f>
        <v>.</v>
      </c>
    </row>
    <row r="198" spans="1:12" x14ac:dyDescent="0.3">
      <c r="A198" t="str">
        <f t="shared" si="3"/>
        <v>Thursday</v>
      </c>
      <c r="B198" s="1">
        <v>40843</v>
      </c>
      <c r="C198" s="2">
        <f>IF(COUNTIF('MPC MEETINGS'!A:A,compiled_data!B198)&gt;0,1,0)</f>
        <v>0</v>
      </c>
      <c r="D198" s="7">
        <f>_xlfn.IFNA(VLOOKUP(B198,ERO!A:E,5,FALSE),_xlfn.IFNA(VLOOKUP(B198,ERO_AVG_MKT!A:E,5,FALSE),"."))</f>
        <v>5.9698000000000002</v>
      </c>
      <c r="E198" s="7">
        <f>_xlfn.IFNA(VLOOKUP(B198,'IB RATES'!A:G,2,FALSE),".")</f>
        <v>8.9829999999999988</v>
      </c>
      <c r="F198" s="7">
        <f>_xlfn.IFNA(VLOOKUP(B198,'EGX30'!A:G,2,FALSE),".")</f>
        <v>4339.78</v>
      </c>
      <c r="G198" s="7">
        <f>_xlfn.IFNA(VLOOKUP(B198,T3M!A:F,2,FALSE),".")</f>
        <v>12.099</v>
      </c>
      <c r="H198" s="7" t="str">
        <f>_xlfn.IFNA(VLOOKUP(B198,T6M!A:F,2,FALSE),".")</f>
        <v>.</v>
      </c>
      <c r="I198" s="7" t="str">
        <f>_xlfn.IFNA(VLOOKUP(B198,T1Y!A:F,2,FALSE),".")</f>
        <v>.</v>
      </c>
      <c r="J198" s="7">
        <f>_xlfn.IFNA(VLOOKUP(B198,T5Y!A:F,2,FALSE),".")</f>
        <v>12.65</v>
      </c>
      <c r="K198" s="7">
        <f>_xlfn.IFNA(VLOOKUP(B198,T10Y!A:F,2,FALSE),".")</f>
        <v>15.5</v>
      </c>
      <c r="L198" s="7" t="str">
        <f>_xlfn.IFNA(VLOOKUP(B198,ERP!A:C,3,FALSE),".")</f>
        <v>.</v>
      </c>
    </row>
    <row r="199" spans="1:12" x14ac:dyDescent="0.3">
      <c r="A199" t="str">
        <f t="shared" si="3"/>
        <v>Sunday</v>
      </c>
      <c r="B199" s="1">
        <v>40846</v>
      </c>
      <c r="C199" s="2">
        <f>IF(COUNTIF('MPC MEETINGS'!A:A,compiled_data!B199)&gt;0,1,0)</f>
        <v>0</v>
      </c>
      <c r="D199" s="7">
        <f>_xlfn.IFNA(VLOOKUP(B199,ERO!A:E,5,FALSE),_xlfn.IFNA(VLOOKUP(B199,ERO_AVG_MKT!A:E,5,FALSE),"."))</f>
        <v>5.9699</v>
      </c>
      <c r="E199" s="7">
        <f>_xlfn.IFNA(VLOOKUP(B199,'IB RATES'!A:G,2,FALSE),".")</f>
        <v>8.8469999999999995</v>
      </c>
      <c r="F199" s="7">
        <f>_xlfn.IFNA(VLOOKUP(B199,'EGX30'!A:G,2,FALSE),".")</f>
        <v>4452.8100000000004</v>
      </c>
      <c r="G199" s="7" t="str">
        <f>_xlfn.IFNA(VLOOKUP(B199,T3M!A:F,2,FALSE),".")</f>
        <v>.</v>
      </c>
      <c r="H199" s="7" t="str">
        <f>_xlfn.IFNA(VLOOKUP(B199,T6M!A:F,2,FALSE),".")</f>
        <v>.</v>
      </c>
      <c r="I199" s="7" t="str">
        <f>_xlfn.IFNA(VLOOKUP(B199,T1Y!A:F,2,FALSE),".")</f>
        <v>.</v>
      </c>
      <c r="J199" s="7" t="str">
        <f>_xlfn.IFNA(VLOOKUP(B199,T5Y!A:F,2,FALSE),".")</f>
        <v>.</v>
      </c>
      <c r="K199" s="7" t="str">
        <f>_xlfn.IFNA(VLOOKUP(B199,T10Y!A:F,2,FALSE),".")</f>
        <v>.</v>
      </c>
      <c r="L199" s="7" t="str">
        <f>_xlfn.IFNA(VLOOKUP(B199,ERP!A:C,3,FALSE),".")</f>
        <v>.</v>
      </c>
    </row>
    <row r="200" spans="1:12" x14ac:dyDescent="0.3">
      <c r="A200" t="str">
        <f t="shared" si="3"/>
        <v>Monday</v>
      </c>
      <c r="B200" s="1">
        <v>40847</v>
      </c>
      <c r="C200" s="2">
        <f>IF(COUNTIF('MPC MEETINGS'!A:A,compiled_data!B200)&gt;0,1,0)</f>
        <v>0</v>
      </c>
      <c r="D200" s="7">
        <f>_xlfn.IFNA(VLOOKUP(B200,ERO!A:E,5,FALSE),_xlfn.IFNA(VLOOKUP(B200,ERO_AVG_MKT!A:E,5,FALSE),"."))</f>
        <v>5.9693000000000005</v>
      </c>
      <c r="E200" s="7">
        <f>_xlfn.IFNA(VLOOKUP(B200,'IB RATES'!A:G,2,FALSE),".")</f>
        <v>8.7029999999999994</v>
      </c>
      <c r="F200" s="7">
        <f>_xlfn.IFNA(VLOOKUP(B200,'EGX30'!A:G,2,FALSE),".")</f>
        <v>4451.3999999999996</v>
      </c>
      <c r="G200" s="7">
        <f>_xlfn.IFNA(VLOOKUP(B200,T3M!A:F,2,FALSE),".")</f>
        <v>12.15</v>
      </c>
      <c r="H200" s="7">
        <f>_xlfn.IFNA(VLOOKUP(B200,T6M!A:F,2,FALSE),".")</f>
        <v>12.95</v>
      </c>
      <c r="I200" s="7">
        <f>_xlfn.IFNA(VLOOKUP(B200,T1Y!A:F,2,FALSE),".")</f>
        <v>13.85</v>
      </c>
      <c r="J200" s="7">
        <f>_xlfn.IFNA(VLOOKUP(B200,T5Y!A:F,2,FALSE),".")</f>
        <v>12.65</v>
      </c>
      <c r="K200" s="7">
        <f>_xlfn.IFNA(VLOOKUP(B200,T10Y!A:F,2,FALSE),".")</f>
        <v>15.5</v>
      </c>
      <c r="L200" s="7" t="str">
        <f>_xlfn.IFNA(VLOOKUP(B200,ERP!A:C,3,FALSE),".")</f>
        <v>.</v>
      </c>
    </row>
    <row r="201" spans="1:12" x14ac:dyDescent="0.3">
      <c r="A201" t="str">
        <f t="shared" si="3"/>
        <v>Tuesday</v>
      </c>
      <c r="B201" s="1">
        <v>40848</v>
      </c>
      <c r="C201" s="2">
        <f>IF(COUNTIF('MPC MEETINGS'!A:A,compiled_data!B201)&gt;0,1,0)</f>
        <v>0</v>
      </c>
      <c r="D201" s="7">
        <f>_xlfn.IFNA(VLOOKUP(B201,ERO!A:E,5,FALSE),_xlfn.IFNA(VLOOKUP(B201,ERO_AVG_MKT!A:E,5,FALSE),"."))</f>
        <v>5.9695</v>
      </c>
      <c r="E201" s="7">
        <f>_xlfn.IFNA(VLOOKUP(B201,'IB RATES'!A:G,2,FALSE),".")</f>
        <v>9.1180000000000003</v>
      </c>
      <c r="F201" s="7">
        <f>_xlfn.IFNA(VLOOKUP(B201,'EGX30'!A:G,2,FALSE),".")</f>
        <v>4391.16</v>
      </c>
      <c r="G201" s="7" t="str">
        <f>_xlfn.IFNA(VLOOKUP(B201,T3M!A:F,2,FALSE),".")</f>
        <v>.</v>
      </c>
      <c r="H201" s="7" t="str">
        <f>_xlfn.IFNA(VLOOKUP(B201,T6M!A:F,2,FALSE),".")</f>
        <v>.</v>
      </c>
      <c r="I201" s="7" t="str">
        <f>_xlfn.IFNA(VLOOKUP(B201,T1Y!A:F,2,FALSE),".")</f>
        <v>.</v>
      </c>
      <c r="J201" s="7" t="str">
        <f>_xlfn.IFNA(VLOOKUP(B201,T5Y!A:F,2,FALSE),".")</f>
        <v>.</v>
      </c>
      <c r="K201" s="7" t="str">
        <f>_xlfn.IFNA(VLOOKUP(B201,T10Y!A:F,2,FALSE),".")</f>
        <v>.</v>
      </c>
      <c r="L201" s="7" t="str">
        <f>_xlfn.IFNA(VLOOKUP(B201,ERP!A:C,3,FALSE),".")</f>
        <v>.</v>
      </c>
    </row>
    <row r="202" spans="1:12" x14ac:dyDescent="0.3">
      <c r="A202" t="str">
        <f t="shared" si="3"/>
        <v>Wednesday</v>
      </c>
      <c r="B202" s="1">
        <v>40849</v>
      </c>
      <c r="C202" s="2">
        <f>IF(COUNTIF('MPC MEETINGS'!A:A,compiled_data!B202)&gt;0,1,0)</f>
        <v>0</v>
      </c>
      <c r="D202" s="7">
        <f>_xlfn.IFNA(VLOOKUP(B202,ERO!A:E,5,FALSE),_xlfn.IFNA(VLOOKUP(B202,ERO_AVG_MKT!A:E,5,FALSE),"."))</f>
        <v>5.9694000000000003</v>
      </c>
      <c r="E202" s="7">
        <f>_xlfn.IFNA(VLOOKUP(B202,'IB RATES'!A:G,2,FALSE),".")</f>
        <v>9.1609999999999996</v>
      </c>
      <c r="F202" s="7">
        <f>_xlfn.IFNA(VLOOKUP(B202,'EGX30'!A:G,2,FALSE),".")</f>
        <v>4389.45</v>
      </c>
      <c r="G202" s="7" t="str">
        <f>_xlfn.IFNA(VLOOKUP(B202,T3M!A:F,2,FALSE),".")</f>
        <v>.</v>
      </c>
      <c r="H202" s="7" t="str">
        <f>_xlfn.IFNA(VLOOKUP(B202,T6M!A:F,2,FALSE),".")</f>
        <v>.</v>
      </c>
      <c r="I202" s="7" t="str">
        <f>_xlfn.IFNA(VLOOKUP(B202,T1Y!A:F,2,FALSE),".")</f>
        <v>.</v>
      </c>
      <c r="J202" s="7" t="str">
        <f>_xlfn.IFNA(VLOOKUP(B202,T5Y!A:F,2,FALSE),".")</f>
        <v>.</v>
      </c>
      <c r="K202" s="7" t="str">
        <f>_xlfn.IFNA(VLOOKUP(B202,T10Y!A:F,2,FALSE),".")</f>
        <v>.</v>
      </c>
      <c r="L202" s="7" t="str">
        <f>_xlfn.IFNA(VLOOKUP(B202,ERP!A:C,3,FALSE),".")</f>
        <v>.</v>
      </c>
    </row>
    <row r="203" spans="1:12" x14ac:dyDescent="0.3">
      <c r="A203" t="str">
        <f t="shared" si="3"/>
        <v>Thursday</v>
      </c>
      <c r="B203" s="1">
        <v>40850</v>
      </c>
      <c r="C203" s="2">
        <f>IF(COUNTIF('MPC MEETINGS'!A:A,compiled_data!B203)&gt;0,1,0)</f>
        <v>0</v>
      </c>
      <c r="D203" s="7">
        <f>_xlfn.IFNA(VLOOKUP(B203,ERO!A:E,5,FALSE),_xlfn.IFNA(VLOOKUP(B203,ERO_AVG_MKT!A:E,5,FALSE),"."))</f>
        <v>5.9694000000000003</v>
      </c>
      <c r="E203" s="7">
        <f>_xlfn.IFNA(VLOOKUP(B203,'IB RATES'!A:G,2,FALSE),".")</f>
        <v>9.2730000000000015</v>
      </c>
      <c r="F203" s="7">
        <f>_xlfn.IFNA(VLOOKUP(B203,'EGX30'!A:G,2,FALSE),".")</f>
        <v>4424.0200000000004</v>
      </c>
      <c r="G203" s="7" t="str">
        <f>_xlfn.IFNA(VLOOKUP(B203,T3M!A:F,2,FALSE),".")</f>
        <v>.</v>
      </c>
      <c r="H203" s="7" t="str">
        <f>_xlfn.IFNA(VLOOKUP(B203,T6M!A:F,2,FALSE),".")</f>
        <v>.</v>
      </c>
      <c r="I203" s="7" t="str">
        <f>_xlfn.IFNA(VLOOKUP(B203,T1Y!A:F,2,FALSE),".")</f>
        <v>.</v>
      </c>
      <c r="J203" s="7" t="str">
        <f>_xlfn.IFNA(VLOOKUP(B203,T5Y!A:F,2,FALSE),".")</f>
        <v>.</v>
      </c>
      <c r="K203" s="7" t="str">
        <f>_xlfn.IFNA(VLOOKUP(B203,T10Y!A:F,2,FALSE),".")</f>
        <v>.</v>
      </c>
      <c r="L203" s="7" t="str">
        <f>_xlfn.IFNA(VLOOKUP(B203,ERP!A:C,3,FALSE),".")</f>
        <v>.</v>
      </c>
    </row>
    <row r="204" spans="1:12" x14ac:dyDescent="0.3">
      <c r="A204" t="str">
        <f t="shared" si="3"/>
        <v>Wednesday</v>
      </c>
      <c r="B204" s="1">
        <v>40856</v>
      </c>
      <c r="C204" s="2">
        <f>IF(COUNTIF('MPC MEETINGS'!A:A,compiled_data!B204)&gt;0,1,0)</f>
        <v>0</v>
      </c>
      <c r="D204" s="7">
        <f>_xlfn.IFNA(VLOOKUP(B204,ERO!A:E,5,FALSE),_xlfn.IFNA(VLOOKUP(B204,ERO_AVG_MKT!A:E,5,FALSE),"."))</f>
        <v>5.9695999999999998</v>
      </c>
      <c r="E204" s="7">
        <f>_xlfn.IFNA(VLOOKUP(B204,'IB RATES'!A:G,2,FALSE),".")</f>
        <v>9.1340000000000003</v>
      </c>
      <c r="F204" s="7">
        <f>_xlfn.IFNA(VLOOKUP(B204,'EGX30'!A:G,2,FALSE),".")</f>
        <v>4417.54</v>
      </c>
      <c r="G204" s="7" t="str">
        <f>_xlfn.IFNA(VLOOKUP(B204,T3M!A:F,2,FALSE),".")</f>
        <v>.</v>
      </c>
      <c r="H204" s="7" t="str">
        <f>_xlfn.IFNA(VLOOKUP(B204,T6M!A:F,2,FALSE),".")</f>
        <v>.</v>
      </c>
      <c r="I204" s="7" t="str">
        <f>_xlfn.IFNA(VLOOKUP(B204,T1Y!A:F,2,FALSE),".")</f>
        <v>.</v>
      </c>
      <c r="J204" s="7" t="str">
        <f>_xlfn.IFNA(VLOOKUP(B204,T5Y!A:F,2,FALSE),".")</f>
        <v>.</v>
      </c>
      <c r="K204" s="7" t="str">
        <f>_xlfn.IFNA(VLOOKUP(B204,T10Y!A:F,2,FALSE),".")</f>
        <v>.</v>
      </c>
      <c r="L204" s="7" t="str">
        <f>_xlfn.IFNA(VLOOKUP(B204,ERP!A:C,3,FALSE),".")</f>
        <v>.</v>
      </c>
    </row>
    <row r="205" spans="1:12" x14ac:dyDescent="0.3">
      <c r="A205" t="str">
        <f t="shared" si="3"/>
        <v>Thursday</v>
      </c>
      <c r="B205" s="1">
        <v>40857</v>
      </c>
      <c r="C205" s="2">
        <f>IF(COUNTIF('MPC MEETINGS'!A:A,compiled_data!B205)&gt;0,1,0)</f>
        <v>0</v>
      </c>
      <c r="D205" s="7">
        <f>_xlfn.IFNA(VLOOKUP(B205,ERO!A:E,5,FALSE),_xlfn.IFNA(VLOOKUP(B205,ERO_AVG_MKT!A:E,5,FALSE),"."))</f>
        <v>5.9794</v>
      </c>
      <c r="E205" s="7">
        <f>_xlfn.IFNA(VLOOKUP(B205,'IB RATES'!A:G,2,FALSE),".")</f>
        <v>9.048</v>
      </c>
      <c r="F205" s="7">
        <f>_xlfn.IFNA(VLOOKUP(B205,'EGX30'!A:G,2,FALSE),".")</f>
        <v>4383.49</v>
      </c>
      <c r="G205" s="7">
        <f>_xlfn.IFNA(VLOOKUP(B205,T3M!A:F,2,FALSE),".")</f>
        <v>12.002000000000001</v>
      </c>
      <c r="H205" s="7" t="str">
        <f>_xlfn.IFNA(VLOOKUP(B205,T6M!A:F,2,FALSE),".")</f>
        <v>.</v>
      </c>
      <c r="I205" s="7" t="str">
        <f>_xlfn.IFNA(VLOOKUP(B205,T1Y!A:F,2,FALSE),".")</f>
        <v>.</v>
      </c>
      <c r="J205" s="7" t="str">
        <f>_xlfn.IFNA(VLOOKUP(B205,T5Y!A:F,2,FALSE),".")</f>
        <v>.</v>
      </c>
      <c r="K205" s="7" t="str">
        <f>_xlfn.IFNA(VLOOKUP(B205,T10Y!A:F,2,FALSE),".")</f>
        <v>.</v>
      </c>
      <c r="L205" s="7" t="str">
        <f>_xlfn.IFNA(VLOOKUP(B205,ERP!A:C,3,FALSE),".")</f>
        <v>.</v>
      </c>
    </row>
    <row r="206" spans="1:12" x14ac:dyDescent="0.3">
      <c r="A206" t="str">
        <f t="shared" si="3"/>
        <v>Sunday</v>
      </c>
      <c r="B206" s="1">
        <v>40860</v>
      </c>
      <c r="C206" s="2">
        <f>IF(COUNTIF('MPC MEETINGS'!A:A,compiled_data!B206)&gt;0,1,0)</f>
        <v>0</v>
      </c>
      <c r="D206" s="7">
        <f>_xlfn.IFNA(VLOOKUP(B206,ERO!A:E,5,FALSE),_xlfn.IFNA(VLOOKUP(B206,ERO_AVG_MKT!A:E,5,FALSE),"."))</f>
        <v>5.9739000000000004</v>
      </c>
      <c r="E206" s="7">
        <f>_xlfn.IFNA(VLOOKUP(B206,'IB RATES'!A:G,2,FALSE),".")</f>
        <v>8.9239999999999995</v>
      </c>
      <c r="F206" s="7">
        <f>_xlfn.IFNA(VLOOKUP(B206,'EGX30'!A:G,2,FALSE),".")</f>
        <v>4298.7299999999996</v>
      </c>
      <c r="G206" s="7" t="str">
        <f>_xlfn.IFNA(VLOOKUP(B206,T3M!A:F,2,FALSE),".")</f>
        <v>.</v>
      </c>
      <c r="H206" s="7" t="str">
        <f>_xlfn.IFNA(VLOOKUP(B206,T6M!A:F,2,FALSE),".")</f>
        <v>.</v>
      </c>
      <c r="I206" s="7" t="str">
        <f>_xlfn.IFNA(VLOOKUP(B206,T1Y!A:F,2,FALSE),".")</f>
        <v>.</v>
      </c>
      <c r="J206" s="7" t="str">
        <f>_xlfn.IFNA(VLOOKUP(B206,T5Y!A:F,2,FALSE),".")</f>
        <v>.</v>
      </c>
      <c r="K206" s="7" t="str">
        <f>_xlfn.IFNA(VLOOKUP(B206,T10Y!A:F,2,FALSE),".")</f>
        <v>.</v>
      </c>
      <c r="L206" s="7" t="str">
        <f>_xlfn.IFNA(VLOOKUP(B206,ERP!A:C,3,FALSE),".")</f>
        <v>.</v>
      </c>
    </row>
    <row r="207" spans="1:12" x14ac:dyDescent="0.3">
      <c r="A207" t="str">
        <f t="shared" si="3"/>
        <v>Monday</v>
      </c>
      <c r="B207" s="1">
        <v>40861</v>
      </c>
      <c r="C207" s="2">
        <f>IF(COUNTIF('MPC MEETINGS'!A:A,compiled_data!B207)&gt;0,1,0)</f>
        <v>0</v>
      </c>
      <c r="D207" s="7">
        <f>_xlfn.IFNA(VLOOKUP(B207,ERO!A:E,5,FALSE),_xlfn.IFNA(VLOOKUP(B207,ERO_AVG_MKT!A:E,5,FALSE),"."))</f>
        <v>5.9771000000000001</v>
      </c>
      <c r="E207" s="7">
        <f>_xlfn.IFNA(VLOOKUP(B207,'IB RATES'!A:G,2,FALSE),".")</f>
        <v>8.8949999999999996</v>
      </c>
      <c r="F207" s="7">
        <f>_xlfn.IFNA(VLOOKUP(B207,'EGX30'!A:G,2,FALSE),".")</f>
        <v>4180.82</v>
      </c>
      <c r="G207" s="7">
        <f>_xlfn.IFNA(VLOOKUP(B207,T3M!A:F,2,FALSE),".")</f>
        <v>12</v>
      </c>
      <c r="H207" s="7" t="str">
        <f>_xlfn.IFNA(VLOOKUP(B207,T6M!A:F,2,FALSE),".")</f>
        <v>.</v>
      </c>
      <c r="I207" s="7" t="str">
        <f>_xlfn.IFNA(VLOOKUP(B207,T1Y!A:F,2,FALSE),".")</f>
        <v>.</v>
      </c>
      <c r="J207" s="7">
        <f>_xlfn.IFNA(VLOOKUP(B207,T5Y!A:F,2,FALSE),".")</f>
        <v>12.65</v>
      </c>
      <c r="K207" s="7">
        <f>_xlfn.IFNA(VLOOKUP(B207,T10Y!A:F,2,FALSE),".")</f>
        <v>15.5</v>
      </c>
      <c r="L207" s="7" t="str">
        <f>_xlfn.IFNA(VLOOKUP(B207,ERP!A:C,3,FALSE),".")</f>
        <v>.</v>
      </c>
    </row>
    <row r="208" spans="1:12" x14ac:dyDescent="0.3">
      <c r="A208" t="str">
        <f t="shared" si="3"/>
        <v>Tuesday</v>
      </c>
      <c r="B208" s="1">
        <v>40862</v>
      </c>
      <c r="C208" s="2">
        <f>IF(COUNTIF('MPC MEETINGS'!A:A,compiled_data!B208)&gt;0,1,0)</f>
        <v>0</v>
      </c>
      <c r="D208" s="7">
        <f>_xlfn.IFNA(VLOOKUP(B208,ERO!A:E,5,FALSE),_xlfn.IFNA(VLOOKUP(B208,ERO_AVG_MKT!A:E,5,FALSE),"."))</f>
        <v>5.9802999999999997</v>
      </c>
      <c r="E208" s="7">
        <f>_xlfn.IFNA(VLOOKUP(B208,'IB RATES'!A:G,2,FALSE),".")</f>
        <v>9.3049999999999997</v>
      </c>
      <c r="F208" s="7">
        <f>_xlfn.IFNA(VLOOKUP(B208,'EGX30'!A:G,2,FALSE),".")</f>
        <v>4177.01</v>
      </c>
      <c r="G208" s="7">
        <f>_xlfn.IFNA(VLOOKUP(B208,T3M!A:F,2,FALSE),".")</f>
        <v>12.25</v>
      </c>
      <c r="H208" s="7" t="str">
        <f>_xlfn.IFNA(VLOOKUP(B208,T6M!A:F,2,FALSE),".")</f>
        <v>.</v>
      </c>
      <c r="I208" s="7" t="str">
        <f>_xlfn.IFNA(VLOOKUP(B208,T1Y!A:F,2,FALSE),".")</f>
        <v>.</v>
      </c>
      <c r="J208" s="7">
        <f>_xlfn.IFNA(VLOOKUP(B208,T5Y!A:F,2,FALSE),".")</f>
        <v>12.65</v>
      </c>
      <c r="K208" s="7">
        <f>_xlfn.IFNA(VLOOKUP(B208,T10Y!A:F,2,FALSE),".")</f>
        <v>15.5</v>
      </c>
      <c r="L208" s="7" t="str">
        <f>_xlfn.IFNA(VLOOKUP(B208,ERP!A:C,3,FALSE),".")</f>
        <v>.</v>
      </c>
    </row>
    <row r="209" spans="1:12" x14ac:dyDescent="0.3">
      <c r="A209" t="str">
        <f t="shared" si="3"/>
        <v>Wednesday</v>
      </c>
      <c r="B209" s="1">
        <v>40863</v>
      </c>
      <c r="C209" s="2">
        <f>IF(COUNTIF('MPC MEETINGS'!A:A,compiled_data!B209)&gt;0,1,0)</f>
        <v>0</v>
      </c>
      <c r="D209" s="7">
        <f>_xlfn.IFNA(VLOOKUP(B209,ERO!A:E,5,FALSE),_xlfn.IFNA(VLOOKUP(B209,ERO_AVG_MKT!A:E,5,FALSE),"."))</f>
        <v>5.9825999999999997</v>
      </c>
      <c r="E209" s="7">
        <f>_xlfn.IFNA(VLOOKUP(B209,'IB RATES'!A:G,2,FALSE),".")</f>
        <v>9.1009999999999991</v>
      </c>
      <c r="F209" s="7">
        <f>_xlfn.IFNA(VLOOKUP(B209,'EGX30'!A:G,2,FALSE),".")</f>
        <v>4170.7</v>
      </c>
      <c r="G209" s="7">
        <f>_xlfn.IFNA(VLOOKUP(B209,T3M!A:F,2,FALSE),".")</f>
        <v>12.824</v>
      </c>
      <c r="H209" s="7" t="str">
        <f>_xlfn.IFNA(VLOOKUP(B209,T6M!A:F,2,FALSE),".")</f>
        <v>.</v>
      </c>
      <c r="I209" s="7" t="str">
        <f>_xlfn.IFNA(VLOOKUP(B209,T1Y!A:F,2,FALSE),".")</f>
        <v>.</v>
      </c>
      <c r="J209" s="7" t="str">
        <f>_xlfn.IFNA(VLOOKUP(B209,T5Y!A:F,2,FALSE),".")</f>
        <v>.</v>
      </c>
      <c r="K209" s="7" t="str">
        <f>_xlfn.IFNA(VLOOKUP(B209,T10Y!A:F,2,FALSE),".")</f>
        <v>.</v>
      </c>
      <c r="L209" s="7" t="str">
        <f>_xlfn.IFNA(VLOOKUP(B209,ERP!A:C,3,FALSE),".")</f>
        <v>.</v>
      </c>
    </row>
    <row r="210" spans="1:12" x14ac:dyDescent="0.3">
      <c r="A210" t="str">
        <f t="shared" si="3"/>
        <v>Thursday</v>
      </c>
      <c r="B210" s="1">
        <v>40864</v>
      </c>
      <c r="C210" s="2">
        <f>IF(COUNTIF('MPC MEETINGS'!A:A,compiled_data!B210)&gt;0,1,0)</f>
        <v>0</v>
      </c>
      <c r="D210" s="7">
        <f>_xlfn.IFNA(VLOOKUP(B210,ERO!A:E,5,FALSE),_xlfn.IFNA(VLOOKUP(B210,ERO_AVG_MKT!A:E,5,FALSE),"."))</f>
        <v>5.984</v>
      </c>
      <c r="E210" s="7">
        <f>_xlfn.IFNA(VLOOKUP(B210,'IB RATES'!A:G,2,FALSE),".")</f>
        <v>9.1509999999999998</v>
      </c>
      <c r="F210" s="7">
        <f>_xlfn.IFNA(VLOOKUP(B210,'EGX30'!A:G,2,FALSE),".")</f>
        <v>4124.71</v>
      </c>
      <c r="G210" s="7">
        <f>_xlfn.IFNA(VLOOKUP(B210,T3M!A:F,2,FALSE),".")</f>
        <v>12.253</v>
      </c>
      <c r="H210" s="7" t="str">
        <f>_xlfn.IFNA(VLOOKUP(B210,T6M!A:F,2,FALSE),".")</f>
        <v>.</v>
      </c>
      <c r="I210" s="7" t="str">
        <f>_xlfn.IFNA(VLOOKUP(B210,T1Y!A:F,2,FALSE),".")</f>
        <v>.</v>
      </c>
      <c r="J210" s="7">
        <f>_xlfn.IFNA(VLOOKUP(B210,T5Y!A:F,2,FALSE),".")</f>
        <v>12.65</v>
      </c>
      <c r="K210" s="7">
        <f>_xlfn.IFNA(VLOOKUP(B210,T10Y!A:F,2,FALSE),".")</f>
        <v>15.5</v>
      </c>
      <c r="L210" s="7" t="str">
        <f>_xlfn.IFNA(VLOOKUP(B210,ERP!A:C,3,FALSE),".")</f>
        <v>.</v>
      </c>
    </row>
    <row r="211" spans="1:12" x14ac:dyDescent="0.3">
      <c r="A211" t="str">
        <f t="shared" si="3"/>
        <v>Sunday</v>
      </c>
      <c r="B211" s="1">
        <v>40867</v>
      </c>
      <c r="C211" s="2">
        <f>IF(COUNTIF('MPC MEETINGS'!A:A,compiled_data!B211)&gt;0,1,0)</f>
        <v>0</v>
      </c>
      <c r="D211" s="7">
        <f>_xlfn.IFNA(VLOOKUP(B211,ERO!A:E,5,FALSE),_xlfn.IFNA(VLOOKUP(B211,ERO_AVG_MKT!A:E,5,FALSE),"."))</f>
        <v>5.9849999999999994</v>
      </c>
      <c r="E211" s="7">
        <f>_xlfn.IFNA(VLOOKUP(B211,'IB RATES'!A:G,2,FALSE),".")</f>
        <v>9.1509999999999998</v>
      </c>
      <c r="F211" s="7">
        <f>_xlfn.IFNA(VLOOKUP(B211,'EGX30'!A:G,2,FALSE),".")</f>
        <v>4023.45</v>
      </c>
      <c r="G211" s="7" t="str">
        <f>_xlfn.IFNA(VLOOKUP(B211,T3M!A:F,2,FALSE),".")</f>
        <v>.</v>
      </c>
      <c r="H211" s="7" t="str">
        <f>_xlfn.IFNA(VLOOKUP(B211,T6M!A:F,2,FALSE),".")</f>
        <v>.</v>
      </c>
      <c r="I211" s="7" t="str">
        <f>_xlfn.IFNA(VLOOKUP(B211,T1Y!A:F,2,FALSE),".")</f>
        <v>.</v>
      </c>
      <c r="J211" s="7" t="str">
        <f>_xlfn.IFNA(VLOOKUP(B211,T5Y!A:F,2,FALSE),".")</f>
        <v>.</v>
      </c>
      <c r="K211" s="7" t="str">
        <f>_xlfn.IFNA(VLOOKUP(B211,T10Y!A:F,2,FALSE),".")</f>
        <v>.</v>
      </c>
      <c r="L211" s="7" t="str">
        <f>_xlfn.IFNA(VLOOKUP(B211,ERP!A:C,3,FALSE),".")</f>
        <v>.</v>
      </c>
    </row>
    <row r="212" spans="1:12" x14ac:dyDescent="0.3">
      <c r="A212" t="str">
        <f t="shared" si="3"/>
        <v>Monday</v>
      </c>
      <c r="B212" s="1">
        <v>40868</v>
      </c>
      <c r="C212" s="2">
        <f>IF(COUNTIF('MPC MEETINGS'!A:A,compiled_data!B212)&gt;0,1,0)</f>
        <v>0</v>
      </c>
      <c r="D212" s="7">
        <f>_xlfn.IFNA(VLOOKUP(B212,ERO!A:E,5,FALSE),_xlfn.IFNA(VLOOKUP(B212,ERO_AVG_MKT!A:E,5,FALSE),"."))</f>
        <v>5.9878</v>
      </c>
      <c r="E212" s="7">
        <f>_xlfn.IFNA(VLOOKUP(B212,'IB RATES'!A:G,2,FALSE),".")</f>
        <v>9.1840000000000011</v>
      </c>
      <c r="F212" s="7">
        <f>_xlfn.IFNA(VLOOKUP(B212,'EGX30'!A:G,2,FALSE),".")</f>
        <v>3860.99</v>
      </c>
      <c r="G212" s="7">
        <f>_xlfn.IFNA(VLOOKUP(B212,T3M!A:F,2,FALSE),".")</f>
        <v>12.898999999999999</v>
      </c>
      <c r="H212" s="7">
        <f>_xlfn.IFNA(VLOOKUP(B212,T6M!A:F,2,FALSE),".")</f>
        <v>13.699</v>
      </c>
      <c r="I212" s="7" t="str">
        <f>_xlfn.IFNA(VLOOKUP(B212,T1Y!A:F,2,FALSE),".")</f>
        <v>.</v>
      </c>
      <c r="J212" s="7" t="str">
        <f>_xlfn.IFNA(VLOOKUP(B212,T5Y!A:F,2,FALSE),".")</f>
        <v>.</v>
      </c>
      <c r="K212" s="7" t="str">
        <f>_xlfn.IFNA(VLOOKUP(B212,T10Y!A:F,2,FALSE),".")</f>
        <v>.</v>
      </c>
      <c r="L212" s="7" t="str">
        <f>_xlfn.IFNA(VLOOKUP(B212,ERP!A:C,3,FALSE),".")</f>
        <v>.</v>
      </c>
    </row>
    <row r="213" spans="1:12" x14ac:dyDescent="0.3">
      <c r="A213" t="str">
        <f t="shared" si="3"/>
        <v>Tuesday</v>
      </c>
      <c r="B213" s="1">
        <v>40869</v>
      </c>
      <c r="C213" s="2">
        <f>IF(COUNTIF('MPC MEETINGS'!A:A,compiled_data!B213)&gt;0,1,0)</f>
        <v>0</v>
      </c>
      <c r="D213" s="7">
        <f>_xlfn.IFNA(VLOOKUP(B213,ERO!A:E,5,FALSE),_xlfn.IFNA(VLOOKUP(B213,ERO_AVG_MKT!A:E,5,FALSE),"."))</f>
        <v>5.9921000000000006</v>
      </c>
      <c r="E213" s="7">
        <f>_xlfn.IFNA(VLOOKUP(B213,'IB RATES'!A:G,2,FALSE),".")</f>
        <v>9.109</v>
      </c>
      <c r="F213" s="7">
        <f>_xlfn.IFNA(VLOOKUP(B213,'EGX30'!A:G,2,FALSE),".")</f>
        <v>3676.73</v>
      </c>
      <c r="G213" s="7">
        <f>_xlfn.IFNA(VLOOKUP(B213,T3M!A:F,2,FALSE),".")</f>
        <v>12.9</v>
      </c>
      <c r="H213" s="7">
        <f>_xlfn.IFNA(VLOOKUP(B213,T6M!A:F,2,FALSE),".")</f>
        <v>13.699</v>
      </c>
      <c r="I213" s="7" t="str">
        <f>_xlfn.IFNA(VLOOKUP(B213,T1Y!A:F,2,FALSE),".")</f>
        <v>.</v>
      </c>
      <c r="J213" s="7" t="str">
        <f>_xlfn.IFNA(VLOOKUP(B213,T5Y!A:F,2,FALSE),".")</f>
        <v>.</v>
      </c>
      <c r="K213" s="7" t="str">
        <f>_xlfn.IFNA(VLOOKUP(B213,T10Y!A:F,2,FALSE),".")</f>
        <v>.</v>
      </c>
      <c r="L213" s="7" t="str">
        <f>_xlfn.IFNA(VLOOKUP(B213,ERP!A:C,3,FALSE),".")</f>
        <v>.</v>
      </c>
    </row>
    <row r="214" spans="1:12" x14ac:dyDescent="0.3">
      <c r="A214" t="str">
        <f t="shared" si="3"/>
        <v>Wednesday</v>
      </c>
      <c r="B214" s="1">
        <v>40870</v>
      </c>
      <c r="C214" s="2">
        <f>IF(COUNTIF('MPC MEETINGS'!A:A,compiled_data!B214)&gt;0,1,0)</f>
        <v>0</v>
      </c>
      <c r="D214" s="7">
        <f>_xlfn.IFNA(VLOOKUP(B214,ERO!A:E,5,FALSE),_xlfn.IFNA(VLOOKUP(B214,ERO_AVG_MKT!A:E,5,FALSE),"."))</f>
        <v>5.9976000000000003</v>
      </c>
      <c r="E214" s="7">
        <f>_xlfn.IFNA(VLOOKUP(B214,'IB RATES'!A:G,2,FALSE),".")</f>
        <v>9.2410000000000014</v>
      </c>
      <c r="F214" s="7">
        <f>_xlfn.IFNA(VLOOKUP(B214,'EGX30'!A:G,2,FALSE),".")</f>
        <v>3717.48</v>
      </c>
      <c r="G214" s="7" t="str">
        <f>_xlfn.IFNA(VLOOKUP(B214,T3M!A:F,2,FALSE),".")</f>
        <v>.</v>
      </c>
      <c r="H214" s="7" t="str">
        <f>_xlfn.IFNA(VLOOKUP(B214,T6M!A:F,2,FALSE),".")</f>
        <v>.</v>
      </c>
      <c r="I214" s="7" t="str">
        <f>_xlfn.IFNA(VLOOKUP(B214,T1Y!A:F,2,FALSE),".")</f>
        <v>.</v>
      </c>
      <c r="J214" s="7" t="str">
        <f>_xlfn.IFNA(VLOOKUP(B214,T5Y!A:F,2,FALSE),".")</f>
        <v>.</v>
      </c>
      <c r="K214" s="7" t="str">
        <f>_xlfn.IFNA(VLOOKUP(B214,T10Y!A:F,2,FALSE),".")</f>
        <v>.</v>
      </c>
      <c r="L214" s="7" t="str">
        <f>_xlfn.IFNA(VLOOKUP(B214,ERP!A:C,3,FALSE),".")</f>
        <v>.</v>
      </c>
    </row>
    <row r="215" spans="1:12" x14ac:dyDescent="0.3">
      <c r="A215" t="str">
        <f t="shared" si="3"/>
        <v>Thursday</v>
      </c>
      <c r="B215" s="1">
        <v>40871</v>
      </c>
      <c r="C215" s="2">
        <f>IF(COUNTIF('MPC MEETINGS'!A:A,compiled_data!B215)&gt;0,1,0)</f>
        <v>1</v>
      </c>
      <c r="D215" s="7">
        <f>_xlfn.IFNA(VLOOKUP(B215,ERO!A:E,5,FALSE),_xlfn.IFNA(VLOOKUP(B215,ERO_AVG_MKT!A:E,5,FALSE),"."))</f>
        <v>6.0016999999999996</v>
      </c>
      <c r="E215" s="7">
        <f>_xlfn.IFNA(VLOOKUP(B215,'IB RATES'!A:G,2,FALSE),".")</f>
        <v>9.0149999999999988</v>
      </c>
      <c r="F215" s="7">
        <f>_xlfn.IFNA(VLOOKUP(B215,'EGX30'!A:G,2,FALSE),".")</f>
        <v>3780.13</v>
      </c>
      <c r="G215" s="7" t="str">
        <f>_xlfn.IFNA(VLOOKUP(B215,T3M!A:F,2,FALSE),".")</f>
        <v>.</v>
      </c>
      <c r="H215" s="7" t="str">
        <f>_xlfn.IFNA(VLOOKUP(B215,T6M!A:F,2,FALSE),".")</f>
        <v>.</v>
      </c>
      <c r="I215" s="7" t="str">
        <f>_xlfn.IFNA(VLOOKUP(B215,T1Y!A:F,2,FALSE),".")</f>
        <v>.</v>
      </c>
      <c r="J215" s="7" t="str">
        <f>_xlfn.IFNA(VLOOKUP(B215,T5Y!A:F,2,FALSE),".")</f>
        <v>.</v>
      </c>
      <c r="K215" s="7" t="str">
        <f>_xlfn.IFNA(VLOOKUP(B215,T10Y!A:F,2,FALSE),".")</f>
        <v>.</v>
      </c>
      <c r="L215" s="7" t="str">
        <f>_xlfn.IFNA(VLOOKUP(B215,ERP!A:C,3,FALSE),".")</f>
        <v>.</v>
      </c>
    </row>
    <row r="216" spans="1:12" x14ac:dyDescent="0.3">
      <c r="A216" t="str">
        <f t="shared" si="3"/>
        <v>Monday</v>
      </c>
      <c r="B216" s="1">
        <v>40875</v>
      </c>
      <c r="C216" s="2">
        <f>IF(COUNTIF('MPC MEETINGS'!A:A,compiled_data!B216)&gt;0,1,0)</f>
        <v>0</v>
      </c>
      <c r="D216" s="7">
        <f>_xlfn.IFNA(VLOOKUP(B216,ERO!A:E,5,FALSE),_xlfn.IFNA(VLOOKUP(B216,ERO_AVG_MKT!A:E,5,FALSE),"."))</f>
        <v>6.0039999999999996</v>
      </c>
      <c r="E216" s="7">
        <f>_xlfn.IFNA(VLOOKUP(B216,'IB RATES'!A:G,2,FALSE),".")</f>
        <v>9.463000000000001</v>
      </c>
      <c r="F216" s="7" t="str">
        <f>_xlfn.IFNA(VLOOKUP(B216,'EGX30'!A:G,2,FALSE),".")</f>
        <v>.</v>
      </c>
      <c r="G216" s="7" t="str">
        <f>_xlfn.IFNA(VLOOKUP(B216,T3M!A:F,2,FALSE),".")</f>
        <v>.</v>
      </c>
      <c r="H216" s="7" t="str">
        <f>_xlfn.IFNA(VLOOKUP(B216,T6M!A:F,2,FALSE),".")</f>
        <v>.</v>
      </c>
      <c r="I216" s="7" t="str">
        <f>_xlfn.IFNA(VLOOKUP(B216,T1Y!A:F,2,FALSE),".")</f>
        <v>.</v>
      </c>
      <c r="J216" s="7" t="str">
        <f>_xlfn.IFNA(VLOOKUP(B216,T5Y!A:F,2,FALSE),".")</f>
        <v>.</v>
      </c>
      <c r="K216" s="7" t="str">
        <f>_xlfn.IFNA(VLOOKUP(B216,T10Y!A:F,2,FALSE),".")</f>
        <v>.</v>
      </c>
      <c r="L216" s="7" t="str">
        <f>_xlfn.IFNA(VLOOKUP(B216,ERP!A:C,3,FALSE),".")</f>
        <v>.</v>
      </c>
    </row>
    <row r="217" spans="1:12" x14ac:dyDescent="0.3">
      <c r="A217" t="str">
        <f t="shared" si="3"/>
        <v>Tuesday</v>
      </c>
      <c r="B217" s="1">
        <v>40876</v>
      </c>
      <c r="C217" s="2">
        <f>IF(COUNTIF('MPC MEETINGS'!A:A,compiled_data!B217)&gt;0,1,0)</f>
        <v>0</v>
      </c>
      <c r="D217" s="7">
        <f>_xlfn.IFNA(VLOOKUP(B217,ERO!A:E,5,FALSE),_xlfn.IFNA(VLOOKUP(B217,ERO_AVG_MKT!A:E,5,FALSE),"."))</f>
        <v>6.0044000000000004</v>
      </c>
      <c r="E217" s="7">
        <f>_xlfn.IFNA(VLOOKUP(B217,'IB RATES'!A:G,2,FALSE),".")</f>
        <v>9.657</v>
      </c>
      <c r="F217" s="7">
        <f>_xlfn.IFNA(VLOOKUP(B217,'EGX30'!A:G,2,FALSE),".")</f>
        <v>3987.3</v>
      </c>
      <c r="G217" s="7" t="str">
        <f>_xlfn.IFNA(VLOOKUP(B217,T3M!A:F,2,FALSE),".")</f>
        <v>.</v>
      </c>
      <c r="H217" s="7" t="str">
        <f>_xlfn.IFNA(VLOOKUP(B217,T6M!A:F,2,FALSE),".")</f>
        <v>.</v>
      </c>
      <c r="I217" s="7" t="str">
        <f>_xlfn.IFNA(VLOOKUP(B217,T1Y!A:F,2,FALSE),".")</f>
        <v>.</v>
      </c>
      <c r="J217" s="7" t="str">
        <f>_xlfn.IFNA(VLOOKUP(B217,T5Y!A:F,2,FALSE),".")</f>
        <v>.</v>
      </c>
      <c r="K217" s="7" t="str">
        <f>_xlfn.IFNA(VLOOKUP(B217,T10Y!A:F,2,FALSE),".")</f>
        <v>.</v>
      </c>
      <c r="L217" s="7" t="str">
        <f>_xlfn.IFNA(VLOOKUP(B217,ERP!A:C,3,FALSE),".")</f>
        <v>.</v>
      </c>
    </row>
    <row r="218" spans="1:12" x14ac:dyDescent="0.3">
      <c r="A218" t="str">
        <f t="shared" si="3"/>
        <v>Wednesday</v>
      </c>
      <c r="B218" s="1">
        <v>40877</v>
      </c>
      <c r="C218" s="2">
        <f>IF(COUNTIF('MPC MEETINGS'!A:A,compiled_data!B218)&gt;0,1,0)</f>
        <v>0</v>
      </c>
      <c r="D218" s="7">
        <f>_xlfn.IFNA(VLOOKUP(B218,ERO!A:E,5,FALSE),_xlfn.IFNA(VLOOKUP(B218,ERO_AVG_MKT!A:E,5,FALSE),"."))</f>
        <v>6.0045000000000002</v>
      </c>
      <c r="E218" s="7">
        <f>_xlfn.IFNA(VLOOKUP(B218,'IB RATES'!A:G,2,FALSE),".")</f>
        <v>9.766</v>
      </c>
      <c r="F218" s="7">
        <f>_xlfn.IFNA(VLOOKUP(B218,'EGX30'!A:G,2,FALSE),".")</f>
        <v>4020.14</v>
      </c>
      <c r="G218" s="7">
        <f>_xlfn.IFNA(VLOOKUP(B218,T3M!A:F,2,FALSE),".")</f>
        <v>14.448</v>
      </c>
      <c r="H218" s="7" t="str">
        <f>_xlfn.IFNA(VLOOKUP(B218,T6M!A:F,2,FALSE),".")</f>
        <v>.</v>
      </c>
      <c r="I218" s="7" t="str">
        <f>_xlfn.IFNA(VLOOKUP(B218,T1Y!A:F,2,FALSE),".")</f>
        <v>.</v>
      </c>
      <c r="J218" s="7" t="str">
        <f>_xlfn.IFNA(VLOOKUP(B218,T5Y!A:F,2,FALSE),".")</f>
        <v>.</v>
      </c>
      <c r="K218" s="7" t="str">
        <f>_xlfn.IFNA(VLOOKUP(B218,T10Y!A:F,2,FALSE),".")</f>
        <v>.</v>
      </c>
      <c r="L218" s="7" t="str">
        <f>_xlfn.IFNA(VLOOKUP(B218,ERP!A:C,3,FALSE),".")</f>
        <v>.</v>
      </c>
    </row>
    <row r="219" spans="1:12" x14ac:dyDescent="0.3">
      <c r="A219" t="str">
        <f t="shared" si="3"/>
        <v>Thursday</v>
      </c>
      <c r="B219" s="1">
        <v>40878</v>
      </c>
      <c r="C219" s="2">
        <f>IF(COUNTIF('MPC MEETINGS'!A:A,compiled_data!B219)&gt;0,1,0)</f>
        <v>0</v>
      </c>
      <c r="D219" s="7">
        <f>_xlfn.IFNA(VLOOKUP(B219,ERO!A:E,5,FALSE),_xlfn.IFNA(VLOOKUP(B219,ERO_AVG_MKT!A:E,5,FALSE),"."))</f>
        <v>6.0049999999999999</v>
      </c>
      <c r="E219" s="7">
        <f>_xlfn.IFNA(VLOOKUP(B219,'IB RATES'!A:G,2,FALSE),".")</f>
        <v>9.7249999999999996</v>
      </c>
      <c r="F219" s="7">
        <f>_xlfn.IFNA(VLOOKUP(B219,'EGX30'!A:G,2,FALSE),".")</f>
        <v>4087.89</v>
      </c>
      <c r="G219" s="7" t="str">
        <f>_xlfn.IFNA(VLOOKUP(B219,T3M!A:F,2,FALSE),".")</f>
        <v>.</v>
      </c>
      <c r="H219" s="7" t="str">
        <f>_xlfn.IFNA(VLOOKUP(B219,T6M!A:F,2,FALSE),".")</f>
        <v>.</v>
      </c>
      <c r="I219" s="7" t="str">
        <f>_xlfn.IFNA(VLOOKUP(B219,T1Y!A:F,2,FALSE),".")</f>
        <v>.</v>
      </c>
      <c r="J219" s="7" t="str">
        <f>_xlfn.IFNA(VLOOKUP(B219,T5Y!A:F,2,FALSE),".")</f>
        <v>.</v>
      </c>
      <c r="K219" s="7" t="str">
        <f>_xlfn.IFNA(VLOOKUP(B219,T10Y!A:F,2,FALSE),".")</f>
        <v>.</v>
      </c>
      <c r="L219" s="7" t="str">
        <f>_xlfn.IFNA(VLOOKUP(B219,ERP!A:C,3,FALSE),".")</f>
        <v>.</v>
      </c>
    </row>
    <row r="220" spans="1:12" x14ac:dyDescent="0.3">
      <c r="A220" t="str">
        <f t="shared" si="3"/>
        <v>Sunday</v>
      </c>
      <c r="B220" s="1">
        <v>40881</v>
      </c>
      <c r="C220" s="2">
        <f>IF(COUNTIF('MPC MEETINGS'!A:A,compiled_data!B220)&gt;0,1,0)</f>
        <v>0</v>
      </c>
      <c r="D220" s="7">
        <f>_xlfn.IFNA(VLOOKUP(B220,ERO!A:E,5,FALSE),_xlfn.IFNA(VLOOKUP(B220,ERO_AVG_MKT!A:E,5,FALSE),"."))</f>
        <v>6.0054999999999996</v>
      </c>
      <c r="E220" s="7">
        <f>_xlfn.IFNA(VLOOKUP(B220,'IB RATES'!A:G,2,FALSE),".")</f>
        <v>9.7170000000000005</v>
      </c>
      <c r="F220" s="7">
        <f>_xlfn.IFNA(VLOOKUP(B220,'EGX30'!A:G,2,FALSE),".")</f>
        <v>4073.21</v>
      </c>
      <c r="G220" s="7" t="str">
        <f>_xlfn.IFNA(VLOOKUP(B220,T3M!A:F,2,FALSE),".")</f>
        <v>.</v>
      </c>
      <c r="H220" s="7" t="str">
        <f>_xlfn.IFNA(VLOOKUP(B220,T6M!A:F,2,FALSE),".")</f>
        <v>.</v>
      </c>
      <c r="I220" s="7" t="str">
        <f>_xlfn.IFNA(VLOOKUP(B220,T1Y!A:F,2,FALSE),".")</f>
        <v>.</v>
      </c>
      <c r="J220" s="7" t="str">
        <f>_xlfn.IFNA(VLOOKUP(B220,T5Y!A:F,2,FALSE),".")</f>
        <v>.</v>
      </c>
      <c r="K220" s="7" t="str">
        <f>_xlfn.IFNA(VLOOKUP(B220,T10Y!A:F,2,FALSE),".")</f>
        <v>.</v>
      </c>
      <c r="L220" s="7" t="str">
        <f>_xlfn.IFNA(VLOOKUP(B220,ERP!A:C,3,FALSE),".")</f>
        <v>.</v>
      </c>
    </row>
    <row r="221" spans="1:12" x14ac:dyDescent="0.3">
      <c r="A221" t="str">
        <f t="shared" si="3"/>
        <v>Monday</v>
      </c>
      <c r="B221" s="1">
        <v>40882</v>
      </c>
      <c r="C221" s="2">
        <f>IF(COUNTIF('MPC MEETINGS'!A:A,compiled_data!B221)&gt;0,1,0)</f>
        <v>0</v>
      </c>
      <c r="D221" s="7">
        <f>_xlfn.IFNA(VLOOKUP(B221,ERO!A:E,5,FALSE),_xlfn.IFNA(VLOOKUP(B221,ERO_AVG_MKT!A:E,5,FALSE),"."))</f>
        <v>6.0045000000000002</v>
      </c>
      <c r="E221" s="7">
        <f>_xlfn.IFNA(VLOOKUP(B221,'IB RATES'!A:G,2,FALSE),".")</f>
        <v>9.7680000000000007</v>
      </c>
      <c r="F221" s="7">
        <f>_xlfn.IFNA(VLOOKUP(B221,'EGX30'!A:G,2,FALSE),".")</f>
        <v>4019.5</v>
      </c>
      <c r="G221" s="7" t="str">
        <f>_xlfn.IFNA(VLOOKUP(B221,T3M!A:F,2,FALSE),".")</f>
        <v>.</v>
      </c>
      <c r="H221" s="7" t="str">
        <f>_xlfn.IFNA(VLOOKUP(B221,T6M!A:F,2,FALSE),".")</f>
        <v>.</v>
      </c>
      <c r="I221" s="7" t="str">
        <f>_xlfn.IFNA(VLOOKUP(B221,T1Y!A:F,2,FALSE),".")</f>
        <v>.</v>
      </c>
      <c r="J221" s="7" t="str">
        <f>_xlfn.IFNA(VLOOKUP(B221,T5Y!A:F,2,FALSE),".")</f>
        <v>.</v>
      </c>
      <c r="K221" s="7" t="str">
        <f>_xlfn.IFNA(VLOOKUP(B221,T10Y!A:F,2,FALSE),".")</f>
        <v>.</v>
      </c>
      <c r="L221" s="7" t="str">
        <f>_xlfn.IFNA(VLOOKUP(B221,ERP!A:C,3,FALSE),".")</f>
        <v>.</v>
      </c>
    </row>
    <row r="222" spans="1:12" x14ac:dyDescent="0.3">
      <c r="A222" t="str">
        <f t="shared" si="3"/>
        <v>Tuesday</v>
      </c>
      <c r="B222" s="1">
        <v>40883</v>
      </c>
      <c r="C222" s="2">
        <f>IF(COUNTIF('MPC MEETINGS'!A:A,compiled_data!B222)&gt;0,1,0)</f>
        <v>0</v>
      </c>
      <c r="D222" s="7">
        <f>_xlfn.IFNA(VLOOKUP(B222,ERO!A:E,5,FALSE),_xlfn.IFNA(VLOOKUP(B222,ERO_AVG_MKT!A:E,5,FALSE),"."))</f>
        <v>6.0059000000000005</v>
      </c>
      <c r="E222" s="7">
        <f>_xlfn.IFNA(VLOOKUP(B222,'IB RATES'!A:G,2,FALSE),".")</f>
        <v>9.7439999999999998</v>
      </c>
      <c r="F222" s="7">
        <f>_xlfn.IFNA(VLOOKUP(B222,'EGX30'!A:G,2,FALSE),".")</f>
        <v>4024.43</v>
      </c>
      <c r="G222" s="7" t="str">
        <f>_xlfn.IFNA(VLOOKUP(B222,T3M!A:F,2,FALSE),".")</f>
        <v>.</v>
      </c>
      <c r="H222" s="7" t="str">
        <f>_xlfn.IFNA(VLOOKUP(B222,T6M!A:F,2,FALSE),".")</f>
        <v>.</v>
      </c>
      <c r="I222" s="7" t="str">
        <f>_xlfn.IFNA(VLOOKUP(B222,T1Y!A:F,2,FALSE),".")</f>
        <v>.</v>
      </c>
      <c r="J222" s="7" t="str">
        <f>_xlfn.IFNA(VLOOKUP(B222,T5Y!A:F,2,FALSE),".")</f>
        <v>.</v>
      </c>
      <c r="K222" s="7" t="str">
        <f>_xlfn.IFNA(VLOOKUP(B222,T10Y!A:F,2,FALSE),".")</f>
        <v>.</v>
      </c>
      <c r="L222" s="7" t="str">
        <f>_xlfn.IFNA(VLOOKUP(B222,ERP!A:C,3,FALSE),".")</f>
        <v>.</v>
      </c>
    </row>
    <row r="223" spans="1:12" x14ac:dyDescent="0.3">
      <c r="A223" t="str">
        <f t="shared" si="3"/>
        <v>Wednesday</v>
      </c>
      <c r="B223" s="1">
        <v>40884</v>
      </c>
      <c r="C223" s="2">
        <f>IF(COUNTIF('MPC MEETINGS'!A:A,compiled_data!B223)&gt;0,1,0)</f>
        <v>0</v>
      </c>
      <c r="D223" s="7">
        <f>_xlfn.IFNA(VLOOKUP(B223,ERO!A:E,5,FALSE),_xlfn.IFNA(VLOOKUP(B223,ERO_AVG_MKT!A:E,5,FALSE),"."))</f>
        <v>6.0090000000000003</v>
      </c>
      <c r="E223" s="7">
        <f>_xlfn.IFNA(VLOOKUP(B223,'IB RATES'!A:G,2,FALSE),".")</f>
        <v>9.6750000000000007</v>
      </c>
      <c r="F223" s="7">
        <f>_xlfn.IFNA(VLOOKUP(B223,'EGX30'!A:G,2,FALSE),".")</f>
        <v>3993.73</v>
      </c>
      <c r="G223" s="7" t="str">
        <f>_xlfn.IFNA(VLOOKUP(B223,T3M!A:F,2,FALSE),".")</f>
        <v>.</v>
      </c>
      <c r="H223" s="7" t="str">
        <f>_xlfn.IFNA(VLOOKUP(B223,T6M!A:F,2,FALSE),".")</f>
        <v>.</v>
      </c>
      <c r="I223" s="7" t="str">
        <f>_xlfn.IFNA(VLOOKUP(B223,T1Y!A:F,2,FALSE),".")</f>
        <v>.</v>
      </c>
      <c r="J223" s="7" t="str">
        <f>_xlfn.IFNA(VLOOKUP(B223,T5Y!A:F,2,FALSE),".")</f>
        <v>.</v>
      </c>
      <c r="K223" s="7" t="str">
        <f>_xlfn.IFNA(VLOOKUP(B223,T10Y!A:F,2,FALSE),".")</f>
        <v>.</v>
      </c>
      <c r="L223" s="7" t="str">
        <f>_xlfn.IFNA(VLOOKUP(B223,ERP!A:C,3,FALSE),".")</f>
        <v>.</v>
      </c>
    </row>
    <row r="224" spans="1:12" x14ac:dyDescent="0.3">
      <c r="A224" t="str">
        <f t="shared" si="3"/>
        <v>Thursday</v>
      </c>
      <c r="B224" s="1">
        <v>40885</v>
      </c>
      <c r="C224" s="2">
        <f>IF(COUNTIF('MPC MEETINGS'!A:A,compiled_data!B224)&gt;0,1,0)</f>
        <v>0</v>
      </c>
      <c r="D224" s="7">
        <f>_xlfn.IFNA(VLOOKUP(B224,ERO!A:E,5,FALSE),_xlfn.IFNA(VLOOKUP(B224,ERO_AVG_MKT!A:E,5,FALSE),"."))</f>
        <v>6.0114000000000001</v>
      </c>
      <c r="E224" s="7">
        <f>_xlfn.IFNA(VLOOKUP(B224,'IB RATES'!A:G,2,FALSE),".")</f>
        <v>9.6319999999999997</v>
      </c>
      <c r="F224" s="7">
        <f>_xlfn.IFNA(VLOOKUP(B224,'EGX30'!A:G,2,FALSE),".")</f>
        <v>3970.05</v>
      </c>
      <c r="G224" s="7" t="str">
        <f>_xlfn.IFNA(VLOOKUP(B224,T3M!A:F,2,FALSE),".")</f>
        <v>.</v>
      </c>
      <c r="H224" s="7" t="str">
        <f>_xlfn.IFNA(VLOOKUP(B224,T6M!A:F,2,FALSE),".")</f>
        <v>.</v>
      </c>
      <c r="I224" s="7" t="str">
        <f>_xlfn.IFNA(VLOOKUP(B224,T1Y!A:F,2,FALSE),".")</f>
        <v>.</v>
      </c>
      <c r="J224" s="7" t="str">
        <f>_xlfn.IFNA(VLOOKUP(B224,T5Y!A:F,2,FALSE),".")</f>
        <v>.</v>
      </c>
      <c r="K224" s="7" t="str">
        <f>_xlfn.IFNA(VLOOKUP(B224,T10Y!A:F,2,FALSE),".")</f>
        <v>.</v>
      </c>
      <c r="L224" s="7" t="str">
        <f>_xlfn.IFNA(VLOOKUP(B224,ERP!A:C,3,FALSE),".")</f>
        <v>.</v>
      </c>
    </row>
    <row r="225" spans="1:12" x14ac:dyDescent="0.3">
      <c r="A225" t="str">
        <f t="shared" si="3"/>
        <v>Sunday</v>
      </c>
      <c r="B225" s="1">
        <v>40888</v>
      </c>
      <c r="C225" s="2">
        <f>IF(COUNTIF('MPC MEETINGS'!A:A,compiled_data!B225)&gt;0,1,0)</f>
        <v>0</v>
      </c>
      <c r="D225" s="7">
        <f>_xlfn.IFNA(VLOOKUP(B225,ERO!A:E,5,FALSE),_xlfn.IFNA(VLOOKUP(B225,ERO_AVG_MKT!A:E,5,FALSE),"."))</f>
        <v>6.0169999999999995</v>
      </c>
      <c r="E225" s="7">
        <f>_xlfn.IFNA(VLOOKUP(B225,'IB RATES'!A:G,2,FALSE),".")</f>
        <v>9.5739999999999998</v>
      </c>
      <c r="F225" s="7">
        <f>_xlfn.IFNA(VLOOKUP(B225,'EGX30'!A:G,2,FALSE),".")</f>
        <v>3963.86</v>
      </c>
      <c r="G225" s="7" t="str">
        <f>_xlfn.IFNA(VLOOKUP(B225,T3M!A:F,2,FALSE),".")</f>
        <v>.</v>
      </c>
      <c r="H225" s="7" t="str">
        <f>_xlfn.IFNA(VLOOKUP(B225,T6M!A:F,2,FALSE),".")</f>
        <v>.</v>
      </c>
      <c r="I225" s="7" t="str">
        <f>_xlfn.IFNA(VLOOKUP(B225,T1Y!A:F,2,FALSE),".")</f>
        <v>.</v>
      </c>
      <c r="J225" s="7" t="str">
        <f>_xlfn.IFNA(VLOOKUP(B225,T5Y!A:F,2,FALSE),".")</f>
        <v>.</v>
      </c>
      <c r="K225" s="7" t="str">
        <f>_xlfn.IFNA(VLOOKUP(B225,T10Y!A:F,2,FALSE),".")</f>
        <v>.</v>
      </c>
      <c r="L225" s="7" t="str">
        <f>_xlfn.IFNA(VLOOKUP(B225,ERP!A:C,3,FALSE),".")</f>
        <v>.</v>
      </c>
    </row>
    <row r="226" spans="1:12" x14ac:dyDescent="0.3">
      <c r="A226" t="str">
        <f t="shared" si="3"/>
        <v>Monday</v>
      </c>
      <c r="B226" s="1">
        <v>40889</v>
      </c>
      <c r="C226" s="2">
        <f>IF(COUNTIF('MPC MEETINGS'!A:A,compiled_data!B226)&gt;0,1,0)</f>
        <v>0</v>
      </c>
      <c r="D226" s="7">
        <f>_xlfn.IFNA(VLOOKUP(B226,ERO!A:E,5,FALSE),_xlfn.IFNA(VLOOKUP(B226,ERO_AVG_MKT!A:E,5,FALSE),"."))</f>
        <v>6.0206</v>
      </c>
      <c r="E226" s="7">
        <f>_xlfn.IFNA(VLOOKUP(B226,'IB RATES'!A:G,2,FALSE),".")</f>
        <v>9.4789999999999992</v>
      </c>
      <c r="F226" s="7">
        <f>_xlfn.IFNA(VLOOKUP(B226,'EGX30'!A:G,2,FALSE),".")</f>
        <v>3882.17</v>
      </c>
      <c r="G226" s="7" t="str">
        <f>_xlfn.IFNA(VLOOKUP(B226,T3M!A:F,2,FALSE),".")</f>
        <v>.</v>
      </c>
      <c r="H226" s="7" t="str">
        <f>_xlfn.IFNA(VLOOKUP(B226,T6M!A:F,2,FALSE),".")</f>
        <v>.</v>
      </c>
      <c r="I226" s="7" t="str">
        <f>_xlfn.IFNA(VLOOKUP(B226,T1Y!A:F,2,FALSE),".")</f>
        <v>.</v>
      </c>
      <c r="J226" s="7" t="str">
        <f>_xlfn.IFNA(VLOOKUP(B226,T5Y!A:F,2,FALSE),".")</f>
        <v>.</v>
      </c>
      <c r="K226" s="7" t="str">
        <f>_xlfn.IFNA(VLOOKUP(B226,T10Y!A:F,2,FALSE),".")</f>
        <v>.</v>
      </c>
      <c r="L226" s="7" t="str">
        <f>_xlfn.IFNA(VLOOKUP(B226,ERP!A:C,3,FALSE),".")</f>
        <v>.</v>
      </c>
    </row>
    <row r="227" spans="1:12" x14ac:dyDescent="0.3">
      <c r="A227" t="str">
        <f t="shared" si="3"/>
        <v>Tuesday</v>
      </c>
      <c r="B227" s="1">
        <v>40890</v>
      </c>
      <c r="C227" s="2">
        <f>IF(COUNTIF('MPC MEETINGS'!A:A,compiled_data!B227)&gt;0,1,0)</f>
        <v>0</v>
      </c>
      <c r="D227" s="7">
        <f>_xlfn.IFNA(VLOOKUP(B227,ERO!A:E,5,FALSE),_xlfn.IFNA(VLOOKUP(B227,ERO_AVG_MKT!A:E,5,FALSE),"."))</f>
        <v>6.0259999999999998</v>
      </c>
      <c r="E227" s="7">
        <f>_xlfn.IFNA(VLOOKUP(B227,'IB RATES'!A:G,2,FALSE),".")</f>
        <v>9.7110000000000003</v>
      </c>
      <c r="F227" s="7">
        <f>_xlfn.IFNA(VLOOKUP(B227,'EGX30'!A:G,2,FALSE),".")</f>
        <v>3906.48</v>
      </c>
      <c r="G227" s="7" t="str">
        <f>_xlfn.IFNA(VLOOKUP(B227,T3M!A:F,2,FALSE),".")</f>
        <v>.</v>
      </c>
      <c r="H227" s="7" t="str">
        <f>_xlfn.IFNA(VLOOKUP(B227,T6M!A:F,2,FALSE),".")</f>
        <v>.</v>
      </c>
      <c r="I227" s="7" t="str">
        <f>_xlfn.IFNA(VLOOKUP(B227,T1Y!A:F,2,FALSE),".")</f>
        <v>.</v>
      </c>
      <c r="J227" s="7" t="str">
        <f>_xlfn.IFNA(VLOOKUP(B227,T5Y!A:F,2,FALSE),".")</f>
        <v>.</v>
      </c>
      <c r="K227" s="7" t="str">
        <f>_xlfn.IFNA(VLOOKUP(B227,T10Y!A:F,2,FALSE),".")</f>
        <v>.</v>
      </c>
      <c r="L227" s="7" t="str">
        <f>_xlfn.IFNA(VLOOKUP(B227,ERP!A:C,3,FALSE),".")</f>
        <v>.</v>
      </c>
    </row>
    <row r="228" spans="1:12" x14ac:dyDescent="0.3">
      <c r="A228" t="str">
        <f t="shared" si="3"/>
        <v>Wednesday</v>
      </c>
      <c r="B228" s="1">
        <v>40891</v>
      </c>
      <c r="C228" s="2">
        <f>IF(COUNTIF('MPC MEETINGS'!A:A,compiled_data!B228)&gt;0,1,0)</f>
        <v>0</v>
      </c>
      <c r="D228" s="7">
        <f>_xlfn.IFNA(VLOOKUP(B228,ERO!A:E,5,FALSE),_xlfn.IFNA(VLOOKUP(B228,ERO_AVG_MKT!A:E,5,FALSE),"."))</f>
        <v>6.0243000000000002</v>
      </c>
      <c r="E228" s="7">
        <f>_xlfn.IFNA(VLOOKUP(B228,'IB RATES'!A:G,2,FALSE),".")</f>
        <v>9.7710000000000008</v>
      </c>
      <c r="F228" s="7">
        <f>_xlfn.IFNA(VLOOKUP(B228,'EGX30'!A:G,2,FALSE),".")</f>
        <v>3918.71</v>
      </c>
      <c r="G228" s="7" t="str">
        <f>_xlfn.IFNA(VLOOKUP(B228,T3M!A:F,2,FALSE),".")</f>
        <v>.</v>
      </c>
      <c r="H228" s="7" t="str">
        <f>_xlfn.IFNA(VLOOKUP(B228,T6M!A:F,2,FALSE),".")</f>
        <v>.</v>
      </c>
      <c r="I228" s="7" t="str">
        <f>_xlfn.IFNA(VLOOKUP(B228,T1Y!A:F,2,FALSE),".")</f>
        <v>.</v>
      </c>
      <c r="J228" s="7" t="str">
        <f>_xlfn.IFNA(VLOOKUP(B228,T5Y!A:F,2,FALSE),".")</f>
        <v>.</v>
      </c>
      <c r="K228" s="7" t="str">
        <f>_xlfn.IFNA(VLOOKUP(B228,T10Y!A:F,2,FALSE),".")</f>
        <v>.</v>
      </c>
      <c r="L228" s="7" t="str">
        <f>_xlfn.IFNA(VLOOKUP(B228,ERP!A:C,3,FALSE),".")</f>
        <v>.</v>
      </c>
    </row>
    <row r="229" spans="1:12" x14ac:dyDescent="0.3">
      <c r="A229" t="str">
        <f t="shared" si="3"/>
        <v>Thursday</v>
      </c>
      <c r="B229" s="1">
        <v>40892</v>
      </c>
      <c r="C229" s="2">
        <f>IF(COUNTIF('MPC MEETINGS'!A:A,compiled_data!B229)&gt;0,1,0)</f>
        <v>0</v>
      </c>
      <c r="D229" s="7">
        <f>_xlfn.IFNA(VLOOKUP(B229,ERO!A:E,5,FALSE),_xlfn.IFNA(VLOOKUP(B229,ERO_AVG_MKT!A:E,5,FALSE),"."))</f>
        <v>6.0197000000000003</v>
      </c>
      <c r="E229" s="7">
        <f>_xlfn.IFNA(VLOOKUP(B229,'IB RATES'!A:G,2,FALSE),".")</f>
        <v>9.7519999999999989</v>
      </c>
      <c r="F229" s="7">
        <f>_xlfn.IFNA(VLOOKUP(B229,'EGX30'!A:G,2,FALSE),".")</f>
        <v>3918.45</v>
      </c>
      <c r="G229" s="7" t="str">
        <f>_xlfn.IFNA(VLOOKUP(B229,T3M!A:F,2,FALSE),".")</f>
        <v>.</v>
      </c>
      <c r="H229" s="7" t="str">
        <f>_xlfn.IFNA(VLOOKUP(B229,T6M!A:F,2,FALSE),".")</f>
        <v>.</v>
      </c>
      <c r="I229" s="7" t="str">
        <f>_xlfn.IFNA(VLOOKUP(B229,T1Y!A:F,2,FALSE),".")</f>
        <v>.</v>
      </c>
      <c r="J229" s="7" t="str">
        <f>_xlfn.IFNA(VLOOKUP(B229,T5Y!A:F,2,FALSE),".")</f>
        <v>.</v>
      </c>
      <c r="K229" s="7" t="str">
        <f>_xlfn.IFNA(VLOOKUP(B229,T10Y!A:F,2,FALSE),".")</f>
        <v>.</v>
      </c>
      <c r="L229" s="7" t="str">
        <f>_xlfn.IFNA(VLOOKUP(B229,ERP!A:C,3,FALSE),".")</f>
        <v>.</v>
      </c>
    </row>
    <row r="230" spans="1:12" x14ac:dyDescent="0.3">
      <c r="A230" t="str">
        <f t="shared" si="3"/>
        <v>Sunday</v>
      </c>
      <c r="B230" s="1">
        <v>40895</v>
      </c>
      <c r="C230" s="2">
        <f>IF(COUNTIF('MPC MEETINGS'!A:A,compiled_data!B230)&gt;0,1,0)</f>
        <v>0</v>
      </c>
      <c r="D230" s="7">
        <f>_xlfn.IFNA(VLOOKUP(B230,ERO!A:E,5,FALSE),_xlfn.IFNA(VLOOKUP(B230,ERO_AVG_MKT!A:E,5,FALSE),"."))</f>
        <v>6.0225</v>
      </c>
      <c r="E230" s="7">
        <f>_xlfn.IFNA(VLOOKUP(B230,'IB RATES'!A:G,2,FALSE),".")</f>
        <v>9.729000000000001</v>
      </c>
      <c r="F230" s="7">
        <f>_xlfn.IFNA(VLOOKUP(B230,'EGX30'!A:G,2,FALSE),".")</f>
        <v>3782.74</v>
      </c>
      <c r="G230" s="7" t="str">
        <f>_xlfn.IFNA(VLOOKUP(B230,T3M!A:F,2,FALSE),".")</f>
        <v>.</v>
      </c>
      <c r="H230" s="7" t="str">
        <f>_xlfn.IFNA(VLOOKUP(B230,T6M!A:F,2,FALSE),".")</f>
        <v>.</v>
      </c>
      <c r="I230" s="7" t="str">
        <f>_xlfn.IFNA(VLOOKUP(B230,T1Y!A:F,2,FALSE),".")</f>
        <v>.</v>
      </c>
      <c r="J230" s="7" t="str">
        <f>_xlfn.IFNA(VLOOKUP(B230,T5Y!A:F,2,FALSE),".")</f>
        <v>.</v>
      </c>
      <c r="K230" s="7" t="str">
        <f>_xlfn.IFNA(VLOOKUP(B230,T10Y!A:F,2,FALSE),".")</f>
        <v>.</v>
      </c>
      <c r="L230" s="7" t="str">
        <f>_xlfn.IFNA(VLOOKUP(B230,ERP!A:C,3,FALSE),".")</f>
        <v>.</v>
      </c>
    </row>
    <row r="231" spans="1:12" x14ac:dyDescent="0.3">
      <c r="A231" t="str">
        <f t="shared" si="3"/>
        <v>Monday</v>
      </c>
      <c r="B231" s="1">
        <v>40896</v>
      </c>
      <c r="C231" s="2">
        <f>IF(COUNTIF('MPC MEETINGS'!A:A,compiled_data!B231)&gt;0,1,0)</f>
        <v>0</v>
      </c>
      <c r="D231" s="7">
        <f>_xlfn.IFNA(VLOOKUP(B231,ERO!A:E,5,FALSE),_xlfn.IFNA(VLOOKUP(B231,ERO_AVG_MKT!A:E,5,FALSE),"."))</f>
        <v>6.0227000000000004</v>
      </c>
      <c r="E231" s="7">
        <f>_xlfn.IFNA(VLOOKUP(B231,'IB RATES'!A:G,2,FALSE),".")</f>
        <v>9.7629999999999999</v>
      </c>
      <c r="F231" s="7">
        <f>_xlfn.IFNA(VLOOKUP(B231,'EGX30'!A:G,2,FALSE),".")</f>
        <v>3802.22</v>
      </c>
      <c r="G231" s="7" t="str">
        <f>_xlfn.IFNA(VLOOKUP(B231,T3M!A:F,2,FALSE),".")</f>
        <v>.</v>
      </c>
      <c r="H231" s="7" t="str">
        <f>_xlfn.IFNA(VLOOKUP(B231,T6M!A:F,2,FALSE),".")</f>
        <v>.</v>
      </c>
      <c r="I231" s="7" t="str">
        <f>_xlfn.IFNA(VLOOKUP(B231,T1Y!A:F,2,FALSE),".")</f>
        <v>.</v>
      </c>
      <c r="J231" s="7" t="str">
        <f>_xlfn.IFNA(VLOOKUP(B231,T5Y!A:F,2,FALSE),".")</f>
        <v>.</v>
      </c>
      <c r="K231" s="7" t="str">
        <f>_xlfn.IFNA(VLOOKUP(B231,T10Y!A:F,2,FALSE),".")</f>
        <v>.</v>
      </c>
      <c r="L231" s="7" t="str">
        <f>_xlfn.IFNA(VLOOKUP(B231,ERP!A:C,3,FALSE),".")</f>
        <v>.</v>
      </c>
    </row>
    <row r="232" spans="1:12" x14ac:dyDescent="0.3">
      <c r="A232" t="str">
        <f t="shared" si="3"/>
        <v>Tuesday</v>
      </c>
      <c r="B232" s="1">
        <v>40897</v>
      </c>
      <c r="C232" s="2">
        <f>IF(COUNTIF('MPC MEETINGS'!A:A,compiled_data!B232)&gt;0,1,0)</f>
        <v>0</v>
      </c>
      <c r="D232" s="7">
        <f>_xlfn.IFNA(VLOOKUP(B232,ERO!A:E,5,FALSE),_xlfn.IFNA(VLOOKUP(B232,ERO_AVG_MKT!A:E,5,FALSE),"."))</f>
        <v>6.02</v>
      </c>
      <c r="E232" s="7">
        <f>_xlfn.IFNA(VLOOKUP(B232,'IB RATES'!A:G,2,FALSE),".")</f>
        <v>9.8030000000000008</v>
      </c>
      <c r="F232" s="7">
        <f>_xlfn.IFNA(VLOOKUP(B232,'EGX30'!A:G,2,FALSE),".")</f>
        <v>3706.3</v>
      </c>
      <c r="G232" s="7" t="str">
        <f>_xlfn.IFNA(VLOOKUP(B232,T3M!A:F,2,FALSE),".")</f>
        <v>.</v>
      </c>
      <c r="H232" s="7" t="str">
        <f>_xlfn.IFNA(VLOOKUP(B232,T6M!A:F,2,FALSE),".")</f>
        <v>.</v>
      </c>
      <c r="I232" s="7" t="str">
        <f>_xlfn.IFNA(VLOOKUP(B232,T1Y!A:F,2,FALSE),".")</f>
        <v>.</v>
      </c>
      <c r="J232" s="7" t="str">
        <f>_xlfn.IFNA(VLOOKUP(B232,T5Y!A:F,2,FALSE),".")</f>
        <v>.</v>
      </c>
      <c r="K232" s="7" t="str">
        <f>_xlfn.IFNA(VLOOKUP(B232,T10Y!A:F,2,FALSE),".")</f>
        <v>.</v>
      </c>
      <c r="L232" s="7" t="str">
        <f>_xlfn.IFNA(VLOOKUP(B232,ERP!A:C,3,FALSE),".")</f>
        <v>.</v>
      </c>
    </row>
    <row r="233" spans="1:12" x14ac:dyDescent="0.3">
      <c r="A233" t="str">
        <f t="shared" si="3"/>
        <v>Wednesday</v>
      </c>
      <c r="B233" s="1">
        <v>40898</v>
      </c>
      <c r="C233" s="2">
        <f>IF(COUNTIF('MPC MEETINGS'!A:A,compiled_data!B233)&gt;0,1,0)</f>
        <v>0</v>
      </c>
      <c r="D233" s="7">
        <f>_xlfn.IFNA(VLOOKUP(B233,ERO!A:E,5,FALSE),_xlfn.IFNA(VLOOKUP(B233,ERO_AVG_MKT!A:E,5,FALSE),"."))</f>
        <v>6.0270000000000001</v>
      </c>
      <c r="E233" s="7">
        <f>_xlfn.IFNA(VLOOKUP(B233,'IB RATES'!A:G,2,FALSE),".")</f>
        <v>9.6120000000000001</v>
      </c>
      <c r="F233" s="7">
        <f>_xlfn.IFNA(VLOOKUP(B233,'EGX30'!A:G,2,FALSE),".")</f>
        <v>3702.05</v>
      </c>
      <c r="G233" s="7" t="str">
        <f>_xlfn.IFNA(VLOOKUP(B233,T3M!A:F,2,FALSE),".")</f>
        <v>.</v>
      </c>
      <c r="H233" s="7" t="str">
        <f>_xlfn.IFNA(VLOOKUP(B233,T6M!A:F,2,FALSE),".")</f>
        <v>.</v>
      </c>
      <c r="I233" s="7" t="str">
        <f>_xlfn.IFNA(VLOOKUP(B233,T1Y!A:F,2,FALSE),".")</f>
        <v>.</v>
      </c>
      <c r="J233" s="7">
        <f>_xlfn.IFNA(VLOOKUP(B233,T5Y!A:F,2,FALSE),".")</f>
        <v>16.2</v>
      </c>
      <c r="K233" s="7" t="str">
        <f>_xlfn.IFNA(VLOOKUP(B233,T10Y!A:F,2,FALSE),".")</f>
        <v>.</v>
      </c>
      <c r="L233" s="7" t="str">
        <f>_xlfn.IFNA(VLOOKUP(B233,ERP!A:C,3,FALSE),".")</f>
        <v>.</v>
      </c>
    </row>
    <row r="234" spans="1:12" x14ac:dyDescent="0.3">
      <c r="A234" t="str">
        <f t="shared" si="3"/>
        <v>Thursday</v>
      </c>
      <c r="B234" s="1">
        <v>40899</v>
      </c>
      <c r="C234" s="2">
        <f>IF(COUNTIF('MPC MEETINGS'!A:A,compiled_data!B234)&gt;0,1,0)</f>
        <v>0</v>
      </c>
      <c r="D234" s="7">
        <f>_xlfn.IFNA(VLOOKUP(B234,ERO!A:E,5,FALSE),_xlfn.IFNA(VLOOKUP(B234,ERO_AVG_MKT!A:E,5,FALSE),"."))</f>
        <v>6.0255999999999998</v>
      </c>
      <c r="E234" s="7">
        <f>_xlfn.IFNA(VLOOKUP(B234,'IB RATES'!A:G,2,FALSE),".")</f>
        <v>9.577</v>
      </c>
      <c r="F234" s="7">
        <f>_xlfn.IFNA(VLOOKUP(B234,'EGX30'!A:G,2,FALSE),".")</f>
        <v>3614.04</v>
      </c>
      <c r="G234" s="7" t="str">
        <f>_xlfn.IFNA(VLOOKUP(B234,T3M!A:F,2,FALSE),".")</f>
        <v>.</v>
      </c>
      <c r="H234" s="7" t="str">
        <f>_xlfn.IFNA(VLOOKUP(B234,T6M!A:F,2,FALSE),".")</f>
        <v>.</v>
      </c>
      <c r="I234" s="7" t="str">
        <f>_xlfn.IFNA(VLOOKUP(B234,T1Y!A:F,2,FALSE),".")</f>
        <v>.</v>
      </c>
      <c r="J234" s="7" t="str">
        <f>_xlfn.IFNA(VLOOKUP(B234,T5Y!A:F,2,FALSE),".")</f>
        <v>.</v>
      </c>
      <c r="K234" s="7" t="str">
        <f>_xlfn.IFNA(VLOOKUP(B234,T10Y!A:F,2,FALSE),".")</f>
        <v>.</v>
      </c>
      <c r="L234" s="7" t="str">
        <f>_xlfn.IFNA(VLOOKUP(B234,ERP!A:C,3,FALSE),".")</f>
        <v>.</v>
      </c>
    </row>
    <row r="235" spans="1:12" x14ac:dyDescent="0.3">
      <c r="A235" t="str">
        <f t="shared" si="3"/>
        <v>Sunday</v>
      </c>
      <c r="B235" s="1">
        <v>40902</v>
      </c>
      <c r="C235" s="2">
        <f>IF(COUNTIF('MPC MEETINGS'!A:A,compiled_data!B235)&gt;0,1,0)</f>
        <v>0</v>
      </c>
      <c r="D235" s="7">
        <f>_xlfn.IFNA(VLOOKUP(B235,ERO!A:E,5,FALSE),_xlfn.IFNA(VLOOKUP(B235,ERO_AVG_MKT!A:E,5,FALSE),"."))</f>
        <v>6.0224000000000002</v>
      </c>
      <c r="E235" s="7">
        <f>_xlfn.IFNA(VLOOKUP(B235,'IB RATES'!A:G,2,FALSE),".")</f>
        <v>9.5850000000000009</v>
      </c>
      <c r="F235" s="7">
        <f>_xlfn.IFNA(VLOOKUP(B235,'EGX30'!A:G,2,FALSE),".")</f>
        <v>3683.66</v>
      </c>
      <c r="G235" s="7" t="str">
        <f>_xlfn.IFNA(VLOOKUP(B235,T3M!A:F,2,FALSE),".")</f>
        <v>.</v>
      </c>
      <c r="H235" s="7" t="str">
        <f>_xlfn.IFNA(VLOOKUP(B235,T6M!A:F,2,FALSE),".")</f>
        <v>.</v>
      </c>
      <c r="I235" s="7" t="str">
        <f>_xlfn.IFNA(VLOOKUP(B235,T1Y!A:F,2,FALSE),".")</f>
        <v>.</v>
      </c>
      <c r="J235" s="7" t="str">
        <f>_xlfn.IFNA(VLOOKUP(B235,T5Y!A:F,2,FALSE),".")</f>
        <v>.</v>
      </c>
      <c r="K235" s="7" t="str">
        <f>_xlfn.IFNA(VLOOKUP(B235,T10Y!A:F,2,FALSE),".")</f>
        <v>.</v>
      </c>
      <c r="L235" s="7" t="str">
        <f>_xlfn.IFNA(VLOOKUP(B235,ERP!A:C,3,FALSE),".")</f>
        <v>.</v>
      </c>
    </row>
    <row r="236" spans="1:12" x14ac:dyDescent="0.3">
      <c r="A236" t="str">
        <f t="shared" si="3"/>
        <v>Monday</v>
      </c>
      <c r="B236" s="1">
        <v>40903</v>
      </c>
      <c r="C236" s="2">
        <f>IF(COUNTIF('MPC MEETINGS'!A:A,compiled_data!B236)&gt;0,1,0)</f>
        <v>0</v>
      </c>
      <c r="D236" s="7">
        <f>_xlfn.IFNA(VLOOKUP(B236,ERO!A:E,5,FALSE),_xlfn.IFNA(VLOOKUP(B236,ERO_AVG_MKT!A:E,5,FALSE),"."))</f>
        <v>6.0252999999999997</v>
      </c>
      <c r="E236" s="7">
        <f>_xlfn.IFNA(VLOOKUP(B236,'IB RATES'!A:G,2,FALSE),".")</f>
        <v>9.4390000000000001</v>
      </c>
      <c r="F236" s="7">
        <f>_xlfn.IFNA(VLOOKUP(B236,'EGX30'!A:G,2,FALSE),".")</f>
        <v>3634.77</v>
      </c>
      <c r="G236" s="7" t="str">
        <f>_xlfn.IFNA(VLOOKUP(B236,T3M!A:F,2,FALSE),".")</f>
        <v>.</v>
      </c>
      <c r="H236" s="7" t="str">
        <f>_xlfn.IFNA(VLOOKUP(B236,T6M!A:F,2,FALSE),".")</f>
        <v>.</v>
      </c>
      <c r="I236" s="7" t="str">
        <f>_xlfn.IFNA(VLOOKUP(B236,T1Y!A:F,2,FALSE),".")</f>
        <v>.</v>
      </c>
      <c r="J236" s="7" t="str">
        <f>_xlfn.IFNA(VLOOKUP(B236,T5Y!A:F,2,FALSE),".")</f>
        <v>.</v>
      </c>
      <c r="K236" s="7" t="str">
        <f>_xlfn.IFNA(VLOOKUP(B236,T10Y!A:F,2,FALSE),".")</f>
        <v>.</v>
      </c>
      <c r="L236" s="7" t="str">
        <f>_xlfn.IFNA(VLOOKUP(B236,ERP!A:C,3,FALSE),".")</f>
        <v>.</v>
      </c>
    </row>
    <row r="237" spans="1:12" x14ac:dyDescent="0.3">
      <c r="A237" t="str">
        <f t="shared" si="3"/>
        <v>Tuesday</v>
      </c>
      <c r="B237" s="1">
        <v>40904</v>
      </c>
      <c r="C237" s="2">
        <f>IF(COUNTIF('MPC MEETINGS'!A:A,compiled_data!B237)&gt;0,1,0)</f>
        <v>0</v>
      </c>
      <c r="D237" s="7">
        <f>_xlfn.IFNA(VLOOKUP(B237,ERO!A:E,5,FALSE),_xlfn.IFNA(VLOOKUP(B237,ERO_AVG_MKT!A:E,5,FALSE),"."))</f>
        <v>6.0289000000000001</v>
      </c>
      <c r="E237" s="7">
        <f>_xlfn.IFNA(VLOOKUP(B237,'IB RATES'!A:G,2,FALSE),".")</f>
        <v>9.6080000000000005</v>
      </c>
      <c r="F237" s="7">
        <f>_xlfn.IFNA(VLOOKUP(B237,'EGX30'!A:G,2,FALSE),".")</f>
        <v>3619.72</v>
      </c>
      <c r="G237" s="7" t="str">
        <f>_xlfn.IFNA(VLOOKUP(B237,T3M!A:F,2,FALSE),".")</f>
        <v>.</v>
      </c>
      <c r="H237" s="7" t="str">
        <f>_xlfn.IFNA(VLOOKUP(B237,T6M!A:F,2,FALSE),".")</f>
        <v>.</v>
      </c>
      <c r="I237" s="7" t="str">
        <f>_xlfn.IFNA(VLOOKUP(B237,T1Y!A:F,2,FALSE),".")</f>
        <v>.</v>
      </c>
      <c r="J237" s="7" t="str">
        <f>_xlfn.IFNA(VLOOKUP(B237,T5Y!A:F,2,FALSE),".")</f>
        <v>.</v>
      </c>
      <c r="K237" s="7" t="str">
        <f>_xlfn.IFNA(VLOOKUP(B237,T10Y!A:F,2,FALSE),".")</f>
        <v>.</v>
      </c>
      <c r="L237" s="7" t="str">
        <f>_xlfn.IFNA(VLOOKUP(B237,ERP!A:C,3,FALSE),".")</f>
        <v>.</v>
      </c>
    </row>
    <row r="238" spans="1:12" x14ac:dyDescent="0.3">
      <c r="A238" t="str">
        <f t="shared" si="3"/>
        <v>Wednesday</v>
      </c>
      <c r="B238" s="1">
        <v>40905</v>
      </c>
      <c r="C238" s="2">
        <f>IF(COUNTIF('MPC MEETINGS'!A:A,compiled_data!B238)&gt;0,1,0)</f>
        <v>0</v>
      </c>
      <c r="D238" s="7">
        <f>_xlfn.IFNA(VLOOKUP(B238,ERO!A:E,5,FALSE),_xlfn.IFNA(VLOOKUP(B238,ERO_AVG_MKT!A:E,5,FALSE),"."))</f>
        <v>6.0308999999999999</v>
      </c>
      <c r="E238" s="7">
        <f>_xlfn.IFNA(VLOOKUP(B238,'IB RATES'!A:G,2,FALSE),".")</f>
        <v>9.7080000000000002</v>
      </c>
      <c r="F238" s="7">
        <f>_xlfn.IFNA(VLOOKUP(B238,'EGX30'!A:G,2,FALSE),".")</f>
        <v>3586.55</v>
      </c>
      <c r="G238" s="7" t="str">
        <f>_xlfn.IFNA(VLOOKUP(B238,T3M!A:F,2,FALSE),".")</f>
        <v>.</v>
      </c>
      <c r="H238" s="7">
        <f>_xlfn.IFNA(VLOOKUP(B238,T6M!A:F,2,FALSE),".")</f>
        <v>14.601000000000001</v>
      </c>
      <c r="I238" s="7" t="str">
        <f>_xlfn.IFNA(VLOOKUP(B238,T1Y!A:F,2,FALSE),".")</f>
        <v>.</v>
      </c>
      <c r="J238" s="7" t="str">
        <f>_xlfn.IFNA(VLOOKUP(B238,T5Y!A:F,2,FALSE),".")</f>
        <v>.</v>
      </c>
      <c r="K238" s="7" t="str">
        <f>_xlfn.IFNA(VLOOKUP(B238,T10Y!A:F,2,FALSE),".")</f>
        <v>.</v>
      </c>
      <c r="L238" s="7" t="str">
        <f>_xlfn.IFNA(VLOOKUP(B238,ERP!A:C,3,FALSE),".")</f>
        <v>.</v>
      </c>
    </row>
    <row r="239" spans="1:12" x14ac:dyDescent="0.3">
      <c r="A239" t="str">
        <f t="shared" si="3"/>
        <v>Thursday</v>
      </c>
      <c r="B239" s="1">
        <v>40906</v>
      </c>
      <c r="C239" s="2">
        <f>IF(COUNTIF('MPC MEETINGS'!A:A,compiled_data!B239)&gt;0,1,0)</f>
        <v>0</v>
      </c>
      <c r="D239" s="7">
        <f>_xlfn.IFNA(VLOOKUP(B239,ERO!A:E,5,FALSE),_xlfn.IFNA(VLOOKUP(B239,ERO_AVG_MKT!A:E,5,FALSE),"."))</f>
        <v>6.0319000000000003</v>
      </c>
      <c r="E239" s="7">
        <f>_xlfn.IFNA(VLOOKUP(B239,'IB RATES'!A:G,2,FALSE),".")</f>
        <v>9.7240000000000002</v>
      </c>
      <c r="F239" s="7">
        <f>_xlfn.IFNA(VLOOKUP(B239,'EGX30'!A:G,2,FALSE),".")</f>
        <v>3622.35</v>
      </c>
      <c r="G239" s="7" t="str">
        <f>_xlfn.IFNA(VLOOKUP(B239,T3M!A:F,2,FALSE),".")</f>
        <v>.</v>
      </c>
      <c r="H239" s="7" t="str">
        <f>_xlfn.IFNA(VLOOKUP(B239,T6M!A:F,2,FALSE),".")</f>
        <v>.</v>
      </c>
      <c r="I239" s="7" t="str">
        <f>_xlfn.IFNA(VLOOKUP(B239,T1Y!A:F,2,FALSE),".")</f>
        <v>.</v>
      </c>
      <c r="J239" s="7" t="str">
        <f>_xlfn.IFNA(VLOOKUP(B239,T5Y!A:F,2,FALSE),".")</f>
        <v>.</v>
      </c>
      <c r="K239" s="7" t="str">
        <f>_xlfn.IFNA(VLOOKUP(B239,T10Y!A:F,2,FALSE),".")</f>
        <v>.</v>
      </c>
      <c r="L239" s="7" t="str">
        <f>_xlfn.IFNA(VLOOKUP(B239,ERP!A:C,3,FALSE),".")</f>
        <v>.</v>
      </c>
    </row>
    <row r="240" spans="1:12" x14ac:dyDescent="0.3">
      <c r="A240" t="str">
        <f t="shared" si="3"/>
        <v>Sunday</v>
      </c>
      <c r="B240" s="1">
        <v>40909</v>
      </c>
      <c r="C240" s="2">
        <f>IF(COUNTIF('MPC MEETINGS'!A:A,compiled_data!B240)&gt;0,1,0)</f>
        <v>0</v>
      </c>
      <c r="D240" s="7">
        <f>_xlfn.IFNA(VLOOKUP(B240,ERO!A:E,5,FALSE),_xlfn.IFNA(VLOOKUP(B240,ERO_AVG_MKT!A:E,5,FALSE),"."))</f>
        <v>6.0319000000000003</v>
      </c>
      <c r="E240" s="7" t="str">
        <f>_xlfn.IFNA(VLOOKUP(B240,'IB RATES'!A:G,2,FALSE),".")</f>
        <v>.</v>
      </c>
      <c r="F240" s="7" t="str">
        <f>_xlfn.IFNA(VLOOKUP(B240,'EGX30'!A:G,2,FALSE),".")</f>
        <v>.</v>
      </c>
      <c r="G240" s="7" t="str">
        <f>_xlfn.IFNA(VLOOKUP(B240,T3M!A:F,2,FALSE),".")</f>
        <v>.</v>
      </c>
      <c r="H240" s="7" t="str">
        <f>_xlfn.IFNA(VLOOKUP(B240,T6M!A:F,2,FALSE),".")</f>
        <v>.</v>
      </c>
      <c r="I240" s="7" t="str">
        <f>_xlfn.IFNA(VLOOKUP(B240,T1Y!A:F,2,FALSE),".")</f>
        <v>.</v>
      </c>
      <c r="J240" s="7" t="str">
        <f>_xlfn.IFNA(VLOOKUP(B240,T5Y!A:F,2,FALSE),".")</f>
        <v>.</v>
      </c>
      <c r="K240" s="7" t="str">
        <f>_xlfn.IFNA(VLOOKUP(B240,T10Y!A:F,2,FALSE),".")</f>
        <v>.</v>
      </c>
      <c r="L240" s="7" t="str">
        <f>_xlfn.IFNA(VLOOKUP(B240,ERP!A:C,3,FALSE),".")</f>
        <v>.</v>
      </c>
    </row>
    <row r="241" spans="1:12" x14ac:dyDescent="0.3">
      <c r="A241" t="str">
        <f t="shared" si="3"/>
        <v>Monday</v>
      </c>
      <c r="B241" s="1">
        <v>40910</v>
      </c>
      <c r="C241" s="2">
        <f>IF(COUNTIF('MPC MEETINGS'!A:A,compiled_data!B241)&gt;0,1,0)</f>
        <v>0</v>
      </c>
      <c r="D241" s="7">
        <f>_xlfn.IFNA(VLOOKUP(B241,ERO!A:E,5,FALSE),_xlfn.IFNA(VLOOKUP(B241,ERO_AVG_MKT!A:E,5,FALSE),"."))</f>
        <v>6.0310000000000006</v>
      </c>
      <c r="E241" s="7">
        <f>_xlfn.IFNA(VLOOKUP(B241,'IB RATES'!A:G,2,FALSE),".")</f>
        <v>9.7350000000000012</v>
      </c>
      <c r="F241" s="7">
        <f>_xlfn.IFNA(VLOOKUP(B241,'EGX30'!A:G,2,FALSE),".")</f>
        <v>3679.96</v>
      </c>
      <c r="G241" s="7" t="str">
        <f>_xlfn.IFNA(VLOOKUP(B241,T3M!A:F,2,FALSE),".")</f>
        <v>.</v>
      </c>
      <c r="H241" s="7" t="str">
        <f>_xlfn.IFNA(VLOOKUP(B241,T6M!A:F,2,FALSE),".")</f>
        <v>.</v>
      </c>
      <c r="I241" s="7" t="str">
        <f>_xlfn.IFNA(VLOOKUP(B241,T1Y!A:F,2,FALSE),".")</f>
        <v>.</v>
      </c>
      <c r="J241" s="7" t="str">
        <f>_xlfn.IFNA(VLOOKUP(B241,T5Y!A:F,2,FALSE),".")</f>
        <v>.</v>
      </c>
      <c r="K241" s="7" t="str">
        <f>_xlfn.IFNA(VLOOKUP(B241,T10Y!A:F,2,FALSE),".")</f>
        <v>.</v>
      </c>
      <c r="L241" s="7" t="str">
        <f>_xlfn.IFNA(VLOOKUP(B241,ERP!A:C,3,FALSE),".")</f>
        <v>.</v>
      </c>
    </row>
    <row r="242" spans="1:12" x14ac:dyDescent="0.3">
      <c r="A242" t="str">
        <f t="shared" si="3"/>
        <v>Tuesday</v>
      </c>
      <c r="B242" s="1">
        <v>40911</v>
      </c>
      <c r="C242" s="2">
        <f>IF(COUNTIF('MPC MEETINGS'!A:A,compiled_data!B242)&gt;0,1,0)</f>
        <v>0</v>
      </c>
      <c r="D242" s="7">
        <f>_xlfn.IFNA(VLOOKUP(B242,ERO!A:E,5,FALSE),_xlfn.IFNA(VLOOKUP(B242,ERO_AVG_MKT!A:E,5,FALSE),"."))</f>
        <v>6.0318000000000005</v>
      </c>
      <c r="E242" s="7">
        <f>_xlfn.IFNA(VLOOKUP(B242,'IB RATES'!A:G,2,FALSE),".")</f>
        <v>9.6460000000000008</v>
      </c>
      <c r="F242" s="7">
        <f>_xlfn.IFNA(VLOOKUP(B242,'EGX30'!A:G,2,FALSE),".")</f>
        <v>3655.58</v>
      </c>
      <c r="G242" s="7" t="str">
        <f>_xlfn.IFNA(VLOOKUP(B242,T3M!A:F,2,FALSE),".")</f>
        <v>.</v>
      </c>
      <c r="H242" s="7" t="str">
        <f>_xlfn.IFNA(VLOOKUP(B242,T6M!A:F,2,FALSE),".")</f>
        <v>.</v>
      </c>
      <c r="I242" s="7" t="str">
        <f>_xlfn.IFNA(VLOOKUP(B242,T1Y!A:F,2,FALSE),".")</f>
        <v>.</v>
      </c>
      <c r="J242" s="7" t="str">
        <f>_xlfn.IFNA(VLOOKUP(B242,T5Y!A:F,2,FALSE),".")</f>
        <v>.</v>
      </c>
      <c r="K242" s="7" t="str">
        <f>_xlfn.IFNA(VLOOKUP(B242,T10Y!A:F,2,FALSE),".")</f>
        <v>.</v>
      </c>
      <c r="L242" s="7" t="str">
        <f>_xlfn.IFNA(VLOOKUP(B242,ERP!A:C,3,FALSE),".")</f>
        <v>.</v>
      </c>
    </row>
    <row r="243" spans="1:12" x14ac:dyDescent="0.3">
      <c r="A243" t="str">
        <f t="shared" si="3"/>
        <v>Wednesday</v>
      </c>
      <c r="B243" s="1">
        <v>40912</v>
      </c>
      <c r="C243" s="2">
        <f>IF(COUNTIF('MPC MEETINGS'!A:A,compiled_data!B243)&gt;0,1,0)</f>
        <v>0</v>
      </c>
      <c r="D243" s="7">
        <f>_xlfn.IFNA(VLOOKUP(B243,ERO!A:E,5,FALSE),_xlfn.IFNA(VLOOKUP(B243,ERO_AVG_MKT!A:E,5,FALSE),"."))</f>
        <v>6.0335999999999999</v>
      </c>
      <c r="E243" s="7">
        <f>_xlfn.IFNA(VLOOKUP(B243,'IB RATES'!A:G,2,FALSE),".")</f>
        <v>9.6</v>
      </c>
      <c r="F243" s="7">
        <f>_xlfn.IFNA(VLOOKUP(B243,'EGX30'!A:G,2,FALSE),".")</f>
        <v>3654.79</v>
      </c>
      <c r="G243" s="7" t="str">
        <f>_xlfn.IFNA(VLOOKUP(B243,T3M!A:F,2,FALSE),".")</f>
        <v>.</v>
      </c>
      <c r="H243" s="7" t="str">
        <f>_xlfn.IFNA(VLOOKUP(B243,T6M!A:F,2,FALSE),".")</f>
        <v>.</v>
      </c>
      <c r="I243" s="7" t="str">
        <f>_xlfn.IFNA(VLOOKUP(B243,T1Y!A:F,2,FALSE),".")</f>
        <v>.</v>
      </c>
      <c r="J243" s="7" t="str">
        <f>_xlfn.IFNA(VLOOKUP(B243,T5Y!A:F,2,FALSE),".")</f>
        <v>.</v>
      </c>
      <c r="K243" s="7" t="str">
        <f>_xlfn.IFNA(VLOOKUP(B243,T10Y!A:F,2,FALSE),".")</f>
        <v>.</v>
      </c>
      <c r="L243" s="7" t="str">
        <f>_xlfn.IFNA(VLOOKUP(B243,ERP!A:C,3,FALSE),".")</f>
        <v>.</v>
      </c>
    </row>
    <row r="244" spans="1:12" x14ac:dyDescent="0.3">
      <c r="A244" t="str">
        <f t="shared" si="3"/>
        <v>Thursday</v>
      </c>
      <c r="B244" s="1">
        <v>40913</v>
      </c>
      <c r="C244" s="2">
        <f>IF(COUNTIF('MPC MEETINGS'!A:A,compiled_data!B244)&gt;0,1,0)</f>
        <v>0</v>
      </c>
      <c r="D244" s="7">
        <f>_xlfn.IFNA(VLOOKUP(B244,ERO!A:E,5,FALSE),_xlfn.IFNA(VLOOKUP(B244,ERO_AVG_MKT!A:E,5,FALSE),"."))</f>
        <v>6.0341000000000005</v>
      </c>
      <c r="E244" s="7">
        <f>_xlfn.IFNA(VLOOKUP(B244,'IB RATES'!A:G,2,FALSE),".")</f>
        <v>9.5019999999999989</v>
      </c>
      <c r="F244" s="7">
        <f>_xlfn.IFNA(VLOOKUP(B244,'EGX30'!A:G,2,FALSE),".")</f>
        <v>3627.8</v>
      </c>
      <c r="G244" s="7" t="str">
        <f>_xlfn.IFNA(VLOOKUP(B244,T3M!A:F,2,FALSE),".")</f>
        <v>.</v>
      </c>
      <c r="H244" s="7">
        <f>_xlfn.IFNA(VLOOKUP(B244,T6M!A:F,2,FALSE),".")</f>
        <v>14.574999999999999</v>
      </c>
      <c r="I244" s="7" t="str">
        <f>_xlfn.IFNA(VLOOKUP(B244,T1Y!A:F,2,FALSE),".")</f>
        <v>.</v>
      </c>
      <c r="J244" s="7" t="str">
        <f>_xlfn.IFNA(VLOOKUP(B244,T5Y!A:F,2,FALSE),".")</f>
        <v>.</v>
      </c>
      <c r="K244" s="7" t="str">
        <f>_xlfn.IFNA(VLOOKUP(B244,T10Y!A:F,2,FALSE),".")</f>
        <v>.</v>
      </c>
      <c r="L244" s="7" t="str">
        <f>_xlfn.IFNA(VLOOKUP(B244,ERP!A:C,3,FALSE),".")</f>
        <v>.</v>
      </c>
    </row>
    <row r="245" spans="1:12" x14ac:dyDescent="0.3">
      <c r="A245" t="str">
        <f t="shared" si="3"/>
        <v>Monday</v>
      </c>
      <c r="B245" s="1">
        <v>40917</v>
      </c>
      <c r="C245" s="2">
        <f>IF(COUNTIF('MPC MEETINGS'!A:A,compiled_data!B245)&gt;0,1,0)</f>
        <v>0</v>
      </c>
      <c r="D245" s="7">
        <f>_xlfn.IFNA(VLOOKUP(B245,ERO!A:E,5,FALSE),_xlfn.IFNA(VLOOKUP(B245,ERO_AVG_MKT!A:E,5,FALSE),"."))</f>
        <v>6.0357000000000003</v>
      </c>
      <c r="E245" s="7">
        <f>_xlfn.IFNA(VLOOKUP(B245,'IB RATES'!A:G,2,FALSE),".")</f>
        <v>9.4369999999999994</v>
      </c>
      <c r="F245" s="7">
        <f>_xlfn.IFNA(VLOOKUP(B245,'EGX30'!A:G,2,FALSE),".")</f>
        <v>3649.42</v>
      </c>
      <c r="G245" s="7" t="str">
        <f>_xlfn.IFNA(VLOOKUP(B245,T3M!A:F,2,FALSE),".")</f>
        <v>.</v>
      </c>
      <c r="H245" s="7" t="str">
        <f>_xlfn.IFNA(VLOOKUP(B245,T6M!A:F,2,FALSE),".")</f>
        <v>.</v>
      </c>
      <c r="I245" s="7" t="str">
        <f>_xlfn.IFNA(VLOOKUP(B245,T1Y!A:F,2,FALSE),".")</f>
        <v>.</v>
      </c>
      <c r="J245" s="7" t="str">
        <f>_xlfn.IFNA(VLOOKUP(B245,T5Y!A:F,2,FALSE),".")</f>
        <v>.</v>
      </c>
      <c r="K245" s="7" t="str">
        <f>_xlfn.IFNA(VLOOKUP(B245,T10Y!A:F,2,FALSE),".")</f>
        <v>.</v>
      </c>
      <c r="L245" s="7" t="str">
        <f>_xlfn.IFNA(VLOOKUP(B245,ERP!A:C,3,FALSE),".")</f>
        <v>.</v>
      </c>
    </row>
    <row r="246" spans="1:12" x14ac:dyDescent="0.3">
      <c r="A246" t="str">
        <f t="shared" si="3"/>
        <v>Tuesday</v>
      </c>
      <c r="B246" s="1">
        <v>40918</v>
      </c>
      <c r="C246" s="2">
        <f>IF(COUNTIF('MPC MEETINGS'!A:A,compiled_data!B246)&gt;0,1,0)</f>
        <v>0</v>
      </c>
      <c r="D246" s="7">
        <f>_xlfn.IFNA(VLOOKUP(B246,ERO!A:E,5,FALSE),_xlfn.IFNA(VLOOKUP(B246,ERO_AVG_MKT!A:E,5,FALSE),"."))</f>
        <v>6.0365000000000002</v>
      </c>
      <c r="E246" s="7">
        <f>_xlfn.IFNA(VLOOKUP(B246,'IB RATES'!A:G,2,FALSE),".")</f>
        <v>9.68</v>
      </c>
      <c r="F246" s="7">
        <f>_xlfn.IFNA(VLOOKUP(B246,'EGX30'!A:G,2,FALSE),".")</f>
        <v>3735.64</v>
      </c>
      <c r="G246" s="7" t="str">
        <f>_xlfn.IFNA(VLOOKUP(B246,T3M!A:F,2,FALSE),".")</f>
        <v>.</v>
      </c>
      <c r="H246" s="7" t="str">
        <f>_xlfn.IFNA(VLOOKUP(B246,T6M!A:F,2,FALSE),".")</f>
        <v>.</v>
      </c>
      <c r="I246" s="7" t="str">
        <f>_xlfn.IFNA(VLOOKUP(B246,T1Y!A:F,2,FALSE),".")</f>
        <v>.</v>
      </c>
      <c r="J246" s="7" t="str">
        <f>_xlfn.IFNA(VLOOKUP(B246,T5Y!A:F,2,FALSE),".")</f>
        <v>.</v>
      </c>
      <c r="K246" s="7" t="str">
        <f>_xlfn.IFNA(VLOOKUP(B246,T10Y!A:F,2,FALSE),".")</f>
        <v>.</v>
      </c>
      <c r="L246" s="7" t="str">
        <f>_xlfn.IFNA(VLOOKUP(B246,ERP!A:C,3,FALSE),".")</f>
        <v>.</v>
      </c>
    </row>
    <row r="247" spans="1:12" x14ac:dyDescent="0.3">
      <c r="A247" t="str">
        <f t="shared" si="3"/>
        <v>Wednesday</v>
      </c>
      <c r="B247" s="1">
        <v>40919</v>
      </c>
      <c r="C247" s="2">
        <f>IF(COUNTIF('MPC MEETINGS'!A:A,compiled_data!B247)&gt;0,1,0)</f>
        <v>0</v>
      </c>
      <c r="D247" s="7">
        <f>_xlfn.IFNA(VLOOKUP(B247,ERO!A:E,5,FALSE),_xlfn.IFNA(VLOOKUP(B247,ERO_AVG_MKT!A:E,5,FALSE),"."))</f>
        <v>6.0372000000000003</v>
      </c>
      <c r="E247" s="7">
        <f>_xlfn.IFNA(VLOOKUP(B247,'IB RATES'!A:G,2,FALSE),".")</f>
        <v>9.6280000000000001</v>
      </c>
      <c r="F247" s="7">
        <f>_xlfn.IFNA(VLOOKUP(B247,'EGX30'!A:G,2,FALSE),".")</f>
        <v>3766.17</v>
      </c>
      <c r="G247" s="7" t="str">
        <f>_xlfn.IFNA(VLOOKUP(B247,T3M!A:F,2,FALSE),".")</f>
        <v>.</v>
      </c>
      <c r="H247" s="7" t="str">
        <f>_xlfn.IFNA(VLOOKUP(B247,T6M!A:F,2,FALSE),".")</f>
        <v>.</v>
      </c>
      <c r="I247" s="7" t="str">
        <f>_xlfn.IFNA(VLOOKUP(B247,T1Y!A:F,2,FALSE),".")</f>
        <v>.</v>
      </c>
      <c r="J247" s="7" t="str">
        <f>_xlfn.IFNA(VLOOKUP(B247,T5Y!A:F,2,FALSE),".")</f>
        <v>.</v>
      </c>
      <c r="K247" s="7" t="str">
        <f>_xlfn.IFNA(VLOOKUP(B247,T10Y!A:F,2,FALSE),".")</f>
        <v>.</v>
      </c>
      <c r="L247" s="7" t="str">
        <f>_xlfn.IFNA(VLOOKUP(B247,ERP!A:C,3,FALSE),".")</f>
        <v>.</v>
      </c>
    </row>
    <row r="248" spans="1:12" x14ac:dyDescent="0.3">
      <c r="A248" t="str">
        <f t="shared" si="3"/>
        <v>Thursday</v>
      </c>
      <c r="B248" s="1">
        <v>40920</v>
      </c>
      <c r="C248" s="2">
        <f>IF(COUNTIF('MPC MEETINGS'!A:A,compiled_data!B248)&gt;0,1,0)</f>
        <v>0</v>
      </c>
      <c r="D248" s="7">
        <f>_xlfn.IFNA(VLOOKUP(B248,ERO!A:E,5,FALSE),_xlfn.IFNA(VLOOKUP(B248,ERO_AVG_MKT!A:E,5,FALSE),"."))</f>
        <v>6.0377999999999998</v>
      </c>
      <c r="E248" s="7">
        <f>_xlfn.IFNA(VLOOKUP(B248,'IB RATES'!A:G,2,FALSE),".")</f>
        <v>9.6740000000000013</v>
      </c>
      <c r="F248" s="7">
        <f>_xlfn.IFNA(VLOOKUP(B248,'EGX30'!A:G,2,FALSE),".")</f>
        <v>3777.88</v>
      </c>
      <c r="G248" s="7" t="str">
        <f>_xlfn.IFNA(VLOOKUP(B248,T3M!A:F,2,FALSE),".")</f>
        <v>.</v>
      </c>
      <c r="H248" s="7" t="str">
        <f>_xlfn.IFNA(VLOOKUP(B248,T6M!A:F,2,FALSE),".")</f>
        <v>.</v>
      </c>
      <c r="I248" s="7" t="str">
        <f>_xlfn.IFNA(VLOOKUP(B248,T1Y!A:F,2,FALSE),".")</f>
        <v>.</v>
      </c>
      <c r="J248" s="7" t="str">
        <f>_xlfn.IFNA(VLOOKUP(B248,T5Y!A:F,2,FALSE),".")</f>
        <v>.</v>
      </c>
      <c r="K248" s="7" t="str">
        <f>_xlfn.IFNA(VLOOKUP(B248,T10Y!A:F,2,FALSE),".")</f>
        <v>.</v>
      </c>
      <c r="L248" s="7" t="str">
        <f>_xlfn.IFNA(VLOOKUP(B248,ERP!A:C,3,FALSE),".")</f>
        <v>.</v>
      </c>
    </row>
    <row r="249" spans="1:12" x14ac:dyDescent="0.3">
      <c r="A249" t="str">
        <f t="shared" si="3"/>
        <v>Sunday</v>
      </c>
      <c r="B249" s="1">
        <v>40923</v>
      </c>
      <c r="C249" s="2">
        <f>IF(COUNTIF('MPC MEETINGS'!A:A,compiled_data!B249)&gt;0,1,0)</f>
        <v>0</v>
      </c>
      <c r="D249" s="7">
        <f>_xlfn.IFNA(VLOOKUP(B249,ERO!A:E,5,FALSE),_xlfn.IFNA(VLOOKUP(B249,ERO_AVG_MKT!A:E,5,FALSE),"."))</f>
        <v>6.0380000000000003</v>
      </c>
      <c r="E249" s="7">
        <f>_xlfn.IFNA(VLOOKUP(B249,'IB RATES'!A:G,2,FALSE),".")</f>
        <v>9.6609999999999996</v>
      </c>
      <c r="F249" s="7">
        <f>_xlfn.IFNA(VLOOKUP(B249,'EGX30'!A:G,2,FALSE),".")</f>
        <v>3840.05</v>
      </c>
      <c r="G249" s="7" t="str">
        <f>_xlfn.IFNA(VLOOKUP(B249,T3M!A:F,2,FALSE),".")</f>
        <v>.</v>
      </c>
      <c r="H249" s="7" t="str">
        <f>_xlfn.IFNA(VLOOKUP(B249,T6M!A:F,2,FALSE),".")</f>
        <v>.</v>
      </c>
      <c r="I249" s="7" t="str">
        <f>_xlfn.IFNA(VLOOKUP(B249,T1Y!A:F,2,FALSE),".")</f>
        <v>.</v>
      </c>
      <c r="J249" s="7" t="str">
        <f>_xlfn.IFNA(VLOOKUP(B249,T5Y!A:F,2,FALSE),".")</f>
        <v>.</v>
      </c>
      <c r="K249" s="7" t="str">
        <f>_xlfn.IFNA(VLOOKUP(B249,T10Y!A:F,2,FALSE),".")</f>
        <v>.</v>
      </c>
      <c r="L249" s="7" t="str">
        <f>_xlfn.IFNA(VLOOKUP(B249,ERP!A:C,3,FALSE),".")</f>
        <v>.</v>
      </c>
    </row>
    <row r="250" spans="1:12" x14ac:dyDescent="0.3">
      <c r="A250" t="str">
        <f t="shared" si="3"/>
        <v>Monday</v>
      </c>
      <c r="B250" s="1">
        <v>40924</v>
      </c>
      <c r="C250" s="2">
        <f>IF(COUNTIF('MPC MEETINGS'!A:A,compiled_data!B250)&gt;0,1,0)</f>
        <v>0</v>
      </c>
      <c r="D250" s="7">
        <f>_xlfn.IFNA(VLOOKUP(B250,ERO!A:E,5,FALSE),_xlfn.IFNA(VLOOKUP(B250,ERO_AVG_MKT!A:E,5,FALSE),"."))</f>
        <v>6.0396000000000001</v>
      </c>
      <c r="E250" s="7">
        <f>_xlfn.IFNA(VLOOKUP(B250,'IB RATES'!A:G,2,FALSE),".")</f>
        <v>9.702</v>
      </c>
      <c r="F250" s="7">
        <f>_xlfn.IFNA(VLOOKUP(B250,'EGX30'!A:G,2,FALSE),".")</f>
        <v>3832.39</v>
      </c>
      <c r="G250" s="7" t="str">
        <f>_xlfn.IFNA(VLOOKUP(B250,T3M!A:F,2,FALSE),".")</f>
        <v>.</v>
      </c>
      <c r="H250" s="7" t="str">
        <f>_xlfn.IFNA(VLOOKUP(B250,T6M!A:F,2,FALSE),".")</f>
        <v>.</v>
      </c>
      <c r="I250" s="7" t="str">
        <f>_xlfn.IFNA(VLOOKUP(B250,T1Y!A:F,2,FALSE),".")</f>
        <v>.</v>
      </c>
      <c r="J250" s="7" t="str">
        <f>_xlfn.IFNA(VLOOKUP(B250,T5Y!A:F,2,FALSE),".")</f>
        <v>.</v>
      </c>
      <c r="K250" s="7" t="str">
        <f>_xlfn.IFNA(VLOOKUP(B250,T10Y!A:F,2,FALSE),".")</f>
        <v>.</v>
      </c>
      <c r="L250" s="7" t="str">
        <f>_xlfn.IFNA(VLOOKUP(B250,ERP!A:C,3,FALSE),".")</f>
        <v>.</v>
      </c>
    </row>
    <row r="251" spans="1:12" x14ac:dyDescent="0.3">
      <c r="A251" t="str">
        <f t="shared" si="3"/>
        <v>Tuesday</v>
      </c>
      <c r="B251" s="1">
        <v>40925</v>
      </c>
      <c r="C251" s="2">
        <f>IF(COUNTIF('MPC MEETINGS'!A:A,compiled_data!B251)&gt;0,1,0)</f>
        <v>0</v>
      </c>
      <c r="D251" s="7">
        <f>_xlfn.IFNA(VLOOKUP(B251,ERO!A:E,5,FALSE),_xlfn.IFNA(VLOOKUP(B251,ERO_AVG_MKT!A:E,5,FALSE),"."))</f>
        <v>6.0404</v>
      </c>
      <c r="E251" s="7">
        <f>_xlfn.IFNA(VLOOKUP(B251,'IB RATES'!A:G,2,FALSE),".")</f>
        <v>9.7010000000000005</v>
      </c>
      <c r="F251" s="7">
        <f>_xlfn.IFNA(VLOOKUP(B251,'EGX30'!A:G,2,FALSE),".")</f>
        <v>3877.29</v>
      </c>
      <c r="G251" s="7">
        <f>_xlfn.IFNA(VLOOKUP(B251,T3M!A:F,2,FALSE),".")</f>
        <v>12.433999999999999</v>
      </c>
      <c r="H251" s="7">
        <f>_xlfn.IFNA(VLOOKUP(B251,T6M!A:F,2,FALSE),".")</f>
        <v>13.75</v>
      </c>
      <c r="I251" s="7">
        <f>_xlfn.IFNA(VLOOKUP(B251,T1Y!A:F,2,FALSE),".")</f>
        <v>15.8</v>
      </c>
      <c r="J251" s="7">
        <f>_xlfn.IFNA(VLOOKUP(B251,T5Y!A:F,2,FALSE),".")</f>
        <v>16.649999999999999</v>
      </c>
      <c r="K251" s="7">
        <f>_xlfn.IFNA(VLOOKUP(B251,T10Y!A:F,2,FALSE),".")</f>
        <v>17</v>
      </c>
      <c r="L251" s="7" t="str">
        <f>_xlfn.IFNA(VLOOKUP(B251,ERP!A:C,3,FALSE),".")</f>
        <v>.</v>
      </c>
    </row>
    <row r="252" spans="1:12" x14ac:dyDescent="0.3">
      <c r="A252" t="str">
        <f t="shared" si="3"/>
        <v>Wednesday</v>
      </c>
      <c r="B252" s="1">
        <v>40926</v>
      </c>
      <c r="C252" s="2">
        <f>IF(COUNTIF('MPC MEETINGS'!A:A,compiled_data!B252)&gt;0,1,0)</f>
        <v>0</v>
      </c>
      <c r="D252" s="7">
        <f>_xlfn.IFNA(VLOOKUP(B252,ERO!A:E,5,FALSE),_xlfn.IFNA(VLOOKUP(B252,ERO_AVG_MKT!A:E,5,FALSE),"."))</f>
        <v>6.0417000000000005</v>
      </c>
      <c r="E252" s="7">
        <f>_xlfn.IFNA(VLOOKUP(B252,'IB RATES'!A:G,2,FALSE),".")</f>
        <v>9.6989999999999998</v>
      </c>
      <c r="F252" s="7">
        <f>_xlfn.IFNA(VLOOKUP(B252,'EGX30'!A:G,2,FALSE),".")</f>
        <v>3904.09</v>
      </c>
      <c r="G252" s="7">
        <f>_xlfn.IFNA(VLOOKUP(B252,T3M!A:F,2,FALSE),".")</f>
        <v>12.430999999999999</v>
      </c>
      <c r="H252" s="7">
        <f>_xlfn.IFNA(VLOOKUP(B252,T6M!A:F,2,FALSE),".")</f>
        <v>13.749000000000001</v>
      </c>
      <c r="I252" s="7">
        <f>_xlfn.IFNA(VLOOKUP(B252,T1Y!A:F,2,FALSE),".")</f>
        <v>15.8</v>
      </c>
      <c r="J252" s="7">
        <f>_xlfn.IFNA(VLOOKUP(B252,T5Y!A:F,2,FALSE),".")</f>
        <v>16.649999999999999</v>
      </c>
      <c r="K252" s="7">
        <f>_xlfn.IFNA(VLOOKUP(B252,T10Y!A:F,2,FALSE),".")</f>
        <v>13.5</v>
      </c>
      <c r="L252" s="7" t="str">
        <f>_xlfn.IFNA(VLOOKUP(B252,ERP!A:C,3,FALSE),".")</f>
        <v>.</v>
      </c>
    </row>
    <row r="253" spans="1:12" x14ac:dyDescent="0.3">
      <c r="A253" t="str">
        <f t="shared" si="3"/>
        <v>Thursday</v>
      </c>
      <c r="B253" s="1">
        <v>40927</v>
      </c>
      <c r="C253" s="2">
        <f>IF(COUNTIF('MPC MEETINGS'!A:A,compiled_data!B253)&gt;0,1,0)</f>
        <v>0</v>
      </c>
      <c r="D253" s="7">
        <f>_xlfn.IFNA(VLOOKUP(B253,ERO!A:E,5,FALSE),_xlfn.IFNA(VLOOKUP(B253,ERO_AVG_MKT!A:E,5,FALSE),"."))</f>
        <v>6.0428999999999995</v>
      </c>
      <c r="E253" s="7">
        <f>_xlfn.IFNA(VLOOKUP(B253,'IB RATES'!A:G,2,FALSE),".")</f>
        <v>9.6740000000000013</v>
      </c>
      <c r="F253" s="7">
        <f>_xlfn.IFNA(VLOOKUP(B253,'EGX30'!A:G,2,FALSE),".")</f>
        <v>3868.44</v>
      </c>
      <c r="G253" s="7">
        <f>_xlfn.IFNA(VLOOKUP(B253,T3M!A:F,2,FALSE),".")</f>
        <v>13.199</v>
      </c>
      <c r="H253" s="7">
        <f>_xlfn.IFNA(VLOOKUP(B253,T6M!A:F,2,FALSE),".")</f>
        <v>14.4</v>
      </c>
      <c r="I253" s="7">
        <f>_xlfn.IFNA(VLOOKUP(B253,T1Y!A:F,2,FALSE),".")</f>
        <v>15.8</v>
      </c>
      <c r="J253" s="7">
        <f>_xlfn.IFNA(VLOOKUP(B253,T5Y!A:F,2,FALSE),".")</f>
        <v>16.649999999999999</v>
      </c>
      <c r="K253" s="7">
        <f>_xlfn.IFNA(VLOOKUP(B253,T10Y!A:F,2,FALSE),".")</f>
        <v>13.5</v>
      </c>
      <c r="L253" s="7" t="str">
        <f>_xlfn.IFNA(VLOOKUP(B253,ERP!A:C,3,FALSE),".")</f>
        <v>.</v>
      </c>
    </row>
    <row r="254" spans="1:12" x14ac:dyDescent="0.3">
      <c r="A254" t="str">
        <f t="shared" si="3"/>
        <v>Sunday</v>
      </c>
      <c r="B254" s="1">
        <v>40930</v>
      </c>
      <c r="C254" s="2">
        <f>IF(COUNTIF('MPC MEETINGS'!A:A,compiled_data!B254)&gt;0,1,0)</f>
        <v>0</v>
      </c>
      <c r="D254" s="7">
        <f>_xlfn.IFNA(VLOOKUP(B254,ERO!A:E,5,FALSE),_xlfn.IFNA(VLOOKUP(B254,ERO_AVG_MKT!A:E,5,FALSE),"."))</f>
        <v>6.0407000000000002</v>
      </c>
      <c r="E254" s="7">
        <f>_xlfn.IFNA(VLOOKUP(B254,'IB RATES'!A:G,2,FALSE),".")</f>
        <v>9.6420000000000012</v>
      </c>
      <c r="F254" s="7">
        <f>_xlfn.IFNA(VLOOKUP(B254,'EGX30'!A:G,2,FALSE),".")</f>
        <v>3920.17</v>
      </c>
      <c r="G254" s="7" t="str">
        <f>_xlfn.IFNA(VLOOKUP(B254,T3M!A:F,2,FALSE),".")</f>
        <v>.</v>
      </c>
      <c r="H254" s="7" t="str">
        <f>_xlfn.IFNA(VLOOKUP(B254,T6M!A:F,2,FALSE),".")</f>
        <v>.</v>
      </c>
      <c r="I254" s="7" t="str">
        <f>_xlfn.IFNA(VLOOKUP(B254,T1Y!A:F,2,FALSE),".")</f>
        <v>.</v>
      </c>
      <c r="J254" s="7" t="str">
        <f>_xlfn.IFNA(VLOOKUP(B254,T5Y!A:F,2,FALSE),".")</f>
        <v>.</v>
      </c>
      <c r="K254" s="7" t="str">
        <f>_xlfn.IFNA(VLOOKUP(B254,T10Y!A:F,2,FALSE),".")</f>
        <v>.</v>
      </c>
      <c r="L254" s="7" t="str">
        <f>_xlfn.IFNA(VLOOKUP(B254,ERP!A:C,3,FALSE),".")</f>
        <v>.</v>
      </c>
    </row>
    <row r="255" spans="1:12" x14ac:dyDescent="0.3">
      <c r="A255" t="str">
        <f t="shared" si="3"/>
        <v>Monday</v>
      </c>
      <c r="B255" s="1">
        <v>40931</v>
      </c>
      <c r="C255" s="2">
        <f>IF(COUNTIF('MPC MEETINGS'!A:A,compiled_data!B255)&gt;0,1,0)</f>
        <v>0</v>
      </c>
      <c r="D255" s="7">
        <f>_xlfn.IFNA(VLOOKUP(B255,ERO!A:E,5,FALSE),_xlfn.IFNA(VLOOKUP(B255,ERO_AVG_MKT!A:E,5,FALSE),"."))</f>
        <v>6.04</v>
      </c>
      <c r="E255" s="7">
        <f>_xlfn.IFNA(VLOOKUP(B255,'IB RATES'!A:G,2,FALSE),".")</f>
        <v>9.597999999999999</v>
      </c>
      <c r="F255" s="7">
        <f>_xlfn.IFNA(VLOOKUP(B255,'EGX30'!A:G,2,FALSE),".")</f>
        <v>4014.27</v>
      </c>
      <c r="G255" s="7">
        <f>_xlfn.IFNA(VLOOKUP(B255,T3M!A:F,2,FALSE),".")</f>
        <v>13.199</v>
      </c>
      <c r="H255" s="7">
        <f>_xlfn.IFNA(VLOOKUP(B255,T6M!A:F,2,FALSE),".")</f>
        <v>14.401</v>
      </c>
      <c r="I255" s="7">
        <f>_xlfn.IFNA(VLOOKUP(B255,T1Y!A:F,2,FALSE),".")</f>
        <v>15.8</v>
      </c>
      <c r="J255" s="7">
        <f>_xlfn.IFNA(VLOOKUP(B255,T5Y!A:F,2,FALSE),".")</f>
        <v>16.649999999999999</v>
      </c>
      <c r="K255" s="7">
        <f>_xlfn.IFNA(VLOOKUP(B255,T10Y!A:F,2,FALSE),".")</f>
        <v>13.5</v>
      </c>
      <c r="L255" s="7" t="str">
        <f>_xlfn.IFNA(VLOOKUP(B255,ERP!A:C,3,FALSE),".")</f>
        <v>.</v>
      </c>
    </row>
    <row r="256" spans="1:12" x14ac:dyDescent="0.3">
      <c r="A256" t="str">
        <f t="shared" si="3"/>
        <v>Tuesday</v>
      </c>
      <c r="B256" s="1">
        <v>40932</v>
      </c>
      <c r="C256" s="2">
        <f>IF(COUNTIF('MPC MEETINGS'!A:A,compiled_data!B256)&gt;0,1,0)</f>
        <v>0</v>
      </c>
      <c r="D256" s="7">
        <f>_xlfn.IFNA(VLOOKUP(B256,ERO!A:E,5,FALSE),_xlfn.IFNA(VLOOKUP(B256,ERO_AVG_MKT!A:E,5,FALSE),"."))</f>
        <v>6.0398999999999994</v>
      </c>
      <c r="E256" s="7">
        <f>_xlfn.IFNA(VLOOKUP(B256,'IB RATES'!A:G,2,FALSE),".")</f>
        <v>9.7129999999999992</v>
      </c>
      <c r="F256" s="7">
        <f>_xlfn.IFNA(VLOOKUP(B256,'EGX30'!A:G,2,FALSE),".")</f>
        <v>4136.1899999999996</v>
      </c>
      <c r="G256" s="7">
        <f>_xlfn.IFNA(VLOOKUP(B256,T3M!A:F,2,FALSE),".")</f>
        <v>13.403</v>
      </c>
      <c r="H256" s="7">
        <f>_xlfn.IFNA(VLOOKUP(B256,T6M!A:F,2,FALSE),".")</f>
        <v>14.398999999999999</v>
      </c>
      <c r="I256" s="7">
        <f>_xlfn.IFNA(VLOOKUP(B256,T1Y!A:F,2,FALSE),".")</f>
        <v>15.8</v>
      </c>
      <c r="J256" s="7">
        <f>_xlfn.IFNA(VLOOKUP(B256,T5Y!A:F,2,FALSE),".")</f>
        <v>16.77</v>
      </c>
      <c r="K256" s="7">
        <f>_xlfn.IFNA(VLOOKUP(B256,T10Y!A:F,2,FALSE),".")</f>
        <v>13.6</v>
      </c>
      <c r="L256" s="7" t="str">
        <f>_xlfn.IFNA(VLOOKUP(B256,ERP!A:C,3,FALSE),".")</f>
        <v>.</v>
      </c>
    </row>
    <row r="257" spans="1:12" x14ac:dyDescent="0.3">
      <c r="A257" t="str">
        <f t="shared" si="3"/>
        <v>Thursday</v>
      </c>
      <c r="B257" s="1">
        <v>40934</v>
      </c>
      <c r="C257" s="2">
        <f>IF(COUNTIF('MPC MEETINGS'!A:A,compiled_data!B257)&gt;0,1,0)</f>
        <v>0</v>
      </c>
      <c r="D257" s="7">
        <f>_xlfn.IFNA(VLOOKUP(B257,ERO!A:E,5,FALSE),_xlfn.IFNA(VLOOKUP(B257,ERO_AVG_MKT!A:E,5,FALSE),"."))</f>
        <v>6.0371000000000006</v>
      </c>
      <c r="E257" s="7">
        <f>_xlfn.IFNA(VLOOKUP(B257,'IB RATES'!A:G,2,FALSE),".")</f>
        <v>9.7409999999999997</v>
      </c>
      <c r="F257" s="7">
        <f>_xlfn.IFNA(VLOOKUP(B257,'EGX30'!A:G,2,FALSE),".")</f>
        <v>4432.99</v>
      </c>
      <c r="G257" s="7">
        <f>_xlfn.IFNA(VLOOKUP(B257,T3M!A:F,2,FALSE),".")</f>
        <v>13.398</v>
      </c>
      <c r="H257" s="7">
        <f>_xlfn.IFNA(VLOOKUP(B257,T6M!A:F,2,FALSE),".")</f>
        <v>14.398999999999999</v>
      </c>
      <c r="I257" s="7">
        <f>_xlfn.IFNA(VLOOKUP(B257,T1Y!A:F,2,FALSE),".")</f>
        <v>15.8</v>
      </c>
      <c r="J257" s="7">
        <f>_xlfn.IFNA(VLOOKUP(B257,T5Y!A:F,2,FALSE),".")</f>
        <v>16.77</v>
      </c>
      <c r="K257" s="7">
        <f>_xlfn.IFNA(VLOOKUP(B257,T10Y!A:F,2,FALSE),".")</f>
        <v>13.6</v>
      </c>
      <c r="L257" s="7" t="str">
        <f>_xlfn.IFNA(VLOOKUP(B257,ERP!A:C,3,FALSE),".")</f>
        <v>.</v>
      </c>
    </row>
    <row r="258" spans="1:12" x14ac:dyDescent="0.3">
      <c r="A258" t="str">
        <f t="shared" ref="A258:A321" si="4">TEXT(B258,"dddd")</f>
        <v>Sunday</v>
      </c>
      <c r="B258" s="1">
        <v>40937</v>
      </c>
      <c r="C258" s="2">
        <f>IF(COUNTIF('MPC MEETINGS'!A:A,compiled_data!B258)&gt;0,1,0)</f>
        <v>0</v>
      </c>
      <c r="D258" s="7">
        <f>_xlfn.IFNA(VLOOKUP(B258,ERO!A:E,5,FALSE),_xlfn.IFNA(VLOOKUP(B258,ERO_AVG_MKT!A:E,5,FALSE),"."))</f>
        <v>6.0323000000000002</v>
      </c>
      <c r="E258" s="7">
        <f>_xlfn.IFNA(VLOOKUP(B258,'IB RATES'!A:G,2,FALSE),".")</f>
        <v>9.7629999999999999</v>
      </c>
      <c r="F258" s="7">
        <f>_xlfn.IFNA(VLOOKUP(B258,'EGX30'!A:G,2,FALSE),".")</f>
        <v>4535.18</v>
      </c>
      <c r="G258" s="7" t="str">
        <f>_xlfn.IFNA(VLOOKUP(B258,T3M!A:F,2,FALSE),".")</f>
        <v>.</v>
      </c>
      <c r="H258" s="7" t="str">
        <f>_xlfn.IFNA(VLOOKUP(B258,T6M!A:F,2,FALSE),".")</f>
        <v>.</v>
      </c>
      <c r="I258" s="7" t="str">
        <f>_xlfn.IFNA(VLOOKUP(B258,T1Y!A:F,2,FALSE),".")</f>
        <v>.</v>
      </c>
      <c r="J258" s="7" t="str">
        <f>_xlfn.IFNA(VLOOKUP(B258,T5Y!A:F,2,FALSE),".")</f>
        <v>.</v>
      </c>
      <c r="K258" s="7" t="str">
        <f>_xlfn.IFNA(VLOOKUP(B258,T10Y!A:F,2,FALSE),".")</f>
        <v>.</v>
      </c>
      <c r="L258" s="7" t="str">
        <f>_xlfn.IFNA(VLOOKUP(B258,ERP!A:C,3,FALSE),".")</f>
        <v>.</v>
      </c>
    </row>
    <row r="259" spans="1:12" x14ac:dyDescent="0.3">
      <c r="A259" t="str">
        <f t="shared" si="4"/>
        <v>Monday</v>
      </c>
      <c r="B259" s="1">
        <v>40938</v>
      </c>
      <c r="C259" s="2">
        <f>IF(COUNTIF('MPC MEETINGS'!A:A,compiled_data!B259)&gt;0,1,0)</f>
        <v>0</v>
      </c>
      <c r="D259" s="7">
        <f>_xlfn.IFNA(VLOOKUP(B259,ERO!A:E,5,FALSE),_xlfn.IFNA(VLOOKUP(B259,ERO_AVG_MKT!A:E,5,FALSE),"."))</f>
        <v>6.0290999999999997</v>
      </c>
      <c r="E259" s="7">
        <f>_xlfn.IFNA(VLOOKUP(B259,'IB RATES'!A:G,2,FALSE),".")</f>
        <v>9.69</v>
      </c>
      <c r="F259" s="7">
        <f>_xlfn.IFNA(VLOOKUP(B259,'EGX30'!A:G,2,FALSE),".")</f>
        <v>4530.7299999999996</v>
      </c>
      <c r="G259" s="7">
        <f>_xlfn.IFNA(VLOOKUP(B259,T3M!A:F,2,FALSE),".")</f>
        <v>13.202</v>
      </c>
      <c r="H259" s="7">
        <f>_xlfn.IFNA(VLOOKUP(B259,T6M!A:F,2,FALSE),".")</f>
        <v>14.4</v>
      </c>
      <c r="I259" s="7">
        <f>_xlfn.IFNA(VLOOKUP(B259,T1Y!A:F,2,FALSE),".")</f>
        <v>15.85</v>
      </c>
      <c r="J259" s="7">
        <f>_xlfn.IFNA(VLOOKUP(B259,T5Y!A:F,2,FALSE),".")</f>
        <v>16.649999999999999</v>
      </c>
      <c r="K259" s="7">
        <f>_xlfn.IFNA(VLOOKUP(B259,T10Y!A:F,2,FALSE),".")</f>
        <v>14.2</v>
      </c>
      <c r="L259" s="7" t="str">
        <f>_xlfn.IFNA(VLOOKUP(B259,ERP!A:C,3,FALSE),".")</f>
        <v>.</v>
      </c>
    </row>
    <row r="260" spans="1:12" x14ac:dyDescent="0.3">
      <c r="A260" t="str">
        <f t="shared" si="4"/>
        <v>Tuesday</v>
      </c>
      <c r="B260" s="1">
        <v>40939</v>
      </c>
      <c r="C260" s="2">
        <f>IF(COUNTIF('MPC MEETINGS'!A:A,compiled_data!B260)&gt;0,1,0)</f>
        <v>0</v>
      </c>
      <c r="D260" s="7">
        <f>_xlfn.IFNA(VLOOKUP(B260,ERO!A:E,5,FALSE),_xlfn.IFNA(VLOOKUP(B260,ERO_AVG_MKT!A:E,5,FALSE),"."))</f>
        <v>6.0298999999999996</v>
      </c>
      <c r="E260" s="7">
        <f>_xlfn.IFNA(VLOOKUP(B260,'IB RATES'!A:G,2,FALSE),".")</f>
        <v>9.6490000000000009</v>
      </c>
      <c r="F260" s="7">
        <f>_xlfn.IFNA(VLOOKUP(B260,'EGX30'!A:G,2,FALSE),".")</f>
        <v>4648.13</v>
      </c>
      <c r="G260" s="7">
        <f>_xlfn.IFNA(VLOOKUP(B260,T3M!A:F,2,FALSE),".")</f>
        <v>13.2</v>
      </c>
      <c r="H260" s="7">
        <f>_xlfn.IFNA(VLOOKUP(B260,T6M!A:F,2,FALSE),".")</f>
        <v>14.401</v>
      </c>
      <c r="I260" s="7">
        <f>_xlfn.IFNA(VLOOKUP(B260,T1Y!A:F,2,FALSE),".")</f>
        <v>15.85</v>
      </c>
      <c r="J260" s="7">
        <f>_xlfn.IFNA(VLOOKUP(B260,T5Y!A:F,2,FALSE),".")</f>
        <v>16.649999999999999</v>
      </c>
      <c r="K260" s="7">
        <f>_xlfn.IFNA(VLOOKUP(B260,T10Y!A:F,2,FALSE),".")</f>
        <v>14.2</v>
      </c>
      <c r="L260" s="7" t="str">
        <f>_xlfn.IFNA(VLOOKUP(B260,ERP!A:C,3,FALSE),".")</f>
        <v>.</v>
      </c>
    </row>
    <row r="261" spans="1:12" x14ac:dyDescent="0.3">
      <c r="A261" t="str">
        <f t="shared" si="4"/>
        <v>Wednesday</v>
      </c>
      <c r="B261" s="1">
        <v>40940</v>
      </c>
      <c r="C261" s="2">
        <f>IF(COUNTIF('MPC MEETINGS'!A:A,compiled_data!B261)&gt;0,1,0)</f>
        <v>0</v>
      </c>
      <c r="D261" s="7">
        <f>_xlfn.IFNA(VLOOKUP(B261,ERO!A:E,5,FALSE),_xlfn.IFNA(VLOOKUP(B261,ERO_AVG_MKT!A:E,5,FALSE),"."))</f>
        <v>6.0288000000000004</v>
      </c>
      <c r="E261" s="7">
        <f>_xlfn.IFNA(VLOOKUP(B261,'IB RATES'!A:G,2,FALSE),".")</f>
        <v>9.6639999999999997</v>
      </c>
      <c r="F261" s="7">
        <f>_xlfn.IFNA(VLOOKUP(B261,'EGX30'!A:G,2,FALSE),".")</f>
        <v>4688.29</v>
      </c>
      <c r="G261" s="7">
        <f>_xlfn.IFNA(VLOOKUP(B261,T3M!A:F,2,FALSE),".")</f>
        <v>13.198</v>
      </c>
      <c r="H261" s="7">
        <f>_xlfn.IFNA(VLOOKUP(B261,T6M!A:F,2,FALSE),".")</f>
        <v>14.4</v>
      </c>
      <c r="I261" s="7">
        <f>_xlfn.IFNA(VLOOKUP(B261,T1Y!A:F,2,FALSE),".")</f>
        <v>15.85</v>
      </c>
      <c r="J261" s="7">
        <f>_xlfn.IFNA(VLOOKUP(B261,T5Y!A:F,2,FALSE),".")</f>
        <v>16.649999999999999</v>
      </c>
      <c r="K261" s="7">
        <f>_xlfn.IFNA(VLOOKUP(B261,T10Y!A:F,2,FALSE),".")</f>
        <v>14.2</v>
      </c>
      <c r="L261" s="7" t="str">
        <f>_xlfn.IFNA(VLOOKUP(B261,ERP!A:C,3,FALSE),".")</f>
        <v>.</v>
      </c>
    </row>
    <row r="262" spans="1:12" x14ac:dyDescent="0.3">
      <c r="A262" t="str">
        <f t="shared" si="4"/>
        <v>Thursday</v>
      </c>
      <c r="B262" s="1">
        <v>40941</v>
      </c>
      <c r="C262" s="2">
        <f>IF(COUNTIF('MPC MEETINGS'!A:A,compiled_data!B262)&gt;0,1,0)</f>
        <v>1</v>
      </c>
      <c r="D262" s="7">
        <f>_xlfn.IFNA(VLOOKUP(B262,ERO!A:E,5,FALSE),_xlfn.IFNA(VLOOKUP(B262,ERO_AVG_MKT!A:E,5,FALSE),"."))</f>
        <v>6.0305999999999997</v>
      </c>
      <c r="E262" s="7">
        <f>_xlfn.IFNA(VLOOKUP(B262,'IB RATES'!A:G,2,FALSE),".")</f>
        <v>9.6080000000000005</v>
      </c>
      <c r="F262" s="7">
        <f>_xlfn.IFNA(VLOOKUP(B262,'EGX30'!A:G,2,FALSE),".")</f>
        <v>4584.3900000000003</v>
      </c>
      <c r="G262" s="7">
        <f>_xlfn.IFNA(VLOOKUP(B262,T3M!A:F,2,FALSE),".")</f>
        <v>13.949</v>
      </c>
      <c r="H262" s="7">
        <f>_xlfn.IFNA(VLOOKUP(B262,T6M!A:F,2,FALSE),".")</f>
        <v>15.099</v>
      </c>
      <c r="I262" s="7">
        <f>_xlfn.IFNA(VLOOKUP(B262,T1Y!A:F,2,FALSE),".")</f>
        <v>15.7</v>
      </c>
      <c r="J262" s="7">
        <f>_xlfn.IFNA(VLOOKUP(B262,T5Y!A:F,2,FALSE),".")</f>
        <v>16.649999999999999</v>
      </c>
      <c r="K262" s="7">
        <f>_xlfn.IFNA(VLOOKUP(B262,T10Y!A:F,2,FALSE),".")</f>
        <v>14.2</v>
      </c>
      <c r="L262" s="7" t="str">
        <f>_xlfn.IFNA(VLOOKUP(B262,ERP!A:C,3,FALSE),".")</f>
        <v>.</v>
      </c>
    </row>
    <row r="263" spans="1:12" x14ac:dyDescent="0.3">
      <c r="A263" t="str">
        <f t="shared" si="4"/>
        <v>Monday</v>
      </c>
      <c r="B263" s="1">
        <v>40945</v>
      </c>
      <c r="C263" s="2">
        <f>IF(COUNTIF('MPC MEETINGS'!A:A,compiled_data!B263)&gt;0,1,0)</f>
        <v>0</v>
      </c>
      <c r="D263" s="7">
        <f>_xlfn.IFNA(VLOOKUP(B263,ERO!A:E,5,FALSE),_xlfn.IFNA(VLOOKUP(B263,ERO_AVG_MKT!A:E,5,FALSE),"."))</f>
        <v>6.0316000000000001</v>
      </c>
      <c r="E263" s="7">
        <f>_xlfn.IFNA(VLOOKUP(B263,'IB RATES'!A:G,2,FALSE),".")</f>
        <v>9.5460000000000012</v>
      </c>
      <c r="F263" s="7">
        <f>_xlfn.IFNA(VLOOKUP(B263,'EGX30'!A:G,2,FALSE),".")</f>
        <v>4538.6499999999996</v>
      </c>
      <c r="G263" s="7">
        <f>_xlfn.IFNA(VLOOKUP(B263,T3M!A:F,2,FALSE),".")</f>
        <v>13.95</v>
      </c>
      <c r="H263" s="7">
        <f>_xlfn.IFNA(VLOOKUP(B263,T6M!A:F,2,FALSE),".")</f>
        <v>15.099</v>
      </c>
      <c r="I263" s="7">
        <f>_xlfn.IFNA(VLOOKUP(B263,T1Y!A:F,2,FALSE),".")</f>
        <v>15.7</v>
      </c>
      <c r="J263" s="7">
        <f>_xlfn.IFNA(VLOOKUP(B263,T5Y!A:F,2,FALSE),".")</f>
        <v>16.649999999999999</v>
      </c>
      <c r="K263" s="7">
        <f>_xlfn.IFNA(VLOOKUP(B263,T10Y!A:F,2,FALSE),".")</f>
        <v>14.2</v>
      </c>
      <c r="L263" s="7" t="str">
        <f>_xlfn.IFNA(VLOOKUP(B263,ERP!A:C,3,FALSE),".")</f>
        <v>.</v>
      </c>
    </row>
    <row r="264" spans="1:12" x14ac:dyDescent="0.3">
      <c r="A264" t="str">
        <f t="shared" si="4"/>
        <v>Tuesday</v>
      </c>
      <c r="B264" s="1">
        <v>40946</v>
      </c>
      <c r="C264" s="2">
        <f>IF(COUNTIF('MPC MEETINGS'!A:A,compiled_data!B264)&gt;0,1,0)</f>
        <v>0</v>
      </c>
      <c r="D264" s="7">
        <f>_xlfn.IFNA(VLOOKUP(B264,ERO!A:E,5,FALSE),_xlfn.IFNA(VLOOKUP(B264,ERO_AVG_MKT!A:E,5,FALSE),"."))</f>
        <v>6.0318000000000005</v>
      </c>
      <c r="E264" s="7">
        <f>_xlfn.IFNA(VLOOKUP(B264,'IB RATES'!A:G,2,FALSE),".")</f>
        <v>9.7309999999999999</v>
      </c>
      <c r="F264" s="7">
        <f>_xlfn.IFNA(VLOOKUP(B264,'EGX30'!A:G,2,FALSE),".")</f>
        <v>4583.8900000000003</v>
      </c>
      <c r="G264" s="7">
        <f>_xlfn.IFNA(VLOOKUP(B264,T3M!A:F,2,FALSE),".")</f>
        <v>13.951000000000001</v>
      </c>
      <c r="H264" s="7">
        <f>_xlfn.IFNA(VLOOKUP(B264,T6M!A:F,2,FALSE),".")</f>
        <v>15.1</v>
      </c>
      <c r="I264" s="7">
        <f>_xlfn.IFNA(VLOOKUP(B264,T1Y!A:F,2,FALSE),".")</f>
        <v>15.7</v>
      </c>
      <c r="J264" s="7">
        <f>_xlfn.IFNA(VLOOKUP(B264,T5Y!A:F,2,FALSE),".")</f>
        <v>16.649999999999999</v>
      </c>
      <c r="K264" s="7">
        <f>_xlfn.IFNA(VLOOKUP(B264,T10Y!A:F,2,FALSE),".")</f>
        <v>14.2</v>
      </c>
      <c r="L264" s="7" t="str">
        <f>_xlfn.IFNA(VLOOKUP(B264,ERP!A:C,3,FALSE),".")</f>
        <v>.</v>
      </c>
    </row>
    <row r="265" spans="1:12" x14ac:dyDescent="0.3">
      <c r="A265" t="str">
        <f t="shared" si="4"/>
        <v>Wednesday</v>
      </c>
      <c r="B265" s="1">
        <v>40947</v>
      </c>
      <c r="C265" s="2">
        <f>IF(COUNTIF('MPC MEETINGS'!A:A,compiled_data!B265)&gt;0,1,0)</f>
        <v>0</v>
      </c>
      <c r="D265" s="7">
        <f>_xlfn.IFNA(VLOOKUP(B265,ERO!A:E,5,FALSE),_xlfn.IFNA(VLOOKUP(B265,ERO_AVG_MKT!A:E,5,FALSE),"."))</f>
        <v>6.0331000000000001</v>
      </c>
      <c r="E265" s="7">
        <f>_xlfn.IFNA(VLOOKUP(B265,'IB RATES'!A:G,2,FALSE),".")</f>
        <v>9.7010000000000005</v>
      </c>
      <c r="F265" s="7">
        <f>_xlfn.IFNA(VLOOKUP(B265,'EGX30'!A:G,2,FALSE),".")</f>
        <v>4709.21</v>
      </c>
      <c r="G265" s="7">
        <f>_xlfn.IFNA(VLOOKUP(B265,T3M!A:F,2,FALSE),".")</f>
        <v>13.951000000000001</v>
      </c>
      <c r="H265" s="7">
        <f>_xlfn.IFNA(VLOOKUP(B265,T6M!A:F,2,FALSE),".")</f>
        <v>15.099</v>
      </c>
      <c r="I265" s="7">
        <f>_xlfn.IFNA(VLOOKUP(B265,T1Y!A:F,2,FALSE),".")</f>
        <v>15.7</v>
      </c>
      <c r="J265" s="7">
        <f>_xlfn.IFNA(VLOOKUP(B265,T5Y!A:F,2,FALSE),".")</f>
        <v>16.649999999999999</v>
      </c>
      <c r="K265" s="7">
        <f>_xlfn.IFNA(VLOOKUP(B265,T10Y!A:F,2,FALSE),".")</f>
        <v>14.2</v>
      </c>
      <c r="L265" s="7" t="str">
        <f>_xlfn.IFNA(VLOOKUP(B265,ERP!A:C,3,FALSE),".")</f>
        <v>.</v>
      </c>
    </row>
    <row r="266" spans="1:12" x14ac:dyDescent="0.3">
      <c r="A266" t="str">
        <f t="shared" si="4"/>
        <v>Thursday</v>
      </c>
      <c r="B266" s="1">
        <v>40948</v>
      </c>
      <c r="C266" s="2">
        <f>IF(COUNTIF('MPC MEETINGS'!A:A,compiled_data!B266)&gt;0,1,0)</f>
        <v>0</v>
      </c>
      <c r="D266" s="7">
        <f>_xlfn.IFNA(VLOOKUP(B266,ERO!A:E,5,FALSE),_xlfn.IFNA(VLOOKUP(B266,ERO_AVG_MKT!A:E,5,FALSE),"."))</f>
        <v>6.0339</v>
      </c>
      <c r="E266" s="7">
        <f>_xlfn.IFNA(VLOOKUP(B266,'IB RATES'!A:G,2,FALSE),".")</f>
        <v>9.6859999999999999</v>
      </c>
      <c r="F266" s="7">
        <f>_xlfn.IFNA(VLOOKUP(B266,'EGX30'!A:G,2,FALSE),".")</f>
        <v>4753.6499999999996</v>
      </c>
      <c r="G266" s="7">
        <f>_xlfn.IFNA(VLOOKUP(B266,T3M!A:F,2,FALSE),".")</f>
        <v>13.999000000000001</v>
      </c>
      <c r="H266" s="7">
        <f>_xlfn.IFNA(VLOOKUP(B266,T6M!A:F,2,FALSE),".")</f>
        <v>15.101000000000001</v>
      </c>
      <c r="I266" s="7">
        <f>_xlfn.IFNA(VLOOKUP(B266,T1Y!A:F,2,FALSE),".")</f>
        <v>15.7</v>
      </c>
      <c r="J266" s="7">
        <f>_xlfn.IFNA(VLOOKUP(B266,T5Y!A:F,2,FALSE),".")</f>
        <v>16.8</v>
      </c>
      <c r="K266" s="7">
        <f>_xlfn.IFNA(VLOOKUP(B266,T10Y!A:F,2,FALSE),".")</f>
        <v>14.2</v>
      </c>
      <c r="L266" s="7" t="str">
        <f>_xlfn.IFNA(VLOOKUP(B266,ERP!A:C,3,FALSE),".")</f>
        <v>.</v>
      </c>
    </row>
    <row r="267" spans="1:12" x14ac:dyDescent="0.3">
      <c r="A267" t="str">
        <f t="shared" si="4"/>
        <v>Sunday</v>
      </c>
      <c r="B267" s="1">
        <v>40951</v>
      </c>
      <c r="C267" s="2">
        <f>IF(COUNTIF('MPC MEETINGS'!A:A,compiled_data!B267)&gt;0,1,0)</f>
        <v>0</v>
      </c>
      <c r="D267" s="7">
        <f>_xlfn.IFNA(VLOOKUP(B267,ERO!A:E,5,FALSE),_xlfn.IFNA(VLOOKUP(B267,ERO_AVG_MKT!A:E,5,FALSE),"."))</f>
        <v>6.0349000000000004</v>
      </c>
      <c r="E267" s="7">
        <f>_xlfn.IFNA(VLOOKUP(B267,'IB RATES'!A:G,2,FALSE),".")</f>
        <v>9.6609999999999996</v>
      </c>
      <c r="F267" s="7">
        <f>_xlfn.IFNA(VLOOKUP(B267,'EGX30'!A:G,2,FALSE),".")</f>
        <v>4892.93</v>
      </c>
      <c r="G267" s="7" t="str">
        <f>_xlfn.IFNA(VLOOKUP(B267,T3M!A:F,2,FALSE),".")</f>
        <v>.</v>
      </c>
      <c r="H267" s="7" t="str">
        <f>_xlfn.IFNA(VLOOKUP(B267,T6M!A:F,2,FALSE),".")</f>
        <v>.</v>
      </c>
      <c r="I267" s="7" t="str">
        <f>_xlfn.IFNA(VLOOKUP(B267,T1Y!A:F,2,FALSE),".")</f>
        <v>.</v>
      </c>
      <c r="J267" s="7" t="str">
        <f>_xlfn.IFNA(VLOOKUP(B267,T5Y!A:F,2,FALSE),".")</f>
        <v>.</v>
      </c>
      <c r="K267" s="7" t="str">
        <f>_xlfn.IFNA(VLOOKUP(B267,T10Y!A:F,2,FALSE),".")</f>
        <v>.</v>
      </c>
      <c r="L267" s="7" t="str">
        <f>_xlfn.IFNA(VLOOKUP(B267,ERP!A:C,3,FALSE),".")</f>
        <v>.</v>
      </c>
    </row>
    <row r="268" spans="1:12" x14ac:dyDescent="0.3">
      <c r="A268" t="str">
        <f t="shared" si="4"/>
        <v>Monday</v>
      </c>
      <c r="B268" s="1">
        <v>40952</v>
      </c>
      <c r="C268" s="2">
        <f>IF(COUNTIF('MPC MEETINGS'!A:A,compiled_data!B268)&gt;0,1,0)</f>
        <v>0</v>
      </c>
      <c r="D268" s="7">
        <f>_xlfn.IFNA(VLOOKUP(B268,ERO!A:E,5,FALSE),_xlfn.IFNA(VLOOKUP(B268,ERO_AVG_MKT!A:E,5,FALSE),"."))</f>
        <v>6.0362</v>
      </c>
      <c r="E268" s="7">
        <f>_xlfn.IFNA(VLOOKUP(B268,'IB RATES'!A:G,2,FALSE),".")</f>
        <v>9.6539999999999999</v>
      </c>
      <c r="F268" s="7">
        <f>_xlfn.IFNA(VLOOKUP(B268,'EGX30'!A:G,2,FALSE),".")</f>
        <v>5099.3599999999997</v>
      </c>
      <c r="G268" s="7">
        <f>_xlfn.IFNA(VLOOKUP(B268,T3M!A:F,2,FALSE),".")</f>
        <v>14</v>
      </c>
      <c r="H268" s="7">
        <f>_xlfn.IFNA(VLOOKUP(B268,T6M!A:F,2,FALSE),".")</f>
        <v>15.1</v>
      </c>
      <c r="I268" s="7">
        <f>_xlfn.IFNA(VLOOKUP(B268,T1Y!A:F,2,FALSE),".")</f>
        <v>15.7</v>
      </c>
      <c r="J268" s="7">
        <f>_xlfn.IFNA(VLOOKUP(B268,T5Y!A:F,2,FALSE),".")</f>
        <v>16.8</v>
      </c>
      <c r="K268" s="7">
        <f>_xlfn.IFNA(VLOOKUP(B268,T10Y!A:F,2,FALSE),".")</f>
        <v>14.2</v>
      </c>
      <c r="L268" s="7" t="str">
        <f>_xlfn.IFNA(VLOOKUP(B268,ERP!A:C,3,FALSE),".")</f>
        <v>.</v>
      </c>
    </row>
    <row r="269" spans="1:12" x14ac:dyDescent="0.3">
      <c r="A269" t="str">
        <f t="shared" si="4"/>
        <v>Tuesday</v>
      </c>
      <c r="B269" s="1">
        <v>40953</v>
      </c>
      <c r="C269" s="2">
        <f>IF(COUNTIF('MPC MEETINGS'!A:A,compiled_data!B269)&gt;0,1,0)</f>
        <v>0</v>
      </c>
      <c r="D269" s="7">
        <f>_xlfn.IFNA(VLOOKUP(B269,ERO!A:E,5,FALSE),_xlfn.IFNA(VLOOKUP(B269,ERO_AVG_MKT!A:E,5,FALSE),"."))</f>
        <v>6.0351999999999997</v>
      </c>
      <c r="E269" s="7">
        <f>_xlfn.IFNA(VLOOKUP(B269,'IB RATES'!A:G,2,FALSE),".")</f>
        <v>9.6790000000000003</v>
      </c>
      <c r="F269" s="7">
        <f>_xlfn.IFNA(VLOOKUP(B269,'EGX30'!A:G,2,FALSE),".")</f>
        <v>5066.04</v>
      </c>
      <c r="G269" s="7">
        <f>_xlfn.IFNA(VLOOKUP(B269,T3M!A:F,2,FALSE),".")</f>
        <v>13.997999999999999</v>
      </c>
      <c r="H269" s="7">
        <f>_xlfn.IFNA(VLOOKUP(B269,T6M!A:F,2,FALSE),".")</f>
        <v>15.1</v>
      </c>
      <c r="I269" s="7">
        <f>_xlfn.IFNA(VLOOKUP(B269,T1Y!A:F,2,FALSE),".")</f>
        <v>15.7</v>
      </c>
      <c r="J269" s="7">
        <f>_xlfn.IFNA(VLOOKUP(B269,T5Y!A:F,2,FALSE),".")</f>
        <v>16.8</v>
      </c>
      <c r="K269" s="7">
        <f>_xlfn.IFNA(VLOOKUP(B269,T10Y!A:F,2,FALSE),".")</f>
        <v>14.2</v>
      </c>
      <c r="L269" s="7" t="str">
        <f>_xlfn.IFNA(VLOOKUP(B269,ERP!A:C,3,FALSE),".")</f>
        <v>.</v>
      </c>
    </row>
    <row r="270" spans="1:12" x14ac:dyDescent="0.3">
      <c r="A270" t="str">
        <f t="shared" si="4"/>
        <v>Wednesday</v>
      </c>
      <c r="B270" s="1">
        <v>40954</v>
      </c>
      <c r="C270" s="2">
        <f>IF(COUNTIF('MPC MEETINGS'!A:A,compiled_data!B270)&gt;0,1,0)</f>
        <v>0</v>
      </c>
      <c r="D270" s="7">
        <f>_xlfn.IFNA(VLOOKUP(B270,ERO!A:E,5,FALSE),_xlfn.IFNA(VLOOKUP(B270,ERO_AVG_MKT!A:E,5,FALSE),"."))</f>
        <v>6.0349000000000004</v>
      </c>
      <c r="E270" s="7">
        <f>_xlfn.IFNA(VLOOKUP(B270,'IB RATES'!A:G,2,FALSE),".")</f>
        <v>9.6560000000000006</v>
      </c>
      <c r="F270" s="7">
        <f>_xlfn.IFNA(VLOOKUP(B270,'EGX30'!A:G,2,FALSE),".")</f>
        <v>5003.45</v>
      </c>
      <c r="G270" s="7">
        <f>_xlfn.IFNA(VLOOKUP(B270,T3M!A:F,2,FALSE),".")</f>
        <v>14</v>
      </c>
      <c r="H270" s="7">
        <f>_xlfn.IFNA(VLOOKUP(B270,T6M!A:F,2,FALSE),".")</f>
        <v>15.099</v>
      </c>
      <c r="I270" s="7">
        <f>_xlfn.IFNA(VLOOKUP(B270,T1Y!A:F,2,FALSE),".")</f>
        <v>15.7</v>
      </c>
      <c r="J270" s="7">
        <f>_xlfn.IFNA(VLOOKUP(B270,T5Y!A:F,2,FALSE),".")</f>
        <v>16.8</v>
      </c>
      <c r="K270" s="7">
        <f>_xlfn.IFNA(VLOOKUP(B270,T10Y!A:F,2,FALSE),".")</f>
        <v>14.2</v>
      </c>
      <c r="L270" s="7" t="str">
        <f>_xlfn.IFNA(VLOOKUP(B270,ERP!A:C,3,FALSE),".")</f>
        <v>.</v>
      </c>
    </row>
    <row r="271" spans="1:12" x14ac:dyDescent="0.3">
      <c r="A271" t="str">
        <f t="shared" si="4"/>
        <v>Thursday</v>
      </c>
      <c r="B271" s="1">
        <v>40955</v>
      </c>
      <c r="C271" s="2">
        <f>IF(COUNTIF('MPC MEETINGS'!A:A,compiled_data!B271)&gt;0,1,0)</f>
        <v>0</v>
      </c>
      <c r="D271" s="7">
        <f>_xlfn.IFNA(VLOOKUP(B271,ERO!A:E,5,FALSE),_xlfn.IFNA(VLOOKUP(B271,ERO_AVG_MKT!A:E,5,FALSE),"."))</f>
        <v>6.0362</v>
      </c>
      <c r="E271" s="7">
        <f>_xlfn.IFNA(VLOOKUP(B271,'IB RATES'!A:G,2,FALSE),".")</f>
        <v>9.6189999999999998</v>
      </c>
      <c r="F271" s="7">
        <f>_xlfn.IFNA(VLOOKUP(B271,'EGX30'!A:G,2,FALSE),".")</f>
        <v>4967.1499999999996</v>
      </c>
      <c r="G271" s="7">
        <f>_xlfn.IFNA(VLOOKUP(B271,T3M!A:F,2,FALSE),".")</f>
        <v>13.948</v>
      </c>
      <c r="H271" s="7">
        <f>_xlfn.IFNA(VLOOKUP(B271,T6M!A:F,2,FALSE),".")</f>
        <v>14.9</v>
      </c>
      <c r="I271" s="7">
        <f>_xlfn.IFNA(VLOOKUP(B271,T1Y!A:F,2,FALSE),".")</f>
        <v>15.7</v>
      </c>
      <c r="J271" s="7">
        <f>_xlfn.IFNA(VLOOKUP(B271,T5Y!A:F,2,FALSE),".")</f>
        <v>16.8</v>
      </c>
      <c r="K271" s="7">
        <f>_xlfn.IFNA(VLOOKUP(B271,T10Y!A:F,2,FALSE),".")</f>
        <v>15</v>
      </c>
      <c r="L271" s="7" t="str">
        <f>_xlfn.IFNA(VLOOKUP(B271,ERP!A:C,3,FALSE),".")</f>
        <v>.</v>
      </c>
    </row>
    <row r="272" spans="1:12" x14ac:dyDescent="0.3">
      <c r="A272" t="str">
        <f t="shared" si="4"/>
        <v>Sunday</v>
      </c>
      <c r="B272" s="1">
        <v>40958</v>
      </c>
      <c r="C272" s="2">
        <f>IF(COUNTIF('MPC MEETINGS'!A:A,compiled_data!B272)&gt;0,1,0)</f>
        <v>0</v>
      </c>
      <c r="D272" s="7">
        <f>_xlfn.IFNA(VLOOKUP(B272,ERO!A:E,5,FALSE),_xlfn.IFNA(VLOOKUP(B272,ERO_AVG_MKT!A:E,5,FALSE),"."))</f>
        <v>6.0377999999999998</v>
      </c>
      <c r="E272" s="7">
        <f>_xlfn.IFNA(VLOOKUP(B272,'IB RATES'!A:G,2,FALSE),".")</f>
        <v>9.5460000000000012</v>
      </c>
      <c r="F272" s="7">
        <f>_xlfn.IFNA(VLOOKUP(B272,'EGX30'!A:G,2,FALSE),".")</f>
        <v>5113.08</v>
      </c>
      <c r="G272" s="7" t="str">
        <f>_xlfn.IFNA(VLOOKUP(B272,T3M!A:F,2,FALSE),".")</f>
        <v>.</v>
      </c>
      <c r="H272" s="7" t="str">
        <f>_xlfn.IFNA(VLOOKUP(B272,T6M!A:F,2,FALSE),".")</f>
        <v>.</v>
      </c>
      <c r="I272" s="7" t="str">
        <f>_xlfn.IFNA(VLOOKUP(B272,T1Y!A:F,2,FALSE),".")</f>
        <v>.</v>
      </c>
      <c r="J272" s="7" t="str">
        <f>_xlfn.IFNA(VLOOKUP(B272,T5Y!A:F,2,FALSE),".")</f>
        <v>.</v>
      </c>
      <c r="K272" s="7" t="str">
        <f>_xlfn.IFNA(VLOOKUP(B272,T10Y!A:F,2,FALSE),".")</f>
        <v>.</v>
      </c>
      <c r="L272" s="7" t="str">
        <f>_xlfn.IFNA(VLOOKUP(B272,ERP!A:C,3,FALSE),".")</f>
        <v>.</v>
      </c>
    </row>
    <row r="273" spans="1:12" x14ac:dyDescent="0.3">
      <c r="A273" t="str">
        <f t="shared" si="4"/>
        <v>Monday</v>
      </c>
      <c r="B273" s="1">
        <v>40959</v>
      </c>
      <c r="C273" s="2">
        <f>IF(COUNTIF('MPC MEETINGS'!A:A,compiled_data!B273)&gt;0,1,0)</f>
        <v>0</v>
      </c>
      <c r="D273" s="7">
        <f>_xlfn.IFNA(VLOOKUP(B273,ERO!A:E,5,FALSE),_xlfn.IFNA(VLOOKUP(B273,ERO_AVG_MKT!A:E,5,FALSE),"."))</f>
        <v>6.0371000000000006</v>
      </c>
      <c r="E273" s="7">
        <f>_xlfn.IFNA(VLOOKUP(B273,'IB RATES'!A:G,2,FALSE),".")</f>
        <v>9.5310000000000006</v>
      </c>
      <c r="F273" s="7">
        <f>_xlfn.IFNA(VLOOKUP(B273,'EGX30'!A:G,2,FALSE),".")</f>
        <v>5152.6400000000003</v>
      </c>
      <c r="G273" s="7">
        <f>_xlfn.IFNA(VLOOKUP(B273,T3M!A:F,2,FALSE),".")</f>
        <v>13.8</v>
      </c>
      <c r="H273" s="7">
        <f>_xlfn.IFNA(VLOOKUP(B273,T6M!A:F,2,FALSE),".")</f>
        <v>14.9</v>
      </c>
      <c r="I273" s="7">
        <f>_xlfn.IFNA(VLOOKUP(B273,T1Y!A:F,2,FALSE),".")</f>
        <v>15.7</v>
      </c>
      <c r="J273" s="7">
        <f>_xlfn.IFNA(VLOOKUP(B273,T5Y!A:F,2,FALSE),".")</f>
        <v>16.8</v>
      </c>
      <c r="K273" s="7">
        <f>_xlfn.IFNA(VLOOKUP(B273,T10Y!A:F,2,FALSE),".")</f>
        <v>15</v>
      </c>
      <c r="L273" s="7" t="str">
        <f>_xlfn.IFNA(VLOOKUP(B273,ERP!A:C,3,FALSE),".")</f>
        <v>.</v>
      </c>
    </row>
    <row r="274" spans="1:12" x14ac:dyDescent="0.3">
      <c r="A274" t="str">
        <f t="shared" si="4"/>
        <v>Tuesday</v>
      </c>
      <c r="B274" s="1">
        <v>40960</v>
      </c>
      <c r="C274" s="2">
        <f>IF(COUNTIF('MPC MEETINGS'!A:A,compiled_data!B274)&gt;0,1,0)</f>
        <v>0</v>
      </c>
      <c r="D274" s="7">
        <f>_xlfn.IFNA(VLOOKUP(B274,ERO!A:E,5,FALSE),_xlfn.IFNA(VLOOKUP(B274,ERO_AVG_MKT!A:E,5,FALSE),"."))</f>
        <v>6.0369000000000002</v>
      </c>
      <c r="E274" s="7">
        <f>_xlfn.IFNA(VLOOKUP(B274,'IB RATES'!A:G,2,FALSE),".")</f>
        <v>9.673</v>
      </c>
      <c r="F274" s="7">
        <f>_xlfn.IFNA(VLOOKUP(B274,'EGX30'!A:G,2,FALSE),".")</f>
        <v>5030.75</v>
      </c>
      <c r="G274" s="7">
        <f>_xlfn.IFNA(VLOOKUP(B274,T3M!A:F,2,FALSE),".")</f>
        <v>13.801</v>
      </c>
      <c r="H274" s="7">
        <f>_xlfn.IFNA(VLOOKUP(B274,T6M!A:F,2,FALSE),".")</f>
        <v>14.901</v>
      </c>
      <c r="I274" s="7">
        <f>_xlfn.IFNA(VLOOKUP(B274,T1Y!A:F,2,FALSE),".")</f>
        <v>15.7</v>
      </c>
      <c r="J274" s="7" t="str">
        <f>_xlfn.IFNA(VLOOKUP(B274,T5Y!A:F,2,FALSE),".")</f>
        <v>.</v>
      </c>
      <c r="K274" s="7" t="str">
        <f>_xlfn.IFNA(VLOOKUP(B274,T10Y!A:F,2,FALSE),".")</f>
        <v>.</v>
      </c>
      <c r="L274" s="7" t="str">
        <f>_xlfn.IFNA(VLOOKUP(B274,ERP!A:C,3,FALSE),".")</f>
        <v>.</v>
      </c>
    </row>
    <row r="275" spans="1:12" x14ac:dyDescent="0.3">
      <c r="A275" t="str">
        <f t="shared" si="4"/>
        <v>Wednesday</v>
      </c>
      <c r="B275" s="1">
        <v>40961</v>
      </c>
      <c r="C275" s="2">
        <f>IF(COUNTIF('MPC MEETINGS'!A:A,compiled_data!B275)&gt;0,1,0)</f>
        <v>0</v>
      </c>
      <c r="D275" s="7">
        <f>_xlfn.IFNA(VLOOKUP(B275,ERO!A:E,5,FALSE),_xlfn.IFNA(VLOOKUP(B275,ERO_AVG_MKT!A:E,5,FALSE),"."))</f>
        <v>6.0379000000000005</v>
      </c>
      <c r="E275" s="7">
        <f>_xlfn.IFNA(VLOOKUP(B275,'IB RATES'!A:G,2,FALSE),".")</f>
        <v>9.668000000000001</v>
      </c>
      <c r="F275" s="7">
        <f>_xlfn.IFNA(VLOOKUP(B275,'EGX30'!A:G,2,FALSE),".")</f>
        <v>5018.2299999999996</v>
      </c>
      <c r="G275" s="7">
        <f>_xlfn.IFNA(VLOOKUP(B275,T3M!A:F,2,FALSE),".")</f>
        <v>14</v>
      </c>
      <c r="H275" s="7">
        <f>_xlfn.IFNA(VLOOKUP(B275,T6M!A:F,2,FALSE),".")</f>
        <v>15.1</v>
      </c>
      <c r="I275" s="7">
        <f>_xlfn.IFNA(VLOOKUP(B275,T1Y!A:F,2,FALSE),".")</f>
        <v>15.7</v>
      </c>
      <c r="J275" s="7" t="str">
        <f>_xlfn.IFNA(VLOOKUP(B275,T5Y!A:F,2,FALSE),".")</f>
        <v>.</v>
      </c>
      <c r="K275" s="7" t="str">
        <f>_xlfn.IFNA(VLOOKUP(B275,T10Y!A:F,2,FALSE),".")</f>
        <v>.</v>
      </c>
      <c r="L275" s="7" t="str">
        <f>_xlfn.IFNA(VLOOKUP(B275,ERP!A:C,3,FALSE),".")</f>
        <v>.</v>
      </c>
    </row>
    <row r="276" spans="1:12" x14ac:dyDescent="0.3">
      <c r="A276" t="str">
        <f t="shared" si="4"/>
        <v>Thursday</v>
      </c>
      <c r="B276" s="1">
        <v>40962</v>
      </c>
      <c r="C276" s="2">
        <f>IF(COUNTIF('MPC MEETINGS'!A:A,compiled_data!B276)&gt;0,1,0)</f>
        <v>0</v>
      </c>
      <c r="D276" s="7">
        <f>_xlfn.IFNA(VLOOKUP(B276,ERO!A:E,5,FALSE),_xlfn.IFNA(VLOOKUP(B276,ERO_AVG_MKT!A:E,5,FALSE),"."))</f>
        <v>6.0373999999999999</v>
      </c>
      <c r="E276" s="7">
        <f>_xlfn.IFNA(VLOOKUP(B276,'IB RATES'!A:G,2,FALSE),".")</f>
        <v>9.6589999999999989</v>
      </c>
      <c r="F276" s="7">
        <f>_xlfn.IFNA(VLOOKUP(B276,'EGX30'!A:G,2,FALSE),".")</f>
        <v>5141.8100000000004</v>
      </c>
      <c r="G276" s="7">
        <f>_xlfn.IFNA(VLOOKUP(B276,T3M!A:F,2,FALSE),".")</f>
        <v>13.997999999999999</v>
      </c>
      <c r="H276" s="7">
        <f>_xlfn.IFNA(VLOOKUP(B276,T6M!A:F,2,FALSE),".")</f>
        <v>15.1</v>
      </c>
      <c r="I276" s="7">
        <f>_xlfn.IFNA(VLOOKUP(B276,T1Y!A:F,2,FALSE),".")</f>
        <v>15.7</v>
      </c>
      <c r="J276" s="7" t="str">
        <f>_xlfn.IFNA(VLOOKUP(B276,T5Y!A:F,2,FALSE),".")</f>
        <v>.</v>
      </c>
      <c r="K276" s="7" t="str">
        <f>_xlfn.IFNA(VLOOKUP(B276,T10Y!A:F,2,FALSE),".")</f>
        <v>.</v>
      </c>
      <c r="L276" s="7" t="str">
        <f>_xlfn.IFNA(VLOOKUP(B276,ERP!A:C,3,FALSE),".")</f>
        <v>.</v>
      </c>
    </row>
    <row r="277" spans="1:12" x14ac:dyDescent="0.3">
      <c r="A277" t="str">
        <f t="shared" si="4"/>
        <v>Sunday</v>
      </c>
      <c r="B277" s="1">
        <v>40965</v>
      </c>
      <c r="C277" s="2">
        <f>IF(COUNTIF('MPC MEETINGS'!A:A,compiled_data!B277)&gt;0,1,0)</f>
        <v>0</v>
      </c>
      <c r="D277" s="7">
        <f>_xlfn.IFNA(VLOOKUP(B277,ERO!A:E,5,FALSE),_xlfn.IFNA(VLOOKUP(B277,ERO_AVG_MKT!A:E,5,FALSE),"."))</f>
        <v>6.0358999999999998</v>
      </c>
      <c r="E277" s="7">
        <f>_xlfn.IFNA(VLOOKUP(B277,'IB RATES'!A:G,2,FALSE),".")</f>
        <v>9.6530000000000005</v>
      </c>
      <c r="F277" s="7">
        <f>_xlfn.IFNA(VLOOKUP(B277,'EGX30'!A:G,2,FALSE),".")</f>
        <v>5269.65</v>
      </c>
      <c r="G277" s="7" t="str">
        <f>_xlfn.IFNA(VLOOKUP(B277,T3M!A:F,2,FALSE),".")</f>
        <v>.</v>
      </c>
      <c r="H277" s="7" t="str">
        <f>_xlfn.IFNA(VLOOKUP(B277,T6M!A:F,2,FALSE),".")</f>
        <v>.</v>
      </c>
      <c r="I277" s="7" t="str">
        <f>_xlfn.IFNA(VLOOKUP(B277,T1Y!A:F,2,FALSE),".")</f>
        <v>.</v>
      </c>
      <c r="J277" s="7" t="str">
        <f>_xlfn.IFNA(VLOOKUP(B277,T5Y!A:F,2,FALSE),".")</f>
        <v>.</v>
      </c>
      <c r="K277" s="7" t="str">
        <f>_xlfn.IFNA(VLOOKUP(B277,T10Y!A:F,2,FALSE),".")</f>
        <v>.</v>
      </c>
      <c r="L277" s="7" t="str">
        <f>_xlfn.IFNA(VLOOKUP(B277,ERP!A:C,3,FALSE),".")</f>
        <v>.</v>
      </c>
    </row>
    <row r="278" spans="1:12" x14ac:dyDescent="0.3">
      <c r="A278" t="str">
        <f t="shared" si="4"/>
        <v>Monday</v>
      </c>
      <c r="B278" s="1">
        <v>40966</v>
      </c>
      <c r="C278" s="2">
        <f>IF(COUNTIF('MPC MEETINGS'!A:A,compiled_data!B278)&gt;0,1,0)</f>
        <v>0</v>
      </c>
      <c r="D278" s="7">
        <f>_xlfn.IFNA(VLOOKUP(B278,ERO!A:E,5,FALSE),_xlfn.IFNA(VLOOKUP(B278,ERO_AVG_MKT!A:E,5,FALSE),"."))</f>
        <v>6.0354999999999999</v>
      </c>
      <c r="E278" s="7">
        <f>_xlfn.IFNA(VLOOKUP(B278,'IB RATES'!A:G,2,FALSE),".")</f>
        <v>9.7240000000000002</v>
      </c>
      <c r="F278" s="7">
        <f>_xlfn.IFNA(VLOOKUP(B278,'EGX30'!A:G,2,FALSE),".")</f>
        <v>5218.4399999999996</v>
      </c>
      <c r="G278" s="7">
        <f>_xlfn.IFNA(VLOOKUP(B278,T3M!A:F,2,FALSE),".")</f>
        <v>13.997999999999999</v>
      </c>
      <c r="H278" s="7">
        <f>_xlfn.IFNA(VLOOKUP(B278,T6M!A:F,2,FALSE),".")</f>
        <v>14.901</v>
      </c>
      <c r="I278" s="7">
        <f>_xlfn.IFNA(VLOOKUP(B278,T1Y!A:F,2,FALSE),".")</f>
        <v>16.100000000000001</v>
      </c>
      <c r="J278" s="7">
        <f>_xlfn.IFNA(VLOOKUP(B278,T5Y!A:F,2,FALSE),".")</f>
        <v>16.850000000000001</v>
      </c>
      <c r="K278" s="7">
        <f>_xlfn.IFNA(VLOOKUP(B278,T10Y!A:F,2,FALSE),".")</f>
        <v>15</v>
      </c>
      <c r="L278" s="7" t="str">
        <f>_xlfn.IFNA(VLOOKUP(B278,ERP!A:C,3,FALSE),".")</f>
        <v>.</v>
      </c>
    </row>
    <row r="279" spans="1:12" x14ac:dyDescent="0.3">
      <c r="A279" t="str">
        <f t="shared" si="4"/>
        <v>Tuesday</v>
      </c>
      <c r="B279" s="1">
        <v>40967</v>
      </c>
      <c r="C279" s="2">
        <f>IF(COUNTIF('MPC MEETINGS'!A:A,compiled_data!B279)&gt;0,1,0)</f>
        <v>0</v>
      </c>
      <c r="D279" s="7">
        <f>_xlfn.IFNA(VLOOKUP(B279,ERO!A:E,5,FALSE),_xlfn.IFNA(VLOOKUP(B279,ERO_AVG_MKT!A:E,5,FALSE),"."))</f>
        <v>6.0334000000000003</v>
      </c>
      <c r="E279" s="7">
        <f>_xlfn.IFNA(VLOOKUP(B279,'IB RATES'!A:G,2,FALSE),".")</f>
        <v>9.7489999999999988</v>
      </c>
      <c r="F279" s="7">
        <f>_xlfn.IFNA(VLOOKUP(B279,'EGX30'!A:G,2,FALSE),".")</f>
        <v>5224.8900000000003</v>
      </c>
      <c r="G279" s="7">
        <f>_xlfn.IFNA(VLOOKUP(B279,T3M!A:F,2,FALSE),".")</f>
        <v>14.000999999999999</v>
      </c>
      <c r="H279" s="7">
        <f>_xlfn.IFNA(VLOOKUP(B279,T6M!A:F,2,FALSE),".")</f>
        <v>14.9</v>
      </c>
      <c r="I279" s="7">
        <f>_xlfn.IFNA(VLOOKUP(B279,T1Y!A:F,2,FALSE),".")</f>
        <v>16.100999999999999</v>
      </c>
      <c r="J279" s="7">
        <f>_xlfn.IFNA(VLOOKUP(B279,T5Y!A:F,2,FALSE),".")</f>
        <v>16.850000000000001</v>
      </c>
      <c r="K279" s="7">
        <f>_xlfn.IFNA(VLOOKUP(B279,T10Y!A:F,2,FALSE),".")</f>
        <v>15</v>
      </c>
      <c r="L279" s="7" t="str">
        <f>_xlfn.IFNA(VLOOKUP(B279,ERP!A:C,3,FALSE),".")</f>
        <v>.</v>
      </c>
    </row>
    <row r="280" spans="1:12" x14ac:dyDescent="0.3">
      <c r="A280" t="str">
        <f t="shared" si="4"/>
        <v>Wednesday</v>
      </c>
      <c r="B280" s="1">
        <v>40968</v>
      </c>
      <c r="C280" s="2">
        <f>IF(COUNTIF('MPC MEETINGS'!A:A,compiled_data!B280)&gt;0,1,0)</f>
        <v>0</v>
      </c>
      <c r="D280" s="7">
        <f>_xlfn.IFNA(VLOOKUP(B280,ERO!A:E,5,FALSE),_xlfn.IFNA(VLOOKUP(B280,ERO_AVG_MKT!A:E,5,FALSE),"."))</f>
        <v>6.0316999999999998</v>
      </c>
      <c r="E280" s="7">
        <f>_xlfn.IFNA(VLOOKUP(B280,'IB RATES'!A:G,2,FALSE),".")</f>
        <v>9.6839999999999993</v>
      </c>
      <c r="F280" s="7">
        <f>_xlfn.IFNA(VLOOKUP(B280,'EGX30'!A:G,2,FALSE),".")</f>
        <v>5349.85</v>
      </c>
      <c r="G280" s="7">
        <f>_xlfn.IFNA(VLOOKUP(B280,T3M!A:F,2,FALSE),".")</f>
        <v>13.801</v>
      </c>
      <c r="H280" s="7">
        <f>_xlfn.IFNA(VLOOKUP(B280,T6M!A:F,2,FALSE),".")</f>
        <v>14.9</v>
      </c>
      <c r="I280" s="7">
        <f>_xlfn.IFNA(VLOOKUP(B280,T1Y!A:F,2,FALSE),".")</f>
        <v>16.100000000000001</v>
      </c>
      <c r="J280" s="7">
        <f>_xlfn.IFNA(VLOOKUP(B280,T5Y!A:F,2,FALSE),".")</f>
        <v>16.850000000000001</v>
      </c>
      <c r="K280" s="7">
        <f>_xlfn.IFNA(VLOOKUP(B280,T10Y!A:F,2,FALSE),".")</f>
        <v>15</v>
      </c>
      <c r="L280" s="7" t="str">
        <f>_xlfn.IFNA(VLOOKUP(B280,ERP!A:C,3,FALSE),".")</f>
        <v>.</v>
      </c>
    </row>
    <row r="281" spans="1:12" x14ac:dyDescent="0.3">
      <c r="A281" t="str">
        <f t="shared" si="4"/>
        <v>Thursday</v>
      </c>
      <c r="B281" s="1">
        <v>40969</v>
      </c>
      <c r="C281" s="2">
        <f>IF(COUNTIF('MPC MEETINGS'!A:A,compiled_data!B281)&gt;0,1,0)</f>
        <v>0</v>
      </c>
      <c r="D281" s="7">
        <f>_xlfn.IFNA(VLOOKUP(B281,ERO!A:E,5,FALSE),_xlfn.IFNA(VLOOKUP(B281,ERO_AVG_MKT!A:E,5,FALSE),"."))</f>
        <v>6.0305999999999997</v>
      </c>
      <c r="E281" s="7">
        <f>_xlfn.IFNA(VLOOKUP(B281,'IB RATES'!A:G,2,FALSE),".")</f>
        <v>9.6189999999999998</v>
      </c>
      <c r="F281" s="7">
        <f>_xlfn.IFNA(VLOOKUP(B281,'EGX30'!A:G,2,FALSE),".")</f>
        <v>5369.97</v>
      </c>
      <c r="G281" s="7">
        <f>_xlfn.IFNA(VLOOKUP(B281,T3M!A:F,2,FALSE),".")</f>
        <v>14</v>
      </c>
      <c r="H281" s="7">
        <f>_xlfn.IFNA(VLOOKUP(B281,T6M!A:F,2,FALSE),".")</f>
        <v>14.898999999999999</v>
      </c>
      <c r="I281" s="7">
        <f>_xlfn.IFNA(VLOOKUP(B281,T1Y!A:F,2,FALSE),".")</f>
        <v>16.100000000000001</v>
      </c>
      <c r="J281" s="7">
        <f>_xlfn.IFNA(VLOOKUP(B281,T5Y!A:F,2,FALSE),".")</f>
        <v>16.850000000000001</v>
      </c>
      <c r="K281" s="7">
        <f>_xlfn.IFNA(VLOOKUP(B281,T10Y!A:F,2,FALSE),".")</f>
        <v>15</v>
      </c>
      <c r="L281" s="7" t="str">
        <f>_xlfn.IFNA(VLOOKUP(B281,ERP!A:C,3,FALSE),".")</f>
        <v>.</v>
      </c>
    </row>
    <row r="282" spans="1:12" x14ac:dyDescent="0.3">
      <c r="A282" t="str">
        <f t="shared" si="4"/>
        <v>Sunday</v>
      </c>
      <c r="B282" s="1">
        <v>40972</v>
      </c>
      <c r="C282" s="2">
        <f>IF(COUNTIF('MPC MEETINGS'!A:A,compiled_data!B282)&gt;0,1,0)</f>
        <v>0</v>
      </c>
      <c r="D282" s="7">
        <f>_xlfn.IFNA(VLOOKUP(B282,ERO!A:E,5,FALSE),_xlfn.IFNA(VLOOKUP(B282,ERO_AVG_MKT!A:E,5,FALSE),"."))</f>
        <v>6.0299999999999994</v>
      </c>
      <c r="E282" s="7">
        <f>_xlfn.IFNA(VLOOKUP(B282,'IB RATES'!A:G,2,FALSE),".")</f>
        <v>9.4890000000000008</v>
      </c>
      <c r="F282" s="7">
        <f>_xlfn.IFNA(VLOOKUP(B282,'EGX30'!A:G,2,FALSE),".")</f>
        <v>5307.97</v>
      </c>
      <c r="G282" s="7" t="str">
        <f>_xlfn.IFNA(VLOOKUP(B282,T3M!A:F,2,FALSE),".")</f>
        <v>.</v>
      </c>
      <c r="H282" s="7" t="str">
        <f>_xlfn.IFNA(VLOOKUP(B282,T6M!A:F,2,FALSE),".")</f>
        <v>.</v>
      </c>
      <c r="I282" s="7" t="str">
        <f>_xlfn.IFNA(VLOOKUP(B282,T1Y!A:F,2,FALSE),".")</f>
        <v>.</v>
      </c>
      <c r="J282" s="7" t="str">
        <f>_xlfn.IFNA(VLOOKUP(B282,T5Y!A:F,2,FALSE),".")</f>
        <v>.</v>
      </c>
      <c r="K282" s="7" t="str">
        <f>_xlfn.IFNA(VLOOKUP(B282,T10Y!A:F,2,FALSE),".")</f>
        <v>.</v>
      </c>
      <c r="L282" s="7" t="str">
        <f>_xlfn.IFNA(VLOOKUP(B282,ERP!A:C,3,FALSE),".")</f>
        <v>.</v>
      </c>
    </row>
    <row r="283" spans="1:12" x14ac:dyDescent="0.3">
      <c r="A283" t="str">
        <f t="shared" si="4"/>
        <v>Monday</v>
      </c>
      <c r="B283" s="1">
        <v>40973</v>
      </c>
      <c r="C283" s="2">
        <f>IF(COUNTIF('MPC MEETINGS'!A:A,compiled_data!B283)&gt;0,1,0)</f>
        <v>0</v>
      </c>
      <c r="D283" s="7">
        <f>_xlfn.IFNA(VLOOKUP(B283,ERO!A:E,5,FALSE),_xlfn.IFNA(VLOOKUP(B283,ERO_AVG_MKT!A:E,5,FALSE),"."))</f>
        <v>6.0308000000000002</v>
      </c>
      <c r="E283" s="7">
        <f>_xlfn.IFNA(VLOOKUP(B283,'IB RATES'!A:G,2,FALSE),".")</f>
        <v>9.5389999999999997</v>
      </c>
      <c r="F283" s="7">
        <f>_xlfn.IFNA(VLOOKUP(B283,'EGX30'!A:G,2,FALSE),".")</f>
        <v>5344.32</v>
      </c>
      <c r="G283" s="7" t="str">
        <f>_xlfn.IFNA(VLOOKUP(B283,T3M!A:F,2,FALSE),".")</f>
        <v>.</v>
      </c>
      <c r="H283" s="7" t="str">
        <f>_xlfn.IFNA(VLOOKUP(B283,T6M!A:F,2,FALSE),".")</f>
        <v>.</v>
      </c>
      <c r="I283" s="7">
        <f>_xlfn.IFNA(VLOOKUP(B283,T1Y!A:F,2,FALSE),".")</f>
        <v>16.100000000000001</v>
      </c>
      <c r="J283" s="7">
        <f>_xlfn.IFNA(VLOOKUP(B283,T5Y!A:F,2,FALSE),".")</f>
        <v>16.850000000000001</v>
      </c>
      <c r="K283" s="7">
        <f>_xlfn.IFNA(VLOOKUP(B283,T10Y!A:F,2,FALSE),".")</f>
        <v>15</v>
      </c>
      <c r="L283" s="7" t="str">
        <f>_xlfn.IFNA(VLOOKUP(B283,ERP!A:C,3,FALSE),".")</f>
        <v>.</v>
      </c>
    </row>
    <row r="284" spans="1:12" x14ac:dyDescent="0.3">
      <c r="A284" t="str">
        <f t="shared" si="4"/>
        <v>Tuesday</v>
      </c>
      <c r="B284" s="1">
        <v>40974</v>
      </c>
      <c r="C284" s="2">
        <f>IF(COUNTIF('MPC MEETINGS'!A:A,compiled_data!B284)&gt;0,1,0)</f>
        <v>0</v>
      </c>
      <c r="D284" s="7">
        <f>_xlfn.IFNA(VLOOKUP(B284,ERO!A:E,5,FALSE),_xlfn.IFNA(VLOOKUP(B284,ERO_AVG_MKT!A:E,5,FALSE),"."))</f>
        <v>6.0324</v>
      </c>
      <c r="E284" s="7">
        <f>_xlfn.IFNA(VLOOKUP(B284,'IB RATES'!A:G,2,FALSE),".")</f>
        <v>9.7210000000000001</v>
      </c>
      <c r="F284" s="7">
        <f>_xlfn.IFNA(VLOOKUP(B284,'EGX30'!A:G,2,FALSE),".")</f>
        <v>5428.53</v>
      </c>
      <c r="G284" s="7">
        <f>_xlfn.IFNA(VLOOKUP(B284,T3M!A:F,2,FALSE),".")</f>
        <v>13.997999999999999</v>
      </c>
      <c r="H284" s="7">
        <f>_xlfn.IFNA(VLOOKUP(B284,T6M!A:F,2,FALSE),".")</f>
        <v>14.9</v>
      </c>
      <c r="I284" s="7">
        <f>_xlfn.IFNA(VLOOKUP(B284,T1Y!A:F,2,FALSE),".")</f>
        <v>16.100000000000001</v>
      </c>
      <c r="J284" s="7">
        <f>_xlfn.IFNA(VLOOKUP(B284,T5Y!A:F,2,FALSE),".")</f>
        <v>16.850000000000001</v>
      </c>
      <c r="K284" s="7">
        <f>_xlfn.IFNA(VLOOKUP(B284,T10Y!A:F,2,FALSE),".")</f>
        <v>15</v>
      </c>
      <c r="L284" s="7" t="str">
        <f>_xlfn.IFNA(VLOOKUP(B284,ERP!A:C,3,FALSE),".")</f>
        <v>.</v>
      </c>
    </row>
    <row r="285" spans="1:12" x14ac:dyDescent="0.3">
      <c r="A285" t="str">
        <f t="shared" si="4"/>
        <v>Wednesday</v>
      </c>
      <c r="B285" s="1">
        <v>40975</v>
      </c>
      <c r="C285" s="2">
        <f>IF(COUNTIF('MPC MEETINGS'!A:A,compiled_data!B285)&gt;0,1,0)</f>
        <v>0</v>
      </c>
      <c r="D285" s="7">
        <f>_xlfn.IFNA(VLOOKUP(B285,ERO!A:E,5,FALSE),_xlfn.IFNA(VLOOKUP(B285,ERO_AVG_MKT!A:E,5,FALSE),"."))</f>
        <v>6.0346000000000002</v>
      </c>
      <c r="E285" s="7">
        <f>_xlfn.IFNA(VLOOKUP(B285,'IB RATES'!A:G,2,FALSE),".")</f>
        <v>9.6609999999999996</v>
      </c>
      <c r="F285" s="7">
        <f>_xlfn.IFNA(VLOOKUP(B285,'EGX30'!A:G,2,FALSE),".")</f>
        <v>5452.03</v>
      </c>
      <c r="G285" s="7">
        <f>_xlfn.IFNA(VLOOKUP(B285,T3M!A:F,2,FALSE),".")</f>
        <v>13.997999999999999</v>
      </c>
      <c r="H285" s="7">
        <f>_xlfn.IFNA(VLOOKUP(B285,T6M!A:F,2,FALSE),".")</f>
        <v>14.9</v>
      </c>
      <c r="I285" s="7">
        <f>_xlfn.IFNA(VLOOKUP(B285,T1Y!A:F,2,FALSE),".")</f>
        <v>16.100000000000001</v>
      </c>
      <c r="J285" s="7">
        <f>_xlfn.IFNA(VLOOKUP(B285,T5Y!A:F,2,FALSE),".")</f>
        <v>16.850000000000001</v>
      </c>
      <c r="K285" s="7">
        <f>_xlfn.IFNA(VLOOKUP(B285,T10Y!A:F,2,FALSE),".")</f>
        <v>15</v>
      </c>
      <c r="L285" s="7" t="str">
        <f>_xlfn.IFNA(VLOOKUP(B285,ERP!A:C,3,FALSE),".")</f>
        <v>.</v>
      </c>
    </row>
    <row r="286" spans="1:12" x14ac:dyDescent="0.3">
      <c r="A286" t="str">
        <f t="shared" si="4"/>
        <v>Thursday</v>
      </c>
      <c r="B286" s="1">
        <v>40976</v>
      </c>
      <c r="C286" s="2">
        <f>IF(COUNTIF('MPC MEETINGS'!A:A,compiled_data!B286)&gt;0,1,0)</f>
        <v>0</v>
      </c>
      <c r="D286" s="7">
        <f>_xlfn.IFNA(VLOOKUP(B286,ERO!A:E,5,FALSE),_xlfn.IFNA(VLOOKUP(B286,ERO_AVG_MKT!A:E,5,FALSE),"."))</f>
        <v>6.0327000000000002</v>
      </c>
      <c r="E286" s="7">
        <f>_xlfn.IFNA(VLOOKUP(B286,'IB RATES'!A:G,2,FALSE),".")</f>
        <v>9.6560000000000006</v>
      </c>
      <c r="F286" s="7">
        <f>_xlfn.IFNA(VLOOKUP(B286,'EGX30'!A:G,2,FALSE),".")</f>
        <v>5396.85</v>
      </c>
      <c r="G286" s="7">
        <f>_xlfn.IFNA(VLOOKUP(B286,T3M!A:F,2,FALSE),".")</f>
        <v>13.999000000000001</v>
      </c>
      <c r="H286" s="7">
        <f>_xlfn.IFNA(VLOOKUP(B286,T6M!A:F,2,FALSE),".")</f>
        <v>14.9</v>
      </c>
      <c r="I286" s="7">
        <f>_xlfn.IFNA(VLOOKUP(B286,T1Y!A:F,2,FALSE),".")</f>
        <v>16.100000000000001</v>
      </c>
      <c r="J286" s="7">
        <f>_xlfn.IFNA(VLOOKUP(B286,T5Y!A:F,2,FALSE),".")</f>
        <v>16.850000000000001</v>
      </c>
      <c r="K286" s="7">
        <f>_xlfn.IFNA(VLOOKUP(B286,T10Y!A:F,2,FALSE),".")</f>
        <v>15</v>
      </c>
      <c r="L286" s="7" t="str">
        <f>_xlfn.IFNA(VLOOKUP(B286,ERP!A:C,3,FALSE),".")</f>
        <v>.</v>
      </c>
    </row>
    <row r="287" spans="1:12" x14ac:dyDescent="0.3">
      <c r="A287" t="str">
        <f t="shared" si="4"/>
        <v>Sunday</v>
      </c>
      <c r="B287" s="1">
        <v>40979</v>
      </c>
      <c r="C287" s="2">
        <f>IF(COUNTIF('MPC MEETINGS'!A:A,compiled_data!B287)&gt;0,1,0)</f>
        <v>0</v>
      </c>
      <c r="D287" s="7">
        <f>_xlfn.IFNA(VLOOKUP(B287,ERO!A:E,5,FALSE),_xlfn.IFNA(VLOOKUP(B287,ERO_AVG_MKT!A:E,5,FALSE),"."))</f>
        <v>6.0316000000000001</v>
      </c>
      <c r="E287" s="7">
        <f>_xlfn.IFNA(VLOOKUP(B287,'IB RATES'!A:G,2,FALSE),".")</f>
        <v>9.6449999999999996</v>
      </c>
      <c r="F287" s="7">
        <f>_xlfn.IFNA(VLOOKUP(B287,'EGX30'!A:G,2,FALSE),".")</f>
        <v>5300.26</v>
      </c>
      <c r="G287" s="7" t="str">
        <f>_xlfn.IFNA(VLOOKUP(B287,T3M!A:F,2,FALSE),".")</f>
        <v>.</v>
      </c>
      <c r="H287" s="7" t="str">
        <f>_xlfn.IFNA(VLOOKUP(B287,T6M!A:F,2,FALSE),".")</f>
        <v>.</v>
      </c>
      <c r="I287" s="7" t="str">
        <f>_xlfn.IFNA(VLOOKUP(B287,T1Y!A:F,2,FALSE),".")</f>
        <v>.</v>
      </c>
      <c r="J287" s="7" t="str">
        <f>_xlfn.IFNA(VLOOKUP(B287,T5Y!A:F,2,FALSE),".")</f>
        <v>.</v>
      </c>
      <c r="K287" s="7" t="str">
        <f>_xlfn.IFNA(VLOOKUP(B287,T10Y!A:F,2,FALSE),".")</f>
        <v>.</v>
      </c>
      <c r="L287" s="7" t="str">
        <f>_xlfn.IFNA(VLOOKUP(B287,ERP!A:C,3,FALSE),".")</f>
        <v>.</v>
      </c>
    </row>
    <row r="288" spans="1:12" x14ac:dyDescent="0.3">
      <c r="A288" t="str">
        <f t="shared" si="4"/>
        <v>Monday</v>
      </c>
      <c r="B288" s="1">
        <v>40980</v>
      </c>
      <c r="C288" s="2">
        <f>IF(COUNTIF('MPC MEETINGS'!A:A,compiled_data!B288)&gt;0,1,0)</f>
        <v>0</v>
      </c>
      <c r="D288" s="7">
        <f>_xlfn.IFNA(VLOOKUP(B288,ERO!A:E,5,FALSE),_xlfn.IFNA(VLOOKUP(B288,ERO_AVG_MKT!A:E,5,FALSE),"."))</f>
        <v>6.0336999999999996</v>
      </c>
      <c r="E288" s="7">
        <f>_xlfn.IFNA(VLOOKUP(B288,'IB RATES'!A:G,2,FALSE),".")</f>
        <v>9.6839999999999993</v>
      </c>
      <c r="F288" s="7">
        <f>_xlfn.IFNA(VLOOKUP(B288,'EGX30'!A:G,2,FALSE),".")</f>
        <v>5222.97</v>
      </c>
      <c r="G288" s="7">
        <f>_xlfn.IFNA(VLOOKUP(B288,T3M!A:F,2,FALSE),".")</f>
        <v>14.298999999999999</v>
      </c>
      <c r="H288" s="7">
        <f>_xlfn.IFNA(VLOOKUP(B288,T6M!A:F,2,FALSE),".")</f>
        <v>15.1</v>
      </c>
      <c r="I288" s="7">
        <f>_xlfn.IFNA(VLOOKUP(B288,T1Y!A:F,2,FALSE),".")</f>
        <v>16.100000000000001</v>
      </c>
      <c r="J288" s="7">
        <f>_xlfn.IFNA(VLOOKUP(B288,T5Y!A:F,2,FALSE),".")</f>
        <v>16.850000000000001</v>
      </c>
      <c r="K288" s="7">
        <f>_xlfn.IFNA(VLOOKUP(B288,T10Y!A:F,2,FALSE),".")</f>
        <v>15</v>
      </c>
      <c r="L288" s="7" t="str">
        <f>_xlfn.IFNA(VLOOKUP(B288,ERP!A:C,3,FALSE),".")</f>
        <v>.</v>
      </c>
    </row>
    <row r="289" spans="1:12" x14ac:dyDescent="0.3">
      <c r="A289" t="str">
        <f t="shared" si="4"/>
        <v>Tuesday</v>
      </c>
      <c r="B289" s="1">
        <v>40981</v>
      </c>
      <c r="C289" s="2">
        <f>IF(COUNTIF('MPC MEETINGS'!A:A,compiled_data!B289)&gt;0,1,0)</f>
        <v>0</v>
      </c>
      <c r="D289" s="7">
        <f>_xlfn.IFNA(VLOOKUP(B289,ERO!A:E,5,FALSE),_xlfn.IFNA(VLOOKUP(B289,ERO_AVG_MKT!A:E,5,FALSE),"."))</f>
        <v>6.0321999999999996</v>
      </c>
      <c r="E289" s="7">
        <f>_xlfn.IFNA(VLOOKUP(B289,'IB RATES'!A:G,2,FALSE),".")</f>
        <v>9.6929999999999996</v>
      </c>
      <c r="F289" s="7">
        <f>_xlfn.IFNA(VLOOKUP(B289,'EGX30'!A:G,2,FALSE),".")</f>
        <v>5052.18</v>
      </c>
      <c r="G289" s="7">
        <f>_xlfn.IFNA(VLOOKUP(B289,T3M!A:F,2,FALSE),".")</f>
        <v>14.298</v>
      </c>
      <c r="H289" s="7">
        <f>_xlfn.IFNA(VLOOKUP(B289,T6M!A:F,2,FALSE),".")</f>
        <v>15.1</v>
      </c>
      <c r="I289" s="7">
        <f>_xlfn.IFNA(VLOOKUP(B289,T1Y!A:F,2,FALSE),".")</f>
        <v>16.100000000000001</v>
      </c>
      <c r="J289" s="7">
        <f>_xlfn.IFNA(VLOOKUP(B289,T5Y!A:F,2,FALSE),".")</f>
        <v>16.850000000000001</v>
      </c>
      <c r="K289" s="7">
        <f>_xlfn.IFNA(VLOOKUP(B289,T10Y!A:F,2,FALSE),".")</f>
        <v>15</v>
      </c>
      <c r="L289" s="7" t="str">
        <f>_xlfn.IFNA(VLOOKUP(B289,ERP!A:C,3,FALSE),".")</f>
        <v>.</v>
      </c>
    </row>
    <row r="290" spans="1:12" x14ac:dyDescent="0.3">
      <c r="A290" t="str">
        <f t="shared" si="4"/>
        <v>Wednesday</v>
      </c>
      <c r="B290" s="1">
        <v>40982</v>
      </c>
      <c r="C290" s="2">
        <f>IF(COUNTIF('MPC MEETINGS'!A:A,compiled_data!B290)&gt;0,1,0)</f>
        <v>0</v>
      </c>
      <c r="D290" s="7">
        <f>_xlfn.IFNA(VLOOKUP(B290,ERO!A:E,5,FALSE),_xlfn.IFNA(VLOOKUP(B290,ERO_AVG_MKT!A:E,5,FALSE),"."))</f>
        <v>6.0327000000000002</v>
      </c>
      <c r="E290" s="7">
        <f>_xlfn.IFNA(VLOOKUP(B290,'IB RATES'!A:G,2,FALSE),".")</f>
        <v>9.7100000000000009</v>
      </c>
      <c r="F290" s="7">
        <f>_xlfn.IFNA(VLOOKUP(B290,'EGX30'!A:G,2,FALSE),".")</f>
        <v>5090.72</v>
      </c>
      <c r="G290" s="7">
        <f>_xlfn.IFNA(VLOOKUP(B290,T3M!A:F,2,FALSE),".")</f>
        <v>14.302</v>
      </c>
      <c r="H290" s="7">
        <f>_xlfn.IFNA(VLOOKUP(B290,T6M!A:F,2,FALSE),".")</f>
        <v>15.099</v>
      </c>
      <c r="I290" s="7">
        <f>_xlfn.IFNA(VLOOKUP(B290,T1Y!A:F,2,FALSE),".")</f>
        <v>16.100000000000001</v>
      </c>
      <c r="J290" s="7">
        <f>_xlfn.IFNA(VLOOKUP(B290,T5Y!A:F,2,FALSE),".")</f>
        <v>16.850000000000001</v>
      </c>
      <c r="K290" s="7">
        <f>_xlfn.IFNA(VLOOKUP(B290,T10Y!A:F,2,FALSE),".")</f>
        <v>15</v>
      </c>
      <c r="L290" s="7" t="str">
        <f>_xlfn.IFNA(VLOOKUP(B290,ERP!A:C,3,FALSE),".")</f>
        <v>.</v>
      </c>
    </row>
    <row r="291" spans="1:12" x14ac:dyDescent="0.3">
      <c r="A291" t="str">
        <f t="shared" si="4"/>
        <v>Thursday</v>
      </c>
      <c r="B291" s="1">
        <v>40983</v>
      </c>
      <c r="C291" s="2">
        <f>IF(COUNTIF('MPC MEETINGS'!A:A,compiled_data!B291)&gt;0,1,0)</f>
        <v>0</v>
      </c>
      <c r="D291" s="7">
        <f>_xlfn.IFNA(VLOOKUP(B291,ERO!A:E,5,FALSE),_xlfn.IFNA(VLOOKUP(B291,ERO_AVG_MKT!A:E,5,FALSE),"."))</f>
        <v>6.0343999999999998</v>
      </c>
      <c r="E291" s="7">
        <f>_xlfn.IFNA(VLOOKUP(B291,'IB RATES'!A:G,2,FALSE),".")</f>
        <v>9.6959999999999997</v>
      </c>
      <c r="F291" s="7">
        <f>_xlfn.IFNA(VLOOKUP(B291,'EGX30'!A:G,2,FALSE),".")</f>
        <v>5169.43</v>
      </c>
      <c r="G291" s="7">
        <f>_xlfn.IFNA(VLOOKUP(B291,T3M!A:F,2,FALSE),".")</f>
        <v>14.302</v>
      </c>
      <c r="H291" s="7">
        <f>_xlfn.IFNA(VLOOKUP(B291,T6M!A:F,2,FALSE),".")</f>
        <v>15.099</v>
      </c>
      <c r="I291" s="7">
        <f>_xlfn.IFNA(VLOOKUP(B291,T1Y!A:F,2,FALSE),".")</f>
        <v>16.100000000000001</v>
      </c>
      <c r="J291" s="7">
        <f>_xlfn.IFNA(VLOOKUP(B291,T5Y!A:F,2,FALSE),".")</f>
        <v>16.850000000000001</v>
      </c>
      <c r="K291" s="7">
        <f>_xlfn.IFNA(VLOOKUP(B291,T10Y!A:F,2,FALSE),".")</f>
        <v>15</v>
      </c>
      <c r="L291" s="7" t="str">
        <f>_xlfn.IFNA(VLOOKUP(B291,ERP!A:C,3,FALSE),".")</f>
        <v>.</v>
      </c>
    </row>
    <row r="292" spans="1:12" x14ac:dyDescent="0.3">
      <c r="A292" t="str">
        <f t="shared" si="4"/>
        <v>Sunday</v>
      </c>
      <c r="B292" s="1">
        <v>40986</v>
      </c>
      <c r="C292" s="2">
        <f>IF(COUNTIF('MPC MEETINGS'!A:A,compiled_data!B292)&gt;0,1,0)</f>
        <v>0</v>
      </c>
      <c r="D292" s="7">
        <f>_xlfn.IFNA(VLOOKUP(B292,ERO!A:E,5,FALSE),_xlfn.IFNA(VLOOKUP(B292,ERO_AVG_MKT!A:E,5,FALSE),"."))</f>
        <v>6.0339</v>
      </c>
      <c r="E292" s="7">
        <f>_xlfn.IFNA(VLOOKUP(B292,'IB RATES'!A:G,2,FALSE),".")</f>
        <v>9.5519999999999996</v>
      </c>
      <c r="F292" s="7">
        <f>_xlfn.IFNA(VLOOKUP(B292,'EGX30'!A:G,2,FALSE),".")</f>
        <v>5064.3999999999996</v>
      </c>
      <c r="G292" s="7" t="str">
        <f>_xlfn.IFNA(VLOOKUP(B292,T3M!A:F,2,FALSE),".")</f>
        <v>.</v>
      </c>
      <c r="H292" s="7" t="str">
        <f>_xlfn.IFNA(VLOOKUP(B292,T6M!A:F,2,FALSE),".")</f>
        <v>.</v>
      </c>
      <c r="I292" s="7" t="str">
        <f>_xlfn.IFNA(VLOOKUP(B292,T1Y!A:F,2,FALSE),".")</f>
        <v>.</v>
      </c>
      <c r="J292" s="7" t="str">
        <f>_xlfn.IFNA(VLOOKUP(B292,T5Y!A:F,2,FALSE),".")</f>
        <v>.</v>
      </c>
      <c r="K292" s="7" t="str">
        <f>_xlfn.IFNA(VLOOKUP(B292,T10Y!A:F,2,FALSE),".")</f>
        <v>.</v>
      </c>
      <c r="L292" s="7" t="str">
        <f>_xlfn.IFNA(VLOOKUP(B292,ERP!A:C,3,FALSE),".")</f>
        <v>.</v>
      </c>
    </row>
    <row r="293" spans="1:12" x14ac:dyDescent="0.3">
      <c r="A293" t="str">
        <f t="shared" si="4"/>
        <v>Monday</v>
      </c>
      <c r="B293" s="1">
        <v>40987</v>
      </c>
      <c r="C293" s="2">
        <f>IF(COUNTIF('MPC MEETINGS'!A:A,compiled_data!B293)&gt;0,1,0)</f>
        <v>0</v>
      </c>
      <c r="D293" s="7">
        <f>_xlfn.IFNA(VLOOKUP(B293,ERO!A:E,5,FALSE),_xlfn.IFNA(VLOOKUP(B293,ERO_AVG_MKT!A:E,5,FALSE),"."))</f>
        <v>6.0331000000000001</v>
      </c>
      <c r="E293" s="7">
        <f>_xlfn.IFNA(VLOOKUP(B293,'IB RATES'!A:G,2,FALSE),".")</f>
        <v>9.4890000000000008</v>
      </c>
      <c r="F293" s="7">
        <f>_xlfn.IFNA(VLOOKUP(B293,'EGX30'!A:G,2,FALSE),".")</f>
        <v>5032.9799999999996</v>
      </c>
      <c r="G293" s="7">
        <f>_xlfn.IFNA(VLOOKUP(B293,T3M!A:F,2,FALSE),".")</f>
        <v>14.298999999999999</v>
      </c>
      <c r="H293" s="7">
        <f>_xlfn.IFNA(VLOOKUP(B293,T6M!A:F,2,FALSE),".")</f>
        <v>15.1</v>
      </c>
      <c r="I293" s="7">
        <f>_xlfn.IFNA(VLOOKUP(B293,T1Y!A:F,2,FALSE),".")</f>
        <v>16.100000000000001</v>
      </c>
      <c r="J293" s="7">
        <f>_xlfn.IFNA(VLOOKUP(B293,T5Y!A:F,2,FALSE),".")</f>
        <v>16.850000000000001</v>
      </c>
      <c r="K293" s="7">
        <f>_xlfn.IFNA(VLOOKUP(B293,T10Y!A:F,2,FALSE),".")</f>
        <v>15</v>
      </c>
      <c r="L293" s="7" t="str">
        <f>_xlfn.IFNA(VLOOKUP(B293,ERP!A:C,3,FALSE),".")</f>
        <v>.</v>
      </c>
    </row>
    <row r="294" spans="1:12" x14ac:dyDescent="0.3">
      <c r="A294" t="str">
        <f t="shared" si="4"/>
        <v>Tuesday</v>
      </c>
      <c r="B294" s="1">
        <v>40988</v>
      </c>
      <c r="C294" s="2">
        <f>IF(COUNTIF('MPC MEETINGS'!A:A,compiled_data!B294)&gt;0,1,0)</f>
        <v>0</v>
      </c>
      <c r="D294" s="7">
        <f>_xlfn.IFNA(VLOOKUP(B294,ERO!A:E,5,FALSE),_xlfn.IFNA(VLOOKUP(B294,ERO_AVG_MKT!A:E,5,FALSE),"."))</f>
        <v>6.0344999999999995</v>
      </c>
      <c r="E294" s="7">
        <f>_xlfn.IFNA(VLOOKUP(B294,'IB RATES'!A:G,2,FALSE),".")</f>
        <v>9.6950000000000003</v>
      </c>
      <c r="F294" s="7">
        <f>_xlfn.IFNA(VLOOKUP(B294,'EGX30'!A:G,2,FALSE),".")</f>
        <v>5079.4399999999996</v>
      </c>
      <c r="G294" s="7">
        <f>_xlfn.IFNA(VLOOKUP(B294,T3M!A:F,2,FALSE),".")</f>
        <v>14.298999999999999</v>
      </c>
      <c r="H294" s="7">
        <f>_xlfn.IFNA(VLOOKUP(B294,T6M!A:F,2,FALSE),".")</f>
        <v>15.1</v>
      </c>
      <c r="I294" s="7">
        <f>_xlfn.IFNA(VLOOKUP(B294,T1Y!A:F,2,FALSE),".")</f>
        <v>16.100999999999999</v>
      </c>
      <c r="J294" s="7">
        <f>_xlfn.IFNA(VLOOKUP(B294,T5Y!A:F,2,FALSE),".")</f>
        <v>16.850000000000001</v>
      </c>
      <c r="K294" s="7">
        <f>_xlfn.IFNA(VLOOKUP(B294,T10Y!A:F,2,FALSE),".")</f>
        <v>15</v>
      </c>
      <c r="L294" s="7" t="str">
        <f>_xlfn.IFNA(VLOOKUP(B294,ERP!A:C,3,FALSE),".")</f>
        <v>.</v>
      </c>
    </row>
    <row r="295" spans="1:12" x14ac:dyDescent="0.3">
      <c r="A295" t="str">
        <f t="shared" si="4"/>
        <v>Wednesday</v>
      </c>
      <c r="B295" s="1">
        <v>40989</v>
      </c>
      <c r="C295" s="2">
        <f>IF(COUNTIF('MPC MEETINGS'!A:A,compiled_data!B295)&gt;0,1,0)</f>
        <v>0</v>
      </c>
      <c r="D295" s="7">
        <f>_xlfn.IFNA(VLOOKUP(B295,ERO!A:E,5,FALSE),_xlfn.IFNA(VLOOKUP(B295,ERO_AVG_MKT!A:E,5,FALSE),"."))</f>
        <v>6.0359999999999996</v>
      </c>
      <c r="E295" s="7">
        <f>_xlfn.IFNA(VLOOKUP(B295,'IB RATES'!A:G,2,FALSE),".")</f>
        <v>9.6609999999999996</v>
      </c>
      <c r="F295" s="7">
        <f>_xlfn.IFNA(VLOOKUP(B295,'EGX30'!A:G,2,FALSE),".")</f>
        <v>5134.01</v>
      </c>
      <c r="G295" s="7">
        <f>_xlfn.IFNA(VLOOKUP(B295,T3M!A:F,2,FALSE),".")</f>
        <v>14.3</v>
      </c>
      <c r="H295" s="7">
        <f>_xlfn.IFNA(VLOOKUP(B295,T6M!A:F,2,FALSE),".")</f>
        <v>15.1</v>
      </c>
      <c r="I295" s="7">
        <f>_xlfn.IFNA(VLOOKUP(B295,T1Y!A:F,2,FALSE),".")</f>
        <v>16.100000000000001</v>
      </c>
      <c r="J295" s="7">
        <f>_xlfn.IFNA(VLOOKUP(B295,T5Y!A:F,2,FALSE),".")</f>
        <v>16.850000000000001</v>
      </c>
      <c r="K295" s="7">
        <f>_xlfn.IFNA(VLOOKUP(B295,T10Y!A:F,2,FALSE),".")</f>
        <v>15</v>
      </c>
      <c r="L295" s="7" t="str">
        <f>_xlfn.IFNA(VLOOKUP(B295,ERP!A:C,3,FALSE),".")</f>
        <v>.</v>
      </c>
    </row>
    <row r="296" spans="1:12" x14ac:dyDescent="0.3">
      <c r="A296" t="str">
        <f t="shared" si="4"/>
        <v>Thursday</v>
      </c>
      <c r="B296" s="1">
        <v>40990</v>
      </c>
      <c r="C296" s="2">
        <f>IF(COUNTIF('MPC MEETINGS'!A:A,compiled_data!B296)&gt;0,1,0)</f>
        <v>1</v>
      </c>
      <c r="D296" s="7">
        <f>_xlfn.IFNA(VLOOKUP(B296,ERO!A:E,5,FALSE),_xlfn.IFNA(VLOOKUP(B296,ERO_AVG_MKT!A:E,5,FALSE),"."))</f>
        <v>6.0362</v>
      </c>
      <c r="E296" s="7">
        <f>_xlfn.IFNA(VLOOKUP(B296,'IB RATES'!A:G,2,FALSE),".")</f>
        <v>9.6549999999999994</v>
      </c>
      <c r="F296" s="7">
        <f>_xlfn.IFNA(VLOOKUP(B296,'EGX30'!A:G,2,FALSE),".")</f>
        <v>5145.32</v>
      </c>
      <c r="G296" s="7">
        <f>_xlfn.IFNA(VLOOKUP(B296,T3M!A:F,2,FALSE),".")</f>
        <v>14.301</v>
      </c>
      <c r="H296" s="7">
        <f>_xlfn.IFNA(VLOOKUP(B296,T6M!A:F,2,FALSE),".")</f>
        <v>15.1</v>
      </c>
      <c r="I296" s="7">
        <f>_xlfn.IFNA(VLOOKUP(B296,T1Y!A:F,2,FALSE),".")</f>
        <v>16.100000000000001</v>
      </c>
      <c r="J296" s="7">
        <f>_xlfn.IFNA(VLOOKUP(B296,T5Y!A:F,2,FALSE),".")</f>
        <v>16.850000000000001</v>
      </c>
      <c r="K296" s="7">
        <f>_xlfn.IFNA(VLOOKUP(B296,T10Y!A:F,2,FALSE),".")</f>
        <v>15</v>
      </c>
      <c r="L296" s="7" t="str">
        <f>_xlfn.IFNA(VLOOKUP(B296,ERP!A:C,3,FALSE),".")</f>
        <v>.</v>
      </c>
    </row>
    <row r="297" spans="1:12" x14ac:dyDescent="0.3">
      <c r="A297" t="str">
        <f t="shared" si="4"/>
        <v>Sunday</v>
      </c>
      <c r="B297" s="1">
        <v>40993</v>
      </c>
      <c r="C297" s="2">
        <f>IF(COUNTIF('MPC MEETINGS'!A:A,compiled_data!B297)&gt;0,1,0)</f>
        <v>0</v>
      </c>
      <c r="D297" s="7">
        <f>_xlfn.IFNA(VLOOKUP(B297,ERO!A:E,5,FALSE),_xlfn.IFNA(VLOOKUP(B297,ERO_AVG_MKT!A:E,5,FALSE),"."))</f>
        <v>6.0369000000000002</v>
      </c>
      <c r="E297" s="7">
        <f>_xlfn.IFNA(VLOOKUP(B297,'IB RATES'!A:G,2,FALSE),".")</f>
        <v>9.6760000000000002</v>
      </c>
      <c r="F297" s="7">
        <f>_xlfn.IFNA(VLOOKUP(B297,'EGX30'!A:G,2,FALSE),".")</f>
        <v>4962.42</v>
      </c>
      <c r="G297" s="7" t="str">
        <f>_xlfn.IFNA(VLOOKUP(B297,T3M!A:F,2,FALSE),".")</f>
        <v>.</v>
      </c>
      <c r="H297" s="7" t="str">
        <f>_xlfn.IFNA(VLOOKUP(B297,T6M!A:F,2,FALSE),".")</f>
        <v>.</v>
      </c>
      <c r="I297" s="7" t="str">
        <f>_xlfn.IFNA(VLOOKUP(B297,T1Y!A:F,2,FALSE),".")</f>
        <v>.</v>
      </c>
      <c r="J297" s="7" t="str">
        <f>_xlfn.IFNA(VLOOKUP(B297,T5Y!A:F,2,FALSE),".")</f>
        <v>.</v>
      </c>
      <c r="K297" s="7" t="str">
        <f>_xlfn.IFNA(VLOOKUP(B297,T10Y!A:F,2,FALSE),".")</f>
        <v>.</v>
      </c>
      <c r="L297" s="7" t="str">
        <f>_xlfn.IFNA(VLOOKUP(B297,ERP!A:C,3,FALSE),".")</f>
        <v>.</v>
      </c>
    </row>
    <row r="298" spans="1:12" x14ac:dyDescent="0.3">
      <c r="A298" t="str">
        <f t="shared" si="4"/>
        <v>Monday</v>
      </c>
      <c r="B298" s="1">
        <v>40994</v>
      </c>
      <c r="C298" s="2">
        <f>IF(COUNTIF('MPC MEETINGS'!A:A,compiled_data!B298)&gt;0,1,0)</f>
        <v>0</v>
      </c>
      <c r="D298" s="7">
        <f>_xlfn.IFNA(VLOOKUP(B298,ERO!A:E,5,FALSE),_xlfn.IFNA(VLOOKUP(B298,ERO_AVG_MKT!A:E,5,FALSE),"."))</f>
        <v>6.0377999999999998</v>
      </c>
      <c r="E298" s="7">
        <f>_xlfn.IFNA(VLOOKUP(B298,'IB RATES'!A:G,2,FALSE),".")</f>
        <v>9.7439999999999998</v>
      </c>
      <c r="F298" s="7">
        <f>_xlfn.IFNA(VLOOKUP(B298,'EGX30'!A:G,2,FALSE),".")</f>
        <v>4908.43</v>
      </c>
      <c r="G298" s="7">
        <f>_xlfn.IFNA(VLOOKUP(B298,T3M!A:F,2,FALSE),".")</f>
        <v>14.201000000000001</v>
      </c>
      <c r="H298" s="7">
        <f>_xlfn.IFNA(VLOOKUP(B298,T6M!A:F,2,FALSE),".")</f>
        <v>15.15</v>
      </c>
      <c r="I298" s="7">
        <f>_xlfn.IFNA(VLOOKUP(B298,T1Y!A:F,2,FALSE),".")</f>
        <v>16.100999999999999</v>
      </c>
      <c r="J298" s="7">
        <f>_xlfn.IFNA(VLOOKUP(B298,T5Y!A:F,2,FALSE),".")</f>
        <v>16.850000000000001</v>
      </c>
      <c r="K298" s="7">
        <f>_xlfn.IFNA(VLOOKUP(B298,T10Y!A:F,2,FALSE),".")</f>
        <v>13.6</v>
      </c>
      <c r="L298" s="7" t="str">
        <f>_xlfn.IFNA(VLOOKUP(B298,ERP!A:C,3,FALSE),".")</f>
        <v>.</v>
      </c>
    </row>
    <row r="299" spans="1:12" x14ac:dyDescent="0.3">
      <c r="A299" t="str">
        <f t="shared" si="4"/>
        <v>Tuesday</v>
      </c>
      <c r="B299" s="1">
        <v>40995</v>
      </c>
      <c r="C299" s="2">
        <f>IF(COUNTIF('MPC MEETINGS'!A:A,compiled_data!B299)&gt;0,1,0)</f>
        <v>0</v>
      </c>
      <c r="D299" s="7">
        <f>_xlfn.IFNA(VLOOKUP(B299,ERO!A:E,5,FALSE),_xlfn.IFNA(VLOOKUP(B299,ERO_AVG_MKT!A:E,5,FALSE),"."))</f>
        <v>6.0362999999999998</v>
      </c>
      <c r="E299" s="7">
        <f>_xlfn.IFNA(VLOOKUP(B299,'IB RATES'!A:G,2,FALSE),".")</f>
        <v>9.7640000000000011</v>
      </c>
      <c r="F299" s="7">
        <f>_xlfn.IFNA(VLOOKUP(B299,'EGX30'!A:G,2,FALSE),".")</f>
        <v>4985.32</v>
      </c>
      <c r="G299" s="7">
        <f>_xlfn.IFNA(VLOOKUP(B299,T3M!A:F,2,FALSE),".")</f>
        <v>14.000999999999999</v>
      </c>
      <c r="H299" s="7">
        <f>_xlfn.IFNA(VLOOKUP(B299,T6M!A:F,2,FALSE),".")</f>
        <v>14.781000000000001</v>
      </c>
      <c r="I299" s="7">
        <f>_xlfn.IFNA(VLOOKUP(B299,T1Y!A:F,2,FALSE),".")</f>
        <v>16.100000000000001</v>
      </c>
      <c r="J299" s="7">
        <f>_xlfn.IFNA(VLOOKUP(B299,T5Y!A:F,2,FALSE),".")</f>
        <v>16.850000000000001</v>
      </c>
      <c r="K299" s="7" t="str">
        <f>_xlfn.IFNA(VLOOKUP(B299,T10Y!A:F,2,FALSE),".")</f>
        <v>.</v>
      </c>
      <c r="L299" s="7" t="str">
        <f>_xlfn.IFNA(VLOOKUP(B299,ERP!A:C,3,FALSE),".")</f>
        <v>.</v>
      </c>
    </row>
    <row r="300" spans="1:12" x14ac:dyDescent="0.3">
      <c r="A300" t="str">
        <f t="shared" si="4"/>
        <v>Wednesday</v>
      </c>
      <c r="B300" s="1">
        <v>40996</v>
      </c>
      <c r="C300" s="2">
        <f>IF(COUNTIF('MPC MEETINGS'!A:A,compiled_data!B300)&gt;0,1,0)</f>
        <v>0</v>
      </c>
      <c r="D300" s="7">
        <f>_xlfn.IFNA(VLOOKUP(B300,ERO!A:E,5,FALSE),_xlfn.IFNA(VLOOKUP(B300,ERO_AVG_MKT!A:E,5,FALSE),"."))</f>
        <v>6.0381999999999998</v>
      </c>
      <c r="E300" s="7">
        <f>_xlfn.IFNA(VLOOKUP(B300,'IB RATES'!A:G,2,FALSE),".")</f>
        <v>9.7850000000000001</v>
      </c>
      <c r="F300" s="7">
        <f>_xlfn.IFNA(VLOOKUP(B300,'EGX30'!A:G,2,FALSE),".")</f>
        <v>5040.05</v>
      </c>
      <c r="G300" s="7">
        <f>_xlfn.IFNA(VLOOKUP(B300,T3M!A:F,2,FALSE),".")</f>
        <v>14</v>
      </c>
      <c r="H300" s="7">
        <f>_xlfn.IFNA(VLOOKUP(B300,T6M!A:F,2,FALSE),".")</f>
        <v>14.999000000000001</v>
      </c>
      <c r="I300" s="7">
        <f>_xlfn.IFNA(VLOOKUP(B300,T1Y!A:F,2,FALSE),".")</f>
        <v>16</v>
      </c>
      <c r="J300" s="7">
        <f>_xlfn.IFNA(VLOOKUP(B300,T5Y!A:F,2,FALSE),".")</f>
        <v>16.850000000000001</v>
      </c>
      <c r="K300" s="7" t="str">
        <f>_xlfn.IFNA(VLOOKUP(B300,T10Y!A:F,2,FALSE),".")</f>
        <v>.</v>
      </c>
      <c r="L300" s="7" t="str">
        <f>_xlfn.IFNA(VLOOKUP(B300,ERP!A:C,3,FALSE),".")</f>
        <v>.</v>
      </c>
    </row>
    <row r="301" spans="1:12" x14ac:dyDescent="0.3">
      <c r="A301" t="str">
        <f t="shared" si="4"/>
        <v>Thursday</v>
      </c>
      <c r="B301" s="1">
        <v>40997</v>
      </c>
      <c r="C301" s="2">
        <f>IF(COUNTIF('MPC MEETINGS'!A:A,compiled_data!B301)&gt;0,1,0)</f>
        <v>0</v>
      </c>
      <c r="D301" s="7">
        <f>_xlfn.IFNA(VLOOKUP(B301,ERO!A:E,5,FALSE),_xlfn.IFNA(VLOOKUP(B301,ERO_AVG_MKT!A:E,5,FALSE),"."))</f>
        <v>6.0404</v>
      </c>
      <c r="E301" s="7">
        <f>_xlfn.IFNA(VLOOKUP(B301,'IB RATES'!A:G,2,FALSE),".")</f>
        <v>9.6859999999999999</v>
      </c>
      <c r="F301" s="7">
        <f>_xlfn.IFNA(VLOOKUP(B301,'EGX30'!A:G,2,FALSE),".")</f>
        <v>5018.55</v>
      </c>
      <c r="G301" s="7">
        <f>_xlfn.IFNA(VLOOKUP(B301,T3M!A:F,2,FALSE),".")</f>
        <v>14.051</v>
      </c>
      <c r="H301" s="7">
        <f>_xlfn.IFNA(VLOOKUP(B301,T6M!A:F,2,FALSE),".")</f>
        <v>14.760999999999999</v>
      </c>
      <c r="I301" s="7">
        <f>_xlfn.IFNA(VLOOKUP(B301,T1Y!A:F,2,FALSE),".")</f>
        <v>16</v>
      </c>
      <c r="J301" s="7">
        <f>_xlfn.IFNA(VLOOKUP(B301,T5Y!A:F,2,FALSE),".")</f>
        <v>16.753</v>
      </c>
      <c r="K301" s="7">
        <f>_xlfn.IFNA(VLOOKUP(B301,T10Y!A:F,2,FALSE),".")</f>
        <v>14.5</v>
      </c>
      <c r="L301" s="7" t="str">
        <f>_xlfn.IFNA(VLOOKUP(B301,ERP!A:C,3,FALSE),".")</f>
        <v>.</v>
      </c>
    </row>
    <row r="302" spans="1:12" x14ac:dyDescent="0.3">
      <c r="A302" t="str">
        <f t="shared" si="4"/>
        <v>Sunday</v>
      </c>
      <c r="B302" s="1">
        <v>41000</v>
      </c>
      <c r="C302" s="2">
        <f>IF(COUNTIF('MPC MEETINGS'!A:A,compiled_data!B302)&gt;0,1,0)</f>
        <v>0</v>
      </c>
      <c r="D302" s="7">
        <f>_xlfn.IFNA(VLOOKUP(B302,ERO!A:E,5,FALSE),_xlfn.IFNA(VLOOKUP(B302,ERO_AVG_MKT!A:E,5,FALSE),"."))</f>
        <v>6.0382999999999996</v>
      </c>
      <c r="E302" s="7">
        <f>_xlfn.IFNA(VLOOKUP(B302,'IB RATES'!A:G,2,FALSE),".")</f>
        <v>9.5200000000000014</v>
      </c>
      <c r="F302" s="7">
        <f>_xlfn.IFNA(VLOOKUP(B302,'EGX30'!A:G,2,FALSE),".")</f>
        <v>4947.47</v>
      </c>
      <c r="G302" s="7" t="str">
        <f>_xlfn.IFNA(VLOOKUP(B302,T3M!A:F,2,FALSE),".")</f>
        <v>.</v>
      </c>
      <c r="H302" s="7" t="str">
        <f>_xlfn.IFNA(VLOOKUP(B302,T6M!A:F,2,FALSE),".")</f>
        <v>.</v>
      </c>
      <c r="I302" s="7" t="str">
        <f>_xlfn.IFNA(VLOOKUP(B302,T1Y!A:F,2,FALSE),".")</f>
        <v>.</v>
      </c>
      <c r="J302" s="7" t="str">
        <f>_xlfn.IFNA(VLOOKUP(B302,T5Y!A:F,2,FALSE),".")</f>
        <v>.</v>
      </c>
      <c r="K302" s="7" t="str">
        <f>_xlfn.IFNA(VLOOKUP(B302,T10Y!A:F,2,FALSE),".")</f>
        <v>.</v>
      </c>
      <c r="L302" s="7" t="str">
        <f>_xlfn.IFNA(VLOOKUP(B302,ERP!A:C,3,FALSE),".")</f>
        <v>.</v>
      </c>
    </row>
    <row r="303" spans="1:12" x14ac:dyDescent="0.3">
      <c r="A303" t="str">
        <f t="shared" si="4"/>
        <v>Monday</v>
      </c>
      <c r="B303" s="1">
        <v>41001</v>
      </c>
      <c r="C303" s="2">
        <f>IF(COUNTIF('MPC MEETINGS'!A:A,compiled_data!B303)&gt;0,1,0)</f>
        <v>0</v>
      </c>
      <c r="D303" s="7">
        <f>_xlfn.IFNA(VLOOKUP(B303,ERO!A:E,5,FALSE),_xlfn.IFNA(VLOOKUP(B303,ERO_AVG_MKT!A:E,5,FALSE),"."))</f>
        <v>6.0386000000000006</v>
      </c>
      <c r="E303" s="7">
        <f>_xlfn.IFNA(VLOOKUP(B303,'IB RATES'!A:G,2,FALSE),".")</f>
        <v>9.5830000000000002</v>
      </c>
      <c r="F303" s="7">
        <f>_xlfn.IFNA(VLOOKUP(B303,'EGX30'!A:G,2,FALSE),".")</f>
        <v>4955.6400000000003</v>
      </c>
      <c r="G303" s="7">
        <f>_xlfn.IFNA(VLOOKUP(B303,T3M!A:F,2,FALSE),".")</f>
        <v>14.198</v>
      </c>
      <c r="H303" s="7">
        <f>_xlfn.IFNA(VLOOKUP(B303,T6M!A:F,2,FALSE),".")</f>
        <v>14.701000000000001</v>
      </c>
      <c r="I303" s="7">
        <f>_xlfn.IFNA(VLOOKUP(B303,T1Y!A:F,2,FALSE),".")</f>
        <v>16</v>
      </c>
      <c r="J303" s="7">
        <f>_xlfn.IFNA(VLOOKUP(B303,T5Y!A:F,2,FALSE),".")</f>
        <v>16.850000000000001</v>
      </c>
      <c r="K303" s="7">
        <f>_xlfn.IFNA(VLOOKUP(B303,T10Y!A:F,2,FALSE),".")</f>
        <v>13.6</v>
      </c>
      <c r="L303" s="7" t="str">
        <f>_xlfn.IFNA(VLOOKUP(B303,ERP!A:C,3,FALSE),".")</f>
        <v>.</v>
      </c>
    </row>
    <row r="304" spans="1:12" x14ac:dyDescent="0.3">
      <c r="A304" t="str">
        <f t="shared" si="4"/>
        <v>Tuesday</v>
      </c>
      <c r="B304" s="1">
        <v>41002</v>
      </c>
      <c r="C304" s="2">
        <f>IF(COUNTIF('MPC MEETINGS'!A:A,compiled_data!B304)&gt;0,1,0)</f>
        <v>0</v>
      </c>
      <c r="D304" s="7">
        <f>_xlfn.IFNA(VLOOKUP(B304,ERO!A:E,5,FALSE),_xlfn.IFNA(VLOOKUP(B304,ERO_AVG_MKT!A:E,5,FALSE),"."))</f>
        <v>6.0382999999999996</v>
      </c>
      <c r="E304" s="7">
        <f>_xlfn.IFNA(VLOOKUP(B304,'IB RATES'!A:G,2,FALSE),".")</f>
        <v>9.7350000000000012</v>
      </c>
      <c r="F304" s="7">
        <f>_xlfn.IFNA(VLOOKUP(B304,'EGX30'!A:G,2,FALSE),".")</f>
        <v>4907.3599999999997</v>
      </c>
      <c r="G304" s="7">
        <f>_xlfn.IFNA(VLOOKUP(B304,T3M!A:F,2,FALSE),".")</f>
        <v>13.95</v>
      </c>
      <c r="H304" s="7">
        <f>_xlfn.IFNA(VLOOKUP(B304,T6M!A:F,2,FALSE),".")</f>
        <v>14.699</v>
      </c>
      <c r="I304" s="7">
        <f>_xlfn.IFNA(VLOOKUP(B304,T1Y!A:F,2,FALSE),".")</f>
        <v>16</v>
      </c>
      <c r="J304" s="7">
        <f>_xlfn.IFNA(VLOOKUP(B304,T5Y!A:F,2,FALSE),".")</f>
        <v>16.850000000000001</v>
      </c>
      <c r="K304" s="7">
        <f>_xlfn.IFNA(VLOOKUP(B304,T10Y!A:F,2,FALSE),".")</f>
        <v>13.6</v>
      </c>
      <c r="L304" s="7" t="str">
        <f>_xlfn.IFNA(VLOOKUP(B304,ERP!A:C,3,FALSE),".")</f>
        <v>.</v>
      </c>
    </row>
    <row r="305" spans="1:12" x14ac:dyDescent="0.3">
      <c r="A305" t="str">
        <f t="shared" si="4"/>
        <v>Wednesday</v>
      </c>
      <c r="B305" s="1">
        <v>41003</v>
      </c>
      <c r="C305" s="2">
        <f>IF(COUNTIF('MPC MEETINGS'!A:A,compiled_data!B305)&gt;0,1,0)</f>
        <v>0</v>
      </c>
      <c r="D305" s="7">
        <f>_xlfn.IFNA(VLOOKUP(B305,ERO!A:E,5,FALSE),_xlfn.IFNA(VLOOKUP(B305,ERO_AVG_MKT!A:E,5,FALSE),"."))</f>
        <v>6.0386000000000006</v>
      </c>
      <c r="E305" s="7">
        <f>_xlfn.IFNA(VLOOKUP(B305,'IB RATES'!A:G,2,FALSE),".")</f>
        <v>9.7149999999999999</v>
      </c>
      <c r="F305" s="7">
        <f>_xlfn.IFNA(VLOOKUP(B305,'EGX30'!A:G,2,FALSE),".")</f>
        <v>4838.2299999999996</v>
      </c>
      <c r="G305" s="7">
        <f>_xlfn.IFNA(VLOOKUP(B305,T3M!A:F,2,FALSE),".")</f>
        <v>14.061</v>
      </c>
      <c r="H305" s="7">
        <f>_xlfn.IFNA(VLOOKUP(B305,T6M!A:F,2,FALSE),".")</f>
        <v>14.798999999999999</v>
      </c>
      <c r="I305" s="7">
        <f>_xlfn.IFNA(VLOOKUP(B305,T1Y!A:F,2,FALSE),".")</f>
        <v>16</v>
      </c>
      <c r="J305" s="7">
        <f>_xlfn.IFNA(VLOOKUP(B305,T5Y!A:F,2,FALSE),".")</f>
        <v>16.852</v>
      </c>
      <c r="K305" s="7">
        <f>_xlfn.IFNA(VLOOKUP(B305,T10Y!A:F,2,FALSE),".")</f>
        <v>13.6</v>
      </c>
      <c r="L305" s="7" t="str">
        <f>_xlfn.IFNA(VLOOKUP(B305,ERP!A:C,3,FALSE),".")</f>
        <v>.</v>
      </c>
    </row>
    <row r="306" spans="1:12" x14ac:dyDescent="0.3">
      <c r="A306" t="str">
        <f t="shared" si="4"/>
        <v>Thursday</v>
      </c>
      <c r="B306" s="1">
        <v>41004</v>
      </c>
      <c r="C306" s="2">
        <f>IF(COUNTIF('MPC MEETINGS'!A:A,compiled_data!B306)&gt;0,1,0)</f>
        <v>0</v>
      </c>
      <c r="D306" s="7">
        <f>_xlfn.IFNA(VLOOKUP(B306,ERO!A:E,5,FALSE),_xlfn.IFNA(VLOOKUP(B306,ERO_AVG_MKT!A:E,5,FALSE),"."))</f>
        <v>6.0374999999999996</v>
      </c>
      <c r="E306" s="7">
        <f>_xlfn.IFNA(VLOOKUP(B306,'IB RATES'!A:G,2,FALSE),".")</f>
        <v>9.7390000000000008</v>
      </c>
      <c r="F306" s="7">
        <f>_xlfn.IFNA(VLOOKUP(B306,'EGX30'!A:G,2,FALSE),".")</f>
        <v>4827.0200000000004</v>
      </c>
      <c r="G306" s="7">
        <f>_xlfn.IFNA(VLOOKUP(B306,T3M!A:F,2,FALSE),".")</f>
        <v>13.93</v>
      </c>
      <c r="H306" s="7">
        <f>_xlfn.IFNA(VLOOKUP(B306,T6M!A:F,2,FALSE),".")</f>
        <v>14.7</v>
      </c>
      <c r="I306" s="7">
        <f>_xlfn.IFNA(VLOOKUP(B306,T1Y!A:F,2,FALSE),".")</f>
        <v>15.989000000000001</v>
      </c>
      <c r="J306" s="7">
        <f>_xlfn.IFNA(VLOOKUP(B306,T5Y!A:F,2,FALSE),".")</f>
        <v>16.847999999999999</v>
      </c>
      <c r="K306" s="7">
        <f>_xlfn.IFNA(VLOOKUP(B306,T10Y!A:F,2,FALSE),".")</f>
        <v>13.6</v>
      </c>
      <c r="L306" s="7" t="str">
        <f>_xlfn.IFNA(VLOOKUP(B306,ERP!A:C,3,FALSE),".")</f>
        <v>.</v>
      </c>
    </row>
    <row r="307" spans="1:12" x14ac:dyDescent="0.3">
      <c r="A307" t="str">
        <f t="shared" si="4"/>
        <v>Sunday</v>
      </c>
      <c r="B307" s="1">
        <v>41007</v>
      </c>
      <c r="C307" s="2">
        <f>IF(COUNTIF('MPC MEETINGS'!A:A,compiled_data!B307)&gt;0,1,0)</f>
        <v>0</v>
      </c>
      <c r="D307" s="7">
        <f>_xlfn.IFNA(VLOOKUP(B307,ERO!A:E,5,FALSE),_xlfn.IFNA(VLOOKUP(B307,ERO_AVG_MKT!A:E,5,FALSE),"."))</f>
        <v>6.0366</v>
      </c>
      <c r="E307" s="7">
        <f>_xlfn.IFNA(VLOOKUP(B307,'IB RATES'!A:G,2,FALSE),".")</f>
        <v>9.7270000000000003</v>
      </c>
      <c r="F307" s="7">
        <f>_xlfn.IFNA(VLOOKUP(B307,'EGX30'!A:G,2,FALSE),".")</f>
        <v>4722.41</v>
      </c>
      <c r="G307" s="7" t="str">
        <f>_xlfn.IFNA(VLOOKUP(B307,T3M!A:F,2,FALSE),".")</f>
        <v>.</v>
      </c>
      <c r="H307" s="7" t="str">
        <f>_xlfn.IFNA(VLOOKUP(B307,T6M!A:F,2,FALSE),".")</f>
        <v>.</v>
      </c>
      <c r="I307" s="7" t="str">
        <f>_xlfn.IFNA(VLOOKUP(B307,T1Y!A:F,2,FALSE),".")</f>
        <v>.</v>
      </c>
      <c r="J307" s="7" t="str">
        <f>_xlfn.IFNA(VLOOKUP(B307,T5Y!A:F,2,FALSE),".")</f>
        <v>.</v>
      </c>
      <c r="K307" s="7" t="str">
        <f>_xlfn.IFNA(VLOOKUP(B307,T10Y!A:F,2,FALSE),".")</f>
        <v>.</v>
      </c>
      <c r="L307" s="7" t="str">
        <f>_xlfn.IFNA(VLOOKUP(B307,ERP!A:C,3,FALSE),".")</f>
        <v>.</v>
      </c>
    </row>
    <row r="308" spans="1:12" x14ac:dyDescent="0.3">
      <c r="A308" t="str">
        <f t="shared" si="4"/>
        <v>Monday</v>
      </c>
      <c r="B308" s="1">
        <v>41008</v>
      </c>
      <c r="C308" s="2">
        <f>IF(COUNTIF('MPC MEETINGS'!A:A,compiled_data!B308)&gt;0,1,0)</f>
        <v>0</v>
      </c>
      <c r="D308" s="7">
        <f>_xlfn.IFNA(VLOOKUP(B308,ERO!A:E,5,FALSE),_xlfn.IFNA(VLOOKUP(B308,ERO_AVG_MKT!A:E,5,FALSE),"."))</f>
        <v>6.0372000000000003</v>
      </c>
      <c r="E308" s="7">
        <f>_xlfn.IFNA(VLOOKUP(B308,'IB RATES'!A:G,2,FALSE),".")</f>
        <v>9.7479999999999993</v>
      </c>
      <c r="F308" s="7">
        <f>_xlfn.IFNA(VLOOKUP(B308,'EGX30'!A:G,2,FALSE),".")</f>
        <v>4593.5200000000004</v>
      </c>
      <c r="G308" s="7">
        <f>_xlfn.IFNA(VLOOKUP(B308,T3M!A:F,2,FALSE),".")</f>
        <v>13.920999999999999</v>
      </c>
      <c r="H308" s="7">
        <f>_xlfn.IFNA(VLOOKUP(B308,T6M!A:F,2,FALSE),".")</f>
        <v>14.701000000000001</v>
      </c>
      <c r="I308" s="7">
        <f>_xlfn.IFNA(VLOOKUP(B308,T1Y!A:F,2,FALSE),".")</f>
        <v>16</v>
      </c>
      <c r="J308" s="7">
        <f>_xlfn.IFNA(VLOOKUP(B308,T5Y!A:F,2,FALSE),".")</f>
        <v>16.850000000000001</v>
      </c>
      <c r="K308" s="7">
        <f>_xlfn.IFNA(VLOOKUP(B308,T10Y!A:F,2,FALSE),".")</f>
        <v>13.6</v>
      </c>
      <c r="L308" s="7" t="str">
        <f>_xlfn.IFNA(VLOOKUP(B308,ERP!A:C,3,FALSE),".")</f>
        <v>.</v>
      </c>
    </row>
    <row r="309" spans="1:12" x14ac:dyDescent="0.3">
      <c r="A309" t="str">
        <f t="shared" si="4"/>
        <v>Tuesday</v>
      </c>
      <c r="B309" s="1">
        <v>41009</v>
      </c>
      <c r="C309" s="2">
        <f>IF(COUNTIF('MPC MEETINGS'!A:A,compiled_data!B309)&gt;0,1,0)</f>
        <v>0</v>
      </c>
      <c r="D309" s="7">
        <f>_xlfn.IFNA(VLOOKUP(B309,ERO!A:E,5,FALSE),_xlfn.IFNA(VLOOKUP(B309,ERO_AVG_MKT!A:E,5,FALSE),"."))</f>
        <v>6.0366999999999997</v>
      </c>
      <c r="E309" s="7">
        <f>_xlfn.IFNA(VLOOKUP(B309,'IB RATES'!A:G,2,FALSE),".")</f>
        <v>9.7370000000000001</v>
      </c>
      <c r="F309" s="7">
        <f>_xlfn.IFNA(VLOOKUP(B309,'EGX30'!A:G,2,FALSE),".")</f>
        <v>4558.6099999999997</v>
      </c>
      <c r="G309" s="7">
        <f>_xlfn.IFNA(VLOOKUP(B309,T3M!A:F,2,FALSE),".")</f>
        <v>14.048999999999999</v>
      </c>
      <c r="H309" s="7">
        <f>_xlfn.IFNA(VLOOKUP(B309,T6M!A:F,2,FALSE),".")</f>
        <v>14.762</v>
      </c>
      <c r="I309" s="7">
        <f>_xlfn.IFNA(VLOOKUP(B309,T1Y!A:F,2,FALSE),".")</f>
        <v>16</v>
      </c>
      <c r="J309" s="7">
        <f>_xlfn.IFNA(VLOOKUP(B309,T5Y!A:F,2,FALSE),".")</f>
        <v>16.850000000000001</v>
      </c>
      <c r="K309" s="7">
        <f>_xlfn.IFNA(VLOOKUP(B309,T10Y!A:F,2,FALSE),".")</f>
        <v>13.6</v>
      </c>
      <c r="L309" s="7" t="str">
        <f>_xlfn.IFNA(VLOOKUP(B309,ERP!A:C,3,FALSE),".")</f>
        <v>.</v>
      </c>
    </row>
    <row r="310" spans="1:12" x14ac:dyDescent="0.3">
      <c r="A310" t="str">
        <f t="shared" si="4"/>
        <v>Wednesday</v>
      </c>
      <c r="B310" s="1">
        <v>41010</v>
      </c>
      <c r="C310" s="2">
        <f>IF(COUNTIF('MPC MEETINGS'!A:A,compiled_data!B310)&gt;0,1,0)</f>
        <v>0</v>
      </c>
      <c r="D310" s="7">
        <f>_xlfn.IFNA(VLOOKUP(B310,ERO!A:E,5,FALSE),_xlfn.IFNA(VLOOKUP(B310,ERO_AVG_MKT!A:E,5,FALSE),"."))</f>
        <v>6.0375999999999994</v>
      </c>
      <c r="E310" s="7">
        <f>_xlfn.IFNA(VLOOKUP(B310,'IB RATES'!A:G,2,FALSE),".")</f>
        <v>9.6349999999999998</v>
      </c>
      <c r="F310" s="7">
        <f>_xlfn.IFNA(VLOOKUP(B310,'EGX30'!A:G,2,FALSE),".")</f>
        <v>4651.88</v>
      </c>
      <c r="G310" s="7">
        <f>_xlfn.IFNA(VLOOKUP(B310,T3M!A:F,2,FALSE),".")</f>
        <v>13.891</v>
      </c>
      <c r="H310" s="7">
        <f>_xlfn.IFNA(VLOOKUP(B310,T6M!A:F,2,FALSE),".")</f>
        <v>14.699</v>
      </c>
      <c r="I310" s="7">
        <f>_xlfn.IFNA(VLOOKUP(B310,T1Y!A:F,2,FALSE),".")</f>
        <v>16</v>
      </c>
      <c r="J310" s="7">
        <f>_xlfn.IFNA(VLOOKUP(B310,T5Y!A:F,2,FALSE),".")</f>
        <v>16.850000000000001</v>
      </c>
      <c r="K310" s="7">
        <f>_xlfn.IFNA(VLOOKUP(B310,T10Y!A:F,2,FALSE),".")</f>
        <v>13.6</v>
      </c>
      <c r="L310" s="7" t="str">
        <f>_xlfn.IFNA(VLOOKUP(B310,ERP!A:C,3,FALSE),".")</f>
        <v>.</v>
      </c>
    </row>
    <row r="311" spans="1:12" x14ac:dyDescent="0.3">
      <c r="A311" t="str">
        <f t="shared" si="4"/>
        <v>Thursday</v>
      </c>
      <c r="B311" s="1">
        <v>41011</v>
      </c>
      <c r="C311" s="2">
        <f>IF(COUNTIF('MPC MEETINGS'!A:A,compiled_data!B311)&gt;0,1,0)</f>
        <v>0</v>
      </c>
      <c r="D311" s="7">
        <f>_xlfn.IFNA(VLOOKUP(B311,ERO!A:E,5,FALSE),_xlfn.IFNA(VLOOKUP(B311,ERO_AVG_MKT!A:E,5,FALSE),"."))</f>
        <v>6.0377000000000001</v>
      </c>
      <c r="E311" s="7">
        <f>_xlfn.IFNA(VLOOKUP(B311,'IB RATES'!A:G,2,FALSE),".")</f>
        <v>9.609</v>
      </c>
      <c r="F311" s="7">
        <f>_xlfn.IFNA(VLOOKUP(B311,'EGX30'!A:G,2,FALSE),".")</f>
        <v>4735.1499999999996</v>
      </c>
      <c r="G311" s="7">
        <f>_xlfn.IFNA(VLOOKUP(B311,T3M!A:F,2,FALSE),".")</f>
        <v>13.88</v>
      </c>
      <c r="H311" s="7">
        <f>_xlfn.IFNA(VLOOKUP(B311,T6M!A:F,2,FALSE),".")</f>
        <v>14.701000000000001</v>
      </c>
      <c r="I311" s="7">
        <f>_xlfn.IFNA(VLOOKUP(B311,T1Y!A:F,2,FALSE),".")</f>
        <v>16.010999999999999</v>
      </c>
      <c r="J311" s="7">
        <f>_xlfn.IFNA(VLOOKUP(B311,T5Y!A:F,2,FALSE),".")</f>
        <v>16.852</v>
      </c>
      <c r="K311" s="7">
        <f>_xlfn.IFNA(VLOOKUP(B311,T10Y!A:F,2,FALSE),".")</f>
        <v>13.6</v>
      </c>
      <c r="L311" s="7" t="str">
        <f>_xlfn.IFNA(VLOOKUP(B311,ERP!A:C,3,FALSE),".")</f>
        <v>.</v>
      </c>
    </row>
    <row r="312" spans="1:12" x14ac:dyDescent="0.3">
      <c r="A312" t="str">
        <f t="shared" si="4"/>
        <v>Tuesday</v>
      </c>
      <c r="B312" s="1">
        <v>41016</v>
      </c>
      <c r="C312" s="2">
        <f>IF(COUNTIF('MPC MEETINGS'!A:A,compiled_data!B312)&gt;0,1,0)</f>
        <v>0</v>
      </c>
      <c r="D312" s="7">
        <f>_xlfn.IFNA(VLOOKUP(B312,ERO!A:E,5,FALSE),_xlfn.IFNA(VLOOKUP(B312,ERO_AVG_MKT!A:E,5,FALSE),"."))</f>
        <v>6.0394000000000005</v>
      </c>
      <c r="E312" s="7">
        <f>_xlfn.IFNA(VLOOKUP(B312,'IB RATES'!A:G,2,FALSE),".")</f>
        <v>9.7560000000000002</v>
      </c>
      <c r="F312" s="7">
        <f>_xlfn.IFNA(VLOOKUP(B312,'EGX30'!A:G,2,FALSE),".")</f>
        <v>4678.9799999999996</v>
      </c>
      <c r="G312" s="7">
        <f>_xlfn.IFNA(VLOOKUP(B312,T3M!A:F,2,FALSE),".")</f>
        <v>13.881</v>
      </c>
      <c r="H312" s="7">
        <f>_xlfn.IFNA(VLOOKUP(B312,T6M!A:F,2,FALSE),".")</f>
        <v>14.815</v>
      </c>
      <c r="I312" s="7">
        <f>_xlfn.IFNA(VLOOKUP(B312,T1Y!A:F,2,FALSE),".")</f>
        <v>16.012</v>
      </c>
      <c r="J312" s="7">
        <f>_xlfn.IFNA(VLOOKUP(B312,T5Y!A:F,2,FALSE),".")</f>
        <v>16.850999999999999</v>
      </c>
      <c r="K312" s="7">
        <f>_xlfn.IFNA(VLOOKUP(B312,T10Y!A:F,2,FALSE),".")</f>
        <v>13.6</v>
      </c>
      <c r="L312" s="7" t="str">
        <f>_xlfn.IFNA(VLOOKUP(B312,ERP!A:C,3,FALSE),".")</f>
        <v>.</v>
      </c>
    </row>
    <row r="313" spans="1:12" x14ac:dyDescent="0.3">
      <c r="A313" t="str">
        <f t="shared" si="4"/>
        <v>Wednesday</v>
      </c>
      <c r="B313" s="1">
        <v>41017</v>
      </c>
      <c r="C313" s="2">
        <f>IF(COUNTIF('MPC MEETINGS'!A:A,compiled_data!B313)&gt;0,1,0)</f>
        <v>0</v>
      </c>
      <c r="D313" s="7">
        <f>_xlfn.IFNA(VLOOKUP(B313,ERO!A:E,5,FALSE),_xlfn.IFNA(VLOOKUP(B313,ERO_AVG_MKT!A:E,5,FALSE),"."))</f>
        <v>6.0425000000000004</v>
      </c>
      <c r="E313" s="7">
        <f>_xlfn.IFNA(VLOOKUP(B313,'IB RATES'!A:G,2,FALSE),".")</f>
        <v>9.7100000000000009</v>
      </c>
      <c r="F313" s="7">
        <f>_xlfn.IFNA(VLOOKUP(B313,'EGX30'!A:G,2,FALSE),".")</f>
        <v>4672.55</v>
      </c>
      <c r="G313" s="7">
        <f>_xlfn.IFNA(VLOOKUP(B313,T3M!A:F,2,FALSE),".")</f>
        <v>13.88</v>
      </c>
      <c r="H313" s="7">
        <f>_xlfn.IFNA(VLOOKUP(B313,T6M!A:F,2,FALSE),".")</f>
        <v>14.87</v>
      </c>
      <c r="I313" s="7">
        <f>_xlfn.IFNA(VLOOKUP(B313,T1Y!A:F,2,FALSE),".")</f>
        <v>16</v>
      </c>
      <c r="J313" s="7">
        <f>_xlfn.IFNA(VLOOKUP(B313,T5Y!A:F,2,FALSE),".")</f>
        <v>16.850000000000001</v>
      </c>
      <c r="K313" s="7">
        <f>_xlfn.IFNA(VLOOKUP(B313,T10Y!A:F,2,FALSE),".")</f>
        <v>13.6</v>
      </c>
      <c r="L313" s="7" t="str">
        <f>_xlfn.IFNA(VLOOKUP(B313,ERP!A:C,3,FALSE),".")</f>
        <v>.</v>
      </c>
    </row>
    <row r="314" spans="1:12" x14ac:dyDescent="0.3">
      <c r="A314" t="str">
        <f t="shared" si="4"/>
        <v>Thursday</v>
      </c>
      <c r="B314" s="1">
        <v>41018</v>
      </c>
      <c r="C314" s="2">
        <f>IF(COUNTIF('MPC MEETINGS'!A:A,compiled_data!B314)&gt;0,1,0)</f>
        <v>0</v>
      </c>
      <c r="D314" s="7">
        <f>_xlfn.IFNA(VLOOKUP(B314,ERO!A:E,5,FALSE),_xlfn.IFNA(VLOOKUP(B314,ERO_AVG_MKT!A:E,5,FALSE),"."))</f>
        <v>6.0447000000000006</v>
      </c>
      <c r="E314" s="7">
        <f>_xlfn.IFNA(VLOOKUP(B314,'IB RATES'!A:G,2,FALSE),".")</f>
        <v>9.7449999999999992</v>
      </c>
      <c r="F314" s="7">
        <f>_xlfn.IFNA(VLOOKUP(B314,'EGX30'!A:G,2,FALSE),".")</f>
        <v>4707.99</v>
      </c>
      <c r="G314" s="7">
        <f>_xlfn.IFNA(VLOOKUP(B314,T3M!A:F,2,FALSE),".")</f>
        <v>13.88</v>
      </c>
      <c r="H314" s="7">
        <f>_xlfn.IFNA(VLOOKUP(B314,T6M!A:F,2,FALSE),".")</f>
        <v>14.840999999999999</v>
      </c>
      <c r="I314" s="7">
        <f>_xlfn.IFNA(VLOOKUP(B314,T1Y!A:F,2,FALSE),".")</f>
        <v>16</v>
      </c>
      <c r="J314" s="7">
        <f>_xlfn.IFNA(VLOOKUP(B314,T5Y!A:F,2,FALSE),".")</f>
        <v>16.853000000000002</v>
      </c>
      <c r="K314" s="7">
        <f>_xlfn.IFNA(VLOOKUP(B314,T10Y!A:F,2,FALSE),".")</f>
        <v>13.6</v>
      </c>
      <c r="L314" s="7" t="str">
        <f>_xlfn.IFNA(VLOOKUP(B314,ERP!A:C,3,FALSE),".")</f>
        <v>.</v>
      </c>
    </row>
    <row r="315" spans="1:12" x14ac:dyDescent="0.3">
      <c r="A315" t="str">
        <f t="shared" si="4"/>
        <v>Sunday</v>
      </c>
      <c r="B315" s="1">
        <v>41021</v>
      </c>
      <c r="C315" s="2">
        <f>IF(COUNTIF('MPC MEETINGS'!A:A,compiled_data!B315)&gt;0,1,0)</f>
        <v>0</v>
      </c>
      <c r="D315" s="7">
        <f>_xlfn.IFNA(VLOOKUP(B315,ERO!A:E,5,FALSE),_xlfn.IFNA(VLOOKUP(B315,ERO_AVG_MKT!A:E,5,FALSE),"."))</f>
        <v>6.0464000000000002</v>
      </c>
      <c r="E315" s="7">
        <f>_xlfn.IFNA(VLOOKUP(B315,'IB RATES'!A:G,2,FALSE),".")</f>
        <v>9.7370000000000001</v>
      </c>
      <c r="F315" s="7">
        <f>_xlfn.IFNA(VLOOKUP(B315,'EGX30'!A:G,2,FALSE),".")</f>
        <v>4829.12</v>
      </c>
      <c r="G315" s="7" t="str">
        <f>_xlfn.IFNA(VLOOKUP(B315,T3M!A:F,2,FALSE),".")</f>
        <v>.</v>
      </c>
      <c r="H315" s="7" t="str">
        <f>_xlfn.IFNA(VLOOKUP(B315,T6M!A:F,2,FALSE),".")</f>
        <v>.</v>
      </c>
      <c r="I315" s="7" t="str">
        <f>_xlfn.IFNA(VLOOKUP(B315,T1Y!A:F,2,FALSE),".")</f>
        <v>.</v>
      </c>
      <c r="J315" s="7" t="str">
        <f>_xlfn.IFNA(VLOOKUP(B315,T5Y!A:F,2,FALSE),".")</f>
        <v>.</v>
      </c>
      <c r="K315" s="7" t="str">
        <f>_xlfn.IFNA(VLOOKUP(B315,T10Y!A:F,2,FALSE),".")</f>
        <v>.</v>
      </c>
      <c r="L315" s="7" t="str">
        <f>_xlfn.IFNA(VLOOKUP(B315,ERP!A:C,3,FALSE),".")</f>
        <v>.</v>
      </c>
    </row>
    <row r="316" spans="1:12" x14ac:dyDescent="0.3">
      <c r="A316" t="str">
        <f t="shared" si="4"/>
        <v>Monday</v>
      </c>
      <c r="B316" s="1">
        <v>41022</v>
      </c>
      <c r="C316" s="2">
        <f>IF(COUNTIF('MPC MEETINGS'!A:A,compiled_data!B316)&gt;0,1,0)</f>
        <v>0</v>
      </c>
      <c r="D316" s="7">
        <f>_xlfn.IFNA(VLOOKUP(B316,ERO!A:E,5,FALSE),_xlfn.IFNA(VLOOKUP(B316,ERO_AVG_MKT!A:E,5,FALSE),"."))</f>
        <v>6.0455000000000005</v>
      </c>
      <c r="E316" s="7">
        <f>_xlfn.IFNA(VLOOKUP(B316,'IB RATES'!A:G,2,FALSE),".")</f>
        <v>9.7769999999999992</v>
      </c>
      <c r="F316" s="7">
        <f>_xlfn.IFNA(VLOOKUP(B316,'EGX30'!A:G,2,FALSE),".")</f>
        <v>4948.78</v>
      </c>
      <c r="G316" s="7">
        <f>_xlfn.IFNA(VLOOKUP(B316,T3M!A:F,2,FALSE),".")</f>
        <v>13.95</v>
      </c>
      <c r="H316" s="7">
        <f>_xlfn.IFNA(VLOOKUP(B316,T6M!A:F,2,FALSE),".")</f>
        <v>14.88</v>
      </c>
      <c r="I316" s="7">
        <f>_xlfn.IFNA(VLOOKUP(B316,T1Y!A:F,2,FALSE),".")</f>
        <v>16.012</v>
      </c>
      <c r="J316" s="7">
        <f>_xlfn.IFNA(VLOOKUP(B316,T5Y!A:F,2,FALSE),".")</f>
        <v>16.7</v>
      </c>
      <c r="K316" s="7">
        <f>_xlfn.IFNA(VLOOKUP(B316,T10Y!A:F,2,FALSE),".")</f>
        <v>13.6</v>
      </c>
      <c r="L316" s="7" t="str">
        <f>_xlfn.IFNA(VLOOKUP(B316,ERP!A:C,3,FALSE),".")</f>
        <v>.</v>
      </c>
    </row>
    <row r="317" spans="1:12" x14ac:dyDescent="0.3">
      <c r="A317" t="str">
        <f t="shared" si="4"/>
        <v>Tuesday</v>
      </c>
      <c r="B317" s="1">
        <v>41023</v>
      </c>
      <c r="C317" s="2">
        <f>IF(COUNTIF('MPC MEETINGS'!A:A,compiled_data!B317)&gt;0,1,0)</f>
        <v>0</v>
      </c>
      <c r="D317" s="7">
        <f>_xlfn.IFNA(VLOOKUP(B317,ERO!A:E,5,FALSE),_xlfn.IFNA(VLOOKUP(B317,ERO_AVG_MKT!A:E,5,FALSE),"."))</f>
        <v>6.0461999999999998</v>
      </c>
      <c r="E317" s="7">
        <f>_xlfn.IFNA(VLOOKUP(B317,'IB RATES'!A:G,2,FALSE),".")</f>
        <v>9.786999999999999</v>
      </c>
      <c r="F317" s="7">
        <f>_xlfn.IFNA(VLOOKUP(B317,'EGX30'!A:G,2,FALSE),".")</f>
        <v>4908.3599999999997</v>
      </c>
      <c r="G317" s="7">
        <f>_xlfn.IFNA(VLOOKUP(B317,T3M!A:F,2,FALSE),".")</f>
        <v>13.95</v>
      </c>
      <c r="H317" s="7">
        <f>_xlfn.IFNA(VLOOKUP(B317,T6M!A:F,2,FALSE),".")</f>
        <v>14.85</v>
      </c>
      <c r="I317" s="7">
        <f>_xlfn.IFNA(VLOOKUP(B317,T1Y!A:F,2,FALSE),".")</f>
        <v>16</v>
      </c>
      <c r="J317" s="7">
        <f>_xlfn.IFNA(VLOOKUP(B317,T5Y!A:F,2,FALSE),".")</f>
        <v>16.702000000000002</v>
      </c>
      <c r="K317" s="7">
        <f>_xlfn.IFNA(VLOOKUP(B317,T10Y!A:F,2,FALSE),".")</f>
        <v>13.6</v>
      </c>
      <c r="L317" s="7" t="str">
        <f>_xlfn.IFNA(VLOOKUP(B317,ERP!A:C,3,FALSE),".")</f>
        <v>.</v>
      </c>
    </row>
    <row r="318" spans="1:12" x14ac:dyDescent="0.3">
      <c r="A318" t="str">
        <f t="shared" si="4"/>
        <v>Thursday</v>
      </c>
      <c r="B318" s="1">
        <v>41025</v>
      </c>
      <c r="C318" s="2">
        <f>IF(COUNTIF('MPC MEETINGS'!A:A,compiled_data!B318)&gt;0,1,0)</f>
        <v>0</v>
      </c>
      <c r="D318" s="7">
        <f>_xlfn.IFNA(VLOOKUP(B318,ERO!A:E,5,FALSE),_xlfn.IFNA(VLOOKUP(B318,ERO_AVG_MKT!A:E,5,FALSE),"."))</f>
        <v>6.0466999999999995</v>
      </c>
      <c r="E318" s="7">
        <f>_xlfn.IFNA(VLOOKUP(B318,'IB RATES'!A:G,2,FALSE),".")</f>
        <v>9.74</v>
      </c>
      <c r="F318" s="7">
        <f>_xlfn.IFNA(VLOOKUP(B318,'EGX30'!A:G,2,FALSE),".")</f>
        <v>4934.92</v>
      </c>
      <c r="G318" s="7">
        <f>_xlfn.IFNA(VLOOKUP(B318,T3M!A:F,2,FALSE),".")</f>
        <v>13.9</v>
      </c>
      <c r="H318" s="7">
        <f>_xlfn.IFNA(VLOOKUP(B318,T6M!A:F,2,FALSE),".")</f>
        <v>14.86</v>
      </c>
      <c r="I318" s="7">
        <f>_xlfn.IFNA(VLOOKUP(B318,T1Y!A:F,2,FALSE),".")</f>
        <v>16</v>
      </c>
      <c r="J318" s="7">
        <f>_xlfn.IFNA(VLOOKUP(B318,T5Y!A:F,2,FALSE),".")</f>
        <v>16.702999999999999</v>
      </c>
      <c r="K318" s="7">
        <f>_xlfn.IFNA(VLOOKUP(B318,T10Y!A:F,2,FALSE),".")</f>
        <v>13.6</v>
      </c>
      <c r="L318" s="7" t="str">
        <f>_xlfn.IFNA(VLOOKUP(B318,ERP!A:C,3,FALSE),".")</f>
        <v>.</v>
      </c>
    </row>
    <row r="319" spans="1:12" x14ac:dyDescent="0.3">
      <c r="A319" t="str">
        <f t="shared" si="4"/>
        <v>Saturday</v>
      </c>
      <c r="B319" s="1">
        <v>41027</v>
      </c>
      <c r="C319" s="2">
        <f>IF(COUNTIF('MPC MEETINGS'!A:A,compiled_data!B319)&gt;0,1,0)</f>
        <v>0</v>
      </c>
      <c r="D319" s="7">
        <f>_xlfn.IFNA(VLOOKUP(B319,ERO!A:E,5,FALSE),_xlfn.IFNA(VLOOKUP(B319,ERO_AVG_MKT!A:E,5,FALSE),"."))</f>
        <v>6.99</v>
      </c>
      <c r="E319" s="7" t="str">
        <f>_xlfn.IFNA(VLOOKUP(B319,'IB RATES'!A:G,2,FALSE),".")</f>
        <v>.</v>
      </c>
      <c r="F319" s="7" t="str">
        <f>_xlfn.IFNA(VLOOKUP(B319,'EGX30'!A:G,2,FALSE),".")</f>
        <v>.</v>
      </c>
      <c r="G319" s="7" t="str">
        <f>_xlfn.IFNA(VLOOKUP(B319,T3M!A:F,2,FALSE),".")</f>
        <v>.</v>
      </c>
      <c r="H319" s="7" t="str">
        <f>_xlfn.IFNA(VLOOKUP(B319,T6M!A:F,2,FALSE),".")</f>
        <v>.</v>
      </c>
      <c r="I319" s="7" t="str">
        <f>_xlfn.IFNA(VLOOKUP(B319,T1Y!A:F,2,FALSE),".")</f>
        <v>.</v>
      </c>
      <c r="J319" s="7" t="str">
        <f>_xlfn.IFNA(VLOOKUP(B319,T5Y!A:F,2,FALSE),".")</f>
        <v>.</v>
      </c>
      <c r="K319" s="7" t="str">
        <f>_xlfn.IFNA(VLOOKUP(B319,T10Y!A:F,2,FALSE),".")</f>
        <v>.</v>
      </c>
      <c r="L319" s="7" t="str">
        <f>_xlfn.IFNA(VLOOKUP(B319,ERP!A:C,3,FALSE),".")</f>
        <v>.</v>
      </c>
    </row>
    <row r="320" spans="1:12" x14ac:dyDescent="0.3">
      <c r="A320" t="str">
        <f t="shared" si="4"/>
        <v>Sunday</v>
      </c>
      <c r="B320" s="1">
        <v>41028</v>
      </c>
      <c r="C320" s="2">
        <f>IF(COUNTIF('MPC MEETINGS'!A:A,compiled_data!B320)&gt;0,1,0)</f>
        <v>0</v>
      </c>
      <c r="D320" s="7">
        <f>_xlfn.IFNA(VLOOKUP(B320,ERO!A:E,5,FALSE),_xlfn.IFNA(VLOOKUP(B320,ERO_AVG_MKT!A:E,5,FALSE),"."))</f>
        <v>6.0471000000000004</v>
      </c>
      <c r="E320" s="7">
        <f>_xlfn.IFNA(VLOOKUP(B320,'IB RATES'!A:G,2,FALSE),".")</f>
        <v>9.7119999999999997</v>
      </c>
      <c r="F320" s="7">
        <f>_xlfn.IFNA(VLOOKUP(B320,'EGX30'!A:G,2,FALSE),".")</f>
        <v>4920.96</v>
      </c>
      <c r="G320" s="7" t="str">
        <f>_xlfn.IFNA(VLOOKUP(B320,T3M!A:F,2,FALSE),".")</f>
        <v>.</v>
      </c>
      <c r="H320" s="7" t="str">
        <f>_xlfn.IFNA(VLOOKUP(B320,T6M!A:F,2,FALSE),".")</f>
        <v>.</v>
      </c>
      <c r="I320" s="7" t="str">
        <f>_xlfn.IFNA(VLOOKUP(B320,T1Y!A:F,2,FALSE),".")</f>
        <v>.</v>
      </c>
      <c r="J320" s="7" t="str">
        <f>_xlfn.IFNA(VLOOKUP(B320,T5Y!A:F,2,FALSE),".")</f>
        <v>.</v>
      </c>
      <c r="K320" s="7" t="str">
        <f>_xlfn.IFNA(VLOOKUP(B320,T10Y!A:F,2,FALSE),".")</f>
        <v>.</v>
      </c>
      <c r="L320" s="7" t="str">
        <f>_xlfn.IFNA(VLOOKUP(B320,ERP!A:C,3,FALSE),".")</f>
        <v>.</v>
      </c>
    </row>
    <row r="321" spans="1:12" x14ac:dyDescent="0.3">
      <c r="A321" t="str">
        <f t="shared" si="4"/>
        <v>Monday</v>
      </c>
      <c r="B321" s="1">
        <v>41029</v>
      </c>
      <c r="C321" s="2">
        <f>IF(COUNTIF('MPC MEETINGS'!A:A,compiled_data!B321)&gt;0,1,0)</f>
        <v>0</v>
      </c>
      <c r="D321" s="7">
        <f>_xlfn.IFNA(VLOOKUP(B321,ERO!A:E,5,FALSE),_xlfn.IFNA(VLOOKUP(B321,ERO_AVG_MKT!A:E,5,FALSE),"."))</f>
        <v>6.0457999999999998</v>
      </c>
      <c r="E321" s="7">
        <f>_xlfn.IFNA(VLOOKUP(B321,'IB RATES'!A:G,2,FALSE),".")</f>
        <v>9.6669999999999998</v>
      </c>
      <c r="F321" s="7">
        <f>_xlfn.IFNA(VLOOKUP(B321,'EGX30'!A:G,2,FALSE),".")</f>
        <v>4945.21</v>
      </c>
      <c r="G321" s="7">
        <f>_xlfn.IFNA(VLOOKUP(B321,T3M!A:F,2,FALSE),".")</f>
        <v>14.66</v>
      </c>
      <c r="H321" s="7">
        <f>_xlfn.IFNA(VLOOKUP(B321,T6M!A:F,2,FALSE),".")</f>
        <v>15.15</v>
      </c>
      <c r="I321" s="7">
        <f>_xlfn.IFNA(VLOOKUP(B321,T1Y!A:F,2,FALSE),".")</f>
        <v>16.05</v>
      </c>
      <c r="J321" s="7">
        <f>_xlfn.IFNA(VLOOKUP(B321,T5Y!A:F,2,FALSE),".")</f>
        <v>16.850000000000001</v>
      </c>
      <c r="K321" s="7">
        <f>_xlfn.IFNA(VLOOKUP(B321,T10Y!A:F,2,FALSE),".")</f>
        <v>17</v>
      </c>
      <c r="L321" s="7" t="str">
        <f>_xlfn.IFNA(VLOOKUP(B321,ERP!A:C,3,FALSE),".")</f>
        <v>.</v>
      </c>
    </row>
    <row r="322" spans="1:12" x14ac:dyDescent="0.3">
      <c r="A322" t="str">
        <f t="shared" ref="A322:A385" si="5">TEXT(B322,"dddd")</f>
        <v>Wednesday</v>
      </c>
      <c r="B322" s="1">
        <v>41031</v>
      </c>
      <c r="C322" s="2">
        <f>IF(COUNTIF('MPC MEETINGS'!A:A,compiled_data!B322)&gt;0,1,0)</f>
        <v>0</v>
      </c>
      <c r="D322" s="7">
        <f>_xlfn.IFNA(VLOOKUP(B322,ERO!A:E,5,FALSE),_xlfn.IFNA(VLOOKUP(B322,ERO_AVG_MKT!A:E,5,FALSE),"."))</f>
        <v>6.0451999999999995</v>
      </c>
      <c r="E322" s="7">
        <f>_xlfn.IFNA(VLOOKUP(B322,'IB RATES'!A:G,2,FALSE),".")</f>
        <v>9.8059999999999992</v>
      </c>
      <c r="F322" s="7">
        <f>_xlfn.IFNA(VLOOKUP(B322,'EGX30'!A:G,2,FALSE),".")</f>
        <v>4906.8999999999996</v>
      </c>
      <c r="G322" s="7">
        <f>_xlfn.IFNA(VLOOKUP(B322,T3M!A:F,2,FALSE),".")</f>
        <v>14.66</v>
      </c>
      <c r="H322" s="7">
        <f>_xlfn.IFNA(VLOOKUP(B322,T6M!A:F,2,FALSE),".")</f>
        <v>15.1</v>
      </c>
      <c r="I322" s="7">
        <f>_xlfn.IFNA(VLOOKUP(B322,T1Y!A:F,2,FALSE),".")</f>
        <v>15.94</v>
      </c>
      <c r="J322" s="7">
        <f>_xlfn.IFNA(VLOOKUP(B322,T5Y!A:F,2,FALSE),".")</f>
        <v>16.8</v>
      </c>
      <c r="K322" s="7">
        <f>_xlfn.IFNA(VLOOKUP(B322,T10Y!A:F,2,FALSE),".")</f>
        <v>17</v>
      </c>
      <c r="L322" s="7" t="str">
        <f>_xlfn.IFNA(VLOOKUP(B322,ERP!A:C,3,FALSE),".")</f>
        <v>.</v>
      </c>
    </row>
    <row r="323" spans="1:12" x14ac:dyDescent="0.3">
      <c r="A323" t="str">
        <f t="shared" si="5"/>
        <v>Thursday</v>
      </c>
      <c r="B323" s="1">
        <v>41032</v>
      </c>
      <c r="C323" s="2">
        <f>IF(COUNTIF('MPC MEETINGS'!A:A,compiled_data!B323)&gt;0,1,0)</f>
        <v>1</v>
      </c>
      <c r="D323" s="7">
        <f>_xlfn.IFNA(VLOOKUP(B323,ERO!A:E,5,FALSE),_xlfn.IFNA(VLOOKUP(B323,ERO_AVG_MKT!A:E,5,FALSE),"."))</f>
        <v>6.0457999999999998</v>
      </c>
      <c r="E323" s="7">
        <f>_xlfn.IFNA(VLOOKUP(B323,'IB RATES'!A:G,2,FALSE),".")</f>
        <v>9.75</v>
      </c>
      <c r="F323" s="7">
        <f>_xlfn.IFNA(VLOOKUP(B323,'EGX30'!A:G,2,FALSE),".")</f>
        <v>4929.24</v>
      </c>
      <c r="G323" s="7">
        <f>_xlfn.IFNA(VLOOKUP(B323,T3M!A:F,2,FALSE),".")</f>
        <v>14.7</v>
      </c>
      <c r="H323" s="7">
        <f>_xlfn.IFNA(VLOOKUP(B323,T6M!A:F,2,FALSE),".")</f>
        <v>15.2</v>
      </c>
      <c r="I323" s="7">
        <f>_xlfn.IFNA(VLOOKUP(B323,T1Y!A:F,2,FALSE),".")</f>
        <v>16.081</v>
      </c>
      <c r="J323" s="7">
        <f>_xlfn.IFNA(VLOOKUP(B323,T5Y!A:F,2,FALSE),".")</f>
        <v>16.8</v>
      </c>
      <c r="K323" s="7">
        <f>_xlfn.IFNA(VLOOKUP(B323,T10Y!A:F,2,FALSE),".")</f>
        <v>17</v>
      </c>
      <c r="L323" s="7" t="str">
        <f>_xlfn.IFNA(VLOOKUP(B323,ERP!A:C,3,FALSE),".")</f>
        <v>.</v>
      </c>
    </row>
    <row r="324" spans="1:12" x14ac:dyDescent="0.3">
      <c r="A324" t="str">
        <f t="shared" si="5"/>
        <v>Sunday</v>
      </c>
      <c r="B324" s="1">
        <v>41035</v>
      </c>
      <c r="C324" s="2">
        <f>IF(COUNTIF('MPC MEETINGS'!A:A,compiled_data!B324)&gt;0,1,0)</f>
        <v>0</v>
      </c>
      <c r="D324" s="7">
        <f>_xlfn.IFNA(VLOOKUP(B324,ERO!A:E,5,FALSE),_xlfn.IFNA(VLOOKUP(B324,ERO_AVG_MKT!A:E,5,FALSE),"."))</f>
        <v>6.0458999999999996</v>
      </c>
      <c r="E324" s="7">
        <f>_xlfn.IFNA(VLOOKUP(B324,'IB RATES'!A:G,2,FALSE),".")</f>
        <v>9.734</v>
      </c>
      <c r="F324" s="7">
        <f>_xlfn.IFNA(VLOOKUP(B324,'EGX30'!A:G,2,FALSE),".")</f>
        <v>4973.62</v>
      </c>
      <c r="G324" s="7" t="str">
        <f>_xlfn.IFNA(VLOOKUP(B324,T3M!A:F,2,FALSE),".")</f>
        <v>.</v>
      </c>
      <c r="H324" s="7" t="str">
        <f>_xlfn.IFNA(VLOOKUP(B324,T6M!A:F,2,FALSE),".")</f>
        <v>.</v>
      </c>
      <c r="I324" s="7" t="str">
        <f>_xlfn.IFNA(VLOOKUP(B324,T1Y!A:F,2,FALSE),".")</f>
        <v>.</v>
      </c>
      <c r="J324" s="7" t="str">
        <f>_xlfn.IFNA(VLOOKUP(B324,T5Y!A:F,2,FALSE),".")</f>
        <v>.</v>
      </c>
      <c r="K324" s="7" t="str">
        <f>_xlfn.IFNA(VLOOKUP(B324,T10Y!A:F,2,FALSE),".")</f>
        <v>.</v>
      </c>
      <c r="L324" s="7" t="str">
        <f>_xlfn.IFNA(VLOOKUP(B324,ERP!A:C,3,FALSE),".")</f>
        <v>.</v>
      </c>
    </row>
    <row r="325" spans="1:12" x14ac:dyDescent="0.3">
      <c r="A325" t="str">
        <f t="shared" si="5"/>
        <v>Monday</v>
      </c>
      <c r="B325" s="1">
        <v>41036</v>
      </c>
      <c r="C325" s="2">
        <f>IF(COUNTIF('MPC MEETINGS'!A:A,compiled_data!B325)&gt;0,1,0)</f>
        <v>0</v>
      </c>
      <c r="D325" s="7">
        <f>_xlfn.IFNA(VLOOKUP(B325,ERO!A:E,5,FALSE),_xlfn.IFNA(VLOOKUP(B325,ERO_AVG_MKT!A:E,5,FALSE),"."))</f>
        <v>6.0420999999999996</v>
      </c>
      <c r="E325" s="7">
        <f>_xlfn.IFNA(VLOOKUP(B325,'IB RATES'!A:G,2,FALSE),".")</f>
        <v>9.7430000000000003</v>
      </c>
      <c r="F325" s="7">
        <f>_xlfn.IFNA(VLOOKUP(B325,'EGX30'!A:G,2,FALSE),".")</f>
        <v>5028</v>
      </c>
      <c r="G325" s="7">
        <f>_xlfn.IFNA(VLOOKUP(B325,T3M!A:F,2,FALSE),".")</f>
        <v>14.66</v>
      </c>
      <c r="H325" s="7">
        <f>_xlfn.IFNA(VLOOKUP(B325,T6M!A:F,2,FALSE),".")</f>
        <v>15.2</v>
      </c>
      <c r="I325" s="7">
        <f>_xlfn.IFNA(VLOOKUP(B325,T1Y!A:F,2,FALSE),".")</f>
        <v>15.941000000000001</v>
      </c>
      <c r="J325" s="7">
        <f>_xlfn.IFNA(VLOOKUP(B325,T5Y!A:F,2,FALSE),".")</f>
        <v>16.8</v>
      </c>
      <c r="K325" s="7">
        <f>_xlfn.IFNA(VLOOKUP(B325,T10Y!A:F,2,FALSE),".")</f>
        <v>17</v>
      </c>
      <c r="L325" s="7" t="str">
        <f>_xlfn.IFNA(VLOOKUP(B325,ERP!A:C,3,FALSE),".")</f>
        <v>.</v>
      </c>
    </row>
    <row r="326" spans="1:12" x14ac:dyDescent="0.3">
      <c r="A326" t="str">
        <f t="shared" si="5"/>
        <v>Tuesday</v>
      </c>
      <c r="B326" s="1">
        <v>41037</v>
      </c>
      <c r="C326" s="2">
        <f>IF(COUNTIF('MPC MEETINGS'!A:A,compiled_data!B326)&gt;0,1,0)</f>
        <v>0</v>
      </c>
      <c r="D326" s="7">
        <f>_xlfn.IFNA(VLOOKUP(B326,ERO!A:E,5,FALSE),_xlfn.IFNA(VLOOKUP(B326,ERO_AVG_MKT!A:E,5,FALSE),"."))</f>
        <v>6.0362999999999998</v>
      </c>
      <c r="E326" s="7">
        <f>_xlfn.IFNA(VLOOKUP(B326,'IB RATES'!A:G,2,FALSE),".")</f>
        <v>9.75</v>
      </c>
      <c r="F326" s="7">
        <f>_xlfn.IFNA(VLOOKUP(B326,'EGX30'!A:G,2,FALSE),".")</f>
        <v>5056.09</v>
      </c>
      <c r="G326" s="7">
        <f>_xlfn.IFNA(VLOOKUP(B326,T3M!A:F,2,FALSE),".")</f>
        <v>14.6</v>
      </c>
      <c r="H326" s="7">
        <f>_xlfn.IFNA(VLOOKUP(B326,T6M!A:F,2,FALSE),".")</f>
        <v>15.08</v>
      </c>
      <c r="I326" s="7">
        <f>_xlfn.IFNA(VLOOKUP(B326,T1Y!A:F,2,FALSE),".")</f>
        <v>15.94</v>
      </c>
      <c r="J326" s="7">
        <f>_xlfn.IFNA(VLOOKUP(B326,T5Y!A:F,2,FALSE),".")</f>
        <v>16.8</v>
      </c>
      <c r="K326" s="7">
        <f>_xlfn.IFNA(VLOOKUP(B326,T10Y!A:F,2,FALSE),".")</f>
        <v>17</v>
      </c>
      <c r="L326" s="7" t="str">
        <f>_xlfn.IFNA(VLOOKUP(B326,ERP!A:C,3,FALSE),".")</f>
        <v>.</v>
      </c>
    </row>
    <row r="327" spans="1:12" x14ac:dyDescent="0.3">
      <c r="A327" t="str">
        <f t="shared" si="5"/>
        <v>Wednesday</v>
      </c>
      <c r="B327" s="1">
        <v>41038</v>
      </c>
      <c r="C327" s="2">
        <f>IF(COUNTIF('MPC MEETINGS'!A:A,compiled_data!B327)&gt;0,1,0)</f>
        <v>0</v>
      </c>
      <c r="D327" s="7">
        <f>_xlfn.IFNA(VLOOKUP(B327,ERO!A:E,5,FALSE),_xlfn.IFNA(VLOOKUP(B327,ERO_AVG_MKT!A:E,5,FALSE),"."))</f>
        <v>6.0369000000000002</v>
      </c>
      <c r="E327" s="7">
        <f>_xlfn.IFNA(VLOOKUP(B327,'IB RATES'!A:G,2,FALSE),".")</f>
        <v>9.6289999999999996</v>
      </c>
      <c r="F327" s="7">
        <f>_xlfn.IFNA(VLOOKUP(B327,'EGX30'!A:G,2,FALSE),".")</f>
        <v>5031.68</v>
      </c>
      <c r="G327" s="7">
        <f>_xlfn.IFNA(VLOOKUP(B327,T3M!A:F,2,FALSE),".")</f>
        <v>14.66</v>
      </c>
      <c r="H327" s="7">
        <f>_xlfn.IFNA(VLOOKUP(B327,T6M!A:F,2,FALSE),".")</f>
        <v>15.08</v>
      </c>
      <c r="I327" s="7">
        <f>_xlfn.IFNA(VLOOKUP(B327,T1Y!A:F,2,FALSE),".")</f>
        <v>15.94</v>
      </c>
      <c r="J327" s="7">
        <f>_xlfn.IFNA(VLOOKUP(B327,T5Y!A:F,2,FALSE),".")</f>
        <v>16.8</v>
      </c>
      <c r="K327" s="7">
        <f>_xlfn.IFNA(VLOOKUP(B327,T10Y!A:F,2,FALSE),".")</f>
        <v>17</v>
      </c>
      <c r="L327" s="7" t="str">
        <f>_xlfn.IFNA(VLOOKUP(B327,ERP!A:C,3,FALSE),".")</f>
        <v>.</v>
      </c>
    </row>
    <row r="328" spans="1:12" x14ac:dyDescent="0.3">
      <c r="A328" t="str">
        <f t="shared" si="5"/>
        <v>Thursday</v>
      </c>
      <c r="B328" s="1">
        <v>41039</v>
      </c>
      <c r="C328" s="2">
        <f>IF(COUNTIF('MPC MEETINGS'!A:A,compiled_data!B328)&gt;0,1,0)</f>
        <v>0</v>
      </c>
      <c r="D328" s="7">
        <f>_xlfn.IFNA(VLOOKUP(B328,ERO!A:E,5,FALSE),_xlfn.IFNA(VLOOKUP(B328,ERO_AVG_MKT!A:E,5,FALSE),"."))</f>
        <v>6.0372000000000003</v>
      </c>
      <c r="E328" s="7">
        <f>_xlfn.IFNA(VLOOKUP(B328,'IB RATES'!A:G,2,FALSE),".")</f>
        <v>9.6070000000000011</v>
      </c>
      <c r="F328" s="7">
        <f>_xlfn.IFNA(VLOOKUP(B328,'EGX30'!A:G,2,FALSE),".")</f>
        <v>5014.91</v>
      </c>
      <c r="G328" s="7">
        <f>_xlfn.IFNA(VLOOKUP(B328,T3M!A:F,2,FALSE),".")</f>
        <v>14.66</v>
      </c>
      <c r="H328" s="7">
        <f>_xlfn.IFNA(VLOOKUP(B328,T6M!A:F,2,FALSE),".")</f>
        <v>15.2</v>
      </c>
      <c r="I328" s="7">
        <f>_xlfn.IFNA(VLOOKUP(B328,T1Y!A:F,2,FALSE),".")</f>
        <v>15.941000000000001</v>
      </c>
      <c r="J328" s="7">
        <f>_xlfn.IFNA(VLOOKUP(B328,T5Y!A:F,2,FALSE),".")</f>
        <v>16.8</v>
      </c>
      <c r="K328" s="7">
        <f>_xlfn.IFNA(VLOOKUP(B328,T10Y!A:F,2,FALSE),".")</f>
        <v>17</v>
      </c>
      <c r="L328" s="7" t="str">
        <f>_xlfn.IFNA(VLOOKUP(B328,ERP!A:C,3,FALSE),".")</f>
        <v>.</v>
      </c>
    </row>
    <row r="329" spans="1:12" x14ac:dyDescent="0.3">
      <c r="A329" t="str">
        <f t="shared" si="5"/>
        <v>Sunday</v>
      </c>
      <c r="B329" s="1">
        <v>41042</v>
      </c>
      <c r="C329" s="2">
        <f>IF(COUNTIF('MPC MEETINGS'!A:A,compiled_data!B329)&gt;0,1,0)</f>
        <v>0</v>
      </c>
      <c r="D329" s="7">
        <f>_xlfn.IFNA(VLOOKUP(B329,ERO!A:E,5,FALSE),_xlfn.IFNA(VLOOKUP(B329,ERO_AVG_MKT!A:E,5,FALSE),"."))</f>
        <v>6.0366</v>
      </c>
      <c r="E329" s="7">
        <f>_xlfn.IFNA(VLOOKUP(B329,'IB RATES'!A:G,2,FALSE),".")</f>
        <v>9.6660000000000004</v>
      </c>
      <c r="F329" s="7">
        <f>_xlfn.IFNA(VLOOKUP(B329,'EGX30'!A:G,2,FALSE),".")</f>
        <v>5083.26</v>
      </c>
      <c r="G329" s="7" t="str">
        <f>_xlfn.IFNA(VLOOKUP(B329,T3M!A:F,2,FALSE),".")</f>
        <v>.</v>
      </c>
      <c r="H329" s="7" t="str">
        <f>_xlfn.IFNA(VLOOKUP(B329,T6M!A:F,2,FALSE),".")</f>
        <v>.</v>
      </c>
      <c r="I329" s="7" t="str">
        <f>_xlfn.IFNA(VLOOKUP(B329,T1Y!A:F,2,FALSE),".")</f>
        <v>.</v>
      </c>
      <c r="J329" s="7" t="str">
        <f>_xlfn.IFNA(VLOOKUP(B329,T5Y!A:F,2,FALSE),".")</f>
        <v>.</v>
      </c>
      <c r="K329" s="7" t="str">
        <f>_xlfn.IFNA(VLOOKUP(B329,T10Y!A:F,2,FALSE),".")</f>
        <v>.</v>
      </c>
      <c r="L329" s="7" t="str">
        <f>_xlfn.IFNA(VLOOKUP(B329,ERP!A:C,3,FALSE),".")</f>
        <v>.</v>
      </c>
    </row>
    <row r="330" spans="1:12" x14ac:dyDescent="0.3">
      <c r="A330" t="str">
        <f t="shared" si="5"/>
        <v>Monday</v>
      </c>
      <c r="B330" s="1">
        <v>41043</v>
      </c>
      <c r="C330" s="2">
        <f>IF(COUNTIF('MPC MEETINGS'!A:A,compiled_data!B330)&gt;0,1,0)</f>
        <v>0</v>
      </c>
      <c r="D330" s="7">
        <f>_xlfn.IFNA(VLOOKUP(B330,ERO!A:E,5,FALSE),_xlfn.IFNA(VLOOKUP(B330,ERO_AVG_MKT!A:E,5,FALSE),"."))</f>
        <v>6.0354000000000001</v>
      </c>
      <c r="E330" s="7">
        <f>_xlfn.IFNA(VLOOKUP(B330,'IB RATES'!A:G,2,FALSE),".")</f>
        <v>9.51</v>
      </c>
      <c r="F330" s="7">
        <f>_xlfn.IFNA(VLOOKUP(B330,'EGX30'!A:G,2,FALSE),".")</f>
        <v>5061.68</v>
      </c>
      <c r="G330" s="7">
        <f>_xlfn.IFNA(VLOOKUP(B330,T3M!A:F,2,FALSE),".")</f>
        <v>14.66</v>
      </c>
      <c r="H330" s="7">
        <f>_xlfn.IFNA(VLOOKUP(B330,T6M!A:F,2,FALSE),".")</f>
        <v>15.2</v>
      </c>
      <c r="I330" s="7">
        <f>_xlfn.IFNA(VLOOKUP(B330,T1Y!A:F,2,FALSE),".")</f>
        <v>15.94</v>
      </c>
      <c r="J330" s="7">
        <f>_xlfn.IFNA(VLOOKUP(B330,T5Y!A:F,2,FALSE),".")</f>
        <v>16.8</v>
      </c>
      <c r="K330" s="7">
        <f>_xlfn.IFNA(VLOOKUP(B330,T10Y!A:F,2,FALSE),".")</f>
        <v>17</v>
      </c>
      <c r="L330" s="7" t="str">
        <f>_xlfn.IFNA(VLOOKUP(B330,ERP!A:C,3,FALSE),".")</f>
        <v>.</v>
      </c>
    </row>
    <row r="331" spans="1:12" x14ac:dyDescent="0.3">
      <c r="A331" t="str">
        <f t="shared" si="5"/>
        <v>Tuesday</v>
      </c>
      <c r="B331" s="1">
        <v>41044</v>
      </c>
      <c r="C331" s="2">
        <f>IF(COUNTIF('MPC MEETINGS'!A:A,compiled_data!B331)&gt;0,1,0)</f>
        <v>0</v>
      </c>
      <c r="D331" s="7">
        <f>_xlfn.IFNA(VLOOKUP(B331,ERO!A:E,5,FALSE),_xlfn.IFNA(VLOOKUP(B331,ERO_AVG_MKT!A:E,5,FALSE),"."))</f>
        <v>6.0337999999999994</v>
      </c>
      <c r="E331" s="7">
        <f>_xlfn.IFNA(VLOOKUP(B331,'IB RATES'!A:G,2,FALSE),".")</f>
        <v>9.734</v>
      </c>
      <c r="F331" s="7">
        <f>_xlfn.IFNA(VLOOKUP(B331,'EGX30'!A:G,2,FALSE),".")</f>
        <v>5004.9799999999996</v>
      </c>
      <c r="G331" s="7">
        <f>_xlfn.IFNA(VLOOKUP(B331,T3M!A:F,2,FALSE),".")</f>
        <v>14.6</v>
      </c>
      <c r="H331" s="7">
        <f>_xlfn.IFNA(VLOOKUP(B331,T6M!A:F,2,FALSE),".")</f>
        <v>15.2</v>
      </c>
      <c r="I331" s="7">
        <f>_xlfn.IFNA(VLOOKUP(B331,T1Y!A:F,2,FALSE),".")</f>
        <v>16.05</v>
      </c>
      <c r="J331" s="7">
        <f>_xlfn.IFNA(VLOOKUP(B331,T5Y!A:F,2,FALSE),".")</f>
        <v>16.850000000000001</v>
      </c>
      <c r="K331" s="7">
        <f>_xlfn.IFNA(VLOOKUP(B331,T10Y!A:F,2,FALSE),".")</f>
        <v>17</v>
      </c>
      <c r="L331" s="7" t="str">
        <f>_xlfn.IFNA(VLOOKUP(B331,ERP!A:C,3,FALSE),".")</f>
        <v>.</v>
      </c>
    </row>
    <row r="332" spans="1:12" x14ac:dyDescent="0.3">
      <c r="A332" t="str">
        <f t="shared" si="5"/>
        <v>Wednesday</v>
      </c>
      <c r="B332" s="1">
        <v>41045</v>
      </c>
      <c r="C332" s="2">
        <f>IF(COUNTIF('MPC MEETINGS'!A:A,compiled_data!B332)&gt;0,1,0)</f>
        <v>0</v>
      </c>
      <c r="D332" s="7">
        <f>_xlfn.IFNA(VLOOKUP(B332,ERO!A:E,5,FALSE),_xlfn.IFNA(VLOOKUP(B332,ERO_AVG_MKT!A:E,5,FALSE),"."))</f>
        <v>6.0377000000000001</v>
      </c>
      <c r="E332" s="7">
        <f>_xlfn.IFNA(VLOOKUP(B332,'IB RATES'!A:G,2,FALSE),".")</f>
        <v>9.7259999999999991</v>
      </c>
      <c r="F332" s="7">
        <f>_xlfn.IFNA(VLOOKUP(B332,'EGX30'!A:G,2,FALSE),".")</f>
        <v>4955.3100000000004</v>
      </c>
      <c r="G332" s="7">
        <f>_xlfn.IFNA(VLOOKUP(B332,T3M!A:F,2,FALSE),".")</f>
        <v>14.6</v>
      </c>
      <c r="H332" s="7">
        <f>_xlfn.IFNA(VLOOKUP(B332,T6M!A:F,2,FALSE),".")</f>
        <v>15.2</v>
      </c>
      <c r="I332" s="7">
        <f>_xlfn.IFNA(VLOOKUP(B332,T1Y!A:F,2,FALSE),".")</f>
        <v>16.05</v>
      </c>
      <c r="J332" s="7">
        <f>_xlfn.IFNA(VLOOKUP(B332,T5Y!A:F,2,FALSE),".")</f>
        <v>16.850000000000001</v>
      </c>
      <c r="K332" s="7">
        <f>_xlfn.IFNA(VLOOKUP(B332,T10Y!A:F,2,FALSE),".")</f>
        <v>17</v>
      </c>
      <c r="L332" s="7" t="str">
        <f>_xlfn.IFNA(VLOOKUP(B332,ERP!A:C,3,FALSE),".")</f>
        <v>.</v>
      </c>
    </row>
    <row r="333" spans="1:12" x14ac:dyDescent="0.3">
      <c r="A333" t="str">
        <f t="shared" si="5"/>
        <v>Thursday</v>
      </c>
      <c r="B333" s="1">
        <v>41046</v>
      </c>
      <c r="C333" s="2">
        <f>IF(COUNTIF('MPC MEETINGS'!A:A,compiled_data!B333)&gt;0,1,0)</f>
        <v>0</v>
      </c>
      <c r="D333" s="7">
        <f>_xlfn.IFNA(VLOOKUP(B333,ERO!A:E,5,FALSE),_xlfn.IFNA(VLOOKUP(B333,ERO_AVG_MKT!A:E,5,FALSE),"."))</f>
        <v>6.0455000000000005</v>
      </c>
      <c r="E333" s="7">
        <f>_xlfn.IFNA(VLOOKUP(B333,'IB RATES'!A:G,2,FALSE),".")</f>
        <v>9.7650000000000006</v>
      </c>
      <c r="F333" s="7">
        <f>_xlfn.IFNA(VLOOKUP(B333,'EGX30'!A:G,2,FALSE),".")</f>
        <v>4890.3</v>
      </c>
      <c r="G333" s="7">
        <f>_xlfn.IFNA(VLOOKUP(B333,T3M!A:F,2,FALSE),".")</f>
        <v>14.5</v>
      </c>
      <c r="H333" s="7">
        <f>_xlfn.IFNA(VLOOKUP(B333,T6M!A:F,2,FALSE),".")</f>
        <v>15.14</v>
      </c>
      <c r="I333" s="7">
        <f>_xlfn.IFNA(VLOOKUP(B333,T1Y!A:F,2,FALSE),".")</f>
        <v>16.050999999999998</v>
      </c>
      <c r="J333" s="7">
        <f>_xlfn.IFNA(VLOOKUP(B333,T5Y!A:F,2,FALSE),".")</f>
        <v>16.850000000000001</v>
      </c>
      <c r="K333" s="7">
        <f>_xlfn.IFNA(VLOOKUP(B333,T10Y!A:F,2,FALSE),".")</f>
        <v>17</v>
      </c>
      <c r="L333" s="7" t="str">
        <f>_xlfn.IFNA(VLOOKUP(B333,ERP!A:C,3,FALSE),".")</f>
        <v>.</v>
      </c>
    </row>
    <row r="334" spans="1:12" x14ac:dyDescent="0.3">
      <c r="A334" t="str">
        <f t="shared" si="5"/>
        <v>Sunday</v>
      </c>
      <c r="B334" s="1">
        <v>41049</v>
      </c>
      <c r="C334" s="2">
        <f>IF(COUNTIF('MPC MEETINGS'!A:A,compiled_data!B334)&gt;0,1,0)</f>
        <v>0</v>
      </c>
      <c r="D334" s="7">
        <f>_xlfn.IFNA(VLOOKUP(B334,ERO!A:E,5,FALSE),_xlfn.IFNA(VLOOKUP(B334,ERO_AVG_MKT!A:E,5,FALSE),"."))</f>
        <v>6.0465</v>
      </c>
      <c r="E334" s="7">
        <f>_xlfn.IFNA(VLOOKUP(B334,'IB RATES'!A:G,2,FALSE),".")</f>
        <v>9.75</v>
      </c>
      <c r="F334" s="7">
        <f>_xlfn.IFNA(VLOOKUP(B334,'EGX30'!A:G,2,FALSE),".")</f>
        <v>4791.91</v>
      </c>
      <c r="G334" s="7" t="str">
        <f>_xlfn.IFNA(VLOOKUP(B334,T3M!A:F,2,FALSE),".")</f>
        <v>.</v>
      </c>
      <c r="H334" s="7" t="str">
        <f>_xlfn.IFNA(VLOOKUP(B334,T6M!A:F,2,FALSE),".")</f>
        <v>.</v>
      </c>
      <c r="I334" s="7" t="str">
        <f>_xlfn.IFNA(VLOOKUP(B334,T1Y!A:F,2,FALSE),".")</f>
        <v>.</v>
      </c>
      <c r="J334" s="7" t="str">
        <f>_xlfn.IFNA(VLOOKUP(B334,T5Y!A:F,2,FALSE),".")</f>
        <v>.</v>
      </c>
      <c r="K334" s="7" t="str">
        <f>_xlfn.IFNA(VLOOKUP(B334,T10Y!A:F,2,FALSE),".")</f>
        <v>.</v>
      </c>
      <c r="L334" s="7" t="str">
        <f>_xlfn.IFNA(VLOOKUP(B334,ERP!A:C,3,FALSE),".")</f>
        <v>.</v>
      </c>
    </row>
    <row r="335" spans="1:12" x14ac:dyDescent="0.3">
      <c r="A335" t="str">
        <f t="shared" si="5"/>
        <v>Monday</v>
      </c>
      <c r="B335" s="1">
        <v>41050</v>
      </c>
      <c r="C335" s="2">
        <f>IF(COUNTIF('MPC MEETINGS'!A:A,compiled_data!B335)&gt;0,1,0)</f>
        <v>0</v>
      </c>
      <c r="D335" s="7">
        <f>_xlfn.IFNA(VLOOKUP(B335,ERO!A:E,5,FALSE),_xlfn.IFNA(VLOOKUP(B335,ERO_AVG_MKT!A:E,5,FALSE),"."))</f>
        <v>6.0488999999999997</v>
      </c>
      <c r="E335" s="7">
        <f>_xlfn.IFNA(VLOOKUP(B335,'IB RATES'!A:G,2,FALSE),".")</f>
        <v>9.7479999999999993</v>
      </c>
      <c r="F335" s="7">
        <f>_xlfn.IFNA(VLOOKUP(B335,'EGX30'!A:G,2,FALSE),".")</f>
        <v>4878.37</v>
      </c>
      <c r="G335" s="7">
        <f>_xlfn.IFNA(VLOOKUP(B335,T3M!A:F,2,FALSE),".")</f>
        <v>14.6</v>
      </c>
      <c r="H335" s="7">
        <f>_xlfn.IFNA(VLOOKUP(B335,T6M!A:F,2,FALSE),".")</f>
        <v>15.2</v>
      </c>
      <c r="I335" s="7">
        <f>_xlfn.IFNA(VLOOKUP(B335,T1Y!A:F,2,FALSE),".")</f>
        <v>16.05</v>
      </c>
      <c r="J335" s="7">
        <f>_xlfn.IFNA(VLOOKUP(B335,T5Y!A:F,2,FALSE),".")</f>
        <v>16.850000000000001</v>
      </c>
      <c r="K335" s="7">
        <f>_xlfn.IFNA(VLOOKUP(B335,T10Y!A:F,2,FALSE),".")</f>
        <v>17</v>
      </c>
      <c r="L335" s="7" t="str">
        <f>_xlfn.IFNA(VLOOKUP(B335,ERP!A:C,3,FALSE),".")</f>
        <v>.</v>
      </c>
    </row>
    <row r="336" spans="1:12" x14ac:dyDescent="0.3">
      <c r="A336" t="str">
        <f t="shared" si="5"/>
        <v>Tuesday</v>
      </c>
      <c r="B336" s="1">
        <v>41051</v>
      </c>
      <c r="C336" s="2">
        <f>IF(COUNTIF('MPC MEETINGS'!A:A,compiled_data!B336)&gt;0,1,0)</f>
        <v>0</v>
      </c>
      <c r="D336" s="7">
        <f>_xlfn.IFNA(VLOOKUP(B336,ERO!A:E,5,FALSE),_xlfn.IFNA(VLOOKUP(B336,ERO_AVG_MKT!A:E,5,FALSE),"."))</f>
        <v>6.0453000000000001</v>
      </c>
      <c r="E336" s="7">
        <f>_xlfn.IFNA(VLOOKUP(B336,'IB RATES'!A:G,2,FALSE),".")</f>
        <v>9.7720000000000002</v>
      </c>
      <c r="F336" s="7">
        <f>_xlfn.IFNA(VLOOKUP(B336,'EGX30'!A:G,2,FALSE),".")</f>
        <v>4864.18</v>
      </c>
      <c r="G336" s="7">
        <f>_xlfn.IFNA(VLOOKUP(B336,T3M!A:F,2,FALSE),".")</f>
        <v>14.6</v>
      </c>
      <c r="H336" s="7">
        <f>_xlfn.IFNA(VLOOKUP(B336,T6M!A:F,2,FALSE),".")</f>
        <v>15.2</v>
      </c>
      <c r="I336" s="7">
        <f>_xlfn.IFNA(VLOOKUP(B336,T1Y!A:F,2,FALSE),".")</f>
        <v>16.05</v>
      </c>
      <c r="J336" s="7">
        <f>_xlfn.IFNA(VLOOKUP(B336,T5Y!A:F,2,FALSE),".")</f>
        <v>16.850000000000001</v>
      </c>
      <c r="K336" s="7">
        <f>_xlfn.IFNA(VLOOKUP(B336,T10Y!A:F,2,FALSE),".")</f>
        <v>17</v>
      </c>
      <c r="L336" s="7" t="str">
        <f>_xlfn.IFNA(VLOOKUP(B336,ERP!A:C,3,FALSE),".")</f>
        <v>.</v>
      </c>
    </row>
    <row r="337" spans="1:12" x14ac:dyDescent="0.3">
      <c r="A337" t="str">
        <f t="shared" si="5"/>
        <v>Wednesday</v>
      </c>
      <c r="B337" s="1">
        <v>41052</v>
      </c>
      <c r="C337" s="2">
        <f>IF(COUNTIF('MPC MEETINGS'!A:A,compiled_data!B337)&gt;0,1,0)</f>
        <v>0</v>
      </c>
      <c r="D337" s="7">
        <f>_xlfn.IFNA(VLOOKUP(B337,ERO!A:E,5,FALSE),_xlfn.IFNA(VLOOKUP(B337,ERO_AVG_MKT!A:E,5,FALSE),"."))</f>
        <v>6.0404</v>
      </c>
      <c r="E337" s="7">
        <f>_xlfn.IFNA(VLOOKUP(B337,'IB RATES'!A:G,2,FALSE),".")</f>
        <v>9.68</v>
      </c>
      <c r="F337" s="7">
        <f>_xlfn.IFNA(VLOOKUP(B337,'EGX30'!A:G,2,FALSE),".")</f>
        <v>4921.88</v>
      </c>
      <c r="G337" s="7">
        <f>_xlfn.IFNA(VLOOKUP(B337,T3M!A:F,2,FALSE),".")</f>
        <v>14.6</v>
      </c>
      <c r="H337" s="7">
        <f>_xlfn.IFNA(VLOOKUP(B337,T6M!A:F,2,FALSE),".")</f>
        <v>15.2</v>
      </c>
      <c r="I337" s="7">
        <f>_xlfn.IFNA(VLOOKUP(B337,T1Y!A:F,2,FALSE),".")</f>
        <v>16.05</v>
      </c>
      <c r="J337" s="7">
        <f>_xlfn.IFNA(VLOOKUP(B337,T5Y!A:F,2,FALSE),".")</f>
        <v>16.850000000000001</v>
      </c>
      <c r="K337" s="7">
        <f>_xlfn.IFNA(VLOOKUP(B337,T10Y!A:F,2,FALSE),".")</f>
        <v>17</v>
      </c>
      <c r="L337" s="7" t="str">
        <f>_xlfn.IFNA(VLOOKUP(B337,ERP!A:C,3,FALSE),".")</f>
        <v>.</v>
      </c>
    </row>
    <row r="338" spans="1:12" x14ac:dyDescent="0.3">
      <c r="A338" t="str">
        <f t="shared" si="5"/>
        <v>Thursday</v>
      </c>
      <c r="B338" s="1">
        <v>41053</v>
      </c>
      <c r="C338" s="2">
        <f>IF(COUNTIF('MPC MEETINGS'!A:A,compiled_data!B338)&gt;0,1,0)</f>
        <v>0</v>
      </c>
      <c r="D338" s="7">
        <f>_xlfn.IFNA(VLOOKUP(B338,ERO!A:E,5,FALSE),_xlfn.IFNA(VLOOKUP(B338,ERO_AVG_MKT!A:E,5,FALSE),"."))</f>
        <v>6.0382999999999996</v>
      </c>
      <c r="E338" s="7">
        <f>_xlfn.IFNA(VLOOKUP(B338,'IB RATES'!A:G,2,FALSE),".")</f>
        <v>9.484</v>
      </c>
      <c r="F338" s="7">
        <f>_xlfn.IFNA(VLOOKUP(B338,'EGX30'!A:G,2,FALSE),".")</f>
        <v>4971.72</v>
      </c>
      <c r="G338" s="7">
        <f>_xlfn.IFNA(VLOOKUP(B338,T3M!A:F,2,FALSE),".")</f>
        <v>14.6</v>
      </c>
      <c r="H338" s="7">
        <f>_xlfn.IFNA(VLOOKUP(B338,T6M!A:F,2,FALSE),".")</f>
        <v>15.2</v>
      </c>
      <c r="I338" s="7">
        <f>_xlfn.IFNA(VLOOKUP(B338,T1Y!A:F,2,FALSE),".")</f>
        <v>16.05</v>
      </c>
      <c r="J338" s="7">
        <f>_xlfn.IFNA(VLOOKUP(B338,T5Y!A:F,2,FALSE),".")</f>
        <v>16.850000000000001</v>
      </c>
      <c r="K338" s="7">
        <f>_xlfn.IFNA(VLOOKUP(B338,T10Y!A:F,2,FALSE),".")</f>
        <v>17</v>
      </c>
      <c r="L338" s="7" t="str">
        <f>_xlfn.IFNA(VLOOKUP(B338,ERP!A:C,3,FALSE),".")</f>
        <v>.</v>
      </c>
    </row>
    <row r="339" spans="1:12" x14ac:dyDescent="0.3">
      <c r="A339" t="str">
        <f t="shared" si="5"/>
        <v>Sunday</v>
      </c>
      <c r="B339" s="1">
        <v>41056</v>
      </c>
      <c r="C339" s="2">
        <f>IF(COUNTIF('MPC MEETINGS'!A:A,compiled_data!B339)&gt;0,1,0)</f>
        <v>0</v>
      </c>
      <c r="D339" s="7">
        <f>_xlfn.IFNA(VLOOKUP(B339,ERO!A:E,5,FALSE),_xlfn.IFNA(VLOOKUP(B339,ERO_AVG_MKT!A:E,5,FALSE),"."))</f>
        <v>6.0364000000000004</v>
      </c>
      <c r="E339" s="7">
        <f>_xlfn.IFNA(VLOOKUP(B339,'IB RATES'!A:G,2,FALSE),".")</f>
        <v>9.3569999999999993</v>
      </c>
      <c r="F339" s="7">
        <f>_xlfn.IFNA(VLOOKUP(B339,'EGX30'!A:G,2,FALSE),".")</f>
        <v>4798.1400000000003</v>
      </c>
      <c r="G339" s="7" t="str">
        <f>_xlfn.IFNA(VLOOKUP(B339,T3M!A:F,2,FALSE),".")</f>
        <v>.</v>
      </c>
      <c r="H339" s="7" t="str">
        <f>_xlfn.IFNA(VLOOKUP(B339,T6M!A:F,2,FALSE),".")</f>
        <v>.</v>
      </c>
      <c r="I339" s="7" t="str">
        <f>_xlfn.IFNA(VLOOKUP(B339,T1Y!A:F,2,FALSE),".")</f>
        <v>.</v>
      </c>
      <c r="J339" s="7" t="str">
        <f>_xlfn.IFNA(VLOOKUP(B339,T5Y!A:F,2,FALSE),".")</f>
        <v>.</v>
      </c>
      <c r="K339" s="7" t="str">
        <f>_xlfn.IFNA(VLOOKUP(B339,T10Y!A:F,2,FALSE),".")</f>
        <v>.</v>
      </c>
      <c r="L339" s="7" t="str">
        <f>_xlfn.IFNA(VLOOKUP(B339,ERP!A:C,3,FALSE),".")</f>
        <v>.</v>
      </c>
    </row>
    <row r="340" spans="1:12" x14ac:dyDescent="0.3">
      <c r="A340" t="str">
        <f t="shared" si="5"/>
        <v>Monday</v>
      </c>
      <c r="B340" s="1">
        <v>41057</v>
      </c>
      <c r="C340" s="2">
        <f>IF(COUNTIF('MPC MEETINGS'!A:A,compiled_data!B340)&gt;0,1,0)</f>
        <v>0</v>
      </c>
      <c r="D340" s="7">
        <f>_xlfn.IFNA(VLOOKUP(B340,ERO!A:E,5,FALSE),_xlfn.IFNA(VLOOKUP(B340,ERO_AVG_MKT!A:E,5,FALSE),"."))</f>
        <v>6.0382999999999996</v>
      </c>
      <c r="E340" s="7">
        <f>_xlfn.IFNA(VLOOKUP(B340,'IB RATES'!A:G,2,FALSE),".")</f>
        <v>9.4169999999999998</v>
      </c>
      <c r="F340" s="7">
        <f>_xlfn.IFNA(VLOOKUP(B340,'EGX30'!A:G,2,FALSE),".")</f>
        <v>4738.1000000000004</v>
      </c>
      <c r="G340" s="7">
        <f>_xlfn.IFNA(VLOOKUP(B340,T3M!A:F,2,FALSE),".")</f>
        <v>14.65</v>
      </c>
      <c r="H340" s="7">
        <f>_xlfn.IFNA(VLOOKUP(B340,T6M!A:F,2,FALSE),".")</f>
        <v>15.42</v>
      </c>
      <c r="I340" s="7">
        <f>_xlfn.IFNA(VLOOKUP(B340,T1Y!A:F,2,FALSE),".")</f>
        <v>16.048999999999999</v>
      </c>
      <c r="J340" s="7">
        <f>_xlfn.IFNA(VLOOKUP(B340,T5Y!A:F,2,FALSE),".")</f>
        <v>16.850000000000001</v>
      </c>
      <c r="K340" s="7">
        <f>_xlfn.IFNA(VLOOKUP(B340,T10Y!A:F,2,FALSE),".")</f>
        <v>17</v>
      </c>
      <c r="L340" s="7" t="str">
        <f>_xlfn.IFNA(VLOOKUP(B340,ERP!A:C,3,FALSE),".")</f>
        <v>.</v>
      </c>
    </row>
    <row r="341" spans="1:12" x14ac:dyDescent="0.3">
      <c r="A341" t="str">
        <f t="shared" si="5"/>
        <v>Tuesday</v>
      </c>
      <c r="B341" s="1">
        <v>41058</v>
      </c>
      <c r="C341" s="2">
        <f>IF(COUNTIF('MPC MEETINGS'!A:A,compiled_data!B341)&gt;0,1,0)</f>
        <v>0</v>
      </c>
      <c r="D341" s="7">
        <f>_xlfn.IFNA(VLOOKUP(B341,ERO!A:E,5,FALSE),_xlfn.IFNA(VLOOKUP(B341,ERO_AVG_MKT!A:E,5,FALSE),"."))</f>
        <v>6.0441000000000003</v>
      </c>
      <c r="E341" s="7">
        <f>_xlfn.IFNA(VLOOKUP(B341,'IB RATES'!A:G,2,FALSE),".")</f>
        <v>9.8719999999999999</v>
      </c>
      <c r="F341" s="7">
        <f>_xlfn.IFNA(VLOOKUP(B341,'EGX30'!A:G,2,FALSE),".")</f>
        <v>4683.87</v>
      </c>
      <c r="G341" s="7">
        <f>_xlfn.IFNA(VLOOKUP(B341,T3M!A:F,2,FALSE),".")</f>
        <v>14.45</v>
      </c>
      <c r="H341" s="7">
        <f>_xlfn.IFNA(VLOOKUP(B341,T6M!A:F,2,FALSE),".")</f>
        <v>15.38</v>
      </c>
      <c r="I341" s="7">
        <f>_xlfn.IFNA(VLOOKUP(B341,T1Y!A:F,2,FALSE),".")</f>
        <v>16.05</v>
      </c>
      <c r="J341" s="7">
        <f>_xlfn.IFNA(VLOOKUP(B341,T5Y!A:F,2,FALSE),".")</f>
        <v>16.850000000000001</v>
      </c>
      <c r="K341" s="7">
        <f>_xlfn.IFNA(VLOOKUP(B341,T10Y!A:F,2,FALSE),".")</f>
        <v>17</v>
      </c>
      <c r="L341" s="7" t="str">
        <f>_xlfn.IFNA(VLOOKUP(B341,ERP!A:C,3,FALSE),".")</f>
        <v>.</v>
      </c>
    </row>
    <row r="342" spans="1:12" x14ac:dyDescent="0.3">
      <c r="A342" t="str">
        <f t="shared" si="5"/>
        <v>Wednesday</v>
      </c>
      <c r="B342" s="1">
        <v>41059</v>
      </c>
      <c r="C342" s="2">
        <f>IF(COUNTIF('MPC MEETINGS'!A:A,compiled_data!B342)&gt;0,1,0)</f>
        <v>0</v>
      </c>
      <c r="D342" s="7">
        <f>_xlfn.IFNA(VLOOKUP(B342,ERO!A:E,5,FALSE),_xlfn.IFNA(VLOOKUP(B342,ERO_AVG_MKT!A:E,5,FALSE),"."))</f>
        <v>6.0459999999999994</v>
      </c>
      <c r="E342" s="7">
        <f>_xlfn.IFNA(VLOOKUP(B342,'IB RATES'!A:G,2,FALSE),".")</f>
        <v>9.7729999999999997</v>
      </c>
      <c r="F342" s="7">
        <f>_xlfn.IFNA(VLOOKUP(B342,'EGX30'!A:G,2,FALSE),".")</f>
        <v>4685.79</v>
      </c>
      <c r="G342" s="7">
        <f>_xlfn.IFNA(VLOOKUP(B342,T3M!A:F,2,FALSE),".")</f>
        <v>14.45</v>
      </c>
      <c r="H342" s="7">
        <f>_xlfn.IFNA(VLOOKUP(B342,T6M!A:F,2,FALSE),".")</f>
        <v>15.38</v>
      </c>
      <c r="I342" s="7">
        <f>_xlfn.IFNA(VLOOKUP(B342,T1Y!A:F,2,FALSE),".")</f>
        <v>16.05</v>
      </c>
      <c r="J342" s="7">
        <f>_xlfn.IFNA(VLOOKUP(B342,T5Y!A:F,2,FALSE),".")</f>
        <v>16.850000000000001</v>
      </c>
      <c r="K342" s="7">
        <f>_xlfn.IFNA(VLOOKUP(B342,T10Y!A:F,2,FALSE),".")</f>
        <v>17</v>
      </c>
      <c r="L342" s="7" t="str">
        <f>_xlfn.IFNA(VLOOKUP(B342,ERP!A:C,3,FALSE),".")</f>
        <v>.</v>
      </c>
    </row>
    <row r="343" spans="1:12" x14ac:dyDescent="0.3">
      <c r="A343" t="str">
        <f t="shared" si="5"/>
        <v>Thursday</v>
      </c>
      <c r="B343" s="1">
        <v>41060</v>
      </c>
      <c r="C343" s="2">
        <f>IF(COUNTIF('MPC MEETINGS'!A:A,compiled_data!B343)&gt;0,1,0)</f>
        <v>0</v>
      </c>
      <c r="D343" s="7">
        <f>_xlfn.IFNA(VLOOKUP(B343,ERO!A:E,5,FALSE),_xlfn.IFNA(VLOOKUP(B343,ERO_AVG_MKT!A:E,5,FALSE),"."))</f>
        <v>6.0455000000000005</v>
      </c>
      <c r="E343" s="7">
        <f>_xlfn.IFNA(VLOOKUP(B343,'IB RATES'!A:G,2,FALSE),".")</f>
        <v>9.827</v>
      </c>
      <c r="F343" s="7">
        <f>_xlfn.IFNA(VLOOKUP(B343,'EGX30'!A:G,2,FALSE),".")</f>
        <v>4686.42</v>
      </c>
      <c r="G343" s="7">
        <f>_xlfn.IFNA(VLOOKUP(B343,T3M!A:F,2,FALSE),".")</f>
        <v>14.45</v>
      </c>
      <c r="H343" s="7">
        <f>_xlfn.IFNA(VLOOKUP(B343,T6M!A:F,2,FALSE),".")</f>
        <v>15.38</v>
      </c>
      <c r="I343" s="7">
        <f>_xlfn.IFNA(VLOOKUP(B343,T1Y!A:F,2,FALSE),".")</f>
        <v>16.048999999999999</v>
      </c>
      <c r="J343" s="7">
        <f>_xlfn.IFNA(VLOOKUP(B343,T5Y!A:F,2,FALSE),".")</f>
        <v>16.850000000000001</v>
      </c>
      <c r="K343" s="7">
        <f>_xlfn.IFNA(VLOOKUP(B343,T10Y!A:F,2,FALSE),".")</f>
        <v>17</v>
      </c>
      <c r="L343" s="7" t="str">
        <f>_xlfn.IFNA(VLOOKUP(B343,ERP!A:C,3,FALSE),".")</f>
        <v>.</v>
      </c>
    </row>
    <row r="344" spans="1:12" x14ac:dyDescent="0.3">
      <c r="A344" t="str">
        <f t="shared" si="5"/>
        <v>Sunday</v>
      </c>
      <c r="B344" s="1">
        <v>41063</v>
      </c>
      <c r="C344" s="2">
        <f>IF(COUNTIF('MPC MEETINGS'!A:A,compiled_data!B344)&gt;0,1,0)</f>
        <v>0</v>
      </c>
      <c r="D344" s="7">
        <f>_xlfn.IFNA(VLOOKUP(B344,ERO!A:E,5,FALSE),_xlfn.IFNA(VLOOKUP(B344,ERO_AVG_MKT!A:E,5,FALSE),"."))</f>
        <v>6.0405999999999995</v>
      </c>
      <c r="E344" s="7">
        <f>_xlfn.IFNA(VLOOKUP(B344,'IB RATES'!A:G,2,FALSE),".")</f>
        <v>9.9210000000000012</v>
      </c>
      <c r="F344" s="7">
        <f>_xlfn.IFNA(VLOOKUP(B344,'EGX30'!A:G,2,FALSE),".")</f>
        <v>4625.62</v>
      </c>
      <c r="G344" s="7" t="str">
        <f>_xlfn.IFNA(VLOOKUP(B344,T3M!A:F,2,FALSE),".")</f>
        <v>.</v>
      </c>
      <c r="H344" s="7" t="str">
        <f>_xlfn.IFNA(VLOOKUP(B344,T6M!A:F,2,FALSE),".")</f>
        <v>.</v>
      </c>
      <c r="I344" s="7" t="str">
        <f>_xlfn.IFNA(VLOOKUP(B344,T1Y!A:F,2,FALSE),".")</f>
        <v>.</v>
      </c>
      <c r="J344" s="7" t="str">
        <f>_xlfn.IFNA(VLOOKUP(B344,T5Y!A:F,2,FALSE),".")</f>
        <v>.</v>
      </c>
      <c r="K344" s="7" t="str">
        <f>_xlfn.IFNA(VLOOKUP(B344,T10Y!A:F,2,FALSE),".")</f>
        <v>.</v>
      </c>
      <c r="L344" s="7" t="str">
        <f>_xlfn.IFNA(VLOOKUP(B344,ERP!A:C,3,FALSE),".")</f>
        <v>.</v>
      </c>
    </row>
    <row r="345" spans="1:12" x14ac:dyDescent="0.3">
      <c r="A345" t="str">
        <f t="shared" si="5"/>
        <v>Monday</v>
      </c>
      <c r="B345" s="1">
        <v>41064</v>
      </c>
      <c r="C345" s="2">
        <f>IF(COUNTIF('MPC MEETINGS'!A:A,compiled_data!B345)&gt;0,1,0)</f>
        <v>0</v>
      </c>
      <c r="D345" s="7">
        <f>_xlfn.IFNA(VLOOKUP(B345,ERO!A:E,5,FALSE),_xlfn.IFNA(VLOOKUP(B345,ERO_AVG_MKT!A:E,5,FALSE),"."))</f>
        <v>6.0381999999999998</v>
      </c>
      <c r="E345" s="7">
        <f>_xlfn.IFNA(VLOOKUP(B345,'IB RATES'!A:G,2,FALSE),".")</f>
        <v>9.8870000000000005</v>
      </c>
      <c r="F345" s="7">
        <f>_xlfn.IFNA(VLOOKUP(B345,'EGX30'!A:G,2,FALSE),".")</f>
        <v>4609.4799999999996</v>
      </c>
      <c r="G345" s="7">
        <f>_xlfn.IFNA(VLOOKUP(B345,T3M!A:F,2,FALSE),".")</f>
        <v>14.65</v>
      </c>
      <c r="H345" s="7">
        <f>_xlfn.IFNA(VLOOKUP(B345,T6M!A:F,2,FALSE),".")</f>
        <v>15.38</v>
      </c>
      <c r="I345" s="7">
        <f>_xlfn.IFNA(VLOOKUP(B345,T1Y!A:F,2,FALSE),".")</f>
        <v>16.05</v>
      </c>
      <c r="J345" s="7">
        <f>_xlfn.IFNA(VLOOKUP(B345,T5Y!A:F,2,FALSE),".")</f>
        <v>16.850000000000001</v>
      </c>
      <c r="K345" s="7">
        <f>_xlfn.IFNA(VLOOKUP(B345,T10Y!A:F,2,FALSE),".")</f>
        <v>17</v>
      </c>
      <c r="L345" s="7" t="str">
        <f>_xlfn.IFNA(VLOOKUP(B345,ERP!A:C,3,FALSE),".")</f>
        <v>.</v>
      </c>
    </row>
    <row r="346" spans="1:12" x14ac:dyDescent="0.3">
      <c r="A346" t="str">
        <f t="shared" si="5"/>
        <v>Tuesday</v>
      </c>
      <c r="B346" s="1">
        <v>41065</v>
      </c>
      <c r="C346" s="2">
        <f>IF(COUNTIF('MPC MEETINGS'!A:A,compiled_data!B346)&gt;0,1,0)</f>
        <v>0</v>
      </c>
      <c r="D346" s="7">
        <f>_xlfn.IFNA(VLOOKUP(B346,ERO!A:E,5,FALSE),_xlfn.IFNA(VLOOKUP(B346,ERO_AVG_MKT!A:E,5,FALSE),"."))</f>
        <v>6.0421999999999993</v>
      </c>
      <c r="E346" s="7">
        <f>_xlfn.IFNA(VLOOKUP(B346,'IB RATES'!A:G,2,FALSE),".")</f>
        <v>9.8620000000000001</v>
      </c>
      <c r="F346" s="7">
        <f>_xlfn.IFNA(VLOOKUP(B346,'EGX30'!A:G,2,FALSE),".")</f>
        <v>4502.91</v>
      </c>
      <c r="G346" s="7">
        <f>_xlfn.IFNA(VLOOKUP(B346,T3M!A:F,2,FALSE),".")</f>
        <v>14.45</v>
      </c>
      <c r="H346" s="7">
        <f>_xlfn.IFNA(VLOOKUP(B346,T6M!A:F,2,FALSE),".")</f>
        <v>15.38</v>
      </c>
      <c r="I346" s="7">
        <f>_xlfn.IFNA(VLOOKUP(B346,T1Y!A:F,2,FALSE),".")</f>
        <v>16.05</v>
      </c>
      <c r="J346" s="7">
        <f>_xlfn.IFNA(VLOOKUP(B346,T5Y!A:F,2,FALSE),".")</f>
        <v>16.850000000000001</v>
      </c>
      <c r="K346" s="7">
        <f>_xlfn.IFNA(VLOOKUP(B346,T10Y!A:F,2,FALSE),".")</f>
        <v>17</v>
      </c>
      <c r="L346" s="7" t="str">
        <f>_xlfn.IFNA(VLOOKUP(B346,ERP!A:C,3,FALSE),".")</f>
        <v>.</v>
      </c>
    </row>
    <row r="347" spans="1:12" x14ac:dyDescent="0.3">
      <c r="A347" t="str">
        <f t="shared" si="5"/>
        <v>Wednesday</v>
      </c>
      <c r="B347" s="1">
        <v>41066</v>
      </c>
      <c r="C347" s="2">
        <f>IF(COUNTIF('MPC MEETINGS'!A:A,compiled_data!B347)&gt;0,1,0)</f>
        <v>0</v>
      </c>
      <c r="D347" s="7">
        <f>_xlfn.IFNA(VLOOKUP(B347,ERO!A:E,5,FALSE),_xlfn.IFNA(VLOOKUP(B347,ERO_AVG_MKT!A:E,5,FALSE),"."))</f>
        <v>6.0392000000000001</v>
      </c>
      <c r="E347" s="7">
        <f>_xlfn.IFNA(VLOOKUP(B347,'IB RATES'!A:G,2,FALSE),".")</f>
        <v>9.7989999999999995</v>
      </c>
      <c r="F347" s="7">
        <f>_xlfn.IFNA(VLOOKUP(B347,'EGX30'!A:G,2,FALSE),".")</f>
        <v>4484.71</v>
      </c>
      <c r="G347" s="7">
        <f>_xlfn.IFNA(VLOOKUP(B347,T3M!A:F,2,FALSE),".")</f>
        <v>14.55</v>
      </c>
      <c r="H347" s="7">
        <f>_xlfn.IFNA(VLOOKUP(B347,T6M!A:F,2,FALSE),".")</f>
        <v>15.35</v>
      </c>
      <c r="I347" s="7">
        <f>_xlfn.IFNA(VLOOKUP(B347,T1Y!A:F,2,FALSE),".")</f>
        <v>16.097999999999999</v>
      </c>
      <c r="J347" s="7">
        <f>_xlfn.IFNA(VLOOKUP(B347,T5Y!A:F,2,FALSE),".")</f>
        <v>16.850000000000001</v>
      </c>
      <c r="K347" s="7">
        <f>_xlfn.IFNA(VLOOKUP(B347,T10Y!A:F,2,FALSE),".")</f>
        <v>17</v>
      </c>
      <c r="L347" s="7" t="str">
        <f>_xlfn.IFNA(VLOOKUP(B347,ERP!A:C,3,FALSE),".")</f>
        <v>.</v>
      </c>
    </row>
    <row r="348" spans="1:12" x14ac:dyDescent="0.3">
      <c r="A348" t="str">
        <f t="shared" si="5"/>
        <v>Thursday</v>
      </c>
      <c r="B348" s="1">
        <v>41067</v>
      </c>
      <c r="C348" s="2">
        <f>IF(COUNTIF('MPC MEETINGS'!A:A,compiled_data!B348)&gt;0,1,0)</f>
        <v>0</v>
      </c>
      <c r="D348" s="7">
        <f>_xlfn.IFNA(VLOOKUP(B348,ERO!A:E,5,FALSE),_xlfn.IFNA(VLOOKUP(B348,ERO_AVG_MKT!A:E,5,FALSE),"."))</f>
        <v>6.0350999999999999</v>
      </c>
      <c r="E348" s="7">
        <f>_xlfn.IFNA(VLOOKUP(B348,'IB RATES'!A:G,2,FALSE),".")</f>
        <v>9.5709999999999997</v>
      </c>
      <c r="F348" s="7">
        <f>_xlfn.IFNA(VLOOKUP(B348,'EGX30'!A:G,2,FALSE),".")</f>
        <v>4489.55</v>
      </c>
      <c r="G348" s="7">
        <f>_xlfn.IFNA(VLOOKUP(B348,T3M!A:F,2,FALSE),".")</f>
        <v>14.45</v>
      </c>
      <c r="H348" s="7">
        <f>_xlfn.IFNA(VLOOKUP(B348,T6M!A:F,2,FALSE),".")</f>
        <v>15.38</v>
      </c>
      <c r="I348" s="7">
        <f>_xlfn.IFNA(VLOOKUP(B348,T1Y!A:F,2,FALSE),".")</f>
        <v>16.05</v>
      </c>
      <c r="J348" s="7">
        <f>_xlfn.IFNA(VLOOKUP(B348,T5Y!A:F,2,FALSE),".")</f>
        <v>16.850000000000001</v>
      </c>
      <c r="K348" s="7">
        <f>_xlfn.IFNA(VLOOKUP(B348,T10Y!A:F,2,FALSE),".")</f>
        <v>17</v>
      </c>
      <c r="L348" s="7" t="str">
        <f>_xlfn.IFNA(VLOOKUP(B348,ERP!A:C,3,FALSE),".")</f>
        <v>.</v>
      </c>
    </row>
    <row r="349" spans="1:12" x14ac:dyDescent="0.3">
      <c r="A349" t="str">
        <f t="shared" si="5"/>
        <v>Sunday</v>
      </c>
      <c r="B349" s="1">
        <v>41070</v>
      </c>
      <c r="C349" s="2">
        <f>IF(COUNTIF('MPC MEETINGS'!A:A,compiled_data!B349)&gt;0,1,0)</f>
        <v>0</v>
      </c>
      <c r="D349" s="7">
        <f>_xlfn.IFNA(VLOOKUP(B349,ERO!A:E,5,FALSE),_xlfn.IFNA(VLOOKUP(B349,ERO_AVG_MKT!A:E,5,FALSE),"."))</f>
        <v>6.0351999999999997</v>
      </c>
      <c r="E349" s="7">
        <f>_xlfn.IFNA(VLOOKUP(B349,'IB RATES'!A:G,2,FALSE),".")</f>
        <v>9.4909999999999997</v>
      </c>
      <c r="F349" s="7">
        <f>_xlfn.IFNA(VLOOKUP(B349,'EGX30'!A:G,2,FALSE),".")</f>
        <v>4471.83</v>
      </c>
      <c r="G349" s="7" t="str">
        <f>_xlfn.IFNA(VLOOKUP(B349,T3M!A:F,2,FALSE),".")</f>
        <v>.</v>
      </c>
      <c r="H349" s="7" t="str">
        <f>_xlfn.IFNA(VLOOKUP(B349,T6M!A:F,2,FALSE),".")</f>
        <v>.</v>
      </c>
      <c r="I349" s="7" t="str">
        <f>_xlfn.IFNA(VLOOKUP(B349,T1Y!A:F,2,FALSE),".")</f>
        <v>.</v>
      </c>
      <c r="J349" s="7" t="str">
        <f>_xlfn.IFNA(VLOOKUP(B349,T5Y!A:F,2,FALSE),".")</f>
        <v>.</v>
      </c>
      <c r="K349" s="7" t="str">
        <f>_xlfn.IFNA(VLOOKUP(B349,T10Y!A:F,2,FALSE),".")</f>
        <v>.</v>
      </c>
      <c r="L349" s="7" t="str">
        <f>_xlfn.IFNA(VLOOKUP(B349,ERP!A:C,3,FALSE),".")</f>
        <v>.</v>
      </c>
    </row>
    <row r="350" spans="1:12" x14ac:dyDescent="0.3">
      <c r="A350" t="str">
        <f t="shared" si="5"/>
        <v>Monday</v>
      </c>
      <c r="B350" s="1">
        <v>41071</v>
      </c>
      <c r="C350" s="2">
        <f>IF(COUNTIF('MPC MEETINGS'!A:A,compiled_data!B350)&gt;0,1,0)</f>
        <v>0</v>
      </c>
      <c r="D350" s="7">
        <f>_xlfn.IFNA(VLOOKUP(B350,ERO!A:E,5,FALSE),_xlfn.IFNA(VLOOKUP(B350,ERO_AVG_MKT!A:E,5,FALSE),"."))</f>
        <v>6.0377000000000001</v>
      </c>
      <c r="E350" s="7">
        <f>_xlfn.IFNA(VLOOKUP(B350,'IB RATES'!A:G,2,FALSE),".")</f>
        <v>9.4149999999999991</v>
      </c>
      <c r="F350" s="7">
        <f>_xlfn.IFNA(VLOOKUP(B350,'EGX30'!A:G,2,FALSE),".")</f>
        <v>4394.32</v>
      </c>
      <c r="G350" s="7">
        <f>_xlfn.IFNA(VLOOKUP(B350,T3M!A:F,2,FALSE),".")</f>
        <v>14.45</v>
      </c>
      <c r="H350" s="7">
        <f>_xlfn.IFNA(VLOOKUP(B350,T6M!A:F,2,FALSE),".")</f>
        <v>15.38</v>
      </c>
      <c r="I350" s="7">
        <f>_xlfn.IFNA(VLOOKUP(B350,T1Y!A:F,2,FALSE),".")</f>
        <v>16.05</v>
      </c>
      <c r="J350" s="7">
        <f>_xlfn.IFNA(VLOOKUP(B350,T5Y!A:F,2,FALSE),".")</f>
        <v>16.850000000000001</v>
      </c>
      <c r="K350" s="7">
        <f>_xlfn.IFNA(VLOOKUP(B350,T10Y!A:F,2,FALSE),".")</f>
        <v>17</v>
      </c>
      <c r="L350" s="7" t="str">
        <f>_xlfn.IFNA(VLOOKUP(B350,ERP!A:C,3,FALSE),".")</f>
        <v>.</v>
      </c>
    </row>
    <row r="351" spans="1:12" x14ac:dyDescent="0.3">
      <c r="A351" t="str">
        <f t="shared" si="5"/>
        <v>Tuesday</v>
      </c>
      <c r="B351" s="1">
        <v>41072</v>
      </c>
      <c r="C351" s="2">
        <f>IF(COUNTIF('MPC MEETINGS'!A:A,compiled_data!B351)&gt;0,1,0)</f>
        <v>0</v>
      </c>
      <c r="D351" s="7">
        <f>_xlfn.IFNA(VLOOKUP(B351,ERO!A:E,5,FALSE),_xlfn.IFNA(VLOOKUP(B351,ERO_AVG_MKT!A:E,5,FALSE),"."))</f>
        <v>6.0404</v>
      </c>
      <c r="E351" s="7">
        <f>_xlfn.IFNA(VLOOKUP(B351,'IB RATES'!A:G,2,FALSE),".")</f>
        <v>9.8260000000000005</v>
      </c>
      <c r="F351" s="7">
        <f>_xlfn.IFNA(VLOOKUP(B351,'EGX30'!A:G,2,FALSE),".")</f>
        <v>4448.84</v>
      </c>
      <c r="G351" s="7">
        <f>_xlfn.IFNA(VLOOKUP(B351,T3M!A:F,2,FALSE),".")</f>
        <v>14.45</v>
      </c>
      <c r="H351" s="7">
        <f>_xlfn.IFNA(VLOOKUP(B351,T6M!A:F,2,FALSE),".")</f>
        <v>15.38</v>
      </c>
      <c r="I351" s="7">
        <f>_xlfn.IFNA(VLOOKUP(B351,T1Y!A:F,2,FALSE),".")</f>
        <v>16.05</v>
      </c>
      <c r="J351" s="7">
        <f>_xlfn.IFNA(VLOOKUP(B351,T5Y!A:F,2,FALSE),".")</f>
        <v>16.850000000000001</v>
      </c>
      <c r="K351" s="7">
        <f>_xlfn.IFNA(VLOOKUP(B351,T10Y!A:F,2,FALSE),".")</f>
        <v>17</v>
      </c>
      <c r="L351" s="7" t="str">
        <f>_xlfn.IFNA(VLOOKUP(B351,ERP!A:C,3,FALSE),".")</f>
        <v>.</v>
      </c>
    </row>
    <row r="352" spans="1:12" x14ac:dyDescent="0.3">
      <c r="A352" t="str">
        <f t="shared" si="5"/>
        <v>Wednesday</v>
      </c>
      <c r="B352" s="1">
        <v>41073</v>
      </c>
      <c r="C352" s="2">
        <f>IF(COUNTIF('MPC MEETINGS'!A:A,compiled_data!B352)&gt;0,1,0)</f>
        <v>0</v>
      </c>
      <c r="D352" s="7">
        <f>_xlfn.IFNA(VLOOKUP(B352,ERO!A:E,5,FALSE),_xlfn.IFNA(VLOOKUP(B352,ERO_AVG_MKT!A:E,5,FALSE),"."))</f>
        <v>6.0440000000000005</v>
      </c>
      <c r="E352" s="7">
        <f>_xlfn.IFNA(VLOOKUP(B352,'IB RATES'!A:G,2,FALSE),".")</f>
        <v>9.8140000000000001</v>
      </c>
      <c r="F352" s="7">
        <f>_xlfn.IFNA(VLOOKUP(B352,'EGX30'!A:G,2,FALSE),".")</f>
        <v>4421.38</v>
      </c>
      <c r="G352" s="7">
        <f>_xlfn.IFNA(VLOOKUP(B352,T3M!A:F,2,FALSE),".")</f>
        <v>14.55</v>
      </c>
      <c r="H352" s="7">
        <f>_xlfn.IFNA(VLOOKUP(B352,T6M!A:F,2,FALSE),".")</f>
        <v>15.35</v>
      </c>
      <c r="I352" s="7">
        <f>_xlfn.IFNA(VLOOKUP(B352,T1Y!A:F,2,FALSE),".")</f>
        <v>16.087</v>
      </c>
      <c r="J352" s="7">
        <f>_xlfn.IFNA(VLOOKUP(B352,T5Y!A:F,2,FALSE),".")</f>
        <v>16.850000000000001</v>
      </c>
      <c r="K352" s="7">
        <f>_xlfn.IFNA(VLOOKUP(B352,T10Y!A:F,2,FALSE),".")</f>
        <v>17</v>
      </c>
      <c r="L352" s="7" t="str">
        <f>_xlfn.IFNA(VLOOKUP(B352,ERP!A:C,3,FALSE),".")</f>
        <v>.</v>
      </c>
    </row>
    <row r="353" spans="1:12" x14ac:dyDescent="0.3">
      <c r="A353" t="str">
        <f t="shared" si="5"/>
        <v>Thursday</v>
      </c>
      <c r="B353" s="1">
        <v>41074</v>
      </c>
      <c r="C353" s="2">
        <f>IF(COUNTIF('MPC MEETINGS'!A:A,compiled_data!B353)&gt;0,1,0)</f>
        <v>1</v>
      </c>
      <c r="D353" s="7">
        <f>_xlfn.IFNA(VLOOKUP(B353,ERO!A:E,5,FALSE),_xlfn.IFNA(VLOOKUP(B353,ERO_AVG_MKT!A:E,5,FALSE),"."))</f>
        <v>6.0464000000000002</v>
      </c>
      <c r="E353" s="7">
        <f>_xlfn.IFNA(VLOOKUP(B353,'IB RATES'!A:G,2,FALSE),".")</f>
        <v>9.843</v>
      </c>
      <c r="F353" s="7">
        <f>_xlfn.IFNA(VLOOKUP(B353,'EGX30'!A:G,2,FALSE),".")</f>
        <v>4419.04</v>
      </c>
      <c r="G353" s="7">
        <f>_xlfn.IFNA(VLOOKUP(B353,T3M!A:F,2,FALSE),".")</f>
        <v>14.55</v>
      </c>
      <c r="H353" s="7">
        <f>_xlfn.IFNA(VLOOKUP(B353,T6M!A:F,2,FALSE),".")</f>
        <v>15.35</v>
      </c>
      <c r="I353" s="7">
        <f>_xlfn.IFNA(VLOOKUP(B353,T1Y!A:F,2,FALSE),".")</f>
        <v>16.05</v>
      </c>
      <c r="J353" s="7">
        <f>_xlfn.IFNA(VLOOKUP(B353,T5Y!A:F,2,FALSE),".")</f>
        <v>16.850000000000001</v>
      </c>
      <c r="K353" s="7">
        <f>_xlfn.IFNA(VLOOKUP(B353,T10Y!A:F,2,FALSE),".")</f>
        <v>17</v>
      </c>
      <c r="L353" s="7" t="str">
        <f>_xlfn.IFNA(VLOOKUP(B353,ERP!A:C,3,FALSE),".")</f>
        <v>.</v>
      </c>
    </row>
    <row r="354" spans="1:12" x14ac:dyDescent="0.3">
      <c r="A354" t="str">
        <f t="shared" si="5"/>
        <v>Monday</v>
      </c>
      <c r="B354" s="1">
        <v>41078</v>
      </c>
      <c r="C354" s="2">
        <f>IF(COUNTIF('MPC MEETINGS'!A:A,compiled_data!B354)&gt;0,1,0)</f>
        <v>0</v>
      </c>
      <c r="D354" s="7">
        <f>_xlfn.IFNA(VLOOKUP(B354,ERO!A:E,5,FALSE),_xlfn.IFNA(VLOOKUP(B354,ERO_AVG_MKT!A:E,5,FALSE),"."))</f>
        <v>6.0451999999999995</v>
      </c>
      <c r="E354" s="7">
        <f>_xlfn.IFNA(VLOOKUP(B354,'IB RATES'!A:G,2,FALSE),".")</f>
        <v>9.8109999999999999</v>
      </c>
      <c r="F354" s="7">
        <f>_xlfn.IFNA(VLOOKUP(B354,'EGX30'!A:G,2,FALSE),".")</f>
        <v>4267.87</v>
      </c>
      <c r="G354" s="7">
        <f>_xlfn.IFNA(VLOOKUP(B354,T3M!A:F,2,FALSE),".")</f>
        <v>14.65</v>
      </c>
      <c r="H354" s="7">
        <f>_xlfn.IFNA(VLOOKUP(B354,T6M!A:F,2,FALSE),".")</f>
        <v>15.32</v>
      </c>
      <c r="I354" s="7">
        <f>_xlfn.IFNA(VLOOKUP(B354,T1Y!A:F,2,FALSE),".")</f>
        <v>16.050999999999998</v>
      </c>
      <c r="J354" s="7">
        <f>_xlfn.IFNA(VLOOKUP(B354,T5Y!A:F,2,FALSE),".")</f>
        <v>16.850000000000001</v>
      </c>
      <c r="K354" s="7">
        <f>_xlfn.IFNA(VLOOKUP(B354,T10Y!A:F,2,FALSE),".")</f>
        <v>17</v>
      </c>
      <c r="L354" s="7" t="str">
        <f>_xlfn.IFNA(VLOOKUP(B354,ERP!A:C,3,FALSE),".")</f>
        <v>.</v>
      </c>
    </row>
    <row r="355" spans="1:12" x14ac:dyDescent="0.3">
      <c r="A355" t="str">
        <f t="shared" si="5"/>
        <v>Tuesday</v>
      </c>
      <c r="B355" s="1">
        <v>41079</v>
      </c>
      <c r="C355" s="2">
        <f>IF(COUNTIF('MPC MEETINGS'!A:A,compiled_data!B355)&gt;0,1,0)</f>
        <v>0</v>
      </c>
      <c r="D355" s="7">
        <f>_xlfn.IFNA(VLOOKUP(B355,ERO!A:E,5,FALSE),_xlfn.IFNA(VLOOKUP(B355,ERO_AVG_MKT!A:E,5,FALSE),"."))</f>
        <v>6.0485000000000007</v>
      </c>
      <c r="E355" s="7">
        <f>_xlfn.IFNA(VLOOKUP(B355,'IB RATES'!A:G,2,FALSE),".")</f>
        <v>9.8149999999999995</v>
      </c>
      <c r="F355" s="7">
        <f>_xlfn.IFNA(VLOOKUP(B355,'EGX30'!A:G,2,FALSE),".")</f>
        <v>4087.45</v>
      </c>
      <c r="G355" s="7">
        <f>_xlfn.IFNA(VLOOKUP(B355,T3M!A:F,2,FALSE),".")</f>
        <v>14.55</v>
      </c>
      <c r="H355" s="7">
        <f>_xlfn.IFNA(VLOOKUP(B355,T6M!A:F,2,FALSE),".")</f>
        <v>15.35</v>
      </c>
      <c r="I355" s="7">
        <f>_xlfn.IFNA(VLOOKUP(B355,T1Y!A:F,2,FALSE),".")</f>
        <v>16.062999999999999</v>
      </c>
      <c r="J355" s="7">
        <f>_xlfn.IFNA(VLOOKUP(B355,T5Y!A:F,2,FALSE),".")</f>
        <v>16.850000000000001</v>
      </c>
      <c r="K355" s="7">
        <f>_xlfn.IFNA(VLOOKUP(B355,T10Y!A:F,2,FALSE),".")</f>
        <v>17</v>
      </c>
      <c r="L355" s="7" t="str">
        <f>_xlfn.IFNA(VLOOKUP(B355,ERP!A:C,3,FALSE),".")</f>
        <v>.</v>
      </c>
    </row>
    <row r="356" spans="1:12" x14ac:dyDescent="0.3">
      <c r="A356" t="str">
        <f t="shared" si="5"/>
        <v>Wednesday</v>
      </c>
      <c r="B356" s="1">
        <v>41080</v>
      </c>
      <c r="C356" s="2">
        <f>IF(COUNTIF('MPC MEETINGS'!A:A,compiled_data!B356)&gt;0,1,0)</f>
        <v>0</v>
      </c>
      <c r="D356" s="7">
        <f>_xlfn.IFNA(VLOOKUP(B356,ERO!A:E,5,FALSE),_xlfn.IFNA(VLOOKUP(B356,ERO_AVG_MKT!A:E,5,FALSE),"."))</f>
        <v>6.0495999999999999</v>
      </c>
      <c r="E356" s="7">
        <f>_xlfn.IFNA(VLOOKUP(B356,'IB RATES'!A:G,2,FALSE),".")</f>
        <v>9.6669999999999998</v>
      </c>
      <c r="F356" s="7">
        <f>_xlfn.IFNA(VLOOKUP(B356,'EGX30'!A:G,2,FALSE),".")</f>
        <v>4108.3999999999996</v>
      </c>
      <c r="G356" s="7">
        <f>_xlfn.IFNA(VLOOKUP(B356,T3M!A:F,2,FALSE),".")</f>
        <v>14.55</v>
      </c>
      <c r="H356" s="7">
        <f>_xlfn.IFNA(VLOOKUP(B356,T6M!A:F,2,FALSE),".")</f>
        <v>15.35</v>
      </c>
      <c r="I356" s="7">
        <f>_xlfn.IFNA(VLOOKUP(B356,T1Y!A:F,2,FALSE),".")</f>
        <v>16.05</v>
      </c>
      <c r="J356" s="7">
        <f>_xlfn.IFNA(VLOOKUP(B356,T5Y!A:F,2,FALSE),".")</f>
        <v>16.850000000000001</v>
      </c>
      <c r="K356" s="7">
        <f>_xlfn.IFNA(VLOOKUP(B356,T10Y!A:F,2,FALSE),".")</f>
        <v>17</v>
      </c>
      <c r="L356" s="7" t="str">
        <f>_xlfn.IFNA(VLOOKUP(B356,ERP!A:C,3,FALSE),".")</f>
        <v>.</v>
      </c>
    </row>
    <row r="357" spans="1:12" x14ac:dyDescent="0.3">
      <c r="A357" t="str">
        <f t="shared" si="5"/>
        <v>Thursday</v>
      </c>
      <c r="B357" s="1">
        <v>41081</v>
      </c>
      <c r="C357" s="2">
        <f>IF(COUNTIF('MPC MEETINGS'!A:A,compiled_data!B357)&gt;0,1,0)</f>
        <v>0</v>
      </c>
      <c r="D357" s="7">
        <f>_xlfn.IFNA(VLOOKUP(B357,ERO!A:E,5,FALSE),_xlfn.IFNA(VLOOKUP(B357,ERO_AVG_MKT!A:E,5,FALSE),"."))</f>
        <v>6.0529000000000002</v>
      </c>
      <c r="E357" s="7">
        <f>_xlfn.IFNA(VLOOKUP(B357,'IB RATES'!A:G,2,FALSE),".")</f>
        <v>9.7650000000000006</v>
      </c>
      <c r="F357" s="7">
        <f>_xlfn.IFNA(VLOOKUP(B357,'EGX30'!A:G,2,FALSE),".")</f>
        <v>4031.6</v>
      </c>
      <c r="G357" s="7">
        <f>_xlfn.IFNA(VLOOKUP(B357,T3M!A:F,2,FALSE),".")</f>
        <v>14.55</v>
      </c>
      <c r="H357" s="7">
        <f>_xlfn.IFNA(VLOOKUP(B357,T6M!A:F,2,FALSE),".")</f>
        <v>15.35</v>
      </c>
      <c r="I357" s="7">
        <f>_xlfn.IFNA(VLOOKUP(B357,T1Y!A:F,2,FALSE),".")</f>
        <v>16.05</v>
      </c>
      <c r="J357" s="7">
        <f>_xlfn.IFNA(VLOOKUP(B357,T5Y!A:F,2,FALSE),".")</f>
        <v>16.850000000000001</v>
      </c>
      <c r="K357" s="7">
        <f>_xlfn.IFNA(VLOOKUP(B357,T10Y!A:F,2,FALSE),".")</f>
        <v>17</v>
      </c>
      <c r="L357" s="7" t="str">
        <f>_xlfn.IFNA(VLOOKUP(B357,ERP!A:C,3,FALSE),".")</f>
        <v>.</v>
      </c>
    </row>
    <row r="358" spans="1:12" x14ac:dyDescent="0.3">
      <c r="A358" t="str">
        <f t="shared" si="5"/>
        <v>Sunday</v>
      </c>
      <c r="B358" s="1">
        <v>41084</v>
      </c>
      <c r="C358" s="2">
        <f>IF(COUNTIF('MPC MEETINGS'!A:A,compiled_data!B358)&gt;0,1,0)</f>
        <v>0</v>
      </c>
      <c r="D358" s="7">
        <f>_xlfn.IFNA(VLOOKUP(B358,ERO!A:E,5,FALSE),_xlfn.IFNA(VLOOKUP(B358,ERO_AVG_MKT!A:E,5,FALSE),"."))</f>
        <v>6.0549999999999997</v>
      </c>
      <c r="E358" s="7">
        <f>_xlfn.IFNA(VLOOKUP(B358,'IB RATES'!A:G,2,FALSE),".")</f>
        <v>9.6969999999999992</v>
      </c>
      <c r="F358" s="7">
        <f>_xlfn.IFNA(VLOOKUP(B358,'EGX30'!A:G,2,FALSE),".")</f>
        <v>4166.32</v>
      </c>
      <c r="G358" s="7" t="str">
        <f>_xlfn.IFNA(VLOOKUP(B358,T3M!A:F,2,FALSE),".")</f>
        <v>.</v>
      </c>
      <c r="H358" s="7" t="str">
        <f>_xlfn.IFNA(VLOOKUP(B358,T6M!A:F,2,FALSE),".")</f>
        <v>.</v>
      </c>
      <c r="I358" s="7" t="str">
        <f>_xlfn.IFNA(VLOOKUP(B358,T1Y!A:F,2,FALSE),".")</f>
        <v>.</v>
      </c>
      <c r="J358" s="7" t="str">
        <f>_xlfn.IFNA(VLOOKUP(B358,T5Y!A:F,2,FALSE),".")</f>
        <v>.</v>
      </c>
      <c r="K358" s="7" t="str">
        <f>_xlfn.IFNA(VLOOKUP(B358,T10Y!A:F,2,FALSE),".")</f>
        <v>.</v>
      </c>
      <c r="L358" s="7" t="str">
        <f>_xlfn.IFNA(VLOOKUP(B358,ERP!A:C,3,FALSE),".")</f>
        <v>.</v>
      </c>
    </row>
    <row r="359" spans="1:12" x14ac:dyDescent="0.3">
      <c r="A359" t="str">
        <f t="shared" si="5"/>
        <v>Monday</v>
      </c>
      <c r="B359" s="1">
        <v>41085</v>
      </c>
      <c r="C359" s="2">
        <f>IF(COUNTIF('MPC MEETINGS'!A:A,compiled_data!B359)&gt;0,1,0)</f>
        <v>0</v>
      </c>
      <c r="D359" s="7">
        <f>_xlfn.IFNA(VLOOKUP(B359,ERO!A:E,5,FALSE),_xlfn.IFNA(VLOOKUP(B359,ERO_AVG_MKT!A:E,5,FALSE),"."))</f>
        <v>6.0554000000000006</v>
      </c>
      <c r="E359" s="7">
        <f>_xlfn.IFNA(VLOOKUP(B359,'IB RATES'!A:G,2,FALSE),".")</f>
        <v>9.6530000000000005</v>
      </c>
      <c r="F359" s="7">
        <f>_xlfn.IFNA(VLOOKUP(B359,'EGX30'!A:G,2,FALSE),".")</f>
        <v>4482.4799999999996</v>
      </c>
      <c r="G359" s="7">
        <f>_xlfn.IFNA(VLOOKUP(B359,T3M!A:F,2,FALSE),".")</f>
        <v>14.55</v>
      </c>
      <c r="H359" s="7">
        <f>_xlfn.IFNA(VLOOKUP(B359,T6M!A:F,2,FALSE),".")</f>
        <v>15.35</v>
      </c>
      <c r="I359" s="7">
        <f>_xlfn.IFNA(VLOOKUP(B359,T1Y!A:F,2,FALSE),".")</f>
        <v>16</v>
      </c>
      <c r="J359" s="7">
        <f>_xlfn.IFNA(VLOOKUP(B359,T5Y!A:F,2,FALSE),".")</f>
        <v>16.649999999999999</v>
      </c>
      <c r="K359" s="7">
        <f>_xlfn.IFNA(VLOOKUP(B359,T10Y!A:F,2,FALSE),".")</f>
        <v>17</v>
      </c>
      <c r="L359" s="7" t="str">
        <f>_xlfn.IFNA(VLOOKUP(B359,ERP!A:C,3,FALSE),".")</f>
        <v>.</v>
      </c>
    </row>
    <row r="360" spans="1:12" x14ac:dyDescent="0.3">
      <c r="A360" t="str">
        <f t="shared" si="5"/>
        <v>Tuesday</v>
      </c>
      <c r="B360" s="1">
        <v>41086</v>
      </c>
      <c r="C360" s="2">
        <f>IF(COUNTIF('MPC MEETINGS'!A:A,compiled_data!B360)&gt;0,1,0)</f>
        <v>0</v>
      </c>
      <c r="D360" s="7">
        <f>_xlfn.IFNA(VLOOKUP(B360,ERO!A:E,5,FALSE),_xlfn.IFNA(VLOOKUP(B360,ERO_AVG_MKT!A:E,5,FALSE),"."))</f>
        <v>6.0562000000000005</v>
      </c>
      <c r="E360" s="7">
        <f>_xlfn.IFNA(VLOOKUP(B360,'IB RATES'!A:G,2,FALSE),".")</f>
        <v>9.8189999999999991</v>
      </c>
      <c r="F360" s="7">
        <f>_xlfn.IFNA(VLOOKUP(B360,'EGX30'!A:G,2,FALSE),".")</f>
        <v>4612.1400000000003</v>
      </c>
      <c r="G360" s="7">
        <f>_xlfn.IFNA(VLOOKUP(B360,T3M!A:F,2,FALSE),".")</f>
        <v>14.55</v>
      </c>
      <c r="H360" s="7">
        <f>_xlfn.IFNA(VLOOKUP(B360,T6M!A:F,2,FALSE),".")</f>
        <v>15.35</v>
      </c>
      <c r="I360" s="7">
        <f>_xlfn.IFNA(VLOOKUP(B360,T1Y!A:F,2,FALSE),".")</f>
        <v>16</v>
      </c>
      <c r="J360" s="7">
        <f>_xlfn.IFNA(VLOOKUP(B360,T5Y!A:F,2,FALSE),".")</f>
        <v>16.649999999999999</v>
      </c>
      <c r="K360" s="7">
        <f>_xlfn.IFNA(VLOOKUP(B360,T10Y!A:F,2,FALSE),".")</f>
        <v>17</v>
      </c>
      <c r="L360" s="7" t="str">
        <f>_xlfn.IFNA(VLOOKUP(B360,ERP!A:C,3,FALSE),".")</f>
        <v>.</v>
      </c>
    </row>
    <row r="361" spans="1:12" x14ac:dyDescent="0.3">
      <c r="A361" t="str">
        <f t="shared" si="5"/>
        <v>Wednesday</v>
      </c>
      <c r="B361" s="1">
        <v>41087</v>
      </c>
      <c r="C361" s="2">
        <f>IF(COUNTIF('MPC MEETINGS'!A:A,compiled_data!B361)&gt;0,1,0)</f>
        <v>0</v>
      </c>
      <c r="D361" s="7">
        <f>_xlfn.IFNA(VLOOKUP(B361,ERO!A:E,5,FALSE),_xlfn.IFNA(VLOOKUP(B361,ERO_AVG_MKT!A:E,5,FALSE),"."))</f>
        <v>6.0601000000000003</v>
      </c>
      <c r="E361" s="7">
        <f>_xlfn.IFNA(VLOOKUP(B361,'IB RATES'!A:G,2,FALSE),".")</f>
        <v>9.7710000000000008</v>
      </c>
      <c r="F361" s="7">
        <f>_xlfn.IFNA(VLOOKUP(B361,'EGX30'!A:G,2,FALSE),".")</f>
        <v>4628.45</v>
      </c>
      <c r="G361" s="7">
        <f>_xlfn.IFNA(VLOOKUP(B361,T3M!A:F,2,FALSE),".")</f>
        <v>14.55</v>
      </c>
      <c r="H361" s="7">
        <f>_xlfn.IFNA(VLOOKUP(B361,T6M!A:F,2,FALSE),".")</f>
        <v>15.35</v>
      </c>
      <c r="I361" s="7">
        <f>_xlfn.IFNA(VLOOKUP(B361,T1Y!A:F,2,FALSE),".")</f>
        <v>16</v>
      </c>
      <c r="J361" s="7">
        <f>_xlfn.IFNA(VLOOKUP(B361,T5Y!A:F,2,FALSE),".")</f>
        <v>16.649999999999999</v>
      </c>
      <c r="K361" s="7">
        <f>_xlfn.IFNA(VLOOKUP(B361,T10Y!A:F,2,FALSE),".")</f>
        <v>17</v>
      </c>
      <c r="L361" s="7" t="str">
        <f>_xlfn.IFNA(VLOOKUP(B361,ERP!A:C,3,FALSE),".")</f>
        <v>.</v>
      </c>
    </row>
    <row r="362" spans="1:12" x14ac:dyDescent="0.3">
      <c r="A362" t="str">
        <f t="shared" si="5"/>
        <v>Thursday</v>
      </c>
      <c r="B362" s="1">
        <v>41088</v>
      </c>
      <c r="C362" s="2">
        <f>IF(COUNTIF('MPC MEETINGS'!A:A,compiled_data!B362)&gt;0,1,0)</f>
        <v>0</v>
      </c>
      <c r="D362" s="7">
        <f>_xlfn.IFNA(VLOOKUP(B362,ERO!A:E,5,FALSE),_xlfn.IFNA(VLOOKUP(B362,ERO_AVG_MKT!A:E,5,FALSE),"."))</f>
        <v>6.0590000000000002</v>
      </c>
      <c r="E362" s="7">
        <f>_xlfn.IFNA(VLOOKUP(B362,'IB RATES'!A:G,2,FALSE),".")</f>
        <v>9.822000000000001</v>
      </c>
      <c r="F362" s="7">
        <f>_xlfn.IFNA(VLOOKUP(B362,'EGX30'!A:G,2,FALSE),".")</f>
        <v>4708.59</v>
      </c>
      <c r="G362" s="7">
        <f>_xlfn.IFNA(VLOOKUP(B362,T3M!A:F,2,FALSE),".")</f>
        <v>14.55</v>
      </c>
      <c r="H362" s="7">
        <f>_xlfn.IFNA(VLOOKUP(B362,T6M!A:F,2,FALSE),".")</f>
        <v>15.35</v>
      </c>
      <c r="I362" s="7">
        <f>_xlfn.IFNA(VLOOKUP(B362,T1Y!A:F,2,FALSE),".")</f>
        <v>16</v>
      </c>
      <c r="J362" s="7">
        <f>_xlfn.IFNA(VLOOKUP(B362,T5Y!A:F,2,FALSE),".")</f>
        <v>16.649999999999999</v>
      </c>
      <c r="K362" s="7">
        <f>_xlfn.IFNA(VLOOKUP(B362,T10Y!A:F,2,FALSE),".")</f>
        <v>17</v>
      </c>
      <c r="L362" s="7" t="str">
        <f>_xlfn.IFNA(VLOOKUP(B362,ERP!A:C,3,FALSE),".")</f>
        <v>.</v>
      </c>
    </row>
    <row r="363" spans="1:12" x14ac:dyDescent="0.3">
      <c r="A363" t="str">
        <f t="shared" si="5"/>
        <v>Monday</v>
      </c>
      <c r="B363" s="1">
        <v>41092</v>
      </c>
      <c r="C363" s="2">
        <f>IF(COUNTIF('MPC MEETINGS'!A:A,compiled_data!B363)&gt;0,1,0)</f>
        <v>0</v>
      </c>
      <c r="D363" s="7">
        <f>_xlfn.IFNA(VLOOKUP(B363,ERO!A:E,5,FALSE),_xlfn.IFNA(VLOOKUP(B363,ERO_AVG_MKT!A:E,5,FALSE),"."))</f>
        <v>6.0569000000000006</v>
      </c>
      <c r="E363" s="7">
        <f>_xlfn.IFNA(VLOOKUP(B363,'IB RATES'!A:G,2,FALSE),".")</f>
        <v>9.8339999999999996</v>
      </c>
      <c r="F363" s="7">
        <f>_xlfn.IFNA(VLOOKUP(B363,'EGX30'!A:G,2,FALSE),".")</f>
        <v>4942.41</v>
      </c>
      <c r="G363" s="7">
        <f>_xlfn.IFNA(VLOOKUP(B363,T3M!A:F,2,FALSE),".")</f>
        <v>14.2</v>
      </c>
      <c r="H363" s="7">
        <f>_xlfn.IFNA(VLOOKUP(B363,T6M!A:F,2,FALSE),".")</f>
        <v>15.25</v>
      </c>
      <c r="I363" s="7">
        <f>_xlfn.IFNA(VLOOKUP(B363,T1Y!A:F,2,FALSE),".")</f>
        <v>16.062999999999999</v>
      </c>
      <c r="J363" s="7">
        <f>_xlfn.IFNA(VLOOKUP(B363,T5Y!A:F,2,FALSE),".")</f>
        <v>16.649999999999999</v>
      </c>
      <c r="K363" s="7">
        <f>_xlfn.IFNA(VLOOKUP(B363,T10Y!A:F,2,FALSE),".")</f>
        <v>17</v>
      </c>
      <c r="L363" s="7" t="str">
        <f>_xlfn.IFNA(VLOOKUP(B363,ERP!A:C,3,FALSE),".")</f>
        <v>.</v>
      </c>
    </row>
    <row r="364" spans="1:12" x14ac:dyDescent="0.3">
      <c r="A364" t="str">
        <f t="shared" si="5"/>
        <v>Tuesday</v>
      </c>
      <c r="B364" s="1">
        <v>41093</v>
      </c>
      <c r="C364" s="2">
        <f>IF(COUNTIF('MPC MEETINGS'!A:A,compiled_data!B364)&gt;0,1,0)</f>
        <v>0</v>
      </c>
      <c r="D364" s="7">
        <f>_xlfn.IFNA(VLOOKUP(B364,ERO!A:E,5,FALSE),_xlfn.IFNA(VLOOKUP(B364,ERO_AVG_MKT!A:E,5,FALSE),"."))</f>
        <v>6.0560999999999998</v>
      </c>
      <c r="E364" s="7">
        <f>_xlfn.IFNA(VLOOKUP(B364,'IB RATES'!A:G,2,FALSE),".")</f>
        <v>9.7409999999999997</v>
      </c>
      <c r="F364" s="7">
        <f>_xlfn.IFNA(VLOOKUP(B364,'EGX30'!A:G,2,FALSE),".")</f>
        <v>4984.13</v>
      </c>
      <c r="G364" s="7">
        <f>_xlfn.IFNA(VLOOKUP(B364,T3M!A:F,2,FALSE),".")</f>
        <v>14.2</v>
      </c>
      <c r="H364" s="7">
        <f>_xlfn.IFNA(VLOOKUP(B364,T6M!A:F,2,FALSE),".")</f>
        <v>15.25</v>
      </c>
      <c r="I364" s="7">
        <f>_xlfn.IFNA(VLOOKUP(B364,T1Y!A:F,2,FALSE),".")</f>
        <v>16</v>
      </c>
      <c r="J364" s="7">
        <f>_xlfn.IFNA(VLOOKUP(B364,T5Y!A:F,2,FALSE),".")</f>
        <v>16.649999999999999</v>
      </c>
      <c r="K364" s="7">
        <f>_xlfn.IFNA(VLOOKUP(B364,T10Y!A:F,2,FALSE),".")</f>
        <v>17</v>
      </c>
      <c r="L364" s="7" t="str">
        <f>_xlfn.IFNA(VLOOKUP(B364,ERP!A:C,3,FALSE),".")</f>
        <v>.</v>
      </c>
    </row>
    <row r="365" spans="1:12" x14ac:dyDescent="0.3">
      <c r="A365" t="str">
        <f t="shared" si="5"/>
        <v>Wednesday</v>
      </c>
      <c r="B365" s="1">
        <v>41094</v>
      </c>
      <c r="C365" s="2">
        <f>IF(COUNTIF('MPC MEETINGS'!A:A,compiled_data!B365)&gt;0,1,0)</f>
        <v>0</v>
      </c>
      <c r="D365" s="7">
        <f>_xlfn.IFNA(VLOOKUP(B365,ERO!A:E,5,FALSE),_xlfn.IFNA(VLOOKUP(B365,ERO_AVG_MKT!A:E,5,FALSE),"."))</f>
        <v>6.0564999999999998</v>
      </c>
      <c r="E365" s="7">
        <f>_xlfn.IFNA(VLOOKUP(B365,'IB RATES'!A:G,2,FALSE),".")</f>
        <v>9.6750000000000007</v>
      </c>
      <c r="F365" s="7">
        <f>_xlfn.IFNA(VLOOKUP(B365,'EGX30'!A:G,2,FALSE),".")</f>
        <v>4914.9399999999996</v>
      </c>
      <c r="G365" s="7">
        <f>_xlfn.IFNA(VLOOKUP(B365,T3M!A:F,2,FALSE),".")</f>
        <v>14.2</v>
      </c>
      <c r="H365" s="7">
        <f>_xlfn.IFNA(VLOOKUP(B365,T6M!A:F,2,FALSE),".")</f>
        <v>15.25</v>
      </c>
      <c r="I365" s="7">
        <f>_xlfn.IFNA(VLOOKUP(B365,T1Y!A:F,2,FALSE),".")</f>
        <v>16.05</v>
      </c>
      <c r="J365" s="7">
        <f>_xlfn.IFNA(VLOOKUP(B365,T5Y!A:F,2,FALSE),".")</f>
        <v>16.649999999999999</v>
      </c>
      <c r="K365" s="7">
        <f>_xlfn.IFNA(VLOOKUP(B365,T10Y!A:F,2,FALSE),".")</f>
        <v>17</v>
      </c>
      <c r="L365" s="7" t="str">
        <f>_xlfn.IFNA(VLOOKUP(B365,ERP!A:C,3,FALSE),".")</f>
        <v>.</v>
      </c>
    </row>
    <row r="366" spans="1:12" x14ac:dyDescent="0.3">
      <c r="A366" t="str">
        <f t="shared" si="5"/>
        <v>Thursday</v>
      </c>
      <c r="B366" s="1">
        <v>41095</v>
      </c>
      <c r="C366" s="2">
        <f>IF(COUNTIF('MPC MEETINGS'!A:A,compiled_data!B366)&gt;0,1,0)</f>
        <v>0</v>
      </c>
      <c r="D366" s="7">
        <f>_xlfn.IFNA(VLOOKUP(B366,ERO!A:E,5,FALSE),_xlfn.IFNA(VLOOKUP(B366,ERO_AVG_MKT!A:E,5,FALSE),"."))</f>
        <v>6.0567000000000002</v>
      </c>
      <c r="E366" s="7">
        <f>_xlfn.IFNA(VLOOKUP(B366,'IB RATES'!A:G,2,FALSE),".")</f>
        <v>9.6710000000000012</v>
      </c>
      <c r="F366" s="7">
        <f>_xlfn.IFNA(VLOOKUP(B366,'EGX30'!A:G,2,FALSE),".")</f>
        <v>4949.57</v>
      </c>
      <c r="G366" s="7">
        <f>_xlfn.IFNA(VLOOKUP(B366,T3M!A:F,2,FALSE),".")</f>
        <v>14.1</v>
      </c>
      <c r="H366" s="7">
        <f>_xlfn.IFNA(VLOOKUP(B366,T6M!A:F,2,FALSE),".")</f>
        <v>15.25</v>
      </c>
      <c r="I366" s="7">
        <f>_xlfn.IFNA(VLOOKUP(B366,T1Y!A:F,2,FALSE),".")</f>
        <v>16</v>
      </c>
      <c r="J366" s="7">
        <f>_xlfn.IFNA(VLOOKUP(B366,T5Y!A:F,2,FALSE),".")</f>
        <v>16.649999999999999</v>
      </c>
      <c r="K366" s="7">
        <f>_xlfn.IFNA(VLOOKUP(B366,T10Y!A:F,2,FALSE),".")</f>
        <v>17</v>
      </c>
      <c r="L366" s="7" t="str">
        <f>_xlfn.IFNA(VLOOKUP(B366,ERP!A:C,3,FALSE),".")</f>
        <v>.</v>
      </c>
    </row>
    <row r="367" spans="1:12" x14ac:dyDescent="0.3">
      <c r="A367" t="str">
        <f t="shared" si="5"/>
        <v>Sunday</v>
      </c>
      <c r="B367" s="1">
        <v>41098</v>
      </c>
      <c r="C367" s="2">
        <f>IF(COUNTIF('MPC MEETINGS'!A:A,compiled_data!B367)&gt;0,1,0)</f>
        <v>0</v>
      </c>
      <c r="D367" s="7">
        <f>_xlfn.IFNA(VLOOKUP(B367,ERO!A:E,5,FALSE),_xlfn.IFNA(VLOOKUP(B367,ERO_AVG_MKT!A:E,5,FALSE),"."))</f>
        <v>6.0571999999999999</v>
      </c>
      <c r="E367" s="7">
        <f>_xlfn.IFNA(VLOOKUP(B367,'IB RATES'!A:G,2,FALSE),".")</f>
        <v>9.6289999999999996</v>
      </c>
      <c r="F367" s="7">
        <f>_xlfn.IFNA(VLOOKUP(B367,'EGX30'!A:G,2,FALSE),".")</f>
        <v>4902.07</v>
      </c>
      <c r="G367" s="7" t="str">
        <f>_xlfn.IFNA(VLOOKUP(B367,T3M!A:F,2,FALSE),".")</f>
        <v>.</v>
      </c>
      <c r="H367" s="7" t="str">
        <f>_xlfn.IFNA(VLOOKUP(B367,T6M!A:F,2,FALSE),".")</f>
        <v>.</v>
      </c>
      <c r="I367" s="7" t="str">
        <f>_xlfn.IFNA(VLOOKUP(B367,T1Y!A:F,2,FALSE),".")</f>
        <v>.</v>
      </c>
      <c r="J367" s="7" t="str">
        <f>_xlfn.IFNA(VLOOKUP(B367,T5Y!A:F,2,FALSE),".")</f>
        <v>.</v>
      </c>
      <c r="K367" s="7" t="str">
        <f>_xlfn.IFNA(VLOOKUP(B367,T10Y!A:F,2,FALSE),".")</f>
        <v>.</v>
      </c>
      <c r="L367" s="7" t="str">
        <f>_xlfn.IFNA(VLOOKUP(B367,ERP!A:C,3,FALSE),".")</f>
        <v>.</v>
      </c>
    </row>
    <row r="368" spans="1:12" x14ac:dyDescent="0.3">
      <c r="A368" t="str">
        <f t="shared" si="5"/>
        <v>Monday</v>
      </c>
      <c r="B368" s="1">
        <v>41099</v>
      </c>
      <c r="C368" s="2">
        <f>IF(COUNTIF('MPC MEETINGS'!A:A,compiled_data!B368)&gt;0,1,0)</f>
        <v>0</v>
      </c>
      <c r="D368" s="7">
        <f>_xlfn.IFNA(VLOOKUP(B368,ERO!A:E,5,FALSE),_xlfn.IFNA(VLOOKUP(B368,ERO_AVG_MKT!A:E,5,FALSE),"."))</f>
        <v>6.0581999999999994</v>
      </c>
      <c r="E368" s="7">
        <f>_xlfn.IFNA(VLOOKUP(B368,'IB RATES'!A:G,2,FALSE),".")</f>
        <v>9.504999999999999</v>
      </c>
      <c r="F368" s="7">
        <f>_xlfn.IFNA(VLOOKUP(B368,'EGX30'!A:G,2,FALSE),".")</f>
        <v>4698.5200000000004</v>
      </c>
      <c r="G368" s="7">
        <f>_xlfn.IFNA(VLOOKUP(B368,T3M!A:F,2,FALSE),".")</f>
        <v>14</v>
      </c>
      <c r="H368" s="7">
        <f>_xlfn.IFNA(VLOOKUP(B368,T6M!A:F,2,FALSE),".")</f>
        <v>15.2</v>
      </c>
      <c r="I368" s="7">
        <f>_xlfn.IFNA(VLOOKUP(B368,T1Y!A:F,2,FALSE),".")</f>
        <v>16</v>
      </c>
      <c r="J368" s="7">
        <f>_xlfn.IFNA(VLOOKUP(B368,T5Y!A:F,2,FALSE),".")</f>
        <v>16.649999999999999</v>
      </c>
      <c r="K368" s="7">
        <f>_xlfn.IFNA(VLOOKUP(B368,T10Y!A:F,2,FALSE),".")</f>
        <v>17</v>
      </c>
      <c r="L368" s="7" t="str">
        <f>_xlfn.IFNA(VLOOKUP(B368,ERP!A:C,3,FALSE),".")</f>
        <v>.</v>
      </c>
    </row>
    <row r="369" spans="1:12" x14ac:dyDescent="0.3">
      <c r="A369" t="str">
        <f t="shared" si="5"/>
        <v>Tuesday</v>
      </c>
      <c r="B369" s="1">
        <v>41100</v>
      </c>
      <c r="C369" s="2">
        <f>IF(COUNTIF('MPC MEETINGS'!A:A,compiled_data!B369)&gt;0,1,0)</f>
        <v>0</v>
      </c>
      <c r="D369" s="7">
        <f>_xlfn.IFNA(VLOOKUP(B369,ERO!A:E,5,FALSE),_xlfn.IFNA(VLOOKUP(B369,ERO_AVG_MKT!A:E,5,FALSE),"."))</f>
        <v>6.0601000000000003</v>
      </c>
      <c r="E369" s="7">
        <f>_xlfn.IFNA(VLOOKUP(B369,'IB RATES'!A:G,2,FALSE),".")</f>
        <v>9.75</v>
      </c>
      <c r="F369" s="7">
        <f>_xlfn.IFNA(VLOOKUP(B369,'EGX30'!A:G,2,FALSE),".")</f>
        <v>4708.5</v>
      </c>
      <c r="G369" s="7">
        <f>_xlfn.IFNA(VLOOKUP(B369,T3M!A:F,2,FALSE),".")</f>
        <v>14</v>
      </c>
      <c r="H369" s="7">
        <f>_xlfn.IFNA(VLOOKUP(B369,T6M!A:F,2,FALSE),".")</f>
        <v>15.2</v>
      </c>
      <c r="I369" s="7">
        <f>_xlfn.IFNA(VLOOKUP(B369,T1Y!A:F,2,FALSE),".")</f>
        <v>16</v>
      </c>
      <c r="J369" s="7">
        <f>_xlfn.IFNA(VLOOKUP(B369,T5Y!A:F,2,FALSE),".")</f>
        <v>16.649999999999999</v>
      </c>
      <c r="K369" s="7">
        <f>_xlfn.IFNA(VLOOKUP(B369,T10Y!A:F,2,FALSE),".")</f>
        <v>17</v>
      </c>
      <c r="L369" s="7" t="str">
        <f>_xlfn.IFNA(VLOOKUP(B369,ERP!A:C,3,FALSE),".")</f>
        <v>.</v>
      </c>
    </row>
    <row r="370" spans="1:12" x14ac:dyDescent="0.3">
      <c r="A370" t="str">
        <f t="shared" si="5"/>
        <v>Wednesday</v>
      </c>
      <c r="B370" s="1">
        <v>41101</v>
      </c>
      <c r="C370" s="2">
        <f>IF(COUNTIF('MPC MEETINGS'!A:A,compiled_data!B370)&gt;0,1,0)</f>
        <v>0</v>
      </c>
      <c r="D370" s="7">
        <f>_xlfn.IFNA(VLOOKUP(B370,ERO!A:E,5,FALSE),_xlfn.IFNA(VLOOKUP(B370,ERO_AVG_MKT!A:E,5,FALSE),"."))</f>
        <v>6.0615000000000006</v>
      </c>
      <c r="E370" s="7">
        <f>_xlfn.IFNA(VLOOKUP(B370,'IB RATES'!A:G,2,FALSE),".")</f>
        <v>9.7259999999999991</v>
      </c>
      <c r="F370" s="7">
        <f>_xlfn.IFNA(VLOOKUP(B370,'EGX30'!A:G,2,FALSE),".")</f>
        <v>4794.45</v>
      </c>
      <c r="G370" s="7">
        <f>_xlfn.IFNA(VLOOKUP(B370,T3M!A:F,2,FALSE),".")</f>
        <v>14</v>
      </c>
      <c r="H370" s="7">
        <f>_xlfn.IFNA(VLOOKUP(B370,T6M!A:F,2,FALSE),".")</f>
        <v>15.2</v>
      </c>
      <c r="I370" s="7">
        <f>_xlfn.IFNA(VLOOKUP(B370,T1Y!A:F,2,FALSE),".")</f>
        <v>16</v>
      </c>
      <c r="J370" s="7">
        <f>_xlfn.IFNA(VLOOKUP(B370,T5Y!A:F,2,FALSE),".")</f>
        <v>16.649999999999999</v>
      </c>
      <c r="K370" s="7">
        <f>_xlfn.IFNA(VLOOKUP(B370,T10Y!A:F,2,FALSE),".")</f>
        <v>17</v>
      </c>
      <c r="L370" s="7" t="str">
        <f>_xlfn.IFNA(VLOOKUP(B370,ERP!A:C,3,FALSE),".")</f>
        <v>.</v>
      </c>
    </row>
    <row r="371" spans="1:12" x14ac:dyDescent="0.3">
      <c r="A371" t="str">
        <f t="shared" si="5"/>
        <v>Thursday</v>
      </c>
      <c r="B371" s="1">
        <v>41102</v>
      </c>
      <c r="C371" s="2">
        <f>IF(COUNTIF('MPC MEETINGS'!A:A,compiled_data!B371)&gt;0,1,0)</f>
        <v>0</v>
      </c>
      <c r="D371" s="7">
        <f>_xlfn.IFNA(VLOOKUP(B371,ERO!A:E,5,FALSE),_xlfn.IFNA(VLOOKUP(B371,ERO_AVG_MKT!A:E,5,FALSE),"."))</f>
        <v>6.0630000000000006</v>
      </c>
      <c r="E371" s="7">
        <f>_xlfn.IFNA(VLOOKUP(B371,'IB RATES'!A:G,2,FALSE),".")</f>
        <v>9.6859999999999999</v>
      </c>
      <c r="F371" s="7">
        <f>_xlfn.IFNA(VLOOKUP(B371,'EGX30'!A:G,2,FALSE),".")</f>
        <v>4814.84</v>
      </c>
      <c r="G371" s="7">
        <f>_xlfn.IFNA(VLOOKUP(B371,T3M!A:F,2,FALSE),".")</f>
        <v>13.85</v>
      </c>
      <c r="H371" s="7">
        <f>_xlfn.IFNA(VLOOKUP(B371,T6M!A:F,2,FALSE),".")</f>
        <v>15.15</v>
      </c>
      <c r="I371" s="7">
        <f>_xlfn.IFNA(VLOOKUP(B371,T1Y!A:F,2,FALSE),".")</f>
        <v>16.091999999999999</v>
      </c>
      <c r="J371" s="7">
        <f>_xlfn.IFNA(VLOOKUP(B371,T5Y!A:F,2,FALSE),".")</f>
        <v>16.649999999999999</v>
      </c>
      <c r="K371" s="7">
        <f>_xlfn.IFNA(VLOOKUP(B371,T10Y!A:F,2,FALSE),".")</f>
        <v>17</v>
      </c>
      <c r="L371" s="7" t="str">
        <f>_xlfn.IFNA(VLOOKUP(B371,ERP!A:C,3,FALSE),".")</f>
        <v>.</v>
      </c>
    </row>
    <row r="372" spans="1:12" x14ac:dyDescent="0.3">
      <c r="A372" t="str">
        <f t="shared" si="5"/>
        <v>Sunday</v>
      </c>
      <c r="B372" s="1">
        <v>41105</v>
      </c>
      <c r="C372" s="2">
        <f>IF(COUNTIF('MPC MEETINGS'!A:A,compiled_data!B372)&gt;0,1,0)</f>
        <v>0</v>
      </c>
      <c r="D372" s="7">
        <f>_xlfn.IFNA(VLOOKUP(B372,ERO!A:E,5,FALSE),_xlfn.IFNA(VLOOKUP(B372,ERO_AVG_MKT!A:E,5,FALSE),"."))</f>
        <v>6.0638000000000005</v>
      </c>
      <c r="E372" s="7">
        <f>_xlfn.IFNA(VLOOKUP(B372,'IB RATES'!A:G,2,FALSE),".")</f>
        <v>9.5689999999999991</v>
      </c>
      <c r="F372" s="7">
        <f>_xlfn.IFNA(VLOOKUP(B372,'EGX30'!A:G,2,FALSE),".")</f>
        <v>4719.01</v>
      </c>
      <c r="G372" s="7" t="str">
        <f>_xlfn.IFNA(VLOOKUP(B372,T3M!A:F,2,FALSE),".")</f>
        <v>.</v>
      </c>
      <c r="H372" s="7" t="str">
        <f>_xlfn.IFNA(VLOOKUP(B372,T6M!A:F,2,FALSE),".")</f>
        <v>.</v>
      </c>
      <c r="I372" s="7" t="str">
        <f>_xlfn.IFNA(VLOOKUP(B372,T1Y!A:F,2,FALSE),".")</f>
        <v>.</v>
      </c>
      <c r="J372" s="7" t="str">
        <f>_xlfn.IFNA(VLOOKUP(B372,T5Y!A:F,2,FALSE),".")</f>
        <v>.</v>
      </c>
      <c r="K372" s="7" t="str">
        <f>_xlfn.IFNA(VLOOKUP(B372,T10Y!A:F,2,FALSE),".")</f>
        <v>.</v>
      </c>
      <c r="L372" s="7" t="str">
        <f>_xlfn.IFNA(VLOOKUP(B372,ERP!A:C,3,FALSE),".")</f>
        <v>.</v>
      </c>
    </row>
    <row r="373" spans="1:12" x14ac:dyDescent="0.3">
      <c r="A373" t="str">
        <f t="shared" si="5"/>
        <v>Monday</v>
      </c>
      <c r="B373" s="1">
        <v>41106</v>
      </c>
      <c r="C373" s="2">
        <f>IF(COUNTIF('MPC MEETINGS'!A:A,compiled_data!B373)&gt;0,1,0)</f>
        <v>0</v>
      </c>
      <c r="D373" s="7">
        <f>_xlfn.IFNA(VLOOKUP(B373,ERO!A:E,5,FALSE),_xlfn.IFNA(VLOOKUP(B373,ERO_AVG_MKT!A:E,5,FALSE),"."))</f>
        <v>6.0632999999999999</v>
      </c>
      <c r="E373" s="7">
        <f>_xlfn.IFNA(VLOOKUP(B373,'IB RATES'!A:G,2,FALSE),".")</f>
        <v>9.609</v>
      </c>
      <c r="F373" s="7">
        <f>_xlfn.IFNA(VLOOKUP(B373,'EGX30'!A:G,2,FALSE),".")</f>
        <v>4740.53</v>
      </c>
      <c r="G373" s="7">
        <f>_xlfn.IFNA(VLOOKUP(B373,T3M!A:F,2,FALSE),".")</f>
        <v>14</v>
      </c>
      <c r="H373" s="7">
        <f>_xlfn.IFNA(VLOOKUP(B373,T6M!A:F,2,FALSE),".")</f>
        <v>15.2</v>
      </c>
      <c r="I373" s="7">
        <f>_xlfn.IFNA(VLOOKUP(B373,T1Y!A:F,2,FALSE),".")</f>
        <v>16</v>
      </c>
      <c r="J373" s="7">
        <f>_xlfn.IFNA(VLOOKUP(B373,T5Y!A:F,2,FALSE),".")</f>
        <v>16.649999999999999</v>
      </c>
      <c r="K373" s="7">
        <f>_xlfn.IFNA(VLOOKUP(B373,T10Y!A:F,2,FALSE),".")</f>
        <v>17</v>
      </c>
      <c r="L373" s="7" t="str">
        <f>_xlfn.IFNA(VLOOKUP(B373,ERP!A:C,3,FALSE),".")</f>
        <v>.</v>
      </c>
    </row>
    <row r="374" spans="1:12" x14ac:dyDescent="0.3">
      <c r="A374" t="str">
        <f t="shared" si="5"/>
        <v>Tuesday</v>
      </c>
      <c r="B374" s="1">
        <v>41107</v>
      </c>
      <c r="C374" s="2">
        <f>IF(COUNTIF('MPC MEETINGS'!A:A,compiled_data!B374)&gt;0,1,0)</f>
        <v>0</v>
      </c>
      <c r="D374" s="7">
        <f>_xlfn.IFNA(VLOOKUP(B374,ERO!A:E,5,FALSE),_xlfn.IFNA(VLOOKUP(B374,ERO_AVG_MKT!A:E,5,FALSE),"."))</f>
        <v>6.0636000000000001</v>
      </c>
      <c r="E374" s="7">
        <f>_xlfn.IFNA(VLOOKUP(B374,'IB RATES'!A:G,2,FALSE),".")</f>
        <v>9.6370000000000005</v>
      </c>
      <c r="F374" s="7">
        <f>_xlfn.IFNA(VLOOKUP(B374,'EGX30'!A:G,2,FALSE),".")</f>
        <v>4818.41</v>
      </c>
      <c r="G374" s="7">
        <f>_xlfn.IFNA(VLOOKUP(B374,T3M!A:F,2,FALSE),".")</f>
        <v>14</v>
      </c>
      <c r="H374" s="7">
        <f>_xlfn.IFNA(VLOOKUP(B374,T6M!A:F,2,FALSE),".")</f>
        <v>15.2</v>
      </c>
      <c r="I374" s="7">
        <f>_xlfn.IFNA(VLOOKUP(B374,T1Y!A:F,2,FALSE),".")</f>
        <v>16</v>
      </c>
      <c r="J374" s="7">
        <f>_xlfn.IFNA(VLOOKUP(B374,T5Y!A:F,2,FALSE),".")</f>
        <v>16.649999999999999</v>
      </c>
      <c r="K374" s="7">
        <f>_xlfn.IFNA(VLOOKUP(B374,T10Y!A:F,2,FALSE),".")</f>
        <v>17</v>
      </c>
      <c r="L374" s="7" t="str">
        <f>_xlfn.IFNA(VLOOKUP(B374,ERP!A:C,3,FALSE),".")</f>
        <v>.</v>
      </c>
    </row>
    <row r="375" spans="1:12" x14ac:dyDescent="0.3">
      <c r="A375" t="str">
        <f t="shared" si="5"/>
        <v>Wednesday</v>
      </c>
      <c r="B375" s="1">
        <v>41108</v>
      </c>
      <c r="C375" s="2">
        <f>IF(COUNTIF('MPC MEETINGS'!A:A,compiled_data!B375)&gt;0,1,0)</f>
        <v>0</v>
      </c>
      <c r="D375" s="7">
        <f>_xlfn.IFNA(VLOOKUP(B375,ERO!A:E,5,FALSE),_xlfn.IFNA(VLOOKUP(B375,ERO_AVG_MKT!A:E,5,FALSE),"."))</f>
        <v>6.0655000000000001</v>
      </c>
      <c r="E375" s="7">
        <f>_xlfn.IFNA(VLOOKUP(B375,'IB RATES'!A:G,2,FALSE),".")</f>
        <v>9.5640000000000001</v>
      </c>
      <c r="F375" s="7">
        <f>_xlfn.IFNA(VLOOKUP(B375,'EGX30'!A:G,2,FALSE),".")</f>
        <v>4819.5</v>
      </c>
      <c r="G375" s="7">
        <f>_xlfn.IFNA(VLOOKUP(B375,T3M!A:F,2,FALSE),".")</f>
        <v>14</v>
      </c>
      <c r="H375" s="7">
        <f>_xlfn.IFNA(VLOOKUP(B375,T6M!A:F,2,FALSE),".")</f>
        <v>15.2</v>
      </c>
      <c r="I375" s="7">
        <f>_xlfn.IFNA(VLOOKUP(B375,T1Y!A:F,2,FALSE),".")</f>
        <v>16</v>
      </c>
      <c r="J375" s="7">
        <f>_xlfn.IFNA(VLOOKUP(B375,T5Y!A:F,2,FALSE),".")</f>
        <v>16.649999999999999</v>
      </c>
      <c r="K375" s="7">
        <f>_xlfn.IFNA(VLOOKUP(B375,T10Y!A:F,2,FALSE),".")</f>
        <v>17</v>
      </c>
      <c r="L375" s="7" t="str">
        <f>_xlfn.IFNA(VLOOKUP(B375,ERP!A:C,3,FALSE),".")</f>
        <v>.</v>
      </c>
    </row>
    <row r="376" spans="1:12" x14ac:dyDescent="0.3">
      <c r="A376" t="str">
        <f t="shared" si="5"/>
        <v>Thursday</v>
      </c>
      <c r="B376" s="1">
        <v>41109</v>
      </c>
      <c r="C376" s="2">
        <f>IF(COUNTIF('MPC MEETINGS'!A:A,compiled_data!B376)&gt;0,1,0)</f>
        <v>0</v>
      </c>
      <c r="D376" s="7">
        <f>_xlfn.IFNA(VLOOKUP(B376,ERO!A:E,5,FALSE),_xlfn.IFNA(VLOOKUP(B376,ERO_AVG_MKT!A:E,5,FALSE),"."))</f>
        <v>6.0663</v>
      </c>
      <c r="E376" s="7">
        <f>_xlfn.IFNA(VLOOKUP(B376,'IB RATES'!A:G,2,FALSE),".")</f>
        <v>9.4740000000000002</v>
      </c>
      <c r="F376" s="7">
        <f>_xlfn.IFNA(VLOOKUP(B376,'EGX30'!A:G,2,FALSE),".")</f>
        <v>4867.75</v>
      </c>
      <c r="G376" s="7">
        <f>_xlfn.IFNA(VLOOKUP(B376,T3M!A:F,2,FALSE),".")</f>
        <v>15.05</v>
      </c>
      <c r="H376" s="7">
        <f>_xlfn.IFNA(VLOOKUP(B376,T6M!A:F,2,FALSE),".")</f>
        <v>15.68</v>
      </c>
      <c r="I376" s="7">
        <f>_xlfn.IFNA(VLOOKUP(B376,T1Y!A:F,2,FALSE),".")</f>
        <v>16.02</v>
      </c>
      <c r="J376" s="7">
        <f>_xlfn.IFNA(VLOOKUP(B376,T5Y!A:F,2,FALSE),".")</f>
        <v>16.649999999999999</v>
      </c>
      <c r="K376" s="7">
        <f>_xlfn.IFNA(VLOOKUP(B376,T10Y!A:F,2,FALSE),".")</f>
        <v>17</v>
      </c>
      <c r="L376" s="7" t="str">
        <f>_xlfn.IFNA(VLOOKUP(B376,ERP!A:C,3,FALSE),".")</f>
        <v>.</v>
      </c>
    </row>
    <row r="377" spans="1:12" x14ac:dyDescent="0.3">
      <c r="A377" t="str">
        <f t="shared" si="5"/>
        <v>Sunday</v>
      </c>
      <c r="B377" s="1">
        <v>41112</v>
      </c>
      <c r="C377" s="2">
        <f>IF(COUNTIF('MPC MEETINGS'!A:A,compiled_data!B377)&gt;0,1,0)</f>
        <v>0</v>
      </c>
      <c r="D377" s="7">
        <f>_xlfn.IFNA(VLOOKUP(B377,ERO!A:E,5,FALSE),_xlfn.IFNA(VLOOKUP(B377,ERO_AVG_MKT!A:E,5,FALSE),"."))</f>
        <v>6.0653000000000006</v>
      </c>
      <c r="E377" s="7">
        <f>_xlfn.IFNA(VLOOKUP(B377,'IB RATES'!A:G,2,FALSE),".")</f>
        <v>9.423</v>
      </c>
      <c r="F377" s="7">
        <f>_xlfn.IFNA(VLOOKUP(B377,'EGX30'!A:G,2,FALSE),".")</f>
        <v>4868.05</v>
      </c>
      <c r="G377" s="7" t="str">
        <f>_xlfn.IFNA(VLOOKUP(B377,T3M!A:F,2,FALSE),".")</f>
        <v>.</v>
      </c>
      <c r="H377" s="7" t="str">
        <f>_xlfn.IFNA(VLOOKUP(B377,T6M!A:F,2,FALSE),".")</f>
        <v>.</v>
      </c>
      <c r="I377" s="7" t="str">
        <f>_xlfn.IFNA(VLOOKUP(B377,T1Y!A:F,2,FALSE),".")</f>
        <v>.</v>
      </c>
      <c r="J377" s="7" t="str">
        <f>_xlfn.IFNA(VLOOKUP(B377,T5Y!A:F,2,FALSE),".")</f>
        <v>.</v>
      </c>
      <c r="K377" s="7" t="str">
        <f>_xlfn.IFNA(VLOOKUP(B377,T10Y!A:F,2,FALSE),".")</f>
        <v>.</v>
      </c>
      <c r="L377" s="7" t="str">
        <f>_xlfn.IFNA(VLOOKUP(B377,ERP!A:C,3,FALSE),".")</f>
        <v>.</v>
      </c>
    </row>
    <row r="378" spans="1:12" x14ac:dyDescent="0.3">
      <c r="A378" t="str">
        <f t="shared" si="5"/>
        <v>Tuesday</v>
      </c>
      <c r="B378" s="1">
        <v>41114</v>
      </c>
      <c r="C378" s="2">
        <f>IF(COUNTIF('MPC MEETINGS'!A:A,compiled_data!B378)&gt;0,1,0)</f>
        <v>0</v>
      </c>
      <c r="D378" s="7">
        <f>_xlfn.IFNA(VLOOKUP(B378,ERO!A:E,5,FALSE),_xlfn.IFNA(VLOOKUP(B378,ERO_AVG_MKT!A:E,5,FALSE),"."))</f>
        <v>6.0649999999999995</v>
      </c>
      <c r="E378" s="7">
        <f>_xlfn.IFNA(VLOOKUP(B378,'IB RATES'!A:G,2,FALSE),".")</f>
        <v>9.6829999999999998</v>
      </c>
      <c r="F378" s="7">
        <f>_xlfn.IFNA(VLOOKUP(B378,'EGX30'!A:G,2,FALSE),".")</f>
        <v>4819.33</v>
      </c>
      <c r="G378" s="7">
        <f>_xlfn.IFNA(VLOOKUP(B378,T3M!A:F,2,FALSE),".")</f>
        <v>15.05</v>
      </c>
      <c r="H378" s="7">
        <f>_xlfn.IFNA(VLOOKUP(B378,T6M!A:F,2,FALSE),".")</f>
        <v>15.68</v>
      </c>
      <c r="I378" s="7">
        <f>_xlfn.IFNA(VLOOKUP(B378,T1Y!A:F,2,FALSE),".")</f>
        <v>16.021000000000001</v>
      </c>
      <c r="J378" s="7">
        <f>_xlfn.IFNA(VLOOKUP(B378,T5Y!A:F,2,FALSE),".")</f>
        <v>16.649999999999999</v>
      </c>
      <c r="K378" s="7">
        <f>_xlfn.IFNA(VLOOKUP(B378,T10Y!A:F,2,FALSE),".")</f>
        <v>17</v>
      </c>
      <c r="L378" s="7" t="str">
        <f>_xlfn.IFNA(VLOOKUP(B378,ERP!A:C,3,FALSE),".")</f>
        <v>.</v>
      </c>
    </row>
    <row r="379" spans="1:12" x14ac:dyDescent="0.3">
      <c r="A379" t="str">
        <f t="shared" si="5"/>
        <v>Wednesday</v>
      </c>
      <c r="B379" s="1">
        <v>41115</v>
      </c>
      <c r="C379" s="2">
        <f>IF(COUNTIF('MPC MEETINGS'!A:A,compiled_data!B379)&gt;0,1,0)</f>
        <v>0</v>
      </c>
      <c r="D379" s="7">
        <f>_xlfn.IFNA(VLOOKUP(B379,ERO!A:E,5,FALSE),_xlfn.IFNA(VLOOKUP(B379,ERO_AVG_MKT!A:E,5,FALSE),"."))</f>
        <v>6.0661000000000005</v>
      </c>
      <c r="E379" s="7">
        <f>_xlfn.IFNA(VLOOKUP(B379,'IB RATES'!A:G,2,FALSE),".")</f>
        <v>9.6890000000000001</v>
      </c>
      <c r="F379" s="7">
        <f>_xlfn.IFNA(VLOOKUP(B379,'EGX30'!A:G,2,FALSE),".")</f>
        <v>4745.5</v>
      </c>
      <c r="G379" s="7">
        <f>_xlfn.IFNA(VLOOKUP(B379,T3M!A:F,2,FALSE),".")</f>
        <v>15.05</v>
      </c>
      <c r="H379" s="7">
        <f>_xlfn.IFNA(VLOOKUP(B379,T6M!A:F,2,FALSE),".")</f>
        <v>15.68</v>
      </c>
      <c r="I379" s="7">
        <f>_xlfn.IFNA(VLOOKUP(B379,T1Y!A:F,2,FALSE),".")</f>
        <v>16.02</v>
      </c>
      <c r="J379" s="7">
        <f>_xlfn.IFNA(VLOOKUP(B379,T5Y!A:F,2,FALSE),".")</f>
        <v>16.649999999999999</v>
      </c>
      <c r="K379" s="7">
        <f>_xlfn.IFNA(VLOOKUP(B379,T10Y!A:F,2,FALSE),".")</f>
        <v>17</v>
      </c>
      <c r="L379" s="7" t="str">
        <f>_xlfn.IFNA(VLOOKUP(B379,ERP!A:C,3,FALSE),".")</f>
        <v>.</v>
      </c>
    </row>
    <row r="380" spans="1:12" x14ac:dyDescent="0.3">
      <c r="A380" t="str">
        <f t="shared" si="5"/>
        <v>Thursday</v>
      </c>
      <c r="B380" s="1">
        <v>41116</v>
      </c>
      <c r="C380" s="2">
        <f>IF(COUNTIF('MPC MEETINGS'!A:A,compiled_data!B380)&gt;0,1,0)</f>
        <v>1</v>
      </c>
      <c r="D380" s="7">
        <f>_xlfn.IFNA(VLOOKUP(B380,ERO!A:E,5,FALSE),_xlfn.IFNA(VLOOKUP(B380,ERO_AVG_MKT!A:E,5,FALSE),"."))</f>
        <v>6.0693999999999999</v>
      </c>
      <c r="E380" s="7">
        <f>_xlfn.IFNA(VLOOKUP(B380,'IB RATES'!A:G,2,FALSE),".")</f>
        <v>9.6639999999999997</v>
      </c>
      <c r="F380" s="7">
        <f>_xlfn.IFNA(VLOOKUP(B380,'EGX30'!A:G,2,FALSE),".")</f>
        <v>4753.12</v>
      </c>
      <c r="G380" s="7">
        <f>_xlfn.IFNA(VLOOKUP(B380,T3M!A:F,2,FALSE),".")</f>
        <v>15.05</v>
      </c>
      <c r="H380" s="7">
        <f>_xlfn.IFNA(VLOOKUP(B380,T6M!A:F,2,FALSE),".")</f>
        <v>15.68</v>
      </c>
      <c r="I380" s="7">
        <f>_xlfn.IFNA(VLOOKUP(B380,T1Y!A:F,2,FALSE),".")</f>
        <v>16.02</v>
      </c>
      <c r="J380" s="7">
        <f>_xlfn.IFNA(VLOOKUP(B380,T5Y!A:F,2,FALSE),".")</f>
        <v>16.649999999999999</v>
      </c>
      <c r="K380" s="7">
        <f>_xlfn.IFNA(VLOOKUP(B380,T10Y!A:F,2,FALSE),".")</f>
        <v>17</v>
      </c>
      <c r="L380" s="7" t="str">
        <f>_xlfn.IFNA(VLOOKUP(B380,ERP!A:C,3,FALSE),".")</f>
        <v>.</v>
      </c>
    </row>
    <row r="381" spans="1:12" x14ac:dyDescent="0.3">
      <c r="A381" t="str">
        <f t="shared" si="5"/>
        <v>Sunday</v>
      </c>
      <c r="B381" s="1">
        <v>41119</v>
      </c>
      <c r="C381" s="2">
        <f>IF(COUNTIF('MPC MEETINGS'!A:A,compiled_data!B381)&gt;0,1,0)</f>
        <v>0</v>
      </c>
      <c r="D381" s="7">
        <f>_xlfn.IFNA(VLOOKUP(B381,ERO!A:E,5,FALSE),_xlfn.IFNA(VLOOKUP(B381,ERO_AVG_MKT!A:E,5,FALSE),"."))</f>
        <v>6.0699000000000005</v>
      </c>
      <c r="E381" s="7">
        <f>_xlfn.IFNA(VLOOKUP(B381,'IB RATES'!A:G,2,FALSE),".")</f>
        <v>9.6440000000000001</v>
      </c>
      <c r="F381" s="7">
        <f>_xlfn.IFNA(VLOOKUP(B381,'EGX30'!A:G,2,FALSE),".")</f>
        <v>4758.84</v>
      </c>
      <c r="G381" s="7" t="str">
        <f>_xlfn.IFNA(VLOOKUP(B381,T3M!A:F,2,FALSE),".")</f>
        <v>.</v>
      </c>
      <c r="H381" s="7" t="str">
        <f>_xlfn.IFNA(VLOOKUP(B381,T6M!A:F,2,FALSE),".")</f>
        <v>.</v>
      </c>
      <c r="I381" s="7" t="str">
        <f>_xlfn.IFNA(VLOOKUP(B381,T1Y!A:F,2,FALSE),".")</f>
        <v>.</v>
      </c>
      <c r="J381" s="7" t="str">
        <f>_xlfn.IFNA(VLOOKUP(B381,T5Y!A:F,2,FALSE),".")</f>
        <v>.</v>
      </c>
      <c r="K381" s="7" t="str">
        <f>_xlfn.IFNA(VLOOKUP(B381,T10Y!A:F,2,FALSE),".")</f>
        <v>.</v>
      </c>
      <c r="L381" s="7" t="str">
        <f>_xlfn.IFNA(VLOOKUP(B381,ERP!A:C,3,FALSE),".")</f>
        <v>.</v>
      </c>
    </row>
    <row r="382" spans="1:12" x14ac:dyDescent="0.3">
      <c r="A382" t="str">
        <f t="shared" si="5"/>
        <v>Monday</v>
      </c>
      <c r="B382" s="1">
        <v>41120</v>
      </c>
      <c r="C382" s="2">
        <f>IF(COUNTIF('MPC MEETINGS'!A:A,compiled_data!B382)&gt;0,1,0)</f>
        <v>0</v>
      </c>
      <c r="D382" s="7">
        <f>_xlfn.IFNA(VLOOKUP(B382,ERO!A:E,5,FALSE),_xlfn.IFNA(VLOOKUP(B382,ERO_AVG_MKT!A:E,5,FALSE),"."))</f>
        <v>6.0709999999999997</v>
      </c>
      <c r="E382" s="7">
        <f>_xlfn.IFNA(VLOOKUP(B382,'IB RATES'!A:G,2,FALSE),".")</f>
        <v>9.6959999999999997</v>
      </c>
      <c r="F382" s="7">
        <f>_xlfn.IFNA(VLOOKUP(B382,'EGX30'!A:G,2,FALSE),".")</f>
        <v>4765.88</v>
      </c>
      <c r="G382" s="7">
        <f>_xlfn.IFNA(VLOOKUP(B382,T3M!A:F,2,FALSE),".")</f>
        <v>15.05</v>
      </c>
      <c r="H382" s="7">
        <f>_xlfn.IFNA(VLOOKUP(B382,T6M!A:F,2,FALSE),".")</f>
        <v>15.68</v>
      </c>
      <c r="I382" s="7">
        <f>_xlfn.IFNA(VLOOKUP(B382,T1Y!A:F,2,FALSE),".")</f>
        <v>16.02</v>
      </c>
      <c r="J382" s="7">
        <f>_xlfn.IFNA(VLOOKUP(B382,T5Y!A:F,2,FALSE),".")</f>
        <v>16.649999999999999</v>
      </c>
      <c r="K382" s="7">
        <f>_xlfn.IFNA(VLOOKUP(B382,T10Y!A:F,2,FALSE),".")</f>
        <v>17</v>
      </c>
      <c r="L382" s="7" t="str">
        <f>_xlfn.IFNA(VLOOKUP(B382,ERP!A:C,3,FALSE),".")</f>
        <v>.</v>
      </c>
    </row>
    <row r="383" spans="1:12" x14ac:dyDescent="0.3">
      <c r="A383" t="str">
        <f t="shared" si="5"/>
        <v>Tuesday</v>
      </c>
      <c r="B383" s="1">
        <v>41121</v>
      </c>
      <c r="C383" s="2">
        <f>IF(COUNTIF('MPC MEETINGS'!A:A,compiled_data!B383)&gt;0,1,0)</f>
        <v>0</v>
      </c>
      <c r="D383" s="7">
        <f>_xlfn.IFNA(VLOOKUP(B383,ERO!A:E,5,FALSE),_xlfn.IFNA(VLOOKUP(B383,ERO_AVG_MKT!A:E,5,FALSE),"."))</f>
        <v>6.0716000000000001</v>
      </c>
      <c r="E383" s="7">
        <f>_xlfn.IFNA(VLOOKUP(B383,'IB RATES'!A:G,2,FALSE),".")</f>
        <v>9.7189999999999994</v>
      </c>
      <c r="F383" s="7">
        <f>_xlfn.IFNA(VLOOKUP(B383,'EGX30'!A:G,2,FALSE),".")</f>
        <v>4862.53</v>
      </c>
      <c r="G383" s="7">
        <f>_xlfn.IFNA(VLOOKUP(B383,T3M!A:F,2,FALSE),".")</f>
        <v>15.05</v>
      </c>
      <c r="H383" s="7">
        <f>_xlfn.IFNA(VLOOKUP(B383,T6M!A:F,2,FALSE),".")</f>
        <v>15.68</v>
      </c>
      <c r="I383" s="7">
        <f>_xlfn.IFNA(VLOOKUP(B383,T1Y!A:F,2,FALSE),".")</f>
        <v>16.02</v>
      </c>
      <c r="J383" s="7">
        <f>_xlfn.IFNA(VLOOKUP(B383,T5Y!A:F,2,FALSE),".")</f>
        <v>16.649999999999999</v>
      </c>
      <c r="K383" s="7">
        <f>_xlfn.IFNA(VLOOKUP(B383,T10Y!A:F,2,FALSE),".")</f>
        <v>17</v>
      </c>
      <c r="L383" s="7" t="str">
        <f>_xlfn.IFNA(VLOOKUP(B383,ERP!A:C,3,FALSE),".")</f>
        <v>.</v>
      </c>
    </row>
    <row r="384" spans="1:12" x14ac:dyDescent="0.3">
      <c r="A384" t="str">
        <f t="shared" si="5"/>
        <v>Thursday</v>
      </c>
      <c r="B384" s="1">
        <v>41123</v>
      </c>
      <c r="C384" s="2">
        <f>IF(COUNTIF('MPC MEETINGS'!A:A,compiled_data!B384)&gt;0,1,0)</f>
        <v>0</v>
      </c>
      <c r="D384" s="7">
        <f>_xlfn.IFNA(VLOOKUP(B384,ERO!A:E,5,FALSE),_xlfn.IFNA(VLOOKUP(B384,ERO_AVG_MKT!A:E,5,FALSE),"."))</f>
        <v>6.0768000000000004</v>
      </c>
      <c r="E384" s="7">
        <f>_xlfn.IFNA(VLOOKUP(B384,'IB RATES'!A:G,2,FALSE),".")</f>
        <v>9.5109999999999992</v>
      </c>
      <c r="F384" s="7">
        <f>_xlfn.IFNA(VLOOKUP(B384,'EGX30'!A:G,2,FALSE),".")</f>
        <v>4989.4399999999996</v>
      </c>
      <c r="G384" s="7">
        <f>_xlfn.IFNA(VLOOKUP(B384,T3M!A:F,2,FALSE),".")</f>
        <v>15.05</v>
      </c>
      <c r="H384" s="7">
        <f>_xlfn.IFNA(VLOOKUP(B384,T6M!A:F,2,FALSE),".")</f>
        <v>15.68</v>
      </c>
      <c r="I384" s="7">
        <f>_xlfn.IFNA(VLOOKUP(B384,T1Y!A:F,2,FALSE),".")</f>
        <v>16.021000000000001</v>
      </c>
      <c r="J384" s="7">
        <f>_xlfn.IFNA(VLOOKUP(B384,T5Y!A:F,2,FALSE),".")</f>
        <v>16.649999999999999</v>
      </c>
      <c r="K384" s="7">
        <f>_xlfn.IFNA(VLOOKUP(B384,T10Y!A:F,2,FALSE),".")</f>
        <v>17</v>
      </c>
      <c r="L384" s="7" t="str">
        <f>_xlfn.IFNA(VLOOKUP(B384,ERP!A:C,3,FALSE),".")</f>
        <v>.</v>
      </c>
    </row>
    <row r="385" spans="1:12" x14ac:dyDescent="0.3">
      <c r="A385" t="str">
        <f t="shared" si="5"/>
        <v>Sunday</v>
      </c>
      <c r="B385" s="1">
        <v>41126</v>
      </c>
      <c r="C385" s="2">
        <f>IF(COUNTIF('MPC MEETINGS'!A:A,compiled_data!B385)&gt;0,1,0)</f>
        <v>0</v>
      </c>
      <c r="D385" s="7">
        <f>_xlfn.IFNA(VLOOKUP(B385,ERO!A:E,5,FALSE),_xlfn.IFNA(VLOOKUP(B385,ERO_AVG_MKT!A:E,5,FALSE),"."))</f>
        <v>6.0763999999999996</v>
      </c>
      <c r="E385" s="7">
        <f>_xlfn.IFNA(VLOOKUP(B385,'IB RATES'!A:G,2,FALSE),".")</f>
        <v>9.5180000000000007</v>
      </c>
      <c r="F385" s="7">
        <f>_xlfn.IFNA(VLOOKUP(B385,'EGX30'!A:G,2,FALSE),".")</f>
        <v>5034.7700000000004</v>
      </c>
      <c r="G385" s="7" t="str">
        <f>_xlfn.IFNA(VLOOKUP(B385,T3M!A:F,2,FALSE),".")</f>
        <v>.</v>
      </c>
      <c r="H385" s="7" t="str">
        <f>_xlfn.IFNA(VLOOKUP(B385,T6M!A:F,2,FALSE),".")</f>
        <v>.</v>
      </c>
      <c r="I385" s="7" t="str">
        <f>_xlfn.IFNA(VLOOKUP(B385,T1Y!A:F,2,FALSE),".")</f>
        <v>.</v>
      </c>
      <c r="J385" s="7" t="str">
        <f>_xlfn.IFNA(VLOOKUP(B385,T5Y!A:F,2,FALSE),".")</f>
        <v>.</v>
      </c>
      <c r="K385" s="7" t="str">
        <f>_xlfn.IFNA(VLOOKUP(B385,T10Y!A:F,2,FALSE),".")</f>
        <v>.</v>
      </c>
      <c r="L385" s="7" t="str">
        <f>_xlfn.IFNA(VLOOKUP(B385,ERP!A:C,3,FALSE),".")</f>
        <v>.</v>
      </c>
    </row>
    <row r="386" spans="1:12" x14ac:dyDescent="0.3">
      <c r="A386" t="str">
        <f t="shared" ref="A386:A449" si="6">TEXT(B386,"dddd")</f>
        <v>Monday</v>
      </c>
      <c r="B386" s="1">
        <v>41127</v>
      </c>
      <c r="C386" s="2">
        <f>IF(COUNTIF('MPC MEETINGS'!A:A,compiled_data!B386)&gt;0,1,0)</f>
        <v>0</v>
      </c>
      <c r="D386" s="7">
        <f>_xlfn.IFNA(VLOOKUP(B386,ERO!A:E,5,FALSE),_xlfn.IFNA(VLOOKUP(B386,ERO_AVG_MKT!A:E,5,FALSE),"."))</f>
        <v>6.0755999999999997</v>
      </c>
      <c r="E386" s="7">
        <f>_xlfn.IFNA(VLOOKUP(B386,'IB RATES'!A:G,2,FALSE),".")</f>
        <v>9.4380000000000006</v>
      </c>
      <c r="F386" s="7">
        <f>_xlfn.IFNA(VLOOKUP(B386,'EGX30'!A:G,2,FALSE),".")</f>
        <v>5022.0200000000004</v>
      </c>
      <c r="G386" s="7">
        <f>_xlfn.IFNA(VLOOKUP(B386,T3M!A:F,2,FALSE),".")</f>
        <v>15.05</v>
      </c>
      <c r="H386" s="7">
        <f>_xlfn.IFNA(VLOOKUP(B386,T6M!A:F,2,FALSE),".")</f>
        <v>15.68</v>
      </c>
      <c r="I386" s="7">
        <f>_xlfn.IFNA(VLOOKUP(B386,T1Y!A:F,2,FALSE),".")</f>
        <v>16.02</v>
      </c>
      <c r="J386" s="7">
        <f>_xlfn.IFNA(VLOOKUP(B386,T5Y!A:F,2,FALSE),".")</f>
        <v>16.649999999999999</v>
      </c>
      <c r="K386" s="7">
        <f>_xlfn.IFNA(VLOOKUP(B386,T10Y!A:F,2,FALSE),".")</f>
        <v>17</v>
      </c>
      <c r="L386" s="7" t="str">
        <f>_xlfn.IFNA(VLOOKUP(B386,ERP!A:C,3,FALSE),".")</f>
        <v>.</v>
      </c>
    </row>
    <row r="387" spans="1:12" x14ac:dyDescent="0.3">
      <c r="A387" t="str">
        <f t="shared" si="6"/>
        <v>Tuesday</v>
      </c>
      <c r="B387" s="1">
        <v>41128</v>
      </c>
      <c r="C387" s="2">
        <f>IF(COUNTIF('MPC MEETINGS'!A:A,compiled_data!B387)&gt;0,1,0)</f>
        <v>0</v>
      </c>
      <c r="D387" s="7">
        <f>_xlfn.IFNA(VLOOKUP(B387,ERO!A:E,5,FALSE),_xlfn.IFNA(VLOOKUP(B387,ERO_AVG_MKT!A:E,5,FALSE),"."))</f>
        <v>6.077</v>
      </c>
      <c r="E387" s="7">
        <f>_xlfn.IFNA(VLOOKUP(B387,'IB RATES'!A:G,2,FALSE),".")</f>
        <v>9.6950000000000003</v>
      </c>
      <c r="F387" s="7">
        <f>_xlfn.IFNA(VLOOKUP(B387,'EGX30'!A:G,2,FALSE),".")</f>
        <v>5049.51</v>
      </c>
      <c r="G387" s="7">
        <f>_xlfn.IFNA(VLOOKUP(B387,T3M!A:F,2,FALSE),".")</f>
        <v>14.45</v>
      </c>
      <c r="H387" s="7">
        <f>_xlfn.IFNA(VLOOKUP(B387,T6M!A:F,2,FALSE),".")</f>
        <v>15.68</v>
      </c>
      <c r="I387" s="7">
        <f>_xlfn.IFNA(VLOOKUP(B387,T1Y!A:F,2,FALSE),".")</f>
        <v>16.02</v>
      </c>
      <c r="J387" s="7">
        <f>_xlfn.IFNA(VLOOKUP(B387,T5Y!A:F,2,FALSE),".")</f>
        <v>16.649999999999999</v>
      </c>
      <c r="K387" s="7">
        <f>_xlfn.IFNA(VLOOKUP(B387,T10Y!A:F,2,FALSE),".")</f>
        <v>17</v>
      </c>
      <c r="L387" s="7" t="str">
        <f>_xlfn.IFNA(VLOOKUP(B387,ERP!A:C,3,FALSE),".")</f>
        <v>.</v>
      </c>
    </row>
    <row r="388" spans="1:12" x14ac:dyDescent="0.3">
      <c r="A388" t="str">
        <f t="shared" si="6"/>
        <v>Wednesday</v>
      </c>
      <c r="B388" s="1">
        <v>41129</v>
      </c>
      <c r="C388" s="2">
        <f>IF(COUNTIF('MPC MEETINGS'!A:A,compiled_data!B388)&gt;0,1,0)</f>
        <v>0</v>
      </c>
      <c r="D388" s="7">
        <f>_xlfn.IFNA(VLOOKUP(B388,ERO!A:E,5,FALSE),_xlfn.IFNA(VLOOKUP(B388,ERO_AVG_MKT!A:E,5,FALSE),"."))</f>
        <v>6.0784000000000002</v>
      </c>
      <c r="E388" s="7">
        <f>_xlfn.IFNA(VLOOKUP(B388,'IB RATES'!A:G,2,FALSE),".")</f>
        <v>9.6539999999999999</v>
      </c>
      <c r="F388" s="7">
        <f>_xlfn.IFNA(VLOOKUP(B388,'EGX30'!A:G,2,FALSE),".")</f>
        <v>4994.91</v>
      </c>
      <c r="G388" s="7">
        <f>_xlfn.IFNA(VLOOKUP(B388,T3M!A:F,2,FALSE),".")</f>
        <v>14.4</v>
      </c>
      <c r="H388" s="7">
        <f>_xlfn.IFNA(VLOOKUP(B388,T6M!A:F,2,FALSE),".")</f>
        <v>15.68</v>
      </c>
      <c r="I388" s="7">
        <f>_xlfn.IFNA(VLOOKUP(B388,T1Y!A:F,2,FALSE),".")</f>
        <v>16.021000000000001</v>
      </c>
      <c r="J388" s="7">
        <f>_xlfn.IFNA(VLOOKUP(B388,T5Y!A:F,2,FALSE),".")</f>
        <v>16.649999999999999</v>
      </c>
      <c r="K388" s="7">
        <f>_xlfn.IFNA(VLOOKUP(B388,T10Y!A:F,2,FALSE),".")</f>
        <v>17</v>
      </c>
      <c r="L388" s="7" t="str">
        <f>_xlfn.IFNA(VLOOKUP(B388,ERP!A:C,3,FALSE),".")</f>
        <v>.</v>
      </c>
    </row>
    <row r="389" spans="1:12" x14ac:dyDescent="0.3">
      <c r="A389" t="str">
        <f t="shared" si="6"/>
        <v>Thursday</v>
      </c>
      <c r="B389" s="1">
        <v>41130</v>
      </c>
      <c r="C389" s="2">
        <f>IF(COUNTIF('MPC MEETINGS'!A:A,compiled_data!B389)&gt;0,1,0)</f>
        <v>0</v>
      </c>
      <c r="D389" s="7">
        <f>_xlfn.IFNA(VLOOKUP(B389,ERO!A:E,5,FALSE),_xlfn.IFNA(VLOOKUP(B389,ERO_AVG_MKT!A:E,5,FALSE),"."))</f>
        <v>6.0809999999999995</v>
      </c>
      <c r="E389" s="7">
        <f>_xlfn.IFNA(VLOOKUP(B389,'IB RATES'!A:G,2,FALSE),".")</f>
        <v>9.7219999999999995</v>
      </c>
      <c r="F389" s="7">
        <f>_xlfn.IFNA(VLOOKUP(B389,'EGX30'!A:G,2,FALSE),".")</f>
        <v>4960.9799999999996</v>
      </c>
      <c r="G389" s="7">
        <f>_xlfn.IFNA(VLOOKUP(B389,T3M!A:F,2,FALSE),".")</f>
        <v>15.1</v>
      </c>
      <c r="H389" s="7">
        <f>_xlfn.IFNA(VLOOKUP(B389,T6M!A:F,2,FALSE),".")</f>
        <v>15.66</v>
      </c>
      <c r="I389" s="7">
        <f>_xlfn.IFNA(VLOOKUP(B389,T1Y!A:F,2,FALSE),".")</f>
        <v>16.02</v>
      </c>
      <c r="J389" s="7">
        <f>_xlfn.IFNA(VLOOKUP(B389,T5Y!A:F,2,FALSE),".")</f>
        <v>16.649999999999999</v>
      </c>
      <c r="K389" s="7">
        <f>_xlfn.IFNA(VLOOKUP(B389,T10Y!A:F,2,FALSE),".")</f>
        <v>17</v>
      </c>
      <c r="L389" s="7" t="str">
        <f>_xlfn.IFNA(VLOOKUP(B389,ERP!A:C,3,FALSE),".")</f>
        <v>.</v>
      </c>
    </row>
    <row r="390" spans="1:12" x14ac:dyDescent="0.3">
      <c r="A390" t="str">
        <f t="shared" si="6"/>
        <v>Sunday</v>
      </c>
      <c r="B390" s="1">
        <v>41133</v>
      </c>
      <c r="C390" s="2">
        <f>IF(COUNTIF('MPC MEETINGS'!A:A,compiled_data!B390)&gt;0,1,0)</f>
        <v>0</v>
      </c>
      <c r="D390" s="7">
        <f>_xlfn.IFNA(VLOOKUP(B390,ERO!A:E,5,FALSE),_xlfn.IFNA(VLOOKUP(B390,ERO_AVG_MKT!A:E,5,FALSE),"."))</f>
        <v>6.0801999999999996</v>
      </c>
      <c r="E390" s="7">
        <f>_xlfn.IFNA(VLOOKUP(B390,'IB RATES'!A:G,2,FALSE),".")</f>
        <v>9.7000000000000011</v>
      </c>
      <c r="F390" s="7">
        <f>_xlfn.IFNA(VLOOKUP(B390,'EGX30'!A:G,2,FALSE),".")</f>
        <v>4971.24</v>
      </c>
      <c r="G390" s="7" t="str">
        <f>_xlfn.IFNA(VLOOKUP(B390,T3M!A:F,2,FALSE),".")</f>
        <v>.</v>
      </c>
      <c r="H390" s="7" t="str">
        <f>_xlfn.IFNA(VLOOKUP(B390,T6M!A:F,2,FALSE),".")</f>
        <v>.</v>
      </c>
      <c r="I390" s="7" t="str">
        <f>_xlfn.IFNA(VLOOKUP(B390,T1Y!A:F,2,FALSE),".")</f>
        <v>.</v>
      </c>
      <c r="J390" s="7" t="str">
        <f>_xlfn.IFNA(VLOOKUP(B390,T5Y!A:F,2,FALSE),".")</f>
        <v>.</v>
      </c>
      <c r="K390" s="7" t="str">
        <f>_xlfn.IFNA(VLOOKUP(B390,T10Y!A:F,2,FALSE),".")</f>
        <v>.</v>
      </c>
      <c r="L390" s="7" t="str">
        <f>_xlfn.IFNA(VLOOKUP(B390,ERP!A:C,3,FALSE),".")</f>
        <v>.</v>
      </c>
    </row>
    <row r="391" spans="1:12" x14ac:dyDescent="0.3">
      <c r="A391" t="str">
        <f t="shared" si="6"/>
        <v>Monday</v>
      </c>
      <c r="B391" s="1">
        <v>41134</v>
      </c>
      <c r="C391" s="2">
        <f>IF(COUNTIF('MPC MEETINGS'!A:A,compiled_data!B391)&gt;0,1,0)</f>
        <v>0</v>
      </c>
      <c r="D391" s="7">
        <f>_xlfn.IFNA(VLOOKUP(B391,ERO!A:E,5,FALSE),_xlfn.IFNA(VLOOKUP(B391,ERO_AVG_MKT!A:E,5,FALSE),"."))</f>
        <v>6.0755999999999997</v>
      </c>
      <c r="E391" s="7">
        <f>_xlfn.IFNA(VLOOKUP(B391,'IB RATES'!A:G,2,FALSE),".")</f>
        <v>9.7030000000000012</v>
      </c>
      <c r="F391" s="7">
        <f>_xlfn.IFNA(VLOOKUP(B391,'EGX30'!A:G,2,FALSE),".")</f>
        <v>5046.3100000000004</v>
      </c>
      <c r="G391" s="7">
        <f>_xlfn.IFNA(VLOOKUP(B391,T3M!A:F,2,FALSE),".")</f>
        <v>15.05</v>
      </c>
      <c r="H391" s="7">
        <f>_xlfn.IFNA(VLOOKUP(B391,T6M!A:F,2,FALSE),".")</f>
        <v>15.68</v>
      </c>
      <c r="I391" s="7">
        <f>_xlfn.IFNA(VLOOKUP(B391,T1Y!A:F,2,FALSE),".")</f>
        <v>16.02</v>
      </c>
      <c r="J391" s="7">
        <f>_xlfn.IFNA(VLOOKUP(B391,T5Y!A:F,2,FALSE),".")</f>
        <v>16.649999999999999</v>
      </c>
      <c r="K391" s="7">
        <f>_xlfn.IFNA(VLOOKUP(B391,T10Y!A:F,2,FALSE),".")</f>
        <v>17</v>
      </c>
      <c r="L391" s="7" t="str">
        <f>_xlfn.IFNA(VLOOKUP(B391,ERP!A:C,3,FALSE),".")</f>
        <v>.</v>
      </c>
    </row>
    <row r="392" spans="1:12" x14ac:dyDescent="0.3">
      <c r="A392" t="str">
        <f t="shared" si="6"/>
        <v>Tuesday</v>
      </c>
      <c r="B392" s="1">
        <v>41135</v>
      </c>
      <c r="C392" s="2">
        <f>IF(COUNTIF('MPC MEETINGS'!A:A,compiled_data!B392)&gt;0,1,0)</f>
        <v>0</v>
      </c>
      <c r="D392" s="7">
        <f>_xlfn.IFNA(VLOOKUP(B392,ERO!A:E,5,FALSE),_xlfn.IFNA(VLOOKUP(B392,ERO_AVG_MKT!A:E,5,FALSE),"."))</f>
        <v>6.0718999999999994</v>
      </c>
      <c r="E392" s="7">
        <f>_xlfn.IFNA(VLOOKUP(B392,'IB RATES'!A:G,2,FALSE),".")</f>
        <v>9.7210000000000001</v>
      </c>
      <c r="F392" s="7">
        <f>_xlfn.IFNA(VLOOKUP(B392,'EGX30'!A:G,2,FALSE),".")</f>
        <v>5110.53</v>
      </c>
      <c r="G392" s="7">
        <f>_xlfn.IFNA(VLOOKUP(B392,T3M!A:F,2,FALSE),".")</f>
        <v>14.3</v>
      </c>
      <c r="H392" s="7">
        <f>_xlfn.IFNA(VLOOKUP(B392,T6M!A:F,2,FALSE),".")</f>
        <v>15.68</v>
      </c>
      <c r="I392" s="7">
        <f>_xlfn.IFNA(VLOOKUP(B392,T1Y!A:F,2,FALSE),".")</f>
        <v>16.021000000000001</v>
      </c>
      <c r="J392" s="7">
        <f>_xlfn.IFNA(VLOOKUP(B392,T5Y!A:F,2,FALSE),".")</f>
        <v>16.649999999999999</v>
      </c>
      <c r="K392" s="7">
        <f>_xlfn.IFNA(VLOOKUP(B392,T10Y!A:F,2,FALSE),".")</f>
        <v>17</v>
      </c>
      <c r="L392" s="7" t="str">
        <f>_xlfn.IFNA(VLOOKUP(B392,ERP!A:C,3,FALSE),".")</f>
        <v>.</v>
      </c>
    </row>
    <row r="393" spans="1:12" x14ac:dyDescent="0.3">
      <c r="A393" t="str">
        <f t="shared" si="6"/>
        <v>Wednesday</v>
      </c>
      <c r="B393" s="1">
        <v>41136</v>
      </c>
      <c r="C393" s="2">
        <f>IF(COUNTIF('MPC MEETINGS'!A:A,compiled_data!B393)&gt;0,1,0)</f>
        <v>0</v>
      </c>
      <c r="D393" s="7">
        <f>_xlfn.IFNA(VLOOKUP(B393,ERO!A:E,5,FALSE),_xlfn.IFNA(VLOOKUP(B393,ERO_AVG_MKT!A:E,5,FALSE),"."))</f>
        <v>6.0727000000000002</v>
      </c>
      <c r="E393" s="7">
        <f>_xlfn.IFNA(VLOOKUP(B393,'IB RATES'!A:G,2,FALSE),".")</f>
        <v>9.6649999999999991</v>
      </c>
      <c r="F393" s="7">
        <f>_xlfn.IFNA(VLOOKUP(B393,'EGX30'!A:G,2,FALSE),".")</f>
        <v>5120.25</v>
      </c>
      <c r="G393" s="7">
        <f>_xlfn.IFNA(VLOOKUP(B393,T3M!A:F,2,FALSE),".")</f>
        <v>15.05</v>
      </c>
      <c r="H393" s="7">
        <f>_xlfn.IFNA(VLOOKUP(B393,T6M!A:F,2,FALSE),".")</f>
        <v>15.68</v>
      </c>
      <c r="I393" s="7">
        <f>_xlfn.IFNA(VLOOKUP(B393,T1Y!A:F,2,FALSE),".")</f>
        <v>16.021000000000001</v>
      </c>
      <c r="J393" s="7">
        <f>_xlfn.IFNA(VLOOKUP(B393,T5Y!A:F,2,FALSE),".")</f>
        <v>16.649999999999999</v>
      </c>
      <c r="K393" s="7">
        <f>_xlfn.IFNA(VLOOKUP(B393,T10Y!A:F,2,FALSE),".")</f>
        <v>17</v>
      </c>
      <c r="L393" s="7" t="str">
        <f>_xlfn.IFNA(VLOOKUP(B393,ERP!A:C,3,FALSE),".")</f>
        <v>.</v>
      </c>
    </row>
    <row r="394" spans="1:12" x14ac:dyDescent="0.3">
      <c r="A394" t="str">
        <f t="shared" si="6"/>
        <v>Thursday</v>
      </c>
      <c r="B394" s="1">
        <v>41137</v>
      </c>
      <c r="C394" s="2">
        <f>IF(COUNTIF('MPC MEETINGS'!A:A,compiled_data!B394)&gt;0,1,0)</f>
        <v>0</v>
      </c>
      <c r="D394" s="7">
        <f>_xlfn.IFNA(VLOOKUP(B394,ERO!A:E,5,FALSE),_xlfn.IFNA(VLOOKUP(B394,ERO_AVG_MKT!A:E,5,FALSE),"."))</f>
        <v>6.0792000000000002</v>
      </c>
      <c r="E394" s="7">
        <f>_xlfn.IFNA(VLOOKUP(B394,'IB RATES'!A:G,2,FALSE),".")</f>
        <v>9.6280000000000001</v>
      </c>
      <c r="F394" s="7">
        <f>_xlfn.IFNA(VLOOKUP(B394,'EGX30'!A:G,2,FALSE),".")</f>
        <v>5163.53</v>
      </c>
      <c r="G394" s="7">
        <f>_xlfn.IFNA(VLOOKUP(B394,T3M!A:F,2,FALSE),".")</f>
        <v>14.3</v>
      </c>
      <c r="H394" s="7">
        <f>_xlfn.IFNA(VLOOKUP(B394,T6M!A:F,2,FALSE),".")</f>
        <v>15.68</v>
      </c>
      <c r="I394" s="7">
        <f>_xlfn.IFNA(VLOOKUP(B394,T1Y!A:F,2,FALSE),".")</f>
        <v>16.02</v>
      </c>
      <c r="J394" s="7">
        <f>_xlfn.IFNA(VLOOKUP(B394,T5Y!A:F,2,FALSE),".")</f>
        <v>16.649999999999999</v>
      </c>
      <c r="K394" s="7">
        <f>_xlfn.IFNA(VLOOKUP(B394,T10Y!A:F,2,FALSE),".")</f>
        <v>17</v>
      </c>
      <c r="L394" s="7" t="str">
        <f>_xlfn.IFNA(VLOOKUP(B394,ERP!A:C,3,FALSE),".")</f>
        <v>.</v>
      </c>
    </row>
    <row r="395" spans="1:12" x14ac:dyDescent="0.3">
      <c r="A395" t="str">
        <f t="shared" si="6"/>
        <v>Tuesday</v>
      </c>
      <c r="B395" s="1">
        <v>41142</v>
      </c>
      <c r="C395" s="2">
        <f>IF(COUNTIF('MPC MEETINGS'!A:A,compiled_data!B395)&gt;0,1,0)</f>
        <v>0</v>
      </c>
      <c r="D395" s="7">
        <f>_xlfn.IFNA(VLOOKUP(B395,ERO!A:E,5,FALSE),_xlfn.IFNA(VLOOKUP(B395,ERO_AVG_MKT!A:E,5,FALSE),"."))</f>
        <v>6.0791000000000004</v>
      </c>
      <c r="E395" s="7">
        <f>_xlfn.IFNA(VLOOKUP(B395,'IB RATES'!A:G,2,FALSE),".")</f>
        <v>9.7149999999999999</v>
      </c>
      <c r="F395" s="7">
        <f>_xlfn.IFNA(VLOOKUP(B395,'EGX30'!A:G,2,FALSE),".")</f>
        <v>5178.9399999999996</v>
      </c>
      <c r="G395" s="7">
        <f>_xlfn.IFNA(VLOOKUP(B395,T3M!A:F,2,FALSE),".")</f>
        <v>15.05</v>
      </c>
      <c r="H395" s="7">
        <f>_xlfn.IFNA(VLOOKUP(B395,T6M!A:F,2,FALSE),".")</f>
        <v>15.68</v>
      </c>
      <c r="I395" s="7">
        <f>_xlfn.IFNA(VLOOKUP(B395,T1Y!A:F,2,FALSE),".")</f>
        <v>16.02</v>
      </c>
      <c r="J395" s="7">
        <f>_xlfn.IFNA(VLOOKUP(B395,T5Y!A:F,2,FALSE),".")</f>
        <v>16.649999999999999</v>
      </c>
      <c r="K395" s="7">
        <f>_xlfn.IFNA(VLOOKUP(B395,T10Y!A:F,2,FALSE),".")</f>
        <v>17</v>
      </c>
      <c r="L395" s="7" t="str">
        <f>_xlfn.IFNA(VLOOKUP(B395,ERP!A:C,3,FALSE),".")</f>
        <v>.</v>
      </c>
    </row>
    <row r="396" spans="1:12" x14ac:dyDescent="0.3">
      <c r="A396" t="str">
        <f t="shared" si="6"/>
        <v>Wednesday</v>
      </c>
      <c r="B396" s="1">
        <v>41143</v>
      </c>
      <c r="C396" s="2">
        <f>IF(COUNTIF('MPC MEETINGS'!A:A,compiled_data!B396)&gt;0,1,0)</f>
        <v>0</v>
      </c>
      <c r="D396" s="7">
        <f>_xlfn.IFNA(VLOOKUP(B396,ERO!A:E,5,FALSE),_xlfn.IFNA(VLOOKUP(B396,ERO_AVG_MKT!A:E,5,FALSE),"."))</f>
        <v>6.0895000000000001</v>
      </c>
      <c r="E396" s="7">
        <f>_xlfn.IFNA(VLOOKUP(B396,'IB RATES'!A:G,2,FALSE),".")</f>
        <v>9.6920000000000002</v>
      </c>
      <c r="F396" s="7">
        <f>_xlfn.IFNA(VLOOKUP(B396,'EGX30'!A:G,2,FALSE),".")</f>
        <v>5161.93</v>
      </c>
      <c r="G396" s="7">
        <f>_xlfn.IFNA(VLOOKUP(B396,T3M!A:F,2,FALSE),".")</f>
        <v>14.27</v>
      </c>
      <c r="H396" s="7">
        <f>_xlfn.IFNA(VLOOKUP(B396,T6M!A:F,2,FALSE),".")</f>
        <v>15.39</v>
      </c>
      <c r="I396" s="7">
        <f>_xlfn.IFNA(VLOOKUP(B396,T1Y!A:F,2,FALSE),".")</f>
        <v>16.02</v>
      </c>
      <c r="J396" s="7">
        <f>_xlfn.IFNA(VLOOKUP(B396,T5Y!A:F,2,FALSE),".")</f>
        <v>16.649999999999999</v>
      </c>
      <c r="K396" s="7">
        <f>_xlfn.IFNA(VLOOKUP(B396,T10Y!A:F,2,FALSE),".")</f>
        <v>17</v>
      </c>
      <c r="L396" s="7" t="str">
        <f>_xlfn.IFNA(VLOOKUP(B396,ERP!A:C,3,FALSE),".")</f>
        <v>.</v>
      </c>
    </row>
    <row r="397" spans="1:12" x14ac:dyDescent="0.3">
      <c r="A397" t="str">
        <f t="shared" si="6"/>
        <v>Thursday</v>
      </c>
      <c r="B397" s="1">
        <v>41144</v>
      </c>
      <c r="C397" s="2">
        <f>IF(COUNTIF('MPC MEETINGS'!A:A,compiled_data!B397)&gt;0,1,0)</f>
        <v>0</v>
      </c>
      <c r="D397" s="7">
        <f>_xlfn.IFNA(VLOOKUP(B397,ERO!A:E,5,FALSE),_xlfn.IFNA(VLOOKUP(B397,ERO_AVG_MKT!A:E,5,FALSE),"."))</f>
        <v>6.0901999999999994</v>
      </c>
      <c r="E397" s="7">
        <f>_xlfn.IFNA(VLOOKUP(B397,'IB RATES'!A:G,2,FALSE),".")</f>
        <v>9.73</v>
      </c>
      <c r="F397" s="7">
        <f>_xlfn.IFNA(VLOOKUP(B397,'EGX30'!A:G,2,FALSE),".")</f>
        <v>5215.6499999999996</v>
      </c>
      <c r="G397" s="7">
        <f>_xlfn.IFNA(VLOOKUP(B397,T3M!A:F,2,FALSE),".")</f>
        <v>15.05</v>
      </c>
      <c r="H397" s="7">
        <f>_xlfn.IFNA(VLOOKUP(B397,T6M!A:F,2,FALSE),".")</f>
        <v>15.68</v>
      </c>
      <c r="I397" s="7">
        <f>_xlfn.IFNA(VLOOKUP(B397,T1Y!A:F,2,FALSE),".")</f>
        <v>16.02</v>
      </c>
      <c r="J397" s="7">
        <f>_xlfn.IFNA(VLOOKUP(B397,T5Y!A:F,2,FALSE),".")</f>
        <v>16.649999999999999</v>
      </c>
      <c r="K397" s="7">
        <f>_xlfn.IFNA(VLOOKUP(B397,T10Y!A:F,2,FALSE),".")</f>
        <v>17</v>
      </c>
      <c r="L397" s="7" t="str">
        <f>_xlfn.IFNA(VLOOKUP(B397,ERP!A:C,3,FALSE),".")</f>
        <v>.</v>
      </c>
    </row>
    <row r="398" spans="1:12" x14ac:dyDescent="0.3">
      <c r="A398" t="str">
        <f t="shared" si="6"/>
        <v>Sunday</v>
      </c>
      <c r="B398" s="1">
        <v>41147</v>
      </c>
      <c r="C398" s="2">
        <f>IF(COUNTIF('MPC MEETINGS'!A:A,compiled_data!B398)&gt;0,1,0)</f>
        <v>0</v>
      </c>
      <c r="D398" s="7">
        <f>_xlfn.IFNA(VLOOKUP(B398,ERO!A:E,5,FALSE),_xlfn.IFNA(VLOOKUP(B398,ERO_AVG_MKT!A:E,5,FALSE),"."))</f>
        <v>6.0869</v>
      </c>
      <c r="E398" s="7">
        <f>_xlfn.IFNA(VLOOKUP(B398,'IB RATES'!A:G,2,FALSE),".")</f>
        <v>9.6080000000000005</v>
      </c>
      <c r="F398" s="7">
        <f>_xlfn.IFNA(VLOOKUP(B398,'EGX30'!A:G,2,FALSE),".")</f>
        <v>5242.47</v>
      </c>
      <c r="G398" s="7" t="str">
        <f>_xlfn.IFNA(VLOOKUP(B398,T3M!A:F,2,FALSE),".")</f>
        <v>.</v>
      </c>
      <c r="H398" s="7" t="str">
        <f>_xlfn.IFNA(VLOOKUP(B398,T6M!A:F,2,FALSE),".")</f>
        <v>.</v>
      </c>
      <c r="I398" s="7" t="str">
        <f>_xlfn.IFNA(VLOOKUP(B398,T1Y!A:F,2,FALSE),".")</f>
        <v>.</v>
      </c>
      <c r="J398" s="7" t="str">
        <f>_xlfn.IFNA(VLOOKUP(B398,T5Y!A:F,2,FALSE),".")</f>
        <v>.</v>
      </c>
      <c r="K398" s="7" t="str">
        <f>_xlfn.IFNA(VLOOKUP(B398,T10Y!A:F,2,FALSE),".")</f>
        <v>.</v>
      </c>
      <c r="L398" s="7" t="str">
        <f>_xlfn.IFNA(VLOOKUP(B398,ERP!A:C,3,FALSE),".")</f>
        <v>.</v>
      </c>
    </row>
    <row r="399" spans="1:12" x14ac:dyDescent="0.3">
      <c r="A399" t="str">
        <f t="shared" si="6"/>
        <v>Monday</v>
      </c>
      <c r="B399" s="1">
        <v>41148</v>
      </c>
      <c r="C399" s="2">
        <f>IF(COUNTIF('MPC MEETINGS'!A:A,compiled_data!B399)&gt;0,1,0)</f>
        <v>0</v>
      </c>
      <c r="D399" s="7">
        <f>_xlfn.IFNA(VLOOKUP(B399,ERO!A:E,5,FALSE),_xlfn.IFNA(VLOOKUP(B399,ERO_AVG_MKT!A:E,5,FALSE),"."))</f>
        <v>6.0900999999999996</v>
      </c>
      <c r="E399" s="7">
        <f>_xlfn.IFNA(VLOOKUP(B399,'IB RATES'!A:G,2,FALSE),".")</f>
        <v>9.5739999999999998</v>
      </c>
      <c r="F399" s="7">
        <f>_xlfn.IFNA(VLOOKUP(B399,'EGX30'!A:G,2,FALSE),".")</f>
        <v>5281.68</v>
      </c>
      <c r="G399" s="7">
        <f>_xlfn.IFNA(VLOOKUP(B399,T3M!A:F,2,FALSE),".")</f>
        <v>15.05</v>
      </c>
      <c r="H399" s="7">
        <f>_xlfn.IFNA(VLOOKUP(B399,T6M!A:F,2,FALSE),".")</f>
        <v>15.68</v>
      </c>
      <c r="I399" s="7">
        <f>_xlfn.IFNA(VLOOKUP(B399,T1Y!A:F,2,FALSE),".")</f>
        <v>16.021000000000001</v>
      </c>
      <c r="J399" s="7">
        <f>_xlfn.IFNA(VLOOKUP(B399,T5Y!A:F,2,FALSE),".")</f>
        <v>16.649999999999999</v>
      </c>
      <c r="K399" s="7">
        <f>_xlfn.IFNA(VLOOKUP(B399,T10Y!A:F,2,FALSE),".")</f>
        <v>17</v>
      </c>
      <c r="L399" s="7" t="str">
        <f>_xlfn.IFNA(VLOOKUP(B399,ERP!A:C,3,FALSE),".")</f>
        <v>.</v>
      </c>
    </row>
    <row r="400" spans="1:12" x14ac:dyDescent="0.3">
      <c r="A400" t="str">
        <f t="shared" si="6"/>
        <v>Tuesday</v>
      </c>
      <c r="B400" s="1">
        <v>41149</v>
      </c>
      <c r="C400" s="2">
        <f>IF(COUNTIF('MPC MEETINGS'!A:A,compiled_data!B400)&gt;0,1,0)</f>
        <v>0</v>
      </c>
      <c r="D400" s="7">
        <f>_xlfn.IFNA(VLOOKUP(B400,ERO!A:E,5,FALSE),_xlfn.IFNA(VLOOKUP(B400,ERO_AVG_MKT!A:E,5,FALSE),"."))</f>
        <v>6.0878999999999994</v>
      </c>
      <c r="E400" s="7">
        <f>_xlfn.IFNA(VLOOKUP(B400,'IB RATES'!A:G,2,FALSE),".")</f>
        <v>9.6780000000000008</v>
      </c>
      <c r="F400" s="7">
        <f>_xlfn.IFNA(VLOOKUP(B400,'EGX30'!A:G,2,FALSE),".")</f>
        <v>5325.36</v>
      </c>
      <c r="G400" s="7">
        <f>_xlfn.IFNA(VLOOKUP(B400,T3M!A:F,2,FALSE),".")</f>
        <v>15.05</v>
      </c>
      <c r="H400" s="7">
        <f>_xlfn.IFNA(VLOOKUP(B400,T6M!A:F,2,FALSE),".")</f>
        <v>15.68</v>
      </c>
      <c r="I400" s="7">
        <f>_xlfn.IFNA(VLOOKUP(B400,T1Y!A:F,2,FALSE),".")</f>
        <v>16.021000000000001</v>
      </c>
      <c r="J400" s="7">
        <f>_xlfn.IFNA(VLOOKUP(B400,T5Y!A:F,2,FALSE),".")</f>
        <v>16.649999999999999</v>
      </c>
      <c r="K400" s="7">
        <f>_xlfn.IFNA(VLOOKUP(B400,T10Y!A:F,2,FALSE),".")</f>
        <v>17</v>
      </c>
      <c r="L400" s="7" t="str">
        <f>_xlfn.IFNA(VLOOKUP(B400,ERP!A:C,3,FALSE),".")</f>
        <v>.</v>
      </c>
    </row>
    <row r="401" spans="1:12" x14ac:dyDescent="0.3">
      <c r="A401" t="str">
        <f t="shared" si="6"/>
        <v>Wednesday</v>
      </c>
      <c r="B401" s="1">
        <v>41150</v>
      </c>
      <c r="C401" s="2">
        <f>IF(COUNTIF('MPC MEETINGS'!A:A,compiled_data!B401)&gt;0,1,0)</f>
        <v>0</v>
      </c>
      <c r="D401" s="7">
        <f>_xlfn.IFNA(VLOOKUP(B401,ERO!A:E,5,FALSE),_xlfn.IFNA(VLOOKUP(B401,ERO_AVG_MKT!A:E,5,FALSE),"."))</f>
        <v>6.0920000000000005</v>
      </c>
      <c r="E401" s="7">
        <f>_xlfn.IFNA(VLOOKUP(B401,'IB RATES'!A:G,2,FALSE),".")</f>
        <v>9.4649999999999999</v>
      </c>
      <c r="F401" s="7">
        <f>_xlfn.IFNA(VLOOKUP(B401,'EGX30'!A:G,2,FALSE),".")</f>
        <v>5308.38</v>
      </c>
      <c r="G401" s="7">
        <f>_xlfn.IFNA(VLOOKUP(B401,T3M!A:F,2,FALSE),".")</f>
        <v>15.05</v>
      </c>
      <c r="H401" s="7">
        <f>_xlfn.IFNA(VLOOKUP(B401,T6M!A:F,2,FALSE),".")</f>
        <v>15.68</v>
      </c>
      <c r="I401" s="7">
        <f>_xlfn.IFNA(VLOOKUP(B401,T1Y!A:F,2,FALSE),".")</f>
        <v>16.02</v>
      </c>
      <c r="J401" s="7">
        <f>_xlfn.IFNA(VLOOKUP(B401,T5Y!A:F,2,FALSE),".")</f>
        <v>16.649999999999999</v>
      </c>
      <c r="K401" s="7">
        <f>_xlfn.IFNA(VLOOKUP(B401,T10Y!A:F,2,FALSE),".")</f>
        <v>17</v>
      </c>
      <c r="L401" s="7" t="str">
        <f>_xlfn.IFNA(VLOOKUP(B401,ERP!A:C,3,FALSE),".")</f>
        <v>.</v>
      </c>
    </row>
    <row r="402" spans="1:12" x14ac:dyDescent="0.3">
      <c r="A402" t="str">
        <f t="shared" si="6"/>
        <v>Thursday</v>
      </c>
      <c r="B402" s="1">
        <v>41151</v>
      </c>
      <c r="C402" s="2">
        <f>IF(COUNTIF('MPC MEETINGS'!A:A,compiled_data!B402)&gt;0,1,0)</f>
        <v>0</v>
      </c>
      <c r="D402" s="7">
        <f>_xlfn.IFNA(VLOOKUP(B402,ERO!A:E,5,FALSE),_xlfn.IFNA(VLOOKUP(B402,ERO_AVG_MKT!A:E,5,FALSE),"."))</f>
        <v>6.0984999999999996</v>
      </c>
      <c r="E402" s="7">
        <f>_xlfn.IFNA(VLOOKUP(B402,'IB RATES'!A:G,2,FALSE),".")</f>
        <v>9.5299999999999994</v>
      </c>
      <c r="F402" s="7">
        <f>_xlfn.IFNA(VLOOKUP(B402,'EGX30'!A:G,2,FALSE),".")</f>
        <v>5332.25</v>
      </c>
      <c r="G402" s="7">
        <f>_xlfn.IFNA(VLOOKUP(B402,T3M!A:F,2,FALSE),".")</f>
        <v>14.27</v>
      </c>
      <c r="H402" s="7">
        <f>_xlfn.IFNA(VLOOKUP(B402,T6M!A:F,2,FALSE),".")</f>
        <v>15.39</v>
      </c>
      <c r="I402" s="7">
        <f>_xlfn.IFNA(VLOOKUP(B402,T1Y!A:F,2,FALSE),".")</f>
        <v>16.02</v>
      </c>
      <c r="J402" s="7">
        <f>_xlfn.IFNA(VLOOKUP(B402,T5Y!A:F,2,FALSE),".")</f>
        <v>16.649999999999999</v>
      </c>
      <c r="K402" s="7">
        <f>_xlfn.IFNA(VLOOKUP(B402,T10Y!A:F,2,FALSE),".")</f>
        <v>17</v>
      </c>
      <c r="L402" s="7" t="str">
        <f>_xlfn.IFNA(VLOOKUP(B402,ERP!A:C,3,FALSE),".")</f>
        <v>.</v>
      </c>
    </row>
    <row r="403" spans="1:12" x14ac:dyDescent="0.3">
      <c r="A403" t="str">
        <f t="shared" si="6"/>
        <v>Sunday</v>
      </c>
      <c r="B403" s="1">
        <v>41154</v>
      </c>
      <c r="C403" s="2">
        <f>IF(COUNTIF('MPC MEETINGS'!A:A,compiled_data!B403)&gt;0,1,0)</f>
        <v>0</v>
      </c>
      <c r="D403" s="7">
        <f>_xlfn.IFNA(VLOOKUP(B403,ERO!A:E,5,FALSE),_xlfn.IFNA(VLOOKUP(B403,ERO_AVG_MKT!A:E,5,FALSE),"."))</f>
        <v>6.1000999999999994</v>
      </c>
      <c r="E403" s="7">
        <f>_xlfn.IFNA(VLOOKUP(B403,'IB RATES'!A:G,2,FALSE),".")</f>
        <v>9.5440000000000005</v>
      </c>
      <c r="F403" s="7">
        <f>_xlfn.IFNA(VLOOKUP(B403,'EGX30'!A:G,2,FALSE),".")</f>
        <v>5424.79</v>
      </c>
      <c r="G403" s="7" t="str">
        <f>_xlfn.IFNA(VLOOKUP(B403,T3M!A:F,2,FALSE),".")</f>
        <v>.</v>
      </c>
      <c r="H403" s="7" t="str">
        <f>_xlfn.IFNA(VLOOKUP(B403,T6M!A:F,2,FALSE),".")</f>
        <v>.</v>
      </c>
      <c r="I403" s="7" t="str">
        <f>_xlfn.IFNA(VLOOKUP(B403,T1Y!A:F,2,FALSE),".")</f>
        <v>.</v>
      </c>
      <c r="J403" s="7" t="str">
        <f>_xlfn.IFNA(VLOOKUP(B403,T5Y!A:F,2,FALSE),".")</f>
        <v>.</v>
      </c>
      <c r="K403" s="7" t="str">
        <f>_xlfn.IFNA(VLOOKUP(B403,T10Y!A:F,2,FALSE),".")</f>
        <v>.</v>
      </c>
      <c r="L403" s="7" t="str">
        <f>_xlfn.IFNA(VLOOKUP(B403,ERP!A:C,3,FALSE),".")</f>
        <v>.</v>
      </c>
    </row>
    <row r="404" spans="1:12" x14ac:dyDescent="0.3">
      <c r="A404" t="str">
        <f t="shared" si="6"/>
        <v>Monday</v>
      </c>
      <c r="B404" s="1">
        <v>41155</v>
      </c>
      <c r="C404" s="2">
        <f>IF(COUNTIF('MPC MEETINGS'!A:A,compiled_data!B404)&gt;0,1,0)</f>
        <v>0</v>
      </c>
      <c r="D404" s="7">
        <f>_xlfn.IFNA(VLOOKUP(B404,ERO!A:E,5,FALSE),_xlfn.IFNA(VLOOKUP(B404,ERO_AVG_MKT!A:E,5,FALSE),"."))</f>
        <v>6.1014999999999997</v>
      </c>
      <c r="E404" s="7">
        <f>_xlfn.IFNA(VLOOKUP(B404,'IB RATES'!A:G,2,FALSE),".")</f>
        <v>9.4990000000000006</v>
      </c>
      <c r="F404" s="7">
        <f>_xlfn.IFNA(VLOOKUP(B404,'EGX30'!A:G,2,FALSE),".")</f>
        <v>5459.92</v>
      </c>
      <c r="G404" s="7">
        <f>_xlfn.IFNA(VLOOKUP(B404,T3M!A:F,2,FALSE),".")</f>
        <v>14.1</v>
      </c>
      <c r="H404" s="7">
        <f>_xlfn.IFNA(VLOOKUP(B404,T6M!A:F,2,FALSE),".")</f>
        <v>15.25</v>
      </c>
      <c r="I404" s="7">
        <f>_xlfn.IFNA(VLOOKUP(B404,T1Y!A:F,2,FALSE),".")</f>
        <v>16.018999999999998</v>
      </c>
      <c r="J404" s="7">
        <f>_xlfn.IFNA(VLOOKUP(B404,T5Y!A:F,2,FALSE),".")</f>
        <v>16.649999999999999</v>
      </c>
      <c r="K404" s="7">
        <f>_xlfn.IFNA(VLOOKUP(B404,T10Y!A:F,2,FALSE),".")</f>
        <v>17</v>
      </c>
      <c r="L404" s="7" t="str">
        <f>_xlfn.IFNA(VLOOKUP(B404,ERP!A:C,3,FALSE),".")</f>
        <v>.</v>
      </c>
    </row>
    <row r="405" spans="1:12" x14ac:dyDescent="0.3">
      <c r="A405" t="str">
        <f t="shared" si="6"/>
        <v>Tuesday</v>
      </c>
      <c r="B405" s="1">
        <v>41156</v>
      </c>
      <c r="C405" s="2">
        <f>IF(COUNTIF('MPC MEETINGS'!A:A,compiled_data!B405)&gt;0,1,0)</f>
        <v>0</v>
      </c>
      <c r="D405" s="7">
        <f>_xlfn.IFNA(VLOOKUP(B405,ERO!A:E,5,FALSE),_xlfn.IFNA(VLOOKUP(B405,ERO_AVG_MKT!A:E,5,FALSE),"."))</f>
        <v>6.1021999999999998</v>
      </c>
      <c r="E405" s="7">
        <f>_xlfn.IFNA(VLOOKUP(B405,'IB RATES'!A:G,2,FALSE),".")</f>
        <v>9.7199999999999989</v>
      </c>
      <c r="F405" s="7">
        <f>_xlfn.IFNA(VLOOKUP(B405,'EGX30'!A:G,2,FALSE),".")</f>
        <v>5541.46</v>
      </c>
      <c r="G405" s="7">
        <f>_xlfn.IFNA(VLOOKUP(B405,T3M!A:F,2,FALSE),".")</f>
        <v>14.05</v>
      </c>
      <c r="H405" s="7">
        <f>_xlfn.IFNA(VLOOKUP(B405,T6M!A:F,2,FALSE),".")</f>
        <v>14.9</v>
      </c>
      <c r="I405" s="7">
        <f>_xlfn.IFNA(VLOOKUP(B405,T1Y!A:F,2,FALSE),".")</f>
        <v>16.02</v>
      </c>
      <c r="J405" s="7">
        <f>_xlfn.IFNA(VLOOKUP(B405,T5Y!A:F,2,FALSE),".")</f>
        <v>16.649999999999999</v>
      </c>
      <c r="K405" s="7">
        <f>_xlfn.IFNA(VLOOKUP(B405,T10Y!A:F,2,FALSE),".")</f>
        <v>17</v>
      </c>
      <c r="L405" s="7" t="str">
        <f>_xlfn.IFNA(VLOOKUP(B405,ERP!A:C,3,FALSE),".")</f>
        <v>.</v>
      </c>
    </row>
    <row r="406" spans="1:12" x14ac:dyDescent="0.3">
      <c r="A406" t="str">
        <f t="shared" si="6"/>
        <v>Wednesday</v>
      </c>
      <c r="B406" s="1">
        <v>41157</v>
      </c>
      <c r="C406" s="2">
        <f>IF(COUNTIF('MPC MEETINGS'!A:A,compiled_data!B406)&gt;0,1,0)</f>
        <v>0</v>
      </c>
      <c r="D406" s="7">
        <f>_xlfn.IFNA(VLOOKUP(B406,ERO!A:E,5,FALSE),_xlfn.IFNA(VLOOKUP(B406,ERO_AVG_MKT!A:E,5,FALSE),"."))</f>
        <v>6.101</v>
      </c>
      <c r="E406" s="7">
        <f>_xlfn.IFNA(VLOOKUP(B406,'IB RATES'!A:G,2,FALSE),".")</f>
        <v>9.6750000000000007</v>
      </c>
      <c r="F406" s="7">
        <f>_xlfn.IFNA(VLOOKUP(B406,'EGX30'!A:G,2,FALSE),".")</f>
        <v>5510.45</v>
      </c>
      <c r="G406" s="7">
        <f>_xlfn.IFNA(VLOOKUP(B406,T3M!A:F,2,FALSE),".")</f>
        <v>15.05</v>
      </c>
      <c r="H406" s="7">
        <f>_xlfn.IFNA(VLOOKUP(B406,T6M!A:F,2,FALSE),".")</f>
        <v>15.68</v>
      </c>
      <c r="I406" s="7">
        <f>_xlfn.IFNA(VLOOKUP(B406,T1Y!A:F,2,FALSE),".")</f>
        <v>16.02</v>
      </c>
      <c r="J406" s="7">
        <f>_xlfn.IFNA(VLOOKUP(B406,T5Y!A:F,2,FALSE),".")</f>
        <v>16.649999999999999</v>
      </c>
      <c r="K406" s="7">
        <f>_xlfn.IFNA(VLOOKUP(B406,T10Y!A:F,2,FALSE),".")</f>
        <v>17</v>
      </c>
      <c r="L406" s="7" t="str">
        <f>_xlfn.IFNA(VLOOKUP(B406,ERP!A:C,3,FALSE),".")</f>
        <v>.</v>
      </c>
    </row>
    <row r="407" spans="1:12" x14ac:dyDescent="0.3">
      <c r="A407" t="str">
        <f t="shared" si="6"/>
        <v>Thursday</v>
      </c>
      <c r="B407" s="1">
        <v>41158</v>
      </c>
      <c r="C407" s="2">
        <f>IF(COUNTIF('MPC MEETINGS'!A:A,compiled_data!B407)&gt;0,1,0)</f>
        <v>1</v>
      </c>
      <c r="D407" s="7">
        <f>_xlfn.IFNA(VLOOKUP(B407,ERO!A:E,5,FALSE),_xlfn.IFNA(VLOOKUP(B407,ERO_AVG_MKT!A:E,5,FALSE),"."))</f>
        <v>6.0956000000000001</v>
      </c>
      <c r="E407" s="7">
        <f>_xlfn.IFNA(VLOOKUP(B407,'IB RATES'!A:G,2,FALSE),".")</f>
        <v>9.6929999999999996</v>
      </c>
      <c r="F407" s="7">
        <f>_xlfn.IFNA(VLOOKUP(B407,'EGX30'!A:G,2,FALSE),".")</f>
        <v>5542.75</v>
      </c>
      <c r="G407" s="7">
        <f>_xlfn.IFNA(VLOOKUP(B407,T3M!A:F,2,FALSE),".")</f>
        <v>14.8</v>
      </c>
      <c r="H407" s="7">
        <f>_xlfn.IFNA(VLOOKUP(B407,T6M!A:F,2,FALSE),".")</f>
        <v>15.45</v>
      </c>
      <c r="I407" s="7">
        <f>_xlfn.IFNA(VLOOKUP(B407,T1Y!A:F,2,FALSE),".")</f>
        <v>16.13</v>
      </c>
      <c r="J407" s="7">
        <f>_xlfn.IFNA(VLOOKUP(B407,T5Y!A:F,2,FALSE),".")</f>
        <v>16.649999999999999</v>
      </c>
      <c r="K407" s="7">
        <f>_xlfn.IFNA(VLOOKUP(B407,T10Y!A:F,2,FALSE),".")</f>
        <v>17</v>
      </c>
      <c r="L407" s="7" t="str">
        <f>_xlfn.IFNA(VLOOKUP(B407,ERP!A:C,3,FALSE),".")</f>
        <v>.</v>
      </c>
    </row>
    <row r="408" spans="1:12" x14ac:dyDescent="0.3">
      <c r="A408" t="str">
        <f t="shared" si="6"/>
        <v>Sunday</v>
      </c>
      <c r="B408" s="1">
        <v>41161</v>
      </c>
      <c r="C408" s="2">
        <f>IF(COUNTIF('MPC MEETINGS'!A:A,compiled_data!B408)&gt;0,1,0)</f>
        <v>0</v>
      </c>
      <c r="D408" s="7">
        <f>_xlfn.IFNA(VLOOKUP(B408,ERO!A:E,5,FALSE),_xlfn.IFNA(VLOOKUP(B408,ERO_AVG_MKT!A:E,5,FALSE),"."))</f>
        <v>6.0941000000000001</v>
      </c>
      <c r="E408" s="7">
        <f>_xlfn.IFNA(VLOOKUP(B408,'IB RATES'!A:G,2,FALSE),".")</f>
        <v>9.6660000000000004</v>
      </c>
      <c r="F408" s="7">
        <f>_xlfn.IFNA(VLOOKUP(B408,'EGX30'!A:G,2,FALSE),".")</f>
        <v>5569.69</v>
      </c>
      <c r="G408" s="7" t="str">
        <f>_xlfn.IFNA(VLOOKUP(B408,T3M!A:F,2,FALSE),".")</f>
        <v>.</v>
      </c>
      <c r="H408" s="7" t="str">
        <f>_xlfn.IFNA(VLOOKUP(B408,T6M!A:F,2,FALSE),".")</f>
        <v>.</v>
      </c>
      <c r="I408" s="7" t="str">
        <f>_xlfn.IFNA(VLOOKUP(B408,T1Y!A:F,2,FALSE),".")</f>
        <v>.</v>
      </c>
      <c r="J408" s="7" t="str">
        <f>_xlfn.IFNA(VLOOKUP(B408,T5Y!A:F,2,FALSE),".")</f>
        <v>.</v>
      </c>
      <c r="K408" s="7" t="str">
        <f>_xlfn.IFNA(VLOOKUP(B408,T10Y!A:F,2,FALSE),".")</f>
        <v>.</v>
      </c>
      <c r="L408" s="7" t="str">
        <f>_xlfn.IFNA(VLOOKUP(B408,ERP!A:C,3,FALSE),".")</f>
        <v>.</v>
      </c>
    </row>
    <row r="409" spans="1:12" x14ac:dyDescent="0.3">
      <c r="A409" t="str">
        <f t="shared" si="6"/>
        <v>Monday</v>
      </c>
      <c r="B409" s="1">
        <v>41162</v>
      </c>
      <c r="C409" s="2">
        <f>IF(COUNTIF('MPC MEETINGS'!A:A,compiled_data!B409)&gt;0,1,0)</f>
        <v>0</v>
      </c>
      <c r="D409" s="7">
        <f>_xlfn.IFNA(VLOOKUP(B409,ERO!A:E,5,FALSE),_xlfn.IFNA(VLOOKUP(B409,ERO_AVG_MKT!A:E,5,FALSE),"."))</f>
        <v>6.0876999999999999</v>
      </c>
      <c r="E409" s="7">
        <f>_xlfn.IFNA(VLOOKUP(B409,'IB RATES'!A:G,2,FALSE),".")</f>
        <v>9.7590000000000003</v>
      </c>
      <c r="F409" s="7">
        <f>_xlfn.IFNA(VLOOKUP(B409,'EGX30'!A:G,2,FALSE),".")</f>
        <v>5605.84</v>
      </c>
      <c r="G409" s="7">
        <f>_xlfn.IFNA(VLOOKUP(B409,T3M!A:F,2,FALSE),".")</f>
        <v>14.1</v>
      </c>
      <c r="H409" s="7">
        <f>_xlfn.IFNA(VLOOKUP(B409,T6M!A:F,2,FALSE),".")</f>
        <v>15.35</v>
      </c>
      <c r="I409" s="7">
        <f>_xlfn.IFNA(VLOOKUP(B409,T1Y!A:F,2,FALSE),".")</f>
        <v>16.114999999999998</v>
      </c>
      <c r="J409" s="7">
        <f>_xlfn.IFNA(VLOOKUP(B409,T5Y!A:F,2,FALSE),".")</f>
        <v>16.649999999999999</v>
      </c>
      <c r="K409" s="7">
        <f>_xlfn.IFNA(VLOOKUP(B409,T10Y!A:F,2,FALSE),".")</f>
        <v>17</v>
      </c>
      <c r="L409" s="7" t="str">
        <f>_xlfn.IFNA(VLOOKUP(B409,ERP!A:C,3,FALSE),".")</f>
        <v>.</v>
      </c>
    </row>
    <row r="410" spans="1:12" x14ac:dyDescent="0.3">
      <c r="A410" t="str">
        <f t="shared" si="6"/>
        <v>Tuesday</v>
      </c>
      <c r="B410" s="1">
        <v>41163</v>
      </c>
      <c r="C410" s="2">
        <f>IF(COUNTIF('MPC MEETINGS'!A:A,compiled_data!B410)&gt;0,1,0)</f>
        <v>0</v>
      </c>
      <c r="D410" s="7">
        <f>_xlfn.IFNA(VLOOKUP(B410,ERO!A:E,5,FALSE),_xlfn.IFNA(VLOOKUP(B410,ERO_AVG_MKT!A:E,5,FALSE),"."))</f>
        <v>6.0898000000000003</v>
      </c>
      <c r="E410" s="7">
        <f>_xlfn.IFNA(VLOOKUP(B410,'IB RATES'!A:G,2,FALSE),".")</f>
        <v>9.7170000000000005</v>
      </c>
      <c r="F410" s="7">
        <f>_xlfn.IFNA(VLOOKUP(B410,'EGX30'!A:G,2,FALSE),".")</f>
        <v>5697.48</v>
      </c>
      <c r="G410" s="7">
        <f>_xlfn.IFNA(VLOOKUP(B410,T3M!A:F,2,FALSE),".")</f>
        <v>13.6</v>
      </c>
      <c r="H410" s="7">
        <f>_xlfn.IFNA(VLOOKUP(B410,T6M!A:F,2,FALSE),".")</f>
        <v>15.68</v>
      </c>
      <c r="I410" s="7">
        <f>_xlfn.IFNA(VLOOKUP(B410,T1Y!A:F,2,FALSE),".")</f>
        <v>16.02</v>
      </c>
      <c r="J410" s="7">
        <f>_xlfn.IFNA(VLOOKUP(B410,T5Y!A:F,2,FALSE),".")</f>
        <v>16.649999999999999</v>
      </c>
      <c r="K410" s="7">
        <f>_xlfn.IFNA(VLOOKUP(B410,T10Y!A:F,2,FALSE),".")</f>
        <v>17</v>
      </c>
      <c r="L410" s="7" t="str">
        <f>_xlfn.IFNA(VLOOKUP(B410,ERP!A:C,3,FALSE),".")</f>
        <v>.</v>
      </c>
    </row>
    <row r="411" spans="1:12" x14ac:dyDescent="0.3">
      <c r="A411" t="str">
        <f t="shared" si="6"/>
        <v>Wednesday</v>
      </c>
      <c r="B411" s="1">
        <v>41164</v>
      </c>
      <c r="C411" s="2">
        <f>IF(COUNTIF('MPC MEETINGS'!A:A,compiled_data!B411)&gt;0,1,0)</f>
        <v>0</v>
      </c>
      <c r="D411" s="7">
        <f>_xlfn.IFNA(VLOOKUP(B411,ERO!A:E,5,FALSE),_xlfn.IFNA(VLOOKUP(B411,ERO_AVG_MKT!A:E,5,FALSE),"."))</f>
        <v>6.0937000000000001</v>
      </c>
      <c r="E411" s="7">
        <f>_xlfn.IFNA(VLOOKUP(B411,'IB RATES'!A:G,2,FALSE),".")</f>
        <v>9.6769999999999996</v>
      </c>
      <c r="F411" s="7">
        <f>_xlfn.IFNA(VLOOKUP(B411,'EGX30'!A:G,2,FALSE),".")</f>
        <v>5725.68</v>
      </c>
      <c r="G411" s="7">
        <f>_xlfn.IFNA(VLOOKUP(B411,T3M!A:F,2,FALSE),".")</f>
        <v>15.05</v>
      </c>
      <c r="H411" s="7">
        <f>_xlfn.IFNA(VLOOKUP(B411,T6M!A:F,2,FALSE),".")</f>
        <v>15.68</v>
      </c>
      <c r="I411" s="7">
        <f>_xlfn.IFNA(VLOOKUP(B411,T1Y!A:F,2,FALSE),".")</f>
        <v>16.02</v>
      </c>
      <c r="J411" s="7">
        <f>_xlfn.IFNA(VLOOKUP(B411,T5Y!A:F,2,FALSE),".")</f>
        <v>16.649999999999999</v>
      </c>
      <c r="K411" s="7">
        <f>_xlfn.IFNA(VLOOKUP(B411,T10Y!A:F,2,FALSE),".")</f>
        <v>17</v>
      </c>
      <c r="L411" s="7" t="str">
        <f>_xlfn.IFNA(VLOOKUP(B411,ERP!A:C,3,FALSE),".")</f>
        <v>.</v>
      </c>
    </row>
    <row r="412" spans="1:12" x14ac:dyDescent="0.3">
      <c r="A412" t="str">
        <f t="shared" si="6"/>
        <v>Thursday</v>
      </c>
      <c r="B412" s="1">
        <v>41165</v>
      </c>
      <c r="C412" s="2">
        <f>IF(COUNTIF('MPC MEETINGS'!A:A,compiled_data!B412)&gt;0,1,0)</f>
        <v>0</v>
      </c>
      <c r="D412" s="7">
        <f>_xlfn.IFNA(VLOOKUP(B412,ERO!A:E,5,FALSE),_xlfn.IFNA(VLOOKUP(B412,ERO_AVG_MKT!A:E,5,FALSE),"."))</f>
        <v>6.0954999999999995</v>
      </c>
      <c r="E412" s="7">
        <f>_xlfn.IFNA(VLOOKUP(B412,'IB RATES'!A:G,2,FALSE),".")</f>
        <v>9.6509999999999998</v>
      </c>
      <c r="F412" s="7">
        <f>_xlfn.IFNA(VLOOKUP(B412,'EGX30'!A:G,2,FALSE),".")</f>
        <v>5662.15</v>
      </c>
      <c r="G412" s="7">
        <f>_xlfn.IFNA(VLOOKUP(B412,T3M!A:F,2,FALSE),".")</f>
        <v>14.15</v>
      </c>
      <c r="H412" s="7">
        <f>_xlfn.IFNA(VLOOKUP(B412,T6M!A:F,2,FALSE),".")</f>
        <v>14.8</v>
      </c>
      <c r="I412" s="7">
        <f>_xlfn.IFNA(VLOOKUP(B412,T1Y!A:F,2,FALSE),".")</f>
        <v>16.131</v>
      </c>
      <c r="J412" s="7">
        <f>_xlfn.IFNA(VLOOKUP(B412,T5Y!A:F,2,FALSE),".")</f>
        <v>16.649999999999999</v>
      </c>
      <c r="K412" s="7">
        <f>_xlfn.IFNA(VLOOKUP(B412,T10Y!A:F,2,FALSE),".")</f>
        <v>17</v>
      </c>
      <c r="L412" s="7" t="str">
        <f>_xlfn.IFNA(VLOOKUP(B412,ERP!A:C,3,FALSE),".")</f>
        <v>.</v>
      </c>
    </row>
    <row r="413" spans="1:12" x14ac:dyDescent="0.3">
      <c r="A413" t="str">
        <f t="shared" si="6"/>
        <v>Sunday</v>
      </c>
      <c r="B413" s="1">
        <v>41168</v>
      </c>
      <c r="C413" s="2">
        <f>IF(COUNTIF('MPC MEETINGS'!A:A,compiled_data!B413)&gt;0,1,0)</f>
        <v>0</v>
      </c>
      <c r="D413" s="7">
        <f>_xlfn.IFNA(VLOOKUP(B413,ERO!A:E,5,FALSE),_xlfn.IFNA(VLOOKUP(B413,ERO_AVG_MKT!A:E,5,FALSE),"."))</f>
        <v>6.0935000000000006</v>
      </c>
      <c r="E413" s="7">
        <f>_xlfn.IFNA(VLOOKUP(B413,'IB RATES'!A:G,2,FALSE),".")</f>
        <v>9.5120000000000005</v>
      </c>
      <c r="F413" s="7">
        <f>_xlfn.IFNA(VLOOKUP(B413,'EGX30'!A:G,2,FALSE),".")</f>
        <v>5821.75</v>
      </c>
      <c r="G413" s="7" t="str">
        <f>_xlfn.IFNA(VLOOKUP(B413,T3M!A:F,2,FALSE),".")</f>
        <v>.</v>
      </c>
      <c r="H413" s="7" t="str">
        <f>_xlfn.IFNA(VLOOKUP(B413,T6M!A:F,2,FALSE),".")</f>
        <v>.</v>
      </c>
      <c r="I413" s="7" t="str">
        <f>_xlfn.IFNA(VLOOKUP(B413,T1Y!A:F,2,FALSE),".")</f>
        <v>.</v>
      </c>
      <c r="J413" s="7" t="str">
        <f>_xlfn.IFNA(VLOOKUP(B413,T5Y!A:F,2,FALSE),".")</f>
        <v>.</v>
      </c>
      <c r="K413" s="7" t="str">
        <f>_xlfn.IFNA(VLOOKUP(B413,T10Y!A:F,2,FALSE),".")</f>
        <v>.</v>
      </c>
      <c r="L413" s="7" t="str">
        <f>_xlfn.IFNA(VLOOKUP(B413,ERP!A:C,3,FALSE),".")</f>
        <v>.</v>
      </c>
    </row>
    <row r="414" spans="1:12" x14ac:dyDescent="0.3">
      <c r="A414" t="str">
        <f t="shared" si="6"/>
        <v>Monday</v>
      </c>
      <c r="B414" s="1">
        <v>41169</v>
      </c>
      <c r="C414" s="2">
        <f>IF(COUNTIF('MPC MEETINGS'!A:A,compiled_data!B414)&gt;0,1,0)</f>
        <v>0</v>
      </c>
      <c r="D414" s="7">
        <f>_xlfn.IFNA(VLOOKUP(B414,ERO!A:E,5,FALSE),_xlfn.IFNA(VLOOKUP(B414,ERO_AVG_MKT!A:E,5,FALSE),"."))</f>
        <v>6.0888</v>
      </c>
      <c r="E414" s="7">
        <f>_xlfn.IFNA(VLOOKUP(B414,'IB RATES'!A:G,2,FALSE),".")</f>
        <v>9.5460000000000012</v>
      </c>
      <c r="F414" s="7">
        <f>_xlfn.IFNA(VLOOKUP(B414,'EGX30'!A:G,2,FALSE),".")</f>
        <v>5895.63</v>
      </c>
      <c r="G414" s="7">
        <f>_xlfn.IFNA(VLOOKUP(B414,T3M!A:F,2,FALSE),".")</f>
        <v>14.15</v>
      </c>
      <c r="H414" s="7">
        <f>_xlfn.IFNA(VLOOKUP(B414,T6M!A:F,2,FALSE),".")</f>
        <v>14.8</v>
      </c>
      <c r="I414" s="7">
        <f>_xlfn.IFNA(VLOOKUP(B414,T1Y!A:F,2,FALSE),".")</f>
        <v>16.100000000000001</v>
      </c>
      <c r="J414" s="7">
        <f>_xlfn.IFNA(VLOOKUP(B414,T5Y!A:F,2,FALSE),".")</f>
        <v>16.850000000000001</v>
      </c>
      <c r="K414" s="7">
        <f>_xlfn.IFNA(VLOOKUP(B414,T10Y!A:F,2,FALSE),".")</f>
        <v>17.25</v>
      </c>
      <c r="L414" s="7" t="str">
        <f>_xlfn.IFNA(VLOOKUP(B414,ERP!A:C,3,FALSE),".")</f>
        <v>.</v>
      </c>
    </row>
    <row r="415" spans="1:12" x14ac:dyDescent="0.3">
      <c r="A415" t="str">
        <f t="shared" si="6"/>
        <v>Tuesday</v>
      </c>
      <c r="B415" s="1">
        <v>41170</v>
      </c>
      <c r="C415" s="2">
        <f>IF(COUNTIF('MPC MEETINGS'!A:A,compiled_data!B415)&gt;0,1,0)</f>
        <v>0</v>
      </c>
      <c r="D415" s="7">
        <f>_xlfn.IFNA(VLOOKUP(B415,ERO!A:E,5,FALSE),_xlfn.IFNA(VLOOKUP(B415,ERO_AVG_MKT!A:E,5,FALSE),"."))</f>
        <v>6.0875000000000004</v>
      </c>
      <c r="E415" s="7">
        <f>_xlfn.IFNA(VLOOKUP(B415,'IB RATES'!A:G,2,FALSE),".")</f>
        <v>9.67</v>
      </c>
      <c r="F415" s="7">
        <f>_xlfn.IFNA(VLOOKUP(B415,'EGX30'!A:G,2,FALSE),".")</f>
        <v>5890.8</v>
      </c>
      <c r="G415" s="7">
        <f>_xlfn.IFNA(VLOOKUP(B415,T3M!A:F,2,FALSE),".")</f>
        <v>14.15</v>
      </c>
      <c r="H415" s="7">
        <f>_xlfn.IFNA(VLOOKUP(B415,T6M!A:F,2,FALSE),".")</f>
        <v>14.8</v>
      </c>
      <c r="I415" s="7">
        <f>_xlfn.IFNA(VLOOKUP(B415,T1Y!A:F,2,FALSE),".")</f>
        <v>16.100000000000001</v>
      </c>
      <c r="J415" s="7">
        <f>_xlfn.IFNA(VLOOKUP(B415,T5Y!A:F,2,FALSE),".")</f>
        <v>16.850000000000001</v>
      </c>
      <c r="K415" s="7">
        <f>_xlfn.IFNA(VLOOKUP(B415,T10Y!A:F,2,FALSE),".")</f>
        <v>17.25</v>
      </c>
      <c r="L415" s="7" t="str">
        <f>_xlfn.IFNA(VLOOKUP(B415,ERP!A:C,3,FALSE),".")</f>
        <v>.</v>
      </c>
    </row>
    <row r="416" spans="1:12" x14ac:dyDescent="0.3">
      <c r="A416" t="str">
        <f t="shared" si="6"/>
        <v>Wednesday</v>
      </c>
      <c r="B416" s="1">
        <v>41171</v>
      </c>
      <c r="C416" s="2">
        <f>IF(COUNTIF('MPC MEETINGS'!A:A,compiled_data!B416)&gt;0,1,0)</f>
        <v>0</v>
      </c>
      <c r="D416" s="7">
        <f>_xlfn.IFNA(VLOOKUP(B416,ERO!A:E,5,FALSE),_xlfn.IFNA(VLOOKUP(B416,ERO_AVG_MKT!A:E,5,FALSE),"."))</f>
        <v>6.0906000000000002</v>
      </c>
      <c r="E416" s="7">
        <f>_xlfn.IFNA(VLOOKUP(B416,'IB RATES'!A:G,2,FALSE),".")</f>
        <v>9.7080000000000002</v>
      </c>
      <c r="F416" s="7">
        <f>_xlfn.IFNA(VLOOKUP(B416,'EGX30'!A:G,2,FALSE),".")</f>
        <v>5911.3</v>
      </c>
      <c r="G416" s="7">
        <f>_xlfn.IFNA(VLOOKUP(B416,T3M!A:F,2,FALSE),".")</f>
        <v>13.3</v>
      </c>
      <c r="H416" s="7">
        <f>_xlfn.IFNA(VLOOKUP(B416,T6M!A:F,2,FALSE),".")</f>
        <v>13.9</v>
      </c>
      <c r="I416" s="7">
        <f>_xlfn.IFNA(VLOOKUP(B416,T1Y!A:F,2,FALSE),".")</f>
        <v>16.099</v>
      </c>
      <c r="J416" s="7">
        <f>_xlfn.IFNA(VLOOKUP(B416,T5Y!A:F,2,FALSE),".")</f>
        <v>16.850000000000001</v>
      </c>
      <c r="K416" s="7">
        <f>_xlfn.IFNA(VLOOKUP(B416,T10Y!A:F,2,FALSE),".")</f>
        <v>17.25</v>
      </c>
      <c r="L416" s="7" t="str">
        <f>_xlfn.IFNA(VLOOKUP(B416,ERP!A:C,3,FALSE),".")</f>
        <v>.</v>
      </c>
    </row>
    <row r="417" spans="1:12" x14ac:dyDescent="0.3">
      <c r="A417" t="str">
        <f t="shared" si="6"/>
        <v>Thursday</v>
      </c>
      <c r="B417" s="1">
        <v>41172</v>
      </c>
      <c r="C417" s="2">
        <f>IF(COUNTIF('MPC MEETINGS'!A:A,compiled_data!B417)&gt;0,1,0)</f>
        <v>0</v>
      </c>
      <c r="D417" s="7">
        <f>_xlfn.IFNA(VLOOKUP(B417,ERO!A:E,5,FALSE),_xlfn.IFNA(VLOOKUP(B417,ERO_AVG_MKT!A:E,5,FALSE),"."))</f>
        <v>6.0915999999999997</v>
      </c>
      <c r="E417" s="7">
        <f>_xlfn.IFNA(VLOOKUP(B417,'IB RATES'!A:G,2,FALSE),".")</f>
        <v>9.7010000000000005</v>
      </c>
      <c r="F417" s="7">
        <f>_xlfn.IFNA(VLOOKUP(B417,'EGX30'!A:G,2,FALSE),".")</f>
        <v>5827.91</v>
      </c>
      <c r="G417" s="7">
        <f>_xlfn.IFNA(VLOOKUP(B417,T3M!A:F,2,FALSE),".")</f>
        <v>12.85</v>
      </c>
      <c r="H417" s="7">
        <f>_xlfn.IFNA(VLOOKUP(B417,T6M!A:F,2,FALSE),".")</f>
        <v>14.8</v>
      </c>
      <c r="I417" s="7">
        <f>_xlfn.IFNA(VLOOKUP(B417,T1Y!A:F,2,FALSE),".")</f>
        <v>16.099</v>
      </c>
      <c r="J417" s="7">
        <f>_xlfn.IFNA(VLOOKUP(B417,T5Y!A:F,2,FALSE),".")</f>
        <v>16.850000000000001</v>
      </c>
      <c r="K417" s="7">
        <f>_xlfn.IFNA(VLOOKUP(B417,T10Y!A:F,2,FALSE),".")</f>
        <v>17.25</v>
      </c>
      <c r="L417" s="7" t="str">
        <f>_xlfn.IFNA(VLOOKUP(B417,ERP!A:C,3,FALSE),".")</f>
        <v>.</v>
      </c>
    </row>
    <row r="418" spans="1:12" x14ac:dyDescent="0.3">
      <c r="A418" t="str">
        <f t="shared" si="6"/>
        <v>Sunday</v>
      </c>
      <c r="B418" s="1">
        <v>41175</v>
      </c>
      <c r="C418" s="2">
        <f>IF(COUNTIF('MPC MEETINGS'!A:A,compiled_data!B418)&gt;0,1,0)</f>
        <v>0</v>
      </c>
      <c r="D418" s="7">
        <f>_xlfn.IFNA(VLOOKUP(B418,ERO!A:E,5,FALSE),_xlfn.IFNA(VLOOKUP(B418,ERO_AVG_MKT!A:E,5,FALSE),"."))</f>
        <v>6.0911</v>
      </c>
      <c r="E418" s="7">
        <f>_xlfn.IFNA(VLOOKUP(B418,'IB RATES'!A:G,2,FALSE),".")</f>
        <v>9.6549999999999994</v>
      </c>
      <c r="F418" s="7">
        <f>_xlfn.IFNA(VLOOKUP(B418,'EGX30'!A:G,2,FALSE),".")</f>
        <v>5815.4</v>
      </c>
      <c r="G418" s="7" t="str">
        <f>_xlfn.IFNA(VLOOKUP(B418,T3M!A:F,2,FALSE),".")</f>
        <v>.</v>
      </c>
      <c r="H418" s="7" t="str">
        <f>_xlfn.IFNA(VLOOKUP(B418,T6M!A:F,2,FALSE),".")</f>
        <v>.</v>
      </c>
      <c r="I418" s="7" t="str">
        <f>_xlfn.IFNA(VLOOKUP(B418,T1Y!A:F,2,FALSE),".")</f>
        <v>.</v>
      </c>
      <c r="J418" s="7" t="str">
        <f>_xlfn.IFNA(VLOOKUP(B418,T5Y!A:F,2,FALSE),".")</f>
        <v>.</v>
      </c>
      <c r="K418" s="7" t="str">
        <f>_xlfn.IFNA(VLOOKUP(B418,T10Y!A:F,2,FALSE),".")</f>
        <v>.</v>
      </c>
      <c r="L418" s="7" t="str">
        <f>_xlfn.IFNA(VLOOKUP(B418,ERP!A:C,3,FALSE),".")</f>
        <v>.</v>
      </c>
    </row>
    <row r="419" spans="1:12" x14ac:dyDescent="0.3">
      <c r="A419" t="str">
        <f t="shared" si="6"/>
        <v>Monday</v>
      </c>
      <c r="B419" s="1">
        <v>41176</v>
      </c>
      <c r="C419" s="2">
        <f>IF(COUNTIF('MPC MEETINGS'!A:A,compiled_data!B419)&gt;0,1,0)</f>
        <v>0</v>
      </c>
      <c r="D419" s="7">
        <f>_xlfn.IFNA(VLOOKUP(B419,ERO!A:E,5,FALSE),_xlfn.IFNA(VLOOKUP(B419,ERO_AVG_MKT!A:E,5,FALSE),"."))</f>
        <v>6.0926999999999998</v>
      </c>
      <c r="E419" s="7">
        <f>_xlfn.IFNA(VLOOKUP(B419,'IB RATES'!A:G,2,FALSE),".")</f>
        <v>9.77</v>
      </c>
      <c r="F419" s="7">
        <f>_xlfn.IFNA(VLOOKUP(B419,'EGX30'!A:G,2,FALSE),".")</f>
        <v>5831.1</v>
      </c>
      <c r="G419" s="7">
        <f>_xlfn.IFNA(VLOOKUP(B419,T3M!A:F,2,FALSE),".")</f>
        <v>13.34</v>
      </c>
      <c r="H419" s="7">
        <f>_xlfn.IFNA(VLOOKUP(B419,T6M!A:F,2,FALSE),".")</f>
        <v>13.6</v>
      </c>
      <c r="I419" s="7">
        <f>_xlfn.IFNA(VLOOKUP(B419,T1Y!A:F,2,FALSE),".")</f>
        <v>16.100000000000001</v>
      </c>
      <c r="J419" s="7">
        <f>_xlfn.IFNA(VLOOKUP(B419,T5Y!A:F,2,FALSE),".")</f>
        <v>16.850000000000001</v>
      </c>
      <c r="K419" s="7">
        <f>_xlfn.IFNA(VLOOKUP(B419,T10Y!A:F,2,FALSE),".")</f>
        <v>17.25</v>
      </c>
      <c r="L419" s="7" t="str">
        <f>_xlfn.IFNA(VLOOKUP(B419,ERP!A:C,3,FALSE),".")</f>
        <v>.</v>
      </c>
    </row>
    <row r="420" spans="1:12" x14ac:dyDescent="0.3">
      <c r="A420" t="str">
        <f t="shared" si="6"/>
        <v>Tuesday</v>
      </c>
      <c r="B420" s="1">
        <v>41177</v>
      </c>
      <c r="C420" s="2">
        <f>IF(COUNTIF('MPC MEETINGS'!A:A,compiled_data!B420)&gt;0,1,0)</f>
        <v>0</v>
      </c>
      <c r="D420" s="7">
        <f>_xlfn.IFNA(VLOOKUP(B420,ERO!A:E,5,FALSE),_xlfn.IFNA(VLOOKUP(B420,ERO_AVG_MKT!A:E,5,FALSE),"."))</f>
        <v>6.0922999999999998</v>
      </c>
      <c r="E420" s="7">
        <f>_xlfn.IFNA(VLOOKUP(B420,'IB RATES'!A:G,2,FALSE),".")</f>
        <v>9.7199999999999989</v>
      </c>
      <c r="F420" s="7">
        <f>_xlfn.IFNA(VLOOKUP(B420,'EGX30'!A:G,2,FALSE),".")</f>
        <v>5956.44</v>
      </c>
      <c r="G420" s="7">
        <f>_xlfn.IFNA(VLOOKUP(B420,T3M!A:F,2,FALSE),".")</f>
        <v>12.55</v>
      </c>
      <c r="H420" s="7">
        <f>_xlfn.IFNA(VLOOKUP(B420,T6M!A:F,2,FALSE),".")</f>
        <v>13.6</v>
      </c>
      <c r="I420" s="7">
        <f>_xlfn.IFNA(VLOOKUP(B420,T1Y!A:F,2,FALSE),".")</f>
        <v>16.100000000000001</v>
      </c>
      <c r="J420" s="7">
        <f>_xlfn.IFNA(VLOOKUP(B420,T5Y!A:F,2,FALSE),".")</f>
        <v>16.850000000000001</v>
      </c>
      <c r="K420" s="7">
        <f>_xlfn.IFNA(VLOOKUP(B420,T10Y!A:F,2,FALSE),".")</f>
        <v>17.25</v>
      </c>
      <c r="L420" s="7" t="str">
        <f>_xlfn.IFNA(VLOOKUP(B420,ERP!A:C,3,FALSE),".")</f>
        <v>.</v>
      </c>
    </row>
    <row r="421" spans="1:12" x14ac:dyDescent="0.3">
      <c r="A421" t="str">
        <f t="shared" si="6"/>
        <v>Wednesday</v>
      </c>
      <c r="B421" s="1">
        <v>41178</v>
      </c>
      <c r="C421" s="2">
        <f>IF(COUNTIF('MPC MEETINGS'!A:A,compiled_data!B421)&gt;0,1,0)</f>
        <v>0</v>
      </c>
      <c r="D421" s="7">
        <f>_xlfn.IFNA(VLOOKUP(B421,ERO!A:E,5,FALSE),_xlfn.IFNA(VLOOKUP(B421,ERO_AVG_MKT!A:E,5,FALSE),"."))</f>
        <v>6.0920000000000005</v>
      </c>
      <c r="E421" s="7">
        <f>_xlfn.IFNA(VLOOKUP(B421,'IB RATES'!A:G,2,FALSE),".")</f>
        <v>9.6760000000000002</v>
      </c>
      <c r="F421" s="7">
        <f>_xlfn.IFNA(VLOOKUP(B421,'EGX30'!A:G,2,FALSE),".")</f>
        <v>5969.39</v>
      </c>
      <c r="G421" s="7">
        <f>_xlfn.IFNA(VLOOKUP(B421,T3M!A:F,2,FALSE),".")</f>
        <v>13.34</v>
      </c>
      <c r="H421" s="7">
        <f>_xlfn.IFNA(VLOOKUP(B421,T6M!A:F,2,FALSE),".")</f>
        <v>13.6</v>
      </c>
      <c r="I421" s="7">
        <f>_xlfn.IFNA(VLOOKUP(B421,T1Y!A:F,2,FALSE),".")</f>
        <v>16.099</v>
      </c>
      <c r="J421" s="7">
        <f>_xlfn.IFNA(VLOOKUP(B421,T5Y!A:F,2,FALSE),".")</f>
        <v>16.850000000000001</v>
      </c>
      <c r="K421" s="7">
        <f>_xlfn.IFNA(VLOOKUP(B421,T10Y!A:F,2,FALSE),".")</f>
        <v>17.25</v>
      </c>
      <c r="L421" s="7" t="str">
        <f>_xlfn.IFNA(VLOOKUP(B421,ERP!A:C,3,FALSE),".")</f>
        <v>.</v>
      </c>
    </row>
    <row r="422" spans="1:12" x14ac:dyDescent="0.3">
      <c r="A422" t="str">
        <f t="shared" si="6"/>
        <v>Thursday</v>
      </c>
      <c r="B422" s="1">
        <v>41179</v>
      </c>
      <c r="C422" s="2">
        <f>IF(COUNTIF('MPC MEETINGS'!A:A,compiled_data!B422)&gt;0,1,0)</f>
        <v>0</v>
      </c>
      <c r="D422" s="7">
        <f>_xlfn.IFNA(VLOOKUP(B422,ERO!A:E,5,FALSE),_xlfn.IFNA(VLOOKUP(B422,ERO_AVG_MKT!A:E,5,FALSE),"."))</f>
        <v>6.0944000000000003</v>
      </c>
      <c r="E422" s="7">
        <f>_xlfn.IFNA(VLOOKUP(B422,'IB RATES'!A:G,2,FALSE),".")</f>
        <v>9.6159999999999997</v>
      </c>
      <c r="F422" s="7">
        <f>_xlfn.IFNA(VLOOKUP(B422,'EGX30'!A:G,2,FALSE),".")</f>
        <v>5887.04</v>
      </c>
      <c r="G422" s="7">
        <f>_xlfn.IFNA(VLOOKUP(B422,T3M!A:F,2,FALSE),".")</f>
        <v>13.34</v>
      </c>
      <c r="H422" s="7">
        <f>_xlfn.IFNA(VLOOKUP(B422,T6M!A:F,2,FALSE),".")</f>
        <v>13.6</v>
      </c>
      <c r="I422" s="7">
        <f>_xlfn.IFNA(VLOOKUP(B422,T1Y!A:F,2,FALSE),".")</f>
        <v>16.100000000000001</v>
      </c>
      <c r="J422" s="7">
        <f>_xlfn.IFNA(VLOOKUP(B422,T5Y!A:F,2,FALSE),".")</f>
        <v>16.850000000000001</v>
      </c>
      <c r="K422" s="7">
        <f>_xlfn.IFNA(VLOOKUP(B422,T10Y!A:F,2,FALSE),".")</f>
        <v>17.25</v>
      </c>
      <c r="L422" s="7" t="str">
        <f>_xlfn.IFNA(VLOOKUP(B422,ERP!A:C,3,FALSE),".")</f>
        <v>.</v>
      </c>
    </row>
    <row r="423" spans="1:12" x14ac:dyDescent="0.3">
      <c r="A423" t="str">
        <f t="shared" si="6"/>
        <v>Sunday</v>
      </c>
      <c r="B423" s="1">
        <v>41182</v>
      </c>
      <c r="C423" s="2">
        <f>IF(COUNTIF('MPC MEETINGS'!A:A,compiled_data!B423)&gt;0,1,0)</f>
        <v>0</v>
      </c>
      <c r="D423" s="7">
        <f>_xlfn.IFNA(VLOOKUP(B423,ERO!A:E,5,FALSE),_xlfn.IFNA(VLOOKUP(B423,ERO_AVG_MKT!A:E,5,FALSE),"."))</f>
        <v>6.0938999999999997</v>
      </c>
      <c r="E423" s="7">
        <f>_xlfn.IFNA(VLOOKUP(B423,'IB RATES'!A:G,2,FALSE),".")</f>
        <v>9.5780000000000012</v>
      </c>
      <c r="F423" s="7">
        <f>_xlfn.IFNA(VLOOKUP(B423,'EGX30'!A:G,2,FALSE),".")</f>
        <v>5821.82</v>
      </c>
      <c r="G423" s="7" t="str">
        <f>_xlfn.IFNA(VLOOKUP(B423,T3M!A:F,2,FALSE),".")</f>
        <v>.</v>
      </c>
      <c r="H423" s="7" t="str">
        <f>_xlfn.IFNA(VLOOKUP(B423,T6M!A:F,2,FALSE),".")</f>
        <v>.</v>
      </c>
      <c r="I423" s="7" t="str">
        <f>_xlfn.IFNA(VLOOKUP(B423,T1Y!A:F,2,FALSE),".")</f>
        <v>.</v>
      </c>
      <c r="J423" s="7" t="str">
        <f>_xlfn.IFNA(VLOOKUP(B423,T5Y!A:F,2,FALSE),".")</f>
        <v>.</v>
      </c>
      <c r="K423" s="7" t="str">
        <f>_xlfn.IFNA(VLOOKUP(B423,T10Y!A:F,2,FALSE),".")</f>
        <v>.</v>
      </c>
      <c r="L423" s="7" t="str">
        <f>_xlfn.IFNA(VLOOKUP(B423,ERP!A:C,3,FALSE),".")</f>
        <v>.</v>
      </c>
    </row>
    <row r="424" spans="1:12" x14ac:dyDescent="0.3">
      <c r="A424" t="str">
        <f t="shared" si="6"/>
        <v>Monday</v>
      </c>
      <c r="B424" s="1">
        <v>41183</v>
      </c>
      <c r="C424" s="2">
        <f>IF(COUNTIF('MPC MEETINGS'!A:A,compiled_data!B424)&gt;0,1,0)</f>
        <v>0</v>
      </c>
      <c r="D424" s="7">
        <f>_xlfn.IFNA(VLOOKUP(B424,ERO!A:E,5,FALSE),_xlfn.IFNA(VLOOKUP(B424,ERO_AVG_MKT!A:E,5,FALSE),"."))</f>
        <v>6.0962999999999994</v>
      </c>
      <c r="E424" s="7">
        <f>_xlfn.IFNA(VLOOKUP(B424,'IB RATES'!A:G,2,FALSE),".")</f>
        <v>9.5229999999999997</v>
      </c>
      <c r="F424" s="7">
        <f>_xlfn.IFNA(VLOOKUP(B424,'EGX30'!A:G,2,FALSE),".")</f>
        <v>5650.07</v>
      </c>
      <c r="G424" s="7">
        <f>_xlfn.IFNA(VLOOKUP(B424,T3M!A:F,2,FALSE),".")</f>
        <v>13.34</v>
      </c>
      <c r="H424" s="7">
        <f>_xlfn.IFNA(VLOOKUP(B424,T6M!A:F,2,FALSE),".")</f>
        <v>13.6</v>
      </c>
      <c r="I424" s="7">
        <f>_xlfn.IFNA(VLOOKUP(B424,T1Y!A:F,2,FALSE),".")</f>
        <v>16.100000000000001</v>
      </c>
      <c r="J424" s="7">
        <f>_xlfn.IFNA(VLOOKUP(B424,T5Y!A:F,2,FALSE),".")</f>
        <v>16.850000000000001</v>
      </c>
      <c r="K424" s="7">
        <f>_xlfn.IFNA(VLOOKUP(B424,T10Y!A:F,2,FALSE),".")</f>
        <v>17.25</v>
      </c>
      <c r="L424" s="7" t="str">
        <f>_xlfn.IFNA(VLOOKUP(B424,ERP!A:C,3,FALSE),".")</f>
        <v>.</v>
      </c>
    </row>
    <row r="425" spans="1:12" x14ac:dyDescent="0.3">
      <c r="A425" t="str">
        <f t="shared" si="6"/>
        <v>Tuesday</v>
      </c>
      <c r="B425" s="1">
        <v>41184</v>
      </c>
      <c r="C425" s="2">
        <f>IF(COUNTIF('MPC MEETINGS'!A:A,compiled_data!B425)&gt;0,1,0)</f>
        <v>0</v>
      </c>
      <c r="D425" s="7">
        <f>_xlfn.IFNA(VLOOKUP(B425,ERO!A:E,5,FALSE),_xlfn.IFNA(VLOOKUP(B425,ERO_AVG_MKT!A:E,5,FALSE),"."))</f>
        <v>6.0973000000000006</v>
      </c>
      <c r="E425" s="7">
        <f>_xlfn.IFNA(VLOOKUP(B425,'IB RATES'!A:G,2,FALSE),".")</f>
        <v>9.8890000000000011</v>
      </c>
      <c r="F425" s="7">
        <f>_xlfn.IFNA(VLOOKUP(B425,'EGX30'!A:G,2,FALSE),".")</f>
        <v>5611.77</v>
      </c>
      <c r="G425" s="7">
        <f>_xlfn.IFNA(VLOOKUP(B425,T3M!A:F,2,FALSE),".")</f>
        <v>13.34</v>
      </c>
      <c r="H425" s="7">
        <f>_xlfn.IFNA(VLOOKUP(B425,T6M!A:F,2,FALSE),".")</f>
        <v>13.6</v>
      </c>
      <c r="I425" s="7">
        <f>_xlfn.IFNA(VLOOKUP(B425,T1Y!A:F,2,FALSE),".")</f>
        <v>16.100000000000001</v>
      </c>
      <c r="J425" s="7">
        <f>_xlfn.IFNA(VLOOKUP(B425,T5Y!A:F,2,FALSE),".")</f>
        <v>16.850000000000001</v>
      </c>
      <c r="K425" s="7">
        <f>_xlfn.IFNA(VLOOKUP(B425,T10Y!A:F,2,FALSE),".")</f>
        <v>17.25</v>
      </c>
      <c r="L425" s="7" t="str">
        <f>_xlfn.IFNA(VLOOKUP(B425,ERP!A:C,3,FALSE),".")</f>
        <v>.</v>
      </c>
    </row>
    <row r="426" spans="1:12" x14ac:dyDescent="0.3">
      <c r="A426" t="str">
        <f t="shared" si="6"/>
        <v>Wednesday</v>
      </c>
      <c r="B426" s="1">
        <v>41185</v>
      </c>
      <c r="C426" s="2">
        <f>IF(COUNTIF('MPC MEETINGS'!A:A,compiled_data!B426)&gt;0,1,0)</f>
        <v>0</v>
      </c>
      <c r="D426" s="7">
        <f>_xlfn.IFNA(VLOOKUP(B426,ERO!A:E,5,FALSE),_xlfn.IFNA(VLOOKUP(B426,ERO_AVG_MKT!A:E,5,FALSE),"."))</f>
        <v>6.0979999999999999</v>
      </c>
      <c r="E426" s="7">
        <f>_xlfn.IFNA(VLOOKUP(B426,'IB RATES'!A:G,2,FALSE),".")</f>
        <v>9.6649999999999991</v>
      </c>
      <c r="F426" s="7">
        <f>_xlfn.IFNA(VLOOKUP(B426,'EGX30'!A:G,2,FALSE),".")</f>
        <v>5656.15</v>
      </c>
      <c r="G426" s="7">
        <f>_xlfn.IFNA(VLOOKUP(B426,T3M!A:F,2,FALSE),".")</f>
        <v>13.34</v>
      </c>
      <c r="H426" s="7">
        <f>_xlfn.IFNA(VLOOKUP(B426,T6M!A:F,2,FALSE),".")</f>
        <v>13.6</v>
      </c>
      <c r="I426" s="7">
        <f>_xlfn.IFNA(VLOOKUP(B426,T1Y!A:F,2,FALSE),".")</f>
        <v>16.099</v>
      </c>
      <c r="J426" s="7">
        <f>_xlfn.IFNA(VLOOKUP(B426,T5Y!A:F,2,FALSE),".")</f>
        <v>16.850000000000001</v>
      </c>
      <c r="K426" s="7">
        <f>_xlfn.IFNA(VLOOKUP(B426,T10Y!A:F,2,FALSE),".")</f>
        <v>17.25</v>
      </c>
      <c r="L426" s="7" t="str">
        <f>_xlfn.IFNA(VLOOKUP(B426,ERP!A:C,3,FALSE),".")</f>
        <v>.</v>
      </c>
    </row>
    <row r="427" spans="1:12" x14ac:dyDescent="0.3">
      <c r="A427" t="str">
        <f t="shared" si="6"/>
        <v>Thursday</v>
      </c>
      <c r="B427" s="1">
        <v>41186</v>
      </c>
      <c r="C427" s="2">
        <f>IF(COUNTIF('MPC MEETINGS'!A:A,compiled_data!B427)&gt;0,1,0)</f>
        <v>0</v>
      </c>
      <c r="D427" s="7">
        <f>_xlfn.IFNA(VLOOKUP(B427,ERO!A:E,5,FALSE),_xlfn.IFNA(VLOOKUP(B427,ERO_AVG_MKT!A:E,5,FALSE),"."))</f>
        <v>6.0956000000000001</v>
      </c>
      <c r="E427" s="7">
        <f>_xlfn.IFNA(VLOOKUP(B427,'IB RATES'!A:G,2,FALSE),".")</f>
        <v>9.6790000000000003</v>
      </c>
      <c r="F427" s="7">
        <f>_xlfn.IFNA(VLOOKUP(B427,'EGX30'!A:G,2,FALSE),".")</f>
        <v>5726.12</v>
      </c>
      <c r="G427" s="7">
        <f>_xlfn.IFNA(VLOOKUP(B427,T3M!A:F,2,FALSE),".")</f>
        <v>13.34</v>
      </c>
      <c r="H427" s="7">
        <f>_xlfn.IFNA(VLOOKUP(B427,T6M!A:F,2,FALSE),".")</f>
        <v>13.6</v>
      </c>
      <c r="I427" s="7">
        <f>_xlfn.IFNA(VLOOKUP(B427,T1Y!A:F,2,FALSE),".")</f>
        <v>16.100000000000001</v>
      </c>
      <c r="J427" s="7">
        <f>_xlfn.IFNA(VLOOKUP(B427,T5Y!A:F,2,FALSE),".")</f>
        <v>16.850000000000001</v>
      </c>
      <c r="K427" s="7">
        <f>_xlfn.IFNA(VLOOKUP(B427,T10Y!A:F,2,FALSE),".")</f>
        <v>17.25</v>
      </c>
      <c r="L427" s="7" t="str">
        <f>_xlfn.IFNA(VLOOKUP(B427,ERP!A:C,3,FALSE),".")</f>
        <v>.</v>
      </c>
    </row>
    <row r="428" spans="1:12" x14ac:dyDescent="0.3">
      <c r="A428" t="str">
        <f t="shared" si="6"/>
        <v>Monday</v>
      </c>
      <c r="B428" s="1">
        <v>41190</v>
      </c>
      <c r="C428" s="2">
        <f>IF(COUNTIF('MPC MEETINGS'!A:A,compiled_data!B428)&gt;0,1,0)</f>
        <v>0</v>
      </c>
      <c r="D428" s="7">
        <f>_xlfn.IFNA(VLOOKUP(B428,ERO!A:E,5,FALSE),_xlfn.IFNA(VLOOKUP(B428,ERO_AVG_MKT!A:E,5,FALSE),"."))</f>
        <v>6.0951000000000004</v>
      </c>
      <c r="E428" s="7">
        <f>_xlfn.IFNA(VLOOKUP(B428,'IB RATES'!A:G,2,FALSE),".")</f>
        <v>9.6829999999999998</v>
      </c>
      <c r="F428" s="7">
        <f>_xlfn.IFNA(VLOOKUP(B428,'EGX30'!A:G,2,FALSE),".")</f>
        <v>5587.37</v>
      </c>
      <c r="G428" s="7">
        <f>_xlfn.IFNA(VLOOKUP(B428,T3M!A:F,2,FALSE),".")</f>
        <v>13.34</v>
      </c>
      <c r="H428" s="7">
        <f>_xlfn.IFNA(VLOOKUP(B428,T6M!A:F,2,FALSE),".")</f>
        <v>13.6</v>
      </c>
      <c r="I428" s="7">
        <f>_xlfn.IFNA(VLOOKUP(B428,T1Y!A:F,2,FALSE),".")</f>
        <v>16.100000000000001</v>
      </c>
      <c r="J428" s="7">
        <f>_xlfn.IFNA(VLOOKUP(B428,T5Y!A:F,2,FALSE),".")</f>
        <v>16.850000000000001</v>
      </c>
      <c r="K428" s="7">
        <f>_xlfn.IFNA(VLOOKUP(B428,T10Y!A:F,2,FALSE),".")</f>
        <v>17.25</v>
      </c>
      <c r="L428" s="7" t="str">
        <f>_xlfn.IFNA(VLOOKUP(B428,ERP!A:C,3,FALSE),".")</f>
        <v>.</v>
      </c>
    </row>
    <row r="429" spans="1:12" x14ac:dyDescent="0.3">
      <c r="A429" t="str">
        <f t="shared" si="6"/>
        <v>Tuesday</v>
      </c>
      <c r="B429" s="1">
        <v>41191</v>
      </c>
      <c r="C429" s="2">
        <f>IF(COUNTIF('MPC MEETINGS'!A:A,compiled_data!B429)&gt;0,1,0)</f>
        <v>0</v>
      </c>
      <c r="D429" s="7">
        <f>_xlfn.IFNA(VLOOKUP(B429,ERO!A:E,5,FALSE),_xlfn.IFNA(VLOOKUP(B429,ERO_AVG_MKT!A:E,5,FALSE),"."))</f>
        <v>6.0931999999999995</v>
      </c>
      <c r="E429" s="7">
        <f>_xlfn.IFNA(VLOOKUP(B429,'IB RATES'!A:G,2,FALSE),".")</f>
        <v>9.7129999999999992</v>
      </c>
      <c r="F429" s="7">
        <f>_xlfn.IFNA(VLOOKUP(B429,'EGX30'!A:G,2,FALSE),".")</f>
        <v>5566.89</v>
      </c>
      <c r="G429" s="7">
        <f>_xlfn.IFNA(VLOOKUP(B429,T3M!A:F,2,FALSE),".")</f>
        <v>13.34</v>
      </c>
      <c r="H429" s="7">
        <f>_xlfn.IFNA(VLOOKUP(B429,T6M!A:F,2,FALSE),".")</f>
        <v>13.6</v>
      </c>
      <c r="I429" s="7">
        <f>_xlfn.IFNA(VLOOKUP(B429,T1Y!A:F,2,FALSE),".")</f>
        <v>16.100000000000001</v>
      </c>
      <c r="J429" s="7">
        <f>_xlfn.IFNA(VLOOKUP(B429,T5Y!A:F,2,FALSE),".")</f>
        <v>16.850000000000001</v>
      </c>
      <c r="K429" s="7">
        <f>_xlfn.IFNA(VLOOKUP(B429,T10Y!A:F,2,FALSE),".")</f>
        <v>17.25</v>
      </c>
      <c r="L429" s="7" t="str">
        <f>_xlfn.IFNA(VLOOKUP(B429,ERP!A:C,3,FALSE),".")</f>
        <v>.</v>
      </c>
    </row>
    <row r="430" spans="1:12" x14ac:dyDescent="0.3">
      <c r="A430" t="str">
        <f t="shared" si="6"/>
        <v>Wednesday</v>
      </c>
      <c r="B430" s="1">
        <v>41192</v>
      </c>
      <c r="C430" s="2">
        <f>IF(COUNTIF('MPC MEETINGS'!A:A,compiled_data!B430)&gt;0,1,0)</f>
        <v>0</v>
      </c>
      <c r="D430" s="7">
        <f>_xlfn.IFNA(VLOOKUP(B430,ERO!A:E,5,FALSE),_xlfn.IFNA(VLOOKUP(B430,ERO_AVG_MKT!A:E,5,FALSE),"."))</f>
        <v>6.0920000000000005</v>
      </c>
      <c r="E430" s="7">
        <f>_xlfn.IFNA(VLOOKUP(B430,'IB RATES'!A:G,2,FALSE),".")</f>
        <v>9.5820000000000007</v>
      </c>
      <c r="F430" s="7">
        <f>_xlfn.IFNA(VLOOKUP(B430,'EGX30'!A:G,2,FALSE),".")</f>
        <v>5755.4</v>
      </c>
      <c r="G430" s="7">
        <f>_xlfn.IFNA(VLOOKUP(B430,T3M!A:F,2,FALSE),".")</f>
        <v>13.34</v>
      </c>
      <c r="H430" s="7">
        <f>_xlfn.IFNA(VLOOKUP(B430,T6M!A:F,2,FALSE),".")</f>
        <v>13.6</v>
      </c>
      <c r="I430" s="7">
        <f>_xlfn.IFNA(VLOOKUP(B430,T1Y!A:F,2,FALSE),".")</f>
        <v>16.100000000000001</v>
      </c>
      <c r="J430" s="7">
        <f>_xlfn.IFNA(VLOOKUP(B430,T5Y!A:F,2,FALSE),".")</f>
        <v>16.850000000000001</v>
      </c>
      <c r="K430" s="7">
        <f>_xlfn.IFNA(VLOOKUP(B430,T10Y!A:F,2,FALSE),".")</f>
        <v>17.25</v>
      </c>
      <c r="L430" s="7" t="str">
        <f>_xlfn.IFNA(VLOOKUP(B430,ERP!A:C,3,FALSE),".")</f>
        <v>.</v>
      </c>
    </row>
    <row r="431" spans="1:12" x14ac:dyDescent="0.3">
      <c r="A431" t="str">
        <f t="shared" si="6"/>
        <v>Thursday</v>
      </c>
      <c r="B431" s="1">
        <v>41193</v>
      </c>
      <c r="C431" s="2">
        <f>IF(COUNTIF('MPC MEETINGS'!A:A,compiled_data!B431)&gt;0,1,0)</f>
        <v>0</v>
      </c>
      <c r="D431" s="7">
        <f>_xlfn.IFNA(VLOOKUP(B431,ERO!A:E,5,FALSE),_xlfn.IFNA(VLOOKUP(B431,ERO_AVG_MKT!A:E,5,FALSE),"."))</f>
        <v>6.0951000000000004</v>
      </c>
      <c r="E431" s="7">
        <f>_xlfn.IFNA(VLOOKUP(B431,'IB RATES'!A:G,2,FALSE),".")</f>
        <v>9.5549999999999997</v>
      </c>
      <c r="F431" s="7">
        <f>_xlfn.IFNA(VLOOKUP(B431,'EGX30'!A:G,2,FALSE),".")</f>
        <v>5739.02</v>
      </c>
      <c r="G431" s="7">
        <f>_xlfn.IFNA(VLOOKUP(B431,T3M!A:F,2,FALSE),".")</f>
        <v>13.34</v>
      </c>
      <c r="H431" s="7">
        <f>_xlfn.IFNA(VLOOKUP(B431,T6M!A:F,2,FALSE),".")</f>
        <v>13.6</v>
      </c>
      <c r="I431" s="7">
        <f>_xlfn.IFNA(VLOOKUP(B431,T1Y!A:F,2,FALSE),".")</f>
        <v>16.100999999999999</v>
      </c>
      <c r="J431" s="7">
        <f>_xlfn.IFNA(VLOOKUP(B431,T5Y!A:F,2,FALSE),".")</f>
        <v>16.850000000000001</v>
      </c>
      <c r="K431" s="7">
        <f>_xlfn.IFNA(VLOOKUP(B431,T10Y!A:F,2,FALSE),".")</f>
        <v>17.25</v>
      </c>
      <c r="L431" s="7" t="str">
        <f>_xlfn.IFNA(VLOOKUP(B431,ERP!A:C,3,FALSE),".")</f>
        <v>.</v>
      </c>
    </row>
    <row r="432" spans="1:12" x14ac:dyDescent="0.3">
      <c r="A432" t="str">
        <f t="shared" si="6"/>
        <v>Sunday</v>
      </c>
      <c r="B432" s="1">
        <v>41196</v>
      </c>
      <c r="C432" s="2">
        <f>IF(COUNTIF('MPC MEETINGS'!A:A,compiled_data!B432)&gt;0,1,0)</f>
        <v>0</v>
      </c>
      <c r="D432" s="7">
        <f>_xlfn.IFNA(VLOOKUP(B432,ERO!A:E,5,FALSE),_xlfn.IFNA(VLOOKUP(B432,ERO_AVG_MKT!A:E,5,FALSE),"."))</f>
        <v>6.0989000000000004</v>
      </c>
      <c r="E432" s="7">
        <f>_xlfn.IFNA(VLOOKUP(B432,'IB RATES'!A:G,2,FALSE),".")</f>
        <v>9.4570000000000007</v>
      </c>
      <c r="F432" s="7">
        <f>_xlfn.IFNA(VLOOKUP(B432,'EGX30'!A:G,2,FALSE),".")</f>
        <v>5723.11</v>
      </c>
      <c r="G432" s="7" t="str">
        <f>_xlfn.IFNA(VLOOKUP(B432,T3M!A:F,2,FALSE),".")</f>
        <v>.</v>
      </c>
      <c r="H432" s="7" t="str">
        <f>_xlfn.IFNA(VLOOKUP(B432,T6M!A:F,2,FALSE),".")</f>
        <v>.</v>
      </c>
      <c r="I432" s="7" t="str">
        <f>_xlfn.IFNA(VLOOKUP(B432,T1Y!A:F,2,FALSE),".")</f>
        <v>.</v>
      </c>
      <c r="J432" s="7" t="str">
        <f>_xlfn.IFNA(VLOOKUP(B432,T5Y!A:F,2,FALSE),".")</f>
        <v>.</v>
      </c>
      <c r="K432" s="7" t="str">
        <f>_xlfn.IFNA(VLOOKUP(B432,T10Y!A:F,2,FALSE),".")</f>
        <v>.</v>
      </c>
      <c r="L432" s="7" t="str">
        <f>_xlfn.IFNA(VLOOKUP(B432,ERP!A:C,3,FALSE),".")</f>
        <v>.</v>
      </c>
    </row>
    <row r="433" spans="1:12" x14ac:dyDescent="0.3">
      <c r="A433" t="str">
        <f t="shared" si="6"/>
        <v>Monday</v>
      </c>
      <c r="B433" s="1">
        <v>41197</v>
      </c>
      <c r="C433" s="2">
        <f>IF(COUNTIF('MPC MEETINGS'!A:A,compiled_data!B433)&gt;0,1,0)</f>
        <v>0</v>
      </c>
      <c r="D433" s="7">
        <f>_xlfn.IFNA(VLOOKUP(B433,ERO!A:E,5,FALSE),_xlfn.IFNA(VLOOKUP(B433,ERO_AVG_MKT!A:E,5,FALSE),"."))</f>
        <v>6.0998000000000001</v>
      </c>
      <c r="E433" s="7">
        <f>_xlfn.IFNA(VLOOKUP(B433,'IB RATES'!A:G,2,FALSE),".")</f>
        <v>9.379999999999999</v>
      </c>
      <c r="F433" s="7">
        <f>_xlfn.IFNA(VLOOKUP(B433,'EGX30'!A:G,2,FALSE),".")</f>
        <v>5712.41</v>
      </c>
      <c r="G433" s="7">
        <f>_xlfn.IFNA(VLOOKUP(B433,T3M!A:F,2,FALSE),".")</f>
        <v>13.32</v>
      </c>
      <c r="H433" s="7">
        <f>_xlfn.IFNA(VLOOKUP(B433,T6M!A:F,2,FALSE),".")</f>
        <v>13.72</v>
      </c>
      <c r="I433" s="7">
        <f>_xlfn.IFNA(VLOOKUP(B433,T1Y!A:F,2,FALSE),".")</f>
        <v>16.117000000000001</v>
      </c>
      <c r="J433" s="7">
        <f>_xlfn.IFNA(VLOOKUP(B433,T5Y!A:F,2,FALSE),".")</f>
        <v>16.850000000000001</v>
      </c>
      <c r="K433" s="7">
        <f>_xlfn.IFNA(VLOOKUP(B433,T10Y!A:F,2,FALSE),".")</f>
        <v>17.25</v>
      </c>
      <c r="L433" s="7" t="str">
        <f>_xlfn.IFNA(VLOOKUP(B433,ERP!A:C,3,FALSE),".")</f>
        <v>.</v>
      </c>
    </row>
    <row r="434" spans="1:12" x14ac:dyDescent="0.3">
      <c r="A434" t="str">
        <f t="shared" si="6"/>
        <v>Tuesday</v>
      </c>
      <c r="B434" s="1">
        <v>41198</v>
      </c>
      <c r="C434" s="2">
        <f>IF(COUNTIF('MPC MEETINGS'!A:A,compiled_data!B434)&gt;0,1,0)</f>
        <v>0</v>
      </c>
      <c r="D434" s="7">
        <f>_xlfn.IFNA(VLOOKUP(B434,ERO!A:E,5,FALSE),_xlfn.IFNA(VLOOKUP(B434,ERO_AVG_MKT!A:E,5,FALSE),"."))</f>
        <v>6.1009000000000002</v>
      </c>
      <c r="E434" s="7">
        <f>_xlfn.IFNA(VLOOKUP(B434,'IB RATES'!A:G,2,FALSE),".")</f>
        <v>9.5579999999999998</v>
      </c>
      <c r="F434" s="7">
        <f>_xlfn.IFNA(VLOOKUP(B434,'EGX30'!A:G,2,FALSE),".")</f>
        <v>5715.34</v>
      </c>
      <c r="G434" s="7">
        <f>_xlfn.IFNA(VLOOKUP(B434,T3M!A:F,2,FALSE),".")</f>
        <v>13.32</v>
      </c>
      <c r="H434" s="7">
        <f>_xlfn.IFNA(VLOOKUP(B434,T6M!A:F,2,FALSE),".")</f>
        <v>13.72</v>
      </c>
      <c r="I434" s="7">
        <f>_xlfn.IFNA(VLOOKUP(B434,T1Y!A:F,2,FALSE),".")</f>
        <v>16.100000000000001</v>
      </c>
      <c r="J434" s="7">
        <f>_xlfn.IFNA(VLOOKUP(B434,T5Y!A:F,2,FALSE),".")</f>
        <v>16.850000000000001</v>
      </c>
      <c r="K434" s="7">
        <f>_xlfn.IFNA(VLOOKUP(B434,T10Y!A:F,2,FALSE),".")</f>
        <v>17.25</v>
      </c>
      <c r="L434" s="7" t="str">
        <f>_xlfn.IFNA(VLOOKUP(B434,ERP!A:C,3,FALSE),".")</f>
        <v>.</v>
      </c>
    </row>
    <row r="435" spans="1:12" x14ac:dyDescent="0.3">
      <c r="A435" t="str">
        <f t="shared" si="6"/>
        <v>Wednesday</v>
      </c>
      <c r="B435" s="1">
        <v>41199</v>
      </c>
      <c r="C435" s="2">
        <f>IF(COUNTIF('MPC MEETINGS'!A:A,compiled_data!B435)&gt;0,1,0)</f>
        <v>0</v>
      </c>
      <c r="D435" s="7">
        <f>_xlfn.IFNA(VLOOKUP(B435,ERO!A:E,5,FALSE),_xlfn.IFNA(VLOOKUP(B435,ERO_AVG_MKT!A:E,5,FALSE),"."))</f>
        <v>6.1025999999999998</v>
      </c>
      <c r="E435" s="7">
        <f>_xlfn.IFNA(VLOOKUP(B435,'IB RATES'!A:G,2,FALSE),".")</f>
        <v>9.668000000000001</v>
      </c>
      <c r="F435" s="7">
        <f>_xlfn.IFNA(VLOOKUP(B435,'EGX30'!A:G,2,FALSE),".")</f>
        <v>5821.06</v>
      </c>
      <c r="G435" s="7">
        <f>_xlfn.IFNA(VLOOKUP(B435,T3M!A:F,2,FALSE),".")</f>
        <v>13.32</v>
      </c>
      <c r="H435" s="7">
        <f>_xlfn.IFNA(VLOOKUP(B435,T6M!A:F,2,FALSE),".")</f>
        <v>13.72</v>
      </c>
      <c r="I435" s="7">
        <f>_xlfn.IFNA(VLOOKUP(B435,T1Y!A:F,2,FALSE),".")</f>
        <v>16.100000000000001</v>
      </c>
      <c r="J435" s="7">
        <f>_xlfn.IFNA(VLOOKUP(B435,T5Y!A:F,2,FALSE),".")</f>
        <v>16.850000000000001</v>
      </c>
      <c r="K435" s="7">
        <f>_xlfn.IFNA(VLOOKUP(B435,T10Y!A:F,2,FALSE),".")</f>
        <v>17.25</v>
      </c>
      <c r="L435" s="7" t="str">
        <f>_xlfn.IFNA(VLOOKUP(B435,ERP!A:C,3,FALSE),".")</f>
        <v>.</v>
      </c>
    </row>
    <row r="436" spans="1:12" x14ac:dyDescent="0.3">
      <c r="A436" t="str">
        <f t="shared" si="6"/>
        <v>Thursday</v>
      </c>
      <c r="B436" s="1">
        <v>41200</v>
      </c>
      <c r="C436" s="2">
        <f>IF(COUNTIF('MPC MEETINGS'!A:A,compiled_data!B436)&gt;0,1,0)</f>
        <v>1</v>
      </c>
      <c r="D436" s="7">
        <f>_xlfn.IFNA(VLOOKUP(B436,ERO!A:E,5,FALSE),_xlfn.IFNA(VLOOKUP(B436,ERO_AVG_MKT!A:E,5,FALSE),"."))</f>
        <v>6.1052</v>
      </c>
      <c r="E436" s="7">
        <f>_xlfn.IFNA(VLOOKUP(B436,'IB RATES'!A:G,2,FALSE),".")</f>
        <v>9.5869999999999997</v>
      </c>
      <c r="F436" s="7">
        <f>_xlfn.IFNA(VLOOKUP(B436,'EGX30'!A:G,2,FALSE),".")</f>
        <v>5803</v>
      </c>
      <c r="G436" s="7">
        <f>_xlfn.IFNA(VLOOKUP(B436,T3M!A:F,2,FALSE),".")</f>
        <v>13.32</v>
      </c>
      <c r="H436" s="7">
        <f>_xlfn.IFNA(VLOOKUP(B436,T6M!A:F,2,FALSE),".")</f>
        <v>13.72</v>
      </c>
      <c r="I436" s="7">
        <f>_xlfn.IFNA(VLOOKUP(B436,T1Y!A:F,2,FALSE),".")</f>
        <v>16.100999999999999</v>
      </c>
      <c r="J436" s="7">
        <f>_xlfn.IFNA(VLOOKUP(B436,T5Y!A:F,2,FALSE),".")</f>
        <v>16.850000000000001</v>
      </c>
      <c r="K436" s="7">
        <f>_xlfn.IFNA(VLOOKUP(B436,T10Y!A:F,2,FALSE),".")</f>
        <v>17.25</v>
      </c>
      <c r="L436" s="7" t="str">
        <f>_xlfn.IFNA(VLOOKUP(B436,ERP!A:C,3,FALSE),".")</f>
        <v>.</v>
      </c>
    </row>
    <row r="437" spans="1:12" x14ac:dyDescent="0.3">
      <c r="A437" t="str">
        <f t="shared" si="6"/>
        <v>Sunday</v>
      </c>
      <c r="B437" s="1">
        <v>41203</v>
      </c>
      <c r="C437" s="2">
        <f>IF(COUNTIF('MPC MEETINGS'!A:A,compiled_data!B437)&gt;0,1,0)</f>
        <v>0</v>
      </c>
      <c r="D437" s="7">
        <f>_xlfn.IFNA(VLOOKUP(B437,ERO!A:E,5,FALSE),_xlfn.IFNA(VLOOKUP(B437,ERO_AVG_MKT!A:E,5,FALSE),"."))</f>
        <v>6.1063999999999998</v>
      </c>
      <c r="E437" s="7">
        <f>_xlfn.IFNA(VLOOKUP(B437,'IB RATES'!A:G,2,FALSE),".")</f>
        <v>9.6460000000000008</v>
      </c>
      <c r="F437" s="7">
        <f>_xlfn.IFNA(VLOOKUP(B437,'EGX30'!A:G,2,FALSE),".")</f>
        <v>5716.79</v>
      </c>
      <c r="G437" s="7" t="str">
        <f>_xlfn.IFNA(VLOOKUP(B437,T3M!A:F,2,FALSE),".")</f>
        <v>.</v>
      </c>
      <c r="H437" s="7" t="str">
        <f>_xlfn.IFNA(VLOOKUP(B437,T6M!A:F,2,FALSE),".")</f>
        <v>.</v>
      </c>
      <c r="I437" s="7" t="str">
        <f>_xlfn.IFNA(VLOOKUP(B437,T1Y!A:F,2,FALSE),".")</f>
        <v>.</v>
      </c>
      <c r="J437" s="7" t="str">
        <f>_xlfn.IFNA(VLOOKUP(B437,T5Y!A:F,2,FALSE),".")</f>
        <v>.</v>
      </c>
      <c r="K437" s="7" t="str">
        <f>_xlfn.IFNA(VLOOKUP(B437,T10Y!A:F,2,FALSE),".")</f>
        <v>.</v>
      </c>
      <c r="L437" s="7" t="str">
        <f>_xlfn.IFNA(VLOOKUP(B437,ERP!A:C,3,FALSE),".")</f>
        <v>.</v>
      </c>
    </row>
    <row r="438" spans="1:12" x14ac:dyDescent="0.3">
      <c r="A438" t="str">
        <f t="shared" si="6"/>
        <v>Monday</v>
      </c>
      <c r="B438" s="1">
        <v>41204</v>
      </c>
      <c r="C438" s="2">
        <f>IF(COUNTIF('MPC MEETINGS'!A:A,compiled_data!B438)&gt;0,1,0)</f>
        <v>0</v>
      </c>
      <c r="D438" s="7">
        <f>_xlfn.IFNA(VLOOKUP(B438,ERO!A:E,5,FALSE),_xlfn.IFNA(VLOOKUP(B438,ERO_AVG_MKT!A:E,5,FALSE),"."))</f>
        <v>6.1050000000000004</v>
      </c>
      <c r="E438" s="7">
        <f>_xlfn.IFNA(VLOOKUP(B438,'IB RATES'!A:G,2,FALSE),".")</f>
        <v>9.6370000000000005</v>
      </c>
      <c r="F438" s="7">
        <f>_xlfn.IFNA(VLOOKUP(B438,'EGX30'!A:G,2,FALSE),".")</f>
        <v>5721.09</v>
      </c>
      <c r="G438" s="7">
        <f>_xlfn.IFNA(VLOOKUP(B438,T3M!A:F,2,FALSE),".")</f>
        <v>13.32</v>
      </c>
      <c r="H438" s="7">
        <f>_xlfn.IFNA(VLOOKUP(B438,T6M!A:F,2,FALSE),".")</f>
        <v>13.72</v>
      </c>
      <c r="I438" s="7">
        <f>_xlfn.IFNA(VLOOKUP(B438,T1Y!A:F,2,FALSE),".")</f>
        <v>16.100000000000001</v>
      </c>
      <c r="J438" s="7">
        <f>_xlfn.IFNA(VLOOKUP(B438,T5Y!A:F,2,FALSE),".")</f>
        <v>16.850000000000001</v>
      </c>
      <c r="K438" s="7">
        <f>_xlfn.IFNA(VLOOKUP(B438,T10Y!A:F,2,FALSE),".")</f>
        <v>17.25</v>
      </c>
      <c r="L438" s="7" t="str">
        <f>_xlfn.IFNA(VLOOKUP(B438,ERP!A:C,3,FALSE),".")</f>
        <v>.</v>
      </c>
    </row>
    <row r="439" spans="1:12" x14ac:dyDescent="0.3">
      <c r="A439" t="str">
        <f t="shared" si="6"/>
        <v>Tuesday</v>
      </c>
      <c r="B439" s="1">
        <v>41205</v>
      </c>
      <c r="C439" s="2">
        <f>IF(COUNTIF('MPC MEETINGS'!A:A,compiled_data!B439)&gt;0,1,0)</f>
        <v>0</v>
      </c>
      <c r="D439" s="7">
        <f>_xlfn.IFNA(VLOOKUP(B439,ERO!A:E,5,FALSE),_xlfn.IFNA(VLOOKUP(B439,ERO_AVG_MKT!A:E,5,FALSE),"."))</f>
        <v>6.1025</v>
      </c>
      <c r="E439" s="7">
        <f>_xlfn.IFNA(VLOOKUP(B439,'IB RATES'!A:G,2,FALSE),".")</f>
        <v>9.6760000000000002</v>
      </c>
      <c r="F439" s="7">
        <f>_xlfn.IFNA(VLOOKUP(B439,'EGX30'!A:G,2,FALSE),".")</f>
        <v>5700.2</v>
      </c>
      <c r="G439" s="7">
        <f>_xlfn.IFNA(VLOOKUP(B439,T3M!A:F,2,FALSE),".")</f>
        <v>13.32</v>
      </c>
      <c r="H439" s="7">
        <f>_xlfn.IFNA(VLOOKUP(B439,T6M!A:F,2,FALSE),".")</f>
        <v>13.72</v>
      </c>
      <c r="I439" s="7">
        <f>_xlfn.IFNA(VLOOKUP(B439,T1Y!A:F,2,FALSE),".")</f>
        <v>14.601000000000001</v>
      </c>
      <c r="J439" s="7">
        <f>_xlfn.IFNA(VLOOKUP(B439,T5Y!A:F,2,FALSE),".")</f>
        <v>15.5</v>
      </c>
      <c r="K439" s="7">
        <f>_xlfn.IFNA(VLOOKUP(B439,T10Y!A:F,2,FALSE),".")</f>
        <v>16.2</v>
      </c>
      <c r="L439" s="7" t="str">
        <f>_xlfn.IFNA(VLOOKUP(B439,ERP!A:C,3,FALSE),".")</f>
        <v>.</v>
      </c>
    </row>
    <row r="440" spans="1:12" x14ac:dyDescent="0.3">
      <c r="A440" t="str">
        <f t="shared" si="6"/>
        <v>Wednesday</v>
      </c>
      <c r="B440" s="1">
        <v>41206</v>
      </c>
      <c r="C440" s="2">
        <f>IF(COUNTIF('MPC MEETINGS'!A:A,compiled_data!B440)&gt;0,1,0)</f>
        <v>0</v>
      </c>
      <c r="D440" s="7">
        <f>_xlfn.IFNA(VLOOKUP(B440,ERO!A:E,5,FALSE),_xlfn.IFNA(VLOOKUP(B440,ERO_AVG_MKT!A:E,5,FALSE),"."))</f>
        <v>6.1013999999999999</v>
      </c>
      <c r="E440" s="7">
        <f>_xlfn.IFNA(VLOOKUP(B440,'IB RATES'!A:G,2,FALSE),".")</f>
        <v>9.6950000000000003</v>
      </c>
      <c r="F440" s="7">
        <f>_xlfn.IFNA(VLOOKUP(B440,'EGX30'!A:G,2,FALSE),".")</f>
        <v>5793.15</v>
      </c>
      <c r="G440" s="7">
        <f>_xlfn.IFNA(VLOOKUP(B440,T3M!A:F,2,FALSE),".")</f>
        <v>13.32</v>
      </c>
      <c r="H440" s="7">
        <f>_xlfn.IFNA(VLOOKUP(B440,T6M!A:F,2,FALSE),".")</f>
        <v>13.72</v>
      </c>
      <c r="I440" s="7">
        <f>_xlfn.IFNA(VLOOKUP(B440,T1Y!A:F,2,FALSE),".")</f>
        <v>14.6</v>
      </c>
      <c r="J440" s="7">
        <f>_xlfn.IFNA(VLOOKUP(B440,T5Y!A:F,2,FALSE),".")</f>
        <v>15.5</v>
      </c>
      <c r="K440" s="7">
        <f>_xlfn.IFNA(VLOOKUP(B440,T10Y!A:F,2,FALSE),".")</f>
        <v>16.2</v>
      </c>
      <c r="L440" s="7" t="str">
        <f>_xlfn.IFNA(VLOOKUP(B440,ERP!A:C,3,FALSE),".")</f>
        <v>.</v>
      </c>
    </row>
    <row r="441" spans="1:12" x14ac:dyDescent="0.3">
      <c r="A441" t="str">
        <f t="shared" si="6"/>
        <v>Monday</v>
      </c>
      <c r="B441" s="1">
        <v>41211</v>
      </c>
      <c r="C441" s="2">
        <f>IF(COUNTIF('MPC MEETINGS'!A:A,compiled_data!B441)&gt;0,1,0)</f>
        <v>0</v>
      </c>
      <c r="D441" s="7">
        <f>_xlfn.IFNA(VLOOKUP(B441,ERO!A:E,5,FALSE),_xlfn.IFNA(VLOOKUP(B441,ERO_AVG_MKT!A:E,5,FALSE),"."))</f>
        <v>6.1029</v>
      </c>
      <c r="E441" s="7">
        <f>_xlfn.IFNA(VLOOKUP(B441,'IB RATES'!A:G,2,FALSE),".")</f>
        <v>9.6359999999999992</v>
      </c>
      <c r="F441" s="7">
        <f>_xlfn.IFNA(VLOOKUP(B441,'EGX30'!A:G,2,FALSE),".")</f>
        <v>5893.31</v>
      </c>
      <c r="G441" s="7">
        <f>_xlfn.IFNA(VLOOKUP(B441,T3M!A:F,2,FALSE),".")</f>
        <v>12.82</v>
      </c>
      <c r="H441" s="7">
        <f>_xlfn.IFNA(VLOOKUP(B441,T6M!A:F,2,FALSE),".")</f>
        <v>13.08</v>
      </c>
      <c r="I441" s="7">
        <f>_xlfn.IFNA(VLOOKUP(B441,T1Y!A:F,2,FALSE),".")</f>
        <v>16.100000000000001</v>
      </c>
      <c r="J441" s="7">
        <f>_xlfn.IFNA(VLOOKUP(B441,T5Y!A:F,2,FALSE),".")</f>
        <v>15.5</v>
      </c>
      <c r="K441" s="7">
        <f>_xlfn.IFNA(VLOOKUP(B441,T10Y!A:F,2,FALSE),".")</f>
        <v>16.2</v>
      </c>
      <c r="L441" s="7" t="str">
        <f>_xlfn.IFNA(VLOOKUP(B441,ERP!A:C,3,FALSE),".")</f>
        <v>.</v>
      </c>
    </row>
    <row r="442" spans="1:12" x14ac:dyDescent="0.3">
      <c r="A442" t="str">
        <f t="shared" si="6"/>
        <v>Tuesday</v>
      </c>
      <c r="B442" s="1">
        <v>41212</v>
      </c>
      <c r="C442" s="2">
        <f>IF(COUNTIF('MPC MEETINGS'!A:A,compiled_data!B442)&gt;0,1,0)</f>
        <v>0</v>
      </c>
      <c r="D442" s="7">
        <f>_xlfn.IFNA(VLOOKUP(B442,ERO!A:E,5,FALSE),_xlfn.IFNA(VLOOKUP(B442,ERO_AVG_MKT!A:E,5,FALSE),"."))</f>
        <v>6.1082999999999998</v>
      </c>
      <c r="E442" s="7">
        <f>_xlfn.IFNA(VLOOKUP(B442,'IB RATES'!A:G,2,FALSE),".")</f>
        <v>9.7370000000000001</v>
      </c>
      <c r="F442" s="7">
        <f>_xlfn.IFNA(VLOOKUP(B442,'EGX30'!A:G,2,FALSE),".")</f>
        <v>5768.2</v>
      </c>
      <c r="G442" s="7">
        <f>_xlfn.IFNA(VLOOKUP(B442,T3M!A:F,2,FALSE),".")</f>
        <v>13.32</v>
      </c>
      <c r="H442" s="7">
        <f>_xlfn.IFNA(VLOOKUP(B442,T6M!A:F,2,FALSE),".")</f>
        <v>13.72</v>
      </c>
      <c r="I442" s="7">
        <f>_xlfn.IFNA(VLOOKUP(B442,T1Y!A:F,2,FALSE),".")</f>
        <v>14.6</v>
      </c>
      <c r="J442" s="7">
        <f>_xlfn.IFNA(VLOOKUP(B442,T5Y!A:F,2,FALSE),".")</f>
        <v>15.5</v>
      </c>
      <c r="K442" s="7">
        <f>_xlfn.IFNA(VLOOKUP(B442,T10Y!A:F,2,FALSE),".")</f>
        <v>16.2</v>
      </c>
      <c r="L442" s="7" t="str">
        <f>_xlfn.IFNA(VLOOKUP(B442,ERP!A:C,3,FALSE),".")</f>
        <v>.</v>
      </c>
    </row>
    <row r="443" spans="1:12" x14ac:dyDescent="0.3">
      <c r="A443" t="str">
        <f t="shared" si="6"/>
        <v>Wednesday</v>
      </c>
      <c r="B443" s="1">
        <v>41213</v>
      </c>
      <c r="C443" s="2">
        <f>IF(COUNTIF('MPC MEETINGS'!A:A,compiled_data!B443)&gt;0,1,0)</f>
        <v>0</v>
      </c>
      <c r="D443" s="7">
        <f>_xlfn.IFNA(VLOOKUP(B443,ERO!A:E,5,FALSE),_xlfn.IFNA(VLOOKUP(B443,ERO_AVG_MKT!A:E,5,FALSE),"."))</f>
        <v>6.1105999999999998</v>
      </c>
      <c r="E443" s="7">
        <f>_xlfn.IFNA(VLOOKUP(B443,'IB RATES'!A:G,2,FALSE),".")</f>
        <v>9.6850000000000005</v>
      </c>
      <c r="F443" s="7">
        <f>_xlfn.IFNA(VLOOKUP(B443,'EGX30'!A:G,2,FALSE),".")</f>
        <v>5695.93</v>
      </c>
      <c r="G443" s="7">
        <f>_xlfn.IFNA(VLOOKUP(B443,T3M!A:F,2,FALSE),".")</f>
        <v>12.2</v>
      </c>
      <c r="H443" s="7">
        <f>_xlfn.IFNA(VLOOKUP(B443,T6M!A:F,2,FALSE),".")</f>
        <v>12.7</v>
      </c>
      <c r="I443" s="7">
        <f>_xlfn.IFNA(VLOOKUP(B443,T1Y!A:F,2,FALSE),".")</f>
        <v>13.124000000000001</v>
      </c>
      <c r="J443" s="7">
        <f>_xlfn.IFNA(VLOOKUP(B443,T5Y!A:F,2,FALSE),".")</f>
        <v>15.5</v>
      </c>
      <c r="K443" s="7">
        <f>_xlfn.IFNA(VLOOKUP(B443,T10Y!A:F,2,FALSE),".")</f>
        <v>16.2</v>
      </c>
      <c r="L443" s="7" t="str">
        <f>_xlfn.IFNA(VLOOKUP(B443,ERP!A:C,3,FALSE),".")</f>
        <v>.</v>
      </c>
    </row>
    <row r="444" spans="1:12" x14ac:dyDescent="0.3">
      <c r="A444" t="str">
        <f t="shared" si="6"/>
        <v>Thursday</v>
      </c>
      <c r="B444" s="1">
        <v>41214</v>
      </c>
      <c r="C444" s="2">
        <f>IF(COUNTIF('MPC MEETINGS'!A:A,compiled_data!B444)&gt;0,1,0)</f>
        <v>0</v>
      </c>
      <c r="D444" s="7">
        <f>_xlfn.IFNA(VLOOKUP(B444,ERO!A:E,5,FALSE),_xlfn.IFNA(VLOOKUP(B444,ERO_AVG_MKT!A:E,5,FALSE),"."))</f>
        <v>6.1082000000000001</v>
      </c>
      <c r="E444" s="7">
        <f>_xlfn.IFNA(VLOOKUP(B444,'IB RATES'!A:G,2,FALSE),".")</f>
        <v>9.5269999999999992</v>
      </c>
      <c r="F444" s="7">
        <f>_xlfn.IFNA(VLOOKUP(B444,'EGX30'!A:G,2,FALSE),".")</f>
        <v>5574.18</v>
      </c>
      <c r="G444" s="7">
        <f>_xlfn.IFNA(VLOOKUP(B444,T3M!A:F,2,FALSE),".")</f>
        <v>13.32</v>
      </c>
      <c r="H444" s="7">
        <f>_xlfn.IFNA(VLOOKUP(B444,T6M!A:F,2,FALSE),".")</f>
        <v>13.72</v>
      </c>
      <c r="I444" s="7">
        <f>_xlfn.IFNA(VLOOKUP(B444,T1Y!A:F,2,FALSE),".")</f>
        <v>13.148999999999999</v>
      </c>
      <c r="J444" s="7">
        <f>_xlfn.IFNA(VLOOKUP(B444,T5Y!A:F,2,FALSE),".")</f>
        <v>15.5</v>
      </c>
      <c r="K444" s="7">
        <f>_xlfn.IFNA(VLOOKUP(B444,T10Y!A:F,2,FALSE),".")</f>
        <v>16.2</v>
      </c>
      <c r="L444" s="7" t="str">
        <f>_xlfn.IFNA(VLOOKUP(B444,ERP!A:C,3,FALSE),".")</f>
        <v>.</v>
      </c>
    </row>
    <row r="445" spans="1:12" x14ac:dyDescent="0.3">
      <c r="A445" t="str">
        <f t="shared" si="6"/>
        <v>Sunday</v>
      </c>
      <c r="B445" s="1">
        <v>41217</v>
      </c>
      <c r="C445" s="2">
        <f>IF(COUNTIF('MPC MEETINGS'!A:A,compiled_data!B445)&gt;0,1,0)</f>
        <v>0</v>
      </c>
      <c r="D445" s="7">
        <f>_xlfn.IFNA(VLOOKUP(B445,ERO!A:E,5,FALSE),_xlfn.IFNA(VLOOKUP(B445,ERO_AVG_MKT!A:E,5,FALSE),"."))</f>
        <v>6.1040000000000001</v>
      </c>
      <c r="E445" s="7">
        <f>_xlfn.IFNA(VLOOKUP(B445,'IB RATES'!A:G,2,FALSE),".")</f>
        <v>9.5920000000000005</v>
      </c>
      <c r="F445" s="7">
        <f>_xlfn.IFNA(VLOOKUP(B445,'EGX30'!A:G,2,FALSE),".")</f>
        <v>5449.37</v>
      </c>
      <c r="G445" s="7" t="str">
        <f>_xlfn.IFNA(VLOOKUP(B445,T3M!A:F,2,FALSE),".")</f>
        <v>.</v>
      </c>
      <c r="H445" s="7" t="str">
        <f>_xlfn.IFNA(VLOOKUP(B445,T6M!A:F,2,FALSE),".")</f>
        <v>.</v>
      </c>
      <c r="I445" s="7" t="str">
        <f>_xlfn.IFNA(VLOOKUP(B445,T1Y!A:F,2,FALSE),".")</f>
        <v>.</v>
      </c>
      <c r="J445" s="7" t="str">
        <f>_xlfn.IFNA(VLOOKUP(B445,T5Y!A:F,2,FALSE),".")</f>
        <v>.</v>
      </c>
      <c r="K445" s="7" t="str">
        <f>_xlfn.IFNA(VLOOKUP(B445,T10Y!A:F,2,FALSE),".")</f>
        <v>.</v>
      </c>
      <c r="L445" s="7" t="str">
        <f>_xlfn.IFNA(VLOOKUP(B445,ERP!A:C,3,FALSE),".")</f>
        <v>.</v>
      </c>
    </row>
    <row r="446" spans="1:12" x14ac:dyDescent="0.3">
      <c r="A446" t="str">
        <f t="shared" si="6"/>
        <v>Monday</v>
      </c>
      <c r="B446" s="1">
        <v>41218</v>
      </c>
      <c r="C446" s="2">
        <f>IF(COUNTIF('MPC MEETINGS'!A:A,compiled_data!B446)&gt;0,1,0)</f>
        <v>0</v>
      </c>
      <c r="D446" s="7">
        <f>_xlfn.IFNA(VLOOKUP(B446,ERO!A:E,5,FALSE),_xlfn.IFNA(VLOOKUP(B446,ERO_AVG_MKT!A:E,5,FALSE),"."))</f>
        <v>6.1084999999999994</v>
      </c>
      <c r="E446" s="7">
        <f>_xlfn.IFNA(VLOOKUP(B446,'IB RATES'!A:G,2,FALSE),".")</f>
        <v>9.6210000000000004</v>
      </c>
      <c r="F446" s="7">
        <f>_xlfn.IFNA(VLOOKUP(B446,'EGX30'!A:G,2,FALSE),".")</f>
        <v>5470.31</v>
      </c>
      <c r="G446" s="7">
        <f>_xlfn.IFNA(VLOOKUP(B446,T3M!A:F,2,FALSE),".")</f>
        <v>13.32</v>
      </c>
      <c r="H446" s="7">
        <f>_xlfn.IFNA(VLOOKUP(B446,T6M!A:F,2,FALSE),".")</f>
        <v>13.72</v>
      </c>
      <c r="I446" s="7">
        <f>_xlfn.IFNA(VLOOKUP(B446,T1Y!A:F,2,FALSE),".")</f>
        <v>14.6</v>
      </c>
      <c r="J446" s="7">
        <f>_xlfn.IFNA(VLOOKUP(B446,T5Y!A:F,2,FALSE),".")</f>
        <v>15.5</v>
      </c>
      <c r="K446" s="7">
        <f>_xlfn.IFNA(VLOOKUP(B446,T10Y!A:F,2,FALSE),".")</f>
        <v>16.2</v>
      </c>
      <c r="L446" s="7" t="str">
        <f>_xlfn.IFNA(VLOOKUP(B446,ERP!A:C,3,FALSE),".")</f>
        <v>.</v>
      </c>
    </row>
    <row r="447" spans="1:12" x14ac:dyDescent="0.3">
      <c r="A447" t="str">
        <f t="shared" si="6"/>
        <v>Tuesday</v>
      </c>
      <c r="B447" s="1">
        <v>41219</v>
      </c>
      <c r="C447" s="2">
        <f>IF(COUNTIF('MPC MEETINGS'!A:A,compiled_data!B447)&gt;0,1,0)</f>
        <v>0</v>
      </c>
      <c r="D447" s="7">
        <f>_xlfn.IFNA(VLOOKUP(B447,ERO!A:E,5,FALSE),_xlfn.IFNA(VLOOKUP(B447,ERO_AVG_MKT!A:E,5,FALSE),"."))</f>
        <v>6.1137999999999995</v>
      </c>
      <c r="E447" s="7">
        <f>_xlfn.IFNA(VLOOKUP(B447,'IB RATES'!A:G,2,FALSE),".")</f>
        <v>9.6259999999999994</v>
      </c>
      <c r="F447" s="7">
        <f>_xlfn.IFNA(VLOOKUP(B447,'EGX30'!A:G,2,FALSE),".")</f>
        <v>5567.55</v>
      </c>
      <c r="G447" s="7">
        <f>_xlfn.IFNA(VLOOKUP(B447,T3M!A:F,2,FALSE),".")</f>
        <v>13.32</v>
      </c>
      <c r="H447" s="7">
        <f>_xlfn.IFNA(VLOOKUP(B447,T6M!A:F,2,FALSE),".")</f>
        <v>13.72</v>
      </c>
      <c r="I447" s="7">
        <f>_xlfn.IFNA(VLOOKUP(B447,T1Y!A:F,2,FALSE),".")</f>
        <v>14.601000000000001</v>
      </c>
      <c r="J447" s="7">
        <f>_xlfn.IFNA(VLOOKUP(B447,T5Y!A:F,2,FALSE),".")</f>
        <v>15.5</v>
      </c>
      <c r="K447" s="7">
        <f>_xlfn.IFNA(VLOOKUP(B447,T10Y!A:F,2,FALSE),".")</f>
        <v>16.2</v>
      </c>
      <c r="L447" s="7" t="str">
        <f>_xlfn.IFNA(VLOOKUP(B447,ERP!A:C,3,FALSE),".")</f>
        <v>.</v>
      </c>
    </row>
    <row r="448" spans="1:12" x14ac:dyDescent="0.3">
      <c r="A448" t="str">
        <f t="shared" si="6"/>
        <v>Wednesday</v>
      </c>
      <c r="B448" s="1">
        <v>41220</v>
      </c>
      <c r="C448" s="2">
        <f>IF(COUNTIF('MPC MEETINGS'!A:A,compiled_data!B448)&gt;0,1,0)</f>
        <v>0</v>
      </c>
      <c r="D448" s="7">
        <f>_xlfn.IFNA(VLOOKUP(B448,ERO!A:E,5,FALSE),_xlfn.IFNA(VLOOKUP(B448,ERO_AVG_MKT!A:E,5,FALSE),"."))</f>
        <v>6.1158000000000001</v>
      </c>
      <c r="E448" s="7">
        <f>_xlfn.IFNA(VLOOKUP(B448,'IB RATES'!A:G,2,FALSE),".")</f>
        <v>9.6289999999999996</v>
      </c>
      <c r="F448" s="7">
        <f>_xlfn.IFNA(VLOOKUP(B448,'EGX30'!A:G,2,FALSE),".")</f>
        <v>5584.86</v>
      </c>
      <c r="G448" s="7">
        <f>_xlfn.IFNA(VLOOKUP(B448,T3M!A:F,2,FALSE),".")</f>
        <v>12.2</v>
      </c>
      <c r="H448" s="7">
        <f>_xlfn.IFNA(VLOOKUP(B448,T6M!A:F,2,FALSE),".")</f>
        <v>13.72</v>
      </c>
      <c r="I448" s="7">
        <f>_xlfn.IFNA(VLOOKUP(B448,T1Y!A:F,2,FALSE),".")</f>
        <v>14.599</v>
      </c>
      <c r="J448" s="7">
        <f>_xlfn.IFNA(VLOOKUP(B448,T5Y!A:F,2,FALSE),".")</f>
        <v>15.5</v>
      </c>
      <c r="K448" s="7">
        <f>_xlfn.IFNA(VLOOKUP(B448,T10Y!A:F,2,FALSE),".")</f>
        <v>16.2</v>
      </c>
      <c r="L448" s="7" t="str">
        <f>_xlfn.IFNA(VLOOKUP(B448,ERP!A:C,3,FALSE),".")</f>
        <v>.</v>
      </c>
    </row>
    <row r="449" spans="1:12" x14ac:dyDescent="0.3">
      <c r="A449" t="str">
        <f t="shared" si="6"/>
        <v>Thursday</v>
      </c>
      <c r="B449" s="1">
        <v>41221</v>
      </c>
      <c r="C449" s="2">
        <f>IF(COUNTIF('MPC MEETINGS'!A:A,compiled_data!B449)&gt;0,1,0)</f>
        <v>0</v>
      </c>
      <c r="D449" s="7">
        <f>_xlfn.IFNA(VLOOKUP(B449,ERO!A:E,5,FALSE),_xlfn.IFNA(VLOOKUP(B449,ERO_AVG_MKT!A:E,5,FALSE),"."))</f>
        <v>6.1162000000000001</v>
      </c>
      <c r="E449" s="7">
        <f>_xlfn.IFNA(VLOOKUP(B449,'IB RATES'!A:G,2,FALSE),".")</f>
        <v>9.5579999999999998</v>
      </c>
      <c r="F449" s="7">
        <f>_xlfn.IFNA(VLOOKUP(B449,'EGX30'!A:G,2,FALSE),".")</f>
        <v>5611.47</v>
      </c>
      <c r="G449" s="7">
        <f>_xlfn.IFNA(VLOOKUP(B449,T3M!A:F,2,FALSE),".")</f>
        <v>13.32</v>
      </c>
      <c r="H449" s="7">
        <f>_xlfn.IFNA(VLOOKUP(B449,T6M!A:F,2,FALSE),".")</f>
        <v>13.72</v>
      </c>
      <c r="I449" s="7">
        <f>_xlfn.IFNA(VLOOKUP(B449,T1Y!A:F,2,FALSE),".")</f>
        <v>14.6</v>
      </c>
      <c r="J449" s="7">
        <f>_xlfn.IFNA(VLOOKUP(B449,T5Y!A:F,2,FALSE),".")</f>
        <v>15.5</v>
      </c>
      <c r="K449" s="7">
        <f>_xlfn.IFNA(VLOOKUP(B449,T10Y!A:F,2,FALSE),".")</f>
        <v>16.2</v>
      </c>
      <c r="L449" s="7" t="str">
        <f>_xlfn.IFNA(VLOOKUP(B449,ERP!A:C,3,FALSE),".")</f>
        <v>.</v>
      </c>
    </row>
    <row r="450" spans="1:12" x14ac:dyDescent="0.3">
      <c r="A450" t="str">
        <f t="shared" ref="A450:A513" si="7">TEXT(B450,"dddd")</f>
        <v>Sunday</v>
      </c>
      <c r="B450" s="1">
        <v>41224</v>
      </c>
      <c r="C450" s="2">
        <f>IF(COUNTIF('MPC MEETINGS'!A:A,compiled_data!B450)&gt;0,1,0)</f>
        <v>0</v>
      </c>
      <c r="D450" s="7">
        <f>_xlfn.IFNA(VLOOKUP(B450,ERO!A:E,5,FALSE),_xlfn.IFNA(VLOOKUP(B450,ERO_AVG_MKT!A:E,5,FALSE),"."))</f>
        <v>6.1101999999999999</v>
      </c>
      <c r="E450" s="7">
        <f>_xlfn.IFNA(VLOOKUP(B450,'IB RATES'!A:G,2,FALSE),".")</f>
        <v>9.5200000000000014</v>
      </c>
      <c r="F450" s="7">
        <f>_xlfn.IFNA(VLOOKUP(B450,'EGX30'!A:G,2,FALSE),".")</f>
        <v>5610.35</v>
      </c>
      <c r="G450" s="7" t="str">
        <f>_xlfn.IFNA(VLOOKUP(B450,T3M!A:F,2,FALSE),".")</f>
        <v>.</v>
      </c>
      <c r="H450" s="7" t="str">
        <f>_xlfn.IFNA(VLOOKUP(B450,T6M!A:F,2,FALSE),".")</f>
        <v>.</v>
      </c>
      <c r="I450" s="7" t="str">
        <f>_xlfn.IFNA(VLOOKUP(B450,T1Y!A:F,2,FALSE),".")</f>
        <v>.</v>
      </c>
      <c r="J450" s="7" t="str">
        <f>_xlfn.IFNA(VLOOKUP(B450,T5Y!A:F,2,FALSE),".")</f>
        <v>.</v>
      </c>
      <c r="K450" s="7" t="str">
        <f>_xlfn.IFNA(VLOOKUP(B450,T10Y!A:F,2,FALSE),".")</f>
        <v>.</v>
      </c>
      <c r="L450" s="7" t="str">
        <f>_xlfn.IFNA(VLOOKUP(B450,ERP!A:C,3,FALSE),".")</f>
        <v>.</v>
      </c>
    </row>
    <row r="451" spans="1:12" x14ac:dyDescent="0.3">
      <c r="A451" t="str">
        <f t="shared" si="7"/>
        <v>Monday</v>
      </c>
      <c r="B451" s="1">
        <v>41225</v>
      </c>
      <c r="C451" s="2">
        <f>IF(COUNTIF('MPC MEETINGS'!A:A,compiled_data!B451)&gt;0,1,0)</f>
        <v>0</v>
      </c>
      <c r="D451" s="7">
        <f>_xlfn.IFNA(VLOOKUP(B451,ERO!A:E,5,FALSE),_xlfn.IFNA(VLOOKUP(B451,ERO_AVG_MKT!A:E,5,FALSE),"."))</f>
        <v>6.1029</v>
      </c>
      <c r="E451" s="7">
        <f>_xlfn.IFNA(VLOOKUP(B451,'IB RATES'!A:G,2,FALSE),".")</f>
        <v>9.4589999999999996</v>
      </c>
      <c r="F451" s="7">
        <f>_xlfn.IFNA(VLOOKUP(B451,'EGX30'!A:G,2,FALSE),".")</f>
        <v>5638.71</v>
      </c>
      <c r="G451" s="7">
        <f>_xlfn.IFNA(VLOOKUP(B451,T3M!A:F,2,FALSE),".")</f>
        <v>12.12</v>
      </c>
      <c r="H451" s="7">
        <f>_xlfn.IFNA(VLOOKUP(B451,T6M!A:F,2,FALSE),".")</f>
        <v>12.51</v>
      </c>
      <c r="I451" s="7">
        <f>_xlfn.IFNA(VLOOKUP(B451,T1Y!A:F,2,FALSE),".")</f>
        <v>13.134</v>
      </c>
      <c r="J451" s="7">
        <f>_xlfn.IFNA(VLOOKUP(B451,T5Y!A:F,2,FALSE),".")</f>
        <v>15.5</v>
      </c>
      <c r="K451" s="7">
        <f>_xlfn.IFNA(VLOOKUP(B451,T10Y!A:F,2,FALSE),".")</f>
        <v>16.2</v>
      </c>
      <c r="L451" s="7" t="str">
        <f>_xlfn.IFNA(VLOOKUP(B451,ERP!A:C,3,FALSE),".")</f>
        <v>.</v>
      </c>
    </row>
    <row r="452" spans="1:12" x14ac:dyDescent="0.3">
      <c r="A452" t="str">
        <f t="shared" si="7"/>
        <v>Tuesday</v>
      </c>
      <c r="B452" s="1">
        <v>41226</v>
      </c>
      <c r="C452" s="2">
        <f>IF(COUNTIF('MPC MEETINGS'!A:A,compiled_data!B452)&gt;0,1,0)</f>
        <v>0</v>
      </c>
      <c r="D452" s="7">
        <f>_xlfn.IFNA(VLOOKUP(B452,ERO!A:E,5,FALSE),_xlfn.IFNA(VLOOKUP(B452,ERO_AVG_MKT!A:E,5,FALSE),"."))</f>
        <v>6.1002999999999998</v>
      </c>
      <c r="E452" s="7">
        <f>_xlfn.IFNA(VLOOKUP(B452,'IB RATES'!A:G,2,FALSE),".")</f>
        <v>9.702</v>
      </c>
      <c r="F452" s="7">
        <f>_xlfn.IFNA(VLOOKUP(B452,'EGX30'!A:G,2,FALSE),".")</f>
        <v>5684.25</v>
      </c>
      <c r="G452" s="7">
        <f>_xlfn.IFNA(VLOOKUP(B452,T3M!A:F,2,FALSE),".")</f>
        <v>11.95</v>
      </c>
      <c r="H452" s="7">
        <f>_xlfn.IFNA(VLOOKUP(B452,T6M!A:F,2,FALSE),".")</f>
        <v>12.45</v>
      </c>
      <c r="I452" s="7">
        <f>_xlfn.IFNA(VLOOKUP(B452,T1Y!A:F,2,FALSE),".")</f>
        <v>14.599</v>
      </c>
      <c r="J452" s="7">
        <f>_xlfn.IFNA(VLOOKUP(B452,T5Y!A:F,2,FALSE),".")</f>
        <v>15.5</v>
      </c>
      <c r="K452" s="7">
        <f>_xlfn.IFNA(VLOOKUP(B452,T10Y!A:F,2,FALSE),".")</f>
        <v>16.2</v>
      </c>
      <c r="L452" s="7" t="str">
        <f>_xlfn.IFNA(VLOOKUP(B452,ERP!A:C,3,FALSE),".")</f>
        <v>.</v>
      </c>
    </row>
    <row r="453" spans="1:12" x14ac:dyDescent="0.3">
      <c r="A453" t="str">
        <f t="shared" si="7"/>
        <v>Wednesday</v>
      </c>
      <c r="B453" s="1">
        <v>41227</v>
      </c>
      <c r="C453" s="2">
        <f>IF(COUNTIF('MPC MEETINGS'!A:A,compiled_data!B453)&gt;0,1,0)</f>
        <v>0</v>
      </c>
      <c r="D453" s="7">
        <f>_xlfn.IFNA(VLOOKUP(B453,ERO!A:E,5,FALSE),_xlfn.IFNA(VLOOKUP(B453,ERO_AVG_MKT!A:E,5,FALSE),"."))</f>
        <v>6.0987999999999998</v>
      </c>
      <c r="E453" s="7">
        <f>_xlfn.IFNA(VLOOKUP(B453,'IB RATES'!A:G,2,FALSE),".")</f>
        <v>9.7530000000000001</v>
      </c>
      <c r="F453" s="7">
        <f>_xlfn.IFNA(VLOOKUP(B453,'EGX30'!A:G,2,FALSE),".")</f>
        <v>5662.39</v>
      </c>
      <c r="G453" s="7">
        <f>_xlfn.IFNA(VLOOKUP(B453,T3M!A:F,2,FALSE),".")</f>
        <v>13.32</v>
      </c>
      <c r="H453" s="7">
        <f>_xlfn.IFNA(VLOOKUP(B453,T6M!A:F,2,FALSE),".")</f>
        <v>13.72</v>
      </c>
      <c r="I453" s="7">
        <f>_xlfn.IFNA(VLOOKUP(B453,T1Y!A:F,2,FALSE),".")</f>
        <v>14.601000000000001</v>
      </c>
      <c r="J453" s="7">
        <f>_xlfn.IFNA(VLOOKUP(B453,T5Y!A:F,2,FALSE),".")</f>
        <v>15.5</v>
      </c>
      <c r="K453" s="7">
        <f>_xlfn.IFNA(VLOOKUP(B453,T10Y!A:F,2,FALSE),".")</f>
        <v>16.2</v>
      </c>
      <c r="L453" s="7" t="str">
        <f>_xlfn.IFNA(VLOOKUP(B453,ERP!A:C,3,FALSE),".")</f>
        <v>.</v>
      </c>
    </row>
    <row r="454" spans="1:12" x14ac:dyDescent="0.3">
      <c r="A454" t="str">
        <f t="shared" si="7"/>
        <v>Sunday</v>
      </c>
      <c r="B454" s="1">
        <v>41231</v>
      </c>
      <c r="C454" s="2">
        <f>IF(COUNTIF('MPC MEETINGS'!A:A,compiled_data!B454)&gt;0,1,0)</f>
        <v>0</v>
      </c>
      <c r="D454" s="7">
        <f>_xlfn.IFNA(VLOOKUP(B454,ERO!A:E,5,FALSE),_xlfn.IFNA(VLOOKUP(B454,ERO_AVG_MKT!A:E,5,FALSE),"."))</f>
        <v>6.0979999999999999</v>
      </c>
      <c r="E454" s="7">
        <f>_xlfn.IFNA(VLOOKUP(B454,'IB RATES'!A:G,2,FALSE),".")</f>
        <v>9.702</v>
      </c>
      <c r="F454" s="7">
        <f>_xlfn.IFNA(VLOOKUP(B454,'EGX30'!A:G,2,FALSE),".")</f>
        <v>5478.38</v>
      </c>
      <c r="G454" s="7" t="str">
        <f>_xlfn.IFNA(VLOOKUP(B454,T3M!A:F,2,FALSE),".")</f>
        <v>.</v>
      </c>
      <c r="H454" s="7" t="str">
        <f>_xlfn.IFNA(VLOOKUP(B454,T6M!A:F,2,FALSE),".")</f>
        <v>.</v>
      </c>
      <c r="I454" s="7" t="str">
        <f>_xlfn.IFNA(VLOOKUP(B454,T1Y!A:F,2,FALSE),".")</f>
        <v>.</v>
      </c>
      <c r="J454" s="7" t="str">
        <f>_xlfn.IFNA(VLOOKUP(B454,T5Y!A:F,2,FALSE),".")</f>
        <v>.</v>
      </c>
      <c r="K454" s="7" t="str">
        <f>_xlfn.IFNA(VLOOKUP(B454,T10Y!A:F,2,FALSE),".")</f>
        <v>.</v>
      </c>
      <c r="L454" s="7" t="str">
        <f>_xlfn.IFNA(VLOOKUP(B454,ERP!A:C,3,FALSE),".")</f>
        <v>.</v>
      </c>
    </row>
    <row r="455" spans="1:12" x14ac:dyDescent="0.3">
      <c r="A455" t="str">
        <f t="shared" si="7"/>
        <v>Monday</v>
      </c>
      <c r="B455" s="1">
        <v>41232</v>
      </c>
      <c r="C455" s="2">
        <f>IF(COUNTIF('MPC MEETINGS'!A:A,compiled_data!B455)&gt;0,1,0)</f>
        <v>0</v>
      </c>
      <c r="D455" s="7">
        <f>_xlfn.IFNA(VLOOKUP(B455,ERO!A:E,5,FALSE),_xlfn.IFNA(VLOOKUP(B455,ERO_AVG_MKT!A:E,5,FALSE),"."))</f>
        <v>6.0979000000000001</v>
      </c>
      <c r="E455" s="7">
        <f>_xlfn.IFNA(VLOOKUP(B455,'IB RATES'!A:G,2,FALSE),".")</f>
        <v>9.7690000000000001</v>
      </c>
      <c r="F455" s="7">
        <f>_xlfn.IFNA(VLOOKUP(B455,'EGX30'!A:G,2,FALSE),".")</f>
        <v>5413.78</v>
      </c>
      <c r="G455" s="7">
        <f>_xlfn.IFNA(VLOOKUP(B455,T3M!A:F,2,FALSE),".")</f>
        <v>13.32</v>
      </c>
      <c r="H455" s="7">
        <f>_xlfn.IFNA(VLOOKUP(B455,T6M!A:F,2,FALSE),".")</f>
        <v>12.48</v>
      </c>
      <c r="I455" s="7">
        <f>_xlfn.IFNA(VLOOKUP(B455,T1Y!A:F,2,FALSE),".")</f>
        <v>12.96</v>
      </c>
      <c r="J455" s="7">
        <f>_xlfn.IFNA(VLOOKUP(B455,T5Y!A:F,2,FALSE),".")</f>
        <v>15.5</v>
      </c>
      <c r="K455" s="7">
        <f>_xlfn.IFNA(VLOOKUP(B455,T10Y!A:F,2,FALSE),".")</f>
        <v>16.2</v>
      </c>
      <c r="L455" s="7" t="str">
        <f>_xlfn.IFNA(VLOOKUP(B455,ERP!A:C,3,FALSE),".")</f>
        <v>.</v>
      </c>
    </row>
    <row r="456" spans="1:12" x14ac:dyDescent="0.3">
      <c r="A456" t="str">
        <f t="shared" si="7"/>
        <v>Tuesday</v>
      </c>
      <c r="B456" s="1">
        <v>41233</v>
      </c>
      <c r="C456" s="2">
        <f>IF(COUNTIF('MPC MEETINGS'!A:A,compiled_data!B456)&gt;0,1,0)</f>
        <v>0</v>
      </c>
      <c r="D456" s="7">
        <f>_xlfn.IFNA(VLOOKUP(B456,ERO!A:E,5,FALSE),_xlfn.IFNA(VLOOKUP(B456,ERO_AVG_MKT!A:E,5,FALSE),"."))</f>
        <v>6.1021999999999998</v>
      </c>
      <c r="E456" s="7">
        <f>_xlfn.IFNA(VLOOKUP(B456,'IB RATES'!A:G,2,FALSE),".")</f>
        <v>9.7379999999999995</v>
      </c>
      <c r="F456" s="7">
        <f>_xlfn.IFNA(VLOOKUP(B456,'EGX30'!A:G,2,FALSE),".")</f>
        <v>5409.89</v>
      </c>
      <c r="G456" s="7">
        <f>_xlfn.IFNA(VLOOKUP(B456,T3M!A:F,2,FALSE),".")</f>
        <v>12.79</v>
      </c>
      <c r="H456" s="7">
        <f>_xlfn.IFNA(VLOOKUP(B456,T6M!A:F,2,FALSE),".")</f>
        <v>12.99</v>
      </c>
      <c r="I456" s="7">
        <f>_xlfn.IFNA(VLOOKUP(B456,T1Y!A:F,2,FALSE),".")</f>
        <v>13.244</v>
      </c>
      <c r="J456" s="7">
        <f>_xlfn.IFNA(VLOOKUP(B456,T5Y!A:F,2,FALSE),".")</f>
        <v>15.5</v>
      </c>
      <c r="K456" s="7">
        <f>_xlfn.IFNA(VLOOKUP(B456,T10Y!A:F,2,FALSE),".")</f>
        <v>16.2</v>
      </c>
      <c r="L456" s="7" t="str">
        <f>_xlfn.IFNA(VLOOKUP(B456,ERP!A:C,3,FALSE),".")</f>
        <v>.</v>
      </c>
    </row>
    <row r="457" spans="1:12" x14ac:dyDescent="0.3">
      <c r="A457" t="str">
        <f t="shared" si="7"/>
        <v>Wednesday</v>
      </c>
      <c r="B457" s="1">
        <v>41234</v>
      </c>
      <c r="C457" s="2">
        <f>IF(COUNTIF('MPC MEETINGS'!A:A,compiled_data!B457)&gt;0,1,0)</f>
        <v>0</v>
      </c>
      <c r="D457" s="7">
        <f>_xlfn.IFNA(VLOOKUP(B457,ERO!A:E,5,FALSE),_xlfn.IFNA(VLOOKUP(B457,ERO_AVG_MKT!A:E,5,FALSE),"."))</f>
        <v>6.0994999999999999</v>
      </c>
      <c r="E457" s="7">
        <f>_xlfn.IFNA(VLOOKUP(B457,'IB RATES'!A:G,2,FALSE),".")</f>
        <v>9.6920000000000002</v>
      </c>
      <c r="F457" s="7">
        <f>_xlfn.IFNA(VLOOKUP(B457,'EGX30'!A:G,2,FALSE),".")</f>
        <v>5482.13</v>
      </c>
      <c r="G457" s="7">
        <f>_xlfn.IFNA(VLOOKUP(B457,T3M!A:F,2,FALSE),".")</f>
        <v>12.76</v>
      </c>
      <c r="H457" s="7">
        <f>_xlfn.IFNA(VLOOKUP(B457,T6M!A:F,2,FALSE),".")</f>
        <v>15.25</v>
      </c>
      <c r="I457" s="7">
        <f>_xlfn.IFNA(VLOOKUP(B457,T1Y!A:F,2,FALSE),".")</f>
        <v>13.24</v>
      </c>
      <c r="J457" s="7">
        <f>_xlfn.IFNA(VLOOKUP(B457,T5Y!A:F,2,FALSE),".")</f>
        <v>14.2</v>
      </c>
      <c r="K457" s="7">
        <f>_xlfn.IFNA(VLOOKUP(B457,T10Y!A:F,2,FALSE),".")</f>
        <v>15.5</v>
      </c>
      <c r="L457" s="7" t="str">
        <f>_xlfn.IFNA(VLOOKUP(B457,ERP!A:C,3,FALSE),".")</f>
        <v>.</v>
      </c>
    </row>
    <row r="458" spans="1:12" x14ac:dyDescent="0.3">
      <c r="A458" t="str">
        <f t="shared" si="7"/>
        <v>Thursday</v>
      </c>
      <c r="B458" s="1">
        <v>41235</v>
      </c>
      <c r="C458" s="2">
        <f>IF(COUNTIF('MPC MEETINGS'!A:A,compiled_data!B458)&gt;0,1,0)</f>
        <v>0</v>
      </c>
      <c r="D458" s="7">
        <f>_xlfn.IFNA(VLOOKUP(B458,ERO!A:E,5,FALSE),_xlfn.IFNA(VLOOKUP(B458,ERO_AVG_MKT!A:E,5,FALSE),"."))</f>
        <v>6.0939999999999994</v>
      </c>
      <c r="E458" s="7">
        <f>_xlfn.IFNA(VLOOKUP(B458,'IB RATES'!A:G,2,FALSE),".")</f>
        <v>9.5939999999999994</v>
      </c>
      <c r="F458" s="7">
        <f>_xlfn.IFNA(VLOOKUP(B458,'EGX30'!A:G,2,FALSE),".")</f>
        <v>5439.29</v>
      </c>
      <c r="G458" s="7" t="str">
        <f>_xlfn.IFNA(VLOOKUP(B458,T3M!A:F,2,FALSE),".")</f>
        <v>.</v>
      </c>
      <c r="H458" s="7">
        <f>_xlfn.IFNA(VLOOKUP(B458,T6M!A:F,2,FALSE),".")</f>
        <v>15.25</v>
      </c>
      <c r="I458" s="7">
        <f>_xlfn.IFNA(VLOOKUP(B458,T1Y!A:F,2,FALSE),".")</f>
        <v>13.24</v>
      </c>
      <c r="J458" s="7">
        <f>_xlfn.IFNA(VLOOKUP(B458,T5Y!A:F,2,FALSE),".")</f>
        <v>14.2</v>
      </c>
      <c r="K458" s="7">
        <f>_xlfn.IFNA(VLOOKUP(B458,T10Y!A:F,2,FALSE),".")</f>
        <v>15.5</v>
      </c>
      <c r="L458" s="7" t="str">
        <f>_xlfn.IFNA(VLOOKUP(B458,ERP!A:C,3,FALSE),".")</f>
        <v>.</v>
      </c>
    </row>
    <row r="459" spans="1:12" x14ac:dyDescent="0.3">
      <c r="A459" t="str">
        <f t="shared" si="7"/>
        <v>Sunday</v>
      </c>
      <c r="B459" s="1">
        <v>41238</v>
      </c>
      <c r="C459" s="2">
        <f>IF(COUNTIF('MPC MEETINGS'!A:A,compiled_data!B459)&gt;0,1,0)</f>
        <v>0</v>
      </c>
      <c r="D459" s="7">
        <f>_xlfn.IFNA(VLOOKUP(B459,ERO!A:E,5,FALSE),_xlfn.IFNA(VLOOKUP(B459,ERO_AVG_MKT!A:E,5,FALSE),"."))</f>
        <v>6.0956000000000001</v>
      </c>
      <c r="E459" s="7">
        <f>_xlfn.IFNA(VLOOKUP(B459,'IB RATES'!A:G,2,FALSE),".")</f>
        <v>9.5500000000000007</v>
      </c>
      <c r="F459" s="7">
        <f>_xlfn.IFNA(VLOOKUP(B459,'EGX30'!A:G,2,FALSE),".")</f>
        <v>4917.7299999999996</v>
      </c>
      <c r="G459" s="7" t="str">
        <f>_xlfn.IFNA(VLOOKUP(B459,T3M!A:F,2,FALSE),".")</f>
        <v>.</v>
      </c>
      <c r="H459" s="7" t="str">
        <f>_xlfn.IFNA(VLOOKUP(B459,T6M!A:F,2,FALSE),".")</f>
        <v>.</v>
      </c>
      <c r="I459" s="7" t="str">
        <f>_xlfn.IFNA(VLOOKUP(B459,T1Y!A:F,2,FALSE),".")</f>
        <v>.</v>
      </c>
      <c r="J459" s="7" t="str">
        <f>_xlfn.IFNA(VLOOKUP(B459,T5Y!A:F,2,FALSE),".")</f>
        <v>.</v>
      </c>
      <c r="K459" s="7" t="str">
        <f>_xlfn.IFNA(VLOOKUP(B459,T10Y!A:F,2,FALSE),".")</f>
        <v>.</v>
      </c>
      <c r="L459" s="7" t="str">
        <f>_xlfn.IFNA(VLOOKUP(B459,ERP!A:C,3,FALSE),".")</f>
        <v>.</v>
      </c>
    </row>
    <row r="460" spans="1:12" x14ac:dyDescent="0.3">
      <c r="A460" t="str">
        <f t="shared" si="7"/>
        <v>Monday</v>
      </c>
      <c r="B460" s="1">
        <v>41239</v>
      </c>
      <c r="C460" s="2">
        <f>IF(COUNTIF('MPC MEETINGS'!A:A,compiled_data!B460)&gt;0,1,0)</f>
        <v>0</v>
      </c>
      <c r="D460" s="7">
        <f>_xlfn.IFNA(VLOOKUP(B460,ERO!A:E,5,FALSE),_xlfn.IFNA(VLOOKUP(B460,ERO_AVG_MKT!A:E,5,FALSE),"."))</f>
        <v>6.1040999999999999</v>
      </c>
      <c r="E460" s="7">
        <f>_xlfn.IFNA(VLOOKUP(B460,'IB RATES'!A:G,2,FALSE),".")</f>
        <v>9.4359999999999999</v>
      </c>
      <c r="F460" s="7">
        <f>_xlfn.IFNA(VLOOKUP(B460,'EGX30'!A:G,2,FALSE),".")</f>
        <v>5047.17</v>
      </c>
      <c r="G460" s="7">
        <f>_xlfn.IFNA(VLOOKUP(B460,T3M!A:F,2,FALSE),".")</f>
        <v>13.14</v>
      </c>
      <c r="H460" s="7">
        <f>_xlfn.IFNA(VLOOKUP(B460,T6M!A:F,2,FALSE),".")</f>
        <v>15.25</v>
      </c>
      <c r="I460" s="7">
        <f>_xlfn.IFNA(VLOOKUP(B460,T1Y!A:F,2,FALSE),".")</f>
        <v>13.24</v>
      </c>
      <c r="J460" s="7">
        <f>_xlfn.IFNA(VLOOKUP(B460,T5Y!A:F,2,FALSE),".")</f>
        <v>14.2</v>
      </c>
      <c r="K460" s="7">
        <f>_xlfn.IFNA(VLOOKUP(B460,T10Y!A:F,2,FALSE),".")</f>
        <v>15.5</v>
      </c>
      <c r="L460" s="7" t="str">
        <f>_xlfn.IFNA(VLOOKUP(B460,ERP!A:C,3,FALSE),".")</f>
        <v>.</v>
      </c>
    </row>
    <row r="461" spans="1:12" x14ac:dyDescent="0.3">
      <c r="A461" t="str">
        <f t="shared" si="7"/>
        <v>Tuesday</v>
      </c>
      <c r="B461" s="1">
        <v>41240</v>
      </c>
      <c r="C461" s="2">
        <f>IF(COUNTIF('MPC MEETINGS'!A:A,compiled_data!B461)&gt;0,1,0)</f>
        <v>0</v>
      </c>
      <c r="D461" s="7">
        <f>_xlfn.IFNA(VLOOKUP(B461,ERO!A:E,5,FALSE),_xlfn.IFNA(VLOOKUP(B461,ERO_AVG_MKT!A:E,5,FALSE),"."))</f>
        <v>6.1050000000000004</v>
      </c>
      <c r="E461" s="7">
        <f>_xlfn.IFNA(VLOOKUP(B461,'IB RATES'!A:G,2,FALSE),".")</f>
        <v>9.8830000000000009</v>
      </c>
      <c r="F461" s="7">
        <f>_xlfn.IFNA(VLOOKUP(B461,'EGX30'!A:G,2,FALSE),".")</f>
        <v>5048.17</v>
      </c>
      <c r="G461" s="7">
        <f>_xlfn.IFNA(VLOOKUP(B461,T3M!A:F,2,FALSE),".")</f>
        <v>13.5</v>
      </c>
      <c r="H461" s="7">
        <f>_xlfn.IFNA(VLOOKUP(B461,T6M!A:F,2,FALSE),".")</f>
        <v>15.25</v>
      </c>
      <c r="I461" s="7">
        <f>_xlfn.IFNA(VLOOKUP(B461,T1Y!A:F,2,FALSE),".")</f>
        <v>13.244</v>
      </c>
      <c r="J461" s="7">
        <f>_xlfn.IFNA(VLOOKUP(B461,T5Y!A:F,2,FALSE),".")</f>
        <v>14.2</v>
      </c>
      <c r="K461" s="7">
        <f>_xlfn.IFNA(VLOOKUP(B461,T10Y!A:F,2,FALSE),".")</f>
        <v>15.5</v>
      </c>
      <c r="L461" s="7" t="str">
        <f>_xlfn.IFNA(VLOOKUP(B461,ERP!A:C,3,FALSE),".")</f>
        <v>.</v>
      </c>
    </row>
    <row r="462" spans="1:12" x14ac:dyDescent="0.3">
      <c r="A462" t="str">
        <f t="shared" si="7"/>
        <v>Wednesday</v>
      </c>
      <c r="B462" s="1">
        <v>41241</v>
      </c>
      <c r="C462" s="2">
        <f>IF(COUNTIF('MPC MEETINGS'!A:A,compiled_data!B462)&gt;0,1,0)</f>
        <v>0</v>
      </c>
      <c r="D462" s="7">
        <f>_xlfn.IFNA(VLOOKUP(B462,ERO!A:E,5,FALSE),_xlfn.IFNA(VLOOKUP(B462,ERO_AVG_MKT!A:E,5,FALSE),"."))</f>
        <v>6.1078999999999999</v>
      </c>
      <c r="E462" s="7">
        <f>_xlfn.IFNA(VLOOKUP(B462,'IB RATES'!A:G,2,FALSE),".")</f>
        <v>9.8019999999999996</v>
      </c>
      <c r="F462" s="7">
        <f>_xlfn.IFNA(VLOOKUP(B462,'EGX30'!A:G,2,FALSE),".")</f>
        <v>4815.43</v>
      </c>
      <c r="G462" s="7">
        <f>_xlfn.IFNA(VLOOKUP(B462,T3M!A:F,2,FALSE),".")</f>
        <v>13.8</v>
      </c>
      <c r="H462" s="7">
        <f>_xlfn.IFNA(VLOOKUP(B462,T6M!A:F,2,FALSE),".")</f>
        <v>15.25</v>
      </c>
      <c r="I462" s="7">
        <f>_xlfn.IFNA(VLOOKUP(B462,T1Y!A:F,2,FALSE),".")</f>
        <v>13.24</v>
      </c>
      <c r="J462" s="7">
        <f>_xlfn.IFNA(VLOOKUP(B462,T5Y!A:F,2,FALSE),".")</f>
        <v>14.2</v>
      </c>
      <c r="K462" s="7">
        <f>_xlfn.IFNA(VLOOKUP(B462,T10Y!A:F,2,FALSE),".")</f>
        <v>15.5</v>
      </c>
      <c r="L462" s="7" t="str">
        <f>_xlfn.IFNA(VLOOKUP(B462,ERP!A:C,3,FALSE),".")</f>
        <v>.</v>
      </c>
    </row>
    <row r="463" spans="1:12" x14ac:dyDescent="0.3">
      <c r="A463" t="str">
        <f t="shared" si="7"/>
        <v>Thursday</v>
      </c>
      <c r="B463" s="1">
        <v>41242</v>
      </c>
      <c r="C463" s="2">
        <f>IF(COUNTIF('MPC MEETINGS'!A:A,compiled_data!B463)&gt;0,1,0)</f>
        <v>0</v>
      </c>
      <c r="D463" s="7">
        <f>_xlfn.IFNA(VLOOKUP(B463,ERO!A:E,5,FALSE),_xlfn.IFNA(VLOOKUP(B463,ERO_AVG_MKT!A:E,5,FALSE),"."))</f>
        <v>6.1113</v>
      </c>
      <c r="E463" s="7">
        <f>_xlfn.IFNA(VLOOKUP(B463,'IB RATES'!A:G,2,FALSE),".")</f>
        <v>9.9130000000000003</v>
      </c>
      <c r="F463" s="7">
        <f>_xlfn.IFNA(VLOOKUP(B463,'EGX30'!A:G,2,FALSE),".")</f>
        <v>4807.67</v>
      </c>
      <c r="G463" s="7">
        <f>_xlfn.IFNA(VLOOKUP(B463,T3M!A:F,2,FALSE),".")</f>
        <v>13.68</v>
      </c>
      <c r="H463" s="7">
        <f>_xlfn.IFNA(VLOOKUP(B463,T6M!A:F,2,FALSE),".")</f>
        <v>15.25</v>
      </c>
      <c r="I463" s="7">
        <f>_xlfn.IFNA(VLOOKUP(B463,T1Y!A:F,2,FALSE),".")</f>
        <v>13.247999999999999</v>
      </c>
      <c r="J463" s="7">
        <f>_xlfn.IFNA(VLOOKUP(B463,T5Y!A:F,2,FALSE),".")</f>
        <v>14.2</v>
      </c>
      <c r="K463" s="7">
        <f>_xlfn.IFNA(VLOOKUP(B463,T10Y!A:F,2,FALSE),".")</f>
        <v>17</v>
      </c>
      <c r="L463" s="7" t="str">
        <f>_xlfn.IFNA(VLOOKUP(B463,ERP!A:C,3,FALSE),".")</f>
        <v>.</v>
      </c>
    </row>
    <row r="464" spans="1:12" x14ac:dyDescent="0.3">
      <c r="A464" t="str">
        <f t="shared" si="7"/>
        <v>Sunday</v>
      </c>
      <c r="B464" s="1">
        <v>41245</v>
      </c>
      <c r="C464" s="2">
        <f>IF(COUNTIF('MPC MEETINGS'!A:A,compiled_data!B464)&gt;0,1,0)</f>
        <v>0</v>
      </c>
      <c r="D464" s="7">
        <f>_xlfn.IFNA(VLOOKUP(B464,ERO!A:E,5,FALSE),_xlfn.IFNA(VLOOKUP(B464,ERO_AVG_MKT!A:E,5,FALSE),"."))</f>
        <v>6.1109</v>
      </c>
      <c r="E464" s="7">
        <f>_xlfn.IFNA(VLOOKUP(B464,'IB RATES'!A:G,2,FALSE),".")</f>
        <v>9.7129999999999992</v>
      </c>
      <c r="F464" s="7">
        <f>_xlfn.IFNA(VLOOKUP(B464,'EGX30'!A:G,2,FALSE),".")</f>
        <v>4894.6400000000003</v>
      </c>
      <c r="G464" s="7" t="str">
        <f>_xlfn.IFNA(VLOOKUP(B464,T3M!A:F,2,FALSE),".")</f>
        <v>.</v>
      </c>
      <c r="H464" s="7" t="str">
        <f>_xlfn.IFNA(VLOOKUP(B464,T6M!A:F,2,FALSE),".")</f>
        <v>.</v>
      </c>
      <c r="I464" s="7" t="str">
        <f>_xlfn.IFNA(VLOOKUP(B464,T1Y!A:F,2,FALSE),".")</f>
        <v>.</v>
      </c>
      <c r="J464" s="7" t="str">
        <f>_xlfn.IFNA(VLOOKUP(B464,T5Y!A:F,2,FALSE),".")</f>
        <v>.</v>
      </c>
      <c r="K464" s="7" t="str">
        <f>_xlfn.IFNA(VLOOKUP(B464,T10Y!A:F,2,FALSE),".")</f>
        <v>.</v>
      </c>
      <c r="L464" s="7" t="str">
        <f>_xlfn.IFNA(VLOOKUP(B464,ERP!A:C,3,FALSE),".")</f>
        <v>.</v>
      </c>
    </row>
    <row r="465" spans="1:12" x14ac:dyDescent="0.3">
      <c r="A465" t="str">
        <f t="shared" si="7"/>
        <v>Monday</v>
      </c>
      <c r="B465" s="1">
        <v>41246</v>
      </c>
      <c r="C465" s="2">
        <f>IF(COUNTIF('MPC MEETINGS'!A:A,compiled_data!B465)&gt;0,1,0)</f>
        <v>0</v>
      </c>
      <c r="D465" s="7">
        <f>_xlfn.IFNA(VLOOKUP(B465,ERO!A:E,5,FALSE),_xlfn.IFNA(VLOOKUP(B465,ERO_AVG_MKT!A:E,5,FALSE),"."))</f>
        <v>6.1110000000000007</v>
      </c>
      <c r="E465" s="7">
        <f>_xlfn.IFNA(VLOOKUP(B465,'IB RATES'!A:G,2,FALSE),".")</f>
        <v>9.7040000000000006</v>
      </c>
      <c r="F465" s="7">
        <f>_xlfn.IFNA(VLOOKUP(B465,'EGX30'!A:G,2,FALSE),".")</f>
        <v>4824.5600000000004</v>
      </c>
      <c r="G465" s="7">
        <f>_xlfn.IFNA(VLOOKUP(B465,T3M!A:F,2,FALSE),".")</f>
        <v>13.4</v>
      </c>
      <c r="H465" s="7">
        <f>_xlfn.IFNA(VLOOKUP(B465,T6M!A:F,2,FALSE),".")</f>
        <v>15.25</v>
      </c>
      <c r="I465" s="7">
        <f>_xlfn.IFNA(VLOOKUP(B465,T1Y!A:F,2,FALSE),".")</f>
        <v>14.5</v>
      </c>
      <c r="J465" s="7">
        <f>_xlfn.IFNA(VLOOKUP(B465,T5Y!A:F,2,FALSE),".")</f>
        <v>15.6</v>
      </c>
      <c r="K465" s="7">
        <f>_xlfn.IFNA(VLOOKUP(B465,T10Y!A:F,2,FALSE),".")</f>
        <v>16.7</v>
      </c>
      <c r="L465" s="7" t="str">
        <f>_xlfn.IFNA(VLOOKUP(B465,ERP!A:C,3,FALSE),".")</f>
        <v>.</v>
      </c>
    </row>
    <row r="466" spans="1:12" x14ac:dyDescent="0.3">
      <c r="A466" t="str">
        <f t="shared" si="7"/>
        <v>Tuesday</v>
      </c>
      <c r="B466" s="1">
        <v>41247</v>
      </c>
      <c r="C466" s="2">
        <f>IF(COUNTIF('MPC MEETINGS'!A:A,compiled_data!B466)&gt;0,1,0)</f>
        <v>0</v>
      </c>
      <c r="D466" s="7">
        <f>_xlfn.IFNA(VLOOKUP(B466,ERO!A:E,5,FALSE),_xlfn.IFNA(VLOOKUP(B466,ERO_AVG_MKT!A:E,5,FALSE),"."))</f>
        <v>6.1134000000000004</v>
      </c>
      <c r="E466" s="7">
        <f>_xlfn.IFNA(VLOOKUP(B466,'IB RATES'!A:G,2,FALSE),".")</f>
        <v>9.6430000000000007</v>
      </c>
      <c r="F466" s="7">
        <f>_xlfn.IFNA(VLOOKUP(B466,'EGX30'!A:G,2,FALSE),".")</f>
        <v>4991.59</v>
      </c>
      <c r="G466" s="7">
        <f>_xlfn.IFNA(VLOOKUP(B466,T3M!A:F,2,FALSE),".")</f>
        <v>13.8</v>
      </c>
      <c r="H466" s="7">
        <f>_xlfn.IFNA(VLOOKUP(B466,T6M!A:F,2,FALSE),".")</f>
        <v>15.25</v>
      </c>
      <c r="I466" s="7">
        <f>_xlfn.IFNA(VLOOKUP(B466,T1Y!A:F,2,FALSE),".")</f>
        <v>14.5</v>
      </c>
      <c r="J466" s="7">
        <f>_xlfn.IFNA(VLOOKUP(B466,T5Y!A:F,2,FALSE),".")</f>
        <v>15.6</v>
      </c>
      <c r="K466" s="7">
        <f>_xlfn.IFNA(VLOOKUP(B466,T10Y!A:F,2,FALSE),".")</f>
        <v>16.7</v>
      </c>
      <c r="L466" s="7" t="str">
        <f>_xlfn.IFNA(VLOOKUP(B466,ERP!A:C,3,FALSE),".")</f>
        <v>.</v>
      </c>
    </row>
    <row r="467" spans="1:12" x14ac:dyDescent="0.3">
      <c r="A467" t="str">
        <f t="shared" si="7"/>
        <v>Wednesday</v>
      </c>
      <c r="B467" s="1">
        <v>41248</v>
      </c>
      <c r="C467" s="2">
        <f>IF(COUNTIF('MPC MEETINGS'!A:A,compiled_data!B467)&gt;0,1,0)</f>
        <v>0</v>
      </c>
      <c r="D467" s="7">
        <f>_xlfn.IFNA(VLOOKUP(B467,ERO!A:E,5,FALSE),_xlfn.IFNA(VLOOKUP(B467,ERO_AVG_MKT!A:E,5,FALSE),"."))</f>
        <v>6.1164000000000005</v>
      </c>
      <c r="E467" s="7">
        <f>_xlfn.IFNA(VLOOKUP(B467,'IB RATES'!A:G,2,FALSE),".")</f>
        <v>9.6129999999999995</v>
      </c>
      <c r="F467" s="7">
        <f>_xlfn.IFNA(VLOOKUP(B467,'EGX30'!A:G,2,FALSE),".")</f>
        <v>5072.16</v>
      </c>
      <c r="G467" s="7">
        <f>_xlfn.IFNA(VLOOKUP(B467,T3M!A:F,2,FALSE),".")</f>
        <v>13.2</v>
      </c>
      <c r="H467" s="7">
        <f>_xlfn.IFNA(VLOOKUP(B467,T6M!A:F,2,FALSE),".")</f>
        <v>13.65</v>
      </c>
      <c r="I467" s="7">
        <f>_xlfn.IFNA(VLOOKUP(B467,T1Y!A:F,2,FALSE),".")</f>
        <v>14.5</v>
      </c>
      <c r="J467" s="7">
        <f>_xlfn.IFNA(VLOOKUP(B467,T5Y!A:F,2,FALSE),".")</f>
        <v>15.6</v>
      </c>
      <c r="K467" s="7">
        <f>_xlfn.IFNA(VLOOKUP(B467,T10Y!A:F,2,FALSE),".")</f>
        <v>16.7</v>
      </c>
      <c r="L467" s="7" t="str">
        <f>_xlfn.IFNA(VLOOKUP(B467,ERP!A:C,3,FALSE),".")</f>
        <v>.</v>
      </c>
    </row>
    <row r="468" spans="1:12" x14ac:dyDescent="0.3">
      <c r="A468" t="str">
        <f t="shared" si="7"/>
        <v>Thursday</v>
      </c>
      <c r="B468" s="1">
        <v>41249</v>
      </c>
      <c r="C468" s="2">
        <f>IF(COUNTIF('MPC MEETINGS'!A:A,compiled_data!B468)&gt;0,1,0)</f>
        <v>1</v>
      </c>
      <c r="D468" s="7">
        <f>_xlfn.IFNA(VLOOKUP(B468,ERO!A:E,5,FALSE),_xlfn.IFNA(VLOOKUP(B468,ERO_AVG_MKT!A:E,5,FALSE),"."))</f>
        <v>6.1250999999999998</v>
      </c>
      <c r="E468" s="7">
        <f>_xlfn.IFNA(VLOOKUP(B468,'IB RATES'!A:G,2,FALSE),".")</f>
        <v>9.5640000000000001</v>
      </c>
      <c r="F468" s="7">
        <f>_xlfn.IFNA(VLOOKUP(B468,'EGX30'!A:G,2,FALSE),".")</f>
        <v>4838.51</v>
      </c>
      <c r="G468" s="7">
        <f>_xlfn.IFNA(VLOOKUP(B468,T3M!A:F,2,FALSE),".")</f>
        <v>13.6</v>
      </c>
      <c r="H468" s="7">
        <f>_xlfn.IFNA(VLOOKUP(B468,T6M!A:F,2,FALSE),".")</f>
        <v>14.3</v>
      </c>
      <c r="I468" s="7">
        <f>_xlfn.IFNA(VLOOKUP(B468,T1Y!A:F,2,FALSE),".")</f>
        <v>14.5</v>
      </c>
      <c r="J468" s="7">
        <f>_xlfn.IFNA(VLOOKUP(B468,T5Y!A:F,2,FALSE),".")</f>
        <v>15.6</v>
      </c>
      <c r="K468" s="7">
        <f>_xlfn.IFNA(VLOOKUP(B468,T10Y!A:F,2,FALSE),".")</f>
        <v>16.7</v>
      </c>
      <c r="L468" s="7" t="str">
        <f>_xlfn.IFNA(VLOOKUP(B468,ERP!A:C,3,FALSE),".")</f>
        <v>.</v>
      </c>
    </row>
    <row r="469" spans="1:12" x14ac:dyDescent="0.3">
      <c r="A469" t="str">
        <f t="shared" si="7"/>
        <v>Sunday</v>
      </c>
      <c r="B469" s="1">
        <v>41252</v>
      </c>
      <c r="C469" s="2">
        <f>IF(COUNTIF('MPC MEETINGS'!A:A,compiled_data!B469)&gt;0,1,0)</f>
        <v>0</v>
      </c>
      <c r="D469" s="7">
        <f>_xlfn.IFNA(VLOOKUP(B469,ERO!A:E,5,FALSE),_xlfn.IFNA(VLOOKUP(B469,ERO_AVG_MKT!A:E,5,FALSE),"."))</f>
        <v>6.1320999999999994</v>
      </c>
      <c r="E469" s="7">
        <f>_xlfn.IFNA(VLOOKUP(B469,'IB RATES'!A:G,2,FALSE),".")</f>
        <v>9.5960000000000001</v>
      </c>
      <c r="F469" s="7">
        <f>_xlfn.IFNA(VLOOKUP(B469,'EGX30'!A:G,2,FALSE),".")</f>
        <v>5052.2</v>
      </c>
      <c r="G469" s="7" t="str">
        <f>_xlfn.IFNA(VLOOKUP(B469,T3M!A:F,2,FALSE),".")</f>
        <v>.</v>
      </c>
      <c r="H469" s="7" t="str">
        <f>_xlfn.IFNA(VLOOKUP(B469,T6M!A:F,2,FALSE),".")</f>
        <v>.</v>
      </c>
      <c r="I469" s="7" t="str">
        <f>_xlfn.IFNA(VLOOKUP(B469,T1Y!A:F,2,FALSE),".")</f>
        <v>.</v>
      </c>
      <c r="J469" s="7" t="str">
        <f>_xlfn.IFNA(VLOOKUP(B469,T5Y!A:F,2,FALSE),".")</f>
        <v>.</v>
      </c>
      <c r="K469" s="7" t="str">
        <f>_xlfn.IFNA(VLOOKUP(B469,T10Y!A:F,2,FALSE),".")</f>
        <v>.</v>
      </c>
      <c r="L469" s="7" t="str">
        <f>_xlfn.IFNA(VLOOKUP(B469,ERP!A:C,3,FALSE),".")</f>
        <v>.</v>
      </c>
    </row>
    <row r="470" spans="1:12" x14ac:dyDescent="0.3">
      <c r="A470" t="str">
        <f t="shared" si="7"/>
        <v>Monday</v>
      </c>
      <c r="B470" s="1">
        <v>41253</v>
      </c>
      <c r="C470" s="2">
        <f>IF(COUNTIF('MPC MEETINGS'!A:A,compiled_data!B470)&gt;0,1,0)</f>
        <v>0</v>
      </c>
      <c r="D470" s="7">
        <f>_xlfn.IFNA(VLOOKUP(B470,ERO!A:E,5,FALSE),_xlfn.IFNA(VLOOKUP(B470,ERO_AVG_MKT!A:E,5,FALSE),"."))</f>
        <v>6.1395999999999997</v>
      </c>
      <c r="E470" s="7">
        <f>_xlfn.IFNA(VLOOKUP(B470,'IB RATES'!A:G,2,FALSE),".")</f>
        <v>9.6269999999999989</v>
      </c>
      <c r="F470" s="7">
        <f>_xlfn.IFNA(VLOOKUP(B470,'EGX30'!A:G,2,FALSE),".")</f>
        <v>4976.22</v>
      </c>
      <c r="G470" s="7">
        <f>_xlfn.IFNA(VLOOKUP(B470,T3M!A:F,2,FALSE),".")</f>
        <v>13.35</v>
      </c>
      <c r="H470" s="7">
        <f>_xlfn.IFNA(VLOOKUP(B470,T6M!A:F,2,FALSE),".")</f>
        <v>13.7</v>
      </c>
      <c r="I470" s="7">
        <f>_xlfn.IFNA(VLOOKUP(B470,T1Y!A:F,2,FALSE),".")</f>
        <v>14.38</v>
      </c>
      <c r="J470" s="7">
        <f>_xlfn.IFNA(VLOOKUP(B470,T5Y!A:F,2,FALSE),".")</f>
        <v>15.6</v>
      </c>
      <c r="K470" s="7">
        <f>_xlfn.IFNA(VLOOKUP(B470,T10Y!A:F,2,FALSE),".")</f>
        <v>16.7</v>
      </c>
      <c r="L470" s="7" t="str">
        <f>_xlfn.IFNA(VLOOKUP(B470,ERP!A:C,3,FALSE),".")</f>
        <v>.</v>
      </c>
    </row>
    <row r="471" spans="1:12" x14ac:dyDescent="0.3">
      <c r="A471" t="str">
        <f t="shared" si="7"/>
        <v>Tuesday</v>
      </c>
      <c r="B471" s="1">
        <v>41254</v>
      </c>
      <c r="C471" s="2">
        <f>IF(COUNTIF('MPC MEETINGS'!A:A,compiled_data!B471)&gt;0,1,0)</f>
        <v>0</v>
      </c>
      <c r="D471" s="7">
        <f>_xlfn.IFNA(VLOOKUP(B471,ERO!A:E,5,FALSE),_xlfn.IFNA(VLOOKUP(B471,ERO_AVG_MKT!A:E,5,FALSE),"."))</f>
        <v>6.1505999999999998</v>
      </c>
      <c r="E471" s="7">
        <f>_xlfn.IFNA(VLOOKUP(B471,'IB RATES'!A:G,2,FALSE),".")</f>
        <v>9.7650000000000006</v>
      </c>
      <c r="F471" s="7">
        <f>_xlfn.IFNA(VLOOKUP(B471,'EGX30'!A:G,2,FALSE),".")</f>
        <v>5016.6400000000003</v>
      </c>
      <c r="G471" s="7">
        <f>_xlfn.IFNA(VLOOKUP(B471,T3M!A:F,2,FALSE),".")</f>
        <v>13.8</v>
      </c>
      <c r="H471" s="7" t="str">
        <f>_xlfn.IFNA(VLOOKUP(B471,T6M!A:F,2,FALSE),".")</f>
        <v>.</v>
      </c>
      <c r="I471" s="7">
        <f>_xlfn.IFNA(VLOOKUP(B471,T1Y!A:F,2,FALSE),".")</f>
        <v>14.5</v>
      </c>
      <c r="J471" s="7">
        <f>_xlfn.IFNA(VLOOKUP(B471,T5Y!A:F,2,FALSE),".")</f>
        <v>15.6</v>
      </c>
      <c r="K471" s="7">
        <f>_xlfn.IFNA(VLOOKUP(B471,T10Y!A:F,2,FALSE),".")</f>
        <v>16.7</v>
      </c>
      <c r="L471" s="7" t="str">
        <f>_xlfn.IFNA(VLOOKUP(B471,ERP!A:C,3,FALSE),".")</f>
        <v>.</v>
      </c>
    </row>
    <row r="472" spans="1:12" x14ac:dyDescent="0.3">
      <c r="A472" t="str">
        <f t="shared" si="7"/>
        <v>Wednesday</v>
      </c>
      <c r="B472" s="1">
        <v>41255</v>
      </c>
      <c r="C472" s="2">
        <f>IF(COUNTIF('MPC MEETINGS'!A:A,compiled_data!B472)&gt;0,1,0)</f>
        <v>0</v>
      </c>
      <c r="D472" s="7">
        <f>_xlfn.IFNA(VLOOKUP(B472,ERO!A:E,5,FALSE),_xlfn.IFNA(VLOOKUP(B472,ERO_AVG_MKT!A:E,5,FALSE),"."))</f>
        <v>6.1573000000000002</v>
      </c>
      <c r="E472" s="7">
        <f>_xlfn.IFNA(VLOOKUP(B472,'IB RATES'!A:G,2,FALSE),".")</f>
        <v>9.7829999999999995</v>
      </c>
      <c r="F472" s="7">
        <f>_xlfn.IFNA(VLOOKUP(B472,'EGX30'!A:G,2,FALSE),".")</f>
        <v>5158.38</v>
      </c>
      <c r="G472" s="7">
        <f>_xlfn.IFNA(VLOOKUP(B472,T3M!A:F,2,FALSE),".")</f>
        <v>13.8</v>
      </c>
      <c r="H472" s="7" t="str">
        <f>_xlfn.IFNA(VLOOKUP(B472,T6M!A:F,2,FALSE),".")</f>
        <v>.</v>
      </c>
      <c r="I472" s="7">
        <f>_xlfn.IFNA(VLOOKUP(B472,T1Y!A:F,2,FALSE),".")</f>
        <v>14.5</v>
      </c>
      <c r="J472" s="7">
        <f>_xlfn.IFNA(VLOOKUP(B472,T5Y!A:F,2,FALSE),".")</f>
        <v>15.6</v>
      </c>
      <c r="K472" s="7">
        <f>_xlfn.IFNA(VLOOKUP(B472,T10Y!A:F,2,FALSE),".")</f>
        <v>16.7</v>
      </c>
      <c r="L472" s="7" t="str">
        <f>_xlfn.IFNA(VLOOKUP(B472,ERP!A:C,3,FALSE),".")</f>
        <v>.</v>
      </c>
    </row>
    <row r="473" spans="1:12" x14ac:dyDescent="0.3">
      <c r="A473" t="str">
        <f t="shared" si="7"/>
        <v>Thursday</v>
      </c>
      <c r="B473" s="1">
        <v>41256</v>
      </c>
      <c r="C473" s="2">
        <f>IF(COUNTIF('MPC MEETINGS'!A:A,compiled_data!B473)&gt;0,1,0)</f>
        <v>0</v>
      </c>
      <c r="D473" s="7">
        <f>_xlfn.IFNA(VLOOKUP(B473,ERO!A:E,5,FALSE),_xlfn.IFNA(VLOOKUP(B473,ERO_AVG_MKT!A:E,5,FALSE),"."))</f>
        <v>6.1682000000000006</v>
      </c>
      <c r="E473" s="7">
        <f>_xlfn.IFNA(VLOOKUP(B473,'IB RATES'!A:G,2,FALSE),".")</f>
        <v>9.7489999999999988</v>
      </c>
      <c r="F473" s="7">
        <f>_xlfn.IFNA(VLOOKUP(B473,'EGX30'!A:G,2,FALSE),".")</f>
        <v>5162.9399999999996</v>
      </c>
      <c r="G473" s="7">
        <f>_xlfn.IFNA(VLOOKUP(B473,T3M!A:F,2,FALSE),".")</f>
        <v>13.35</v>
      </c>
      <c r="H473" s="7">
        <f>_xlfn.IFNA(VLOOKUP(B473,T6M!A:F,2,FALSE),".")</f>
        <v>13.7</v>
      </c>
      <c r="I473" s="7">
        <f>_xlfn.IFNA(VLOOKUP(B473,T1Y!A:F,2,FALSE),".")</f>
        <v>14.5</v>
      </c>
      <c r="J473" s="7">
        <f>_xlfn.IFNA(VLOOKUP(B473,T5Y!A:F,2,FALSE),".")</f>
        <v>15.6</v>
      </c>
      <c r="K473" s="7">
        <f>_xlfn.IFNA(VLOOKUP(B473,T10Y!A:F,2,FALSE),".")</f>
        <v>16.7</v>
      </c>
      <c r="L473" s="7" t="str">
        <f>_xlfn.IFNA(VLOOKUP(B473,ERP!A:C,3,FALSE),".")</f>
        <v>.</v>
      </c>
    </row>
    <row r="474" spans="1:12" x14ac:dyDescent="0.3">
      <c r="A474" t="str">
        <f t="shared" si="7"/>
        <v>Sunday</v>
      </c>
      <c r="B474" s="1">
        <v>41259</v>
      </c>
      <c r="C474" s="2">
        <f>IF(COUNTIF('MPC MEETINGS'!A:A,compiled_data!B474)&gt;0,1,0)</f>
        <v>0</v>
      </c>
      <c r="D474" s="7">
        <f>_xlfn.IFNA(VLOOKUP(B474,ERO!A:E,5,FALSE),_xlfn.IFNA(VLOOKUP(B474,ERO_AVG_MKT!A:E,5,FALSE),"."))</f>
        <v>6.1692</v>
      </c>
      <c r="E474" s="7">
        <f>_xlfn.IFNA(VLOOKUP(B474,'IB RATES'!A:G,2,FALSE),".")</f>
        <v>9.7569999999999997</v>
      </c>
      <c r="F474" s="7">
        <f>_xlfn.IFNA(VLOOKUP(B474,'EGX30'!A:G,2,FALSE),".")</f>
        <v>5303.62</v>
      </c>
      <c r="G474" s="7" t="str">
        <f>_xlfn.IFNA(VLOOKUP(B474,T3M!A:F,2,FALSE),".")</f>
        <v>.</v>
      </c>
      <c r="H474" s="7" t="str">
        <f>_xlfn.IFNA(VLOOKUP(B474,T6M!A:F,2,FALSE),".")</f>
        <v>.</v>
      </c>
      <c r="I474" s="7" t="str">
        <f>_xlfn.IFNA(VLOOKUP(B474,T1Y!A:F,2,FALSE),".")</f>
        <v>.</v>
      </c>
      <c r="J474" s="7" t="str">
        <f>_xlfn.IFNA(VLOOKUP(B474,T5Y!A:F,2,FALSE),".")</f>
        <v>.</v>
      </c>
      <c r="K474" s="7" t="str">
        <f>_xlfn.IFNA(VLOOKUP(B474,T10Y!A:F,2,FALSE),".")</f>
        <v>.</v>
      </c>
      <c r="L474" s="7" t="str">
        <f>_xlfn.IFNA(VLOOKUP(B474,ERP!A:C,3,FALSE),".")</f>
        <v>.</v>
      </c>
    </row>
    <row r="475" spans="1:12" x14ac:dyDescent="0.3">
      <c r="A475" t="str">
        <f t="shared" si="7"/>
        <v>Monday</v>
      </c>
      <c r="B475" s="1">
        <v>41260</v>
      </c>
      <c r="C475" s="2">
        <f>IF(COUNTIF('MPC MEETINGS'!A:A,compiled_data!B475)&gt;0,1,0)</f>
        <v>0</v>
      </c>
      <c r="D475" s="7">
        <f>_xlfn.IFNA(VLOOKUP(B475,ERO!A:E,5,FALSE),_xlfn.IFNA(VLOOKUP(B475,ERO_AVG_MKT!A:E,5,FALSE),"."))</f>
        <v>6.1652000000000005</v>
      </c>
      <c r="E475" s="7">
        <f>_xlfn.IFNA(VLOOKUP(B475,'IB RATES'!A:G,2,FALSE),".")</f>
        <v>9.7080000000000002</v>
      </c>
      <c r="F475" s="7">
        <f>_xlfn.IFNA(VLOOKUP(B475,'EGX30'!A:G,2,FALSE),".")</f>
        <v>5288.49</v>
      </c>
      <c r="G475" s="7">
        <f>_xlfn.IFNA(VLOOKUP(B475,T3M!A:F,2,FALSE),".")</f>
        <v>13.35</v>
      </c>
      <c r="H475" s="7">
        <f>_xlfn.IFNA(VLOOKUP(B475,T6M!A:F,2,FALSE),".")</f>
        <v>13.7</v>
      </c>
      <c r="I475" s="7">
        <f>_xlfn.IFNA(VLOOKUP(B475,T1Y!A:F,2,FALSE),".")</f>
        <v>14.5</v>
      </c>
      <c r="J475" s="7">
        <f>_xlfn.IFNA(VLOOKUP(B475,T5Y!A:F,2,FALSE),".")</f>
        <v>15.6</v>
      </c>
      <c r="K475" s="7">
        <f>_xlfn.IFNA(VLOOKUP(B475,T10Y!A:F,2,FALSE),".")</f>
        <v>16.7</v>
      </c>
      <c r="L475" s="7" t="str">
        <f>_xlfn.IFNA(VLOOKUP(B475,ERP!A:C,3,FALSE),".")</f>
        <v>.</v>
      </c>
    </row>
    <row r="476" spans="1:12" x14ac:dyDescent="0.3">
      <c r="A476" t="str">
        <f t="shared" si="7"/>
        <v>Tuesday</v>
      </c>
      <c r="B476" s="1">
        <v>41261</v>
      </c>
      <c r="C476" s="2">
        <f>IF(COUNTIF('MPC MEETINGS'!A:A,compiled_data!B476)&gt;0,1,0)</f>
        <v>0</v>
      </c>
      <c r="D476" s="7">
        <f>_xlfn.IFNA(VLOOKUP(B476,ERO!A:E,5,FALSE),_xlfn.IFNA(VLOOKUP(B476,ERO_AVG_MKT!A:E,5,FALSE),"."))</f>
        <v>6.1671999999999993</v>
      </c>
      <c r="E476" s="7">
        <f>_xlfn.IFNA(VLOOKUP(B476,'IB RATES'!A:G,2,FALSE),".")</f>
        <v>9.7309999999999999</v>
      </c>
      <c r="F476" s="7">
        <f>_xlfn.IFNA(VLOOKUP(B476,'EGX30'!A:G,2,FALSE),".")</f>
        <v>5320.95</v>
      </c>
      <c r="G476" s="7">
        <f>_xlfn.IFNA(VLOOKUP(B476,T3M!A:F,2,FALSE),".")</f>
        <v>13.35</v>
      </c>
      <c r="H476" s="7">
        <f>_xlfn.IFNA(VLOOKUP(B476,T6M!A:F,2,FALSE),".")</f>
        <v>13.28</v>
      </c>
      <c r="I476" s="7">
        <f>_xlfn.IFNA(VLOOKUP(B476,T1Y!A:F,2,FALSE),".")</f>
        <v>14.5</v>
      </c>
      <c r="J476" s="7">
        <f>_xlfn.IFNA(VLOOKUP(B476,T5Y!A:F,2,FALSE),".")</f>
        <v>15.6</v>
      </c>
      <c r="K476" s="7">
        <f>_xlfn.IFNA(VLOOKUP(B476,T10Y!A:F,2,FALSE),".")</f>
        <v>16.7</v>
      </c>
      <c r="L476" s="7" t="str">
        <f>_xlfn.IFNA(VLOOKUP(B476,ERP!A:C,3,FALSE),".")</f>
        <v>.</v>
      </c>
    </row>
    <row r="477" spans="1:12" x14ac:dyDescent="0.3">
      <c r="A477" t="str">
        <f t="shared" si="7"/>
        <v>Wednesday</v>
      </c>
      <c r="B477" s="1">
        <v>41262</v>
      </c>
      <c r="C477" s="2">
        <f>IF(COUNTIF('MPC MEETINGS'!A:A,compiled_data!B477)&gt;0,1,0)</f>
        <v>0</v>
      </c>
      <c r="D477" s="7">
        <f>_xlfn.IFNA(VLOOKUP(B477,ERO!A:E,5,FALSE),_xlfn.IFNA(VLOOKUP(B477,ERO_AVG_MKT!A:E,5,FALSE),"."))</f>
        <v>6.1696</v>
      </c>
      <c r="E477" s="7">
        <f>_xlfn.IFNA(VLOOKUP(B477,'IB RATES'!A:G,2,FALSE),".")</f>
        <v>9.7579999999999991</v>
      </c>
      <c r="F477" s="7">
        <f>_xlfn.IFNA(VLOOKUP(B477,'EGX30'!A:G,2,FALSE),".")</f>
        <v>5419.81</v>
      </c>
      <c r="G477" s="7">
        <f>_xlfn.IFNA(VLOOKUP(B477,T3M!A:F,2,FALSE),".")</f>
        <v>13.35</v>
      </c>
      <c r="H477" s="7">
        <f>_xlfn.IFNA(VLOOKUP(B477,T6M!A:F,2,FALSE),".")</f>
        <v>13.23</v>
      </c>
      <c r="I477" s="7">
        <f>_xlfn.IFNA(VLOOKUP(B477,T1Y!A:F,2,FALSE),".")</f>
        <v>14.5</v>
      </c>
      <c r="J477" s="7">
        <f>_xlfn.IFNA(VLOOKUP(B477,T5Y!A:F,2,FALSE),".")</f>
        <v>15.6</v>
      </c>
      <c r="K477" s="7">
        <f>_xlfn.IFNA(VLOOKUP(B477,T10Y!A:F,2,FALSE),".")</f>
        <v>16.7</v>
      </c>
      <c r="L477" s="7" t="str">
        <f>_xlfn.IFNA(VLOOKUP(B477,ERP!A:C,3,FALSE),".")</f>
        <v>.</v>
      </c>
    </row>
    <row r="478" spans="1:12" x14ac:dyDescent="0.3">
      <c r="A478" t="str">
        <f t="shared" si="7"/>
        <v>Thursday</v>
      </c>
      <c r="B478" s="1">
        <v>41263</v>
      </c>
      <c r="C478" s="2">
        <f>IF(COUNTIF('MPC MEETINGS'!A:A,compiled_data!B478)&gt;0,1,0)</f>
        <v>0</v>
      </c>
      <c r="D478" s="7">
        <f>_xlfn.IFNA(VLOOKUP(B478,ERO!A:E,5,FALSE),_xlfn.IFNA(VLOOKUP(B478,ERO_AVG_MKT!A:E,5,FALSE),"."))</f>
        <v>6.1685999999999996</v>
      </c>
      <c r="E478" s="7">
        <f>_xlfn.IFNA(VLOOKUP(B478,'IB RATES'!A:G,2,FALSE),".")</f>
        <v>9.7070000000000007</v>
      </c>
      <c r="F478" s="7">
        <f>_xlfn.IFNA(VLOOKUP(B478,'EGX30'!A:G,2,FALSE),".")</f>
        <v>5443</v>
      </c>
      <c r="G478" s="7">
        <f>_xlfn.IFNA(VLOOKUP(B478,T3M!A:F,2,FALSE),".")</f>
        <v>13.35</v>
      </c>
      <c r="H478" s="7">
        <f>_xlfn.IFNA(VLOOKUP(B478,T6M!A:F,2,FALSE),".")</f>
        <v>13.7</v>
      </c>
      <c r="I478" s="7">
        <f>_xlfn.IFNA(VLOOKUP(B478,T1Y!A:F,2,FALSE),".")</f>
        <v>14.5</v>
      </c>
      <c r="J478" s="7">
        <f>_xlfn.IFNA(VLOOKUP(B478,T5Y!A:F,2,FALSE),".")</f>
        <v>15.6</v>
      </c>
      <c r="K478" s="7">
        <f>_xlfn.IFNA(VLOOKUP(B478,T10Y!A:F,2,FALSE),".")</f>
        <v>16.7</v>
      </c>
      <c r="L478" s="7" t="str">
        <f>_xlfn.IFNA(VLOOKUP(B478,ERP!A:C,3,FALSE),".")</f>
        <v>.</v>
      </c>
    </row>
    <row r="479" spans="1:12" x14ac:dyDescent="0.3">
      <c r="A479" t="str">
        <f t="shared" si="7"/>
        <v>Sunday</v>
      </c>
      <c r="B479" s="1">
        <v>41266</v>
      </c>
      <c r="C479" s="2">
        <f>IF(COUNTIF('MPC MEETINGS'!A:A,compiled_data!B479)&gt;0,1,0)</f>
        <v>0</v>
      </c>
      <c r="D479" s="7">
        <f>_xlfn.IFNA(VLOOKUP(B479,ERO!A:E,5,FALSE),_xlfn.IFNA(VLOOKUP(B479,ERO_AVG_MKT!A:E,5,FALSE),"."))</f>
        <v>6.1696</v>
      </c>
      <c r="E479" s="7">
        <f>_xlfn.IFNA(VLOOKUP(B479,'IB RATES'!A:G,2,FALSE),".")</f>
        <v>9.5719999999999992</v>
      </c>
      <c r="F479" s="7">
        <f>_xlfn.IFNA(VLOOKUP(B479,'EGX30'!A:G,2,FALSE),".")</f>
        <v>5362.16</v>
      </c>
      <c r="G479" s="7" t="str">
        <f>_xlfn.IFNA(VLOOKUP(B479,T3M!A:F,2,FALSE),".")</f>
        <v>.</v>
      </c>
      <c r="H479" s="7" t="str">
        <f>_xlfn.IFNA(VLOOKUP(B479,T6M!A:F,2,FALSE),".")</f>
        <v>.</v>
      </c>
      <c r="I479" s="7" t="str">
        <f>_xlfn.IFNA(VLOOKUP(B479,T1Y!A:F,2,FALSE),".")</f>
        <v>.</v>
      </c>
      <c r="J479" s="7" t="str">
        <f>_xlfn.IFNA(VLOOKUP(B479,T5Y!A:F,2,FALSE),".")</f>
        <v>.</v>
      </c>
      <c r="K479" s="7" t="str">
        <f>_xlfn.IFNA(VLOOKUP(B479,T10Y!A:F,2,FALSE),".")</f>
        <v>.</v>
      </c>
      <c r="L479" s="7" t="str">
        <f>_xlfn.IFNA(VLOOKUP(B479,ERP!A:C,3,FALSE),".")</f>
        <v>.</v>
      </c>
    </row>
    <row r="480" spans="1:12" x14ac:dyDescent="0.3">
      <c r="A480" t="str">
        <f t="shared" si="7"/>
        <v>Monday</v>
      </c>
      <c r="B480" s="1">
        <v>41267</v>
      </c>
      <c r="C480" s="2">
        <f>IF(COUNTIF('MPC MEETINGS'!A:A,compiled_data!B480)&gt;0,1,0)</f>
        <v>0</v>
      </c>
      <c r="D480" s="7">
        <f>_xlfn.IFNA(VLOOKUP(B480,ERO!A:E,5,FALSE),_xlfn.IFNA(VLOOKUP(B480,ERO_AVG_MKT!A:E,5,FALSE),"."))</f>
        <v>6.17</v>
      </c>
      <c r="E480" s="7">
        <f>_xlfn.IFNA(VLOOKUP(B480,'IB RATES'!A:G,2,FALSE),".")</f>
        <v>9.5200000000000014</v>
      </c>
      <c r="F480" s="7">
        <f>_xlfn.IFNA(VLOOKUP(B480,'EGX30'!A:G,2,FALSE),".")</f>
        <v>5372.66</v>
      </c>
      <c r="G480" s="7">
        <f>_xlfn.IFNA(VLOOKUP(B480,T3M!A:F,2,FALSE),".")</f>
        <v>13.35</v>
      </c>
      <c r="H480" s="7">
        <f>_xlfn.IFNA(VLOOKUP(B480,T6M!A:F,2,FALSE),".")</f>
        <v>13.25</v>
      </c>
      <c r="I480" s="7">
        <f>_xlfn.IFNA(VLOOKUP(B480,T1Y!A:F,2,FALSE),".")</f>
        <v>14.5</v>
      </c>
      <c r="J480" s="7">
        <f>_xlfn.IFNA(VLOOKUP(B480,T5Y!A:F,2,FALSE),".")</f>
        <v>15.6</v>
      </c>
      <c r="K480" s="7">
        <f>_xlfn.IFNA(VLOOKUP(B480,T10Y!A:F,2,FALSE),".")</f>
        <v>16.7</v>
      </c>
      <c r="L480" s="7" t="str">
        <f>_xlfn.IFNA(VLOOKUP(B480,ERP!A:C,3,FALSE),".")</f>
        <v>.</v>
      </c>
    </row>
    <row r="481" spans="1:12" x14ac:dyDescent="0.3">
      <c r="A481" t="str">
        <f t="shared" si="7"/>
        <v>Wednesday</v>
      </c>
      <c r="B481" s="1">
        <v>41269</v>
      </c>
      <c r="C481" s="2">
        <f>IF(COUNTIF('MPC MEETINGS'!A:A,compiled_data!B481)&gt;0,1,0)</f>
        <v>0</v>
      </c>
      <c r="D481" s="7">
        <f>_xlfn.IFNA(VLOOKUP(B481,ERO!A:E,5,FALSE),_xlfn.IFNA(VLOOKUP(B481,ERO_AVG_MKT!A:E,5,FALSE),"."))</f>
        <v>6.1761999999999997</v>
      </c>
      <c r="E481" s="7">
        <f>_xlfn.IFNA(VLOOKUP(B481,'IB RATES'!A:G,2,FALSE),".")</f>
        <v>9.702</v>
      </c>
      <c r="F481" s="7">
        <f>_xlfn.IFNA(VLOOKUP(B481,'EGX30'!A:G,2,FALSE),".")</f>
        <v>5300.6</v>
      </c>
      <c r="G481" s="7">
        <f>_xlfn.IFNA(VLOOKUP(B481,T3M!A:F,2,FALSE),".")</f>
        <v>13.35</v>
      </c>
      <c r="H481" s="7">
        <f>_xlfn.IFNA(VLOOKUP(B481,T6M!A:F,2,FALSE),".")</f>
        <v>13.7</v>
      </c>
      <c r="I481" s="7">
        <f>_xlfn.IFNA(VLOOKUP(B481,T1Y!A:F,2,FALSE),".")</f>
        <v>14.5</v>
      </c>
      <c r="J481" s="7">
        <f>_xlfn.IFNA(VLOOKUP(B481,T5Y!A:F,2,FALSE),".")</f>
        <v>15.6</v>
      </c>
      <c r="K481" s="7">
        <f>_xlfn.IFNA(VLOOKUP(B481,T10Y!A:F,2,FALSE),".")</f>
        <v>16.7</v>
      </c>
      <c r="L481" s="7" t="str">
        <f>_xlfn.IFNA(VLOOKUP(B481,ERP!A:C,3,FALSE),".")</f>
        <v>.</v>
      </c>
    </row>
    <row r="482" spans="1:12" x14ac:dyDescent="0.3">
      <c r="A482" t="str">
        <f t="shared" si="7"/>
        <v>Thursday</v>
      </c>
      <c r="B482" s="1">
        <v>41270</v>
      </c>
      <c r="C482" s="2">
        <f>IF(COUNTIF('MPC MEETINGS'!A:A,compiled_data!B482)&gt;0,1,0)</f>
        <v>0</v>
      </c>
      <c r="D482" s="7">
        <f>_xlfn.IFNA(VLOOKUP(B482,ERO!A:E,5,FALSE),_xlfn.IFNA(VLOOKUP(B482,ERO_AVG_MKT!A:E,5,FALSE),"."))</f>
        <v>6.1866000000000003</v>
      </c>
      <c r="E482" s="7">
        <f>_xlfn.IFNA(VLOOKUP(B482,'IB RATES'!A:G,2,FALSE),".")</f>
        <v>9.7750000000000004</v>
      </c>
      <c r="F482" s="7">
        <f>_xlfn.IFNA(VLOOKUP(B482,'EGX30'!A:G,2,FALSE),".")</f>
        <v>5417.59</v>
      </c>
      <c r="G482" s="7">
        <f>_xlfn.IFNA(VLOOKUP(B482,T3M!A:F,2,FALSE),".")</f>
        <v>13.35</v>
      </c>
      <c r="H482" s="7">
        <f>_xlfn.IFNA(VLOOKUP(B482,T6M!A:F,2,FALSE),".")</f>
        <v>13.7</v>
      </c>
      <c r="I482" s="7">
        <f>_xlfn.IFNA(VLOOKUP(B482,T1Y!A:F,2,FALSE),".")</f>
        <v>14.5</v>
      </c>
      <c r="J482" s="7">
        <f>_xlfn.IFNA(VLOOKUP(B482,T5Y!A:F,2,FALSE),".")</f>
        <v>15.6</v>
      </c>
      <c r="K482" s="7">
        <f>_xlfn.IFNA(VLOOKUP(B482,T10Y!A:F,2,FALSE),".")</f>
        <v>16.7</v>
      </c>
      <c r="L482" s="7" t="str">
        <f>_xlfn.IFNA(VLOOKUP(B482,ERP!A:C,3,FALSE),".")</f>
        <v>.</v>
      </c>
    </row>
    <row r="483" spans="1:12" x14ac:dyDescent="0.3">
      <c r="A483" t="str">
        <f t="shared" si="7"/>
        <v>Sunday</v>
      </c>
      <c r="B483" s="1">
        <v>41273</v>
      </c>
      <c r="C483" s="2">
        <f>IF(COUNTIF('MPC MEETINGS'!A:A,compiled_data!B483)&gt;0,1,0)</f>
        <v>0</v>
      </c>
      <c r="D483" s="7">
        <f>_xlfn.IFNA(VLOOKUP(B483,ERO!A:E,5,FALSE),_xlfn.IFNA(VLOOKUP(B483,ERO_AVG_MKT!A:E,5,FALSE),"."))</f>
        <v>6.2674000000000003</v>
      </c>
      <c r="E483" s="7">
        <f>_xlfn.IFNA(VLOOKUP(B483,'IB RATES'!A:G,2,FALSE),".")</f>
        <v>9.7370000000000001</v>
      </c>
      <c r="F483" s="7">
        <f>_xlfn.IFNA(VLOOKUP(B483,'EGX30'!A:G,2,FALSE),".")</f>
        <v>5442.37</v>
      </c>
      <c r="G483" s="7" t="str">
        <f>_xlfn.IFNA(VLOOKUP(B483,T3M!A:F,2,FALSE),".")</f>
        <v>.</v>
      </c>
      <c r="H483" s="7" t="str">
        <f>_xlfn.IFNA(VLOOKUP(B483,T6M!A:F,2,FALSE),".")</f>
        <v>.</v>
      </c>
      <c r="I483" s="7" t="str">
        <f>_xlfn.IFNA(VLOOKUP(B483,T1Y!A:F,2,FALSE),".")</f>
        <v>.</v>
      </c>
      <c r="J483" s="7" t="str">
        <f>_xlfn.IFNA(VLOOKUP(B483,T5Y!A:F,2,FALSE),".")</f>
        <v>.</v>
      </c>
      <c r="K483" s="7" t="str">
        <f>_xlfn.IFNA(VLOOKUP(B483,T10Y!A:F,2,FALSE),".")</f>
        <v>.</v>
      </c>
      <c r="L483" s="7" t="str">
        <f>_xlfn.IFNA(VLOOKUP(B483,ERP!A:C,3,FALSE),".")</f>
        <v>.</v>
      </c>
    </row>
    <row r="484" spans="1:12" x14ac:dyDescent="0.3">
      <c r="A484" t="str">
        <f t="shared" si="7"/>
        <v>Monday</v>
      </c>
      <c r="B484" s="1">
        <v>41274</v>
      </c>
      <c r="C484" s="2">
        <f>IF(COUNTIF('MPC MEETINGS'!A:A,compiled_data!B484)&gt;0,1,0)</f>
        <v>0</v>
      </c>
      <c r="D484" s="7">
        <f>_xlfn.IFNA(VLOOKUP(B484,ERO!A:E,5,FALSE),_xlfn.IFNA(VLOOKUP(B484,ERO_AVG_MKT!A:E,5,FALSE),"."))</f>
        <v>6.319</v>
      </c>
      <c r="E484" s="7">
        <f>_xlfn.IFNA(VLOOKUP(B484,'IB RATES'!A:G,2,FALSE),".")</f>
        <v>9.8189999999999991</v>
      </c>
      <c r="F484" s="7">
        <f>_xlfn.IFNA(VLOOKUP(B484,'EGX30'!A:G,2,FALSE),".")</f>
        <v>5462.42</v>
      </c>
      <c r="G484" s="7">
        <f>_xlfn.IFNA(VLOOKUP(B484,T3M!A:F,2,FALSE),".")</f>
        <v>13.35</v>
      </c>
      <c r="H484" s="7">
        <f>_xlfn.IFNA(VLOOKUP(B484,T6M!A:F,2,FALSE),".")</f>
        <v>13.7</v>
      </c>
      <c r="I484" s="7">
        <f>_xlfn.IFNA(VLOOKUP(B484,T1Y!A:F,2,FALSE),".")</f>
        <v>14.5</v>
      </c>
      <c r="J484" s="7">
        <f>_xlfn.IFNA(VLOOKUP(B484,T5Y!A:F,2,FALSE),".")</f>
        <v>15.6</v>
      </c>
      <c r="K484" s="7">
        <f>_xlfn.IFNA(VLOOKUP(B484,T10Y!A:F,2,FALSE),".")</f>
        <v>16.7</v>
      </c>
      <c r="L484" s="7" t="str">
        <f>_xlfn.IFNA(VLOOKUP(B484,ERP!A:C,3,FALSE),".")</f>
        <v>.</v>
      </c>
    </row>
    <row r="485" spans="1:12" x14ac:dyDescent="0.3">
      <c r="A485" t="str">
        <f t="shared" si="7"/>
        <v>Tuesday</v>
      </c>
      <c r="B485" s="1">
        <v>41275</v>
      </c>
      <c r="C485" s="2">
        <f>IF(COUNTIF('MPC MEETINGS'!A:A,compiled_data!B485)&gt;0,1,0)</f>
        <v>0</v>
      </c>
      <c r="D485" s="7">
        <f>_xlfn.IFNA(VLOOKUP(B485,ERO!A:E,5,FALSE),_xlfn.IFNA(VLOOKUP(B485,ERO_AVG_MKT!A:E,5,FALSE),"."))</f>
        <v>6.8816000000000006</v>
      </c>
      <c r="E485" s="7" t="str">
        <f>_xlfn.IFNA(VLOOKUP(B485,'IB RATES'!A:G,2,FALSE),".")</f>
        <v>.</v>
      </c>
      <c r="F485" s="7" t="str">
        <f>_xlfn.IFNA(VLOOKUP(B485,'EGX30'!A:G,2,FALSE),".")</f>
        <v>.</v>
      </c>
      <c r="G485" s="7" t="str">
        <f>_xlfn.IFNA(VLOOKUP(B485,T3M!A:F,2,FALSE),".")</f>
        <v>.</v>
      </c>
      <c r="H485" s="7" t="str">
        <f>_xlfn.IFNA(VLOOKUP(B485,T6M!A:F,2,FALSE),".")</f>
        <v>.</v>
      </c>
      <c r="I485" s="7" t="str">
        <f>_xlfn.IFNA(VLOOKUP(B485,T1Y!A:F,2,FALSE),".")</f>
        <v>.</v>
      </c>
      <c r="J485" s="7" t="str">
        <f>_xlfn.IFNA(VLOOKUP(B485,T5Y!A:F,2,FALSE),".")</f>
        <v>.</v>
      </c>
      <c r="K485" s="7" t="str">
        <f>_xlfn.IFNA(VLOOKUP(B485,T10Y!A:F,2,FALSE),".")</f>
        <v>.</v>
      </c>
      <c r="L485" s="7" t="str">
        <f>_xlfn.IFNA(VLOOKUP(B485,ERP!A:C,3,FALSE),".")</f>
        <v>.</v>
      </c>
    </row>
    <row r="486" spans="1:12" x14ac:dyDescent="0.3">
      <c r="A486" t="str">
        <f t="shared" si="7"/>
        <v>Wednesday</v>
      </c>
      <c r="B486" s="1">
        <v>41276</v>
      </c>
      <c r="C486" s="2">
        <f>IF(COUNTIF('MPC MEETINGS'!A:A,compiled_data!B486)&gt;0,1,0)</f>
        <v>0</v>
      </c>
      <c r="D486" s="7">
        <f>_xlfn.IFNA(VLOOKUP(B486,ERO!A:E,5,FALSE),_xlfn.IFNA(VLOOKUP(B486,ERO_AVG_MKT!A:E,5,FALSE),"."))</f>
        <v>6.3689999999999998</v>
      </c>
      <c r="E486" s="7">
        <f>_xlfn.IFNA(VLOOKUP(B486,'IB RATES'!A:G,2,FALSE),".")</f>
        <v>9.7880000000000003</v>
      </c>
      <c r="F486" s="7">
        <f>_xlfn.IFNA(VLOOKUP(B486,'EGX30'!A:G,2,FALSE),".")</f>
        <v>5634.55</v>
      </c>
      <c r="G486" s="7">
        <f>_xlfn.IFNA(VLOOKUP(B486,T3M!A:F,2,FALSE),".")</f>
        <v>13.35</v>
      </c>
      <c r="H486" s="7">
        <f>_xlfn.IFNA(VLOOKUP(B486,T6M!A:F,2,FALSE),".")</f>
        <v>13.7</v>
      </c>
      <c r="I486" s="7">
        <f>_xlfn.IFNA(VLOOKUP(B486,T1Y!A:F,2,FALSE),".")</f>
        <v>14.5</v>
      </c>
      <c r="J486" s="7">
        <f>_xlfn.IFNA(VLOOKUP(B486,T5Y!A:F,2,FALSE),".")</f>
        <v>15.6</v>
      </c>
      <c r="K486" s="7">
        <f>_xlfn.IFNA(VLOOKUP(B486,T10Y!A:F,2,FALSE),".")</f>
        <v>16.7</v>
      </c>
      <c r="L486" s="7" t="str">
        <f>_xlfn.IFNA(VLOOKUP(B486,ERP!A:C,3,FALSE),".")</f>
        <v>.</v>
      </c>
    </row>
    <row r="487" spans="1:12" x14ac:dyDescent="0.3">
      <c r="A487" t="str">
        <f t="shared" si="7"/>
        <v>Thursday</v>
      </c>
      <c r="B487" s="1">
        <v>41277</v>
      </c>
      <c r="C487" s="2">
        <f>IF(COUNTIF('MPC MEETINGS'!A:A,compiled_data!B487)&gt;0,1,0)</f>
        <v>0</v>
      </c>
      <c r="D487" s="7">
        <f>_xlfn.IFNA(VLOOKUP(B487,ERO!A:E,5,FALSE),_xlfn.IFNA(VLOOKUP(B487,ERO_AVG_MKT!A:E,5,FALSE),"."))</f>
        <v>6.3965999999999994</v>
      </c>
      <c r="E487" s="7">
        <f>_xlfn.IFNA(VLOOKUP(B487,'IB RATES'!A:G,2,FALSE),".")</f>
        <v>9.8129999999999988</v>
      </c>
      <c r="F487" s="7">
        <f>_xlfn.IFNA(VLOOKUP(B487,'EGX30'!A:G,2,FALSE),".")</f>
        <v>5734.39</v>
      </c>
      <c r="G487" s="7">
        <f>_xlfn.IFNA(VLOOKUP(B487,T3M!A:F,2,FALSE),".")</f>
        <v>13.35</v>
      </c>
      <c r="H487" s="7">
        <f>_xlfn.IFNA(VLOOKUP(B487,T6M!A:F,2,FALSE),".")</f>
        <v>13.7</v>
      </c>
      <c r="I487" s="7">
        <f>_xlfn.IFNA(VLOOKUP(B487,T1Y!A:F,2,FALSE),".")</f>
        <v>14.5</v>
      </c>
      <c r="J487" s="7">
        <f>_xlfn.IFNA(VLOOKUP(B487,T5Y!A:F,2,FALSE),".")</f>
        <v>15.6</v>
      </c>
      <c r="K487" s="7">
        <f>_xlfn.IFNA(VLOOKUP(B487,T10Y!A:F,2,FALSE),".")</f>
        <v>16.7</v>
      </c>
      <c r="L487" s="7" t="str">
        <f>_xlfn.IFNA(VLOOKUP(B487,ERP!A:C,3,FALSE),".")</f>
        <v>.</v>
      </c>
    </row>
    <row r="488" spans="1:12" x14ac:dyDescent="0.3">
      <c r="A488" t="str">
        <f t="shared" si="7"/>
        <v>Sunday</v>
      </c>
      <c r="B488" s="1">
        <v>41280</v>
      </c>
      <c r="C488" s="2">
        <f>IF(COUNTIF('MPC MEETINGS'!A:A,compiled_data!B488)&gt;0,1,0)</f>
        <v>0</v>
      </c>
      <c r="D488" s="7">
        <f>_xlfn.IFNA(VLOOKUP(B488,ERO!A:E,5,FALSE),_xlfn.IFNA(VLOOKUP(B488,ERO_AVG_MKT!A:E,5,FALSE),"."))</f>
        <v>6.4298999999999999</v>
      </c>
      <c r="E488" s="7">
        <f>_xlfn.IFNA(VLOOKUP(B488,'IB RATES'!A:G,2,FALSE),".")</f>
        <v>9.718</v>
      </c>
      <c r="F488" s="7">
        <f>_xlfn.IFNA(VLOOKUP(B488,'EGX30'!A:G,2,FALSE),".")</f>
        <v>5733.97</v>
      </c>
      <c r="G488" s="7" t="str">
        <f>_xlfn.IFNA(VLOOKUP(B488,T3M!A:F,2,FALSE),".")</f>
        <v>.</v>
      </c>
      <c r="H488" s="7" t="str">
        <f>_xlfn.IFNA(VLOOKUP(B488,T6M!A:F,2,FALSE),".")</f>
        <v>.</v>
      </c>
      <c r="I488" s="7" t="str">
        <f>_xlfn.IFNA(VLOOKUP(B488,T1Y!A:F,2,FALSE),".")</f>
        <v>.</v>
      </c>
      <c r="J488" s="7" t="str">
        <f>_xlfn.IFNA(VLOOKUP(B488,T5Y!A:F,2,FALSE),".")</f>
        <v>.</v>
      </c>
      <c r="K488" s="7" t="str">
        <f>_xlfn.IFNA(VLOOKUP(B488,T10Y!A:F,2,FALSE),".")</f>
        <v>.</v>
      </c>
      <c r="L488" s="7" t="str">
        <f>_xlfn.IFNA(VLOOKUP(B488,ERP!A:C,3,FALSE),".")</f>
        <v>.</v>
      </c>
    </row>
    <row r="489" spans="1:12" x14ac:dyDescent="0.3">
      <c r="A489" t="str">
        <f t="shared" si="7"/>
        <v>Tuesday</v>
      </c>
      <c r="B489" s="1">
        <v>41282</v>
      </c>
      <c r="C489" s="2">
        <f>IF(COUNTIF('MPC MEETINGS'!A:A,compiled_data!B489)&gt;0,1,0)</f>
        <v>0</v>
      </c>
      <c r="D489" s="7">
        <f>_xlfn.IFNA(VLOOKUP(B489,ERO!A:E,5,FALSE),_xlfn.IFNA(VLOOKUP(B489,ERO_AVG_MKT!A:E,5,FALSE),"."))</f>
        <v>6.4558</v>
      </c>
      <c r="E489" s="7">
        <f>_xlfn.IFNA(VLOOKUP(B489,'IB RATES'!A:G,2,FALSE),".")</f>
        <v>9.7539999999999996</v>
      </c>
      <c r="F489" s="7">
        <f>_xlfn.IFNA(VLOOKUP(B489,'EGX30'!A:G,2,FALSE),".")</f>
        <v>5804.24</v>
      </c>
      <c r="G489" s="7">
        <f>_xlfn.IFNA(VLOOKUP(B489,T3M!A:F,2,FALSE),".")</f>
        <v>13.65</v>
      </c>
      <c r="H489" s="7">
        <f>_xlfn.IFNA(VLOOKUP(B489,T6M!A:F,2,FALSE),".")</f>
        <v>14.14</v>
      </c>
      <c r="I489" s="7">
        <f>_xlfn.IFNA(VLOOKUP(B489,T1Y!A:F,2,FALSE),".")</f>
        <v>14.96</v>
      </c>
      <c r="J489" s="7">
        <f>_xlfn.IFNA(VLOOKUP(B489,T5Y!A:F,2,FALSE),".")</f>
        <v>15.29</v>
      </c>
      <c r="K489" s="7">
        <f>_xlfn.IFNA(VLOOKUP(B489,T10Y!A:F,2,FALSE),".")</f>
        <v>16.3</v>
      </c>
      <c r="L489" s="7" t="str">
        <f>_xlfn.IFNA(VLOOKUP(B489,ERP!A:C,3,FALSE),".")</f>
        <v>.</v>
      </c>
    </row>
    <row r="490" spans="1:12" x14ac:dyDescent="0.3">
      <c r="A490" t="str">
        <f t="shared" si="7"/>
        <v>Wednesday</v>
      </c>
      <c r="B490" s="1">
        <v>41283</v>
      </c>
      <c r="C490" s="2">
        <f>IF(COUNTIF('MPC MEETINGS'!A:A,compiled_data!B490)&gt;0,1,0)</f>
        <v>0</v>
      </c>
      <c r="D490" s="7">
        <f>_xlfn.IFNA(VLOOKUP(B490,ERO!A:E,5,FALSE),_xlfn.IFNA(VLOOKUP(B490,ERO_AVG_MKT!A:E,5,FALSE),"."))</f>
        <v>6.4853000000000005</v>
      </c>
      <c r="E490" s="7">
        <f>_xlfn.IFNA(VLOOKUP(B490,'IB RATES'!A:G,2,FALSE),".")</f>
        <v>9.7690000000000001</v>
      </c>
      <c r="F490" s="7">
        <f>_xlfn.IFNA(VLOOKUP(B490,'EGX30'!A:G,2,FALSE),".")</f>
        <v>5866.91</v>
      </c>
      <c r="G490" s="7">
        <f>_xlfn.IFNA(VLOOKUP(B490,T3M!A:F,2,FALSE),".")</f>
        <v>13.65</v>
      </c>
      <c r="H490" s="7">
        <f>_xlfn.IFNA(VLOOKUP(B490,T6M!A:F,2,FALSE),".")</f>
        <v>14.15</v>
      </c>
      <c r="I490" s="7">
        <f>_xlfn.IFNA(VLOOKUP(B490,T1Y!A:F,2,FALSE),".")</f>
        <v>14.8</v>
      </c>
      <c r="J490" s="7">
        <f>_xlfn.IFNA(VLOOKUP(B490,T5Y!A:F,2,FALSE),".")</f>
        <v>15.29</v>
      </c>
      <c r="K490" s="7">
        <f>_xlfn.IFNA(VLOOKUP(B490,T10Y!A:F,2,FALSE),".")</f>
        <v>16.3</v>
      </c>
      <c r="L490" s="7" t="str">
        <f>_xlfn.IFNA(VLOOKUP(B490,ERP!A:C,3,FALSE),".")</f>
        <v>.</v>
      </c>
    </row>
    <row r="491" spans="1:12" x14ac:dyDescent="0.3">
      <c r="A491" t="str">
        <f t="shared" si="7"/>
        <v>Thursday</v>
      </c>
      <c r="B491" s="1">
        <v>41284</v>
      </c>
      <c r="C491" s="2">
        <f>IF(COUNTIF('MPC MEETINGS'!A:A,compiled_data!B491)&gt;0,1,0)</f>
        <v>0</v>
      </c>
      <c r="D491" s="7">
        <f>_xlfn.IFNA(VLOOKUP(B491,ERO!A:E,5,FALSE),_xlfn.IFNA(VLOOKUP(B491,ERO_AVG_MKT!A:E,5,FALSE),"."))</f>
        <v>6.5135000000000005</v>
      </c>
      <c r="E491" s="7">
        <f>_xlfn.IFNA(VLOOKUP(B491,'IB RATES'!A:G,2,FALSE),".")</f>
        <v>9.7590000000000003</v>
      </c>
      <c r="F491" s="7">
        <f>_xlfn.IFNA(VLOOKUP(B491,'EGX30'!A:G,2,FALSE),".")</f>
        <v>5754.51</v>
      </c>
      <c r="G491" s="7">
        <f>_xlfn.IFNA(VLOOKUP(B491,T3M!A:F,2,FALSE),".")</f>
        <v>13.65</v>
      </c>
      <c r="H491" s="7">
        <f>_xlfn.IFNA(VLOOKUP(B491,T6M!A:F,2,FALSE),".")</f>
        <v>14.15</v>
      </c>
      <c r="I491" s="7">
        <f>_xlfn.IFNA(VLOOKUP(B491,T1Y!A:F,2,FALSE),".")</f>
        <v>14.8</v>
      </c>
      <c r="J491" s="7">
        <f>_xlfn.IFNA(VLOOKUP(B491,T5Y!A:F,2,FALSE),".")</f>
        <v>15.29</v>
      </c>
      <c r="K491" s="7">
        <f>_xlfn.IFNA(VLOOKUP(B491,T10Y!A:F,2,FALSE),".")</f>
        <v>16.3</v>
      </c>
      <c r="L491" s="7" t="str">
        <f>_xlfn.IFNA(VLOOKUP(B491,ERP!A:C,3,FALSE),".")</f>
        <v>.</v>
      </c>
    </row>
    <row r="492" spans="1:12" x14ac:dyDescent="0.3">
      <c r="A492" t="str">
        <f t="shared" si="7"/>
        <v>Sunday</v>
      </c>
      <c r="B492" s="1">
        <v>41287</v>
      </c>
      <c r="C492" s="2">
        <f>IF(COUNTIF('MPC MEETINGS'!A:A,compiled_data!B492)&gt;0,1,0)</f>
        <v>0</v>
      </c>
      <c r="D492" s="7">
        <f>_xlfn.IFNA(VLOOKUP(B492,ERO!A:E,5,FALSE),_xlfn.IFNA(VLOOKUP(B492,ERO_AVG_MKT!A:E,5,FALSE),"."))</f>
        <v>6.5314999999999994</v>
      </c>
      <c r="E492" s="7">
        <f>_xlfn.IFNA(VLOOKUP(B492,'IB RATES'!A:G,2,FALSE),".")</f>
        <v>9.7489999999999988</v>
      </c>
      <c r="F492" s="7">
        <f>_xlfn.IFNA(VLOOKUP(B492,'EGX30'!A:G,2,FALSE),".")</f>
        <v>5701.49</v>
      </c>
      <c r="G492" s="7" t="str">
        <f>_xlfn.IFNA(VLOOKUP(B492,T3M!A:F,2,FALSE),".")</f>
        <v>.</v>
      </c>
      <c r="H492" s="7" t="str">
        <f>_xlfn.IFNA(VLOOKUP(B492,T6M!A:F,2,FALSE),".")</f>
        <v>.</v>
      </c>
      <c r="I492" s="7" t="str">
        <f>_xlfn.IFNA(VLOOKUP(B492,T1Y!A:F,2,FALSE),".")</f>
        <v>.</v>
      </c>
      <c r="J492" s="7" t="str">
        <f>_xlfn.IFNA(VLOOKUP(B492,T5Y!A:F,2,FALSE),".")</f>
        <v>.</v>
      </c>
      <c r="K492" s="7" t="str">
        <f>_xlfn.IFNA(VLOOKUP(B492,T10Y!A:F,2,FALSE),".")</f>
        <v>.</v>
      </c>
      <c r="L492" s="7" t="str">
        <f>_xlfn.IFNA(VLOOKUP(B492,ERP!A:C,3,FALSE),".")</f>
        <v>.</v>
      </c>
    </row>
    <row r="493" spans="1:12" x14ac:dyDescent="0.3">
      <c r="A493" t="str">
        <f t="shared" si="7"/>
        <v>Monday</v>
      </c>
      <c r="B493" s="1">
        <v>41288</v>
      </c>
      <c r="C493" s="2">
        <f>IF(COUNTIF('MPC MEETINGS'!A:A,compiled_data!B493)&gt;0,1,0)</f>
        <v>0</v>
      </c>
      <c r="D493" s="7">
        <f>_xlfn.IFNA(VLOOKUP(B493,ERO!A:E,5,FALSE),_xlfn.IFNA(VLOOKUP(B493,ERO_AVG_MKT!A:E,5,FALSE),"."))</f>
        <v>6.5626999999999995</v>
      </c>
      <c r="E493" s="7">
        <f>_xlfn.IFNA(VLOOKUP(B493,'IB RATES'!A:G,2,FALSE),".")</f>
        <v>9.7579999999999991</v>
      </c>
      <c r="F493" s="7">
        <f>_xlfn.IFNA(VLOOKUP(B493,'EGX30'!A:G,2,FALSE),".")</f>
        <v>5738.96</v>
      </c>
      <c r="G493" s="7">
        <f>_xlfn.IFNA(VLOOKUP(B493,T3M!A:F,2,FALSE),".")</f>
        <v>13.15</v>
      </c>
      <c r="H493" s="7">
        <f>_xlfn.IFNA(VLOOKUP(B493,T6M!A:F,2,FALSE),".")</f>
        <v>14.15</v>
      </c>
      <c r="I493" s="7">
        <f>_xlfn.IFNA(VLOOKUP(B493,T1Y!A:F,2,FALSE),".")</f>
        <v>14.8</v>
      </c>
      <c r="J493" s="7">
        <f>_xlfn.IFNA(VLOOKUP(B493,T5Y!A:F,2,FALSE),".")</f>
        <v>15.29</v>
      </c>
      <c r="K493" s="7">
        <f>_xlfn.IFNA(VLOOKUP(B493,T10Y!A:F,2,FALSE),".")</f>
        <v>16.3</v>
      </c>
      <c r="L493" s="7" t="str">
        <f>_xlfn.IFNA(VLOOKUP(B493,ERP!A:C,3,FALSE),".")</f>
        <v>.</v>
      </c>
    </row>
    <row r="494" spans="1:12" x14ac:dyDescent="0.3">
      <c r="A494" t="str">
        <f t="shared" si="7"/>
        <v>Tuesday</v>
      </c>
      <c r="B494" s="1">
        <v>41289</v>
      </c>
      <c r="C494" s="2">
        <f>IF(COUNTIF('MPC MEETINGS'!A:A,compiled_data!B494)&gt;0,1,0)</f>
        <v>0</v>
      </c>
      <c r="D494" s="7">
        <f>_xlfn.IFNA(VLOOKUP(B494,ERO!A:E,5,FALSE),_xlfn.IFNA(VLOOKUP(B494,ERO_AVG_MKT!A:E,5,FALSE),"."))</f>
        <v>6.5509000000000004</v>
      </c>
      <c r="E494" s="7">
        <f>_xlfn.IFNA(VLOOKUP(B494,'IB RATES'!A:G,2,FALSE),".")</f>
        <v>9.7279999999999998</v>
      </c>
      <c r="F494" s="7">
        <f>_xlfn.IFNA(VLOOKUP(B494,'EGX30'!A:G,2,FALSE),".")</f>
        <v>5657.08</v>
      </c>
      <c r="G494" s="7">
        <f>_xlfn.IFNA(VLOOKUP(B494,T3M!A:F,2,FALSE),".")</f>
        <v>13.1</v>
      </c>
      <c r="H494" s="7">
        <f>_xlfn.IFNA(VLOOKUP(B494,T6M!A:F,2,FALSE),".")</f>
        <v>13.75</v>
      </c>
      <c r="I494" s="7">
        <f>_xlfn.IFNA(VLOOKUP(B494,T1Y!A:F,2,FALSE),".")</f>
        <v>14.8</v>
      </c>
      <c r="J494" s="7">
        <f>_xlfn.IFNA(VLOOKUP(B494,T5Y!A:F,2,FALSE),".")</f>
        <v>15.29</v>
      </c>
      <c r="K494" s="7">
        <f>_xlfn.IFNA(VLOOKUP(B494,T10Y!A:F,2,FALSE),".")</f>
        <v>16.3</v>
      </c>
      <c r="L494" s="7" t="str">
        <f>_xlfn.IFNA(VLOOKUP(B494,ERP!A:C,3,FALSE),".")</f>
        <v>.</v>
      </c>
    </row>
    <row r="495" spans="1:12" x14ac:dyDescent="0.3">
      <c r="A495" t="str">
        <f t="shared" si="7"/>
        <v>Wednesday</v>
      </c>
      <c r="B495" s="1">
        <v>41290</v>
      </c>
      <c r="C495" s="2">
        <f>IF(COUNTIF('MPC MEETINGS'!A:A,compiled_data!B495)&gt;0,1,0)</f>
        <v>0</v>
      </c>
      <c r="D495" s="7">
        <f>_xlfn.IFNA(VLOOKUP(B495,ERO!A:E,5,FALSE),_xlfn.IFNA(VLOOKUP(B495,ERO_AVG_MKT!A:E,5,FALSE),"."))</f>
        <v>6.5509000000000004</v>
      </c>
      <c r="E495" s="7">
        <f>_xlfn.IFNA(VLOOKUP(B495,'IB RATES'!A:G,2,FALSE),".")</f>
        <v>9.718</v>
      </c>
      <c r="F495" s="7">
        <f>_xlfn.IFNA(VLOOKUP(B495,'EGX30'!A:G,2,FALSE),".")</f>
        <v>5690.67</v>
      </c>
      <c r="G495" s="7">
        <f>_xlfn.IFNA(VLOOKUP(B495,T3M!A:F,2,FALSE),".")</f>
        <v>12.85</v>
      </c>
      <c r="H495" s="7">
        <f>_xlfn.IFNA(VLOOKUP(B495,T6M!A:F,2,FALSE),".")</f>
        <v>13.75</v>
      </c>
      <c r="I495" s="7">
        <f>_xlfn.IFNA(VLOOKUP(B495,T1Y!A:F,2,FALSE),".")</f>
        <v>14.62</v>
      </c>
      <c r="J495" s="7">
        <f>_xlfn.IFNA(VLOOKUP(B495,T5Y!A:F,2,FALSE),".")</f>
        <v>15.29</v>
      </c>
      <c r="K495" s="7">
        <f>_xlfn.IFNA(VLOOKUP(B495,T10Y!A:F,2,FALSE),".")</f>
        <v>16.3</v>
      </c>
      <c r="L495" s="7" t="str">
        <f>_xlfn.IFNA(VLOOKUP(B495,ERP!A:C,3,FALSE),".")</f>
        <v>.</v>
      </c>
    </row>
    <row r="496" spans="1:12" x14ac:dyDescent="0.3">
      <c r="A496" t="str">
        <f t="shared" si="7"/>
        <v>Thursday</v>
      </c>
      <c r="B496" s="1">
        <v>41291</v>
      </c>
      <c r="C496" s="2">
        <f>IF(COUNTIF('MPC MEETINGS'!A:A,compiled_data!B496)&gt;0,1,0)</f>
        <v>0</v>
      </c>
      <c r="D496" s="7">
        <f>_xlfn.IFNA(VLOOKUP(B496,ERO!A:E,5,FALSE),_xlfn.IFNA(VLOOKUP(B496,ERO_AVG_MKT!A:E,5,FALSE),"."))</f>
        <v>6.5709</v>
      </c>
      <c r="E496" s="7">
        <f>_xlfn.IFNA(VLOOKUP(B496,'IB RATES'!A:G,2,FALSE),".")</f>
        <v>9.6740000000000013</v>
      </c>
      <c r="F496" s="7">
        <f>_xlfn.IFNA(VLOOKUP(B496,'EGX30'!A:G,2,FALSE),".")</f>
        <v>5661.25</v>
      </c>
      <c r="G496" s="7">
        <f>_xlfn.IFNA(VLOOKUP(B496,T3M!A:F,2,FALSE),".")</f>
        <v>12.85</v>
      </c>
      <c r="H496" s="7">
        <f>_xlfn.IFNA(VLOOKUP(B496,T6M!A:F,2,FALSE),".")</f>
        <v>13.75</v>
      </c>
      <c r="I496" s="7">
        <f>_xlfn.IFNA(VLOOKUP(B496,T1Y!A:F,2,FALSE),".")</f>
        <v>14.62</v>
      </c>
      <c r="J496" s="7">
        <f>_xlfn.IFNA(VLOOKUP(B496,T5Y!A:F,2,FALSE),".")</f>
        <v>15.29</v>
      </c>
      <c r="K496" s="7">
        <f>_xlfn.IFNA(VLOOKUP(B496,T10Y!A:F,2,FALSE),".")</f>
        <v>16.3</v>
      </c>
      <c r="L496" s="7" t="str">
        <f>_xlfn.IFNA(VLOOKUP(B496,ERP!A:C,3,FALSE),".")</f>
        <v>.</v>
      </c>
    </row>
    <row r="497" spans="1:12" x14ac:dyDescent="0.3">
      <c r="A497" t="str">
        <f t="shared" si="7"/>
        <v>Sunday</v>
      </c>
      <c r="B497" s="1">
        <v>41294</v>
      </c>
      <c r="C497" s="2">
        <f>IF(COUNTIF('MPC MEETINGS'!A:A,compiled_data!B497)&gt;0,1,0)</f>
        <v>0</v>
      </c>
      <c r="D497" s="7">
        <f>_xlfn.IFNA(VLOOKUP(B497,ERO!A:E,5,FALSE),_xlfn.IFNA(VLOOKUP(B497,ERO_AVG_MKT!A:E,5,FALSE),"."))</f>
        <v>6.5882000000000005</v>
      </c>
      <c r="E497" s="7">
        <f>_xlfn.IFNA(VLOOKUP(B497,'IB RATES'!A:G,2,FALSE),".")</f>
        <v>9.6769999999999996</v>
      </c>
      <c r="F497" s="7">
        <f>_xlfn.IFNA(VLOOKUP(B497,'EGX30'!A:G,2,FALSE),".")</f>
        <v>5684.5</v>
      </c>
      <c r="G497" s="7" t="str">
        <f>_xlfn.IFNA(VLOOKUP(B497,T3M!A:F,2,FALSE),".")</f>
        <v>.</v>
      </c>
      <c r="H497" s="7" t="str">
        <f>_xlfn.IFNA(VLOOKUP(B497,T6M!A:F,2,FALSE),".")</f>
        <v>.</v>
      </c>
      <c r="I497" s="7" t="str">
        <f>_xlfn.IFNA(VLOOKUP(B497,T1Y!A:F,2,FALSE),".")</f>
        <v>.</v>
      </c>
      <c r="J497" s="7" t="str">
        <f>_xlfn.IFNA(VLOOKUP(B497,T5Y!A:F,2,FALSE),".")</f>
        <v>.</v>
      </c>
      <c r="K497" s="7" t="str">
        <f>_xlfn.IFNA(VLOOKUP(B497,T10Y!A:F,2,FALSE),".")</f>
        <v>.</v>
      </c>
      <c r="L497" s="7" t="str">
        <f>_xlfn.IFNA(VLOOKUP(B497,ERP!A:C,3,FALSE),".")</f>
        <v>.</v>
      </c>
    </row>
    <row r="498" spans="1:12" x14ac:dyDescent="0.3">
      <c r="A498" t="str">
        <f t="shared" si="7"/>
        <v>Monday</v>
      </c>
      <c r="B498" s="1">
        <v>41295</v>
      </c>
      <c r="C498" s="2">
        <f>IF(COUNTIF('MPC MEETINGS'!A:A,compiled_data!B498)&gt;0,1,0)</f>
        <v>0</v>
      </c>
      <c r="D498" s="7">
        <f>_xlfn.IFNA(VLOOKUP(B498,ERO!A:E,5,FALSE),_xlfn.IFNA(VLOOKUP(B498,ERO_AVG_MKT!A:E,5,FALSE),"."))</f>
        <v>6.5882000000000005</v>
      </c>
      <c r="E498" s="7">
        <f>_xlfn.IFNA(VLOOKUP(B498,'IB RATES'!A:G,2,FALSE),".")</f>
        <v>9.49</v>
      </c>
      <c r="F498" s="7">
        <f>_xlfn.IFNA(VLOOKUP(B498,'EGX30'!A:G,2,FALSE),".")</f>
        <v>5640.75</v>
      </c>
      <c r="G498" s="7">
        <f>_xlfn.IFNA(VLOOKUP(B498,T3M!A:F,2,FALSE),".")</f>
        <v>13.35</v>
      </c>
      <c r="H498" s="7">
        <f>_xlfn.IFNA(VLOOKUP(B498,T6M!A:F,2,FALSE),".")</f>
        <v>13.84</v>
      </c>
      <c r="I498" s="7">
        <f>_xlfn.IFNA(VLOOKUP(B498,T1Y!A:F,2,FALSE),".")</f>
        <v>14.62</v>
      </c>
      <c r="J498" s="7">
        <f>_xlfn.IFNA(VLOOKUP(B498,T5Y!A:F,2,FALSE),".")</f>
        <v>12.8</v>
      </c>
      <c r="K498" s="7">
        <f>_xlfn.IFNA(VLOOKUP(B498,T10Y!A:F,2,FALSE),".")</f>
        <v>16.3</v>
      </c>
      <c r="L498" s="7" t="str">
        <f>_xlfn.IFNA(VLOOKUP(B498,ERP!A:C,3,FALSE),".")</f>
        <v>.</v>
      </c>
    </row>
    <row r="499" spans="1:12" x14ac:dyDescent="0.3">
      <c r="A499" t="str">
        <f t="shared" si="7"/>
        <v>Tuesday</v>
      </c>
      <c r="B499" s="1">
        <v>41296</v>
      </c>
      <c r="C499" s="2">
        <f>IF(COUNTIF('MPC MEETINGS'!A:A,compiled_data!B499)&gt;0,1,0)</f>
        <v>0</v>
      </c>
      <c r="D499" s="7">
        <f>_xlfn.IFNA(VLOOKUP(B499,ERO!A:E,5,FALSE),_xlfn.IFNA(VLOOKUP(B499,ERO_AVG_MKT!A:E,5,FALSE),"."))</f>
        <v>6.6032000000000002</v>
      </c>
      <c r="E499" s="7">
        <f>_xlfn.IFNA(VLOOKUP(B499,'IB RATES'!A:G,2,FALSE),".")</f>
        <v>9.7330000000000005</v>
      </c>
      <c r="F499" s="7">
        <f>_xlfn.IFNA(VLOOKUP(B499,'EGX30'!A:G,2,FALSE),".")</f>
        <v>5680.39</v>
      </c>
      <c r="G499" s="7">
        <f>_xlfn.IFNA(VLOOKUP(B499,T3M!A:F,2,FALSE),".")</f>
        <v>13.35</v>
      </c>
      <c r="H499" s="7">
        <f>_xlfn.IFNA(VLOOKUP(B499,T6M!A:F,2,FALSE),".")</f>
        <v>13.84</v>
      </c>
      <c r="I499" s="7">
        <f>_xlfn.IFNA(VLOOKUP(B499,T1Y!A:F,2,FALSE),".")</f>
        <v>14.62</v>
      </c>
      <c r="J499" s="7">
        <f>_xlfn.IFNA(VLOOKUP(B499,T5Y!A:F,2,FALSE),".")</f>
        <v>12.8</v>
      </c>
      <c r="K499" s="7">
        <f>_xlfn.IFNA(VLOOKUP(B499,T10Y!A:F,2,FALSE),".")</f>
        <v>16.3</v>
      </c>
      <c r="L499" s="7" t="str">
        <f>_xlfn.IFNA(VLOOKUP(B499,ERP!A:C,3,FALSE),".")</f>
        <v>.</v>
      </c>
    </row>
    <row r="500" spans="1:12" x14ac:dyDescent="0.3">
      <c r="A500" t="str">
        <f t="shared" si="7"/>
        <v>Wednesday</v>
      </c>
      <c r="B500" s="1">
        <v>41297</v>
      </c>
      <c r="C500" s="2">
        <f>IF(COUNTIF('MPC MEETINGS'!A:A,compiled_data!B500)&gt;0,1,0)</f>
        <v>0</v>
      </c>
      <c r="D500" s="7">
        <f>_xlfn.IFNA(VLOOKUP(B500,ERO!A:E,5,FALSE),_xlfn.IFNA(VLOOKUP(B500,ERO_AVG_MKT!A:E,5,FALSE),"."))</f>
        <v>6.6032000000000002</v>
      </c>
      <c r="E500" s="7">
        <f>_xlfn.IFNA(VLOOKUP(B500,'IB RATES'!A:G,2,FALSE),".")</f>
        <v>9.7519999999999989</v>
      </c>
      <c r="F500" s="7">
        <f>_xlfn.IFNA(VLOOKUP(B500,'EGX30'!A:G,2,FALSE),".")</f>
        <v>5689.23</v>
      </c>
      <c r="G500" s="7" t="str">
        <f>_xlfn.IFNA(VLOOKUP(B500,T3M!A:F,2,FALSE),".")</f>
        <v>.</v>
      </c>
      <c r="H500" s="7" t="str">
        <f>_xlfn.IFNA(VLOOKUP(B500,T6M!A:F,2,FALSE),".")</f>
        <v>.</v>
      </c>
      <c r="I500" s="7">
        <f>_xlfn.IFNA(VLOOKUP(B500,T1Y!A:F,2,FALSE),".")</f>
        <v>14.13</v>
      </c>
      <c r="J500" s="7" t="str">
        <f>_xlfn.IFNA(VLOOKUP(B500,T5Y!A:F,2,FALSE),".")</f>
        <v>.</v>
      </c>
      <c r="K500" s="7">
        <f>_xlfn.IFNA(VLOOKUP(B500,T10Y!A:F,2,FALSE),".")</f>
        <v>16.350000000000001</v>
      </c>
      <c r="L500" s="7" t="str">
        <f>_xlfn.IFNA(VLOOKUP(B500,ERP!A:C,3,FALSE),".")</f>
        <v>.</v>
      </c>
    </row>
    <row r="501" spans="1:12" x14ac:dyDescent="0.3">
      <c r="A501" t="str">
        <f t="shared" si="7"/>
        <v>Sunday</v>
      </c>
      <c r="B501" s="1">
        <v>41301</v>
      </c>
      <c r="C501" s="2">
        <f>IF(COUNTIF('MPC MEETINGS'!A:A,compiled_data!B501)&gt;0,1,0)</f>
        <v>0</v>
      </c>
      <c r="D501" s="7">
        <f>_xlfn.IFNA(VLOOKUP(B501,ERO!A:E,5,FALSE),_xlfn.IFNA(VLOOKUP(B501,ERO_AVG_MKT!A:E,5,FALSE),"."))</f>
        <v>6.6261000000000001</v>
      </c>
      <c r="E501" s="7">
        <f>_xlfn.IFNA(VLOOKUP(B501,'IB RATES'!A:G,2,FALSE),".")</f>
        <v>9.702</v>
      </c>
      <c r="F501" s="7">
        <f>_xlfn.IFNA(VLOOKUP(B501,'EGX30'!A:G,2,FALSE),".")</f>
        <v>5688.05</v>
      </c>
      <c r="G501" s="7" t="str">
        <f>_xlfn.IFNA(VLOOKUP(B501,T3M!A:F,2,FALSE),".")</f>
        <v>.</v>
      </c>
      <c r="H501" s="7" t="str">
        <f>_xlfn.IFNA(VLOOKUP(B501,T6M!A:F,2,FALSE),".")</f>
        <v>.</v>
      </c>
      <c r="I501" s="7" t="str">
        <f>_xlfn.IFNA(VLOOKUP(B501,T1Y!A:F,2,FALSE),".")</f>
        <v>.</v>
      </c>
      <c r="J501" s="7" t="str">
        <f>_xlfn.IFNA(VLOOKUP(B501,T5Y!A:F,2,FALSE),".")</f>
        <v>.</v>
      </c>
      <c r="K501" s="7" t="str">
        <f>_xlfn.IFNA(VLOOKUP(B501,T10Y!A:F,2,FALSE),".")</f>
        <v>.</v>
      </c>
      <c r="L501" s="7" t="str">
        <f>_xlfn.IFNA(VLOOKUP(B501,ERP!A:C,3,FALSE),".")</f>
        <v>.</v>
      </c>
    </row>
    <row r="502" spans="1:12" x14ac:dyDescent="0.3">
      <c r="A502" t="str">
        <f t="shared" si="7"/>
        <v>Monday</v>
      </c>
      <c r="B502" s="1">
        <v>41302</v>
      </c>
      <c r="C502" s="2">
        <f>IF(COUNTIF('MPC MEETINGS'!A:A,compiled_data!B502)&gt;0,1,0)</f>
        <v>0</v>
      </c>
      <c r="D502" s="7">
        <f>_xlfn.IFNA(VLOOKUP(B502,ERO!A:E,5,FALSE),_xlfn.IFNA(VLOOKUP(B502,ERO_AVG_MKT!A:E,5,FALSE),"."))</f>
        <v>6.6261000000000001</v>
      </c>
      <c r="E502" s="7">
        <f>_xlfn.IFNA(VLOOKUP(B502,'IB RATES'!A:G,2,FALSE),".")</f>
        <v>9.6470000000000002</v>
      </c>
      <c r="F502" s="7">
        <f>_xlfn.IFNA(VLOOKUP(B502,'EGX30'!A:G,2,FALSE),".")</f>
        <v>5608.02</v>
      </c>
      <c r="G502" s="7">
        <f>_xlfn.IFNA(VLOOKUP(B502,T3M!A:F,2,FALSE),".")</f>
        <v>13</v>
      </c>
      <c r="H502" s="7">
        <f>_xlfn.IFNA(VLOOKUP(B502,T6M!A:F,2,FALSE),".")</f>
        <v>13.56</v>
      </c>
      <c r="I502" s="7">
        <f>_xlfn.IFNA(VLOOKUP(B502,T1Y!A:F,2,FALSE),".")</f>
        <v>14.13</v>
      </c>
      <c r="J502" s="7">
        <f>_xlfn.IFNA(VLOOKUP(B502,T5Y!A:F,2,FALSE),".")</f>
        <v>12.8</v>
      </c>
      <c r="K502" s="7">
        <f>_xlfn.IFNA(VLOOKUP(B502,T10Y!A:F,2,FALSE),".")</f>
        <v>16.350000000000001</v>
      </c>
      <c r="L502" s="7" t="str">
        <f>_xlfn.IFNA(VLOOKUP(B502,ERP!A:C,3,FALSE),".")</f>
        <v>.</v>
      </c>
    </row>
    <row r="503" spans="1:12" x14ac:dyDescent="0.3">
      <c r="A503" t="str">
        <f t="shared" si="7"/>
        <v>Tuesday</v>
      </c>
      <c r="B503" s="1">
        <v>41303</v>
      </c>
      <c r="C503" s="2">
        <f>IF(COUNTIF('MPC MEETINGS'!A:A,compiled_data!B503)&gt;0,1,0)</f>
        <v>0</v>
      </c>
      <c r="D503" s="7">
        <f>_xlfn.IFNA(VLOOKUP(B503,ERO!A:E,5,FALSE),_xlfn.IFNA(VLOOKUP(B503,ERO_AVG_MKT!A:E,5,FALSE),"."))</f>
        <v>6.6531000000000002</v>
      </c>
      <c r="E503" s="7">
        <f>_xlfn.IFNA(VLOOKUP(B503,'IB RATES'!A:G,2,FALSE),".")</f>
        <v>9.6210000000000004</v>
      </c>
      <c r="F503" s="7">
        <f>_xlfn.IFNA(VLOOKUP(B503,'EGX30'!A:G,2,FALSE),".")</f>
        <v>5495.3</v>
      </c>
      <c r="G503" s="7">
        <f>_xlfn.IFNA(VLOOKUP(B503,T3M!A:F,2,FALSE),".")</f>
        <v>13</v>
      </c>
      <c r="H503" s="7">
        <f>_xlfn.IFNA(VLOOKUP(B503,T6M!A:F,2,FALSE),".")</f>
        <v>13.56</v>
      </c>
      <c r="I503" s="7">
        <f>_xlfn.IFNA(VLOOKUP(B503,T1Y!A:F,2,FALSE),".")</f>
        <v>14.13</v>
      </c>
      <c r="J503" s="7">
        <f>_xlfn.IFNA(VLOOKUP(B503,T5Y!A:F,2,FALSE),".")</f>
        <v>12.8</v>
      </c>
      <c r="K503" s="7">
        <f>_xlfn.IFNA(VLOOKUP(B503,T10Y!A:F,2,FALSE),".")</f>
        <v>16.350000000000001</v>
      </c>
      <c r="L503" s="7" t="str">
        <f>_xlfn.IFNA(VLOOKUP(B503,ERP!A:C,3,FALSE),".")</f>
        <v>.</v>
      </c>
    </row>
    <row r="504" spans="1:12" x14ac:dyDescent="0.3">
      <c r="A504" t="str">
        <f t="shared" si="7"/>
        <v>Wednesday</v>
      </c>
      <c r="B504" s="1">
        <v>41304</v>
      </c>
      <c r="C504" s="2">
        <f>IF(COUNTIF('MPC MEETINGS'!A:A,compiled_data!B504)&gt;0,1,0)</f>
        <v>0</v>
      </c>
      <c r="D504" s="7">
        <f>_xlfn.IFNA(VLOOKUP(B504,ERO!A:E,5,FALSE),_xlfn.IFNA(VLOOKUP(B504,ERO_AVG_MKT!A:E,5,FALSE),"."))</f>
        <v>6.6538000000000004</v>
      </c>
      <c r="E504" s="7">
        <f>_xlfn.IFNA(VLOOKUP(B504,'IB RATES'!A:G,2,FALSE),".")</f>
        <v>9.5500000000000007</v>
      </c>
      <c r="F504" s="7">
        <f>_xlfn.IFNA(VLOOKUP(B504,'EGX30'!A:G,2,FALSE),".")</f>
        <v>5576.01</v>
      </c>
      <c r="G504" s="7">
        <f>_xlfn.IFNA(VLOOKUP(B504,T3M!A:F,2,FALSE),".")</f>
        <v>13</v>
      </c>
      <c r="H504" s="7">
        <f>_xlfn.IFNA(VLOOKUP(B504,T6M!A:F,2,FALSE),".")</f>
        <v>13.75</v>
      </c>
      <c r="I504" s="7">
        <f>_xlfn.IFNA(VLOOKUP(B504,T1Y!A:F,2,FALSE),".")</f>
        <v>14.13</v>
      </c>
      <c r="J504" s="7">
        <f>_xlfn.IFNA(VLOOKUP(B504,T5Y!A:F,2,FALSE),".")</f>
        <v>12.8</v>
      </c>
      <c r="K504" s="7">
        <f>_xlfn.IFNA(VLOOKUP(B504,T10Y!A:F,2,FALSE),".")</f>
        <v>16.350000000000001</v>
      </c>
      <c r="L504" s="7" t="str">
        <f>_xlfn.IFNA(VLOOKUP(B504,ERP!A:C,3,FALSE),".")</f>
        <v>.</v>
      </c>
    </row>
    <row r="505" spans="1:12" x14ac:dyDescent="0.3">
      <c r="A505" t="str">
        <f t="shared" si="7"/>
        <v>Thursday</v>
      </c>
      <c r="B505" s="1">
        <v>41305</v>
      </c>
      <c r="C505" s="2">
        <f>IF(COUNTIF('MPC MEETINGS'!A:A,compiled_data!B505)&gt;0,1,0)</f>
        <v>1</v>
      </c>
      <c r="D505" s="7">
        <f>_xlfn.IFNA(VLOOKUP(B505,ERO!A:E,5,FALSE),_xlfn.IFNA(VLOOKUP(B505,ERO_AVG_MKT!A:E,5,FALSE),"."))</f>
        <v>6.6820000000000004</v>
      </c>
      <c r="E505" s="7">
        <f>_xlfn.IFNA(VLOOKUP(B505,'IB RATES'!A:G,2,FALSE),".")</f>
        <v>9.6189999999999998</v>
      </c>
      <c r="F505" s="7">
        <f>_xlfn.IFNA(VLOOKUP(B505,'EGX30'!A:G,2,FALSE),".")</f>
        <v>5606.49</v>
      </c>
      <c r="G505" s="7">
        <f>_xlfn.IFNA(VLOOKUP(B505,T3M!A:F,2,FALSE),".")</f>
        <v>13</v>
      </c>
      <c r="H505" s="7">
        <f>_xlfn.IFNA(VLOOKUP(B505,T6M!A:F,2,FALSE),".")</f>
        <v>13.56</v>
      </c>
      <c r="I505" s="7">
        <f>_xlfn.IFNA(VLOOKUP(B505,T1Y!A:F,2,FALSE),".")</f>
        <v>14.13</v>
      </c>
      <c r="J505" s="7">
        <f>_xlfn.IFNA(VLOOKUP(B505,T5Y!A:F,2,FALSE),".")</f>
        <v>12.8</v>
      </c>
      <c r="K505" s="7">
        <f>_xlfn.IFNA(VLOOKUP(B505,T10Y!A:F,2,FALSE),".")</f>
        <v>16.350000000000001</v>
      </c>
      <c r="L505" s="7" t="str">
        <f>_xlfn.IFNA(VLOOKUP(B505,ERP!A:C,3,FALSE),".")</f>
        <v>.</v>
      </c>
    </row>
    <row r="506" spans="1:12" x14ac:dyDescent="0.3">
      <c r="A506" t="str">
        <f t="shared" si="7"/>
        <v>Sunday</v>
      </c>
      <c r="B506" s="1">
        <v>41308</v>
      </c>
      <c r="C506" s="2">
        <f>IF(COUNTIF('MPC MEETINGS'!A:A,compiled_data!B506)&gt;0,1,0)</f>
        <v>0</v>
      </c>
      <c r="D506" s="7">
        <f>_xlfn.IFNA(VLOOKUP(B506,ERO!A:E,5,FALSE),_xlfn.IFNA(VLOOKUP(B506,ERO_AVG_MKT!A:E,5,FALSE),"."))</f>
        <v>6.6827000000000005</v>
      </c>
      <c r="E506" s="7">
        <f>_xlfn.IFNA(VLOOKUP(B506,'IB RATES'!A:G,2,FALSE),".")</f>
        <v>9.5399999999999991</v>
      </c>
      <c r="F506" s="7">
        <f>_xlfn.IFNA(VLOOKUP(B506,'EGX30'!A:G,2,FALSE),".")</f>
        <v>5693.73</v>
      </c>
      <c r="G506" s="7" t="str">
        <f>_xlfn.IFNA(VLOOKUP(B506,T3M!A:F,2,FALSE),".")</f>
        <v>.</v>
      </c>
      <c r="H506" s="7" t="str">
        <f>_xlfn.IFNA(VLOOKUP(B506,T6M!A:F,2,FALSE),".")</f>
        <v>.</v>
      </c>
      <c r="I506" s="7" t="str">
        <f>_xlfn.IFNA(VLOOKUP(B506,T1Y!A:F,2,FALSE),".")</f>
        <v>.</v>
      </c>
      <c r="J506" s="7" t="str">
        <f>_xlfn.IFNA(VLOOKUP(B506,T5Y!A:F,2,FALSE),".")</f>
        <v>.</v>
      </c>
      <c r="K506" s="7" t="str">
        <f>_xlfn.IFNA(VLOOKUP(B506,T10Y!A:F,2,FALSE),".")</f>
        <v>.</v>
      </c>
      <c r="L506" s="7" t="str">
        <f>_xlfn.IFNA(VLOOKUP(B506,ERP!A:C,3,FALSE),".")</f>
        <v>.</v>
      </c>
    </row>
    <row r="507" spans="1:12" x14ac:dyDescent="0.3">
      <c r="A507" t="str">
        <f t="shared" si="7"/>
        <v>Monday</v>
      </c>
      <c r="B507" s="1">
        <v>41309</v>
      </c>
      <c r="C507" s="2">
        <f>IF(COUNTIF('MPC MEETINGS'!A:A,compiled_data!B507)&gt;0,1,0)</f>
        <v>0</v>
      </c>
      <c r="D507" s="7">
        <f>_xlfn.IFNA(VLOOKUP(B507,ERO!A:E,5,FALSE),_xlfn.IFNA(VLOOKUP(B507,ERO_AVG_MKT!A:E,5,FALSE),"."))</f>
        <v>6.6924000000000001</v>
      </c>
      <c r="E507" s="7">
        <f>_xlfn.IFNA(VLOOKUP(B507,'IB RATES'!A:G,2,FALSE),".")</f>
        <v>9.4769999999999985</v>
      </c>
      <c r="F507" s="7">
        <f>_xlfn.IFNA(VLOOKUP(B507,'EGX30'!A:G,2,FALSE),".")</f>
        <v>5748.82</v>
      </c>
      <c r="G507" s="7">
        <f>_xlfn.IFNA(VLOOKUP(B507,T3M!A:F,2,FALSE),".")</f>
        <v>13</v>
      </c>
      <c r="H507" s="7">
        <f>_xlfn.IFNA(VLOOKUP(B507,T6M!A:F,2,FALSE),".")</f>
        <v>13.56</v>
      </c>
      <c r="I507" s="7">
        <f>_xlfn.IFNA(VLOOKUP(B507,T1Y!A:F,2,FALSE),".")</f>
        <v>14.2</v>
      </c>
      <c r="J507" s="7">
        <f>_xlfn.IFNA(VLOOKUP(B507,T5Y!A:F,2,FALSE),".")</f>
        <v>12.8</v>
      </c>
      <c r="K507" s="7">
        <f>_xlfn.IFNA(VLOOKUP(B507,T10Y!A:F,2,FALSE),".")</f>
        <v>16.55</v>
      </c>
      <c r="L507" s="7" t="str">
        <f>_xlfn.IFNA(VLOOKUP(B507,ERP!A:C,3,FALSE),".")</f>
        <v>.</v>
      </c>
    </row>
    <row r="508" spans="1:12" x14ac:dyDescent="0.3">
      <c r="A508" t="str">
        <f t="shared" si="7"/>
        <v>Tuesday</v>
      </c>
      <c r="B508" s="1">
        <v>41310</v>
      </c>
      <c r="C508" s="2">
        <f>IF(COUNTIF('MPC MEETINGS'!A:A,compiled_data!B508)&gt;0,1,0)</f>
        <v>0</v>
      </c>
      <c r="D508" s="7">
        <f>_xlfn.IFNA(VLOOKUP(B508,ERO!A:E,5,FALSE),_xlfn.IFNA(VLOOKUP(B508,ERO_AVG_MKT!A:E,5,FALSE),"."))</f>
        <v>6.6924000000000001</v>
      </c>
      <c r="E508" s="7">
        <f>_xlfn.IFNA(VLOOKUP(B508,'IB RATES'!A:G,2,FALSE),".")</f>
        <v>9.6639999999999997</v>
      </c>
      <c r="F508" s="7">
        <f>_xlfn.IFNA(VLOOKUP(B508,'EGX30'!A:G,2,FALSE),".")</f>
        <v>5795.57</v>
      </c>
      <c r="G508" s="7">
        <f>_xlfn.IFNA(VLOOKUP(B508,T3M!A:F,2,FALSE),".")</f>
        <v>13</v>
      </c>
      <c r="H508" s="7">
        <f>_xlfn.IFNA(VLOOKUP(B508,T6M!A:F,2,FALSE),".")</f>
        <v>13.48</v>
      </c>
      <c r="I508" s="7">
        <f>_xlfn.IFNA(VLOOKUP(B508,T1Y!A:F,2,FALSE),".")</f>
        <v>14.2</v>
      </c>
      <c r="J508" s="7">
        <f>_xlfn.IFNA(VLOOKUP(B508,T5Y!A:F,2,FALSE),".")</f>
        <v>12.4</v>
      </c>
      <c r="K508" s="7">
        <f>_xlfn.IFNA(VLOOKUP(B508,T10Y!A:F,2,FALSE),".")</f>
        <v>16.55</v>
      </c>
      <c r="L508" s="7" t="str">
        <f>_xlfn.IFNA(VLOOKUP(B508,ERP!A:C,3,FALSE),".")</f>
        <v>.</v>
      </c>
    </row>
    <row r="509" spans="1:12" x14ac:dyDescent="0.3">
      <c r="A509" t="str">
        <f t="shared" si="7"/>
        <v>Wednesday</v>
      </c>
      <c r="B509" s="1">
        <v>41311</v>
      </c>
      <c r="C509" s="2">
        <f>IF(COUNTIF('MPC MEETINGS'!A:A,compiled_data!B509)&gt;0,1,0)</f>
        <v>0</v>
      </c>
      <c r="D509" s="7">
        <f>_xlfn.IFNA(VLOOKUP(B509,ERO!A:E,5,FALSE),_xlfn.IFNA(VLOOKUP(B509,ERO_AVG_MKT!A:E,5,FALSE),"."))</f>
        <v>6.7027000000000001</v>
      </c>
      <c r="E509" s="7">
        <f>_xlfn.IFNA(VLOOKUP(B509,'IB RATES'!A:G,2,FALSE),".")</f>
        <v>9.4459999999999997</v>
      </c>
      <c r="F509" s="7">
        <f>_xlfn.IFNA(VLOOKUP(B509,'EGX30'!A:G,2,FALSE),".")</f>
        <v>5690.93</v>
      </c>
      <c r="G509" s="7">
        <f>_xlfn.IFNA(VLOOKUP(B509,T3M!A:F,2,FALSE),".")</f>
        <v>13</v>
      </c>
      <c r="H509" s="7">
        <f>_xlfn.IFNA(VLOOKUP(B509,T6M!A:F,2,FALSE),".")</f>
        <v>13.56</v>
      </c>
      <c r="I509" s="7">
        <f>_xlfn.IFNA(VLOOKUP(B509,T1Y!A:F,2,FALSE),".")</f>
        <v>14.199</v>
      </c>
      <c r="J509" s="7">
        <f>_xlfn.IFNA(VLOOKUP(B509,T5Y!A:F,2,FALSE),".")</f>
        <v>12.8</v>
      </c>
      <c r="K509" s="7">
        <f>_xlfn.IFNA(VLOOKUP(B509,T10Y!A:F,2,FALSE),".")</f>
        <v>16.55</v>
      </c>
      <c r="L509" s="7" t="str">
        <f>_xlfn.IFNA(VLOOKUP(B509,ERP!A:C,3,FALSE),".")</f>
        <v>.</v>
      </c>
    </row>
    <row r="510" spans="1:12" x14ac:dyDescent="0.3">
      <c r="A510" t="str">
        <f t="shared" si="7"/>
        <v>Thursday</v>
      </c>
      <c r="B510" s="1">
        <v>41312</v>
      </c>
      <c r="C510" s="2">
        <f>IF(COUNTIF('MPC MEETINGS'!A:A,compiled_data!B510)&gt;0,1,0)</f>
        <v>0</v>
      </c>
      <c r="D510" s="7">
        <f>_xlfn.IFNA(VLOOKUP(B510,ERO!A:E,5,FALSE),_xlfn.IFNA(VLOOKUP(B510,ERO_AVG_MKT!A:E,5,FALSE),"."))</f>
        <v>6.7042999999999999</v>
      </c>
      <c r="E510" s="7">
        <f>_xlfn.IFNA(VLOOKUP(B510,'IB RATES'!A:G,2,FALSE),".")</f>
        <v>9.6110000000000007</v>
      </c>
      <c r="F510" s="7">
        <f>_xlfn.IFNA(VLOOKUP(B510,'EGX30'!A:G,2,FALSE),".")</f>
        <v>5702.93</v>
      </c>
      <c r="G510" s="7">
        <f>_xlfn.IFNA(VLOOKUP(B510,T3M!A:F,2,FALSE),".")</f>
        <v>13</v>
      </c>
      <c r="H510" s="7">
        <f>_xlfn.IFNA(VLOOKUP(B510,T6M!A:F,2,FALSE),".")</f>
        <v>13.56</v>
      </c>
      <c r="I510" s="7">
        <f>_xlfn.IFNA(VLOOKUP(B510,T1Y!A:F,2,FALSE),".")</f>
        <v>14.2</v>
      </c>
      <c r="J510" s="7">
        <f>_xlfn.IFNA(VLOOKUP(B510,T5Y!A:F,2,FALSE),".")</f>
        <v>12.8</v>
      </c>
      <c r="K510" s="7">
        <f>_xlfn.IFNA(VLOOKUP(B510,T10Y!A:F,2,FALSE),".")</f>
        <v>16.55</v>
      </c>
      <c r="L510" s="7" t="str">
        <f>_xlfn.IFNA(VLOOKUP(B510,ERP!A:C,3,FALSE),".")</f>
        <v>.</v>
      </c>
    </row>
    <row r="511" spans="1:12" x14ac:dyDescent="0.3">
      <c r="A511" t="str">
        <f t="shared" si="7"/>
        <v>Sunday</v>
      </c>
      <c r="B511" s="1">
        <v>41315</v>
      </c>
      <c r="C511" s="2">
        <f>IF(COUNTIF('MPC MEETINGS'!A:A,compiled_data!B511)&gt;0,1,0)</f>
        <v>0</v>
      </c>
      <c r="D511" s="7">
        <f>_xlfn.IFNA(VLOOKUP(B511,ERO!A:E,5,FALSE),_xlfn.IFNA(VLOOKUP(B511,ERO_AVG_MKT!A:E,5,FALSE),"."))</f>
        <v>6.7044999999999995</v>
      </c>
      <c r="E511" s="7">
        <f>_xlfn.IFNA(VLOOKUP(B511,'IB RATES'!A:G,2,FALSE),".")</f>
        <v>9.6240000000000006</v>
      </c>
      <c r="F511" s="7">
        <f>_xlfn.IFNA(VLOOKUP(B511,'EGX30'!A:G,2,FALSE),".")</f>
        <v>5713.45</v>
      </c>
      <c r="G511" s="7" t="str">
        <f>_xlfn.IFNA(VLOOKUP(B511,T3M!A:F,2,FALSE),".")</f>
        <v>.</v>
      </c>
      <c r="H511" s="7" t="str">
        <f>_xlfn.IFNA(VLOOKUP(B511,T6M!A:F,2,FALSE),".")</f>
        <v>.</v>
      </c>
      <c r="I511" s="7" t="str">
        <f>_xlfn.IFNA(VLOOKUP(B511,T1Y!A:F,2,FALSE),".")</f>
        <v>.</v>
      </c>
      <c r="J511" s="7" t="str">
        <f>_xlfn.IFNA(VLOOKUP(B511,T5Y!A:F,2,FALSE),".")</f>
        <v>.</v>
      </c>
      <c r="K511" s="7" t="str">
        <f>_xlfn.IFNA(VLOOKUP(B511,T10Y!A:F,2,FALSE),".")</f>
        <v>.</v>
      </c>
      <c r="L511" s="7" t="str">
        <f>_xlfn.IFNA(VLOOKUP(B511,ERP!A:C,3,FALSE),".")</f>
        <v>.</v>
      </c>
    </row>
    <row r="512" spans="1:12" x14ac:dyDescent="0.3">
      <c r="A512" t="str">
        <f t="shared" si="7"/>
        <v>Monday</v>
      </c>
      <c r="B512" s="1">
        <v>41316</v>
      </c>
      <c r="C512" s="2">
        <f>IF(COUNTIF('MPC MEETINGS'!A:A,compiled_data!B512)&gt;0,1,0)</f>
        <v>0</v>
      </c>
      <c r="D512" s="7">
        <f>_xlfn.IFNA(VLOOKUP(B512,ERO!A:E,5,FALSE),_xlfn.IFNA(VLOOKUP(B512,ERO_AVG_MKT!A:E,5,FALSE),"."))</f>
        <v>6.7081999999999997</v>
      </c>
      <c r="E512" s="7">
        <f>_xlfn.IFNA(VLOOKUP(B512,'IB RATES'!A:G,2,FALSE),".")</f>
        <v>9.5760000000000005</v>
      </c>
      <c r="F512" s="7">
        <f>_xlfn.IFNA(VLOOKUP(B512,'EGX30'!A:G,2,FALSE),".")</f>
        <v>5694.31</v>
      </c>
      <c r="G512" s="7">
        <f>_xlfn.IFNA(VLOOKUP(B512,T3M!A:F,2,FALSE),".")</f>
        <v>13</v>
      </c>
      <c r="H512" s="7">
        <f>_xlfn.IFNA(VLOOKUP(B512,T6M!A:F,2,FALSE),".")</f>
        <v>13.56</v>
      </c>
      <c r="I512" s="7">
        <f>_xlfn.IFNA(VLOOKUP(B512,T1Y!A:F,2,FALSE),".")</f>
        <v>14.2</v>
      </c>
      <c r="J512" s="7">
        <f>_xlfn.IFNA(VLOOKUP(B512,T5Y!A:F,2,FALSE),".")</f>
        <v>12.8</v>
      </c>
      <c r="K512" s="7">
        <f>_xlfn.IFNA(VLOOKUP(B512,T10Y!A:F,2,FALSE),".")</f>
        <v>16.55</v>
      </c>
      <c r="L512" s="7" t="str">
        <f>_xlfn.IFNA(VLOOKUP(B512,ERP!A:C,3,FALSE),".")</f>
        <v>.</v>
      </c>
    </row>
    <row r="513" spans="1:12" x14ac:dyDescent="0.3">
      <c r="A513" t="str">
        <f t="shared" si="7"/>
        <v>Tuesday</v>
      </c>
      <c r="B513" s="1">
        <v>41317</v>
      </c>
      <c r="C513" s="2">
        <f>IF(COUNTIF('MPC MEETINGS'!A:A,compiled_data!B513)&gt;0,1,0)</f>
        <v>0</v>
      </c>
      <c r="D513" s="7">
        <f>_xlfn.IFNA(VLOOKUP(B513,ERO!A:E,5,FALSE),_xlfn.IFNA(VLOOKUP(B513,ERO_AVG_MKT!A:E,5,FALSE),"."))</f>
        <v>6.7087000000000003</v>
      </c>
      <c r="E513" s="7">
        <f>_xlfn.IFNA(VLOOKUP(B513,'IB RATES'!A:G,2,FALSE),".")</f>
        <v>9.629999999999999</v>
      </c>
      <c r="F513" s="7">
        <f>_xlfn.IFNA(VLOOKUP(B513,'EGX30'!A:G,2,FALSE),".")</f>
        <v>5755.77</v>
      </c>
      <c r="G513" s="7">
        <f>_xlfn.IFNA(VLOOKUP(B513,T3M!A:F,2,FALSE),".")</f>
        <v>13</v>
      </c>
      <c r="H513" s="7">
        <f>_xlfn.IFNA(VLOOKUP(B513,T6M!A:F,2,FALSE),".")</f>
        <v>13.56</v>
      </c>
      <c r="I513" s="7">
        <f>_xlfn.IFNA(VLOOKUP(B513,T1Y!A:F,2,FALSE),".")</f>
        <v>14.2</v>
      </c>
      <c r="J513" s="7">
        <f>_xlfn.IFNA(VLOOKUP(B513,T5Y!A:F,2,FALSE),".")</f>
        <v>12.8</v>
      </c>
      <c r="K513" s="7">
        <f>_xlfn.IFNA(VLOOKUP(B513,T10Y!A:F,2,FALSE),".")</f>
        <v>16.55</v>
      </c>
      <c r="L513" s="7" t="str">
        <f>_xlfn.IFNA(VLOOKUP(B513,ERP!A:C,3,FALSE),".")</f>
        <v>.</v>
      </c>
    </row>
    <row r="514" spans="1:12" x14ac:dyDescent="0.3">
      <c r="A514" t="str">
        <f t="shared" ref="A514:A577" si="8">TEXT(B514,"dddd")</f>
        <v>Wednesday</v>
      </c>
      <c r="B514" s="1">
        <v>41318</v>
      </c>
      <c r="C514" s="2">
        <f>IF(COUNTIF('MPC MEETINGS'!A:A,compiled_data!B514)&gt;0,1,0)</f>
        <v>0</v>
      </c>
      <c r="D514" s="7">
        <f>_xlfn.IFNA(VLOOKUP(B514,ERO!A:E,5,FALSE),_xlfn.IFNA(VLOOKUP(B514,ERO_AVG_MKT!A:E,5,FALSE),"."))</f>
        <v>6.7187999999999999</v>
      </c>
      <c r="E514" s="7">
        <f>_xlfn.IFNA(VLOOKUP(B514,'IB RATES'!A:G,2,FALSE),".")</f>
        <v>9.65</v>
      </c>
      <c r="F514" s="7">
        <f>_xlfn.IFNA(VLOOKUP(B514,'EGX30'!A:G,2,FALSE),".")</f>
        <v>5732.14</v>
      </c>
      <c r="G514" s="7">
        <f>_xlfn.IFNA(VLOOKUP(B514,T3M!A:F,2,FALSE),".")</f>
        <v>13</v>
      </c>
      <c r="H514" s="7">
        <f>_xlfn.IFNA(VLOOKUP(B514,T6M!A:F,2,FALSE),".")</f>
        <v>13.56</v>
      </c>
      <c r="I514" s="7">
        <f>_xlfn.IFNA(VLOOKUP(B514,T1Y!A:F,2,FALSE),".")</f>
        <v>14.2</v>
      </c>
      <c r="J514" s="7">
        <f>_xlfn.IFNA(VLOOKUP(B514,T5Y!A:F,2,FALSE),".")</f>
        <v>12.8</v>
      </c>
      <c r="K514" s="7">
        <f>_xlfn.IFNA(VLOOKUP(B514,T10Y!A:F,2,FALSE),".")</f>
        <v>16.55</v>
      </c>
      <c r="L514" s="7" t="str">
        <f>_xlfn.IFNA(VLOOKUP(B514,ERP!A:C,3,FALSE),".")</f>
        <v>.</v>
      </c>
    </row>
    <row r="515" spans="1:12" x14ac:dyDescent="0.3">
      <c r="A515" t="str">
        <f t="shared" si="8"/>
        <v>Thursday</v>
      </c>
      <c r="B515" s="1">
        <v>41319</v>
      </c>
      <c r="C515" s="2">
        <f>IF(COUNTIF('MPC MEETINGS'!A:A,compiled_data!B515)&gt;0,1,0)</f>
        <v>0</v>
      </c>
      <c r="D515" s="7">
        <f>_xlfn.IFNA(VLOOKUP(B515,ERO!A:E,5,FALSE),_xlfn.IFNA(VLOOKUP(B515,ERO_AVG_MKT!A:E,5,FALSE),"."))</f>
        <v>6.7209000000000003</v>
      </c>
      <c r="E515" s="7">
        <f>_xlfn.IFNA(VLOOKUP(B515,'IB RATES'!A:G,2,FALSE),".")</f>
        <v>9.6059999999999999</v>
      </c>
      <c r="F515" s="7">
        <f>_xlfn.IFNA(VLOOKUP(B515,'EGX30'!A:G,2,FALSE),".")</f>
        <v>5715.87</v>
      </c>
      <c r="G515" s="7">
        <f>_xlfn.IFNA(VLOOKUP(B515,T3M!A:F,2,FALSE),".")</f>
        <v>13</v>
      </c>
      <c r="H515" s="7">
        <f>_xlfn.IFNA(VLOOKUP(B515,T6M!A:F,2,FALSE),".")</f>
        <v>13.56</v>
      </c>
      <c r="I515" s="7">
        <f>_xlfn.IFNA(VLOOKUP(B515,T1Y!A:F,2,FALSE),".")</f>
        <v>14.2</v>
      </c>
      <c r="J515" s="7">
        <f>_xlfn.IFNA(VLOOKUP(B515,T5Y!A:F,2,FALSE),".")</f>
        <v>12.8</v>
      </c>
      <c r="K515" s="7">
        <f>_xlfn.IFNA(VLOOKUP(B515,T10Y!A:F,2,FALSE),".")</f>
        <v>16.55</v>
      </c>
      <c r="L515" s="7" t="str">
        <f>_xlfn.IFNA(VLOOKUP(B515,ERP!A:C,3,FALSE),".")</f>
        <v>.</v>
      </c>
    </row>
    <row r="516" spans="1:12" x14ac:dyDescent="0.3">
      <c r="A516" t="str">
        <f t="shared" si="8"/>
        <v>Sunday</v>
      </c>
      <c r="B516" s="1">
        <v>41322</v>
      </c>
      <c r="C516" s="2">
        <f>IF(COUNTIF('MPC MEETINGS'!A:A,compiled_data!B516)&gt;0,1,0)</f>
        <v>0</v>
      </c>
      <c r="D516" s="7">
        <f>_xlfn.IFNA(VLOOKUP(B516,ERO!A:E,5,FALSE),_xlfn.IFNA(VLOOKUP(B516,ERO_AVG_MKT!A:E,5,FALSE),"."))</f>
        <v>6.7212999999999994</v>
      </c>
      <c r="E516" s="7">
        <f>_xlfn.IFNA(VLOOKUP(B516,'IB RATES'!A:G,2,FALSE),".")</f>
        <v>9.6110000000000007</v>
      </c>
      <c r="F516" s="7">
        <f>_xlfn.IFNA(VLOOKUP(B516,'EGX30'!A:G,2,FALSE),".")</f>
        <v>5695.62</v>
      </c>
      <c r="G516" s="7" t="str">
        <f>_xlfn.IFNA(VLOOKUP(B516,T3M!A:F,2,FALSE),".")</f>
        <v>.</v>
      </c>
      <c r="H516" s="7" t="str">
        <f>_xlfn.IFNA(VLOOKUP(B516,T6M!A:F,2,FALSE),".")</f>
        <v>.</v>
      </c>
      <c r="I516" s="7" t="str">
        <f>_xlfn.IFNA(VLOOKUP(B516,T1Y!A:F,2,FALSE),".")</f>
        <v>.</v>
      </c>
      <c r="J516" s="7" t="str">
        <f>_xlfn.IFNA(VLOOKUP(B516,T5Y!A:F,2,FALSE),".")</f>
        <v>.</v>
      </c>
      <c r="K516" s="7" t="str">
        <f>_xlfn.IFNA(VLOOKUP(B516,T10Y!A:F,2,FALSE),".")</f>
        <v>.</v>
      </c>
      <c r="L516" s="7" t="str">
        <f>_xlfn.IFNA(VLOOKUP(B516,ERP!A:C,3,FALSE),".")</f>
        <v>.</v>
      </c>
    </row>
    <row r="517" spans="1:12" x14ac:dyDescent="0.3">
      <c r="A517" t="str">
        <f t="shared" si="8"/>
        <v>Monday</v>
      </c>
      <c r="B517" s="1">
        <v>41323</v>
      </c>
      <c r="C517" s="2">
        <f>IF(COUNTIF('MPC MEETINGS'!A:A,compiled_data!B517)&gt;0,1,0)</f>
        <v>0</v>
      </c>
      <c r="D517" s="7">
        <f>_xlfn.IFNA(VLOOKUP(B517,ERO!A:E,5,FALSE),_xlfn.IFNA(VLOOKUP(B517,ERO_AVG_MKT!A:E,5,FALSE),"."))</f>
        <v>6.7218</v>
      </c>
      <c r="E517" s="7">
        <f>_xlfn.IFNA(VLOOKUP(B517,'IB RATES'!A:G,2,FALSE),".")</f>
        <v>9.4429999999999996</v>
      </c>
      <c r="F517" s="7">
        <f>_xlfn.IFNA(VLOOKUP(B517,'EGX30'!A:G,2,FALSE),".")</f>
        <v>5690.78</v>
      </c>
      <c r="G517" s="7">
        <f>_xlfn.IFNA(VLOOKUP(B517,T3M!A:F,2,FALSE),".")</f>
        <v>13</v>
      </c>
      <c r="H517" s="7">
        <f>_xlfn.IFNA(VLOOKUP(B517,T6M!A:F,2,FALSE),".")</f>
        <v>13.56</v>
      </c>
      <c r="I517" s="7">
        <f>_xlfn.IFNA(VLOOKUP(B517,T1Y!A:F,2,FALSE),".")</f>
        <v>14.2</v>
      </c>
      <c r="J517" s="7">
        <f>_xlfn.IFNA(VLOOKUP(B517,T5Y!A:F,2,FALSE),".")</f>
        <v>12.8</v>
      </c>
      <c r="K517" s="7">
        <f>_xlfn.IFNA(VLOOKUP(B517,T10Y!A:F,2,FALSE),".")</f>
        <v>16.55</v>
      </c>
      <c r="L517" s="7" t="str">
        <f>_xlfn.IFNA(VLOOKUP(B517,ERP!A:C,3,FALSE),".")</f>
        <v>.</v>
      </c>
    </row>
    <row r="518" spans="1:12" x14ac:dyDescent="0.3">
      <c r="A518" t="str">
        <f t="shared" si="8"/>
        <v>Tuesday</v>
      </c>
      <c r="B518" s="1">
        <v>41324</v>
      </c>
      <c r="C518" s="2">
        <f>IF(COUNTIF('MPC MEETINGS'!A:A,compiled_data!B518)&gt;0,1,0)</f>
        <v>0</v>
      </c>
      <c r="D518" s="7">
        <f>_xlfn.IFNA(VLOOKUP(B518,ERO!A:E,5,FALSE),_xlfn.IFNA(VLOOKUP(B518,ERO_AVG_MKT!A:E,5,FALSE),"."))</f>
        <v>6.7219999999999995</v>
      </c>
      <c r="E518" s="7">
        <f>_xlfn.IFNA(VLOOKUP(B518,'IB RATES'!A:G,2,FALSE),".")</f>
        <v>9.516</v>
      </c>
      <c r="F518" s="7">
        <f>_xlfn.IFNA(VLOOKUP(B518,'EGX30'!A:G,2,FALSE),".")</f>
        <v>5623.09</v>
      </c>
      <c r="G518" s="7">
        <f>_xlfn.IFNA(VLOOKUP(B518,T3M!A:F,2,FALSE),".")</f>
        <v>13</v>
      </c>
      <c r="H518" s="7">
        <f>_xlfn.IFNA(VLOOKUP(B518,T6M!A:F,2,FALSE),".")</f>
        <v>13.56</v>
      </c>
      <c r="I518" s="7">
        <f>_xlfn.IFNA(VLOOKUP(B518,T1Y!A:F,2,FALSE),".")</f>
        <v>14.2</v>
      </c>
      <c r="J518" s="7">
        <f>_xlfn.IFNA(VLOOKUP(B518,T5Y!A:F,2,FALSE),".")</f>
        <v>12.8</v>
      </c>
      <c r="K518" s="7">
        <f>_xlfn.IFNA(VLOOKUP(B518,T10Y!A:F,2,FALSE),".")</f>
        <v>16.55</v>
      </c>
      <c r="L518" s="7" t="str">
        <f>_xlfn.IFNA(VLOOKUP(B518,ERP!A:C,3,FALSE),".")</f>
        <v>.</v>
      </c>
    </row>
    <row r="519" spans="1:12" x14ac:dyDescent="0.3">
      <c r="A519" t="str">
        <f t="shared" si="8"/>
        <v>Wednesday</v>
      </c>
      <c r="B519" s="1">
        <v>41325</v>
      </c>
      <c r="C519" s="2">
        <f>IF(COUNTIF('MPC MEETINGS'!A:A,compiled_data!B519)&gt;0,1,0)</f>
        <v>0</v>
      </c>
      <c r="D519" s="7">
        <f>_xlfn.IFNA(VLOOKUP(B519,ERO!A:E,5,FALSE),_xlfn.IFNA(VLOOKUP(B519,ERO_AVG_MKT!A:E,5,FALSE),"."))</f>
        <v>6.7227999999999994</v>
      </c>
      <c r="E519" s="7">
        <f>_xlfn.IFNA(VLOOKUP(B519,'IB RATES'!A:G,2,FALSE),".")</f>
        <v>9.4700000000000006</v>
      </c>
      <c r="F519" s="7">
        <f>_xlfn.IFNA(VLOOKUP(B519,'EGX30'!A:G,2,FALSE),".")</f>
        <v>5609.32</v>
      </c>
      <c r="G519" s="7">
        <f>_xlfn.IFNA(VLOOKUP(B519,T3M!A:F,2,FALSE),".")</f>
        <v>13</v>
      </c>
      <c r="H519" s="7">
        <f>_xlfn.IFNA(VLOOKUP(B519,T6M!A:F,2,FALSE),".")</f>
        <v>13.56</v>
      </c>
      <c r="I519" s="7">
        <f>_xlfn.IFNA(VLOOKUP(B519,T1Y!A:F,2,FALSE),".")</f>
        <v>14.2</v>
      </c>
      <c r="J519" s="7">
        <f>_xlfn.IFNA(VLOOKUP(B519,T5Y!A:F,2,FALSE),".")</f>
        <v>12.8</v>
      </c>
      <c r="K519" s="7">
        <f>_xlfn.IFNA(VLOOKUP(B519,T10Y!A:F,2,FALSE),".")</f>
        <v>16.55</v>
      </c>
      <c r="L519" s="7" t="str">
        <f>_xlfn.IFNA(VLOOKUP(B519,ERP!A:C,3,FALSE),".")</f>
        <v>.</v>
      </c>
    </row>
    <row r="520" spans="1:12" x14ac:dyDescent="0.3">
      <c r="A520" t="str">
        <f t="shared" si="8"/>
        <v>Thursday</v>
      </c>
      <c r="B520" s="1">
        <v>41326</v>
      </c>
      <c r="C520" s="2">
        <f>IF(COUNTIF('MPC MEETINGS'!A:A,compiled_data!B520)&gt;0,1,0)</f>
        <v>0</v>
      </c>
      <c r="D520" s="7">
        <f>_xlfn.IFNA(VLOOKUP(B520,ERO!A:E,5,FALSE),_xlfn.IFNA(VLOOKUP(B520,ERO_AVG_MKT!A:E,5,FALSE),"."))</f>
        <v>6.7233999999999998</v>
      </c>
      <c r="E520" s="7">
        <f>_xlfn.IFNA(VLOOKUP(B520,'IB RATES'!A:G,2,FALSE),".")</f>
        <v>9.5079999999999991</v>
      </c>
      <c r="F520" s="7">
        <f>_xlfn.IFNA(VLOOKUP(B520,'EGX30'!A:G,2,FALSE),".")</f>
        <v>5626.92</v>
      </c>
      <c r="G520" s="7">
        <f>_xlfn.IFNA(VLOOKUP(B520,T3M!A:F,2,FALSE),".")</f>
        <v>13</v>
      </c>
      <c r="H520" s="7">
        <f>_xlfn.IFNA(VLOOKUP(B520,T6M!A:F,2,FALSE),".")</f>
        <v>13.56</v>
      </c>
      <c r="I520" s="7">
        <f>_xlfn.IFNA(VLOOKUP(B520,T1Y!A:F,2,FALSE),".")</f>
        <v>14.201000000000001</v>
      </c>
      <c r="J520" s="7">
        <f>_xlfn.IFNA(VLOOKUP(B520,T5Y!A:F,2,FALSE),".")</f>
        <v>12.8</v>
      </c>
      <c r="K520" s="7">
        <f>_xlfn.IFNA(VLOOKUP(B520,T10Y!A:F,2,FALSE),".")</f>
        <v>16.55</v>
      </c>
      <c r="L520" s="7" t="str">
        <f>_xlfn.IFNA(VLOOKUP(B520,ERP!A:C,3,FALSE),".")</f>
        <v>.</v>
      </c>
    </row>
    <row r="521" spans="1:12" x14ac:dyDescent="0.3">
      <c r="A521" t="str">
        <f t="shared" si="8"/>
        <v>Sunday</v>
      </c>
      <c r="B521" s="1">
        <v>41329</v>
      </c>
      <c r="C521" s="2">
        <f>IF(COUNTIF('MPC MEETINGS'!A:A,compiled_data!B521)&gt;0,1,0)</f>
        <v>0</v>
      </c>
      <c r="D521" s="7">
        <f>_xlfn.IFNA(VLOOKUP(B521,ERO!A:E,5,FALSE),_xlfn.IFNA(VLOOKUP(B521,ERO_AVG_MKT!A:E,5,FALSE),"."))</f>
        <v>6.7233999999999998</v>
      </c>
      <c r="E521" s="7">
        <f>_xlfn.IFNA(VLOOKUP(B521,'IB RATES'!A:G,2,FALSE),".")</f>
        <v>9.4740000000000002</v>
      </c>
      <c r="F521" s="7">
        <f>_xlfn.IFNA(VLOOKUP(B521,'EGX30'!A:G,2,FALSE),".")</f>
        <v>5579.82</v>
      </c>
      <c r="G521" s="7" t="str">
        <f>_xlfn.IFNA(VLOOKUP(B521,T3M!A:F,2,FALSE),".")</f>
        <v>.</v>
      </c>
      <c r="H521" s="7" t="str">
        <f>_xlfn.IFNA(VLOOKUP(B521,T6M!A:F,2,FALSE),".")</f>
        <v>.</v>
      </c>
      <c r="I521" s="7" t="str">
        <f>_xlfn.IFNA(VLOOKUP(B521,T1Y!A:F,2,FALSE),".")</f>
        <v>.</v>
      </c>
      <c r="J521" s="7" t="str">
        <f>_xlfn.IFNA(VLOOKUP(B521,T5Y!A:F,2,FALSE),".")</f>
        <v>.</v>
      </c>
      <c r="K521" s="7" t="str">
        <f>_xlfn.IFNA(VLOOKUP(B521,T10Y!A:F,2,FALSE),".")</f>
        <v>.</v>
      </c>
      <c r="L521" s="7" t="str">
        <f>_xlfn.IFNA(VLOOKUP(B521,ERP!A:C,3,FALSE),".")</f>
        <v>.</v>
      </c>
    </row>
    <row r="522" spans="1:12" x14ac:dyDescent="0.3">
      <c r="A522" t="str">
        <f t="shared" si="8"/>
        <v>Monday</v>
      </c>
      <c r="B522" s="1">
        <v>41330</v>
      </c>
      <c r="C522" s="2">
        <f>IF(COUNTIF('MPC MEETINGS'!A:A,compiled_data!B522)&gt;0,1,0)</f>
        <v>0</v>
      </c>
      <c r="D522" s="7">
        <f>_xlfn.IFNA(VLOOKUP(B522,ERO!A:E,5,FALSE),_xlfn.IFNA(VLOOKUP(B522,ERO_AVG_MKT!A:E,5,FALSE),"."))</f>
        <v>6.7279999999999998</v>
      </c>
      <c r="E522" s="7">
        <f>_xlfn.IFNA(VLOOKUP(B522,'IB RATES'!A:G,2,FALSE),".")</f>
        <v>9.4870000000000001</v>
      </c>
      <c r="F522" s="7">
        <f>_xlfn.IFNA(VLOOKUP(B522,'EGX30'!A:G,2,FALSE),".")</f>
        <v>5548.21</v>
      </c>
      <c r="G522" s="7">
        <f>_xlfn.IFNA(VLOOKUP(B522,T3M!A:F,2,FALSE),".")</f>
        <v>13</v>
      </c>
      <c r="H522" s="7">
        <f>_xlfn.IFNA(VLOOKUP(B522,T6M!A:F,2,FALSE),".")</f>
        <v>13.56</v>
      </c>
      <c r="I522" s="7">
        <f>_xlfn.IFNA(VLOOKUP(B522,T1Y!A:F,2,FALSE),".")</f>
        <v>14.141</v>
      </c>
      <c r="J522" s="7">
        <f>_xlfn.IFNA(VLOOKUP(B522,T5Y!A:F,2,FALSE),".")</f>
        <v>12.8</v>
      </c>
      <c r="K522" s="7">
        <f>_xlfn.IFNA(VLOOKUP(B522,T10Y!A:F,2,FALSE),".")</f>
        <v>16.45</v>
      </c>
      <c r="L522" s="7" t="str">
        <f>_xlfn.IFNA(VLOOKUP(B522,ERP!A:C,3,FALSE),".")</f>
        <v>.</v>
      </c>
    </row>
    <row r="523" spans="1:12" x14ac:dyDescent="0.3">
      <c r="A523" t="str">
        <f t="shared" si="8"/>
        <v>Tuesday</v>
      </c>
      <c r="B523" s="1">
        <v>41331</v>
      </c>
      <c r="C523" s="2">
        <f>IF(COUNTIF('MPC MEETINGS'!A:A,compiled_data!B523)&gt;0,1,0)</f>
        <v>0</v>
      </c>
      <c r="D523" s="7">
        <f>_xlfn.IFNA(VLOOKUP(B523,ERO!A:E,5,FALSE),_xlfn.IFNA(VLOOKUP(B523,ERO_AVG_MKT!A:E,5,FALSE),"."))</f>
        <v>6.7279999999999998</v>
      </c>
      <c r="E523" s="7">
        <f>_xlfn.IFNA(VLOOKUP(B523,'IB RATES'!A:G,2,FALSE),".")</f>
        <v>9.472999999999999</v>
      </c>
      <c r="F523" s="7">
        <f>_xlfn.IFNA(VLOOKUP(B523,'EGX30'!A:G,2,FALSE),".")</f>
        <v>5546.42</v>
      </c>
      <c r="G523" s="7">
        <f>_xlfn.IFNA(VLOOKUP(B523,T3M!A:F,2,FALSE),".")</f>
        <v>13</v>
      </c>
      <c r="H523" s="7">
        <f>_xlfn.IFNA(VLOOKUP(B523,T6M!A:F,2,FALSE),".")</f>
        <v>13.56</v>
      </c>
      <c r="I523" s="7">
        <f>_xlfn.IFNA(VLOOKUP(B523,T1Y!A:F,2,FALSE),".")</f>
        <v>14.14</v>
      </c>
      <c r="J523" s="7">
        <f>_xlfn.IFNA(VLOOKUP(B523,T5Y!A:F,2,FALSE),".")</f>
        <v>12.8</v>
      </c>
      <c r="K523" s="7">
        <f>_xlfn.IFNA(VLOOKUP(B523,T10Y!A:F,2,FALSE),".")</f>
        <v>16.45</v>
      </c>
      <c r="L523" s="7" t="str">
        <f>_xlfn.IFNA(VLOOKUP(B523,ERP!A:C,3,FALSE),".")</f>
        <v>.</v>
      </c>
    </row>
    <row r="524" spans="1:12" x14ac:dyDescent="0.3">
      <c r="A524" t="str">
        <f t="shared" si="8"/>
        <v>Wednesday</v>
      </c>
      <c r="B524" s="1">
        <v>41332</v>
      </c>
      <c r="C524" s="2">
        <f>IF(COUNTIF('MPC MEETINGS'!A:A,compiled_data!B524)&gt;0,1,0)</f>
        <v>0</v>
      </c>
      <c r="D524" s="7">
        <f>_xlfn.IFNA(VLOOKUP(B524,ERO!A:E,5,FALSE),_xlfn.IFNA(VLOOKUP(B524,ERO_AVG_MKT!A:E,5,FALSE),"."))</f>
        <v>6.7292000000000005</v>
      </c>
      <c r="E524" s="7">
        <f>_xlfn.IFNA(VLOOKUP(B524,'IB RATES'!A:G,2,FALSE),".")</f>
        <v>9.4870000000000001</v>
      </c>
      <c r="F524" s="7">
        <f>_xlfn.IFNA(VLOOKUP(B524,'EGX30'!A:G,2,FALSE),".")</f>
        <v>5515.68</v>
      </c>
      <c r="G524" s="7">
        <f>_xlfn.IFNA(VLOOKUP(B524,T3M!A:F,2,FALSE),".")</f>
        <v>12.72</v>
      </c>
      <c r="H524" s="7">
        <f>_xlfn.IFNA(VLOOKUP(B524,T6M!A:F,2,FALSE),".")</f>
        <v>13.262</v>
      </c>
      <c r="I524" s="7">
        <f>_xlfn.IFNA(VLOOKUP(B524,T1Y!A:F,2,FALSE),".")</f>
        <v>14.14</v>
      </c>
      <c r="J524" s="7">
        <f>_xlfn.IFNA(VLOOKUP(B524,T5Y!A:F,2,FALSE),".")</f>
        <v>12.8</v>
      </c>
      <c r="K524" s="7">
        <f>_xlfn.IFNA(VLOOKUP(B524,T10Y!A:F,2,FALSE),".")</f>
        <v>16.45</v>
      </c>
      <c r="L524" s="7" t="str">
        <f>_xlfn.IFNA(VLOOKUP(B524,ERP!A:C,3,FALSE),".")</f>
        <v>.</v>
      </c>
    </row>
    <row r="525" spans="1:12" x14ac:dyDescent="0.3">
      <c r="A525" t="str">
        <f t="shared" si="8"/>
        <v>Thursday</v>
      </c>
      <c r="B525" s="1">
        <v>41333</v>
      </c>
      <c r="C525" s="2">
        <f>IF(COUNTIF('MPC MEETINGS'!A:A,compiled_data!B525)&gt;0,1,0)</f>
        <v>0</v>
      </c>
      <c r="D525" s="7">
        <f>_xlfn.IFNA(VLOOKUP(B525,ERO!A:E,5,FALSE),_xlfn.IFNA(VLOOKUP(B525,ERO_AVG_MKT!A:E,5,FALSE),"."))</f>
        <v>6.7303999999999995</v>
      </c>
      <c r="E525" s="7">
        <f>_xlfn.IFNA(VLOOKUP(B525,'IB RATES'!A:G,2,FALSE),".")</f>
        <v>9.48</v>
      </c>
      <c r="F525" s="7">
        <f>_xlfn.IFNA(VLOOKUP(B525,'EGX30'!A:G,2,FALSE),".")</f>
        <v>5489.46</v>
      </c>
      <c r="G525" s="7">
        <f>_xlfn.IFNA(VLOOKUP(B525,T3M!A:F,2,FALSE),".")</f>
        <v>12.72</v>
      </c>
      <c r="H525" s="7">
        <f>_xlfn.IFNA(VLOOKUP(B525,T6M!A:F,2,FALSE),".")</f>
        <v>13.262</v>
      </c>
      <c r="I525" s="7">
        <f>_xlfn.IFNA(VLOOKUP(B525,T1Y!A:F,2,FALSE),".")</f>
        <v>14.14</v>
      </c>
      <c r="J525" s="7">
        <f>_xlfn.IFNA(VLOOKUP(B525,T5Y!A:F,2,FALSE),".")</f>
        <v>12.8</v>
      </c>
      <c r="K525" s="7">
        <f>_xlfn.IFNA(VLOOKUP(B525,T10Y!A:F,2,FALSE),".")</f>
        <v>16.45</v>
      </c>
      <c r="L525" s="7" t="str">
        <f>_xlfn.IFNA(VLOOKUP(B525,ERP!A:C,3,FALSE),".")</f>
        <v>.</v>
      </c>
    </row>
    <row r="526" spans="1:12" x14ac:dyDescent="0.3">
      <c r="A526" t="str">
        <f t="shared" si="8"/>
        <v>Monday</v>
      </c>
      <c r="B526" s="1">
        <v>41337</v>
      </c>
      <c r="C526" s="2">
        <f>IF(COUNTIF('MPC MEETINGS'!A:A,compiled_data!B526)&gt;0,1,0)</f>
        <v>0</v>
      </c>
      <c r="D526" s="7">
        <f>_xlfn.IFNA(VLOOKUP(B526,ERO!A:E,5,FALSE),_xlfn.IFNA(VLOOKUP(B526,ERO_AVG_MKT!A:E,5,FALSE),"."))</f>
        <v>6.7341999999999995</v>
      </c>
      <c r="E526" s="7">
        <f>_xlfn.IFNA(VLOOKUP(B526,'IB RATES'!A:G,2,FALSE),".")</f>
        <v>9.4380000000000006</v>
      </c>
      <c r="F526" s="7">
        <f>_xlfn.IFNA(VLOOKUP(B526,'EGX30'!A:G,2,FALSE),".")</f>
        <v>5375.12</v>
      </c>
      <c r="G526" s="7">
        <f>_xlfn.IFNA(VLOOKUP(B526,T3M!A:F,2,FALSE),".")</f>
        <v>12.72</v>
      </c>
      <c r="H526" s="7">
        <f>_xlfn.IFNA(VLOOKUP(B526,T6M!A:F,2,FALSE),".")</f>
        <v>13.262</v>
      </c>
      <c r="I526" s="7">
        <f>_xlfn.IFNA(VLOOKUP(B526,T1Y!A:F,2,FALSE),".")</f>
        <v>14.14</v>
      </c>
      <c r="J526" s="7">
        <f>_xlfn.IFNA(VLOOKUP(B526,T5Y!A:F,2,FALSE),".")</f>
        <v>12.8</v>
      </c>
      <c r="K526" s="7">
        <f>_xlfn.IFNA(VLOOKUP(B526,T10Y!A:F,2,FALSE),".")</f>
        <v>16.45</v>
      </c>
      <c r="L526" s="7" t="str">
        <f>_xlfn.IFNA(VLOOKUP(B526,ERP!A:C,3,FALSE),".")</f>
        <v>.</v>
      </c>
    </row>
    <row r="527" spans="1:12" x14ac:dyDescent="0.3">
      <c r="A527" t="str">
        <f t="shared" si="8"/>
        <v>Tuesday</v>
      </c>
      <c r="B527" s="1">
        <v>41338</v>
      </c>
      <c r="C527" s="2">
        <f>IF(COUNTIF('MPC MEETINGS'!A:A,compiled_data!B527)&gt;0,1,0)</f>
        <v>0</v>
      </c>
      <c r="D527" s="7">
        <f>_xlfn.IFNA(VLOOKUP(B527,ERO!A:E,5,FALSE),_xlfn.IFNA(VLOOKUP(B527,ERO_AVG_MKT!A:E,5,FALSE),"."))</f>
        <v>6.7341999999999995</v>
      </c>
      <c r="E527" s="7">
        <f>_xlfn.IFNA(VLOOKUP(B527,'IB RATES'!A:G,2,FALSE),".")</f>
        <v>9.5609999999999999</v>
      </c>
      <c r="F527" s="7">
        <f>_xlfn.IFNA(VLOOKUP(B527,'EGX30'!A:G,2,FALSE),".")</f>
        <v>5241.2</v>
      </c>
      <c r="G527" s="7">
        <f>_xlfn.IFNA(VLOOKUP(B527,T3M!A:F,2,FALSE),".")</f>
        <v>13.05</v>
      </c>
      <c r="H527" s="7">
        <f>_xlfn.IFNA(VLOOKUP(B527,T6M!A:F,2,FALSE),".")</f>
        <v>13.478999999999999</v>
      </c>
      <c r="I527" s="7">
        <f>_xlfn.IFNA(VLOOKUP(B527,T1Y!A:F,2,FALSE),".")</f>
        <v>14.3</v>
      </c>
      <c r="J527" s="7">
        <f>_xlfn.IFNA(VLOOKUP(B527,T5Y!A:F,2,FALSE),".")</f>
        <v>12.8</v>
      </c>
      <c r="K527" s="7">
        <f>_xlfn.IFNA(VLOOKUP(B527,T10Y!A:F,2,FALSE),".")</f>
        <v>16.7</v>
      </c>
      <c r="L527" s="7" t="str">
        <f>_xlfn.IFNA(VLOOKUP(B527,ERP!A:C,3,FALSE),".")</f>
        <v>.</v>
      </c>
    </row>
    <row r="528" spans="1:12" x14ac:dyDescent="0.3">
      <c r="A528" t="str">
        <f t="shared" si="8"/>
        <v>Wednesday</v>
      </c>
      <c r="B528" s="1">
        <v>41339</v>
      </c>
      <c r="C528" s="2">
        <f>IF(COUNTIF('MPC MEETINGS'!A:A,compiled_data!B528)&gt;0,1,0)</f>
        <v>0</v>
      </c>
      <c r="D528" s="7">
        <f>_xlfn.IFNA(VLOOKUP(B528,ERO!A:E,5,FALSE),_xlfn.IFNA(VLOOKUP(B528,ERO_AVG_MKT!A:E,5,FALSE),"."))</f>
        <v>6.7406000000000006</v>
      </c>
      <c r="E528" s="7">
        <f>_xlfn.IFNA(VLOOKUP(B528,'IB RATES'!A:G,2,FALSE),".")</f>
        <v>9.5830000000000002</v>
      </c>
      <c r="F528" s="7">
        <f>_xlfn.IFNA(VLOOKUP(B528,'EGX30'!A:G,2,FALSE),".")</f>
        <v>5263.13</v>
      </c>
      <c r="G528" s="7">
        <f>_xlfn.IFNA(VLOOKUP(B528,T3M!A:F,2,FALSE),".")</f>
        <v>13.05</v>
      </c>
      <c r="H528" s="7">
        <f>_xlfn.IFNA(VLOOKUP(B528,T6M!A:F,2,FALSE),".")</f>
        <v>13.478999999999999</v>
      </c>
      <c r="I528" s="7">
        <f>_xlfn.IFNA(VLOOKUP(B528,T1Y!A:F,2,FALSE),".")</f>
        <v>14.3</v>
      </c>
      <c r="J528" s="7">
        <f>_xlfn.IFNA(VLOOKUP(B528,T5Y!A:F,2,FALSE),".")</f>
        <v>12.8</v>
      </c>
      <c r="K528" s="7">
        <f>_xlfn.IFNA(VLOOKUP(B528,T10Y!A:F,2,FALSE),".")</f>
        <v>16.7</v>
      </c>
      <c r="L528" s="7" t="str">
        <f>_xlfn.IFNA(VLOOKUP(B528,ERP!A:C,3,FALSE),".")</f>
        <v>.</v>
      </c>
    </row>
    <row r="529" spans="1:12" x14ac:dyDescent="0.3">
      <c r="A529" t="str">
        <f t="shared" si="8"/>
        <v>Thursday</v>
      </c>
      <c r="B529" s="1">
        <v>41340</v>
      </c>
      <c r="C529" s="2">
        <f>IF(COUNTIF('MPC MEETINGS'!A:A,compiled_data!B529)&gt;0,1,0)</f>
        <v>0</v>
      </c>
      <c r="D529" s="7">
        <f>_xlfn.IFNA(VLOOKUP(B529,ERO!A:E,5,FALSE),_xlfn.IFNA(VLOOKUP(B529,ERO_AVG_MKT!A:E,5,FALSE),"."))</f>
        <v>6.7458</v>
      </c>
      <c r="E529" s="7">
        <f>_xlfn.IFNA(VLOOKUP(B529,'IB RATES'!A:G,2,FALSE),".")</f>
        <v>9.56</v>
      </c>
      <c r="F529" s="7">
        <f>_xlfn.IFNA(VLOOKUP(B529,'EGX30'!A:G,2,FALSE),".")</f>
        <v>5365.62</v>
      </c>
      <c r="G529" s="7">
        <f>_xlfn.IFNA(VLOOKUP(B529,T3M!A:F,2,FALSE),".")</f>
        <v>13.05</v>
      </c>
      <c r="H529" s="7">
        <f>_xlfn.IFNA(VLOOKUP(B529,T6M!A:F,2,FALSE),".")</f>
        <v>13.478999999999999</v>
      </c>
      <c r="I529" s="7">
        <f>_xlfn.IFNA(VLOOKUP(B529,T1Y!A:F,2,FALSE),".")</f>
        <v>14.3</v>
      </c>
      <c r="J529" s="7">
        <f>_xlfn.IFNA(VLOOKUP(B529,T5Y!A:F,2,FALSE),".")</f>
        <v>12.8</v>
      </c>
      <c r="K529" s="7">
        <f>_xlfn.IFNA(VLOOKUP(B529,T10Y!A:F,2,FALSE),".")</f>
        <v>16.7</v>
      </c>
      <c r="L529" s="7" t="str">
        <f>_xlfn.IFNA(VLOOKUP(B529,ERP!A:C,3,FALSE),".")</f>
        <v>.</v>
      </c>
    </row>
    <row r="530" spans="1:12" x14ac:dyDescent="0.3">
      <c r="A530" t="str">
        <f t="shared" si="8"/>
        <v>Sunday</v>
      </c>
      <c r="B530" s="1">
        <v>41343</v>
      </c>
      <c r="C530" s="2">
        <f>IF(COUNTIF('MPC MEETINGS'!A:A,compiled_data!B530)&gt;0,1,0)</f>
        <v>0</v>
      </c>
      <c r="D530" s="7">
        <f>_xlfn.IFNA(VLOOKUP(B530,ERO!A:E,5,FALSE),_xlfn.IFNA(VLOOKUP(B530,ERO_AVG_MKT!A:E,5,FALSE),"."))</f>
        <v>6.7458</v>
      </c>
      <c r="E530" s="7">
        <f>_xlfn.IFNA(VLOOKUP(B530,'IB RATES'!A:G,2,FALSE),".")</f>
        <v>9.5570000000000004</v>
      </c>
      <c r="F530" s="7">
        <f>_xlfn.IFNA(VLOOKUP(B530,'EGX30'!A:G,2,FALSE),".")</f>
        <v>5394.98</v>
      </c>
      <c r="G530" s="7" t="str">
        <f>_xlfn.IFNA(VLOOKUP(B530,T3M!A:F,2,FALSE),".")</f>
        <v>.</v>
      </c>
      <c r="H530" s="7" t="str">
        <f>_xlfn.IFNA(VLOOKUP(B530,T6M!A:F,2,FALSE),".")</f>
        <v>.</v>
      </c>
      <c r="I530" s="7" t="str">
        <f>_xlfn.IFNA(VLOOKUP(B530,T1Y!A:F,2,FALSE),".")</f>
        <v>.</v>
      </c>
      <c r="J530" s="7" t="str">
        <f>_xlfn.IFNA(VLOOKUP(B530,T5Y!A:F,2,FALSE),".")</f>
        <v>.</v>
      </c>
      <c r="K530" s="7" t="str">
        <f>_xlfn.IFNA(VLOOKUP(B530,T10Y!A:F,2,FALSE),".")</f>
        <v>.</v>
      </c>
      <c r="L530" s="7" t="str">
        <f>_xlfn.IFNA(VLOOKUP(B530,ERP!A:C,3,FALSE),".")</f>
        <v>.</v>
      </c>
    </row>
    <row r="531" spans="1:12" x14ac:dyDescent="0.3">
      <c r="A531" t="str">
        <f t="shared" si="8"/>
        <v>Monday</v>
      </c>
      <c r="B531" s="1">
        <v>41344</v>
      </c>
      <c r="C531" s="2">
        <f>IF(COUNTIF('MPC MEETINGS'!A:A,compiled_data!B531)&gt;0,1,0)</f>
        <v>0</v>
      </c>
      <c r="D531" s="7">
        <f>_xlfn.IFNA(VLOOKUP(B531,ERO!A:E,5,FALSE),_xlfn.IFNA(VLOOKUP(B531,ERO_AVG_MKT!A:E,5,FALSE),"."))</f>
        <v>6.7531999999999996</v>
      </c>
      <c r="E531" s="7">
        <f>_xlfn.IFNA(VLOOKUP(B531,'IB RATES'!A:G,2,FALSE),".")</f>
        <v>9.5490000000000013</v>
      </c>
      <c r="F531" s="7">
        <f>_xlfn.IFNA(VLOOKUP(B531,'EGX30'!A:G,2,FALSE),".")</f>
        <v>5403.37</v>
      </c>
      <c r="G531" s="7">
        <f>_xlfn.IFNA(VLOOKUP(B531,T3M!A:F,2,FALSE),".")</f>
        <v>13.05</v>
      </c>
      <c r="H531" s="7">
        <f>_xlfn.IFNA(VLOOKUP(B531,T6M!A:F,2,FALSE),".")</f>
        <v>13.478999999999999</v>
      </c>
      <c r="I531" s="7">
        <f>_xlfn.IFNA(VLOOKUP(B531,T1Y!A:F,2,FALSE),".")</f>
        <v>14.3</v>
      </c>
      <c r="J531" s="7">
        <f>_xlfn.IFNA(VLOOKUP(B531,T5Y!A:F,2,FALSE),".")</f>
        <v>12.8</v>
      </c>
      <c r="K531" s="7">
        <f>_xlfn.IFNA(VLOOKUP(B531,T10Y!A:F,2,FALSE),".")</f>
        <v>16.7</v>
      </c>
      <c r="L531" s="7" t="str">
        <f>_xlfn.IFNA(VLOOKUP(B531,ERP!A:C,3,FALSE),".")</f>
        <v>.</v>
      </c>
    </row>
    <row r="532" spans="1:12" x14ac:dyDescent="0.3">
      <c r="A532" t="str">
        <f t="shared" si="8"/>
        <v>Tuesday</v>
      </c>
      <c r="B532" s="1">
        <v>41345</v>
      </c>
      <c r="C532" s="2">
        <f>IF(COUNTIF('MPC MEETINGS'!A:A,compiled_data!B532)&gt;0,1,0)</f>
        <v>0</v>
      </c>
      <c r="D532" s="7">
        <f>_xlfn.IFNA(VLOOKUP(B532,ERO!A:E,5,FALSE),_xlfn.IFNA(VLOOKUP(B532,ERO_AVG_MKT!A:E,5,FALSE),"."))</f>
        <v>6.7531999999999996</v>
      </c>
      <c r="E532" s="7">
        <f>_xlfn.IFNA(VLOOKUP(B532,'IB RATES'!A:G,2,FALSE),".")</f>
        <v>9.5359999999999996</v>
      </c>
      <c r="F532" s="7">
        <f>_xlfn.IFNA(VLOOKUP(B532,'EGX30'!A:G,2,FALSE),".")</f>
        <v>5404.91</v>
      </c>
      <c r="G532" s="7">
        <f>_xlfn.IFNA(VLOOKUP(B532,T3M!A:F,2,FALSE),".")</f>
        <v>13.05</v>
      </c>
      <c r="H532" s="7">
        <f>_xlfn.IFNA(VLOOKUP(B532,T6M!A:F,2,FALSE),".")</f>
        <v>13.478999999999999</v>
      </c>
      <c r="I532" s="7">
        <f>_xlfn.IFNA(VLOOKUP(B532,T1Y!A:F,2,FALSE),".")</f>
        <v>14.3</v>
      </c>
      <c r="J532" s="7">
        <f>_xlfn.IFNA(VLOOKUP(B532,T5Y!A:F,2,FALSE),".")</f>
        <v>12.8</v>
      </c>
      <c r="K532" s="7">
        <f>_xlfn.IFNA(VLOOKUP(B532,T10Y!A:F,2,FALSE),".")</f>
        <v>16.7</v>
      </c>
      <c r="L532" s="7" t="str">
        <f>_xlfn.IFNA(VLOOKUP(B532,ERP!A:C,3,FALSE),".")</f>
        <v>.</v>
      </c>
    </row>
    <row r="533" spans="1:12" x14ac:dyDescent="0.3">
      <c r="A533" t="str">
        <f t="shared" si="8"/>
        <v>Wednesday</v>
      </c>
      <c r="B533" s="1">
        <v>41346</v>
      </c>
      <c r="C533" s="2">
        <f>IF(COUNTIF('MPC MEETINGS'!A:A,compiled_data!B533)&gt;0,1,0)</f>
        <v>0</v>
      </c>
      <c r="D533" s="7">
        <f>_xlfn.IFNA(VLOOKUP(B533,ERO!A:E,5,FALSE),_xlfn.IFNA(VLOOKUP(B533,ERO_AVG_MKT!A:E,5,FALSE),"."))</f>
        <v>6.7628000000000004</v>
      </c>
      <c r="E533" s="7">
        <f>_xlfn.IFNA(VLOOKUP(B533,'IB RATES'!A:G,2,FALSE),".")</f>
        <v>9.5460000000000012</v>
      </c>
      <c r="F533" s="7">
        <f>_xlfn.IFNA(VLOOKUP(B533,'EGX30'!A:G,2,FALSE),".")</f>
        <v>5317.63</v>
      </c>
      <c r="G533" s="7">
        <f>_xlfn.IFNA(VLOOKUP(B533,T3M!A:F,2,FALSE),".")</f>
        <v>13.05</v>
      </c>
      <c r="H533" s="7">
        <f>_xlfn.IFNA(VLOOKUP(B533,T6M!A:F,2,FALSE),".")</f>
        <v>13.478999999999999</v>
      </c>
      <c r="I533" s="7">
        <f>_xlfn.IFNA(VLOOKUP(B533,T1Y!A:F,2,FALSE),".")</f>
        <v>14.3</v>
      </c>
      <c r="J533" s="7">
        <f>_xlfn.IFNA(VLOOKUP(B533,T5Y!A:F,2,FALSE),".")</f>
        <v>12.8</v>
      </c>
      <c r="K533" s="7">
        <f>_xlfn.IFNA(VLOOKUP(B533,T10Y!A:F,2,FALSE),".")</f>
        <v>16.7</v>
      </c>
      <c r="L533" s="7" t="str">
        <f>_xlfn.IFNA(VLOOKUP(B533,ERP!A:C,3,FALSE),".")</f>
        <v>.</v>
      </c>
    </row>
    <row r="534" spans="1:12" x14ac:dyDescent="0.3">
      <c r="A534" t="str">
        <f t="shared" si="8"/>
        <v>Thursday</v>
      </c>
      <c r="B534" s="1">
        <v>41347</v>
      </c>
      <c r="C534" s="2">
        <f>IF(COUNTIF('MPC MEETINGS'!A:A,compiled_data!B534)&gt;0,1,0)</f>
        <v>0</v>
      </c>
      <c r="D534" s="7">
        <f>_xlfn.IFNA(VLOOKUP(B534,ERO!A:E,5,FALSE),_xlfn.IFNA(VLOOKUP(B534,ERO_AVG_MKT!A:E,5,FALSE),"."))</f>
        <v>6.7712000000000003</v>
      </c>
      <c r="E534" s="7">
        <f>_xlfn.IFNA(VLOOKUP(B534,'IB RATES'!A:G,2,FALSE),".")</f>
        <v>9.5449999999999999</v>
      </c>
      <c r="F534" s="7">
        <f>_xlfn.IFNA(VLOOKUP(B534,'EGX30'!A:G,2,FALSE),".")</f>
        <v>5207.21</v>
      </c>
      <c r="G534" s="7">
        <f>_xlfn.IFNA(VLOOKUP(B534,T3M!A:F,2,FALSE),".")</f>
        <v>13.05</v>
      </c>
      <c r="H534" s="7">
        <f>_xlfn.IFNA(VLOOKUP(B534,T6M!A:F,2,FALSE),".")</f>
        <v>13</v>
      </c>
      <c r="I534" s="7">
        <f>_xlfn.IFNA(VLOOKUP(B534,T1Y!A:F,2,FALSE),".")</f>
        <v>14.3</v>
      </c>
      <c r="J534" s="7">
        <f>_xlfn.IFNA(VLOOKUP(B534,T5Y!A:F,2,FALSE),".")</f>
        <v>12.8</v>
      </c>
      <c r="K534" s="7">
        <f>_xlfn.IFNA(VLOOKUP(B534,T10Y!A:F,2,FALSE),".")</f>
        <v>16.7</v>
      </c>
      <c r="L534" s="7" t="str">
        <f>_xlfn.IFNA(VLOOKUP(B534,ERP!A:C,3,FALSE),".")</f>
        <v>.</v>
      </c>
    </row>
    <row r="535" spans="1:12" x14ac:dyDescent="0.3">
      <c r="A535" t="str">
        <f t="shared" si="8"/>
        <v>Sunday</v>
      </c>
      <c r="B535" s="1">
        <v>41350</v>
      </c>
      <c r="C535" s="2">
        <f>IF(COUNTIF('MPC MEETINGS'!A:A,compiled_data!B535)&gt;0,1,0)</f>
        <v>0</v>
      </c>
      <c r="D535" s="7">
        <f>_xlfn.IFNA(VLOOKUP(B535,ERO!A:E,5,FALSE),_xlfn.IFNA(VLOOKUP(B535,ERO_AVG_MKT!A:E,5,FALSE),"."))</f>
        <v>6.7712000000000003</v>
      </c>
      <c r="E535" s="7">
        <f>_xlfn.IFNA(VLOOKUP(B535,'IB RATES'!A:G,2,FALSE),".")</f>
        <v>9.5190000000000001</v>
      </c>
      <c r="F535" s="7">
        <f>_xlfn.IFNA(VLOOKUP(B535,'EGX30'!A:G,2,FALSE),".")</f>
        <v>5209.18</v>
      </c>
      <c r="G535" s="7" t="str">
        <f>_xlfn.IFNA(VLOOKUP(B535,T3M!A:F,2,FALSE),".")</f>
        <v>.</v>
      </c>
      <c r="H535" s="7" t="str">
        <f>_xlfn.IFNA(VLOOKUP(B535,T6M!A:F,2,FALSE),".")</f>
        <v>.</v>
      </c>
      <c r="I535" s="7" t="str">
        <f>_xlfn.IFNA(VLOOKUP(B535,T1Y!A:F,2,FALSE),".")</f>
        <v>.</v>
      </c>
      <c r="J535" s="7" t="str">
        <f>_xlfn.IFNA(VLOOKUP(B535,T5Y!A:F,2,FALSE),".")</f>
        <v>.</v>
      </c>
      <c r="K535" s="7" t="str">
        <f>_xlfn.IFNA(VLOOKUP(B535,T10Y!A:F,2,FALSE),".")</f>
        <v>.</v>
      </c>
      <c r="L535" s="7" t="str">
        <f>_xlfn.IFNA(VLOOKUP(B535,ERP!A:C,3,FALSE),".")</f>
        <v>.</v>
      </c>
    </row>
    <row r="536" spans="1:12" x14ac:dyDescent="0.3">
      <c r="A536" t="str">
        <f t="shared" si="8"/>
        <v>Monday</v>
      </c>
      <c r="B536" s="1">
        <v>41351</v>
      </c>
      <c r="C536" s="2">
        <f>IF(COUNTIF('MPC MEETINGS'!A:A,compiled_data!B536)&gt;0,1,0)</f>
        <v>0</v>
      </c>
      <c r="D536" s="7">
        <f>_xlfn.IFNA(VLOOKUP(B536,ERO!A:E,5,FALSE),_xlfn.IFNA(VLOOKUP(B536,ERO_AVG_MKT!A:E,5,FALSE),"."))</f>
        <v>6.7793999999999999</v>
      </c>
      <c r="E536" s="7">
        <f>_xlfn.IFNA(VLOOKUP(B536,'IB RATES'!A:G,2,FALSE),".")</f>
        <v>9.5089999999999986</v>
      </c>
      <c r="F536" s="7">
        <f>_xlfn.IFNA(VLOOKUP(B536,'EGX30'!A:G,2,FALSE),".")</f>
        <v>5197.07</v>
      </c>
      <c r="G536" s="7">
        <f>_xlfn.IFNA(VLOOKUP(B536,T3M!A:F,2,FALSE),".")</f>
        <v>13.05</v>
      </c>
      <c r="H536" s="7">
        <f>_xlfn.IFNA(VLOOKUP(B536,T6M!A:F,2,FALSE),".")</f>
        <v>13.478999999999999</v>
      </c>
      <c r="I536" s="7">
        <f>_xlfn.IFNA(VLOOKUP(B536,T1Y!A:F,2,FALSE),".")</f>
        <v>14.3</v>
      </c>
      <c r="J536" s="7">
        <f>_xlfn.IFNA(VLOOKUP(B536,T5Y!A:F,2,FALSE),".")</f>
        <v>12.8</v>
      </c>
      <c r="K536" s="7">
        <f>_xlfn.IFNA(VLOOKUP(B536,T10Y!A:F,2,FALSE),".")</f>
        <v>16.7</v>
      </c>
      <c r="L536" s="7" t="str">
        <f>_xlfn.IFNA(VLOOKUP(B536,ERP!A:C,3,FALSE),".")</f>
        <v>.</v>
      </c>
    </row>
    <row r="537" spans="1:12" x14ac:dyDescent="0.3">
      <c r="A537" t="str">
        <f t="shared" si="8"/>
        <v>Tuesday</v>
      </c>
      <c r="B537" s="1">
        <v>41352</v>
      </c>
      <c r="C537" s="2">
        <f>IF(COUNTIF('MPC MEETINGS'!A:A,compiled_data!B537)&gt;0,1,0)</f>
        <v>0</v>
      </c>
      <c r="D537" s="7">
        <f>_xlfn.IFNA(VLOOKUP(B537,ERO!A:E,5,FALSE),_xlfn.IFNA(VLOOKUP(B537,ERO_AVG_MKT!A:E,5,FALSE),"."))</f>
        <v>6.7793999999999999</v>
      </c>
      <c r="E537" s="7">
        <f>_xlfn.IFNA(VLOOKUP(B537,'IB RATES'!A:G,2,FALSE),".")</f>
        <v>9.5689999999999991</v>
      </c>
      <c r="F537" s="7">
        <f>_xlfn.IFNA(VLOOKUP(B537,'EGX30'!A:G,2,FALSE),".")</f>
        <v>5242.55</v>
      </c>
      <c r="G537" s="7">
        <f>_xlfn.IFNA(VLOOKUP(B537,T3M!A:F,2,FALSE),".")</f>
        <v>13.05</v>
      </c>
      <c r="H537" s="7">
        <f>_xlfn.IFNA(VLOOKUP(B537,T6M!A:F,2,FALSE),".")</f>
        <v>13.478999999999999</v>
      </c>
      <c r="I537" s="7">
        <f>_xlfn.IFNA(VLOOKUP(B537,T1Y!A:F,2,FALSE),".")</f>
        <v>14.3</v>
      </c>
      <c r="J537" s="7">
        <f>_xlfn.IFNA(VLOOKUP(B537,T5Y!A:F,2,FALSE),".")</f>
        <v>15.4</v>
      </c>
      <c r="K537" s="7">
        <f>_xlfn.IFNA(VLOOKUP(B537,T10Y!A:F,2,FALSE),".")</f>
        <v>16.7</v>
      </c>
      <c r="L537" s="7" t="str">
        <f>_xlfn.IFNA(VLOOKUP(B537,ERP!A:C,3,FALSE),".")</f>
        <v>.</v>
      </c>
    </row>
    <row r="538" spans="1:12" x14ac:dyDescent="0.3">
      <c r="A538" t="str">
        <f t="shared" si="8"/>
        <v>Wednesday</v>
      </c>
      <c r="B538" s="1">
        <v>41353</v>
      </c>
      <c r="C538" s="2">
        <f>IF(COUNTIF('MPC MEETINGS'!A:A,compiled_data!B538)&gt;0,1,0)</f>
        <v>0</v>
      </c>
      <c r="D538" s="7">
        <f>_xlfn.IFNA(VLOOKUP(B538,ERO!A:E,5,FALSE),_xlfn.IFNA(VLOOKUP(B538,ERO_AVG_MKT!A:E,5,FALSE),"."))</f>
        <v>6.7839</v>
      </c>
      <c r="E538" s="7">
        <f>_xlfn.IFNA(VLOOKUP(B538,'IB RATES'!A:G,2,FALSE),".")</f>
        <v>9.5380000000000003</v>
      </c>
      <c r="F538" s="7">
        <f>_xlfn.IFNA(VLOOKUP(B538,'EGX30'!A:G,2,FALSE),".")</f>
        <v>5161.5200000000004</v>
      </c>
      <c r="G538" s="7">
        <f>_xlfn.IFNA(VLOOKUP(B538,T3M!A:F,2,FALSE),".")</f>
        <v>13.05</v>
      </c>
      <c r="H538" s="7">
        <f>_xlfn.IFNA(VLOOKUP(B538,T6M!A:F,2,FALSE),".")</f>
        <v>13.58</v>
      </c>
      <c r="I538" s="7">
        <f>_xlfn.IFNA(VLOOKUP(B538,T1Y!A:F,2,FALSE),".")</f>
        <v>14.3</v>
      </c>
      <c r="J538" s="7">
        <f>_xlfn.IFNA(VLOOKUP(B538,T5Y!A:F,2,FALSE),".")</f>
        <v>13.48</v>
      </c>
      <c r="K538" s="7">
        <f>_xlfn.IFNA(VLOOKUP(B538,T10Y!A:F,2,FALSE),".")</f>
        <v>16.7</v>
      </c>
      <c r="L538" s="7" t="str">
        <f>_xlfn.IFNA(VLOOKUP(B538,ERP!A:C,3,FALSE),".")</f>
        <v>.</v>
      </c>
    </row>
    <row r="539" spans="1:12" x14ac:dyDescent="0.3">
      <c r="A539" t="str">
        <f t="shared" si="8"/>
        <v>Thursday</v>
      </c>
      <c r="B539" s="1">
        <v>41354</v>
      </c>
      <c r="C539" s="2">
        <f>IF(COUNTIF('MPC MEETINGS'!A:A,compiled_data!B539)&gt;0,1,0)</f>
        <v>1</v>
      </c>
      <c r="D539" s="7">
        <f>_xlfn.IFNA(VLOOKUP(B539,ERO!A:E,5,FALSE),_xlfn.IFNA(VLOOKUP(B539,ERO_AVG_MKT!A:E,5,FALSE),"."))</f>
        <v>6.7881</v>
      </c>
      <c r="E539" s="7">
        <f>_xlfn.IFNA(VLOOKUP(B539,'IB RATES'!A:G,2,FALSE),".")</f>
        <v>9.5549999999999997</v>
      </c>
      <c r="F539" s="7">
        <f>_xlfn.IFNA(VLOOKUP(B539,'EGX30'!A:G,2,FALSE),".")</f>
        <v>5224.42</v>
      </c>
      <c r="G539" s="7">
        <f>_xlfn.IFNA(VLOOKUP(B539,T3M!A:F,2,FALSE),".")</f>
        <v>13.05</v>
      </c>
      <c r="H539" s="7">
        <f>_xlfn.IFNA(VLOOKUP(B539,T6M!A:F,2,FALSE),".")</f>
        <v>13.58</v>
      </c>
      <c r="I539" s="7">
        <f>_xlfn.IFNA(VLOOKUP(B539,T1Y!A:F,2,FALSE),".")</f>
        <v>14.3</v>
      </c>
      <c r="J539" s="7" t="str">
        <f>_xlfn.IFNA(VLOOKUP(B539,T5Y!A:F,2,FALSE),".")</f>
        <v>.</v>
      </c>
      <c r="K539" s="7">
        <f>_xlfn.IFNA(VLOOKUP(B539,T10Y!A:F,2,FALSE),".")</f>
        <v>16.7</v>
      </c>
      <c r="L539" s="7" t="str">
        <f>_xlfn.IFNA(VLOOKUP(B539,ERP!A:C,3,FALSE),".")</f>
        <v>.</v>
      </c>
    </row>
    <row r="540" spans="1:12" x14ac:dyDescent="0.3">
      <c r="A540" t="str">
        <f t="shared" si="8"/>
        <v>Sunday</v>
      </c>
      <c r="B540" s="1">
        <v>41357</v>
      </c>
      <c r="C540" s="2">
        <f>IF(COUNTIF('MPC MEETINGS'!A:A,compiled_data!B540)&gt;0,1,0)</f>
        <v>0</v>
      </c>
      <c r="D540" s="7">
        <f>_xlfn.IFNA(VLOOKUP(B540,ERO!A:E,5,FALSE),_xlfn.IFNA(VLOOKUP(B540,ERO_AVG_MKT!A:E,5,FALSE),"."))</f>
        <v>6.7881</v>
      </c>
      <c r="E540" s="7">
        <f>_xlfn.IFNA(VLOOKUP(B540,'IB RATES'!A:G,2,FALSE),".")</f>
        <v>10.058</v>
      </c>
      <c r="F540" s="7">
        <f>_xlfn.IFNA(VLOOKUP(B540,'EGX30'!A:G,2,FALSE),".")</f>
        <v>5255.75</v>
      </c>
      <c r="G540" s="7" t="str">
        <f>_xlfn.IFNA(VLOOKUP(B540,T3M!A:F,2,FALSE),".")</f>
        <v>.</v>
      </c>
      <c r="H540" s="7" t="str">
        <f>_xlfn.IFNA(VLOOKUP(B540,T6M!A:F,2,FALSE),".")</f>
        <v>.</v>
      </c>
      <c r="I540" s="7" t="str">
        <f>_xlfn.IFNA(VLOOKUP(B540,T1Y!A:F,2,FALSE),".")</f>
        <v>.</v>
      </c>
      <c r="J540" s="7" t="str">
        <f>_xlfn.IFNA(VLOOKUP(B540,T5Y!A:F,2,FALSE),".")</f>
        <v>.</v>
      </c>
      <c r="K540" s="7" t="str">
        <f>_xlfn.IFNA(VLOOKUP(B540,T10Y!A:F,2,FALSE),".")</f>
        <v>.</v>
      </c>
      <c r="L540" s="7" t="str">
        <f>_xlfn.IFNA(VLOOKUP(B540,ERP!A:C,3,FALSE),".")</f>
        <v>.</v>
      </c>
    </row>
    <row r="541" spans="1:12" x14ac:dyDescent="0.3">
      <c r="A541" t="str">
        <f t="shared" si="8"/>
        <v>Monday</v>
      </c>
      <c r="B541" s="1">
        <v>41358</v>
      </c>
      <c r="C541" s="2">
        <f>IF(COUNTIF('MPC MEETINGS'!A:A,compiled_data!B541)&gt;0,1,0)</f>
        <v>0</v>
      </c>
      <c r="D541" s="7">
        <f>_xlfn.IFNA(VLOOKUP(B541,ERO!A:E,5,FALSE),_xlfn.IFNA(VLOOKUP(B541,ERO_AVG_MKT!A:E,5,FALSE),"."))</f>
        <v>6.7888999999999999</v>
      </c>
      <c r="E541" s="7">
        <f>_xlfn.IFNA(VLOOKUP(B541,'IB RATES'!A:G,2,FALSE),".")</f>
        <v>10.075000000000001</v>
      </c>
      <c r="F541" s="7">
        <f>_xlfn.IFNA(VLOOKUP(B541,'EGX30'!A:G,2,FALSE),".")</f>
        <v>5231.17</v>
      </c>
      <c r="G541" s="7">
        <f>_xlfn.IFNA(VLOOKUP(B541,T3M!A:F,2,FALSE),".")</f>
        <v>13.05</v>
      </c>
      <c r="H541" s="7">
        <f>_xlfn.IFNA(VLOOKUP(B541,T6M!A:F,2,FALSE),".")</f>
        <v>13</v>
      </c>
      <c r="I541" s="7">
        <f>_xlfn.IFNA(VLOOKUP(B541,T1Y!A:F,2,FALSE),".")</f>
        <v>14.3</v>
      </c>
      <c r="J541" s="7">
        <f>_xlfn.IFNA(VLOOKUP(B541,T5Y!A:F,2,FALSE),".")</f>
        <v>15.4</v>
      </c>
      <c r="K541" s="7">
        <f>_xlfn.IFNA(VLOOKUP(B541,T10Y!A:F,2,FALSE),".")</f>
        <v>16.7</v>
      </c>
      <c r="L541" s="7" t="str">
        <f>_xlfn.IFNA(VLOOKUP(B541,ERP!A:C,3,FALSE),".")</f>
        <v>.</v>
      </c>
    </row>
    <row r="542" spans="1:12" x14ac:dyDescent="0.3">
      <c r="A542" t="str">
        <f t="shared" si="8"/>
        <v>Tuesday</v>
      </c>
      <c r="B542" s="1">
        <v>41359</v>
      </c>
      <c r="C542" s="2">
        <f>IF(COUNTIF('MPC MEETINGS'!A:A,compiled_data!B542)&gt;0,1,0)</f>
        <v>0</v>
      </c>
      <c r="D542" s="7">
        <f>_xlfn.IFNA(VLOOKUP(B542,ERO!A:E,5,FALSE),_xlfn.IFNA(VLOOKUP(B542,ERO_AVG_MKT!A:E,5,FALSE),"."))</f>
        <v>6.7907999999999999</v>
      </c>
      <c r="E542" s="7">
        <f>_xlfn.IFNA(VLOOKUP(B542,'IB RATES'!A:G,2,FALSE),".")</f>
        <v>10.105</v>
      </c>
      <c r="F542" s="7">
        <f>_xlfn.IFNA(VLOOKUP(B542,'EGX30'!A:G,2,FALSE),".")</f>
        <v>5129.09</v>
      </c>
      <c r="G542" s="7">
        <f>_xlfn.IFNA(VLOOKUP(B542,T3M!A:F,2,FALSE),".")</f>
        <v>13.05</v>
      </c>
      <c r="H542" s="7">
        <f>_xlfn.IFNA(VLOOKUP(B542,T6M!A:F,2,FALSE),".")</f>
        <v>13</v>
      </c>
      <c r="I542" s="7">
        <f>_xlfn.IFNA(VLOOKUP(B542,T1Y!A:F,2,FALSE),".")</f>
        <v>14.3</v>
      </c>
      <c r="J542" s="7">
        <f>_xlfn.IFNA(VLOOKUP(B542,T5Y!A:F,2,FALSE),".")</f>
        <v>15.4</v>
      </c>
      <c r="K542" s="7">
        <f>_xlfn.IFNA(VLOOKUP(B542,T10Y!A:F,2,FALSE),".")</f>
        <v>16.7</v>
      </c>
      <c r="L542" s="7" t="str">
        <f>_xlfn.IFNA(VLOOKUP(B542,ERP!A:C,3,FALSE),".")</f>
        <v>.</v>
      </c>
    </row>
    <row r="543" spans="1:12" x14ac:dyDescent="0.3">
      <c r="A543" t="str">
        <f t="shared" si="8"/>
        <v>Wednesday</v>
      </c>
      <c r="B543" s="1">
        <v>41360</v>
      </c>
      <c r="C543" s="2">
        <f>IF(COUNTIF('MPC MEETINGS'!A:A,compiled_data!B543)&gt;0,1,0)</f>
        <v>0</v>
      </c>
      <c r="D543" s="7">
        <f>_xlfn.IFNA(VLOOKUP(B543,ERO!A:E,5,FALSE),_xlfn.IFNA(VLOOKUP(B543,ERO_AVG_MKT!A:E,5,FALSE),"."))</f>
        <v>6.7896000000000001</v>
      </c>
      <c r="E543" s="7">
        <f>_xlfn.IFNA(VLOOKUP(B543,'IB RATES'!A:G,2,FALSE),".")</f>
        <v>10.077</v>
      </c>
      <c r="F543" s="7">
        <f>_xlfn.IFNA(VLOOKUP(B543,'EGX30'!A:G,2,FALSE),".")</f>
        <v>5163.66</v>
      </c>
      <c r="G543" s="7">
        <f>_xlfn.IFNA(VLOOKUP(B543,T3M!A:F,2,FALSE),".")</f>
        <v>13.13</v>
      </c>
      <c r="H543" s="7">
        <f>_xlfn.IFNA(VLOOKUP(B543,T6M!A:F,2,FALSE),".")</f>
        <v>13.6</v>
      </c>
      <c r="I543" s="7">
        <f>_xlfn.IFNA(VLOOKUP(B543,T1Y!A:F,2,FALSE),".")</f>
        <v>14.3</v>
      </c>
      <c r="J543" s="7">
        <f>_xlfn.IFNA(VLOOKUP(B543,T5Y!A:F,2,FALSE),".")</f>
        <v>15.4</v>
      </c>
      <c r="K543" s="7">
        <f>_xlfn.IFNA(VLOOKUP(B543,T10Y!A:F,2,FALSE),".")</f>
        <v>16.7</v>
      </c>
      <c r="L543" s="7" t="str">
        <f>_xlfn.IFNA(VLOOKUP(B543,ERP!A:C,3,FALSE),".")</f>
        <v>.</v>
      </c>
    </row>
    <row r="544" spans="1:12" x14ac:dyDescent="0.3">
      <c r="A544" t="str">
        <f t="shared" si="8"/>
        <v>Thursday</v>
      </c>
      <c r="B544" s="1">
        <v>41361</v>
      </c>
      <c r="C544" s="2">
        <f>IF(COUNTIF('MPC MEETINGS'!A:A,compiled_data!B544)&gt;0,1,0)</f>
        <v>0</v>
      </c>
      <c r="D544" s="7">
        <f>_xlfn.IFNA(VLOOKUP(B544,ERO!A:E,5,FALSE),_xlfn.IFNA(VLOOKUP(B544,ERO_AVG_MKT!A:E,5,FALSE),"."))</f>
        <v>6.7930999999999999</v>
      </c>
      <c r="E544" s="7">
        <f>_xlfn.IFNA(VLOOKUP(B544,'IB RATES'!A:G,2,FALSE),".")</f>
        <v>10.016999999999999</v>
      </c>
      <c r="F544" s="7">
        <f>_xlfn.IFNA(VLOOKUP(B544,'EGX30'!A:G,2,FALSE),".")</f>
        <v>5183.2</v>
      </c>
      <c r="G544" s="7">
        <f>_xlfn.IFNA(VLOOKUP(B544,T3M!A:F,2,FALSE),".")</f>
        <v>13.05</v>
      </c>
      <c r="H544" s="7">
        <f>_xlfn.IFNA(VLOOKUP(B544,T6M!A:F,2,FALSE),".")</f>
        <v>13.6</v>
      </c>
      <c r="I544" s="7">
        <f>_xlfn.IFNA(VLOOKUP(B544,T1Y!A:F,2,FALSE),".")</f>
        <v>14.3</v>
      </c>
      <c r="J544" s="7">
        <f>_xlfn.IFNA(VLOOKUP(B544,T5Y!A:F,2,FALSE),".")</f>
        <v>15.4</v>
      </c>
      <c r="K544" s="7">
        <f>_xlfn.IFNA(VLOOKUP(B544,T10Y!A:F,2,FALSE),".")</f>
        <v>16.7</v>
      </c>
      <c r="L544" s="7" t="str">
        <f>_xlfn.IFNA(VLOOKUP(B544,ERP!A:C,3,FALSE),".")</f>
        <v>.</v>
      </c>
    </row>
    <row r="545" spans="1:12" x14ac:dyDescent="0.3">
      <c r="A545" t="str">
        <f t="shared" si="8"/>
        <v>Sunday</v>
      </c>
      <c r="B545" s="1">
        <v>41364</v>
      </c>
      <c r="C545" s="2">
        <f>IF(COUNTIF('MPC MEETINGS'!A:A,compiled_data!B545)&gt;0,1,0)</f>
        <v>0</v>
      </c>
      <c r="D545" s="7">
        <f>_xlfn.IFNA(VLOOKUP(B545,ERO!A:E,5,FALSE),_xlfn.IFNA(VLOOKUP(B545,ERO_AVG_MKT!A:E,5,FALSE),"."))</f>
        <v>6.7930999999999999</v>
      </c>
      <c r="E545" s="7">
        <f>_xlfn.IFNA(VLOOKUP(B545,'IB RATES'!A:G,2,FALSE),".")</f>
        <v>9.9480000000000004</v>
      </c>
      <c r="F545" s="7">
        <f>_xlfn.IFNA(VLOOKUP(B545,'EGX30'!A:G,2,FALSE),".")</f>
        <v>5098.82</v>
      </c>
      <c r="G545" s="7" t="str">
        <f>_xlfn.IFNA(VLOOKUP(B545,T3M!A:F,2,FALSE),".")</f>
        <v>.</v>
      </c>
      <c r="H545" s="7" t="str">
        <f>_xlfn.IFNA(VLOOKUP(B545,T6M!A:F,2,FALSE),".")</f>
        <v>.</v>
      </c>
      <c r="I545" s="7" t="str">
        <f>_xlfn.IFNA(VLOOKUP(B545,T1Y!A:F,2,FALSE),".")</f>
        <v>.</v>
      </c>
      <c r="J545" s="7" t="str">
        <f>_xlfn.IFNA(VLOOKUP(B545,T5Y!A:F,2,FALSE),".")</f>
        <v>.</v>
      </c>
      <c r="K545" s="7" t="str">
        <f>_xlfn.IFNA(VLOOKUP(B545,T10Y!A:F,2,FALSE),".")</f>
        <v>.</v>
      </c>
      <c r="L545" s="7" t="str">
        <f>_xlfn.IFNA(VLOOKUP(B545,ERP!A:C,3,FALSE),".")</f>
        <v>.</v>
      </c>
    </row>
    <row r="546" spans="1:12" x14ac:dyDescent="0.3">
      <c r="A546" t="str">
        <f t="shared" si="8"/>
        <v>Monday</v>
      </c>
      <c r="B546" s="1">
        <v>41365</v>
      </c>
      <c r="C546" s="2">
        <f>IF(COUNTIF('MPC MEETINGS'!A:A,compiled_data!B546)&gt;0,1,0)</f>
        <v>0</v>
      </c>
      <c r="D546" s="7">
        <f>_xlfn.IFNA(VLOOKUP(B546,ERO!A:E,5,FALSE),_xlfn.IFNA(VLOOKUP(B546,ERO_AVG_MKT!A:E,5,FALSE),"."))</f>
        <v>6.7996999999999996</v>
      </c>
      <c r="E546" s="7">
        <f>_xlfn.IFNA(VLOOKUP(B546,'IB RATES'!A:G,2,FALSE),".")</f>
        <v>9.952</v>
      </c>
      <c r="F546" s="7">
        <f>_xlfn.IFNA(VLOOKUP(B546,'EGX30'!A:G,2,FALSE),".")</f>
        <v>5057.04</v>
      </c>
      <c r="G546" s="7">
        <f>_xlfn.IFNA(VLOOKUP(B546,T3M!A:F,2,FALSE),".")</f>
        <v>13.05</v>
      </c>
      <c r="H546" s="7">
        <f>_xlfn.IFNA(VLOOKUP(B546,T6M!A:F,2,FALSE),".")</f>
        <v>13</v>
      </c>
      <c r="I546" s="7">
        <f>_xlfn.IFNA(VLOOKUP(B546,T1Y!A:F,2,FALSE),".")</f>
        <v>14.3</v>
      </c>
      <c r="J546" s="7">
        <f>_xlfn.IFNA(VLOOKUP(B546,T5Y!A:F,2,FALSE),".")</f>
        <v>15.4</v>
      </c>
      <c r="K546" s="7">
        <f>_xlfn.IFNA(VLOOKUP(B546,T10Y!A:F,2,FALSE),".")</f>
        <v>16.7</v>
      </c>
      <c r="L546" s="7" t="str">
        <f>_xlfn.IFNA(VLOOKUP(B546,ERP!A:C,3,FALSE),".")</f>
        <v>.</v>
      </c>
    </row>
    <row r="547" spans="1:12" x14ac:dyDescent="0.3">
      <c r="A547" t="str">
        <f t="shared" si="8"/>
        <v>Tuesday</v>
      </c>
      <c r="B547" s="1">
        <v>41366</v>
      </c>
      <c r="C547" s="2">
        <f>IF(COUNTIF('MPC MEETINGS'!A:A,compiled_data!B547)&gt;0,1,0)</f>
        <v>0</v>
      </c>
      <c r="D547" s="7">
        <f>_xlfn.IFNA(VLOOKUP(B547,ERO!A:E,5,FALSE),_xlfn.IFNA(VLOOKUP(B547,ERO_AVG_MKT!A:E,5,FALSE),"."))</f>
        <v>6.7996999999999996</v>
      </c>
      <c r="E547" s="7">
        <f>_xlfn.IFNA(VLOOKUP(B547,'IB RATES'!A:G,2,FALSE),".")</f>
        <v>10.116</v>
      </c>
      <c r="F547" s="7">
        <f>_xlfn.IFNA(VLOOKUP(B547,'EGX30'!A:G,2,FALSE),".")</f>
        <v>5037.4399999999996</v>
      </c>
      <c r="G547" s="7">
        <f>_xlfn.IFNA(VLOOKUP(B547,T3M!A:F,2,FALSE),".")</f>
        <v>13.05</v>
      </c>
      <c r="H547" s="7">
        <f>_xlfn.IFNA(VLOOKUP(B547,T6M!A:F,2,FALSE),".")</f>
        <v>13</v>
      </c>
      <c r="I547" s="7">
        <f>_xlfn.IFNA(VLOOKUP(B547,T1Y!A:F,2,FALSE),".")</f>
        <v>14.3</v>
      </c>
      <c r="J547" s="7">
        <f>_xlfn.IFNA(VLOOKUP(B547,T5Y!A:F,2,FALSE),".")</f>
        <v>15.4</v>
      </c>
      <c r="K547" s="7">
        <f>_xlfn.IFNA(VLOOKUP(B547,T10Y!A:F,2,FALSE),".")</f>
        <v>16.7</v>
      </c>
      <c r="L547" s="7" t="str">
        <f>_xlfn.IFNA(VLOOKUP(B547,ERP!A:C,3,FALSE),".")</f>
        <v>.</v>
      </c>
    </row>
    <row r="548" spans="1:12" x14ac:dyDescent="0.3">
      <c r="A548" t="str">
        <f t="shared" si="8"/>
        <v>Wednesday</v>
      </c>
      <c r="B548" s="1">
        <v>41367</v>
      </c>
      <c r="C548" s="2">
        <f>IF(COUNTIF('MPC MEETINGS'!A:A,compiled_data!B548)&gt;0,1,0)</f>
        <v>0</v>
      </c>
      <c r="D548" s="7">
        <f>_xlfn.IFNA(VLOOKUP(B548,ERO!A:E,5,FALSE),_xlfn.IFNA(VLOOKUP(B548,ERO_AVG_MKT!A:E,5,FALSE),"."))</f>
        <v>6.8078000000000003</v>
      </c>
      <c r="E548" s="7">
        <f>_xlfn.IFNA(VLOOKUP(B548,'IB RATES'!A:G,2,FALSE),".")</f>
        <v>10.131</v>
      </c>
      <c r="F548" s="7">
        <f>_xlfn.IFNA(VLOOKUP(B548,'EGX30'!A:G,2,FALSE),".")</f>
        <v>4926.22</v>
      </c>
      <c r="G548" s="7">
        <f>_xlfn.IFNA(VLOOKUP(B548,T3M!A:F,2,FALSE),".")</f>
        <v>13.05</v>
      </c>
      <c r="H548" s="7">
        <f>_xlfn.IFNA(VLOOKUP(B548,T6M!A:F,2,FALSE),".")</f>
        <v>13</v>
      </c>
      <c r="I548" s="7">
        <f>_xlfn.IFNA(VLOOKUP(B548,T1Y!A:F,2,FALSE),".")</f>
        <v>14.3</v>
      </c>
      <c r="J548" s="7">
        <f>_xlfn.IFNA(VLOOKUP(B548,T5Y!A:F,2,FALSE),".")</f>
        <v>15.4</v>
      </c>
      <c r="K548" s="7">
        <f>_xlfn.IFNA(VLOOKUP(B548,T10Y!A:F,2,FALSE),".")</f>
        <v>16.7</v>
      </c>
      <c r="L548" s="7" t="str">
        <f>_xlfn.IFNA(VLOOKUP(B548,ERP!A:C,3,FALSE),".")</f>
        <v>.</v>
      </c>
    </row>
    <row r="549" spans="1:12" x14ac:dyDescent="0.3">
      <c r="A549" t="str">
        <f t="shared" si="8"/>
        <v>Thursday</v>
      </c>
      <c r="B549" s="1">
        <v>41368</v>
      </c>
      <c r="C549" s="2">
        <f>IF(COUNTIF('MPC MEETINGS'!A:A,compiled_data!B549)&gt;0,1,0)</f>
        <v>0</v>
      </c>
      <c r="D549" s="7">
        <f>_xlfn.IFNA(VLOOKUP(B549,ERO!A:E,5,FALSE),_xlfn.IFNA(VLOOKUP(B549,ERO_AVG_MKT!A:E,5,FALSE),"."))</f>
        <v>6.8283000000000005</v>
      </c>
      <c r="E549" s="7">
        <f>_xlfn.IFNA(VLOOKUP(B549,'IB RATES'!A:G,2,FALSE),".")</f>
        <v>10.087</v>
      </c>
      <c r="F549" s="7">
        <f>_xlfn.IFNA(VLOOKUP(B549,'EGX30'!A:G,2,FALSE),".")</f>
        <v>4985.05</v>
      </c>
      <c r="G549" s="7">
        <f>_xlfn.IFNA(VLOOKUP(B549,T3M!A:F,2,FALSE),".")</f>
        <v>13.05</v>
      </c>
      <c r="H549" s="7">
        <f>_xlfn.IFNA(VLOOKUP(B549,T6M!A:F,2,FALSE),".")</f>
        <v>13</v>
      </c>
      <c r="I549" s="7">
        <f>_xlfn.IFNA(VLOOKUP(B549,T1Y!A:F,2,FALSE),".")</f>
        <v>14.3</v>
      </c>
      <c r="J549" s="7">
        <f>_xlfn.IFNA(VLOOKUP(B549,T5Y!A:F,2,FALSE),".")</f>
        <v>15.4</v>
      </c>
      <c r="K549" s="7">
        <f>_xlfn.IFNA(VLOOKUP(B549,T10Y!A:F,2,FALSE),".")</f>
        <v>16.7</v>
      </c>
      <c r="L549" s="7" t="str">
        <f>_xlfn.IFNA(VLOOKUP(B549,ERP!A:C,3,FALSE),".")</f>
        <v>.</v>
      </c>
    </row>
    <row r="550" spans="1:12" x14ac:dyDescent="0.3">
      <c r="A550" t="str">
        <f t="shared" si="8"/>
        <v>Sunday</v>
      </c>
      <c r="B550" s="1">
        <v>41371</v>
      </c>
      <c r="C550" s="2">
        <f>IF(COUNTIF('MPC MEETINGS'!A:A,compiled_data!B550)&gt;0,1,0)</f>
        <v>0</v>
      </c>
      <c r="D550" s="7">
        <f>_xlfn.IFNA(VLOOKUP(B550,ERO!A:E,5,FALSE),_xlfn.IFNA(VLOOKUP(B550,ERO_AVG_MKT!A:E,5,FALSE),"."))</f>
        <v>6.8283000000000005</v>
      </c>
      <c r="E550" s="7">
        <f>_xlfn.IFNA(VLOOKUP(B550,'IB RATES'!A:G,2,FALSE),".")</f>
        <v>10.09</v>
      </c>
      <c r="F550" s="7">
        <f>_xlfn.IFNA(VLOOKUP(B550,'EGX30'!A:G,2,FALSE),".")</f>
        <v>5032.72</v>
      </c>
      <c r="G550" s="7" t="str">
        <f>_xlfn.IFNA(VLOOKUP(B550,T3M!A:F,2,FALSE),".")</f>
        <v>.</v>
      </c>
      <c r="H550" s="7" t="str">
        <f>_xlfn.IFNA(VLOOKUP(B550,T6M!A:F,2,FALSE),".")</f>
        <v>.</v>
      </c>
      <c r="I550" s="7" t="str">
        <f>_xlfn.IFNA(VLOOKUP(B550,T1Y!A:F,2,FALSE),".")</f>
        <v>.</v>
      </c>
      <c r="J550" s="7" t="str">
        <f>_xlfn.IFNA(VLOOKUP(B550,T5Y!A:F,2,FALSE),".")</f>
        <v>.</v>
      </c>
      <c r="K550" s="7" t="str">
        <f>_xlfn.IFNA(VLOOKUP(B550,T10Y!A:F,2,FALSE),".")</f>
        <v>.</v>
      </c>
      <c r="L550" s="7" t="str">
        <f>_xlfn.IFNA(VLOOKUP(B550,ERP!A:C,3,FALSE),".")</f>
        <v>.</v>
      </c>
    </row>
    <row r="551" spans="1:12" x14ac:dyDescent="0.3">
      <c r="A551" t="str">
        <f t="shared" si="8"/>
        <v>Monday</v>
      </c>
      <c r="B551" s="1">
        <v>41372</v>
      </c>
      <c r="C551" s="2">
        <f>IF(COUNTIF('MPC MEETINGS'!A:A,compiled_data!B551)&gt;0,1,0)</f>
        <v>0</v>
      </c>
      <c r="D551" s="7">
        <f>_xlfn.IFNA(VLOOKUP(B551,ERO!A:E,5,FALSE),_xlfn.IFNA(VLOOKUP(B551,ERO_AVG_MKT!A:E,5,FALSE),"."))</f>
        <v>6.8391000000000002</v>
      </c>
      <c r="E551" s="7">
        <f>_xlfn.IFNA(VLOOKUP(B551,'IB RATES'!A:G,2,FALSE),".")</f>
        <v>10.071</v>
      </c>
      <c r="F551" s="7">
        <f>_xlfn.IFNA(VLOOKUP(B551,'EGX30'!A:G,2,FALSE),".")</f>
        <v>5112.76</v>
      </c>
      <c r="G551" s="7">
        <f>_xlfn.IFNA(VLOOKUP(B551,T3M!A:F,2,FALSE),".")</f>
        <v>13.3</v>
      </c>
      <c r="H551" s="7">
        <f>_xlfn.IFNA(VLOOKUP(B551,T6M!A:F,2,FALSE),".")</f>
        <v>13.8</v>
      </c>
      <c r="I551" s="7">
        <f>_xlfn.IFNA(VLOOKUP(B551,T1Y!A:F,2,FALSE),".")</f>
        <v>14.3</v>
      </c>
      <c r="J551" s="7">
        <f>_xlfn.IFNA(VLOOKUP(B551,T5Y!A:F,2,FALSE),".")</f>
        <v>15.4</v>
      </c>
      <c r="K551" s="7">
        <f>_xlfn.IFNA(VLOOKUP(B551,T10Y!A:F,2,FALSE),".")</f>
        <v>16.7</v>
      </c>
      <c r="L551" s="7" t="str">
        <f>_xlfn.IFNA(VLOOKUP(B551,ERP!A:C,3,FALSE),".")</f>
        <v>.</v>
      </c>
    </row>
    <row r="552" spans="1:12" x14ac:dyDescent="0.3">
      <c r="A552" t="str">
        <f t="shared" si="8"/>
        <v>Tuesday</v>
      </c>
      <c r="B552" s="1">
        <v>41373</v>
      </c>
      <c r="C552" s="2">
        <f>IF(COUNTIF('MPC MEETINGS'!A:A,compiled_data!B552)&gt;0,1,0)</f>
        <v>0</v>
      </c>
      <c r="D552" s="7">
        <f>_xlfn.IFNA(VLOOKUP(B552,ERO!A:E,5,FALSE),_xlfn.IFNA(VLOOKUP(B552,ERO_AVG_MKT!A:E,5,FALSE),"."))</f>
        <v>6.8391000000000002</v>
      </c>
      <c r="E552" s="7">
        <f>_xlfn.IFNA(VLOOKUP(B552,'IB RATES'!A:G,2,FALSE),".")</f>
        <v>10.100000000000001</v>
      </c>
      <c r="F552" s="7">
        <f>_xlfn.IFNA(VLOOKUP(B552,'EGX30'!A:G,2,FALSE),".")</f>
        <v>5157.1499999999996</v>
      </c>
      <c r="G552" s="7">
        <f>_xlfn.IFNA(VLOOKUP(B552,T3M!A:F,2,FALSE),".")</f>
        <v>13.95</v>
      </c>
      <c r="H552" s="7">
        <f>_xlfn.IFNA(VLOOKUP(B552,T6M!A:F,2,FALSE),".")</f>
        <v>13.8</v>
      </c>
      <c r="I552" s="7">
        <f>_xlfn.IFNA(VLOOKUP(B552,T1Y!A:F,2,FALSE),".")</f>
        <v>14.3</v>
      </c>
      <c r="J552" s="7">
        <f>_xlfn.IFNA(VLOOKUP(B552,T5Y!A:F,2,FALSE),".")</f>
        <v>15.4</v>
      </c>
      <c r="K552" s="7">
        <f>_xlfn.IFNA(VLOOKUP(B552,T10Y!A:F,2,FALSE),".")</f>
        <v>16.7</v>
      </c>
      <c r="L552" s="7" t="str">
        <f>_xlfn.IFNA(VLOOKUP(B552,ERP!A:C,3,FALSE),".")</f>
        <v>.</v>
      </c>
    </row>
    <row r="553" spans="1:12" x14ac:dyDescent="0.3">
      <c r="A553" t="str">
        <f t="shared" si="8"/>
        <v>Wednesday</v>
      </c>
      <c r="B553" s="1">
        <v>41374</v>
      </c>
      <c r="C553" s="2">
        <f>IF(COUNTIF('MPC MEETINGS'!A:A,compiled_data!B553)&gt;0,1,0)</f>
        <v>0</v>
      </c>
      <c r="D553" s="7">
        <f>_xlfn.IFNA(VLOOKUP(B553,ERO!A:E,5,FALSE),_xlfn.IFNA(VLOOKUP(B553,ERO_AVG_MKT!A:E,5,FALSE),"."))</f>
        <v>6.8504000000000005</v>
      </c>
      <c r="E553" s="7">
        <f>_xlfn.IFNA(VLOOKUP(B553,'IB RATES'!A:G,2,FALSE),".")</f>
        <v>10</v>
      </c>
      <c r="F553" s="7">
        <f>_xlfn.IFNA(VLOOKUP(B553,'EGX30'!A:G,2,FALSE),".")</f>
        <v>5152.93</v>
      </c>
      <c r="G553" s="7">
        <f>_xlfn.IFNA(VLOOKUP(B553,T3M!A:F,2,FALSE),".")</f>
        <v>13.95</v>
      </c>
      <c r="H553" s="7">
        <f>_xlfn.IFNA(VLOOKUP(B553,T6M!A:F,2,FALSE),".")</f>
        <v>13.8</v>
      </c>
      <c r="I553" s="7">
        <f>_xlfn.IFNA(VLOOKUP(B553,T1Y!A:F,2,FALSE),".")</f>
        <v>14.3</v>
      </c>
      <c r="J553" s="7">
        <f>_xlfn.IFNA(VLOOKUP(B553,T5Y!A:F,2,FALSE),".")</f>
        <v>15.4</v>
      </c>
      <c r="K553" s="7">
        <f>_xlfn.IFNA(VLOOKUP(B553,T10Y!A:F,2,FALSE),".")</f>
        <v>16.7</v>
      </c>
      <c r="L553" s="7" t="str">
        <f>_xlfn.IFNA(VLOOKUP(B553,ERP!A:C,3,FALSE),".")</f>
        <v>.</v>
      </c>
    </row>
    <row r="554" spans="1:12" x14ac:dyDescent="0.3">
      <c r="A554" t="str">
        <f t="shared" si="8"/>
        <v>Thursday</v>
      </c>
      <c r="B554" s="1">
        <v>41375</v>
      </c>
      <c r="C554" s="2">
        <f>IF(COUNTIF('MPC MEETINGS'!A:A,compiled_data!B554)&gt;0,1,0)</f>
        <v>0</v>
      </c>
      <c r="D554" s="7">
        <f>_xlfn.IFNA(VLOOKUP(B554,ERO!A:E,5,FALSE),_xlfn.IFNA(VLOOKUP(B554,ERO_AVG_MKT!A:E,5,FALSE),"."))</f>
        <v>6.8612000000000002</v>
      </c>
      <c r="E554" s="7">
        <f>_xlfn.IFNA(VLOOKUP(B554,'IB RATES'!A:G,2,FALSE),".")</f>
        <v>10.100000000000001</v>
      </c>
      <c r="F554" s="7">
        <f>_xlfn.IFNA(VLOOKUP(B554,'EGX30'!A:G,2,FALSE),".")</f>
        <v>5231.47</v>
      </c>
      <c r="G554" s="7">
        <f>_xlfn.IFNA(VLOOKUP(B554,T3M!A:F,2,FALSE),".")</f>
        <v>13.95</v>
      </c>
      <c r="H554" s="7">
        <f>_xlfn.IFNA(VLOOKUP(B554,T6M!A:F,2,FALSE),".")</f>
        <v>13.8</v>
      </c>
      <c r="I554" s="7">
        <f>_xlfn.IFNA(VLOOKUP(B554,T1Y!A:F,2,FALSE),".")</f>
        <v>14.3</v>
      </c>
      <c r="J554" s="7">
        <f>_xlfn.IFNA(VLOOKUP(B554,T5Y!A:F,2,FALSE),".")</f>
        <v>15.4</v>
      </c>
      <c r="K554" s="7">
        <f>_xlfn.IFNA(VLOOKUP(B554,T10Y!A:F,2,FALSE),".")</f>
        <v>16.7</v>
      </c>
      <c r="L554" s="7" t="str">
        <f>_xlfn.IFNA(VLOOKUP(B554,ERP!A:C,3,FALSE),".")</f>
        <v>.</v>
      </c>
    </row>
    <row r="555" spans="1:12" x14ac:dyDescent="0.3">
      <c r="A555" t="str">
        <f t="shared" si="8"/>
        <v>Sunday</v>
      </c>
      <c r="B555" s="1">
        <v>41378</v>
      </c>
      <c r="C555" s="2">
        <f>IF(COUNTIF('MPC MEETINGS'!A:A,compiled_data!B555)&gt;0,1,0)</f>
        <v>0</v>
      </c>
      <c r="D555" s="7">
        <f>_xlfn.IFNA(VLOOKUP(B555,ERO!A:E,5,FALSE),_xlfn.IFNA(VLOOKUP(B555,ERO_AVG_MKT!A:E,5,FALSE),"."))</f>
        <v>6.8719999999999999</v>
      </c>
      <c r="E555" s="7">
        <f>_xlfn.IFNA(VLOOKUP(B555,'IB RATES'!A:G,2,FALSE),".")</f>
        <v>10</v>
      </c>
      <c r="F555" s="7">
        <f>_xlfn.IFNA(VLOOKUP(B555,'EGX30'!A:G,2,FALSE),".")</f>
        <v>5300.28</v>
      </c>
      <c r="G555" s="7" t="str">
        <f>_xlfn.IFNA(VLOOKUP(B555,T3M!A:F,2,FALSE),".")</f>
        <v>.</v>
      </c>
      <c r="H555" s="7" t="str">
        <f>_xlfn.IFNA(VLOOKUP(B555,T6M!A:F,2,FALSE),".")</f>
        <v>.</v>
      </c>
      <c r="I555" s="7" t="str">
        <f>_xlfn.IFNA(VLOOKUP(B555,T1Y!A:F,2,FALSE),".")</f>
        <v>.</v>
      </c>
      <c r="J555" s="7" t="str">
        <f>_xlfn.IFNA(VLOOKUP(B555,T5Y!A:F,2,FALSE),".")</f>
        <v>.</v>
      </c>
      <c r="K555" s="7" t="str">
        <f>_xlfn.IFNA(VLOOKUP(B555,T10Y!A:F,2,FALSE),".")</f>
        <v>.</v>
      </c>
      <c r="L555" s="7" t="str">
        <f>_xlfn.IFNA(VLOOKUP(B555,ERP!A:C,3,FALSE),".")</f>
        <v>.</v>
      </c>
    </row>
    <row r="556" spans="1:12" x14ac:dyDescent="0.3">
      <c r="A556" t="str">
        <f t="shared" si="8"/>
        <v>Monday</v>
      </c>
      <c r="B556" s="1">
        <v>41379</v>
      </c>
      <c r="C556" s="2">
        <f>IF(COUNTIF('MPC MEETINGS'!A:A,compiled_data!B556)&gt;0,1,0)</f>
        <v>0</v>
      </c>
      <c r="D556" s="7">
        <f>_xlfn.IFNA(VLOOKUP(B556,ERO!A:E,5,FALSE),_xlfn.IFNA(VLOOKUP(B556,ERO_AVG_MKT!A:E,5,FALSE),"."))</f>
        <v>6.8765000000000001</v>
      </c>
      <c r="E556" s="7">
        <f>_xlfn.IFNA(VLOOKUP(B556,'IB RATES'!A:G,2,FALSE),".")</f>
        <v>10</v>
      </c>
      <c r="F556" s="7">
        <f>_xlfn.IFNA(VLOOKUP(B556,'EGX30'!A:G,2,FALSE),".")</f>
        <v>5275.04</v>
      </c>
      <c r="G556" s="7">
        <f>_xlfn.IFNA(VLOOKUP(B556,T3M!A:F,2,FALSE),".")</f>
        <v>13.3</v>
      </c>
      <c r="H556" s="7">
        <f>_xlfn.IFNA(VLOOKUP(B556,T6M!A:F,2,FALSE),".")</f>
        <v>13.8</v>
      </c>
      <c r="I556" s="7">
        <f>_xlfn.IFNA(VLOOKUP(B556,T1Y!A:F,2,FALSE),".")</f>
        <v>14.3</v>
      </c>
      <c r="J556" s="7">
        <f>_xlfn.IFNA(VLOOKUP(B556,T5Y!A:F,2,FALSE),".")</f>
        <v>15.4</v>
      </c>
      <c r="K556" s="7">
        <f>_xlfn.IFNA(VLOOKUP(B556,T10Y!A:F,2,FALSE),".")</f>
        <v>16.7</v>
      </c>
      <c r="L556" s="7" t="str">
        <f>_xlfn.IFNA(VLOOKUP(B556,ERP!A:C,3,FALSE),".")</f>
        <v>.</v>
      </c>
    </row>
    <row r="557" spans="1:12" x14ac:dyDescent="0.3">
      <c r="A557" t="str">
        <f t="shared" si="8"/>
        <v>Tuesday</v>
      </c>
      <c r="B557" s="1">
        <v>41380</v>
      </c>
      <c r="C557" s="2">
        <f>IF(COUNTIF('MPC MEETINGS'!A:A,compiled_data!B557)&gt;0,1,0)</f>
        <v>0</v>
      </c>
      <c r="D557" s="7">
        <f>_xlfn.IFNA(VLOOKUP(B557,ERO!A:E,5,FALSE),_xlfn.IFNA(VLOOKUP(B557,ERO_AVG_MKT!A:E,5,FALSE),"."))</f>
        <v>6.8765000000000001</v>
      </c>
      <c r="E557" s="7">
        <f>_xlfn.IFNA(VLOOKUP(B557,'IB RATES'!A:G,2,FALSE),".")</f>
        <v>10</v>
      </c>
      <c r="F557" s="7">
        <f>_xlfn.IFNA(VLOOKUP(B557,'EGX30'!A:G,2,FALSE),".")</f>
        <v>5295.11</v>
      </c>
      <c r="G557" s="7">
        <f>_xlfn.IFNA(VLOOKUP(B557,T3M!A:F,2,FALSE),".")</f>
        <v>13.3</v>
      </c>
      <c r="H557" s="7">
        <f>_xlfn.IFNA(VLOOKUP(B557,T6M!A:F,2,FALSE),".")</f>
        <v>13.8</v>
      </c>
      <c r="I557" s="7">
        <f>_xlfn.IFNA(VLOOKUP(B557,T1Y!A:F,2,FALSE),".")</f>
        <v>14.3</v>
      </c>
      <c r="J557" s="7">
        <f>_xlfn.IFNA(VLOOKUP(B557,T5Y!A:F,2,FALSE),".")</f>
        <v>15.4</v>
      </c>
      <c r="K557" s="7">
        <f>_xlfn.IFNA(VLOOKUP(B557,T10Y!A:F,2,FALSE),".")</f>
        <v>16.7</v>
      </c>
      <c r="L557" s="7" t="str">
        <f>_xlfn.IFNA(VLOOKUP(B557,ERP!A:C,3,FALSE),".")</f>
        <v>.</v>
      </c>
    </row>
    <row r="558" spans="1:12" x14ac:dyDescent="0.3">
      <c r="A558" t="str">
        <f t="shared" si="8"/>
        <v>Wednesday</v>
      </c>
      <c r="B558" s="1">
        <v>41381</v>
      </c>
      <c r="C558" s="2">
        <f>IF(COUNTIF('MPC MEETINGS'!A:A,compiled_data!B558)&gt;0,1,0)</f>
        <v>0</v>
      </c>
      <c r="D558" s="7">
        <f>_xlfn.IFNA(VLOOKUP(B558,ERO!A:E,5,FALSE),_xlfn.IFNA(VLOOKUP(B558,ERO_AVG_MKT!A:E,5,FALSE),"."))</f>
        <v>6.8822000000000001</v>
      </c>
      <c r="E558" s="7">
        <f>_xlfn.IFNA(VLOOKUP(B558,'IB RATES'!A:G,2,FALSE),".")</f>
        <v>10.038</v>
      </c>
      <c r="F558" s="7">
        <f>_xlfn.IFNA(VLOOKUP(B558,'EGX30'!A:G,2,FALSE),".")</f>
        <v>5259.07</v>
      </c>
      <c r="G558" s="7">
        <f>_xlfn.IFNA(VLOOKUP(B558,T3M!A:F,2,FALSE),".")</f>
        <v>13.3</v>
      </c>
      <c r="H558" s="7">
        <f>_xlfn.IFNA(VLOOKUP(B558,T6M!A:F,2,FALSE),".")</f>
        <v>13.8</v>
      </c>
      <c r="I558" s="7">
        <f>_xlfn.IFNA(VLOOKUP(B558,T1Y!A:F,2,FALSE),".")</f>
        <v>14.3</v>
      </c>
      <c r="J558" s="7">
        <f>_xlfn.IFNA(VLOOKUP(B558,T5Y!A:F,2,FALSE),".")</f>
        <v>15.4</v>
      </c>
      <c r="K558" s="7">
        <f>_xlfn.IFNA(VLOOKUP(B558,T10Y!A:F,2,FALSE),".")</f>
        <v>16.7</v>
      </c>
      <c r="L558" s="7" t="str">
        <f>_xlfn.IFNA(VLOOKUP(B558,ERP!A:C,3,FALSE),".")</f>
        <v>.</v>
      </c>
    </row>
    <row r="559" spans="1:12" x14ac:dyDescent="0.3">
      <c r="A559" t="str">
        <f t="shared" si="8"/>
        <v>Thursday</v>
      </c>
      <c r="B559" s="1">
        <v>41382</v>
      </c>
      <c r="C559" s="2">
        <f>IF(COUNTIF('MPC MEETINGS'!A:A,compiled_data!B559)&gt;0,1,0)</f>
        <v>0</v>
      </c>
      <c r="D559" s="7">
        <f>_xlfn.IFNA(VLOOKUP(B559,ERO!A:E,5,FALSE),_xlfn.IFNA(VLOOKUP(B559,ERO_AVG_MKT!A:E,5,FALSE),"."))</f>
        <v>6.8933999999999997</v>
      </c>
      <c r="E559" s="7">
        <f>_xlfn.IFNA(VLOOKUP(B559,'IB RATES'!A:G,2,FALSE),".")</f>
        <v>10.055999999999999</v>
      </c>
      <c r="F559" s="7">
        <f>_xlfn.IFNA(VLOOKUP(B559,'EGX30'!A:G,2,FALSE),".")</f>
        <v>5268.43</v>
      </c>
      <c r="G559" s="7">
        <f>_xlfn.IFNA(VLOOKUP(B559,T3M!A:F,2,FALSE),".")</f>
        <v>13.3</v>
      </c>
      <c r="H559" s="7">
        <f>_xlfn.IFNA(VLOOKUP(B559,T6M!A:F,2,FALSE),".")</f>
        <v>13.8</v>
      </c>
      <c r="I559" s="7">
        <f>_xlfn.IFNA(VLOOKUP(B559,T1Y!A:F,2,FALSE),".")</f>
        <v>14.3</v>
      </c>
      <c r="J559" s="7">
        <f>_xlfn.IFNA(VLOOKUP(B559,T5Y!A:F,2,FALSE),".")</f>
        <v>15.4</v>
      </c>
      <c r="K559" s="7">
        <f>_xlfn.IFNA(VLOOKUP(B559,T10Y!A:F,2,FALSE),".")</f>
        <v>16.7</v>
      </c>
      <c r="L559" s="7" t="str">
        <f>_xlfn.IFNA(VLOOKUP(B559,ERP!A:C,3,FALSE),".")</f>
        <v>.</v>
      </c>
    </row>
    <row r="560" spans="1:12" x14ac:dyDescent="0.3">
      <c r="A560" t="str">
        <f t="shared" si="8"/>
        <v>Sunday</v>
      </c>
      <c r="B560" s="1">
        <v>41385</v>
      </c>
      <c r="C560" s="2">
        <f>IF(COUNTIF('MPC MEETINGS'!A:A,compiled_data!B560)&gt;0,1,0)</f>
        <v>0</v>
      </c>
      <c r="D560" s="7">
        <f>_xlfn.IFNA(VLOOKUP(B560,ERO!A:E,5,FALSE),_xlfn.IFNA(VLOOKUP(B560,ERO_AVG_MKT!A:E,5,FALSE),"."))</f>
        <v>6.8933999999999997</v>
      </c>
      <c r="E560" s="7">
        <f>_xlfn.IFNA(VLOOKUP(B560,'IB RATES'!A:G,2,FALSE),".")</f>
        <v>10.02</v>
      </c>
      <c r="F560" s="7">
        <f>_xlfn.IFNA(VLOOKUP(B560,'EGX30'!A:G,2,FALSE),".")</f>
        <v>5253.69</v>
      </c>
      <c r="G560" s="7" t="str">
        <f>_xlfn.IFNA(VLOOKUP(B560,T3M!A:F,2,FALSE),".")</f>
        <v>.</v>
      </c>
      <c r="H560" s="7" t="str">
        <f>_xlfn.IFNA(VLOOKUP(B560,T6M!A:F,2,FALSE),".")</f>
        <v>.</v>
      </c>
      <c r="I560" s="7" t="str">
        <f>_xlfn.IFNA(VLOOKUP(B560,T1Y!A:F,2,FALSE),".")</f>
        <v>.</v>
      </c>
      <c r="J560" s="7" t="str">
        <f>_xlfn.IFNA(VLOOKUP(B560,T5Y!A:F,2,FALSE),".")</f>
        <v>.</v>
      </c>
      <c r="K560" s="7" t="str">
        <f>_xlfn.IFNA(VLOOKUP(B560,T10Y!A:F,2,FALSE),".")</f>
        <v>.</v>
      </c>
      <c r="L560" s="7" t="str">
        <f>_xlfn.IFNA(VLOOKUP(B560,ERP!A:C,3,FALSE),".")</f>
        <v>.</v>
      </c>
    </row>
    <row r="561" spans="1:12" x14ac:dyDescent="0.3">
      <c r="A561" t="str">
        <f t="shared" si="8"/>
        <v>Monday</v>
      </c>
      <c r="B561" s="1">
        <v>41386</v>
      </c>
      <c r="C561" s="2">
        <f>IF(COUNTIF('MPC MEETINGS'!A:A,compiled_data!B561)&gt;0,1,0)</f>
        <v>0</v>
      </c>
      <c r="D561" s="7">
        <f>_xlfn.IFNA(VLOOKUP(B561,ERO!A:E,5,FALSE),_xlfn.IFNA(VLOOKUP(B561,ERO_AVG_MKT!A:E,5,FALSE),"."))</f>
        <v>6.9077000000000002</v>
      </c>
      <c r="E561" s="7">
        <f>_xlfn.IFNA(VLOOKUP(B561,'IB RATES'!A:G,2,FALSE),".")</f>
        <v>9.9919999999999991</v>
      </c>
      <c r="F561" s="7">
        <f>_xlfn.IFNA(VLOOKUP(B561,'EGX30'!A:G,2,FALSE),".")</f>
        <v>5215.49</v>
      </c>
      <c r="G561" s="7">
        <f>_xlfn.IFNA(VLOOKUP(B561,T3M!A:F,2,FALSE),".")</f>
        <v>13.3</v>
      </c>
      <c r="H561" s="7">
        <f>_xlfn.IFNA(VLOOKUP(B561,T6M!A:F,2,FALSE),".")</f>
        <v>14</v>
      </c>
      <c r="I561" s="7">
        <f>_xlfn.IFNA(VLOOKUP(B561,T1Y!A:F,2,FALSE),".")</f>
        <v>14.3</v>
      </c>
      <c r="J561" s="7">
        <f>_xlfn.IFNA(VLOOKUP(B561,T5Y!A:F,2,FALSE),".")</f>
        <v>15.4</v>
      </c>
      <c r="K561" s="7">
        <f>_xlfn.IFNA(VLOOKUP(B561,T10Y!A:F,2,FALSE),".")</f>
        <v>16.7</v>
      </c>
      <c r="L561" s="7" t="str">
        <f>_xlfn.IFNA(VLOOKUP(B561,ERP!A:C,3,FALSE),".")</f>
        <v>.</v>
      </c>
    </row>
    <row r="562" spans="1:12" x14ac:dyDescent="0.3">
      <c r="A562" t="str">
        <f t="shared" si="8"/>
        <v>Tuesday</v>
      </c>
      <c r="B562" s="1">
        <v>41387</v>
      </c>
      <c r="C562" s="2">
        <f>IF(COUNTIF('MPC MEETINGS'!A:A,compiled_data!B562)&gt;0,1,0)</f>
        <v>0</v>
      </c>
      <c r="D562" s="7">
        <f>_xlfn.IFNA(VLOOKUP(B562,ERO!A:E,5,FALSE),_xlfn.IFNA(VLOOKUP(B562,ERO_AVG_MKT!A:E,5,FALSE),"."))</f>
        <v>6.9077000000000002</v>
      </c>
      <c r="E562" s="7">
        <f>_xlfn.IFNA(VLOOKUP(B562,'IB RATES'!A:G,2,FALSE),".")</f>
        <v>10.039</v>
      </c>
      <c r="F562" s="7">
        <f>_xlfn.IFNA(VLOOKUP(B562,'EGX30'!A:G,2,FALSE),".")</f>
        <v>5236.8</v>
      </c>
      <c r="G562" s="7">
        <f>_xlfn.IFNA(VLOOKUP(B562,T3M!A:F,2,FALSE),".")</f>
        <v>13.3</v>
      </c>
      <c r="H562" s="7">
        <f>_xlfn.IFNA(VLOOKUP(B562,T6M!A:F,2,FALSE),".")</f>
        <v>13.8</v>
      </c>
      <c r="I562" s="7">
        <f>_xlfn.IFNA(VLOOKUP(B562,T1Y!A:F,2,FALSE),".")</f>
        <v>14.3</v>
      </c>
      <c r="J562" s="7">
        <f>_xlfn.IFNA(VLOOKUP(B562,T5Y!A:F,2,FALSE),".")</f>
        <v>15.4</v>
      </c>
      <c r="K562" s="7">
        <f>_xlfn.IFNA(VLOOKUP(B562,T10Y!A:F,2,FALSE),".")</f>
        <v>16.7</v>
      </c>
      <c r="L562" s="7" t="str">
        <f>_xlfn.IFNA(VLOOKUP(B562,ERP!A:C,3,FALSE),".")</f>
        <v>.</v>
      </c>
    </row>
    <row r="563" spans="1:12" x14ac:dyDescent="0.3">
      <c r="A563" t="str">
        <f t="shared" si="8"/>
        <v>Wednesday</v>
      </c>
      <c r="B563" s="1">
        <v>41388</v>
      </c>
      <c r="C563" s="2">
        <f>IF(COUNTIF('MPC MEETINGS'!A:A,compiled_data!B563)&gt;0,1,0)</f>
        <v>0</v>
      </c>
      <c r="D563" s="7">
        <f>_xlfn.IFNA(VLOOKUP(B563,ERO!A:E,5,FALSE),_xlfn.IFNA(VLOOKUP(B563,ERO_AVG_MKT!A:E,5,FALSE),"."))</f>
        <v>6.9162999999999997</v>
      </c>
      <c r="E563" s="7">
        <f>_xlfn.IFNA(VLOOKUP(B563,'IB RATES'!A:G,2,FALSE),".")</f>
        <v>10.14</v>
      </c>
      <c r="F563" s="7">
        <f>_xlfn.IFNA(VLOOKUP(B563,'EGX30'!A:G,2,FALSE),".")</f>
        <v>5225.24</v>
      </c>
      <c r="G563" s="7">
        <f>_xlfn.IFNA(VLOOKUP(B563,T3M!A:F,2,FALSE),".")</f>
        <v>13.090999999999999</v>
      </c>
      <c r="H563" s="7">
        <f>_xlfn.IFNA(VLOOKUP(B563,T6M!A:F,2,FALSE),".")</f>
        <v>13.7</v>
      </c>
      <c r="I563" s="7">
        <f>_xlfn.IFNA(VLOOKUP(B563,T1Y!A:F,2,FALSE),".")</f>
        <v>14.3</v>
      </c>
      <c r="J563" s="7">
        <f>_xlfn.IFNA(VLOOKUP(B563,T5Y!A:F,2,FALSE),".")</f>
        <v>15.4</v>
      </c>
      <c r="K563" s="7">
        <f>_xlfn.IFNA(VLOOKUP(B563,T10Y!A:F,2,FALSE),".")</f>
        <v>16.7</v>
      </c>
      <c r="L563" s="7" t="str">
        <f>_xlfn.IFNA(VLOOKUP(B563,ERP!A:C,3,FALSE),".")</f>
        <v>.</v>
      </c>
    </row>
    <row r="564" spans="1:12" x14ac:dyDescent="0.3">
      <c r="A564" t="str">
        <f t="shared" si="8"/>
        <v>Sunday</v>
      </c>
      <c r="B564" s="1">
        <v>41392</v>
      </c>
      <c r="C564" s="2">
        <f>IF(COUNTIF('MPC MEETINGS'!A:A,compiled_data!B564)&gt;0,1,0)</f>
        <v>0</v>
      </c>
      <c r="D564" s="7">
        <f>_xlfn.IFNA(VLOOKUP(B564,ERO!A:E,5,FALSE),_xlfn.IFNA(VLOOKUP(B564,ERO_AVG_MKT!A:E,5,FALSE),"."))</f>
        <v>6.9162999999999997</v>
      </c>
      <c r="E564" s="7">
        <f>_xlfn.IFNA(VLOOKUP(B564,'IB RATES'!A:G,2,FALSE),".")</f>
        <v>10.208</v>
      </c>
      <c r="F564" s="7">
        <f>_xlfn.IFNA(VLOOKUP(B564,'EGX30'!A:G,2,FALSE),".")</f>
        <v>5231.66</v>
      </c>
      <c r="G564" s="7" t="str">
        <f>_xlfn.IFNA(VLOOKUP(B564,T3M!A:F,2,FALSE),".")</f>
        <v>.</v>
      </c>
      <c r="H564" s="7" t="str">
        <f>_xlfn.IFNA(VLOOKUP(B564,T6M!A:F,2,FALSE),".")</f>
        <v>.</v>
      </c>
      <c r="I564" s="7" t="str">
        <f>_xlfn.IFNA(VLOOKUP(B564,T1Y!A:F,2,FALSE),".")</f>
        <v>.</v>
      </c>
      <c r="J564" s="7" t="str">
        <f>_xlfn.IFNA(VLOOKUP(B564,T5Y!A:F,2,FALSE),".")</f>
        <v>.</v>
      </c>
      <c r="K564" s="7" t="str">
        <f>_xlfn.IFNA(VLOOKUP(B564,T10Y!A:F,2,FALSE),".")</f>
        <v>.</v>
      </c>
      <c r="L564" s="7" t="str">
        <f>_xlfn.IFNA(VLOOKUP(B564,ERP!A:C,3,FALSE),".")</f>
        <v>.</v>
      </c>
    </row>
    <row r="565" spans="1:12" x14ac:dyDescent="0.3">
      <c r="A565" t="str">
        <f t="shared" si="8"/>
        <v>Monday</v>
      </c>
      <c r="B565" s="1">
        <v>41393</v>
      </c>
      <c r="C565" s="2">
        <f>IF(COUNTIF('MPC MEETINGS'!A:A,compiled_data!B565)&gt;0,1,0)</f>
        <v>0</v>
      </c>
      <c r="D565" s="7">
        <f>_xlfn.IFNA(VLOOKUP(B565,ERO!A:E,5,FALSE),_xlfn.IFNA(VLOOKUP(B565,ERO_AVG_MKT!A:E,5,FALSE),"."))</f>
        <v>6.9245000000000001</v>
      </c>
      <c r="E565" s="7">
        <f>_xlfn.IFNA(VLOOKUP(B565,'IB RATES'!A:G,2,FALSE),".")</f>
        <v>9.9849999999999994</v>
      </c>
      <c r="F565" s="7">
        <f>_xlfn.IFNA(VLOOKUP(B565,'EGX30'!A:G,2,FALSE),".")</f>
        <v>5198.91</v>
      </c>
      <c r="G565" s="7">
        <f>_xlfn.IFNA(VLOOKUP(B565,T3M!A:F,2,FALSE),".")</f>
        <v>13.090999999999999</v>
      </c>
      <c r="H565" s="7">
        <f>_xlfn.IFNA(VLOOKUP(B565,T6M!A:F,2,FALSE),".")</f>
        <v>13.65</v>
      </c>
      <c r="I565" s="7">
        <f>_xlfn.IFNA(VLOOKUP(B565,T1Y!A:F,2,FALSE),".")</f>
        <v>14.3</v>
      </c>
      <c r="J565" s="7">
        <f>_xlfn.IFNA(VLOOKUP(B565,T5Y!A:F,2,FALSE),".")</f>
        <v>15.4</v>
      </c>
      <c r="K565" s="7">
        <f>_xlfn.IFNA(VLOOKUP(B565,T10Y!A:F,2,FALSE),".")</f>
        <v>16.7</v>
      </c>
      <c r="L565" s="7" t="str">
        <f>_xlfn.IFNA(VLOOKUP(B565,ERP!A:C,3,FALSE),".")</f>
        <v>.</v>
      </c>
    </row>
    <row r="566" spans="1:12" x14ac:dyDescent="0.3">
      <c r="A566" t="str">
        <f t="shared" si="8"/>
        <v>Tuesday</v>
      </c>
      <c r="B566" s="1">
        <v>41394</v>
      </c>
      <c r="C566" s="2">
        <f>IF(COUNTIF('MPC MEETINGS'!A:A,compiled_data!B566)&gt;0,1,0)</f>
        <v>0</v>
      </c>
      <c r="D566" s="7">
        <f>_xlfn.IFNA(VLOOKUP(B566,ERO!A:E,5,FALSE),_xlfn.IFNA(VLOOKUP(B566,ERO_AVG_MKT!A:E,5,FALSE),"."))</f>
        <v>6.9245000000000001</v>
      </c>
      <c r="E566" s="7">
        <f>_xlfn.IFNA(VLOOKUP(B566,'IB RATES'!A:G,2,FALSE),".")</f>
        <v>10.055</v>
      </c>
      <c r="F566" s="7">
        <f>_xlfn.IFNA(VLOOKUP(B566,'EGX30'!A:G,2,FALSE),".")</f>
        <v>5196.4799999999996</v>
      </c>
      <c r="G566" s="7">
        <f>_xlfn.IFNA(VLOOKUP(B566,T3M!A:F,2,FALSE),".")</f>
        <v>13.090999999999999</v>
      </c>
      <c r="H566" s="7">
        <f>_xlfn.IFNA(VLOOKUP(B566,T6M!A:F,2,FALSE),".")</f>
        <v>14</v>
      </c>
      <c r="I566" s="7">
        <f>_xlfn.IFNA(VLOOKUP(B566,T1Y!A:F,2,FALSE),".")</f>
        <v>14.3</v>
      </c>
      <c r="J566" s="7">
        <f>_xlfn.IFNA(VLOOKUP(B566,T5Y!A:F,2,FALSE),".")</f>
        <v>15.4</v>
      </c>
      <c r="K566" s="7">
        <f>_xlfn.IFNA(VLOOKUP(B566,T10Y!A:F,2,FALSE),".")</f>
        <v>16.7</v>
      </c>
      <c r="L566" s="7" t="str">
        <f>_xlfn.IFNA(VLOOKUP(B566,ERP!A:C,3,FALSE),".")</f>
        <v>.</v>
      </c>
    </row>
    <row r="567" spans="1:12" x14ac:dyDescent="0.3">
      <c r="A567" t="str">
        <f t="shared" si="8"/>
        <v>Thursday</v>
      </c>
      <c r="B567" s="1">
        <v>41396</v>
      </c>
      <c r="C567" s="2">
        <f>IF(COUNTIF('MPC MEETINGS'!A:A,compiled_data!B567)&gt;0,1,0)</f>
        <v>0</v>
      </c>
      <c r="D567" s="7">
        <f>_xlfn.IFNA(VLOOKUP(B567,ERO!A:E,5,FALSE),_xlfn.IFNA(VLOOKUP(B567,ERO_AVG_MKT!A:E,5,FALSE),"."))</f>
        <v>6.9314999999999998</v>
      </c>
      <c r="E567" s="7">
        <f>_xlfn.IFNA(VLOOKUP(B567,'IB RATES'!A:G,2,FALSE),".")</f>
        <v>10.234999999999999</v>
      </c>
      <c r="F567" s="7">
        <f>_xlfn.IFNA(VLOOKUP(B567,'EGX30'!A:G,2,FALSE),".")</f>
        <v>5276.62</v>
      </c>
      <c r="G567" s="7">
        <f>_xlfn.IFNA(VLOOKUP(B567,T3M!A:F,2,FALSE),".")</f>
        <v>13.090999999999999</v>
      </c>
      <c r="H567" s="7">
        <f>_xlfn.IFNA(VLOOKUP(B567,T6M!A:F,2,FALSE),".")</f>
        <v>14</v>
      </c>
      <c r="I567" s="7">
        <f>_xlfn.IFNA(VLOOKUP(B567,T1Y!A:F,2,FALSE),".")</f>
        <v>14.3</v>
      </c>
      <c r="J567" s="7">
        <f>_xlfn.IFNA(VLOOKUP(B567,T5Y!A:F,2,FALSE),".")</f>
        <v>15.4</v>
      </c>
      <c r="K567" s="7">
        <f>_xlfn.IFNA(VLOOKUP(B567,T10Y!A:F,2,FALSE),".")</f>
        <v>16.7</v>
      </c>
      <c r="L567" s="7" t="str">
        <f>_xlfn.IFNA(VLOOKUP(B567,ERP!A:C,3,FALSE),".")</f>
        <v>.</v>
      </c>
    </row>
    <row r="568" spans="1:12" x14ac:dyDescent="0.3">
      <c r="A568" t="str">
        <f t="shared" si="8"/>
        <v>Tuesday</v>
      </c>
      <c r="B568" s="1">
        <v>41401</v>
      </c>
      <c r="C568" s="2">
        <f>IF(COUNTIF('MPC MEETINGS'!A:A,compiled_data!B568)&gt;0,1,0)</f>
        <v>0</v>
      </c>
      <c r="D568" s="7">
        <f>_xlfn.IFNA(VLOOKUP(B568,ERO!A:E,5,FALSE),_xlfn.IFNA(VLOOKUP(B568,ERO_AVG_MKT!A:E,5,FALSE),"."))</f>
        <v>6.9314999999999998</v>
      </c>
      <c r="E568" s="7">
        <f>_xlfn.IFNA(VLOOKUP(B568,'IB RATES'!A:G,2,FALSE),".")</f>
        <v>10.183999999999999</v>
      </c>
      <c r="F568" s="7">
        <f>_xlfn.IFNA(VLOOKUP(B568,'EGX30'!A:G,2,FALSE),".")</f>
        <v>5372.48</v>
      </c>
      <c r="G568" s="7">
        <f>_xlfn.IFNA(VLOOKUP(B568,T3M!A:F,2,FALSE),".")</f>
        <v>13.18</v>
      </c>
      <c r="H568" s="7">
        <f>_xlfn.IFNA(VLOOKUP(B568,T6M!A:F,2,FALSE),".")</f>
        <v>13.577999999999999</v>
      </c>
      <c r="I568" s="7">
        <f>_xlfn.IFNA(VLOOKUP(B568,T1Y!A:F,2,FALSE),".")</f>
        <v>14.3</v>
      </c>
      <c r="J568" s="7">
        <f>_xlfn.IFNA(VLOOKUP(B568,T5Y!A:F,2,FALSE),".")</f>
        <v>15.4</v>
      </c>
      <c r="K568" s="7">
        <f>_xlfn.IFNA(VLOOKUP(B568,T10Y!A:F,2,FALSE),".")</f>
        <v>16.649999999999999</v>
      </c>
      <c r="L568" s="7" t="str">
        <f>_xlfn.IFNA(VLOOKUP(B568,ERP!A:C,3,FALSE),".")</f>
        <v>.</v>
      </c>
    </row>
    <row r="569" spans="1:12" x14ac:dyDescent="0.3">
      <c r="A569" t="str">
        <f t="shared" si="8"/>
        <v>Wednesday</v>
      </c>
      <c r="B569" s="1">
        <v>41402</v>
      </c>
      <c r="C569" s="2">
        <f>IF(COUNTIF('MPC MEETINGS'!A:A,compiled_data!B569)&gt;0,1,0)</f>
        <v>0</v>
      </c>
      <c r="D569" s="7">
        <f>_xlfn.IFNA(VLOOKUP(B569,ERO!A:E,5,FALSE),_xlfn.IFNA(VLOOKUP(B569,ERO_AVG_MKT!A:E,5,FALSE),"."))</f>
        <v>6.9398</v>
      </c>
      <c r="E569" s="7">
        <f>_xlfn.IFNA(VLOOKUP(B569,'IB RATES'!A:G,2,FALSE),".")</f>
        <v>10.08</v>
      </c>
      <c r="F569" s="7">
        <f>_xlfn.IFNA(VLOOKUP(B569,'EGX30'!A:G,2,FALSE),".")</f>
        <v>5403.93</v>
      </c>
      <c r="G569" s="7">
        <f>_xlfn.IFNA(VLOOKUP(B569,T3M!A:F,2,FALSE),".")</f>
        <v>13.18</v>
      </c>
      <c r="H569" s="7">
        <f>_xlfn.IFNA(VLOOKUP(B569,T6M!A:F,2,FALSE),".")</f>
        <v>13.577999999999999</v>
      </c>
      <c r="I569" s="7">
        <f>_xlfn.IFNA(VLOOKUP(B569,T1Y!A:F,2,FALSE),".")</f>
        <v>14.3</v>
      </c>
      <c r="J569" s="7">
        <f>_xlfn.IFNA(VLOOKUP(B569,T5Y!A:F,2,FALSE),".")</f>
        <v>15.4</v>
      </c>
      <c r="K569" s="7">
        <f>_xlfn.IFNA(VLOOKUP(B569,T10Y!A:F,2,FALSE),".")</f>
        <v>16.649999999999999</v>
      </c>
      <c r="L569" s="7" t="str">
        <f>_xlfn.IFNA(VLOOKUP(B569,ERP!A:C,3,FALSE),".")</f>
        <v>.</v>
      </c>
    </row>
    <row r="570" spans="1:12" x14ac:dyDescent="0.3">
      <c r="A570" t="str">
        <f t="shared" si="8"/>
        <v>Thursday</v>
      </c>
      <c r="B570" s="1">
        <v>41403</v>
      </c>
      <c r="C570" s="2">
        <f>IF(COUNTIF('MPC MEETINGS'!A:A,compiled_data!B570)&gt;0,1,0)</f>
        <v>1</v>
      </c>
      <c r="D570" s="7">
        <f>_xlfn.IFNA(VLOOKUP(B570,ERO!A:E,5,FALSE),_xlfn.IFNA(VLOOKUP(B570,ERO_AVG_MKT!A:E,5,FALSE),"."))</f>
        <v>6.9462999999999999</v>
      </c>
      <c r="E570" s="7">
        <f>_xlfn.IFNA(VLOOKUP(B570,'IB RATES'!A:G,2,FALSE),".")</f>
        <v>10.190000000000001</v>
      </c>
      <c r="F570" s="7">
        <f>_xlfn.IFNA(VLOOKUP(B570,'EGX30'!A:G,2,FALSE),".")</f>
        <v>5404.29</v>
      </c>
      <c r="G570" s="7">
        <f>_xlfn.IFNA(VLOOKUP(B570,T3M!A:F,2,FALSE),".")</f>
        <v>13.18</v>
      </c>
      <c r="H570" s="7">
        <f>_xlfn.IFNA(VLOOKUP(B570,T6M!A:F,2,FALSE),".")</f>
        <v>13.577999999999999</v>
      </c>
      <c r="I570" s="7">
        <f>_xlfn.IFNA(VLOOKUP(B570,T1Y!A:F,2,FALSE),".")</f>
        <v>14.3</v>
      </c>
      <c r="J570" s="7">
        <f>_xlfn.IFNA(VLOOKUP(B570,T5Y!A:F,2,FALSE),".")</f>
        <v>15.4</v>
      </c>
      <c r="K570" s="7">
        <f>_xlfn.IFNA(VLOOKUP(B570,T10Y!A:F,2,FALSE),".")</f>
        <v>16.649999999999999</v>
      </c>
      <c r="L570" s="7" t="str">
        <f>_xlfn.IFNA(VLOOKUP(B570,ERP!A:C,3,FALSE),".")</f>
        <v>.</v>
      </c>
    </row>
    <row r="571" spans="1:12" x14ac:dyDescent="0.3">
      <c r="A571" t="str">
        <f t="shared" si="8"/>
        <v>Sunday</v>
      </c>
      <c r="B571" s="1">
        <v>41406</v>
      </c>
      <c r="C571" s="2">
        <f>IF(COUNTIF('MPC MEETINGS'!A:A,compiled_data!B571)&gt;0,1,0)</f>
        <v>0</v>
      </c>
      <c r="D571" s="7">
        <f>_xlfn.IFNA(VLOOKUP(B571,ERO!A:E,5,FALSE),_xlfn.IFNA(VLOOKUP(B571,ERO_AVG_MKT!A:E,5,FALSE),"."))</f>
        <v>6.9462999999999999</v>
      </c>
      <c r="E571" s="7">
        <f>_xlfn.IFNA(VLOOKUP(B571,'IB RATES'!A:G,2,FALSE),".")</f>
        <v>10.163</v>
      </c>
      <c r="F571" s="7">
        <f>_xlfn.IFNA(VLOOKUP(B571,'EGX30'!A:G,2,FALSE),".")</f>
        <v>5446.68</v>
      </c>
      <c r="G571" s="7" t="str">
        <f>_xlfn.IFNA(VLOOKUP(B571,T3M!A:F,2,FALSE),".")</f>
        <v>.</v>
      </c>
      <c r="H571" s="7" t="str">
        <f>_xlfn.IFNA(VLOOKUP(B571,T6M!A:F,2,FALSE),".")</f>
        <v>.</v>
      </c>
      <c r="I571" s="7" t="str">
        <f>_xlfn.IFNA(VLOOKUP(B571,T1Y!A:F,2,FALSE),".")</f>
        <v>.</v>
      </c>
      <c r="J571" s="7" t="str">
        <f>_xlfn.IFNA(VLOOKUP(B571,T5Y!A:F,2,FALSE),".")</f>
        <v>.</v>
      </c>
      <c r="K571" s="7" t="str">
        <f>_xlfn.IFNA(VLOOKUP(B571,T10Y!A:F,2,FALSE),".")</f>
        <v>.</v>
      </c>
      <c r="L571" s="7" t="str">
        <f>_xlfn.IFNA(VLOOKUP(B571,ERP!A:C,3,FALSE),".")</f>
        <v>.</v>
      </c>
    </row>
    <row r="572" spans="1:12" x14ac:dyDescent="0.3">
      <c r="A572" t="str">
        <f t="shared" si="8"/>
        <v>Monday</v>
      </c>
      <c r="B572" s="1">
        <v>41407</v>
      </c>
      <c r="C572" s="2">
        <f>IF(COUNTIF('MPC MEETINGS'!A:A,compiled_data!B572)&gt;0,1,0)</f>
        <v>0</v>
      </c>
      <c r="D572" s="7">
        <f>_xlfn.IFNA(VLOOKUP(B572,ERO!A:E,5,FALSE),_xlfn.IFNA(VLOOKUP(B572,ERO_AVG_MKT!A:E,5,FALSE),"."))</f>
        <v>6.9551999999999996</v>
      </c>
      <c r="E572" s="7">
        <f>_xlfn.IFNA(VLOOKUP(B572,'IB RATES'!A:G,2,FALSE),".")</f>
        <v>10.145999999999999</v>
      </c>
      <c r="F572" s="7">
        <f>_xlfn.IFNA(VLOOKUP(B572,'EGX30'!A:G,2,FALSE),".")</f>
        <v>5417.47</v>
      </c>
      <c r="G572" s="7">
        <f>_xlfn.IFNA(VLOOKUP(B572,T3M!A:F,2,FALSE),".")</f>
        <v>13.18</v>
      </c>
      <c r="H572" s="7">
        <f>_xlfn.IFNA(VLOOKUP(B572,T6M!A:F,2,FALSE),".")</f>
        <v>13.577999999999999</v>
      </c>
      <c r="I572" s="7">
        <f>_xlfn.IFNA(VLOOKUP(B572,T1Y!A:F,2,FALSE),".")</f>
        <v>14.3</v>
      </c>
      <c r="J572" s="7">
        <f>_xlfn.IFNA(VLOOKUP(B572,T5Y!A:F,2,FALSE),".")</f>
        <v>15.4</v>
      </c>
      <c r="K572" s="7">
        <f>_xlfn.IFNA(VLOOKUP(B572,T10Y!A:F,2,FALSE),".")</f>
        <v>16.649999999999999</v>
      </c>
      <c r="L572" s="7" t="str">
        <f>_xlfn.IFNA(VLOOKUP(B572,ERP!A:C,3,FALSE),".")</f>
        <v>.</v>
      </c>
    </row>
    <row r="573" spans="1:12" x14ac:dyDescent="0.3">
      <c r="A573" t="str">
        <f t="shared" si="8"/>
        <v>Tuesday</v>
      </c>
      <c r="B573" s="1">
        <v>41408</v>
      </c>
      <c r="C573" s="2">
        <f>IF(COUNTIF('MPC MEETINGS'!A:A,compiled_data!B573)&gt;0,1,0)</f>
        <v>0</v>
      </c>
      <c r="D573" s="7">
        <f>_xlfn.IFNA(VLOOKUP(B573,ERO!A:E,5,FALSE),_xlfn.IFNA(VLOOKUP(B573,ERO_AVG_MKT!A:E,5,FALSE),"."))</f>
        <v>6.9551999999999996</v>
      </c>
      <c r="E573" s="7">
        <f>_xlfn.IFNA(VLOOKUP(B573,'IB RATES'!A:G,2,FALSE),".")</f>
        <v>10.313000000000001</v>
      </c>
      <c r="F573" s="7">
        <f>_xlfn.IFNA(VLOOKUP(B573,'EGX30'!A:G,2,FALSE),".")</f>
        <v>5400.76</v>
      </c>
      <c r="G573" s="7">
        <f>_xlfn.IFNA(VLOOKUP(B573,T3M!A:F,2,FALSE),".")</f>
        <v>13.18</v>
      </c>
      <c r="H573" s="7">
        <f>_xlfn.IFNA(VLOOKUP(B573,T6M!A:F,2,FALSE),".")</f>
        <v>13.577999999999999</v>
      </c>
      <c r="I573" s="7">
        <f>_xlfn.IFNA(VLOOKUP(B573,T1Y!A:F,2,FALSE),".")</f>
        <v>14.3</v>
      </c>
      <c r="J573" s="7">
        <f>_xlfn.IFNA(VLOOKUP(B573,T5Y!A:F,2,FALSE),".")</f>
        <v>15.4</v>
      </c>
      <c r="K573" s="7">
        <f>_xlfn.IFNA(VLOOKUP(B573,T10Y!A:F,2,FALSE),".")</f>
        <v>16.649999999999999</v>
      </c>
      <c r="L573" s="7" t="str">
        <f>_xlfn.IFNA(VLOOKUP(B573,ERP!A:C,3,FALSE),".")</f>
        <v>.</v>
      </c>
    </row>
    <row r="574" spans="1:12" x14ac:dyDescent="0.3">
      <c r="A574" t="str">
        <f t="shared" si="8"/>
        <v>Wednesday</v>
      </c>
      <c r="B574" s="1">
        <v>41409</v>
      </c>
      <c r="C574" s="2">
        <f>IF(COUNTIF('MPC MEETINGS'!A:A,compiled_data!B574)&gt;0,1,0)</f>
        <v>0</v>
      </c>
      <c r="D574" s="7">
        <f>_xlfn.IFNA(VLOOKUP(B574,ERO!A:E,5,FALSE),_xlfn.IFNA(VLOOKUP(B574,ERO_AVG_MKT!A:E,5,FALSE),"."))</f>
        <v>6.9590999999999994</v>
      </c>
      <c r="E574" s="7">
        <f>_xlfn.IFNA(VLOOKUP(B574,'IB RATES'!A:G,2,FALSE),".")</f>
        <v>10.197000000000001</v>
      </c>
      <c r="F574" s="7">
        <f>_xlfn.IFNA(VLOOKUP(B574,'EGX30'!A:G,2,FALSE),".")</f>
        <v>5455.74</v>
      </c>
      <c r="G574" s="7">
        <f>_xlfn.IFNA(VLOOKUP(B574,T3M!A:F,2,FALSE),".")</f>
        <v>13.18</v>
      </c>
      <c r="H574" s="7">
        <f>_xlfn.IFNA(VLOOKUP(B574,T6M!A:F,2,FALSE),".")</f>
        <v>13.577999999999999</v>
      </c>
      <c r="I574" s="7">
        <f>_xlfn.IFNA(VLOOKUP(B574,T1Y!A:F,2,FALSE),".")</f>
        <v>14.3</v>
      </c>
      <c r="J574" s="7">
        <f>_xlfn.IFNA(VLOOKUP(B574,T5Y!A:F,2,FALSE),".")</f>
        <v>15.4</v>
      </c>
      <c r="K574" s="7">
        <f>_xlfn.IFNA(VLOOKUP(B574,T10Y!A:F,2,FALSE),".")</f>
        <v>16.649999999999999</v>
      </c>
      <c r="L574" s="7" t="str">
        <f>_xlfn.IFNA(VLOOKUP(B574,ERP!A:C,3,FALSE),".")</f>
        <v>.</v>
      </c>
    </row>
    <row r="575" spans="1:12" x14ac:dyDescent="0.3">
      <c r="A575" t="str">
        <f t="shared" si="8"/>
        <v>Thursday</v>
      </c>
      <c r="B575" s="1">
        <v>41410</v>
      </c>
      <c r="C575" s="2">
        <f>IF(COUNTIF('MPC MEETINGS'!A:A,compiled_data!B575)&gt;0,1,0)</f>
        <v>0</v>
      </c>
      <c r="D575" s="7">
        <f>_xlfn.IFNA(VLOOKUP(B575,ERO!A:E,5,FALSE),_xlfn.IFNA(VLOOKUP(B575,ERO_AVG_MKT!A:E,5,FALSE),"."))</f>
        <v>6.9660000000000002</v>
      </c>
      <c r="E575" s="7">
        <f>_xlfn.IFNA(VLOOKUP(B575,'IB RATES'!A:G,2,FALSE),".")</f>
        <v>10.262</v>
      </c>
      <c r="F575" s="7">
        <f>_xlfn.IFNA(VLOOKUP(B575,'EGX30'!A:G,2,FALSE),".")</f>
        <v>5427.97</v>
      </c>
      <c r="G575" s="7">
        <f>_xlfn.IFNA(VLOOKUP(B575,T3M!A:F,2,FALSE),".")</f>
        <v>13.18</v>
      </c>
      <c r="H575" s="7">
        <f>_xlfn.IFNA(VLOOKUP(B575,T6M!A:F,2,FALSE),".")</f>
        <v>13.577999999999999</v>
      </c>
      <c r="I575" s="7">
        <f>_xlfn.IFNA(VLOOKUP(B575,T1Y!A:F,2,FALSE),".")</f>
        <v>14.3</v>
      </c>
      <c r="J575" s="7">
        <f>_xlfn.IFNA(VLOOKUP(B575,T5Y!A:F,2,FALSE),".")</f>
        <v>15.4</v>
      </c>
      <c r="K575" s="7">
        <f>_xlfn.IFNA(VLOOKUP(B575,T10Y!A:F,2,FALSE),".")</f>
        <v>16.649999999999999</v>
      </c>
      <c r="L575" s="7" t="str">
        <f>_xlfn.IFNA(VLOOKUP(B575,ERP!A:C,3,FALSE),".")</f>
        <v>.</v>
      </c>
    </row>
    <row r="576" spans="1:12" x14ac:dyDescent="0.3">
      <c r="A576" t="str">
        <f t="shared" si="8"/>
        <v>Sunday</v>
      </c>
      <c r="B576" s="1">
        <v>41413</v>
      </c>
      <c r="C576" s="2">
        <f>IF(COUNTIF('MPC MEETINGS'!A:A,compiled_data!B576)&gt;0,1,0)</f>
        <v>0</v>
      </c>
      <c r="D576" s="7">
        <f>_xlfn.IFNA(VLOOKUP(B576,ERO!A:E,5,FALSE),_xlfn.IFNA(VLOOKUP(B576,ERO_AVG_MKT!A:E,5,FALSE),"."))</f>
        <v>6.9660000000000002</v>
      </c>
      <c r="E576" s="7">
        <f>_xlfn.IFNA(VLOOKUP(B576,'IB RATES'!A:G,2,FALSE),".")</f>
        <v>10.238</v>
      </c>
      <c r="F576" s="7">
        <f>_xlfn.IFNA(VLOOKUP(B576,'EGX30'!A:G,2,FALSE),".")</f>
        <v>5451.23</v>
      </c>
      <c r="G576" s="7" t="str">
        <f>_xlfn.IFNA(VLOOKUP(B576,T3M!A:F,2,FALSE),".")</f>
        <v>.</v>
      </c>
      <c r="H576" s="7" t="str">
        <f>_xlfn.IFNA(VLOOKUP(B576,T6M!A:F,2,FALSE),".")</f>
        <v>.</v>
      </c>
      <c r="I576" s="7" t="str">
        <f>_xlfn.IFNA(VLOOKUP(B576,T1Y!A:F,2,FALSE),".")</f>
        <v>.</v>
      </c>
      <c r="J576" s="7" t="str">
        <f>_xlfn.IFNA(VLOOKUP(B576,T5Y!A:F,2,FALSE),".")</f>
        <v>.</v>
      </c>
      <c r="K576" s="7" t="str">
        <f>_xlfn.IFNA(VLOOKUP(B576,T10Y!A:F,2,FALSE),".")</f>
        <v>.</v>
      </c>
      <c r="L576" s="7" t="str">
        <f>_xlfn.IFNA(VLOOKUP(B576,ERP!A:C,3,FALSE),".")</f>
        <v>.</v>
      </c>
    </row>
    <row r="577" spans="1:12" x14ac:dyDescent="0.3">
      <c r="A577" t="str">
        <f t="shared" si="8"/>
        <v>Monday</v>
      </c>
      <c r="B577" s="1">
        <v>41414</v>
      </c>
      <c r="C577" s="2">
        <f>IF(COUNTIF('MPC MEETINGS'!A:A,compiled_data!B577)&gt;0,1,0)</f>
        <v>0</v>
      </c>
      <c r="D577" s="7">
        <f>_xlfn.IFNA(VLOOKUP(B577,ERO!A:E,5,FALSE),_xlfn.IFNA(VLOOKUP(B577,ERO_AVG_MKT!A:E,5,FALSE),"."))</f>
        <v>6.9719999999999995</v>
      </c>
      <c r="E577" s="7">
        <f>_xlfn.IFNA(VLOOKUP(B577,'IB RATES'!A:G,2,FALSE),".")</f>
        <v>10.352</v>
      </c>
      <c r="F577" s="7">
        <f>_xlfn.IFNA(VLOOKUP(B577,'EGX30'!A:G,2,FALSE),".")</f>
        <v>5432.15</v>
      </c>
      <c r="G577" s="7">
        <f>_xlfn.IFNA(VLOOKUP(B577,T3M!A:F,2,FALSE),".")</f>
        <v>13.18</v>
      </c>
      <c r="H577" s="7">
        <f>_xlfn.IFNA(VLOOKUP(B577,T6M!A:F,2,FALSE),".")</f>
        <v>13.577999999999999</v>
      </c>
      <c r="I577" s="7">
        <f>_xlfn.IFNA(VLOOKUP(B577,T1Y!A:F,2,FALSE),".")</f>
        <v>14.3</v>
      </c>
      <c r="J577" s="7">
        <f>_xlfn.IFNA(VLOOKUP(B577,T5Y!A:F,2,FALSE),".")</f>
        <v>15.4</v>
      </c>
      <c r="K577" s="7">
        <f>_xlfn.IFNA(VLOOKUP(B577,T10Y!A:F,2,FALSE),".")</f>
        <v>16.649999999999999</v>
      </c>
      <c r="L577" s="7" t="str">
        <f>_xlfn.IFNA(VLOOKUP(B577,ERP!A:C,3,FALSE),".")</f>
        <v>.</v>
      </c>
    </row>
    <row r="578" spans="1:12" x14ac:dyDescent="0.3">
      <c r="A578" t="str">
        <f t="shared" ref="A578:A641" si="9">TEXT(B578,"dddd")</f>
        <v>Tuesday</v>
      </c>
      <c r="B578" s="1">
        <v>41415</v>
      </c>
      <c r="C578" s="2">
        <f>IF(COUNTIF('MPC MEETINGS'!A:A,compiled_data!B578)&gt;0,1,0)</f>
        <v>0</v>
      </c>
      <c r="D578" s="7">
        <f>_xlfn.IFNA(VLOOKUP(B578,ERO!A:E,5,FALSE),_xlfn.IFNA(VLOOKUP(B578,ERO_AVG_MKT!A:E,5,FALSE),"."))</f>
        <v>6.9719999999999995</v>
      </c>
      <c r="E578" s="7">
        <f>_xlfn.IFNA(VLOOKUP(B578,'IB RATES'!A:G,2,FALSE),".")</f>
        <v>10.177</v>
      </c>
      <c r="F578" s="7">
        <f>_xlfn.IFNA(VLOOKUP(B578,'EGX30'!A:G,2,FALSE),".")</f>
        <v>5407.25</v>
      </c>
      <c r="G578" s="7">
        <f>_xlfn.IFNA(VLOOKUP(B578,T3M!A:F,2,FALSE),".")</f>
        <v>14.15</v>
      </c>
      <c r="H578" s="7">
        <f>_xlfn.IFNA(VLOOKUP(B578,T6M!A:F,2,FALSE),".")</f>
        <v>14.75</v>
      </c>
      <c r="I578" s="7">
        <f>_xlfn.IFNA(VLOOKUP(B578,T1Y!A:F,2,FALSE),".")</f>
        <v>14.3</v>
      </c>
      <c r="J578" s="7">
        <f>_xlfn.IFNA(VLOOKUP(B578,T5Y!A:F,2,FALSE),".")</f>
        <v>15.4</v>
      </c>
      <c r="K578" s="7">
        <f>_xlfn.IFNA(VLOOKUP(B578,T10Y!A:F,2,FALSE),".")</f>
        <v>16.649999999999999</v>
      </c>
      <c r="L578" s="7" t="str">
        <f>_xlfn.IFNA(VLOOKUP(B578,ERP!A:C,3,FALSE),".")</f>
        <v>.</v>
      </c>
    </row>
    <row r="579" spans="1:12" x14ac:dyDescent="0.3">
      <c r="A579" t="str">
        <f t="shared" si="9"/>
        <v>Wednesday</v>
      </c>
      <c r="B579" s="1">
        <v>41416</v>
      </c>
      <c r="C579" s="2">
        <f>IF(COUNTIF('MPC MEETINGS'!A:A,compiled_data!B579)&gt;0,1,0)</f>
        <v>0</v>
      </c>
      <c r="D579" s="7">
        <f>_xlfn.IFNA(VLOOKUP(B579,ERO!A:E,5,FALSE),_xlfn.IFNA(VLOOKUP(B579,ERO_AVG_MKT!A:E,5,FALSE),"."))</f>
        <v>6.9719999999999995</v>
      </c>
      <c r="E579" s="7">
        <f>_xlfn.IFNA(VLOOKUP(B579,'IB RATES'!A:G,2,FALSE),".")</f>
        <v>10.197000000000001</v>
      </c>
      <c r="F579" s="7">
        <f>_xlfn.IFNA(VLOOKUP(B579,'EGX30'!A:G,2,FALSE),".")</f>
        <v>5416.2</v>
      </c>
      <c r="G579" s="7">
        <f>_xlfn.IFNA(VLOOKUP(B579,T3M!A:F,2,FALSE),".")</f>
        <v>13.138</v>
      </c>
      <c r="H579" s="7">
        <f>_xlfn.IFNA(VLOOKUP(B579,T6M!A:F,2,FALSE),".")</f>
        <v>13.617000000000001</v>
      </c>
      <c r="I579" s="7">
        <f>_xlfn.IFNA(VLOOKUP(B579,T1Y!A:F,2,FALSE),".")</f>
        <v>14.3</v>
      </c>
      <c r="J579" s="7">
        <f>_xlfn.IFNA(VLOOKUP(B579,T5Y!A:F,2,FALSE),".")</f>
        <v>15.4</v>
      </c>
      <c r="K579" s="7">
        <f>_xlfn.IFNA(VLOOKUP(B579,T10Y!A:F,2,FALSE),".")</f>
        <v>16.649999999999999</v>
      </c>
      <c r="L579" s="7" t="str">
        <f>_xlfn.IFNA(VLOOKUP(B579,ERP!A:C,3,FALSE),".")</f>
        <v>.</v>
      </c>
    </row>
    <row r="580" spans="1:12" x14ac:dyDescent="0.3">
      <c r="A580" t="str">
        <f t="shared" si="9"/>
        <v>Thursday</v>
      </c>
      <c r="B580" s="1">
        <v>41417</v>
      </c>
      <c r="C580" s="2">
        <f>IF(COUNTIF('MPC MEETINGS'!A:A,compiled_data!B580)&gt;0,1,0)</f>
        <v>0</v>
      </c>
      <c r="D580" s="7">
        <f>_xlfn.IFNA(VLOOKUP(B580,ERO!A:E,5,FALSE),_xlfn.IFNA(VLOOKUP(B580,ERO_AVG_MKT!A:E,5,FALSE),"."))</f>
        <v>6.9719999999999995</v>
      </c>
      <c r="E580" s="7">
        <f>_xlfn.IFNA(VLOOKUP(B580,'IB RATES'!A:G,2,FALSE),".")</f>
        <v>10.059999999999999</v>
      </c>
      <c r="F580" s="7">
        <f>_xlfn.IFNA(VLOOKUP(B580,'EGX30'!A:G,2,FALSE),".")</f>
        <v>5343.21</v>
      </c>
      <c r="G580" s="7">
        <f>_xlfn.IFNA(VLOOKUP(B580,T3M!A:F,2,FALSE),".")</f>
        <v>14.15</v>
      </c>
      <c r="H580" s="7">
        <f>_xlfn.IFNA(VLOOKUP(B580,T6M!A:F,2,FALSE),".")</f>
        <v>14.75</v>
      </c>
      <c r="I580" s="7">
        <f>_xlfn.IFNA(VLOOKUP(B580,T1Y!A:F,2,FALSE),".")</f>
        <v>14.3</v>
      </c>
      <c r="J580" s="7">
        <f>_xlfn.IFNA(VLOOKUP(B580,T5Y!A:F,2,FALSE),".")</f>
        <v>15.4</v>
      </c>
      <c r="K580" s="7">
        <f>_xlfn.IFNA(VLOOKUP(B580,T10Y!A:F,2,FALSE),".")</f>
        <v>16.649999999999999</v>
      </c>
      <c r="L580" s="7" t="str">
        <f>_xlfn.IFNA(VLOOKUP(B580,ERP!A:C,3,FALSE),".")</f>
        <v>.</v>
      </c>
    </row>
    <row r="581" spans="1:12" x14ac:dyDescent="0.3">
      <c r="A581" t="str">
        <f t="shared" si="9"/>
        <v>Sunday</v>
      </c>
      <c r="B581" s="1">
        <v>41420</v>
      </c>
      <c r="C581" s="2">
        <f>IF(COUNTIF('MPC MEETINGS'!A:A,compiled_data!B581)&gt;0,1,0)</f>
        <v>0</v>
      </c>
      <c r="D581" s="7">
        <f>_xlfn.IFNA(VLOOKUP(B581,ERO!A:E,5,FALSE),_xlfn.IFNA(VLOOKUP(B581,ERO_AVG_MKT!A:E,5,FALSE),"."))</f>
        <v>6.9719999999999995</v>
      </c>
      <c r="E581" s="7">
        <f>_xlfn.IFNA(VLOOKUP(B581,'IB RATES'!A:G,2,FALSE),".")</f>
        <v>10.127000000000001</v>
      </c>
      <c r="F581" s="7">
        <f>_xlfn.IFNA(VLOOKUP(B581,'EGX30'!A:G,2,FALSE),".")</f>
        <v>5300.16</v>
      </c>
      <c r="G581" s="7" t="str">
        <f>_xlfn.IFNA(VLOOKUP(B581,T3M!A:F,2,FALSE),".")</f>
        <v>.</v>
      </c>
      <c r="H581" s="7" t="str">
        <f>_xlfn.IFNA(VLOOKUP(B581,T6M!A:F,2,FALSE),".")</f>
        <v>.</v>
      </c>
      <c r="I581" s="7" t="str">
        <f>_xlfn.IFNA(VLOOKUP(B581,T1Y!A:F,2,FALSE),".")</f>
        <v>.</v>
      </c>
      <c r="J581" s="7" t="str">
        <f>_xlfn.IFNA(VLOOKUP(B581,T5Y!A:F,2,FALSE),".")</f>
        <v>.</v>
      </c>
      <c r="K581" s="7" t="str">
        <f>_xlfn.IFNA(VLOOKUP(B581,T10Y!A:F,2,FALSE),".")</f>
        <v>.</v>
      </c>
      <c r="L581" s="7" t="str">
        <f>_xlfn.IFNA(VLOOKUP(B581,ERP!A:C,3,FALSE),".")</f>
        <v>.</v>
      </c>
    </row>
    <row r="582" spans="1:12" x14ac:dyDescent="0.3">
      <c r="A582" t="str">
        <f t="shared" si="9"/>
        <v>Monday</v>
      </c>
      <c r="B582" s="1">
        <v>41421</v>
      </c>
      <c r="C582" s="2">
        <f>IF(COUNTIF('MPC MEETINGS'!A:A,compiled_data!B582)&gt;0,1,0)</f>
        <v>0</v>
      </c>
      <c r="D582" s="7">
        <f>_xlfn.IFNA(VLOOKUP(B582,ERO!A:E,5,FALSE),_xlfn.IFNA(VLOOKUP(B582,ERO_AVG_MKT!A:E,5,FALSE),"."))</f>
        <v>6.9719999999999995</v>
      </c>
      <c r="E582" s="7">
        <f>_xlfn.IFNA(VLOOKUP(B582,'IB RATES'!A:G,2,FALSE),".")</f>
        <v>10.093</v>
      </c>
      <c r="F582" s="7">
        <f>_xlfn.IFNA(VLOOKUP(B582,'EGX30'!A:G,2,FALSE),".")</f>
        <v>5319.9</v>
      </c>
      <c r="G582" s="7">
        <f>_xlfn.IFNA(VLOOKUP(B582,T3M!A:F,2,FALSE),".")</f>
        <v>14.15</v>
      </c>
      <c r="H582" s="7">
        <f>_xlfn.IFNA(VLOOKUP(B582,T6M!A:F,2,FALSE),".")</f>
        <v>13.617000000000001</v>
      </c>
      <c r="I582" s="7">
        <f>_xlfn.IFNA(VLOOKUP(B582,T1Y!A:F,2,FALSE),".")</f>
        <v>14.3</v>
      </c>
      <c r="J582" s="7">
        <f>_xlfn.IFNA(VLOOKUP(B582,T5Y!A:F,2,FALSE),".")</f>
        <v>15.4</v>
      </c>
      <c r="K582" s="7">
        <f>_xlfn.IFNA(VLOOKUP(B582,T10Y!A:F,2,FALSE),".")</f>
        <v>16.649999999999999</v>
      </c>
      <c r="L582" s="7" t="str">
        <f>_xlfn.IFNA(VLOOKUP(B582,ERP!A:C,3,FALSE),".")</f>
        <v>.</v>
      </c>
    </row>
    <row r="583" spans="1:12" x14ac:dyDescent="0.3">
      <c r="A583" t="str">
        <f t="shared" si="9"/>
        <v>Tuesday</v>
      </c>
      <c r="B583" s="1">
        <v>41422</v>
      </c>
      <c r="C583" s="2">
        <f>IF(COUNTIF('MPC MEETINGS'!A:A,compiled_data!B583)&gt;0,1,0)</f>
        <v>0</v>
      </c>
      <c r="D583" s="7">
        <f>_xlfn.IFNA(VLOOKUP(B583,ERO!A:E,5,FALSE),_xlfn.IFNA(VLOOKUP(B583,ERO_AVG_MKT!A:E,5,FALSE),"."))</f>
        <v>6.9719999999999995</v>
      </c>
      <c r="E583" s="7">
        <f>_xlfn.IFNA(VLOOKUP(B583,'IB RATES'!A:G,2,FALSE),".")</f>
        <v>10.374000000000001</v>
      </c>
      <c r="F583" s="7">
        <f>_xlfn.IFNA(VLOOKUP(B583,'EGX30'!A:G,2,FALSE),".")</f>
        <v>5407.95</v>
      </c>
      <c r="G583" s="7">
        <f>_xlfn.IFNA(VLOOKUP(B583,T3M!A:F,2,FALSE),".")</f>
        <v>14.15</v>
      </c>
      <c r="H583" s="7">
        <f>_xlfn.IFNA(VLOOKUP(B583,T6M!A:F,2,FALSE),".")</f>
        <v>13.617000000000001</v>
      </c>
      <c r="I583" s="7">
        <f>_xlfn.IFNA(VLOOKUP(B583,T1Y!A:F,2,FALSE),".")</f>
        <v>14.3</v>
      </c>
      <c r="J583" s="7">
        <f>_xlfn.IFNA(VLOOKUP(B583,T5Y!A:F,2,FALSE),".")</f>
        <v>15.4</v>
      </c>
      <c r="K583" s="7">
        <f>_xlfn.IFNA(VLOOKUP(B583,T10Y!A:F,2,FALSE),".")</f>
        <v>16.649999999999999</v>
      </c>
      <c r="L583" s="7" t="str">
        <f>_xlfn.IFNA(VLOOKUP(B583,ERP!A:C,3,FALSE),".")</f>
        <v>.</v>
      </c>
    </row>
    <row r="584" spans="1:12" x14ac:dyDescent="0.3">
      <c r="A584" t="str">
        <f t="shared" si="9"/>
        <v>Wednesday</v>
      </c>
      <c r="B584" s="1">
        <v>41423</v>
      </c>
      <c r="C584" s="2">
        <f>IF(COUNTIF('MPC MEETINGS'!A:A,compiled_data!B584)&gt;0,1,0)</f>
        <v>0</v>
      </c>
      <c r="D584" s="7">
        <f>_xlfn.IFNA(VLOOKUP(B584,ERO!A:E,5,FALSE),_xlfn.IFNA(VLOOKUP(B584,ERO_AVG_MKT!A:E,5,FALSE),"."))</f>
        <v>6.9731000000000005</v>
      </c>
      <c r="E584" s="7">
        <f>_xlfn.IFNA(VLOOKUP(B584,'IB RATES'!A:G,2,FALSE),".")</f>
        <v>10.258000000000001</v>
      </c>
      <c r="F584" s="7">
        <f>_xlfn.IFNA(VLOOKUP(B584,'EGX30'!A:G,2,FALSE),".")</f>
        <v>5338.09</v>
      </c>
      <c r="G584" s="7">
        <f>_xlfn.IFNA(VLOOKUP(B584,T3M!A:F,2,FALSE),".")</f>
        <v>13.833</v>
      </c>
      <c r="H584" s="7">
        <f>_xlfn.IFNA(VLOOKUP(B584,T6M!A:F,2,FALSE),".")</f>
        <v>14.321999999999999</v>
      </c>
      <c r="I584" s="7">
        <f>_xlfn.IFNA(VLOOKUP(B584,T1Y!A:F,2,FALSE),".")</f>
        <v>14.3</v>
      </c>
      <c r="J584" s="7">
        <f>_xlfn.IFNA(VLOOKUP(B584,T5Y!A:F,2,FALSE),".")</f>
        <v>15.4</v>
      </c>
      <c r="K584" s="7">
        <f>_xlfn.IFNA(VLOOKUP(B584,T10Y!A:F,2,FALSE),".")</f>
        <v>16.649999999999999</v>
      </c>
      <c r="L584" s="7" t="str">
        <f>_xlfn.IFNA(VLOOKUP(B584,ERP!A:C,3,FALSE),".")</f>
        <v>.</v>
      </c>
    </row>
    <row r="585" spans="1:12" x14ac:dyDescent="0.3">
      <c r="A585" t="str">
        <f t="shared" si="9"/>
        <v>Thursday</v>
      </c>
      <c r="B585" s="1">
        <v>41424</v>
      </c>
      <c r="C585" s="2">
        <f>IF(COUNTIF('MPC MEETINGS'!A:A,compiled_data!B585)&gt;0,1,0)</f>
        <v>0</v>
      </c>
      <c r="D585" s="7">
        <f>_xlfn.IFNA(VLOOKUP(B585,ERO!A:E,5,FALSE),_xlfn.IFNA(VLOOKUP(B585,ERO_AVG_MKT!A:E,5,FALSE),"."))</f>
        <v>6.9737999999999998</v>
      </c>
      <c r="E585" s="7">
        <f>_xlfn.IFNA(VLOOKUP(B585,'IB RATES'!A:G,2,FALSE),".")</f>
        <v>10.227</v>
      </c>
      <c r="F585" s="7">
        <f>_xlfn.IFNA(VLOOKUP(B585,'EGX30'!A:G,2,FALSE),".")</f>
        <v>5438.77</v>
      </c>
      <c r="G585" s="7">
        <f>_xlfn.IFNA(VLOOKUP(B585,T3M!A:F,2,FALSE),".")</f>
        <v>13.833</v>
      </c>
      <c r="H585" s="7">
        <f>_xlfn.IFNA(VLOOKUP(B585,T6M!A:F,2,FALSE),".")</f>
        <v>14.321999999999999</v>
      </c>
      <c r="I585" s="7">
        <f>_xlfn.IFNA(VLOOKUP(B585,T1Y!A:F,2,FALSE),".")</f>
        <v>14.3</v>
      </c>
      <c r="J585" s="7">
        <f>_xlfn.IFNA(VLOOKUP(B585,T5Y!A:F,2,FALSE),".")</f>
        <v>15.4</v>
      </c>
      <c r="K585" s="7">
        <f>_xlfn.IFNA(VLOOKUP(B585,T10Y!A:F,2,FALSE),".")</f>
        <v>16.649999999999999</v>
      </c>
      <c r="L585" s="7" t="str">
        <f>_xlfn.IFNA(VLOOKUP(B585,ERP!A:C,3,FALSE),".")</f>
        <v>.</v>
      </c>
    </row>
    <row r="586" spans="1:12" x14ac:dyDescent="0.3">
      <c r="A586" t="str">
        <f t="shared" si="9"/>
        <v>Sunday</v>
      </c>
      <c r="B586" s="1">
        <v>41427</v>
      </c>
      <c r="C586" s="2">
        <f>IF(COUNTIF('MPC MEETINGS'!A:A,compiled_data!B586)&gt;0,1,0)</f>
        <v>0</v>
      </c>
      <c r="D586" s="7">
        <f>_xlfn.IFNA(VLOOKUP(B586,ERO!A:E,5,FALSE),_xlfn.IFNA(VLOOKUP(B586,ERO_AVG_MKT!A:E,5,FALSE),"."))</f>
        <v>6.9737999999999998</v>
      </c>
      <c r="E586" s="7">
        <f>_xlfn.IFNA(VLOOKUP(B586,'IB RATES'!A:G,2,FALSE),".")</f>
        <v>10.204000000000001</v>
      </c>
      <c r="F586" s="7">
        <f>_xlfn.IFNA(VLOOKUP(B586,'EGX30'!A:G,2,FALSE),".")</f>
        <v>5374.96</v>
      </c>
      <c r="G586" s="7" t="str">
        <f>_xlfn.IFNA(VLOOKUP(B586,T3M!A:F,2,FALSE),".")</f>
        <v>.</v>
      </c>
      <c r="H586" s="7" t="str">
        <f>_xlfn.IFNA(VLOOKUP(B586,T6M!A:F,2,FALSE),".")</f>
        <v>.</v>
      </c>
      <c r="I586" s="7" t="str">
        <f>_xlfn.IFNA(VLOOKUP(B586,T1Y!A:F,2,FALSE),".")</f>
        <v>.</v>
      </c>
      <c r="J586" s="7" t="str">
        <f>_xlfn.IFNA(VLOOKUP(B586,T5Y!A:F,2,FALSE),".")</f>
        <v>.</v>
      </c>
      <c r="K586" s="7" t="str">
        <f>_xlfn.IFNA(VLOOKUP(B586,T10Y!A:F,2,FALSE),".")</f>
        <v>.</v>
      </c>
      <c r="L586" s="7" t="str">
        <f>_xlfn.IFNA(VLOOKUP(B586,ERP!A:C,3,FALSE),".")</f>
        <v>.</v>
      </c>
    </row>
    <row r="587" spans="1:12" x14ac:dyDescent="0.3">
      <c r="A587" t="str">
        <f t="shared" si="9"/>
        <v>Monday</v>
      </c>
      <c r="B587" s="1">
        <v>41428</v>
      </c>
      <c r="C587" s="2">
        <f>IF(COUNTIF('MPC MEETINGS'!A:A,compiled_data!B587)&gt;0,1,0)</f>
        <v>0</v>
      </c>
      <c r="D587" s="7">
        <f>_xlfn.IFNA(VLOOKUP(B587,ERO!A:E,5,FALSE),_xlfn.IFNA(VLOOKUP(B587,ERO_AVG_MKT!A:E,5,FALSE),"."))</f>
        <v>6.9752999999999998</v>
      </c>
      <c r="E587" s="7">
        <f>_xlfn.IFNA(VLOOKUP(B587,'IB RATES'!A:G,2,FALSE),".")</f>
        <v>10.215999999999999</v>
      </c>
      <c r="F587" s="7">
        <f>_xlfn.IFNA(VLOOKUP(B587,'EGX30'!A:G,2,FALSE),".")</f>
        <v>5305.52</v>
      </c>
      <c r="G587" s="7">
        <f>_xlfn.IFNA(VLOOKUP(B587,T3M!A:F,2,FALSE),".")</f>
        <v>13.833</v>
      </c>
      <c r="H587" s="7">
        <f>_xlfn.IFNA(VLOOKUP(B587,T6M!A:F,2,FALSE),".")</f>
        <v>14.321999999999999</v>
      </c>
      <c r="I587" s="7">
        <f>_xlfn.IFNA(VLOOKUP(B587,T1Y!A:F,2,FALSE),".")</f>
        <v>14.301</v>
      </c>
      <c r="J587" s="7">
        <f>_xlfn.IFNA(VLOOKUP(B587,T5Y!A:F,2,FALSE),".")</f>
        <v>15.4</v>
      </c>
      <c r="K587" s="7">
        <f>_xlfn.IFNA(VLOOKUP(B587,T10Y!A:F,2,FALSE),".")</f>
        <v>16.649999999999999</v>
      </c>
      <c r="L587" s="7" t="str">
        <f>_xlfn.IFNA(VLOOKUP(B587,ERP!A:C,3,FALSE),".")</f>
        <v>.</v>
      </c>
    </row>
    <row r="588" spans="1:12" x14ac:dyDescent="0.3">
      <c r="A588" t="str">
        <f t="shared" si="9"/>
        <v>Tuesday</v>
      </c>
      <c r="B588" s="1">
        <v>41429</v>
      </c>
      <c r="C588" s="2">
        <f>IF(COUNTIF('MPC MEETINGS'!A:A,compiled_data!B588)&gt;0,1,0)</f>
        <v>0</v>
      </c>
      <c r="D588" s="7">
        <f>_xlfn.IFNA(VLOOKUP(B588,ERO!A:E,5,FALSE),_xlfn.IFNA(VLOOKUP(B588,ERO_AVG_MKT!A:E,5,FALSE),"."))</f>
        <v>6.9752999999999998</v>
      </c>
      <c r="E588" s="7">
        <f>_xlfn.IFNA(VLOOKUP(B588,'IB RATES'!A:G,2,FALSE),".")</f>
        <v>10.215999999999999</v>
      </c>
      <c r="F588" s="7">
        <f>_xlfn.IFNA(VLOOKUP(B588,'EGX30'!A:G,2,FALSE),".")</f>
        <v>5222.2700000000004</v>
      </c>
      <c r="G588" s="7">
        <f>_xlfn.IFNA(VLOOKUP(B588,T3M!A:F,2,FALSE),".")</f>
        <v>13.833</v>
      </c>
      <c r="H588" s="7">
        <f>_xlfn.IFNA(VLOOKUP(B588,T6M!A:F,2,FALSE),".")</f>
        <v>14.321999999999999</v>
      </c>
      <c r="I588" s="7">
        <f>_xlfn.IFNA(VLOOKUP(B588,T1Y!A:F,2,FALSE),".")</f>
        <v>14.3</v>
      </c>
      <c r="J588" s="7">
        <f>_xlfn.IFNA(VLOOKUP(B588,T5Y!A:F,2,FALSE),".")</f>
        <v>15.4</v>
      </c>
      <c r="K588" s="7">
        <f>_xlfn.IFNA(VLOOKUP(B588,T10Y!A:F,2,FALSE),".")</f>
        <v>16.649999999999999</v>
      </c>
      <c r="L588" s="7" t="str">
        <f>_xlfn.IFNA(VLOOKUP(B588,ERP!A:C,3,FALSE),".")</f>
        <v>.</v>
      </c>
    </row>
    <row r="589" spans="1:12" x14ac:dyDescent="0.3">
      <c r="A589" t="str">
        <f t="shared" si="9"/>
        <v>Wednesday</v>
      </c>
      <c r="B589" s="1">
        <v>41430</v>
      </c>
      <c r="C589" s="2">
        <f>IF(COUNTIF('MPC MEETINGS'!A:A,compiled_data!B589)&gt;0,1,0)</f>
        <v>0</v>
      </c>
      <c r="D589" s="7">
        <f>_xlfn.IFNA(VLOOKUP(B589,ERO!A:E,5,FALSE),_xlfn.IFNA(VLOOKUP(B589,ERO_AVG_MKT!A:E,5,FALSE),"."))</f>
        <v>6.9773999999999994</v>
      </c>
      <c r="E589" s="7">
        <f>_xlfn.IFNA(VLOOKUP(B589,'IB RATES'!A:G,2,FALSE),".")</f>
        <v>10.222000000000001</v>
      </c>
      <c r="F589" s="7">
        <f>_xlfn.IFNA(VLOOKUP(B589,'EGX30'!A:G,2,FALSE),".")</f>
        <v>5071.91</v>
      </c>
      <c r="G589" s="7">
        <f>_xlfn.IFNA(VLOOKUP(B589,T3M!A:F,2,FALSE),".")</f>
        <v>13.833</v>
      </c>
      <c r="H589" s="7">
        <f>_xlfn.IFNA(VLOOKUP(B589,T6M!A:F,2,FALSE),".")</f>
        <v>14.321999999999999</v>
      </c>
      <c r="I589" s="7">
        <f>_xlfn.IFNA(VLOOKUP(B589,T1Y!A:F,2,FALSE),".")</f>
        <v>14.3</v>
      </c>
      <c r="J589" s="7">
        <f>_xlfn.IFNA(VLOOKUP(B589,T5Y!A:F,2,FALSE),".")</f>
        <v>15.4</v>
      </c>
      <c r="K589" s="7">
        <f>_xlfn.IFNA(VLOOKUP(B589,T10Y!A:F,2,FALSE),".")</f>
        <v>16.649999999999999</v>
      </c>
      <c r="L589" s="7" t="str">
        <f>_xlfn.IFNA(VLOOKUP(B589,ERP!A:C,3,FALSE),".")</f>
        <v>.</v>
      </c>
    </row>
    <row r="590" spans="1:12" x14ac:dyDescent="0.3">
      <c r="A590" t="str">
        <f t="shared" si="9"/>
        <v>Thursday</v>
      </c>
      <c r="B590" s="1">
        <v>41431</v>
      </c>
      <c r="C590" s="2">
        <f>IF(COUNTIF('MPC MEETINGS'!A:A,compiled_data!B590)&gt;0,1,0)</f>
        <v>0</v>
      </c>
      <c r="D590" s="7">
        <f>_xlfn.IFNA(VLOOKUP(B590,ERO!A:E,5,FALSE),_xlfn.IFNA(VLOOKUP(B590,ERO_AVG_MKT!A:E,5,FALSE),"."))</f>
        <v>6.9790000000000001</v>
      </c>
      <c r="E590" s="7">
        <f>_xlfn.IFNA(VLOOKUP(B590,'IB RATES'!A:G,2,FALSE),".")</f>
        <v>10.051</v>
      </c>
      <c r="F590" s="7">
        <f>_xlfn.IFNA(VLOOKUP(B590,'EGX30'!A:G,2,FALSE),".")</f>
        <v>5061.0200000000004</v>
      </c>
      <c r="G590" s="7">
        <f>_xlfn.IFNA(VLOOKUP(B590,T3M!A:F,2,FALSE),".")</f>
        <v>13.833</v>
      </c>
      <c r="H590" s="7">
        <f>_xlfn.IFNA(VLOOKUP(B590,T6M!A:F,2,FALSE),".")</f>
        <v>14.321999999999999</v>
      </c>
      <c r="I590" s="7">
        <f>_xlfn.IFNA(VLOOKUP(B590,T1Y!A:F,2,FALSE),".")</f>
        <v>14.3</v>
      </c>
      <c r="J590" s="7">
        <f>_xlfn.IFNA(VLOOKUP(B590,T5Y!A:F,2,FALSE),".")</f>
        <v>15.4</v>
      </c>
      <c r="K590" s="7">
        <f>_xlfn.IFNA(VLOOKUP(B590,T10Y!A:F,2,FALSE),".")</f>
        <v>16.649999999999999</v>
      </c>
      <c r="L590" s="7" t="str">
        <f>_xlfn.IFNA(VLOOKUP(B590,ERP!A:C,3,FALSE),".")</f>
        <v>.</v>
      </c>
    </row>
    <row r="591" spans="1:12" x14ac:dyDescent="0.3">
      <c r="A591" t="str">
        <f t="shared" si="9"/>
        <v>Sunday</v>
      </c>
      <c r="B591" s="1">
        <v>41434</v>
      </c>
      <c r="C591" s="2">
        <f>IF(COUNTIF('MPC MEETINGS'!A:A,compiled_data!B591)&gt;0,1,0)</f>
        <v>0</v>
      </c>
      <c r="D591" s="7">
        <f>_xlfn.IFNA(VLOOKUP(B591,ERO!A:E,5,FALSE),_xlfn.IFNA(VLOOKUP(B591,ERO_AVG_MKT!A:E,5,FALSE),"."))</f>
        <v>6.9790000000000001</v>
      </c>
      <c r="E591" s="7">
        <f>_xlfn.IFNA(VLOOKUP(B591,'IB RATES'!A:G,2,FALSE),".")</f>
        <v>10.177</v>
      </c>
      <c r="F591" s="7">
        <f>_xlfn.IFNA(VLOOKUP(B591,'EGX30'!A:G,2,FALSE),".")</f>
        <v>4915.96</v>
      </c>
      <c r="G591" s="7" t="str">
        <f>_xlfn.IFNA(VLOOKUP(B591,T3M!A:F,2,FALSE),".")</f>
        <v>.</v>
      </c>
      <c r="H591" s="7" t="str">
        <f>_xlfn.IFNA(VLOOKUP(B591,T6M!A:F,2,FALSE),".")</f>
        <v>.</v>
      </c>
      <c r="I591" s="7" t="str">
        <f>_xlfn.IFNA(VLOOKUP(B591,T1Y!A:F,2,FALSE),".")</f>
        <v>.</v>
      </c>
      <c r="J591" s="7" t="str">
        <f>_xlfn.IFNA(VLOOKUP(B591,T5Y!A:F,2,FALSE),".")</f>
        <v>.</v>
      </c>
      <c r="K591" s="7" t="str">
        <f>_xlfn.IFNA(VLOOKUP(B591,T10Y!A:F,2,FALSE),".")</f>
        <v>.</v>
      </c>
      <c r="L591" s="7" t="str">
        <f>_xlfn.IFNA(VLOOKUP(B591,ERP!A:C,3,FALSE),".")</f>
        <v>.</v>
      </c>
    </row>
    <row r="592" spans="1:12" x14ac:dyDescent="0.3">
      <c r="A592" t="str">
        <f t="shared" si="9"/>
        <v>Monday</v>
      </c>
      <c r="B592" s="1">
        <v>41435</v>
      </c>
      <c r="C592" s="2">
        <f>IF(COUNTIF('MPC MEETINGS'!A:A,compiled_data!B592)&gt;0,1,0)</f>
        <v>0</v>
      </c>
      <c r="D592" s="7">
        <f>_xlfn.IFNA(VLOOKUP(B592,ERO!A:E,5,FALSE),_xlfn.IFNA(VLOOKUP(B592,ERO_AVG_MKT!A:E,5,FALSE),"."))</f>
        <v>6.9809000000000001</v>
      </c>
      <c r="E592" s="7">
        <f>_xlfn.IFNA(VLOOKUP(B592,'IB RATES'!A:G,2,FALSE),".")</f>
        <v>10.113</v>
      </c>
      <c r="F592" s="7">
        <f>_xlfn.IFNA(VLOOKUP(B592,'EGX30'!A:G,2,FALSE),".")</f>
        <v>4775.92</v>
      </c>
      <c r="G592" s="7">
        <f>_xlfn.IFNA(VLOOKUP(B592,T3M!A:F,2,FALSE),".")</f>
        <v>13.627000000000001</v>
      </c>
      <c r="H592" s="7">
        <f>_xlfn.IFNA(VLOOKUP(B592,T6M!A:F,2,FALSE),".")</f>
        <v>14.317</v>
      </c>
      <c r="I592" s="7">
        <f>_xlfn.IFNA(VLOOKUP(B592,T1Y!A:F,2,FALSE),".")</f>
        <v>14.3</v>
      </c>
      <c r="J592" s="7">
        <f>_xlfn.IFNA(VLOOKUP(B592,T5Y!A:F,2,FALSE),".")</f>
        <v>15.4</v>
      </c>
      <c r="K592" s="7">
        <f>_xlfn.IFNA(VLOOKUP(B592,T10Y!A:F,2,FALSE),".")</f>
        <v>16.649999999999999</v>
      </c>
      <c r="L592" s="7" t="str">
        <f>_xlfn.IFNA(VLOOKUP(B592,ERP!A:C,3,FALSE),".")</f>
        <v>.</v>
      </c>
    </row>
    <row r="593" spans="1:12" x14ac:dyDescent="0.3">
      <c r="A593" t="str">
        <f t="shared" si="9"/>
        <v>Tuesday</v>
      </c>
      <c r="B593" s="1">
        <v>41436</v>
      </c>
      <c r="C593" s="2">
        <f>IF(COUNTIF('MPC MEETINGS'!A:A,compiled_data!B593)&gt;0,1,0)</f>
        <v>0</v>
      </c>
      <c r="D593" s="7">
        <f>_xlfn.IFNA(VLOOKUP(B593,ERO!A:E,5,FALSE),_xlfn.IFNA(VLOOKUP(B593,ERO_AVG_MKT!A:E,5,FALSE),"."))</f>
        <v>6.9809000000000001</v>
      </c>
      <c r="E593" s="7">
        <f>_xlfn.IFNA(VLOOKUP(B593,'IB RATES'!A:G,2,FALSE),".")</f>
        <v>10.148</v>
      </c>
      <c r="F593" s="7">
        <f>_xlfn.IFNA(VLOOKUP(B593,'EGX30'!A:G,2,FALSE),".")</f>
        <v>4848.6000000000004</v>
      </c>
      <c r="G593" s="7">
        <f>_xlfn.IFNA(VLOOKUP(B593,T3M!A:F,2,FALSE),".")</f>
        <v>13.627000000000001</v>
      </c>
      <c r="H593" s="7">
        <f>_xlfn.IFNA(VLOOKUP(B593,T6M!A:F,2,FALSE),".")</f>
        <v>14.317</v>
      </c>
      <c r="I593" s="7">
        <f>_xlfn.IFNA(VLOOKUP(B593,T1Y!A:F,2,FALSE),".")</f>
        <v>14.3</v>
      </c>
      <c r="J593" s="7">
        <f>_xlfn.IFNA(VLOOKUP(B593,T5Y!A:F,2,FALSE),".")</f>
        <v>15.4</v>
      </c>
      <c r="K593" s="7">
        <f>_xlfn.IFNA(VLOOKUP(B593,T10Y!A:F,2,FALSE),".")</f>
        <v>16.649999999999999</v>
      </c>
      <c r="L593" s="7" t="str">
        <f>_xlfn.IFNA(VLOOKUP(B593,ERP!A:C,3,FALSE),".")</f>
        <v>.</v>
      </c>
    </row>
    <row r="594" spans="1:12" x14ac:dyDescent="0.3">
      <c r="A594" t="str">
        <f t="shared" si="9"/>
        <v>Wednesday</v>
      </c>
      <c r="B594" s="1">
        <v>41437</v>
      </c>
      <c r="C594" s="2">
        <f>IF(COUNTIF('MPC MEETINGS'!A:A,compiled_data!B594)&gt;0,1,0)</f>
        <v>0</v>
      </c>
      <c r="D594" s="7">
        <f>_xlfn.IFNA(VLOOKUP(B594,ERO!A:E,5,FALSE),_xlfn.IFNA(VLOOKUP(B594,ERO_AVG_MKT!A:E,5,FALSE),"."))</f>
        <v>6.9813000000000001</v>
      </c>
      <c r="E594" s="7">
        <f>_xlfn.IFNA(VLOOKUP(B594,'IB RATES'!A:G,2,FALSE),".")</f>
        <v>10.168000000000001</v>
      </c>
      <c r="F594" s="7">
        <f>_xlfn.IFNA(VLOOKUP(B594,'EGX30'!A:G,2,FALSE),".")</f>
        <v>4598.1000000000004</v>
      </c>
      <c r="G594" s="7">
        <f>_xlfn.IFNA(VLOOKUP(B594,T3M!A:F,2,FALSE),".")</f>
        <v>13.627000000000001</v>
      </c>
      <c r="H594" s="7">
        <f>_xlfn.IFNA(VLOOKUP(B594,T6M!A:F,2,FALSE),".")</f>
        <v>14.317</v>
      </c>
      <c r="I594" s="7">
        <f>_xlfn.IFNA(VLOOKUP(B594,T1Y!A:F,2,FALSE),".")</f>
        <v>14.3</v>
      </c>
      <c r="J594" s="7">
        <f>_xlfn.IFNA(VLOOKUP(B594,T5Y!A:F,2,FALSE),".")</f>
        <v>15.4</v>
      </c>
      <c r="K594" s="7">
        <f>_xlfn.IFNA(VLOOKUP(B594,T10Y!A:F,2,FALSE),".")</f>
        <v>16.649999999999999</v>
      </c>
      <c r="L594" s="7" t="str">
        <f>_xlfn.IFNA(VLOOKUP(B594,ERP!A:C,3,FALSE),".")</f>
        <v>.</v>
      </c>
    </row>
    <row r="595" spans="1:12" x14ac:dyDescent="0.3">
      <c r="A595" t="str">
        <f t="shared" si="9"/>
        <v>Thursday</v>
      </c>
      <c r="B595" s="1">
        <v>41438</v>
      </c>
      <c r="C595" s="2">
        <f>IF(COUNTIF('MPC MEETINGS'!A:A,compiled_data!B595)&gt;0,1,0)</f>
        <v>0</v>
      </c>
      <c r="D595" s="7">
        <f>_xlfn.IFNA(VLOOKUP(B595,ERO!A:E,5,FALSE),_xlfn.IFNA(VLOOKUP(B595,ERO_AVG_MKT!A:E,5,FALSE),"."))</f>
        <v>6.9834999999999994</v>
      </c>
      <c r="E595" s="7">
        <f>_xlfn.IFNA(VLOOKUP(B595,'IB RATES'!A:G,2,FALSE),".")</f>
        <v>10.145</v>
      </c>
      <c r="F595" s="7">
        <f>_xlfn.IFNA(VLOOKUP(B595,'EGX30'!A:G,2,FALSE),".")</f>
        <v>4651.76</v>
      </c>
      <c r="G595" s="7">
        <f>_xlfn.IFNA(VLOOKUP(B595,T3M!A:F,2,FALSE),".")</f>
        <v>14.005000000000001</v>
      </c>
      <c r="H595" s="7">
        <f>_xlfn.IFNA(VLOOKUP(B595,T6M!A:F,2,FALSE),".")</f>
        <v>14.391999999999999</v>
      </c>
      <c r="I595" s="7">
        <f>_xlfn.IFNA(VLOOKUP(B595,T1Y!A:F,2,FALSE),".")</f>
        <v>14.298999999999999</v>
      </c>
      <c r="J595" s="7">
        <f>_xlfn.IFNA(VLOOKUP(B595,T5Y!A:F,2,FALSE),".")</f>
        <v>15.4</v>
      </c>
      <c r="K595" s="7">
        <f>_xlfn.IFNA(VLOOKUP(B595,T10Y!A:F,2,FALSE),".")</f>
        <v>16.649999999999999</v>
      </c>
      <c r="L595" s="7" t="str">
        <f>_xlfn.IFNA(VLOOKUP(B595,ERP!A:C,3,FALSE),".")</f>
        <v>.</v>
      </c>
    </row>
    <row r="596" spans="1:12" x14ac:dyDescent="0.3">
      <c r="A596" t="str">
        <f t="shared" si="9"/>
        <v>Sunday</v>
      </c>
      <c r="B596" s="1">
        <v>41441</v>
      </c>
      <c r="C596" s="2">
        <f>IF(COUNTIF('MPC MEETINGS'!A:A,compiled_data!B596)&gt;0,1,0)</f>
        <v>0</v>
      </c>
      <c r="D596" s="7">
        <f>_xlfn.IFNA(VLOOKUP(B596,ERO!A:E,5,FALSE),_xlfn.IFNA(VLOOKUP(B596,ERO_AVG_MKT!A:E,5,FALSE),"."))</f>
        <v>6.9834999999999994</v>
      </c>
      <c r="E596" s="7">
        <f>_xlfn.IFNA(VLOOKUP(B596,'IB RATES'!A:G,2,FALSE),".")</f>
        <v>10.123999999999999</v>
      </c>
      <c r="F596" s="7">
        <f>_xlfn.IFNA(VLOOKUP(B596,'EGX30'!A:G,2,FALSE),".")</f>
        <v>4603.8599999999997</v>
      </c>
      <c r="G596" s="7">
        <f>_xlfn.IFNA(VLOOKUP(B596,T3M!A:F,2,FALSE),".")</f>
        <v>13.968</v>
      </c>
      <c r="H596" s="7">
        <f>_xlfn.IFNA(VLOOKUP(B596,T6M!A:F,2,FALSE),".")</f>
        <v>13.961</v>
      </c>
      <c r="I596" s="7">
        <f>_xlfn.IFNA(VLOOKUP(B596,T1Y!A:F,2,FALSE),".")</f>
        <v>14.298999999999999</v>
      </c>
      <c r="J596" s="7">
        <f>_xlfn.IFNA(VLOOKUP(B596,T5Y!A:F,2,FALSE),".")</f>
        <v>15.4</v>
      </c>
      <c r="K596" s="7">
        <f>_xlfn.IFNA(VLOOKUP(B596,T10Y!A:F,2,FALSE),".")</f>
        <v>16.649999999999999</v>
      </c>
      <c r="L596" s="7" t="str">
        <f>_xlfn.IFNA(VLOOKUP(B596,ERP!A:C,3,FALSE),".")</f>
        <v>.</v>
      </c>
    </row>
    <row r="597" spans="1:12" x14ac:dyDescent="0.3">
      <c r="A597" t="str">
        <f t="shared" si="9"/>
        <v>Monday</v>
      </c>
      <c r="B597" s="1">
        <v>41442</v>
      </c>
      <c r="C597" s="2">
        <f>IF(COUNTIF('MPC MEETINGS'!A:A,compiled_data!B597)&gt;0,1,0)</f>
        <v>0</v>
      </c>
      <c r="D597" s="7">
        <f>_xlfn.IFNA(VLOOKUP(B597,ERO!A:E,5,FALSE),_xlfn.IFNA(VLOOKUP(B597,ERO_AVG_MKT!A:E,5,FALSE),"."))</f>
        <v>6.9857999999999993</v>
      </c>
      <c r="E597" s="7">
        <f>_xlfn.IFNA(VLOOKUP(B597,'IB RATES'!A:G,2,FALSE),".")</f>
        <v>10.087999999999999</v>
      </c>
      <c r="F597" s="7">
        <f>_xlfn.IFNA(VLOOKUP(B597,'EGX30'!A:G,2,FALSE),".")</f>
        <v>4658.53</v>
      </c>
      <c r="G597" s="7">
        <f>_xlfn.IFNA(VLOOKUP(B597,T3M!A:F,2,FALSE),".")</f>
        <v>13.968</v>
      </c>
      <c r="H597" s="7">
        <f>_xlfn.IFNA(VLOOKUP(B597,T6M!A:F,2,FALSE),".")</f>
        <v>13.961</v>
      </c>
      <c r="I597" s="7">
        <f>_xlfn.IFNA(VLOOKUP(B597,T1Y!A:F,2,FALSE),".")</f>
        <v>14.3</v>
      </c>
      <c r="J597" s="7">
        <f>_xlfn.IFNA(VLOOKUP(B597,T5Y!A:F,2,FALSE),".")</f>
        <v>15.4</v>
      </c>
      <c r="K597" s="7">
        <f>_xlfn.IFNA(VLOOKUP(B597,T10Y!A:F,2,FALSE),".")</f>
        <v>16.649999999999999</v>
      </c>
      <c r="L597" s="7" t="str">
        <f>_xlfn.IFNA(VLOOKUP(B597,ERP!A:C,3,FALSE),".")</f>
        <v>.</v>
      </c>
    </row>
    <row r="598" spans="1:12" x14ac:dyDescent="0.3">
      <c r="A598" t="str">
        <f t="shared" si="9"/>
        <v>Tuesday</v>
      </c>
      <c r="B598" s="1">
        <v>41443</v>
      </c>
      <c r="C598" s="2">
        <f>IF(COUNTIF('MPC MEETINGS'!A:A,compiled_data!B598)&gt;0,1,0)</f>
        <v>0</v>
      </c>
      <c r="D598" s="7">
        <f>_xlfn.IFNA(VLOOKUP(B598,ERO!A:E,5,FALSE),_xlfn.IFNA(VLOOKUP(B598,ERO_AVG_MKT!A:E,5,FALSE),"."))</f>
        <v>6.9857999999999993</v>
      </c>
      <c r="E598" s="7">
        <f>_xlfn.IFNA(VLOOKUP(B598,'IB RATES'!A:G,2,FALSE),".")</f>
        <v>10.058</v>
      </c>
      <c r="F598" s="7">
        <f>_xlfn.IFNA(VLOOKUP(B598,'EGX30'!A:G,2,FALSE),".")</f>
        <v>4709.25</v>
      </c>
      <c r="G598" s="7">
        <f>_xlfn.IFNA(VLOOKUP(B598,T3M!A:F,2,FALSE),".")</f>
        <v>13.968</v>
      </c>
      <c r="H598" s="7">
        <f>_xlfn.IFNA(VLOOKUP(B598,T6M!A:F,2,FALSE),".")</f>
        <v>14.55</v>
      </c>
      <c r="I598" s="7">
        <f>_xlfn.IFNA(VLOOKUP(B598,T1Y!A:F,2,FALSE),".")</f>
        <v>14.3</v>
      </c>
      <c r="J598" s="7">
        <f>_xlfn.IFNA(VLOOKUP(B598,T5Y!A:F,2,FALSE),".")</f>
        <v>15.4</v>
      </c>
      <c r="K598" s="7">
        <f>_xlfn.IFNA(VLOOKUP(B598,T10Y!A:F,2,FALSE),".")</f>
        <v>16.649999999999999</v>
      </c>
      <c r="L598" s="7" t="str">
        <f>_xlfn.IFNA(VLOOKUP(B598,ERP!A:C,3,FALSE),".")</f>
        <v>.</v>
      </c>
    </row>
    <row r="599" spans="1:12" x14ac:dyDescent="0.3">
      <c r="A599" t="str">
        <f t="shared" si="9"/>
        <v>Wednesday</v>
      </c>
      <c r="B599" s="1">
        <v>41444</v>
      </c>
      <c r="C599" s="2">
        <f>IF(COUNTIF('MPC MEETINGS'!A:A,compiled_data!B599)&gt;0,1,0)</f>
        <v>0</v>
      </c>
      <c r="D599" s="7">
        <f>_xlfn.IFNA(VLOOKUP(B599,ERO!A:E,5,FALSE),_xlfn.IFNA(VLOOKUP(B599,ERO_AVG_MKT!A:E,5,FALSE),"."))</f>
        <v>6.9901999999999997</v>
      </c>
      <c r="E599" s="7">
        <f>_xlfn.IFNA(VLOOKUP(B599,'IB RATES'!A:G,2,FALSE),".")</f>
        <v>10.075000000000001</v>
      </c>
      <c r="F599" s="7">
        <f>_xlfn.IFNA(VLOOKUP(B599,'EGX30'!A:G,2,FALSE),".")</f>
        <v>4684.04</v>
      </c>
      <c r="G599" s="7">
        <f>_xlfn.IFNA(VLOOKUP(B599,T3M!A:F,2,FALSE),".")</f>
        <v>13.968</v>
      </c>
      <c r="H599" s="7">
        <f>_xlfn.IFNA(VLOOKUP(B599,T6M!A:F,2,FALSE),".")</f>
        <v>13.961</v>
      </c>
      <c r="I599" s="7">
        <f>_xlfn.IFNA(VLOOKUP(B599,T1Y!A:F,2,FALSE),".")</f>
        <v>14.3</v>
      </c>
      <c r="J599" s="7">
        <f>_xlfn.IFNA(VLOOKUP(B599,T5Y!A:F,2,FALSE),".")</f>
        <v>15.4</v>
      </c>
      <c r="K599" s="7">
        <f>_xlfn.IFNA(VLOOKUP(B599,T10Y!A:F,2,FALSE),".")</f>
        <v>16.649999999999999</v>
      </c>
      <c r="L599" s="7" t="str">
        <f>_xlfn.IFNA(VLOOKUP(B599,ERP!A:C,3,FALSE),".")</f>
        <v>.</v>
      </c>
    </row>
    <row r="600" spans="1:12" x14ac:dyDescent="0.3">
      <c r="A600" t="str">
        <f t="shared" si="9"/>
        <v>Thursday</v>
      </c>
      <c r="B600" s="1">
        <v>41445</v>
      </c>
      <c r="C600" s="2">
        <f>IF(COUNTIF('MPC MEETINGS'!A:A,compiled_data!B600)&gt;0,1,0)</f>
        <v>1</v>
      </c>
      <c r="D600" s="7">
        <f>_xlfn.IFNA(VLOOKUP(B600,ERO!A:E,5,FALSE),_xlfn.IFNA(VLOOKUP(B600,ERO_AVG_MKT!A:E,5,FALSE),"."))</f>
        <v>6.9938000000000002</v>
      </c>
      <c r="E600" s="7">
        <f>_xlfn.IFNA(VLOOKUP(B600,'IB RATES'!A:G,2,FALSE),".")</f>
        <v>9.9669999999999987</v>
      </c>
      <c r="F600" s="7">
        <f>_xlfn.IFNA(VLOOKUP(B600,'EGX30'!A:G,2,FALSE),".")</f>
        <v>4625.8100000000004</v>
      </c>
      <c r="G600" s="7">
        <f>_xlfn.IFNA(VLOOKUP(B600,T3M!A:F,2,FALSE),".")</f>
        <v>14.12</v>
      </c>
      <c r="H600" s="7">
        <f>_xlfn.IFNA(VLOOKUP(B600,T6M!A:F,2,FALSE),".")</f>
        <v>13.961</v>
      </c>
      <c r="I600" s="7">
        <f>_xlfn.IFNA(VLOOKUP(B600,T1Y!A:F,2,FALSE),".")</f>
        <v>14.298999999999999</v>
      </c>
      <c r="J600" s="7">
        <f>_xlfn.IFNA(VLOOKUP(B600,T5Y!A:F,2,FALSE),".")</f>
        <v>15.4</v>
      </c>
      <c r="K600" s="7">
        <f>_xlfn.IFNA(VLOOKUP(B600,T10Y!A:F,2,FALSE),".")</f>
        <v>16.649999999999999</v>
      </c>
      <c r="L600" s="7" t="str">
        <f>_xlfn.IFNA(VLOOKUP(B600,ERP!A:C,3,FALSE),".")</f>
        <v>.</v>
      </c>
    </row>
    <row r="601" spans="1:12" x14ac:dyDescent="0.3">
      <c r="A601" t="str">
        <f t="shared" si="9"/>
        <v>Sunday</v>
      </c>
      <c r="B601" s="1">
        <v>41448</v>
      </c>
      <c r="C601" s="2">
        <f>IF(COUNTIF('MPC MEETINGS'!A:A,compiled_data!B601)&gt;0,1,0)</f>
        <v>0</v>
      </c>
      <c r="D601" s="7">
        <f>_xlfn.IFNA(VLOOKUP(B601,ERO!A:E,5,FALSE),_xlfn.IFNA(VLOOKUP(B601,ERO_AVG_MKT!A:E,5,FALSE),"."))</f>
        <v>6.9938000000000002</v>
      </c>
      <c r="E601" s="7">
        <f>_xlfn.IFNA(VLOOKUP(B601,'IB RATES'!A:G,2,FALSE),".")</f>
        <v>9.9500000000000011</v>
      </c>
      <c r="F601" s="7">
        <f>_xlfn.IFNA(VLOOKUP(B601,'EGX30'!A:G,2,FALSE),".")</f>
        <v>4524.7299999999996</v>
      </c>
      <c r="G601" s="7">
        <f>_xlfn.IFNA(VLOOKUP(B601,T3M!A:F,2,FALSE),".")</f>
        <v>13.968</v>
      </c>
      <c r="H601" s="7">
        <f>_xlfn.IFNA(VLOOKUP(B601,T6M!A:F,2,FALSE),".")</f>
        <v>13.961</v>
      </c>
      <c r="I601" s="7">
        <f>_xlfn.IFNA(VLOOKUP(B601,T1Y!A:F,2,FALSE),".")</f>
        <v>14.298999999999999</v>
      </c>
      <c r="J601" s="7">
        <f>_xlfn.IFNA(VLOOKUP(B601,T5Y!A:F,2,FALSE),".")</f>
        <v>15.4</v>
      </c>
      <c r="K601" s="7">
        <f>_xlfn.IFNA(VLOOKUP(B601,T10Y!A:F,2,FALSE),".")</f>
        <v>16.649999999999999</v>
      </c>
      <c r="L601" s="7" t="str">
        <f>_xlfn.IFNA(VLOOKUP(B601,ERP!A:C,3,FALSE),".")</f>
        <v>.</v>
      </c>
    </row>
    <row r="602" spans="1:12" x14ac:dyDescent="0.3">
      <c r="A602" t="str">
        <f t="shared" si="9"/>
        <v>Monday</v>
      </c>
      <c r="B602" s="1">
        <v>41449</v>
      </c>
      <c r="C602" s="2">
        <f>IF(COUNTIF('MPC MEETINGS'!A:A,compiled_data!B602)&gt;0,1,0)</f>
        <v>0</v>
      </c>
      <c r="D602" s="7">
        <f>_xlfn.IFNA(VLOOKUP(B602,ERO!A:E,5,FALSE),_xlfn.IFNA(VLOOKUP(B602,ERO_AVG_MKT!A:E,5,FALSE),"."))</f>
        <v>6.9992999999999999</v>
      </c>
      <c r="E602" s="7">
        <f>_xlfn.IFNA(VLOOKUP(B602,'IB RATES'!A:G,2,FALSE),".")</f>
        <v>9.927999999999999</v>
      </c>
      <c r="F602" s="7">
        <f>_xlfn.IFNA(VLOOKUP(B602,'EGX30'!A:G,2,FALSE),".")</f>
        <v>4523.32</v>
      </c>
      <c r="G602" s="7">
        <f>_xlfn.IFNA(VLOOKUP(B602,T3M!A:F,2,FALSE),".")</f>
        <v>13.968</v>
      </c>
      <c r="H602" s="7">
        <f>_xlfn.IFNA(VLOOKUP(B602,T6M!A:F,2,FALSE),".")</f>
        <v>14.55</v>
      </c>
      <c r="I602" s="7">
        <f>_xlfn.IFNA(VLOOKUP(B602,T1Y!A:F,2,FALSE),".")</f>
        <v>14.3</v>
      </c>
      <c r="J602" s="7">
        <f>_xlfn.IFNA(VLOOKUP(B602,T5Y!A:F,2,FALSE),".")</f>
        <v>15.4</v>
      </c>
      <c r="K602" s="7">
        <f>_xlfn.IFNA(VLOOKUP(B602,T10Y!A:F,2,FALSE),".")</f>
        <v>16.649999999999999</v>
      </c>
      <c r="L602" s="7" t="str">
        <f>_xlfn.IFNA(VLOOKUP(B602,ERP!A:C,3,FALSE),".")</f>
        <v>.</v>
      </c>
    </row>
    <row r="603" spans="1:12" x14ac:dyDescent="0.3">
      <c r="A603" t="str">
        <f t="shared" si="9"/>
        <v>Tuesday</v>
      </c>
      <c r="B603" s="1">
        <v>41450</v>
      </c>
      <c r="C603" s="2">
        <f>IF(COUNTIF('MPC MEETINGS'!A:A,compiled_data!B603)&gt;0,1,0)</f>
        <v>0</v>
      </c>
      <c r="D603" s="7">
        <f>_xlfn.IFNA(VLOOKUP(B603,ERO!A:E,5,FALSE),_xlfn.IFNA(VLOOKUP(B603,ERO_AVG_MKT!A:E,5,FALSE),"."))</f>
        <v>6.9992999999999999</v>
      </c>
      <c r="E603" s="7">
        <f>_xlfn.IFNA(VLOOKUP(B603,'IB RATES'!A:G,2,FALSE),".")</f>
        <v>10.099</v>
      </c>
      <c r="F603" s="7">
        <f>_xlfn.IFNA(VLOOKUP(B603,'EGX30'!A:G,2,FALSE),".")</f>
        <v>4534.18</v>
      </c>
      <c r="G603" s="7">
        <f>_xlfn.IFNA(VLOOKUP(B603,T3M!A:F,2,FALSE),".")</f>
        <v>13.343</v>
      </c>
      <c r="H603" s="7">
        <f>_xlfn.IFNA(VLOOKUP(B603,T6M!A:F,2,FALSE),".")</f>
        <v>14.189</v>
      </c>
      <c r="I603" s="7">
        <f>_xlfn.IFNA(VLOOKUP(B603,T1Y!A:F,2,FALSE),".")</f>
        <v>14.301</v>
      </c>
      <c r="J603" s="7">
        <f>_xlfn.IFNA(VLOOKUP(B603,T5Y!A:F,2,FALSE),".")</f>
        <v>15.4</v>
      </c>
      <c r="K603" s="7">
        <f>_xlfn.IFNA(VLOOKUP(B603,T10Y!A:F,2,FALSE),".")</f>
        <v>16.649999999999999</v>
      </c>
      <c r="L603" s="7" t="str">
        <f>_xlfn.IFNA(VLOOKUP(B603,ERP!A:C,3,FALSE),".")</f>
        <v>.</v>
      </c>
    </row>
    <row r="604" spans="1:12" x14ac:dyDescent="0.3">
      <c r="A604" t="str">
        <f t="shared" si="9"/>
        <v>Wednesday</v>
      </c>
      <c r="B604" s="1">
        <v>41451</v>
      </c>
      <c r="C604" s="2">
        <f>IF(COUNTIF('MPC MEETINGS'!A:A,compiled_data!B604)&gt;0,1,0)</f>
        <v>0</v>
      </c>
      <c r="D604" s="7">
        <f>_xlfn.IFNA(VLOOKUP(B604,ERO!A:E,5,FALSE),_xlfn.IFNA(VLOOKUP(B604,ERO_AVG_MKT!A:E,5,FALSE),"."))</f>
        <v>7.0053000000000001</v>
      </c>
      <c r="E604" s="7">
        <f>_xlfn.IFNA(VLOOKUP(B604,'IB RATES'!A:G,2,FALSE),".")</f>
        <v>10.119999999999999</v>
      </c>
      <c r="F604" s="7">
        <f>_xlfn.IFNA(VLOOKUP(B604,'EGX30'!A:G,2,FALSE),".")</f>
        <v>4641.08</v>
      </c>
      <c r="G604" s="7">
        <f>_xlfn.IFNA(VLOOKUP(B604,T3M!A:F,2,FALSE),".")</f>
        <v>13.343</v>
      </c>
      <c r="H604" s="7">
        <f>_xlfn.IFNA(VLOOKUP(B604,T6M!A:F,2,FALSE),".")</f>
        <v>14.189</v>
      </c>
      <c r="I604" s="7">
        <f>_xlfn.IFNA(VLOOKUP(B604,T1Y!A:F,2,FALSE),".")</f>
        <v>14.3</v>
      </c>
      <c r="J604" s="7">
        <f>_xlfn.IFNA(VLOOKUP(B604,T5Y!A:F,2,FALSE),".")</f>
        <v>15.4</v>
      </c>
      <c r="K604" s="7">
        <f>_xlfn.IFNA(VLOOKUP(B604,T10Y!A:F,2,FALSE),".")</f>
        <v>16.649999999999999</v>
      </c>
      <c r="L604" s="7" t="str">
        <f>_xlfn.IFNA(VLOOKUP(B604,ERP!A:C,3,FALSE),".")</f>
        <v>.</v>
      </c>
    </row>
    <row r="605" spans="1:12" x14ac:dyDescent="0.3">
      <c r="A605" t="str">
        <f t="shared" si="9"/>
        <v>Thursday</v>
      </c>
      <c r="B605" s="1">
        <v>41452</v>
      </c>
      <c r="C605" s="2">
        <f>IF(COUNTIF('MPC MEETINGS'!A:A,compiled_data!B605)&gt;0,1,0)</f>
        <v>0</v>
      </c>
      <c r="D605" s="7">
        <f>_xlfn.IFNA(VLOOKUP(B605,ERO!A:E,5,FALSE),_xlfn.IFNA(VLOOKUP(B605,ERO_AVG_MKT!A:E,5,FALSE),"."))</f>
        <v>7.0093999999999994</v>
      </c>
      <c r="E605" s="7">
        <f>_xlfn.IFNA(VLOOKUP(B605,'IB RATES'!A:G,2,FALSE),".")</f>
        <v>10.093999999999999</v>
      </c>
      <c r="F605" s="7">
        <f>_xlfn.IFNA(VLOOKUP(B605,'EGX30'!A:G,2,FALSE),".")</f>
        <v>4685.09</v>
      </c>
      <c r="G605" s="7">
        <f>_xlfn.IFNA(VLOOKUP(B605,T3M!A:F,2,FALSE),".")</f>
        <v>13.343</v>
      </c>
      <c r="H605" s="7">
        <f>_xlfn.IFNA(VLOOKUP(B605,T6M!A:F,2,FALSE),".")</f>
        <v>14.189</v>
      </c>
      <c r="I605" s="7">
        <f>_xlfn.IFNA(VLOOKUP(B605,T1Y!A:F,2,FALSE),".")</f>
        <v>14.3</v>
      </c>
      <c r="J605" s="7">
        <f>_xlfn.IFNA(VLOOKUP(B605,T5Y!A:F,2,FALSE),".")</f>
        <v>15.4</v>
      </c>
      <c r="K605" s="7">
        <f>_xlfn.IFNA(VLOOKUP(B605,T10Y!A:F,2,FALSE),".")</f>
        <v>16.649999999999999</v>
      </c>
      <c r="L605" s="7" t="str">
        <f>_xlfn.IFNA(VLOOKUP(B605,ERP!A:C,3,FALSE),".")</f>
        <v>.</v>
      </c>
    </row>
    <row r="606" spans="1:12" x14ac:dyDescent="0.3">
      <c r="A606" t="str">
        <f t="shared" si="9"/>
        <v>Sunday</v>
      </c>
      <c r="B606" s="1">
        <v>41455</v>
      </c>
      <c r="C606" s="2">
        <f>IF(COUNTIF('MPC MEETINGS'!A:A,compiled_data!B606)&gt;0,1,0)</f>
        <v>0</v>
      </c>
      <c r="D606" s="7">
        <f>_xlfn.IFNA(VLOOKUP(B606,ERO!A:E,5,FALSE),_xlfn.IFNA(VLOOKUP(B606,ERO_AVG_MKT!A:E,5,FALSE),"."))</f>
        <v>7.0093999999999994</v>
      </c>
      <c r="E606" s="7">
        <f>_xlfn.IFNA(VLOOKUP(B606,'IB RATES'!A:G,2,FALSE),".")</f>
        <v>10.086</v>
      </c>
      <c r="F606" s="7">
        <f>_xlfn.IFNA(VLOOKUP(B606,'EGX30'!A:G,2,FALSE),".")</f>
        <v>4752.22</v>
      </c>
      <c r="G606" s="7" t="str">
        <f>_xlfn.IFNA(VLOOKUP(B606,T3M!A:F,2,FALSE),".")</f>
        <v>.</v>
      </c>
      <c r="H606" s="7" t="str">
        <f>_xlfn.IFNA(VLOOKUP(B606,T6M!A:F,2,FALSE),".")</f>
        <v>.</v>
      </c>
      <c r="I606" s="7" t="str">
        <f>_xlfn.IFNA(VLOOKUP(B606,T1Y!A:F,2,FALSE),".")</f>
        <v>.</v>
      </c>
      <c r="J606" s="7" t="str">
        <f>_xlfn.IFNA(VLOOKUP(B606,T5Y!A:F,2,FALSE),".")</f>
        <v>.</v>
      </c>
      <c r="K606" s="7" t="str">
        <f>_xlfn.IFNA(VLOOKUP(B606,T10Y!A:F,2,FALSE),".")</f>
        <v>.</v>
      </c>
      <c r="L606" s="7" t="str">
        <f>_xlfn.IFNA(VLOOKUP(B606,ERP!A:C,3,FALSE),".")</f>
        <v>.</v>
      </c>
    </row>
    <row r="607" spans="1:12" x14ac:dyDescent="0.3">
      <c r="A607" t="str">
        <f t="shared" si="9"/>
        <v>Tuesday</v>
      </c>
      <c r="B607" s="1">
        <v>41457</v>
      </c>
      <c r="C607" s="2">
        <f>IF(COUNTIF('MPC MEETINGS'!A:A,compiled_data!B607)&gt;0,1,0)</f>
        <v>0</v>
      </c>
      <c r="D607" s="7">
        <f>_xlfn.IFNA(VLOOKUP(B607,ERO!A:E,5,FALSE),_xlfn.IFNA(VLOOKUP(B607,ERO_AVG_MKT!A:E,5,FALSE),"."))</f>
        <v>7.0093999999999994</v>
      </c>
      <c r="E607" s="7">
        <f>_xlfn.IFNA(VLOOKUP(B607,'IB RATES'!A:G,2,FALSE),".")</f>
        <v>10.051</v>
      </c>
      <c r="F607" s="7">
        <f>_xlfn.IFNA(VLOOKUP(B607,'EGX30'!A:G,2,FALSE),".")</f>
        <v>4986.8100000000004</v>
      </c>
      <c r="G607" s="7">
        <f>_xlfn.IFNA(VLOOKUP(B607,T3M!A:F,2,FALSE),".")</f>
        <v>13.494</v>
      </c>
      <c r="H607" s="7">
        <f>_xlfn.IFNA(VLOOKUP(B607,T6M!A:F,2,FALSE),".")</f>
        <v>14.516</v>
      </c>
      <c r="I607" s="7">
        <f>_xlfn.IFNA(VLOOKUP(B607,T1Y!A:F,2,FALSE),".")</f>
        <v>14.3</v>
      </c>
      <c r="J607" s="7">
        <f>_xlfn.IFNA(VLOOKUP(B607,T5Y!A:F,2,FALSE),".")</f>
        <v>15.4</v>
      </c>
      <c r="K607" s="7">
        <f>_xlfn.IFNA(VLOOKUP(B607,T10Y!A:F,2,FALSE),".")</f>
        <v>16.649999999999999</v>
      </c>
      <c r="L607" s="7" t="str">
        <f>_xlfn.IFNA(VLOOKUP(B607,ERP!A:C,3,FALSE),".")</f>
        <v>.</v>
      </c>
    </row>
    <row r="608" spans="1:12" x14ac:dyDescent="0.3">
      <c r="A608" t="str">
        <f t="shared" si="9"/>
        <v>Wednesday</v>
      </c>
      <c r="B608" s="1">
        <v>41458</v>
      </c>
      <c r="C608" s="2">
        <f>IF(COUNTIF('MPC MEETINGS'!A:A,compiled_data!B608)&gt;0,1,0)</f>
        <v>0</v>
      </c>
      <c r="D608" s="7">
        <f>_xlfn.IFNA(VLOOKUP(B608,ERO!A:E,5,FALSE),_xlfn.IFNA(VLOOKUP(B608,ERO_AVG_MKT!A:E,5,FALSE),"."))</f>
        <v>7.0189000000000004</v>
      </c>
      <c r="E608" s="7">
        <f>_xlfn.IFNA(VLOOKUP(B608,'IB RATES'!A:G,2,FALSE),".")</f>
        <v>9.9619999999999997</v>
      </c>
      <c r="F608" s="7">
        <f>_xlfn.IFNA(VLOOKUP(B608,'EGX30'!A:G,2,FALSE),".")</f>
        <v>4971.0600000000004</v>
      </c>
      <c r="G608" s="7">
        <f>_xlfn.IFNA(VLOOKUP(B608,T3M!A:F,2,FALSE),".")</f>
        <v>13.494</v>
      </c>
      <c r="H608" s="7">
        <f>_xlfn.IFNA(VLOOKUP(B608,T6M!A:F,2,FALSE),".")</f>
        <v>14.516</v>
      </c>
      <c r="I608" s="7">
        <f>_xlfn.IFNA(VLOOKUP(B608,T1Y!A:F,2,FALSE),".")</f>
        <v>14.3</v>
      </c>
      <c r="J608" s="7">
        <f>_xlfn.IFNA(VLOOKUP(B608,T5Y!A:F,2,FALSE),".")</f>
        <v>15.4</v>
      </c>
      <c r="K608" s="7">
        <f>_xlfn.IFNA(VLOOKUP(B608,T10Y!A:F,2,FALSE),".")</f>
        <v>16.649999999999999</v>
      </c>
      <c r="L608" s="7" t="str">
        <f>_xlfn.IFNA(VLOOKUP(B608,ERP!A:C,3,FALSE),".")</f>
        <v>.</v>
      </c>
    </row>
    <row r="609" spans="1:12" x14ac:dyDescent="0.3">
      <c r="A609" t="str">
        <f t="shared" si="9"/>
        <v>Thursday</v>
      </c>
      <c r="B609" s="1">
        <v>41459</v>
      </c>
      <c r="C609" s="2">
        <f>IF(COUNTIF('MPC MEETINGS'!A:A,compiled_data!B609)&gt;0,1,0)</f>
        <v>0</v>
      </c>
      <c r="D609" s="7">
        <f>_xlfn.IFNA(VLOOKUP(B609,ERO!A:E,5,FALSE),_xlfn.IFNA(VLOOKUP(B609,ERO_AVG_MKT!A:E,5,FALSE),"."))</f>
        <v>7.0183999999999997</v>
      </c>
      <c r="E609" s="7">
        <f>_xlfn.IFNA(VLOOKUP(B609,'IB RATES'!A:G,2,FALSE),".")</f>
        <v>9.9</v>
      </c>
      <c r="F609" s="7">
        <f>_xlfn.IFNA(VLOOKUP(B609,'EGX30'!A:G,2,FALSE),".")</f>
        <v>5334.54</v>
      </c>
      <c r="G609" s="7">
        <f>_xlfn.IFNA(VLOOKUP(B609,T3M!A:F,2,FALSE),".")</f>
        <v>13.494</v>
      </c>
      <c r="H609" s="7">
        <f>_xlfn.IFNA(VLOOKUP(B609,T6M!A:F,2,FALSE),".")</f>
        <v>14.516</v>
      </c>
      <c r="I609" s="7">
        <f>_xlfn.IFNA(VLOOKUP(B609,T1Y!A:F,2,FALSE),".")</f>
        <v>14.301</v>
      </c>
      <c r="J609" s="7">
        <f>_xlfn.IFNA(VLOOKUP(B609,T5Y!A:F,2,FALSE),".")</f>
        <v>15.4</v>
      </c>
      <c r="K609" s="7">
        <f>_xlfn.IFNA(VLOOKUP(B609,T10Y!A:F,2,FALSE),".")</f>
        <v>16.649999999999999</v>
      </c>
      <c r="L609" s="7" t="str">
        <f>_xlfn.IFNA(VLOOKUP(B609,ERP!A:C,3,FALSE),".")</f>
        <v>.</v>
      </c>
    </row>
    <row r="610" spans="1:12" x14ac:dyDescent="0.3">
      <c r="A610" t="str">
        <f t="shared" si="9"/>
        <v>Sunday</v>
      </c>
      <c r="B610" s="1">
        <v>41462</v>
      </c>
      <c r="C610" s="2">
        <f>IF(COUNTIF('MPC MEETINGS'!A:A,compiled_data!B610)&gt;0,1,0)</f>
        <v>0</v>
      </c>
      <c r="D610" s="7">
        <f>_xlfn.IFNA(VLOOKUP(B610,ERO!A:E,5,FALSE),_xlfn.IFNA(VLOOKUP(B610,ERO_AVG_MKT!A:E,5,FALSE),"."))</f>
        <v>7.0183999999999997</v>
      </c>
      <c r="E610" s="7">
        <f>_xlfn.IFNA(VLOOKUP(B610,'IB RATES'!A:G,2,FALSE),".")</f>
        <v>10</v>
      </c>
      <c r="F610" s="7">
        <f>_xlfn.IFNA(VLOOKUP(B610,'EGX30'!A:G,2,FALSE),".")</f>
        <v>5311.51</v>
      </c>
      <c r="G610" s="7" t="str">
        <f>_xlfn.IFNA(VLOOKUP(B610,T3M!A:F,2,FALSE),".")</f>
        <v>.</v>
      </c>
      <c r="H610" s="7" t="str">
        <f>_xlfn.IFNA(VLOOKUP(B610,T6M!A:F,2,FALSE),".")</f>
        <v>.</v>
      </c>
      <c r="I610" s="7" t="str">
        <f>_xlfn.IFNA(VLOOKUP(B610,T1Y!A:F,2,FALSE),".")</f>
        <v>.</v>
      </c>
      <c r="J610" s="7" t="str">
        <f>_xlfn.IFNA(VLOOKUP(B610,T5Y!A:F,2,FALSE),".")</f>
        <v>.</v>
      </c>
      <c r="K610" s="7" t="str">
        <f>_xlfn.IFNA(VLOOKUP(B610,T10Y!A:F,2,FALSE),".")</f>
        <v>.</v>
      </c>
      <c r="L610" s="7" t="str">
        <f>_xlfn.IFNA(VLOOKUP(B610,ERP!A:C,3,FALSE),".")</f>
        <v>.</v>
      </c>
    </row>
    <row r="611" spans="1:12" x14ac:dyDescent="0.3">
      <c r="A611" t="str">
        <f t="shared" si="9"/>
        <v>Monday</v>
      </c>
      <c r="B611" s="1">
        <v>41463</v>
      </c>
      <c r="C611" s="2">
        <f>IF(COUNTIF('MPC MEETINGS'!A:A,compiled_data!B611)&gt;0,1,0)</f>
        <v>0</v>
      </c>
      <c r="D611" s="7">
        <f>_xlfn.IFNA(VLOOKUP(B611,ERO!A:E,5,FALSE),_xlfn.IFNA(VLOOKUP(B611,ERO_AVG_MKT!A:E,5,FALSE),"."))</f>
        <v>7.0097000000000005</v>
      </c>
      <c r="E611" s="7">
        <f>_xlfn.IFNA(VLOOKUP(B611,'IB RATES'!A:G,2,FALSE),".")</f>
        <v>9.9</v>
      </c>
      <c r="F611" s="7">
        <f>_xlfn.IFNA(VLOOKUP(B611,'EGX30'!A:G,2,FALSE),".")</f>
        <v>5123.0600000000004</v>
      </c>
      <c r="G611" s="7">
        <f>_xlfn.IFNA(VLOOKUP(B611,T3M!A:F,2,FALSE),".")</f>
        <v>13.494</v>
      </c>
      <c r="H611" s="7">
        <f>_xlfn.IFNA(VLOOKUP(B611,T6M!A:F,2,FALSE),".")</f>
        <v>14.516</v>
      </c>
      <c r="I611" s="7">
        <f>_xlfn.IFNA(VLOOKUP(B611,T1Y!A:F,2,FALSE),".")</f>
        <v>14.3</v>
      </c>
      <c r="J611" s="7">
        <f>_xlfn.IFNA(VLOOKUP(B611,T5Y!A:F,2,FALSE),".")</f>
        <v>15.4</v>
      </c>
      <c r="K611" s="7">
        <f>_xlfn.IFNA(VLOOKUP(B611,T10Y!A:F,2,FALSE),".")</f>
        <v>16.649999999999999</v>
      </c>
      <c r="L611" s="7" t="str">
        <f>_xlfn.IFNA(VLOOKUP(B611,ERP!A:C,3,FALSE),".")</f>
        <v>.</v>
      </c>
    </row>
    <row r="612" spans="1:12" x14ac:dyDescent="0.3">
      <c r="A612" t="str">
        <f t="shared" si="9"/>
        <v>Tuesday</v>
      </c>
      <c r="B612" s="1">
        <v>41464</v>
      </c>
      <c r="C612" s="2">
        <f>IF(COUNTIF('MPC MEETINGS'!A:A,compiled_data!B612)&gt;0,1,0)</f>
        <v>0</v>
      </c>
      <c r="D612" s="7">
        <f>_xlfn.IFNA(VLOOKUP(B612,ERO!A:E,5,FALSE),_xlfn.IFNA(VLOOKUP(B612,ERO_AVG_MKT!A:E,5,FALSE),"."))</f>
        <v>7.0097000000000005</v>
      </c>
      <c r="E612" s="7">
        <f>_xlfn.IFNA(VLOOKUP(B612,'IB RATES'!A:G,2,FALSE),".")</f>
        <v>10.098000000000001</v>
      </c>
      <c r="F612" s="7">
        <f>_xlfn.IFNA(VLOOKUP(B612,'EGX30'!A:G,2,FALSE),".")</f>
        <v>5290.02</v>
      </c>
      <c r="G612" s="7">
        <f>_xlfn.IFNA(VLOOKUP(B612,T3M!A:F,2,FALSE),".")</f>
        <v>13.494</v>
      </c>
      <c r="H612" s="7">
        <f>_xlfn.IFNA(VLOOKUP(B612,T6M!A:F,2,FALSE),".")</f>
        <v>14.516</v>
      </c>
      <c r="I612" s="7">
        <f>_xlfn.IFNA(VLOOKUP(B612,T1Y!A:F,2,FALSE),".")</f>
        <v>14.3</v>
      </c>
      <c r="J612" s="7">
        <f>_xlfn.IFNA(VLOOKUP(B612,T5Y!A:F,2,FALSE),".")</f>
        <v>15.4</v>
      </c>
      <c r="K612" s="7">
        <f>_xlfn.IFNA(VLOOKUP(B612,T10Y!A:F,2,FALSE),".")</f>
        <v>16.649999999999999</v>
      </c>
      <c r="L612" s="7" t="str">
        <f>_xlfn.IFNA(VLOOKUP(B612,ERP!A:C,3,FALSE),".")</f>
        <v>.</v>
      </c>
    </row>
    <row r="613" spans="1:12" x14ac:dyDescent="0.3">
      <c r="A613" t="str">
        <f t="shared" si="9"/>
        <v>Wednesday</v>
      </c>
      <c r="B613" s="1">
        <v>41465</v>
      </c>
      <c r="C613" s="2">
        <f>IF(COUNTIF('MPC MEETINGS'!A:A,compiled_data!B613)&gt;0,1,0)</f>
        <v>0</v>
      </c>
      <c r="D613" s="7">
        <f>_xlfn.IFNA(VLOOKUP(B613,ERO!A:E,5,FALSE),_xlfn.IFNA(VLOOKUP(B613,ERO_AVG_MKT!A:E,5,FALSE),"."))</f>
        <v>6.9992000000000001</v>
      </c>
      <c r="E613" s="7">
        <f>_xlfn.IFNA(VLOOKUP(B613,'IB RATES'!A:G,2,FALSE),".")</f>
        <v>9.9409999999999989</v>
      </c>
      <c r="F613" s="7">
        <f>_xlfn.IFNA(VLOOKUP(B613,'EGX30'!A:G,2,FALSE),".")</f>
        <v>5325.14</v>
      </c>
      <c r="G613" s="7">
        <f>_xlfn.IFNA(VLOOKUP(B613,T3M!A:F,2,FALSE),".")</f>
        <v>13.494</v>
      </c>
      <c r="H613" s="7">
        <f>_xlfn.IFNA(VLOOKUP(B613,T6M!A:F,2,FALSE),".")</f>
        <v>14.516</v>
      </c>
      <c r="I613" s="7">
        <f>_xlfn.IFNA(VLOOKUP(B613,T1Y!A:F,2,FALSE),".")</f>
        <v>14.3</v>
      </c>
      <c r="J613" s="7">
        <f>_xlfn.IFNA(VLOOKUP(B613,T5Y!A:F,2,FALSE),".")</f>
        <v>15.4</v>
      </c>
      <c r="K613" s="7">
        <f>_xlfn.IFNA(VLOOKUP(B613,T10Y!A:F,2,FALSE),".")</f>
        <v>16.649999999999999</v>
      </c>
      <c r="L613" s="7" t="str">
        <f>_xlfn.IFNA(VLOOKUP(B613,ERP!A:C,3,FALSE),".")</f>
        <v>.</v>
      </c>
    </row>
    <row r="614" spans="1:12" x14ac:dyDescent="0.3">
      <c r="A614" t="str">
        <f t="shared" si="9"/>
        <v>Thursday</v>
      </c>
      <c r="B614" s="1">
        <v>41466</v>
      </c>
      <c r="C614" s="2">
        <f>IF(COUNTIF('MPC MEETINGS'!A:A,compiled_data!B614)&gt;0,1,0)</f>
        <v>0</v>
      </c>
      <c r="D614" s="7">
        <f>_xlfn.IFNA(VLOOKUP(B614,ERO!A:E,5,FALSE),_xlfn.IFNA(VLOOKUP(B614,ERO_AVG_MKT!A:E,5,FALSE),"."))</f>
        <v>6.9929000000000006</v>
      </c>
      <c r="E614" s="7">
        <f>_xlfn.IFNA(VLOOKUP(B614,'IB RATES'!A:G,2,FALSE),".")</f>
        <v>10.005000000000001</v>
      </c>
      <c r="F614" s="7">
        <f>_xlfn.IFNA(VLOOKUP(B614,'EGX30'!A:G,2,FALSE),".")</f>
        <v>5276.73</v>
      </c>
      <c r="G614" s="7">
        <f>_xlfn.IFNA(VLOOKUP(B614,T3M!A:F,2,FALSE),".")</f>
        <v>12.827</v>
      </c>
      <c r="H614" s="7">
        <f>_xlfn.IFNA(VLOOKUP(B614,T6M!A:F,2,FALSE),".")</f>
        <v>13.632999999999999</v>
      </c>
      <c r="I614" s="7">
        <f>_xlfn.IFNA(VLOOKUP(B614,T1Y!A:F,2,FALSE),".")</f>
        <v>14.301</v>
      </c>
      <c r="J614" s="7">
        <f>_xlfn.IFNA(VLOOKUP(B614,T5Y!A:F,2,FALSE),".")</f>
        <v>15.4</v>
      </c>
      <c r="K614" s="7">
        <f>_xlfn.IFNA(VLOOKUP(B614,T10Y!A:F,2,FALSE),".")</f>
        <v>16.649999999999999</v>
      </c>
      <c r="L614" s="7" t="str">
        <f>_xlfn.IFNA(VLOOKUP(B614,ERP!A:C,3,FALSE),".")</f>
        <v>.</v>
      </c>
    </row>
    <row r="615" spans="1:12" x14ac:dyDescent="0.3">
      <c r="A615" t="str">
        <f t="shared" si="9"/>
        <v>Sunday</v>
      </c>
      <c r="B615" s="1">
        <v>41469</v>
      </c>
      <c r="C615" s="2">
        <f>IF(COUNTIF('MPC MEETINGS'!A:A,compiled_data!B615)&gt;0,1,0)</f>
        <v>0</v>
      </c>
      <c r="D615" s="7">
        <f>_xlfn.IFNA(VLOOKUP(B615,ERO!A:E,5,FALSE),_xlfn.IFNA(VLOOKUP(B615,ERO_AVG_MKT!A:E,5,FALSE),"."))</f>
        <v>6.9929000000000006</v>
      </c>
      <c r="E615" s="7">
        <f>_xlfn.IFNA(VLOOKUP(B615,'IB RATES'!A:G,2,FALSE),".")</f>
        <v>9.9689999999999994</v>
      </c>
      <c r="F615" s="7">
        <f>_xlfn.IFNA(VLOOKUP(B615,'EGX30'!A:G,2,FALSE),".")</f>
        <v>5308.85</v>
      </c>
      <c r="G615" s="7" t="str">
        <f>_xlfn.IFNA(VLOOKUP(B615,T3M!A:F,2,FALSE),".")</f>
        <v>.</v>
      </c>
      <c r="H615" s="7" t="str">
        <f>_xlfn.IFNA(VLOOKUP(B615,T6M!A:F,2,FALSE),".")</f>
        <v>.</v>
      </c>
      <c r="I615" s="7" t="str">
        <f>_xlfn.IFNA(VLOOKUP(B615,T1Y!A:F,2,FALSE),".")</f>
        <v>.</v>
      </c>
      <c r="J615" s="7" t="str">
        <f>_xlfn.IFNA(VLOOKUP(B615,T5Y!A:F,2,FALSE),".")</f>
        <v>.</v>
      </c>
      <c r="K615" s="7" t="str">
        <f>_xlfn.IFNA(VLOOKUP(B615,T10Y!A:F,2,FALSE),".")</f>
        <v>.</v>
      </c>
      <c r="L615" s="7" t="str">
        <f>_xlfn.IFNA(VLOOKUP(B615,ERP!A:C,3,FALSE),".")</f>
        <v>.</v>
      </c>
    </row>
    <row r="616" spans="1:12" x14ac:dyDescent="0.3">
      <c r="A616" t="str">
        <f t="shared" si="9"/>
        <v>Monday</v>
      </c>
      <c r="B616" s="1">
        <v>41470</v>
      </c>
      <c r="C616" s="2">
        <f>IF(COUNTIF('MPC MEETINGS'!A:A,compiled_data!B616)&gt;0,1,0)</f>
        <v>0</v>
      </c>
      <c r="D616" s="7">
        <f>_xlfn.IFNA(VLOOKUP(B616,ERO!A:E,5,FALSE),_xlfn.IFNA(VLOOKUP(B616,ERO_AVG_MKT!A:E,5,FALSE),"."))</f>
        <v>6.9927999999999999</v>
      </c>
      <c r="E616" s="7">
        <f>_xlfn.IFNA(VLOOKUP(B616,'IB RATES'!A:G,2,FALSE),".")</f>
        <v>9.9169999999999998</v>
      </c>
      <c r="F616" s="7">
        <f>_xlfn.IFNA(VLOOKUP(B616,'EGX30'!A:G,2,FALSE),".")</f>
        <v>5313.8</v>
      </c>
      <c r="G616" s="7">
        <f>_xlfn.IFNA(VLOOKUP(B616,T3M!A:F,2,FALSE),".")</f>
        <v>12.827</v>
      </c>
      <c r="H616" s="7">
        <f>_xlfn.IFNA(VLOOKUP(B616,T6M!A:F,2,FALSE),".")</f>
        <v>13.632999999999999</v>
      </c>
      <c r="I616" s="7">
        <f>_xlfn.IFNA(VLOOKUP(B616,T1Y!A:F,2,FALSE),".")</f>
        <v>14.3</v>
      </c>
      <c r="J616" s="7">
        <f>_xlfn.IFNA(VLOOKUP(B616,T5Y!A:F,2,FALSE),".")</f>
        <v>15.4</v>
      </c>
      <c r="K616" s="7">
        <f>_xlfn.IFNA(VLOOKUP(B616,T10Y!A:F,2,FALSE),".")</f>
        <v>16.649999999999999</v>
      </c>
      <c r="L616" s="7" t="str">
        <f>_xlfn.IFNA(VLOOKUP(B616,ERP!A:C,3,FALSE),".")</f>
        <v>.</v>
      </c>
    </row>
    <row r="617" spans="1:12" x14ac:dyDescent="0.3">
      <c r="A617" t="str">
        <f t="shared" si="9"/>
        <v>Tuesday</v>
      </c>
      <c r="B617" s="1">
        <v>41471</v>
      </c>
      <c r="C617" s="2">
        <f>IF(COUNTIF('MPC MEETINGS'!A:A,compiled_data!B617)&gt;0,1,0)</f>
        <v>0</v>
      </c>
      <c r="D617" s="7">
        <f>_xlfn.IFNA(VLOOKUP(B617,ERO!A:E,5,FALSE),_xlfn.IFNA(VLOOKUP(B617,ERO_AVG_MKT!A:E,5,FALSE),"."))</f>
        <v>6.9927999999999999</v>
      </c>
      <c r="E617" s="7">
        <f>_xlfn.IFNA(VLOOKUP(B617,'IB RATES'!A:G,2,FALSE),".")</f>
        <v>9.8979999999999997</v>
      </c>
      <c r="F617" s="7">
        <f>_xlfn.IFNA(VLOOKUP(B617,'EGX30'!A:G,2,FALSE),".")</f>
        <v>5358.92</v>
      </c>
      <c r="G617" s="7">
        <f>_xlfn.IFNA(VLOOKUP(B617,T3M!A:F,2,FALSE),".")</f>
        <v>12.653</v>
      </c>
      <c r="H617" s="7">
        <f>_xlfn.IFNA(VLOOKUP(B617,T6M!A:F,2,FALSE),".")</f>
        <v>13.404</v>
      </c>
      <c r="I617" s="7">
        <f>_xlfn.IFNA(VLOOKUP(B617,T1Y!A:F,2,FALSE),".")</f>
        <v>14.3</v>
      </c>
      <c r="J617" s="7">
        <f>_xlfn.IFNA(VLOOKUP(B617,T5Y!A:F,2,FALSE),".")</f>
        <v>15.4</v>
      </c>
      <c r="K617" s="7">
        <f>_xlfn.IFNA(VLOOKUP(B617,T10Y!A:F,2,FALSE),".")</f>
        <v>16.649999999999999</v>
      </c>
      <c r="L617" s="7" t="str">
        <f>_xlfn.IFNA(VLOOKUP(B617,ERP!A:C,3,FALSE),".")</f>
        <v>.</v>
      </c>
    </row>
    <row r="618" spans="1:12" x14ac:dyDescent="0.3">
      <c r="A618" t="str">
        <f t="shared" si="9"/>
        <v>Wednesday</v>
      </c>
      <c r="B618" s="1">
        <v>41472</v>
      </c>
      <c r="C618" s="2">
        <f>IF(COUNTIF('MPC MEETINGS'!A:A,compiled_data!B618)&gt;0,1,0)</f>
        <v>0</v>
      </c>
      <c r="D618" s="7">
        <f>_xlfn.IFNA(VLOOKUP(B618,ERO!A:E,5,FALSE),_xlfn.IFNA(VLOOKUP(B618,ERO_AVG_MKT!A:E,5,FALSE),"."))</f>
        <v>6.9927999999999999</v>
      </c>
      <c r="E618" s="7">
        <f>_xlfn.IFNA(VLOOKUP(B618,'IB RATES'!A:G,2,FALSE),".")</f>
        <v>9.8759999999999994</v>
      </c>
      <c r="F618" s="7">
        <f>_xlfn.IFNA(VLOOKUP(B618,'EGX30'!A:G,2,FALSE),".")</f>
        <v>5345.25</v>
      </c>
      <c r="G618" s="7">
        <f>_xlfn.IFNA(VLOOKUP(B618,T3M!A:F,2,FALSE),".")</f>
        <v>12.935</v>
      </c>
      <c r="H618" s="7">
        <f>_xlfn.IFNA(VLOOKUP(B618,T6M!A:F,2,FALSE),".")</f>
        <v>13.676</v>
      </c>
      <c r="I618" s="7">
        <f>_xlfn.IFNA(VLOOKUP(B618,T1Y!A:F,2,FALSE),".")</f>
        <v>14.4</v>
      </c>
      <c r="J618" s="7">
        <f>_xlfn.IFNA(VLOOKUP(B618,T5Y!A:F,2,FALSE),".")</f>
        <v>15.4</v>
      </c>
      <c r="K618" s="7">
        <f>_xlfn.IFNA(VLOOKUP(B618,T10Y!A:F,2,FALSE),".")</f>
        <v>16.649999999999999</v>
      </c>
      <c r="L618" s="7" t="str">
        <f>_xlfn.IFNA(VLOOKUP(B618,ERP!A:C,3,FALSE),".")</f>
        <v>.</v>
      </c>
    </row>
    <row r="619" spans="1:12" x14ac:dyDescent="0.3">
      <c r="A619" t="str">
        <f t="shared" si="9"/>
        <v>Thursday</v>
      </c>
      <c r="B619" s="1">
        <v>41473</v>
      </c>
      <c r="C619" s="2">
        <f>IF(COUNTIF('MPC MEETINGS'!A:A,compiled_data!B619)&gt;0,1,0)</f>
        <v>0</v>
      </c>
      <c r="D619" s="7">
        <f>_xlfn.IFNA(VLOOKUP(B619,ERO!A:E,5,FALSE),_xlfn.IFNA(VLOOKUP(B619,ERO_AVG_MKT!A:E,5,FALSE),"."))</f>
        <v>6.9925999999999995</v>
      </c>
      <c r="E619" s="7">
        <f>_xlfn.IFNA(VLOOKUP(B619,'IB RATES'!A:G,2,FALSE),".")</f>
        <v>9.8439999999999994</v>
      </c>
      <c r="F619" s="7">
        <f>_xlfn.IFNA(VLOOKUP(B619,'EGX30'!A:G,2,FALSE),".")</f>
        <v>5346.61</v>
      </c>
      <c r="G619" s="7">
        <f>_xlfn.IFNA(VLOOKUP(B619,T3M!A:F,2,FALSE),".")</f>
        <v>13.15</v>
      </c>
      <c r="H619" s="7">
        <f>_xlfn.IFNA(VLOOKUP(B619,T6M!A:F,2,FALSE),".")</f>
        <v>13.5</v>
      </c>
      <c r="I619" s="7">
        <f>_xlfn.IFNA(VLOOKUP(B619,T1Y!A:F,2,FALSE),".")</f>
        <v>14.4</v>
      </c>
      <c r="J619" s="7">
        <f>_xlfn.IFNA(VLOOKUP(B619,T5Y!A:F,2,FALSE),".")</f>
        <v>15.4</v>
      </c>
      <c r="K619" s="7">
        <f>_xlfn.IFNA(VLOOKUP(B619,T10Y!A:F,2,FALSE),".")</f>
        <v>16.649999999999999</v>
      </c>
      <c r="L619" s="7" t="str">
        <f>_xlfn.IFNA(VLOOKUP(B619,ERP!A:C,3,FALSE),".")</f>
        <v>.</v>
      </c>
    </row>
    <row r="620" spans="1:12" x14ac:dyDescent="0.3">
      <c r="A620" t="str">
        <f t="shared" si="9"/>
        <v>Sunday</v>
      </c>
      <c r="B620" s="1">
        <v>41476</v>
      </c>
      <c r="C620" s="2">
        <f>IF(COUNTIF('MPC MEETINGS'!A:A,compiled_data!B620)&gt;0,1,0)</f>
        <v>0</v>
      </c>
      <c r="D620" s="7">
        <f>_xlfn.IFNA(VLOOKUP(B620,ERO!A:E,5,FALSE),_xlfn.IFNA(VLOOKUP(B620,ERO_AVG_MKT!A:E,5,FALSE),"."))</f>
        <v>6.9925999999999995</v>
      </c>
      <c r="E620" s="7">
        <f>_xlfn.IFNA(VLOOKUP(B620,'IB RATES'!A:G,2,FALSE),".")</f>
        <v>9.7750000000000004</v>
      </c>
      <c r="F620" s="7">
        <f>_xlfn.IFNA(VLOOKUP(B620,'EGX30'!A:G,2,FALSE),".")</f>
        <v>5419.17</v>
      </c>
      <c r="G620" s="7" t="str">
        <f>_xlfn.IFNA(VLOOKUP(B620,T3M!A:F,2,FALSE),".")</f>
        <v>.</v>
      </c>
      <c r="H620" s="7" t="str">
        <f>_xlfn.IFNA(VLOOKUP(B620,T6M!A:F,2,FALSE),".")</f>
        <v>.</v>
      </c>
      <c r="I620" s="7" t="str">
        <f>_xlfn.IFNA(VLOOKUP(B620,T1Y!A:F,2,FALSE),".")</f>
        <v>.</v>
      </c>
      <c r="J620" s="7" t="str">
        <f>_xlfn.IFNA(VLOOKUP(B620,T5Y!A:F,2,FALSE),".")</f>
        <v>.</v>
      </c>
      <c r="K620" s="7" t="str">
        <f>_xlfn.IFNA(VLOOKUP(B620,T10Y!A:F,2,FALSE),".")</f>
        <v>.</v>
      </c>
      <c r="L620" s="7" t="str">
        <f>_xlfn.IFNA(VLOOKUP(B620,ERP!A:C,3,FALSE),".")</f>
        <v>.</v>
      </c>
    </row>
    <row r="621" spans="1:12" x14ac:dyDescent="0.3">
      <c r="A621" t="str">
        <f t="shared" si="9"/>
        <v>Monday</v>
      </c>
      <c r="B621" s="1">
        <v>41477</v>
      </c>
      <c r="C621" s="2">
        <f>IF(COUNTIF('MPC MEETINGS'!A:A,compiled_data!B621)&gt;0,1,0)</f>
        <v>0</v>
      </c>
      <c r="D621" s="7">
        <f>_xlfn.IFNA(VLOOKUP(B621,ERO!A:E,5,FALSE),_xlfn.IFNA(VLOOKUP(B621,ERO_AVG_MKT!A:E,5,FALSE),"."))</f>
        <v>6.9923000000000002</v>
      </c>
      <c r="E621" s="7">
        <f>_xlfn.IFNA(VLOOKUP(B621,'IB RATES'!A:G,2,FALSE),".")</f>
        <v>9.9250000000000007</v>
      </c>
      <c r="F621" s="7">
        <f>_xlfn.IFNA(VLOOKUP(B621,'EGX30'!A:G,2,FALSE),".")</f>
        <v>5451.72</v>
      </c>
      <c r="G621" s="7">
        <f>_xlfn.IFNA(VLOOKUP(B621,T3M!A:F,2,FALSE),".")</f>
        <v>12.727</v>
      </c>
      <c r="H621" s="7">
        <f>_xlfn.IFNA(VLOOKUP(B621,T6M!A:F,2,FALSE),".")</f>
        <v>12.702999999999999</v>
      </c>
      <c r="I621" s="7">
        <f>_xlfn.IFNA(VLOOKUP(B621,T1Y!A:F,2,FALSE),".")</f>
        <v>14.401</v>
      </c>
      <c r="J621" s="7">
        <f>_xlfn.IFNA(VLOOKUP(B621,T5Y!A:F,2,FALSE),".")</f>
        <v>15.4</v>
      </c>
      <c r="K621" s="7">
        <f>_xlfn.IFNA(VLOOKUP(B621,T10Y!A:F,2,FALSE),".")</f>
        <v>16.649999999999999</v>
      </c>
      <c r="L621" s="7" t="str">
        <f>_xlfn.IFNA(VLOOKUP(B621,ERP!A:C,3,FALSE),".")</f>
        <v>.</v>
      </c>
    </row>
    <row r="622" spans="1:12" x14ac:dyDescent="0.3">
      <c r="A622" t="str">
        <f t="shared" si="9"/>
        <v>Wednesday</v>
      </c>
      <c r="B622" s="1">
        <v>41479</v>
      </c>
      <c r="C622" s="2">
        <f>IF(COUNTIF('MPC MEETINGS'!A:A,compiled_data!B622)&gt;0,1,0)</f>
        <v>0</v>
      </c>
      <c r="D622" s="7">
        <f>_xlfn.IFNA(VLOOKUP(B622,ERO!A:E,5,FALSE),_xlfn.IFNA(VLOOKUP(B622,ERO_AVG_MKT!A:E,5,FALSE),"."))</f>
        <v>6.9917999999999996</v>
      </c>
      <c r="E622" s="7">
        <f>_xlfn.IFNA(VLOOKUP(B622,'IB RATES'!A:G,2,FALSE),".")</f>
        <v>9.8369999999999997</v>
      </c>
      <c r="F622" s="7">
        <f>_xlfn.IFNA(VLOOKUP(B622,'EGX30'!A:G,2,FALSE),".")</f>
        <v>5359.57</v>
      </c>
      <c r="G622" s="7">
        <f>_xlfn.IFNA(VLOOKUP(B622,T3M!A:F,2,FALSE),".")</f>
        <v>13</v>
      </c>
      <c r="H622" s="7">
        <f>_xlfn.IFNA(VLOOKUP(B622,T6M!A:F,2,FALSE),".")</f>
        <v>13.4</v>
      </c>
      <c r="I622" s="7">
        <f>_xlfn.IFNA(VLOOKUP(B622,T1Y!A:F,2,FALSE),".")</f>
        <v>14.4</v>
      </c>
      <c r="J622" s="7">
        <f>_xlfn.IFNA(VLOOKUP(B622,T5Y!A:F,2,FALSE),".")</f>
        <v>15.4</v>
      </c>
      <c r="K622" s="7">
        <f>_xlfn.IFNA(VLOOKUP(B622,T10Y!A:F,2,FALSE),".")</f>
        <v>16.649999999999999</v>
      </c>
      <c r="L622" s="7" t="str">
        <f>_xlfn.IFNA(VLOOKUP(B622,ERP!A:C,3,FALSE),".")</f>
        <v>.</v>
      </c>
    </row>
    <row r="623" spans="1:12" x14ac:dyDescent="0.3">
      <c r="A623" t="str">
        <f t="shared" si="9"/>
        <v>Thursday</v>
      </c>
      <c r="B623" s="1">
        <v>41480</v>
      </c>
      <c r="C623" s="2">
        <f>IF(COUNTIF('MPC MEETINGS'!A:A,compiled_data!B623)&gt;0,1,0)</f>
        <v>0</v>
      </c>
      <c r="D623" s="7">
        <f>_xlfn.IFNA(VLOOKUP(B623,ERO!A:E,5,FALSE),_xlfn.IFNA(VLOOKUP(B623,ERO_AVG_MKT!A:E,5,FALSE),"."))</f>
        <v>6.9916</v>
      </c>
      <c r="E623" s="7">
        <f>_xlfn.IFNA(VLOOKUP(B623,'IB RATES'!A:G,2,FALSE),".")</f>
        <v>9.8780000000000001</v>
      </c>
      <c r="F623" s="7">
        <f>_xlfn.IFNA(VLOOKUP(B623,'EGX30'!A:G,2,FALSE),".")</f>
        <v>5352.56</v>
      </c>
      <c r="G623" s="7">
        <f>_xlfn.IFNA(VLOOKUP(B623,T3M!A:F,2,FALSE),".")</f>
        <v>13.05</v>
      </c>
      <c r="H623" s="7">
        <f>_xlfn.IFNA(VLOOKUP(B623,T6M!A:F,2,FALSE),".")</f>
        <v>13.45</v>
      </c>
      <c r="I623" s="7">
        <f>_xlfn.IFNA(VLOOKUP(B623,T1Y!A:F,2,FALSE),".")</f>
        <v>14.4</v>
      </c>
      <c r="J623" s="7">
        <f>_xlfn.IFNA(VLOOKUP(B623,T5Y!A:F,2,FALSE),".")</f>
        <v>15.4</v>
      </c>
      <c r="K623" s="7">
        <f>_xlfn.IFNA(VLOOKUP(B623,T10Y!A:F,2,FALSE),".")</f>
        <v>16.649999999999999</v>
      </c>
      <c r="L623" s="7" t="str">
        <f>_xlfn.IFNA(VLOOKUP(B623,ERP!A:C,3,FALSE),".")</f>
        <v>.</v>
      </c>
    </row>
    <row r="624" spans="1:12" x14ac:dyDescent="0.3">
      <c r="A624" t="str">
        <f t="shared" si="9"/>
        <v>Sunday</v>
      </c>
      <c r="B624" s="1">
        <v>41483</v>
      </c>
      <c r="C624" s="2">
        <f>IF(COUNTIF('MPC MEETINGS'!A:A,compiled_data!B624)&gt;0,1,0)</f>
        <v>0</v>
      </c>
      <c r="D624" s="7">
        <f>_xlfn.IFNA(VLOOKUP(B624,ERO!A:E,5,FALSE),_xlfn.IFNA(VLOOKUP(B624,ERO_AVG_MKT!A:E,5,FALSE),"."))</f>
        <v>6.9916</v>
      </c>
      <c r="E624" s="7">
        <f>_xlfn.IFNA(VLOOKUP(B624,'IB RATES'!A:G,2,FALSE),".")</f>
        <v>9.854000000000001</v>
      </c>
      <c r="F624" s="7">
        <f>_xlfn.IFNA(VLOOKUP(B624,'EGX30'!A:G,2,FALSE),".")</f>
        <v>5317.06</v>
      </c>
      <c r="G624" s="7">
        <f>_xlfn.IFNA(VLOOKUP(B624,T3M!A:F,2,FALSE),".")</f>
        <v>12.75</v>
      </c>
      <c r="H624" s="7">
        <f>_xlfn.IFNA(VLOOKUP(B624,T6M!A:F,2,FALSE),".")</f>
        <v>13.25</v>
      </c>
      <c r="I624" s="7" t="str">
        <f>_xlfn.IFNA(VLOOKUP(B624,T1Y!A:F,2,FALSE),".")</f>
        <v>.</v>
      </c>
      <c r="J624" s="7" t="str">
        <f>_xlfn.IFNA(VLOOKUP(B624,T5Y!A:F,2,FALSE),".")</f>
        <v>.</v>
      </c>
      <c r="K624" s="7" t="str">
        <f>_xlfn.IFNA(VLOOKUP(B624,T10Y!A:F,2,FALSE),".")</f>
        <v>.</v>
      </c>
      <c r="L624" s="7" t="str">
        <f>_xlfn.IFNA(VLOOKUP(B624,ERP!A:C,3,FALSE),".")</f>
        <v>.</v>
      </c>
    </row>
    <row r="625" spans="1:12" x14ac:dyDescent="0.3">
      <c r="A625" t="str">
        <f t="shared" si="9"/>
        <v>Monday</v>
      </c>
      <c r="B625" s="1">
        <v>41484</v>
      </c>
      <c r="C625" s="2">
        <f>IF(COUNTIF('MPC MEETINGS'!A:A,compiled_data!B625)&gt;0,1,0)</f>
        <v>0</v>
      </c>
      <c r="D625" s="7">
        <f>_xlfn.IFNA(VLOOKUP(B625,ERO!A:E,5,FALSE),_xlfn.IFNA(VLOOKUP(B625,ERO_AVG_MKT!A:E,5,FALSE),"."))</f>
        <v>6.9922000000000004</v>
      </c>
      <c r="E625" s="7">
        <f>_xlfn.IFNA(VLOOKUP(B625,'IB RATES'!A:G,2,FALSE),".")</f>
        <v>9.76</v>
      </c>
      <c r="F625" s="7">
        <f>_xlfn.IFNA(VLOOKUP(B625,'EGX30'!A:G,2,FALSE),".")</f>
        <v>5286.19</v>
      </c>
      <c r="G625" s="7">
        <f>_xlfn.IFNA(VLOOKUP(B625,T3M!A:F,2,FALSE),".")</f>
        <v>12.6</v>
      </c>
      <c r="H625" s="7">
        <f>_xlfn.IFNA(VLOOKUP(B625,T6M!A:F,2,FALSE),".")</f>
        <v>13.2</v>
      </c>
      <c r="I625" s="7">
        <f>_xlfn.IFNA(VLOOKUP(B625,T1Y!A:F,2,FALSE),".")</f>
        <v>14.4</v>
      </c>
      <c r="J625" s="7">
        <f>_xlfn.IFNA(VLOOKUP(B625,T5Y!A:F,2,FALSE),".")</f>
        <v>15.4</v>
      </c>
      <c r="K625" s="7">
        <f>_xlfn.IFNA(VLOOKUP(B625,T10Y!A:F,2,FALSE),".")</f>
        <v>16.649999999999999</v>
      </c>
      <c r="L625" s="7" t="str">
        <f>_xlfn.IFNA(VLOOKUP(B625,ERP!A:C,3,FALSE),".")</f>
        <v>.</v>
      </c>
    </row>
    <row r="626" spans="1:12" x14ac:dyDescent="0.3">
      <c r="A626" t="str">
        <f t="shared" si="9"/>
        <v>Tuesday</v>
      </c>
      <c r="B626" s="1">
        <v>41485</v>
      </c>
      <c r="C626" s="2">
        <f>IF(COUNTIF('MPC MEETINGS'!A:A,compiled_data!B626)&gt;0,1,0)</f>
        <v>0</v>
      </c>
      <c r="D626" s="7">
        <f>_xlfn.IFNA(VLOOKUP(B626,ERO!A:E,5,FALSE),_xlfn.IFNA(VLOOKUP(B626,ERO_AVG_MKT!A:E,5,FALSE),"."))</f>
        <v>6.9922000000000004</v>
      </c>
      <c r="E626" s="7">
        <f>_xlfn.IFNA(VLOOKUP(B626,'IB RATES'!A:G,2,FALSE),".")</f>
        <v>9.8979999999999997</v>
      </c>
      <c r="F626" s="7">
        <f>_xlfn.IFNA(VLOOKUP(B626,'EGX30'!A:G,2,FALSE),".")</f>
        <v>5326.46</v>
      </c>
      <c r="G626" s="7">
        <f>_xlfn.IFNA(VLOOKUP(B626,T3M!A:F,2,FALSE),".")</f>
        <v>12.6</v>
      </c>
      <c r="H626" s="7">
        <f>_xlfn.IFNA(VLOOKUP(B626,T6M!A:F,2,FALSE),".")</f>
        <v>13.2</v>
      </c>
      <c r="I626" s="7">
        <f>_xlfn.IFNA(VLOOKUP(B626,T1Y!A:F,2,FALSE),".")</f>
        <v>14.4</v>
      </c>
      <c r="J626" s="7">
        <f>_xlfn.IFNA(VLOOKUP(B626,T5Y!A:F,2,FALSE),".")</f>
        <v>15.4</v>
      </c>
      <c r="K626" s="7">
        <f>_xlfn.IFNA(VLOOKUP(B626,T10Y!A:F,2,FALSE),".")</f>
        <v>16.649999999999999</v>
      </c>
      <c r="L626" s="7" t="str">
        <f>_xlfn.IFNA(VLOOKUP(B626,ERP!A:C,3,FALSE),".")</f>
        <v>.</v>
      </c>
    </row>
    <row r="627" spans="1:12" x14ac:dyDescent="0.3">
      <c r="A627" t="str">
        <f t="shared" si="9"/>
        <v>Wednesday</v>
      </c>
      <c r="B627" s="1">
        <v>41486</v>
      </c>
      <c r="C627" s="2">
        <f>IF(COUNTIF('MPC MEETINGS'!A:A,compiled_data!B627)&gt;0,1,0)</f>
        <v>0</v>
      </c>
      <c r="D627" s="7">
        <f>_xlfn.IFNA(VLOOKUP(B627,ERO!A:E,5,FALSE),_xlfn.IFNA(VLOOKUP(B627,ERO_AVG_MKT!A:E,5,FALSE),"."))</f>
        <v>6.9908999999999999</v>
      </c>
      <c r="E627" s="7">
        <f>_xlfn.IFNA(VLOOKUP(B627,'IB RATES'!A:G,2,FALSE),".")</f>
        <v>9.8260000000000005</v>
      </c>
      <c r="F627" s="7">
        <f>_xlfn.IFNA(VLOOKUP(B627,'EGX30'!A:G,2,FALSE),".")</f>
        <v>5324.7</v>
      </c>
      <c r="G627" s="7">
        <f>_xlfn.IFNA(VLOOKUP(B627,T3M!A:F,2,FALSE),".")</f>
        <v>12.6</v>
      </c>
      <c r="H627" s="7">
        <f>_xlfn.IFNA(VLOOKUP(B627,T6M!A:F,2,FALSE),".")</f>
        <v>13.2</v>
      </c>
      <c r="I627" s="7">
        <f>_xlfn.IFNA(VLOOKUP(B627,T1Y!A:F,2,FALSE),".")</f>
        <v>14.4</v>
      </c>
      <c r="J627" s="7">
        <f>_xlfn.IFNA(VLOOKUP(B627,T5Y!A:F,2,FALSE),".")</f>
        <v>15.4</v>
      </c>
      <c r="K627" s="7">
        <f>_xlfn.IFNA(VLOOKUP(B627,T10Y!A:F,2,FALSE),".")</f>
        <v>16.649999999999999</v>
      </c>
      <c r="L627" s="7" t="str">
        <f>_xlfn.IFNA(VLOOKUP(B627,ERP!A:C,3,FALSE),".")</f>
        <v>.</v>
      </c>
    </row>
    <row r="628" spans="1:12" x14ac:dyDescent="0.3">
      <c r="A628" t="str">
        <f t="shared" si="9"/>
        <v>Thursday</v>
      </c>
      <c r="B628" s="1">
        <v>41487</v>
      </c>
      <c r="C628" s="2">
        <f>IF(COUNTIF('MPC MEETINGS'!A:A,compiled_data!B628)&gt;0,1,0)</f>
        <v>1</v>
      </c>
      <c r="D628" s="7">
        <f>_xlfn.IFNA(VLOOKUP(B628,ERO!A:E,5,FALSE),_xlfn.IFNA(VLOOKUP(B628,ERO_AVG_MKT!A:E,5,FALSE),"."))</f>
        <v>6.9857999999999993</v>
      </c>
      <c r="E628" s="7">
        <f>_xlfn.IFNA(VLOOKUP(B628,'IB RATES'!A:G,2,FALSE),".")</f>
        <v>9.9</v>
      </c>
      <c r="F628" s="7">
        <f>_xlfn.IFNA(VLOOKUP(B628,'EGX30'!A:G,2,FALSE),".")</f>
        <v>5375.68</v>
      </c>
      <c r="G628" s="7">
        <f>_xlfn.IFNA(VLOOKUP(B628,T3M!A:F,2,FALSE),".")</f>
        <v>12.6</v>
      </c>
      <c r="H628" s="7">
        <f>_xlfn.IFNA(VLOOKUP(B628,T6M!A:F,2,FALSE),".")</f>
        <v>13.2</v>
      </c>
      <c r="I628" s="7">
        <f>_xlfn.IFNA(VLOOKUP(B628,T1Y!A:F,2,FALSE),".")</f>
        <v>14.4</v>
      </c>
      <c r="J628" s="7">
        <f>_xlfn.IFNA(VLOOKUP(B628,T5Y!A:F,2,FALSE),".")</f>
        <v>15.4</v>
      </c>
      <c r="K628" s="7">
        <f>_xlfn.IFNA(VLOOKUP(B628,T10Y!A:F,2,FALSE),".")</f>
        <v>16.649999999999999</v>
      </c>
      <c r="L628" s="7" t="str">
        <f>_xlfn.IFNA(VLOOKUP(B628,ERP!A:C,3,FALSE),".")</f>
        <v>.</v>
      </c>
    </row>
    <row r="629" spans="1:12" x14ac:dyDescent="0.3">
      <c r="A629" t="str">
        <f t="shared" si="9"/>
        <v>Sunday</v>
      </c>
      <c r="B629" s="1">
        <v>41490</v>
      </c>
      <c r="C629" s="2">
        <f>IF(COUNTIF('MPC MEETINGS'!A:A,compiled_data!B629)&gt;0,1,0)</f>
        <v>0</v>
      </c>
      <c r="D629" s="7">
        <f>_xlfn.IFNA(VLOOKUP(B629,ERO!A:E,5,FALSE),_xlfn.IFNA(VLOOKUP(B629,ERO_AVG_MKT!A:E,5,FALSE),"."))</f>
        <v>6.9869000000000003</v>
      </c>
      <c r="E629" s="7">
        <f>_xlfn.IFNA(VLOOKUP(B629,'IB RATES'!A:G,2,FALSE),".")</f>
        <v>9.4179999999999993</v>
      </c>
      <c r="F629" s="7">
        <f>_xlfn.IFNA(VLOOKUP(B629,'EGX30'!A:G,2,FALSE),".")</f>
        <v>5530.46</v>
      </c>
      <c r="G629" s="7" t="str">
        <f>_xlfn.IFNA(VLOOKUP(B629,T3M!A:F,2,FALSE),".")</f>
        <v>.</v>
      </c>
      <c r="H629" s="7" t="str">
        <f>_xlfn.IFNA(VLOOKUP(B629,T6M!A:F,2,FALSE),".")</f>
        <v>.</v>
      </c>
      <c r="I629" s="7" t="str">
        <f>_xlfn.IFNA(VLOOKUP(B629,T1Y!A:F,2,FALSE),".")</f>
        <v>.</v>
      </c>
      <c r="J629" s="7" t="str">
        <f>_xlfn.IFNA(VLOOKUP(B629,T5Y!A:F,2,FALSE),".")</f>
        <v>.</v>
      </c>
      <c r="K629" s="7" t="str">
        <f>_xlfn.IFNA(VLOOKUP(B629,T10Y!A:F,2,FALSE),".")</f>
        <v>.</v>
      </c>
      <c r="L629" s="7" t="str">
        <f>_xlfn.IFNA(VLOOKUP(B629,ERP!A:C,3,FALSE),".")</f>
        <v>.</v>
      </c>
    </row>
    <row r="630" spans="1:12" x14ac:dyDescent="0.3">
      <c r="A630" t="str">
        <f t="shared" si="9"/>
        <v>Monday</v>
      </c>
      <c r="B630" s="1">
        <v>41491</v>
      </c>
      <c r="C630" s="2">
        <f>IF(COUNTIF('MPC MEETINGS'!A:A,compiled_data!B630)&gt;0,1,0)</f>
        <v>0</v>
      </c>
      <c r="D630" s="7">
        <f>_xlfn.IFNA(VLOOKUP(B630,ERO!A:E,5,FALSE),_xlfn.IFNA(VLOOKUP(B630,ERO_AVG_MKT!A:E,5,FALSE),"."))</f>
        <v>6.9848999999999997</v>
      </c>
      <c r="E630" s="7">
        <f>_xlfn.IFNA(VLOOKUP(B630,'IB RATES'!A:G,2,FALSE),".")</f>
        <v>9.3829999999999991</v>
      </c>
      <c r="F630" s="7">
        <f>_xlfn.IFNA(VLOOKUP(B630,'EGX30'!A:G,2,FALSE),".")</f>
        <v>5615.36</v>
      </c>
      <c r="G630" s="7">
        <f>_xlfn.IFNA(VLOOKUP(B630,T3M!A:F,2,FALSE),".")</f>
        <v>12.654999999999999</v>
      </c>
      <c r="H630" s="7">
        <f>_xlfn.IFNA(VLOOKUP(B630,T6M!A:F,2,FALSE),".")</f>
        <v>13.099</v>
      </c>
      <c r="I630" s="7">
        <f>_xlfn.IFNA(VLOOKUP(B630,T1Y!A:F,2,FALSE),".")</f>
        <v>14.4</v>
      </c>
      <c r="J630" s="7">
        <f>_xlfn.IFNA(VLOOKUP(B630,T5Y!A:F,2,FALSE),".")</f>
        <v>15.4</v>
      </c>
      <c r="K630" s="7">
        <f>_xlfn.IFNA(VLOOKUP(B630,T10Y!A:F,2,FALSE),".")</f>
        <v>16.649999999999999</v>
      </c>
      <c r="L630" s="7" t="str">
        <f>_xlfn.IFNA(VLOOKUP(B630,ERP!A:C,3,FALSE),".")</f>
        <v>.</v>
      </c>
    </row>
    <row r="631" spans="1:12" x14ac:dyDescent="0.3">
      <c r="A631" t="str">
        <f t="shared" si="9"/>
        <v>Tuesday</v>
      </c>
      <c r="B631" s="1">
        <v>41492</v>
      </c>
      <c r="C631" s="2">
        <f>IF(COUNTIF('MPC MEETINGS'!A:A,compiled_data!B631)&gt;0,1,0)</f>
        <v>0</v>
      </c>
      <c r="D631" s="7">
        <f>_xlfn.IFNA(VLOOKUP(B631,ERO!A:E,5,FALSE),_xlfn.IFNA(VLOOKUP(B631,ERO_AVG_MKT!A:E,5,FALSE),"."))</f>
        <v>6.9855999999999998</v>
      </c>
      <c r="E631" s="7">
        <f>_xlfn.IFNA(VLOOKUP(B631,'IB RATES'!A:G,2,FALSE),".")</f>
        <v>9.4830000000000005</v>
      </c>
      <c r="F631" s="7">
        <f>_xlfn.IFNA(VLOOKUP(B631,'EGX30'!A:G,2,FALSE),".")</f>
        <v>5626.24</v>
      </c>
      <c r="G631" s="7">
        <f>_xlfn.IFNA(VLOOKUP(B631,T3M!A:F,2,FALSE),".")</f>
        <v>12.654999999999999</v>
      </c>
      <c r="H631" s="7">
        <f>_xlfn.IFNA(VLOOKUP(B631,T6M!A:F,2,FALSE),".")</f>
        <v>13.099</v>
      </c>
      <c r="I631" s="7">
        <f>_xlfn.IFNA(VLOOKUP(B631,T1Y!A:F,2,FALSE),".")</f>
        <v>14.4</v>
      </c>
      <c r="J631" s="7">
        <f>_xlfn.IFNA(VLOOKUP(B631,T5Y!A:F,2,FALSE),".")</f>
        <v>15.4</v>
      </c>
      <c r="K631" s="7">
        <f>_xlfn.IFNA(VLOOKUP(B631,T10Y!A:F,2,FALSE),".")</f>
        <v>16.649999999999999</v>
      </c>
      <c r="L631" s="7" t="str">
        <f>_xlfn.IFNA(VLOOKUP(B631,ERP!A:C,3,FALSE),".")</f>
        <v>.</v>
      </c>
    </row>
    <row r="632" spans="1:12" x14ac:dyDescent="0.3">
      <c r="A632" t="str">
        <f t="shared" si="9"/>
        <v>Wednesday</v>
      </c>
      <c r="B632" s="1">
        <v>41493</v>
      </c>
      <c r="C632" s="2">
        <f>IF(COUNTIF('MPC MEETINGS'!A:A,compiled_data!B632)&gt;0,1,0)</f>
        <v>0</v>
      </c>
      <c r="D632" s="7">
        <f>_xlfn.IFNA(VLOOKUP(B632,ERO!A:E,5,FALSE),_xlfn.IFNA(VLOOKUP(B632,ERO_AVG_MKT!A:E,5,FALSE),"."))</f>
        <v>6.9796999999999993</v>
      </c>
      <c r="E632" s="7">
        <f>_xlfn.IFNA(VLOOKUP(B632,'IB RATES'!A:G,2,FALSE),".")</f>
        <v>9.5019999999999989</v>
      </c>
      <c r="F632" s="7">
        <f>_xlfn.IFNA(VLOOKUP(B632,'EGX30'!A:G,2,FALSE),".")</f>
        <v>5616.38</v>
      </c>
      <c r="G632" s="7">
        <f>_xlfn.IFNA(VLOOKUP(B632,T3M!A:F,2,FALSE),".")</f>
        <v>12.654999999999999</v>
      </c>
      <c r="H632" s="7">
        <f>_xlfn.IFNA(VLOOKUP(B632,T6M!A:F,2,FALSE),".")</f>
        <v>13.099</v>
      </c>
      <c r="I632" s="7">
        <f>_xlfn.IFNA(VLOOKUP(B632,T1Y!A:F,2,FALSE),".")</f>
        <v>14.4</v>
      </c>
      <c r="J632" s="7">
        <f>_xlfn.IFNA(VLOOKUP(B632,T5Y!A:F,2,FALSE),".")</f>
        <v>15.4</v>
      </c>
      <c r="K632" s="7">
        <f>_xlfn.IFNA(VLOOKUP(B632,T10Y!A:F,2,FALSE),".")</f>
        <v>16.649999999999999</v>
      </c>
      <c r="L632" s="7" t="str">
        <f>_xlfn.IFNA(VLOOKUP(B632,ERP!A:C,3,FALSE),".")</f>
        <v>.</v>
      </c>
    </row>
    <row r="633" spans="1:12" x14ac:dyDescent="0.3">
      <c r="A633" t="str">
        <f t="shared" si="9"/>
        <v>Monday</v>
      </c>
      <c r="B633" s="1">
        <v>41498</v>
      </c>
      <c r="C633" s="2">
        <f>IF(COUNTIF('MPC MEETINGS'!A:A,compiled_data!B633)&gt;0,1,0)</f>
        <v>0</v>
      </c>
      <c r="D633" s="7">
        <f>_xlfn.IFNA(VLOOKUP(B633,ERO!A:E,5,FALSE),_xlfn.IFNA(VLOOKUP(B633,ERO_AVG_MKT!A:E,5,FALSE),"."))</f>
        <v>6.9793000000000003</v>
      </c>
      <c r="E633" s="7">
        <f>_xlfn.IFNA(VLOOKUP(B633,'IB RATES'!A:G,2,FALSE),".")</f>
        <v>9.4390000000000001</v>
      </c>
      <c r="F633" s="7">
        <f>_xlfn.IFNA(VLOOKUP(B633,'EGX30'!A:G,2,FALSE),".")</f>
        <v>5638.29</v>
      </c>
      <c r="G633" s="7">
        <f>_xlfn.IFNA(VLOOKUP(B633,T3M!A:F,2,FALSE),".")</f>
        <v>12.654999999999999</v>
      </c>
      <c r="H633" s="7">
        <f>_xlfn.IFNA(VLOOKUP(B633,T6M!A:F,2,FALSE),".")</f>
        <v>13.099</v>
      </c>
      <c r="I633" s="7">
        <f>_xlfn.IFNA(VLOOKUP(B633,T1Y!A:F,2,FALSE),".")</f>
        <v>14.4</v>
      </c>
      <c r="J633" s="7">
        <f>_xlfn.IFNA(VLOOKUP(B633,T5Y!A:F,2,FALSE),".")</f>
        <v>15.4</v>
      </c>
      <c r="K633" s="7">
        <f>_xlfn.IFNA(VLOOKUP(B633,T10Y!A:F,2,FALSE),".")</f>
        <v>16.649999999999999</v>
      </c>
      <c r="L633" s="7" t="str">
        <f>_xlfn.IFNA(VLOOKUP(B633,ERP!A:C,3,FALSE),".")</f>
        <v>.</v>
      </c>
    </row>
    <row r="634" spans="1:12" x14ac:dyDescent="0.3">
      <c r="A634" t="str">
        <f t="shared" si="9"/>
        <v>Tuesday</v>
      </c>
      <c r="B634" s="1">
        <v>41499</v>
      </c>
      <c r="C634" s="2">
        <f>IF(COUNTIF('MPC MEETINGS'!A:A,compiled_data!B634)&gt;0,1,0)</f>
        <v>0</v>
      </c>
      <c r="D634" s="7">
        <f>_xlfn.IFNA(VLOOKUP(B634,ERO!A:E,5,FALSE),_xlfn.IFNA(VLOOKUP(B634,ERO_AVG_MKT!A:E,5,FALSE),"."))</f>
        <v>6.9794</v>
      </c>
      <c r="E634" s="7">
        <f>_xlfn.IFNA(VLOOKUP(B634,'IB RATES'!A:G,2,FALSE),".")</f>
        <v>9.4499999999999993</v>
      </c>
      <c r="F634" s="7">
        <f>_xlfn.IFNA(VLOOKUP(B634,'EGX30'!A:G,2,FALSE),".")</f>
        <v>5645.27</v>
      </c>
      <c r="G634" s="7">
        <f>_xlfn.IFNA(VLOOKUP(B634,T3M!A:F,2,FALSE),".")</f>
        <v>12.654999999999999</v>
      </c>
      <c r="H634" s="7">
        <f>_xlfn.IFNA(VLOOKUP(B634,T6M!A:F,2,FALSE),".")</f>
        <v>13.099</v>
      </c>
      <c r="I634" s="7">
        <f>_xlfn.IFNA(VLOOKUP(B634,T1Y!A:F,2,FALSE),".")</f>
        <v>14.4</v>
      </c>
      <c r="J634" s="7">
        <f>_xlfn.IFNA(VLOOKUP(B634,T5Y!A:F,2,FALSE),".")</f>
        <v>15.4</v>
      </c>
      <c r="K634" s="7">
        <f>_xlfn.IFNA(VLOOKUP(B634,T10Y!A:F,2,FALSE),".")</f>
        <v>16.649999999999999</v>
      </c>
      <c r="L634" s="7" t="str">
        <f>_xlfn.IFNA(VLOOKUP(B634,ERP!A:C,3,FALSE),".")</f>
        <v>.</v>
      </c>
    </row>
    <row r="635" spans="1:12" x14ac:dyDescent="0.3">
      <c r="A635" t="str">
        <f t="shared" si="9"/>
        <v>Wednesday</v>
      </c>
      <c r="B635" s="1">
        <v>41500</v>
      </c>
      <c r="C635" s="2">
        <f>IF(COUNTIF('MPC MEETINGS'!A:A,compiled_data!B635)&gt;0,1,0)</f>
        <v>0</v>
      </c>
      <c r="D635" s="7">
        <f>_xlfn.IFNA(VLOOKUP(B635,ERO!A:E,5,FALSE),_xlfn.IFNA(VLOOKUP(B635,ERO_AVG_MKT!A:E,5,FALSE),"."))</f>
        <v>6.9790000000000001</v>
      </c>
      <c r="E635" s="7">
        <f>_xlfn.IFNA(VLOOKUP(B635,'IB RATES'!A:G,2,FALSE),".")</f>
        <v>9.411999999999999</v>
      </c>
      <c r="F635" s="7">
        <f>_xlfn.IFNA(VLOOKUP(B635,'EGX30'!A:G,2,FALSE),".")</f>
        <v>5549.19</v>
      </c>
      <c r="G635" s="7">
        <f>_xlfn.IFNA(VLOOKUP(B635,T3M!A:F,2,FALSE),".")</f>
        <v>12.654999999999999</v>
      </c>
      <c r="H635" s="7">
        <f>_xlfn.IFNA(VLOOKUP(B635,T6M!A:F,2,FALSE),".")</f>
        <v>13.099</v>
      </c>
      <c r="I635" s="7">
        <f>_xlfn.IFNA(VLOOKUP(B635,T1Y!A:F,2,FALSE),".")</f>
        <v>14.398999999999999</v>
      </c>
      <c r="J635" s="7">
        <f>_xlfn.IFNA(VLOOKUP(B635,T5Y!A:F,2,FALSE),".")</f>
        <v>15.4</v>
      </c>
      <c r="K635" s="7">
        <f>_xlfn.IFNA(VLOOKUP(B635,T10Y!A:F,2,FALSE),".")</f>
        <v>16.649999999999999</v>
      </c>
      <c r="L635" s="7" t="str">
        <f>_xlfn.IFNA(VLOOKUP(B635,ERP!A:C,3,FALSE),".")</f>
        <v>.</v>
      </c>
    </row>
    <row r="636" spans="1:12" x14ac:dyDescent="0.3">
      <c r="A636" t="str">
        <f t="shared" si="9"/>
        <v>Sunday</v>
      </c>
      <c r="B636" s="1">
        <v>41504</v>
      </c>
      <c r="C636" s="2">
        <f>IF(COUNTIF('MPC MEETINGS'!A:A,compiled_data!B636)&gt;0,1,0)</f>
        <v>0</v>
      </c>
      <c r="D636" s="7">
        <f>_xlfn.IFNA(VLOOKUP(B636,ERO!A:E,5,FALSE),_xlfn.IFNA(VLOOKUP(B636,ERO_AVG_MKT!A:E,5,FALSE),"."))</f>
        <v>6.9790999999999999</v>
      </c>
      <c r="E636" s="7">
        <f>_xlfn.IFNA(VLOOKUP(B636,'IB RATES'!A:G,2,FALSE),".")</f>
        <v>9.3000000000000007</v>
      </c>
      <c r="F636" s="7">
        <f>_xlfn.IFNA(VLOOKUP(B636,'EGX30'!A:G,2,FALSE),".")</f>
        <v>5334.55</v>
      </c>
      <c r="G636" s="7" t="str">
        <f>_xlfn.IFNA(VLOOKUP(B636,T3M!A:F,2,FALSE),".")</f>
        <v>.</v>
      </c>
      <c r="H636" s="7" t="str">
        <f>_xlfn.IFNA(VLOOKUP(B636,T6M!A:F,2,FALSE),".")</f>
        <v>.</v>
      </c>
      <c r="I636" s="7" t="str">
        <f>_xlfn.IFNA(VLOOKUP(B636,T1Y!A:F,2,FALSE),".")</f>
        <v>.</v>
      </c>
      <c r="J636" s="7" t="str">
        <f>_xlfn.IFNA(VLOOKUP(B636,T5Y!A:F,2,FALSE),".")</f>
        <v>.</v>
      </c>
      <c r="K636" s="7" t="str">
        <f>_xlfn.IFNA(VLOOKUP(B636,T10Y!A:F,2,FALSE),".")</f>
        <v>.</v>
      </c>
      <c r="L636" s="7" t="str">
        <f>_xlfn.IFNA(VLOOKUP(B636,ERP!A:C,3,FALSE),".")</f>
        <v>.</v>
      </c>
    </row>
    <row r="637" spans="1:12" x14ac:dyDescent="0.3">
      <c r="A637" t="str">
        <f t="shared" si="9"/>
        <v>Monday</v>
      </c>
      <c r="B637" s="1">
        <v>41505</v>
      </c>
      <c r="C637" s="2">
        <f>IF(COUNTIF('MPC MEETINGS'!A:A,compiled_data!B637)&gt;0,1,0)</f>
        <v>0</v>
      </c>
      <c r="D637" s="7">
        <f>_xlfn.IFNA(VLOOKUP(B637,ERO!A:E,5,FALSE),_xlfn.IFNA(VLOOKUP(B637,ERO_AVG_MKT!A:E,5,FALSE),"."))</f>
        <v>6.9786000000000001</v>
      </c>
      <c r="E637" s="7">
        <f>_xlfn.IFNA(VLOOKUP(B637,'IB RATES'!A:G,2,FALSE),".")</f>
        <v>9.3189999999999991</v>
      </c>
      <c r="F637" s="7">
        <f>_xlfn.IFNA(VLOOKUP(B637,'EGX30'!A:G,2,FALSE),".")</f>
        <v>5329.19</v>
      </c>
      <c r="G637" s="7">
        <f>_xlfn.IFNA(VLOOKUP(B637,T3M!A:F,2,FALSE),".")</f>
        <v>12.654999999999999</v>
      </c>
      <c r="H637" s="7">
        <f>_xlfn.IFNA(VLOOKUP(B637,T6M!A:F,2,FALSE),".")</f>
        <v>13.099</v>
      </c>
      <c r="I637" s="7">
        <f>_xlfn.IFNA(VLOOKUP(B637,T1Y!A:F,2,FALSE),".")</f>
        <v>14.401</v>
      </c>
      <c r="J637" s="7">
        <f>_xlfn.IFNA(VLOOKUP(B637,T5Y!A:F,2,FALSE),".")</f>
        <v>15.4</v>
      </c>
      <c r="K637" s="7">
        <f>_xlfn.IFNA(VLOOKUP(B637,T10Y!A:F,2,FALSE),".")</f>
        <v>16.649999999999999</v>
      </c>
      <c r="L637" s="7" t="str">
        <f>_xlfn.IFNA(VLOOKUP(B637,ERP!A:C,3,FALSE),".")</f>
        <v>.</v>
      </c>
    </row>
    <row r="638" spans="1:12" x14ac:dyDescent="0.3">
      <c r="A638" t="str">
        <f t="shared" si="9"/>
        <v>Tuesday</v>
      </c>
      <c r="B638" s="1">
        <v>41506</v>
      </c>
      <c r="C638" s="2">
        <f>IF(COUNTIF('MPC MEETINGS'!A:A,compiled_data!B638)&gt;0,1,0)</f>
        <v>0</v>
      </c>
      <c r="D638" s="7">
        <f>_xlfn.IFNA(VLOOKUP(B638,ERO!A:E,5,FALSE),_xlfn.IFNA(VLOOKUP(B638,ERO_AVG_MKT!A:E,5,FALSE),"."))</f>
        <v>6.9786000000000001</v>
      </c>
      <c r="E638" s="7">
        <f>_xlfn.IFNA(VLOOKUP(B638,'IB RATES'!A:G,2,FALSE),".")</f>
        <v>9.4749999999999996</v>
      </c>
      <c r="F638" s="7">
        <f>_xlfn.IFNA(VLOOKUP(B638,'EGX30'!A:G,2,FALSE),".")</f>
        <v>5386.76</v>
      </c>
      <c r="G638" s="7">
        <f>_xlfn.IFNA(VLOOKUP(B638,T3M!A:F,2,FALSE),".")</f>
        <v>12.654999999999999</v>
      </c>
      <c r="H638" s="7">
        <f>_xlfn.IFNA(VLOOKUP(B638,T6M!A:F,2,FALSE),".")</f>
        <v>13.099</v>
      </c>
      <c r="I638" s="7">
        <f>_xlfn.IFNA(VLOOKUP(B638,T1Y!A:F,2,FALSE),".")</f>
        <v>14.4</v>
      </c>
      <c r="J638" s="7">
        <f>_xlfn.IFNA(VLOOKUP(B638,T5Y!A:F,2,FALSE),".")</f>
        <v>15.4</v>
      </c>
      <c r="K638" s="7">
        <f>_xlfn.IFNA(VLOOKUP(B638,T10Y!A:F,2,FALSE),".")</f>
        <v>16.649999999999999</v>
      </c>
      <c r="L638" s="7" t="str">
        <f>_xlfn.IFNA(VLOOKUP(B638,ERP!A:C,3,FALSE),".")</f>
        <v>.</v>
      </c>
    </row>
    <row r="639" spans="1:12" x14ac:dyDescent="0.3">
      <c r="A639" t="str">
        <f t="shared" si="9"/>
        <v>Wednesday</v>
      </c>
      <c r="B639" s="1">
        <v>41507</v>
      </c>
      <c r="C639" s="2">
        <f>IF(COUNTIF('MPC MEETINGS'!A:A,compiled_data!B639)&gt;0,1,0)</f>
        <v>0</v>
      </c>
      <c r="D639" s="7">
        <f>_xlfn.IFNA(VLOOKUP(B639,ERO!A:E,5,FALSE),_xlfn.IFNA(VLOOKUP(B639,ERO_AVG_MKT!A:E,5,FALSE),"."))</f>
        <v>6.9773999999999994</v>
      </c>
      <c r="E639" s="7">
        <f>_xlfn.IFNA(VLOOKUP(B639,'IB RATES'!A:G,2,FALSE),".")</f>
        <v>9.4270000000000014</v>
      </c>
      <c r="F639" s="7">
        <f>_xlfn.IFNA(VLOOKUP(B639,'EGX30'!A:G,2,FALSE),".")</f>
        <v>5389.63</v>
      </c>
      <c r="G639" s="7">
        <f>_xlfn.IFNA(VLOOKUP(B639,T3M!A:F,2,FALSE),".")</f>
        <v>12.654999999999999</v>
      </c>
      <c r="H639" s="7">
        <f>_xlfn.IFNA(VLOOKUP(B639,T6M!A:F,2,FALSE),".")</f>
        <v>13.099</v>
      </c>
      <c r="I639" s="7">
        <f>_xlfn.IFNA(VLOOKUP(B639,T1Y!A:F,2,FALSE),".")</f>
        <v>14.4</v>
      </c>
      <c r="J639" s="7">
        <f>_xlfn.IFNA(VLOOKUP(B639,T5Y!A:F,2,FALSE),".")</f>
        <v>15.4</v>
      </c>
      <c r="K639" s="7">
        <f>_xlfn.IFNA(VLOOKUP(B639,T10Y!A:F,2,FALSE),".")</f>
        <v>16.649999999999999</v>
      </c>
      <c r="L639" s="7" t="str">
        <f>_xlfn.IFNA(VLOOKUP(B639,ERP!A:C,3,FALSE),".")</f>
        <v>.</v>
      </c>
    </row>
    <row r="640" spans="1:12" x14ac:dyDescent="0.3">
      <c r="A640" t="str">
        <f t="shared" si="9"/>
        <v>Thursday</v>
      </c>
      <c r="B640" s="1">
        <v>41508</v>
      </c>
      <c r="C640" s="2">
        <f>IF(COUNTIF('MPC MEETINGS'!A:A,compiled_data!B640)&gt;0,1,0)</f>
        <v>0</v>
      </c>
      <c r="D640" s="7">
        <f>_xlfn.IFNA(VLOOKUP(B640,ERO!A:E,5,FALSE),_xlfn.IFNA(VLOOKUP(B640,ERO_AVG_MKT!A:E,5,FALSE),"."))</f>
        <v>6.9769000000000005</v>
      </c>
      <c r="E640" s="7">
        <f>_xlfn.IFNA(VLOOKUP(B640,'IB RATES'!A:G,2,FALSE),".")</f>
        <v>9.4220000000000006</v>
      </c>
      <c r="F640" s="7">
        <f>_xlfn.IFNA(VLOOKUP(B640,'EGX30'!A:G,2,FALSE),".")</f>
        <v>5424.63</v>
      </c>
      <c r="G640" s="7">
        <f>_xlfn.IFNA(VLOOKUP(B640,T3M!A:F,2,FALSE),".")</f>
        <v>12.654999999999999</v>
      </c>
      <c r="H640" s="7">
        <f>_xlfn.IFNA(VLOOKUP(B640,T6M!A:F,2,FALSE),".")</f>
        <v>13.099</v>
      </c>
      <c r="I640" s="7">
        <f>_xlfn.IFNA(VLOOKUP(B640,T1Y!A:F,2,FALSE),".")</f>
        <v>14.4</v>
      </c>
      <c r="J640" s="7">
        <f>_xlfn.IFNA(VLOOKUP(B640,T5Y!A:F,2,FALSE),".")</f>
        <v>15.101000000000001</v>
      </c>
      <c r="K640" s="7">
        <f>_xlfn.IFNA(VLOOKUP(B640,T10Y!A:F,2,FALSE),".")</f>
        <v>16.649999999999999</v>
      </c>
      <c r="L640" s="7" t="str">
        <f>_xlfn.IFNA(VLOOKUP(B640,ERP!A:C,3,FALSE),".")</f>
        <v>.</v>
      </c>
    </row>
    <row r="641" spans="1:12" x14ac:dyDescent="0.3">
      <c r="A641" t="str">
        <f t="shared" si="9"/>
        <v>Sunday</v>
      </c>
      <c r="B641" s="1">
        <v>41511</v>
      </c>
      <c r="C641" s="2">
        <f>IF(COUNTIF('MPC MEETINGS'!A:A,compiled_data!B641)&gt;0,1,0)</f>
        <v>0</v>
      </c>
      <c r="D641" s="7">
        <f>_xlfn.IFNA(VLOOKUP(B641,ERO!A:E,5,FALSE),_xlfn.IFNA(VLOOKUP(B641,ERO_AVG_MKT!A:E,5,FALSE),"."))</f>
        <v>6.9771000000000001</v>
      </c>
      <c r="E641" s="7">
        <f>_xlfn.IFNA(VLOOKUP(B641,'IB RATES'!A:G,2,FALSE),".")</f>
        <v>9.43</v>
      </c>
      <c r="F641" s="7">
        <f>_xlfn.IFNA(VLOOKUP(B641,'EGX30'!A:G,2,FALSE),".")</f>
        <v>5473.22</v>
      </c>
      <c r="G641" s="7">
        <f>_xlfn.IFNA(VLOOKUP(B641,T3M!A:F,2,FALSE),".")</f>
        <v>11.46</v>
      </c>
      <c r="H641" s="7">
        <f>_xlfn.IFNA(VLOOKUP(B641,T6M!A:F,2,FALSE),".")</f>
        <v>12.05</v>
      </c>
      <c r="I641" s="7" t="str">
        <f>_xlfn.IFNA(VLOOKUP(B641,T1Y!A:F,2,FALSE),".")</f>
        <v>.</v>
      </c>
      <c r="J641" s="7" t="str">
        <f>_xlfn.IFNA(VLOOKUP(B641,T5Y!A:F,2,FALSE),".")</f>
        <v>.</v>
      </c>
      <c r="K641" s="7" t="str">
        <f>_xlfn.IFNA(VLOOKUP(B641,T10Y!A:F,2,FALSE),".")</f>
        <v>.</v>
      </c>
      <c r="L641" s="7" t="str">
        <f>_xlfn.IFNA(VLOOKUP(B641,ERP!A:C,3,FALSE),".")</f>
        <v>.</v>
      </c>
    </row>
    <row r="642" spans="1:12" x14ac:dyDescent="0.3">
      <c r="A642" t="str">
        <f t="shared" ref="A642:A705" si="10">TEXT(B642,"dddd")</f>
        <v>Monday</v>
      </c>
      <c r="B642" s="1">
        <v>41512</v>
      </c>
      <c r="C642" s="2">
        <f>IF(COUNTIF('MPC MEETINGS'!A:A,compiled_data!B642)&gt;0,1,0)</f>
        <v>0</v>
      </c>
      <c r="D642" s="7">
        <f>_xlfn.IFNA(VLOOKUP(B642,ERO!A:E,5,FALSE),_xlfn.IFNA(VLOOKUP(B642,ERO_AVG_MKT!A:E,5,FALSE),"."))</f>
        <v>6.9764999999999997</v>
      </c>
      <c r="E642" s="7">
        <f>_xlfn.IFNA(VLOOKUP(B642,'IB RATES'!A:G,2,FALSE),".")</f>
        <v>9.5</v>
      </c>
      <c r="F642" s="7">
        <f>_xlfn.IFNA(VLOOKUP(B642,'EGX30'!A:G,2,FALSE),".")</f>
        <v>5448.99</v>
      </c>
      <c r="G642" s="7">
        <f>_xlfn.IFNA(VLOOKUP(B642,T3M!A:F,2,FALSE),".")</f>
        <v>11.6</v>
      </c>
      <c r="H642" s="7">
        <f>_xlfn.IFNA(VLOOKUP(B642,T6M!A:F,2,FALSE),".")</f>
        <v>12.05</v>
      </c>
      <c r="I642" s="7">
        <f>_xlfn.IFNA(VLOOKUP(B642,T1Y!A:F,2,FALSE),".")</f>
        <v>14.4</v>
      </c>
      <c r="J642" s="7">
        <f>_xlfn.IFNA(VLOOKUP(B642,T5Y!A:F,2,FALSE),".")</f>
        <v>15.4</v>
      </c>
      <c r="K642" s="7">
        <f>_xlfn.IFNA(VLOOKUP(B642,T10Y!A:F,2,FALSE),".")</f>
        <v>16.649999999999999</v>
      </c>
      <c r="L642" s="7" t="str">
        <f>_xlfn.IFNA(VLOOKUP(B642,ERP!A:C,3,FALSE),".")</f>
        <v>.</v>
      </c>
    </row>
    <row r="643" spans="1:12" x14ac:dyDescent="0.3">
      <c r="A643" t="str">
        <f t="shared" si="10"/>
        <v>Tuesday</v>
      </c>
      <c r="B643" s="1">
        <v>41513</v>
      </c>
      <c r="C643" s="2">
        <f>IF(COUNTIF('MPC MEETINGS'!A:A,compiled_data!B643)&gt;0,1,0)</f>
        <v>0</v>
      </c>
      <c r="D643" s="7">
        <f>_xlfn.IFNA(VLOOKUP(B643,ERO!A:E,5,FALSE),_xlfn.IFNA(VLOOKUP(B643,ERO_AVG_MKT!A:E,5,FALSE),"."))</f>
        <v>6.9764999999999997</v>
      </c>
      <c r="E643" s="7">
        <f>_xlfn.IFNA(VLOOKUP(B643,'IB RATES'!A:G,2,FALSE),".")</f>
        <v>9.3620000000000001</v>
      </c>
      <c r="F643" s="7">
        <f>_xlfn.IFNA(VLOOKUP(B643,'EGX30'!A:G,2,FALSE),".")</f>
        <v>5337.65</v>
      </c>
      <c r="G643" s="7">
        <f>_xlfn.IFNA(VLOOKUP(B643,T3M!A:F,2,FALSE),".")</f>
        <v>12.131</v>
      </c>
      <c r="H643" s="7">
        <f>_xlfn.IFNA(VLOOKUP(B643,T6M!A:F,2,FALSE),".")</f>
        <v>12.586</v>
      </c>
      <c r="I643" s="7">
        <f>_xlfn.IFNA(VLOOKUP(B643,T1Y!A:F,2,FALSE),".")</f>
        <v>14.401</v>
      </c>
      <c r="J643" s="7">
        <f>_xlfn.IFNA(VLOOKUP(B643,T5Y!A:F,2,FALSE),".")</f>
        <v>15.1</v>
      </c>
      <c r="K643" s="7">
        <f>_xlfn.IFNA(VLOOKUP(B643,T10Y!A:F,2,FALSE),".")</f>
        <v>16.399999999999999</v>
      </c>
      <c r="L643" s="7" t="str">
        <f>_xlfn.IFNA(VLOOKUP(B643,ERP!A:C,3,FALSE),".")</f>
        <v>.</v>
      </c>
    </row>
    <row r="644" spans="1:12" x14ac:dyDescent="0.3">
      <c r="A644" t="str">
        <f t="shared" si="10"/>
        <v>Wednesday</v>
      </c>
      <c r="B644" s="1">
        <v>41514</v>
      </c>
      <c r="C644" s="2">
        <f>IF(COUNTIF('MPC MEETINGS'!A:A,compiled_data!B644)&gt;0,1,0)</f>
        <v>0</v>
      </c>
      <c r="D644" s="7">
        <f>_xlfn.IFNA(VLOOKUP(B644,ERO!A:E,5,FALSE),_xlfn.IFNA(VLOOKUP(B644,ERO_AVG_MKT!A:E,5,FALSE),"."))</f>
        <v>6.976</v>
      </c>
      <c r="E644" s="7">
        <f>_xlfn.IFNA(VLOOKUP(B644,'IB RATES'!A:G,2,FALSE),".")</f>
        <v>9.504999999999999</v>
      </c>
      <c r="F644" s="7">
        <f>_xlfn.IFNA(VLOOKUP(B644,'EGX30'!A:G,2,FALSE),".")</f>
        <v>5226.04</v>
      </c>
      <c r="G644" s="7">
        <f>_xlfn.IFNA(VLOOKUP(B644,T3M!A:F,2,FALSE),".")</f>
        <v>11.7</v>
      </c>
      <c r="H644" s="7">
        <f>_xlfn.IFNA(VLOOKUP(B644,T6M!A:F,2,FALSE),".")</f>
        <v>12.45</v>
      </c>
      <c r="I644" s="7">
        <f>_xlfn.IFNA(VLOOKUP(B644,T1Y!A:F,2,FALSE),".")</f>
        <v>14.4</v>
      </c>
      <c r="J644" s="7">
        <f>_xlfn.IFNA(VLOOKUP(B644,T5Y!A:F,2,FALSE),".")</f>
        <v>15.4</v>
      </c>
      <c r="K644" s="7">
        <f>_xlfn.IFNA(VLOOKUP(B644,T10Y!A:F,2,FALSE),".")</f>
        <v>16.399999999999999</v>
      </c>
      <c r="L644" s="7" t="str">
        <f>_xlfn.IFNA(VLOOKUP(B644,ERP!A:C,3,FALSE),".")</f>
        <v>.</v>
      </c>
    </row>
    <row r="645" spans="1:12" x14ac:dyDescent="0.3">
      <c r="A645" t="str">
        <f t="shared" si="10"/>
        <v>Thursday</v>
      </c>
      <c r="B645" s="1">
        <v>41515</v>
      </c>
      <c r="C645" s="2">
        <f>IF(COUNTIF('MPC MEETINGS'!A:A,compiled_data!B645)&gt;0,1,0)</f>
        <v>0</v>
      </c>
      <c r="D645" s="7">
        <f>_xlfn.IFNA(VLOOKUP(B645,ERO!A:E,5,FALSE),_xlfn.IFNA(VLOOKUP(B645,ERO_AVG_MKT!A:E,5,FALSE),"."))</f>
        <v>6.9756999999999998</v>
      </c>
      <c r="E645" s="7">
        <f>_xlfn.IFNA(VLOOKUP(B645,'IB RATES'!A:G,2,FALSE),".")</f>
        <v>9.5299999999999994</v>
      </c>
      <c r="F645" s="7">
        <f>_xlfn.IFNA(VLOOKUP(B645,'EGX30'!A:G,2,FALSE),".")</f>
        <v>5267.72</v>
      </c>
      <c r="G645" s="7">
        <f>_xlfn.IFNA(VLOOKUP(B645,T3M!A:F,2,FALSE),".")</f>
        <v>11.941000000000001</v>
      </c>
      <c r="H645" s="7">
        <f>_xlfn.IFNA(VLOOKUP(B645,T6M!A:F,2,FALSE),".")</f>
        <v>12.375</v>
      </c>
      <c r="I645" s="7">
        <f>_xlfn.IFNA(VLOOKUP(B645,T1Y!A:F,2,FALSE),".")</f>
        <v>14.4</v>
      </c>
      <c r="J645" s="7">
        <f>_xlfn.IFNA(VLOOKUP(B645,T5Y!A:F,2,FALSE),".")</f>
        <v>15.4</v>
      </c>
      <c r="K645" s="7">
        <f>_xlfn.IFNA(VLOOKUP(B645,T10Y!A:F,2,FALSE),".")</f>
        <v>16.399999999999999</v>
      </c>
      <c r="L645" s="7" t="str">
        <f>_xlfn.IFNA(VLOOKUP(B645,ERP!A:C,3,FALSE),".")</f>
        <v>.</v>
      </c>
    </row>
    <row r="646" spans="1:12" x14ac:dyDescent="0.3">
      <c r="A646" t="str">
        <f t="shared" si="10"/>
        <v>Sunday</v>
      </c>
      <c r="B646" s="1">
        <v>41518</v>
      </c>
      <c r="C646" s="2">
        <f>IF(COUNTIF('MPC MEETINGS'!A:A,compiled_data!B646)&gt;0,1,0)</f>
        <v>0</v>
      </c>
      <c r="D646" s="7">
        <f>_xlfn.IFNA(VLOOKUP(B646,ERO!A:E,5,FALSE),_xlfn.IFNA(VLOOKUP(B646,ERO_AVG_MKT!A:E,5,FALSE),"."))</f>
        <v>6.9756999999999998</v>
      </c>
      <c r="E646" s="7">
        <f>_xlfn.IFNA(VLOOKUP(B646,'IB RATES'!A:G,2,FALSE),".")</f>
        <v>9.6259999999999994</v>
      </c>
      <c r="F646" s="7">
        <f>_xlfn.IFNA(VLOOKUP(B646,'EGX30'!A:G,2,FALSE),".")</f>
        <v>5301.02</v>
      </c>
      <c r="G646" s="7">
        <f>_xlfn.IFNA(VLOOKUP(B646,T3M!A:F,2,FALSE),".")</f>
        <v>11.8</v>
      </c>
      <c r="H646" s="7">
        <f>_xlfn.IFNA(VLOOKUP(B646,T6M!A:F,2,FALSE),".")</f>
        <v>12.5</v>
      </c>
      <c r="I646" s="7">
        <f>_xlfn.IFNA(VLOOKUP(B646,T1Y!A:F,2,FALSE),".")</f>
        <v>14.4</v>
      </c>
      <c r="J646" s="7">
        <f>_xlfn.IFNA(VLOOKUP(B646,T5Y!A:F,2,FALSE),".")</f>
        <v>15.4</v>
      </c>
      <c r="K646" s="7">
        <f>_xlfn.IFNA(VLOOKUP(B646,T10Y!A:F,2,FALSE),".")</f>
        <v>16.399999999999999</v>
      </c>
      <c r="L646" s="7" t="str">
        <f>_xlfn.IFNA(VLOOKUP(B646,ERP!A:C,3,FALSE),".")</f>
        <v>.</v>
      </c>
    </row>
    <row r="647" spans="1:12" x14ac:dyDescent="0.3">
      <c r="A647" t="str">
        <f t="shared" si="10"/>
        <v>Monday</v>
      </c>
      <c r="B647" s="1">
        <v>41519</v>
      </c>
      <c r="C647" s="2">
        <f>IF(COUNTIF('MPC MEETINGS'!A:A,compiled_data!B647)&gt;0,1,0)</f>
        <v>0</v>
      </c>
      <c r="D647" s="7">
        <f>_xlfn.IFNA(VLOOKUP(B647,ERO!A:E,5,FALSE),_xlfn.IFNA(VLOOKUP(B647,ERO_AVG_MKT!A:E,5,FALSE),"."))</f>
        <v>6.9752000000000001</v>
      </c>
      <c r="E647" s="7">
        <f>_xlfn.IFNA(VLOOKUP(B647,'IB RATES'!A:G,2,FALSE),".")</f>
        <v>9.39</v>
      </c>
      <c r="F647" s="7">
        <f>_xlfn.IFNA(VLOOKUP(B647,'EGX30'!A:G,2,FALSE),".")</f>
        <v>5244.51</v>
      </c>
      <c r="G647" s="7">
        <f>_xlfn.IFNA(VLOOKUP(B647,T3M!A:F,2,FALSE),".")</f>
        <v>11.941000000000001</v>
      </c>
      <c r="H647" s="7">
        <f>_xlfn.IFNA(VLOOKUP(B647,T6M!A:F,2,FALSE),".")</f>
        <v>12.4</v>
      </c>
      <c r="I647" s="7">
        <f>_xlfn.IFNA(VLOOKUP(B647,T1Y!A:F,2,FALSE),".")</f>
        <v>14.4</v>
      </c>
      <c r="J647" s="7">
        <f>_xlfn.IFNA(VLOOKUP(B647,T5Y!A:F,2,FALSE),".")</f>
        <v>15.4</v>
      </c>
      <c r="K647" s="7">
        <f>_xlfn.IFNA(VLOOKUP(B647,T10Y!A:F,2,FALSE),".")</f>
        <v>16.55</v>
      </c>
      <c r="L647" s="7" t="str">
        <f>_xlfn.IFNA(VLOOKUP(B647,ERP!A:C,3,FALSE),".")</f>
        <v>.</v>
      </c>
    </row>
    <row r="648" spans="1:12" x14ac:dyDescent="0.3">
      <c r="A648" t="str">
        <f t="shared" si="10"/>
        <v>Tuesday</v>
      </c>
      <c r="B648" s="1">
        <v>41520</v>
      </c>
      <c r="C648" s="2">
        <f>IF(COUNTIF('MPC MEETINGS'!A:A,compiled_data!B648)&gt;0,1,0)</f>
        <v>0</v>
      </c>
      <c r="D648" s="7">
        <f>_xlfn.IFNA(VLOOKUP(B648,ERO!A:E,5,FALSE),_xlfn.IFNA(VLOOKUP(B648,ERO_AVG_MKT!A:E,5,FALSE),"."))</f>
        <v>6.9765999999999995</v>
      </c>
      <c r="E648" s="7">
        <f>_xlfn.IFNA(VLOOKUP(B648,'IB RATES'!A:G,2,FALSE),".")</f>
        <v>9.4550000000000001</v>
      </c>
      <c r="F648" s="7">
        <f>_xlfn.IFNA(VLOOKUP(B648,'EGX30'!A:G,2,FALSE),".")</f>
        <v>5195.74</v>
      </c>
      <c r="G648" s="7">
        <f>_xlfn.IFNA(VLOOKUP(B648,T3M!A:F,2,FALSE),".")</f>
        <v>11.941000000000001</v>
      </c>
      <c r="H648" s="7">
        <f>_xlfn.IFNA(VLOOKUP(B648,T6M!A:F,2,FALSE),".")</f>
        <v>12.558999999999999</v>
      </c>
      <c r="I648" s="7">
        <f>_xlfn.IFNA(VLOOKUP(B648,T1Y!A:F,2,FALSE),".")</f>
        <v>14.4</v>
      </c>
      <c r="J648" s="7">
        <f>_xlfn.IFNA(VLOOKUP(B648,T5Y!A:F,2,FALSE),".")</f>
        <v>15.4</v>
      </c>
      <c r="K648" s="7">
        <f>_xlfn.IFNA(VLOOKUP(B648,T10Y!A:F,2,FALSE),".")</f>
        <v>16.55</v>
      </c>
      <c r="L648" s="7" t="str">
        <f>_xlfn.IFNA(VLOOKUP(B648,ERP!A:C,3,FALSE),".")</f>
        <v>.</v>
      </c>
    </row>
    <row r="649" spans="1:12" x14ac:dyDescent="0.3">
      <c r="A649" t="str">
        <f t="shared" si="10"/>
        <v>Wednesday</v>
      </c>
      <c r="B649" s="1">
        <v>41521</v>
      </c>
      <c r="C649" s="2">
        <f>IF(COUNTIF('MPC MEETINGS'!A:A,compiled_data!B649)&gt;0,1,0)</f>
        <v>0</v>
      </c>
      <c r="D649" s="7">
        <f>_xlfn.IFNA(VLOOKUP(B649,ERO!A:E,5,FALSE),_xlfn.IFNA(VLOOKUP(B649,ERO_AVG_MKT!A:E,5,FALSE),"."))</f>
        <v>6.8952</v>
      </c>
      <c r="E649" s="7">
        <f>_xlfn.IFNA(VLOOKUP(B649,'IB RATES'!A:G,2,FALSE),".")</f>
        <v>9.3509999999999991</v>
      </c>
      <c r="F649" s="7">
        <f>_xlfn.IFNA(VLOOKUP(B649,'EGX30'!A:G,2,FALSE),".")</f>
        <v>5189.3900000000003</v>
      </c>
      <c r="G649" s="7">
        <f>_xlfn.IFNA(VLOOKUP(B649,T3M!A:F,2,FALSE),".")</f>
        <v>11.555</v>
      </c>
      <c r="H649" s="7">
        <f>_xlfn.IFNA(VLOOKUP(B649,T6M!A:F,2,FALSE),".")</f>
        <v>12.147</v>
      </c>
      <c r="I649" s="7">
        <f>_xlfn.IFNA(VLOOKUP(B649,T1Y!A:F,2,FALSE),".")</f>
        <v>14.4</v>
      </c>
      <c r="J649" s="7">
        <f>_xlfn.IFNA(VLOOKUP(B649,T5Y!A:F,2,FALSE),".")</f>
        <v>15.4</v>
      </c>
      <c r="K649" s="7">
        <f>_xlfn.IFNA(VLOOKUP(B649,T10Y!A:F,2,FALSE),".")</f>
        <v>16.55</v>
      </c>
      <c r="L649" s="7" t="str">
        <f>_xlfn.IFNA(VLOOKUP(B649,ERP!A:C,3,FALSE),".")</f>
        <v>.</v>
      </c>
    </row>
    <row r="650" spans="1:12" x14ac:dyDescent="0.3">
      <c r="A650" t="str">
        <f t="shared" si="10"/>
        <v>Thursday</v>
      </c>
      <c r="B650" s="1">
        <v>41522</v>
      </c>
      <c r="C650" s="2">
        <f>IF(COUNTIF('MPC MEETINGS'!A:A,compiled_data!B650)&gt;0,1,0)</f>
        <v>0</v>
      </c>
      <c r="D650" s="7">
        <f>_xlfn.IFNA(VLOOKUP(B650,ERO!A:E,5,FALSE),_xlfn.IFNA(VLOOKUP(B650,ERO_AVG_MKT!A:E,5,FALSE),"."))</f>
        <v>6.8952</v>
      </c>
      <c r="E650" s="7">
        <f>_xlfn.IFNA(VLOOKUP(B650,'IB RATES'!A:G,2,FALSE),".")</f>
        <v>9.4009999999999998</v>
      </c>
      <c r="F650" s="7">
        <f>_xlfn.IFNA(VLOOKUP(B650,'EGX30'!A:G,2,FALSE),".")</f>
        <v>5169.8900000000003</v>
      </c>
      <c r="G650" s="7">
        <f>_xlfn.IFNA(VLOOKUP(B650,T3M!A:F,2,FALSE),".")</f>
        <v>11.555</v>
      </c>
      <c r="H650" s="7">
        <f>_xlfn.IFNA(VLOOKUP(B650,T6M!A:F,2,FALSE),".")</f>
        <v>12.147</v>
      </c>
      <c r="I650" s="7">
        <f>_xlfn.IFNA(VLOOKUP(B650,T1Y!A:F,2,FALSE),".")</f>
        <v>14.4</v>
      </c>
      <c r="J650" s="7">
        <f>_xlfn.IFNA(VLOOKUP(B650,T5Y!A:F,2,FALSE),".")</f>
        <v>15.4</v>
      </c>
      <c r="K650" s="7">
        <f>_xlfn.IFNA(VLOOKUP(B650,T10Y!A:F,2,FALSE),".")</f>
        <v>16.55</v>
      </c>
      <c r="L650" s="7" t="str">
        <f>_xlfn.IFNA(VLOOKUP(B650,ERP!A:C,3,FALSE),".")</f>
        <v>.</v>
      </c>
    </row>
    <row r="651" spans="1:12" x14ac:dyDescent="0.3">
      <c r="A651" t="str">
        <f t="shared" si="10"/>
        <v>Sunday</v>
      </c>
      <c r="B651" s="1">
        <v>41525</v>
      </c>
      <c r="C651" s="2">
        <f>IF(COUNTIF('MPC MEETINGS'!A:A,compiled_data!B651)&gt;0,1,0)</f>
        <v>0</v>
      </c>
      <c r="D651" s="7">
        <f>_xlfn.IFNA(VLOOKUP(B651,ERO!A:E,5,FALSE),_xlfn.IFNA(VLOOKUP(B651,ERO_AVG_MKT!A:E,5,FALSE),"."))</f>
        <v>6.8952</v>
      </c>
      <c r="E651" s="7">
        <f>_xlfn.IFNA(VLOOKUP(B651,'IB RATES'!A:G,2,FALSE),".")</f>
        <v>9.3620000000000001</v>
      </c>
      <c r="F651" s="7">
        <f>_xlfn.IFNA(VLOOKUP(B651,'EGX30'!A:G,2,FALSE),".")</f>
        <v>5185.93</v>
      </c>
      <c r="G651" s="7">
        <f>_xlfn.IFNA(VLOOKUP(B651,T3M!A:F,2,FALSE),".")</f>
        <v>11.555</v>
      </c>
      <c r="H651" s="7">
        <f>_xlfn.IFNA(VLOOKUP(B651,T6M!A:F,2,FALSE),".")</f>
        <v>12.147</v>
      </c>
      <c r="I651" s="7">
        <f>_xlfn.IFNA(VLOOKUP(B651,T1Y!A:F,2,FALSE),".")</f>
        <v>14.4</v>
      </c>
      <c r="J651" s="7">
        <f>_xlfn.IFNA(VLOOKUP(B651,T5Y!A:F,2,FALSE),".")</f>
        <v>15.4</v>
      </c>
      <c r="K651" s="7">
        <f>_xlfn.IFNA(VLOOKUP(B651,T10Y!A:F,2,FALSE),".")</f>
        <v>16.55</v>
      </c>
      <c r="L651" s="7" t="str">
        <f>_xlfn.IFNA(VLOOKUP(B651,ERP!A:C,3,FALSE),".")</f>
        <v>.</v>
      </c>
    </row>
    <row r="652" spans="1:12" x14ac:dyDescent="0.3">
      <c r="A652" t="str">
        <f t="shared" si="10"/>
        <v>Monday</v>
      </c>
      <c r="B652" s="1">
        <v>41526</v>
      </c>
      <c r="C652" s="2">
        <f>IF(COUNTIF('MPC MEETINGS'!A:A,compiled_data!B652)&gt;0,1,0)</f>
        <v>0</v>
      </c>
      <c r="D652" s="7">
        <f>_xlfn.IFNA(VLOOKUP(B652,ERO!A:E,5,FALSE),_xlfn.IFNA(VLOOKUP(B652,ERO_AVG_MKT!A:E,5,FALSE),"."))</f>
        <v>6.8855000000000004</v>
      </c>
      <c r="E652" s="7">
        <f>_xlfn.IFNA(VLOOKUP(B652,'IB RATES'!A:G,2,FALSE),".")</f>
        <v>9.3819999999999997</v>
      </c>
      <c r="F652" s="7">
        <f>_xlfn.IFNA(VLOOKUP(B652,'EGX30'!A:G,2,FALSE),".")</f>
        <v>5245.13</v>
      </c>
      <c r="G652" s="7">
        <f>_xlfn.IFNA(VLOOKUP(B652,T3M!A:F,2,FALSE),".")</f>
        <v>11.555</v>
      </c>
      <c r="H652" s="7">
        <f>_xlfn.IFNA(VLOOKUP(B652,T6M!A:F,2,FALSE),".")</f>
        <v>12.147</v>
      </c>
      <c r="I652" s="7">
        <f>_xlfn.IFNA(VLOOKUP(B652,T1Y!A:F,2,FALSE),".")</f>
        <v>14.4</v>
      </c>
      <c r="J652" s="7">
        <f>_xlfn.IFNA(VLOOKUP(B652,T5Y!A:F,2,FALSE),".")</f>
        <v>15.4</v>
      </c>
      <c r="K652" s="7">
        <f>_xlfn.IFNA(VLOOKUP(B652,T10Y!A:F,2,FALSE),".")</f>
        <v>16.55</v>
      </c>
      <c r="L652" s="7" t="str">
        <f>_xlfn.IFNA(VLOOKUP(B652,ERP!A:C,3,FALSE),".")</f>
        <v>.</v>
      </c>
    </row>
    <row r="653" spans="1:12" x14ac:dyDescent="0.3">
      <c r="A653" t="str">
        <f t="shared" si="10"/>
        <v>Tuesday</v>
      </c>
      <c r="B653" s="1">
        <v>41527</v>
      </c>
      <c r="C653" s="2">
        <f>IF(COUNTIF('MPC MEETINGS'!A:A,compiled_data!B653)&gt;0,1,0)</f>
        <v>0</v>
      </c>
      <c r="D653" s="7">
        <f>_xlfn.IFNA(VLOOKUP(B653,ERO!A:E,5,FALSE),_xlfn.IFNA(VLOOKUP(B653,ERO_AVG_MKT!A:E,5,FALSE),"."))</f>
        <v>6.8855000000000004</v>
      </c>
      <c r="E653" s="7">
        <f>_xlfn.IFNA(VLOOKUP(B653,'IB RATES'!A:G,2,FALSE),".")</f>
        <v>9.4220000000000006</v>
      </c>
      <c r="F653" s="7">
        <f>_xlfn.IFNA(VLOOKUP(B653,'EGX30'!A:G,2,FALSE),".")</f>
        <v>5408.22</v>
      </c>
      <c r="G653" s="7">
        <f>_xlfn.IFNA(VLOOKUP(B653,T3M!A:F,2,FALSE),".")</f>
        <v>11.555</v>
      </c>
      <c r="H653" s="7">
        <f>_xlfn.IFNA(VLOOKUP(B653,T6M!A:F,2,FALSE),".")</f>
        <v>12.147</v>
      </c>
      <c r="I653" s="7">
        <f>_xlfn.IFNA(VLOOKUP(B653,T1Y!A:F,2,FALSE),".")</f>
        <v>14.4</v>
      </c>
      <c r="J653" s="7">
        <f>_xlfn.IFNA(VLOOKUP(B653,T5Y!A:F,2,FALSE),".")</f>
        <v>15.4</v>
      </c>
      <c r="K653" s="7">
        <f>_xlfn.IFNA(VLOOKUP(B653,T10Y!A:F,2,FALSE),".")</f>
        <v>16.55</v>
      </c>
      <c r="L653" s="7" t="str">
        <f>_xlfn.IFNA(VLOOKUP(B653,ERP!A:C,3,FALSE),".")</f>
        <v>.</v>
      </c>
    </row>
    <row r="654" spans="1:12" x14ac:dyDescent="0.3">
      <c r="A654" t="str">
        <f t="shared" si="10"/>
        <v>Wednesday</v>
      </c>
      <c r="B654" s="1">
        <v>41528</v>
      </c>
      <c r="C654" s="2">
        <f>IF(COUNTIF('MPC MEETINGS'!A:A,compiled_data!B654)&gt;0,1,0)</f>
        <v>0</v>
      </c>
      <c r="D654" s="7">
        <f>_xlfn.IFNA(VLOOKUP(B654,ERO!A:E,5,FALSE),_xlfn.IFNA(VLOOKUP(B654,ERO_AVG_MKT!A:E,5,FALSE),"."))</f>
        <v>6.8853</v>
      </c>
      <c r="E654" s="7">
        <f>_xlfn.IFNA(VLOOKUP(B654,'IB RATES'!A:G,2,FALSE),".")</f>
        <v>9.4179999999999993</v>
      </c>
      <c r="F654" s="7">
        <f>_xlfn.IFNA(VLOOKUP(B654,'EGX30'!A:G,2,FALSE),".")</f>
        <v>5447.37</v>
      </c>
      <c r="G654" s="7">
        <f>_xlfn.IFNA(VLOOKUP(B654,T3M!A:F,2,FALSE),".")</f>
        <v>11.555</v>
      </c>
      <c r="H654" s="7">
        <f>_xlfn.IFNA(VLOOKUP(B654,T6M!A:F,2,FALSE),".")</f>
        <v>12.147</v>
      </c>
      <c r="I654" s="7">
        <f>_xlfn.IFNA(VLOOKUP(B654,T1Y!A:F,2,FALSE),".")</f>
        <v>14.4</v>
      </c>
      <c r="J654" s="7">
        <f>_xlfn.IFNA(VLOOKUP(B654,T5Y!A:F,2,FALSE),".")</f>
        <v>15.4</v>
      </c>
      <c r="K654" s="7">
        <f>_xlfn.IFNA(VLOOKUP(B654,T10Y!A:F,2,FALSE),".")</f>
        <v>16.55</v>
      </c>
      <c r="L654" s="7" t="str">
        <f>_xlfn.IFNA(VLOOKUP(B654,ERP!A:C,3,FALSE),".")</f>
        <v>.</v>
      </c>
    </row>
    <row r="655" spans="1:12" x14ac:dyDescent="0.3">
      <c r="A655" t="str">
        <f t="shared" si="10"/>
        <v>Thursday</v>
      </c>
      <c r="B655" s="1">
        <v>41529</v>
      </c>
      <c r="C655" s="2">
        <f>IF(COUNTIF('MPC MEETINGS'!A:A,compiled_data!B655)&gt;0,1,0)</f>
        <v>0</v>
      </c>
      <c r="D655" s="7">
        <f>_xlfn.IFNA(VLOOKUP(B655,ERO!A:E,5,FALSE),_xlfn.IFNA(VLOOKUP(B655,ERO_AVG_MKT!A:E,5,FALSE),"."))</f>
        <v>6.8841999999999999</v>
      </c>
      <c r="E655" s="7">
        <f>_xlfn.IFNA(VLOOKUP(B655,'IB RATES'!A:G,2,FALSE),".")</f>
        <v>9.4220000000000006</v>
      </c>
      <c r="F655" s="7">
        <f>_xlfn.IFNA(VLOOKUP(B655,'EGX30'!A:G,2,FALSE),".")</f>
        <v>5488.01</v>
      </c>
      <c r="G655" s="7">
        <f>_xlfn.IFNA(VLOOKUP(B655,T3M!A:F,2,FALSE),".")</f>
        <v>11.555</v>
      </c>
      <c r="H655" s="7">
        <f>_xlfn.IFNA(VLOOKUP(B655,T6M!A:F,2,FALSE),".")</f>
        <v>12.147</v>
      </c>
      <c r="I655" s="7">
        <f>_xlfn.IFNA(VLOOKUP(B655,T1Y!A:F,2,FALSE),".")</f>
        <v>14.4</v>
      </c>
      <c r="J655" s="7">
        <f>_xlfn.IFNA(VLOOKUP(B655,T5Y!A:F,2,FALSE),".")</f>
        <v>15.4</v>
      </c>
      <c r="K655" s="7">
        <f>_xlfn.IFNA(VLOOKUP(B655,T10Y!A:F,2,FALSE),".")</f>
        <v>16.55</v>
      </c>
      <c r="L655" s="7" t="str">
        <f>_xlfn.IFNA(VLOOKUP(B655,ERP!A:C,3,FALSE),".")</f>
        <v>.</v>
      </c>
    </row>
    <row r="656" spans="1:12" x14ac:dyDescent="0.3">
      <c r="A656" t="str">
        <f t="shared" si="10"/>
        <v>Sunday</v>
      </c>
      <c r="B656" s="1">
        <v>41532</v>
      </c>
      <c r="C656" s="2">
        <f>IF(COUNTIF('MPC MEETINGS'!A:A,compiled_data!B656)&gt;0,1,0)</f>
        <v>0</v>
      </c>
      <c r="D656" s="7">
        <f>_xlfn.IFNA(VLOOKUP(B656,ERO!A:E,5,FALSE),_xlfn.IFNA(VLOOKUP(B656,ERO_AVG_MKT!A:E,5,FALSE),"."))</f>
        <v>6.8841999999999999</v>
      </c>
      <c r="E656" s="7">
        <f>_xlfn.IFNA(VLOOKUP(B656,'IB RATES'!A:G,2,FALSE),".")</f>
        <v>9.3249999999999993</v>
      </c>
      <c r="F656" s="7">
        <f>_xlfn.IFNA(VLOOKUP(B656,'EGX30'!A:G,2,FALSE),".")</f>
        <v>5512.77</v>
      </c>
      <c r="G656" s="7">
        <f>_xlfn.IFNA(VLOOKUP(B656,T3M!A:F,2,FALSE),".")</f>
        <v>11.555</v>
      </c>
      <c r="H656" s="7">
        <f>_xlfn.IFNA(VLOOKUP(B656,T6M!A:F,2,FALSE),".")</f>
        <v>12.147</v>
      </c>
      <c r="I656" s="7">
        <f>_xlfn.IFNA(VLOOKUP(B656,T1Y!A:F,2,FALSE),".")</f>
        <v>14.4</v>
      </c>
      <c r="J656" s="7">
        <f>_xlfn.IFNA(VLOOKUP(B656,T5Y!A:F,2,FALSE),".")</f>
        <v>15.4</v>
      </c>
      <c r="K656" s="7">
        <f>_xlfn.IFNA(VLOOKUP(B656,T10Y!A:F,2,FALSE),".")</f>
        <v>16.55</v>
      </c>
      <c r="L656" s="7" t="str">
        <f>_xlfn.IFNA(VLOOKUP(B656,ERP!A:C,3,FALSE),".")</f>
        <v>.</v>
      </c>
    </row>
    <row r="657" spans="1:12" x14ac:dyDescent="0.3">
      <c r="A657" t="str">
        <f t="shared" si="10"/>
        <v>Monday</v>
      </c>
      <c r="B657" s="1">
        <v>41533</v>
      </c>
      <c r="C657" s="2">
        <f>IF(COUNTIF('MPC MEETINGS'!A:A,compiled_data!B657)&gt;0,1,0)</f>
        <v>0</v>
      </c>
      <c r="D657" s="7">
        <f>_xlfn.IFNA(VLOOKUP(B657,ERO!A:E,5,FALSE),_xlfn.IFNA(VLOOKUP(B657,ERO_AVG_MKT!A:E,5,FALSE),"."))</f>
        <v>6.8835999999999995</v>
      </c>
      <c r="E657" s="7">
        <f>_xlfn.IFNA(VLOOKUP(B657,'IB RATES'!A:G,2,FALSE),".")</f>
        <v>9.3000000000000007</v>
      </c>
      <c r="F657" s="7">
        <f>_xlfn.IFNA(VLOOKUP(B657,'EGX30'!A:G,2,FALSE),".")</f>
        <v>5541.88</v>
      </c>
      <c r="G657" s="7">
        <f>_xlfn.IFNA(VLOOKUP(B657,T3M!A:F,2,FALSE),".")</f>
        <v>11.555</v>
      </c>
      <c r="H657" s="7">
        <f>_xlfn.IFNA(VLOOKUP(B657,T6M!A:F,2,FALSE),".")</f>
        <v>12.147</v>
      </c>
      <c r="I657" s="7">
        <f>_xlfn.IFNA(VLOOKUP(B657,T1Y!A:F,2,FALSE),".")</f>
        <v>14.4</v>
      </c>
      <c r="J657" s="7">
        <f>_xlfn.IFNA(VLOOKUP(B657,T5Y!A:F,2,FALSE),".")</f>
        <v>15.4</v>
      </c>
      <c r="K657" s="7">
        <f>_xlfn.IFNA(VLOOKUP(B657,T10Y!A:F,2,FALSE),".")</f>
        <v>16.55</v>
      </c>
      <c r="L657" s="7" t="str">
        <f>_xlfn.IFNA(VLOOKUP(B657,ERP!A:C,3,FALSE),".")</f>
        <v>.</v>
      </c>
    </row>
    <row r="658" spans="1:12" x14ac:dyDescent="0.3">
      <c r="A658" t="str">
        <f t="shared" si="10"/>
        <v>Tuesday</v>
      </c>
      <c r="B658" s="1">
        <v>41534</v>
      </c>
      <c r="C658" s="2">
        <f>IF(COUNTIF('MPC MEETINGS'!A:A,compiled_data!B658)&gt;0,1,0)</f>
        <v>0</v>
      </c>
      <c r="D658" s="7">
        <f>_xlfn.IFNA(VLOOKUP(B658,ERO!A:E,5,FALSE),_xlfn.IFNA(VLOOKUP(B658,ERO_AVG_MKT!A:E,5,FALSE),"."))</f>
        <v>6.8835999999999995</v>
      </c>
      <c r="E658" s="7">
        <f>_xlfn.IFNA(VLOOKUP(B658,'IB RATES'!A:G,2,FALSE),".")</f>
        <v>9.4390000000000001</v>
      </c>
      <c r="F658" s="7">
        <f>_xlfn.IFNA(VLOOKUP(B658,'EGX30'!A:G,2,FALSE),".")</f>
        <v>5548.62</v>
      </c>
      <c r="G658" s="7">
        <f>_xlfn.IFNA(VLOOKUP(B658,T3M!A:F,2,FALSE),".")</f>
        <v>11.555</v>
      </c>
      <c r="H658" s="7">
        <f>_xlfn.IFNA(VLOOKUP(B658,T6M!A:F,2,FALSE),".")</f>
        <v>12.147</v>
      </c>
      <c r="I658" s="7">
        <f>_xlfn.IFNA(VLOOKUP(B658,T1Y!A:F,2,FALSE),".")</f>
        <v>14.4</v>
      </c>
      <c r="J658" s="7">
        <f>_xlfn.IFNA(VLOOKUP(B658,T5Y!A:F,2,FALSE),".")</f>
        <v>15.4</v>
      </c>
      <c r="K658" s="7">
        <f>_xlfn.IFNA(VLOOKUP(B658,T10Y!A:F,2,FALSE),".")</f>
        <v>16.55</v>
      </c>
      <c r="L658" s="7" t="str">
        <f>_xlfn.IFNA(VLOOKUP(B658,ERP!A:C,3,FALSE),".")</f>
        <v>.</v>
      </c>
    </row>
    <row r="659" spans="1:12" x14ac:dyDescent="0.3">
      <c r="A659" t="str">
        <f t="shared" si="10"/>
        <v>Wednesday</v>
      </c>
      <c r="B659" s="1">
        <v>41535</v>
      </c>
      <c r="C659" s="2">
        <f>IF(COUNTIF('MPC MEETINGS'!A:A,compiled_data!B659)&gt;0,1,0)</f>
        <v>0</v>
      </c>
      <c r="D659" s="7">
        <f>_xlfn.IFNA(VLOOKUP(B659,ERO!A:E,5,FALSE),_xlfn.IFNA(VLOOKUP(B659,ERO_AVG_MKT!A:E,5,FALSE),"."))</f>
        <v>6.8830999999999998</v>
      </c>
      <c r="E659" s="7">
        <f>_xlfn.IFNA(VLOOKUP(B659,'IB RATES'!A:G,2,FALSE),".")</f>
        <v>9.3670000000000009</v>
      </c>
      <c r="F659" s="7">
        <f>_xlfn.IFNA(VLOOKUP(B659,'EGX30'!A:G,2,FALSE),".")</f>
        <v>5515.82</v>
      </c>
      <c r="G659" s="7">
        <f>_xlfn.IFNA(VLOOKUP(B659,T3M!A:F,2,FALSE),".")</f>
        <v>11.5</v>
      </c>
      <c r="H659" s="7">
        <f>_xlfn.IFNA(VLOOKUP(B659,T6M!A:F,2,FALSE),".")</f>
        <v>10.8</v>
      </c>
      <c r="I659" s="7">
        <f>_xlfn.IFNA(VLOOKUP(B659,T1Y!A:F,2,FALSE),".")</f>
        <v>14.4</v>
      </c>
      <c r="J659" s="7">
        <f>_xlfn.IFNA(VLOOKUP(B659,T5Y!A:F,2,FALSE),".")</f>
        <v>15.4</v>
      </c>
      <c r="K659" s="7">
        <f>_xlfn.IFNA(VLOOKUP(B659,T10Y!A:F,2,FALSE),".")</f>
        <v>16.55</v>
      </c>
      <c r="L659" s="7" t="str">
        <f>_xlfn.IFNA(VLOOKUP(B659,ERP!A:C,3,FALSE),".")</f>
        <v>.</v>
      </c>
    </row>
    <row r="660" spans="1:12" x14ac:dyDescent="0.3">
      <c r="A660" t="str">
        <f t="shared" si="10"/>
        <v>Thursday</v>
      </c>
      <c r="B660" s="1">
        <v>41536</v>
      </c>
      <c r="C660" s="2">
        <f>IF(COUNTIF('MPC MEETINGS'!A:A,compiled_data!B660)&gt;0,1,0)</f>
        <v>1</v>
      </c>
      <c r="D660" s="7">
        <f>_xlfn.IFNA(VLOOKUP(B660,ERO!A:E,5,FALSE),_xlfn.IFNA(VLOOKUP(B660,ERO_AVG_MKT!A:E,5,FALSE),"."))</f>
        <v>6.8827999999999996</v>
      </c>
      <c r="E660" s="7">
        <f>_xlfn.IFNA(VLOOKUP(B660,'IB RATES'!A:G,2,FALSE),".")</f>
        <v>9.3369999999999997</v>
      </c>
      <c r="F660" s="7">
        <f>_xlfn.IFNA(VLOOKUP(B660,'EGX30'!A:G,2,FALSE),".")</f>
        <v>5529.98</v>
      </c>
      <c r="G660" s="7">
        <f>_xlfn.IFNA(VLOOKUP(B660,T3M!A:F,2,FALSE),".")</f>
        <v>11.5</v>
      </c>
      <c r="H660" s="7">
        <f>_xlfn.IFNA(VLOOKUP(B660,T6M!A:F,2,FALSE),".")</f>
        <v>10.75</v>
      </c>
      <c r="I660" s="7">
        <f>_xlfn.IFNA(VLOOKUP(B660,T1Y!A:F,2,FALSE),".")</f>
        <v>14.4</v>
      </c>
      <c r="J660" s="7">
        <f>_xlfn.IFNA(VLOOKUP(B660,T5Y!A:F,2,FALSE),".")</f>
        <v>15.4</v>
      </c>
      <c r="K660" s="7">
        <f>_xlfn.IFNA(VLOOKUP(B660,T10Y!A:F,2,FALSE),".")</f>
        <v>16.55</v>
      </c>
      <c r="L660" s="7" t="str">
        <f>_xlfn.IFNA(VLOOKUP(B660,ERP!A:C,3,FALSE),".")</f>
        <v>.</v>
      </c>
    </row>
    <row r="661" spans="1:12" x14ac:dyDescent="0.3">
      <c r="A661" t="str">
        <f t="shared" si="10"/>
        <v>Sunday</v>
      </c>
      <c r="B661" s="1">
        <v>41539</v>
      </c>
      <c r="C661" s="2">
        <f>IF(COUNTIF('MPC MEETINGS'!A:A,compiled_data!B661)&gt;0,1,0)</f>
        <v>0</v>
      </c>
      <c r="D661" s="7">
        <f>_xlfn.IFNA(VLOOKUP(B661,ERO!A:E,5,FALSE),_xlfn.IFNA(VLOOKUP(B661,ERO_AVG_MKT!A:E,5,FALSE),"."))</f>
        <v>6.8827999999999996</v>
      </c>
      <c r="E661" s="7">
        <f>_xlfn.IFNA(VLOOKUP(B661,'IB RATES'!A:G,2,FALSE),".")</f>
        <v>8.9380000000000006</v>
      </c>
      <c r="F661" s="7">
        <f>_xlfn.IFNA(VLOOKUP(B661,'EGX30'!A:G,2,FALSE),".")</f>
        <v>5586.65</v>
      </c>
      <c r="G661" s="7">
        <f>_xlfn.IFNA(VLOOKUP(B661,T3M!A:F,2,FALSE),".")</f>
        <v>11.5</v>
      </c>
      <c r="H661" s="7">
        <f>_xlfn.IFNA(VLOOKUP(B661,T6M!A:F,2,FALSE),".")</f>
        <v>11.88</v>
      </c>
      <c r="I661" s="7">
        <f>_xlfn.IFNA(VLOOKUP(B661,T1Y!A:F,2,FALSE),".")</f>
        <v>14.4</v>
      </c>
      <c r="J661" s="7">
        <f>_xlfn.IFNA(VLOOKUP(B661,T5Y!A:F,2,FALSE),".")</f>
        <v>15.4</v>
      </c>
      <c r="K661" s="7">
        <f>_xlfn.IFNA(VLOOKUP(B661,T10Y!A:F,2,FALSE),".")</f>
        <v>16.55</v>
      </c>
      <c r="L661" s="7" t="str">
        <f>_xlfn.IFNA(VLOOKUP(B661,ERP!A:C,3,FALSE),".")</f>
        <v>.</v>
      </c>
    </row>
    <row r="662" spans="1:12" x14ac:dyDescent="0.3">
      <c r="A662" t="str">
        <f t="shared" si="10"/>
        <v>Monday</v>
      </c>
      <c r="B662" s="1">
        <v>41540</v>
      </c>
      <c r="C662" s="2">
        <f>IF(COUNTIF('MPC MEETINGS'!A:A,compiled_data!B662)&gt;0,1,0)</f>
        <v>0</v>
      </c>
      <c r="D662" s="7">
        <f>_xlfn.IFNA(VLOOKUP(B662,ERO!A:E,5,FALSE),_xlfn.IFNA(VLOOKUP(B662,ERO_AVG_MKT!A:E,5,FALSE),"."))</f>
        <v>6.8825000000000003</v>
      </c>
      <c r="E662" s="7">
        <f>_xlfn.IFNA(VLOOKUP(B662,'IB RATES'!A:G,2,FALSE),".")</f>
        <v>8.9370000000000012</v>
      </c>
      <c r="F662" s="7">
        <f>_xlfn.IFNA(VLOOKUP(B662,'EGX30'!A:G,2,FALSE),".")</f>
        <v>5647.6</v>
      </c>
      <c r="G662" s="7">
        <f>_xlfn.IFNA(VLOOKUP(B662,T3M!A:F,2,FALSE),".")</f>
        <v>11.5</v>
      </c>
      <c r="H662" s="7">
        <f>_xlfn.IFNA(VLOOKUP(B662,T6M!A:F,2,FALSE),".")</f>
        <v>11.88</v>
      </c>
      <c r="I662" s="7">
        <f>_xlfn.IFNA(VLOOKUP(B662,T1Y!A:F,2,FALSE),".")</f>
        <v>14.4</v>
      </c>
      <c r="J662" s="7">
        <f>_xlfn.IFNA(VLOOKUP(B662,T5Y!A:F,2,FALSE),".")</f>
        <v>15.4</v>
      </c>
      <c r="K662" s="7">
        <f>_xlfn.IFNA(VLOOKUP(B662,T10Y!A:F,2,FALSE),".")</f>
        <v>16.55</v>
      </c>
      <c r="L662" s="7" t="str">
        <f>_xlfn.IFNA(VLOOKUP(B662,ERP!A:C,3,FALSE),".")</f>
        <v>.</v>
      </c>
    </row>
    <row r="663" spans="1:12" x14ac:dyDescent="0.3">
      <c r="A663" t="str">
        <f t="shared" si="10"/>
        <v>Tuesday</v>
      </c>
      <c r="B663" s="1">
        <v>41541</v>
      </c>
      <c r="C663" s="2">
        <f>IF(COUNTIF('MPC MEETINGS'!A:A,compiled_data!B663)&gt;0,1,0)</f>
        <v>0</v>
      </c>
      <c r="D663" s="7">
        <f>_xlfn.IFNA(VLOOKUP(B663,ERO!A:E,5,FALSE),_xlfn.IFNA(VLOOKUP(B663,ERO_AVG_MKT!A:E,5,FALSE),"."))</f>
        <v>6.8825000000000003</v>
      </c>
      <c r="E663" s="7">
        <f>_xlfn.IFNA(VLOOKUP(B663,'IB RATES'!A:G,2,FALSE),".")</f>
        <v>8.8469999999999995</v>
      </c>
      <c r="F663" s="7">
        <f>_xlfn.IFNA(VLOOKUP(B663,'EGX30'!A:G,2,FALSE),".")</f>
        <v>5680.65</v>
      </c>
      <c r="G663" s="7">
        <f>_xlfn.IFNA(VLOOKUP(B663,T3M!A:F,2,FALSE),".")</f>
        <v>11.5</v>
      </c>
      <c r="H663" s="7">
        <f>_xlfn.IFNA(VLOOKUP(B663,T6M!A:F,2,FALSE),".")</f>
        <v>11.88</v>
      </c>
      <c r="I663" s="7">
        <f>_xlfn.IFNA(VLOOKUP(B663,T1Y!A:F,2,FALSE),".")</f>
        <v>14.4</v>
      </c>
      <c r="J663" s="7">
        <f>_xlfn.IFNA(VLOOKUP(B663,T5Y!A:F,2,FALSE),".")</f>
        <v>15.4</v>
      </c>
      <c r="K663" s="7">
        <f>_xlfn.IFNA(VLOOKUP(B663,T10Y!A:F,2,FALSE),".")</f>
        <v>16.55</v>
      </c>
      <c r="L663" s="7" t="str">
        <f>_xlfn.IFNA(VLOOKUP(B663,ERP!A:C,3,FALSE),".")</f>
        <v>.</v>
      </c>
    </row>
    <row r="664" spans="1:12" x14ac:dyDescent="0.3">
      <c r="A664" t="str">
        <f t="shared" si="10"/>
        <v>Wednesday</v>
      </c>
      <c r="B664" s="1">
        <v>41542</v>
      </c>
      <c r="C664" s="2">
        <f>IF(COUNTIF('MPC MEETINGS'!A:A,compiled_data!B664)&gt;0,1,0)</f>
        <v>0</v>
      </c>
      <c r="D664" s="7">
        <f>_xlfn.IFNA(VLOOKUP(B664,ERO!A:E,5,FALSE),_xlfn.IFNA(VLOOKUP(B664,ERO_AVG_MKT!A:E,5,FALSE),"."))</f>
        <v>6.8820999999999994</v>
      </c>
      <c r="E664" s="7">
        <f>_xlfn.IFNA(VLOOKUP(B664,'IB RATES'!A:G,2,FALSE),".")</f>
        <v>8.963000000000001</v>
      </c>
      <c r="F664" s="7">
        <f>_xlfn.IFNA(VLOOKUP(B664,'EGX30'!A:G,2,FALSE),".")</f>
        <v>5665.44</v>
      </c>
      <c r="G664" s="7">
        <f>_xlfn.IFNA(VLOOKUP(B664,T3M!A:F,2,FALSE),".")</f>
        <v>11.5</v>
      </c>
      <c r="H664" s="7">
        <f>_xlfn.IFNA(VLOOKUP(B664,T6M!A:F,2,FALSE),".")</f>
        <v>11.88</v>
      </c>
      <c r="I664" s="7">
        <f>_xlfn.IFNA(VLOOKUP(B664,T1Y!A:F,2,FALSE),".")</f>
        <v>14.398999999999999</v>
      </c>
      <c r="J664" s="7">
        <f>_xlfn.IFNA(VLOOKUP(B664,T5Y!A:F,2,FALSE),".")</f>
        <v>15.4</v>
      </c>
      <c r="K664" s="7">
        <f>_xlfn.IFNA(VLOOKUP(B664,T10Y!A:F,2,FALSE),".")</f>
        <v>16.55</v>
      </c>
      <c r="L664" s="7" t="str">
        <f>_xlfn.IFNA(VLOOKUP(B664,ERP!A:C,3,FALSE),".")</f>
        <v>.</v>
      </c>
    </row>
    <row r="665" spans="1:12" x14ac:dyDescent="0.3">
      <c r="A665" t="str">
        <f t="shared" si="10"/>
        <v>Thursday</v>
      </c>
      <c r="B665" s="1">
        <v>41543</v>
      </c>
      <c r="C665" s="2">
        <f>IF(COUNTIF('MPC MEETINGS'!A:A,compiled_data!B665)&gt;0,1,0)</f>
        <v>0</v>
      </c>
      <c r="D665" s="7">
        <f>_xlfn.IFNA(VLOOKUP(B665,ERO!A:E,5,FALSE),_xlfn.IFNA(VLOOKUP(B665,ERO_AVG_MKT!A:E,5,FALSE),"."))</f>
        <v>6.8818000000000001</v>
      </c>
      <c r="E665" s="7">
        <f>_xlfn.IFNA(VLOOKUP(B665,'IB RATES'!A:G,2,FALSE),".")</f>
        <v>8.8079999999999998</v>
      </c>
      <c r="F665" s="7">
        <f>_xlfn.IFNA(VLOOKUP(B665,'EGX30'!A:G,2,FALSE),".")</f>
        <v>5704</v>
      </c>
      <c r="G665" s="7">
        <f>_xlfn.IFNA(VLOOKUP(B665,T3M!A:F,2,FALSE),".")</f>
        <v>11.15</v>
      </c>
      <c r="H665" s="7">
        <f>_xlfn.IFNA(VLOOKUP(B665,T6M!A:F,2,FALSE),".")</f>
        <v>11.35</v>
      </c>
      <c r="I665" s="7">
        <f>_xlfn.IFNA(VLOOKUP(B665,T1Y!A:F,2,FALSE),".")</f>
        <v>12.35</v>
      </c>
      <c r="J665" s="7">
        <f>_xlfn.IFNA(VLOOKUP(B665,T5Y!A:F,2,FALSE),".")</f>
        <v>15.4</v>
      </c>
      <c r="K665" s="7">
        <f>_xlfn.IFNA(VLOOKUP(B665,T10Y!A:F,2,FALSE),".")</f>
        <v>16.55</v>
      </c>
      <c r="L665" s="7" t="str">
        <f>_xlfn.IFNA(VLOOKUP(B665,ERP!A:C,3,FALSE),".")</f>
        <v>.</v>
      </c>
    </row>
    <row r="666" spans="1:12" x14ac:dyDescent="0.3">
      <c r="A666" t="str">
        <f t="shared" si="10"/>
        <v>Friday</v>
      </c>
      <c r="B666" s="1">
        <v>41544</v>
      </c>
      <c r="C666" s="2">
        <f>IF(COUNTIF('MPC MEETINGS'!A:A,compiled_data!B666)&gt;0,1,0)</f>
        <v>0</v>
      </c>
      <c r="D666" s="7">
        <f>_xlfn.IFNA(VLOOKUP(B666,ERO!A:E,5,FALSE),_xlfn.IFNA(VLOOKUP(B666,ERO_AVG_MKT!A:E,5,FALSE),"."))</f>
        <v>6.8796999999999997</v>
      </c>
      <c r="E666" s="7" t="str">
        <f>_xlfn.IFNA(VLOOKUP(B666,'IB RATES'!A:G,2,FALSE),".")</f>
        <v>.</v>
      </c>
      <c r="F666" s="7" t="str">
        <f>_xlfn.IFNA(VLOOKUP(B666,'EGX30'!A:G,2,FALSE),".")</f>
        <v>.</v>
      </c>
      <c r="G666" s="7">
        <f>_xlfn.IFNA(VLOOKUP(B666,T3M!A:F,2,FALSE),".")</f>
        <v>11.15</v>
      </c>
      <c r="H666" s="7">
        <f>_xlfn.IFNA(VLOOKUP(B666,T6M!A:F,2,FALSE),".")</f>
        <v>11.35</v>
      </c>
      <c r="I666" s="7">
        <f>_xlfn.IFNA(VLOOKUP(B666,T1Y!A:F,2,FALSE),".")</f>
        <v>12.35</v>
      </c>
      <c r="J666" s="7">
        <f>_xlfn.IFNA(VLOOKUP(B666,T5Y!A:F,2,FALSE),".")</f>
        <v>15.4</v>
      </c>
      <c r="K666" s="7">
        <f>_xlfn.IFNA(VLOOKUP(B666,T10Y!A:F,2,FALSE),".")</f>
        <v>16.55</v>
      </c>
      <c r="L666" s="7" t="str">
        <f>_xlfn.IFNA(VLOOKUP(B666,ERP!A:C,3,FALSE),".")</f>
        <v>.</v>
      </c>
    </row>
    <row r="667" spans="1:12" x14ac:dyDescent="0.3">
      <c r="A667" t="str">
        <f t="shared" si="10"/>
        <v>Sunday</v>
      </c>
      <c r="B667" s="1">
        <v>41546</v>
      </c>
      <c r="C667" s="2">
        <f>IF(COUNTIF('MPC MEETINGS'!A:A,compiled_data!B667)&gt;0,1,0)</f>
        <v>0</v>
      </c>
      <c r="D667" s="7">
        <f>_xlfn.IFNA(VLOOKUP(B667,ERO!A:E,5,FALSE),_xlfn.IFNA(VLOOKUP(B667,ERO_AVG_MKT!A:E,5,FALSE),"."))</f>
        <v>6.8818000000000001</v>
      </c>
      <c r="E667" s="7">
        <f>_xlfn.IFNA(VLOOKUP(B667,'IB RATES'!A:G,2,FALSE),".")</f>
        <v>8.8539999999999992</v>
      </c>
      <c r="F667" s="7">
        <f>_xlfn.IFNA(VLOOKUP(B667,'EGX30'!A:G,2,FALSE),".")</f>
        <v>5667.34</v>
      </c>
      <c r="G667" s="7">
        <f>_xlfn.IFNA(VLOOKUP(B667,T3M!A:F,2,FALSE),".")</f>
        <v>11.15</v>
      </c>
      <c r="H667" s="7">
        <f>_xlfn.IFNA(VLOOKUP(B667,T6M!A:F,2,FALSE),".")</f>
        <v>11.35</v>
      </c>
      <c r="I667" s="7">
        <f>_xlfn.IFNA(VLOOKUP(B667,T1Y!A:F,2,FALSE),".")</f>
        <v>11.675000000000001</v>
      </c>
      <c r="J667" s="7">
        <f>_xlfn.IFNA(VLOOKUP(B667,T5Y!A:F,2,FALSE),".")</f>
        <v>15.4</v>
      </c>
      <c r="K667" s="7">
        <f>_xlfn.IFNA(VLOOKUP(B667,T10Y!A:F,2,FALSE),".")</f>
        <v>16.55</v>
      </c>
      <c r="L667" s="7" t="str">
        <f>_xlfn.IFNA(VLOOKUP(B667,ERP!A:C,3,FALSE),".")</f>
        <v>.</v>
      </c>
    </row>
    <row r="668" spans="1:12" x14ac:dyDescent="0.3">
      <c r="A668" t="str">
        <f t="shared" si="10"/>
        <v>Monday</v>
      </c>
      <c r="B668" s="1">
        <v>41547</v>
      </c>
      <c r="C668" s="2">
        <f>IF(COUNTIF('MPC MEETINGS'!A:A,compiled_data!B668)&gt;0,1,0)</f>
        <v>0</v>
      </c>
      <c r="D668" s="7">
        <f>_xlfn.IFNA(VLOOKUP(B668,ERO!A:E,5,FALSE),_xlfn.IFNA(VLOOKUP(B668,ERO_AVG_MKT!A:E,5,FALSE),"."))</f>
        <v>6.8816000000000006</v>
      </c>
      <c r="E668" s="7">
        <f>_xlfn.IFNA(VLOOKUP(B668,'IB RATES'!A:G,2,FALSE),".")</f>
        <v>8.7810000000000006</v>
      </c>
      <c r="F668" s="7">
        <f>_xlfn.IFNA(VLOOKUP(B668,'EGX30'!A:G,2,FALSE),".")</f>
        <v>5620.53</v>
      </c>
      <c r="G668" s="7">
        <f>_xlfn.IFNA(VLOOKUP(B668,T3M!A:F,2,FALSE),".")</f>
        <v>11.61</v>
      </c>
      <c r="H668" s="7">
        <f>_xlfn.IFNA(VLOOKUP(B668,T6M!A:F,2,FALSE),".")</f>
        <v>11.93</v>
      </c>
      <c r="I668" s="7">
        <f>_xlfn.IFNA(VLOOKUP(B668,T1Y!A:F,2,FALSE),".")</f>
        <v>11.65</v>
      </c>
      <c r="J668" s="7">
        <f>_xlfn.IFNA(VLOOKUP(B668,T5Y!A:F,2,FALSE),".")</f>
        <v>15.4</v>
      </c>
      <c r="K668" s="7">
        <f>_xlfn.IFNA(VLOOKUP(B668,T10Y!A:F,2,FALSE),".")</f>
        <v>16.55</v>
      </c>
      <c r="L668" s="7" t="str">
        <f>_xlfn.IFNA(VLOOKUP(B668,ERP!A:C,3,FALSE),".")</f>
        <v>.</v>
      </c>
    </row>
    <row r="669" spans="1:12" x14ac:dyDescent="0.3">
      <c r="A669" t="str">
        <f t="shared" si="10"/>
        <v>Tuesday</v>
      </c>
      <c r="B669" s="1">
        <v>41548</v>
      </c>
      <c r="C669" s="2">
        <f>IF(COUNTIF('MPC MEETINGS'!A:A,compiled_data!B669)&gt;0,1,0)</f>
        <v>0</v>
      </c>
      <c r="D669" s="7">
        <f>_xlfn.IFNA(VLOOKUP(B669,ERO!A:E,5,FALSE),_xlfn.IFNA(VLOOKUP(B669,ERO_AVG_MKT!A:E,5,FALSE),"."))</f>
        <v>6.8816000000000006</v>
      </c>
      <c r="E669" s="7">
        <f>_xlfn.IFNA(VLOOKUP(B669,'IB RATES'!A:G,2,FALSE),".")</f>
        <v>8.8539999999999992</v>
      </c>
      <c r="F669" s="7">
        <f>_xlfn.IFNA(VLOOKUP(B669,'EGX30'!A:G,2,FALSE),".")</f>
        <v>5677.61</v>
      </c>
      <c r="G669" s="7">
        <f>_xlfn.IFNA(VLOOKUP(B669,T3M!A:F,2,FALSE),".")</f>
        <v>11.61</v>
      </c>
      <c r="H669" s="7">
        <f>_xlfn.IFNA(VLOOKUP(B669,T6M!A:F,2,FALSE),".")</f>
        <v>11.93</v>
      </c>
      <c r="I669" s="7">
        <f>_xlfn.IFNA(VLOOKUP(B669,T1Y!A:F,2,FALSE),".")</f>
        <v>11.65</v>
      </c>
      <c r="J669" s="7">
        <f>_xlfn.IFNA(VLOOKUP(B669,T5Y!A:F,2,FALSE),".")</f>
        <v>15.4</v>
      </c>
      <c r="K669" s="7">
        <f>_xlfn.IFNA(VLOOKUP(B669,T10Y!A:F,2,FALSE),".")</f>
        <v>16.55</v>
      </c>
      <c r="L669" s="7" t="str">
        <f>_xlfn.IFNA(VLOOKUP(B669,ERP!A:C,3,FALSE),".")</f>
        <v>.</v>
      </c>
    </row>
    <row r="670" spans="1:12" x14ac:dyDescent="0.3">
      <c r="A670" t="str">
        <f t="shared" si="10"/>
        <v>Wednesday</v>
      </c>
      <c r="B670" s="1">
        <v>41549</v>
      </c>
      <c r="C670" s="2">
        <f>IF(COUNTIF('MPC MEETINGS'!A:A,compiled_data!B670)&gt;0,1,0)</f>
        <v>0</v>
      </c>
      <c r="D670" s="7">
        <f>_xlfn.IFNA(VLOOKUP(B670,ERO!A:E,5,FALSE),_xlfn.IFNA(VLOOKUP(B670,ERO_AVG_MKT!A:E,5,FALSE),"."))</f>
        <v>6.8812999999999995</v>
      </c>
      <c r="E670" s="7">
        <f>_xlfn.IFNA(VLOOKUP(B670,'IB RATES'!A:G,2,FALSE),".")</f>
        <v>8.83</v>
      </c>
      <c r="F670" s="7">
        <f>_xlfn.IFNA(VLOOKUP(B670,'EGX30'!A:G,2,FALSE),".")</f>
        <v>5694.01</v>
      </c>
      <c r="G670" s="7">
        <f>_xlfn.IFNA(VLOOKUP(B670,T3M!A:F,2,FALSE),".")</f>
        <v>11.13</v>
      </c>
      <c r="H670" s="7">
        <f>_xlfn.IFNA(VLOOKUP(B670,T6M!A:F,2,FALSE),".")</f>
        <v>11.93</v>
      </c>
      <c r="I670" s="7">
        <f>_xlfn.IFNA(VLOOKUP(B670,T1Y!A:F,2,FALSE),".")</f>
        <v>11.5</v>
      </c>
      <c r="J670" s="7">
        <f>_xlfn.IFNA(VLOOKUP(B670,T5Y!A:F,2,FALSE),".")</f>
        <v>15.4</v>
      </c>
      <c r="K670" s="7">
        <f>_xlfn.IFNA(VLOOKUP(B670,T10Y!A:F,2,FALSE),".")</f>
        <v>16.55</v>
      </c>
      <c r="L670" s="7" t="str">
        <f>_xlfn.IFNA(VLOOKUP(B670,ERP!A:C,3,FALSE),".")</f>
        <v>.</v>
      </c>
    </row>
    <row r="671" spans="1:12" x14ac:dyDescent="0.3">
      <c r="A671" t="str">
        <f t="shared" si="10"/>
        <v>Thursday</v>
      </c>
      <c r="B671" s="1">
        <v>41550</v>
      </c>
      <c r="C671" s="2">
        <f>IF(COUNTIF('MPC MEETINGS'!A:A,compiled_data!B671)&gt;0,1,0)</f>
        <v>0</v>
      </c>
      <c r="D671" s="7">
        <f>_xlfn.IFNA(VLOOKUP(B671,ERO!A:E,5,FALSE),_xlfn.IFNA(VLOOKUP(B671,ERO_AVG_MKT!A:E,5,FALSE),"."))</f>
        <v>6.8809000000000005</v>
      </c>
      <c r="E671" s="7">
        <f>_xlfn.IFNA(VLOOKUP(B671,'IB RATES'!A:G,2,FALSE),".")</f>
        <v>8.870000000000001</v>
      </c>
      <c r="F671" s="7">
        <f>_xlfn.IFNA(VLOOKUP(B671,'EGX30'!A:G,2,FALSE),".")</f>
        <v>5726.22</v>
      </c>
      <c r="G671" s="7">
        <f>_xlfn.IFNA(VLOOKUP(B671,T3M!A:F,2,FALSE),".")</f>
        <v>11.13</v>
      </c>
      <c r="H671" s="7">
        <f>_xlfn.IFNA(VLOOKUP(B671,T6M!A:F,2,FALSE),".")</f>
        <v>11.33</v>
      </c>
      <c r="I671" s="7">
        <f>_xlfn.IFNA(VLOOKUP(B671,T1Y!A:F,2,FALSE),".")</f>
        <v>11.35</v>
      </c>
      <c r="J671" s="7">
        <f>_xlfn.IFNA(VLOOKUP(B671,T5Y!A:F,2,FALSE),".")</f>
        <v>15.4</v>
      </c>
      <c r="K671" s="7">
        <f>_xlfn.IFNA(VLOOKUP(B671,T10Y!A:F,2,FALSE),".")</f>
        <v>16.55</v>
      </c>
      <c r="L671" s="7" t="str">
        <f>_xlfn.IFNA(VLOOKUP(B671,ERP!A:C,3,FALSE),".")</f>
        <v>.</v>
      </c>
    </row>
    <row r="672" spans="1:12" x14ac:dyDescent="0.3">
      <c r="A672" t="str">
        <f t="shared" si="10"/>
        <v>Monday</v>
      </c>
      <c r="B672" s="1">
        <v>41554</v>
      </c>
      <c r="C672" s="2">
        <f>IF(COUNTIF('MPC MEETINGS'!A:A,compiled_data!B672)&gt;0,1,0)</f>
        <v>0</v>
      </c>
      <c r="D672" s="7">
        <f>_xlfn.IFNA(VLOOKUP(B672,ERO!A:E,5,FALSE),_xlfn.IFNA(VLOOKUP(B672,ERO_AVG_MKT!A:E,5,FALSE),"."))</f>
        <v>6.8805999999999994</v>
      </c>
      <c r="E672" s="7">
        <f>_xlfn.IFNA(VLOOKUP(B672,'IB RATES'!A:G,2,FALSE),".")</f>
        <v>8.8919999999999995</v>
      </c>
      <c r="F672" s="7">
        <f>_xlfn.IFNA(VLOOKUP(B672,'EGX30'!A:G,2,FALSE),".")</f>
        <v>5765.87</v>
      </c>
      <c r="G672" s="7">
        <f>_xlfn.IFNA(VLOOKUP(B672,T3M!A:F,2,FALSE),".")</f>
        <v>11.13</v>
      </c>
      <c r="H672" s="7">
        <f>_xlfn.IFNA(VLOOKUP(B672,T6M!A:F,2,FALSE),".")</f>
        <v>11.33</v>
      </c>
      <c r="I672" s="7">
        <f>_xlfn.IFNA(VLOOKUP(B672,T1Y!A:F,2,FALSE),".")</f>
        <v>11.65</v>
      </c>
      <c r="J672" s="7">
        <f>_xlfn.IFNA(VLOOKUP(B672,T5Y!A:F,2,FALSE),".")</f>
        <v>15.246</v>
      </c>
      <c r="K672" s="7">
        <f>_xlfn.IFNA(VLOOKUP(B672,T10Y!A:F,2,FALSE),".")</f>
        <v>16.25</v>
      </c>
      <c r="L672" s="7" t="str">
        <f>_xlfn.IFNA(VLOOKUP(B672,ERP!A:C,3,FALSE),".")</f>
        <v>.</v>
      </c>
    </row>
    <row r="673" spans="1:12" x14ac:dyDescent="0.3">
      <c r="A673" t="str">
        <f t="shared" si="10"/>
        <v>Tuesday</v>
      </c>
      <c r="B673" s="1">
        <v>41555</v>
      </c>
      <c r="C673" s="2">
        <f>IF(COUNTIF('MPC MEETINGS'!A:A,compiled_data!B673)&gt;0,1,0)</f>
        <v>0</v>
      </c>
      <c r="D673" s="7">
        <f>_xlfn.IFNA(VLOOKUP(B673,ERO!A:E,5,FALSE),_xlfn.IFNA(VLOOKUP(B673,ERO_AVG_MKT!A:E,5,FALSE),"."))</f>
        <v>6.8805999999999994</v>
      </c>
      <c r="E673" s="7">
        <f>_xlfn.IFNA(VLOOKUP(B673,'IB RATES'!A:G,2,FALSE),".")</f>
        <v>8.8239999999999998</v>
      </c>
      <c r="F673" s="7">
        <f>_xlfn.IFNA(VLOOKUP(B673,'EGX30'!A:G,2,FALSE),".")</f>
        <v>5754.42</v>
      </c>
      <c r="G673" s="7">
        <f>_xlfn.IFNA(VLOOKUP(B673,T3M!A:F,2,FALSE),".")</f>
        <v>11.15</v>
      </c>
      <c r="H673" s="7">
        <f>_xlfn.IFNA(VLOOKUP(B673,T6M!A:F,2,FALSE),".")</f>
        <v>11.33</v>
      </c>
      <c r="I673" s="7">
        <f>_xlfn.IFNA(VLOOKUP(B673,T1Y!A:F,2,FALSE),".")</f>
        <v>12.01</v>
      </c>
      <c r="J673" s="7">
        <f>_xlfn.IFNA(VLOOKUP(B673,T5Y!A:F,2,FALSE),".")</f>
        <v>15.246</v>
      </c>
      <c r="K673" s="7">
        <f>_xlfn.IFNA(VLOOKUP(B673,T10Y!A:F,2,FALSE),".")</f>
        <v>16.25</v>
      </c>
      <c r="L673" s="7" t="str">
        <f>_xlfn.IFNA(VLOOKUP(B673,ERP!A:C,3,FALSE),".")</f>
        <v>.</v>
      </c>
    </row>
    <row r="674" spans="1:12" x14ac:dyDescent="0.3">
      <c r="A674" t="str">
        <f t="shared" si="10"/>
        <v>Wednesday</v>
      </c>
      <c r="B674" s="1">
        <v>41556</v>
      </c>
      <c r="C674" s="2">
        <f>IF(COUNTIF('MPC MEETINGS'!A:A,compiled_data!B674)&gt;0,1,0)</f>
        <v>0</v>
      </c>
      <c r="D674" s="7">
        <f>_xlfn.IFNA(VLOOKUP(B674,ERO!A:E,5,FALSE),_xlfn.IFNA(VLOOKUP(B674,ERO_AVG_MKT!A:E,5,FALSE),"."))</f>
        <v>6.8803999999999998</v>
      </c>
      <c r="E674" s="7">
        <f>_xlfn.IFNA(VLOOKUP(B674,'IB RATES'!A:G,2,FALSE),".")</f>
        <v>8.8330000000000002</v>
      </c>
      <c r="F674" s="7">
        <f>_xlfn.IFNA(VLOOKUP(B674,'EGX30'!A:G,2,FALSE),".")</f>
        <v>5802.09</v>
      </c>
      <c r="G674" s="7">
        <f>_xlfn.IFNA(VLOOKUP(B674,T3M!A:F,2,FALSE),".")</f>
        <v>11.13</v>
      </c>
      <c r="H674" s="7">
        <f>_xlfn.IFNA(VLOOKUP(B674,T6M!A:F,2,FALSE),".")</f>
        <v>11.33</v>
      </c>
      <c r="I674" s="7">
        <f>_xlfn.IFNA(VLOOKUP(B674,T1Y!A:F,2,FALSE),".")</f>
        <v>11.65</v>
      </c>
      <c r="J674" s="7">
        <f>_xlfn.IFNA(VLOOKUP(B674,T5Y!A:F,2,FALSE),".")</f>
        <v>15.246</v>
      </c>
      <c r="K674" s="7">
        <f>_xlfn.IFNA(VLOOKUP(B674,T10Y!A:F,2,FALSE),".")</f>
        <v>16.25</v>
      </c>
      <c r="L674" s="7" t="str">
        <f>_xlfn.IFNA(VLOOKUP(B674,ERP!A:C,3,FALSE),".")</f>
        <v>.</v>
      </c>
    </row>
    <row r="675" spans="1:12" x14ac:dyDescent="0.3">
      <c r="A675" t="str">
        <f t="shared" si="10"/>
        <v>Thursday</v>
      </c>
      <c r="B675" s="1">
        <v>41557</v>
      </c>
      <c r="C675" s="2">
        <f>IF(COUNTIF('MPC MEETINGS'!A:A,compiled_data!B675)&gt;0,1,0)</f>
        <v>0</v>
      </c>
      <c r="D675" s="7">
        <f>_xlfn.IFNA(VLOOKUP(B675,ERO!A:E,5,FALSE),_xlfn.IFNA(VLOOKUP(B675,ERO_AVG_MKT!A:E,5,FALSE),"."))</f>
        <v>6.8802000000000003</v>
      </c>
      <c r="E675" s="7">
        <f>_xlfn.IFNA(VLOOKUP(B675,'IB RATES'!A:G,2,FALSE),".")</f>
        <v>8.8230000000000004</v>
      </c>
      <c r="F675" s="7">
        <f>_xlfn.IFNA(VLOOKUP(B675,'EGX30'!A:G,2,FALSE),".")</f>
        <v>5931.7</v>
      </c>
      <c r="G675" s="7">
        <f>_xlfn.IFNA(VLOOKUP(B675,T3M!A:F,2,FALSE),".")</f>
        <v>11.13</v>
      </c>
      <c r="H675" s="7">
        <f>_xlfn.IFNA(VLOOKUP(B675,T6M!A:F,2,FALSE),".")</f>
        <v>11.33</v>
      </c>
      <c r="I675" s="7">
        <f>_xlfn.IFNA(VLOOKUP(B675,T1Y!A:F,2,FALSE),".")</f>
        <v>11</v>
      </c>
      <c r="J675" s="7">
        <f>_xlfn.IFNA(VLOOKUP(B675,T5Y!A:F,2,FALSE),".")</f>
        <v>15.246</v>
      </c>
      <c r="K675" s="7">
        <f>_xlfn.IFNA(VLOOKUP(B675,T10Y!A:F,2,FALSE),".")</f>
        <v>16.25</v>
      </c>
      <c r="L675" s="7" t="str">
        <f>_xlfn.IFNA(VLOOKUP(B675,ERP!A:C,3,FALSE),".")</f>
        <v>.</v>
      </c>
    </row>
    <row r="676" spans="1:12" x14ac:dyDescent="0.3">
      <c r="A676" t="str">
        <f t="shared" si="10"/>
        <v>Sunday</v>
      </c>
      <c r="B676" s="1">
        <v>41560</v>
      </c>
      <c r="C676" s="2">
        <f>IF(COUNTIF('MPC MEETINGS'!A:A,compiled_data!B676)&gt;0,1,0)</f>
        <v>0</v>
      </c>
      <c r="D676" s="7">
        <f>_xlfn.IFNA(VLOOKUP(B676,ERO!A:E,5,FALSE),_xlfn.IFNA(VLOOKUP(B676,ERO_AVG_MKT!A:E,5,FALSE),"."))</f>
        <v>6.8802000000000003</v>
      </c>
      <c r="E676" s="7">
        <f>_xlfn.IFNA(VLOOKUP(B676,'IB RATES'!A:G,2,FALSE),".")</f>
        <v>9.0440000000000005</v>
      </c>
      <c r="F676" s="7">
        <f>_xlfn.IFNA(VLOOKUP(B676,'EGX30'!A:G,2,FALSE),".")</f>
        <v>5986.8</v>
      </c>
      <c r="G676" s="7" t="str">
        <f>_xlfn.IFNA(VLOOKUP(B676,T3M!A:F,2,FALSE),".")</f>
        <v>.</v>
      </c>
      <c r="H676" s="7" t="str">
        <f>_xlfn.IFNA(VLOOKUP(B676,T6M!A:F,2,FALSE),".")</f>
        <v>.</v>
      </c>
      <c r="I676" s="7" t="str">
        <f>_xlfn.IFNA(VLOOKUP(B676,T1Y!A:F,2,FALSE),".")</f>
        <v>.</v>
      </c>
      <c r="J676" s="7" t="str">
        <f>_xlfn.IFNA(VLOOKUP(B676,T5Y!A:F,2,FALSE),".")</f>
        <v>.</v>
      </c>
      <c r="K676" s="7" t="str">
        <f>_xlfn.IFNA(VLOOKUP(B676,T10Y!A:F,2,FALSE),".")</f>
        <v>.</v>
      </c>
      <c r="L676" s="7" t="str">
        <f>_xlfn.IFNA(VLOOKUP(B676,ERP!A:C,3,FALSE),".")</f>
        <v>.</v>
      </c>
    </row>
    <row r="677" spans="1:12" x14ac:dyDescent="0.3">
      <c r="A677" t="str">
        <f t="shared" si="10"/>
        <v>Sunday</v>
      </c>
      <c r="B677" s="1">
        <v>41567</v>
      </c>
      <c r="C677" s="2">
        <f>IF(COUNTIF('MPC MEETINGS'!A:A,compiled_data!B677)&gt;0,1,0)</f>
        <v>0</v>
      </c>
      <c r="D677" s="7">
        <f>_xlfn.IFNA(VLOOKUP(B677,ERO!A:E,5,FALSE),_xlfn.IFNA(VLOOKUP(B677,ERO_AVG_MKT!A:E,5,FALSE),"."))</f>
        <v>6.8802000000000003</v>
      </c>
      <c r="E677" s="7">
        <f>_xlfn.IFNA(VLOOKUP(B677,'IB RATES'!A:G,2,FALSE),".")</f>
        <v>8.82</v>
      </c>
      <c r="F677" s="7">
        <f>_xlfn.IFNA(VLOOKUP(B677,'EGX30'!A:G,2,FALSE),".")</f>
        <v>6049.09</v>
      </c>
      <c r="G677" s="7" t="str">
        <f>_xlfn.IFNA(VLOOKUP(B677,T3M!A:F,2,FALSE),".")</f>
        <v>.</v>
      </c>
      <c r="H677" s="7" t="str">
        <f>_xlfn.IFNA(VLOOKUP(B677,T6M!A:F,2,FALSE),".")</f>
        <v>.</v>
      </c>
      <c r="I677" s="7" t="str">
        <f>_xlfn.IFNA(VLOOKUP(B677,T1Y!A:F,2,FALSE),".")</f>
        <v>.</v>
      </c>
      <c r="J677" s="7" t="str">
        <f>_xlfn.IFNA(VLOOKUP(B677,T5Y!A:F,2,FALSE),".")</f>
        <v>.</v>
      </c>
      <c r="K677" s="7" t="str">
        <f>_xlfn.IFNA(VLOOKUP(B677,T10Y!A:F,2,FALSE),".")</f>
        <v>.</v>
      </c>
      <c r="L677" s="7" t="str">
        <f>_xlfn.IFNA(VLOOKUP(B677,ERP!A:C,3,FALSE),".")</f>
        <v>.</v>
      </c>
    </row>
    <row r="678" spans="1:12" x14ac:dyDescent="0.3">
      <c r="A678" t="str">
        <f t="shared" si="10"/>
        <v>Monday</v>
      </c>
      <c r="B678" s="1">
        <v>41568</v>
      </c>
      <c r="C678" s="2">
        <f>IF(COUNTIF('MPC MEETINGS'!A:A,compiled_data!B678)&gt;0,1,0)</f>
        <v>0</v>
      </c>
      <c r="D678" s="7">
        <f>_xlfn.IFNA(VLOOKUP(B678,ERO!A:E,5,FALSE),_xlfn.IFNA(VLOOKUP(B678,ERO_AVG_MKT!A:E,5,FALSE),"."))</f>
        <v>6.88</v>
      </c>
      <c r="E678" s="7">
        <f>_xlfn.IFNA(VLOOKUP(B678,'IB RATES'!A:G,2,FALSE),".")</f>
        <v>8.7989999999999995</v>
      </c>
      <c r="F678" s="7">
        <f>_xlfn.IFNA(VLOOKUP(B678,'EGX30'!A:G,2,FALSE),".")</f>
        <v>6089.3</v>
      </c>
      <c r="G678" s="7">
        <f>_xlfn.IFNA(VLOOKUP(B678,T3M!A:F,2,FALSE),".")</f>
        <v>10.77</v>
      </c>
      <c r="H678" s="7">
        <f>_xlfn.IFNA(VLOOKUP(B678,T6M!A:F,2,FALSE),".")</f>
        <v>11.38</v>
      </c>
      <c r="I678" s="7">
        <f>_xlfn.IFNA(VLOOKUP(B678,T1Y!A:F,2,FALSE),".")</f>
        <v>11.33</v>
      </c>
      <c r="J678" s="7">
        <f>_xlfn.IFNA(VLOOKUP(B678,T5Y!A:F,2,FALSE),".")</f>
        <v>15.246</v>
      </c>
      <c r="K678" s="7">
        <f>_xlfn.IFNA(VLOOKUP(B678,T10Y!A:F,2,FALSE),".")</f>
        <v>16.25</v>
      </c>
      <c r="L678" s="7" t="str">
        <f>_xlfn.IFNA(VLOOKUP(B678,ERP!A:C,3,FALSE),".")</f>
        <v>.</v>
      </c>
    </row>
    <row r="679" spans="1:12" x14ac:dyDescent="0.3">
      <c r="A679" t="str">
        <f t="shared" si="10"/>
        <v>Tuesday</v>
      </c>
      <c r="B679" s="1">
        <v>41569</v>
      </c>
      <c r="C679" s="2">
        <f>IF(COUNTIF('MPC MEETINGS'!A:A,compiled_data!B679)&gt;0,1,0)</f>
        <v>0</v>
      </c>
      <c r="D679" s="7">
        <f>_xlfn.IFNA(VLOOKUP(B679,ERO!A:E,5,FALSE),_xlfn.IFNA(VLOOKUP(B679,ERO_AVG_MKT!A:E,5,FALSE),"."))</f>
        <v>6.88</v>
      </c>
      <c r="E679" s="7">
        <f>_xlfn.IFNA(VLOOKUP(B679,'IB RATES'!A:G,2,FALSE),".")</f>
        <v>8.7929999999999993</v>
      </c>
      <c r="F679" s="7">
        <f>_xlfn.IFNA(VLOOKUP(B679,'EGX30'!A:G,2,FALSE),".")</f>
        <v>6201.23</v>
      </c>
      <c r="G679" s="7">
        <f>_xlfn.IFNA(VLOOKUP(B679,T3M!A:F,2,FALSE),".")</f>
        <v>10.77</v>
      </c>
      <c r="H679" s="7">
        <f>_xlfn.IFNA(VLOOKUP(B679,T6M!A:F,2,FALSE),".")</f>
        <v>11.38</v>
      </c>
      <c r="I679" s="7">
        <f>_xlfn.IFNA(VLOOKUP(B679,T1Y!A:F,2,FALSE),".")</f>
        <v>11.35</v>
      </c>
      <c r="J679" s="7">
        <f>_xlfn.IFNA(VLOOKUP(B679,T5Y!A:F,2,FALSE),".")</f>
        <v>15.246</v>
      </c>
      <c r="K679" s="7">
        <f>_xlfn.IFNA(VLOOKUP(B679,T10Y!A:F,2,FALSE),".")</f>
        <v>16.25</v>
      </c>
      <c r="L679" s="7" t="str">
        <f>_xlfn.IFNA(VLOOKUP(B679,ERP!A:C,3,FALSE),".")</f>
        <v>.</v>
      </c>
    </row>
    <row r="680" spans="1:12" x14ac:dyDescent="0.3">
      <c r="A680" t="str">
        <f t="shared" si="10"/>
        <v>Wednesday</v>
      </c>
      <c r="B680" s="1">
        <v>41570</v>
      </c>
      <c r="C680" s="2">
        <f>IF(COUNTIF('MPC MEETINGS'!A:A,compiled_data!B680)&gt;0,1,0)</f>
        <v>0</v>
      </c>
      <c r="D680" s="7">
        <f>_xlfn.IFNA(VLOOKUP(B680,ERO!A:E,5,FALSE),_xlfn.IFNA(VLOOKUP(B680,ERO_AVG_MKT!A:E,5,FALSE),"."))</f>
        <v>6.8797999999999995</v>
      </c>
      <c r="E680" s="7">
        <f>_xlfn.IFNA(VLOOKUP(B680,'IB RATES'!A:G,2,FALSE),".")</f>
        <v>8.8049999999999997</v>
      </c>
      <c r="F680" s="7">
        <f>_xlfn.IFNA(VLOOKUP(B680,'EGX30'!A:G,2,FALSE),".")</f>
        <v>6165.96</v>
      </c>
      <c r="G680" s="7">
        <f>_xlfn.IFNA(VLOOKUP(B680,T3M!A:F,2,FALSE),".")</f>
        <v>10.75</v>
      </c>
      <c r="H680" s="7">
        <f>_xlfn.IFNA(VLOOKUP(B680,T6M!A:F,2,FALSE),".")</f>
        <v>10.925000000000001</v>
      </c>
      <c r="I680" s="7">
        <f>_xlfn.IFNA(VLOOKUP(B680,T1Y!A:F,2,FALSE),".")</f>
        <v>11.25</v>
      </c>
      <c r="J680" s="7">
        <f>_xlfn.IFNA(VLOOKUP(B680,T5Y!A:F,2,FALSE),".")</f>
        <v>15.246</v>
      </c>
      <c r="K680" s="7">
        <f>_xlfn.IFNA(VLOOKUP(B680,T10Y!A:F,2,FALSE),".")</f>
        <v>16.100000000000001</v>
      </c>
      <c r="L680" s="7" t="str">
        <f>_xlfn.IFNA(VLOOKUP(B680,ERP!A:C,3,FALSE),".")</f>
        <v>.</v>
      </c>
    </row>
    <row r="681" spans="1:12" x14ac:dyDescent="0.3">
      <c r="A681" t="str">
        <f t="shared" si="10"/>
        <v>Thursday</v>
      </c>
      <c r="B681" s="1">
        <v>41571</v>
      </c>
      <c r="C681" s="2">
        <f>IF(COUNTIF('MPC MEETINGS'!A:A,compiled_data!B681)&gt;0,1,0)</f>
        <v>0</v>
      </c>
      <c r="D681" s="7">
        <f>_xlfn.IFNA(VLOOKUP(B681,ERO!A:E,5,FALSE),_xlfn.IFNA(VLOOKUP(B681,ERO_AVG_MKT!A:E,5,FALSE),"."))</f>
        <v>6.8796999999999997</v>
      </c>
      <c r="E681" s="7">
        <f>_xlfn.IFNA(VLOOKUP(B681,'IB RATES'!A:G,2,FALSE),".")</f>
        <v>8.8209999999999997</v>
      </c>
      <c r="F681" s="7">
        <f>_xlfn.IFNA(VLOOKUP(B681,'EGX30'!A:G,2,FALSE),".")</f>
        <v>6171.21</v>
      </c>
      <c r="G681" s="7">
        <f>_xlfn.IFNA(VLOOKUP(B681,T3M!A:F,2,FALSE),".")</f>
        <v>10.75</v>
      </c>
      <c r="H681" s="7">
        <f>_xlfn.IFNA(VLOOKUP(B681,T6M!A:F,2,FALSE),".")</f>
        <v>10.925000000000001</v>
      </c>
      <c r="I681" s="7">
        <f>_xlfn.IFNA(VLOOKUP(B681,T1Y!A:F,2,FALSE),".")</f>
        <v>11.25</v>
      </c>
      <c r="J681" s="7">
        <f>_xlfn.IFNA(VLOOKUP(B681,T5Y!A:F,2,FALSE),".")</f>
        <v>15.246</v>
      </c>
      <c r="K681" s="7">
        <f>_xlfn.IFNA(VLOOKUP(B681,T10Y!A:F,2,FALSE),".")</f>
        <v>16.100000000000001</v>
      </c>
      <c r="L681" s="7" t="str">
        <f>_xlfn.IFNA(VLOOKUP(B681,ERP!A:C,3,FALSE),".")</f>
        <v>.</v>
      </c>
    </row>
    <row r="682" spans="1:12" x14ac:dyDescent="0.3">
      <c r="A682" t="str">
        <f t="shared" si="10"/>
        <v>Sunday</v>
      </c>
      <c r="B682" s="1">
        <v>41574</v>
      </c>
      <c r="C682" s="2">
        <f>IF(COUNTIF('MPC MEETINGS'!A:A,compiled_data!B682)&gt;0,1,0)</f>
        <v>0</v>
      </c>
      <c r="D682" s="7">
        <f>_xlfn.IFNA(VLOOKUP(B682,ERO!A:E,5,FALSE),_xlfn.IFNA(VLOOKUP(B682,ERO_AVG_MKT!A:E,5,FALSE),"."))</f>
        <v>6.8796999999999997</v>
      </c>
      <c r="E682" s="7">
        <f>_xlfn.IFNA(VLOOKUP(B682,'IB RATES'!A:G,2,FALSE),".")</f>
        <v>8.8049999999999997</v>
      </c>
      <c r="F682" s="7">
        <f>_xlfn.IFNA(VLOOKUP(B682,'EGX30'!A:G,2,FALSE),".")</f>
        <v>6194.84</v>
      </c>
      <c r="G682" s="7">
        <f>_xlfn.IFNA(VLOOKUP(B682,T3M!A:F,2,FALSE),".")</f>
        <v>10.75</v>
      </c>
      <c r="H682" s="7">
        <f>_xlfn.IFNA(VLOOKUP(B682,T6M!A:F,2,FALSE),".")</f>
        <v>10.925000000000001</v>
      </c>
      <c r="I682" s="7">
        <f>_xlfn.IFNA(VLOOKUP(B682,T1Y!A:F,2,FALSE),".")</f>
        <v>11.25</v>
      </c>
      <c r="J682" s="7">
        <f>_xlfn.IFNA(VLOOKUP(B682,T5Y!A:F,2,FALSE),".")</f>
        <v>15.246</v>
      </c>
      <c r="K682" s="7">
        <f>_xlfn.IFNA(VLOOKUP(B682,T10Y!A:F,2,FALSE),".")</f>
        <v>14.15</v>
      </c>
      <c r="L682" s="7" t="str">
        <f>_xlfn.IFNA(VLOOKUP(B682,ERP!A:C,3,FALSE),".")</f>
        <v>.</v>
      </c>
    </row>
    <row r="683" spans="1:12" x14ac:dyDescent="0.3">
      <c r="A683" t="str">
        <f t="shared" si="10"/>
        <v>Monday</v>
      </c>
      <c r="B683" s="1">
        <v>41575</v>
      </c>
      <c r="C683" s="2">
        <f>IF(COUNTIF('MPC MEETINGS'!A:A,compiled_data!B683)&gt;0,1,0)</f>
        <v>0</v>
      </c>
      <c r="D683" s="7">
        <f>_xlfn.IFNA(VLOOKUP(B683,ERO!A:E,5,FALSE),_xlfn.IFNA(VLOOKUP(B683,ERO_AVG_MKT!A:E,5,FALSE),"."))</f>
        <v>6.8795999999999999</v>
      </c>
      <c r="E683" s="7">
        <f>_xlfn.IFNA(VLOOKUP(B683,'IB RATES'!A:G,2,FALSE),".")</f>
        <v>8.8120000000000012</v>
      </c>
      <c r="F683" s="7">
        <f>_xlfn.IFNA(VLOOKUP(B683,'EGX30'!A:G,2,FALSE),".")</f>
        <v>6070.35</v>
      </c>
      <c r="G683" s="7">
        <f>_xlfn.IFNA(VLOOKUP(B683,T3M!A:F,2,FALSE),".")</f>
        <v>10.75</v>
      </c>
      <c r="H683" s="7">
        <f>_xlfn.IFNA(VLOOKUP(B683,T6M!A:F,2,FALSE),".")</f>
        <v>10.925000000000001</v>
      </c>
      <c r="I683" s="7">
        <f>_xlfn.IFNA(VLOOKUP(B683,T1Y!A:F,2,FALSE),".")</f>
        <v>11.25</v>
      </c>
      <c r="J683" s="7">
        <f>_xlfn.IFNA(VLOOKUP(B683,T5Y!A:F,2,FALSE),".")</f>
        <v>15.246</v>
      </c>
      <c r="K683" s="7" t="str">
        <f>_xlfn.IFNA(VLOOKUP(B683,T10Y!A:F,2,FALSE),".")</f>
        <v>.</v>
      </c>
      <c r="L683" s="7" t="str">
        <f>_xlfn.IFNA(VLOOKUP(B683,ERP!A:C,3,FALSE),".")</f>
        <v>.</v>
      </c>
    </row>
    <row r="684" spans="1:12" x14ac:dyDescent="0.3">
      <c r="A684" t="str">
        <f t="shared" si="10"/>
        <v>Tuesday</v>
      </c>
      <c r="B684" s="1">
        <v>41576</v>
      </c>
      <c r="C684" s="2">
        <f>IF(COUNTIF('MPC MEETINGS'!A:A,compiled_data!B684)&gt;0,1,0)</f>
        <v>0</v>
      </c>
      <c r="D684" s="7">
        <f>_xlfn.IFNA(VLOOKUP(B684,ERO!A:E,5,FALSE),_xlfn.IFNA(VLOOKUP(B684,ERO_AVG_MKT!A:E,5,FALSE),"."))</f>
        <v>6.8795999999999999</v>
      </c>
      <c r="E684" s="7">
        <f>_xlfn.IFNA(VLOOKUP(B684,'IB RATES'!A:G,2,FALSE),".")</f>
        <v>8.8049999999999997</v>
      </c>
      <c r="F684" s="7">
        <f>_xlfn.IFNA(VLOOKUP(B684,'EGX30'!A:G,2,FALSE),".")</f>
        <v>6095.13</v>
      </c>
      <c r="G684" s="7">
        <f>_xlfn.IFNA(VLOOKUP(B684,T3M!A:F,2,FALSE),".")</f>
        <v>10.85</v>
      </c>
      <c r="H684" s="7">
        <f>_xlfn.IFNA(VLOOKUP(B684,T6M!A:F,2,FALSE),".")</f>
        <v>10.925000000000001</v>
      </c>
      <c r="I684" s="7">
        <f>_xlfn.IFNA(VLOOKUP(B684,T1Y!A:F,2,FALSE),".")</f>
        <v>11.25</v>
      </c>
      <c r="J684" s="7">
        <f>_xlfn.IFNA(VLOOKUP(B684,T5Y!A:F,2,FALSE),".")</f>
        <v>15.246</v>
      </c>
      <c r="K684" s="7" t="str">
        <f>_xlfn.IFNA(VLOOKUP(B684,T10Y!A:F,2,FALSE),".")</f>
        <v>.</v>
      </c>
      <c r="L684" s="7" t="str">
        <f>_xlfn.IFNA(VLOOKUP(B684,ERP!A:C,3,FALSE),".")</f>
        <v>.</v>
      </c>
    </row>
    <row r="685" spans="1:12" x14ac:dyDescent="0.3">
      <c r="A685" t="str">
        <f t="shared" si="10"/>
        <v>Wednesday</v>
      </c>
      <c r="B685" s="1">
        <v>41577</v>
      </c>
      <c r="C685" s="2">
        <f>IF(COUNTIF('MPC MEETINGS'!A:A,compiled_data!B685)&gt;0,1,0)</f>
        <v>0</v>
      </c>
      <c r="D685" s="7">
        <f>_xlfn.IFNA(VLOOKUP(B685,ERO!A:E,5,FALSE),_xlfn.IFNA(VLOOKUP(B685,ERO_AVG_MKT!A:E,5,FALSE),"."))</f>
        <v>6.8794000000000004</v>
      </c>
      <c r="E685" s="7">
        <f>_xlfn.IFNA(VLOOKUP(B685,'IB RATES'!A:G,2,FALSE),".")</f>
        <v>8.8039999999999985</v>
      </c>
      <c r="F685" s="7">
        <f>_xlfn.IFNA(VLOOKUP(B685,'EGX30'!A:G,2,FALSE),".")</f>
        <v>6173.59</v>
      </c>
      <c r="G685" s="7">
        <f>_xlfn.IFNA(VLOOKUP(B685,T3M!A:F,2,FALSE),".")</f>
        <v>10.862</v>
      </c>
      <c r="H685" s="7">
        <f>_xlfn.IFNA(VLOOKUP(B685,T6M!A:F,2,FALSE),".")</f>
        <v>11.141999999999999</v>
      </c>
      <c r="I685" s="7">
        <f>_xlfn.IFNA(VLOOKUP(B685,T1Y!A:F,2,FALSE),".")</f>
        <v>11.044</v>
      </c>
      <c r="J685" s="7">
        <f>_xlfn.IFNA(VLOOKUP(B685,T5Y!A:F,2,FALSE),".")</f>
        <v>15.246</v>
      </c>
      <c r="K685" s="7" t="str">
        <f>_xlfn.IFNA(VLOOKUP(B685,T10Y!A:F,2,FALSE),".")</f>
        <v>.</v>
      </c>
      <c r="L685" s="7" t="str">
        <f>_xlfn.IFNA(VLOOKUP(B685,ERP!A:C,3,FALSE),".")</f>
        <v>.</v>
      </c>
    </row>
    <row r="686" spans="1:12" x14ac:dyDescent="0.3">
      <c r="A686" t="str">
        <f t="shared" si="10"/>
        <v>Thursday</v>
      </c>
      <c r="B686" s="1">
        <v>41578</v>
      </c>
      <c r="C686" s="2">
        <f>IF(COUNTIF('MPC MEETINGS'!A:A,compiled_data!B686)&gt;0,1,0)</f>
        <v>1</v>
      </c>
      <c r="D686" s="7">
        <f>_xlfn.IFNA(VLOOKUP(B686,ERO!A:E,5,FALSE),_xlfn.IFNA(VLOOKUP(B686,ERO_AVG_MKT!A:E,5,FALSE),"."))</f>
        <v>6.8793000000000006</v>
      </c>
      <c r="E686" s="7">
        <f>_xlfn.IFNA(VLOOKUP(B686,'IB RATES'!A:G,2,FALSE),".")</f>
        <v>8.82</v>
      </c>
      <c r="F686" s="7">
        <f>_xlfn.IFNA(VLOOKUP(B686,'EGX30'!A:G,2,FALSE),".")</f>
        <v>6181.86</v>
      </c>
      <c r="G686" s="7">
        <f>_xlfn.IFNA(VLOOKUP(B686,T3M!A:F,2,FALSE),".")</f>
        <v>10.9</v>
      </c>
      <c r="H686" s="7">
        <f>_xlfn.IFNA(VLOOKUP(B686,T6M!A:F,2,FALSE),".")</f>
        <v>11.141999999999999</v>
      </c>
      <c r="I686" s="7">
        <f>_xlfn.IFNA(VLOOKUP(B686,T1Y!A:F,2,FALSE),".")</f>
        <v>11.044</v>
      </c>
      <c r="J686" s="7">
        <f>_xlfn.IFNA(VLOOKUP(B686,T5Y!A:F,2,FALSE),".")</f>
        <v>15.246</v>
      </c>
      <c r="K686" s="7" t="str">
        <f>_xlfn.IFNA(VLOOKUP(B686,T10Y!A:F,2,FALSE),".")</f>
        <v>.</v>
      </c>
      <c r="L686" s="7" t="str">
        <f>_xlfn.IFNA(VLOOKUP(B686,ERP!A:C,3,FALSE),".")</f>
        <v>.</v>
      </c>
    </row>
    <row r="687" spans="1:12" x14ac:dyDescent="0.3">
      <c r="A687" t="str">
        <f t="shared" si="10"/>
        <v>Sunday</v>
      </c>
      <c r="B687" s="1">
        <v>41581</v>
      </c>
      <c r="C687" s="2">
        <f>IF(COUNTIF('MPC MEETINGS'!A:A,compiled_data!B687)&gt;0,1,0)</f>
        <v>0</v>
      </c>
      <c r="D687" s="7">
        <f>_xlfn.IFNA(VLOOKUP(B687,ERO!A:E,5,FALSE),_xlfn.IFNA(VLOOKUP(B687,ERO_AVG_MKT!A:E,5,FALSE),"."))</f>
        <v>6.8793000000000006</v>
      </c>
      <c r="E687" s="7">
        <f>_xlfn.IFNA(VLOOKUP(B687,'IB RATES'!A:G,2,FALSE),".")</f>
        <v>8.8090000000000011</v>
      </c>
      <c r="F687" s="7">
        <f>_xlfn.IFNA(VLOOKUP(B687,'EGX30'!A:G,2,FALSE),".")</f>
        <v>6186.97</v>
      </c>
      <c r="G687" s="7">
        <f>_xlfn.IFNA(VLOOKUP(B687,T3M!A:F,2,FALSE),".")</f>
        <v>10.862</v>
      </c>
      <c r="H687" s="7">
        <f>_xlfn.IFNA(VLOOKUP(B687,T6M!A:F,2,FALSE),".")</f>
        <v>11.141999999999999</v>
      </c>
      <c r="I687" s="7">
        <f>_xlfn.IFNA(VLOOKUP(B687,T1Y!A:F,2,FALSE),".")</f>
        <v>11.044</v>
      </c>
      <c r="J687" s="7">
        <f>_xlfn.IFNA(VLOOKUP(B687,T5Y!A:F,2,FALSE),".")</f>
        <v>12.548</v>
      </c>
      <c r="K687" s="7">
        <f>_xlfn.IFNA(VLOOKUP(B687,T10Y!A:F,2,FALSE),".")</f>
        <v>16.100000000000001</v>
      </c>
      <c r="L687" s="7" t="str">
        <f>_xlfn.IFNA(VLOOKUP(B687,ERP!A:C,3,FALSE),".")</f>
        <v>.</v>
      </c>
    </row>
    <row r="688" spans="1:12" x14ac:dyDescent="0.3">
      <c r="A688" t="str">
        <f t="shared" si="10"/>
        <v>Monday</v>
      </c>
      <c r="B688" s="1">
        <v>41582</v>
      </c>
      <c r="C688" s="2">
        <f>IF(COUNTIF('MPC MEETINGS'!A:A,compiled_data!B688)&gt;0,1,0)</f>
        <v>0</v>
      </c>
      <c r="D688" s="7">
        <f>_xlfn.IFNA(VLOOKUP(B688,ERO!A:E,5,FALSE),_xlfn.IFNA(VLOOKUP(B688,ERO_AVG_MKT!A:E,5,FALSE),"."))</f>
        <v>6.8791000000000002</v>
      </c>
      <c r="E688" s="7">
        <f>_xlfn.IFNA(VLOOKUP(B688,'IB RATES'!A:G,2,FALSE),".")</f>
        <v>8.8160000000000007</v>
      </c>
      <c r="F688" s="7">
        <f>_xlfn.IFNA(VLOOKUP(B688,'EGX30'!A:G,2,FALSE),".")</f>
        <v>6222.4</v>
      </c>
      <c r="G688" s="7">
        <f>_xlfn.IFNA(VLOOKUP(B688,T3M!A:F,2,FALSE),".")</f>
        <v>10.862</v>
      </c>
      <c r="H688" s="7">
        <f>_xlfn.IFNA(VLOOKUP(B688,T6M!A:F,2,FALSE),".")</f>
        <v>11.141999999999999</v>
      </c>
      <c r="I688" s="7">
        <f>_xlfn.IFNA(VLOOKUP(B688,T1Y!A:F,2,FALSE),".")</f>
        <v>11.044</v>
      </c>
      <c r="J688" s="7" t="str">
        <f>_xlfn.IFNA(VLOOKUP(B688,T5Y!A:F,2,FALSE),".")</f>
        <v>.</v>
      </c>
      <c r="K688" s="7">
        <f>_xlfn.IFNA(VLOOKUP(B688,T10Y!A:F,2,FALSE),".")</f>
        <v>16.100000000000001</v>
      </c>
      <c r="L688" s="7" t="str">
        <f>_xlfn.IFNA(VLOOKUP(B688,ERP!A:C,3,FALSE),".")</f>
        <v>.</v>
      </c>
    </row>
    <row r="689" spans="1:12" x14ac:dyDescent="0.3">
      <c r="A689" t="str">
        <f t="shared" si="10"/>
        <v>Wednesday</v>
      </c>
      <c r="B689" s="1">
        <v>41584</v>
      </c>
      <c r="C689" s="2">
        <f>IF(COUNTIF('MPC MEETINGS'!A:A,compiled_data!B689)&gt;0,1,0)</f>
        <v>0</v>
      </c>
      <c r="D689" s="7">
        <f>_xlfn.IFNA(VLOOKUP(B689,ERO!A:E,5,FALSE),_xlfn.IFNA(VLOOKUP(B689,ERO_AVG_MKT!A:E,5,FALSE),"."))</f>
        <v>6.8788999999999998</v>
      </c>
      <c r="E689" s="7">
        <f>_xlfn.IFNA(VLOOKUP(B689,'IB RATES'!A:G,2,FALSE),".")</f>
        <v>8.7959999999999994</v>
      </c>
      <c r="F689" s="7">
        <f>_xlfn.IFNA(VLOOKUP(B689,'EGX30'!A:G,2,FALSE),".")</f>
        <v>6370.63</v>
      </c>
      <c r="G689" s="7">
        <f>_xlfn.IFNA(VLOOKUP(B689,T3M!A:F,2,FALSE),".")</f>
        <v>10.97</v>
      </c>
      <c r="H689" s="7">
        <f>_xlfn.IFNA(VLOOKUP(B689,T6M!A:F,2,FALSE),".")</f>
        <v>11.151999999999999</v>
      </c>
      <c r="I689" s="7">
        <f>_xlfn.IFNA(VLOOKUP(B689,T1Y!A:F,2,FALSE),".")</f>
        <v>11.2</v>
      </c>
      <c r="J689" s="7" t="str">
        <f>_xlfn.IFNA(VLOOKUP(B689,T5Y!A:F,2,FALSE),".")</f>
        <v>.</v>
      </c>
      <c r="K689" s="7">
        <f>_xlfn.IFNA(VLOOKUP(B689,T10Y!A:F,2,FALSE),".")</f>
        <v>16.100000000000001</v>
      </c>
      <c r="L689" s="7" t="str">
        <f>_xlfn.IFNA(VLOOKUP(B689,ERP!A:C,3,FALSE),".")</f>
        <v>.</v>
      </c>
    </row>
    <row r="690" spans="1:12" x14ac:dyDescent="0.3">
      <c r="A690" t="str">
        <f t="shared" si="10"/>
        <v>Thursday</v>
      </c>
      <c r="B690" s="1">
        <v>41585</v>
      </c>
      <c r="C690" s="2">
        <f>IF(COUNTIF('MPC MEETINGS'!A:A,compiled_data!B690)&gt;0,1,0)</f>
        <v>0</v>
      </c>
      <c r="D690" s="7">
        <f>_xlfn.IFNA(VLOOKUP(B690,ERO!A:E,5,FALSE),_xlfn.IFNA(VLOOKUP(B690,ERO_AVG_MKT!A:E,5,FALSE),"."))</f>
        <v>6.8787000000000003</v>
      </c>
      <c r="E690" s="7">
        <f>_xlfn.IFNA(VLOOKUP(B690,'IB RATES'!A:G,2,FALSE),".")</f>
        <v>8.7940000000000005</v>
      </c>
      <c r="F690" s="7">
        <f>_xlfn.IFNA(VLOOKUP(B690,'EGX30'!A:G,2,FALSE),".")</f>
        <v>6415.82</v>
      </c>
      <c r="G690" s="7">
        <f>_xlfn.IFNA(VLOOKUP(B690,T3M!A:F,2,FALSE),".")</f>
        <v>10.97</v>
      </c>
      <c r="H690" s="7">
        <f>_xlfn.IFNA(VLOOKUP(B690,T6M!A:F,2,FALSE),".")</f>
        <v>11.2</v>
      </c>
      <c r="I690" s="7">
        <f>_xlfn.IFNA(VLOOKUP(B690,T1Y!A:F,2,FALSE),".")</f>
        <v>11.2</v>
      </c>
      <c r="J690" s="7">
        <f>_xlfn.IFNA(VLOOKUP(B690,T5Y!A:F,2,FALSE),".")</f>
        <v>15.246</v>
      </c>
      <c r="K690" s="7">
        <f>_xlfn.IFNA(VLOOKUP(B690,T10Y!A:F,2,FALSE),".")</f>
        <v>16.100000000000001</v>
      </c>
      <c r="L690" s="7" t="str">
        <f>_xlfn.IFNA(VLOOKUP(B690,ERP!A:C,3,FALSE),".")</f>
        <v>.</v>
      </c>
    </row>
    <row r="691" spans="1:12" x14ac:dyDescent="0.3">
      <c r="A691" t="str">
        <f t="shared" si="10"/>
        <v>Sunday</v>
      </c>
      <c r="B691" s="1">
        <v>41588</v>
      </c>
      <c r="C691" s="2">
        <f>IF(COUNTIF('MPC MEETINGS'!A:A,compiled_data!B691)&gt;0,1,0)</f>
        <v>0</v>
      </c>
      <c r="D691" s="7">
        <f>_xlfn.IFNA(VLOOKUP(B691,ERO!A:E,5,FALSE),_xlfn.IFNA(VLOOKUP(B691,ERO_AVG_MKT!A:E,5,FALSE),"."))</f>
        <v>6.8787000000000003</v>
      </c>
      <c r="E691" s="7">
        <f>_xlfn.IFNA(VLOOKUP(B691,'IB RATES'!A:G,2,FALSE),".")</f>
        <v>8.8059999999999992</v>
      </c>
      <c r="F691" s="7">
        <f>_xlfn.IFNA(VLOOKUP(B691,'EGX30'!A:G,2,FALSE),".")</f>
        <v>6356.42</v>
      </c>
      <c r="G691" s="7">
        <f>_xlfn.IFNA(VLOOKUP(B691,T3M!A:F,2,FALSE),".")</f>
        <v>10.95</v>
      </c>
      <c r="H691" s="7" t="str">
        <f>_xlfn.IFNA(VLOOKUP(B691,T6M!A:F,2,FALSE),".")</f>
        <v>.</v>
      </c>
      <c r="I691" s="7" t="str">
        <f>_xlfn.IFNA(VLOOKUP(B691,T1Y!A:F,2,FALSE),".")</f>
        <v>.</v>
      </c>
      <c r="J691" s="7" t="str">
        <f>_xlfn.IFNA(VLOOKUP(B691,T5Y!A:F,2,FALSE),".")</f>
        <v>.</v>
      </c>
      <c r="K691" s="7" t="str">
        <f>_xlfn.IFNA(VLOOKUP(B691,T10Y!A:F,2,FALSE),".")</f>
        <v>.</v>
      </c>
      <c r="L691" s="7" t="str">
        <f>_xlfn.IFNA(VLOOKUP(B691,ERP!A:C,3,FALSE),".")</f>
        <v>.</v>
      </c>
    </row>
    <row r="692" spans="1:12" x14ac:dyDescent="0.3">
      <c r="A692" t="str">
        <f t="shared" si="10"/>
        <v>Monday</v>
      </c>
      <c r="B692" s="1">
        <v>41589</v>
      </c>
      <c r="C692" s="2">
        <f>IF(COUNTIF('MPC MEETINGS'!A:A,compiled_data!B692)&gt;0,1,0)</f>
        <v>0</v>
      </c>
      <c r="D692" s="7">
        <f>_xlfn.IFNA(VLOOKUP(B692,ERO!A:E,5,FALSE),_xlfn.IFNA(VLOOKUP(B692,ERO_AVG_MKT!A:E,5,FALSE),"."))</f>
        <v>6.8786000000000005</v>
      </c>
      <c r="E692" s="7">
        <f>_xlfn.IFNA(VLOOKUP(B692,'IB RATES'!A:G,2,FALSE),".")</f>
        <v>8.7910000000000004</v>
      </c>
      <c r="F692" s="7">
        <f>_xlfn.IFNA(VLOOKUP(B692,'EGX30'!A:G,2,FALSE),".")</f>
        <v>6323.69</v>
      </c>
      <c r="G692" s="7">
        <f>_xlfn.IFNA(VLOOKUP(B692,T3M!A:F,2,FALSE),".")</f>
        <v>10.95</v>
      </c>
      <c r="H692" s="7">
        <f>_xlfn.IFNA(VLOOKUP(B692,T6M!A:F,2,FALSE),".")</f>
        <v>11.151999999999999</v>
      </c>
      <c r="I692" s="7">
        <f>_xlfn.IFNA(VLOOKUP(B692,T1Y!A:F,2,FALSE),".")</f>
        <v>11.2</v>
      </c>
      <c r="J692" s="7">
        <f>_xlfn.IFNA(VLOOKUP(B692,T5Y!A:F,2,FALSE),".")</f>
        <v>15.246</v>
      </c>
      <c r="K692" s="7">
        <f>_xlfn.IFNA(VLOOKUP(B692,T10Y!A:F,2,FALSE),".")</f>
        <v>16.100000000000001</v>
      </c>
      <c r="L692" s="7" t="str">
        <f>_xlfn.IFNA(VLOOKUP(B692,ERP!A:C,3,FALSE),".")</f>
        <v>.</v>
      </c>
    </row>
    <row r="693" spans="1:12" x14ac:dyDescent="0.3">
      <c r="A693" t="str">
        <f t="shared" si="10"/>
        <v>Tuesday</v>
      </c>
      <c r="B693" s="1">
        <v>41590</v>
      </c>
      <c r="C693" s="2">
        <f>IF(COUNTIF('MPC MEETINGS'!A:A,compiled_data!B693)&gt;0,1,0)</f>
        <v>0</v>
      </c>
      <c r="D693" s="7">
        <f>_xlfn.IFNA(VLOOKUP(B693,ERO!A:E,5,FALSE),_xlfn.IFNA(VLOOKUP(B693,ERO_AVG_MKT!A:E,5,FALSE),"."))</f>
        <v>6.88</v>
      </c>
      <c r="E693" s="7">
        <f>_xlfn.IFNA(VLOOKUP(B693,'IB RATES'!A:G,2,FALSE),".")</f>
        <v>8.8070000000000004</v>
      </c>
      <c r="F693" s="7">
        <f>_xlfn.IFNA(VLOOKUP(B693,'EGX30'!A:G,2,FALSE),".")</f>
        <v>6335.05</v>
      </c>
      <c r="G693" s="7">
        <f>_xlfn.IFNA(VLOOKUP(B693,T3M!A:F,2,FALSE),".")</f>
        <v>10.95</v>
      </c>
      <c r="H693" s="7">
        <f>_xlfn.IFNA(VLOOKUP(B693,T6M!A:F,2,FALSE),".")</f>
        <v>11.151999999999999</v>
      </c>
      <c r="I693" s="7">
        <f>_xlfn.IFNA(VLOOKUP(B693,T1Y!A:F,2,FALSE),".")</f>
        <v>11.3</v>
      </c>
      <c r="J693" s="7">
        <f>_xlfn.IFNA(VLOOKUP(B693,T5Y!A:F,2,FALSE),".")</f>
        <v>15.246</v>
      </c>
      <c r="K693" s="7">
        <f>_xlfn.IFNA(VLOOKUP(B693,T10Y!A:F,2,FALSE),".")</f>
        <v>16.100000000000001</v>
      </c>
      <c r="L693" s="7" t="str">
        <f>_xlfn.IFNA(VLOOKUP(B693,ERP!A:C,3,FALSE),".")</f>
        <v>.</v>
      </c>
    </row>
    <row r="694" spans="1:12" x14ac:dyDescent="0.3">
      <c r="A694" t="str">
        <f t="shared" si="10"/>
        <v>Wednesday</v>
      </c>
      <c r="B694" s="1">
        <v>41591</v>
      </c>
      <c r="C694" s="2">
        <f>IF(COUNTIF('MPC MEETINGS'!A:A,compiled_data!B694)&gt;0,1,0)</f>
        <v>0</v>
      </c>
      <c r="D694" s="7">
        <f>_xlfn.IFNA(VLOOKUP(B694,ERO!A:E,5,FALSE),_xlfn.IFNA(VLOOKUP(B694,ERO_AVG_MKT!A:E,5,FALSE),"."))</f>
        <v>6.8784999999999998</v>
      </c>
      <c r="E694" s="7">
        <f>_xlfn.IFNA(VLOOKUP(B694,'IB RATES'!A:G,2,FALSE),".")</f>
        <v>8.8070000000000004</v>
      </c>
      <c r="F694" s="7">
        <f>_xlfn.IFNA(VLOOKUP(B694,'EGX30'!A:G,2,FALSE),".")</f>
        <v>6253.24</v>
      </c>
      <c r="G694" s="7">
        <f>_xlfn.IFNA(VLOOKUP(B694,T3M!A:F,2,FALSE),".")</f>
        <v>10.95</v>
      </c>
      <c r="H694" s="7">
        <f>_xlfn.IFNA(VLOOKUP(B694,T6M!A:F,2,FALSE),".")</f>
        <v>11.151999999999999</v>
      </c>
      <c r="I694" s="7">
        <f>_xlfn.IFNA(VLOOKUP(B694,T1Y!A:F,2,FALSE),".")</f>
        <v>11.3</v>
      </c>
      <c r="J694" s="7">
        <f>_xlfn.IFNA(VLOOKUP(B694,T5Y!A:F,2,FALSE),".")</f>
        <v>15.246</v>
      </c>
      <c r="K694" s="7">
        <f>_xlfn.IFNA(VLOOKUP(B694,T10Y!A:F,2,FALSE),".")</f>
        <v>16.100000000000001</v>
      </c>
      <c r="L694" s="7" t="str">
        <f>_xlfn.IFNA(VLOOKUP(B694,ERP!A:C,3,FALSE),".")</f>
        <v>.</v>
      </c>
    </row>
    <row r="695" spans="1:12" x14ac:dyDescent="0.3">
      <c r="A695" t="str">
        <f t="shared" si="10"/>
        <v>Thursday</v>
      </c>
      <c r="B695" s="1">
        <v>41592</v>
      </c>
      <c r="C695" s="2">
        <f>IF(COUNTIF('MPC MEETINGS'!A:A,compiled_data!B695)&gt;0,1,0)</f>
        <v>0</v>
      </c>
      <c r="D695" s="7">
        <f>_xlfn.IFNA(VLOOKUP(B695,ERO!A:E,5,FALSE),_xlfn.IFNA(VLOOKUP(B695,ERO_AVG_MKT!A:E,5,FALSE),"."))</f>
        <v>6.8784000000000001</v>
      </c>
      <c r="E695" s="7">
        <f>_xlfn.IFNA(VLOOKUP(B695,'IB RATES'!A:G,2,FALSE),".")</f>
        <v>8.7989999999999995</v>
      </c>
      <c r="F695" s="7">
        <f>_xlfn.IFNA(VLOOKUP(B695,'EGX30'!A:G,2,FALSE),".")</f>
        <v>6227.92</v>
      </c>
      <c r="G695" s="7">
        <f>_xlfn.IFNA(VLOOKUP(B695,T3M!A:F,2,FALSE),".")</f>
        <v>10.95</v>
      </c>
      <c r="H695" s="7">
        <f>_xlfn.IFNA(VLOOKUP(B695,T6M!A:F,2,FALSE),".")</f>
        <v>11.151999999999999</v>
      </c>
      <c r="I695" s="7">
        <f>_xlfn.IFNA(VLOOKUP(B695,T1Y!A:F,2,FALSE),".")</f>
        <v>11.3</v>
      </c>
      <c r="J695" s="7">
        <f>_xlfn.IFNA(VLOOKUP(B695,T5Y!A:F,2,FALSE),".")</f>
        <v>15.246</v>
      </c>
      <c r="K695" s="7">
        <f>_xlfn.IFNA(VLOOKUP(B695,T10Y!A:F,2,FALSE),".")</f>
        <v>16.100000000000001</v>
      </c>
      <c r="L695" s="7" t="str">
        <f>_xlfn.IFNA(VLOOKUP(B695,ERP!A:C,3,FALSE),".")</f>
        <v>.</v>
      </c>
    </row>
    <row r="696" spans="1:12" x14ac:dyDescent="0.3">
      <c r="A696" t="str">
        <f t="shared" si="10"/>
        <v>Sunday</v>
      </c>
      <c r="B696" s="1">
        <v>41595</v>
      </c>
      <c r="C696" s="2">
        <f>IF(COUNTIF('MPC MEETINGS'!A:A,compiled_data!B696)&gt;0,1,0)</f>
        <v>0</v>
      </c>
      <c r="D696" s="7">
        <f>_xlfn.IFNA(VLOOKUP(B696,ERO!A:E,5,FALSE),_xlfn.IFNA(VLOOKUP(B696,ERO_AVG_MKT!A:E,5,FALSE),"."))</f>
        <v>6.8784000000000001</v>
      </c>
      <c r="E696" s="7">
        <f>_xlfn.IFNA(VLOOKUP(B696,'IB RATES'!A:G,2,FALSE),".")</f>
        <v>8.7970000000000006</v>
      </c>
      <c r="F696" s="7">
        <f>_xlfn.IFNA(VLOOKUP(B696,'EGX30'!A:G,2,FALSE),".")</f>
        <v>6275.52</v>
      </c>
      <c r="G696" s="7">
        <f>_xlfn.IFNA(VLOOKUP(B696,T3M!A:F,2,FALSE),".")</f>
        <v>10.95</v>
      </c>
      <c r="H696" s="7">
        <f>_xlfn.IFNA(VLOOKUP(B696,T6M!A:F,2,FALSE),".")</f>
        <v>11.151999999999999</v>
      </c>
      <c r="I696" s="7">
        <f>_xlfn.IFNA(VLOOKUP(B696,T1Y!A:F,2,FALSE),".")</f>
        <v>11.3</v>
      </c>
      <c r="J696" s="7">
        <f>_xlfn.IFNA(VLOOKUP(B696,T5Y!A:F,2,FALSE),".")</f>
        <v>15.246</v>
      </c>
      <c r="K696" s="7">
        <f>_xlfn.IFNA(VLOOKUP(B696,T10Y!A:F,2,FALSE),".")</f>
        <v>16.100000000000001</v>
      </c>
      <c r="L696" s="7" t="str">
        <f>_xlfn.IFNA(VLOOKUP(B696,ERP!A:C,3,FALSE),".")</f>
        <v>.</v>
      </c>
    </row>
    <row r="697" spans="1:12" x14ac:dyDescent="0.3">
      <c r="A697" t="str">
        <f t="shared" si="10"/>
        <v>Monday</v>
      </c>
      <c r="B697" s="1">
        <v>41596</v>
      </c>
      <c r="C697" s="2">
        <f>IF(COUNTIF('MPC MEETINGS'!A:A,compiled_data!B697)&gt;0,1,0)</f>
        <v>0</v>
      </c>
      <c r="D697" s="7">
        <f>_xlfn.IFNA(VLOOKUP(B697,ERO!A:E,5,FALSE),_xlfn.IFNA(VLOOKUP(B697,ERO_AVG_MKT!A:E,5,FALSE),"."))</f>
        <v>6.8781999999999996</v>
      </c>
      <c r="E697" s="7">
        <f>_xlfn.IFNA(VLOOKUP(B697,'IB RATES'!A:G,2,FALSE),".")</f>
        <v>8.7949999999999999</v>
      </c>
      <c r="F697" s="7">
        <f>_xlfn.IFNA(VLOOKUP(B697,'EGX30'!A:G,2,FALSE),".")</f>
        <v>6341.28</v>
      </c>
      <c r="G697" s="7">
        <f>_xlfn.IFNA(VLOOKUP(B697,T3M!A:F,2,FALSE),".")</f>
        <v>10.95</v>
      </c>
      <c r="H697" s="7">
        <f>_xlfn.IFNA(VLOOKUP(B697,T6M!A:F,2,FALSE),".")</f>
        <v>11.151999999999999</v>
      </c>
      <c r="I697" s="7">
        <f>_xlfn.IFNA(VLOOKUP(B697,T1Y!A:F,2,FALSE),".")</f>
        <v>11.3</v>
      </c>
      <c r="J697" s="7">
        <f>_xlfn.IFNA(VLOOKUP(B697,T5Y!A:F,2,FALSE),".")</f>
        <v>15.246</v>
      </c>
      <c r="K697" s="7">
        <f>_xlfn.IFNA(VLOOKUP(B697,T10Y!A:F,2,FALSE),".")</f>
        <v>16.100000000000001</v>
      </c>
      <c r="L697" s="7" t="str">
        <f>_xlfn.IFNA(VLOOKUP(B697,ERP!A:C,3,FALSE),".")</f>
        <v>.</v>
      </c>
    </row>
    <row r="698" spans="1:12" x14ac:dyDescent="0.3">
      <c r="A698" t="str">
        <f t="shared" si="10"/>
        <v>Tuesday</v>
      </c>
      <c r="B698" s="1">
        <v>41597</v>
      </c>
      <c r="C698" s="2">
        <f>IF(COUNTIF('MPC MEETINGS'!A:A,compiled_data!B698)&gt;0,1,0)</f>
        <v>0</v>
      </c>
      <c r="D698" s="7">
        <f>_xlfn.IFNA(VLOOKUP(B698,ERO!A:E,5,FALSE),_xlfn.IFNA(VLOOKUP(B698,ERO_AVG_MKT!A:E,5,FALSE),"."))</f>
        <v>6.8781999999999996</v>
      </c>
      <c r="E698" s="7">
        <f>_xlfn.IFNA(VLOOKUP(B698,'IB RATES'!A:G,2,FALSE),".")</f>
        <v>8.7940000000000005</v>
      </c>
      <c r="F698" s="7">
        <f>_xlfn.IFNA(VLOOKUP(B698,'EGX30'!A:G,2,FALSE),".")</f>
        <v>6407.1</v>
      </c>
      <c r="G698" s="7">
        <f>_xlfn.IFNA(VLOOKUP(B698,T3M!A:F,2,FALSE),".")</f>
        <v>10.95</v>
      </c>
      <c r="H698" s="7">
        <f>_xlfn.IFNA(VLOOKUP(B698,T6M!A:F,2,FALSE),".")</f>
        <v>11.151999999999999</v>
      </c>
      <c r="I698" s="7">
        <f>_xlfn.IFNA(VLOOKUP(B698,T1Y!A:F,2,FALSE),".")</f>
        <v>11.3</v>
      </c>
      <c r="J698" s="7">
        <f>_xlfn.IFNA(VLOOKUP(B698,T5Y!A:F,2,FALSE),".")</f>
        <v>15.246</v>
      </c>
      <c r="K698" s="7">
        <f>_xlfn.IFNA(VLOOKUP(B698,T10Y!A:F,2,FALSE),".")</f>
        <v>16.100000000000001</v>
      </c>
      <c r="L698" s="7" t="str">
        <f>_xlfn.IFNA(VLOOKUP(B698,ERP!A:C,3,FALSE),".")</f>
        <v>.</v>
      </c>
    </row>
    <row r="699" spans="1:12" x14ac:dyDescent="0.3">
      <c r="A699" t="str">
        <f t="shared" si="10"/>
        <v>Wednesday</v>
      </c>
      <c r="B699" s="1">
        <v>41598</v>
      </c>
      <c r="C699" s="2">
        <f>IF(COUNTIF('MPC MEETINGS'!A:A,compiled_data!B699)&gt;0,1,0)</f>
        <v>0</v>
      </c>
      <c r="D699" s="7">
        <f>_xlfn.IFNA(VLOOKUP(B699,ERO!A:E,5,FALSE),_xlfn.IFNA(VLOOKUP(B699,ERO_AVG_MKT!A:E,5,FALSE),"."))</f>
        <v>6.8780999999999999</v>
      </c>
      <c r="E699" s="7">
        <f>_xlfn.IFNA(VLOOKUP(B699,'IB RATES'!A:G,2,FALSE),".")</f>
        <v>8.7940000000000005</v>
      </c>
      <c r="F699" s="7">
        <f>_xlfn.IFNA(VLOOKUP(B699,'EGX30'!A:G,2,FALSE),".")</f>
        <v>6497.56</v>
      </c>
      <c r="G699" s="7">
        <f>_xlfn.IFNA(VLOOKUP(B699,T3M!A:F,2,FALSE),".")</f>
        <v>10.875</v>
      </c>
      <c r="H699" s="7">
        <f>_xlfn.IFNA(VLOOKUP(B699,T6M!A:F,2,FALSE),".")</f>
        <v>11.007999999999999</v>
      </c>
      <c r="I699" s="7">
        <f>_xlfn.IFNA(VLOOKUP(B699,T1Y!A:F,2,FALSE),".")</f>
        <v>11.3</v>
      </c>
      <c r="J699" s="7">
        <f>_xlfn.IFNA(VLOOKUP(B699,T5Y!A:F,2,FALSE),".")</f>
        <v>15.246</v>
      </c>
      <c r="K699" s="7">
        <f>_xlfn.IFNA(VLOOKUP(B699,T10Y!A:F,2,FALSE),".")</f>
        <v>14.15</v>
      </c>
      <c r="L699" s="7" t="str">
        <f>_xlfn.IFNA(VLOOKUP(B699,ERP!A:C,3,FALSE),".")</f>
        <v>.</v>
      </c>
    </row>
    <row r="700" spans="1:12" x14ac:dyDescent="0.3">
      <c r="A700" t="str">
        <f t="shared" si="10"/>
        <v>Thursday</v>
      </c>
      <c r="B700" s="1">
        <v>41599</v>
      </c>
      <c r="C700" s="2">
        <f>IF(COUNTIF('MPC MEETINGS'!A:A,compiled_data!B700)&gt;0,1,0)</f>
        <v>0</v>
      </c>
      <c r="D700" s="7">
        <f>_xlfn.IFNA(VLOOKUP(B700,ERO!A:E,5,FALSE),_xlfn.IFNA(VLOOKUP(B700,ERO_AVG_MKT!A:E,5,FALSE),"."))</f>
        <v>6.8778000000000006</v>
      </c>
      <c r="E700" s="7">
        <f>_xlfn.IFNA(VLOOKUP(B700,'IB RATES'!A:G,2,FALSE),".")</f>
        <v>8.8109999999999999</v>
      </c>
      <c r="F700" s="7">
        <f>_xlfn.IFNA(VLOOKUP(B700,'EGX30'!A:G,2,FALSE),".")</f>
        <v>6457.01</v>
      </c>
      <c r="G700" s="7">
        <f>_xlfn.IFNA(VLOOKUP(B700,T3M!A:F,2,FALSE),".")</f>
        <v>10.63</v>
      </c>
      <c r="H700" s="7">
        <f>_xlfn.IFNA(VLOOKUP(B700,T6M!A:F,2,FALSE),".")</f>
        <v>10.97</v>
      </c>
      <c r="I700" s="7">
        <f>_xlfn.IFNA(VLOOKUP(B700,T1Y!A:F,2,FALSE),".")</f>
        <v>11.3</v>
      </c>
      <c r="J700" s="7">
        <f>_xlfn.IFNA(VLOOKUP(B700,T5Y!A:F,2,FALSE),".")</f>
        <v>14.99</v>
      </c>
      <c r="K700" s="7" t="str">
        <f>_xlfn.IFNA(VLOOKUP(B700,T10Y!A:F,2,FALSE),".")</f>
        <v>.</v>
      </c>
      <c r="L700" s="7" t="str">
        <f>_xlfn.IFNA(VLOOKUP(B700,ERP!A:C,3,FALSE),".")</f>
        <v>.</v>
      </c>
    </row>
    <row r="701" spans="1:12" x14ac:dyDescent="0.3">
      <c r="A701" t="str">
        <f t="shared" si="10"/>
        <v>Sunday</v>
      </c>
      <c r="B701" s="1">
        <v>41602</v>
      </c>
      <c r="C701" s="2">
        <f>IF(COUNTIF('MPC MEETINGS'!A:A,compiled_data!B701)&gt;0,1,0)</f>
        <v>0</v>
      </c>
      <c r="D701" s="7">
        <f>_xlfn.IFNA(VLOOKUP(B701,ERO!A:E,5,FALSE),_xlfn.IFNA(VLOOKUP(B701,ERO_AVG_MKT!A:E,5,FALSE),"."))</f>
        <v>6.8778000000000006</v>
      </c>
      <c r="E701" s="7">
        <f>_xlfn.IFNA(VLOOKUP(B701,'IB RATES'!A:G,2,FALSE),".")</f>
        <v>8.82</v>
      </c>
      <c r="F701" s="7">
        <f>_xlfn.IFNA(VLOOKUP(B701,'EGX30'!A:G,2,FALSE),".")</f>
        <v>6436.13</v>
      </c>
      <c r="G701" s="7">
        <f>_xlfn.IFNA(VLOOKUP(B701,T3M!A:F,2,FALSE),".")</f>
        <v>10.6</v>
      </c>
      <c r="H701" s="7">
        <f>_xlfn.IFNA(VLOOKUP(B701,T6M!A:F,2,FALSE),".")</f>
        <v>10.97</v>
      </c>
      <c r="I701" s="7" t="str">
        <f>_xlfn.IFNA(VLOOKUP(B701,T1Y!A:F,2,FALSE),".")</f>
        <v>.</v>
      </c>
      <c r="J701" s="7" t="str">
        <f>_xlfn.IFNA(VLOOKUP(B701,T5Y!A:F,2,FALSE),".")</f>
        <v>.</v>
      </c>
      <c r="K701" s="7" t="str">
        <f>_xlfn.IFNA(VLOOKUP(B701,T10Y!A:F,2,FALSE),".")</f>
        <v>.</v>
      </c>
      <c r="L701" s="7" t="str">
        <f>_xlfn.IFNA(VLOOKUP(B701,ERP!A:C,3,FALSE),".")</f>
        <v>.</v>
      </c>
    </row>
    <row r="702" spans="1:12" x14ac:dyDescent="0.3">
      <c r="A702" t="str">
        <f t="shared" si="10"/>
        <v>Monday</v>
      </c>
      <c r="B702" s="1">
        <v>41603</v>
      </c>
      <c r="C702" s="2">
        <f>IF(COUNTIF('MPC MEETINGS'!A:A,compiled_data!B702)&gt;0,1,0)</f>
        <v>0</v>
      </c>
      <c r="D702" s="7">
        <f>_xlfn.IFNA(VLOOKUP(B702,ERO!A:E,5,FALSE),_xlfn.IFNA(VLOOKUP(B702,ERO_AVG_MKT!A:E,5,FALSE),"."))</f>
        <v>6.8776000000000002</v>
      </c>
      <c r="E702" s="7">
        <f>_xlfn.IFNA(VLOOKUP(B702,'IB RATES'!A:G,2,FALSE),".")</f>
        <v>8.8150000000000013</v>
      </c>
      <c r="F702" s="7">
        <f>_xlfn.IFNA(VLOOKUP(B702,'EGX30'!A:G,2,FALSE),".")</f>
        <v>6356.47</v>
      </c>
      <c r="G702" s="7">
        <f>_xlfn.IFNA(VLOOKUP(B702,T3M!A:F,2,FALSE),".")</f>
        <v>10.6</v>
      </c>
      <c r="H702" s="7">
        <f>_xlfn.IFNA(VLOOKUP(B702,T6M!A:F,2,FALSE),".")</f>
        <v>10.97</v>
      </c>
      <c r="I702" s="7">
        <f>_xlfn.IFNA(VLOOKUP(B702,T1Y!A:F,2,FALSE),".")</f>
        <v>11.3</v>
      </c>
      <c r="J702" s="7">
        <f>_xlfn.IFNA(VLOOKUP(B702,T5Y!A:F,2,FALSE),".")</f>
        <v>13.19</v>
      </c>
      <c r="K702" s="7">
        <f>_xlfn.IFNA(VLOOKUP(B702,T10Y!A:F,2,FALSE),".")</f>
        <v>14.36</v>
      </c>
      <c r="L702" s="7" t="str">
        <f>_xlfn.IFNA(VLOOKUP(B702,ERP!A:C,3,FALSE),".")</f>
        <v>.</v>
      </c>
    </row>
    <row r="703" spans="1:12" x14ac:dyDescent="0.3">
      <c r="A703" t="str">
        <f t="shared" si="10"/>
        <v>Tuesday</v>
      </c>
      <c r="B703" s="1">
        <v>41604</v>
      </c>
      <c r="C703" s="2">
        <f>IF(COUNTIF('MPC MEETINGS'!A:A,compiled_data!B703)&gt;0,1,0)</f>
        <v>0</v>
      </c>
      <c r="D703" s="7">
        <f>_xlfn.IFNA(VLOOKUP(B703,ERO!A:E,5,FALSE),_xlfn.IFNA(VLOOKUP(B703,ERO_AVG_MKT!A:E,5,FALSE),"."))</f>
        <v>6.8776000000000002</v>
      </c>
      <c r="E703" s="7">
        <f>_xlfn.IFNA(VLOOKUP(B703,'IB RATES'!A:G,2,FALSE),".")</f>
        <v>8.82</v>
      </c>
      <c r="F703" s="7">
        <f>_xlfn.IFNA(VLOOKUP(B703,'EGX30'!A:G,2,FALSE),".")</f>
        <v>6245.46</v>
      </c>
      <c r="G703" s="7">
        <f>_xlfn.IFNA(VLOOKUP(B703,T3M!A:F,2,FALSE),".")</f>
        <v>10.69</v>
      </c>
      <c r="H703" s="7">
        <f>_xlfn.IFNA(VLOOKUP(B703,T6M!A:F,2,FALSE),".")</f>
        <v>11</v>
      </c>
      <c r="I703" s="7">
        <f>_xlfn.IFNA(VLOOKUP(B703,T1Y!A:F,2,FALSE),".")</f>
        <v>11.38</v>
      </c>
      <c r="J703" s="7">
        <f>_xlfn.IFNA(VLOOKUP(B703,T5Y!A:F,2,FALSE),".")</f>
        <v>13.2</v>
      </c>
      <c r="K703" s="7" t="str">
        <f>_xlfn.IFNA(VLOOKUP(B703,T10Y!A:F,2,FALSE),".")</f>
        <v>.</v>
      </c>
      <c r="L703" s="7" t="str">
        <f>_xlfn.IFNA(VLOOKUP(B703,ERP!A:C,3,FALSE),".")</f>
        <v>.</v>
      </c>
    </row>
    <row r="704" spans="1:12" x14ac:dyDescent="0.3">
      <c r="A704" t="str">
        <f t="shared" si="10"/>
        <v>Wednesday</v>
      </c>
      <c r="B704" s="1">
        <v>41605</v>
      </c>
      <c r="C704" s="2">
        <f>IF(COUNTIF('MPC MEETINGS'!A:A,compiled_data!B704)&gt;0,1,0)</f>
        <v>0</v>
      </c>
      <c r="D704" s="7">
        <f>_xlfn.IFNA(VLOOKUP(B704,ERO!A:E,5,FALSE),_xlfn.IFNA(VLOOKUP(B704,ERO_AVG_MKT!A:E,5,FALSE),"."))</f>
        <v>6.8774999999999995</v>
      </c>
      <c r="E704" s="7">
        <f>_xlfn.IFNA(VLOOKUP(B704,'IB RATES'!A:G,2,FALSE),".")</f>
        <v>8.75</v>
      </c>
      <c r="F704" s="7">
        <f>_xlfn.IFNA(VLOOKUP(B704,'EGX30'!A:G,2,FALSE),".")</f>
        <v>6205.36</v>
      </c>
      <c r="G704" s="7">
        <f>_xlfn.IFNA(VLOOKUP(B704,T3M!A:F,2,FALSE),".")</f>
        <v>10.69</v>
      </c>
      <c r="H704" s="7">
        <f>_xlfn.IFNA(VLOOKUP(B704,T6M!A:F,2,FALSE),".")</f>
        <v>11</v>
      </c>
      <c r="I704" s="7">
        <f>_xlfn.IFNA(VLOOKUP(B704,T1Y!A:F,2,FALSE),".")</f>
        <v>11.45</v>
      </c>
      <c r="J704" s="7">
        <f>_xlfn.IFNA(VLOOKUP(B704,T5Y!A:F,2,FALSE),".")</f>
        <v>13.2</v>
      </c>
      <c r="K704" s="7">
        <f>_xlfn.IFNA(VLOOKUP(B704,T10Y!A:F,2,FALSE),".")</f>
        <v>14.5</v>
      </c>
      <c r="L704" s="7" t="str">
        <f>_xlfn.IFNA(VLOOKUP(B704,ERP!A:C,3,FALSE),".")</f>
        <v>.</v>
      </c>
    </row>
    <row r="705" spans="1:12" x14ac:dyDescent="0.3">
      <c r="A705" t="str">
        <f t="shared" si="10"/>
        <v>Thursday</v>
      </c>
      <c r="B705" s="1">
        <v>41606</v>
      </c>
      <c r="C705" s="2">
        <f>IF(COUNTIF('MPC MEETINGS'!A:A,compiled_data!B705)&gt;0,1,0)</f>
        <v>0</v>
      </c>
      <c r="D705" s="7">
        <f>_xlfn.IFNA(VLOOKUP(B705,ERO!A:E,5,FALSE),_xlfn.IFNA(VLOOKUP(B705,ERO_AVG_MKT!A:E,5,FALSE),"."))</f>
        <v>6.8773999999999997</v>
      </c>
      <c r="E705" s="7">
        <f>_xlfn.IFNA(VLOOKUP(B705,'IB RATES'!A:G,2,FALSE),".")</f>
        <v>8.7870000000000008</v>
      </c>
      <c r="F705" s="7">
        <f>_xlfn.IFNA(VLOOKUP(B705,'EGX30'!A:G,2,FALSE),".")</f>
        <v>6184.11</v>
      </c>
      <c r="G705" s="7">
        <f>_xlfn.IFNA(VLOOKUP(B705,T3M!A:F,2,FALSE),".")</f>
        <v>10.6</v>
      </c>
      <c r="H705" s="7">
        <f>_xlfn.IFNA(VLOOKUP(B705,T6M!A:F,2,FALSE),".")</f>
        <v>11.03</v>
      </c>
      <c r="I705" s="7">
        <f>_xlfn.IFNA(VLOOKUP(B705,T1Y!A:F,2,FALSE),".")</f>
        <v>11.4</v>
      </c>
      <c r="J705" s="7">
        <f>_xlfn.IFNA(VLOOKUP(B705,T5Y!A:F,2,FALSE),".")</f>
        <v>13.2</v>
      </c>
      <c r="K705" s="7">
        <f>_xlfn.IFNA(VLOOKUP(B705,T10Y!A:F,2,FALSE),".")</f>
        <v>14.5</v>
      </c>
      <c r="L705" s="7" t="str">
        <f>_xlfn.IFNA(VLOOKUP(B705,ERP!A:C,3,FALSE),".")</f>
        <v>.</v>
      </c>
    </row>
    <row r="706" spans="1:12" x14ac:dyDescent="0.3">
      <c r="A706" t="str">
        <f t="shared" ref="A706:A769" si="11">TEXT(B706,"dddd")</f>
        <v>Sunday</v>
      </c>
      <c r="B706" s="1">
        <v>41609</v>
      </c>
      <c r="C706" s="2">
        <f>IF(COUNTIF('MPC MEETINGS'!A:A,compiled_data!B706)&gt;0,1,0)</f>
        <v>0</v>
      </c>
      <c r="D706" s="7">
        <f>_xlfn.IFNA(VLOOKUP(B706,ERO!A:E,5,FALSE),_xlfn.IFNA(VLOOKUP(B706,ERO_AVG_MKT!A:E,5,FALSE),"."))</f>
        <v>6.8773999999999997</v>
      </c>
      <c r="E706" s="7">
        <f>_xlfn.IFNA(VLOOKUP(B706,'IB RATES'!A:G,2,FALSE),".")</f>
        <v>8.7830000000000013</v>
      </c>
      <c r="F706" s="7">
        <f>_xlfn.IFNA(VLOOKUP(B706,'EGX30'!A:G,2,FALSE),".")</f>
        <v>6267.88</v>
      </c>
      <c r="G706" s="7">
        <f>_xlfn.IFNA(VLOOKUP(B706,T3M!A:F,2,FALSE),".")</f>
        <v>10.6</v>
      </c>
      <c r="H706" s="7">
        <f>_xlfn.IFNA(VLOOKUP(B706,T6M!A:F,2,FALSE),".")</f>
        <v>11</v>
      </c>
      <c r="I706" s="7">
        <f>_xlfn.IFNA(VLOOKUP(B706,T1Y!A:F,2,FALSE),".")</f>
        <v>11.38</v>
      </c>
      <c r="J706" s="7" t="str">
        <f>_xlfn.IFNA(VLOOKUP(B706,T5Y!A:F,2,FALSE),".")</f>
        <v>.</v>
      </c>
      <c r="K706" s="7" t="str">
        <f>_xlfn.IFNA(VLOOKUP(B706,T10Y!A:F,2,FALSE),".")</f>
        <v>.</v>
      </c>
      <c r="L706" s="7" t="str">
        <f>_xlfn.IFNA(VLOOKUP(B706,ERP!A:C,3,FALSE),".")</f>
        <v>.</v>
      </c>
    </row>
    <row r="707" spans="1:12" x14ac:dyDescent="0.3">
      <c r="A707" t="str">
        <f t="shared" si="11"/>
        <v>Monday</v>
      </c>
      <c r="B707" s="1">
        <v>41610</v>
      </c>
      <c r="C707" s="2">
        <f>IF(COUNTIF('MPC MEETINGS'!A:A,compiled_data!B707)&gt;0,1,0)</f>
        <v>0</v>
      </c>
      <c r="D707" s="7">
        <f>_xlfn.IFNA(VLOOKUP(B707,ERO!A:E,5,FALSE),_xlfn.IFNA(VLOOKUP(B707,ERO_AVG_MKT!A:E,5,FALSE),"."))</f>
        <v>6.8773</v>
      </c>
      <c r="E707" s="7">
        <f>_xlfn.IFNA(VLOOKUP(B707,'IB RATES'!A:G,2,FALSE),".")</f>
        <v>8.7919999999999998</v>
      </c>
      <c r="F707" s="7">
        <f>_xlfn.IFNA(VLOOKUP(B707,'EGX30'!A:G,2,FALSE),".")</f>
        <v>6248.49</v>
      </c>
      <c r="G707" s="7">
        <f>_xlfn.IFNA(VLOOKUP(B707,T3M!A:F,2,FALSE),".")</f>
        <v>10.6</v>
      </c>
      <c r="H707" s="7">
        <f>_xlfn.IFNA(VLOOKUP(B707,T6M!A:F,2,FALSE),".")</f>
        <v>11.1</v>
      </c>
      <c r="I707" s="7">
        <f>_xlfn.IFNA(VLOOKUP(B707,T1Y!A:F,2,FALSE),".")</f>
        <v>11.4</v>
      </c>
      <c r="J707" s="7">
        <f>_xlfn.IFNA(VLOOKUP(B707,T5Y!A:F,2,FALSE),".")</f>
        <v>13.2</v>
      </c>
      <c r="K707" s="7">
        <f>_xlfn.IFNA(VLOOKUP(B707,T10Y!A:F,2,FALSE),".")</f>
        <v>14.5</v>
      </c>
      <c r="L707" s="7" t="str">
        <f>_xlfn.IFNA(VLOOKUP(B707,ERP!A:C,3,FALSE),".")</f>
        <v>.</v>
      </c>
    </row>
    <row r="708" spans="1:12" x14ac:dyDescent="0.3">
      <c r="A708" t="str">
        <f t="shared" si="11"/>
        <v>Tuesday</v>
      </c>
      <c r="B708" s="1">
        <v>41611</v>
      </c>
      <c r="C708" s="2">
        <f>IF(COUNTIF('MPC MEETINGS'!A:A,compiled_data!B708)&gt;0,1,0)</f>
        <v>0</v>
      </c>
      <c r="D708" s="7">
        <f>_xlfn.IFNA(VLOOKUP(B708,ERO!A:E,5,FALSE),_xlfn.IFNA(VLOOKUP(B708,ERO_AVG_MKT!A:E,5,FALSE),"."))</f>
        <v>6.8773</v>
      </c>
      <c r="E708" s="7">
        <f>_xlfn.IFNA(VLOOKUP(B708,'IB RATES'!A:G,2,FALSE),".")</f>
        <v>8.7929999999999993</v>
      </c>
      <c r="F708" s="7">
        <f>_xlfn.IFNA(VLOOKUP(B708,'EGX30'!A:G,2,FALSE),".")</f>
        <v>6243.88</v>
      </c>
      <c r="G708" s="7">
        <f>_xlfn.IFNA(VLOOKUP(B708,T3M!A:F,2,FALSE),".")</f>
        <v>10.56</v>
      </c>
      <c r="H708" s="7">
        <f>_xlfn.IFNA(VLOOKUP(B708,T6M!A:F,2,FALSE),".")</f>
        <v>11.1</v>
      </c>
      <c r="I708" s="7">
        <f>_xlfn.IFNA(VLOOKUP(B708,T1Y!A:F,2,FALSE),".")</f>
        <v>11.45</v>
      </c>
      <c r="J708" s="7">
        <f>_xlfn.IFNA(VLOOKUP(B708,T5Y!A:F,2,FALSE),".")</f>
        <v>13.2</v>
      </c>
      <c r="K708" s="7">
        <f>_xlfn.IFNA(VLOOKUP(B708,T10Y!A:F,2,FALSE),".")</f>
        <v>14.5</v>
      </c>
      <c r="L708" s="7" t="str">
        <f>_xlfn.IFNA(VLOOKUP(B708,ERP!A:C,3,FALSE),".")</f>
        <v>.</v>
      </c>
    </row>
    <row r="709" spans="1:12" x14ac:dyDescent="0.3">
      <c r="A709" t="str">
        <f t="shared" si="11"/>
        <v>Wednesday</v>
      </c>
      <c r="B709" s="1">
        <v>41612</v>
      </c>
      <c r="C709" s="2">
        <f>IF(COUNTIF('MPC MEETINGS'!A:A,compiled_data!B709)&gt;0,1,0)</f>
        <v>0</v>
      </c>
      <c r="D709" s="7">
        <f>_xlfn.IFNA(VLOOKUP(B709,ERO!A:E,5,FALSE),_xlfn.IFNA(VLOOKUP(B709,ERO_AVG_MKT!A:E,5,FALSE),"."))</f>
        <v>6.8772000000000002</v>
      </c>
      <c r="E709" s="7">
        <f>_xlfn.IFNA(VLOOKUP(B709,'IB RATES'!A:G,2,FALSE),".")</f>
        <v>8.7859999999999996</v>
      </c>
      <c r="F709" s="7">
        <f>_xlfn.IFNA(VLOOKUP(B709,'EGX30'!A:G,2,FALSE),".")</f>
        <v>6281.52</v>
      </c>
      <c r="G709" s="7">
        <f>_xlfn.IFNA(VLOOKUP(B709,T3M!A:F,2,FALSE),".")</f>
        <v>10.56</v>
      </c>
      <c r="H709" s="7">
        <f>_xlfn.IFNA(VLOOKUP(B709,T6M!A:F,2,FALSE),".")</f>
        <v>11.1</v>
      </c>
      <c r="I709" s="7">
        <f>_xlfn.IFNA(VLOOKUP(B709,T1Y!A:F,2,FALSE),".")</f>
        <v>11.4</v>
      </c>
      <c r="J709" s="7">
        <f>_xlfn.IFNA(VLOOKUP(B709,T5Y!A:F,2,FALSE),".")</f>
        <v>13.2</v>
      </c>
      <c r="K709" s="7">
        <f>_xlfn.IFNA(VLOOKUP(B709,T10Y!A:F,2,FALSE),".")</f>
        <v>14.5</v>
      </c>
      <c r="L709" s="7" t="str">
        <f>_xlfn.IFNA(VLOOKUP(B709,ERP!A:C,3,FALSE),".")</f>
        <v>.</v>
      </c>
    </row>
    <row r="710" spans="1:12" x14ac:dyDescent="0.3">
      <c r="A710" t="str">
        <f t="shared" si="11"/>
        <v>Thursday</v>
      </c>
      <c r="B710" s="1">
        <v>41613</v>
      </c>
      <c r="C710" s="2">
        <f>IF(COUNTIF('MPC MEETINGS'!A:A,compiled_data!B710)&gt;0,1,0)</f>
        <v>1</v>
      </c>
      <c r="D710" s="7">
        <f>_xlfn.IFNA(VLOOKUP(B710,ERO!A:E,5,FALSE),_xlfn.IFNA(VLOOKUP(B710,ERO_AVG_MKT!A:E,5,FALSE),"."))</f>
        <v>6.8771000000000004</v>
      </c>
      <c r="E710" s="7">
        <f>_xlfn.IFNA(VLOOKUP(B710,'IB RATES'!A:G,2,FALSE),".")</f>
        <v>8.8130000000000006</v>
      </c>
      <c r="F710" s="7">
        <f>_xlfn.IFNA(VLOOKUP(B710,'EGX30'!A:G,2,FALSE),".")</f>
        <v>6332.13</v>
      </c>
      <c r="G710" s="7">
        <f>_xlfn.IFNA(VLOOKUP(B710,T3M!A:F,2,FALSE),".")</f>
        <v>10.56</v>
      </c>
      <c r="H710" s="7">
        <f>_xlfn.IFNA(VLOOKUP(B710,T6M!A:F,2,FALSE),".")</f>
        <v>11.1</v>
      </c>
      <c r="I710" s="7">
        <f>_xlfn.IFNA(VLOOKUP(B710,T1Y!A:F,2,FALSE),".")</f>
        <v>11.4</v>
      </c>
      <c r="J710" s="7">
        <f>_xlfn.IFNA(VLOOKUP(B710,T5Y!A:F,2,FALSE),".")</f>
        <v>13.2</v>
      </c>
      <c r="K710" s="7">
        <f>_xlfn.IFNA(VLOOKUP(B710,T10Y!A:F,2,FALSE),".")</f>
        <v>14.5</v>
      </c>
      <c r="L710" s="7" t="str">
        <f>_xlfn.IFNA(VLOOKUP(B710,ERP!A:C,3,FALSE),".")</f>
        <v>.</v>
      </c>
    </row>
    <row r="711" spans="1:12" x14ac:dyDescent="0.3">
      <c r="A711" t="str">
        <f t="shared" si="11"/>
        <v>Sunday</v>
      </c>
      <c r="B711" s="1">
        <v>41616</v>
      </c>
      <c r="C711" s="2">
        <f>IF(COUNTIF('MPC MEETINGS'!A:A,compiled_data!B711)&gt;0,1,0)</f>
        <v>0</v>
      </c>
      <c r="D711" s="7">
        <f>_xlfn.IFNA(VLOOKUP(B711,ERO!A:E,5,FALSE),_xlfn.IFNA(VLOOKUP(B711,ERO_AVG_MKT!A:E,5,FALSE),"."))</f>
        <v>6.8771000000000004</v>
      </c>
      <c r="E711" s="7">
        <f>_xlfn.IFNA(VLOOKUP(B711,'IB RATES'!A:G,2,FALSE),".")</f>
        <v>8.3070000000000004</v>
      </c>
      <c r="F711" s="7">
        <f>_xlfn.IFNA(VLOOKUP(B711,'EGX30'!A:G,2,FALSE),".")</f>
        <v>6483.76</v>
      </c>
      <c r="G711" s="7">
        <f>_xlfn.IFNA(VLOOKUP(B711,T3M!A:F,2,FALSE),".")</f>
        <v>10.3</v>
      </c>
      <c r="H711" s="7" t="str">
        <f>_xlfn.IFNA(VLOOKUP(B711,T6M!A:F,2,FALSE),".")</f>
        <v>.</v>
      </c>
      <c r="I711" s="7" t="str">
        <f>_xlfn.IFNA(VLOOKUP(B711,T1Y!A:F,2,FALSE),".")</f>
        <v>.</v>
      </c>
      <c r="J711" s="7" t="str">
        <f>_xlfn.IFNA(VLOOKUP(B711,T5Y!A:F,2,FALSE),".")</f>
        <v>.</v>
      </c>
      <c r="K711" s="7" t="str">
        <f>_xlfn.IFNA(VLOOKUP(B711,T10Y!A:F,2,FALSE),".")</f>
        <v>.</v>
      </c>
      <c r="L711" s="7" t="str">
        <f>_xlfn.IFNA(VLOOKUP(B711,ERP!A:C,3,FALSE),".")</f>
        <v>.</v>
      </c>
    </row>
    <row r="712" spans="1:12" x14ac:dyDescent="0.3">
      <c r="A712" t="str">
        <f t="shared" si="11"/>
        <v>Monday</v>
      </c>
      <c r="B712" s="1">
        <v>41617</v>
      </c>
      <c r="C712" s="2">
        <f>IF(COUNTIF('MPC MEETINGS'!A:A,compiled_data!B712)&gt;0,1,0)</f>
        <v>0</v>
      </c>
      <c r="D712" s="7">
        <f>_xlfn.IFNA(VLOOKUP(B712,ERO!A:E,5,FALSE),_xlfn.IFNA(VLOOKUP(B712,ERO_AVG_MKT!A:E,5,FALSE),"."))</f>
        <v>6.8769999999999998</v>
      </c>
      <c r="E712" s="7">
        <f>_xlfn.IFNA(VLOOKUP(B712,'IB RATES'!A:G,2,FALSE),".")</f>
        <v>8.3070000000000004</v>
      </c>
      <c r="F712" s="7">
        <f>_xlfn.IFNA(VLOOKUP(B712,'EGX30'!A:G,2,FALSE),".")</f>
        <v>6468.26</v>
      </c>
      <c r="G712" s="7">
        <f>_xlfn.IFNA(VLOOKUP(B712,T3M!A:F,2,FALSE),".")</f>
        <v>10.23</v>
      </c>
      <c r="H712" s="7">
        <f>_xlfn.IFNA(VLOOKUP(B712,T6M!A:F,2,FALSE),".")</f>
        <v>11.1</v>
      </c>
      <c r="I712" s="7">
        <f>_xlfn.IFNA(VLOOKUP(B712,T1Y!A:F,2,FALSE),".")</f>
        <v>10.9</v>
      </c>
      <c r="J712" s="7">
        <f>_xlfn.IFNA(VLOOKUP(B712,T5Y!A:F,2,FALSE),".")</f>
        <v>13.2</v>
      </c>
      <c r="K712" s="7">
        <f>_xlfn.IFNA(VLOOKUP(B712,T10Y!A:F,2,FALSE),".")</f>
        <v>14.5</v>
      </c>
      <c r="L712" s="7" t="str">
        <f>_xlfn.IFNA(VLOOKUP(B712,ERP!A:C,3,FALSE),".")</f>
        <v>.</v>
      </c>
    </row>
    <row r="713" spans="1:12" x14ac:dyDescent="0.3">
      <c r="A713" t="str">
        <f t="shared" si="11"/>
        <v>Tuesday</v>
      </c>
      <c r="B713" s="1">
        <v>41618</v>
      </c>
      <c r="C713" s="2">
        <f>IF(COUNTIF('MPC MEETINGS'!A:A,compiled_data!B713)&gt;0,1,0)</f>
        <v>0</v>
      </c>
      <c r="D713" s="7">
        <f>_xlfn.IFNA(VLOOKUP(B713,ERO!A:E,5,FALSE),_xlfn.IFNA(VLOOKUP(B713,ERO_AVG_MKT!A:E,5,FALSE),"."))</f>
        <v>6.8769999999999998</v>
      </c>
      <c r="E713" s="7">
        <f>_xlfn.IFNA(VLOOKUP(B713,'IB RATES'!A:G,2,FALSE),".")</f>
        <v>8.375</v>
      </c>
      <c r="F713" s="7">
        <f>_xlfn.IFNA(VLOOKUP(B713,'EGX30'!A:G,2,FALSE),".")</f>
        <v>6461.32</v>
      </c>
      <c r="G713" s="7">
        <f>_xlfn.IFNA(VLOOKUP(B713,T3M!A:F,2,FALSE),".")</f>
        <v>10.23</v>
      </c>
      <c r="H713" s="7">
        <f>_xlfn.IFNA(VLOOKUP(B713,T6M!A:F,2,FALSE),".")</f>
        <v>11.1</v>
      </c>
      <c r="I713" s="7">
        <f>_xlfn.IFNA(VLOOKUP(B713,T1Y!A:F,2,FALSE),".")</f>
        <v>10.95</v>
      </c>
      <c r="J713" s="7">
        <f>_xlfn.IFNA(VLOOKUP(B713,T5Y!A:F,2,FALSE),".")</f>
        <v>13.2</v>
      </c>
      <c r="K713" s="7">
        <f>_xlfn.IFNA(VLOOKUP(B713,T10Y!A:F,2,FALSE),".")</f>
        <v>14.5</v>
      </c>
      <c r="L713" s="7" t="str">
        <f>_xlfn.IFNA(VLOOKUP(B713,ERP!A:C,3,FALSE),".")</f>
        <v>.</v>
      </c>
    </row>
    <row r="714" spans="1:12" x14ac:dyDescent="0.3">
      <c r="A714" t="str">
        <f t="shared" si="11"/>
        <v>Wednesday</v>
      </c>
      <c r="B714" s="1">
        <v>41619</v>
      </c>
      <c r="C714" s="2">
        <f>IF(COUNTIF('MPC MEETINGS'!A:A,compiled_data!B714)&gt;0,1,0)</f>
        <v>0</v>
      </c>
      <c r="D714" s="7">
        <f>_xlfn.IFNA(VLOOKUP(B714,ERO!A:E,5,FALSE),_xlfn.IFNA(VLOOKUP(B714,ERO_AVG_MKT!A:E,5,FALSE),"."))</f>
        <v>6.8769</v>
      </c>
      <c r="E714" s="7">
        <f>_xlfn.IFNA(VLOOKUP(B714,'IB RATES'!A:G,2,FALSE),".")</f>
        <v>8.3290000000000006</v>
      </c>
      <c r="F714" s="7">
        <f>_xlfn.IFNA(VLOOKUP(B714,'EGX30'!A:G,2,FALSE),".")</f>
        <v>6488.72</v>
      </c>
      <c r="G714" s="7">
        <f>_xlfn.IFNA(VLOOKUP(B714,T3M!A:F,2,FALSE),".")</f>
        <v>10.238</v>
      </c>
      <c r="H714" s="7">
        <f>_xlfn.IFNA(VLOOKUP(B714,T6M!A:F,2,FALSE),".")</f>
        <v>10.535</v>
      </c>
      <c r="I714" s="7">
        <f>_xlfn.IFNA(VLOOKUP(B714,T1Y!A:F,2,FALSE),".")</f>
        <v>10.941000000000001</v>
      </c>
      <c r="J714" s="7">
        <f>_xlfn.IFNA(VLOOKUP(B714,T5Y!A:F,2,FALSE),".")</f>
        <v>13.2</v>
      </c>
      <c r="K714" s="7">
        <f>_xlfn.IFNA(VLOOKUP(B714,T10Y!A:F,2,FALSE),".")</f>
        <v>14.5</v>
      </c>
      <c r="L714" s="7" t="str">
        <f>_xlfn.IFNA(VLOOKUP(B714,ERP!A:C,3,FALSE),".")</f>
        <v>.</v>
      </c>
    </row>
    <row r="715" spans="1:12" x14ac:dyDescent="0.3">
      <c r="A715" t="str">
        <f t="shared" si="11"/>
        <v>Thursday</v>
      </c>
      <c r="B715" s="1">
        <v>41620</v>
      </c>
      <c r="C715" s="2">
        <f>IF(COUNTIF('MPC MEETINGS'!A:A,compiled_data!B715)&gt;0,1,0)</f>
        <v>0</v>
      </c>
      <c r="D715" s="7">
        <f>_xlfn.IFNA(VLOOKUP(B715,ERO!A:E,5,FALSE),_xlfn.IFNA(VLOOKUP(B715,ERO_AVG_MKT!A:E,5,FALSE),"."))</f>
        <v>6.8767999999999994</v>
      </c>
      <c r="E715" s="7">
        <f>_xlfn.IFNA(VLOOKUP(B715,'IB RATES'!A:G,2,FALSE),".")</f>
        <v>8.3390000000000004</v>
      </c>
      <c r="F715" s="7">
        <f>_xlfn.IFNA(VLOOKUP(B715,'EGX30'!A:G,2,FALSE),".")</f>
        <v>6604.65</v>
      </c>
      <c r="G715" s="7">
        <f>_xlfn.IFNA(VLOOKUP(B715,T3M!A:F,2,FALSE),".")</f>
        <v>10.19</v>
      </c>
      <c r="H715" s="7">
        <f>_xlfn.IFNA(VLOOKUP(B715,T6M!A:F,2,FALSE),".")</f>
        <v>10.535</v>
      </c>
      <c r="I715" s="7">
        <f>_xlfn.IFNA(VLOOKUP(B715,T1Y!A:F,2,FALSE),".")</f>
        <v>10.941000000000001</v>
      </c>
      <c r="J715" s="7">
        <f>_xlfn.IFNA(VLOOKUP(B715,T5Y!A:F,2,FALSE),".")</f>
        <v>13.2</v>
      </c>
      <c r="K715" s="7">
        <f>_xlfn.IFNA(VLOOKUP(B715,T10Y!A:F,2,FALSE),".")</f>
        <v>14.5</v>
      </c>
      <c r="L715" s="7" t="str">
        <f>_xlfn.IFNA(VLOOKUP(B715,ERP!A:C,3,FALSE),".")</f>
        <v>.</v>
      </c>
    </row>
    <row r="716" spans="1:12" x14ac:dyDescent="0.3">
      <c r="A716" t="str">
        <f t="shared" si="11"/>
        <v>Sunday</v>
      </c>
      <c r="B716" s="1">
        <v>41623</v>
      </c>
      <c r="C716" s="2">
        <f>IF(COUNTIF('MPC MEETINGS'!A:A,compiled_data!B716)&gt;0,1,0)</f>
        <v>0</v>
      </c>
      <c r="D716" s="7">
        <f>_xlfn.IFNA(VLOOKUP(B716,ERO!A:E,5,FALSE),_xlfn.IFNA(VLOOKUP(B716,ERO_AVG_MKT!A:E,5,FALSE),"."))</f>
        <v>6.8767999999999994</v>
      </c>
      <c r="E716" s="7">
        <f>_xlfn.IFNA(VLOOKUP(B716,'IB RATES'!A:G,2,FALSE),".")</f>
        <v>8.3230000000000004</v>
      </c>
      <c r="F716" s="7">
        <f>_xlfn.IFNA(VLOOKUP(B716,'EGX30'!A:G,2,FALSE),".")</f>
        <v>6678.96</v>
      </c>
      <c r="G716" s="7">
        <f>_xlfn.IFNA(VLOOKUP(B716,T3M!A:F,2,FALSE),".")</f>
        <v>10.19</v>
      </c>
      <c r="H716" s="7">
        <f>_xlfn.IFNA(VLOOKUP(B716,T6M!A:F,2,FALSE),".")</f>
        <v>10.535</v>
      </c>
      <c r="I716" s="7">
        <f>_xlfn.IFNA(VLOOKUP(B716,T1Y!A:F,2,FALSE),".")</f>
        <v>11.2</v>
      </c>
      <c r="J716" s="7">
        <f>_xlfn.IFNA(VLOOKUP(B716,T5Y!A:F,2,FALSE),".")</f>
        <v>12.8</v>
      </c>
      <c r="K716" s="7">
        <f>_xlfn.IFNA(VLOOKUP(B716,T10Y!A:F,2,FALSE),".")</f>
        <v>14.5</v>
      </c>
      <c r="L716" s="7" t="str">
        <f>_xlfn.IFNA(VLOOKUP(B716,ERP!A:C,3,FALSE),".")</f>
        <v>.</v>
      </c>
    </row>
    <row r="717" spans="1:12" x14ac:dyDescent="0.3">
      <c r="A717" t="str">
        <f t="shared" si="11"/>
        <v>Monday</v>
      </c>
      <c r="B717" s="1">
        <v>41624</v>
      </c>
      <c r="C717" s="2">
        <f>IF(COUNTIF('MPC MEETINGS'!A:A,compiled_data!B717)&gt;0,1,0)</f>
        <v>0</v>
      </c>
      <c r="D717" s="7">
        <f>_xlfn.IFNA(VLOOKUP(B717,ERO!A:E,5,FALSE),_xlfn.IFNA(VLOOKUP(B717,ERO_AVG_MKT!A:E,5,FALSE),"."))</f>
        <v>6.8766999999999996</v>
      </c>
      <c r="E717" s="7">
        <f>_xlfn.IFNA(VLOOKUP(B717,'IB RATES'!A:G,2,FALSE),".")</f>
        <v>8.2940000000000005</v>
      </c>
      <c r="F717" s="7">
        <f>_xlfn.IFNA(VLOOKUP(B717,'EGX30'!A:G,2,FALSE),".")</f>
        <v>6644.27</v>
      </c>
      <c r="G717" s="7">
        <f>_xlfn.IFNA(VLOOKUP(B717,T3M!A:F,2,FALSE),".")</f>
        <v>10.37</v>
      </c>
      <c r="H717" s="7">
        <f>_xlfn.IFNA(VLOOKUP(B717,T6M!A:F,2,FALSE),".")</f>
        <v>10.535</v>
      </c>
      <c r="I717" s="7">
        <f>_xlfn.IFNA(VLOOKUP(B717,T1Y!A:F,2,FALSE),".")</f>
        <v>10.941000000000001</v>
      </c>
      <c r="J717" s="7">
        <f>_xlfn.IFNA(VLOOKUP(B717,T5Y!A:F,2,FALSE),".")</f>
        <v>13.2</v>
      </c>
      <c r="K717" s="7">
        <f>_xlfn.IFNA(VLOOKUP(B717,T10Y!A:F,2,FALSE),".")</f>
        <v>14.5</v>
      </c>
      <c r="L717" s="7" t="str">
        <f>_xlfn.IFNA(VLOOKUP(B717,ERP!A:C,3,FALSE),".")</f>
        <v>.</v>
      </c>
    </row>
    <row r="718" spans="1:12" x14ac:dyDescent="0.3">
      <c r="A718" t="str">
        <f t="shared" si="11"/>
        <v>Tuesday</v>
      </c>
      <c r="B718" s="1">
        <v>41625</v>
      </c>
      <c r="C718" s="2">
        <f>IF(COUNTIF('MPC MEETINGS'!A:A,compiled_data!B718)&gt;0,1,0)</f>
        <v>0</v>
      </c>
      <c r="D718" s="7">
        <f>_xlfn.IFNA(VLOOKUP(B718,ERO!A:E,5,FALSE),_xlfn.IFNA(VLOOKUP(B718,ERO_AVG_MKT!A:E,5,FALSE),"."))</f>
        <v>6.8766999999999996</v>
      </c>
      <c r="E718" s="7">
        <f>_xlfn.IFNA(VLOOKUP(B718,'IB RATES'!A:G,2,FALSE),".")</f>
        <v>8.327</v>
      </c>
      <c r="F718" s="7">
        <f>_xlfn.IFNA(VLOOKUP(B718,'EGX30'!A:G,2,FALSE),".")</f>
        <v>6720.4</v>
      </c>
      <c r="G718" s="7">
        <f>_xlfn.IFNA(VLOOKUP(B718,T3M!A:F,2,FALSE),".")</f>
        <v>10.96</v>
      </c>
      <c r="H718" s="7">
        <f>_xlfn.IFNA(VLOOKUP(B718,T6M!A:F,2,FALSE),".")</f>
        <v>10.563000000000001</v>
      </c>
      <c r="I718" s="7">
        <f>_xlfn.IFNA(VLOOKUP(B718,T1Y!A:F,2,FALSE),".")</f>
        <v>11.002000000000001</v>
      </c>
      <c r="J718" s="7">
        <f>_xlfn.IFNA(VLOOKUP(B718,T5Y!A:F,2,FALSE),".")</f>
        <v>13.2</v>
      </c>
      <c r="K718" s="7">
        <f>_xlfn.IFNA(VLOOKUP(B718,T10Y!A:F,2,FALSE),".")</f>
        <v>14.5</v>
      </c>
      <c r="L718" s="7" t="str">
        <f>_xlfn.IFNA(VLOOKUP(B718,ERP!A:C,3,FALSE),".")</f>
        <v>.</v>
      </c>
    </row>
    <row r="719" spans="1:12" x14ac:dyDescent="0.3">
      <c r="A719" t="str">
        <f t="shared" si="11"/>
        <v>Wednesday</v>
      </c>
      <c r="B719" s="1">
        <v>41626</v>
      </c>
      <c r="C719" s="2">
        <f>IF(COUNTIF('MPC MEETINGS'!A:A,compiled_data!B719)&gt;0,1,0)</f>
        <v>0</v>
      </c>
      <c r="D719" s="7">
        <f>_xlfn.IFNA(VLOOKUP(B719,ERO!A:E,5,FALSE),_xlfn.IFNA(VLOOKUP(B719,ERO_AVG_MKT!A:E,5,FALSE),"."))</f>
        <v>6.8868999999999998</v>
      </c>
      <c r="E719" s="7">
        <f>_xlfn.IFNA(VLOOKUP(B719,'IB RATES'!A:G,2,FALSE),".")</f>
        <v>8.2799999999999994</v>
      </c>
      <c r="F719" s="7">
        <f>_xlfn.IFNA(VLOOKUP(B719,'EGX30'!A:G,2,FALSE),".")</f>
        <v>6723.64</v>
      </c>
      <c r="G719" s="7">
        <f>_xlfn.IFNA(VLOOKUP(B719,T3M!A:F,2,FALSE),".")</f>
        <v>10.96</v>
      </c>
      <c r="H719" s="7">
        <f>_xlfn.IFNA(VLOOKUP(B719,T6M!A:F,2,FALSE),".")</f>
        <v>10.563000000000001</v>
      </c>
      <c r="I719" s="7">
        <f>_xlfn.IFNA(VLOOKUP(B719,T1Y!A:F,2,FALSE),".")</f>
        <v>11.002000000000001</v>
      </c>
      <c r="J719" s="7">
        <f>_xlfn.IFNA(VLOOKUP(B719,T5Y!A:F,2,FALSE),".")</f>
        <v>13.2</v>
      </c>
      <c r="K719" s="7">
        <f>_xlfn.IFNA(VLOOKUP(B719,T10Y!A:F,2,FALSE),".")</f>
        <v>14.5</v>
      </c>
      <c r="L719" s="7" t="str">
        <f>_xlfn.IFNA(VLOOKUP(B719,ERP!A:C,3,FALSE),".")</f>
        <v>.</v>
      </c>
    </row>
    <row r="720" spans="1:12" x14ac:dyDescent="0.3">
      <c r="A720" t="str">
        <f t="shared" si="11"/>
        <v>Thursday</v>
      </c>
      <c r="B720" s="1">
        <v>41627</v>
      </c>
      <c r="C720" s="2">
        <f>IF(COUNTIF('MPC MEETINGS'!A:A,compiled_data!B720)&gt;0,1,0)</f>
        <v>0</v>
      </c>
      <c r="D720" s="7">
        <f>_xlfn.IFNA(VLOOKUP(B720,ERO!A:E,5,FALSE),_xlfn.IFNA(VLOOKUP(B720,ERO_AVG_MKT!A:E,5,FALSE),"."))</f>
        <v>6.8971999999999998</v>
      </c>
      <c r="E720" s="7">
        <f>_xlfn.IFNA(VLOOKUP(B720,'IB RATES'!A:G,2,FALSE),".")</f>
        <v>8.2799999999999994</v>
      </c>
      <c r="F720" s="7">
        <f>_xlfn.IFNA(VLOOKUP(B720,'EGX30'!A:G,2,FALSE),".")</f>
        <v>6748.07</v>
      </c>
      <c r="G720" s="7">
        <f>_xlfn.IFNA(VLOOKUP(B720,T3M!A:F,2,FALSE),".")</f>
        <v>10.96</v>
      </c>
      <c r="H720" s="7">
        <f>_xlfn.IFNA(VLOOKUP(B720,T6M!A:F,2,FALSE),".")</f>
        <v>10.563000000000001</v>
      </c>
      <c r="I720" s="7">
        <f>_xlfn.IFNA(VLOOKUP(B720,T1Y!A:F,2,FALSE),".")</f>
        <v>11.002000000000001</v>
      </c>
      <c r="J720" s="7">
        <f>_xlfn.IFNA(VLOOKUP(B720,T5Y!A:F,2,FALSE),".")</f>
        <v>12.75</v>
      </c>
      <c r="K720" s="7">
        <f>_xlfn.IFNA(VLOOKUP(B720,T10Y!A:F,2,FALSE),".")</f>
        <v>14.3</v>
      </c>
      <c r="L720" s="7" t="str">
        <f>_xlfn.IFNA(VLOOKUP(B720,ERP!A:C,3,FALSE),".")</f>
        <v>.</v>
      </c>
    </row>
    <row r="721" spans="1:12" x14ac:dyDescent="0.3">
      <c r="A721" t="str">
        <f t="shared" si="11"/>
        <v>Sunday</v>
      </c>
      <c r="B721" s="1">
        <v>41630</v>
      </c>
      <c r="C721" s="2">
        <f>IF(COUNTIF('MPC MEETINGS'!A:A,compiled_data!B721)&gt;0,1,0)</f>
        <v>0</v>
      </c>
      <c r="D721" s="7">
        <f>_xlfn.IFNA(VLOOKUP(B721,ERO!A:E,5,FALSE),_xlfn.IFNA(VLOOKUP(B721,ERO_AVG_MKT!A:E,5,FALSE),"."))</f>
        <v>6.8971999999999998</v>
      </c>
      <c r="E721" s="7">
        <f>_xlfn.IFNA(VLOOKUP(B721,'IB RATES'!A:G,2,FALSE),".")</f>
        <v>8.2809999999999988</v>
      </c>
      <c r="F721" s="7">
        <f>_xlfn.IFNA(VLOOKUP(B721,'EGX30'!A:G,2,FALSE),".")</f>
        <v>6736.27</v>
      </c>
      <c r="G721" s="7">
        <f>_xlfn.IFNA(VLOOKUP(B721,T3M!A:F,2,FALSE),".")</f>
        <v>10.96</v>
      </c>
      <c r="H721" s="7">
        <f>_xlfn.IFNA(VLOOKUP(B721,T6M!A:F,2,FALSE),".")</f>
        <v>10.563000000000001</v>
      </c>
      <c r="I721" s="7">
        <f>_xlfn.IFNA(VLOOKUP(B721,T1Y!A:F,2,FALSE),".")</f>
        <v>11.002000000000001</v>
      </c>
      <c r="J721" s="7">
        <f>_xlfn.IFNA(VLOOKUP(B721,T5Y!A:F,2,FALSE),".")</f>
        <v>12.75</v>
      </c>
      <c r="K721" s="7">
        <f>_xlfn.IFNA(VLOOKUP(B721,T10Y!A:F,2,FALSE),".")</f>
        <v>14.3</v>
      </c>
      <c r="L721" s="7" t="str">
        <f>_xlfn.IFNA(VLOOKUP(B721,ERP!A:C,3,FALSE),".")</f>
        <v>.</v>
      </c>
    </row>
    <row r="722" spans="1:12" x14ac:dyDescent="0.3">
      <c r="A722" t="str">
        <f t="shared" si="11"/>
        <v>Monday</v>
      </c>
      <c r="B722" s="1">
        <v>41631</v>
      </c>
      <c r="C722" s="2">
        <f>IF(COUNTIF('MPC MEETINGS'!A:A,compiled_data!B722)&gt;0,1,0)</f>
        <v>0</v>
      </c>
      <c r="D722" s="7">
        <f>_xlfn.IFNA(VLOOKUP(B722,ERO!A:E,5,FALSE),_xlfn.IFNA(VLOOKUP(B722,ERO_AVG_MKT!A:E,5,FALSE),"."))</f>
        <v>6.9075000000000006</v>
      </c>
      <c r="E722" s="7">
        <f>_xlfn.IFNA(VLOOKUP(B722,'IB RATES'!A:G,2,FALSE),".")</f>
        <v>8.2880000000000003</v>
      </c>
      <c r="F722" s="7">
        <f>_xlfn.IFNA(VLOOKUP(B722,'EGX30'!A:G,2,FALSE),".")</f>
        <v>6725.41</v>
      </c>
      <c r="G722" s="7">
        <f>_xlfn.IFNA(VLOOKUP(B722,T3M!A:F,2,FALSE),".")</f>
        <v>10.301</v>
      </c>
      <c r="H722" s="7">
        <f>_xlfn.IFNA(VLOOKUP(B722,T6M!A:F,2,FALSE),".")</f>
        <v>10.563000000000001</v>
      </c>
      <c r="I722" s="7">
        <f>_xlfn.IFNA(VLOOKUP(B722,T1Y!A:F,2,FALSE),".")</f>
        <v>11.002000000000001</v>
      </c>
      <c r="J722" s="7">
        <f>_xlfn.IFNA(VLOOKUP(B722,T5Y!A:F,2,FALSE),".")</f>
        <v>12.75</v>
      </c>
      <c r="K722" s="7">
        <f>_xlfn.IFNA(VLOOKUP(B722,T10Y!A:F,2,FALSE),".")</f>
        <v>14.3</v>
      </c>
      <c r="L722" s="7" t="str">
        <f>_xlfn.IFNA(VLOOKUP(B722,ERP!A:C,3,FALSE),".")</f>
        <v>.</v>
      </c>
    </row>
    <row r="723" spans="1:12" x14ac:dyDescent="0.3">
      <c r="A723" t="str">
        <f t="shared" si="11"/>
        <v>Tuesday</v>
      </c>
      <c r="B723" s="1">
        <v>41632</v>
      </c>
      <c r="C723" s="2">
        <f>IF(COUNTIF('MPC MEETINGS'!A:A,compiled_data!B723)&gt;0,1,0)</f>
        <v>0</v>
      </c>
      <c r="D723" s="7">
        <f>_xlfn.IFNA(VLOOKUP(B723,ERO!A:E,5,FALSE),_xlfn.IFNA(VLOOKUP(B723,ERO_AVG_MKT!A:E,5,FALSE),"."))</f>
        <v>6.9075000000000006</v>
      </c>
      <c r="E723" s="7">
        <f>_xlfn.IFNA(VLOOKUP(B723,'IB RATES'!A:G,2,FALSE),".")</f>
        <v>8.3089999999999993</v>
      </c>
      <c r="F723" s="7">
        <f>_xlfn.IFNA(VLOOKUP(B723,'EGX30'!A:G,2,FALSE),".")</f>
        <v>6775.47</v>
      </c>
      <c r="G723" s="7">
        <f>_xlfn.IFNA(VLOOKUP(B723,T3M!A:F,2,FALSE),".")</f>
        <v>10.301</v>
      </c>
      <c r="H723" s="7">
        <f>_xlfn.IFNA(VLOOKUP(B723,T6M!A:F,2,FALSE),".")</f>
        <v>10.563000000000001</v>
      </c>
      <c r="I723" s="7">
        <f>_xlfn.IFNA(VLOOKUP(B723,T1Y!A:F,2,FALSE),".")</f>
        <v>11.002000000000001</v>
      </c>
      <c r="J723" s="7">
        <f>_xlfn.IFNA(VLOOKUP(B723,T5Y!A:F,2,FALSE),".")</f>
        <v>13.2</v>
      </c>
      <c r="K723" s="7">
        <f>_xlfn.IFNA(VLOOKUP(B723,T10Y!A:F,2,FALSE),".")</f>
        <v>14.3</v>
      </c>
      <c r="L723" s="7" t="str">
        <f>_xlfn.IFNA(VLOOKUP(B723,ERP!A:C,3,FALSE),".")</f>
        <v>.</v>
      </c>
    </row>
    <row r="724" spans="1:12" x14ac:dyDescent="0.3">
      <c r="A724" t="str">
        <f t="shared" si="11"/>
        <v>Wednesday</v>
      </c>
      <c r="B724" s="1">
        <v>41633</v>
      </c>
      <c r="C724" s="2">
        <f>IF(COUNTIF('MPC MEETINGS'!A:A,compiled_data!B724)&gt;0,1,0)</f>
        <v>0</v>
      </c>
      <c r="D724" s="7">
        <f>_xlfn.IFNA(VLOOKUP(B724,ERO!A:E,5,FALSE),_xlfn.IFNA(VLOOKUP(B724,ERO_AVG_MKT!A:E,5,FALSE),"."))</f>
        <v>6.9178999999999995</v>
      </c>
      <c r="E724" s="7">
        <f>_xlfn.IFNA(VLOOKUP(B724,'IB RATES'!A:G,2,FALSE),".")</f>
        <v>8.3360000000000003</v>
      </c>
      <c r="F724" s="7">
        <f>_xlfn.IFNA(VLOOKUP(B724,'EGX30'!A:G,2,FALSE),".")</f>
        <v>6870.07</v>
      </c>
      <c r="G724" s="7">
        <f>_xlfn.IFNA(VLOOKUP(B724,T3M!A:F,2,FALSE),".")</f>
        <v>10.4</v>
      </c>
      <c r="H724" s="7">
        <f>_xlfn.IFNA(VLOOKUP(B724,T6M!A:F,2,FALSE),".")</f>
        <v>10.563000000000001</v>
      </c>
      <c r="I724" s="7">
        <f>_xlfn.IFNA(VLOOKUP(B724,T1Y!A:F,2,FALSE),".")</f>
        <v>11.002000000000001</v>
      </c>
      <c r="J724" s="7">
        <f>_xlfn.IFNA(VLOOKUP(B724,T5Y!A:F,2,FALSE),".")</f>
        <v>13.2</v>
      </c>
      <c r="K724" s="7">
        <f>_xlfn.IFNA(VLOOKUP(B724,T10Y!A:F,2,FALSE),".")</f>
        <v>14.5</v>
      </c>
      <c r="L724" s="7" t="str">
        <f>_xlfn.IFNA(VLOOKUP(B724,ERP!A:C,3,FALSE),".")</f>
        <v>.</v>
      </c>
    </row>
    <row r="725" spans="1:12" x14ac:dyDescent="0.3">
      <c r="A725" t="str">
        <f t="shared" si="11"/>
        <v>Thursday</v>
      </c>
      <c r="B725" s="1">
        <v>41634</v>
      </c>
      <c r="C725" s="2">
        <f>IF(COUNTIF('MPC MEETINGS'!A:A,compiled_data!B725)&gt;0,1,0)</f>
        <v>0</v>
      </c>
      <c r="D725" s="7">
        <f>_xlfn.IFNA(VLOOKUP(B725,ERO!A:E,5,FALSE),_xlfn.IFNA(VLOOKUP(B725,ERO_AVG_MKT!A:E,5,FALSE),"."))</f>
        <v>6.9282000000000004</v>
      </c>
      <c r="E725" s="7">
        <f>_xlfn.IFNA(VLOOKUP(B725,'IB RATES'!A:G,2,FALSE),".")</f>
        <v>8.3849999999999998</v>
      </c>
      <c r="F725" s="7">
        <f>_xlfn.IFNA(VLOOKUP(B725,'EGX30'!A:G,2,FALSE),".")</f>
        <v>6812.51</v>
      </c>
      <c r="G725" s="7">
        <f>_xlfn.IFNA(VLOOKUP(B725,T3M!A:F,2,FALSE),".")</f>
        <v>10.301</v>
      </c>
      <c r="H725" s="7">
        <f>_xlfn.IFNA(VLOOKUP(B725,T6M!A:F,2,FALSE),".")</f>
        <v>10.563000000000001</v>
      </c>
      <c r="I725" s="7">
        <f>_xlfn.IFNA(VLOOKUP(B725,T1Y!A:F,2,FALSE),".")</f>
        <v>11.002000000000001</v>
      </c>
      <c r="J725" s="7">
        <f>_xlfn.IFNA(VLOOKUP(B725,T5Y!A:F,2,FALSE),".")</f>
        <v>13.2</v>
      </c>
      <c r="K725" s="7">
        <f>_xlfn.IFNA(VLOOKUP(B725,T10Y!A:F,2,FALSE),".")</f>
        <v>14.5</v>
      </c>
      <c r="L725" s="7" t="str">
        <f>_xlfn.IFNA(VLOOKUP(B725,ERP!A:C,3,FALSE),".")</f>
        <v>.</v>
      </c>
    </row>
    <row r="726" spans="1:12" x14ac:dyDescent="0.3">
      <c r="A726" t="str">
        <f t="shared" si="11"/>
        <v>Sunday</v>
      </c>
      <c r="B726" s="1">
        <v>41637</v>
      </c>
      <c r="C726" s="2">
        <f>IF(COUNTIF('MPC MEETINGS'!A:A,compiled_data!B726)&gt;0,1,0)</f>
        <v>0</v>
      </c>
      <c r="D726" s="7">
        <f>_xlfn.IFNA(VLOOKUP(B726,ERO!A:E,5,FALSE),_xlfn.IFNA(VLOOKUP(B726,ERO_AVG_MKT!A:E,5,FALSE),"."))</f>
        <v>6.9282000000000004</v>
      </c>
      <c r="E726" s="7">
        <f>_xlfn.IFNA(VLOOKUP(B726,'IB RATES'!A:G,2,FALSE),".")</f>
        <v>8.4039999999999999</v>
      </c>
      <c r="F726" s="7">
        <f>_xlfn.IFNA(VLOOKUP(B726,'EGX30'!A:G,2,FALSE),".")</f>
        <v>6774.49</v>
      </c>
      <c r="G726" s="7">
        <f>_xlfn.IFNA(VLOOKUP(B726,T3M!A:F,2,FALSE),".")</f>
        <v>10.301</v>
      </c>
      <c r="H726" s="7">
        <f>_xlfn.IFNA(VLOOKUP(B726,T6M!A:F,2,FALSE),".")</f>
        <v>10.563000000000001</v>
      </c>
      <c r="I726" s="7">
        <f>_xlfn.IFNA(VLOOKUP(B726,T1Y!A:F,2,FALSE),".")</f>
        <v>11.002000000000001</v>
      </c>
      <c r="J726" s="7">
        <f>_xlfn.IFNA(VLOOKUP(B726,T5Y!A:F,2,FALSE),".")</f>
        <v>13.2</v>
      </c>
      <c r="K726" s="7">
        <f>_xlfn.IFNA(VLOOKUP(B726,T10Y!A:F,2,FALSE),".")</f>
        <v>14.5</v>
      </c>
      <c r="L726" s="7" t="str">
        <f>_xlfn.IFNA(VLOOKUP(B726,ERP!A:C,3,FALSE),".")</f>
        <v>.</v>
      </c>
    </row>
    <row r="727" spans="1:12" x14ac:dyDescent="0.3">
      <c r="A727" t="str">
        <f t="shared" si="11"/>
        <v>Monday</v>
      </c>
      <c r="B727" s="1">
        <v>41638</v>
      </c>
      <c r="C727" s="2">
        <f>IF(COUNTIF('MPC MEETINGS'!A:A,compiled_data!B727)&gt;0,1,0)</f>
        <v>0</v>
      </c>
      <c r="D727" s="7">
        <f>_xlfn.IFNA(VLOOKUP(B727,ERO!A:E,5,FALSE),_xlfn.IFNA(VLOOKUP(B727,ERO_AVG_MKT!A:E,5,FALSE),"."))</f>
        <v>6.9386000000000001</v>
      </c>
      <c r="E727" s="7">
        <f>_xlfn.IFNA(VLOOKUP(B727,'IB RATES'!A:G,2,FALSE),".")</f>
        <v>8.4339999999999993</v>
      </c>
      <c r="F727" s="7">
        <f>_xlfn.IFNA(VLOOKUP(B727,'EGX30'!A:G,2,FALSE),".")</f>
        <v>6782.45</v>
      </c>
      <c r="G727" s="7">
        <f>_xlfn.IFNA(VLOOKUP(B727,T3M!A:F,2,FALSE),".")</f>
        <v>10.301</v>
      </c>
      <c r="H727" s="7">
        <f>_xlfn.IFNA(VLOOKUP(B727,T6M!A:F,2,FALSE),".")</f>
        <v>10.563000000000001</v>
      </c>
      <c r="I727" s="7">
        <f>_xlfn.IFNA(VLOOKUP(B727,T1Y!A:F,2,FALSE),".")</f>
        <v>11.002000000000001</v>
      </c>
      <c r="J727" s="7">
        <f>_xlfn.IFNA(VLOOKUP(B727,T5Y!A:F,2,FALSE),".")</f>
        <v>13.2</v>
      </c>
      <c r="K727" s="7">
        <f>_xlfn.IFNA(VLOOKUP(B727,T10Y!A:F,2,FALSE),".")</f>
        <v>14.5</v>
      </c>
      <c r="L727" s="7" t="str">
        <f>_xlfn.IFNA(VLOOKUP(B727,ERP!A:C,3,FALSE),".")</f>
        <v>.</v>
      </c>
    </row>
    <row r="728" spans="1:12" x14ac:dyDescent="0.3">
      <c r="A728" t="str">
        <f t="shared" si="11"/>
        <v>Tuesday</v>
      </c>
      <c r="B728" s="1">
        <v>41639</v>
      </c>
      <c r="C728" s="2">
        <f>IF(COUNTIF('MPC MEETINGS'!A:A,compiled_data!B728)&gt;0,1,0)</f>
        <v>0</v>
      </c>
      <c r="D728" s="7">
        <f>_xlfn.IFNA(VLOOKUP(B728,ERO!A:E,5,FALSE),_xlfn.IFNA(VLOOKUP(B728,ERO_AVG_MKT!A:E,5,FALSE),"."))</f>
        <v>6.9386000000000001</v>
      </c>
      <c r="E728" s="7">
        <f>_xlfn.IFNA(VLOOKUP(B728,'IB RATES'!A:G,2,FALSE),".")</f>
        <v>8.3109999999999999</v>
      </c>
      <c r="F728" s="7">
        <f>_xlfn.IFNA(VLOOKUP(B728,'EGX30'!A:G,2,FALSE),".")</f>
        <v>6782.84</v>
      </c>
      <c r="G728" s="7">
        <f>_xlfn.IFNA(VLOOKUP(B728,T3M!A:F,2,FALSE),".")</f>
        <v>10.301</v>
      </c>
      <c r="H728" s="7">
        <f>_xlfn.IFNA(VLOOKUP(B728,T6M!A:F,2,FALSE),".")</f>
        <v>10.563000000000001</v>
      </c>
      <c r="I728" s="7">
        <f>_xlfn.IFNA(VLOOKUP(B728,T1Y!A:F,2,FALSE),".")</f>
        <v>11.002000000000001</v>
      </c>
      <c r="J728" s="7">
        <f>_xlfn.IFNA(VLOOKUP(B728,T5Y!A:F,2,FALSE),".")</f>
        <v>13.2</v>
      </c>
      <c r="K728" s="7">
        <f>_xlfn.IFNA(VLOOKUP(B728,T10Y!A:F,2,FALSE),".")</f>
        <v>14.5</v>
      </c>
      <c r="L728" s="7" t="str">
        <f>_xlfn.IFNA(VLOOKUP(B728,ERP!A:C,3,FALSE),".")</f>
        <v>.</v>
      </c>
    </row>
    <row r="729" spans="1:12" x14ac:dyDescent="0.3">
      <c r="A729" t="str">
        <f t="shared" si="11"/>
        <v>Thursday</v>
      </c>
      <c r="B729" s="1">
        <v>41641</v>
      </c>
      <c r="C729" s="2">
        <f>IF(COUNTIF('MPC MEETINGS'!A:A,compiled_data!B729)&gt;0,1,0)</f>
        <v>0</v>
      </c>
      <c r="D729" s="7">
        <f>_xlfn.IFNA(VLOOKUP(B729,ERO!A:E,5,FALSE),_xlfn.IFNA(VLOOKUP(B729,ERO_AVG_MKT!A:E,5,FALSE),"."))</f>
        <v>6.9478</v>
      </c>
      <c r="E729" s="7">
        <f>_xlfn.IFNA(VLOOKUP(B729,'IB RATES'!A:G,2,FALSE),".")</f>
        <v>8.3239999999999998</v>
      </c>
      <c r="F729" s="7">
        <f>_xlfn.IFNA(VLOOKUP(B729,'EGX30'!A:G,2,FALSE),".")</f>
        <v>6811.3</v>
      </c>
      <c r="G729" s="7">
        <f>_xlfn.IFNA(VLOOKUP(B729,T3M!A:F,2,FALSE),".")</f>
        <v>10.301</v>
      </c>
      <c r="H729" s="7">
        <f>_xlfn.IFNA(VLOOKUP(B729,T6M!A:F,2,FALSE),".")</f>
        <v>10.563000000000001</v>
      </c>
      <c r="I729" s="7">
        <f>_xlfn.IFNA(VLOOKUP(B729,T1Y!A:F,2,FALSE),".")</f>
        <v>11.002000000000001</v>
      </c>
      <c r="J729" s="7">
        <f>_xlfn.IFNA(VLOOKUP(B729,T5Y!A:F,2,FALSE),".")</f>
        <v>13.2</v>
      </c>
      <c r="K729" s="7">
        <f>_xlfn.IFNA(VLOOKUP(B729,T10Y!A:F,2,FALSE),".")</f>
        <v>14.5</v>
      </c>
      <c r="L729" s="7" t="str">
        <f>_xlfn.IFNA(VLOOKUP(B729,ERP!A:C,3,FALSE),".")</f>
        <v>.</v>
      </c>
    </row>
    <row r="730" spans="1:12" x14ac:dyDescent="0.3">
      <c r="A730" t="str">
        <f t="shared" si="11"/>
        <v>Sunday</v>
      </c>
      <c r="B730" s="1">
        <v>41644</v>
      </c>
      <c r="C730" s="2">
        <f>IF(COUNTIF('MPC MEETINGS'!A:A,compiled_data!B730)&gt;0,1,0)</f>
        <v>0</v>
      </c>
      <c r="D730" s="7">
        <f>_xlfn.IFNA(VLOOKUP(B730,ERO!A:E,5,FALSE),_xlfn.IFNA(VLOOKUP(B730,ERO_AVG_MKT!A:E,5,FALSE),"."))</f>
        <v>6.9478</v>
      </c>
      <c r="E730" s="7">
        <f>_xlfn.IFNA(VLOOKUP(B730,'IB RATES'!A:G,2,FALSE),".")</f>
        <v>8.3109999999999999</v>
      </c>
      <c r="F730" s="7">
        <f>_xlfn.IFNA(VLOOKUP(B730,'EGX30'!A:G,2,FALSE),".")</f>
        <v>6853.7</v>
      </c>
      <c r="G730" s="7">
        <f>_xlfn.IFNA(VLOOKUP(B730,T3M!A:F,2,FALSE),".")</f>
        <v>10.353999999999999</v>
      </c>
      <c r="H730" s="7">
        <f>_xlfn.IFNA(VLOOKUP(B730,T6M!A:F,2,FALSE),".")</f>
        <v>10.75</v>
      </c>
      <c r="I730" s="7">
        <f>_xlfn.IFNA(VLOOKUP(B730,T1Y!A:F,2,FALSE),".")</f>
        <v>11.16</v>
      </c>
      <c r="J730" s="7">
        <f>_xlfn.IFNA(VLOOKUP(B730,T5Y!A:F,2,FALSE),".")</f>
        <v>13.2</v>
      </c>
      <c r="K730" s="7">
        <f>_xlfn.IFNA(VLOOKUP(B730,T10Y!A:F,2,FALSE),".")</f>
        <v>14.5</v>
      </c>
      <c r="L730" s="7" t="str">
        <f>_xlfn.IFNA(VLOOKUP(B730,ERP!A:C,3,FALSE),".")</f>
        <v>.</v>
      </c>
    </row>
    <row r="731" spans="1:12" x14ac:dyDescent="0.3">
      <c r="A731" t="str">
        <f t="shared" si="11"/>
        <v>Monday</v>
      </c>
      <c r="B731" s="1">
        <v>41645</v>
      </c>
      <c r="C731" s="2">
        <f>IF(COUNTIF('MPC MEETINGS'!A:A,compiled_data!B731)&gt;0,1,0)</f>
        <v>0</v>
      </c>
      <c r="D731" s="7">
        <f>_xlfn.IFNA(VLOOKUP(B731,ERO!A:E,5,FALSE),_xlfn.IFNA(VLOOKUP(B731,ERO_AVG_MKT!A:E,5,FALSE),"."))</f>
        <v>6.9475999999999996</v>
      </c>
      <c r="E731" s="7">
        <f>_xlfn.IFNA(VLOOKUP(B731,'IB RATES'!A:G,2,FALSE),".")</f>
        <v>8.3309999999999995</v>
      </c>
      <c r="F731" s="7">
        <f>_xlfn.IFNA(VLOOKUP(B731,'EGX30'!A:G,2,FALSE),".")</f>
        <v>6801.33</v>
      </c>
      <c r="G731" s="7">
        <f>_xlfn.IFNA(VLOOKUP(B731,T3M!A:F,2,FALSE),".")</f>
        <v>10.27</v>
      </c>
      <c r="H731" s="7">
        <f>_xlfn.IFNA(VLOOKUP(B731,T6M!A:F,2,FALSE),".")</f>
        <v>10.75</v>
      </c>
      <c r="I731" s="7">
        <f>_xlfn.IFNA(VLOOKUP(B731,T1Y!A:F,2,FALSE),".")</f>
        <v>11.16</v>
      </c>
      <c r="J731" s="7">
        <f>_xlfn.IFNA(VLOOKUP(B731,T5Y!A:F,2,FALSE),".")</f>
        <v>13.2</v>
      </c>
      <c r="K731" s="7">
        <f>_xlfn.IFNA(VLOOKUP(B731,T10Y!A:F,2,FALSE),".")</f>
        <v>14.5</v>
      </c>
      <c r="L731" s="7" t="str">
        <f>_xlfn.IFNA(VLOOKUP(B731,ERP!A:C,3,FALSE),".")</f>
        <v>.</v>
      </c>
    </row>
    <row r="732" spans="1:12" x14ac:dyDescent="0.3">
      <c r="A732" t="str">
        <f t="shared" si="11"/>
        <v>Wednesday</v>
      </c>
      <c r="B732" s="1">
        <v>41647</v>
      </c>
      <c r="C732" s="2">
        <f>IF(COUNTIF('MPC MEETINGS'!A:A,compiled_data!B732)&gt;0,1,0)</f>
        <v>0</v>
      </c>
      <c r="D732" s="7">
        <f>_xlfn.IFNA(VLOOKUP(B732,ERO!A:E,5,FALSE),_xlfn.IFNA(VLOOKUP(B732,ERO_AVG_MKT!A:E,5,FALSE),"."))</f>
        <v>6.9525000000000006</v>
      </c>
      <c r="E732" s="7">
        <f>_xlfn.IFNA(VLOOKUP(B732,'IB RATES'!A:G,2,FALSE),".")</f>
        <v>8.3049999999999997</v>
      </c>
      <c r="F732" s="7">
        <f>_xlfn.IFNA(VLOOKUP(B732,'EGX30'!A:G,2,FALSE),".")</f>
        <v>6887.48</v>
      </c>
      <c r="G732" s="7">
        <f>_xlfn.IFNA(VLOOKUP(B732,T3M!A:F,2,FALSE),".")</f>
        <v>10.4</v>
      </c>
      <c r="H732" s="7">
        <f>_xlfn.IFNA(VLOOKUP(B732,T6M!A:F,2,FALSE),".")</f>
        <v>10.845000000000001</v>
      </c>
      <c r="I732" s="7">
        <f>_xlfn.IFNA(VLOOKUP(B732,T1Y!A:F,2,FALSE),".")</f>
        <v>11.23</v>
      </c>
      <c r="J732" s="7">
        <f>_xlfn.IFNA(VLOOKUP(B732,T5Y!A:F,2,FALSE),".")</f>
        <v>13.2</v>
      </c>
      <c r="K732" s="7">
        <f>_xlfn.IFNA(VLOOKUP(B732,T10Y!A:F,2,FALSE),".")</f>
        <v>14.5</v>
      </c>
      <c r="L732" s="7" t="str">
        <f>_xlfn.IFNA(VLOOKUP(B732,ERP!A:C,3,FALSE),".")</f>
        <v>.</v>
      </c>
    </row>
    <row r="733" spans="1:12" x14ac:dyDescent="0.3">
      <c r="A733" t="str">
        <f t="shared" si="11"/>
        <v>Thursday</v>
      </c>
      <c r="B733" s="1">
        <v>41648</v>
      </c>
      <c r="C733" s="2">
        <f>IF(COUNTIF('MPC MEETINGS'!A:A,compiled_data!B733)&gt;0,1,0)</f>
        <v>0</v>
      </c>
      <c r="D733" s="7">
        <f>_xlfn.IFNA(VLOOKUP(B733,ERO!A:E,5,FALSE),_xlfn.IFNA(VLOOKUP(B733,ERO_AVG_MKT!A:E,5,FALSE),"."))</f>
        <v>6.9523999999999999</v>
      </c>
      <c r="E733" s="7">
        <f>_xlfn.IFNA(VLOOKUP(B733,'IB RATES'!A:G,2,FALSE),".")</f>
        <v>8.2989999999999995</v>
      </c>
      <c r="F733" s="7">
        <f>_xlfn.IFNA(VLOOKUP(B733,'EGX30'!A:G,2,FALSE),".")</f>
        <v>6975.04</v>
      </c>
      <c r="G733" s="7">
        <f>_xlfn.IFNA(VLOOKUP(B733,T3M!A:F,2,FALSE),".")</f>
        <v>10.4</v>
      </c>
      <c r="H733" s="7">
        <f>_xlfn.IFNA(VLOOKUP(B733,T6M!A:F,2,FALSE),".")</f>
        <v>10.845000000000001</v>
      </c>
      <c r="I733" s="7">
        <f>_xlfn.IFNA(VLOOKUP(B733,T1Y!A:F,2,FALSE),".")</f>
        <v>11.23</v>
      </c>
      <c r="J733" s="7">
        <f>_xlfn.IFNA(VLOOKUP(B733,T5Y!A:F,2,FALSE),".")</f>
        <v>13.2</v>
      </c>
      <c r="K733" s="7">
        <f>_xlfn.IFNA(VLOOKUP(B733,T10Y!A:F,2,FALSE),".")</f>
        <v>14.5</v>
      </c>
      <c r="L733" s="7" t="str">
        <f>_xlfn.IFNA(VLOOKUP(B733,ERP!A:C,3,FALSE),".")</f>
        <v>.</v>
      </c>
    </row>
    <row r="734" spans="1:12" x14ac:dyDescent="0.3">
      <c r="A734" t="str">
        <f t="shared" si="11"/>
        <v>Sunday</v>
      </c>
      <c r="B734" s="1">
        <v>41651</v>
      </c>
      <c r="C734" s="2">
        <f>IF(COUNTIF('MPC MEETINGS'!A:A,compiled_data!B734)&gt;0,1,0)</f>
        <v>0</v>
      </c>
      <c r="D734" s="7">
        <f>_xlfn.IFNA(VLOOKUP(B734,ERO!A:E,5,FALSE),_xlfn.IFNA(VLOOKUP(B734,ERO_AVG_MKT!A:E,5,FALSE),"."))</f>
        <v>6.9523999999999999</v>
      </c>
      <c r="E734" s="7">
        <f>_xlfn.IFNA(VLOOKUP(B734,'IB RATES'!A:G,2,FALSE),".")</f>
        <v>8.3390000000000004</v>
      </c>
      <c r="F734" s="7">
        <f>_xlfn.IFNA(VLOOKUP(B734,'EGX30'!A:G,2,FALSE),".")</f>
        <v>7116.81</v>
      </c>
      <c r="G734" s="7">
        <f>_xlfn.IFNA(VLOOKUP(B734,T3M!A:F,2,FALSE),".")</f>
        <v>10.49</v>
      </c>
      <c r="H734" s="7">
        <f>_xlfn.IFNA(VLOOKUP(B734,T6M!A:F,2,FALSE),".")</f>
        <v>10.845000000000001</v>
      </c>
      <c r="I734" s="7">
        <f>_xlfn.IFNA(VLOOKUP(B734,T1Y!A:F,2,FALSE),".")</f>
        <v>11.23</v>
      </c>
      <c r="J734" s="7">
        <f>_xlfn.IFNA(VLOOKUP(B734,T5Y!A:F,2,FALSE),".")</f>
        <v>13.2</v>
      </c>
      <c r="K734" s="7">
        <f>_xlfn.IFNA(VLOOKUP(B734,T10Y!A:F,2,FALSE),".")</f>
        <v>14.5</v>
      </c>
      <c r="L734" s="7" t="str">
        <f>_xlfn.IFNA(VLOOKUP(B734,ERP!A:C,3,FALSE),".")</f>
        <v>.</v>
      </c>
    </row>
    <row r="735" spans="1:12" x14ac:dyDescent="0.3">
      <c r="A735" t="str">
        <f t="shared" si="11"/>
        <v>Tuesday</v>
      </c>
      <c r="B735" s="1">
        <v>41653</v>
      </c>
      <c r="C735" s="2">
        <f>IF(COUNTIF('MPC MEETINGS'!A:A,compiled_data!B735)&gt;0,1,0)</f>
        <v>0</v>
      </c>
      <c r="D735" s="7">
        <f>_xlfn.IFNA(VLOOKUP(B735,ERO!A:E,5,FALSE),_xlfn.IFNA(VLOOKUP(B735,ERO_AVG_MKT!A:E,5,FALSE),"."))</f>
        <v>6.9523999999999999</v>
      </c>
      <c r="E735" s="7">
        <f>_xlfn.IFNA(VLOOKUP(B735,'IB RATES'!A:G,2,FALSE),".")</f>
        <v>8.2900000000000009</v>
      </c>
      <c r="F735" s="7">
        <f>_xlfn.IFNA(VLOOKUP(B735,'EGX30'!A:G,2,FALSE),".")</f>
        <v>7196.04</v>
      </c>
      <c r="G735" s="7">
        <f>_xlfn.IFNA(VLOOKUP(B735,T3M!A:F,2,FALSE),".")</f>
        <v>10.49</v>
      </c>
      <c r="H735" s="7">
        <f>_xlfn.IFNA(VLOOKUP(B735,T6M!A:F,2,FALSE),".")</f>
        <v>10.845000000000001</v>
      </c>
      <c r="I735" s="7">
        <f>_xlfn.IFNA(VLOOKUP(B735,T1Y!A:F,2,FALSE),".")</f>
        <v>11.23</v>
      </c>
      <c r="J735" s="7">
        <f>_xlfn.IFNA(VLOOKUP(B735,T5Y!A:F,2,FALSE),".")</f>
        <v>13.2</v>
      </c>
      <c r="K735" s="7">
        <f>_xlfn.IFNA(VLOOKUP(B735,T10Y!A:F,2,FALSE),".")</f>
        <v>14.8</v>
      </c>
      <c r="L735" s="7" t="str">
        <f>_xlfn.IFNA(VLOOKUP(B735,ERP!A:C,3,FALSE),".")</f>
        <v>.</v>
      </c>
    </row>
    <row r="736" spans="1:12" x14ac:dyDescent="0.3">
      <c r="A736" t="str">
        <f t="shared" si="11"/>
        <v>Wednesday</v>
      </c>
      <c r="B736" s="1">
        <v>41654</v>
      </c>
      <c r="C736" s="2">
        <f>IF(COUNTIF('MPC MEETINGS'!A:A,compiled_data!B736)&gt;0,1,0)</f>
        <v>0</v>
      </c>
      <c r="D736" s="7">
        <f>_xlfn.IFNA(VLOOKUP(B736,ERO!A:E,5,FALSE),_xlfn.IFNA(VLOOKUP(B736,ERO_AVG_MKT!A:E,5,FALSE),"."))</f>
        <v>6.9521999999999995</v>
      </c>
      <c r="E736" s="7">
        <f>_xlfn.IFNA(VLOOKUP(B736,'IB RATES'!A:G,2,FALSE),".")</f>
        <v>8.3520000000000003</v>
      </c>
      <c r="F736" s="7">
        <f>_xlfn.IFNA(VLOOKUP(B736,'EGX30'!A:G,2,FALSE),".")</f>
        <v>7198.53</v>
      </c>
      <c r="G736" s="7">
        <f>_xlfn.IFNA(VLOOKUP(B736,T3M!A:F,2,FALSE),".")</f>
        <v>10.49</v>
      </c>
      <c r="H736" s="7">
        <f>_xlfn.IFNA(VLOOKUP(B736,T6M!A:F,2,FALSE),".")</f>
        <v>10.845000000000001</v>
      </c>
      <c r="I736" s="7">
        <f>_xlfn.IFNA(VLOOKUP(B736,T1Y!A:F,2,FALSE),".")</f>
        <v>11.23</v>
      </c>
      <c r="J736" s="7">
        <f>_xlfn.IFNA(VLOOKUP(B736,T5Y!A:F,2,FALSE),".")</f>
        <v>13.2</v>
      </c>
      <c r="K736" s="7">
        <f>_xlfn.IFNA(VLOOKUP(B736,T10Y!A:F,2,FALSE),".")</f>
        <v>14.8</v>
      </c>
      <c r="L736" s="7" t="str">
        <f>_xlfn.IFNA(VLOOKUP(B736,ERP!A:C,3,FALSE),".")</f>
        <v>.</v>
      </c>
    </row>
    <row r="737" spans="1:12" x14ac:dyDescent="0.3">
      <c r="A737" t="str">
        <f t="shared" si="11"/>
        <v>Thursday</v>
      </c>
      <c r="B737" s="1">
        <v>41655</v>
      </c>
      <c r="C737" s="2">
        <f>IF(COUNTIF('MPC MEETINGS'!A:A,compiled_data!B737)&gt;0,1,0)</f>
        <v>1</v>
      </c>
      <c r="D737" s="7">
        <f>_xlfn.IFNA(VLOOKUP(B737,ERO!A:E,5,FALSE),_xlfn.IFNA(VLOOKUP(B737,ERO_AVG_MKT!A:E,5,FALSE),"."))</f>
        <v>6.9521999999999995</v>
      </c>
      <c r="E737" s="7">
        <f>_xlfn.IFNA(VLOOKUP(B737,'IB RATES'!A:G,2,FALSE),".")</f>
        <v>8.327</v>
      </c>
      <c r="F737" s="7">
        <f>_xlfn.IFNA(VLOOKUP(B737,'EGX30'!A:G,2,FALSE),".")</f>
        <v>7143.62</v>
      </c>
      <c r="G737" s="7">
        <f>_xlfn.IFNA(VLOOKUP(B737,T3M!A:F,2,FALSE),".")</f>
        <v>10.49</v>
      </c>
      <c r="H737" s="7">
        <f>_xlfn.IFNA(VLOOKUP(B737,T6M!A:F,2,FALSE),".")</f>
        <v>10.845000000000001</v>
      </c>
      <c r="I737" s="7">
        <f>_xlfn.IFNA(VLOOKUP(B737,T1Y!A:F,2,FALSE),".")</f>
        <v>11.23</v>
      </c>
      <c r="J737" s="7">
        <f>_xlfn.IFNA(VLOOKUP(B737,T5Y!A:F,2,FALSE),".")</f>
        <v>13.2</v>
      </c>
      <c r="K737" s="7">
        <f>_xlfn.IFNA(VLOOKUP(B737,T10Y!A:F,2,FALSE),".")</f>
        <v>14.8</v>
      </c>
      <c r="L737" s="7" t="str">
        <f>_xlfn.IFNA(VLOOKUP(B737,ERP!A:C,3,FALSE),".")</f>
        <v>.</v>
      </c>
    </row>
    <row r="738" spans="1:12" x14ac:dyDescent="0.3">
      <c r="A738" t="str">
        <f t="shared" si="11"/>
        <v>Sunday</v>
      </c>
      <c r="B738" s="1">
        <v>41658</v>
      </c>
      <c r="C738" s="2">
        <f>IF(COUNTIF('MPC MEETINGS'!A:A,compiled_data!B738)&gt;0,1,0)</f>
        <v>0</v>
      </c>
      <c r="D738" s="7">
        <f>_xlfn.IFNA(VLOOKUP(B738,ERO!A:E,5,FALSE),_xlfn.IFNA(VLOOKUP(B738,ERO_AVG_MKT!A:E,5,FALSE),"."))</f>
        <v>6.9521999999999995</v>
      </c>
      <c r="E738" s="7">
        <f>_xlfn.IFNA(VLOOKUP(B738,'IB RATES'!A:G,2,FALSE),".")</f>
        <v>8.3309999999999995</v>
      </c>
      <c r="F738" s="7">
        <f>_xlfn.IFNA(VLOOKUP(B738,'EGX30'!A:G,2,FALSE),".")</f>
        <v>7003.26</v>
      </c>
      <c r="G738" s="7">
        <f>_xlfn.IFNA(VLOOKUP(B738,T3M!A:F,2,FALSE),".")</f>
        <v>10.49</v>
      </c>
      <c r="H738" s="7">
        <f>_xlfn.IFNA(VLOOKUP(B738,T6M!A:F,2,FALSE),".")</f>
        <v>10.845000000000001</v>
      </c>
      <c r="I738" s="7">
        <f>_xlfn.IFNA(VLOOKUP(B738,T1Y!A:F,2,FALSE),".")</f>
        <v>11.23</v>
      </c>
      <c r="J738" s="7">
        <f>_xlfn.IFNA(VLOOKUP(B738,T5Y!A:F,2,FALSE),".")</f>
        <v>13.2</v>
      </c>
      <c r="K738" s="7">
        <f>_xlfn.IFNA(VLOOKUP(B738,T10Y!A:F,2,FALSE),".")</f>
        <v>14.8</v>
      </c>
      <c r="L738" s="7" t="str">
        <f>_xlfn.IFNA(VLOOKUP(B738,ERP!A:C,3,FALSE),".")</f>
        <v>.</v>
      </c>
    </row>
    <row r="739" spans="1:12" x14ac:dyDescent="0.3">
      <c r="A739" t="str">
        <f t="shared" si="11"/>
        <v>Monday</v>
      </c>
      <c r="B739" s="1">
        <v>41659</v>
      </c>
      <c r="C739" s="2">
        <f>IF(COUNTIF('MPC MEETINGS'!A:A,compiled_data!B739)&gt;0,1,0)</f>
        <v>0</v>
      </c>
      <c r="D739" s="7">
        <f>_xlfn.IFNA(VLOOKUP(B739,ERO!A:E,5,FALSE),_xlfn.IFNA(VLOOKUP(B739,ERO_AVG_MKT!A:E,5,FALSE),"."))</f>
        <v>6.9520999999999997</v>
      </c>
      <c r="E739" s="7">
        <f>_xlfn.IFNA(VLOOKUP(B739,'IB RATES'!A:G,2,FALSE),".")</f>
        <v>8.3059999999999992</v>
      </c>
      <c r="F739" s="7">
        <f>_xlfn.IFNA(VLOOKUP(B739,'EGX30'!A:G,2,FALSE),".")</f>
        <v>7037.8</v>
      </c>
      <c r="G739" s="7">
        <f>_xlfn.IFNA(VLOOKUP(B739,T3M!A:F,2,FALSE),".")</f>
        <v>10.49</v>
      </c>
      <c r="H739" s="7">
        <f>_xlfn.IFNA(VLOOKUP(B739,T6M!A:F,2,FALSE),".")</f>
        <v>10.845000000000001</v>
      </c>
      <c r="I739" s="7">
        <f>_xlfn.IFNA(VLOOKUP(B739,T1Y!A:F,2,FALSE),".")</f>
        <v>11.23</v>
      </c>
      <c r="J739" s="7">
        <f>_xlfn.IFNA(VLOOKUP(B739,T5Y!A:F,2,FALSE),".")</f>
        <v>13.2</v>
      </c>
      <c r="K739" s="7">
        <f>_xlfn.IFNA(VLOOKUP(B739,T10Y!A:F,2,FALSE),".")</f>
        <v>14.8</v>
      </c>
      <c r="L739" s="7" t="str">
        <f>_xlfn.IFNA(VLOOKUP(B739,ERP!A:C,3,FALSE),".")</f>
        <v>.</v>
      </c>
    </row>
    <row r="740" spans="1:12" x14ac:dyDescent="0.3">
      <c r="A740" t="str">
        <f t="shared" si="11"/>
        <v>Tuesday</v>
      </c>
      <c r="B740" s="1">
        <v>41660</v>
      </c>
      <c r="C740" s="2">
        <f>IF(COUNTIF('MPC MEETINGS'!A:A,compiled_data!B740)&gt;0,1,0)</f>
        <v>0</v>
      </c>
      <c r="D740" s="7">
        <f>_xlfn.IFNA(VLOOKUP(B740,ERO!A:E,5,FALSE),_xlfn.IFNA(VLOOKUP(B740,ERO_AVG_MKT!A:E,5,FALSE),"."))</f>
        <v>6.9520999999999997</v>
      </c>
      <c r="E740" s="7">
        <f>_xlfn.IFNA(VLOOKUP(B740,'IB RATES'!A:G,2,FALSE),".")</f>
        <v>8.3439999999999994</v>
      </c>
      <c r="F740" s="7">
        <f>_xlfn.IFNA(VLOOKUP(B740,'EGX30'!A:G,2,FALSE),".")</f>
        <v>7086.8</v>
      </c>
      <c r="G740" s="7">
        <f>_xlfn.IFNA(VLOOKUP(B740,T3M!A:F,2,FALSE),".")</f>
        <v>10.49</v>
      </c>
      <c r="H740" s="7">
        <f>_xlfn.IFNA(VLOOKUP(B740,T6M!A:F,2,FALSE),".")</f>
        <v>10.845000000000001</v>
      </c>
      <c r="I740" s="7">
        <f>_xlfn.IFNA(VLOOKUP(B740,T1Y!A:F,2,FALSE),".")</f>
        <v>11.23</v>
      </c>
      <c r="J740" s="7">
        <f>_xlfn.IFNA(VLOOKUP(B740,T5Y!A:F,2,FALSE),".")</f>
        <v>13.2</v>
      </c>
      <c r="K740" s="7">
        <f>_xlfn.IFNA(VLOOKUP(B740,T10Y!A:F,2,FALSE),".")</f>
        <v>14.8</v>
      </c>
      <c r="L740" s="7" t="str">
        <f>_xlfn.IFNA(VLOOKUP(B740,ERP!A:C,3,FALSE),".")</f>
        <v>.</v>
      </c>
    </row>
    <row r="741" spans="1:12" x14ac:dyDescent="0.3">
      <c r="A741" t="str">
        <f t="shared" si="11"/>
        <v>Wednesday</v>
      </c>
      <c r="B741" s="1">
        <v>41661</v>
      </c>
      <c r="C741" s="2">
        <f>IF(COUNTIF('MPC MEETINGS'!A:A,compiled_data!B741)&gt;0,1,0)</f>
        <v>0</v>
      </c>
      <c r="D741" s="7">
        <f>_xlfn.IFNA(VLOOKUP(B741,ERO!A:E,5,FALSE),_xlfn.IFNA(VLOOKUP(B741,ERO_AVG_MKT!A:E,5,FALSE),"."))</f>
        <v>6.952</v>
      </c>
      <c r="E741" s="7">
        <f>_xlfn.IFNA(VLOOKUP(B741,'IB RATES'!A:G,2,FALSE),".")</f>
        <v>8.2629999999999999</v>
      </c>
      <c r="F741" s="7">
        <f>_xlfn.IFNA(VLOOKUP(B741,'EGX30'!A:G,2,FALSE),".")</f>
        <v>7179.54</v>
      </c>
      <c r="G741" s="7">
        <f>_xlfn.IFNA(VLOOKUP(B741,T3M!A:F,2,FALSE),".")</f>
        <v>10.49</v>
      </c>
      <c r="H741" s="7">
        <f>_xlfn.IFNA(VLOOKUP(B741,T6M!A:F,2,FALSE),".")</f>
        <v>10.845000000000001</v>
      </c>
      <c r="I741" s="7">
        <f>_xlfn.IFNA(VLOOKUP(B741,T1Y!A:F,2,FALSE),".")</f>
        <v>11.23</v>
      </c>
      <c r="J741" s="7">
        <f>_xlfn.IFNA(VLOOKUP(B741,T5Y!A:F,2,FALSE),".")</f>
        <v>13.2</v>
      </c>
      <c r="K741" s="7">
        <f>_xlfn.IFNA(VLOOKUP(B741,T10Y!A:F,2,FALSE),".")</f>
        <v>14.8</v>
      </c>
      <c r="L741" s="7" t="str">
        <f>_xlfn.IFNA(VLOOKUP(B741,ERP!A:C,3,FALSE),".")</f>
        <v>.</v>
      </c>
    </row>
    <row r="742" spans="1:12" x14ac:dyDescent="0.3">
      <c r="A742" t="str">
        <f t="shared" si="11"/>
        <v>Thursday</v>
      </c>
      <c r="B742" s="1">
        <v>41662</v>
      </c>
      <c r="C742" s="2">
        <f>IF(COUNTIF('MPC MEETINGS'!A:A,compiled_data!B742)&gt;0,1,0)</f>
        <v>0</v>
      </c>
      <c r="D742" s="7">
        <f>_xlfn.IFNA(VLOOKUP(B742,ERO!A:E,5,FALSE),_xlfn.IFNA(VLOOKUP(B742,ERO_AVG_MKT!A:E,5,FALSE),"."))</f>
        <v>6.952</v>
      </c>
      <c r="E742" s="7">
        <f>_xlfn.IFNA(VLOOKUP(B742,'IB RATES'!A:G,2,FALSE),".")</f>
        <v>8.2799999999999994</v>
      </c>
      <c r="F742" s="7">
        <f>_xlfn.IFNA(VLOOKUP(B742,'EGX30'!A:G,2,FALSE),".")</f>
        <v>7233.38</v>
      </c>
      <c r="G742" s="7">
        <f>_xlfn.IFNA(VLOOKUP(B742,T3M!A:F,2,FALSE),".")</f>
        <v>10</v>
      </c>
      <c r="H742" s="7">
        <f>_xlfn.IFNA(VLOOKUP(B742,T6M!A:F,2,FALSE),".")</f>
        <v>10.845000000000001</v>
      </c>
      <c r="I742" s="7">
        <f>_xlfn.IFNA(VLOOKUP(B742,T1Y!A:F,2,FALSE),".")</f>
        <v>11.23</v>
      </c>
      <c r="J742" s="7">
        <f>_xlfn.IFNA(VLOOKUP(B742,T5Y!A:F,2,FALSE),".")</f>
        <v>13.2</v>
      </c>
      <c r="K742" s="7">
        <f>_xlfn.IFNA(VLOOKUP(B742,T10Y!A:F,2,FALSE),".")</f>
        <v>14.8</v>
      </c>
      <c r="L742" s="7" t="str">
        <f>_xlfn.IFNA(VLOOKUP(B742,ERP!A:C,3,FALSE),".")</f>
        <v>.</v>
      </c>
    </row>
    <row r="743" spans="1:12" x14ac:dyDescent="0.3">
      <c r="A743" t="str">
        <f t="shared" si="11"/>
        <v>Sunday</v>
      </c>
      <c r="B743" s="1">
        <v>41665</v>
      </c>
      <c r="C743" s="2">
        <f>IF(COUNTIF('MPC MEETINGS'!A:A,compiled_data!B743)&gt;0,1,0)</f>
        <v>0</v>
      </c>
      <c r="D743" s="7">
        <f>_xlfn.IFNA(VLOOKUP(B743,ERO!A:E,5,FALSE),_xlfn.IFNA(VLOOKUP(B743,ERO_AVG_MKT!A:E,5,FALSE),"."))</f>
        <v>6.952</v>
      </c>
      <c r="E743" s="7">
        <f>_xlfn.IFNA(VLOOKUP(B743,'IB RATES'!A:G,2,FALSE),".")</f>
        <v>8.343</v>
      </c>
      <c r="F743" s="7">
        <f>_xlfn.IFNA(VLOOKUP(B743,'EGX30'!A:G,2,FALSE),".")</f>
        <v>7217.82</v>
      </c>
      <c r="G743" s="7">
        <f>_xlfn.IFNA(VLOOKUP(B743,T3M!A:F,2,FALSE),".")</f>
        <v>10.49</v>
      </c>
      <c r="H743" s="7">
        <f>_xlfn.IFNA(VLOOKUP(B743,T6M!A:F,2,FALSE),".")</f>
        <v>10.845000000000001</v>
      </c>
      <c r="I743" s="7">
        <f>_xlfn.IFNA(VLOOKUP(B743,T1Y!A:F,2,FALSE),".")</f>
        <v>11.23</v>
      </c>
      <c r="J743" s="7">
        <f>_xlfn.IFNA(VLOOKUP(B743,T5Y!A:F,2,FALSE),".")</f>
        <v>13.2</v>
      </c>
      <c r="K743" s="7">
        <f>_xlfn.IFNA(VLOOKUP(B743,T10Y!A:F,2,FALSE),".")</f>
        <v>14.8</v>
      </c>
      <c r="L743" s="7" t="str">
        <f>_xlfn.IFNA(VLOOKUP(B743,ERP!A:C,3,FALSE),".")</f>
        <v>.</v>
      </c>
    </row>
    <row r="744" spans="1:12" x14ac:dyDescent="0.3">
      <c r="A744" t="str">
        <f t="shared" si="11"/>
        <v>Monday</v>
      </c>
      <c r="B744" s="1">
        <v>41666</v>
      </c>
      <c r="C744" s="2">
        <f>IF(COUNTIF('MPC MEETINGS'!A:A,compiled_data!B744)&gt;0,1,0)</f>
        <v>0</v>
      </c>
      <c r="D744" s="7">
        <f>_xlfn.IFNA(VLOOKUP(B744,ERO!A:E,5,FALSE),_xlfn.IFNA(VLOOKUP(B744,ERO_AVG_MKT!A:E,5,FALSE),"."))</f>
        <v>6.952</v>
      </c>
      <c r="E744" s="7">
        <f>_xlfn.IFNA(VLOOKUP(B744,'IB RATES'!A:G,2,FALSE),".")</f>
        <v>8.293000000000001</v>
      </c>
      <c r="F744" s="7">
        <f>_xlfn.IFNA(VLOOKUP(B744,'EGX30'!A:G,2,FALSE),".")</f>
        <v>7257.27</v>
      </c>
      <c r="G744" s="7">
        <f>_xlfn.IFNA(VLOOKUP(B744,T3M!A:F,2,FALSE),".")</f>
        <v>10.49</v>
      </c>
      <c r="H744" s="7">
        <f>_xlfn.IFNA(VLOOKUP(B744,T6M!A:F,2,FALSE),".")</f>
        <v>10.845000000000001</v>
      </c>
      <c r="I744" s="7">
        <f>_xlfn.IFNA(VLOOKUP(B744,T1Y!A:F,2,FALSE),".")</f>
        <v>11.23</v>
      </c>
      <c r="J744" s="7">
        <f>_xlfn.IFNA(VLOOKUP(B744,T5Y!A:F,2,FALSE),".")</f>
        <v>13.2</v>
      </c>
      <c r="K744" s="7">
        <f>_xlfn.IFNA(VLOOKUP(B744,T10Y!A:F,2,FALSE),".")</f>
        <v>14.8</v>
      </c>
      <c r="L744" s="7" t="str">
        <f>_xlfn.IFNA(VLOOKUP(B744,ERP!A:C,3,FALSE),".")</f>
        <v>.</v>
      </c>
    </row>
    <row r="745" spans="1:12" x14ac:dyDescent="0.3">
      <c r="A745" t="str">
        <f t="shared" si="11"/>
        <v>Tuesday</v>
      </c>
      <c r="B745" s="1">
        <v>41667</v>
      </c>
      <c r="C745" s="2">
        <f>IF(COUNTIF('MPC MEETINGS'!A:A,compiled_data!B745)&gt;0,1,0)</f>
        <v>0</v>
      </c>
      <c r="D745" s="7">
        <f>_xlfn.IFNA(VLOOKUP(B745,ERO!A:E,5,FALSE),_xlfn.IFNA(VLOOKUP(B745,ERO_AVG_MKT!A:E,5,FALSE),"."))</f>
        <v>6.9518000000000004</v>
      </c>
      <c r="E745" s="7">
        <f>_xlfn.IFNA(VLOOKUP(B745,'IB RATES'!A:G,2,FALSE),".")</f>
        <v>8.3119999999999994</v>
      </c>
      <c r="F745" s="7">
        <f>_xlfn.IFNA(VLOOKUP(B745,'EGX30'!A:G,2,FALSE),".")</f>
        <v>7368.46</v>
      </c>
      <c r="G745" s="7">
        <f>_xlfn.IFNA(VLOOKUP(B745,T3M!A:F,2,FALSE),".")</f>
        <v>10.038</v>
      </c>
      <c r="H745" s="7">
        <f>_xlfn.IFNA(VLOOKUP(B745,T6M!A:F,2,FALSE),".")</f>
        <v>10.845000000000001</v>
      </c>
      <c r="I745" s="7">
        <f>_xlfn.IFNA(VLOOKUP(B745,T1Y!A:F,2,FALSE),".")</f>
        <v>10.840999999999999</v>
      </c>
      <c r="J745" s="7">
        <f>_xlfn.IFNA(VLOOKUP(B745,T5Y!A:F,2,FALSE),".")</f>
        <v>13.25</v>
      </c>
      <c r="K745" s="7">
        <f>_xlfn.IFNA(VLOOKUP(B745,T10Y!A:F,2,FALSE),".")</f>
        <v>15.1</v>
      </c>
      <c r="L745" s="7" t="str">
        <f>_xlfn.IFNA(VLOOKUP(B745,ERP!A:C,3,FALSE),".")</f>
        <v>.</v>
      </c>
    </row>
    <row r="746" spans="1:12" x14ac:dyDescent="0.3">
      <c r="A746" t="str">
        <f t="shared" si="11"/>
        <v>Wednesday</v>
      </c>
      <c r="B746" s="1">
        <v>41668</v>
      </c>
      <c r="C746" s="2">
        <f>IF(COUNTIF('MPC MEETINGS'!A:A,compiled_data!B746)&gt;0,1,0)</f>
        <v>0</v>
      </c>
      <c r="D746" s="7">
        <f>_xlfn.IFNA(VLOOKUP(B746,ERO!A:E,5,FALSE),_xlfn.IFNA(VLOOKUP(B746,ERO_AVG_MKT!A:E,5,FALSE),"."))</f>
        <v>6.9517000000000007</v>
      </c>
      <c r="E746" s="7">
        <f>_xlfn.IFNA(VLOOKUP(B746,'IB RATES'!A:G,2,FALSE),".")</f>
        <v>8.3040000000000003</v>
      </c>
      <c r="F746" s="7">
        <f>_xlfn.IFNA(VLOOKUP(B746,'EGX30'!A:G,2,FALSE),".")</f>
        <v>7374.42</v>
      </c>
      <c r="G746" s="7">
        <f>_xlfn.IFNA(VLOOKUP(B746,T3M!A:F,2,FALSE),".")</f>
        <v>10.19</v>
      </c>
      <c r="H746" s="7">
        <f>_xlfn.IFNA(VLOOKUP(B746,T6M!A:F,2,FALSE),".")</f>
        <v>10.276999999999999</v>
      </c>
      <c r="I746" s="7">
        <f>_xlfn.IFNA(VLOOKUP(B746,T1Y!A:F,2,FALSE),".")</f>
        <v>10.840999999999999</v>
      </c>
      <c r="J746" s="7">
        <f>_xlfn.IFNA(VLOOKUP(B746,T5Y!A:F,2,FALSE),".")</f>
        <v>13.25</v>
      </c>
      <c r="K746" s="7">
        <f>_xlfn.IFNA(VLOOKUP(B746,T10Y!A:F,2,FALSE),".")</f>
        <v>15.1</v>
      </c>
      <c r="L746" s="7" t="str">
        <f>_xlfn.IFNA(VLOOKUP(B746,ERP!A:C,3,FALSE),".")</f>
        <v>.</v>
      </c>
    </row>
    <row r="747" spans="1:12" x14ac:dyDescent="0.3">
      <c r="A747" t="str">
        <f t="shared" si="11"/>
        <v>Thursday</v>
      </c>
      <c r="B747" s="1">
        <v>41669</v>
      </c>
      <c r="C747" s="2">
        <f>IF(COUNTIF('MPC MEETINGS'!A:A,compiled_data!B747)&gt;0,1,0)</f>
        <v>0</v>
      </c>
      <c r="D747" s="7">
        <f>_xlfn.IFNA(VLOOKUP(B747,ERO!A:E,5,FALSE),_xlfn.IFNA(VLOOKUP(B747,ERO_AVG_MKT!A:E,5,FALSE),"."))</f>
        <v>6.9517000000000007</v>
      </c>
      <c r="E747" s="7">
        <f>_xlfn.IFNA(VLOOKUP(B747,'IB RATES'!A:G,2,FALSE),".")</f>
        <v>8.3059999999999992</v>
      </c>
      <c r="F747" s="7">
        <f>_xlfn.IFNA(VLOOKUP(B747,'EGX30'!A:G,2,FALSE),".")</f>
        <v>7405.25</v>
      </c>
      <c r="G747" s="7">
        <f>_xlfn.IFNA(VLOOKUP(B747,T3M!A:F,2,FALSE),".")</f>
        <v>10.038</v>
      </c>
      <c r="H747" s="7">
        <f>_xlfn.IFNA(VLOOKUP(B747,T6M!A:F,2,FALSE),".")</f>
        <v>10.276999999999999</v>
      </c>
      <c r="I747" s="7">
        <f>_xlfn.IFNA(VLOOKUP(B747,T1Y!A:F,2,FALSE),".")</f>
        <v>10.840999999999999</v>
      </c>
      <c r="J747" s="7">
        <f>_xlfn.IFNA(VLOOKUP(B747,T5Y!A:F,2,FALSE),".")</f>
        <v>13.25</v>
      </c>
      <c r="K747" s="7">
        <f>_xlfn.IFNA(VLOOKUP(B747,T10Y!A:F,2,FALSE),".")</f>
        <v>15.1</v>
      </c>
      <c r="L747" s="7" t="str">
        <f>_xlfn.IFNA(VLOOKUP(B747,ERP!A:C,3,FALSE),".")</f>
        <v>.</v>
      </c>
    </row>
    <row r="748" spans="1:12" x14ac:dyDescent="0.3">
      <c r="A748" t="str">
        <f t="shared" si="11"/>
        <v>Sunday</v>
      </c>
      <c r="B748" s="1">
        <v>41672</v>
      </c>
      <c r="C748" s="2">
        <f>IF(COUNTIF('MPC MEETINGS'!A:A,compiled_data!B748)&gt;0,1,0)</f>
        <v>0</v>
      </c>
      <c r="D748" s="7">
        <f>_xlfn.IFNA(VLOOKUP(B748,ERO!A:E,5,FALSE),_xlfn.IFNA(VLOOKUP(B748,ERO_AVG_MKT!A:E,5,FALSE),"."))</f>
        <v>6.9517000000000007</v>
      </c>
      <c r="E748" s="7">
        <f>_xlfn.IFNA(VLOOKUP(B748,'IB RATES'!A:G,2,FALSE),".")</f>
        <v>8.2900000000000009</v>
      </c>
      <c r="F748" s="7">
        <f>_xlfn.IFNA(VLOOKUP(B748,'EGX30'!A:G,2,FALSE),".")</f>
        <v>7436.22</v>
      </c>
      <c r="G748" s="7">
        <f>_xlfn.IFNA(VLOOKUP(B748,T3M!A:F,2,FALSE),".")</f>
        <v>10.038</v>
      </c>
      <c r="H748" s="7">
        <f>_xlfn.IFNA(VLOOKUP(B748,T6M!A:F,2,FALSE),".")</f>
        <v>10.276999999999999</v>
      </c>
      <c r="I748" s="7">
        <f>_xlfn.IFNA(VLOOKUP(B748,T1Y!A:F,2,FALSE),".")</f>
        <v>10.840999999999999</v>
      </c>
      <c r="J748" s="7">
        <f>_xlfn.IFNA(VLOOKUP(B748,T5Y!A:F,2,FALSE),".")</f>
        <v>13.25</v>
      </c>
      <c r="K748" s="7">
        <f>_xlfn.IFNA(VLOOKUP(B748,T10Y!A:F,2,FALSE),".")</f>
        <v>15.1</v>
      </c>
      <c r="L748" s="7" t="str">
        <f>_xlfn.IFNA(VLOOKUP(B748,ERP!A:C,3,FALSE),".")</f>
        <v>.</v>
      </c>
    </row>
    <row r="749" spans="1:12" x14ac:dyDescent="0.3">
      <c r="A749" t="str">
        <f t="shared" si="11"/>
        <v>Monday</v>
      </c>
      <c r="B749" s="1">
        <v>41673</v>
      </c>
      <c r="C749" s="2">
        <f>IF(COUNTIF('MPC MEETINGS'!A:A,compiled_data!B749)&gt;0,1,0)</f>
        <v>0</v>
      </c>
      <c r="D749" s="7">
        <f>_xlfn.IFNA(VLOOKUP(B749,ERO!A:E,5,FALSE),_xlfn.IFNA(VLOOKUP(B749,ERO_AVG_MKT!A:E,5,FALSE),"."))</f>
        <v>6.9516</v>
      </c>
      <c r="E749" s="7">
        <f>_xlfn.IFNA(VLOOKUP(B749,'IB RATES'!A:G,2,FALSE),".")</f>
        <v>8.286999999999999</v>
      </c>
      <c r="F749" s="7">
        <f>_xlfn.IFNA(VLOOKUP(B749,'EGX30'!A:G,2,FALSE),".")</f>
        <v>7408.86</v>
      </c>
      <c r="G749" s="7">
        <f>_xlfn.IFNA(VLOOKUP(B749,T3M!A:F,2,FALSE),".")</f>
        <v>10.41</v>
      </c>
      <c r="H749" s="7">
        <f>_xlfn.IFNA(VLOOKUP(B749,T6M!A:F,2,FALSE),".")</f>
        <v>10.276999999999999</v>
      </c>
      <c r="I749" s="7">
        <f>_xlfn.IFNA(VLOOKUP(B749,T1Y!A:F,2,FALSE),".")</f>
        <v>10.840999999999999</v>
      </c>
      <c r="J749" s="7">
        <f>_xlfn.IFNA(VLOOKUP(B749,T5Y!A:F,2,FALSE),".")</f>
        <v>13.25</v>
      </c>
      <c r="K749" s="7">
        <f>_xlfn.IFNA(VLOOKUP(B749,T10Y!A:F,2,FALSE),".")</f>
        <v>15.1</v>
      </c>
      <c r="L749" s="7" t="str">
        <f>_xlfn.IFNA(VLOOKUP(B749,ERP!A:C,3,FALSE),".")</f>
        <v>.</v>
      </c>
    </row>
    <row r="750" spans="1:12" x14ac:dyDescent="0.3">
      <c r="A750" t="str">
        <f t="shared" si="11"/>
        <v>Tuesday</v>
      </c>
      <c r="B750" s="1">
        <v>41674</v>
      </c>
      <c r="C750" s="2">
        <f>IF(COUNTIF('MPC MEETINGS'!A:A,compiled_data!B750)&gt;0,1,0)</f>
        <v>0</v>
      </c>
      <c r="D750" s="7">
        <f>_xlfn.IFNA(VLOOKUP(B750,ERO!A:E,5,FALSE),_xlfn.IFNA(VLOOKUP(B750,ERO_AVG_MKT!A:E,5,FALSE),"."))</f>
        <v>6.9516</v>
      </c>
      <c r="E750" s="7">
        <f>_xlfn.IFNA(VLOOKUP(B750,'IB RATES'!A:G,2,FALSE),".")</f>
        <v>8.3000000000000007</v>
      </c>
      <c r="F750" s="7">
        <f>_xlfn.IFNA(VLOOKUP(B750,'EGX30'!A:G,2,FALSE),".")</f>
        <v>7287.64</v>
      </c>
      <c r="G750" s="7">
        <f>_xlfn.IFNA(VLOOKUP(B750,T3M!A:F,2,FALSE),".")</f>
        <v>10.086</v>
      </c>
      <c r="H750" s="7">
        <f>_xlfn.IFNA(VLOOKUP(B750,T6M!A:F,2,FALSE),".")</f>
        <v>10.492000000000001</v>
      </c>
      <c r="I750" s="7">
        <f>_xlfn.IFNA(VLOOKUP(B750,T1Y!A:F,2,FALSE),".")</f>
        <v>10.861000000000001</v>
      </c>
      <c r="J750" s="7">
        <f>_xlfn.IFNA(VLOOKUP(B750,T5Y!A:F,2,FALSE),".")</f>
        <v>13.25</v>
      </c>
      <c r="K750" s="7">
        <f>_xlfn.IFNA(VLOOKUP(B750,T10Y!A:F,2,FALSE),".")</f>
        <v>15.1</v>
      </c>
      <c r="L750" s="7" t="str">
        <f>_xlfn.IFNA(VLOOKUP(B750,ERP!A:C,3,FALSE),".")</f>
        <v>.</v>
      </c>
    </row>
    <row r="751" spans="1:12" x14ac:dyDescent="0.3">
      <c r="A751" t="str">
        <f t="shared" si="11"/>
        <v>Wednesday</v>
      </c>
      <c r="B751" s="1">
        <v>41675</v>
      </c>
      <c r="C751" s="2">
        <f>IF(COUNTIF('MPC MEETINGS'!A:A,compiled_data!B751)&gt;0,1,0)</f>
        <v>0</v>
      </c>
      <c r="D751" s="7">
        <f>_xlfn.IFNA(VLOOKUP(B751,ERO!A:E,5,FALSE),_xlfn.IFNA(VLOOKUP(B751,ERO_AVG_MKT!A:E,5,FALSE),"."))</f>
        <v>6.9517000000000007</v>
      </c>
      <c r="E751" s="7">
        <f>_xlfn.IFNA(VLOOKUP(B751,'IB RATES'!A:G,2,FALSE),".")</f>
        <v>8.3239999999999998</v>
      </c>
      <c r="F751" s="7">
        <f>_xlfn.IFNA(VLOOKUP(B751,'EGX30'!A:G,2,FALSE),".")</f>
        <v>7343.53</v>
      </c>
      <c r="G751" s="7">
        <f>_xlfn.IFNA(VLOOKUP(B751,T3M!A:F,2,FALSE),".")</f>
        <v>10.41</v>
      </c>
      <c r="H751" s="7">
        <f>_xlfn.IFNA(VLOOKUP(B751,T6M!A:F,2,FALSE),".")</f>
        <v>10.492000000000001</v>
      </c>
      <c r="I751" s="7">
        <f>_xlfn.IFNA(VLOOKUP(B751,T1Y!A:F,2,FALSE),".")</f>
        <v>10.861000000000001</v>
      </c>
      <c r="J751" s="7">
        <f>_xlfn.IFNA(VLOOKUP(B751,T5Y!A:F,2,FALSE),".")</f>
        <v>13.25</v>
      </c>
      <c r="K751" s="7">
        <f>_xlfn.IFNA(VLOOKUP(B751,T10Y!A:F,2,FALSE),".")</f>
        <v>15.1</v>
      </c>
      <c r="L751" s="7" t="str">
        <f>_xlfn.IFNA(VLOOKUP(B751,ERP!A:C,3,FALSE),".")</f>
        <v>.</v>
      </c>
    </row>
    <row r="752" spans="1:12" x14ac:dyDescent="0.3">
      <c r="A752" t="str">
        <f t="shared" si="11"/>
        <v>Thursday</v>
      </c>
      <c r="B752" s="1">
        <v>41676</v>
      </c>
      <c r="C752" s="2">
        <f>IF(COUNTIF('MPC MEETINGS'!A:A,compiled_data!B752)&gt;0,1,0)</f>
        <v>0</v>
      </c>
      <c r="D752" s="7">
        <f>_xlfn.IFNA(VLOOKUP(B752,ERO!A:E,5,FALSE),_xlfn.IFNA(VLOOKUP(B752,ERO_AVG_MKT!A:E,5,FALSE),"."))</f>
        <v>6.9514999999999993</v>
      </c>
      <c r="E752" s="7">
        <f>_xlfn.IFNA(VLOOKUP(B752,'IB RATES'!A:G,2,FALSE),".")</f>
        <v>8.322000000000001</v>
      </c>
      <c r="F752" s="7">
        <f>_xlfn.IFNA(VLOOKUP(B752,'EGX30'!A:G,2,FALSE),".")</f>
        <v>7426.17</v>
      </c>
      <c r="G752" s="7">
        <f>_xlfn.IFNA(VLOOKUP(B752,T3M!A:F,2,FALSE),".")</f>
        <v>10.086</v>
      </c>
      <c r="H752" s="7">
        <f>_xlfn.IFNA(VLOOKUP(B752,T6M!A:F,2,FALSE),".")</f>
        <v>10.492000000000001</v>
      </c>
      <c r="I752" s="7">
        <f>_xlfn.IFNA(VLOOKUP(B752,T1Y!A:F,2,FALSE),".")</f>
        <v>10.861000000000001</v>
      </c>
      <c r="J752" s="7">
        <f>_xlfn.IFNA(VLOOKUP(B752,T5Y!A:F,2,FALSE),".")</f>
        <v>13.25</v>
      </c>
      <c r="K752" s="7">
        <f>_xlfn.IFNA(VLOOKUP(B752,T10Y!A:F,2,FALSE),".")</f>
        <v>15.1</v>
      </c>
      <c r="L752" s="7" t="str">
        <f>_xlfn.IFNA(VLOOKUP(B752,ERP!A:C,3,FALSE),".")</f>
        <v>.</v>
      </c>
    </row>
    <row r="753" spans="1:12" x14ac:dyDescent="0.3">
      <c r="A753" t="str">
        <f t="shared" si="11"/>
        <v>Sunday</v>
      </c>
      <c r="B753" s="1">
        <v>41679</v>
      </c>
      <c r="C753" s="2">
        <f>IF(COUNTIF('MPC MEETINGS'!A:A,compiled_data!B753)&gt;0,1,0)</f>
        <v>0</v>
      </c>
      <c r="D753" s="7">
        <f>_xlfn.IFNA(VLOOKUP(B753,ERO!A:E,5,FALSE),_xlfn.IFNA(VLOOKUP(B753,ERO_AVG_MKT!A:E,5,FALSE),"."))</f>
        <v>6.9514999999999993</v>
      </c>
      <c r="E753" s="7">
        <f>_xlfn.IFNA(VLOOKUP(B753,'IB RATES'!A:G,2,FALSE),".")</f>
        <v>8.3239999999999998</v>
      </c>
      <c r="F753" s="7">
        <f>_xlfn.IFNA(VLOOKUP(B753,'EGX30'!A:G,2,FALSE),".")</f>
        <v>7461.07</v>
      </c>
      <c r="G753" s="7">
        <f>_xlfn.IFNA(VLOOKUP(B753,T3M!A:F,2,FALSE),".")</f>
        <v>10.086</v>
      </c>
      <c r="H753" s="7">
        <f>_xlfn.IFNA(VLOOKUP(B753,T6M!A:F,2,FALSE),".")</f>
        <v>10.492000000000001</v>
      </c>
      <c r="I753" s="7">
        <f>_xlfn.IFNA(VLOOKUP(B753,T1Y!A:F,2,FALSE),".")</f>
        <v>10.861000000000001</v>
      </c>
      <c r="J753" s="7">
        <f>_xlfn.IFNA(VLOOKUP(B753,T5Y!A:F,2,FALSE),".")</f>
        <v>13.25</v>
      </c>
      <c r="K753" s="7">
        <f>_xlfn.IFNA(VLOOKUP(B753,T10Y!A:F,2,FALSE),".")</f>
        <v>15.1</v>
      </c>
      <c r="L753" s="7" t="str">
        <f>_xlfn.IFNA(VLOOKUP(B753,ERP!A:C,3,FALSE),".")</f>
        <v>.</v>
      </c>
    </row>
    <row r="754" spans="1:12" x14ac:dyDescent="0.3">
      <c r="A754" t="str">
        <f t="shared" si="11"/>
        <v>Monday</v>
      </c>
      <c r="B754" s="1">
        <v>41680</v>
      </c>
      <c r="C754" s="2">
        <f>IF(COUNTIF('MPC MEETINGS'!A:A,compiled_data!B754)&gt;0,1,0)</f>
        <v>0</v>
      </c>
      <c r="D754" s="7">
        <f>_xlfn.IFNA(VLOOKUP(B754,ERO!A:E,5,FALSE),_xlfn.IFNA(VLOOKUP(B754,ERO_AVG_MKT!A:E,5,FALSE),"."))</f>
        <v>6.9513999999999996</v>
      </c>
      <c r="E754" s="7">
        <f>_xlfn.IFNA(VLOOKUP(B754,'IB RATES'!A:G,2,FALSE),".")</f>
        <v>8.32</v>
      </c>
      <c r="F754" s="7">
        <f>_xlfn.IFNA(VLOOKUP(B754,'EGX30'!A:G,2,FALSE),".")</f>
        <v>7487.91</v>
      </c>
      <c r="G754" s="7">
        <f>_xlfn.IFNA(VLOOKUP(B754,T3M!A:F,2,FALSE),".")</f>
        <v>10.086</v>
      </c>
      <c r="H754" s="7">
        <f>_xlfn.IFNA(VLOOKUP(B754,T6M!A:F,2,FALSE),".")</f>
        <v>10.492000000000001</v>
      </c>
      <c r="I754" s="7">
        <f>_xlfn.IFNA(VLOOKUP(B754,T1Y!A:F,2,FALSE),".")</f>
        <v>10.861000000000001</v>
      </c>
      <c r="J754" s="7">
        <f>_xlfn.IFNA(VLOOKUP(B754,T5Y!A:F,2,FALSE),".")</f>
        <v>13.25</v>
      </c>
      <c r="K754" s="7">
        <f>_xlfn.IFNA(VLOOKUP(B754,T10Y!A:F,2,FALSE),".")</f>
        <v>15.1</v>
      </c>
      <c r="L754" s="7" t="str">
        <f>_xlfn.IFNA(VLOOKUP(B754,ERP!A:C,3,FALSE),".")</f>
        <v>.</v>
      </c>
    </row>
    <row r="755" spans="1:12" x14ac:dyDescent="0.3">
      <c r="A755" t="str">
        <f t="shared" si="11"/>
        <v>Tuesday</v>
      </c>
      <c r="B755" s="1">
        <v>41681</v>
      </c>
      <c r="C755" s="2">
        <f>IF(COUNTIF('MPC MEETINGS'!A:A,compiled_data!B755)&gt;0,1,0)</f>
        <v>0</v>
      </c>
      <c r="D755" s="7">
        <f>_xlfn.IFNA(VLOOKUP(B755,ERO!A:E,5,FALSE),_xlfn.IFNA(VLOOKUP(B755,ERO_AVG_MKT!A:E,5,FALSE),"."))</f>
        <v>6.9513999999999996</v>
      </c>
      <c r="E755" s="7">
        <f>_xlfn.IFNA(VLOOKUP(B755,'IB RATES'!A:G,2,FALSE),".")</f>
        <v>8.2799999999999994</v>
      </c>
      <c r="F755" s="7">
        <f>_xlfn.IFNA(VLOOKUP(B755,'EGX30'!A:G,2,FALSE),".")</f>
        <v>7498.66</v>
      </c>
      <c r="G755" s="7">
        <f>_xlfn.IFNA(VLOOKUP(B755,T3M!A:F,2,FALSE),".")</f>
        <v>10.086</v>
      </c>
      <c r="H755" s="7">
        <f>_xlfn.IFNA(VLOOKUP(B755,T6M!A:F,2,FALSE),".")</f>
        <v>10.492000000000001</v>
      </c>
      <c r="I755" s="7">
        <f>_xlfn.IFNA(VLOOKUP(B755,T1Y!A:F,2,FALSE),".")</f>
        <v>10.861000000000001</v>
      </c>
      <c r="J755" s="7">
        <f>_xlfn.IFNA(VLOOKUP(B755,T5Y!A:F,2,FALSE),".")</f>
        <v>13.25</v>
      </c>
      <c r="K755" s="7">
        <f>_xlfn.IFNA(VLOOKUP(B755,T10Y!A:F,2,FALSE),".")</f>
        <v>15.1</v>
      </c>
      <c r="L755" s="7" t="str">
        <f>_xlfn.IFNA(VLOOKUP(B755,ERP!A:C,3,FALSE),".")</f>
        <v>.</v>
      </c>
    </row>
    <row r="756" spans="1:12" x14ac:dyDescent="0.3">
      <c r="A756" t="str">
        <f t="shared" si="11"/>
        <v>Wednesday</v>
      </c>
      <c r="B756" s="1">
        <v>41682</v>
      </c>
      <c r="C756" s="2">
        <f>IF(COUNTIF('MPC MEETINGS'!A:A,compiled_data!B756)&gt;0,1,0)</f>
        <v>0</v>
      </c>
      <c r="D756" s="7">
        <f>_xlfn.IFNA(VLOOKUP(B756,ERO!A:E,5,FALSE),_xlfn.IFNA(VLOOKUP(B756,ERO_AVG_MKT!A:E,5,FALSE),"."))</f>
        <v>6.9512999999999998</v>
      </c>
      <c r="E756" s="7">
        <f>_xlfn.IFNA(VLOOKUP(B756,'IB RATES'!A:G,2,FALSE),".")</f>
        <v>8.3089999999999993</v>
      </c>
      <c r="F756" s="7">
        <f>_xlfn.IFNA(VLOOKUP(B756,'EGX30'!A:G,2,FALSE),".")</f>
        <v>7571.35</v>
      </c>
      <c r="G756" s="7">
        <f>_xlfn.IFNA(VLOOKUP(B756,T3M!A:F,2,FALSE),".")</f>
        <v>10.262</v>
      </c>
      <c r="H756" s="7">
        <f>_xlfn.IFNA(VLOOKUP(B756,T6M!A:F,2,FALSE),".")</f>
        <v>10.605</v>
      </c>
      <c r="I756" s="7">
        <f>_xlfn.IFNA(VLOOKUP(B756,T1Y!A:F,2,FALSE),".")</f>
        <v>10.88</v>
      </c>
      <c r="J756" s="7">
        <f>_xlfn.IFNA(VLOOKUP(B756,T5Y!A:F,2,FALSE),".")</f>
        <v>13</v>
      </c>
      <c r="K756" s="7">
        <f>_xlfn.IFNA(VLOOKUP(B756,T10Y!A:F,2,FALSE),".")</f>
        <v>14.85</v>
      </c>
      <c r="L756" s="7" t="str">
        <f>_xlfn.IFNA(VLOOKUP(B756,ERP!A:C,3,FALSE),".")</f>
        <v>.</v>
      </c>
    </row>
    <row r="757" spans="1:12" x14ac:dyDescent="0.3">
      <c r="A757" t="str">
        <f t="shared" si="11"/>
        <v>Thursday</v>
      </c>
      <c r="B757" s="1">
        <v>41683</v>
      </c>
      <c r="C757" s="2">
        <f>IF(COUNTIF('MPC MEETINGS'!A:A,compiled_data!B757)&gt;0,1,0)</f>
        <v>0</v>
      </c>
      <c r="D757" s="7">
        <f>_xlfn.IFNA(VLOOKUP(B757,ERO!A:E,5,FALSE),_xlfn.IFNA(VLOOKUP(B757,ERO_AVG_MKT!A:E,5,FALSE),"."))</f>
        <v>6.9512999999999998</v>
      </c>
      <c r="E757" s="7">
        <f>_xlfn.IFNA(VLOOKUP(B757,'IB RATES'!A:G,2,FALSE),".")</f>
        <v>8.3330000000000002</v>
      </c>
      <c r="F757" s="7">
        <f>_xlfn.IFNA(VLOOKUP(B757,'EGX30'!A:G,2,FALSE),".")</f>
        <v>7590.71</v>
      </c>
      <c r="G757" s="7">
        <f>_xlfn.IFNA(VLOOKUP(B757,T3M!A:F,2,FALSE),".")</f>
        <v>10.170999999999999</v>
      </c>
      <c r="H757" s="7">
        <f>_xlfn.IFNA(VLOOKUP(B757,T6M!A:F,2,FALSE),".")</f>
        <v>10.525</v>
      </c>
      <c r="I757" s="7">
        <f>_xlfn.IFNA(VLOOKUP(B757,T1Y!A:F,2,FALSE),".")</f>
        <v>10.74</v>
      </c>
      <c r="J757" s="7">
        <f>_xlfn.IFNA(VLOOKUP(B757,T5Y!A:F,2,FALSE),".")</f>
        <v>13.000999999999999</v>
      </c>
      <c r="K757" s="7">
        <f>_xlfn.IFNA(VLOOKUP(B757,T10Y!A:F,2,FALSE),".")</f>
        <v>14.851000000000001</v>
      </c>
      <c r="L757" s="7" t="str">
        <f>_xlfn.IFNA(VLOOKUP(B757,ERP!A:C,3,FALSE),".")</f>
        <v>.</v>
      </c>
    </row>
    <row r="758" spans="1:12" x14ac:dyDescent="0.3">
      <c r="A758" t="str">
        <f t="shared" si="11"/>
        <v>Sunday</v>
      </c>
      <c r="B758" s="1">
        <v>41686</v>
      </c>
      <c r="C758" s="2">
        <f>IF(COUNTIF('MPC MEETINGS'!A:A,compiled_data!B758)&gt;0,1,0)</f>
        <v>0</v>
      </c>
      <c r="D758" s="7">
        <f>_xlfn.IFNA(VLOOKUP(B758,ERO!A:E,5,FALSE),_xlfn.IFNA(VLOOKUP(B758,ERO_AVG_MKT!A:E,5,FALSE),"."))</f>
        <v>6.9512999999999998</v>
      </c>
      <c r="E758" s="7">
        <f>_xlfn.IFNA(VLOOKUP(B758,'IB RATES'!A:G,2,FALSE),".")</f>
        <v>8.3260000000000005</v>
      </c>
      <c r="F758" s="7">
        <f>_xlfn.IFNA(VLOOKUP(B758,'EGX30'!A:G,2,FALSE),".")</f>
        <v>7576.65</v>
      </c>
      <c r="G758" s="7">
        <f>_xlfn.IFNA(VLOOKUP(B758,T3M!A:F,2,FALSE),".")</f>
        <v>10.170999999999999</v>
      </c>
      <c r="H758" s="7">
        <f>_xlfn.IFNA(VLOOKUP(B758,T6M!A:F,2,FALSE),".")</f>
        <v>10.525</v>
      </c>
      <c r="I758" s="7">
        <f>_xlfn.IFNA(VLOOKUP(B758,T1Y!A:F,2,FALSE),".")</f>
        <v>10.775</v>
      </c>
      <c r="J758" s="7">
        <f>_xlfn.IFNA(VLOOKUP(B758,T5Y!A:F,2,FALSE),".")</f>
        <v>13.1</v>
      </c>
      <c r="K758" s="7">
        <f>_xlfn.IFNA(VLOOKUP(B758,T10Y!A:F,2,FALSE),".")</f>
        <v>14.95</v>
      </c>
      <c r="L758" s="7" t="str">
        <f>_xlfn.IFNA(VLOOKUP(B758,ERP!A:C,3,FALSE),".")</f>
        <v>.</v>
      </c>
    </row>
    <row r="759" spans="1:12" x14ac:dyDescent="0.3">
      <c r="A759" t="str">
        <f t="shared" si="11"/>
        <v>Monday</v>
      </c>
      <c r="B759" s="1">
        <v>41687</v>
      </c>
      <c r="C759" s="2">
        <f>IF(COUNTIF('MPC MEETINGS'!A:A,compiled_data!B759)&gt;0,1,0)</f>
        <v>0</v>
      </c>
      <c r="D759" s="7">
        <f>_xlfn.IFNA(VLOOKUP(B759,ERO!A:E,5,FALSE),_xlfn.IFNA(VLOOKUP(B759,ERO_AVG_MKT!A:E,5,FALSE),"."))</f>
        <v>6.9512</v>
      </c>
      <c r="E759" s="7">
        <f>_xlfn.IFNA(VLOOKUP(B759,'IB RATES'!A:G,2,FALSE),".")</f>
        <v>8.2799999999999994</v>
      </c>
      <c r="F759" s="7">
        <f>_xlfn.IFNA(VLOOKUP(B759,'EGX30'!A:G,2,FALSE),".")</f>
        <v>7577.26</v>
      </c>
      <c r="G759" s="7">
        <f>_xlfn.IFNA(VLOOKUP(B759,T3M!A:F,2,FALSE),".")</f>
        <v>10.170999999999999</v>
      </c>
      <c r="H759" s="7">
        <f>_xlfn.IFNA(VLOOKUP(B759,T6M!A:F,2,FALSE),".")</f>
        <v>10.525</v>
      </c>
      <c r="I759" s="7">
        <f>_xlfn.IFNA(VLOOKUP(B759,T1Y!A:F,2,FALSE),".")</f>
        <v>10.74</v>
      </c>
      <c r="J759" s="7">
        <f>_xlfn.IFNA(VLOOKUP(B759,T5Y!A:F,2,FALSE),".")</f>
        <v>13.1</v>
      </c>
      <c r="K759" s="7">
        <f>_xlfn.IFNA(VLOOKUP(B759,T10Y!A:F,2,FALSE),".")</f>
        <v>14.95</v>
      </c>
      <c r="L759" s="7" t="str">
        <f>_xlfn.IFNA(VLOOKUP(B759,ERP!A:C,3,FALSE),".")</f>
        <v>.</v>
      </c>
    </row>
    <row r="760" spans="1:12" x14ac:dyDescent="0.3">
      <c r="A760" t="str">
        <f t="shared" si="11"/>
        <v>Tuesday</v>
      </c>
      <c r="B760" s="1">
        <v>41688</v>
      </c>
      <c r="C760" s="2">
        <f>IF(COUNTIF('MPC MEETINGS'!A:A,compiled_data!B760)&gt;0,1,0)</f>
        <v>0</v>
      </c>
      <c r="D760" s="7">
        <f>_xlfn.IFNA(VLOOKUP(B760,ERO!A:E,5,FALSE),_xlfn.IFNA(VLOOKUP(B760,ERO_AVG_MKT!A:E,5,FALSE),"."))</f>
        <v>6.9512</v>
      </c>
      <c r="E760" s="7">
        <f>_xlfn.IFNA(VLOOKUP(B760,'IB RATES'!A:G,2,FALSE),".")</f>
        <v>8.3170000000000002</v>
      </c>
      <c r="F760" s="7">
        <f>_xlfn.IFNA(VLOOKUP(B760,'EGX30'!A:G,2,FALSE),".")</f>
        <v>7720.95</v>
      </c>
      <c r="G760" s="7">
        <f>_xlfn.IFNA(VLOOKUP(B760,T3M!A:F,2,FALSE),".")</f>
        <v>10.170999999999999</v>
      </c>
      <c r="H760" s="7">
        <f>_xlfn.IFNA(VLOOKUP(B760,T6M!A:F,2,FALSE),".")</f>
        <v>10.525</v>
      </c>
      <c r="I760" s="7">
        <f>_xlfn.IFNA(VLOOKUP(B760,T1Y!A:F,2,FALSE),".")</f>
        <v>10.74</v>
      </c>
      <c r="J760" s="7">
        <f>_xlfn.IFNA(VLOOKUP(B760,T5Y!A:F,2,FALSE),".")</f>
        <v>13.1</v>
      </c>
      <c r="K760" s="7">
        <f>_xlfn.IFNA(VLOOKUP(B760,T10Y!A:F,2,FALSE),".")</f>
        <v>14.95</v>
      </c>
      <c r="L760" s="7" t="str">
        <f>_xlfn.IFNA(VLOOKUP(B760,ERP!A:C,3,FALSE),".")</f>
        <v>.</v>
      </c>
    </row>
    <row r="761" spans="1:12" x14ac:dyDescent="0.3">
      <c r="A761" t="str">
        <f t="shared" si="11"/>
        <v>Wednesday</v>
      </c>
      <c r="B761" s="1">
        <v>41689</v>
      </c>
      <c r="C761" s="2">
        <f>IF(COUNTIF('MPC MEETINGS'!A:A,compiled_data!B761)&gt;0,1,0)</f>
        <v>0</v>
      </c>
      <c r="D761" s="7">
        <f>_xlfn.IFNA(VLOOKUP(B761,ERO!A:E,5,FALSE),_xlfn.IFNA(VLOOKUP(B761,ERO_AVG_MKT!A:E,5,FALSE),"."))</f>
        <v>6.9512</v>
      </c>
      <c r="E761" s="7">
        <f>_xlfn.IFNA(VLOOKUP(B761,'IB RATES'!A:G,2,FALSE),".")</f>
        <v>8.3190000000000008</v>
      </c>
      <c r="F761" s="7">
        <f>_xlfn.IFNA(VLOOKUP(B761,'EGX30'!A:G,2,FALSE),".")</f>
        <v>7840.68</v>
      </c>
      <c r="G761" s="7">
        <f>_xlfn.IFNA(VLOOKUP(B761,T3M!A:F,2,FALSE),".")</f>
        <v>10.170999999999999</v>
      </c>
      <c r="H761" s="7">
        <f>_xlfn.IFNA(VLOOKUP(B761,T6M!A:F,2,FALSE),".")</f>
        <v>10.525</v>
      </c>
      <c r="I761" s="7">
        <f>_xlfn.IFNA(VLOOKUP(B761,T1Y!A:F,2,FALSE),".")</f>
        <v>10.74</v>
      </c>
      <c r="J761" s="7">
        <f>_xlfn.IFNA(VLOOKUP(B761,T5Y!A:F,2,FALSE),".")</f>
        <v>12.8</v>
      </c>
      <c r="K761" s="7">
        <f>_xlfn.IFNA(VLOOKUP(B761,T10Y!A:F,2,FALSE),".")</f>
        <v>14.95</v>
      </c>
      <c r="L761" s="7" t="str">
        <f>_xlfn.IFNA(VLOOKUP(B761,ERP!A:C,3,FALSE),".")</f>
        <v>.</v>
      </c>
    </row>
    <row r="762" spans="1:12" x14ac:dyDescent="0.3">
      <c r="A762" t="str">
        <f t="shared" si="11"/>
        <v>Thursday</v>
      </c>
      <c r="B762" s="1">
        <v>41690</v>
      </c>
      <c r="C762" s="2">
        <f>IF(COUNTIF('MPC MEETINGS'!A:A,compiled_data!B762)&gt;0,1,0)</f>
        <v>0</v>
      </c>
      <c r="D762" s="7">
        <f>_xlfn.IFNA(VLOOKUP(B762,ERO!A:E,5,FALSE),_xlfn.IFNA(VLOOKUP(B762,ERO_AVG_MKT!A:E,5,FALSE),"."))</f>
        <v>6.9511000000000003</v>
      </c>
      <c r="E762" s="7">
        <f>_xlfn.IFNA(VLOOKUP(B762,'IB RATES'!A:G,2,FALSE),".")</f>
        <v>8.3260000000000005</v>
      </c>
      <c r="F762" s="7">
        <f>_xlfn.IFNA(VLOOKUP(B762,'EGX30'!A:G,2,FALSE),".")</f>
        <v>7892.6</v>
      </c>
      <c r="G762" s="7">
        <f>_xlfn.IFNA(VLOOKUP(B762,T3M!A:F,2,FALSE),".")</f>
        <v>10.170999999999999</v>
      </c>
      <c r="H762" s="7">
        <f>_xlfn.IFNA(VLOOKUP(B762,T6M!A:F,2,FALSE),".")</f>
        <v>10.525</v>
      </c>
      <c r="I762" s="7">
        <f>_xlfn.IFNA(VLOOKUP(B762,T1Y!A:F,2,FALSE),".")</f>
        <v>10.74</v>
      </c>
      <c r="J762" s="7">
        <f>_xlfn.IFNA(VLOOKUP(B762,T5Y!A:F,2,FALSE),".")</f>
        <v>13.1</v>
      </c>
      <c r="K762" s="7">
        <f>_xlfn.IFNA(VLOOKUP(B762,T10Y!A:F,2,FALSE),".")</f>
        <v>14.95</v>
      </c>
      <c r="L762" s="7" t="str">
        <f>_xlfn.IFNA(VLOOKUP(B762,ERP!A:C,3,FALSE),".")</f>
        <v>.</v>
      </c>
    </row>
    <row r="763" spans="1:12" x14ac:dyDescent="0.3">
      <c r="A763" t="str">
        <f t="shared" si="11"/>
        <v>Sunday</v>
      </c>
      <c r="B763" s="1">
        <v>41693</v>
      </c>
      <c r="C763" s="2">
        <f>IF(COUNTIF('MPC MEETINGS'!A:A,compiled_data!B763)&gt;0,1,0)</f>
        <v>0</v>
      </c>
      <c r="D763" s="7">
        <f>_xlfn.IFNA(VLOOKUP(B763,ERO!A:E,5,FALSE),_xlfn.IFNA(VLOOKUP(B763,ERO_AVG_MKT!A:E,5,FALSE),"."))</f>
        <v>6.9511000000000003</v>
      </c>
      <c r="E763" s="7">
        <f>_xlfn.IFNA(VLOOKUP(B763,'IB RATES'!A:G,2,FALSE),".")</f>
        <v>8.2940000000000005</v>
      </c>
      <c r="F763" s="7">
        <f>_xlfn.IFNA(VLOOKUP(B763,'EGX30'!A:G,2,FALSE),".")</f>
        <v>8008.86</v>
      </c>
      <c r="G763" s="7">
        <f>_xlfn.IFNA(VLOOKUP(B763,T3M!A:F,2,FALSE),".")</f>
        <v>10.170999999999999</v>
      </c>
      <c r="H763" s="7">
        <f>_xlfn.IFNA(VLOOKUP(B763,T6M!A:F,2,FALSE),".")</f>
        <v>10.525</v>
      </c>
      <c r="I763" s="7">
        <f>_xlfn.IFNA(VLOOKUP(B763,T1Y!A:F,2,FALSE),".")</f>
        <v>10.775</v>
      </c>
      <c r="J763" s="7">
        <f>_xlfn.IFNA(VLOOKUP(B763,T5Y!A:F,2,FALSE),".")</f>
        <v>13</v>
      </c>
      <c r="K763" s="7">
        <f>_xlfn.IFNA(VLOOKUP(B763,T10Y!A:F,2,FALSE),".")</f>
        <v>14.85</v>
      </c>
      <c r="L763" s="7" t="str">
        <f>_xlfn.IFNA(VLOOKUP(B763,ERP!A:C,3,FALSE),".")</f>
        <v>.</v>
      </c>
    </row>
    <row r="764" spans="1:12" x14ac:dyDescent="0.3">
      <c r="A764" t="str">
        <f t="shared" si="11"/>
        <v>Monday</v>
      </c>
      <c r="B764" s="1">
        <v>41694</v>
      </c>
      <c r="C764" s="2">
        <f>IF(COUNTIF('MPC MEETINGS'!A:A,compiled_data!B764)&gt;0,1,0)</f>
        <v>0</v>
      </c>
      <c r="D764" s="7">
        <f>_xlfn.IFNA(VLOOKUP(B764,ERO!A:E,5,FALSE),_xlfn.IFNA(VLOOKUP(B764,ERO_AVG_MKT!A:E,5,FALSE),"."))</f>
        <v>6.9508999999999999</v>
      </c>
      <c r="E764" s="7">
        <f>_xlfn.IFNA(VLOOKUP(B764,'IB RATES'!A:G,2,FALSE),".")</f>
        <v>8.3179999999999996</v>
      </c>
      <c r="F764" s="7">
        <f>_xlfn.IFNA(VLOOKUP(B764,'EGX30'!A:G,2,FALSE),".")</f>
        <v>8045.75</v>
      </c>
      <c r="G764" s="7">
        <f>_xlfn.IFNA(VLOOKUP(B764,T3M!A:F,2,FALSE),".")</f>
        <v>10.170999999999999</v>
      </c>
      <c r="H764" s="7">
        <f>_xlfn.IFNA(VLOOKUP(B764,T6M!A:F,2,FALSE),".")</f>
        <v>10.525</v>
      </c>
      <c r="I764" s="7">
        <f>_xlfn.IFNA(VLOOKUP(B764,T1Y!A:F,2,FALSE),".")</f>
        <v>10.75</v>
      </c>
      <c r="J764" s="7">
        <f>_xlfn.IFNA(VLOOKUP(B764,T5Y!A:F,2,FALSE),".")</f>
        <v>13</v>
      </c>
      <c r="K764" s="7">
        <f>_xlfn.IFNA(VLOOKUP(B764,T10Y!A:F,2,FALSE),".")</f>
        <v>14.85</v>
      </c>
      <c r="L764" s="7" t="str">
        <f>_xlfn.IFNA(VLOOKUP(B764,ERP!A:C,3,FALSE),".")</f>
        <v>.</v>
      </c>
    </row>
    <row r="765" spans="1:12" x14ac:dyDescent="0.3">
      <c r="A765" t="str">
        <f t="shared" si="11"/>
        <v>Tuesday</v>
      </c>
      <c r="B765" s="1">
        <v>41695</v>
      </c>
      <c r="C765" s="2">
        <f>IF(COUNTIF('MPC MEETINGS'!A:A,compiled_data!B765)&gt;0,1,0)</f>
        <v>0</v>
      </c>
      <c r="D765" s="7">
        <f>_xlfn.IFNA(VLOOKUP(B765,ERO!A:E,5,FALSE),_xlfn.IFNA(VLOOKUP(B765,ERO_AVG_MKT!A:E,5,FALSE),"."))</f>
        <v>6.9508999999999999</v>
      </c>
      <c r="E765" s="7">
        <f>_xlfn.IFNA(VLOOKUP(B765,'IB RATES'!A:G,2,FALSE),".")</f>
        <v>8.3239999999999998</v>
      </c>
      <c r="F765" s="7">
        <f>_xlfn.IFNA(VLOOKUP(B765,'EGX30'!A:G,2,FALSE),".")</f>
        <v>8029.22</v>
      </c>
      <c r="G765" s="7">
        <f>_xlfn.IFNA(VLOOKUP(B765,T3M!A:F,2,FALSE),".")</f>
        <v>10.170999999999999</v>
      </c>
      <c r="H765" s="7">
        <f>_xlfn.IFNA(VLOOKUP(B765,T6M!A:F,2,FALSE),".")</f>
        <v>10.525</v>
      </c>
      <c r="I765" s="7">
        <f>_xlfn.IFNA(VLOOKUP(B765,T1Y!A:F,2,FALSE),".")</f>
        <v>10.74</v>
      </c>
      <c r="J765" s="7">
        <f>_xlfn.IFNA(VLOOKUP(B765,T5Y!A:F,2,FALSE),".")</f>
        <v>13</v>
      </c>
      <c r="K765" s="7">
        <f>_xlfn.IFNA(VLOOKUP(B765,T10Y!A:F,2,FALSE),".")</f>
        <v>14.85</v>
      </c>
      <c r="L765" s="7" t="str">
        <f>_xlfn.IFNA(VLOOKUP(B765,ERP!A:C,3,FALSE),".")</f>
        <v>.</v>
      </c>
    </row>
    <row r="766" spans="1:12" x14ac:dyDescent="0.3">
      <c r="A766" t="str">
        <f t="shared" si="11"/>
        <v>Wednesday</v>
      </c>
      <c r="B766" s="1">
        <v>41696</v>
      </c>
      <c r="C766" s="2">
        <f>IF(COUNTIF('MPC MEETINGS'!A:A,compiled_data!B766)&gt;0,1,0)</f>
        <v>0</v>
      </c>
      <c r="D766" s="7">
        <f>_xlfn.IFNA(VLOOKUP(B766,ERO!A:E,5,FALSE),_xlfn.IFNA(VLOOKUP(B766,ERO_AVG_MKT!A:E,5,FALSE),"."))</f>
        <v>6.9508000000000001</v>
      </c>
      <c r="E766" s="7">
        <f>_xlfn.IFNA(VLOOKUP(B766,'IB RATES'!A:G,2,FALSE),".")</f>
        <v>8.3109999999999999</v>
      </c>
      <c r="F766" s="7">
        <f>_xlfn.IFNA(VLOOKUP(B766,'EGX30'!A:G,2,FALSE),".")</f>
        <v>7998.3</v>
      </c>
      <c r="G766" s="7">
        <f>_xlfn.IFNA(VLOOKUP(B766,T3M!A:F,2,FALSE),".")</f>
        <v>10.170999999999999</v>
      </c>
      <c r="H766" s="7">
        <f>_xlfn.IFNA(VLOOKUP(B766,T6M!A:F,2,FALSE),".")</f>
        <v>10.525</v>
      </c>
      <c r="I766" s="7">
        <f>_xlfn.IFNA(VLOOKUP(B766,T1Y!A:F,2,FALSE),".")</f>
        <v>10.89</v>
      </c>
      <c r="J766" s="7">
        <f>_xlfn.IFNA(VLOOKUP(B766,T5Y!A:F,2,FALSE),".")</f>
        <v>13</v>
      </c>
      <c r="K766" s="7">
        <f>_xlfn.IFNA(VLOOKUP(B766,T10Y!A:F,2,FALSE),".")</f>
        <v>14.85</v>
      </c>
      <c r="L766" s="7" t="str">
        <f>_xlfn.IFNA(VLOOKUP(B766,ERP!A:C,3,FALSE),".")</f>
        <v>.</v>
      </c>
    </row>
    <row r="767" spans="1:12" x14ac:dyDescent="0.3">
      <c r="A767" t="str">
        <f t="shared" si="11"/>
        <v>Thursday</v>
      </c>
      <c r="B767" s="1">
        <v>41697</v>
      </c>
      <c r="C767" s="2">
        <f>IF(COUNTIF('MPC MEETINGS'!A:A,compiled_data!B767)&gt;0,1,0)</f>
        <v>1</v>
      </c>
      <c r="D767" s="7">
        <f>_xlfn.IFNA(VLOOKUP(B767,ERO!A:E,5,FALSE),_xlfn.IFNA(VLOOKUP(B767,ERO_AVG_MKT!A:E,5,FALSE),"."))</f>
        <v>6.9506999999999994</v>
      </c>
      <c r="E767" s="7">
        <f>_xlfn.IFNA(VLOOKUP(B767,'IB RATES'!A:G,2,FALSE),".")</f>
        <v>8.3510000000000009</v>
      </c>
      <c r="F767" s="7">
        <f>_xlfn.IFNA(VLOOKUP(B767,'EGX30'!A:G,2,FALSE),".")</f>
        <v>8127.44</v>
      </c>
      <c r="G767" s="7">
        <f>_xlfn.IFNA(VLOOKUP(B767,T3M!A:F,2,FALSE),".")</f>
        <v>10.46</v>
      </c>
      <c r="H767" s="7">
        <f>_xlfn.IFNA(VLOOKUP(B767,T6M!A:F,2,FALSE),".")</f>
        <v>10.505000000000001</v>
      </c>
      <c r="I767" s="7">
        <f>_xlfn.IFNA(VLOOKUP(B767,T1Y!A:F,2,FALSE),".")</f>
        <v>10.8</v>
      </c>
      <c r="J767" s="7">
        <f>_xlfn.IFNA(VLOOKUP(B767,T5Y!A:F,2,FALSE),".")</f>
        <v>13.11</v>
      </c>
      <c r="K767" s="7">
        <f>_xlfn.IFNA(VLOOKUP(B767,T10Y!A:F,2,FALSE),".")</f>
        <v>15.05</v>
      </c>
      <c r="L767" s="7" t="str">
        <f>_xlfn.IFNA(VLOOKUP(B767,ERP!A:C,3,FALSE),".")</f>
        <v>.</v>
      </c>
    </row>
    <row r="768" spans="1:12" x14ac:dyDescent="0.3">
      <c r="A768" t="str">
        <f t="shared" si="11"/>
        <v>Sunday</v>
      </c>
      <c r="B768" s="1">
        <v>41700</v>
      </c>
      <c r="C768" s="2">
        <f>IF(COUNTIF('MPC MEETINGS'!A:A,compiled_data!B768)&gt;0,1,0)</f>
        <v>0</v>
      </c>
      <c r="D768" s="7">
        <f>_xlfn.IFNA(VLOOKUP(B768,ERO!A:E,5,FALSE),_xlfn.IFNA(VLOOKUP(B768,ERO_AVG_MKT!A:E,5,FALSE),"."))</f>
        <v>6.9506999999999994</v>
      </c>
      <c r="E768" s="7">
        <f>_xlfn.IFNA(VLOOKUP(B768,'IB RATES'!A:G,2,FALSE),".")</f>
        <v>8.3099999999999987</v>
      </c>
      <c r="F768" s="7">
        <f>_xlfn.IFNA(VLOOKUP(B768,'EGX30'!A:G,2,FALSE),".")</f>
        <v>8075.59</v>
      </c>
      <c r="G768" s="7">
        <f>_xlfn.IFNA(VLOOKUP(B768,T3M!A:F,2,FALSE),".")</f>
        <v>10.46</v>
      </c>
      <c r="H768" s="7">
        <f>_xlfn.IFNA(VLOOKUP(B768,T6M!A:F,2,FALSE),".")</f>
        <v>10.7</v>
      </c>
      <c r="I768" s="7">
        <f>_xlfn.IFNA(VLOOKUP(B768,T1Y!A:F,2,FALSE),".")</f>
        <v>10.85</v>
      </c>
      <c r="J768" s="7" t="str">
        <f>_xlfn.IFNA(VLOOKUP(B768,T5Y!A:F,2,FALSE),".")</f>
        <v>.</v>
      </c>
      <c r="K768" s="7" t="str">
        <f>_xlfn.IFNA(VLOOKUP(B768,T10Y!A:F,2,FALSE),".")</f>
        <v>.</v>
      </c>
      <c r="L768" s="7" t="str">
        <f>_xlfn.IFNA(VLOOKUP(B768,ERP!A:C,3,FALSE),".")</f>
        <v>.</v>
      </c>
    </row>
    <row r="769" spans="1:12" x14ac:dyDescent="0.3">
      <c r="A769" t="str">
        <f t="shared" si="11"/>
        <v>Monday</v>
      </c>
      <c r="B769" s="1">
        <v>41701</v>
      </c>
      <c r="C769" s="2">
        <f>IF(COUNTIF('MPC MEETINGS'!A:A,compiled_data!B769)&gt;0,1,0)</f>
        <v>0</v>
      </c>
      <c r="D769" s="7">
        <f>_xlfn.IFNA(VLOOKUP(B769,ERO!A:E,5,FALSE),_xlfn.IFNA(VLOOKUP(B769,ERO_AVG_MKT!A:E,5,FALSE),"."))</f>
        <v>6.9505999999999997</v>
      </c>
      <c r="E769" s="7">
        <f>_xlfn.IFNA(VLOOKUP(B769,'IB RATES'!A:G,2,FALSE),".")</f>
        <v>8.3449999999999989</v>
      </c>
      <c r="F769" s="7">
        <f>_xlfn.IFNA(VLOOKUP(B769,'EGX30'!A:G,2,FALSE),".")</f>
        <v>7859.29</v>
      </c>
      <c r="G769" s="7">
        <f>_xlfn.IFNA(VLOOKUP(B769,T3M!A:F,2,FALSE),".")</f>
        <v>10.180999999999999</v>
      </c>
      <c r="H769" s="7">
        <f>_xlfn.IFNA(VLOOKUP(B769,T6M!A:F,2,FALSE),".")</f>
        <v>10.505000000000001</v>
      </c>
      <c r="I769" s="7">
        <f>_xlfn.IFNA(VLOOKUP(B769,T1Y!A:F,2,FALSE),".")</f>
        <v>10.85</v>
      </c>
      <c r="J769" s="7">
        <f>_xlfn.IFNA(VLOOKUP(B769,T5Y!A:F,2,FALSE),".")</f>
        <v>13.11</v>
      </c>
      <c r="K769" s="7">
        <f>_xlfn.IFNA(VLOOKUP(B769,T10Y!A:F,2,FALSE),".")</f>
        <v>15.05</v>
      </c>
      <c r="L769" s="7" t="str">
        <f>_xlfn.IFNA(VLOOKUP(B769,ERP!A:C,3,FALSE),".")</f>
        <v>.</v>
      </c>
    </row>
    <row r="770" spans="1:12" x14ac:dyDescent="0.3">
      <c r="A770" t="str">
        <f t="shared" ref="A770:A833" si="12">TEXT(B770,"dddd")</f>
        <v>Tuesday</v>
      </c>
      <c r="B770" s="1">
        <v>41702</v>
      </c>
      <c r="C770" s="2">
        <f>IF(COUNTIF('MPC MEETINGS'!A:A,compiled_data!B770)&gt;0,1,0)</f>
        <v>0</v>
      </c>
      <c r="D770" s="7">
        <f>_xlfn.IFNA(VLOOKUP(B770,ERO!A:E,5,FALSE),_xlfn.IFNA(VLOOKUP(B770,ERO_AVG_MKT!A:E,5,FALSE),"."))</f>
        <v>6.9505999999999997</v>
      </c>
      <c r="E770" s="7">
        <f>_xlfn.IFNA(VLOOKUP(B770,'IB RATES'!A:G,2,FALSE),".")</f>
        <v>8.3119999999999994</v>
      </c>
      <c r="F770" s="7">
        <f>_xlfn.IFNA(VLOOKUP(B770,'EGX30'!A:G,2,FALSE),".")</f>
        <v>7933.73</v>
      </c>
      <c r="G770" s="7">
        <f>_xlfn.IFNA(VLOOKUP(B770,T3M!A:F,2,FALSE),".")</f>
        <v>10.46</v>
      </c>
      <c r="H770" s="7">
        <f>_xlfn.IFNA(VLOOKUP(B770,T6M!A:F,2,FALSE),".")</f>
        <v>10.7</v>
      </c>
      <c r="I770" s="7">
        <f>_xlfn.IFNA(VLOOKUP(B770,T1Y!A:F,2,FALSE),".")</f>
        <v>10.89</v>
      </c>
      <c r="J770" s="7">
        <f>_xlfn.IFNA(VLOOKUP(B770,T5Y!A:F,2,FALSE),".")</f>
        <v>13.11</v>
      </c>
      <c r="K770" s="7">
        <f>_xlfn.IFNA(VLOOKUP(B770,T10Y!A:F,2,FALSE),".")</f>
        <v>15.05</v>
      </c>
      <c r="L770" s="7" t="str">
        <f>_xlfn.IFNA(VLOOKUP(B770,ERP!A:C,3,FALSE),".")</f>
        <v>.</v>
      </c>
    </row>
    <row r="771" spans="1:12" x14ac:dyDescent="0.3">
      <c r="A771" t="str">
        <f t="shared" si="12"/>
        <v>Wednesday</v>
      </c>
      <c r="B771" s="1">
        <v>41703</v>
      </c>
      <c r="C771" s="2">
        <f>IF(COUNTIF('MPC MEETINGS'!A:A,compiled_data!B771)&gt;0,1,0)</f>
        <v>0</v>
      </c>
      <c r="D771" s="7">
        <f>_xlfn.IFNA(VLOOKUP(B771,ERO!A:E,5,FALSE),_xlfn.IFNA(VLOOKUP(B771,ERO_AVG_MKT!A:E,5,FALSE),"."))</f>
        <v>6.9504999999999999</v>
      </c>
      <c r="E771" s="7">
        <f>_xlfn.IFNA(VLOOKUP(B771,'IB RATES'!A:G,2,FALSE),".")</f>
        <v>8.3230000000000004</v>
      </c>
      <c r="F771" s="7">
        <f>_xlfn.IFNA(VLOOKUP(B771,'EGX30'!A:G,2,FALSE),".")</f>
        <v>8025.28</v>
      </c>
      <c r="G771" s="7">
        <f>_xlfn.IFNA(VLOOKUP(B771,T3M!A:F,2,FALSE),".")</f>
        <v>10.46</v>
      </c>
      <c r="H771" s="7">
        <f>_xlfn.IFNA(VLOOKUP(B771,T6M!A:F,2,FALSE),".")</f>
        <v>10.7</v>
      </c>
      <c r="I771" s="7">
        <f>_xlfn.IFNA(VLOOKUP(B771,T1Y!A:F,2,FALSE),".")</f>
        <v>10.89</v>
      </c>
      <c r="J771" s="7">
        <f>_xlfn.IFNA(VLOOKUP(B771,T5Y!A:F,2,FALSE),".")</f>
        <v>13.11</v>
      </c>
      <c r="K771" s="7">
        <f>_xlfn.IFNA(VLOOKUP(B771,T10Y!A:F,2,FALSE),".")</f>
        <v>15.05</v>
      </c>
      <c r="L771" s="7" t="str">
        <f>_xlfn.IFNA(VLOOKUP(B771,ERP!A:C,3,FALSE),".")</f>
        <v>.</v>
      </c>
    </row>
    <row r="772" spans="1:12" x14ac:dyDescent="0.3">
      <c r="A772" t="str">
        <f t="shared" si="12"/>
        <v>Thursday</v>
      </c>
      <c r="B772" s="1">
        <v>41704</v>
      </c>
      <c r="C772" s="2">
        <f>IF(COUNTIF('MPC MEETINGS'!A:A,compiled_data!B772)&gt;0,1,0)</f>
        <v>0</v>
      </c>
      <c r="D772" s="7">
        <f>_xlfn.IFNA(VLOOKUP(B772,ERO!A:E,5,FALSE),_xlfn.IFNA(VLOOKUP(B772,ERO_AVG_MKT!A:E,5,FALSE),"."))</f>
        <v>6.9504000000000001</v>
      </c>
      <c r="E772" s="7">
        <f>_xlfn.IFNA(VLOOKUP(B772,'IB RATES'!A:G,2,FALSE),".")</f>
        <v>8.3409999999999993</v>
      </c>
      <c r="F772" s="7">
        <f>_xlfn.IFNA(VLOOKUP(B772,'EGX30'!A:G,2,FALSE),".")</f>
        <v>7949.6</v>
      </c>
      <c r="G772" s="7">
        <f>_xlfn.IFNA(VLOOKUP(B772,T3M!A:F,2,FALSE),".")</f>
        <v>10.46</v>
      </c>
      <c r="H772" s="7">
        <f>_xlfn.IFNA(VLOOKUP(B772,T6M!A:F,2,FALSE),".")</f>
        <v>10.7</v>
      </c>
      <c r="I772" s="7">
        <f>_xlfn.IFNA(VLOOKUP(B772,T1Y!A:F,2,FALSE),".")</f>
        <v>10.89</v>
      </c>
      <c r="J772" s="7">
        <f>_xlfn.IFNA(VLOOKUP(B772,T5Y!A:F,2,FALSE),".")</f>
        <v>13.11</v>
      </c>
      <c r="K772" s="7">
        <f>_xlfn.IFNA(VLOOKUP(B772,T10Y!A:F,2,FALSE),".")</f>
        <v>15.05</v>
      </c>
      <c r="L772" s="7" t="str">
        <f>_xlfn.IFNA(VLOOKUP(B772,ERP!A:C,3,FALSE),".")</f>
        <v>.</v>
      </c>
    </row>
    <row r="773" spans="1:12" x14ac:dyDescent="0.3">
      <c r="A773" t="str">
        <f t="shared" si="12"/>
        <v>Sunday</v>
      </c>
      <c r="B773" s="1">
        <v>41707</v>
      </c>
      <c r="C773" s="2">
        <f>IF(COUNTIF('MPC MEETINGS'!A:A,compiled_data!B773)&gt;0,1,0)</f>
        <v>0</v>
      </c>
      <c r="D773" s="7">
        <f>_xlfn.IFNA(VLOOKUP(B773,ERO!A:E,5,FALSE),_xlfn.IFNA(VLOOKUP(B773,ERO_AVG_MKT!A:E,5,FALSE),"."))</f>
        <v>6.9504000000000001</v>
      </c>
      <c r="E773" s="7">
        <f>_xlfn.IFNA(VLOOKUP(B773,'IB RATES'!A:G,2,FALSE),".")</f>
        <v>8.3230000000000004</v>
      </c>
      <c r="F773" s="7">
        <f>_xlfn.IFNA(VLOOKUP(B773,'EGX30'!A:G,2,FALSE),".")</f>
        <v>7939.84</v>
      </c>
      <c r="G773" s="7">
        <f>_xlfn.IFNA(VLOOKUP(B773,T3M!A:F,2,FALSE),".")</f>
        <v>10.46</v>
      </c>
      <c r="H773" s="7">
        <f>_xlfn.IFNA(VLOOKUP(B773,T6M!A:F,2,FALSE),".")</f>
        <v>10.7</v>
      </c>
      <c r="I773" s="7">
        <f>_xlfn.IFNA(VLOOKUP(B773,T1Y!A:F,2,FALSE),".")</f>
        <v>10.875</v>
      </c>
      <c r="J773" s="7">
        <f>_xlfn.IFNA(VLOOKUP(B773,T5Y!A:F,2,FALSE),".")</f>
        <v>13.11</v>
      </c>
      <c r="K773" s="7">
        <f>_xlfn.IFNA(VLOOKUP(B773,T10Y!A:F,2,FALSE),".")</f>
        <v>15.05</v>
      </c>
      <c r="L773" s="7" t="str">
        <f>_xlfn.IFNA(VLOOKUP(B773,ERP!A:C,3,FALSE),".")</f>
        <v>.</v>
      </c>
    </row>
    <row r="774" spans="1:12" x14ac:dyDescent="0.3">
      <c r="A774" t="str">
        <f t="shared" si="12"/>
        <v>Monday</v>
      </c>
      <c r="B774" s="1">
        <v>41708</v>
      </c>
      <c r="C774" s="2">
        <f>IF(COUNTIF('MPC MEETINGS'!A:A,compiled_data!B774)&gt;0,1,0)</f>
        <v>0</v>
      </c>
      <c r="D774" s="7">
        <f>_xlfn.IFNA(VLOOKUP(B774,ERO!A:E,5,FALSE),_xlfn.IFNA(VLOOKUP(B774,ERO_AVG_MKT!A:E,5,FALSE),"."))</f>
        <v>6.9504000000000001</v>
      </c>
      <c r="E774" s="7">
        <f>_xlfn.IFNA(VLOOKUP(B774,'IB RATES'!A:G,2,FALSE),".")</f>
        <v>8.3190000000000008</v>
      </c>
      <c r="F774" s="7">
        <f>_xlfn.IFNA(VLOOKUP(B774,'EGX30'!A:G,2,FALSE),".")</f>
        <v>7975.91</v>
      </c>
      <c r="G774" s="7">
        <f>_xlfn.IFNA(VLOOKUP(B774,T3M!A:F,2,FALSE),".")</f>
        <v>10.46</v>
      </c>
      <c r="H774" s="7">
        <f>_xlfn.IFNA(VLOOKUP(B774,T6M!A:F,2,FALSE),".")</f>
        <v>10.7</v>
      </c>
      <c r="I774" s="7">
        <f>_xlfn.IFNA(VLOOKUP(B774,T1Y!A:F,2,FALSE),".")</f>
        <v>10.89</v>
      </c>
      <c r="J774" s="7">
        <f>_xlfn.IFNA(VLOOKUP(B774,T5Y!A:F,2,FALSE),".")</f>
        <v>13.11</v>
      </c>
      <c r="K774" s="7">
        <f>_xlfn.IFNA(VLOOKUP(B774,T10Y!A:F,2,FALSE),".")</f>
        <v>15.05</v>
      </c>
      <c r="L774" s="7" t="str">
        <f>_xlfn.IFNA(VLOOKUP(B774,ERP!A:C,3,FALSE),".")</f>
        <v>.</v>
      </c>
    </row>
    <row r="775" spans="1:12" x14ac:dyDescent="0.3">
      <c r="A775" t="str">
        <f t="shared" si="12"/>
        <v>Tuesday</v>
      </c>
      <c r="B775" s="1">
        <v>41709</v>
      </c>
      <c r="C775" s="2">
        <f>IF(COUNTIF('MPC MEETINGS'!A:A,compiled_data!B775)&gt;0,1,0)</f>
        <v>0</v>
      </c>
      <c r="D775" s="7">
        <f>_xlfn.IFNA(VLOOKUP(B775,ERO!A:E,5,FALSE),_xlfn.IFNA(VLOOKUP(B775,ERO_AVG_MKT!A:E,5,FALSE),"."))</f>
        <v>6.9504000000000001</v>
      </c>
      <c r="E775" s="7">
        <f>_xlfn.IFNA(VLOOKUP(B775,'IB RATES'!A:G,2,FALSE),".")</f>
        <v>8.3439999999999994</v>
      </c>
      <c r="F775" s="7">
        <f>_xlfn.IFNA(VLOOKUP(B775,'EGX30'!A:G,2,FALSE),".")</f>
        <v>8109.48</v>
      </c>
      <c r="G775" s="7">
        <f>_xlfn.IFNA(VLOOKUP(B775,T3M!A:F,2,FALSE),".")</f>
        <v>10.46</v>
      </c>
      <c r="H775" s="7">
        <f>_xlfn.IFNA(VLOOKUP(B775,T6M!A:F,2,FALSE),".")</f>
        <v>10.7</v>
      </c>
      <c r="I775" s="7">
        <f>_xlfn.IFNA(VLOOKUP(B775,T1Y!A:F,2,FALSE),".")</f>
        <v>10.89</v>
      </c>
      <c r="J775" s="7">
        <f>_xlfn.IFNA(VLOOKUP(B775,T5Y!A:F,2,FALSE),".")</f>
        <v>13.11</v>
      </c>
      <c r="K775" s="7">
        <f>_xlfn.IFNA(VLOOKUP(B775,T10Y!A:F,2,FALSE),".")</f>
        <v>15.05</v>
      </c>
      <c r="L775" s="7" t="str">
        <f>_xlfn.IFNA(VLOOKUP(B775,ERP!A:C,3,FALSE),".")</f>
        <v>.</v>
      </c>
    </row>
    <row r="776" spans="1:12" x14ac:dyDescent="0.3">
      <c r="A776" t="str">
        <f t="shared" si="12"/>
        <v>Wednesday</v>
      </c>
      <c r="B776" s="1">
        <v>41710</v>
      </c>
      <c r="C776" s="2">
        <f>IF(COUNTIF('MPC MEETINGS'!A:A,compiled_data!B776)&gt;0,1,0)</f>
        <v>0</v>
      </c>
      <c r="D776" s="7">
        <f>_xlfn.IFNA(VLOOKUP(B776,ERO!A:E,5,FALSE),_xlfn.IFNA(VLOOKUP(B776,ERO_AVG_MKT!A:E,5,FALSE),"."))</f>
        <v>6.9504000000000001</v>
      </c>
      <c r="E776" s="7">
        <f>_xlfn.IFNA(VLOOKUP(B776,'IB RATES'!A:G,2,FALSE),".")</f>
        <v>8.3669999999999991</v>
      </c>
      <c r="F776" s="7">
        <f>_xlfn.IFNA(VLOOKUP(B776,'EGX30'!A:G,2,FALSE),".")</f>
        <v>8096.94</v>
      </c>
      <c r="G776" s="7">
        <f>_xlfn.IFNA(VLOOKUP(B776,T3M!A:F,2,FALSE),".")</f>
        <v>10.46</v>
      </c>
      <c r="H776" s="7">
        <f>_xlfn.IFNA(VLOOKUP(B776,T6M!A:F,2,FALSE),".")</f>
        <v>10.7</v>
      </c>
      <c r="I776" s="7">
        <f>_xlfn.IFNA(VLOOKUP(B776,T1Y!A:F,2,FALSE),".")</f>
        <v>10.89</v>
      </c>
      <c r="J776" s="7">
        <f>_xlfn.IFNA(VLOOKUP(B776,T5Y!A:F,2,FALSE),".")</f>
        <v>13.1</v>
      </c>
      <c r="K776" s="7">
        <f>_xlfn.IFNA(VLOOKUP(B776,T10Y!A:F,2,FALSE),".")</f>
        <v>15</v>
      </c>
      <c r="L776" s="7" t="str">
        <f>_xlfn.IFNA(VLOOKUP(B776,ERP!A:C,3,FALSE),".")</f>
        <v>.</v>
      </c>
    </row>
    <row r="777" spans="1:12" x14ac:dyDescent="0.3">
      <c r="A777" t="str">
        <f t="shared" si="12"/>
        <v>Thursday</v>
      </c>
      <c r="B777" s="1">
        <v>41711</v>
      </c>
      <c r="C777" s="2">
        <f>IF(COUNTIF('MPC MEETINGS'!A:A,compiled_data!B777)&gt;0,1,0)</f>
        <v>0</v>
      </c>
      <c r="D777" s="7">
        <f>_xlfn.IFNA(VLOOKUP(B777,ERO!A:E,5,FALSE),_xlfn.IFNA(VLOOKUP(B777,ERO_AVG_MKT!A:E,5,FALSE),"."))</f>
        <v>6.9503000000000004</v>
      </c>
      <c r="E777" s="7">
        <f>_xlfn.IFNA(VLOOKUP(B777,'IB RATES'!A:G,2,FALSE),".")</f>
        <v>8.4120000000000008</v>
      </c>
      <c r="F777" s="7">
        <f>_xlfn.IFNA(VLOOKUP(B777,'EGX30'!A:G,2,FALSE),".")</f>
        <v>8140.05</v>
      </c>
      <c r="G777" s="7">
        <f>_xlfn.IFNA(VLOOKUP(B777,T3M!A:F,2,FALSE),".")</f>
        <v>10.180999999999999</v>
      </c>
      <c r="H777" s="7">
        <f>_xlfn.IFNA(VLOOKUP(B777,T6M!A:F,2,FALSE),".")</f>
        <v>10.505000000000001</v>
      </c>
      <c r="I777" s="7">
        <f>_xlfn.IFNA(VLOOKUP(B777,T1Y!A:F,2,FALSE),".")</f>
        <v>10.8</v>
      </c>
      <c r="J777" s="7">
        <f>_xlfn.IFNA(VLOOKUP(B777,T5Y!A:F,2,FALSE),".")</f>
        <v>13.101000000000001</v>
      </c>
      <c r="K777" s="7">
        <f>_xlfn.IFNA(VLOOKUP(B777,T10Y!A:F,2,FALSE),".")</f>
        <v>15.000999999999999</v>
      </c>
      <c r="L777" s="7" t="str">
        <f>_xlfn.IFNA(VLOOKUP(B777,ERP!A:C,3,FALSE),".")</f>
        <v>.</v>
      </c>
    </row>
    <row r="778" spans="1:12" x14ac:dyDescent="0.3">
      <c r="A778" t="str">
        <f t="shared" si="12"/>
        <v>Sunday</v>
      </c>
      <c r="B778" s="1">
        <v>41714</v>
      </c>
      <c r="C778" s="2">
        <f>IF(COUNTIF('MPC MEETINGS'!A:A,compiled_data!B778)&gt;0,1,0)</f>
        <v>0</v>
      </c>
      <c r="D778" s="7">
        <f>_xlfn.IFNA(VLOOKUP(B778,ERO!A:E,5,FALSE),_xlfn.IFNA(VLOOKUP(B778,ERO_AVG_MKT!A:E,5,FALSE),"."))</f>
        <v>6.9503000000000004</v>
      </c>
      <c r="E778" s="7">
        <f>_xlfn.IFNA(VLOOKUP(B778,'IB RATES'!A:G,2,FALSE),".")</f>
        <v>8.3369999999999997</v>
      </c>
      <c r="F778" s="7">
        <f>_xlfn.IFNA(VLOOKUP(B778,'EGX30'!A:G,2,FALSE),".")</f>
        <v>8126.33</v>
      </c>
      <c r="G778" s="7" t="str">
        <f>_xlfn.IFNA(VLOOKUP(B778,T3M!A:F,2,FALSE),".")</f>
        <v>.</v>
      </c>
      <c r="H778" s="7" t="str">
        <f>_xlfn.IFNA(VLOOKUP(B778,T6M!A:F,2,FALSE),".")</f>
        <v>.</v>
      </c>
      <c r="I778" s="7" t="str">
        <f>_xlfn.IFNA(VLOOKUP(B778,T1Y!A:F,2,FALSE),".")</f>
        <v>.</v>
      </c>
      <c r="J778" s="7" t="str">
        <f>_xlfn.IFNA(VLOOKUP(B778,T5Y!A:F,2,FALSE),".")</f>
        <v>.</v>
      </c>
      <c r="K778" s="7" t="str">
        <f>_xlfn.IFNA(VLOOKUP(B778,T10Y!A:F,2,FALSE),".")</f>
        <v>.</v>
      </c>
      <c r="L778" s="7" t="str">
        <f>_xlfn.IFNA(VLOOKUP(B778,ERP!A:C,3,FALSE),".")</f>
        <v>.</v>
      </c>
    </row>
    <row r="779" spans="1:12" x14ac:dyDescent="0.3">
      <c r="A779" t="str">
        <f t="shared" si="12"/>
        <v>Monday</v>
      </c>
      <c r="B779" s="1">
        <v>41715</v>
      </c>
      <c r="C779" s="2">
        <f>IF(COUNTIF('MPC MEETINGS'!A:A,compiled_data!B779)&gt;0,1,0)</f>
        <v>0</v>
      </c>
      <c r="D779" s="7">
        <f>_xlfn.IFNA(VLOOKUP(B779,ERO!A:E,5,FALSE),_xlfn.IFNA(VLOOKUP(B779,ERO_AVG_MKT!A:E,5,FALSE),"."))</f>
        <v>6.9503000000000004</v>
      </c>
      <c r="E779" s="7">
        <f>_xlfn.IFNA(VLOOKUP(B779,'IB RATES'!A:G,2,FALSE),".")</f>
        <v>8.3040000000000003</v>
      </c>
      <c r="F779" s="7">
        <f>_xlfn.IFNA(VLOOKUP(B779,'EGX30'!A:G,2,FALSE),".")</f>
        <v>8161.05</v>
      </c>
      <c r="G779" s="7">
        <f>_xlfn.IFNA(VLOOKUP(B779,T3M!A:F,2,FALSE),".")</f>
        <v>10.259</v>
      </c>
      <c r="H779" s="7">
        <f>_xlfn.IFNA(VLOOKUP(B779,T6M!A:F,2,FALSE),".")</f>
        <v>10.518000000000001</v>
      </c>
      <c r="I779" s="7">
        <f>_xlfn.IFNA(VLOOKUP(B779,T1Y!A:F,2,FALSE),".")</f>
        <v>10.8</v>
      </c>
      <c r="J779" s="7">
        <f>_xlfn.IFNA(VLOOKUP(B779,T5Y!A:F,2,FALSE),".")</f>
        <v>13.26</v>
      </c>
      <c r="K779" s="7">
        <f>_xlfn.IFNA(VLOOKUP(B779,T10Y!A:F,2,FALSE),".")</f>
        <v>15.1</v>
      </c>
      <c r="L779" s="7" t="str">
        <f>_xlfn.IFNA(VLOOKUP(B779,ERP!A:C,3,FALSE),".")</f>
        <v>.</v>
      </c>
    </row>
    <row r="780" spans="1:12" x14ac:dyDescent="0.3">
      <c r="A780" t="str">
        <f t="shared" si="12"/>
        <v>Tuesday</v>
      </c>
      <c r="B780" s="1">
        <v>41716</v>
      </c>
      <c r="C780" s="2">
        <f>IF(COUNTIF('MPC MEETINGS'!A:A,compiled_data!B780)&gt;0,1,0)</f>
        <v>0</v>
      </c>
      <c r="D780" s="7">
        <f>_xlfn.IFNA(VLOOKUP(B780,ERO!A:E,5,FALSE),_xlfn.IFNA(VLOOKUP(B780,ERO_AVG_MKT!A:E,5,FALSE),"."))</f>
        <v>6.9503000000000004</v>
      </c>
      <c r="E780" s="7">
        <f>_xlfn.IFNA(VLOOKUP(B780,'IB RATES'!A:G,2,FALSE),".")</f>
        <v>8.3349999999999991</v>
      </c>
      <c r="F780" s="7">
        <f>_xlfn.IFNA(VLOOKUP(B780,'EGX30'!A:G,2,FALSE),".")</f>
        <v>8196.83</v>
      </c>
      <c r="G780" s="7">
        <f>_xlfn.IFNA(VLOOKUP(B780,T3M!A:F,2,FALSE),".")</f>
        <v>10.259</v>
      </c>
      <c r="H780" s="7">
        <f>_xlfn.IFNA(VLOOKUP(B780,T6M!A:F,2,FALSE),".")</f>
        <v>10.518000000000001</v>
      </c>
      <c r="I780" s="7">
        <f>_xlfn.IFNA(VLOOKUP(B780,T1Y!A:F,2,FALSE),".")</f>
        <v>10.8</v>
      </c>
      <c r="J780" s="7">
        <f>_xlfn.IFNA(VLOOKUP(B780,T5Y!A:F,2,FALSE),".")</f>
        <v>13.26</v>
      </c>
      <c r="K780" s="7">
        <f>_xlfn.IFNA(VLOOKUP(B780,T10Y!A:F,2,FALSE),".")</f>
        <v>15.1</v>
      </c>
      <c r="L780" s="7" t="str">
        <f>_xlfn.IFNA(VLOOKUP(B780,ERP!A:C,3,FALSE),".")</f>
        <v>.</v>
      </c>
    </row>
    <row r="781" spans="1:12" x14ac:dyDescent="0.3">
      <c r="A781" t="str">
        <f t="shared" si="12"/>
        <v>Wednesday</v>
      </c>
      <c r="B781" s="1">
        <v>41717</v>
      </c>
      <c r="C781" s="2">
        <f>IF(COUNTIF('MPC MEETINGS'!A:A,compiled_data!B781)&gt;0,1,0)</f>
        <v>0</v>
      </c>
      <c r="D781" s="7">
        <f>_xlfn.IFNA(VLOOKUP(B781,ERO!A:E,5,FALSE),_xlfn.IFNA(VLOOKUP(B781,ERO_AVG_MKT!A:E,5,FALSE),"."))</f>
        <v>6.9502000000000006</v>
      </c>
      <c r="E781" s="7">
        <f>_xlfn.IFNA(VLOOKUP(B781,'IB RATES'!A:G,2,FALSE),".")</f>
        <v>8.34</v>
      </c>
      <c r="F781" s="7">
        <f>_xlfn.IFNA(VLOOKUP(B781,'EGX30'!A:G,2,FALSE),".")</f>
        <v>8286.85</v>
      </c>
      <c r="G781" s="7">
        <f>_xlfn.IFNA(VLOOKUP(B781,T3M!A:F,2,FALSE),".")</f>
        <v>10.259</v>
      </c>
      <c r="H781" s="7">
        <f>_xlfn.IFNA(VLOOKUP(B781,T6M!A:F,2,FALSE),".")</f>
        <v>10.518000000000001</v>
      </c>
      <c r="I781" s="7">
        <f>_xlfn.IFNA(VLOOKUP(B781,T1Y!A:F,2,FALSE),".")</f>
        <v>10.8</v>
      </c>
      <c r="J781" s="7">
        <f>_xlfn.IFNA(VLOOKUP(B781,T5Y!A:F,2,FALSE),".")</f>
        <v>13.26</v>
      </c>
      <c r="K781" s="7">
        <f>_xlfn.IFNA(VLOOKUP(B781,T10Y!A:F,2,FALSE),".")</f>
        <v>15.1</v>
      </c>
      <c r="L781" s="7" t="str">
        <f>_xlfn.IFNA(VLOOKUP(B781,ERP!A:C,3,FALSE),".")</f>
        <v>.</v>
      </c>
    </row>
    <row r="782" spans="1:12" x14ac:dyDescent="0.3">
      <c r="A782" t="str">
        <f t="shared" si="12"/>
        <v>Thursday</v>
      </c>
      <c r="B782" s="1">
        <v>41718</v>
      </c>
      <c r="C782" s="2">
        <f>IF(COUNTIF('MPC MEETINGS'!A:A,compiled_data!B782)&gt;0,1,0)</f>
        <v>0</v>
      </c>
      <c r="D782" s="7">
        <f>_xlfn.IFNA(VLOOKUP(B782,ERO!A:E,5,FALSE),_xlfn.IFNA(VLOOKUP(B782,ERO_AVG_MKT!A:E,5,FALSE),"."))</f>
        <v>6.9500999999999999</v>
      </c>
      <c r="E782" s="7">
        <f>_xlfn.IFNA(VLOOKUP(B782,'IB RATES'!A:G,2,FALSE),".")</f>
        <v>8.36</v>
      </c>
      <c r="F782" s="7">
        <f>_xlfn.IFNA(VLOOKUP(B782,'EGX30'!A:G,2,FALSE),".")</f>
        <v>8459.3799999999992</v>
      </c>
      <c r="G782" s="7">
        <f>_xlfn.IFNA(VLOOKUP(B782,T3M!A:F,2,FALSE),".")</f>
        <v>10.259</v>
      </c>
      <c r="H782" s="7">
        <f>_xlfn.IFNA(VLOOKUP(B782,T6M!A:F,2,FALSE),".")</f>
        <v>10.518000000000001</v>
      </c>
      <c r="I782" s="7">
        <f>_xlfn.IFNA(VLOOKUP(B782,T1Y!A:F,2,FALSE),".")</f>
        <v>10.8</v>
      </c>
      <c r="J782" s="7">
        <f>_xlfn.IFNA(VLOOKUP(B782,T5Y!A:F,2,FALSE),".")</f>
        <v>13.26</v>
      </c>
      <c r="K782" s="7">
        <f>_xlfn.IFNA(VLOOKUP(B782,T10Y!A:F,2,FALSE),".")</f>
        <v>15.1</v>
      </c>
      <c r="L782" s="7" t="str">
        <f>_xlfn.IFNA(VLOOKUP(B782,ERP!A:C,3,FALSE),".")</f>
        <v>.</v>
      </c>
    </row>
    <row r="783" spans="1:12" x14ac:dyDescent="0.3">
      <c r="A783" t="str">
        <f t="shared" si="12"/>
        <v>Sunday</v>
      </c>
      <c r="B783" s="1">
        <v>41721</v>
      </c>
      <c r="C783" s="2">
        <f>IF(COUNTIF('MPC MEETINGS'!A:A,compiled_data!B783)&gt;0,1,0)</f>
        <v>0</v>
      </c>
      <c r="D783" s="7">
        <f>_xlfn.IFNA(VLOOKUP(B783,ERO!A:E,5,FALSE),_xlfn.IFNA(VLOOKUP(B783,ERO_AVG_MKT!A:E,5,FALSE),"."))</f>
        <v>6.9500999999999999</v>
      </c>
      <c r="E783" s="7">
        <f>_xlfn.IFNA(VLOOKUP(B783,'IB RATES'!A:G,2,FALSE),".")</f>
        <v>8.3780000000000001</v>
      </c>
      <c r="F783" s="7">
        <f>_xlfn.IFNA(VLOOKUP(B783,'EGX30'!A:G,2,FALSE),".")</f>
        <v>8450.99</v>
      </c>
      <c r="G783" s="7">
        <f>_xlfn.IFNA(VLOOKUP(B783,T3M!A:F,2,FALSE),".")</f>
        <v>10.324999999999999</v>
      </c>
      <c r="H783" s="7">
        <f>_xlfn.IFNA(VLOOKUP(B783,T6M!A:F,2,FALSE),".")</f>
        <v>10.675000000000001</v>
      </c>
      <c r="I783" s="7">
        <f>_xlfn.IFNA(VLOOKUP(B783,T1Y!A:F,2,FALSE),".")</f>
        <v>10.824999999999999</v>
      </c>
      <c r="J783" s="7">
        <f>_xlfn.IFNA(VLOOKUP(B783,T5Y!A:F,2,FALSE),".")</f>
        <v>13.048999999999999</v>
      </c>
      <c r="K783" s="7">
        <f>_xlfn.IFNA(VLOOKUP(B783,T10Y!A:F,2,FALSE),".")</f>
        <v>15.1</v>
      </c>
      <c r="L783" s="7" t="str">
        <f>_xlfn.IFNA(VLOOKUP(B783,ERP!A:C,3,FALSE),".")</f>
        <v>.</v>
      </c>
    </row>
    <row r="784" spans="1:12" x14ac:dyDescent="0.3">
      <c r="A784" t="str">
        <f t="shared" si="12"/>
        <v>Monday</v>
      </c>
      <c r="B784" s="1">
        <v>41722</v>
      </c>
      <c r="C784" s="2">
        <f>IF(COUNTIF('MPC MEETINGS'!A:A,compiled_data!B784)&gt;0,1,0)</f>
        <v>0</v>
      </c>
      <c r="D784" s="7">
        <f>_xlfn.IFNA(VLOOKUP(B784,ERO!A:E,5,FALSE),_xlfn.IFNA(VLOOKUP(B784,ERO_AVG_MKT!A:E,5,FALSE),"."))</f>
        <v>6.9500999999999999</v>
      </c>
      <c r="E784" s="7">
        <f>_xlfn.IFNA(VLOOKUP(B784,'IB RATES'!A:G,2,FALSE),".")</f>
        <v>8.3409999999999993</v>
      </c>
      <c r="F784" s="7">
        <f>_xlfn.IFNA(VLOOKUP(B784,'EGX30'!A:G,2,FALSE),".")</f>
        <v>8405.4599999999991</v>
      </c>
      <c r="G784" s="7">
        <f>_xlfn.IFNA(VLOOKUP(B784,T3M!A:F,2,FALSE),".")</f>
        <v>10.259</v>
      </c>
      <c r="H784" s="7">
        <f>_xlfn.IFNA(VLOOKUP(B784,T6M!A:F,2,FALSE),".")</f>
        <v>10.518000000000001</v>
      </c>
      <c r="I784" s="7">
        <f>_xlfn.IFNA(VLOOKUP(B784,T1Y!A:F,2,FALSE),".")</f>
        <v>10.8</v>
      </c>
      <c r="J784" s="7">
        <f>_xlfn.IFNA(VLOOKUP(B784,T5Y!A:F,2,FALSE),".")</f>
        <v>13.26</v>
      </c>
      <c r="K784" s="7">
        <f>_xlfn.IFNA(VLOOKUP(B784,T10Y!A:F,2,FALSE),".")</f>
        <v>15.1</v>
      </c>
      <c r="L784" s="7" t="str">
        <f>_xlfn.IFNA(VLOOKUP(B784,ERP!A:C,3,FALSE),".")</f>
        <v>.</v>
      </c>
    </row>
    <row r="785" spans="1:12" x14ac:dyDescent="0.3">
      <c r="A785" t="str">
        <f t="shared" si="12"/>
        <v>Tuesday</v>
      </c>
      <c r="B785" s="1">
        <v>41723</v>
      </c>
      <c r="C785" s="2">
        <f>IF(COUNTIF('MPC MEETINGS'!A:A,compiled_data!B785)&gt;0,1,0)</f>
        <v>0</v>
      </c>
      <c r="D785" s="7">
        <f>_xlfn.IFNA(VLOOKUP(B785,ERO!A:E,5,FALSE),_xlfn.IFNA(VLOOKUP(B785,ERO_AVG_MKT!A:E,5,FALSE),"."))</f>
        <v>6.9500999999999999</v>
      </c>
      <c r="E785" s="7">
        <f>_xlfn.IFNA(VLOOKUP(B785,'IB RATES'!A:G,2,FALSE),".")</f>
        <v>8.3330000000000002</v>
      </c>
      <c r="F785" s="7">
        <f>_xlfn.IFNA(VLOOKUP(B785,'EGX30'!A:G,2,FALSE),".")</f>
        <v>8501.6299999999992</v>
      </c>
      <c r="G785" s="7">
        <f>_xlfn.IFNA(VLOOKUP(B785,T3M!A:F,2,FALSE),".")</f>
        <v>10.324999999999999</v>
      </c>
      <c r="H785" s="7">
        <f>_xlfn.IFNA(VLOOKUP(B785,T6M!A:F,2,FALSE),".")</f>
        <v>10.7</v>
      </c>
      <c r="I785" s="7">
        <f>_xlfn.IFNA(VLOOKUP(B785,T1Y!A:F,2,FALSE),".")</f>
        <v>10.8</v>
      </c>
      <c r="J785" s="7">
        <f>_xlfn.IFNA(VLOOKUP(B785,T5Y!A:F,2,FALSE),".")</f>
        <v>13.26</v>
      </c>
      <c r="K785" s="7">
        <f>_xlfn.IFNA(VLOOKUP(B785,T10Y!A:F,2,FALSE),".")</f>
        <v>15.1</v>
      </c>
      <c r="L785" s="7" t="str">
        <f>_xlfn.IFNA(VLOOKUP(B785,ERP!A:C,3,FALSE),".")</f>
        <v>.</v>
      </c>
    </row>
    <row r="786" spans="1:12" x14ac:dyDescent="0.3">
      <c r="A786" t="str">
        <f t="shared" si="12"/>
        <v>Wednesday</v>
      </c>
      <c r="B786" s="1">
        <v>41724</v>
      </c>
      <c r="C786" s="2">
        <f>IF(COUNTIF('MPC MEETINGS'!A:A,compiled_data!B786)&gt;0,1,0)</f>
        <v>0</v>
      </c>
      <c r="D786" s="7">
        <f>_xlfn.IFNA(VLOOKUP(B786,ERO!A:E,5,FALSE),_xlfn.IFNA(VLOOKUP(B786,ERO_AVG_MKT!A:E,5,FALSE),"."))</f>
        <v>6.9525000000000006</v>
      </c>
      <c r="E786" s="7">
        <f>_xlfn.IFNA(VLOOKUP(B786,'IB RATES'!A:G,2,FALSE),".")</f>
        <v>8.3419999999999987</v>
      </c>
      <c r="F786" s="7">
        <f>_xlfn.IFNA(VLOOKUP(B786,'EGX30'!A:G,2,FALSE),".")</f>
        <v>8480.52</v>
      </c>
      <c r="G786" s="7">
        <f>_xlfn.IFNA(VLOOKUP(B786,T3M!A:F,2,FALSE),".")</f>
        <v>10.279</v>
      </c>
      <c r="H786" s="7">
        <f>_xlfn.IFNA(VLOOKUP(B786,T6M!A:F,2,FALSE),".")</f>
        <v>10.544</v>
      </c>
      <c r="I786" s="7">
        <f>_xlfn.IFNA(VLOOKUP(B786,T1Y!A:F,2,FALSE),".")</f>
        <v>10.715999999999999</v>
      </c>
      <c r="J786" s="7">
        <f>_xlfn.IFNA(VLOOKUP(B786,T5Y!A:F,2,FALSE),".")</f>
        <v>13.25</v>
      </c>
      <c r="K786" s="7">
        <f>_xlfn.IFNA(VLOOKUP(B786,T10Y!A:F,2,FALSE),".")</f>
        <v>15.15</v>
      </c>
      <c r="L786" s="7" t="str">
        <f>_xlfn.IFNA(VLOOKUP(B786,ERP!A:C,3,FALSE),".")</f>
        <v>.</v>
      </c>
    </row>
    <row r="787" spans="1:12" x14ac:dyDescent="0.3">
      <c r="A787" t="str">
        <f t="shared" si="12"/>
        <v>Thursday</v>
      </c>
      <c r="B787" s="1">
        <v>41725</v>
      </c>
      <c r="C787" s="2">
        <f>IF(COUNTIF('MPC MEETINGS'!A:A,compiled_data!B787)&gt;0,1,0)</f>
        <v>0</v>
      </c>
      <c r="D787" s="7">
        <f>_xlfn.IFNA(VLOOKUP(B787,ERO!A:E,5,FALSE),_xlfn.IFNA(VLOOKUP(B787,ERO_AVG_MKT!A:E,5,FALSE),"."))</f>
        <v>6.9576000000000002</v>
      </c>
      <c r="E787" s="7">
        <f>_xlfn.IFNA(VLOOKUP(B787,'IB RATES'!A:G,2,FALSE),".")</f>
        <v>8.3419999999999987</v>
      </c>
      <c r="F787" s="7">
        <f>_xlfn.IFNA(VLOOKUP(B787,'EGX30'!A:G,2,FALSE),".")</f>
        <v>8251.83</v>
      </c>
      <c r="G787" s="7">
        <f>_xlfn.IFNA(VLOOKUP(B787,T3M!A:F,2,FALSE),".")</f>
        <v>10.279</v>
      </c>
      <c r="H787" s="7">
        <f>_xlfn.IFNA(VLOOKUP(B787,T6M!A:F,2,FALSE),".")</f>
        <v>10.544</v>
      </c>
      <c r="I787" s="7">
        <f>_xlfn.IFNA(VLOOKUP(B787,T1Y!A:F,2,FALSE),".")</f>
        <v>10.715999999999999</v>
      </c>
      <c r="J787" s="7">
        <f>_xlfn.IFNA(VLOOKUP(B787,T5Y!A:F,2,FALSE),".")</f>
        <v>13.25</v>
      </c>
      <c r="K787" s="7">
        <f>_xlfn.IFNA(VLOOKUP(B787,T10Y!A:F,2,FALSE),".")</f>
        <v>15.15</v>
      </c>
      <c r="L787" s="7" t="str">
        <f>_xlfn.IFNA(VLOOKUP(B787,ERP!A:C,3,FALSE),".")</f>
        <v>.</v>
      </c>
    </row>
    <row r="788" spans="1:12" x14ac:dyDescent="0.3">
      <c r="A788" t="str">
        <f t="shared" si="12"/>
        <v>Sunday</v>
      </c>
      <c r="B788" s="1">
        <v>41728</v>
      </c>
      <c r="C788" s="2">
        <f>IF(COUNTIF('MPC MEETINGS'!A:A,compiled_data!B788)&gt;0,1,0)</f>
        <v>0</v>
      </c>
      <c r="D788" s="7">
        <f>_xlfn.IFNA(VLOOKUP(B788,ERO!A:E,5,FALSE),_xlfn.IFNA(VLOOKUP(B788,ERO_AVG_MKT!A:E,5,FALSE),"."))</f>
        <v>6.9576000000000002</v>
      </c>
      <c r="E788" s="7">
        <f>_xlfn.IFNA(VLOOKUP(B788,'IB RATES'!A:G,2,FALSE),".")</f>
        <v>8.3320000000000007</v>
      </c>
      <c r="F788" s="7">
        <f>_xlfn.IFNA(VLOOKUP(B788,'EGX30'!A:G,2,FALSE),".")</f>
        <v>8092.38</v>
      </c>
      <c r="G788" s="7">
        <f>_xlfn.IFNA(VLOOKUP(B788,T3M!A:F,2,FALSE),".")</f>
        <v>10.279</v>
      </c>
      <c r="H788" s="7">
        <f>_xlfn.IFNA(VLOOKUP(B788,T6M!A:F,2,FALSE),".")</f>
        <v>10.544</v>
      </c>
      <c r="I788" s="7">
        <f>_xlfn.IFNA(VLOOKUP(B788,T1Y!A:F,2,FALSE),".")</f>
        <v>10.715999999999999</v>
      </c>
      <c r="J788" s="7">
        <f>_xlfn.IFNA(VLOOKUP(B788,T5Y!A:F,2,FALSE),".")</f>
        <v>13.25</v>
      </c>
      <c r="K788" s="7">
        <f>_xlfn.IFNA(VLOOKUP(B788,T10Y!A:F,2,FALSE),".")</f>
        <v>15.15</v>
      </c>
      <c r="L788" s="7" t="str">
        <f>_xlfn.IFNA(VLOOKUP(B788,ERP!A:C,3,FALSE),".")</f>
        <v>.</v>
      </c>
    </row>
    <row r="789" spans="1:12" x14ac:dyDescent="0.3">
      <c r="A789" t="str">
        <f t="shared" si="12"/>
        <v>Monday</v>
      </c>
      <c r="B789" s="1">
        <v>41729</v>
      </c>
      <c r="C789" s="2">
        <f>IF(COUNTIF('MPC MEETINGS'!A:A,compiled_data!B789)&gt;0,1,0)</f>
        <v>0</v>
      </c>
      <c r="D789" s="7">
        <f>_xlfn.IFNA(VLOOKUP(B789,ERO!A:E,5,FALSE),_xlfn.IFNA(VLOOKUP(B789,ERO_AVG_MKT!A:E,5,FALSE),"."))</f>
        <v>6.9574999999999996</v>
      </c>
      <c r="E789" s="7">
        <f>_xlfn.IFNA(VLOOKUP(B789,'IB RATES'!A:G,2,FALSE),".")</f>
        <v>8.2949999999999999</v>
      </c>
      <c r="F789" s="7">
        <f>_xlfn.IFNA(VLOOKUP(B789,'EGX30'!A:G,2,FALSE),".")</f>
        <v>7805.03</v>
      </c>
      <c r="G789" s="7">
        <f>_xlfn.IFNA(VLOOKUP(B789,T3M!A:F,2,FALSE),".")</f>
        <v>10.51</v>
      </c>
      <c r="H789" s="7">
        <f>_xlfn.IFNA(VLOOKUP(B789,T6M!A:F,2,FALSE),".")</f>
        <v>10.75</v>
      </c>
      <c r="I789" s="7">
        <f>_xlfn.IFNA(VLOOKUP(B789,T1Y!A:F,2,FALSE),".")</f>
        <v>10.9</v>
      </c>
      <c r="J789" s="7">
        <f>_xlfn.IFNA(VLOOKUP(B789,T5Y!A:F,2,FALSE),".")</f>
        <v>13.15</v>
      </c>
      <c r="K789" s="7">
        <f>_xlfn.IFNA(VLOOKUP(B789,T10Y!A:F,2,FALSE),".")</f>
        <v>15.15</v>
      </c>
      <c r="L789" s="7" t="str">
        <f>_xlfn.IFNA(VLOOKUP(B789,ERP!A:C,3,FALSE),".")</f>
        <v>.</v>
      </c>
    </row>
    <row r="790" spans="1:12" x14ac:dyDescent="0.3">
      <c r="A790" t="str">
        <f t="shared" si="12"/>
        <v>Tuesday</v>
      </c>
      <c r="B790" s="1">
        <v>41730</v>
      </c>
      <c r="C790" s="2">
        <f>IF(COUNTIF('MPC MEETINGS'!A:A,compiled_data!B790)&gt;0,1,0)</f>
        <v>0</v>
      </c>
      <c r="D790" s="7">
        <f>_xlfn.IFNA(VLOOKUP(B790,ERO!A:E,5,FALSE),_xlfn.IFNA(VLOOKUP(B790,ERO_AVG_MKT!A:E,5,FALSE),"."))</f>
        <v>6.9574999999999996</v>
      </c>
      <c r="E790" s="7">
        <f>_xlfn.IFNA(VLOOKUP(B790,'IB RATES'!A:G,2,FALSE),".")</f>
        <v>8.3390000000000004</v>
      </c>
      <c r="F790" s="7">
        <f>_xlfn.IFNA(VLOOKUP(B790,'EGX30'!A:G,2,FALSE),".")</f>
        <v>7919.72</v>
      </c>
      <c r="G790" s="7">
        <f>_xlfn.IFNA(VLOOKUP(B790,T3M!A:F,2,FALSE),".")</f>
        <v>10.279</v>
      </c>
      <c r="H790" s="7">
        <f>_xlfn.IFNA(VLOOKUP(B790,T6M!A:F,2,FALSE),".")</f>
        <v>10.544</v>
      </c>
      <c r="I790" s="7">
        <f>_xlfn.IFNA(VLOOKUP(B790,T1Y!A:F,2,FALSE),".")</f>
        <v>10.715999999999999</v>
      </c>
      <c r="J790" s="7">
        <f>_xlfn.IFNA(VLOOKUP(B790,T5Y!A:F,2,FALSE),".")</f>
        <v>13.26</v>
      </c>
      <c r="K790" s="7">
        <f>_xlfn.IFNA(VLOOKUP(B790,T10Y!A:F,2,FALSE),".")</f>
        <v>15.15</v>
      </c>
      <c r="L790" s="7" t="str">
        <f>_xlfn.IFNA(VLOOKUP(B790,ERP!A:C,3,FALSE),".")</f>
        <v>.</v>
      </c>
    </row>
    <row r="791" spans="1:12" x14ac:dyDescent="0.3">
      <c r="A791" t="str">
        <f t="shared" si="12"/>
        <v>Wednesday</v>
      </c>
      <c r="B791" s="1">
        <v>41731</v>
      </c>
      <c r="C791" s="2">
        <f>IF(COUNTIF('MPC MEETINGS'!A:A,compiled_data!B791)&gt;0,1,0)</f>
        <v>0</v>
      </c>
      <c r="D791" s="7">
        <f>_xlfn.IFNA(VLOOKUP(B791,ERO!A:E,5,FALSE),_xlfn.IFNA(VLOOKUP(B791,ERO_AVG_MKT!A:E,5,FALSE),"."))</f>
        <v>6.9624000000000006</v>
      </c>
      <c r="E791" s="7">
        <f>_xlfn.IFNA(VLOOKUP(B791,'IB RATES'!A:G,2,FALSE),".")</f>
        <v>8.3510000000000009</v>
      </c>
      <c r="F791" s="7">
        <f>_xlfn.IFNA(VLOOKUP(B791,'EGX30'!A:G,2,FALSE),".")</f>
        <v>7930.07</v>
      </c>
      <c r="G791" s="7">
        <f>_xlfn.IFNA(VLOOKUP(B791,T3M!A:F,2,FALSE),".")</f>
        <v>10.279</v>
      </c>
      <c r="H791" s="7">
        <f>_xlfn.IFNA(VLOOKUP(B791,T6M!A:F,2,FALSE),".")</f>
        <v>10.544</v>
      </c>
      <c r="I791" s="7">
        <f>_xlfn.IFNA(VLOOKUP(B791,T1Y!A:F,2,FALSE),".")</f>
        <v>10.715999999999999</v>
      </c>
      <c r="J791" s="7">
        <f>_xlfn.IFNA(VLOOKUP(B791,T5Y!A:F,2,FALSE),".")</f>
        <v>13.26</v>
      </c>
      <c r="K791" s="7">
        <f>_xlfn.IFNA(VLOOKUP(B791,T10Y!A:F,2,FALSE),".")</f>
        <v>15.15</v>
      </c>
      <c r="L791" s="7" t="str">
        <f>_xlfn.IFNA(VLOOKUP(B791,ERP!A:C,3,FALSE),".")</f>
        <v>.</v>
      </c>
    </row>
    <row r="792" spans="1:12" x14ac:dyDescent="0.3">
      <c r="A792" t="str">
        <f t="shared" si="12"/>
        <v>Thursday</v>
      </c>
      <c r="B792" s="1">
        <v>41732</v>
      </c>
      <c r="C792" s="2">
        <f>IF(COUNTIF('MPC MEETINGS'!A:A,compiled_data!B792)&gt;0,1,0)</f>
        <v>0</v>
      </c>
      <c r="D792" s="7">
        <f>_xlfn.IFNA(VLOOKUP(B792,ERO!A:E,5,FALSE),_xlfn.IFNA(VLOOKUP(B792,ERO_AVG_MKT!A:E,5,FALSE),"."))</f>
        <v>6.9650999999999996</v>
      </c>
      <c r="E792" s="7">
        <f>_xlfn.IFNA(VLOOKUP(B792,'IB RATES'!A:G,2,FALSE),".")</f>
        <v>8.3469999999999995</v>
      </c>
      <c r="F792" s="7">
        <f>_xlfn.IFNA(VLOOKUP(B792,'EGX30'!A:G,2,FALSE),".")</f>
        <v>7701.11</v>
      </c>
      <c r="G792" s="7">
        <f>_xlfn.IFNA(VLOOKUP(B792,T3M!A:F,2,FALSE),".")</f>
        <v>10.279</v>
      </c>
      <c r="H792" s="7">
        <f>_xlfn.IFNA(VLOOKUP(B792,T6M!A:F,2,FALSE),".")</f>
        <v>10.544</v>
      </c>
      <c r="I792" s="7">
        <f>_xlfn.IFNA(VLOOKUP(B792,T1Y!A:F,2,FALSE),".")</f>
        <v>10.715999999999999</v>
      </c>
      <c r="J792" s="7">
        <f>_xlfn.IFNA(VLOOKUP(B792,T5Y!A:F,2,FALSE),".")</f>
        <v>13.26</v>
      </c>
      <c r="K792" s="7">
        <f>_xlfn.IFNA(VLOOKUP(B792,T10Y!A:F,2,FALSE),".")</f>
        <v>15.15</v>
      </c>
      <c r="L792" s="7" t="str">
        <f>_xlfn.IFNA(VLOOKUP(B792,ERP!A:C,3,FALSE),".")</f>
        <v>.</v>
      </c>
    </row>
    <row r="793" spans="1:12" x14ac:dyDescent="0.3">
      <c r="A793" t="str">
        <f t="shared" si="12"/>
        <v>Sunday</v>
      </c>
      <c r="B793" s="1">
        <v>41735</v>
      </c>
      <c r="C793" s="2">
        <f>IF(COUNTIF('MPC MEETINGS'!A:A,compiled_data!B793)&gt;0,1,0)</f>
        <v>0</v>
      </c>
      <c r="D793" s="7">
        <f>_xlfn.IFNA(VLOOKUP(B793,ERO!A:E,5,FALSE),_xlfn.IFNA(VLOOKUP(B793,ERO_AVG_MKT!A:E,5,FALSE),"."))</f>
        <v>6.9650999999999996</v>
      </c>
      <c r="E793" s="7">
        <f>_xlfn.IFNA(VLOOKUP(B793,'IB RATES'!A:G,2,FALSE),".")</f>
        <v>8.3520000000000003</v>
      </c>
      <c r="F793" s="7">
        <f>_xlfn.IFNA(VLOOKUP(B793,'EGX30'!A:G,2,FALSE),".")</f>
        <v>7524.12</v>
      </c>
      <c r="G793" s="7">
        <f>_xlfn.IFNA(VLOOKUP(B793,T3M!A:F,2,FALSE),".")</f>
        <v>10.135</v>
      </c>
      <c r="H793" s="7">
        <f>_xlfn.IFNA(VLOOKUP(B793,T6M!A:F,2,FALSE),".")</f>
        <v>10.462999999999999</v>
      </c>
      <c r="I793" s="7">
        <f>_xlfn.IFNA(VLOOKUP(B793,T1Y!A:F,2,FALSE),".")</f>
        <v>10.795999999999999</v>
      </c>
      <c r="J793" s="7">
        <f>_xlfn.IFNA(VLOOKUP(B793,T5Y!A:F,2,FALSE),".")</f>
        <v>13.26</v>
      </c>
      <c r="K793" s="7">
        <f>_xlfn.IFNA(VLOOKUP(B793,T10Y!A:F,2,FALSE),".")</f>
        <v>15.15</v>
      </c>
      <c r="L793" s="7" t="str">
        <f>_xlfn.IFNA(VLOOKUP(B793,ERP!A:C,3,FALSE),".")</f>
        <v>.</v>
      </c>
    </row>
    <row r="794" spans="1:12" x14ac:dyDescent="0.3">
      <c r="A794" t="str">
        <f t="shared" si="12"/>
        <v>Monday</v>
      </c>
      <c r="B794" s="1">
        <v>41736</v>
      </c>
      <c r="C794" s="2">
        <f>IF(COUNTIF('MPC MEETINGS'!A:A,compiled_data!B794)&gt;0,1,0)</f>
        <v>0</v>
      </c>
      <c r="D794" s="7">
        <f>_xlfn.IFNA(VLOOKUP(B794,ERO!A:E,5,FALSE),_xlfn.IFNA(VLOOKUP(B794,ERO_AVG_MKT!A:E,5,FALSE),"."))</f>
        <v>6.9649000000000001</v>
      </c>
      <c r="E794" s="7">
        <f>_xlfn.IFNA(VLOOKUP(B794,'IB RATES'!A:G,2,FALSE),".")</f>
        <v>8.3769999999999989</v>
      </c>
      <c r="F794" s="7">
        <f>_xlfn.IFNA(VLOOKUP(B794,'EGX30'!A:G,2,FALSE),".")</f>
        <v>7530.11</v>
      </c>
      <c r="G794" s="7">
        <f>_xlfn.IFNA(VLOOKUP(B794,T3M!A:F,2,FALSE),".")</f>
        <v>10.525</v>
      </c>
      <c r="H794" s="7">
        <f>_xlfn.IFNA(VLOOKUP(B794,T6M!A:F,2,FALSE),".")</f>
        <v>10.7</v>
      </c>
      <c r="I794" s="7">
        <f>_xlfn.IFNA(VLOOKUP(B794,T1Y!A:F,2,FALSE),".")</f>
        <v>10.9</v>
      </c>
      <c r="J794" s="7">
        <f>_xlfn.IFNA(VLOOKUP(B794,T5Y!A:F,2,FALSE),".")</f>
        <v>13.26</v>
      </c>
      <c r="K794" s="7">
        <f>_xlfn.IFNA(VLOOKUP(B794,T10Y!A:F,2,FALSE),".")</f>
        <v>15.15</v>
      </c>
      <c r="L794" s="7" t="str">
        <f>_xlfn.IFNA(VLOOKUP(B794,ERP!A:C,3,FALSE),".")</f>
        <v>.</v>
      </c>
    </row>
    <row r="795" spans="1:12" x14ac:dyDescent="0.3">
      <c r="A795" t="str">
        <f t="shared" si="12"/>
        <v>Tuesday</v>
      </c>
      <c r="B795" s="1">
        <v>41737</v>
      </c>
      <c r="C795" s="2">
        <f>IF(COUNTIF('MPC MEETINGS'!A:A,compiled_data!B795)&gt;0,1,0)</f>
        <v>0</v>
      </c>
      <c r="D795" s="7">
        <f>_xlfn.IFNA(VLOOKUP(B795,ERO!A:E,5,FALSE),_xlfn.IFNA(VLOOKUP(B795,ERO_AVG_MKT!A:E,5,FALSE),"."))</f>
        <v>6.9649000000000001</v>
      </c>
      <c r="E795" s="7">
        <f>_xlfn.IFNA(VLOOKUP(B795,'IB RATES'!A:G,2,FALSE),".")</f>
        <v>8.4039999999999999</v>
      </c>
      <c r="F795" s="7">
        <f>_xlfn.IFNA(VLOOKUP(B795,'EGX30'!A:G,2,FALSE),".")</f>
        <v>7704.5</v>
      </c>
      <c r="G795" s="7">
        <f>_xlfn.IFNA(VLOOKUP(B795,T3M!A:F,2,FALSE),".")</f>
        <v>10.135</v>
      </c>
      <c r="H795" s="7">
        <f>_xlfn.IFNA(VLOOKUP(B795,T6M!A:F,2,FALSE),".")</f>
        <v>10.65</v>
      </c>
      <c r="I795" s="7">
        <f>_xlfn.IFNA(VLOOKUP(B795,T1Y!A:F,2,FALSE),".")</f>
        <v>10.795999999999999</v>
      </c>
      <c r="J795" s="7">
        <f>_xlfn.IFNA(VLOOKUP(B795,T5Y!A:F,2,FALSE),".")</f>
        <v>13.26</v>
      </c>
      <c r="K795" s="7">
        <f>_xlfn.IFNA(VLOOKUP(B795,T10Y!A:F,2,FALSE),".")</f>
        <v>15.15</v>
      </c>
      <c r="L795" s="7" t="str">
        <f>_xlfn.IFNA(VLOOKUP(B795,ERP!A:C,3,FALSE),".")</f>
        <v>.</v>
      </c>
    </row>
    <row r="796" spans="1:12" x14ac:dyDescent="0.3">
      <c r="A796" t="str">
        <f t="shared" si="12"/>
        <v>Wednesday</v>
      </c>
      <c r="B796" s="1">
        <v>41738</v>
      </c>
      <c r="C796" s="2">
        <f>IF(COUNTIF('MPC MEETINGS'!A:A,compiled_data!B796)&gt;0,1,0)</f>
        <v>0</v>
      </c>
      <c r="D796" s="7">
        <f>_xlfn.IFNA(VLOOKUP(B796,ERO!A:E,5,FALSE),_xlfn.IFNA(VLOOKUP(B796,ERO_AVG_MKT!A:E,5,FALSE),"."))</f>
        <v>6.9651999999999994</v>
      </c>
      <c r="E796" s="7">
        <f>_xlfn.IFNA(VLOOKUP(B796,'IB RATES'!A:G,2,FALSE),".")</f>
        <v>8.3930000000000007</v>
      </c>
      <c r="F796" s="7">
        <f>_xlfn.IFNA(VLOOKUP(B796,'EGX30'!A:G,2,FALSE),".")</f>
        <v>7768.11</v>
      </c>
      <c r="G796" s="7">
        <f>_xlfn.IFNA(VLOOKUP(B796,T3M!A:F,2,FALSE),".")</f>
        <v>10.135</v>
      </c>
      <c r="H796" s="7">
        <f>_xlfn.IFNA(VLOOKUP(B796,T6M!A:F,2,FALSE),".")</f>
        <v>10.65</v>
      </c>
      <c r="I796" s="7">
        <f>_xlfn.IFNA(VLOOKUP(B796,T1Y!A:F,2,FALSE),".")</f>
        <v>10.84</v>
      </c>
      <c r="J796" s="7">
        <f>_xlfn.IFNA(VLOOKUP(B796,T5Y!A:F,2,FALSE),".")</f>
        <v>13.26</v>
      </c>
      <c r="K796" s="7">
        <f>_xlfn.IFNA(VLOOKUP(B796,T10Y!A:F,2,FALSE),".")</f>
        <v>15.15</v>
      </c>
      <c r="L796" s="7" t="str">
        <f>_xlfn.IFNA(VLOOKUP(B796,ERP!A:C,3,FALSE),".")</f>
        <v>.</v>
      </c>
    </row>
    <row r="797" spans="1:12" x14ac:dyDescent="0.3">
      <c r="A797" t="str">
        <f t="shared" si="12"/>
        <v>Thursday</v>
      </c>
      <c r="B797" s="1">
        <v>41739</v>
      </c>
      <c r="C797" s="2">
        <f>IF(COUNTIF('MPC MEETINGS'!A:A,compiled_data!B797)&gt;0,1,0)</f>
        <v>0</v>
      </c>
      <c r="D797" s="7">
        <f>_xlfn.IFNA(VLOOKUP(B797,ERO!A:E,5,FALSE),_xlfn.IFNA(VLOOKUP(B797,ERO_AVG_MKT!A:E,5,FALSE),"."))</f>
        <v>6.9650999999999996</v>
      </c>
      <c r="E797" s="7">
        <f>_xlfn.IFNA(VLOOKUP(B797,'IB RATES'!A:G,2,FALSE),".")</f>
        <v>8.3460000000000001</v>
      </c>
      <c r="F797" s="7">
        <f>_xlfn.IFNA(VLOOKUP(B797,'EGX30'!A:G,2,FALSE),".")</f>
        <v>7899.46</v>
      </c>
      <c r="G797" s="7">
        <f>_xlfn.IFNA(VLOOKUP(B797,T3M!A:F,2,FALSE),".")</f>
        <v>10.525</v>
      </c>
      <c r="H797" s="7">
        <f>_xlfn.IFNA(VLOOKUP(B797,T6M!A:F,2,FALSE),".")</f>
        <v>10.675000000000001</v>
      </c>
      <c r="I797" s="7">
        <f>_xlfn.IFNA(VLOOKUP(B797,T1Y!A:F,2,FALSE),".")</f>
        <v>10.875</v>
      </c>
      <c r="J797" s="7">
        <f>_xlfn.IFNA(VLOOKUP(B797,T5Y!A:F,2,FALSE),".")</f>
        <v>13.26</v>
      </c>
      <c r="K797" s="7">
        <f>_xlfn.IFNA(VLOOKUP(B797,T10Y!A:F,2,FALSE),".")</f>
        <v>15.15</v>
      </c>
      <c r="L797" s="7" t="str">
        <f>_xlfn.IFNA(VLOOKUP(B797,ERP!A:C,3,FALSE),".")</f>
        <v>.</v>
      </c>
    </row>
    <row r="798" spans="1:12" x14ac:dyDescent="0.3">
      <c r="A798" t="str">
        <f t="shared" si="12"/>
        <v>Sunday</v>
      </c>
      <c r="B798" s="1">
        <v>41742</v>
      </c>
      <c r="C798" s="2">
        <f>IF(COUNTIF('MPC MEETINGS'!A:A,compiled_data!B798)&gt;0,1,0)</f>
        <v>0</v>
      </c>
      <c r="D798" s="7">
        <f>_xlfn.IFNA(VLOOKUP(B798,ERO!A:E,5,FALSE),_xlfn.IFNA(VLOOKUP(B798,ERO_AVG_MKT!A:E,5,FALSE),"."))</f>
        <v>6.9650999999999996</v>
      </c>
      <c r="E798" s="7">
        <f>_xlfn.IFNA(VLOOKUP(B798,'IB RATES'!A:G,2,FALSE),".")</f>
        <v>8.3409999999999993</v>
      </c>
      <c r="F798" s="7">
        <f>_xlfn.IFNA(VLOOKUP(B798,'EGX30'!A:G,2,FALSE),".")</f>
        <v>7875.22</v>
      </c>
      <c r="G798" s="7">
        <f>_xlfn.IFNA(VLOOKUP(B798,T3M!A:F,2,FALSE),".")</f>
        <v>10.5</v>
      </c>
      <c r="H798" s="7">
        <f>_xlfn.IFNA(VLOOKUP(B798,T6M!A:F,2,FALSE),".")</f>
        <v>10.65</v>
      </c>
      <c r="I798" s="7">
        <f>_xlfn.IFNA(VLOOKUP(B798,T1Y!A:F,2,FALSE),".")</f>
        <v>10.85</v>
      </c>
      <c r="J798" s="7">
        <f>_xlfn.IFNA(VLOOKUP(B798,T5Y!A:F,2,FALSE),".")</f>
        <v>13.26</v>
      </c>
      <c r="K798" s="7">
        <f>_xlfn.IFNA(VLOOKUP(B798,T10Y!A:F,2,FALSE),".")</f>
        <v>15.15</v>
      </c>
      <c r="L798" s="7" t="str">
        <f>_xlfn.IFNA(VLOOKUP(B798,ERP!A:C,3,FALSE),".")</f>
        <v>.</v>
      </c>
    </row>
    <row r="799" spans="1:12" x14ac:dyDescent="0.3">
      <c r="A799" t="str">
        <f t="shared" si="12"/>
        <v>Monday</v>
      </c>
      <c r="B799" s="1">
        <v>41743</v>
      </c>
      <c r="C799" s="2">
        <f>IF(COUNTIF('MPC MEETINGS'!A:A,compiled_data!B799)&gt;0,1,0)</f>
        <v>0</v>
      </c>
      <c r="D799" s="7">
        <f>_xlfn.IFNA(VLOOKUP(B799,ERO!A:E,5,FALSE),_xlfn.IFNA(VLOOKUP(B799,ERO_AVG_MKT!A:E,5,FALSE),"."))</f>
        <v>6.9702000000000002</v>
      </c>
      <c r="E799" s="7">
        <f>_xlfn.IFNA(VLOOKUP(B799,'IB RATES'!A:G,2,FALSE),".")</f>
        <v>8.3439999999999994</v>
      </c>
      <c r="F799" s="7">
        <f>_xlfn.IFNA(VLOOKUP(B799,'EGX30'!A:G,2,FALSE),".")</f>
        <v>7886.08</v>
      </c>
      <c r="G799" s="7">
        <f>_xlfn.IFNA(VLOOKUP(B799,T3M!A:F,2,FALSE),".")</f>
        <v>10.271000000000001</v>
      </c>
      <c r="H799" s="7">
        <f>_xlfn.IFNA(VLOOKUP(B799,T6M!A:F,2,FALSE),".")</f>
        <v>10.62</v>
      </c>
      <c r="I799" s="7">
        <f>_xlfn.IFNA(VLOOKUP(B799,T1Y!A:F,2,FALSE),".")</f>
        <v>10.744</v>
      </c>
      <c r="J799" s="7">
        <f>_xlfn.IFNA(VLOOKUP(B799,T5Y!A:F,2,FALSE),".")</f>
        <v>13.05</v>
      </c>
      <c r="K799" s="7">
        <f>_xlfn.IFNA(VLOOKUP(B799,T10Y!A:F,2,FALSE),".")</f>
        <v>15.15</v>
      </c>
      <c r="L799" s="7" t="str">
        <f>_xlfn.IFNA(VLOOKUP(B799,ERP!A:C,3,FALSE),".")</f>
        <v>.</v>
      </c>
    </row>
    <row r="800" spans="1:12" x14ac:dyDescent="0.3">
      <c r="A800" t="str">
        <f t="shared" si="12"/>
        <v>Tuesday</v>
      </c>
      <c r="B800" s="1">
        <v>41744</v>
      </c>
      <c r="C800" s="2">
        <f>IF(COUNTIF('MPC MEETINGS'!A:A,compiled_data!B800)&gt;0,1,0)</f>
        <v>0</v>
      </c>
      <c r="D800" s="7">
        <f>_xlfn.IFNA(VLOOKUP(B800,ERO!A:E,5,FALSE),_xlfn.IFNA(VLOOKUP(B800,ERO_AVG_MKT!A:E,5,FALSE),"."))</f>
        <v>6.9702000000000002</v>
      </c>
      <c r="E800" s="7">
        <f>_xlfn.IFNA(VLOOKUP(B800,'IB RATES'!A:G,2,FALSE),".")</f>
        <v>8.3550000000000004</v>
      </c>
      <c r="F800" s="7">
        <f>_xlfn.IFNA(VLOOKUP(B800,'EGX30'!A:G,2,FALSE),".")</f>
        <v>8026.92</v>
      </c>
      <c r="G800" s="7">
        <f>_xlfn.IFNA(VLOOKUP(B800,T3M!A:F,2,FALSE),".")</f>
        <v>10.093999999999999</v>
      </c>
      <c r="H800" s="7">
        <f>_xlfn.IFNA(VLOOKUP(B800,T6M!A:F,2,FALSE),".")</f>
        <v>10.68</v>
      </c>
      <c r="I800" s="7">
        <f>_xlfn.IFNA(VLOOKUP(B800,T1Y!A:F,2,FALSE),".")</f>
        <v>10.8</v>
      </c>
      <c r="J800" s="7">
        <f>_xlfn.IFNA(VLOOKUP(B800,T5Y!A:F,2,FALSE),".")</f>
        <v>13.26</v>
      </c>
      <c r="K800" s="7">
        <f>_xlfn.IFNA(VLOOKUP(B800,T10Y!A:F,2,FALSE),".")</f>
        <v>15.15</v>
      </c>
      <c r="L800" s="7" t="str">
        <f>_xlfn.IFNA(VLOOKUP(B800,ERP!A:C,3,FALSE),".")</f>
        <v>.</v>
      </c>
    </row>
    <row r="801" spans="1:12" x14ac:dyDescent="0.3">
      <c r="A801" t="str">
        <f t="shared" si="12"/>
        <v>Wednesday</v>
      </c>
      <c r="B801" s="1">
        <v>41745</v>
      </c>
      <c r="C801" s="2">
        <f>IF(COUNTIF('MPC MEETINGS'!A:A,compiled_data!B801)&gt;0,1,0)</f>
        <v>0</v>
      </c>
      <c r="D801" s="7">
        <f>_xlfn.IFNA(VLOOKUP(B801,ERO!A:E,5,FALSE),_xlfn.IFNA(VLOOKUP(B801,ERO_AVG_MKT!A:E,5,FALSE),"."))</f>
        <v>6.9749999999999996</v>
      </c>
      <c r="E801" s="7">
        <f>_xlfn.IFNA(VLOOKUP(B801,'IB RATES'!A:G,2,FALSE),".")</f>
        <v>8.3830000000000009</v>
      </c>
      <c r="F801" s="7">
        <f>_xlfn.IFNA(VLOOKUP(B801,'EGX30'!A:G,2,FALSE),".")</f>
        <v>8080.48</v>
      </c>
      <c r="G801" s="7">
        <f>_xlfn.IFNA(VLOOKUP(B801,T3M!A:F,2,FALSE),".")</f>
        <v>10.093999999999999</v>
      </c>
      <c r="H801" s="7">
        <f>_xlfn.IFNA(VLOOKUP(B801,T6M!A:F,2,FALSE),".")</f>
        <v>10.54</v>
      </c>
      <c r="I801" s="7">
        <f>_xlfn.IFNA(VLOOKUP(B801,T1Y!A:F,2,FALSE),".")</f>
        <v>10.973000000000001</v>
      </c>
      <c r="J801" s="7">
        <f>_xlfn.IFNA(VLOOKUP(B801,T5Y!A:F,2,FALSE),".")</f>
        <v>13.26</v>
      </c>
      <c r="K801" s="7">
        <f>_xlfn.IFNA(VLOOKUP(B801,T10Y!A:F,2,FALSE),".")</f>
        <v>15.15</v>
      </c>
      <c r="L801" s="7" t="str">
        <f>_xlfn.IFNA(VLOOKUP(B801,ERP!A:C,3,FALSE),".")</f>
        <v>.</v>
      </c>
    </row>
    <row r="802" spans="1:12" x14ac:dyDescent="0.3">
      <c r="A802" t="str">
        <f t="shared" si="12"/>
        <v>Thursday</v>
      </c>
      <c r="B802" s="1">
        <v>41746</v>
      </c>
      <c r="C802" s="2">
        <f>IF(COUNTIF('MPC MEETINGS'!A:A,compiled_data!B802)&gt;0,1,0)</f>
        <v>0</v>
      </c>
      <c r="D802" s="7">
        <f>_xlfn.IFNA(VLOOKUP(B802,ERO!A:E,5,FALSE),_xlfn.IFNA(VLOOKUP(B802,ERO_AVG_MKT!A:E,5,FALSE),"."))</f>
        <v>6.9802</v>
      </c>
      <c r="E802" s="7">
        <f>_xlfn.IFNA(VLOOKUP(B802,'IB RATES'!A:G,2,FALSE),".")</f>
        <v>8.4309999999999992</v>
      </c>
      <c r="F802" s="7">
        <f>_xlfn.IFNA(VLOOKUP(B802,'EGX30'!A:G,2,FALSE),".")</f>
        <v>8103.67</v>
      </c>
      <c r="G802" s="7">
        <f>_xlfn.IFNA(VLOOKUP(B802,T3M!A:F,2,FALSE),".")</f>
        <v>10.093999999999999</v>
      </c>
      <c r="H802" s="7">
        <f>_xlfn.IFNA(VLOOKUP(B802,T6M!A:F,2,FALSE),".")</f>
        <v>10.54</v>
      </c>
      <c r="I802" s="7">
        <f>_xlfn.IFNA(VLOOKUP(B802,T1Y!A:F,2,FALSE),".")</f>
        <v>10.973000000000001</v>
      </c>
      <c r="J802" s="7">
        <f>_xlfn.IFNA(VLOOKUP(B802,T5Y!A:F,2,FALSE),".")</f>
        <v>13.26</v>
      </c>
      <c r="K802" s="7">
        <f>_xlfn.IFNA(VLOOKUP(B802,T10Y!A:F,2,FALSE),".")</f>
        <v>15.15</v>
      </c>
      <c r="L802" s="7" t="str">
        <f>_xlfn.IFNA(VLOOKUP(B802,ERP!A:C,3,FALSE),".")</f>
        <v>.</v>
      </c>
    </row>
    <row r="803" spans="1:12" x14ac:dyDescent="0.3">
      <c r="A803" t="str">
        <f t="shared" si="12"/>
        <v>Tuesday</v>
      </c>
      <c r="B803" s="1">
        <v>41751</v>
      </c>
      <c r="C803" s="2">
        <f>IF(COUNTIF('MPC MEETINGS'!A:A,compiled_data!B803)&gt;0,1,0)</f>
        <v>0</v>
      </c>
      <c r="D803" s="7">
        <f>_xlfn.IFNA(VLOOKUP(B803,ERO!A:E,5,FALSE),_xlfn.IFNA(VLOOKUP(B803,ERO_AVG_MKT!A:E,5,FALSE),"."))</f>
        <v>6.9802</v>
      </c>
      <c r="E803" s="7">
        <f>_xlfn.IFNA(VLOOKUP(B803,'IB RATES'!A:G,2,FALSE),".")</f>
        <v>8.3949999999999996</v>
      </c>
      <c r="F803" s="7">
        <f>_xlfn.IFNA(VLOOKUP(B803,'EGX30'!A:G,2,FALSE),".")</f>
        <v>8269.02</v>
      </c>
      <c r="G803" s="7">
        <f>_xlfn.IFNA(VLOOKUP(B803,T3M!A:F,2,FALSE),".")</f>
        <v>10.221</v>
      </c>
      <c r="H803" s="7">
        <f>_xlfn.IFNA(VLOOKUP(B803,T6M!A:F,2,FALSE),".")</f>
        <v>10.67</v>
      </c>
      <c r="I803" s="7">
        <f>_xlfn.IFNA(VLOOKUP(B803,T1Y!A:F,2,FALSE),".")</f>
        <v>10.975</v>
      </c>
      <c r="J803" s="7">
        <f>_xlfn.IFNA(VLOOKUP(B803,T5Y!A:F,2,FALSE),".")</f>
        <v>13.26</v>
      </c>
      <c r="K803" s="7">
        <f>_xlfn.IFNA(VLOOKUP(B803,T10Y!A:F,2,FALSE),".")</f>
        <v>15.15</v>
      </c>
      <c r="L803" s="7" t="str">
        <f>_xlfn.IFNA(VLOOKUP(B803,ERP!A:C,3,FALSE),".")</f>
        <v>.</v>
      </c>
    </row>
    <row r="804" spans="1:12" x14ac:dyDescent="0.3">
      <c r="A804" t="str">
        <f t="shared" si="12"/>
        <v>Wednesday</v>
      </c>
      <c r="B804" s="1">
        <v>41752</v>
      </c>
      <c r="C804" s="2">
        <f>IF(COUNTIF('MPC MEETINGS'!A:A,compiled_data!B804)&gt;0,1,0)</f>
        <v>0</v>
      </c>
      <c r="D804" s="7">
        <f>_xlfn.IFNA(VLOOKUP(B804,ERO!A:E,5,FALSE),_xlfn.IFNA(VLOOKUP(B804,ERO_AVG_MKT!A:E,5,FALSE),"."))</f>
        <v>6.9853000000000005</v>
      </c>
      <c r="E804" s="7">
        <f>_xlfn.IFNA(VLOOKUP(B804,'IB RATES'!A:G,2,FALSE),".")</f>
        <v>8.3710000000000004</v>
      </c>
      <c r="F804" s="7">
        <f>_xlfn.IFNA(VLOOKUP(B804,'EGX30'!A:G,2,FALSE),".")</f>
        <v>8294.8799999999992</v>
      </c>
      <c r="G804" s="7">
        <f>_xlfn.IFNA(VLOOKUP(B804,T3M!A:F,2,FALSE),".")</f>
        <v>10.221</v>
      </c>
      <c r="H804" s="7">
        <f>_xlfn.IFNA(VLOOKUP(B804,T6M!A:F,2,FALSE),".")</f>
        <v>10.67</v>
      </c>
      <c r="I804" s="7">
        <f>_xlfn.IFNA(VLOOKUP(B804,T1Y!A:F,2,FALSE),".")</f>
        <v>10.975</v>
      </c>
      <c r="J804" s="7">
        <f>_xlfn.IFNA(VLOOKUP(B804,T5Y!A:F,2,FALSE),".")</f>
        <v>13.26</v>
      </c>
      <c r="K804" s="7">
        <f>_xlfn.IFNA(VLOOKUP(B804,T10Y!A:F,2,FALSE),".")</f>
        <v>15.15</v>
      </c>
      <c r="L804" s="7" t="str">
        <f>_xlfn.IFNA(VLOOKUP(B804,ERP!A:C,3,FALSE),".")</f>
        <v>.</v>
      </c>
    </row>
    <row r="805" spans="1:12" x14ac:dyDescent="0.3">
      <c r="A805" t="str">
        <f t="shared" si="12"/>
        <v>Sunday</v>
      </c>
      <c r="B805" s="1">
        <v>41756</v>
      </c>
      <c r="C805" s="2">
        <f>IF(COUNTIF('MPC MEETINGS'!A:A,compiled_data!B805)&gt;0,1,0)</f>
        <v>0</v>
      </c>
      <c r="D805" s="7">
        <f>_xlfn.IFNA(VLOOKUP(B805,ERO!A:E,5,FALSE),_xlfn.IFNA(VLOOKUP(B805,ERO_AVG_MKT!A:E,5,FALSE),"."))</f>
        <v>6.9853000000000005</v>
      </c>
      <c r="E805" s="7">
        <f>_xlfn.IFNA(VLOOKUP(B805,'IB RATES'!A:G,2,FALSE),".")</f>
        <v>8.3490000000000002</v>
      </c>
      <c r="F805" s="7">
        <f>_xlfn.IFNA(VLOOKUP(B805,'EGX30'!A:G,2,FALSE),".")</f>
        <v>8247.4699999999993</v>
      </c>
      <c r="G805" s="7">
        <f>_xlfn.IFNA(VLOOKUP(B805,T3M!A:F,2,FALSE),".")</f>
        <v>10.221</v>
      </c>
      <c r="H805" s="7">
        <f>_xlfn.IFNA(VLOOKUP(B805,T6M!A:F,2,FALSE),".")</f>
        <v>10.67</v>
      </c>
      <c r="I805" s="7">
        <f>_xlfn.IFNA(VLOOKUP(B805,T1Y!A:F,2,FALSE),".")</f>
        <v>10.975</v>
      </c>
      <c r="J805" s="7">
        <f>_xlfn.IFNA(VLOOKUP(B805,T5Y!A:F,2,FALSE),".")</f>
        <v>13.26</v>
      </c>
      <c r="K805" s="7">
        <f>_xlfn.IFNA(VLOOKUP(B805,T10Y!A:F,2,FALSE),".")</f>
        <v>15.15</v>
      </c>
      <c r="L805" s="7" t="str">
        <f>_xlfn.IFNA(VLOOKUP(B805,ERP!A:C,3,FALSE),".")</f>
        <v>.</v>
      </c>
    </row>
    <row r="806" spans="1:12" x14ac:dyDescent="0.3">
      <c r="A806" t="str">
        <f t="shared" si="12"/>
        <v>Monday</v>
      </c>
      <c r="B806" s="1">
        <v>41757</v>
      </c>
      <c r="C806" s="2">
        <f>IF(COUNTIF('MPC MEETINGS'!A:A,compiled_data!B806)&gt;0,1,0)</f>
        <v>1</v>
      </c>
      <c r="D806" s="7">
        <f>_xlfn.IFNA(VLOOKUP(B806,ERO!A:E,5,FALSE),_xlfn.IFNA(VLOOKUP(B806,ERO_AVG_MKT!A:E,5,FALSE),"."))</f>
        <v>6.99</v>
      </c>
      <c r="E806" s="7">
        <f>_xlfn.IFNA(VLOOKUP(B806,'IB RATES'!A:G,2,FALSE),".")</f>
        <v>8.3449999999999989</v>
      </c>
      <c r="F806" s="7">
        <f>_xlfn.IFNA(VLOOKUP(B806,'EGX30'!A:G,2,FALSE),".")</f>
        <v>8165.96</v>
      </c>
      <c r="G806" s="7">
        <f>_xlfn.IFNA(VLOOKUP(B806,T3M!A:F,2,FALSE),".")</f>
        <v>10.221</v>
      </c>
      <c r="H806" s="7">
        <f>_xlfn.IFNA(VLOOKUP(B806,T6M!A:F,2,FALSE),".")</f>
        <v>10.67</v>
      </c>
      <c r="I806" s="7">
        <f>_xlfn.IFNA(VLOOKUP(B806,T1Y!A:F,2,FALSE),".")</f>
        <v>10.975</v>
      </c>
      <c r="J806" s="7">
        <f>_xlfn.IFNA(VLOOKUP(B806,T5Y!A:F,2,FALSE),".")</f>
        <v>13.26</v>
      </c>
      <c r="K806" s="7">
        <f>_xlfn.IFNA(VLOOKUP(B806,T10Y!A:F,2,FALSE),".")</f>
        <v>15.15</v>
      </c>
      <c r="L806" s="7" t="str">
        <f>_xlfn.IFNA(VLOOKUP(B806,ERP!A:C,3,FALSE),".")</f>
        <v>.</v>
      </c>
    </row>
    <row r="807" spans="1:12" x14ac:dyDescent="0.3">
      <c r="A807" t="str">
        <f t="shared" si="12"/>
        <v>Tuesday</v>
      </c>
      <c r="B807" s="1">
        <v>41758</v>
      </c>
      <c r="C807" s="2">
        <f>IF(COUNTIF('MPC MEETINGS'!A:A,compiled_data!B807)&gt;0,1,0)</f>
        <v>0</v>
      </c>
      <c r="D807" s="7">
        <f>_xlfn.IFNA(VLOOKUP(B807,ERO!A:E,5,FALSE),_xlfn.IFNA(VLOOKUP(B807,ERO_AVG_MKT!A:E,5,FALSE),"."))</f>
        <v>6.99</v>
      </c>
      <c r="E807" s="7">
        <f>_xlfn.IFNA(VLOOKUP(B807,'IB RATES'!A:G,2,FALSE),".")</f>
        <v>8.3919999999999995</v>
      </c>
      <c r="F807" s="7">
        <f>_xlfn.IFNA(VLOOKUP(B807,'EGX30'!A:G,2,FALSE),".")</f>
        <v>8150.09</v>
      </c>
      <c r="G807" s="7">
        <f>_xlfn.IFNA(VLOOKUP(B807,T3M!A:F,2,FALSE),".")</f>
        <v>10.221</v>
      </c>
      <c r="H807" s="7">
        <f>_xlfn.IFNA(VLOOKUP(B807,T6M!A:F,2,FALSE),".")</f>
        <v>10.67</v>
      </c>
      <c r="I807" s="7">
        <f>_xlfn.IFNA(VLOOKUP(B807,T1Y!A:F,2,FALSE),".")</f>
        <v>10.975</v>
      </c>
      <c r="J807" s="7">
        <f>_xlfn.IFNA(VLOOKUP(B807,T5Y!A:F,2,FALSE),".")</f>
        <v>13.61</v>
      </c>
      <c r="K807" s="7">
        <f>_xlfn.IFNA(VLOOKUP(B807,T10Y!A:F,2,FALSE),".")</f>
        <v>15.4</v>
      </c>
      <c r="L807" s="7" t="str">
        <f>_xlfn.IFNA(VLOOKUP(B807,ERP!A:C,3,FALSE),".")</f>
        <v>.</v>
      </c>
    </row>
    <row r="808" spans="1:12" x14ac:dyDescent="0.3">
      <c r="A808" t="str">
        <f t="shared" si="12"/>
        <v>Wednesday</v>
      </c>
      <c r="B808" s="1">
        <v>41759</v>
      </c>
      <c r="C808" s="2">
        <f>IF(COUNTIF('MPC MEETINGS'!A:A,compiled_data!B808)&gt;0,1,0)</f>
        <v>0</v>
      </c>
      <c r="D808" s="7">
        <f>_xlfn.IFNA(VLOOKUP(B808,ERO!A:E,5,FALSE),_xlfn.IFNA(VLOOKUP(B808,ERO_AVG_MKT!A:E,5,FALSE),"."))</f>
        <v>6.9976000000000003</v>
      </c>
      <c r="E808" s="7">
        <f>_xlfn.IFNA(VLOOKUP(B808,'IB RATES'!A:G,2,FALSE),".")</f>
        <v>8.3830000000000009</v>
      </c>
      <c r="F808" s="7">
        <f>_xlfn.IFNA(VLOOKUP(B808,'EGX30'!A:G,2,FALSE),".")</f>
        <v>8256.14</v>
      </c>
      <c r="G808" s="7">
        <f>_xlfn.IFNA(VLOOKUP(B808,T3M!A:F,2,FALSE),".")</f>
        <v>10.221</v>
      </c>
      <c r="H808" s="7">
        <f>_xlfn.IFNA(VLOOKUP(B808,T6M!A:F,2,FALSE),".")</f>
        <v>10.67</v>
      </c>
      <c r="I808" s="7">
        <f>_xlfn.IFNA(VLOOKUP(B808,T1Y!A:F,2,FALSE),".")</f>
        <v>10.975</v>
      </c>
      <c r="J808" s="7">
        <f>_xlfn.IFNA(VLOOKUP(B808,T5Y!A:F,2,FALSE),".")</f>
        <v>13.61</v>
      </c>
      <c r="K808" s="7">
        <f>_xlfn.IFNA(VLOOKUP(B808,T10Y!A:F,2,FALSE),".")</f>
        <v>15.4</v>
      </c>
      <c r="L808" s="7" t="str">
        <f>_xlfn.IFNA(VLOOKUP(B808,ERP!A:C,3,FALSE),".")</f>
        <v>.</v>
      </c>
    </row>
    <row r="809" spans="1:12" x14ac:dyDescent="0.3">
      <c r="A809" t="str">
        <f t="shared" si="12"/>
        <v>Sunday</v>
      </c>
      <c r="B809" s="1">
        <v>41763</v>
      </c>
      <c r="C809" s="2">
        <f>IF(COUNTIF('MPC MEETINGS'!A:A,compiled_data!B809)&gt;0,1,0)</f>
        <v>0</v>
      </c>
      <c r="D809" s="7">
        <f>_xlfn.IFNA(VLOOKUP(B809,ERO!A:E,5,FALSE),_xlfn.IFNA(VLOOKUP(B809,ERO_AVG_MKT!A:E,5,FALSE),"."))</f>
        <v>6.9976000000000003</v>
      </c>
      <c r="E809" s="7">
        <f>_xlfn.IFNA(VLOOKUP(B809,'IB RATES'!A:G,2,FALSE),".")</f>
        <v>8.3610000000000007</v>
      </c>
      <c r="F809" s="7">
        <f>_xlfn.IFNA(VLOOKUP(B809,'EGX30'!A:G,2,FALSE),".")</f>
        <v>8308.15</v>
      </c>
      <c r="G809" s="7">
        <f>_xlfn.IFNA(VLOOKUP(B809,T3M!A:F,2,FALSE),".")</f>
        <v>10.221</v>
      </c>
      <c r="H809" s="7">
        <f>_xlfn.IFNA(VLOOKUP(B809,T6M!A:F,2,FALSE),".")</f>
        <v>10.67</v>
      </c>
      <c r="I809" s="7">
        <f>_xlfn.IFNA(VLOOKUP(B809,T1Y!A:F,2,FALSE),".")</f>
        <v>10.975</v>
      </c>
      <c r="J809" s="7">
        <f>_xlfn.IFNA(VLOOKUP(B809,T5Y!A:F,2,FALSE),".")</f>
        <v>13.61</v>
      </c>
      <c r="K809" s="7">
        <f>_xlfn.IFNA(VLOOKUP(B809,T10Y!A:F,2,FALSE),".")</f>
        <v>15.4</v>
      </c>
      <c r="L809" s="7" t="str">
        <f>_xlfn.IFNA(VLOOKUP(B809,ERP!A:C,3,FALSE),".")</f>
        <v>.</v>
      </c>
    </row>
    <row r="810" spans="1:12" x14ac:dyDescent="0.3">
      <c r="A810" t="str">
        <f t="shared" si="12"/>
        <v>Monday</v>
      </c>
      <c r="B810" s="1">
        <v>41764</v>
      </c>
      <c r="C810" s="2">
        <f>IF(COUNTIF('MPC MEETINGS'!A:A,compiled_data!B810)&gt;0,1,0)</f>
        <v>0</v>
      </c>
      <c r="D810" s="7">
        <f>_xlfn.IFNA(VLOOKUP(B810,ERO!A:E,5,FALSE),_xlfn.IFNA(VLOOKUP(B810,ERO_AVG_MKT!A:E,5,FALSE),"."))</f>
        <v>7.0049999999999999</v>
      </c>
      <c r="E810" s="7">
        <f>_xlfn.IFNA(VLOOKUP(B810,'IB RATES'!A:G,2,FALSE),".")</f>
        <v>8.3650000000000002</v>
      </c>
      <c r="F810" s="7">
        <f>_xlfn.IFNA(VLOOKUP(B810,'EGX30'!A:G,2,FALSE),".")</f>
        <v>8305.56</v>
      </c>
      <c r="G810" s="7">
        <f>_xlfn.IFNA(VLOOKUP(B810,T3M!A:F,2,FALSE),".")</f>
        <v>10.221</v>
      </c>
      <c r="H810" s="7">
        <f>_xlfn.IFNA(VLOOKUP(B810,T6M!A:F,2,FALSE),".")</f>
        <v>10.67</v>
      </c>
      <c r="I810" s="7">
        <f>_xlfn.IFNA(VLOOKUP(B810,T1Y!A:F,2,FALSE),".")</f>
        <v>10.975</v>
      </c>
      <c r="J810" s="7">
        <f>_xlfn.IFNA(VLOOKUP(B810,T5Y!A:F,2,FALSE),".")</f>
        <v>13.61</v>
      </c>
      <c r="K810" s="7">
        <f>_xlfn.IFNA(VLOOKUP(B810,T10Y!A:F,2,FALSE),".")</f>
        <v>15.3</v>
      </c>
      <c r="L810" s="7" t="str">
        <f>_xlfn.IFNA(VLOOKUP(B810,ERP!A:C,3,FALSE),".")</f>
        <v>.</v>
      </c>
    </row>
    <row r="811" spans="1:12" x14ac:dyDescent="0.3">
      <c r="A811" t="str">
        <f t="shared" si="12"/>
        <v>Tuesday</v>
      </c>
      <c r="B811" s="1">
        <v>41765</v>
      </c>
      <c r="C811" s="2">
        <f>IF(COUNTIF('MPC MEETINGS'!A:A,compiled_data!B811)&gt;0,1,0)</f>
        <v>0</v>
      </c>
      <c r="D811" s="7">
        <f>_xlfn.IFNA(VLOOKUP(B811,ERO!A:E,5,FALSE),_xlfn.IFNA(VLOOKUP(B811,ERO_AVG_MKT!A:E,5,FALSE),"."))</f>
        <v>7.0049999999999999</v>
      </c>
      <c r="E811" s="7">
        <f>_xlfn.IFNA(VLOOKUP(B811,'IB RATES'!A:G,2,FALSE),".")</f>
        <v>8.3710000000000004</v>
      </c>
      <c r="F811" s="7">
        <f>_xlfn.IFNA(VLOOKUP(B811,'EGX30'!A:G,2,FALSE),".")</f>
        <v>8370.57</v>
      </c>
      <c r="G811" s="7">
        <f>_xlfn.IFNA(VLOOKUP(B811,T3M!A:F,2,FALSE),".")</f>
        <v>10.75</v>
      </c>
      <c r="H811" s="7">
        <f>_xlfn.IFNA(VLOOKUP(B811,T6M!A:F,2,FALSE),".")</f>
        <v>10.67</v>
      </c>
      <c r="I811" s="7">
        <f>_xlfn.IFNA(VLOOKUP(B811,T1Y!A:F,2,FALSE),".")</f>
        <v>11.25</v>
      </c>
      <c r="J811" s="7">
        <f>_xlfn.IFNA(VLOOKUP(B811,T5Y!A:F,2,FALSE),".")</f>
        <v>13.61</v>
      </c>
      <c r="K811" s="7">
        <f>_xlfn.IFNA(VLOOKUP(B811,T10Y!A:F,2,FALSE),".")</f>
        <v>15.4</v>
      </c>
      <c r="L811" s="7" t="str">
        <f>_xlfn.IFNA(VLOOKUP(B811,ERP!A:C,3,FALSE),".")</f>
        <v>.</v>
      </c>
    </row>
    <row r="812" spans="1:12" x14ac:dyDescent="0.3">
      <c r="A812" t="str">
        <f t="shared" si="12"/>
        <v>Wednesday</v>
      </c>
      <c r="B812" s="1">
        <v>41766</v>
      </c>
      <c r="C812" s="2">
        <f>IF(COUNTIF('MPC MEETINGS'!A:A,compiled_data!B812)&gt;0,1,0)</f>
        <v>0</v>
      </c>
      <c r="D812" s="7">
        <f>_xlfn.IFNA(VLOOKUP(B812,ERO!A:E,5,FALSE),_xlfn.IFNA(VLOOKUP(B812,ERO_AVG_MKT!A:E,5,FALSE),"."))</f>
        <v>7.0202</v>
      </c>
      <c r="E812" s="7">
        <f>_xlfn.IFNA(VLOOKUP(B812,'IB RATES'!A:G,2,FALSE),".")</f>
        <v>8.391</v>
      </c>
      <c r="F812" s="7">
        <f>_xlfn.IFNA(VLOOKUP(B812,'EGX30'!A:G,2,FALSE),".")</f>
        <v>8333.1</v>
      </c>
      <c r="G812" s="7">
        <f>_xlfn.IFNA(VLOOKUP(B812,T3M!A:F,2,FALSE),".")</f>
        <v>10.221</v>
      </c>
      <c r="H812" s="7">
        <f>_xlfn.IFNA(VLOOKUP(B812,T6M!A:F,2,FALSE),".")</f>
        <v>10.67</v>
      </c>
      <c r="I812" s="7">
        <f>_xlfn.IFNA(VLOOKUP(B812,T1Y!A:F,2,FALSE),".")</f>
        <v>10.975</v>
      </c>
      <c r="J812" s="7">
        <f>_xlfn.IFNA(VLOOKUP(B812,T5Y!A:F,2,FALSE),".")</f>
        <v>13.61</v>
      </c>
      <c r="K812" s="7">
        <f>_xlfn.IFNA(VLOOKUP(B812,T10Y!A:F,2,FALSE),".")</f>
        <v>15.4</v>
      </c>
      <c r="L812" s="7" t="str">
        <f>_xlfn.IFNA(VLOOKUP(B812,ERP!A:C,3,FALSE),".")</f>
        <v>.</v>
      </c>
    </row>
    <row r="813" spans="1:12" x14ac:dyDescent="0.3">
      <c r="A813" t="str">
        <f t="shared" si="12"/>
        <v>Thursday</v>
      </c>
      <c r="B813" s="1">
        <v>41767</v>
      </c>
      <c r="C813" s="2">
        <f>IF(COUNTIF('MPC MEETINGS'!A:A,compiled_data!B813)&gt;0,1,0)</f>
        <v>0</v>
      </c>
      <c r="D813" s="7">
        <f>_xlfn.IFNA(VLOOKUP(B813,ERO!A:E,5,FALSE),_xlfn.IFNA(VLOOKUP(B813,ERO_AVG_MKT!A:E,5,FALSE),"."))</f>
        <v>7.0350000000000001</v>
      </c>
      <c r="E813" s="7">
        <f>_xlfn.IFNA(VLOOKUP(B813,'IB RATES'!A:G,2,FALSE),".")</f>
        <v>8.375</v>
      </c>
      <c r="F813" s="7">
        <f>_xlfn.IFNA(VLOOKUP(B813,'EGX30'!A:G,2,FALSE),".")</f>
        <v>8211.0499999999993</v>
      </c>
      <c r="G813" s="7">
        <f>_xlfn.IFNA(VLOOKUP(B813,T3M!A:F,2,FALSE),".")</f>
        <v>10.221</v>
      </c>
      <c r="H813" s="7">
        <f>_xlfn.IFNA(VLOOKUP(B813,T6M!A:F,2,FALSE),".")</f>
        <v>10.67</v>
      </c>
      <c r="I813" s="7">
        <f>_xlfn.IFNA(VLOOKUP(B813,T1Y!A:F,2,FALSE),".")</f>
        <v>10.975</v>
      </c>
      <c r="J813" s="7">
        <f>_xlfn.IFNA(VLOOKUP(B813,T5Y!A:F,2,FALSE),".")</f>
        <v>13.61</v>
      </c>
      <c r="K813" s="7">
        <f>_xlfn.IFNA(VLOOKUP(B813,T10Y!A:F,2,FALSE),".")</f>
        <v>15.4</v>
      </c>
      <c r="L813" s="7" t="str">
        <f>_xlfn.IFNA(VLOOKUP(B813,ERP!A:C,3,FALSE),".")</f>
        <v>.</v>
      </c>
    </row>
    <row r="814" spans="1:12" x14ac:dyDescent="0.3">
      <c r="A814" t="str">
        <f t="shared" si="12"/>
        <v>Sunday</v>
      </c>
      <c r="B814" s="1">
        <v>41770</v>
      </c>
      <c r="C814" s="2">
        <f>IF(COUNTIF('MPC MEETINGS'!A:A,compiled_data!B814)&gt;0,1,0)</f>
        <v>0</v>
      </c>
      <c r="D814" s="7">
        <f>_xlfn.IFNA(VLOOKUP(B814,ERO!A:E,5,FALSE),_xlfn.IFNA(VLOOKUP(B814,ERO_AVG_MKT!A:E,5,FALSE),"."))</f>
        <v>7.0350000000000001</v>
      </c>
      <c r="E814" s="7">
        <f>_xlfn.IFNA(VLOOKUP(B814,'IB RATES'!A:G,2,FALSE),".")</f>
        <v>8.3629999999999995</v>
      </c>
      <c r="F814" s="7">
        <f>_xlfn.IFNA(VLOOKUP(B814,'EGX30'!A:G,2,FALSE),".")</f>
        <v>8226.73</v>
      </c>
      <c r="G814" s="7">
        <f>_xlfn.IFNA(VLOOKUP(B814,T3M!A:F,2,FALSE),".")</f>
        <v>10.65</v>
      </c>
      <c r="H814" s="7">
        <f>_xlfn.IFNA(VLOOKUP(B814,T6M!A:F,2,FALSE),".")</f>
        <v>10.67</v>
      </c>
      <c r="I814" s="7">
        <f>_xlfn.IFNA(VLOOKUP(B814,T1Y!A:F,2,FALSE),".")</f>
        <v>11.05</v>
      </c>
      <c r="J814" s="7">
        <f>_xlfn.IFNA(VLOOKUP(B814,T5Y!A:F,2,FALSE),".")</f>
        <v>13.61</v>
      </c>
      <c r="K814" s="7">
        <f>_xlfn.IFNA(VLOOKUP(B814,T10Y!A:F,2,FALSE),".")</f>
        <v>15.4</v>
      </c>
      <c r="L814" s="7" t="str">
        <f>_xlfn.IFNA(VLOOKUP(B814,ERP!A:C,3,FALSE),".")</f>
        <v>.</v>
      </c>
    </row>
    <row r="815" spans="1:12" x14ac:dyDescent="0.3">
      <c r="A815" t="str">
        <f t="shared" si="12"/>
        <v>Monday</v>
      </c>
      <c r="B815" s="1">
        <v>41771</v>
      </c>
      <c r="C815" s="2">
        <f>IF(COUNTIF('MPC MEETINGS'!A:A,compiled_data!B815)&gt;0,1,0)</f>
        <v>0</v>
      </c>
      <c r="D815" s="7">
        <f>_xlfn.IFNA(VLOOKUP(B815,ERO!A:E,5,FALSE),_xlfn.IFNA(VLOOKUP(B815,ERO_AVG_MKT!A:E,5,FALSE),"."))</f>
        <v>7.0450999999999997</v>
      </c>
      <c r="E815" s="7">
        <f>_xlfn.IFNA(VLOOKUP(B815,'IB RATES'!A:G,2,FALSE),".")</f>
        <v>8.3460000000000001</v>
      </c>
      <c r="F815" s="7">
        <f>_xlfn.IFNA(VLOOKUP(B815,'EGX30'!A:G,2,FALSE),".")</f>
        <v>8243.7800000000007</v>
      </c>
      <c r="G815" s="7">
        <f>_xlfn.IFNA(VLOOKUP(B815,T3M!A:F,2,FALSE),".")</f>
        <v>10.221</v>
      </c>
      <c r="H815" s="7">
        <f>_xlfn.IFNA(VLOOKUP(B815,T6M!A:F,2,FALSE),".")</f>
        <v>10.67</v>
      </c>
      <c r="I815" s="7">
        <f>_xlfn.IFNA(VLOOKUP(B815,T1Y!A:F,2,FALSE),".")</f>
        <v>10.975</v>
      </c>
      <c r="J815" s="7">
        <f>_xlfn.IFNA(VLOOKUP(B815,T5Y!A:F,2,FALSE),".")</f>
        <v>13.61</v>
      </c>
      <c r="K815" s="7">
        <f>_xlfn.IFNA(VLOOKUP(B815,T10Y!A:F,2,FALSE),".")</f>
        <v>15.4</v>
      </c>
      <c r="L815" s="7" t="str">
        <f>_xlfn.IFNA(VLOOKUP(B815,ERP!A:C,3,FALSE),".")</f>
        <v>.</v>
      </c>
    </row>
    <row r="816" spans="1:12" x14ac:dyDescent="0.3">
      <c r="A816" t="str">
        <f t="shared" si="12"/>
        <v>Tuesday</v>
      </c>
      <c r="B816" s="1">
        <v>41772</v>
      </c>
      <c r="C816" s="2">
        <f>IF(COUNTIF('MPC MEETINGS'!A:A,compiled_data!B816)&gt;0,1,0)</f>
        <v>0</v>
      </c>
      <c r="D816" s="7">
        <f>_xlfn.IFNA(VLOOKUP(B816,ERO!A:E,5,FALSE),_xlfn.IFNA(VLOOKUP(B816,ERO_AVG_MKT!A:E,5,FALSE),"."))</f>
        <v>7.0450999999999997</v>
      </c>
      <c r="E816" s="7">
        <f>_xlfn.IFNA(VLOOKUP(B816,'IB RATES'!A:G,2,FALSE),".")</f>
        <v>8.4169999999999998</v>
      </c>
      <c r="F816" s="7">
        <f>_xlfn.IFNA(VLOOKUP(B816,'EGX30'!A:G,2,FALSE),".")</f>
        <v>8307.19</v>
      </c>
      <c r="G816" s="7">
        <f>_xlfn.IFNA(VLOOKUP(B816,T3M!A:F,2,FALSE),".")</f>
        <v>10.221</v>
      </c>
      <c r="H816" s="7">
        <f>_xlfn.IFNA(VLOOKUP(B816,T6M!A:F,2,FALSE),".")</f>
        <v>10.67</v>
      </c>
      <c r="I816" s="7">
        <f>_xlfn.IFNA(VLOOKUP(B816,T1Y!A:F,2,FALSE),".")</f>
        <v>10.975</v>
      </c>
      <c r="J816" s="7">
        <f>_xlfn.IFNA(VLOOKUP(B816,T5Y!A:F,2,FALSE),".")</f>
        <v>13.61</v>
      </c>
      <c r="K816" s="7">
        <f>_xlfn.IFNA(VLOOKUP(B816,T10Y!A:F,2,FALSE),".")</f>
        <v>15.4</v>
      </c>
      <c r="L816" s="7" t="str">
        <f>_xlfn.IFNA(VLOOKUP(B816,ERP!A:C,3,FALSE),".")</f>
        <v>.</v>
      </c>
    </row>
    <row r="817" spans="1:12" x14ac:dyDescent="0.3">
      <c r="A817" t="str">
        <f t="shared" si="12"/>
        <v>Wednesday</v>
      </c>
      <c r="B817" s="1">
        <v>41773</v>
      </c>
      <c r="C817" s="2">
        <f>IF(COUNTIF('MPC MEETINGS'!A:A,compiled_data!B817)&gt;0,1,0)</f>
        <v>0</v>
      </c>
      <c r="D817" s="7">
        <f>_xlfn.IFNA(VLOOKUP(B817,ERO!A:E,5,FALSE),_xlfn.IFNA(VLOOKUP(B817,ERO_AVG_MKT!A:E,5,FALSE),"."))</f>
        <v>7.0950000000000006</v>
      </c>
      <c r="E817" s="7">
        <f>_xlfn.IFNA(VLOOKUP(B817,'IB RATES'!A:G,2,FALSE),".")</f>
        <v>8.4329999999999998</v>
      </c>
      <c r="F817" s="7">
        <f>_xlfn.IFNA(VLOOKUP(B817,'EGX30'!A:G,2,FALSE),".")</f>
        <v>8466.85</v>
      </c>
      <c r="G817" s="7">
        <f>_xlfn.IFNA(VLOOKUP(B817,T3M!A:F,2,FALSE),".")</f>
        <v>10.221</v>
      </c>
      <c r="H817" s="7">
        <f>_xlfn.IFNA(VLOOKUP(B817,T6M!A:F,2,FALSE),".")</f>
        <v>10.67</v>
      </c>
      <c r="I817" s="7">
        <f>_xlfn.IFNA(VLOOKUP(B817,T1Y!A:F,2,FALSE),".")</f>
        <v>10.975</v>
      </c>
      <c r="J817" s="7">
        <f>_xlfn.IFNA(VLOOKUP(B817,T5Y!A:F,2,FALSE),".")</f>
        <v>13.61</v>
      </c>
      <c r="K817" s="7">
        <f>_xlfn.IFNA(VLOOKUP(B817,T10Y!A:F,2,FALSE),".")</f>
        <v>15.4</v>
      </c>
      <c r="L817" s="7" t="str">
        <f>_xlfn.IFNA(VLOOKUP(B817,ERP!A:C,3,FALSE),".")</f>
        <v>.</v>
      </c>
    </row>
    <row r="818" spans="1:12" x14ac:dyDescent="0.3">
      <c r="A818" t="str">
        <f t="shared" si="12"/>
        <v>Thursday</v>
      </c>
      <c r="B818" s="1">
        <v>41774</v>
      </c>
      <c r="C818" s="2">
        <f>IF(COUNTIF('MPC MEETINGS'!A:A,compiled_data!B818)&gt;0,1,0)</f>
        <v>0</v>
      </c>
      <c r="D818" s="7">
        <f>_xlfn.IFNA(VLOOKUP(B818,ERO!A:E,5,FALSE),_xlfn.IFNA(VLOOKUP(B818,ERO_AVG_MKT!A:E,5,FALSE),"."))</f>
        <v>7.1025999999999998</v>
      </c>
      <c r="E818" s="7">
        <f>_xlfn.IFNA(VLOOKUP(B818,'IB RATES'!A:G,2,FALSE),".")</f>
        <v>8.3949999999999996</v>
      </c>
      <c r="F818" s="7">
        <f>_xlfn.IFNA(VLOOKUP(B818,'EGX30'!A:G,2,FALSE),".")</f>
        <v>8553.43</v>
      </c>
      <c r="G818" s="7">
        <f>_xlfn.IFNA(VLOOKUP(B818,T3M!A:F,2,FALSE),".")</f>
        <v>10.221</v>
      </c>
      <c r="H818" s="7">
        <f>_xlfn.IFNA(VLOOKUP(B818,T6M!A:F,2,FALSE),".")</f>
        <v>10.67</v>
      </c>
      <c r="I818" s="7">
        <f>_xlfn.IFNA(VLOOKUP(B818,T1Y!A:F,2,FALSE),".")</f>
        <v>10.975</v>
      </c>
      <c r="J818" s="7">
        <f>_xlfn.IFNA(VLOOKUP(B818,T5Y!A:F,2,FALSE),".")</f>
        <v>13.61</v>
      </c>
      <c r="K818" s="7">
        <f>_xlfn.IFNA(VLOOKUP(B818,T10Y!A:F,2,FALSE),".")</f>
        <v>15.5</v>
      </c>
      <c r="L818" s="7" t="str">
        <f>_xlfn.IFNA(VLOOKUP(B818,ERP!A:C,3,FALSE),".")</f>
        <v>.</v>
      </c>
    </row>
    <row r="819" spans="1:12" x14ac:dyDescent="0.3">
      <c r="A819" t="str">
        <f t="shared" si="12"/>
        <v>Sunday</v>
      </c>
      <c r="B819" s="1">
        <v>41777</v>
      </c>
      <c r="C819" s="2">
        <f>IF(COUNTIF('MPC MEETINGS'!A:A,compiled_data!B819)&gt;0,1,0)</f>
        <v>0</v>
      </c>
      <c r="D819" s="7">
        <f>_xlfn.IFNA(VLOOKUP(B819,ERO!A:E,5,FALSE),_xlfn.IFNA(VLOOKUP(B819,ERO_AVG_MKT!A:E,5,FALSE),"."))</f>
        <v>7.1025999999999998</v>
      </c>
      <c r="E819" s="7">
        <f>_xlfn.IFNA(VLOOKUP(B819,'IB RATES'!A:G,2,FALSE),".")</f>
        <v>8.4029999999999987</v>
      </c>
      <c r="F819" s="7">
        <f>_xlfn.IFNA(VLOOKUP(B819,'EGX30'!A:G,2,FALSE),".")</f>
        <v>8532.01</v>
      </c>
      <c r="G819" s="7">
        <f>_xlfn.IFNA(VLOOKUP(B819,T3M!A:F,2,FALSE),".")</f>
        <v>10.221</v>
      </c>
      <c r="H819" s="7">
        <f>_xlfn.IFNA(VLOOKUP(B819,T6M!A:F,2,FALSE),".")</f>
        <v>10.67</v>
      </c>
      <c r="I819" s="7">
        <f>_xlfn.IFNA(VLOOKUP(B819,T1Y!A:F,2,FALSE),".")</f>
        <v>10.975</v>
      </c>
      <c r="J819" s="7">
        <f>_xlfn.IFNA(VLOOKUP(B819,T5Y!A:F,2,FALSE),".")</f>
        <v>13.61</v>
      </c>
      <c r="K819" s="7">
        <f>_xlfn.IFNA(VLOOKUP(B819,T10Y!A:F,2,FALSE),".")</f>
        <v>15.4</v>
      </c>
      <c r="L819" s="7" t="str">
        <f>_xlfn.IFNA(VLOOKUP(B819,ERP!A:C,3,FALSE),".")</f>
        <v>.</v>
      </c>
    </row>
    <row r="820" spans="1:12" x14ac:dyDescent="0.3">
      <c r="A820" t="str">
        <f t="shared" si="12"/>
        <v>Monday</v>
      </c>
      <c r="B820" s="1">
        <v>41778</v>
      </c>
      <c r="C820" s="2">
        <f>IF(COUNTIF('MPC MEETINGS'!A:A,compiled_data!B820)&gt;0,1,0)</f>
        <v>0</v>
      </c>
      <c r="D820" s="7">
        <f>_xlfn.IFNA(VLOOKUP(B820,ERO!A:E,5,FALSE),_xlfn.IFNA(VLOOKUP(B820,ERO_AVG_MKT!A:E,5,FALSE),"."))</f>
        <v>7.1067999999999998</v>
      </c>
      <c r="E820" s="7">
        <f>_xlfn.IFNA(VLOOKUP(B820,'IB RATES'!A:G,2,FALSE),".")</f>
        <v>8.3979999999999997</v>
      </c>
      <c r="F820" s="7">
        <f>_xlfn.IFNA(VLOOKUP(B820,'EGX30'!A:G,2,FALSE),".")</f>
        <v>8582.75</v>
      </c>
      <c r="G820" s="7">
        <f>_xlfn.IFNA(VLOOKUP(B820,T3M!A:F,2,FALSE),".")</f>
        <v>10.221</v>
      </c>
      <c r="H820" s="7">
        <f>_xlfn.IFNA(VLOOKUP(B820,T6M!A:F,2,FALSE),".")</f>
        <v>10.67</v>
      </c>
      <c r="I820" s="7">
        <f>_xlfn.IFNA(VLOOKUP(B820,T1Y!A:F,2,FALSE),".")</f>
        <v>10.975</v>
      </c>
      <c r="J820" s="7">
        <f>_xlfn.IFNA(VLOOKUP(B820,T5Y!A:F,2,FALSE),".")</f>
        <v>13.61</v>
      </c>
      <c r="K820" s="7">
        <f>_xlfn.IFNA(VLOOKUP(B820,T10Y!A:F,2,FALSE),".")</f>
        <v>15.4</v>
      </c>
      <c r="L820" s="7" t="str">
        <f>_xlfn.IFNA(VLOOKUP(B820,ERP!A:C,3,FALSE),".")</f>
        <v>.</v>
      </c>
    </row>
    <row r="821" spans="1:12" x14ac:dyDescent="0.3">
      <c r="A821" t="str">
        <f t="shared" si="12"/>
        <v>Tuesday</v>
      </c>
      <c r="B821" s="1">
        <v>41779</v>
      </c>
      <c r="C821" s="2">
        <f>IF(COUNTIF('MPC MEETINGS'!A:A,compiled_data!B821)&gt;0,1,0)</f>
        <v>0</v>
      </c>
      <c r="D821" s="7">
        <f>_xlfn.IFNA(VLOOKUP(B821,ERO!A:E,5,FALSE),_xlfn.IFNA(VLOOKUP(B821,ERO_AVG_MKT!A:E,5,FALSE),"."))</f>
        <v>7.1067999999999998</v>
      </c>
      <c r="E821" s="7">
        <f>_xlfn.IFNA(VLOOKUP(B821,'IB RATES'!A:G,2,FALSE),".")</f>
        <v>8.3849999999999998</v>
      </c>
      <c r="F821" s="7">
        <f>_xlfn.IFNA(VLOOKUP(B821,'EGX30'!A:G,2,FALSE),".")</f>
        <v>8658.1299999999992</v>
      </c>
      <c r="G821" s="7">
        <f>_xlfn.IFNA(VLOOKUP(B821,T3M!A:F,2,FALSE),".")</f>
        <v>10.221</v>
      </c>
      <c r="H821" s="7">
        <f>_xlfn.IFNA(VLOOKUP(B821,T6M!A:F,2,FALSE),".")</f>
        <v>10.67</v>
      </c>
      <c r="I821" s="7">
        <f>_xlfn.IFNA(VLOOKUP(B821,T1Y!A:F,2,FALSE),".")</f>
        <v>10.975</v>
      </c>
      <c r="J821" s="7">
        <f>_xlfn.IFNA(VLOOKUP(B821,T5Y!A:F,2,FALSE),".")</f>
        <v>13.61</v>
      </c>
      <c r="K821" s="7">
        <f>_xlfn.IFNA(VLOOKUP(B821,T10Y!A:F,2,FALSE),".")</f>
        <v>15.4</v>
      </c>
      <c r="L821" s="7" t="str">
        <f>_xlfn.IFNA(VLOOKUP(B821,ERP!A:C,3,FALSE),".")</f>
        <v>.</v>
      </c>
    </row>
    <row r="822" spans="1:12" x14ac:dyDescent="0.3">
      <c r="A822" t="str">
        <f t="shared" si="12"/>
        <v>Wednesday</v>
      </c>
      <c r="B822" s="1">
        <v>41780</v>
      </c>
      <c r="C822" s="2">
        <f>IF(COUNTIF('MPC MEETINGS'!A:A,compiled_data!B822)&gt;0,1,0)</f>
        <v>0</v>
      </c>
      <c r="D822" s="7">
        <f>_xlfn.IFNA(VLOOKUP(B822,ERO!A:E,5,FALSE),_xlfn.IFNA(VLOOKUP(B822,ERO_AVG_MKT!A:E,5,FALSE),"."))</f>
        <v>7.1150000000000002</v>
      </c>
      <c r="E822" s="7">
        <f>_xlfn.IFNA(VLOOKUP(B822,'IB RATES'!A:G,2,FALSE),".")</f>
        <v>8.4140000000000015</v>
      </c>
      <c r="F822" s="7">
        <f>_xlfn.IFNA(VLOOKUP(B822,'EGX30'!A:G,2,FALSE),".")</f>
        <v>8626.9699999999993</v>
      </c>
      <c r="G822" s="7">
        <f>_xlfn.IFNA(VLOOKUP(B822,T3M!A:F,2,FALSE),".")</f>
        <v>10.221</v>
      </c>
      <c r="H822" s="7">
        <f>_xlfn.IFNA(VLOOKUP(B822,T6M!A:F,2,FALSE),".")</f>
        <v>10.67</v>
      </c>
      <c r="I822" s="7">
        <f>_xlfn.IFNA(VLOOKUP(B822,T1Y!A:F,2,FALSE),".")</f>
        <v>10.975</v>
      </c>
      <c r="J822" s="7">
        <f>_xlfn.IFNA(VLOOKUP(B822,T5Y!A:F,2,FALSE),".")</f>
        <v>13.61</v>
      </c>
      <c r="K822" s="7">
        <f>_xlfn.IFNA(VLOOKUP(B822,T10Y!A:F,2,FALSE),".")</f>
        <v>15.4</v>
      </c>
      <c r="L822" s="7" t="str">
        <f>_xlfn.IFNA(VLOOKUP(B822,ERP!A:C,3,FALSE),".")</f>
        <v>.</v>
      </c>
    </row>
    <row r="823" spans="1:12" x14ac:dyDescent="0.3">
      <c r="A823" t="str">
        <f t="shared" si="12"/>
        <v>Thursday</v>
      </c>
      <c r="B823" s="1">
        <v>41781</v>
      </c>
      <c r="C823" s="2">
        <f>IF(COUNTIF('MPC MEETINGS'!A:A,compiled_data!B823)&gt;0,1,0)</f>
        <v>0</v>
      </c>
      <c r="D823" s="7">
        <f>_xlfn.IFNA(VLOOKUP(B823,ERO!A:E,5,FALSE),_xlfn.IFNA(VLOOKUP(B823,ERO_AVG_MKT!A:E,5,FALSE),"."))</f>
        <v>7.1226000000000003</v>
      </c>
      <c r="E823" s="7">
        <f>_xlfn.IFNA(VLOOKUP(B823,'IB RATES'!A:G,2,FALSE),".")</f>
        <v>8.3800000000000008</v>
      </c>
      <c r="F823" s="7">
        <f>_xlfn.IFNA(VLOOKUP(B823,'EGX30'!A:G,2,FALSE),".")</f>
        <v>8727.5400000000009</v>
      </c>
      <c r="G823" s="7">
        <f>_xlfn.IFNA(VLOOKUP(B823,T3M!A:F,2,FALSE),".")</f>
        <v>10.221</v>
      </c>
      <c r="H823" s="7">
        <f>_xlfn.IFNA(VLOOKUP(B823,T6M!A:F,2,FALSE),".")</f>
        <v>10.67</v>
      </c>
      <c r="I823" s="7">
        <f>_xlfn.IFNA(VLOOKUP(B823,T1Y!A:F,2,FALSE),".")</f>
        <v>10.975</v>
      </c>
      <c r="J823" s="7">
        <f>_xlfn.IFNA(VLOOKUP(B823,T5Y!A:F,2,FALSE),".")</f>
        <v>13.61</v>
      </c>
      <c r="K823" s="7">
        <f>_xlfn.IFNA(VLOOKUP(B823,T10Y!A:F,2,FALSE),".")</f>
        <v>15.5</v>
      </c>
      <c r="L823" s="7" t="str">
        <f>_xlfn.IFNA(VLOOKUP(B823,ERP!A:C,3,FALSE),".")</f>
        <v>.</v>
      </c>
    </row>
    <row r="824" spans="1:12" x14ac:dyDescent="0.3">
      <c r="A824" t="str">
        <f t="shared" si="12"/>
        <v>Sunday</v>
      </c>
      <c r="B824" s="1">
        <v>41784</v>
      </c>
      <c r="C824" s="2">
        <f>IF(COUNTIF('MPC MEETINGS'!A:A,compiled_data!B824)&gt;0,1,0)</f>
        <v>0</v>
      </c>
      <c r="D824" s="7">
        <f>_xlfn.IFNA(VLOOKUP(B824,ERO!A:E,5,FALSE),_xlfn.IFNA(VLOOKUP(B824,ERO_AVG_MKT!A:E,5,FALSE),"."))</f>
        <v>7.1226000000000003</v>
      </c>
      <c r="E824" s="7">
        <f>_xlfn.IFNA(VLOOKUP(B824,'IB RATES'!A:G,2,FALSE),".")</f>
        <v>8.3510000000000009</v>
      </c>
      <c r="F824" s="7">
        <f>_xlfn.IFNA(VLOOKUP(B824,'EGX30'!A:G,2,FALSE),".")</f>
        <v>8762.86</v>
      </c>
      <c r="G824" s="7">
        <f>_xlfn.IFNA(VLOOKUP(B824,T3M!A:F,2,FALSE),".")</f>
        <v>10.221</v>
      </c>
      <c r="H824" s="7">
        <f>_xlfn.IFNA(VLOOKUP(B824,T6M!A:F,2,FALSE),".")</f>
        <v>10.67</v>
      </c>
      <c r="I824" s="7">
        <f>_xlfn.IFNA(VLOOKUP(B824,T1Y!A:F,2,FALSE),".")</f>
        <v>10.975</v>
      </c>
      <c r="J824" s="7">
        <f>_xlfn.IFNA(VLOOKUP(B824,T5Y!A:F,2,FALSE),".")</f>
        <v>13.05</v>
      </c>
      <c r="K824" s="7">
        <f>_xlfn.IFNA(VLOOKUP(B824,T10Y!A:F,2,FALSE),".")</f>
        <v>15.4</v>
      </c>
      <c r="L824" s="7" t="str">
        <f>_xlfn.IFNA(VLOOKUP(B824,ERP!A:C,3,FALSE),".")</f>
        <v>.</v>
      </c>
    </row>
    <row r="825" spans="1:12" x14ac:dyDescent="0.3">
      <c r="A825" t="str">
        <f t="shared" si="12"/>
        <v>Monday</v>
      </c>
      <c r="B825" s="1">
        <v>41785</v>
      </c>
      <c r="C825" s="2">
        <f>IF(COUNTIF('MPC MEETINGS'!A:A,compiled_data!B825)&gt;0,1,0)</f>
        <v>0</v>
      </c>
      <c r="D825" s="7">
        <f>_xlfn.IFNA(VLOOKUP(B825,ERO!A:E,5,FALSE),_xlfn.IFNA(VLOOKUP(B825,ERO_AVG_MKT!A:E,5,FALSE),"."))</f>
        <v>7.1352000000000002</v>
      </c>
      <c r="E825" s="7">
        <f>_xlfn.IFNA(VLOOKUP(B825,'IB RATES'!A:G,2,FALSE),".")</f>
        <v>8.35</v>
      </c>
      <c r="F825" s="7">
        <f>_xlfn.IFNA(VLOOKUP(B825,'EGX30'!A:G,2,FALSE),".")</f>
        <v>8736.2800000000007</v>
      </c>
      <c r="G825" s="7">
        <f>_xlfn.IFNA(VLOOKUP(B825,T3M!A:F,2,FALSE),".")</f>
        <v>10.221</v>
      </c>
      <c r="H825" s="7">
        <f>_xlfn.IFNA(VLOOKUP(B825,T6M!A:F,2,FALSE),".")</f>
        <v>10.67</v>
      </c>
      <c r="I825" s="7">
        <f>_xlfn.IFNA(VLOOKUP(B825,T1Y!A:F,2,FALSE),".")</f>
        <v>10.975</v>
      </c>
      <c r="J825" s="7">
        <f>_xlfn.IFNA(VLOOKUP(B825,T5Y!A:F,2,FALSE),".")</f>
        <v>13.05</v>
      </c>
      <c r="K825" s="7">
        <f>_xlfn.IFNA(VLOOKUP(B825,T10Y!A:F,2,FALSE),".")</f>
        <v>15.4</v>
      </c>
      <c r="L825" s="7" t="str">
        <f>_xlfn.IFNA(VLOOKUP(B825,ERP!A:C,3,FALSE),".")</f>
        <v>.</v>
      </c>
    </row>
    <row r="826" spans="1:12" x14ac:dyDescent="0.3">
      <c r="A826" t="str">
        <f t="shared" si="12"/>
        <v>Wednesday</v>
      </c>
      <c r="B826" s="1">
        <v>41787</v>
      </c>
      <c r="C826" s="2">
        <f>IF(COUNTIF('MPC MEETINGS'!A:A,compiled_data!B826)&gt;0,1,0)</f>
        <v>0</v>
      </c>
      <c r="D826" s="7">
        <f>_xlfn.IFNA(VLOOKUP(B826,ERO!A:E,5,FALSE),_xlfn.IFNA(VLOOKUP(B826,ERO_AVG_MKT!A:E,5,FALSE),"."))</f>
        <v>7.1402999999999999</v>
      </c>
      <c r="E826" s="7">
        <f>_xlfn.IFNA(VLOOKUP(B826,'IB RATES'!A:G,2,FALSE),".")</f>
        <v>8.4160000000000004</v>
      </c>
      <c r="F826" s="7">
        <f>_xlfn.IFNA(VLOOKUP(B826,'EGX30'!A:G,2,FALSE),".")</f>
        <v>8537.89</v>
      </c>
      <c r="G826" s="7">
        <f>_xlfn.IFNA(VLOOKUP(B826,T3M!A:F,2,FALSE),".")</f>
        <v>10.221</v>
      </c>
      <c r="H826" s="7">
        <f>_xlfn.IFNA(VLOOKUP(B826,T6M!A:F,2,FALSE),".")</f>
        <v>10.67</v>
      </c>
      <c r="I826" s="7">
        <f>_xlfn.IFNA(VLOOKUP(B826,T1Y!A:F,2,FALSE),".")</f>
        <v>10.975</v>
      </c>
      <c r="J826" s="7">
        <f>_xlfn.IFNA(VLOOKUP(B826,T5Y!A:F,2,FALSE),".")</f>
        <v>13.05</v>
      </c>
      <c r="K826" s="7">
        <f>_xlfn.IFNA(VLOOKUP(B826,T10Y!A:F,2,FALSE),".")</f>
        <v>15.5</v>
      </c>
      <c r="L826" s="7" t="str">
        <f>_xlfn.IFNA(VLOOKUP(B826,ERP!A:C,3,FALSE),".")</f>
        <v>.</v>
      </c>
    </row>
    <row r="827" spans="1:12" x14ac:dyDescent="0.3">
      <c r="A827" t="str">
        <f t="shared" si="12"/>
        <v>Thursday</v>
      </c>
      <c r="B827" s="1">
        <v>41788</v>
      </c>
      <c r="C827" s="2">
        <f>IF(COUNTIF('MPC MEETINGS'!A:A,compiled_data!B827)&gt;0,1,0)</f>
        <v>1</v>
      </c>
      <c r="D827" s="7">
        <f>_xlfn.IFNA(VLOOKUP(B827,ERO!A:E,5,FALSE),_xlfn.IFNA(VLOOKUP(B827,ERO_AVG_MKT!A:E,5,FALSE),"."))</f>
        <v>7.1403999999999996</v>
      </c>
      <c r="E827" s="7">
        <f>_xlfn.IFNA(VLOOKUP(B827,'IB RATES'!A:G,2,FALSE),".")</f>
        <v>8.3989999999999991</v>
      </c>
      <c r="F827" s="7">
        <f>_xlfn.IFNA(VLOOKUP(B827,'EGX30'!A:G,2,FALSE),".")</f>
        <v>8242.94</v>
      </c>
      <c r="G827" s="7">
        <f>_xlfn.IFNA(VLOOKUP(B827,T3M!A:F,2,FALSE),".")</f>
        <v>10.221</v>
      </c>
      <c r="H827" s="7">
        <f>_xlfn.IFNA(VLOOKUP(B827,T6M!A:F,2,FALSE),".")</f>
        <v>10.67</v>
      </c>
      <c r="I827" s="7">
        <f>_xlfn.IFNA(VLOOKUP(B827,T1Y!A:F,2,FALSE),".")</f>
        <v>10.975</v>
      </c>
      <c r="J827" s="7">
        <f>_xlfn.IFNA(VLOOKUP(B827,T5Y!A:F,2,FALSE),".")</f>
        <v>13.48</v>
      </c>
      <c r="K827" s="7">
        <f>_xlfn.IFNA(VLOOKUP(B827,T10Y!A:F,2,FALSE),".")</f>
        <v>15.5</v>
      </c>
      <c r="L827" s="7" t="str">
        <f>_xlfn.IFNA(VLOOKUP(B827,ERP!A:C,3,FALSE),".")</f>
        <v>.</v>
      </c>
    </row>
    <row r="828" spans="1:12" x14ac:dyDescent="0.3">
      <c r="A828" t="str">
        <f t="shared" si="12"/>
        <v>Sunday</v>
      </c>
      <c r="B828" s="1">
        <v>41791</v>
      </c>
      <c r="C828" s="2">
        <f>IF(COUNTIF('MPC MEETINGS'!A:A,compiled_data!B828)&gt;0,1,0)</f>
        <v>0</v>
      </c>
      <c r="D828" s="7">
        <f>_xlfn.IFNA(VLOOKUP(B828,ERO!A:E,5,FALSE),_xlfn.IFNA(VLOOKUP(B828,ERO_AVG_MKT!A:E,5,FALSE),"."))</f>
        <v>7.1403999999999996</v>
      </c>
      <c r="E828" s="7">
        <f>_xlfn.IFNA(VLOOKUP(B828,'IB RATES'!A:G,2,FALSE),".")</f>
        <v>8.4120000000000008</v>
      </c>
      <c r="F828" s="7">
        <f>_xlfn.IFNA(VLOOKUP(B828,'EGX30'!A:G,2,FALSE),".")</f>
        <v>7894.73</v>
      </c>
      <c r="G828" s="7">
        <f>_xlfn.IFNA(VLOOKUP(B828,T3M!A:F,2,FALSE),".")</f>
        <v>10.221</v>
      </c>
      <c r="H828" s="7">
        <f>_xlfn.IFNA(VLOOKUP(B828,T6M!A:F,2,FALSE),".")</f>
        <v>10.67</v>
      </c>
      <c r="I828" s="7">
        <f>_xlfn.IFNA(VLOOKUP(B828,T1Y!A:F,2,FALSE),".")</f>
        <v>10.975</v>
      </c>
      <c r="J828" s="7">
        <f>_xlfn.IFNA(VLOOKUP(B828,T5Y!A:F,2,FALSE),".")</f>
        <v>13.48</v>
      </c>
      <c r="K828" s="7">
        <f>_xlfn.IFNA(VLOOKUP(B828,T10Y!A:F,2,FALSE),".")</f>
        <v>15.5</v>
      </c>
      <c r="L828" s="7" t="str">
        <f>_xlfn.IFNA(VLOOKUP(B828,ERP!A:C,3,FALSE),".")</f>
        <v>.</v>
      </c>
    </row>
    <row r="829" spans="1:12" x14ac:dyDescent="0.3">
      <c r="A829" t="str">
        <f t="shared" si="12"/>
        <v>Monday</v>
      </c>
      <c r="B829" s="1">
        <v>41792</v>
      </c>
      <c r="C829" s="2">
        <f>IF(COUNTIF('MPC MEETINGS'!A:A,compiled_data!B829)&gt;0,1,0)</f>
        <v>0</v>
      </c>
      <c r="D829" s="7">
        <f>_xlfn.IFNA(VLOOKUP(B829,ERO!A:E,5,FALSE),_xlfn.IFNA(VLOOKUP(B829,ERO_AVG_MKT!A:E,5,FALSE),"."))</f>
        <v>7.1403999999999996</v>
      </c>
      <c r="E829" s="7">
        <f>_xlfn.IFNA(VLOOKUP(B829,'IB RATES'!A:G,2,FALSE),".")</f>
        <v>8.4130000000000003</v>
      </c>
      <c r="F829" s="7">
        <f>_xlfn.IFNA(VLOOKUP(B829,'EGX30'!A:G,2,FALSE),".")</f>
        <v>8015.23</v>
      </c>
      <c r="G829" s="7">
        <f>_xlfn.IFNA(VLOOKUP(B829,T3M!A:F,2,FALSE),".")</f>
        <v>10.221</v>
      </c>
      <c r="H829" s="7">
        <f>_xlfn.IFNA(VLOOKUP(B829,T6M!A:F,2,FALSE),".")</f>
        <v>10.67</v>
      </c>
      <c r="I829" s="7">
        <f>_xlfn.IFNA(VLOOKUP(B829,T1Y!A:F,2,FALSE),".")</f>
        <v>10.975</v>
      </c>
      <c r="J829" s="7">
        <f>_xlfn.IFNA(VLOOKUP(B829,T5Y!A:F,2,FALSE),".")</f>
        <v>13.48</v>
      </c>
      <c r="K829" s="7">
        <f>_xlfn.IFNA(VLOOKUP(B829,T10Y!A:F,2,FALSE),".")</f>
        <v>15.5</v>
      </c>
      <c r="L829" s="7" t="str">
        <f>_xlfn.IFNA(VLOOKUP(B829,ERP!A:C,3,FALSE),".")</f>
        <v>.</v>
      </c>
    </row>
    <row r="830" spans="1:12" x14ac:dyDescent="0.3">
      <c r="A830" t="str">
        <f t="shared" si="12"/>
        <v>Tuesday</v>
      </c>
      <c r="B830" s="1">
        <v>41793</v>
      </c>
      <c r="C830" s="2">
        <f>IF(COUNTIF('MPC MEETINGS'!A:A,compiled_data!B830)&gt;0,1,0)</f>
        <v>0</v>
      </c>
      <c r="D830" s="7">
        <f>_xlfn.IFNA(VLOOKUP(B830,ERO!A:E,5,FALSE),_xlfn.IFNA(VLOOKUP(B830,ERO_AVG_MKT!A:E,5,FALSE),"."))</f>
        <v>7.1403999999999996</v>
      </c>
      <c r="E830" s="7">
        <f>_xlfn.IFNA(VLOOKUP(B830,'IB RATES'!A:G,2,FALSE),".")</f>
        <v>8.4359999999999999</v>
      </c>
      <c r="F830" s="7">
        <f>_xlfn.IFNA(VLOOKUP(B830,'EGX30'!A:G,2,FALSE),".")</f>
        <v>7963.37</v>
      </c>
      <c r="G830" s="7">
        <f>_xlfn.IFNA(VLOOKUP(B830,T3M!A:F,2,FALSE),".")</f>
        <v>10.221</v>
      </c>
      <c r="H830" s="7">
        <f>_xlfn.IFNA(VLOOKUP(B830,T6M!A:F,2,FALSE),".")</f>
        <v>10.67</v>
      </c>
      <c r="I830" s="7">
        <f>_xlfn.IFNA(VLOOKUP(B830,T1Y!A:F,2,FALSE),".")</f>
        <v>10.975</v>
      </c>
      <c r="J830" s="7">
        <f>_xlfn.IFNA(VLOOKUP(B830,T5Y!A:F,2,FALSE),".")</f>
        <v>13.48</v>
      </c>
      <c r="K830" s="7">
        <f>_xlfn.IFNA(VLOOKUP(B830,T10Y!A:F,2,FALSE),".")</f>
        <v>15.5</v>
      </c>
      <c r="L830" s="7" t="str">
        <f>_xlfn.IFNA(VLOOKUP(B830,ERP!A:C,3,FALSE),".")</f>
        <v>.</v>
      </c>
    </row>
    <row r="831" spans="1:12" x14ac:dyDescent="0.3">
      <c r="A831" t="str">
        <f t="shared" si="12"/>
        <v>Wednesday</v>
      </c>
      <c r="B831" s="1">
        <v>41794</v>
      </c>
      <c r="C831" s="2">
        <f>IF(COUNTIF('MPC MEETINGS'!A:A,compiled_data!B831)&gt;0,1,0)</f>
        <v>0</v>
      </c>
      <c r="D831" s="7">
        <f>_xlfn.IFNA(VLOOKUP(B831,ERO!A:E,5,FALSE),_xlfn.IFNA(VLOOKUP(B831,ERO_AVG_MKT!A:E,5,FALSE),"."))</f>
        <v>7.1402999999999999</v>
      </c>
      <c r="E831" s="7">
        <f>_xlfn.IFNA(VLOOKUP(B831,'IB RATES'!A:G,2,FALSE),".")</f>
        <v>8.4269999999999996</v>
      </c>
      <c r="F831" s="7">
        <f>_xlfn.IFNA(VLOOKUP(B831,'EGX30'!A:G,2,FALSE),".")</f>
        <v>8116.19</v>
      </c>
      <c r="G831" s="7">
        <f>_xlfn.IFNA(VLOOKUP(B831,T3M!A:F,2,FALSE),".")</f>
        <v>10.221</v>
      </c>
      <c r="H831" s="7">
        <f>_xlfn.IFNA(VLOOKUP(B831,T6M!A:F,2,FALSE),".")</f>
        <v>10.67</v>
      </c>
      <c r="I831" s="7">
        <f>_xlfn.IFNA(VLOOKUP(B831,T1Y!A:F,2,FALSE),".")</f>
        <v>10.975</v>
      </c>
      <c r="J831" s="7">
        <f>_xlfn.IFNA(VLOOKUP(B831,T5Y!A:F,2,FALSE),".")</f>
        <v>13.48</v>
      </c>
      <c r="K831" s="7">
        <f>_xlfn.IFNA(VLOOKUP(B831,T10Y!A:F,2,FALSE),".")</f>
        <v>15.5</v>
      </c>
      <c r="L831" s="7" t="str">
        <f>_xlfn.IFNA(VLOOKUP(B831,ERP!A:C,3,FALSE),".")</f>
        <v>.</v>
      </c>
    </row>
    <row r="832" spans="1:12" x14ac:dyDescent="0.3">
      <c r="A832" t="str">
        <f t="shared" si="12"/>
        <v>Thursday</v>
      </c>
      <c r="B832" s="1">
        <v>41795</v>
      </c>
      <c r="C832" s="2">
        <f>IF(COUNTIF('MPC MEETINGS'!A:A,compiled_data!B832)&gt;0,1,0)</f>
        <v>0</v>
      </c>
      <c r="D832" s="7">
        <f>_xlfn.IFNA(VLOOKUP(B832,ERO!A:E,5,FALSE),_xlfn.IFNA(VLOOKUP(B832,ERO_AVG_MKT!A:E,5,FALSE),"."))</f>
        <v>7.1402999999999999</v>
      </c>
      <c r="E832" s="7">
        <f>_xlfn.IFNA(VLOOKUP(B832,'IB RATES'!A:G,2,FALSE),".")</f>
        <v>8.4500000000000011</v>
      </c>
      <c r="F832" s="7">
        <f>_xlfn.IFNA(VLOOKUP(B832,'EGX30'!A:G,2,FALSE),".")</f>
        <v>8498.65</v>
      </c>
      <c r="G832" s="7">
        <f>_xlfn.IFNA(VLOOKUP(B832,T3M!A:F,2,FALSE),".")</f>
        <v>10.45</v>
      </c>
      <c r="H832" s="7">
        <f>_xlfn.IFNA(VLOOKUP(B832,T6M!A:F,2,FALSE),".")</f>
        <v>10.67</v>
      </c>
      <c r="I832" s="7">
        <f>_xlfn.IFNA(VLOOKUP(B832,T1Y!A:F,2,FALSE),".")</f>
        <v>11.05</v>
      </c>
      <c r="J832" s="7">
        <f>_xlfn.IFNA(VLOOKUP(B832,T5Y!A:F,2,FALSE),".")</f>
        <v>13.48</v>
      </c>
      <c r="K832" s="7">
        <f>_xlfn.IFNA(VLOOKUP(B832,T10Y!A:F,2,FALSE),".")</f>
        <v>15.5</v>
      </c>
      <c r="L832" s="7" t="str">
        <f>_xlfn.IFNA(VLOOKUP(B832,ERP!A:C,3,FALSE),".")</f>
        <v>.</v>
      </c>
    </row>
    <row r="833" spans="1:12" x14ac:dyDescent="0.3">
      <c r="A833" t="str">
        <f t="shared" si="12"/>
        <v>Monday</v>
      </c>
      <c r="B833" s="1">
        <v>41799</v>
      </c>
      <c r="C833" s="2">
        <f>IF(COUNTIF('MPC MEETINGS'!A:A,compiled_data!B833)&gt;0,1,0)</f>
        <v>0</v>
      </c>
      <c r="D833" s="7">
        <f>_xlfn.IFNA(VLOOKUP(B833,ERO!A:E,5,FALSE),_xlfn.IFNA(VLOOKUP(B833,ERO_AVG_MKT!A:E,5,FALSE),"."))</f>
        <v>7.1402000000000001</v>
      </c>
      <c r="E833" s="7">
        <f>_xlfn.IFNA(VLOOKUP(B833,'IB RATES'!A:G,2,FALSE),".")</f>
        <v>8.3949999999999996</v>
      </c>
      <c r="F833" s="7">
        <f>_xlfn.IFNA(VLOOKUP(B833,'EGX30'!A:G,2,FALSE),".")</f>
        <v>8593.7999999999993</v>
      </c>
      <c r="G833" s="7">
        <f>_xlfn.IFNA(VLOOKUP(B833,T3M!A:F,2,FALSE),".")</f>
        <v>10.221</v>
      </c>
      <c r="H833" s="7">
        <f>_xlfn.IFNA(VLOOKUP(B833,T6M!A:F,2,FALSE),".")</f>
        <v>10.67</v>
      </c>
      <c r="I833" s="7">
        <f>_xlfn.IFNA(VLOOKUP(B833,T1Y!A:F,2,FALSE),".")</f>
        <v>10.975</v>
      </c>
      <c r="J833" s="7">
        <f>_xlfn.IFNA(VLOOKUP(B833,T5Y!A:F,2,FALSE),".")</f>
        <v>13.48</v>
      </c>
      <c r="K833" s="7">
        <f>_xlfn.IFNA(VLOOKUP(B833,T10Y!A:F,2,FALSE),".")</f>
        <v>15.65</v>
      </c>
      <c r="L833" s="7" t="str">
        <f>_xlfn.IFNA(VLOOKUP(B833,ERP!A:C,3,FALSE),".")</f>
        <v>.</v>
      </c>
    </row>
    <row r="834" spans="1:12" x14ac:dyDescent="0.3">
      <c r="A834" t="str">
        <f t="shared" ref="A834:A897" si="13">TEXT(B834,"dddd")</f>
        <v>Tuesday</v>
      </c>
      <c r="B834" s="1">
        <v>41800</v>
      </c>
      <c r="C834" s="2">
        <f>IF(COUNTIF('MPC MEETINGS'!A:A,compiled_data!B834)&gt;0,1,0)</f>
        <v>0</v>
      </c>
      <c r="D834" s="7">
        <f>_xlfn.IFNA(VLOOKUP(B834,ERO!A:E,5,FALSE),_xlfn.IFNA(VLOOKUP(B834,ERO_AVG_MKT!A:E,5,FALSE),"."))</f>
        <v>7.1402000000000001</v>
      </c>
      <c r="E834" s="7">
        <f>_xlfn.IFNA(VLOOKUP(B834,'IB RATES'!A:G,2,FALSE),".")</f>
        <v>8.4349999999999987</v>
      </c>
      <c r="F834" s="7">
        <f>_xlfn.IFNA(VLOOKUP(B834,'EGX30'!A:G,2,FALSE),".")</f>
        <v>8567.06</v>
      </c>
      <c r="G834" s="7">
        <f>_xlfn.IFNA(VLOOKUP(B834,T3M!A:F,2,FALSE),".")</f>
        <v>10.221</v>
      </c>
      <c r="H834" s="7">
        <f>_xlfn.IFNA(VLOOKUP(B834,T6M!A:F,2,FALSE),".")</f>
        <v>10.67</v>
      </c>
      <c r="I834" s="7">
        <f>_xlfn.IFNA(VLOOKUP(B834,T1Y!A:F,2,FALSE),".")</f>
        <v>10.975</v>
      </c>
      <c r="J834" s="7">
        <f>_xlfn.IFNA(VLOOKUP(B834,T5Y!A:F,2,FALSE),".")</f>
        <v>13.48</v>
      </c>
      <c r="K834" s="7">
        <f>_xlfn.IFNA(VLOOKUP(B834,T10Y!A:F,2,FALSE),".")</f>
        <v>15.5</v>
      </c>
      <c r="L834" s="7" t="str">
        <f>_xlfn.IFNA(VLOOKUP(B834,ERP!A:C,3,FALSE),".")</f>
        <v>.</v>
      </c>
    </row>
    <row r="835" spans="1:12" x14ac:dyDescent="0.3">
      <c r="A835" t="str">
        <f t="shared" si="13"/>
        <v>Wednesday</v>
      </c>
      <c r="B835" s="1">
        <v>41801</v>
      </c>
      <c r="C835" s="2">
        <f>IF(COUNTIF('MPC MEETINGS'!A:A,compiled_data!B835)&gt;0,1,0)</f>
        <v>0</v>
      </c>
      <c r="D835" s="7">
        <f>_xlfn.IFNA(VLOOKUP(B835,ERO!A:E,5,FALSE),_xlfn.IFNA(VLOOKUP(B835,ERO_AVG_MKT!A:E,5,FALSE),"."))</f>
        <v>7.1402000000000001</v>
      </c>
      <c r="E835" s="7">
        <f>_xlfn.IFNA(VLOOKUP(B835,'IB RATES'!A:G,2,FALSE),".")</f>
        <v>8.4169999999999998</v>
      </c>
      <c r="F835" s="7">
        <f>_xlfn.IFNA(VLOOKUP(B835,'EGX30'!A:G,2,FALSE),".")</f>
        <v>8708.69</v>
      </c>
      <c r="G835" s="7">
        <f>_xlfn.IFNA(VLOOKUP(B835,T3M!A:F,2,FALSE),".")</f>
        <v>10.221</v>
      </c>
      <c r="H835" s="7">
        <f>_xlfn.IFNA(VLOOKUP(B835,T6M!A:F,2,FALSE),".")</f>
        <v>10.67</v>
      </c>
      <c r="I835" s="7">
        <f>_xlfn.IFNA(VLOOKUP(B835,T1Y!A:F,2,FALSE),".")</f>
        <v>10.975</v>
      </c>
      <c r="J835" s="7">
        <f>_xlfn.IFNA(VLOOKUP(B835,T5Y!A:F,2,FALSE),".")</f>
        <v>13.48</v>
      </c>
      <c r="K835" s="7">
        <f>_xlfn.IFNA(VLOOKUP(B835,T10Y!A:F,2,FALSE),".")</f>
        <v>15.5</v>
      </c>
      <c r="L835" s="7" t="str">
        <f>_xlfn.IFNA(VLOOKUP(B835,ERP!A:C,3,FALSE),".")</f>
        <v>.</v>
      </c>
    </row>
    <row r="836" spans="1:12" x14ac:dyDescent="0.3">
      <c r="A836" t="str">
        <f t="shared" si="13"/>
        <v>Thursday</v>
      </c>
      <c r="B836" s="1">
        <v>41802</v>
      </c>
      <c r="C836" s="2">
        <f>IF(COUNTIF('MPC MEETINGS'!A:A,compiled_data!B836)&gt;0,1,0)</f>
        <v>0</v>
      </c>
      <c r="D836" s="7">
        <f>_xlfn.IFNA(VLOOKUP(B836,ERO!A:E,5,FALSE),_xlfn.IFNA(VLOOKUP(B836,ERO_AVG_MKT!A:E,5,FALSE),"."))</f>
        <v>7.1402000000000001</v>
      </c>
      <c r="E836" s="7">
        <f>_xlfn.IFNA(VLOOKUP(B836,'IB RATES'!A:G,2,FALSE),".")</f>
        <v>8.3960000000000008</v>
      </c>
      <c r="F836" s="7">
        <f>_xlfn.IFNA(VLOOKUP(B836,'EGX30'!A:G,2,FALSE),".")</f>
        <v>8746.27</v>
      </c>
      <c r="G836" s="7">
        <f>_xlfn.IFNA(VLOOKUP(B836,T3M!A:F,2,FALSE),".")</f>
        <v>10.54</v>
      </c>
      <c r="H836" s="7">
        <f>_xlfn.IFNA(VLOOKUP(B836,T6M!A:F,2,FALSE),".")</f>
        <v>11.010999999999999</v>
      </c>
      <c r="I836" s="7">
        <f>_xlfn.IFNA(VLOOKUP(B836,T1Y!A:F,2,FALSE),".")</f>
        <v>10.975</v>
      </c>
      <c r="J836" s="7">
        <f>_xlfn.IFNA(VLOOKUP(B836,T5Y!A:F,2,FALSE),".")</f>
        <v>13.48</v>
      </c>
      <c r="K836" s="7">
        <f>_xlfn.IFNA(VLOOKUP(B836,T10Y!A:F,2,FALSE),".")</f>
        <v>15.5</v>
      </c>
      <c r="L836" s="7" t="str">
        <f>_xlfn.IFNA(VLOOKUP(B836,ERP!A:C,3,FALSE),".")</f>
        <v>.</v>
      </c>
    </row>
    <row r="837" spans="1:12" x14ac:dyDescent="0.3">
      <c r="A837" t="str">
        <f t="shared" si="13"/>
        <v>Sunday</v>
      </c>
      <c r="B837" s="1">
        <v>41805</v>
      </c>
      <c r="C837" s="2">
        <f>IF(COUNTIF('MPC MEETINGS'!A:A,compiled_data!B837)&gt;0,1,0)</f>
        <v>0</v>
      </c>
      <c r="D837" s="7">
        <f>_xlfn.IFNA(VLOOKUP(B837,ERO!A:E,5,FALSE),_xlfn.IFNA(VLOOKUP(B837,ERO_AVG_MKT!A:E,5,FALSE),"."))</f>
        <v>7.1402000000000001</v>
      </c>
      <c r="E837" s="7">
        <f>_xlfn.IFNA(VLOOKUP(B837,'IB RATES'!A:G,2,FALSE),".")</f>
        <v>8.3890000000000011</v>
      </c>
      <c r="F837" s="7">
        <f>_xlfn.IFNA(VLOOKUP(B837,'EGX30'!A:G,2,FALSE),".")</f>
        <v>8654.4500000000007</v>
      </c>
      <c r="G837" s="7" t="str">
        <f>_xlfn.IFNA(VLOOKUP(B837,T3M!A:F,2,FALSE),".")</f>
        <v>.</v>
      </c>
      <c r="H837" s="7" t="str">
        <f>_xlfn.IFNA(VLOOKUP(B837,T6M!A:F,2,FALSE),".")</f>
        <v>.</v>
      </c>
      <c r="I837" s="7" t="str">
        <f>_xlfn.IFNA(VLOOKUP(B837,T1Y!A:F,2,FALSE),".")</f>
        <v>.</v>
      </c>
      <c r="J837" s="7" t="str">
        <f>_xlfn.IFNA(VLOOKUP(B837,T5Y!A:F,2,FALSE),".")</f>
        <v>.</v>
      </c>
      <c r="K837" s="7" t="str">
        <f>_xlfn.IFNA(VLOOKUP(B837,T10Y!A:F,2,FALSE),".")</f>
        <v>.</v>
      </c>
      <c r="L837" s="7" t="str">
        <f>_xlfn.IFNA(VLOOKUP(B837,ERP!A:C,3,FALSE),".")</f>
        <v>.</v>
      </c>
    </row>
    <row r="838" spans="1:12" x14ac:dyDescent="0.3">
      <c r="A838" t="str">
        <f t="shared" si="13"/>
        <v>Monday</v>
      </c>
      <c r="B838" s="1">
        <v>41806</v>
      </c>
      <c r="C838" s="2">
        <f>IF(COUNTIF('MPC MEETINGS'!A:A,compiled_data!B838)&gt;0,1,0)</f>
        <v>0</v>
      </c>
      <c r="D838" s="7">
        <f>_xlfn.IFNA(VLOOKUP(B838,ERO!A:E,5,FALSE),_xlfn.IFNA(VLOOKUP(B838,ERO_AVG_MKT!A:E,5,FALSE),"."))</f>
        <v>7.1401000000000003</v>
      </c>
      <c r="E838" s="7">
        <f>_xlfn.IFNA(VLOOKUP(B838,'IB RATES'!A:G,2,FALSE),".")</f>
        <v>8.3820000000000014</v>
      </c>
      <c r="F838" s="7">
        <f>_xlfn.IFNA(VLOOKUP(B838,'EGX30'!A:G,2,FALSE),".")</f>
        <v>8522.16</v>
      </c>
      <c r="G838" s="7">
        <f>_xlfn.IFNA(VLOOKUP(B838,T3M!A:F,2,FALSE),".")</f>
        <v>10.54</v>
      </c>
      <c r="H838" s="7">
        <f>_xlfn.IFNA(VLOOKUP(B838,T6M!A:F,2,FALSE),".")</f>
        <v>11.010999999999999</v>
      </c>
      <c r="I838" s="7">
        <f>_xlfn.IFNA(VLOOKUP(B838,T1Y!A:F,2,FALSE),".")</f>
        <v>10.975</v>
      </c>
      <c r="J838" s="7">
        <f>_xlfn.IFNA(VLOOKUP(B838,T5Y!A:F,2,FALSE),".")</f>
        <v>13.48</v>
      </c>
      <c r="K838" s="7">
        <f>_xlfn.IFNA(VLOOKUP(B838,T10Y!A:F,2,FALSE),".")</f>
        <v>15.5</v>
      </c>
      <c r="L838" s="7" t="str">
        <f>_xlfn.IFNA(VLOOKUP(B838,ERP!A:C,3,FALSE),".")</f>
        <v>.</v>
      </c>
    </row>
    <row r="839" spans="1:12" x14ac:dyDescent="0.3">
      <c r="A839" t="str">
        <f t="shared" si="13"/>
        <v>Tuesday</v>
      </c>
      <c r="B839" s="1">
        <v>41807</v>
      </c>
      <c r="C839" s="2">
        <f>IF(COUNTIF('MPC MEETINGS'!A:A,compiled_data!B839)&gt;0,1,0)</f>
        <v>0</v>
      </c>
      <c r="D839" s="7">
        <f>_xlfn.IFNA(VLOOKUP(B839,ERO!A:E,5,FALSE),_xlfn.IFNA(VLOOKUP(B839,ERO_AVG_MKT!A:E,5,FALSE),"."))</f>
        <v>7.1401000000000003</v>
      </c>
      <c r="E839" s="7">
        <f>_xlfn.IFNA(VLOOKUP(B839,'IB RATES'!A:G,2,FALSE),".")</f>
        <v>8.3989999999999991</v>
      </c>
      <c r="F839" s="7">
        <f>_xlfn.IFNA(VLOOKUP(B839,'EGX30'!A:G,2,FALSE),".")</f>
        <v>8396.82</v>
      </c>
      <c r="G839" s="7">
        <f>_xlfn.IFNA(VLOOKUP(B839,T3M!A:F,2,FALSE),".")</f>
        <v>10.54</v>
      </c>
      <c r="H839" s="7">
        <f>_xlfn.IFNA(VLOOKUP(B839,T6M!A:F,2,FALSE),".")</f>
        <v>11.010999999999999</v>
      </c>
      <c r="I839" s="7">
        <f>_xlfn.IFNA(VLOOKUP(B839,T1Y!A:F,2,FALSE),".")</f>
        <v>10.975</v>
      </c>
      <c r="J839" s="7">
        <f>_xlfn.IFNA(VLOOKUP(B839,T5Y!A:F,2,FALSE),".")</f>
        <v>13.48</v>
      </c>
      <c r="K839" s="7">
        <f>_xlfn.IFNA(VLOOKUP(B839,T10Y!A:F,2,FALSE),".")</f>
        <v>15.5</v>
      </c>
      <c r="L839" s="7" t="str">
        <f>_xlfn.IFNA(VLOOKUP(B839,ERP!A:C,3,FALSE),".")</f>
        <v>.</v>
      </c>
    </row>
    <row r="840" spans="1:12" x14ac:dyDescent="0.3">
      <c r="A840" t="str">
        <f t="shared" si="13"/>
        <v>Wednesday</v>
      </c>
      <c r="B840" s="1">
        <v>41808</v>
      </c>
      <c r="C840" s="2">
        <f>IF(COUNTIF('MPC MEETINGS'!A:A,compiled_data!B840)&gt;0,1,0)</f>
        <v>0</v>
      </c>
      <c r="D840" s="7">
        <f>_xlfn.IFNA(VLOOKUP(B840,ERO!A:E,5,FALSE),_xlfn.IFNA(VLOOKUP(B840,ERO_AVG_MKT!A:E,5,FALSE),"."))</f>
        <v>7.1401000000000003</v>
      </c>
      <c r="E840" s="7">
        <f>_xlfn.IFNA(VLOOKUP(B840,'IB RATES'!A:G,2,FALSE),".")</f>
        <v>8.41</v>
      </c>
      <c r="F840" s="7">
        <f>_xlfn.IFNA(VLOOKUP(B840,'EGX30'!A:G,2,FALSE),".")</f>
        <v>8439.9</v>
      </c>
      <c r="G840" s="7">
        <f>_xlfn.IFNA(VLOOKUP(B840,T3M!A:F,2,FALSE),".")</f>
        <v>10.62</v>
      </c>
      <c r="H840" s="7">
        <f>_xlfn.IFNA(VLOOKUP(B840,T6M!A:F,2,FALSE),".")</f>
        <v>11.010999999999999</v>
      </c>
      <c r="I840" s="7">
        <f>_xlfn.IFNA(VLOOKUP(B840,T1Y!A:F,2,FALSE),".")</f>
        <v>10.975</v>
      </c>
      <c r="J840" s="7">
        <f>_xlfn.IFNA(VLOOKUP(B840,T5Y!A:F,2,FALSE),".")</f>
        <v>13.48</v>
      </c>
      <c r="K840" s="7">
        <f>_xlfn.IFNA(VLOOKUP(B840,T10Y!A:F,2,FALSE),".")</f>
        <v>15.5</v>
      </c>
      <c r="L840" s="7" t="str">
        <f>_xlfn.IFNA(VLOOKUP(B840,ERP!A:C,3,FALSE),".")</f>
        <v>.</v>
      </c>
    </row>
    <row r="841" spans="1:12" x14ac:dyDescent="0.3">
      <c r="A841" t="str">
        <f t="shared" si="13"/>
        <v>Thursday</v>
      </c>
      <c r="B841" s="1">
        <v>41809</v>
      </c>
      <c r="C841" s="2">
        <f>IF(COUNTIF('MPC MEETINGS'!A:A,compiled_data!B841)&gt;0,1,0)</f>
        <v>0</v>
      </c>
      <c r="D841" s="7">
        <f>_xlfn.IFNA(VLOOKUP(B841,ERO!A:E,5,FALSE),_xlfn.IFNA(VLOOKUP(B841,ERO_AVG_MKT!A:E,5,FALSE),"."))</f>
        <v>7.1401000000000003</v>
      </c>
      <c r="E841" s="7">
        <f>_xlfn.IFNA(VLOOKUP(B841,'IB RATES'!A:G,2,FALSE),".")</f>
        <v>8.3759999999999994</v>
      </c>
      <c r="F841" s="7">
        <f>_xlfn.IFNA(VLOOKUP(B841,'EGX30'!A:G,2,FALSE),".")</f>
        <v>8340.4</v>
      </c>
      <c r="G841" s="7">
        <f>_xlfn.IFNA(VLOOKUP(B841,T3M!A:F,2,FALSE),".")</f>
        <v>10.725</v>
      </c>
      <c r="H841" s="7">
        <f>_xlfn.IFNA(VLOOKUP(B841,T6M!A:F,2,FALSE),".")</f>
        <v>10.85</v>
      </c>
      <c r="I841" s="7">
        <f>_xlfn.IFNA(VLOOKUP(B841,T1Y!A:F,2,FALSE),".")</f>
        <v>11</v>
      </c>
      <c r="J841" s="7">
        <f>_xlfn.IFNA(VLOOKUP(B841,T5Y!A:F,2,FALSE),".")</f>
        <v>13.48</v>
      </c>
      <c r="K841" s="7">
        <f>_xlfn.IFNA(VLOOKUP(B841,T10Y!A:F,2,FALSE),".")</f>
        <v>15.5</v>
      </c>
      <c r="L841" s="7" t="str">
        <f>_xlfn.IFNA(VLOOKUP(B841,ERP!A:C,3,FALSE),".")</f>
        <v>.</v>
      </c>
    </row>
    <row r="842" spans="1:12" x14ac:dyDescent="0.3">
      <c r="A842" t="str">
        <f t="shared" si="13"/>
        <v>Sunday</v>
      </c>
      <c r="B842" s="1">
        <v>41812</v>
      </c>
      <c r="C842" s="2">
        <f>IF(COUNTIF('MPC MEETINGS'!A:A,compiled_data!B842)&gt;0,1,0)</f>
        <v>0</v>
      </c>
      <c r="D842" s="7">
        <f>_xlfn.IFNA(VLOOKUP(B842,ERO!A:E,5,FALSE),_xlfn.IFNA(VLOOKUP(B842,ERO_AVG_MKT!A:E,5,FALSE),"."))</f>
        <v>7.1401000000000003</v>
      </c>
      <c r="E842" s="7">
        <f>_xlfn.IFNA(VLOOKUP(B842,'IB RATES'!A:G,2,FALSE),".")</f>
        <v>8.354000000000001</v>
      </c>
      <c r="F842" s="7">
        <f>_xlfn.IFNA(VLOOKUP(B842,'EGX30'!A:G,2,FALSE),".")</f>
        <v>8315.5300000000007</v>
      </c>
      <c r="G842" s="7">
        <f>_xlfn.IFNA(VLOOKUP(B842,T3M!A:F,2,FALSE),".")</f>
        <v>10.62</v>
      </c>
      <c r="H842" s="7">
        <f>_xlfn.IFNA(VLOOKUP(B842,T6M!A:F,2,FALSE),".")</f>
        <v>11.010999999999999</v>
      </c>
      <c r="I842" s="7">
        <f>_xlfn.IFNA(VLOOKUP(B842,T1Y!A:F,2,FALSE),".")</f>
        <v>10.975</v>
      </c>
      <c r="J842" s="7">
        <f>_xlfn.IFNA(VLOOKUP(B842,T5Y!A:F,2,FALSE),".")</f>
        <v>13.48</v>
      </c>
      <c r="K842" s="7">
        <f>_xlfn.IFNA(VLOOKUP(B842,T10Y!A:F,2,FALSE),".")</f>
        <v>15.5</v>
      </c>
      <c r="L842" s="7" t="str">
        <f>_xlfn.IFNA(VLOOKUP(B842,ERP!A:C,3,FALSE),".")</f>
        <v>.</v>
      </c>
    </row>
    <row r="843" spans="1:12" x14ac:dyDescent="0.3">
      <c r="A843" t="str">
        <f t="shared" si="13"/>
        <v>Monday</v>
      </c>
      <c r="B843" s="1">
        <v>41813</v>
      </c>
      <c r="C843" s="2">
        <f>IF(COUNTIF('MPC MEETINGS'!A:A,compiled_data!B843)&gt;0,1,0)</f>
        <v>0</v>
      </c>
      <c r="D843" s="7">
        <f>_xlfn.IFNA(VLOOKUP(B843,ERO!A:E,5,FALSE),_xlfn.IFNA(VLOOKUP(B843,ERO_AVG_MKT!A:E,5,FALSE),"."))</f>
        <v>7.1401000000000003</v>
      </c>
      <c r="E843" s="7">
        <f>_xlfn.IFNA(VLOOKUP(B843,'IB RATES'!A:G,2,FALSE),".")</f>
        <v>8.3309999999999995</v>
      </c>
      <c r="F843" s="7">
        <f>_xlfn.IFNA(VLOOKUP(B843,'EGX30'!A:G,2,FALSE),".")</f>
        <v>8305.25</v>
      </c>
      <c r="G843" s="7">
        <f>_xlfn.IFNA(VLOOKUP(B843,T3M!A:F,2,FALSE),".")</f>
        <v>10.515000000000001</v>
      </c>
      <c r="H843" s="7">
        <f>_xlfn.IFNA(VLOOKUP(B843,T6M!A:F,2,FALSE),".")</f>
        <v>10.813000000000001</v>
      </c>
      <c r="I843" s="7">
        <f>_xlfn.IFNA(VLOOKUP(B843,T1Y!A:F,2,FALSE),".")</f>
        <v>10.763999999999999</v>
      </c>
      <c r="J843" s="7">
        <f>_xlfn.IFNA(VLOOKUP(B843,T5Y!A:F,2,FALSE),".")</f>
        <v>13.48</v>
      </c>
      <c r="K843" s="7">
        <f>_xlfn.IFNA(VLOOKUP(B843,T10Y!A:F,2,FALSE),".")</f>
        <v>15.5</v>
      </c>
      <c r="L843" s="7" t="str">
        <f>_xlfn.IFNA(VLOOKUP(B843,ERP!A:C,3,FALSE),".")</f>
        <v>.</v>
      </c>
    </row>
    <row r="844" spans="1:12" x14ac:dyDescent="0.3">
      <c r="A844" t="str">
        <f t="shared" si="13"/>
        <v>Tuesday</v>
      </c>
      <c r="B844" s="1">
        <v>41814</v>
      </c>
      <c r="C844" s="2">
        <f>IF(COUNTIF('MPC MEETINGS'!A:A,compiled_data!B844)&gt;0,1,0)</f>
        <v>0</v>
      </c>
      <c r="D844" s="7">
        <f>_xlfn.IFNA(VLOOKUP(B844,ERO!A:E,5,FALSE),_xlfn.IFNA(VLOOKUP(B844,ERO_AVG_MKT!A:E,5,FALSE),"."))</f>
        <v>7.1401000000000003</v>
      </c>
      <c r="E844" s="7">
        <f>_xlfn.IFNA(VLOOKUP(B844,'IB RATES'!A:G,2,FALSE),".")</f>
        <v>8.3789999999999996</v>
      </c>
      <c r="F844" s="7">
        <f>_xlfn.IFNA(VLOOKUP(B844,'EGX30'!A:G,2,FALSE),".")</f>
        <v>8167.43</v>
      </c>
      <c r="G844" s="7">
        <f>_xlfn.IFNA(VLOOKUP(B844,T3M!A:F,2,FALSE),".")</f>
        <v>10.515000000000001</v>
      </c>
      <c r="H844" s="7">
        <f>_xlfn.IFNA(VLOOKUP(B844,T6M!A:F,2,FALSE),".")</f>
        <v>10.813000000000001</v>
      </c>
      <c r="I844" s="7">
        <f>_xlfn.IFNA(VLOOKUP(B844,T1Y!A:F,2,FALSE),".")</f>
        <v>10.763999999999999</v>
      </c>
      <c r="J844" s="7">
        <f>_xlfn.IFNA(VLOOKUP(B844,T5Y!A:F,2,FALSE),".")</f>
        <v>13.48</v>
      </c>
      <c r="K844" s="7">
        <f>_xlfn.IFNA(VLOOKUP(B844,T10Y!A:F,2,FALSE),".")</f>
        <v>15.5</v>
      </c>
      <c r="L844" s="7" t="str">
        <f>_xlfn.IFNA(VLOOKUP(B844,ERP!A:C,3,FALSE),".")</f>
        <v>.</v>
      </c>
    </row>
    <row r="845" spans="1:12" x14ac:dyDescent="0.3">
      <c r="A845" t="str">
        <f t="shared" si="13"/>
        <v>Wednesday</v>
      </c>
      <c r="B845" s="1">
        <v>41815</v>
      </c>
      <c r="C845" s="2">
        <f>IF(COUNTIF('MPC MEETINGS'!A:A,compiled_data!B845)&gt;0,1,0)</f>
        <v>0</v>
      </c>
      <c r="D845" s="7">
        <f>_xlfn.IFNA(VLOOKUP(B845,ERO!A:E,5,FALSE),_xlfn.IFNA(VLOOKUP(B845,ERO_AVG_MKT!A:E,5,FALSE),"."))</f>
        <v>7.1401000000000003</v>
      </c>
      <c r="E845" s="7">
        <f>_xlfn.IFNA(VLOOKUP(B845,'IB RATES'!A:G,2,FALSE),".")</f>
        <v>8.3800000000000008</v>
      </c>
      <c r="F845" s="7">
        <f>_xlfn.IFNA(VLOOKUP(B845,'EGX30'!A:G,2,FALSE),".")</f>
        <v>8081.75</v>
      </c>
      <c r="G845" s="7">
        <f>_xlfn.IFNA(VLOOKUP(B845,T3M!A:F,2,FALSE),".")</f>
        <v>10.6</v>
      </c>
      <c r="H845" s="7">
        <f>_xlfn.IFNA(VLOOKUP(B845,T6M!A:F,2,FALSE),".")</f>
        <v>10.76</v>
      </c>
      <c r="I845" s="7">
        <f>_xlfn.IFNA(VLOOKUP(B845,T1Y!A:F,2,FALSE),".")</f>
        <v>10.94</v>
      </c>
      <c r="J845" s="7">
        <f>_xlfn.IFNA(VLOOKUP(B845,T5Y!A:F,2,FALSE),".")</f>
        <v>13.48</v>
      </c>
      <c r="K845" s="7">
        <f>_xlfn.IFNA(VLOOKUP(B845,T10Y!A:F,2,FALSE),".")</f>
        <v>15.25</v>
      </c>
      <c r="L845" s="7" t="str">
        <f>_xlfn.IFNA(VLOOKUP(B845,ERP!A:C,3,FALSE),".")</f>
        <v>.</v>
      </c>
    </row>
    <row r="846" spans="1:12" x14ac:dyDescent="0.3">
      <c r="A846" t="str">
        <f t="shared" si="13"/>
        <v>Thursday</v>
      </c>
      <c r="B846" s="1">
        <v>41816</v>
      </c>
      <c r="C846" s="2">
        <f>IF(COUNTIF('MPC MEETINGS'!A:A,compiled_data!B846)&gt;0,1,0)</f>
        <v>0</v>
      </c>
      <c r="D846" s="7">
        <f>_xlfn.IFNA(VLOOKUP(B846,ERO!A:E,5,FALSE),_xlfn.IFNA(VLOOKUP(B846,ERO_AVG_MKT!A:E,5,FALSE),"."))</f>
        <v>7.1401000000000003</v>
      </c>
      <c r="E846" s="7">
        <f>_xlfn.IFNA(VLOOKUP(B846,'IB RATES'!A:G,2,FALSE),".")</f>
        <v>8.3780000000000001</v>
      </c>
      <c r="F846" s="7">
        <f>_xlfn.IFNA(VLOOKUP(B846,'EGX30'!A:G,2,FALSE),".")</f>
        <v>8093.75</v>
      </c>
      <c r="G846" s="7">
        <f>_xlfn.IFNA(VLOOKUP(B846,T3M!A:F,2,FALSE),".")</f>
        <v>10.515000000000001</v>
      </c>
      <c r="H846" s="7">
        <f>_xlfn.IFNA(VLOOKUP(B846,T6M!A:F,2,FALSE),".")</f>
        <v>10.813000000000001</v>
      </c>
      <c r="I846" s="7">
        <f>_xlfn.IFNA(VLOOKUP(B846,T1Y!A:F,2,FALSE),".")</f>
        <v>10.763999999999999</v>
      </c>
      <c r="J846" s="7">
        <f>_xlfn.IFNA(VLOOKUP(B846,T5Y!A:F,2,FALSE),".")</f>
        <v>13.47</v>
      </c>
      <c r="K846" s="7">
        <f>_xlfn.IFNA(VLOOKUP(B846,T10Y!A:F,2,FALSE),".")</f>
        <v>15.45</v>
      </c>
      <c r="L846" s="7" t="str">
        <f>_xlfn.IFNA(VLOOKUP(B846,ERP!A:C,3,FALSE),".")</f>
        <v>.</v>
      </c>
    </row>
    <row r="847" spans="1:12" x14ac:dyDescent="0.3">
      <c r="A847" t="str">
        <f t="shared" si="13"/>
        <v>Sunday</v>
      </c>
      <c r="B847" s="1">
        <v>41819</v>
      </c>
      <c r="C847" s="2">
        <f>IF(COUNTIF('MPC MEETINGS'!A:A,compiled_data!B847)&gt;0,1,0)</f>
        <v>0</v>
      </c>
      <c r="D847" s="7">
        <f>_xlfn.IFNA(VLOOKUP(B847,ERO!A:E,5,FALSE),_xlfn.IFNA(VLOOKUP(B847,ERO_AVG_MKT!A:E,5,FALSE),"."))</f>
        <v>7.1401000000000003</v>
      </c>
      <c r="E847" s="7">
        <f>_xlfn.IFNA(VLOOKUP(B847,'IB RATES'!A:G,2,FALSE),".")</f>
        <v>8.3820000000000014</v>
      </c>
      <c r="F847" s="7">
        <f>_xlfn.IFNA(VLOOKUP(B847,'EGX30'!A:G,2,FALSE),".")</f>
        <v>8070.76</v>
      </c>
      <c r="G847" s="7">
        <f>_xlfn.IFNA(VLOOKUP(B847,T3M!A:F,2,FALSE),".")</f>
        <v>10.515000000000001</v>
      </c>
      <c r="H847" s="7">
        <f>_xlfn.IFNA(VLOOKUP(B847,T6M!A:F,2,FALSE),".")</f>
        <v>10.813000000000001</v>
      </c>
      <c r="I847" s="7">
        <f>_xlfn.IFNA(VLOOKUP(B847,T1Y!A:F,2,FALSE),".")</f>
        <v>10.763999999999999</v>
      </c>
      <c r="J847" s="7">
        <f>_xlfn.IFNA(VLOOKUP(B847,T5Y!A:F,2,FALSE),".")</f>
        <v>13.47</v>
      </c>
      <c r="K847" s="7">
        <f>_xlfn.IFNA(VLOOKUP(B847,T10Y!A:F,2,FALSE),".")</f>
        <v>15.45</v>
      </c>
      <c r="L847" s="7" t="str">
        <f>_xlfn.IFNA(VLOOKUP(B847,ERP!A:C,3,FALSE),".")</f>
        <v>.</v>
      </c>
    </row>
    <row r="848" spans="1:12" x14ac:dyDescent="0.3">
      <c r="A848" t="str">
        <f t="shared" si="13"/>
        <v>Monday</v>
      </c>
      <c r="B848" s="1">
        <v>41820</v>
      </c>
      <c r="C848" s="2">
        <f>IF(COUNTIF('MPC MEETINGS'!A:A,compiled_data!B848)&gt;0,1,0)</f>
        <v>0</v>
      </c>
      <c r="D848" s="7">
        <f>_xlfn.IFNA(VLOOKUP(B848,ERO!A:E,5,FALSE),_xlfn.IFNA(VLOOKUP(B848,ERO_AVG_MKT!A:E,5,FALSE),"."))</f>
        <v>7.1401000000000003</v>
      </c>
      <c r="E848" s="7">
        <f>_xlfn.IFNA(VLOOKUP(B848,'IB RATES'!A:G,2,FALSE),".")</f>
        <v>8.39</v>
      </c>
      <c r="F848" s="7">
        <f>_xlfn.IFNA(VLOOKUP(B848,'EGX30'!A:G,2,FALSE),".")</f>
        <v>8162.2</v>
      </c>
      <c r="G848" s="7">
        <f>_xlfn.IFNA(VLOOKUP(B848,T3M!A:F,2,FALSE),".")</f>
        <v>10.515000000000001</v>
      </c>
      <c r="H848" s="7">
        <f>_xlfn.IFNA(VLOOKUP(B848,T6M!A:F,2,FALSE),".")</f>
        <v>10.813000000000001</v>
      </c>
      <c r="I848" s="7">
        <f>_xlfn.IFNA(VLOOKUP(B848,T1Y!A:F,2,FALSE),".")</f>
        <v>10.763999999999999</v>
      </c>
      <c r="J848" s="7">
        <f>_xlfn.IFNA(VLOOKUP(B848,T5Y!A:F,2,FALSE),".")</f>
        <v>13.47</v>
      </c>
      <c r="K848" s="7">
        <f>_xlfn.IFNA(VLOOKUP(B848,T10Y!A:F,2,FALSE),".")</f>
        <v>15.45</v>
      </c>
      <c r="L848" s="7" t="str">
        <f>_xlfn.IFNA(VLOOKUP(B848,ERP!A:C,3,FALSE),".")</f>
        <v>.</v>
      </c>
    </row>
    <row r="849" spans="1:12" x14ac:dyDescent="0.3">
      <c r="A849" t="str">
        <f t="shared" si="13"/>
        <v>Wednesday</v>
      </c>
      <c r="B849" s="1">
        <v>41822</v>
      </c>
      <c r="C849" s="2">
        <f>IF(COUNTIF('MPC MEETINGS'!A:A,compiled_data!B849)&gt;0,1,0)</f>
        <v>0</v>
      </c>
      <c r="D849" s="7">
        <f>_xlfn.IFNA(VLOOKUP(B849,ERO!A:E,5,FALSE),_xlfn.IFNA(VLOOKUP(B849,ERO_AVG_MKT!A:E,5,FALSE),"."))</f>
        <v>7.1401000000000003</v>
      </c>
      <c r="E849" s="7">
        <f>_xlfn.IFNA(VLOOKUP(B849,'IB RATES'!A:G,2,FALSE),".")</f>
        <v>8.3960000000000008</v>
      </c>
      <c r="F849" s="7">
        <f>_xlfn.IFNA(VLOOKUP(B849,'EGX30'!A:G,2,FALSE),".")</f>
        <v>8142.25</v>
      </c>
      <c r="G849" s="7">
        <f>_xlfn.IFNA(VLOOKUP(B849,T3M!A:F,2,FALSE),".")</f>
        <v>10.484</v>
      </c>
      <c r="H849" s="7">
        <f>_xlfn.IFNA(VLOOKUP(B849,T6M!A:F,2,FALSE),".")</f>
        <v>10.843999999999999</v>
      </c>
      <c r="I849" s="7">
        <f>_xlfn.IFNA(VLOOKUP(B849,T1Y!A:F,2,FALSE),".")</f>
        <v>10.949</v>
      </c>
      <c r="J849" s="7">
        <f>_xlfn.IFNA(VLOOKUP(B849,T5Y!A:F,2,FALSE),".")</f>
        <v>13.47</v>
      </c>
      <c r="K849" s="7">
        <f>_xlfn.IFNA(VLOOKUP(B849,T10Y!A:F,2,FALSE),".")</f>
        <v>15.45</v>
      </c>
      <c r="L849" s="7" t="str">
        <f>_xlfn.IFNA(VLOOKUP(B849,ERP!A:C,3,FALSE),".")</f>
        <v>.</v>
      </c>
    </row>
    <row r="850" spans="1:12" x14ac:dyDescent="0.3">
      <c r="A850" t="str">
        <f t="shared" si="13"/>
        <v>Thursday</v>
      </c>
      <c r="B850" s="1">
        <v>41823</v>
      </c>
      <c r="C850" s="2">
        <f>IF(COUNTIF('MPC MEETINGS'!A:A,compiled_data!B850)&gt;0,1,0)</f>
        <v>0</v>
      </c>
      <c r="D850" s="7">
        <f>_xlfn.IFNA(VLOOKUP(B850,ERO!A:E,5,FALSE),_xlfn.IFNA(VLOOKUP(B850,ERO_AVG_MKT!A:E,5,FALSE),"."))</f>
        <v>7.1401000000000003</v>
      </c>
      <c r="E850" s="7">
        <f>_xlfn.IFNA(VLOOKUP(B850,'IB RATES'!A:G,2,FALSE),".")</f>
        <v>8.3979999999999997</v>
      </c>
      <c r="F850" s="7">
        <f>_xlfn.IFNA(VLOOKUP(B850,'EGX30'!A:G,2,FALSE),".")</f>
        <v>8258.4</v>
      </c>
      <c r="G850" s="7">
        <f>_xlfn.IFNA(VLOOKUP(B850,T3M!A:F,2,FALSE),".")</f>
        <v>10.63</v>
      </c>
      <c r="H850" s="7">
        <f>_xlfn.IFNA(VLOOKUP(B850,T6M!A:F,2,FALSE),".")</f>
        <v>10.76</v>
      </c>
      <c r="I850" s="7">
        <f>_xlfn.IFNA(VLOOKUP(B850,T1Y!A:F,2,FALSE),".")</f>
        <v>10.94</v>
      </c>
      <c r="J850" s="7">
        <f>_xlfn.IFNA(VLOOKUP(B850,T5Y!A:F,2,FALSE),".")</f>
        <v>13.547000000000001</v>
      </c>
      <c r="K850" s="7">
        <f>_xlfn.IFNA(VLOOKUP(B850,T10Y!A:F,2,FALSE),".")</f>
        <v>15.45</v>
      </c>
      <c r="L850" s="7" t="str">
        <f>_xlfn.IFNA(VLOOKUP(B850,ERP!A:C,3,FALSE),".")</f>
        <v>.</v>
      </c>
    </row>
    <row r="851" spans="1:12" x14ac:dyDescent="0.3">
      <c r="A851" t="str">
        <f t="shared" si="13"/>
        <v>Sunday</v>
      </c>
      <c r="B851" s="1">
        <v>41826</v>
      </c>
      <c r="C851" s="2">
        <f>IF(COUNTIF('MPC MEETINGS'!A:A,compiled_data!B851)&gt;0,1,0)</f>
        <v>0</v>
      </c>
      <c r="D851" s="7">
        <f>_xlfn.IFNA(VLOOKUP(B851,ERO!A:E,5,FALSE),_xlfn.IFNA(VLOOKUP(B851,ERO_AVG_MKT!A:E,5,FALSE),"."))</f>
        <v>7.1401000000000003</v>
      </c>
      <c r="E851" s="7">
        <f>_xlfn.IFNA(VLOOKUP(B851,'IB RATES'!A:G,2,FALSE),".")</f>
        <v>8.3800000000000008</v>
      </c>
      <c r="F851" s="7">
        <f>_xlfn.IFNA(VLOOKUP(B851,'EGX30'!A:G,2,FALSE),".")</f>
        <v>8321.5300000000007</v>
      </c>
      <c r="G851" s="7">
        <f>_xlfn.IFNA(VLOOKUP(B851,T3M!A:F,2,FALSE),".")</f>
        <v>10.9</v>
      </c>
      <c r="H851" s="7">
        <f>_xlfn.IFNA(VLOOKUP(B851,T6M!A:F,2,FALSE),".")</f>
        <v>10.843999999999999</v>
      </c>
      <c r="I851" s="7">
        <f>_xlfn.IFNA(VLOOKUP(B851,T1Y!A:F,2,FALSE),".")</f>
        <v>10.949</v>
      </c>
      <c r="J851" s="7">
        <f>_xlfn.IFNA(VLOOKUP(B851,T5Y!A:F,2,FALSE),".")</f>
        <v>13.47</v>
      </c>
      <c r="K851" s="7">
        <f>_xlfn.IFNA(VLOOKUP(B851,T10Y!A:F,2,FALSE),".")</f>
        <v>15.6</v>
      </c>
      <c r="L851" s="7" t="str">
        <f>_xlfn.IFNA(VLOOKUP(B851,ERP!A:C,3,FALSE),".")</f>
        <v>.</v>
      </c>
    </row>
    <row r="852" spans="1:12" x14ac:dyDescent="0.3">
      <c r="A852" t="str">
        <f t="shared" si="13"/>
        <v>Monday</v>
      </c>
      <c r="B852" s="1">
        <v>41827</v>
      </c>
      <c r="C852" s="2">
        <f>IF(COUNTIF('MPC MEETINGS'!A:A,compiled_data!B852)&gt;0,1,0)</f>
        <v>0</v>
      </c>
      <c r="D852" s="7">
        <f>_xlfn.IFNA(VLOOKUP(B852,ERO!A:E,5,FALSE),_xlfn.IFNA(VLOOKUP(B852,ERO_AVG_MKT!A:E,5,FALSE),"."))</f>
        <v>7.1401000000000003</v>
      </c>
      <c r="E852" s="7">
        <f>_xlfn.IFNA(VLOOKUP(B852,'IB RATES'!A:G,2,FALSE),".")</f>
        <v>8.3719999999999999</v>
      </c>
      <c r="F852" s="7">
        <f>_xlfn.IFNA(VLOOKUP(B852,'EGX30'!A:G,2,FALSE),".")</f>
        <v>8311.3700000000008</v>
      </c>
      <c r="G852" s="7">
        <f>_xlfn.IFNA(VLOOKUP(B852,T3M!A:F,2,FALSE),".")</f>
        <v>10.725</v>
      </c>
      <c r="H852" s="7">
        <f>_xlfn.IFNA(VLOOKUP(B852,T6M!A:F,2,FALSE),".")</f>
        <v>10.85</v>
      </c>
      <c r="I852" s="7">
        <f>_xlfn.IFNA(VLOOKUP(B852,T1Y!A:F,2,FALSE),".")</f>
        <v>10.949</v>
      </c>
      <c r="J852" s="7">
        <f>_xlfn.IFNA(VLOOKUP(B852,T5Y!A:F,2,FALSE),".")</f>
        <v>13.55</v>
      </c>
      <c r="K852" s="7">
        <f>_xlfn.IFNA(VLOOKUP(B852,T10Y!A:F,2,FALSE),".")</f>
        <v>15.45</v>
      </c>
      <c r="L852" s="7" t="str">
        <f>_xlfn.IFNA(VLOOKUP(B852,ERP!A:C,3,FALSE),".")</f>
        <v>.</v>
      </c>
    </row>
    <row r="853" spans="1:12" x14ac:dyDescent="0.3">
      <c r="A853" t="str">
        <f t="shared" si="13"/>
        <v>Tuesday</v>
      </c>
      <c r="B853" s="1">
        <v>41828</v>
      </c>
      <c r="C853" s="2">
        <f>IF(COUNTIF('MPC MEETINGS'!A:A,compiled_data!B853)&gt;0,1,0)</f>
        <v>0</v>
      </c>
      <c r="D853" s="7">
        <f>_xlfn.IFNA(VLOOKUP(B853,ERO!A:E,5,FALSE),_xlfn.IFNA(VLOOKUP(B853,ERO_AVG_MKT!A:E,5,FALSE),"."))</f>
        <v>7.1401000000000003</v>
      </c>
      <c r="E853" s="7">
        <f>_xlfn.IFNA(VLOOKUP(B853,'IB RATES'!A:G,2,FALSE),".")</f>
        <v>8.4029999999999987</v>
      </c>
      <c r="F853" s="7">
        <f>_xlfn.IFNA(VLOOKUP(B853,'EGX30'!A:G,2,FALSE),".")</f>
        <v>8428.73</v>
      </c>
      <c r="G853" s="7">
        <f>_xlfn.IFNA(VLOOKUP(B853,T3M!A:F,2,FALSE),".")</f>
        <v>10.75</v>
      </c>
      <c r="H853" s="7">
        <f>_xlfn.IFNA(VLOOKUP(B853,T6M!A:F,2,FALSE),".")</f>
        <v>10.843999999999999</v>
      </c>
      <c r="I853" s="7">
        <f>_xlfn.IFNA(VLOOKUP(B853,T1Y!A:F,2,FALSE),".")</f>
        <v>10.949</v>
      </c>
      <c r="J853" s="7">
        <f>_xlfn.IFNA(VLOOKUP(B853,T5Y!A:F,2,FALSE),".")</f>
        <v>13.55</v>
      </c>
      <c r="K853" s="7">
        <f>_xlfn.IFNA(VLOOKUP(B853,T10Y!A:F,2,FALSE),".")</f>
        <v>15.45</v>
      </c>
      <c r="L853" s="7" t="str">
        <f>_xlfn.IFNA(VLOOKUP(B853,ERP!A:C,3,FALSE),".")</f>
        <v>.</v>
      </c>
    </row>
    <row r="854" spans="1:12" x14ac:dyDescent="0.3">
      <c r="A854" t="str">
        <f t="shared" si="13"/>
        <v>Wednesday</v>
      </c>
      <c r="B854" s="1">
        <v>41829</v>
      </c>
      <c r="C854" s="2">
        <f>IF(COUNTIF('MPC MEETINGS'!A:A,compiled_data!B854)&gt;0,1,0)</f>
        <v>0</v>
      </c>
      <c r="D854" s="7">
        <f>_xlfn.IFNA(VLOOKUP(B854,ERO!A:E,5,FALSE),_xlfn.IFNA(VLOOKUP(B854,ERO_AVG_MKT!A:E,5,FALSE),"."))</f>
        <v>7.1401000000000003</v>
      </c>
      <c r="E854" s="7">
        <f>_xlfn.IFNA(VLOOKUP(B854,'IB RATES'!A:G,2,FALSE),".")</f>
        <v>8.4140000000000015</v>
      </c>
      <c r="F854" s="7">
        <f>_xlfn.IFNA(VLOOKUP(B854,'EGX30'!A:G,2,FALSE),".")</f>
        <v>8495.41</v>
      </c>
      <c r="G854" s="7">
        <f>_xlfn.IFNA(VLOOKUP(B854,T3M!A:F,2,FALSE),".")</f>
        <v>10.75</v>
      </c>
      <c r="H854" s="7">
        <f>_xlfn.IFNA(VLOOKUP(B854,T6M!A:F,2,FALSE),".")</f>
        <v>10.843999999999999</v>
      </c>
      <c r="I854" s="7">
        <f>_xlfn.IFNA(VLOOKUP(B854,T1Y!A:F,2,FALSE),".")</f>
        <v>10.949</v>
      </c>
      <c r="J854" s="7">
        <f>_xlfn.IFNA(VLOOKUP(B854,T5Y!A:F,2,FALSE),".")</f>
        <v>13.55</v>
      </c>
      <c r="K854" s="7">
        <f>_xlfn.IFNA(VLOOKUP(B854,T10Y!A:F,2,FALSE),".")</f>
        <v>15.25</v>
      </c>
      <c r="L854" s="7" t="str">
        <f>_xlfn.IFNA(VLOOKUP(B854,ERP!A:C,3,FALSE),".")</f>
        <v>.</v>
      </c>
    </row>
    <row r="855" spans="1:12" x14ac:dyDescent="0.3">
      <c r="A855" t="str">
        <f t="shared" si="13"/>
        <v>Thursday</v>
      </c>
      <c r="B855" s="1">
        <v>41830</v>
      </c>
      <c r="C855" s="2">
        <f>IF(COUNTIF('MPC MEETINGS'!A:A,compiled_data!B855)&gt;0,1,0)</f>
        <v>0</v>
      </c>
      <c r="D855" s="7">
        <f>_xlfn.IFNA(VLOOKUP(B855,ERO!A:E,5,FALSE),_xlfn.IFNA(VLOOKUP(B855,ERO_AVG_MKT!A:E,5,FALSE),"."))</f>
        <v>7.1401000000000003</v>
      </c>
      <c r="E855" s="7">
        <f>_xlfn.IFNA(VLOOKUP(B855,'IB RATES'!A:G,2,FALSE),".")</f>
        <v>8.4150000000000009</v>
      </c>
      <c r="F855" s="7">
        <f>_xlfn.IFNA(VLOOKUP(B855,'EGX30'!A:G,2,FALSE),".")</f>
        <v>8457.23</v>
      </c>
      <c r="G855" s="7">
        <f>_xlfn.IFNA(VLOOKUP(B855,T3M!A:F,2,FALSE),".")</f>
        <v>10.75</v>
      </c>
      <c r="H855" s="7">
        <f>_xlfn.IFNA(VLOOKUP(B855,T6M!A:F,2,FALSE),".")</f>
        <v>10.843999999999999</v>
      </c>
      <c r="I855" s="7">
        <f>_xlfn.IFNA(VLOOKUP(B855,T1Y!A:F,2,FALSE),".")</f>
        <v>10.949</v>
      </c>
      <c r="J855" s="7">
        <f>_xlfn.IFNA(VLOOKUP(B855,T5Y!A:F,2,FALSE),".")</f>
        <v>13.548</v>
      </c>
      <c r="K855" s="7">
        <f>_xlfn.IFNA(VLOOKUP(B855,T10Y!A:F,2,FALSE),".")</f>
        <v>15.45</v>
      </c>
      <c r="L855" s="7" t="str">
        <f>_xlfn.IFNA(VLOOKUP(B855,ERP!A:C,3,FALSE),".")</f>
        <v>.</v>
      </c>
    </row>
    <row r="856" spans="1:12" x14ac:dyDescent="0.3">
      <c r="A856" t="str">
        <f t="shared" si="13"/>
        <v>Sunday</v>
      </c>
      <c r="B856" s="1">
        <v>41833</v>
      </c>
      <c r="C856" s="2">
        <f>IF(COUNTIF('MPC MEETINGS'!A:A,compiled_data!B856)&gt;0,1,0)</f>
        <v>0</v>
      </c>
      <c r="D856" s="7">
        <f>_xlfn.IFNA(VLOOKUP(B856,ERO!A:E,5,FALSE),_xlfn.IFNA(VLOOKUP(B856,ERO_AVG_MKT!A:E,5,FALSE),"."))</f>
        <v>7.1401000000000003</v>
      </c>
      <c r="E856" s="7">
        <f>_xlfn.IFNA(VLOOKUP(B856,'IB RATES'!A:G,2,FALSE),".")</f>
        <v>8.4150000000000009</v>
      </c>
      <c r="F856" s="7">
        <f>_xlfn.IFNA(VLOOKUP(B856,'EGX30'!A:G,2,FALSE),".")</f>
        <v>8401.16</v>
      </c>
      <c r="G856" s="7">
        <f>_xlfn.IFNA(VLOOKUP(B856,T3M!A:F,2,FALSE),".")</f>
        <v>10.75</v>
      </c>
      <c r="H856" s="7">
        <f>_xlfn.IFNA(VLOOKUP(B856,T6M!A:F,2,FALSE),".")</f>
        <v>10.843999999999999</v>
      </c>
      <c r="I856" s="7">
        <f>_xlfn.IFNA(VLOOKUP(B856,T1Y!A:F,2,FALSE),".")</f>
        <v>10.949</v>
      </c>
      <c r="J856" s="7">
        <f>_xlfn.IFNA(VLOOKUP(B856,T5Y!A:F,2,FALSE),".")</f>
        <v>13.55</v>
      </c>
      <c r="K856" s="7">
        <f>_xlfn.IFNA(VLOOKUP(B856,T10Y!A:F,2,FALSE),".")</f>
        <v>15.45</v>
      </c>
      <c r="L856" s="7" t="str">
        <f>_xlfn.IFNA(VLOOKUP(B856,ERP!A:C,3,FALSE),".")</f>
        <v>.</v>
      </c>
    </row>
    <row r="857" spans="1:12" x14ac:dyDescent="0.3">
      <c r="A857" t="str">
        <f t="shared" si="13"/>
        <v>Monday</v>
      </c>
      <c r="B857" s="1">
        <v>41834</v>
      </c>
      <c r="C857" s="2">
        <f>IF(COUNTIF('MPC MEETINGS'!A:A,compiled_data!B857)&gt;0,1,0)</f>
        <v>0</v>
      </c>
      <c r="D857" s="7">
        <f>_xlfn.IFNA(VLOOKUP(B857,ERO!A:E,5,FALSE),_xlfn.IFNA(VLOOKUP(B857,ERO_AVG_MKT!A:E,5,FALSE),"."))</f>
        <v>7.1401000000000003</v>
      </c>
      <c r="E857" s="7">
        <f>_xlfn.IFNA(VLOOKUP(B857,'IB RATES'!A:G,2,FALSE),".")</f>
        <v>8.4250000000000007</v>
      </c>
      <c r="F857" s="7">
        <f>_xlfn.IFNA(VLOOKUP(B857,'EGX30'!A:G,2,FALSE),".")</f>
        <v>8508.98</v>
      </c>
      <c r="G857" s="7">
        <f>_xlfn.IFNA(VLOOKUP(B857,T3M!A:F,2,FALSE),".")</f>
        <v>10.6</v>
      </c>
      <c r="H857" s="7">
        <f>_xlfn.IFNA(VLOOKUP(B857,T6M!A:F,2,FALSE),".")</f>
        <v>10.76</v>
      </c>
      <c r="I857" s="7">
        <f>_xlfn.IFNA(VLOOKUP(B857,T1Y!A:F,2,FALSE),".")</f>
        <v>10.94</v>
      </c>
      <c r="J857" s="7">
        <f>_xlfn.IFNA(VLOOKUP(B857,T5Y!A:F,2,FALSE),".")</f>
        <v>13.55</v>
      </c>
      <c r="K857" s="7">
        <f>_xlfn.IFNA(VLOOKUP(B857,T10Y!A:F,2,FALSE),".")</f>
        <v>15.45</v>
      </c>
      <c r="L857" s="7" t="str">
        <f>_xlfn.IFNA(VLOOKUP(B857,ERP!A:C,3,FALSE),".")</f>
        <v>.</v>
      </c>
    </row>
    <row r="858" spans="1:12" x14ac:dyDescent="0.3">
      <c r="A858" t="str">
        <f t="shared" si="13"/>
        <v>Tuesday</v>
      </c>
      <c r="B858" s="1">
        <v>41835</v>
      </c>
      <c r="C858" s="2">
        <f>IF(COUNTIF('MPC MEETINGS'!A:A,compiled_data!B858)&gt;0,1,0)</f>
        <v>0</v>
      </c>
      <c r="D858" s="7">
        <f>_xlfn.IFNA(VLOOKUP(B858,ERO!A:E,5,FALSE),_xlfn.IFNA(VLOOKUP(B858,ERO_AVG_MKT!A:E,5,FALSE),"."))</f>
        <v>7.1401000000000003</v>
      </c>
      <c r="E858" s="7">
        <f>_xlfn.IFNA(VLOOKUP(B858,'IB RATES'!A:G,2,FALSE),".")</f>
        <v>8.4320000000000004</v>
      </c>
      <c r="F858" s="7">
        <f>_xlfn.IFNA(VLOOKUP(B858,'EGX30'!A:G,2,FALSE),".")</f>
        <v>8603.98</v>
      </c>
      <c r="G858" s="7">
        <f>_xlfn.IFNA(VLOOKUP(B858,T3M!A:F,2,FALSE),".")</f>
        <v>10.6</v>
      </c>
      <c r="H858" s="7">
        <f>_xlfn.IFNA(VLOOKUP(B858,T6M!A:F,2,FALSE),".")</f>
        <v>10.76</v>
      </c>
      <c r="I858" s="7">
        <f>_xlfn.IFNA(VLOOKUP(B858,T1Y!A:F,2,FALSE),".")</f>
        <v>10.94</v>
      </c>
      <c r="J858" s="7">
        <f>_xlfn.IFNA(VLOOKUP(B858,T5Y!A:F,2,FALSE),".")</f>
        <v>13.55</v>
      </c>
      <c r="K858" s="7">
        <f>_xlfn.IFNA(VLOOKUP(B858,T10Y!A:F,2,FALSE),".")</f>
        <v>15.45</v>
      </c>
      <c r="L858" s="7" t="str">
        <f>_xlfn.IFNA(VLOOKUP(B858,ERP!A:C,3,FALSE),".")</f>
        <v>.</v>
      </c>
    </row>
    <row r="859" spans="1:12" x14ac:dyDescent="0.3">
      <c r="A859" t="str">
        <f t="shared" si="13"/>
        <v>Wednesday</v>
      </c>
      <c r="B859" s="1">
        <v>41836</v>
      </c>
      <c r="C859" s="2">
        <f>IF(COUNTIF('MPC MEETINGS'!A:A,compiled_data!B859)&gt;0,1,0)</f>
        <v>0</v>
      </c>
      <c r="D859" s="7">
        <f>_xlfn.IFNA(VLOOKUP(B859,ERO!A:E,5,FALSE),_xlfn.IFNA(VLOOKUP(B859,ERO_AVG_MKT!A:E,5,FALSE),"."))</f>
        <v>7.1401000000000003</v>
      </c>
      <c r="E859" s="7">
        <f>_xlfn.IFNA(VLOOKUP(B859,'IB RATES'!A:G,2,FALSE),".")</f>
        <v>8.4349999999999987</v>
      </c>
      <c r="F859" s="7">
        <f>_xlfn.IFNA(VLOOKUP(B859,'EGX30'!A:G,2,FALSE),".")</f>
        <v>8593.2999999999993</v>
      </c>
      <c r="G859" s="7">
        <f>_xlfn.IFNA(VLOOKUP(B859,T3M!A:F,2,FALSE),".")</f>
        <v>10.6</v>
      </c>
      <c r="H859" s="7">
        <f>_xlfn.IFNA(VLOOKUP(B859,T6M!A:F,2,FALSE),".")</f>
        <v>10.76</v>
      </c>
      <c r="I859" s="7">
        <f>_xlfn.IFNA(VLOOKUP(B859,T1Y!A:F,2,FALSE),".")</f>
        <v>10.94</v>
      </c>
      <c r="J859" s="7">
        <f>_xlfn.IFNA(VLOOKUP(B859,T5Y!A:F,2,FALSE),".")</f>
        <v>13.47</v>
      </c>
      <c r="K859" s="7">
        <f>_xlfn.IFNA(VLOOKUP(B859,T10Y!A:F,2,FALSE),".")</f>
        <v>15.45</v>
      </c>
      <c r="L859" s="7" t="str">
        <f>_xlfn.IFNA(VLOOKUP(B859,ERP!A:C,3,FALSE),".")</f>
        <v>.</v>
      </c>
    </row>
    <row r="860" spans="1:12" x14ac:dyDescent="0.3">
      <c r="A860" t="str">
        <f t="shared" si="13"/>
        <v>Thursday</v>
      </c>
      <c r="B860" s="1">
        <v>41837</v>
      </c>
      <c r="C860" s="2">
        <f>IF(COUNTIF('MPC MEETINGS'!A:A,compiled_data!B860)&gt;0,1,0)</f>
        <v>1</v>
      </c>
      <c r="D860" s="7">
        <f>_xlfn.IFNA(VLOOKUP(B860,ERO!A:E,5,FALSE),_xlfn.IFNA(VLOOKUP(B860,ERO_AVG_MKT!A:E,5,FALSE),"."))</f>
        <v>7.1401000000000003</v>
      </c>
      <c r="E860" s="7">
        <f>_xlfn.IFNA(VLOOKUP(B860,'IB RATES'!A:G,2,FALSE),".")</f>
        <v>8.4339999999999993</v>
      </c>
      <c r="F860" s="7">
        <f>_xlfn.IFNA(VLOOKUP(B860,'EGX30'!A:G,2,FALSE),".")</f>
        <v>8637.84</v>
      </c>
      <c r="G860" s="7">
        <f>_xlfn.IFNA(VLOOKUP(B860,T3M!A:F,2,FALSE),".")</f>
        <v>10.75</v>
      </c>
      <c r="H860" s="7">
        <f>_xlfn.IFNA(VLOOKUP(B860,T6M!A:F,2,FALSE),".")</f>
        <v>10.943</v>
      </c>
      <c r="I860" s="7">
        <f>_xlfn.IFNA(VLOOKUP(B860,T1Y!A:F,2,FALSE),".")</f>
        <v>11.015000000000001</v>
      </c>
      <c r="J860" s="7">
        <f>_xlfn.IFNA(VLOOKUP(B860,T5Y!A:F,2,FALSE),".")</f>
        <v>13.47</v>
      </c>
      <c r="K860" s="7">
        <f>_xlfn.IFNA(VLOOKUP(B860,T10Y!A:F,2,FALSE),".")</f>
        <v>15.45</v>
      </c>
      <c r="L860" s="7" t="str">
        <f>_xlfn.IFNA(VLOOKUP(B860,ERP!A:C,3,FALSE),".")</f>
        <v>.</v>
      </c>
    </row>
    <row r="861" spans="1:12" x14ac:dyDescent="0.3">
      <c r="A861" t="str">
        <f t="shared" si="13"/>
        <v>Sunday</v>
      </c>
      <c r="B861" s="1">
        <v>41840</v>
      </c>
      <c r="C861" s="2">
        <f>IF(COUNTIF('MPC MEETINGS'!A:A,compiled_data!B861)&gt;0,1,0)</f>
        <v>0</v>
      </c>
      <c r="D861" s="7">
        <f>_xlfn.IFNA(VLOOKUP(B861,ERO!A:E,5,FALSE),_xlfn.IFNA(VLOOKUP(B861,ERO_AVG_MKT!A:E,5,FALSE),"."))</f>
        <v>7.1401000000000003</v>
      </c>
      <c r="E861" s="7">
        <f>_xlfn.IFNA(VLOOKUP(B861,'IB RATES'!A:G,2,FALSE),".")</f>
        <v>9.4030000000000005</v>
      </c>
      <c r="F861" s="7">
        <f>_xlfn.IFNA(VLOOKUP(B861,'EGX30'!A:G,2,FALSE),".")</f>
        <v>8575.4</v>
      </c>
      <c r="G861" s="7">
        <f>_xlfn.IFNA(VLOOKUP(B861,T3M!A:F,2,FALSE),".")</f>
        <v>10.75</v>
      </c>
      <c r="H861" s="7">
        <f>_xlfn.IFNA(VLOOKUP(B861,T6M!A:F,2,FALSE),".")</f>
        <v>10.943</v>
      </c>
      <c r="I861" s="7">
        <f>_xlfn.IFNA(VLOOKUP(B861,T1Y!A:F,2,FALSE),".")</f>
        <v>11.015000000000001</v>
      </c>
      <c r="J861" s="7">
        <f>_xlfn.IFNA(VLOOKUP(B861,T5Y!A:F,2,FALSE),".")</f>
        <v>13.47</v>
      </c>
      <c r="K861" s="7">
        <f>_xlfn.IFNA(VLOOKUP(B861,T10Y!A:F,2,FALSE),".")</f>
        <v>15.45</v>
      </c>
      <c r="L861" s="7" t="str">
        <f>_xlfn.IFNA(VLOOKUP(B861,ERP!A:C,3,FALSE),".")</f>
        <v>.</v>
      </c>
    </row>
    <row r="862" spans="1:12" x14ac:dyDescent="0.3">
      <c r="A862" t="str">
        <f t="shared" si="13"/>
        <v>Monday</v>
      </c>
      <c r="B862" s="1">
        <v>41841</v>
      </c>
      <c r="C862" s="2">
        <f>IF(COUNTIF('MPC MEETINGS'!A:A,compiled_data!B862)&gt;0,1,0)</f>
        <v>0</v>
      </c>
      <c r="D862" s="7">
        <f>_xlfn.IFNA(VLOOKUP(B862,ERO!A:E,5,FALSE),_xlfn.IFNA(VLOOKUP(B862,ERO_AVG_MKT!A:E,5,FALSE),"."))</f>
        <v>7.1401000000000003</v>
      </c>
      <c r="E862" s="7">
        <f>_xlfn.IFNA(VLOOKUP(B862,'IB RATES'!A:G,2,FALSE),".")</f>
        <v>9.3970000000000002</v>
      </c>
      <c r="F862" s="7">
        <f>_xlfn.IFNA(VLOOKUP(B862,'EGX30'!A:G,2,FALSE),".")</f>
        <v>8471.15</v>
      </c>
      <c r="G862" s="7">
        <f>_xlfn.IFNA(VLOOKUP(B862,T3M!A:F,2,FALSE),".")</f>
        <v>10.75</v>
      </c>
      <c r="H862" s="7">
        <f>_xlfn.IFNA(VLOOKUP(B862,T6M!A:F,2,FALSE),".")</f>
        <v>10.943</v>
      </c>
      <c r="I862" s="7">
        <f>_xlfn.IFNA(VLOOKUP(B862,T1Y!A:F,2,FALSE),".")</f>
        <v>11.015000000000001</v>
      </c>
      <c r="J862" s="7">
        <f>_xlfn.IFNA(VLOOKUP(B862,T5Y!A:F,2,FALSE),".")</f>
        <v>13.47</v>
      </c>
      <c r="K862" s="7">
        <f>_xlfn.IFNA(VLOOKUP(B862,T10Y!A:F,2,FALSE),".")</f>
        <v>15.45</v>
      </c>
      <c r="L862" s="7" t="str">
        <f>_xlfn.IFNA(VLOOKUP(B862,ERP!A:C,3,FALSE),".")</f>
        <v>.</v>
      </c>
    </row>
    <row r="863" spans="1:12" x14ac:dyDescent="0.3">
      <c r="A863" t="str">
        <f t="shared" si="13"/>
        <v>Tuesday</v>
      </c>
      <c r="B863" s="1">
        <v>41842</v>
      </c>
      <c r="C863" s="2">
        <f>IF(COUNTIF('MPC MEETINGS'!A:A,compiled_data!B863)&gt;0,1,0)</f>
        <v>0</v>
      </c>
      <c r="D863" s="7">
        <f>_xlfn.IFNA(VLOOKUP(B863,ERO!A:E,5,FALSE),_xlfn.IFNA(VLOOKUP(B863,ERO_AVG_MKT!A:E,5,FALSE),"."))</f>
        <v>7.1401000000000003</v>
      </c>
      <c r="E863" s="7">
        <f>_xlfn.IFNA(VLOOKUP(B863,'IB RATES'!A:G,2,FALSE),".")</f>
        <v>9.4619999999999997</v>
      </c>
      <c r="F863" s="7">
        <f>_xlfn.IFNA(VLOOKUP(B863,'EGX30'!A:G,2,FALSE),".")</f>
        <v>8563.06</v>
      </c>
      <c r="G863" s="7">
        <f>_xlfn.IFNA(VLOOKUP(B863,T3M!A:F,2,FALSE),".")</f>
        <v>10.388999999999999</v>
      </c>
      <c r="H863" s="7">
        <f>_xlfn.IFNA(VLOOKUP(B863,T6M!A:F,2,FALSE),".")</f>
        <v>11.154</v>
      </c>
      <c r="I863" s="7">
        <f>_xlfn.IFNA(VLOOKUP(B863,T1Y!A:F,2,FALSE),".")</f>
        <v>11.015000000000001</v>
      </c>
      <c r="J863" s="7">
        <f>_xlfn.IFNA(VLOOKUP(B863,T5Y!A:F,2,FALSE),".")</f>
        <v>13.47</v>
      </c>
      <c r="K863" s="7">
        <f>_xlfn.IFNA(VLOOKUP(B863,T10Y!A:F,2,FALSE),".")</f>
        <v>15.45</v>
      </c>
      <c r="L863" s="7" t="str">
        <f>_xlfn.IFNA(VLOOKUP(B863,ERP!A:C,3,FALSE),".")</f>
        <v>.</v>
      </c>
    </row>
    <row r="864" spans="1:12" x14ac:dyDescent="0.3">
      <c r="A864" t="str">
        <f t="shared" si="13"/>
        <v>Thursday</v>
      </c>
      <c r="B864" s="1">
        <v>41844</v>
      </c>
      <c r="C864" s="2">
        <f>IF(COUNTIF('MPC MEETINGS'!A:A,compiled_data!B864)&gt;0,1,0)</f>
        <v>0</v>
      </c>
      <c r="D864" s="7">
        <f>_xlfn.IFNA(VLOOKUP(B864,ERO!A:E,5,FALSE),_xlfn.IFNA(VLOOKUP(B864,ERO_AVG_MKT!A:E,5,FALSE),"."))</f>
        <v>7.1401000000000003</v>
      </c>
      <c r="E864" s="7">
        <f>_xlfn.IFNA(VLOOKUP(B864,'IB RATES'!A:G,2,FALSE),".")</f>
        <v>9.4659999999999993</v>
      </c>
      <c r="F864" s="7">
        <f>_xlfn.IFNA(VLOOKUP(B864,'EGX30'!A:G,2,FALSE),".")</f>
        <v>8744.39</v>
      </c>
      <c r="G864" s="7">
        <f>_xlfn.IFNA(VLOOKUP(B864,T3M!A:F,2,FALSE),".")</f>
        <v>10.75</v>
      </c>
      <c r="H864" s="7">
        <f>_xlfn.IFNA(VLOOKUP(B864,T6M!A:F,2,FALSE),".")</f>
        <v>11.154</v>
      </c>
      <c r="I864" s="7">
        <f>_xlfn.IFNA(VLOOKUP(B864,T1Y!A:F,2,FALSE),".")</f>
        <v>12.045</v>
      </c>
      <c r="J864" s="7">
        <f>_xlfn.IFNA(VLOOKUP(B864,T5Y!A:F,2,FALSE),".")</f>
        <v>13.547000000000001</v>
      </c>
      <c r="K864" s="7">
        <f>_xlfn.IFNA(VLOOKUP(B864,T10Y!A:F,2,FALSE),".")</f>
        <v>15.85</v>
      </c>
      <c r="L864" s="7" t="str">
        <f>_xlfn.IFNA(VLOOKUP(B864,ERP!A:C,3,FALSE),".")</f>
        <v>.</v>
      </c>
    </row>
    <row r="865" spans="1:12" x14ac:dyDescent="0.3">
      <c r="A865" t="str">
        <f t="shared" si="13"/>
        <v>Sunday</v>
      </c>
      <c r="B865" s="1">
        <v>41847</v>
      </c>
      <c r="C865" s="2">
        <f>IF(COUNTIF('MPC MEETINGS'!A:A,compiled_data!B865)&gt;0,1,0)</f>
        <v>0</v>
      </c>
      <c r="D865" s="7">
        <f>_xlfn.IFNA(VLOOKUP(B865,ERO!A:E,5,FALSE),_xlfn.IFNA(VLOOKUP(B865,ERO_AVG_MKT!A:E,5,FALSE),"."))</f>
        <v>7.1401000000000003</v>
      </c>
      <c r="E865" s="7">
        <f>_xlfn.IFNA(VLOOKUP(B865,'IB RATES'!A:G,2,FALSE),".")</f>
        <v>9.49</v>
      </c>
      <c r="F865" s="7">
        <f>_xlfn.IFNA(VLOOKUP(B865,'EGX30'!A:G,2,FALSE),".")</f>
        <v>8735.24</v>
      </c>
      <c r="G865" s="7">
        <f>_xlfn.IFNA(VLOOKUP(B865,T3M!A:F,2,FALSE),".")</f>
        <v>10.75</v>
      </c>
      <c r="H865" s="7">
        <f>_xlfn.IFNA(VLOOKUP(B865,T6M!A:F,2,FALSE),".")</f>
        <v>11.154</v>
      </c>
      <c r="I865" s="7">
        <f>_xlfn.IFNA(VLOOKUP(B865,T1Y!A:F,2,FALSE),".")</f>
        <v>12.045</v>
      </c>
      <c r="J865" s="7">
        <f>_xlfn.IFNA(VLOOKUP(B865,T5Y!A:F,2,FALSE),".")</f>
        <v>14.72</v>
      </c>
      <c r="K865" s="7">
        <f>_xlfn.IFNA(VLOOKUP(B865,T10Y!A:F,2,FALSE),".")</f>
        <v>15.5</v>
      </c>
      <c r="L865" s="7" t="str">
        <f>_xlfn.IFNA(VLOOKUP(B865,ERP!A:C,3,FALSE),".")</f>
        <v>.</v>
      </c>
    </row>
    <row r="866" spans="1:12" x14ac:dyDescent="0.3">
      <c r="A866" t="str">
        <f t="shared" si="13"/>
        <v>Thursday</v>
      </c>
      <c r="B866" s="1">
        <v>41851</v>
      </c>
      <c r="C866" s="2">
        <f>IF(COUNTIF('MPC MEETINGS'!A:A,compiled_data!B866)&gt;0,1,0)</f>
        <v>0</v>
      </c>
      <c r="D866" s="7">
        <f>_xlfn.IFNA(VLOOKUP(B866,ERO!A:E,5,FALSE),_xlfn.IFNA(VLOOKUP(B866,ERO_AVG_MKT!A:E,5,FALSE),"."))</f>
        <v>7.1401000000000003</v>
      </c>
      <c r="E866" s="7">
        <f>_xlfn.IFNA(VLOOKUP(B866,'IB RATES'!A:G,2,FALSE),".")</f>
        <v>9.4659999999999993</v>
      </c>
      <c r="F866" s="7">
        <f>_xlfn.IFNA(VLOOKUP(B866,'EGX30'!A:G,2,FALSE),".")</f>
        <v>8826.2800000000007</v>
      </c>
      <c r="G866" s="7">
        <f>_xlfn.IFNA(VLOOKUP(B866,T3M!A:F,2,FALSE),".")</f>
        <v>11.6</v>
      </c>
      <c r="H866" s="7">
        <f>_xlfn.IFNA(VLOOKUP(B866,T6M!A:F,2,FALSE),".")</f>
        <v>12.141</v>
      </c>
      <c r="I866" s="7">
        <f>_xlfn.IFNA(VLOOKUP(B866,T1Y!A:F,2,FALSE),".")</f>
        <v>12.15</v>
      </c>
      <c r="J866" s="7">
        <f>_xlfn.IFNA(VLOOKUP(B866,T5Y!A:F,2,FALSE),".")</f>
        <v>14.9</v>
      </c>
      <c r="K866" s="7">
        <f>_xlfn.IFNA(VLOOKUP(B866,T10Y!A:F,2,FALSE),".")</f>
        <v>15.85</v>
      </c>
      <c r="L866" s="7" t="str">
        <f>_xlfn.IFNA(VLOOKUP(B866,ERP!A:C,3,FALSE),".")</f>
        <v>.</v>
      </c>
    </row>
    <row r="867" spans="1:12" x14ac:dyDescent="0.3">
      <c r="A867" t="str">
        <f t="shared" si="13"/>
        <v>Sunday</v>
      </c>
      <c r="B867" s="1">
        <v>41854</v>
      </c>
      <c r="C867" s="2">
        <f>IF(COUNTIF('MPC MEETINGS'!A:A,compiled_data!B867)&gt;0,1,0)</f>
        <v>0</v>
      </c>
      <c r="D867" s="7">
        <f>_xlfn.IFNA(VLOOKUP(B867,ERO!A:E,5,FALSE),_xlfn.IFNA(VLOOKUP(B867,ERO_AVG_MKT!A:E,5,FALSE),"."))</f>
        <v>7.1401000000000003</v>
      </c>
      <c r="E867" s="7">
        <f>_xlfn.IFNA(VLOOKUP(B867,'IB RATES'!A:G,2,FALSE),".")</f>
        <v>9.3580000000000005</v>
      </c>
      <c r="F867" s="7">
        <f>_xlfn.IFNA(VLOOKUP(B867,'EGX30'!A:G,2,FALSE),".")</f>
        <v>8802.2900000000009</v>
      </c>
      <c r="G867" s="7">
        <f>_xlfn.IFNA(VLOOKUP(B867,T3M!A:F,2,FALSE),".")</f>
        <v>11.6</v>
      </c>
      <c r="H867" s="7">
        <f>_xlfn.IFNA(VLOOKUP(B867,T6M!A:F,2,FALSE),".")</f>
        <v>12.45</v>
      </c>
      <c r="I867" s="7">
        <f>_xlfn.IFNA(VLOOKUP(B867,T1Y!A:F,2,FALSE),".")</f>
        <v>12.15</v>
      </c>
      <c r="J867" s="7">
        <f>_xlfn.IFNA(VLOOKUP(B867,T5Y!A:F,2,FALSE),".")</f>
        <v>14.9</v>
      </c>
      <c r="K867" s="7">
        <f>_xlfn.IFNA(VLOOKUP(B867,T10Y!A:F,2,FALSE),".")</f>
        <v>15.85</v>
      </c>
      <c r="L867" s="7" t="str">
        <f>_xlfn.IFNA(VLOOKUP(B867,ERP!A:C,3,FALSE),".")</f>
        <v>.</v>
      </c>
    </row>
    <row r="868" spans="1:12" x14ac:dyDescent="0.3">
      <c r="A868" t="str">
        <f t="shared" si="13"/>
        <v>Monday</v>
      </c>
      <c r="B868" s="1">
        <v>41855</v>
      </c>
      <c r="C868" s="2">
        <f>IF(COUNTIF('MPC MEETINGS'!A:A,compiled_data!B868)&gt;0,1,0)</f>
        <v>0</v>
      </c>
      <c r="D868" s="7">
        <f>_xlfn.IFNA(VLOOKUP(B868,ERO!A:E,5,FALSE),_xlfn.IFNA(VLOOKUP(B868,ERO_AVG_MKT!A:E,5,FALSE),"."))</f>
        <v>7.1401000000000003</v>
      </c>
      <c r="E868" s="7">
        <f>_xlfn.IFNA(VLOOKUP(B868,'IB RATES'!A:G,2,FALSE),".")</f>
        <v>9.3610000000000007</v>
      </c>
      <c r="F868" s="7">
        <f>_xlfn.IFNA(VLOOKUP(B868,'EGX30'!A:G,2,FALSE),".")</f>
        <v>8918</v>
      </c>
      <c r="G868" s="7">
        <f>_xlfn.IFNA(VLOOKUP(B868,T3M!A:F,2,FALSE),".")</f>
        <v>11.6</v>
      </c>
      <c r="H868" s="7">
        <f>_xlfn.IFNA(VLOOKUP(B868,T6M!A:F,2,FALSE),".")</f>
        <v>12.141</v>
      </c>
      <c r="I868" s="7">
        <f>_xlfn.IFNA(VLOOKUP(B868,T1Y!A:F,2,FALSE),".")</f>
        <v>12.15</v>
      </c>
      <c r="J868" s="7">
        <f>_xlfn.IFNA(VLOOKUP(B868,T5Y!A:F,2,FALSE),".")</f>
        <v>14.9</v>
      </c>
      <c r="K868" s="7">
        <f>_xlfn.IFNA(VLOOKUP(B868,T10Y!A:F,2,FALSE),".")</f>
        <v>15.85</v>
      </c>
      <c r="L868" s="7" t="str">
        <f>_xlfn.IFNA(VLOOKUP(B868,ERP!A:C,3,FALSE),".")</f>
        <v>.</v>
      </c>
    </row>
    <row r="869" spans="1:12" x14ac:dyDescent="0.3">
      <c r="A869" t="str">
        <f t="shared" si="13"/>
        <v>Tuesday</v>
      </c>
      <c r="B869" s="1">
        <v>41856</v>
      </c>
      <c r="C869" s="2">
        <f>IF(COUNTIF('MPC MEETINGS'!A:A,compiled_data!B869)&gt;0,1,0)</f>
        <v>0</v>
      </c>
      <c r="D869" s="7">
        <f>_xlfn.IFNA(VLOOKUP(B869,ERO!A:E,5,FALSE),_xlfn.IFNA(VLOOKUP(B869,ERO_AVG_MKT!A:E,5,FALSE),"."))</f>
        <v>7.1401000000000003</v>
      </c>
      <c r="E869" s="7">
        <f>_xlfn.IFNA(VLOOKUP(B869,'IB RATES'!A:G,2,FALSE),".")</f>
        <v>9.4489999999999998</v>
      </c>
      <c r="F869" s="7">
        <f>_xlfn.IFNA(VLOOKUP(B869,'EGX30'!A:G,2,FALSE),".")</f>
        <v>9010.31</v>
      </c>
      <c r="G869" s="7">
        <f>_xlfn.IFNA(VLOOKUP(B869,T3M!A:F,2,FALSE),".")</f>
        <v>11.6</v>
      </c>
      <c r="H869" s="7">
        <f>_xlfn.IFNA(VLOOKUP(B869,T6M!A:F,2,FALSE),".")</f>
        <v>12.3</v>
      </c>
      <c r="I869" s="7">
        <f>_xlfn.IFNA(VLOOKUP(B869,T1Y!A:F,2,FALSE),".")</f>
        <v>12.48</v>
      </c>
      <c r="J869" s="7">
        <f>_xlfn.IFNA(VLOOKUP(B869,T5Y!A:F,2,FALSE),".")</f>
        <v>14.9</v>
      </c>
      <c r="K869" s="7">
        <f>_xlfn.IFNA(VLOOKUP(B869,T10Y!A:F,2,FALSE),".")</f>
        <v>15.85</v>
      </c>
      <c r="L869" s="7" t="str">
        <f>_xlfn.IFNA(VLOOKUP(B869,ERP!A:C,3,FALSE),".")</f>
        <v>.</v>
      </c>
    </row>
    <row r="870" spans="1:12" x14ac:dyDescent="0.3">
      <c r="A870" t="str">
        <f t="shared" si="13"/>
        <v>Wednesday</v>
      </c>
      <c r="B870" s="1">
        <v>41857</v>
      </c>
      <c r="C870" s="2">
        <f>IF(COUNTIF('MPC MEETINGS'!A:A,compiled_data!B870)&gt;0,1,0)</f>
        <v>0</v>
      </c>
      <c r="D870" s="7">
        <f>_xlfn.IFNA(VLOOKUP(B870,ERO!A:E,5,FALSE),_xlfn.IFNA(VLOOKUP(B870,ERO_AVG_MKT!A:E,5,FALSE),"."))</f>
        <v>7.1401000000000003</v>
      </c>
      <c r="E870" s="7">
        <f>_xlfn.IFNA(VLOOKUP(B870,'IB RATES'!A:G,2,FALSE),".")</f>
        <v>9.4439999999999991</v>
      </c>
      <c r="F870" s="7">
        <f>_xlfn.IFNA(VLOOKUP(B870,'EGX30'!A:G,2,FALSE),".")</f>
        <v>9047.61</v>
      </c>
      <c r="G870" s="7">
        <f>_xlfn.IFNA(VLOOKUP(B870,T3M!A:F,2,FALSE),".")</f>
        <v>11.6</v>
      </c>
      <c r="H870" s="7">
        <f>_xlfn.IFNA(VLOOKUP(B870,T6M!A:F,2,FALSE),".")</f>
        <v>12.3</v>
      </c>
      <c r="I870" s="7">
        <f>_xlfn.IFNA(VLOOKUP(B870,T1Y!A:F,2,FALSE),".")</f>
        <v>12.48</v>
      </c>
      <c r="J870" s="7">
        <f>_xlfn.IFNA(VLOOKUP(B870,T5Y!A:F,2,FALSE),".")</f>
        <v>14.9</v>
      </c>
      <c r="K870" s="7">
        <f>_xlfn.IFNA(VLOOKUP(B870,T10Y!A:F,2,FALSE),".")</f>
        <v>15.85</v>
      </c>
      <c r="L870" s="7" t="str">
        <f>_xlfn.IFNA(VLOOKUP(B870,ERP!A:C,3,FALSE),".")</f>
        <v>.</v>
      </c>
    </row>
    <row r="871" spans="1:12" x14ac:dyDescent="0.3">
      <c r="A871" t="str">
        <f t="shared" si="13"/>
        <v>Thursday</v>
      </c>
      <c r="B871" s="1">
        <v>41858</v>
      </c>
      <c r="C871" s="2">
        <f>IF(COUNTIF('MPC MEETINGS'!A:A,compiled_data!B871)&gt;0,1,0)</f>
        <v>0</v>
      </c>
      <c r="D871" s="7">
        <f>_xlfn.IFNA(VLOOKUP(B871,ERO!A:E,5,FALSE),_xlfn.IFNA(VLOOKUP(B871,ERO_AVG_MKT!A:E,5,FALSE),"."))</f>
        <v>7.1401000000000003</v>
      </c>
      <c r="E871" s="7">
        <f>_xlfn.IFNA(VLOOKUP(B871,'IB RATES'!A:G,2,FALSE),".")</f>
        <v>9.4450000000000003</v>
      </c>
      <c r="F871" s="7">
        <f>_xlfn.IFNA(VLOOKUP(B871,'EGX30'!A:G,2,FALSE),".")</f>
        <v>9152.9500000000007</v>
      </c>
      <c r="G871" s="7">
        <f>_xlfn.IFNA(VLOOKUP(B871,T3M!A:F,2,FALSE),".")</f>
        <v>11.6</v>
      </c>
      <c r="H871" s="7">
        <f>_xlfn.IFNA(VLOOKUP(B871,T6M!A:F,2,FALSE),".")</f>
        <v>12.141</v>
      </c>
      <c r="I871" s="7">
        <f>_xlfn.IFNA(VLOOKUP(B871,T1Y!A:F,2,FALSE),".")</f>
        <v>12.15</v>
      </c>
      <c r="J871" s="7">
        <f>_xlfn.IFNA(VLOOKUP(B871,T5Y!A:F,2,FALSE),".")</f>
        <v>14.9</v>
      </c>
      <c r="K871" s="7">
        <f>_xlfn.IFNA(VLOOKUP(B871,T10Y!A:F,2,FALSE),".")</f>
        <v>15.85</v>
      </c>
      <c r="L871" s="7" t="str">
        <f>_xlfn.IFNA(VLOOKUP(B871,ERP!A:C,3,FALSE),".")</f>
        <v>.</v>
      </c>
    </row>
    <row r="872" spans="1:12" x14ac:dyDescent="0.3">
      <c r="A872" t="str">
        <f t="shared" si="13"/>
        <v>Sunday</v>
      </c>
      <c r="B872" s="1">
        <v>41861</v>
      </c>
      <c r="C872" s="2">
        <f>IF(COUNTIF('MPC MEETINGS'!A:A,compiled_data!B872)&gt;0,1,0)</f>
        <v>0</v>
      </c>
      <c r="D872" s="7">
        <f>_xlfn.IFNA(VLOOKUP(B872,ERO!A:E,5,FALSE),_xlfn.IFNA(VLOOKUP(B872,ERO_AVG_MKT!A:E,5,FALSE),"."))</f>
        <v>7.1401000000000003</v>
      </c>
      <c r="E872" s="7">
        <f>_xlfn.IFNA(VLOOKUP(B872,'IB RATES'!A:G,2,FALSE),".")</f>
        <v>9.4320000000000004</v>
      </c>
      <c r="F872" s="7">
        <f>_xlfn.IFNA(VLOOKUP(B872,'EGX30'!A:G,2,FALSE),".")</f>
        <v>9117.1200000000008</v>
      </c>
      <c r="G872" s="7">
        <f>_xlfn.IFNA(VLOOKUP(B872,T3M!A:F,2,FALSE),".")</f>
        <v>11.6</v>
      </c>
      <c r="H872" s="7">
        <f>_xlfn.IFNA(VLOOKUP(B872,T6M!A:F,2,FALSE),".")</f>
        <v>12.141</v>
      </c>
      <c r="I872" s="7">
        <f>_xlfn.IFNA(VLOOKUP(B872,T1Y!A:F,2,FALSE),".")</f>
        <v>12.15</v>
      </c>
      <c r="J872" s="7">
        <f>_xlfn.IFNA(VLOOKUP(B872,T5Y!A:F,2,FALSE),".")</f>
        <v>14.9</v>
      </c>
      <c r="K872" s="7">
        <f>_xlfn.IFNA(VLOOKUP(B872,T10Y!A:F,2,FALSE),".")</f>
        <v>15.85</v>
      </c>
      <c r="L872" s="7" t="str">
        <f>_xlfn.IFNA(VLOOKUP(B872,ERP!A:C,3,FALSE),".")</f>
        <v>.</v>
      </c>
    </row>
    <row r="873" spans="1:12" x14ac:dyDescent="0.3">
      <c r="A873" t="str">
        <f t="shared" si="13"/>
        <v>Monday</v>
      </c>
      <c r="B873" s="1">
        <v>41862</v>
      </c>
      <c r="C873" s="2">
        <f>IF(COUNTIF('MPC MEETINGS'!A:A,compiled_data!B873)&gt;0,1,0)</f>
        <v>0</v>
      </c>
      <c r="D873" s="7">
        <f>_xlfn.IFNA(VLOOKUP(B873,ERO!A:E,5,FALSE),_xlfn.IFNA(VLOOKUP(B873,ERO_AVG_MKT!A:E,5,FALSE),"."))</f>
        <v>7.1401000000000003</v>
      </c>
      <c r="E873" s="7">
        <f>_xlfn.IFNA(VLOOKUP(B873,'IB RATES'!A:G,2,FALSE),".")</f>
        <v>9.4390000000000001</v>
      </c>
      <c r="F873" s="7">
        <f>_xlfn.IFNA(VLOOKUP(B873,'EGX30'!A:G,2,FALSE),".")</f>
        <v>9237.1</v>
      </c>
      <c r="G873" s="7">
        <f>_xlfn.IFNA(VLOOKUP(B873,T3M!A:F,2,FALSE),".")</f>
        <v>11.6</v>
      </c>
      <c r="H873" s="7">
        <f>_xlfn.IFNA(VLOOKUP(B873,T6M!A:F,2,FALSE),".")</f>
        <v>12.141</v>
      </c>
      <c r="I873" s="7">
        <f>_xlfn.IFNA(VLOOKUP(B873,T1Y!A:F,2,FALSE),".")</f>
        <v>12.15</v>
      </c>
      <c r="J873" s="7">
        <f>_xlfn.IFNA(VLOOKUP(B873,T5Y!A:F,2,FALSE),".")</f>
        <v>14.9</v>
      </c>
      <c r="K873" s="7">
        <f>_xlfn.IFNA(VLOOKUP(B873,T10Y!A:F,2,FALSE),".")</f>
        <v>15.85</v>
      </c>
      <c r="L873" s="7" t="str">
        <f>_xlfn.IFNA(VLOOKUP(B873,ERP!A:C,3,FALSE),".")</f>
        <v>.</v>
      </c>
    </row>
    <row r="874" spans="1:12" x14ac:dyDescent="0.3">
      <c r="A874" t="str">
        <f t="shared" si="13"/>
        <v>Tuesday</v>
      </c>
      <c r="B874" s="1">
        <v>41863</v>
      </c>
      <c r="C874" s="2">
        <f>IF(COUNTIF('MPC MEETINGS'!A:A,compiled_data!B874)&gt;0,1,0)</f>
        <v>0</v>
      </c>
      <c r="D874" s="7">
        <f>_xlfn.IFNA(VLOOKUP(B874,ERO!A:E,5,FALSE),_xlfn.IFNA(VLOOKUP(B874,ERO_AVG_MKT!A:E,5,FALSE),"."))</f>
        <v>7.1401000000000003</v>
      </c>
      <c r="E874" s="7">
        <f>_xlfn.IFNA(VLOOKUP(B874,'IB RATES'!A:G,2,FALSE),".")</f>
        <v>9.4600000000000009</v>
      </c>
      <c r="F874" s="7">
        <f>_xlfn.IFNA(VLOOKUP(B874,'EGX30'!A:G,2,FALSE),".")</f>
        <v>9274.09</v>
      </c>
      <c r="G874" s="7">
        <f>_xlfn.IFNA(VLOOKUP(B874,T3M!A:F,2,FALSE),".")</f>
        <v>11.6</v>
      </c>
      <c r="H874" s="7">
        <f>_xlfn.IFNA(VLOOKUP(B874,T6M!A:F,2,FALSE),".")</f>
        <v>12.141</v>
      </c>
      <c r="I874" s="7">
        <f>_xlfn.IFNA(VLOOKUP(B874,T1Y!A:F,2,FALSE),".")</f>
        <v>12.15</v>
      </c>
      <c r="J874" s="7">
        <f>_xlfn.IFNA(VLOOKUP(B874,T5Y!A:F,2,FALSE),".")</f>
        <v>14.9</v>
      </c>
      <c r="K874" s="7">
        <f>_xlfn.IFNA(VLOOKUP(B874,T10Y!A:F,2,FALSE),".")</f>
        <v>15.85</v>
      </c>
      <c r="L874" s="7" t="str">
        <f>_xlfn.IFNA(VLOOKUP(B874,ERP!A:C,3,FALSE),".")</f>
        <v>.</v>
      </c>
    </row>
    <row r="875" spans="1:12" x14ac:dyDescent="0.3">
      <c r="A875" t="str">
        <f t="shared" si="13"/>
        <v>Wednesday</v>
      </c>
      <c r="B875" s="1">
        <v>41864</v>
      </c>
      <c r="C875" s="2">
        <f>IF(COUNTIF('MPC MEETINGS'!A:A,compiled_data!B875)&gt;0,1,0)</f>
        <v>0</v>
      </c>
      <c r="D875" s="7">
        <f>_xlfn.IFNA(VLOOKUP(B875,ERO!A:E,5,FALSE),_xlfn.IFNA(VLOOKUP(B875,ERO_AVG_MKT!A:E,5,FALSE),"."))</f>
        <v>7.1401000000000003</v>
      </c>
      <c r="E875" s="7">
        <f>_xlfn.IFNA(VLOOKUP(B875,'IB RATES'!A:G,2,FALSE),".")</f>
        <v>9.402000000000001</v>
      </c>
      <c r="F875" s="7">
        <f>_xlfn.IFNA(VLOOKUP(B875,'EGX30'!A:G,2,FALSE),".")</f>
        <v>9288.24</v>
      </c>
      <c r="G875" s="7">
        <f>_xlfn.IFNA(VLOOKUP(B875,T3M!A:F,2,FALSE),".")</f>
        <v>11.6</v>
      </c>
      <c r="H875" s="7">
        <f>_xlfn.IFNA(VLOOKUP(B875,T6M!A:F,2,FALSE),".")</f>
        <v>12.141</v>
      </c>
      <c r="I875" s="7">
        <f>_xlfn.IFNA(VLOOKUP(B875,T1Y!A:F,2,FALSE),".")</f>
        <v>12.15</v>
      </c>
      <c r="J875" s="7">
        <f>_xlfn.IFNA(VLOOKUP(B875,T5Y!A:F,2,FALSE),".")</f>
        <v>14.9</v>
      </c>
      <c r="K875" s="7">
        <f>_xlfn.IFNA(VLOOKUP(B875,T10Y!A:F,2,FALSE),".")</f>
        <v>15.85</v>
      </c>
      <c r="L875" s="7" t="str">
        <f>_xlfn.IFNA(VLOOKUP(B875,ERP!A:C,3,FALSE),".")</f>
        <v>.</v>
      </c>
    </row>
    <row r="876" spans="1:12" x14ac:dyDescent="0.3">
      <c r="A876" t="str">
        <f t="shared" si="13"/>
        <v>Thursday</v>
      </c>
      <c r="B876" s="1">
        <v>41865</v>
      </c>
      <c r="C876" s="2">
        <f>IF(COUNTIF('MPC MEETINGS'!A:A,compiled_data!B876)&gt;0,1,0)</f>
        <v>0</v>
      </c>
      <c r="D876" s="7">
        <f>_xlfn.IFNA(VLOOKUP(B876,ERO!A:E,5,FALSE),_xlfn.IFNA(VLOOKUP(B876,ERO_AVG_MKT!A:E,5,FALSE),"."))</f>
        <v>7.1401000000000003</v>
      </c>
      <c r="E876" s="7">
        <f>_xlfn.IFNA(VLOOKUP(B876,'IB RATES'!A:G,2,FALSE),".")</f>
        <v>9.4600000000000009</v>
      </c>
      <c r="F876" s="7">
        <f>_xlfn.IFNA(VLOOKUP(B876,'EGX30'!A:G,2,FALSE),".")</f>
        <v>9386.57</v>
      </c>
      <c r="G876" s="7">
        <f>_xlfn.IFNA(VLOOKUP(B876,T3M!A:F,2,FALSE),".")</f>
        <v>11.6</v>
      </c>
      <c r="H876" s="7">
        <f>_xlfn.IFNA(VLOOKUP(B876,T6M!A:F,2,FALSE),".")</f>
        <v>12.141</v>
      </c>
      <c r="I876" s="7">
        <f>_xlfn.IFNA(VLOOKUP(B876,T1Y!A:F,2,FALSE),".")</f>
        <v>12.15</v>
      </c>
      <c r="J876" s="7">
        <f>_xlfn.IFNA(VLOOKUP(B876,T5Y!A:F,2,FALSE),".")</f>
        <v>14.9</v>
      </c>
      <c r="K876" s="7">
        <f>_xlfn.IFNA(VLOOKUP(B876,T10Y!A:F,2,FALSE),".")</f>
        <v>15.85</v>
      </c>
      <c r="L876" s="7" t="str">
        <f>_xlfn.IFNA(VLOOKUP(B876,ERP!A:C,3,FALSE),".")</f>
        <v>.</v>
      </c>
    </row>
    <row r="877" spans="1:12" x14ac:dyDescent="0.3">
      <c r="A877" t="str">
        <f t="shared" si="13"/>
        <v>Sunday</v>
      </c>
      <c r="B877" s="1">
        <v>41868</v>
      </c>
      <c r="C877" s="2">
        <f>IF(COUNTIF('MPC MEETINGS'!A:A,compiled_data!B877)&gt;0,1,0)</f>
        <v>0</v>
      </c>
      <c r="D877" s="7">
        <f>_xlfn.IFNA(VLOOKUP(B877,ERO!A:E,5,FALSE),_xlfn.IFNA(VLOOKUP(B877,ERO_AVG_MKT!A:E,5,FALSE),"."))</f>
        <v>7.1401000000000003</v>
      </c>
      <c r="E877" s="7">
        <f>_xlfn.IFNA(VLOOKUP(B877,'IB RATES'!A:G,2,FALSE),".")</f>
        <v>9.3869999999999987</v>
      </c>
      <c r="F877" s="7">
        <f>_xlfn.IFNA(VLOOKUP(B877,'EGX30'!A:G,2,FALSE),".")</f>
        <v>9443.81</v>
      </c>
      <c r="G877" s="7" t="str">
        <f>_xlfn.IFNA(VLOOKUP(B877,T3M!A:F,2,FALSE),".")</f>
        <v>.</v>
      </c>
      <c r="H877" s="7" t="str">
        <f>_xlfn.IFNA(VLOOKUP(B877,T6M!A:F,2,FALSE),".")</f>
        <v>.</v>
      </c>
      <c r="I877" s="7" t="str">
        <f>_xlfn.IFNA(VLOOKUP(B877,T1Y!A:F,2,FALSE),".")</f>
        <v>.</v>
      </c>
      <c r="J877" s="7" t="str">
        <f>_xlfn.IFNA(VLOOKUP(B877,T5Y!A:F,2,FALSE),".")</f>
        <v>.</v>
      </c>
      <c r="K877" s="7" t="str">
        <f>_xlfn.IFNA(VLOOKUP(B877,T10Y!A:F,2,FALSE),".")</f>
        <v>.</v>
      </c>
      <c r="L877" s="7" t="str">
        <f>_xlfn.IFNA(VLOOKUP(B877,ERP!A:C,3,FALSE),".")</f>
        <v>.</v>
      </c>
    </row>
    <row r="878" spans="1:12" x14ac:dyDescent="0.3">
      <c r="A878" t="str">
        <f t="shared" si="13"/>
        <v>Monday</v>
      </c>
      <c r="B878" s="1">
        <v>41869</v>
      </c>
      <c r="C878" s="2">
        <f>IF(COUNTIF('MPC MEETINGS'!A:A,compiled_data!B878)&gt;0,1,0)</f>
        <v>0</v>
      </c>
      <c r="D878" s="7">
        <f>_xlfn.IFNA(VLOOKUP(B878,ERO!A:E,5,FALSE),_xlfn.IFNA(VLOOKUP(B878,ERO_AVG_MKT!A:E,5,FALSE),"."))</f>
        <v>7.1401000000000003</v>
      </c>
      <c r="E878" s="7">
        <f>_xlfn.IFNA(VLOOKUP(B878,'IB RATES'!A:G,2,FALSE),".")</f>
        <v>9.3410000000000011</v>
      </c>
      <c r="F878" s="7">
        <f>_xlfn.IFNA(VLOOKUP(B878,'EGX30'!A:G,2,FALSE),".")</f>
        <v>9316.1299999999992</v>
      </c>
      <c r="G878" s="7" t="str">
        <f>_xlfn.IFNA(VLOOKUP(B878,T3M!A:F,2,FALSE),".")</f>
        <v>.</v>
      </c>
      <c r="H878" s="7" t="str">
        <f>_xlfn.IFNA(VLOOKUP(B878,T6M!A:F,2,FALSE),".")</f>
        <v>.</v>
      </c>
      <c r="I878" s="7" t="str">
        <f>_xlfn.IFNA(VLOOKUP(B878,T1Y!A:F,2,FALSE),".")</f>
        <v>.</v>
      </c>
      <c r="J878" s="7" t="str">
        <f>_xlfn.IFNA(VLOOKUP(B878,T5Y!A:F,2,FALSE),".")</f>
        <v>.</v>
      </c>
      <c r="K878" s="7" t="str">
        <f>_xlfn.IFNA(VLOOKUP(B878,T10Y!A:F,2,FALSE),".")</f>
        <v>.</v>
      </c>
      <c r="L878" s="7" t="str">
        <f>_xlfn.IFNA(VLOOKUP(B878,ERP!A:C,3,FALSE),".")</f>
        <v>.</v>
      </c>
    </row>
    <row r="879" spans="1:12" x14ac:dyDescent="0.3">
      <c r="A879" t="str">
        <f t="shared" si="13"/>
        <v>Tuesday</v>
      </c>
      <c r="B879" s="1">
        <v>41870</v>
      </c>
      <c r="C879" s="2">
        <f>IF(COUNTIF('MPC MEETINGS'!A:A,compiled_data!B879)&gt;0,1,0)</f>
        <v>0</v>
      </c>
      <c r="D879" s="7">
        <f>_xlfn.IFNA(VLOOKUP(B879,ERO!A:E,5,FALSE),_xlfn.IFNA(VLOOKUP(B879,ERO_AVG_MKT!A:E,5,FALSE),"."))</f>
        <v>7.1401000000000003</v>
      </c>
      <c r="E879" s="7">
        <f>_xlfn.IFNA(VLOOKUP(B879,'IB RATES'!A:G,2,FALSE),".")</f>
        <v>9.4109999999999996</v>
      </c>
      <c r="F879" s="7">
        <f>_xlfn.IFNA(VLOOKUP(B879,'EGX30'!A:G,2,FALSE),".")</f>
        <v>9395.58</v>
      </c>
      <c r="G879" s="7">
        <f>_xlfn.IFNA(VLOOKUP(B879,T3M!A:F,2,FALSE),".")</f>
        <v>11.6</v>
      </c>
      <c r="H879" s="7">
        <f>_xlfn.IFNA(VLOOKUP(B879,T6M!A:F,2,FALSE),".")</f>
        <v>12.141</v>
      </c>
      <c r="I879" s="7">
        <f>_xlfn.IFNA(VLOOKUP(B879,T1Y!A:F,2,FALSE),".")</f>
        <v>12.15</v>
      </c>
      <c r="J879" s="7">
        <f>_xlfn.IFNA(VLOOKUP(B879,T5Y!A:F,2,FALSE),".")</f>
        <v>14.9</v>
      </c>
      <c r="K879" s="7">
        <f>_xlfn.IFNA(VLOOKUP(B879,T10Y!A:F,2,FALSE),".")</f>
        <v>15.85</v>
      </c>
      <c r="L879" s="7" t="str">
        <f>_xlfn.IFNA(VLOOKUP(B879,ERP!A:C,3,FALSE),".")</f>
        <v>.</v>
      </c>
    </row>
    <row r="880" spans="1:12" x14ac:dyDescent="0.3">
      <c r="A880" t="str">
        <f t="shared" si="13"/>
        <v>Wednesday</v>
      </c>
      <c r="B880" s="1">
        <v>41871</v>
      </c>
      <c r="C880" s="2">
        <f>IF(COUNTIF('MPC MEETINGS'!A:A,compiled_data!B880)&gt;0,1,0)</f>
        <v>0</v>
      </c>
      <c r="D880" s="7">
        <f>_xlfn.IFNA(VLOOKUP(B880,ERO!A:E,5,FALSE),_xlfn.IFNA(VLOOKUP(B880,ERO_AVG_MKT!A:E,5,FALSE),"."))</f>
        <v>7.1401000000000003</v>
      </c>
      <c r="E880" s="7">
        <f>_xlfn.IFNA(VLOOKUP(B880,'IB RATES'!A:G,2,FALSE),".")</f>
        <v>9.4079999999999995</v>
      </c>
      <c r="F880" s="7">
        <f>_xlfn.IFNA(VLOOKUP(B880,'EGX30'!A:G,2,FALSE),".")</f>
        <v>9437.49</v>
      </c>
      <c r="G880" s="7">
        <f>_xlfn.IFNA(VLOOKUP(B880,T3M!A:F,2,FALSE),".")</f>
        <v>11.6</v>
      </c>
      <c r="H880" s="7">
        <f>_xlfn.IFNA(VLOOKUP(B880,T6M!A:F,2,FALSE),".")</f>
        <v>12.141</v>
      </c>
      <c r="I880" s="7">
        <f>_xlfn.IFNA(VLOOKUP(B880,T1Y!A:F,2,FALSE),".")</f>
        <v>12.15</v>
      </c>
      <c r="J880" s="7">
        <f>_xlfn.IFNA(VLOOKUP(B880,T5Y!A:F,2,FALSE),".")</f>
        <v>14.9</v>
      </c>
      <c r="K880" s="7">
        <f>_xlfn.IFNA(VLOOKUP(B880,T10Y!A:F,2,FALSE),".")</f>
        <v>15.85</v>
      </c>
      <c r="L880" s="7" t="str">
        <f>_xlfn.IFNA(VLOOKUP(B880,ERP!A:C,3,FALSE),".")</f>
        <v>.</v>
      </c>
    </row>
    <row r="881" spans="1:12" x14ac:dyDescent="0.3">
      <c r="A881" t="str">
        <f t="shared" si="13"/>
        <v>Thursday</v>
      </c>
      <c r="B881" s="1">
        <v>41872</v>
      </c>
      <c r="C881" s="2">
        <f>IF(COUNTIF('MPC MEETINGS'!A:A,compiled_data!B881)&gt;0,1,0)</f>
        <v>0</v>
      </c>
      <c r="D881" s="7">
        <f>_xlfn.IFNA(VLOOKUP(B881,ERO!A:E,5,FALSE),_xlfn.IFNA(VLOOKUP(B881,ERO_AVG_MKT!A:E,5,FALSE),"."))</f>
        <v>7.1401000000000003</v>
      </c>
      <c r="E881" s="7">
        <f>_xlfn.IFNA(VLOOKUP(B881,'IB RATES'!A:G,2,FALSE),".")</f>
        <v>9.4</v>
      </c>
      <c r="F881" s="7">
        <f>_xlfn.IFNA(VLOOKUP(B881,'EGX30'!A:G,2,FALSE),".")</f>
        <v>9373.27</v>
      </c>
      <c r="G881" s="7">
        <f>_xlfn.IFNA(VLOOKUP(B881,T3M!A:F,2,FALSE),".")</f>
        <v>11.6</v>
      </c>
      <c r="H881" s="7">
        <f>_xlfn.IFNA(VLOOKUP(B881,T6M!A:F,2,FALSE),".")</f>
        <v>12.141</v>
      </c>
      <c r="I881" s="7">
        <f>_xlfn.IFNA(VLOOKUP(B881,T1Y!A:F,2,FALSE),".")</f>
        <v>12.15</v>
      </c>
      <c r="J881" s="7">
        <f>_xlfn.IFNA(VLOOKUP(B881,T5Y!A:F,2,FALSE),".")</f>
        <v>14.9</v>
      </c>
      <c r="K881" s="7">
        <f>_xlfn.IFNA(VLOOKUP(B881,T10Y!A:F,2,FALSE),".")</f>
        <v>15.85</v>
      </c>
      <c r="L881" s="7" t="str">
        <f>_xlfn.IFNA(VLOOKUP(B881,ERP!A:C,3,FALSE),".")</f>
        <v>.</v>
      </c>
    </row>
    <row r="882" spans="1:12" x14ac:dyDescent="0.3">
      <c r="A882" t="str">
        <f t="shared" si="13"/>
        <v>Sunday</v>
      </c>
      <c r="B882" s="1">
        <v>41875</v>
      </c>
      <c r="C882" s="2">
        <f>IF(COUNTIF('MPC MEETINGS'!A:A,compiled_data!B882)&gt;0,1,0)</f>
        <v>0</v>
      </c>
      <c r="D882" s="7">
        <f>_xlfn.IFNA(VLOOKUP(B882,ERO!A:E,5,FALSE),_xlfn.IFNA(VLOOKUP(B882,ERO_AVG_MKT!A:E,5,FALSE),"."))</f>
        <v>7.1401000000000003</v>
      </c>
      <c r="E882" s="7">
        <f>_xlfn.IFNA(VLOOKUP(B882,'IB RATES'!A:G,2,FALSE),".")</f>
        <v>9.3950000000000014</v>
      </c>
      <c r="F882" s="7">
        <f>_xlfn.IFNA(VLOOKUP(B882,'EGX30'!A:G,2,FALSE),".")</f>
        <v>9495.2999999999993</v>
      </c>
      <c r="G882" s="7">
        <f>_xlfn.IFNA(VLOOKUP(B882,T3M!A:F,2,FALSE),".")</f>
        <v>11.6</v>
      </c>
      <c r="H882" s="7">
        <f>_xlfn.IFNA(VLOOKUP(B882,T6M!A:F,2,FALSE),".")</f>
        <v>12.141</v>
      </c>
      <c r="I882" s="7">
        <f>_xlfn.IFNA(VLOOKUP(B882,T1Y!A:F,2,FALSE),".")</f>
        <v>12.15</v>
      </c>
      <c r="J882" s="7">
        <f>_xlfn.IFNA(VLOOKUP(B882,T5Y!A:F,2,FALSE),".")</f>
        <v>14.9</v>
      </c>
      <c r="K882" s="7">
        <f>_xlfn.IFNA(VLOOKUP(B882,T10Y!A:F,2,FALSE),".")</f>
        <v>15.85</v>
      </c>
      <c r="L882" s="7" t="str">
        <f>_xlfn.IFNA(VLOOKUP(B882,ERP!A:C,3,FALSE),".")</f>
        <v>.</v>
      </c>
    </row>
    <row r="883" spans="1:12" x14ac:dyDescent="0.3">
      <c r="A883" t="str">
        <f t="shared" si="13"/>
        <v>Monday</v>
      </c>
      <c r="B883" s="1">
        <v>41876</v>
      </c>
      <c r="C883" s="2">
        <f>IF(COUNTIF('MPC MEETINGS'!A:A,compiled_data!B883)&gt;0,1,0)</f>
        <v>0</v>
      </c>
      <c r="D883" s="7">
        <f>_xlfn.IFNA(VLOOKUP(B883,ERO!A:E,5,FALSE),_xlfn.IFNA(VLOOKUP(B883,ERO_AVG_MKT!A:E,5,FALSE),"."))</f>
        <v>7.1401000000000003</v>
      </c>
      <c r="E883" s="7">
        <f>_xlfn.IFNA(VLOOKUP(B883,'IB RATES'!A:G,2,FALSE),".")</f>
        <v>9.4179999999999993</v>
      </c>
      <c r="F883" s="7">
        <f>_xlfn.IFNA(VLOOKUP(B883,'EGX30'!A:G,2,FALSE),".")</f>
        <v>9403.39</v>
      </c>
      <c r="G883" s="7">
        <f>_xlfn.IFNA(VLOOKUP(B883,T3M!A:F,2,FALSE),".")</f>
        <v>11.6</v>
      </c>
      <c r="H883" s="7">
        <f>_xlfn.IFNA(VLOOKUP(B883,T6M!A:F,2,FALSE),".")</f>
        <v>12.141</v>
      </c>
      <c r="I883" s="7">
        <f>_xlfn.IFNA(VLOOKUP(B883,T1Y!A:F,2,FALSE),".")</f>
        <v>12.15</v>
      </c>
      <c r="J883" s="7">
        <f>_xlfn.IFNA(VLOOKUP(B883,T5Y!A:F,2,FALSE),".")</f>
        <v>14.9</v>
      </c>
      <c r="K883" s="7">
        <f>_xlfn.IFNA(VLOOKUP(B883,T10Y!A:F,2,FALSE),".")</f>
        <v>15.85</v>
      </c>
      <c r="L883" s="7" t="str">
        <f>_xlfn.IFNA(VLOOKUP(B883,ERP!A:C,3,FALSE),".")</f>
        <v>.</v>
      </c>
    </row>
    <row r="884" spans="1:12" x14ac:dyDescent="0.3">
      <c r="A884" t="str">
        <f t="shared" si="13"/>
        <v>Tuesday</v>
      </c>
      <c r="B884" s="1">
        <v>41877</v>
      </c>
      <c r="C884" s="2">
        <f>IF(COUNTIF('MPC MEETINGS'!A:A,compiled_data!B884)&gt;0,1,0)</f>
        <v>0</v>
      </c>
      <c r="D884" s="7">
        <f>_xlfn.IFNA(VLOOKUP(B884,ERO!A:E,5,FALSE),_xlfn.IFNA(VLOOKUP(B884,ERO_AVG_MKT!A:E,5,FALSE),"."))</f>
        <v>7.1401000000000003</v>
      </c>
      <c r="E884" s="7">
        <f>_xlfn.IFNA(VLOOKUP(B884,'IB RATES'!A:G,2,FALSE),".")</f>
        <v>9.4139999999999997</v>
      </c>
      <c r="F884" s="7">
        <f>_xlfn.IFNA(VLOOKUP(B884,'EGX30'!A:G,2,FALSE),".")</f>
        <v>9359.18</v>
      </c>
      <c r="G884" s="7">
        <f>_xlfn.IFNA(VLOOKUP(B884,T3M!A:F,2,FALSE),".")</f>
        <v>11.6</v>
      </c>
      <c r="H884" s="7">
        <f>_xlfn.IFNA(VLOOKUP(B884,T6M!A:F,2,FALSE),".")</f>
        <v>12.141</v>
      </c>
      <c r="I884" s="7">
        <f>_xlfn.IFNA(VLOOKUP(B884,T1Y!A:F,2,FALSE),".")</f>
        <v>12.15</v>
      </c>
      <c r="J884" s="7">
        <f>_xlfn.IFNA(VLOOKUP(B884,T5Y!A:F,2,FALSE),".")</f>
        <v>14.9</v>
      </c>
      <c r="K884" s="7">
        <f>_xlfn.IFNA(VLOOKUP(B884,T10Y!A:F,2,FALSE),".")</f>
        <v>15.85</v>
      </c>
      <c r="L884" s="7" t="str">
        <f>_xlfn.IFNA(VLOOKUP(B884,ERP!A:C,3,FALSE),".")</f>
        <v>.</v>
      </c>
    </row>
    <row r="885" spans="1:12" x14ac:dyDescent="0.3">
      <c r="A885" t="str">
        <f t="shared" si="13"/>
        <v>Wednesday</v>
      </c>
      <c r="B885" s="1">
        <v>41878</v>
      </c>
      <c r="C885" s="2">
        <f>IF(COUNTIF('MPC MEETINGS'!A:A,compiled_data!B885)&gt;0,1,0)</f>
        <v>0</v>
      </c>
      <c r="D885" s="7">
        <f>_xlfn.IFNA(VLOOKUP(B885,ERO!A:E,5,FALSE),_xlfn.IFNA(VLOOKUP(B885,ERO_AVG_MKT!A:E,5,FALSE),"."))</f>
        <v>7.1401000000000003</v>
      </c>
      <c r="E885" s="7">
        <f>_xlfn.IFNA(VLOOKUP(B885,'IB RATES'!A:G,2,FALSE),".")</f>
        <v>9.3729999999999993</v>
      </c>
      <c r="F885" s="7">
        <f>_xlfn.IFNA(VLOOKUP(B885,'EGX30'!A:G,2,FALSE),".")</f>
        <v>9374.36</v>
      </c>
      <c r="G885" s="7">
        <f>_xlfn.IFNA(VLOOKUP(B885,T3M!A:F,2,FALSE),".")</f>
        <v>11.606999999999999</v>
      </c>
      <c r="H885" s="7">
        <f>_xlfn.IFNA(VLOOKUP(B885,T6M!A:F,2,FALSE),".")</f>
        <v>11.853999999999999</v>
      </c>
      <c r="I885" s="7">
        <f>_xlfn.IFNA(VLOOKUP(B885,T1Y!A:F,2,FALSE),".")</f>
        <v>11.849</v>
      </c>
      <c r="J885" s="7">
        <f>_xlfn.IFNA(VLOOKUP(B885,T5Y!A:F,2,FALSE),".")</f>
        <v>14.41</v>
      </c>
      <c r="K885" s="7">
        <f>_xlfn.IFNA(VLOOKUP(B885,T10Y!A:F,2,FALSE),".")</f>
        <v>15.9</v>
      </c>
      <c r="L885" s="7" t="str">
        <f>_xlfn.IFNA(VLOOKUP(B885,ERP!A:C,3,FALSE),".")</f>
        <v>.</v>
      </c>
    </row>
    <row r="886" spans="1:12" x14ac:dyDescent="0.3">
      <c r="A886" t="str">
        <f t="shared" si="13"/>
        <v>Thursday</v>
      </c>
      <c r="B886" s="1">
        <v>41879</v>
      </c>
      <c r="C886" s="2">
        <f>IF(COUNTIF('MPC MEETINGS'!A:A,compiled_data!B886)&gt;0,1,0)</f>
        <v>0</v>
      </c>
      <c r="D886" s="7">
        <f>_xlfn.IFNA(VLOOKUP(B886,ERO!A:E,5,FALSE),_xlfn.IFNA(VLOOKUP(B886,ERO_AVG_MKT!A:E,5,FALSE),"."))</f>
        <v>7.1401000000000003</v>
      </c>
      <c r="E886" s="7">
        <f>_xlfn.IFNA(VLOOKUP(B886,'IB RATES'!A:G,2,FALSE),".")</f>
        <v>9.3520000000000003</v>
      </c>
      <c r="F886" s="7">
        <f>_xlfn.IFNA(VLOOKUP(B886,'EGX30'!A:G,2,FALSE),".")</f>
        <v>9435.0499999999993</v>
      </c>
      <c r="G886" s="7">
        <f>_xlfn.IFNA(VLOOKUP(B886,T3M!A:F,2,FALSE),".")</f>
        <v>11.606999999999999</v>
      </c>
      <c r="H886" s="7">
        <f>_xlfn.IFNA(VLOOKUP(B886,T6M!A:F,2,FALSE),".")</f>
        <v>11.853999999999999</v>
      </c>
      <c r="I886" s="7">
        <f>_xlfn.IFNA(VLOOKUP(B886,T1Y!A:F,2,FALSE),".")</f>
        <v>12.25</v>
      </c>
      <c r="J886" s="7">
        <f>_xlfn.IFNA(VLOOKUP(B886,T5Y!A:F,2,FALSE),".")</f>
        <v>14.41</v>
      </c>
      <c r="K886" s="7">
        <f>_xlfn.IFNA(VLOOKUP(B886,T10Y!A:F,2,FALSE),".")</f>
        <v>15.9</v>
      </c>
      <c r="L886" s="7" t="str">
        <f>_xlfn.IFNA(VLOOKUP(B886,ERP!A:C,3,FALSE),".")</f>
        <v>.</v>
      </c>
    </row>
    <row r="887" spans="1:12" x14ac:dyDescent="0.3">
      <c r="A887" t="str">
        <f t="shared" si="13"/>
        <v>Sunday</v>
      </c>
      <c r="B887" s="1">
        <v>41882</v>
      </c>
      <c r="C887" s="2">
        <f>IF(COUNTIF('MPC MEETINGS'!A:A,compiled_data!B887)&gt;0,1,0)</f>
        <v>0</v>
      </c>
      <c r="D887" s="7">
        <f>_xlfn.IFNA(VLOOKUP(B887,ERO!A:E,5,FALSE),_xlfn.IFNA(VLOOKUP(B887,ERO_AVG_MKT!A:E,5,FALSE),"."))</f>
        <v>7.1401000000000003</v>
      </c>
      <c r="E887" s="7">
        <f>_xlfn.IFNA(VLOOKUP(B887,'IB RATES'!A:G,2,FALSE),".")</f>
        <v>9.3290000000000006</v>
      </c>
      <c r="F887" s="7">
        <f>_xlfn.IFNA(VLOOKUP(B887,'EGX30'!A:G,2,FALSE),".")</f>
        <v>9446.83</v>
      </c>
      <c r="G887" s="7">
        <f>_xlfn.IFNA(VLOOKUP(B887,T3M!A:F,2,FALSE),".")</f>
        <v>11.606999999999999</v>
      </c>
      <c r="H887" s="7">
        <f>_xlfn.IFNA(VLOOKUP(B887,T6M!A:F,2,FALSE),".")</f>
        <v>11.853999999999999</v>
      </c>
      <c r="I887" s="7">
        <f>_xlfn.IFNA(VLOOKUP(B887,T1Y!A:F,2,FALSE),".")</f>
        <v>11.849</v>
      </c>
      <c r="J887" s="7">
        <f>_xlfn.IFNA(VLOOKUP(B887,T5Y!A:F,2,FALSE),".")</f>
        <v>14.41</v>
      </c>
      <c r="K887" s="7">
        <f>_xlfn.IFNA(VLOOKUP(B887,T10Y!A:F,2,FALSE),".")</f>
        <v>15.9</v>
      </c>
      <c r="L887" s="7" t="str">
        <f>_xlfn.IFNA(VLOOKUP(B887,ERP!A:C,3,FALSE),".")</f>
        <v>.</v>
      </c>
    </row>
    <row r="888" spans="1:12" x14ac:dyDescent="0.3">
      <c r="A888" t="str">
        <f t="shared" si="13"/>
        <v>Monday</v>
      </c>
      <c r="B888" s="1">
        <v>41883</v>
      </c>
      <c r="C888" s="2">
        <f>IF(COUNTIF('MPC MEETINGS'!A:A,compiled_data!B888)&gt;0,1,0)</f>
        <v>1</v>
      </c>
      <c r="D888" s="7">
        <f>_xlfn.IFNA(VLOOKUP(B888,ERO!A:E,5,FALSE),_xlfn.IFNA(VLOOKUP(B888,ERO_AVG_MKT!A:E,5,FALSE),"."))</f>
        <v>7.1401000000000003</v>
      </c>
      <c r="E888" s="7">
        <f>_xlfn.IFNA(VLOOKUP(B888,'IB RATES'!A:G,2,FALSE),".")</f>
        <v>9.3320000000000007</v>
      </c>
      <c r="F888" s="7">
        <f>_xlfn.IFNA(VLOOKUP(B888,'EGX30'!A:G,2,FALSE),".")</f>
        <v>9452.0400000000009</v>
      </c>
      <c r="G888" s="7">
        <f>_xlfn.IFNA(VLOOKUP(B888,T3M!A:F,2,FALSE),".")</f>
        <v>11.606999999999999</v>
      </c>
      <c r="H888" s="7">
        <f>_xlfn.IFNA(VLOOKUP(B888,T6M!A:F,2,FALSE),".")</f>
        <v>11.853999999999999</v>
      </c>
      <c r="I888" s="7">
        <f>_xlfn.IFNA(VLOOKUP(B888,T1Y!A:F,2,FALSE),".")</f>
        <v>11.849</v>
      </c>
      <c r="J888" s="7">
        <f>_xlfn.IFNA(VLOOKUP(B888,T5Y!A:F,2,FALSE),".")</f>
        <v>14.41</v>
      </c>
      <c r="K888" s="7">
        <f>_xlfn.IFNA(VLOOKUP(B888,T10Y!A:F,2,FALSE),".")</f>
        <v>15.9</v>
      </c>
      <c r="L888" s="7" t="str">
        <f>_xlfn.IFNA(VLOOKUP(B888,ERP!A:C,3,FALSE),".")</f>
        <v>.</v>
      </c>
    </row>
    <row r="889" spans="1:12" x14ac:dyDescent="0.3">
      <c r="A889" t="str">
        <f t="shared" si="13"/>
        <v>Tuesday</v>
      </c>
      <c r="B889" s="1">
        <v>41884</v>
      </c>
      <c r="C889" s="2">
        <f>IF(COUNTIF('MPC MEETINGS'!A:A,compiled_data!B889)&gt;0,1,0)</f>
        <v>0</v>
      </c>
      <c r="D889" s="7">
        <f>_xlfn.IFNA(VLOOKUP(B889,ERO!A:E,5,FALSE),_xlfn.IFNA(VLOOKUP(B889,ERO_AVG_MKT!A:E,5,FALSE),"."))</f>
        <v>7.1401000000000003</v>
      </c>
      <c r="E889" s="7">
        <f>_xlfn.IFNA(VLOOKUP(B889,'IB RATES'!A:G,2,FALSE),".")</f>
        <v>9.4409999999999989</v>
      </c>
      <c r="F889" s="7">
        <f>_xlfn.IFNA(VLOOKUP(B889,'EGX30'!A:G,2,FALSE),".")</f>
        <v>9623.6299999999992</v>
      </c>
      <c r="G889" s="7">
        <f>_xlfn.IFNA(VLOOKUP(B889,T3M!A:F,2,FALSE),".")</f>
        <v>11.606999999999999</v>
      </c>
      <c r="H889" s="7">
        <f>_xlfn.IFNA(VLOOKUP(B889,T6M!A:F,2,FALSE),".")</f>
        <v>11.853999999999999</v>
      </c>
      <c r="I889" s="7">
        <f>_xlfn.IFNA(VLOOKUP(B889,T1Y!A:F,2,FALSE),".")</f>
        <v>11.849</v>
      </c>
      <c r="J889" s="7">
        <f>_xlfn.IFNA(VLOOKUP(B889,T5Y!A:F,2,FALSE),".")</f>
        <v>14.41</v>
      </c>
      <c r="K889" s="7">
        <f>_xlfn.IFNA(VLOOKUP(B889,T10Y!A:F,2,FALSE),".")</f>
        <v>15.9</v>
      </c>
      <c r="L889" s="7" t="str">
        <f>_xlfn.IFNA(VLOOKUP(B889,ERP!A:C,3,FALSE),".")</f>
        <v>.</v>
      </c>
    </row>
    <row r="890" spans="1:12" x14ac:dyDescent="0.3">
      <c r="A890" t="str">
        <f t="shared" si="13"/>
        <v>Wednesday</v>
      </c>
      <c r="B890" s="1">
        <v>41885</v>
      </c>
      <c r="C890" s="2">
        <f>IF(COUNTIF('MPC MEETINGS'!A:A,compiled_data!B890)&gt;0,1,0)</f>
        <v>0</v>
      </c>
      <c r="D890" s="7">
        <f>_xlfn.IFNA(VLOOKUP(B890,ERO!A:E,5,FALSE),_xlfn.IFNA(VLOOKUP(B890,ERO_AVG_MKT!A:E,5,FALSE),"."))</f>
        <v>7.1401000000000003</v>
      </c>
      <c r="E890" s="7">
        <f>_xlfn.IFNA(VLOOKUP(B890,'IB RATES'!A:G,2,FALSE),".")</f>
        <v>9.4339999999999993</v>
      </c>
      <c r="F890" s="7">
        <f>_xlfn.IFNA(VLOOKUP(B890,'EGX30'!A:G,2,FALSE),".")</f>
        <v>9627.6</v>
      </c>
      <c r="G890" s="7">
        <f>_xlfn.IFNA(VLOOKUP(B890,T3M!A:F,2,FALSE),".")</f>
        <v>11.606999999999999</v>
      </c>
      <c r="H890" s="7">
        <f>_xlfn.IFNA(VLOOKUP(B890,T6M!A:F,2,FALSE),".")</f>
        <v>11.853999999999999</v>
      </c>
      <c r="I890" s="7">
        <f>_xlfn.IFNA(VLOOKUP(B890,T1Y!A:F,2,FALSE),".")</f>
        <v>11.849</v>
      </c>
      <c r="J890" s="7">
        <f>_xlfn.IFNA(VLOOKUP(B890,T5Y!A:F,2,FALSE),".")</f>
        <v>14.41</v>
      </c>
      <c r="K890" s="7">
        <f>_xlfn.IFNA(VLOOKUP(B890,T10Y!A:F,2,FALSE),".")</f>
        <v>15.9</v>
      </c>
      <c r="L890" s="7" t="str">
        <f>_xlfn.IFNA(VLOOKUP(B890,ERP!A:C,3,FALSE),".")</f>
        <v>.</v>
      </c>
    </row>
    <row r="891" spans="1:12" x14ac:dyDescent="0.3">
      <c r="A891" t="str">
        <f t="shared" si="13"/>
        <v>Thursday</v>
      </c>
      <c r="B891" s="1">
        <v>41886</v>
      </c>
      <c r="C891" s="2">
        <f>IF(COUNTIF('MPC MEETINGS'!A:A,compiled_data!B891)&gt;0,1,0)</f>
        <v>0</v>
      </c>
      <c r="D891" s="7">
        <f>_xlfn.IFNA(VLOOKUP(B891,ERO!A:E,5,FALSE),_xlfn.IFNA(VLOOKUP(B891,ERO_AVG_MKT!A:E,5,FALSE),"."))</f>
        <v>7.1401000000000003</v>
      </c>
      <c r="E891" s="7">
        <f>_xlfn.IFNA(VLOOKUP(B891,'IB RATES'!A:G,2,FALSE),".")</f>
        <v>9.4420000000000002</v>
      </c>
      <c r="F891" s="7">
        <f>_xlfn.IFNA(VLOOKUP(B891,'EGX30'!A:G,2,FALSE),".")</f>
        <v>9650.43</v>
      </c>
      <c r="G891" s="7">
        <f>_xlfn.IFNA(VLOOKUP(B891,T3M!A:F,2,FALSE),".")</f>
        <v>11.606999999999999</v>
      </c>
      <c r="H891" s="7">
        <f>_xlfn.IFNA(VLOOKUP(B891,T6M!A:F,2,FALSE),".")</f>
        <v>11.853999999999999</v>
      </c>
      <c r="I891" s="7">
        <f>_xlfn.IFNA(VLOOKUP(B891,T1Y!A:F,2,FALSE),".")</f>
        <v>11.849</v>
      </c>
      <c r="J891" s="7">
        <f>_xlfn.IFNA(VLOOKUP(B891,T5Y!A:F,2,FALSE),".")</f>
        <v>14.41</v>
      </c>
      <c r="K891" s="7">
        <f>_xlfn.IFNA(VLOOKUP(B891,T10Y!A:F,2,FALSE),".")</f>
        <v>15.9</v>
      </c>
      <c r="L891" s="7" t="str">
        <f>_xlfn.IFNA(VLOOKUP(B891,ERP!A:C,3,FALSE),".")</f>
        <v>.</v>
      </c>
    </row>
    <row r="892" spans="1:12" x14ac:dyDescent="0.3">
      <c r="A892" t="str">
        <f t="shared" si="13"/>
        <v>Sunday</v>
      </c>
      <c r="B892" s="1">
        <v>41889</v>
      </c>
      <c r="C892" s="2">
        <f>IF(COUNTIF('MPC MEETINGS'!A:A,compiled_data!B892)&gt;0,1,0)</f>
        <v>0</v>
      </c>
      <c r="D892" s="7">
        <f>_xlfn.IFNA(VLOOKUP(B892,ERO!A:E,5,FALSE),_xlfn.IFNA(VLOOKUP(B892,ERO_AVG_MKT!A:E,5,FALSE),"."))</f>
        <v>7.1401000000000003</v>
      </c>
      <c r="E892" s="7">
        <f>_xlfn.IFNA(VLOOKUP(B892,'IB RATES'!A:G,2,FALSE),".")</f>
        <v>9.4740000000000002</v>
      </c>
      <c r="F892" s="7">
        <f>_xlfn.IFNA(VLOOKUP(B892,'EGX30'!A:G,2,FALSE),".")</f>
        <v>9723.49</v>
      </c>
      <c r="G892" s="7">
        <f>_xlfn.IFNA(VLOOKUP(B892,T3M!A:F,2,FALSE),".")</f>
        <v>11.606999999999999</v>
      </c>
      <c r="H892" s="7">
        <f>_xlfn.IFNA(VLOOKUP(B892,T6M!A:F,2,FALSE),".")</f>
        <v>11.853999999999999</v>
      </c>
      <c r="I892" s="7">
        <f>_xlfn.IFNA(VLOOKUP(B892,T1Y!A:F,2,FALSE),".")</f>
        <v>11.849</v>
      </c>
      <c r="J892" s="7">
        <f>_xlfn.IFNA(VLOOKUP(B892,T5Y!A:F,2,FALSE),".")</f>
        <v>14.41</v>
      </c>
      <c r="K892" s="7">
        <f>_xlfn.IFNA(VLOOKUP(B892,T10Y!A:F,2,FALSE),".")</f>
        <v>15.9</v>
      </c>
      <c r="L892" s="7" t="str">
        <f>_xlfn.IFNA(VLOOKUP(B892,ERP!A:C,3,FALSE),".")</f>
        <v>.</v>
      </c>
    </row>
    <row r="893" spans="1:12" x14ac:dyDescent="0.3">
      <c r="A893" t="str">
        <f t="shared" si="13"/>
        <v>Monday</v>
      </c>
      <c r="B893" s="1">
        <v>41890</v>
      </c>
      <c r="C893" s="2">
        <f>IF(COUNTIF('MPC MEETINGS'!A:A,compiled_data!B893)&gt;0,1,0)</f>
        <v>0</v>
      </c>
      <c r="D893" s="7">
        <f>_xlfn.IFNA(VLOOKUP(B893,ERO!A:E,5,FALSE),_xlfn.IFNA(VLOOKUP(B893,ERO_AVG_MKT!A:E,5,FALSE),"."))</f>
        <v>7.1401000000000003</v>
      </c>
      <c r="E893" s="7">
        <f>_xlfn.IFNA(VLOOKUP(B893,'IB RATES'!A:G,2,FALSE),".")</f>
        <v>9.495000000000001</v>
      </c>
      <c r="F893" s="7">
        <f>_xlfn.IFNA(VLOOKUP(B893,'EGX30'!A:G,2,FALSE),".")</f>
        <v>9703.4599999999991</v>
      </c>
      <c r="G893" s="7">
        <f>_xlfn.IFNA(VLOOKUP(B893,T3M!A:F,2,FALSE),".")</f>
        <v>11.606999999999999</v>
      </c>
      <c r="H893" s="7">
        <f>_xlfn.IFNA(VLOOKUP(B893,T6M!A:F,2,FALSE),".")</f>
        <v>11.853999999999999</v>
      </c>
      <c r="I893" s="7">
        <f>_xlfn.IFNA(VLOOKUP(B893,T1Y!A:F,2,FALSE),".")</f>
        <v>11.849</v>
      </c>
      <c r="J893" s="7">
        <f>_xlfn.IFNA(VLOOKUP(B893,T5Y!A:F,2,FALSE),".")</f>
        <v>14.41</v>
      </c>
      <c r="K893" s="7">
        <f>_xlfn.IFNA(VLOOKUP(B893,T10Y!A:F,2,FALSE),".")</f>
        <v>15.9</v>
      </c>
      <c r="L893" s="7" t="str">
        <f>_xlfn.IFNA(VLOOKUP(B893,ERP!A:C,3,FALSE),".")</f>
        <v>.</v>
      </c>
    </row>
    <row r="894" spans="1:12" x14ac:dyDescent="0.3">
      <c r="A894" t="str">
        <f t="shared" si="13"/>
        <v>Tuesday</v>
      </c>
      <c r="B894" s="1">
        <v>41891</v>
      </c>
      <c r="C894" s="2">
        <f>IF(COUNTIF('MPC MEETINGS'!A:A,compiled_data!B894)&gt;0,1,0)</f>
        <v>0</v>
      </c>
      <c r="D894" s="7">
        <f>_xlfn.IFNA(VLOOKUP(B894,ERO!A:E,5,FALSE),_xlfn.IFNA(VLOOKUP(B894,ERO_AVG_MKT!A:E,5,FALSE),"."))</f>
        <v>7.1401000000000003</v>
      </c>
      <c r="E894" s="7">
        <f>_xlfn.IFNA(VLOOKUP(B894,'IB RATES'!A:G,2,FALSE),".")</f>
        <v>9.48</v>
      </c>
      <c r="F894" s="7">
        <f>_xlfn.IFNA(VLOOKUP(B894,'EGX30'!A:G,2,FALSE),".")</f>
        <v>9600.1200000000008</v>
      </c>
      <c r="G894" s="7">
        <f>_xlfn.IFNA(VLOOKUP(B894,T3M!A:F,2,FALSE),".")</f>
        <v>11.606999999999999</v>
      </c>
      <c r="H894" s="7">
        <f>_xlfn.IFNA(VLOOKUP(B894,T6M!A:F,2,FALSE),".")</f>
        <v>11.853999999999999</v>
      </c>
      <c r="I894" s="7">
        <f>_xlfn.IFNA(VLOOKUP(B894,T1Y!A:F,2,FALSE),".")</f>
        <v>11.849</v>
      </c>
      <c r="J894" s="7">
        <f>_xlfn.IFNA(VLOOKUP(B894,T5Y!A:F,2,FALSE),".")</f>
        <v>14.41</v>
      </c>
      <c r="K894" s="7">
        <f>_xlfn.IFNA(VLOOKUP(B894,T10Y!A:F,2,FALSE),".")</f>
        <v>15.9</v>
      </c>
      <c r="L894" s="7" t="str">
        <f>_xlfn.IFNA(VLOOKUP(B894,ERP!A:C,3,FALSE),".")</f>
        <v>.</v>
      </c>
    </row>
    <row r="895" spans="1:12" x14ac:dyDescent="0.3">
      <c r="A895" t="str">
        <f t="shared" si="13"/>
        <v>Wednesday</v>
      </c>
      <c r="B895" s="1">
        <v>41892</v>
      </c>
      <c r="C895" s="2">
        <f>IF(COUNTIF('MPC MEETINGS'!A:A,compiled_data!B895)&gt;0,1,0)</f>
        <v>0</v>
      </c>
      <c r="D895" s="7">
        <f>_xlfn.IFNA(VLOOKUP(B895,ERO!A:E,5,FALSE),_xlfn.IFNA(VLOOKUP(B895,ERO_AVG_MKT!A:E,5,FALSE),"."))</f>
        <v>7.1401000000000003</v>
      </c>
      <c r="E895" s="7">
        <f>_xlfn.IFNA(VLOOKUP(B895,'IB RATES'!A:G,2,FALSE),".")</f>
        <v>9.4890000000000008</v>
      </c>
      <c r="F895" s="7">
        <f>_xlfn.IFNA(VLOOKUP(B895,'EGX30'!A:G,2,FALSE),".")</f>
        <v>9587.35</v>
      </c>
      <c r="G895" s="7">
        <f>_xlfn.IFNA(VLOOKUP(B895,T3M!A:F,2,FALSE),".")</f>
        <v>11.606999999999999</v>
      </c>
      <c r="H895" s="7">
        <f>_xlfn.IFNA(VLOOKUP(B895,T6M!A:F,2,FALSE),".")</f>
        <v>11.853999999999999</v>
      </c>
      <c r="I895" s="7">
        <f>_xlfn.IFNA(VLOOKUP(B895,T1Y!A:F,2,FALSE),".")</f>
        <v>11.849</v>
      </c>
      <c r="J895" s="7">
        <f>_xlfn.IFNA(VLOOKUP(B895,T5Y!A:F,2,FALSE),".")</f>
        <v>14.41</v>
      </c>
      <c r="K895" s="7">
        <f>_xlfn.IFNA(VLOOKUP(B895,T10Y!A:F,2,FALSE),".")</f>
        <v>15.9</v>
      </c>
      <c r="L895" s="7" t="str">
        <f>_xlfn.IFNA(VLOOKUP(B895,ERP!A:C,3,FALSE),".")</f>
        <v>.</v>
      </c>
    </row>
    <row r="896" spans="1:12" x14ac:dyDescent="0.3">
      <c r="A896" t="str">
        <f t="shared" si="13"/>
        <v>Thursday</v>
      </c>
      <c r="B896" s="1">
        <v>41893</v>
      </c>
      <c r="C896" s="2">
        <f>IF(COUNTIF('MPC MEETINGS'!A:A,compiled_data!B896)&gt;0,1,0)</f>
        <v>0</v>
      </c>
      <c r="D896" s="7">
        <f>_xlfn.IFNA(VLOOKUP(B896,ERO!A:E,5,FALSE),_xlfn.IFNA(VLOOKUP(B896,ERO_AVG_MKT!A:E,5,FALSE),"."))</f>
        <v>7.1401000000000003</v>
      </c>
      <c r="E896" s="7">
        <f>_xlfn.IFNA(VLOOKUP(B896,'IB RATES'!A:G,2,FALSE),".")</f>
        <v>9.4439999999999991</v>
      </c>
      <c r="F896" s="7">
        <f>_xlfn.IFNA(VLOOKUP(B896,'EGX30'!A:G,2,FALSE),".")</f>
        <v>9475.68</v>
      </c>
      <c r="G896" s="7">
        <f>_xlfn.IFNA(VLOOKUP(B896,T3M!A:F,2,FALSE),".")</f>
        <v>11.606999999999999</v>
      </c>
      <c r="H896" s="7">
        <f>_xlfn.IFNA(VLOOKUP(B896,T6M!A:F,2,FALSE),".")</f>
        <v>11.853999999999999</v>
      </c>
      <c r="I896" s="7">
        <f>_xlfn.IFNA(VLOOKUP(B896,T1Y!A:F,2,FALSE),".")</f>
        <v>11.849</v>
      </c>
      <c r="J896" s="7">
        <f>_xlfn.IFNA(VLOOKUP(B896,T5Y!A:F,2,FALSE),".")</f>
        <v>14.41</v>
      </c>
      <c r="K896" s="7">
        <f>_xlfn.IFNA(VLOOKUP(B896,T10Y!A:F,2,FALSE),".")</f>
        <v>15.9</v>
      </c>
      <c r="L896" s="7" t="str">
        <f>_xlfn.IFNA(VLOOKUP(B896,ERP!A:C,3,FALSE),".")</f>
        <v>.</v>
      </c>
    </row>
    <row r="897" spans="1:12" x14ac:dyDescent="0.3">
      <c r="A897" t="str">
        <f t="shared" si="13"/>
        <v>Sunday</v>
      </c>
      <c r="B897" s="1">
        <v>41896</v>
      </c>
      <c r="C897" s="2">
        <f>IF(COUNTIF('MPC MEETINGS'!A:A,compiled_data!B897)&gt;0,1,0)</f>
        <v>0</v>
      </c>
      <c r="D897" s="7">
        <f>_xlfn.IFNA(VLOOKUP(B897,ERO!A:E,5,FALSE),_xlfn.IFNA(VLOOKUP(B897,ERO_AVG_MKT!A:E,5,FALSE),"."))</f>
        <v>7.1401000000000003</v>
      </c>
      <c r="E897" s="7">
        <f>_xlfn.IFNA(VLOOKUP(B897,'IB RATES'!A:G,2,FALSE),".")</f>
        <v>9.3970000000000002</v>
      </c>
      <c r="F897" s="7">
        <f>_xlfn.IFNA(VLOOKUP(B897,'EGX30'!A:G,2,FALSE),".")</f>
        <v>9427.42</v>
      </c>
      <c r="G897" s="7">
        <f>_xlfn.IFNA(VLOOKUP(B897,T3M!A:F,2,FALSE),".")</f>
        <v>11.606999999999999</v>
      </c>
      <c r="H897" s="7">
        <f>_xlfn.IFNA(VLOOKUP(B897,T6M!A:F,2,FALSE),".")</f>
        <v>11.853999999999999</v>
      </c>
      <c r="I897" s="7">
        <f>_xlfn.IFNA(VLOOKUP(B897,T1Y!A:F,2,FALSE),".")</f>
        <v>11.849</v>
      </c>
      <c r="J897" s="7">
        <f>_xlfn.IFNA(VLOOKUP(B897,T5Y!A:F,2,FALSE),".")</f>
        <v>14.41</v>
      </c>
      <c r="K897" s="7">
        <f>_xlfn.IFNA(VLOOKUP(B897,T10Y!A:F,2,FALSE),".")</f>
        <v>15.9</v>
      </c>
      <c r="L897" s="7" t="str">
        <f>_xlfn.IFNA(VLOOKUP(B897,ERP!A:C,3,FALSE),".")</f>
        <v>.</v>
      </c>
    </row>
    <row r="898" spans="1:12" x14ac:dyDescent="0.3">
      <c r="A898" t="str">
        <f t="shared" ref="A898:A961" si="14">TEXT(B898,"dddd")</f>
        <v>Monday</v>
      </c>
      <c r="B898" s="1">
        <v>41897</v>
      </c>
      <c r="C898" s="2">
        <f>IF(COUNTIF('MPC MEETINGS'!A:A,compiled_data!B898)&gt;0,1,0)</f>
        <v>0</v>
      </c>
      <c r="D898" s="7">
        <f>_xlfn.IFNA(VLOOKUP(B898,ERO!A:E,5,FALSE),_xlfn.IFNA(VLOOKUP(B898,ERO_AVG_MKT!A:E,5,FALSE),"."))</f>
        <v>7.1401000000000003</v>
      </c>
      <c r="E898" s="7">
        <f>_xlfn.IFNA(VLOOKUP(B898,'IB RATES'!A:G,2,FALSE),".")</f>
        <v>9.3829999999999991</v>
      </c>
      <c r="F898" s="7">
        <f>_xlfn.IFNA(VLOOKUP(B898,'EGX30'!A:G,2,FALSE),".")</f>
        <v>9446.2199999999993</v>
      </c>
      <c r="G898" s="7">
        <f>_xlfn.IFNA(VLOOKUP(B898,T3M!A:F,2,FALSE),".")</f>
        <v>11.606999999999999</v>
      </c>
      <c r="H898" s="7">
        <f>_xlfn.IFNA(VLOOKUP(B898,T6M!A:F,2,FALSE),".")</f>
        <v>11.853999999999999</v>
      </c>
      <c r="I898" s="7">
        <f>_xlfn.IFNA(VLOOKUP(B898,T1Y!A:F,2,FALSE),".")</f>
        <v>11.849</v>
      </c>
      <c r="J898" s="7">
        <f>_xlfn.IFNA(VLOOKUP(B898,T5Y!A:F,2,FALSE),".")</f>
        <v>14.41</v>
      </c>
      <c r="K898" s="7">
        <f>_xlfn.IFNA(VLOOKUP(B898,T10Y!A:F,2,FALSE),".")</f>
        <v>15.9</v>
      </c>
      <c r="L898" s="7" t="str">
        <f>_xlfn.IFNA(VLOOKUP(B898,ERP!A:C,3,FALSE),".")</f>
        <v>.</v>
      </c>
    </row>
    <row r="899" spans="1:12" x14ac:dyDescent="0.3">
      <c r="A899" t="str">
        <f t="shared" si="14"/>
        <v>Tuesday</v>
      </c>
      <c r="B899" s="1">
        <v>41898</v>
      </c>
      <c r="C899" s="2">
        <f>IF(COUNTIF('MPC MEETINGS'!A:A,compiled_data!B899)&gt;0,1,0)</f>
        <v>0</v>
      </c>
      <c r="D899" s="7">
        <f>_xlfn.IFNA(VLOOKUP(B899,ERO!A:E,5,FALSE),_xlfn.IFNA(VLOOKUP(B899,ERO_AVG_MKT!A:E,5,FALSE),"."))</f>
        <v>7.1401000000000003</v>
      </c>
      <c r="E899" s="7">
        <f>_xlfn.IFNA(VLOOKUP(B899,'IB RATES'!A:G,2,FALSE),".")</f>
        <v>9.4740000000000002</v>
      </c>
      <c r="F899" s="7">
        <f>_xlfn.IFNA(VLOOKUP(B899,'EGX30'!A:G,2,FALSE),".")</f>
        <v>9534.08</v>
      </c>
      <c r="G899" s="7">
        <f>_xlfn.IFNA(VLOOKUP(B899,T3M!A:F,2,FALSE),".")</f>
        <v>11.606999999999999</v>
      </c>
      <c r="H899" s="7">
        <f>_xlfn.IFNA(VLOOKUP(B899,T6M!A:F,2,FALSE),".")</f>
        <v>11.853999999999999</v>
      </c>
      <c r="I899" s="7">
        <f>_xlfn.IFNA(VLOOKUP(B899,T1Y!A:F,2,FALSE),".")</f>
        <v>11.849</v>
      </c>
      <c r="J899" s="7">
        <f>_xlfn.IFNA(VLOOKUP(B899,T5Y!A:F,2,FALSE),".")</f>
        <v>14.41</v>
      </c>
      <c r="K899" s="7">
        <f>_xlfn.IFNA(VLOOKUP(B899,T10Y!A:F,2,FALSE),".")</f>
        <v>15.9</v>
      </c>
      <c r="L899" s="7" t="str">
        <f>_xlfn.IFNA(VLOOKUP(B899,ERP!A:C,3,FALSE),".")</f>
        <v>.</v>
      </c>
    </row>
    <row r="900" spans="1:12" x14ac:dyDescent="0.3">
      <c r="A900" t="str">
        <f t="shared" si="14"/>
        <v>Wednesday</v>
      </c>
      <c r="B900" s="1">
        <v>41899</v>
      </c>
      <c r="C900" s="2">
        <f>IF(COUNTIF('MPC MEETINGS'!A:A,compiled_data!B900)&gt;0,1,0)</f>
        <v>0</v>
      </c>
      <c r="D900" s="7">
        <f>_xlfn.IFNA(VLOOKUP(B900,ERO!A:E,5,FALSE),_xlfn.IFNA(VLOOKUP(B900,ERO_AVG_MKT!A:E,5,FALSE),"."))</f>
        <v>7.1401000000000003</v>
      </c>
      <c r="E900" s="7">
        <f>_xlfn.IFNA(VLOOKUP(B900,'IB RATES'!A:G,2,FALSE),".")</f>
        <v>9.4270000000000014</v>
      </c>
      <c r="F900" s="7">
        <f>_xlfn.IFNA(VLOOKUP(B900,'EGX30'!A:G,2,FALSE),".")</f>
        <v>9575.39</v>
      </c>
      <c r="G900" s="7">
        <f>_xlfn.IFNA(VLOOKUP(B900,T3M!A:F,2,FALSE),".")</f>
        <v>11.606999999999999</v>
      </c>
      <c r="H900" s="7">
        <f>_xlfn.IFNA(VLOOKUP(B900,T6M!A:F,2,FALSE),".")</f>
        <v>11.853999999999999</v>
      </c>
      <c r="I900" s="7">
        <f>_xlfn.IFNA(VLOOKUP(B900,T1Y!A:F,2,FALSE),".")</f>
        <v>11.849</v>
      </c>
      <c r="J900" s="7">
        <f>_xlfn.IFNA(VLOOKUP(B900,T5Y!A:F,2,FALSE),".")</f>
        <v>14.41</v>
      </c>
      <c r="K900" s="7">
        <f>_xlfn.IFNA(VLOOKUP(B900,T10Y!A:F,2,FALSE),".")</f>
        <v>15.9</v>
      </c>
      <c r="L900" s="7" t="str">
        <f>_xlfn.IFNA(VLOOKUP(B900,ERP!A:C,3,FALSE),".")</f>
        <v>.</v>
      </c>
    </row>
    <row r="901" spans="1:12" x14ac:dyDescent="0.3">
      <c r="A901" t="str">
        <f t="shared" si="14"/>
        <v>Thursday</v>
      </c>
      <c r="B901" s="1">
        <v>41900</v>
      </c>
      <c r="C901" s="2">
        <f>IF(COUNTIF('MPC MEETINGS'!A:A,compiled_data!B901)&gt;0,1,0)</f>
        <v>0</v>
      </c>
      <c r="D901" s="7">
        <f>_xlfn.IFNA(VLOOKUP(B901,ERO!A:E,5,FALSE),_xlfn.IFNA(VLOOKUP(B901,ERO_AVG_MKT!A:E,5,FALSE),"."))</f>
        <v>7.1401000000000003</v>
      </c>
      <c r="E901" s="7">
        <f>_xlfn.IFNA(VLOOKUP(B901,'IB RATES'!A:G,2,FALSE),".")</f>
        <v>9.4649999999999999</v>
      </c>
      <c r="F901" s="7">
        <f>_xlfn.IFNA(VLOOKUP(B901,'EGX30'!A:G,2,FALSE),".")</f>
        <v>9729.1</v>
      </c>
      <c r="G901" s="7">
        <f>_xlfn.IFNA(VLOOKUP(B901,T3M!A:F,2,FALSE),".")</f>
        <v>11.8</v>
      </c>
      <c r="H901" s="7">
        <f>_xlfn.IFNA(VLOOKUP(B901,T6M!A:F,2,FALSE),".")</f>
        <v>12.05</v>
      </c>
      <c r="I901" s="7">
        <f>_xlfn.IFNA(VLOOKUP(B901,T1Y!A:F,2,FALSE),".")</f>
        <v>12.36</v>
      </c>
      <c r="J901" s="7">
        <f>_xlfn.IFNA(VLOOKUP(B901,T5Y!A:F,2,FALSE),".")</f>
        <v>14.41</v>
      </c>
      <c r="K901" s="7">
        <f>_xlfn.IFNA(VLOOKUP(B901,T10Y!A:F,2,FALSE),".")</f>
        <v>15.9</v>
      </c>
      <c r="L901" s="7" t="str">
        <f>_xlfn.IFNA(VLOOKUP(B901,ERP!A:C,3,FALSE),".")</f>
        <v>.</v>
      </c>
    </row>
    <row r="902" spans="1:12" x14ac:dyDescent="0.3">
      <c r="A902" t="str">
        <f t="shared" si="14"/>
        <v>Sunday</v>
      </c>
      <c r="B902" s="1">
        <v>41903</v>
      </c>
      <c r="C902" s="2">
        <f>IF(COUNTIF('MPC MEETINGS'!A:A,compiled_data!B902)&gt;0,1,0)</f>
        <v>0</v>
      </c>
      <c r="D902" s="7">
        <f>_xlfn.IFNA(VLOOKUP(B902,ERO!A:E,5,FALSE),_xlfn.IFNA(VLOOKUP(B902,ERO_AVG_MKT!A:E,5,FALSE),"."))</f>
        <v>7.1401000000000003</v>
      </c>
      <c r="E902" s="7">
        <f>_xlfn.IFNA(VLOOKUP(B902,'IB RATES'!A:G,2,FALSE),".")</f>
        <v>9.4159999999999986</v>
      </c>
      <c r="F902" s="7">
        <f>_xlfn.IFNA(VLOOKUP(B902,'EGX30'!A:G,2,FALSE),".")</f>
        <v>9718.57</v>
      </c>
      <c r="G902" s="7">
        <f>_xlfn.IFNA(VLOOKUP(B902,T3M!A:F,2,FALSE),".")</f>
        <v>11.606999999999999</v>
      </c>
      <c r="H902" s="7">
        <f>_xlfn.IFNA(VLOOKUP(B902,T6M!A:F,2,FALSE),".")</f>
        <v>11.853999999999999</v>
      </c>
      <c r="I902" s="7">
        <f>_xlfn.IFNA(VLOOKUP(B902,T1Y!A:F,2,FALSE),".")</f>
        <v>11.849</v>
      </c>
      <c r="J902" s="7">
        <f>_xlfn.IFNA(VLOOKUP(B902,T5Y!A:F,2,FALSE),".")</f>
        <v>14.41</v>
      </c>
      <c r="K902" s="7">
        <f>_xlfn.IFNA(VLOOKUP(B902,T10Y!A:F,2,FALSE),".")</f>
        <v>15.9</v>
      </c>
      <c r="L902" s="7" t="str">
        <f>_xlfn.IFNA(VLOOKUP(B902,ERP!A:C,3,FALSE),".")</f>
        <v>.</v>
      </c>
    </row>
    <row r="903" spans="1:12" x14ac:dyDescent="0.3">
      <c r="A903" t="str">
        <f t="shared" si="14"/>
        <v>Monday</v>
      </c>
      <c r="B903" s="1">
        <v>41904</v>
      </c>
      <c r="C903" s="2">
        <f>IF(COUNTIF('MPC MEETINGS'!A:A,compiled_data!B903)&gt;0,1,0)</f>
        <v>0</v>
      </c>
      <c r="D903" s="7">
        <f>_xlfn.IFNA(VLOOKUP(B903,ERO!A:E,5,FALSE),_xlfn.IFNA(VLOOKUP(B903,ERO_AVG_MKT!A:E,5,FALSE),"."))</f>
        <v>7.1401000000000003</v>
      </c>
      <c r="E903" s="7">
        <f>_xlfn.IFNA(VLOOKUP(B903,'IB RATES'!A:G,2,FALSE),".")</f>
        <v>9.4159999999999986</v>
      </c>
      <c r="F903" s="7">
        <f>_xlfn.IFNA(VLOOKUP(B903,'EGX30'!A:G,2,FALSE),".")</f>
        <v>9728.08</v>
      </c>
      <c r="G903" s="7">
        <f>_xlfn.IFNA(VLOOKUP(B903,T3M!A:F,2,FALSE),".")</f>
        <v>11.606999999999999</v>
      </c>
      <c r="H903" s="7">
        <f>_xlfn.IFNA(VLOOKUP(B903,T6M!A:F,2,FALSE),".")</f>
        <v>11.853999999999999</v>
      </c>
      <c r="I903" s="7">
        <f>_xlfn.IFNA(VLOOKUP(B903,T1Y!A:F,2,FALSE),".")</f>
        <v>11.849</v>
      </c>
      <c r="J903" s="7">
        <f>_xlfn.IFNA(VLOOKUP(B903,T5Y!A:F,2,FALSE),".")</f>
        <v>14.41</v>
      </c>
      <c r="K903" s="7">
        <f>_xlfn.IFNA(VLOOKUP(B903,T10Y!A:F,2,FALSE),".")</f>
        <v>15.9</v>
      </c>
      <c r="L903" s="7" t="str">
        <f>_xlfn.IFNA(VLOOKUP(B903,ERP!A:C,3,FALSE),".")</f>
        <v>.</v>
      </c>
    </row>
    <row r="904" spans="1:12" x14ac:dyDescent="0.3">
      <c r="A904" t="str">
        <f t="shared" si="14"/>
        <v>Tuesday</v>
      </c>
      <c r="B904" s="1">
        <v>41905</v>
      </c>
      <c r="C904" s="2">
        <f>IF(COUNTIF('MPC MEETINGS'!A:A,compiled_data!B904)&gt;0,1,0)</f>
        <v>0</v>
      </c>
      <c r="D904" s="7">
        <f>_xlfn.IFNA(VLOOKUP(B904,ERO!A:E,5,FALSE),_xlfn.IFNA(VLOOKUP(B904,ERO_AVG_MKT!A:E,5,FALSE),"."))</f>
        <v>7.1401000000000003</v>
      </c>
      <c r="E904" s="7">
        <f>_xlfn.IFNA(VLOOKUP(B904,'IB RATES'!A:G,2,FALSE),".")</f>
        <v>9.3829999999999991</v>
      </c>
      <c r="F904" s="7">
        <f>_xlfn.IFNA(VLOOKUP(B904,'EGX30'!A:G,2,FALSE),".")</f>
        <v>9760.08</v>
      </c>
      <c r="G904" s="7">
        <f>_xlfn.IFNA(VLOOKUP(B904,T3M!A:F,2,FALSE),".")</f>
        <v>11.606999999999999</v>
      </c>
      <c r="H904" s="7">
        <f>_xlfn.IFNA(VLOOKUP(B904,T6M!A:F,2,FALSE),".")</f>
        <v>11.853999999999999</v>
      </c>
      <c r="I904" s="7">
        <f>_xlfn.IFNA(VLOOKUP(B904,T1Y!A:F,2,FALSE),".")</f>
        <v>11.849</v>
      </c>
      <c r="J904" s="7">
        <f>_xlfn.IFNA(VLOOKUP(B904,T5Y!A:F,2,FALSE),".")</f>
        <v>14.41</v>
      </c>
      <c r="K904" s="7">
        <f>_xlfn.IFNA(VLOOKUP(B904,T10Y!A:F,2,FALSE),".")</f>
        <v>15.9</v>
      </c>
      <c r="L904" s="7" t="str">
        <f>_xlfn.IFNA(VLOOKUP(B904,ERP!A:C,3,FALSE),".")</f>
        <v>.</v>
      </c>
    </row>
    <row r="905" spans="1:12" x14ac:dyDescent="0.3">
      <c r="A905" t="str">
        <f t="shared" si="14"/>
        <v>Wednesday</v>
      </c>
      <c r="B905" s="1">
        <v>41906</v>
      </c>
      <c r="C905" s="2">
        <f>IF(COUNTIF('MPC MEETINGS'!A:A,compiled_data!B905)&gt;0,1,0)</f>
        <v>0</v>
      </c>
      <c r="D905" s="7">
        <f>_xlfn.IFNA(VLOOKUP(B905,ERO!A:E,5,FALSE),_xlfn.IFNA(VLOOKUP(B905,ERO_AVG_MKT!A:E,5,FALSE),"."))</f>
        <v>7.1401000000000003</v>
      </c>
      <c r="E905" s="7">
        <f>_xlfn.IFNA(VLOOKUP(B905,'IB RATES'!A:G,2,FALSE),".")</f>
        <v>9.39</v>
      </c>
      <c r="F905" s="7">
        <f>_xlfn.IFNA(VLOOKUP(B905,'EGX30'!A:G,2,FALSE),".")</f>
        <v>9718.75</v>
      </c>
      <c r="G905" s="7">
        <f>_xlfn.IFNA(VLOOKUP(B905,T3M!A:F,2,FALSE),".")</f>
        <v>11.606999999999999</v>
      </c>
      <c r="H905" s="7">
        <f>_xlfn.IFNA(VLOOKUP(B905,T6M!A:F,2,FALSE),".")</f>
        <v>11.853999999999999</v>
      </c>
      <c r="I905" s="7">
        <f>_xlfn.IFNA(VLOOKUP(B905,T1Y!A:F,2,FALSE),".")</f>
        <v>11.849</v>
      </c>
      <c r="J905" s="7">
        <f>_xlfn.IFNA(VLOOKUP(B905,T5Y!A:F,2,FALSE),".")</f>
        <v>14.41</v>
      </c>
      <c r="K905" s="7">
        <f>_xlfn.IFNA(VLOOKUP(B905,T10Y!A:F,2,FALSE),".")</f>
        <v>15.9</v>
      </c>
      <c r="L905" s="7" t="str">
        <f>_xlfn.IFNA(VLOOKUP(B905,ERP!A:C,3,FALSE),".")</f>
        <v>.</v>
      </c>
    </row>
    <row r="906" spans="1:12" x14ac:dyDescent="0.3">
      <c r="A906" t="str">
        <f t="shared" si="14"/>
        <v>Thursday</v>
      </c>
      <c r="B906" s="1">
        <v>41907</v>
      </c>
      <c r="C906" s="2">
        <f>IF(COUNTIF('MPC MEETINGS'!A:A,compiled_data!B906)&gt;0,1,0)</f>
        <v>0</v>
      </c>
      <c r="D906" s="7">
        <f>_xlfn.IFNA(VLOOKUP(B906,ERO!A:E,5,FALSE),_xlfn.IFNA(VLOOKUP(B906,ERO_AVG_MKT!A:E,5,FALSE),"."))</f>
        <v>7.1401000000000003</v>
      </c>
      <c r="E906" s="7">
        <f>_xlfn.IFNA(VLOOKUP(B906,'IB RATES'!A:G,2,FALSE),".")</f>
        <v>9.4049999999999994</v>
      </c>
      <c r="F906" s="7">
        <f>_xlfn.IFNA(VLOOKUP(B906,'EGX30'!A:G,2,FALSE),".")</f>
        <v>9697.31</v>
      </c>
      <c r="G906" s="7">
        <f>_xlfn.IFNA(VLOOKUP(B906,T3M!A:F,2,FALSE),".")</f>
        <v>11.606999999999999</v>
      </c>
      <c r="H906" s="7">
        <f>_xlfn.IFNA(VLOOKUP(B906,T6M!A:F,2,FALSE),".")</f>
        <v>11.853999999999999</v>
      </c>
      <c r="I906" s="7">
        <f>_xlfn.IFNA(VLOOKUP(B906,T1Y!A:F,2,FALSE),".")</f>
        <v>11.849</v>
      </c>
      <c r="J906" s="7">
        <f>_xlfn.IFNA(VLOOKUP(B906,T5Y!A:F,2,FALSE),".")</f>
        <v>14.41</v>
      </c>
      <c r="K906" s="7">
        <f>_xlfn.IFNA(VLOOKUP(B906,T10Y!A:F,2,FALSE),".")</f>
        <v>15.9</v>
      </c>
      <c r="L906" s="7" t="str">
        <f>_xlfn.IFNA(VLOOKUP(B906,ERP!A:C,3,FALSE),".")</f>
        <v>.</v>
      </c>
    </row>
    <row r="907" spans="1:12" x14ac:dyDescent="0.3">
      <c r="A907" t="str">
        <f t="shared" si="14"/>
        <v>Sunday</v>
      </c>
      <c r="B907" s="1">
        <v>41910</v>
      </c>
      <c r="C907" s="2">
        <f>IF(COUNTIF('MPC MEETINGS'!A:A,compiled_data!B907)&gt;0,1,0)</f>
        <v>0</v>
      </c>
      <c r="D907" s="7">
        <f>_xlfn.IFNA(VLOOKUP(B907,ERO!A:E,5,FALSE),_xlfn.IFNA(VLOOKUP(B907,ERO_AVG_MKT!A:E,5,FALSE),"."))</f>
        <v>7.1401000000000003</v>
      </c>
      <c r="E907" s="7">
        <f>_xlfn.IFNA(VLOOKUP(B907,'IB RATES'!A:G,2,FALSE),".")</f>
        <v>9.3680000000000003</v>
      </c>
      <c r="F907" s="7">
        <f>_xlfn.IFNA(VLOOKUP(B907,'EGX30'!A:G,2,FALSE),".")</f>
        <v>9603.09</v>
      </c>
      <c r="G907" s="7">
        <f>_xlfn.IFNA(VLOOKUP(B907,T3M!A:F,2,FALSE),".")</f>
        <v>11.606999999999999</v>
      </c>
      <c r="H907" s="7">
        <f>_xlfn.IFNA(VLOOKUP(B907,T6M!A:F,2,FALSE),".")</f>
        <v>11.853999999999999</v>
      </c>
      <c r="I907" s="7">
        <f>_xlfn.IFNA(VLOOKUP(B907,T1Y!A:F,2,FALSE),".")</f>
        <v>11.849</v>
      </c>
      <c r="J907" s="7">
        <f>_xlfn.IFNA(VLOOKUP(B907,T5Y!A:F,2,FALSE),".")</f>
        <v>14.41</v>
      </c>
      <c r="K907" s="7">
        <f>_xlfn.IFNA(VLOOKUP(B907,T10Y!A:F,2,FALSE),".")</f>
        <v>15.9</v>
      </c>
      <c r="L907" s="7" t="str">
        <f>_xlfn.IFNA(VLOOKUP(B907,ERP!A:C,3,FALSE),".")</f>
        <v>.</v>
      </c>
    </row>
    <row r="908" spans="1:12" x14ac:dyDescent="0.3">
      <c r="A908" t="str">
        <f t="shared" si="14"/>
        <v>Monday</v>
      </c>
      <c r="B908" s="1">
        <v>41911</v>
      </c>
      <c r="C908" s="2">
        <f>IF(COUNTIF('MPC MEETINGS'!A:A,compiled_data!B908)&gt;0,1,0)</f>
        <v>0</v>
      </c>
      <c r="D908" s="7">
        <f>_xlfn.IFNA(VLOOKUP(B908,ERO!A:E,5,FALSE),_xlfn.IFNA(VLOOKUP(B908,ERO_AVG_MKT!A:E,5,FALSE),"."))</f>
        <v>7.1401000000000003</v>
      </c>
      <c r="E908" s="7">
        <f>_xlfn.IFNA(VLOOKUP(B908,'IB RATES'!A:G,2,FALSE),".")</f>
        <v>9.347999999999999</v>
      </c>
      <c r="F908" s="7">
        <f>_xlfn.IFNA(VLOOKUP(B908,'EGX30'!A:G,2,FALSE),".")</f>
        <v>9779.9500000000007</v>
      </c>
      <c r="G908" s="7">
        <f>_xlfn.IFNA(VLOOKUP(B908,T3M!A:F,2,FALSE),".")</f>
        <v>11.606999999999999</v>
      </c>
      <c r="H908" s="7">
        <f>_xlfn.IFNA(VLOOKUP(B908,T6M!A:F,2,FALSE),".")</f>
        <v>11.853999999999999</v>
      </c>
      <c r="I908" s="7">
        <f>_xlfn.IFNA(VLOOKUP(B908,T1Y!A:F,2,FALSE),".")</f>
        <v>11.849</v>
      </c>
      <c r="J908" s="7">
        <f>_xlfn.IFNA(VLOOKUP(B908,T5Y!A:F,2,FALSE),".")</f>
        <v>14.41</v>
      </c>
      <c r="K908" s="7">
        <f>_xlfn.IFNA(VLOOKUP(B908,T10Y!A:F,2,FALSE),".")</f>
        <v>15.9</v>
      </c>
      <c r="L908" s="7" t="str">
        <f>_xlfn.IFNA(VLOOKUP(B908,ERP!A:C,3,FALSE),".")</f>
        <v>.</v>
      </c>
    </row>
    <row r="909" spans="1:12" x14ac:dyDescent="0.3">
      <c r="A909" t="str">
        <f t="shared" si="14"/>
        <v>Tuesday</v>
      </c>
      <c r="B909" s="1">
        <v>41912</v>
      </c>
      <c r="C909" s="2">
        <f>IF(COUNTIF('MPC MEETINGS'!A:A,compiled_data!B909)&gt;0,1,0)</f>
        <v>0</v>
      </c>
      <c r="D909" s="7">
        <f>_xlfn.IFNA(VLOOKUP(B909,ERO!A:E,5,FALSE),_xlfn.IFNA(VLOOKUP(B909,ERO_AVG_MKT!A:E,5,FALSE),"."))</f>
        <v>7.1401000000000003</v>
      </c>
      <c r="E909" s="7">
        <f>_xlfn.IFNA(VLOOKUP(B909,'IB RATES'!A:G,2,FALSE),".")</f>
        <v>9.4339999999999993</v>
      </c>
      <c r="F909" s="7">
        <f>_xlfn.IFNA(VLOOKUP(B909,'EGX30'!A:G,2,FALSE),".")</f>
        <v>9811.4</v>
      </c>
      <c r="G909" s="7">
        <f>_xlfn.IFNA(VLOOKUP(B909,T3M!A:F,2,FALSE),".")</f>
        <v>11.151999999999999</v>
      </c>
      <c r="H909" s="7">
        <f>_xlfn.IFNA(VLOOKUP(B909,T6M!A:F,2,FALSE),".")</f>
        <v>11.968999999999999</v>
      </c>
      <c r="I909" s="7">
        <f>_xlfn.IFNA(VLOOKUP(B909,T1Y!A:F,2,FALSE),".")</f>
        <v>12.336</v>
      </c>
      <c r="J909" s="7">
        <f>_xlfn.IFNA(VLOOKUP(B909,T5Y!A:F,2,FALSE),".")</f>
        <v>14.66</v>
      </c>
      <c r="K909" s="7">
        <f>_xlfn.IFNA(VLOOKUP(B909,T10Y!A:F,2,FALSE),".")</f>
        <v>15.95</v>
      </c>
      <c r="L909" s="7" t="str">
        <f>_xlfn.IFNA(VLOOKUP(B909,ERP!A:C,3,FALSE),".")</f>
        <v>.</v>
      </c>
    </row>
    <row r="910" spans="1:12" x14ac:dyDescent="0.3">
      <c r="A910" t="str">
        <f t="shared" si="14"/>
        <v>Wednesday</v>
      </c>
      <c r="B910" s="1">
        <v>41913</v>
      </c>
      <c r="C910" s="2">
        <f>IF(COUNTIF('MPC MEETINGS'!A:A,compiled_data!B910)&gt;0,1,0)</f>
        <v>0</v>
      </c>
      <c r="D910" s="7">
        <f>_xlfn.IFNA(VLOOKUP(B910,ERO!A:E,5,FALSE),_xlfn.IFNA(VLOOKUP(B910,ERO_AVG_MKT!A:E,5,FALSE),"."))</f>
        <v>7.1401000000000003</v>
      </c>
      <c r="E910" s="7">
        <f>_xlfn.IFNA(VLOOKUP(B910,'IB RATES'!A:G,2,FALSE),".")</f>
        <v>9.4409999999999989</v>
      </c>
      <c r="F910" s="7">
        <f>_xlfn.IFNA(VLOOKUP(B910,'EGX30'!A:G,2,FALSE),".")</f>
        <v>9745.49</v>
      </c>
      <c r="G910" s="7">
        <f>_xlfn.IFNA(VLOOKUP(B910,T3M!A:F,2,FALSE),".")</f>
        <v>11.151999999999999</v>
      </c>
      <c r="H910" s="7">
        <f>_xlfn.IFNA(VLOOKUP(B910,T6M!A:F,2,FALSE),".")</f>
        <v>11.968999999999999</v>
      </c>
      <c r="I910" s="7">
        <f>_xlfn.IFNA(VLOOKUP(B910,T1Y!A:F,2,FALSE),".")</f>
        <v>12.336</v>
      </c>
      <c r="J910" s="7">
        <f>_xlfn.IFNA(VLOOKUP(B910,T5Y!A:F,2,FALSE),".")</f>
        <v>14.66</v>
      </c>
      <c r="K910" s="7">
        <f>_xlfn.IFNA(VLOOKUP(B910,T10Y!A:F,2,FALSE),".")</f>
        <v>15.95</v>
      </c>
      <c r="L910" s="7" t="str">
        <f>_xlfn.IFNA(VLOOKUP(B910,ERP!A:C,3,FALSE),".")</f>
        <v>.</v>
      </c>
    </row>
    <row r="911" spans="1:12" x14ac:dyDescent="0.3">
      <c r="A911" t="str">
        <f t="shared" si="14"/>
        <v>Thursday</v>
      </c>
      <c r="B911" s="1">
        <v>41914</v>
      </c>
      <c r="C911" s="2">
        <f>IF(COUNTIF('MPC MEETINGS'!A:A,compiled_data!B911)&gt;0,1,0)</f>
        <v>0</v>
      </c>
      <c r="D911" s="7">
        <f>_xlfn.IFNA(VLOOKUP(B911,ERO!A:E,5,FALSE),_xlfn.IFNA(VLOOKUP(B911,ERO_AVG_MKT!A:E,5,FALSE),"."))</f>
        <v>7.1401000000000003</v>
      </c>
      <c r="E911" s="7">
        <f>_xlfn.IFNA(VLOOKUP(B911,'IB RATES'!A:G,2,FALSE),".")</f>
        <v>9.5240000000000009</v>
      </c>
      <c r="F911" s="7">
        <f>_xlfn.IFNA(VLOOKUP(B911,'EGX30'!A:G,2,FALSE),".")</f>
        <v>9727.18</v>
      </c>
      <c r="G911" s="7">
        <f>_xlfn.IFNA(VLOOKUP(B911,T3M!A:F,2,FALSE),".")</f>
        <v>11.8</v>
      </c>
      <c r="H911" s="7">
        <f>_xlfn.IFNA(VLOOKUP(B911,T6M!A:F,2,FALSE),".")</f>
        <v>12.05</v>
      </c>
      <c r="I911" s="7">
        <f>_xlfn.IFNA(VLOOKUP(B911,T1Y!A:F,2,FALSE),".")</f>
        <v>12.36</v>
      </c>
      <c r="J911" s="7">
        <f>_xlfn.IFNA(VLOOKUP(B911,T5Y!A:F,2,FALSE),".")</f>
        <v>14.66</v>
      </c>
      <c r="K911" s="7">
        <f>_xlfn.IFNA(VLOOKUP(B911,T10Y!A:F,2,FALSE),".")</f>
        <v>15.95</v>
      </c>
      <c r="L911" s="7" t="str">
        <f>_xlfn.IFNA(VLOOKUP(B911,ERP!A:C,3,FALSE),".")</f>
        <v>.</v>
      </c>
    </row>
    <row r="912" spans="1:12" x14ac:dyDescent="0.3">
      <c r="A912" t="str">
        <f t="shared" si="14"/>
        <v>Wednesday</v>
      </c>
      <c r="B912" s="1">
        <v>41920</v>
      </c>
      <c r="C912" s="2">
        <f>IF(COUNTIF('MPC MEETINGS'!A:A,compiled_data!B912)&gt;0,1,0)</f>
        <v>0</v>
      </c>
      <c r="D912" s="7">
        <f>_xlfn.IFNA(VLOOKUP(B912,ERO!A:E,5,FALSE),_xlfn.IFNA(VLOOKUP(B912,ERO_AVG_MKT!A:E,5,FALSE),"."))</f>
        <v>7.1401000000000003</v>
      </c>
      <c r="E912" s="7">
        <f>_xlfn.IFNA(VLOOKUP(B912,'IB RATES'!A:G,2,FALSE),".")</f>
        <v>9.4659999999999993</v>
      </c>
      <c r="F912" s="7">
        <f>_xlfn.IFNA(VLOOKUP(B912,'EGX30'!A:G,2,FALSE),".")</f>
        <v>9587.83</v>
      </c>
      <c r="G912" s="7">
        <f>_xlfn.IFNA(VLOOKUP(B912,T3M!A:F,2,FALSE),".")</f>
        <v>11.226000000000001</v>
      </c>
      <c r="H912" s="7">
        <f>_xlfn.IFNA(VLOOKUP(B912,T6M!A:F,2,FALSE),".")</f>
        <v>11.797000000000001</v>
      </c>
      <c r="I912" s="7">
        <f>_xlfn.IFNA(VLOOKUP(B912,T1Y!A:F,2,FALSE),".")</f>
        <v>12.242000000000001</v>
      </c>
      <c r="J912" s="7">
        <f>_xlfn.IFNA(VLOOKUP(B912,T5Y!A:F,2,FALSE),".")</f>
        <v>14.66</v>
      </c>
      <c r="K912" s="7">
        <f>_xlfn.IFNA(VLOOKUP(B912,T10Y!A:F,2,FALSE),".")</f>
        <v>15.95</v>
      </c>
      <c r="L912" s="7" t="str">
        <f>_xlfn.IFNA(VLOOKUP(B912,ERP!A:C,3,FALSE),".")</f>
        <v>.</v>
      </c>
    </row>
    <row r="913" spans="1:12" x14ac:dyDescent="0.3">
      <c r="A913" t="str">
        <f t="shared" si="14"/>
        <v>Thursday</v>
      </c>
      <c r="B913" s="1">
        <v>41921</v>
      </c>
      <c r="C913" s="2">
        <f>IF(COUNTIF('MPC MEETINGS'!A:A,compiled_data!B913)&gt;0,1,0)</f>
        <v>0</v>
      </c>
      <c r="D913" s="7">
        <f>_xlfn.IFNA(VLOOKUP(B913,ERO!A:E,5,FALSE),_xlfn.IFNA(VLOOKUP(B913,ERO_AVG_MKT!A:E,5,FALSE),"."))</f>
        <v>7.1401000000000003</v>
      </c>
      <c r="E913" s="7">
        <f>_xlfn.IFNA(VLOOKUP(B913,'IB RATES'!A:G,2,FALSE),".")</f>
        <v>9.3950000000000014</v>
      </c>
      <c r="F913" s="7">
        <f>_xlfn.IFNA(VLOOKUP(B913,'EGX30'!A:G,2,FALSE),".")</f>
        <v>9552.01</v>
      </c>
      <c r="G913" s="7">
        <f>_xlfn.IFNA(VLOOKUP(B913,T3M!A:F,2,FALSE),".")</f>
        <v>11.226000000000001</v>
      </c>
      <c r="H913" s="7">
        <f>_xlfn.IFNA(VLOOKUP(B913,T6M!A:F,2,FALSE),".")</f>
        <v>11.797000000000001</v>
      </c>
      <c r="I913" s="7">
        <f>_xlfn.IFNA(VLOOKUP(B913,T1Y!A:F,2,FALSE),".")</f>
        <v>12.242000000000001</v>
      </c>
      <c r="J913" s="7">
        <f>_xlfn.IFNA(VLOOKUP(B913,T5Y!A:F,2,FALSE),".")</f>
        <v>14.66</v>
      </c>
      <c r="K913" s="7">
        <f>_xlfn.IFNA(VLOOKUP(B913,T10Y!A:F,2,FALSE),".")</f>
        <v>15.95</v>
      </c>
      <c r="L913" s="7" t="str">
        <f>_xlfn.IFNA(VLOOKUP(B913,ERP!A:C,3,FALSE),".")</f>
        <v>.</v>
      </c>
    </row>
    <row r="914" spans="1:12" x14ac:dyDescent="0.3">
      <c r="A914" t="str">
        <f t="shared" si="14"/>
        <v>Sunday</v>
      </c>
      <c r="B914" s="1">
        <v>41924</v>
      </c>
      <c r="C914" s="2">
        <f>IF(COUNTIF('MPC MEETINGS'!A:A,compiled_data!B914)&gt;0,1,0)</f>
        <v>0</v>
      </c>
      <c r="D914" s="7">
        <f>_xlfn.IFNA(VLOOKUP(B914,ERO!A:E,5,FALSE),_xlfn.IFNA(VLOOKUP(B914,ERO_AVG_MKT!A:E,5,FALSE),"."))</f>
        <v>7.1401000000000003</v>
      </c>
      <c r="E914" s="7">
        <f>_xlfn.IFNA(VLOOKUP(B914,'IB RATES'!A:G,2,FALSE),".")</f>
        <v>9.3640000000000008</v>
      </c>
      <c r="F914" s="7">
        <f>_xlfn.IFNA(VLOOKUP(B914,'EGX30'!A:G,2,FALSE),".")</f>
        <v>9163.81</v>
      </c>
      <c r="G914" s="7">
        <f>_xlfn.IFNA(VLOOKUP(B914,T3M!A:F,2,FALSE),".")</f>
        <v>11.8</v>
      </c>
      <c r="H914" s="7">
        <f>_xlfn.IFNA(VLOOKUP(B914,T6M!A:F,2,FALSE),".")</f>
        <v>12.05</v>
      </c>
      <c r="I914" s="7">
        <f>_xlfn.IFNA(VLOOKUP(B914,T1Y!A:F,2,FALSE),".")</f>
        <v>12.33</v>
      </c>
      <c r="J914" s="7">
        <f>_xlfn.IFNA(VLOOKUP(B914,T5Y!A:F,2,FALSE),".")</f>
        <v>14.66</v>
      </c>
      <c r="K914" s="7">
        <f>_xlfn.IFNA(VLOOKUP(B914,T10Y!A:F,2,FALSE),".")</f>
        <v>15.95</v>
      </c>
      <c r="L914" s="7" t="str">
        <f>_xlfn.IFNA(VLOOKUP(B914,ERP!A:C,3,FALSE),".")</f>
        <v>.</v>
      </c>
    </row>
    <row r="915" spans="1:12" x14ac:dyDescent="0.3">
      <c r="A915" t="str">
        <f t="shared" si="14"/>
        <v>Monday</v>
      </c>
      <c r="B915" s="1">
        <v>41925</v>
      </c>
      <c r="C915" s="2">
        <f>IF(COUNTIF('MPC MEETINGS'!A:A,compiled_data!B915)&gt;0,1,0)</f>
        <v>0</v>
      </c>
      <c r="D915" s="7">
        <f>_xlfn.IFNA(VLOOKUP(B915,ERO!A:E,5,FALSE),_xlfn.IFNA(VLOOKUP(B915,ERO_AVG_MKT!A:E,5,FALSE),"."))</f>
        <v>7.1401000000000003</v>
      </c>
      <c r="E915" s="7">
        <f>_xlfn.IFNA(VLOOKUP(B915,'IB RATES'!A:G,2,FALSE),".")</f>
        <v>9.338000000000001</v>
      </c>
      <c r="F915" s="7">
        <f>_xlfn.IFNA(VLOOKUP(B915,'EGX30'!A:G,2,FALSE),".")</f>
        <v>9115.41</v>
      </c>
      <c r="G915" s="7">
        <f>_xlfn.IFNA(VLOOKUP(B915,T3M!A:F,2,FALSE),".")</f>
        <v>11.226000000000001</v>
      </c>
      <c r="H915" s="7">
        <f>_xlfn.IFNA(VLOOKUP(B915,T6M!A:F,2,FALSE),".")</f>
        <v>11.797000000000001</v>
      </c>
      <c r="I915" s="7">
        <f>_xlfn.IFNA(VLOOKUP(B915,T1Y!A:F,2,FALSE),".")</f>
        <v>12.242000000000001</v>
      </c>
      <c r="J915" s="7">
        <f>_xlfn.IFNA(VLOOKUP(B915,T5Y!A:F,2,FALSE),".")</f>
        <v>14.66</v>
      </c>
      <c r="K915" s="7">
        <f>_xlfn.IFNA(VLOOKUP(B915,T10Y!A:F,2,FALSE),".")</f>
        <v>15.95</v>
      </c>
      <c r="L915" s="7" t="str">
        <f>_xlfn.IFNA(VLOOKUP(B915,ERP!A:C,3,FALSE),".")</f>
        <v>.</v>
      </c>
    </row>
    <row r="916" spans="1:12" x14ac:dyDescent="0.3">
      <c r="A916" t="str">
        <f t="shared" si="14"/>
        <v>Tuesday</v>
      </c>
      <c r="B916" s="1">
        <v>41926</v>
      </c>
      <c r="C916" s="2">
        <f>IF(COUNTIF('MPC MEETINGS'!A:A,compiled_data!B916)&gt;0,1,0)</f>
        <v>0</v>
      </c>
      <c r="D916" s="7">
        <f>_xlfn.IFNA(VLOOKUP(B916,ERO!A:E,5,FALSE),_xlfn.IFNA(VLOOKUP(B916,ERO_AVG_MKT!A:E,5,FALSE),"."))</f>
        <v>7.1401000000000003</v>
      </c>
      <c r="E916" s="7">
        <f>_xlfn.IFNA(VLOOKUP(B916,'IB RATES'!A:G,2,FALSE),".")</f>
        <v>9.4380000000000006</v>
      </c>
      <c r="F916" s="7">
        <f>_xlfn.IFNA(VLOOKUP(B916,'EGX30'!A:G,2,FALSE),".")</f>
        <v>8878.19</v>
      </c>
      <c r="G916" s="7">
        <f>_xlfn.IFNA(VLOOKUP(B916,T3M!A:F,2,FALSE),".")</f>
        <v>11.523999999999999</v>
      </c>
      <c r="H916" s="7">
        <f>_xlfn.IFNA(VLOOKUP(B916,T6M!A:F,2,FALSE),".")</f>
        <v>12.032999999999999</v>
      </c>
      <c r="I916" s="7">
        <f>_xlfn.IFNA(VLOOKUP(B916,T1Y!A:F,2,FALSE),".")</f>
        <v>12.369</v>
      </c>
      <c r="J916" s="7">
        <f>_xlfn.IFNA(VLOOKUP(B916,T5Y!A:F,2,FALSE),".")</f>
        <v>14.77</v>
      </c>
      <c r="K916" s="7">
        <f>_xlfn.IFNA(VLOOKUP(B916,T10Y!A:F,2,FALSE),".")</f>
        <v>16.100000000000001</v>
      </c>
      <c r="L916" s="7" t="str">
        <f>_xlfn.IFNA(VLOOKUP(B916,ERP!A:C,3,FALSE),".")</f>
        <v>.</v>
      </c>
    </row>
    <row r="917" spans="1:12" x14ac:dyDescent="0.3">
      <c r="A917" t="str">
        <f t="shared" si="14"/>
        <v>Wednesday</v>
      </c>
      <c r="B917" s="1">
        <v>41927</v>
      </c>
      <c r="C917" s="2">
        <f>IF(COUNTIF('MPC MEETINGS'!A:A,compiled_data!B917)&gt;0,1,0)</f>
        <v>0</v>
      </c>
      <c r="D917" s="7">
        <f>_xlfn.IFNA(VLOOKUP(B917,ERO!A:E,5,FALSE),_xlfn.IFNA(VLOOKUP(B917,ERO_AVG_MKT!A:E,5,FALSE),"."))</f>
        <v>7.1401000000000003</v>
      </c>
      <c r="E917" s="7">
        <f>_xlfn.IFNA(VLOOKUP(B917,'IB RATES'!A:G,2,FALSE),".")</f>
        <v>9.4260000000000002</v>
      </c>
      <c r="F917" s="7">
        <f>_xlfn.IFNA(VLOOKUP(B917,'EGX30'!A:G,2,FALSE),".")</f>
        <v>8893.9699999999993</v>
      </c>
      <c r="G917" s="7">
        <f>_xlfn.IFNA(VLOOKUP(B917,T3M!A:F,2,FALSE),".")</f>
        <v>11.523999999999999</v>
      </c>
      <c r="H917" s="7">
        <f>_xlfn.IFNA(VLOOKUP(B917,T6M!A:F,2,FALSE),".")</f>
        <v>12.032999999999999</v>
      </c>
      <c r="I917" s="7">
        <f>_xlfn.IFNA(VLOOKUP(B917,T1Y!A:F,2,FALSE),".")</f>
        <v>12.369</v>
      </c>
      <c r="J917" s="7">
        <f>_xlfn.IFNA(VLOOKUP(B917,T5Y!A:F,2,FALSE),".")</f>
        <v>14.77</v>
      </c>
      <c r="K917" s="7">
        <f>_xlfn.IFNA(VLOOKUP(B917,T10Y!A:F,2,FALSE),".")</f>
        <v>16.100000000000001</v>
      </c>
      <c r="L917" s="7" t="str">
        <f>_xlfn.IFNA(VLOOKUP(B917,ERP!A:C,3,FALSE),".")</f>
        <v>.</v>
      </c>
    </row>
    <row r="918" spans="1:12" x14ac:dyDescent="0.3">
      <c r="A918" t="str">
        <f t="shared" si="14"/>
        <v>Thursday</v>
      </c>
      <c r="B918" s="1">
        <v>41928</v>
      </c>
      <c r="C918" s="2">
        <f>IF(COUNTIF('MPC MEETINGS'!A:A,compiled_data!B918)&gt;0,1,0)</f>
        <v>1</v>
      </c>
      <c r="D918" s="7">
        <f>_xlfn.IFNA(VLOOKUP(B918,ERO!A:E,5,FALSE),_xlfn.IFNA(VLOOKUP(B918,ERO_AVG_MKT!A:E,5,FALSE),"."))</f>
        <v>7.1401000000000003</v>
      </c>
      <c r="E918" s="7">
        <f>_xlfn.IFNA(VLOOKUP(B918,'IB RATES'!A:G,2,FALSE),".")</f>
        <v>9.4479999999999986</v>
      </c>
      <c r="F918" s="7">
        <f>_xlfn.IFNA(VLOOKUP(B918,'EGX30'!A:G,2,FALSE),".")</f>
        <v>8593.51</v>
      </c>
      <c r="G918" s="7">
        <f>_xlfn.IFNA(VLOOKUP(B918,T3M!A:F,2,FALSE),".")</f>
        <v>11.523999999999999</v>
      </c>
      <c r="H918" s="7">
        <f>_xlfn.IFNA(VLOOKUP(B918,T6M!A:F,2,FALSE),".")</f>
        <v>12.032999999999999</v>
      </c>
      <c r="I918" s="7">
        <f>_xlfn.IFNA(VLOOKUP(B918,T1Y!A:F,2,FALSE),".")</f>
        <v>12.369</v>
      </c>
      <c r="J918" s="7">
        <f>_xlfn.IFNA(VLOOKUP(B918,T5Y!A:F,2,FALSE),".")</f>
        <v>14.77</v>
      </c>
      <c r="K918" s="7">
        <f>_xlfn.IFNA(VLOOKUP(B918,T10Y!A:F,2,FALSE),".")</f>
        <v>16.100000000000001</v>
      </c>
      <c r="L918" s="7" t="str">
        <f>_xlfn.IFNA(VLOOKUP(B918,ERP!A:C,3,FALSE),".")</f>
        <v>.</v>
      </c>
    </row>
    <row r="919" spans="1:12" x14ac:dyDescent="0.3">
      <c r="A919" t="str">
        <f t="shared" si="14"/>
        <v>Sunday</v>
      </c>
      <c r="B919" s="1">
        <v>41931</v>
      </c>
      <c r="C919" s="2">
        <f>IF(COUNTIF('MPC MEETINGS'!A:A,compiled_data!B919)&gt;0,1,0)</f>
        <v>0</v>
      </c>
      <c r="D919" s="7">
        <f>_xlfn.IFNA(VLOOKUP(B919,ERO!A:E,5,FALSE),_xlfn.IFNA(VLOOKUP(B919,ERO_AVG_MKT!A:E,5,FALSE),"."))</f>
        <v>7.1401000000000003</v>
      </c>
      <c r="E919" s="7">
        <f>_xlfn.IFNA(VLOOKUP(B919,'IB RATES'!A:G,2,FALSE),".")</f>
        <v>9.4310000000000009</v>
      </c>
      <c r="F919" s="7">
        <f>_xlfn.IFNA(VLOOKUP(B919,'EGX30'!A:G,2,FALSE),".")</f>
        <v>8523.8700000000008</v>
      </c>
      <c r="G919" s="7" t="str">
        <f>_xlfn.IFNA(VLOOKUP(B919,T3M!A:F,2,FALSE),".")</f>
        <v>.</v>
      </c>
      <c r="H919" s="7" t="str">
        <f>_xlfn.IFNA(VLOOKUP(B919,T6M!A:F,2,FALSE),".")</f>
        <v>.</v>
      </c>
      <c r="I919" s="7" t="str">
        <f>_xlfn.IFNA(VLOOKUP(B919,T1Y!A:F,2,FALSE),".")</f>
        <v>.</v>
      </c>
      <c r="J919" s="7" t="str">
        <f>_xlfn.IFNA(VLOOKUP(B919,T5Y!A:F,2,FALSE),".")</f>
        <v>.</v>
      </c>
      <c r="K919" s="7" t="str">
        <f>_xlfn.IFNA(VLOOKUP(B919,T10Y!A:F,2,FALSE),".")</f>
        <v>.</v>
      </c>
      <c r="L919" s="7" t="str">
        <f>_xlfn.IFNA(VLOOKUP(B919,ERP!A:C,3,FALSE),".")</f>
        <v>.</v>
      </c>
    </row>
    <row r="920" spans="1:12" x14ac:dyDescent="0.3">
      <c r="A920" t="str">
        <f t="shared" si="14"/>
        <v>Monday</v>
      </c>
      <c r="B920" s="1">
        <v>41932</v>
      </c>
      <c r="C920" s="2">
        <f>IF(COUNTIF('MPC MEETINGS'!A:A,compiled_data!B920)&gt;0,1,0)</f>
        <v>0</v>
      </c>
      <c r="D920" s="7">
        <f>_xlfn.IFNA(VLOOKUP(B920,ERO!A:E,5,FALSE),_xlfn.IFNA(VLOOKUP(B920,ERO_AVG_MKT!A:E,5,FALSE),"."))</f>
        <v>7.1401000000000003</v>
      </c>
      <c r="E920" s="7">
        <f>_xlfn.IFNA(VLOOKUP(B920,'IB RATES'!A:G,2,FALSE),".")</f>
        <v>9.4060000000000006</v>
      </c>
      <c r="F920" s="7">
        <f>_xlfn.IFNA(VLOOKUP(B920,'EGX30'!A:G,2,FALSE),".")</f>
        <v>8534.89</v>
      </c>
      <c r="G920" s="7">
        <f>_xlfn.IFNA(VLOOKUP(B920,T3M!A:F,2,FALSE),".")</f>
        <v>11.523999999999999</v>
      </c>
      <c r="H920" s="7">
        <f>_xlfn.IFNA(VLOOKUP(B920,T6M!A:F,2,FALSE),".")</f>
        <v>12.032999999999999</v>
      </c>
      <c r="I920" s="7">
        <f>_xlfn.IFNA(VLOOKUP(B920,T1Y!A:F,2,FALSE),".")</f>
        <v>12.369</v>
      </c>
      <c r="J920" s="7">
        <f>_xlfn.IFNA(VLOOKUP(B920,T5Y!A:F,2,FALSE),".")</f>
        <v>14.77</v>
      </c>
      <c r="K920" s="7">
        <f>_xlfn.IFNA(VLOOKUP(B920,T10Y!A:F,2,FALSE),".")</f>
        <v>16.100000000000001</v>
      </c>
      <c r="L920" s="7" t="str">
        <f>_xlfn.IFNA(VLOOKUP(B920,ERP!A:C,3,FALSE),".")</f>
        <v>.</v>
      </c>
    </row>
    <row r="921" spans="1:12" x14ac:dyDescent="0.3">
      <c r="A921" t="str">
        <f t="shared" si="14"/>
        <v>Tuesday</v>
      </c>
      <c r="B921" s="1">
        <v>41933</v>
      </c>
      <c r="C921" s="2">
        <f>IF(COUNTIF('MPC MEETINGS'!A:A,compiled_data!B921)&gt;0,1,0)</f>
        <v>0</v>
      </c>
      <c r="D921" s="7">
        <f>_xlfn.IFNA(VLOOKUP(B921,ERO!A:E,5,FALSE),_xlfn.IFNA(VLOOKUP(B921,ERO_AVG_MKT!A:E,5,FALSE),"."))</f>
        <v>7.1401000000000003</v>
      </c>
      <c r="E921" s="7">
        <f>_xlfn.IFNA(VLOOKUP(B921,'IB RATES'!A:G,2,FALSE),".")</f>
        <v>9.4390000000000001</v>
      </c>
      <c r="F921" s="7">
        <f>_xlfn.IFNA(VLOOKUP(B921,'EGX30'!A:G,2,FALSE),".")</f>
        <v>8633.15</v>
      </c>
      <c r="G921" s="7">
        <f>_xlfn.IFNA(VLOOKUP(B921,T3M!A:F,2,FALSE),".")</f>
        <v>11.314</v>
      </c>
      <c r="H921" s="7">
        <f>_xlfn.IFNA(VLOOKUP(B921,T6M!A:F,2,FALSE),".")</f>
        <v>11.846</v>
      </c>
      <c r="I921" s="7">
        <f>_xlfn.IFNA(VLOOKUP(B921,T1Y!A:F,2,FALSE),".")</f>
        <v>12.002000000000001</v>
      </c>
      <c r="J921" s="7">
        <f>_xlfn.IFNA(VLOOKUP(B921,T5Y!A:F,2,FALSE),".")</f>
        <v>14.77</v>
      </c>
      <c r="K921" s="7">
        <f>_xlfn.IFNA(VLOOKUP(B921,T10Y!A:F,2,FALSE),".")</f>
        <v>16.100000000000001</v>
      </c>
      <c r="L921" s="7" t="str">
        <f>_xlfn.IFNA(VLOOKUP(B921,ERP!A:C,3,FALSE),".")</f>
        <v>.</v>
      </c>
    </row>
    <row r="922" spans="1:12" x14ac:dyDescent="0.3">
      <c r="A922" t="str">
        <f t="shared" si="14"/>
        <v>Wednesday</v>
      </c>
      <c r="B922" s="1">
        <v>41934</v>
      </c>
      <c r="C922" s="2">
        <f>IF(COUNTIF('MPC MEETINGS'!A:A,compiled_data!B922)&gt;0,1,0)</f>
        <v>0</v>
      </c>
      <c r="D922" s="7">
        <f>_xlfn.IFNA(VLOOKUP(B922,ERO!A:E,5,FALSE),_xlfn.IFNA(VLOOKUP(B922,ERO_AVG_MKT!A:E,5,FALSE),"."))</f>
        <v>7.1401000000000003</v>
      </c>
      <c r="E922" s="7">
        <f>_xlfn.IFNA(VLOOKUP(B922,'IB RATES'!A:G,2,FALSE),".")</f>
        <v>9.4209999999999994</v>
      </c>
      <c r="F922" s="7">
        <f>_xlfn.IFNA(VLOOKUP(B922,'EGX30'!A:G,2,FALSE),".")</f>
        <v>8811.8799999999992</v>
      </c>
      <c r="G922" s="7">
        <f>_xlfn.IFNA(VLOOKUP(B922,T3M!A:F,2,FALSE),".")</f>
        <v>11.551</v>
      </c>
      <c r="H922" s="7">
        <f>_xlfn.IFNA(VLOOKUP(B922,T6M!A:F,2,FALSE),".")</f>
        <v>12.08</v>
      </c>
      <c r="I922" s="7">
        <f>_xlfn.IFNA(VLOOKUP(B922,T1Y!A:F,2,FALSE),".")</f>
        <v>12.327999999999999</v>
      </c>
      <c r="J922" s="7">
        <f>_xlfn.IFNA(VLOOKUP(B922,T5Y!A:F,2,FALSE),".")</f>
        <v>14.77</v>
      </c>
      <c r="K922" s="7">
        <f>_xlfn.IFNA(VLOOKUP(B922,T10Y!A:F,2,FALSE),".")</f>
        <v>16.100000000000001</v>
      </c>
      <c r="L922" s="7" t="str">
        <f>_xlfn.IFNA(VLOOKUP(B922,ERP!A:C,3,FALSE),".")</f>
        <v>.</v>
      </c>
    </row>
    <row r="923" spans="1:12" x14ac:dyDescent="0.3">
      <c r="A923" t="str">
        <f t="shared" si="14"/>
        <v>Thursday</v>
      </c>
      <c r="B923" s="1">
        <v>41935</v>
      </c>
      <c r="C923" s="2">
        <f>IF(COUNTIF('MPC MEETINGS'!A:A,compiled_data!B923)&gt;0,1,0)</f>
        <v>0</v>
      </c>
      <c r="D923" s="7">
        <f>_xlfn.IFNA(VLOOKUP(B923,ERO!A:E,5,FALSE),_xlfn.IFNA(VLOOKUP(B923,ERO_AVG_MKT!A:E,5,FALSE),"."))</f>
        <v>7.1401000000000003</v>
      </c>
      <c r="E923" s="7">
        <f>_xlfn.IFNA(VLOOKUP(B923,'IB RATES'!A:G,2,FALSE),".")</f>
        <v>9.423</v>
      </c>
      <c r="F923" s="7">
        <f>_xlfn.IFNA(VLOOKUP(B923,'EGX30'!A:G,2,FALSE),".")</f>
        <v>8797.2900000000009</v>
      </c>
      <c r="G923" s="7">
        <f>_xlfn.IFNA(VLOOKUP(B923,T3M!A:F,2,FALSE),".")</f>
        <v>11.551</v>
      </c>
      <c r="H923" s="7">
        <f>_xlfn.IFNA(VLOOKUP(B923,T6M!A:F,2,FALSE),".")</f>
        <v>12.08</v>
      </c>
      <c r="I923" s="7">
        <f>_xlfn.IFNA(VLOOKUP(B923,T1Y!A:F,2,FALSE),".")</f>
        <v>12.327999999999999</v>
      </c>
      <c r="J923" s="7">
        <f>_xlfn.IFNA(VLOOKUP(B923,T5Y!A:F,2,FALSE),".")</f>
        <v>14.401</v>
      </c>
      <c r="K923" s="7">
        <f>_xlfn.IFNA(VLOOKUP(B923,T10Y!A:F,2,FALSE),".")</f>
        <v>16.100000000000001</v>
      </c>
      <c r="L923" s="7" t="str">
        <f>_xlfn.IFNA(VLOOKUP(B923,ERP!A:C,3,FALSE),".")</f>
        <v>.</v>
      </c>
    </row>
    <row r="924" spans="1:12" x14ac:dyDescent="0.3">
      <c r="A924" t="str">
        <f t="shared" si="14"/>
        <v>Sunday</v>
      </c>
      <c r="B924" s="1">
        <v>41938</v>
      </c>
      <c r="C924" s="2">
        <f>IF(COUNTIF('MPC MEETINGS'!A:A,compiled_data!B924)&gt;0,1,0)</f>
        <v>0</v>
      </c>
      <c r="D924" s="7">
        <f>_xlfn.IFNA(VLOOKUP(B924,ERO!A:E,5,FALSE),_xlfn.IFNA(VLOOKUP(B924,ERO_AVG_MKT!A:E,5,FALSE),"."))</f>
        <v>7.1401000000000003</v>
      </c>
      <c r="E924" s="7">
        <f>_xlfn.IFNA(VLOOKUP(B924,'IB RATES'!A:G,2,FALSE),".")</f>
        <v>9.3620000000000001</v>
      </c>
      <c r="F924" s="7">
        <f>_xlfn.IFNA(VLOOKUP(B924,'EGX30'!A:G,2,FALSE),".")</f>
        <v>8775.02</v>
      </c>
      <c r="G924" s="7">
        <f>_xlfn.IFNA(VLOOKUP(B924,T3M!A:F,2,FALSE),".")</f>
        <v>11.551</v>
      </c>
      <c r="H924" s="7">
        <f>_xlfn.IFNA(VLOOKUP(B924,T6M!A:F,2,FALSE),".")</f>
        <v>12.08</v>
      </c>
      <c r="I924" s="7">
        <f>_xlfn.IFNA(VLOOKUP(B924,T1Y!A:F,2,FALSE),".")</f>
        <v>12.327999999999999</v>
      </c>
      <c r="J924" s="7">
        <f>_xlfn.IFNA(VLOOKUP(B924,T5Y!A:F,2,FALSE),".")</f>
        <v>14.77</v>
      </c>
      <c r="K924" s="7">
        <f>_xlfn.IFNA(VLOOKUP(B924,T10Y!A:F,2,FALSE),".")</f>
        <v>16.100000000000001</v>
      </c>
      <c r="L924" s="7" t="str">
        <f>_xlfn.IFNA(VLOOKUP(B924,ERP!A:C,3,FALSE),".")</f>
        <v>.</v>
      </c>
    </row>
    <row r="925" spans="1:12" x14ac:dyDescent="0.3">
      <c r="A925" t="str">
        <f t="shared" si="14"/>
        <v>Monday</v>
      </c>
      <c r="B925" s="1">
        <v>41939</v>
      </c>
      <c r="C925" s="2">
        <f>IF(COUNTIF('MPC MEETINGS'!A:A,compiled_data!B925)&gt;0,1,0)</f>
        <v>0</v>
      </c>
      <c r="D925" s="7">
        <f>_xlfn.IFNA(VLOOKUP(B925,ERO!A:E,5,FALSE),_xlfn.IFNA(VLOOKUP(B925,ERO_AVG_MKT!A:E,5,FALSE),"."))</f>
        <v>7.1401000000000003</v>
      </c>
      <c r="E925" s="7">
        <f>_xlfn.IFNA(VLOOKUP(B925,'IB RATES'!A:G,2,FALSE),".")</f>
        <v>9.3439999999999994</v>
      </c>
      <c r="F925" s="7">
        <f>_xlfn.IFNA(VLOOKUP(B925,'EGX30'!A:G,2,FALSE),".")</f>
        <v>8648.99</v>
      </c>
      <c r="G925" s="7">
        <f>_xlfn.IFNA(VLOOKUP(B925,T3M!A:F,2,FALSE),".")</f>
        <v>11.9</v>
      </c>
      <c r="H925" s="7">
        <f>_xlfn.IFNA(VLOOKUP(B925,T6M!A:F,2,FALSE),".")</f>
        <v>12.2</v>
      </c>
      <c r="I925" s="7">
        <f>_xlfn.IFNA(VLOOKUP(B925,T1Y!A:F,2,FALSE),".")</f>
        <v>12.45</v>
      </c>
      <c r="J925" s="7">
        <f>_xlfn.IFNA(VLOOKUP(B925,T5Y!A:F,2,FALSE),".")</f>
        <v>14.77</v>
      </c>
      <c r="K925" s="7">
        <f>_xlfn.IFNA(VLOOKUP(B925,T10Y!A:F,2,FALSE),".")</f>
        <v>16.100000000000001</v>
      </c>
      <c r="L925" s="7" t="str">
        <f>_xlfn.IFNA(VLOOKUP(B925,ERP!A:C,3,FALSE),".")</f>
        <v>.</v>
      </c>
    </row>
    <row r="926" spans="1:12" x14ac:dyDescent="0.3">
      <c r="A926" t="str">
        <f t="shared" si="14"/>
        <v>Tuesday</v>
      </c>
      <c r="B926" s="1">
        <v>41940</v>
      </c>
      <c r="C926" s="2">
        <f>IF(COUNTIF('MPC MEETINGS'!A:A,compiled_data!B926)&gt;0,1,0)</f>
        <v>0</v>
      </c>
      <c r="D926" s="7">
        <f>_xlfn.IFNA(VLOOKUP(B926,ERO!A:E,5,FALSE),_xlfn.IFNA(VLOOKUP(B926,ERO_AVG_MKT!A:E,5,FALSE),"."))</f>
        <v>7.1401000000000003</v>
      </c>
      <c r="E926" s="7">
        <f>_xlfn.IFNA(VLOOKUP(B926,'IB RATES'!A:G,2,FALSE),".")</f>
        <v>9.4260000000000002</v>
      </c>
      <c r="F926" s="7">
        <f>_xlfn.IFNA(VLOOKUP(B926,'EGX30'!A:G,2,FALSE),".")</f>
        <v>8744.77</v>
      </c>
      <c r="G926" s="7">
        <f>_xlfn.IFNA(VLOOKUP(B926,T3M!A:F,2,FALSE),".")</f>
        <v>11.551</v>
      </c>
      <c r="H926" s="7">
        <f>_xlfn.IFNA(VLOOKUP(B926,T6M!A:F,2,FALSE),".")</f>
        <v>12.08</v>
      </c>
      <c r="I926" s="7">
        <f>_xlfn.IFNA(VLOOKUP(B926,T1Y!A:F,2,FALSE),".")</f>
        <v>12.327999999999999</v>
      </c>
      <c r="J926" s="7">
        <f>_xlfn.IFNA(VLOOKUP(B926,T5Y!A:F,2,FALSE),".")</f>
        <v>14.77</v>
      </c>
      <c r="K926" s="7">
        <f>_xlfn.IFNA(VLOOKUP(B926,T10Y!A:F,2,FALSE),".")</f>
        <v>16.100000000000001</v>
      </c>
      <c r="L926" s="7" t="str">
        <f>_xlfn.IFNA(VLOOKUP(B926,ERP!A:C,3,FALSE),".")</f>
        <v>.</v>
      </c>
    </row>
    <row r="927" spans="1:12" x14ac:dyDescent="0.3">
      <c r="A927" t="str">
        <f t="shared" si="14"/>
        <v>Wednesday</v>
      </c>
      <c r="B927" s="1">
        <v>41941</v>
      </c>
      <c r="C927" s="2">
        <f>IF(COUNTIF('MPC MEETINGS'!A:A,compiled_data!B927)&gt;0,1,0)</f>
        <v>0</v>
      </c>
      <c r="D927" s="7">
        <f>_xlfn.IFNA(VLOOKUP(B927,ERO!A:E,5,FALSE),_xlfn.IFNA(VLOOKUP(B927,ERO_AVG_MKT!A:E,5,FALSE),"."))</f>
        <v>7.1401000000000003</v>
      </c>
      <c r="E927" s="7">
        <f>_xlfn.IFNA(VLOOKUP(B927,'IB RATES'!A:G,2,FALSE),".")</f>
        <v>9.4719999999999995</v>
      </c>
      <c r="F927" s="7">
        <f>_xlfn.IFNA(VLOOKUP(B927,'EGX30'!A:G,2,FALSE),".")</f>
        <v>8952.25</v>
      </c>
      <c r="G927" s="7">
        <f>_xlfn.IFNA(VLOOKUP(B927,T3M!A:F,2,FALSE),".")</f>
        <v>11.551</v>
      </c>
      <c r="H927" s="7">
        <f>_xlfn.IFNA(VLOOKUP(B927,T6M!A:F,2,FALSE),".")</f>
        <v>12.01</v>
      </c>
      <c r="I927" s="7">
        <f>_xlfn.IFNA(VLOOKUP(B927,T1Y!A:F,2,FALSE),".")</f>
        <v>12.327999999999999</v>
      </c>
      <c r="J927" s="7">
        <f>_xlfn.IFNA(VLOOKUP(B927,T5Y!A:F,2,FALSE),".")</f>
        <v>14.77</v>
      </c>
      <c r="K927" s="7">
        <f>_xlfn.IFNA(VLOOKUP(B927,T10Y!A:F,2,FALSE),".")</f>
        <v>16.100000000000001</v>
      </c>
      <c r="L927" s="7" t="str">
        <f>_xlfn.IFNA(VLOOKUP(B927,ERP!A:C,3,FALSE),".")</f>
        <v>.</v>
      </c>
    </row>
    <row r="928" spans="1:12" x14ac:dyDescent="0.3">
      <c r="A928" t="str">
        <f t="shared" si="14"/>
        <v>Thursday</v>
      </c>
      <c r="B928" s="1">
        <v>41942</v>
      </c>
      <c r="C928" s="2">
        <f>IF(COUNTIF('MPC MEETINGS'!A:A,compiled_data!B928)&gt;0,1,0)</f>
        <v>0</v>
      </c>
      <c r="D928" s="7">
        <f>_xlfn.IFNA(VLOOKUP(B928,ERO!A:E,5,FALSE),_xlfn.IFNA(VLOOKUP(B928,ERO_AVG_MKT!A:E,5,FALSE),"."))</f>
        <v>7.1401000000000003</v>
      </c>
      <c r="E928" s="7">
        <f>_xlfn.IFNA(VLOOKUP(B928,'IB RATES'!A:G,2,FALSE),".")</f>
        <v>9.4529999999999994</v>
      </c>
      <c r="F928" s="7">
        <f>_xlfn.IFNA(VLOOKUP(B928,'EGX30'!A:G,2,FALSE),".")</f>
        <v>9115.6299999999992</v>
      </c>
      <c r="G928" s="7">
        <f>_xlfn.IFNA(VLOOKUP(B928,T3M!A:F,2,FALSE),".")</f>
        <v>11.461</v>
      </c>
      <c r="H928" s="7">
        <f>_xlfn.IFNA(VLOOKUP(B928,T6M!A:F,2,FALSE),".")</f>
        <v>11.9</v>
      </c>
      <c r="I928" s="7">
        <f>_xlfn.IFNA(VLOOKUP(B928,T1Y!A:F,2,FALSE),".")</f>
        <v>12.167</v>
      </c>
      <c r="J928" s="7">
        <f>_xlfn.IFNA(VLOOKUP(B928,T5Y!A:F,2,FALSE),".")</f>
        <v>14.63</v>
      </c>
      <c r="K928" s="7">
        <f>_xlfn.IFNA(VLOOKUP(B928,T10Y!A:F,2,FALSE),".")</f>
        <v>15.98</v>
      </c>
      <c r="L928" s="7" t="str">
        <f>_xlfn.IFNA(VLOOKUP(B928,ERP!A:C,3,FALSE),".")</f>
        <v>.</v>
      </c>
    </row>
    <row r="929" spans="1:12" x14ac:dyDescent="0.3">
      <c r="A929" t="str">
        <f t="shared" si="14"/>
        <v>Sunday</v>
      </c>
      <c r="B929" s="1">
        <v>41945</v>
      </c>
      <c r="C929" s="2">
        <f>IF(COUNTIF('MPC MEETINGS'!A:A,compiled_data!B929)&gt;0,1,0)</f>
        <v>0</v>
      </c>
      <c r="D929" s="7">
        <f>_xlfn.IFNA(VLOOKUP(B929,ERO!A:E,5,FALSE),_xlfn.IFNA(VLOOKUP(B929,ERO_AVG_MKT!A:E,5,FALSE),"."))</f>
        <v>7.1401000000000003</v>
      </c>
      <c r="E929" s="7">
        <f>_xlfn.IFNA(VLOOKUP(B929,'IB RATES'!A:G,2,FALSE),".")</f>
        <v>9.4710000000000001</v>
      </c>
      <c r="F929" s="7">
        <f>_xlfn.IFNA(VLOOKUP(B929,'EGX30'!A:G,2,FALSE),".")</f>
        <v>9306.65</v>
      </c>
      <c r="G929" s="7">
        <f>_xlfn.IFNA(VLOOKUP(B929,T3M!A:F,2,FALSE),".")</f>
        <v>11.461</v>
      </c>
      <c r="H929" s="7">
        <f>_xlfn.IFNA(VLOOKUP(B929,T6M!A:F,2,FALSE),".")</f>
        <v>11.9</v>
      </c>
      <c r="I929" s="7">
        <f>_xlfn.IFNA(VLOOKUP(B929,T1Y!A:F,2,FALSE),".")</f>
        <v>12.167</v>
      </c>
      <c r="J929" s="7">
        <f>_xlfn.IFNA(VLOOKUP(B929,T5Y!A:F,2,FALSE),".")</f>
        <v>14.4</v>
      </c>
      <c r="K929" s="7">
        <f>_xlfn.IFNA(VLOOKUP(B929,T10Y!A:F,2,FALSE),".")</f>
        <v>15.98</v>
      </c>
      <c r="L929" s="7" t="str">
        <f>_xlfn.IFNA(VLOOKUP(B929,ERP!A:C,3,FALSE),".")</f>
        <v>.</v>
      </c>
    </row>
    <row r="930" spans="1:12" x14ac:dyDescent="0.3">
      <c r="A930" t="str">
        <f t="shared" si="14"/>
        <v>Monday</v>
      </c>
      <c r="B930" s="1">
        <v>41946</v>
      </c>
      <c r="C930" s="2">
        <f>IF(COUNTIF('MPC MEETINGS'!A:A,compiled_data!B930)&gt;0,1,0)</f>
        <v>0</v>
      </c>
      <c r="D930" s="7">
        <f>_xlfn.IFNA(VLOOKUP(B930,ERO!A:E,5,FALSE),_xlfn.IFNA(VLOOKUP(B930,ERO_AVG_MKT!A:E,5,FALSE),"."))</f>
        <v>7.1401000000000003</v>
      </c>
      <c r="E930" s="7">
        <f>_xlfn.IFNA(VLOOKUP(B930,'IB RATES'!A:G,2,FALSE),".")</f>
        <v>9.4450000000000003</v>
      </c>
      <c r="F930" s="7">
        <f>_xlfn.IFNA(VLOOKUP(B930,'EGX30'!A:G,2,FALSE),".")</f>
        <v>9437.15</v>
      </c>
      <c r="G930" s="7">
        <f>_xlfn.IFNA(VLOOKUP(B930,T3M!A:F,2,FALSE),".")</f>
        <v>11.461</v>
      </c>
      <c r="H930" s="7">
        <f>_xlfn.IFNA(VLOOKUP(B930,T6M!A:F,2,FALSE),".")</f>
        <v>11.9</v>
      </c>
      <c r="I930" s="7">
        <f>_xlfn.IFNA(VLOOKUP(B930,T1Y!A:F,2,FALSE),".")</f>
        <v>12.167</v>
      </c>
      <c r="J930" s="7">
        <f>_xlfn.IFNA(VLOOKUP(B930,T5Y!A:F,2,FALSE),".")</f>
        <v>14.4</v>
      </c>
      <c r="K930" s="7">
        <f>_xlfn.IFNA(VLOOKUP(B930,T10Y!A:F,2,FALSE),".")</f>
        <v>15.98</v>
      </c>
      <c r="L930" s="7" t="str">
        <f>_xlfn.IFNA(VLOOKUP(B930,ERP!A:C,3,FALSE),".")</f>
        <v>.</v>
      </c>
    </row>
    <row r="931" spans="1:12" x14ac:dyDescent="0.3">
      <c r="A931" t="str">
        <f t="shared" si="14"/>
        <v>Tuesday</v>
      </c>
      <c r="B931" s="1">
        <v>41947</v>
      </c>
      <c r="C931" s="2">
        <f>IF(COUNTIF('MPC MEETINGS'!A:A,compiled_data!B931)&gt;0,1,0)</f>
        <v>0</v>
      </c>
      <c r="D931" s="7">
        <f>_xlfn.IFNA(VLOOKUP(B931,ERO!A:E,5,FALSE),_xlfn.IFNA(VLOOKUP(B931,ERO_AVG_MKT!A:E,5,FALSE),"."))</f>
        <v>7.1401000000000003</v>
      </c>
      <c r="E931" s="7">
        <f>_xlfn.IFNA(VLOOKUP(B931,'IB RATES'!A:G,2,FALSE),".")</f>
        <v>9.4540000000000006</v>
      </c>
      <c r="F931" s="7">
        <f>_xlfn.IFNA(VLOOKUP(B931,'EGX30'!A:G,2,FALSE),".")</f>
        <v>9530.58</v>
      </c>
      <c r="G931" s="7">
        <f>_xlfn.IFNA(VLOOKUP(B931,T3M!A:F,2,FALSE),".")</f>
        <v>11.461</v>
      </c>
      <c r="H931" s="7">
        <f>_xlfn.IFNA(VLOOKUP(B931,T6M!A:F,2,FALSE),".")</f>
        <v>11.9</v>
      </c>
      <c r="I931" s="7">
        <f>_xlfn.IFNA(VLOOKUP(B931,T1Y!A:F,2,FALSE),".")</f>
        <v>12.167</v>
      </c>
      <c r="J931" s="7">
        <f>_xlfn.IFNA(VLOOKUP(B931,T5Y!A:F,2,FALSE),".")</f>
        <v>14.4</v>
      </c>
      <c r="K931" s="7">
        <f>_xlfn.IFNA(VLOOKUP(B931,T10Y!A:F,2,FALSE),".")</f>
        <v>15.98</v>
      </c>
      <c r="L931" s="7" t="str">
        <f>_xlfn.IFNA(VLOOKUP(B931,ERP!A:C,3,FALSE),".")</f>
        <v>.</v>
      </c>
    </row>
    <row r="932" spans="1:12" x14ac:dyDescent="0.3">
      <c r="A932" t="str">
        <f t="shared" si="14"/>
        <v>Wednesday</v>
      </c>
      <c r="B932" s="1">
        <v>41948</v>
      </c>
      <c r="C932" s="2">
        <f>IF(COUNTIF('MPC MEETINGS'!A:A,compiled_data!B932)&gt;0,1,0)</f>
        <v>0</v>
      </c>
      <c r="D932" s="7">
        <f>_xlfn.IFNA(VLOOKUP(B932,ERO!A:E,5,FALSE),_xlfn.IFNA(VLOOKUP(B932,ERO_AVG_MKT!A:E,5,FALSE),"."))</f>
        <v>7.1401000000000003</v>
      </c>
      <c r="E932" s="7">
        <f>_xlfn.IFNA(VLOOKUP(B932,'IB RATES'!A:G,2,FALSE),".")</f>
        <v>9.4240000000000013</v>
      </c>
      <c r="F932" s="7">
        <f>_xlfn.IFNA(VLOOKUP(B932,'EGX30'!A:G,2,FALSE),".")</f>
        <v>9496</v>
      </c>
      <c r="G932" s="7">
        <f>_xlfn.IFNA(VLOOKUP(B932,T3M!A:F,2,FALSE),".")</f>
        <v>11.461</v>
      </c>
      <c r="H932" s="7">
        <f>_xlfn.IFNA(VLOOKUP(B932,T6M!A:F,2,FALSE),".")</f>
        <v>11.9</v>
      </c>
      <c r="I932" s="7">
        <f>_xlfn.IFNA(VLOOKUP(B932,T1Y!A:F,2,FALSE),".")</f>
        <v>12.167</v>
      </c>
      <c r="J932" s="7">
        <f>_xlfn.IFNA(VLOOKUP(B932,T5Y!A:F,2,FALSE),".")</f>
        <v>14.25</v>
      </c>
      <c r="K932" s="7">
        <f>_xlfn.IFNA(VLOOKUP(B932,T10Y!A:F,2,FALSE),".")</f>
        <v>15.55</v>
      </c>
      <c r="L932" s="7" t="str">
        <f>_xlfn.IFNA(VLOOKUP(B932,ERP!A:C,3,FALSE),".")</f>
        <v>.</v>
      </c>
    </row>
    <row r="933" spans="1:12" x14ac:dyDescent="0.3">
      <c r="A933" t="str">
        <f t="shared" si="14"/>
        <v>Thursday</v>
      </c>
      <c r="B933" s="1">
        <v>41949</v>
      </c>
      <c r="C933" s="2">
        <f>IF(COUNTIF('MPC MEETINGS'!A:A,compiled_data!B933)&gt;0,1,0)</f>
        <v>0</v>
      </c>
      <c r="D933" s="7">
        <f>_xlfn.IFNA(VLOOKUP(B933,ERO!A:E,5,FALSE),_xlfn.IFNA(VLOOKUP(B933,ERO_AVG_MKT!A:E,5,FALSE),"."))</f>
        <v>7.1401000000000003</v>
      </c>
      <c r="E933" s="7">
        <f>_xlfn.IFNA(VLOOKUP(B933,'IB RATES'!A:G,2,FALSE),".")</f>
        <v>9.4310000000000009</v>
      </c>
      <c r="F933" s="7">
        <f>_xlfn.IFNA(VLOOKUP(B933,'EGX30'!A:G,2,FALSE),".")</f>
        <v>9420.75</v>
      </c>
      <c r="G933" s="7">
        <f>_xlfn.IFNA(VLOOKUP(B933,T3M!A:F,2,FALSE),".")</f>
        <v>11.282</v>
      </c>
      <c r="H933" s="7">
        <f>_xlfn.IFNA(VLOOKUP(B933,T6M!A:F,2,FALSE),".")</f>
        <v>11.86</v>
      </c>
      <c r="I933" s="7">
        <f>_xlfn.IFNA(VLOOKUP(B933,T1Y!A:F,2,FALSE),".")</f>
        <v>12.061999999999999</v>
      </c>
      <c r="J933" s="7">
        <f>_xlfn.IFNA(VLOOKUP(B933,T5Y!A:F,2,FALSE),".")</f>
        <v>14.250999999999999</v>
      </c>
      <c r="K933" s="7">
        <f>_xlfn.IFNA(VLOOKUP(B933,T10Y!A:F,2,FALSE),".")</f>
        <v>15.98</v>
      </c>
      <c r="L933" s="7" t="str">
        <f>_xlfn.IFNA(VLOOKUP(B933,ERP!A:C,3,FALSE),".")</f>
        <v>.</v>
      </c>
    </row>
    <row r="934" spans="1:12" x14ac:dyDescent="0.3">
      <c r="A934" t="str">
        <f t="shared" si="14"/>
        <v>Sunday</v>
      </c>
      <c r="B934" s="1">
        <v>41952</v>
      </c>
      <c r="C934" s="2">
        <f>IF(COUNTIF('MPC MEETINGS'!A:A,compiled_data!B934)&gt;0,1,0)</f>
        <v>0</v>
      </c>
      <c r="D934" s="7">
        <f>_xlfn.IFNA(VLOOKUP(B934,ERO!A:E,5,FALSE),_xlfn.IFNA(VLOOKUP(B934,ERO_AVG_MKT!A:E,5,FALSE),"."))</f>
        <v>7.1401000000000003</v>
      </c>
      <c r="E934" s="7">
        <f>_xlfn.IFNA(VLOOKUP(B934,'IB RATES'!A:G,2,FALSE),".")</f>
        <v>9.4130000000000003</v>
      </c>
      <c r="F934" s="7">
        <f>_xlfn.IFNA(VLOOKUP(B934,'EGX30'!A:G,2,FALSE),".")</f>
        <v>9373.17</v>
      </c>
      <c r="G934" s="7">
        <f>_xlfn.IFNA(VLOOKUP(B934,T3M!A:F,2,FALSE),".")</f>
        <v>11.282</v>
      </c>
      <c r="H934" s="7">
        <f>_xlfn.IFNA(VLOOKUP(B934,T6M!A:F,2,FALSE),".")</f>
        <v>11.86</v>
      </c>
      <c r="I934" s="7">
        <f>_xlfn.IFNA(VLOOKUP(B934,T1Y!A:F,2,FALSE),".")</f>
        <v>12.061999999999999</v>
      </c>
      <c r="J934" s="7">
        <f>_xlfn.IFNA(VLOOKUP(B934,T5Y!A:F,2,FALSE),".")</f>
        <v>14.25</v>
      </c>
      <c r="K934" s="7">
        <f>_xlfn.IFNA(VLOOKUP(B934,T10Y!A:F,2,FALSE),".")</f>
        <v>15.98</v>
      </c>
      <c r="L934" s="7" t="str">
        <f>_xlfn.IFNA(VLOOKUP(B934,ERP!A:C,3,FALSE),".")</f>
        <v>.</v>
      </c>
    </row>
    <row r="935" spans="1:12" x14ac:dyDescent="0.3">
      <c r="A935" t="str">
        <f t="shared" si="14"/>
        <v>Monday</v>
      </c>
      <c r="B935" s="1">
        <v>41953</v>
      </c>
      <c r="C935" s="2">
        <f>IF(COUNTIF('MPC MEETINGS'!A:A,compiled_data!B935)&gt;0,1,0)</f>
        <v>0</v>
      </c>
      <c r="D935" s="7">
        <f>_xlfn.IFNA(VLOOKUP(B935,ERO!A:E,5,FALSE),_xlfn.IFNA(VLOOKUP(B935,ERO_AVG_MKT!A:E,5,FALSE),"."))</f>
        <v>7.1401000000000003</v>
      </c>
      <c r="E935" s="7">
        <f>_xlfn.IFNA(VLOOKUP(B935,'IB RATES'!A:G,2,FALSE),".")</f>
        <v>9.4190000000000005</v>
      </c>
      <c r="F935" s="7">
        <f>_xlfn.IFNA(VLOOKUP(B935,'EGX30'!A:G,2,FALSE),".")</f>
        <v>9459.6</v>
      </c>
      <c r="G935" s="7">
        <f>_xlfn.IFNA(VLOOKUP(B935,T3M!A:F,2,FALSE),".")</f>
        <v>11.282</v>
      </c>
      <c r="H935" s="7">
        <f>_xlfn.IFNA(VLOOKUP(B935,T6M!A:F,2,FALSE),".")</f>
        <v>11.95</v>
      </c>
      <c r="I935" s="7">
        <f>_xlfn.IFNA(VLOOKUP(B935,T1Y!A:F,2,FALSE),".")</f>
        <v>12.061999999999999</v>
      </c>
      <c r="J935" s="7">
        <f>_xlfn.IFNA(VLOOKUP(B935,T5Y!A:F,2,FALSE),".")</f>
        <v>14.25</v>
      </c>
      <c r="K935" s="7">
        <f>_xlfn.IFNA(VLOOKUP(B935,T10Y!A:F,2,FALSE),".")</f>
        <v>15.98</v>
      </c>
      <c r="L935" s="7" t="str">
        <f>_xlfn.IFNA(VLOOKUP(B935,ERP!A:C,3,FALSE),".")</f>
        <v>.</v>
      </c>
    </row>
    <row r="936" spans="1:12" x14ac:dyDescent="0.3">
      <c r="A936" t="str">
        <f t="shared" si="14"/>
        <v>Tuesday</v>
      </c>
      <c r="B936" s="1">
        <v>41954</v>
      </c>
      <c r="C936" s="2">
        <f>IF(COUNTIF('MPC MEETINGS'!A:A,compiled_data!B936)&gt;0,1,0)</f>
        <v>0</v>
      </c>
      <c r="D936" s="7">
        <f>_xlfn.IFNA(VLOOKUP(B936,ERO!A:E,5,FALSE),_xlfn.IFNA(VLOOKUP(B936,ERO_AVG_MKT!A:E,5,FALSE),"."))</f>
        <v>7.1401000000000003</v>
      </c>
      <c r="E936" s="7">
        <f>_xlfn.IFNA(VLOOKUP(B936,'IB RATES'!A:G,2,FALSE),".")</f>
        <v>9.43</v>
      </c>
      <c r="F936" s="7">
        <f>_xlfn.IFNA(VLOOKUP(B936,'EGX30'!A:G,2,FALSE),".")</f>
        <v>9493</v>
      </c>
      <c r="G936" s="7">
        <f>_xlfn.IFNA(VLOOKUP(B936,T3M!A:F,2,FALSE),".")</f>
        <v>11.62</v>
      </c>
      <c r="H936" s="7">
        <f>_xlfn.IFNA(VLOOKUP(B936,T6M!A:F,2,FALSE),".")</f>
        <v>11.95</v>
      </c>
      <c r="I936" s="7">
        <f>_xlfn.IFNA(VLOOKUP(B936,T1Y!A:F,2,FALSE),".")</f>
        <v>12.2</v>
      </c>
      <c r="J936" s="7">
        <f>_xlfn.IFNA(VLOOKUP(B936,T5Y!A:F,2,FALSE),".")</f>
        <v>14.63</v>
      </c>
      <c r="K936" s="7">
        <f>_xlfn.IFNA(VLOOKUP(B936,T10Y!A:F,2,FALSE),".")</f>
        <v>15.98</v>
      </c>
      <c r="L936" s="7" t="str">
        <f>_xlfn.IFNA(VLOOKUP(B936,ERP!A:C,3,FALSE),".")</f>
        <v>.</v>
      </c>
    </row>
    <row r="937" spans="1:12" x14ac:dyDescent="0.3">
      <c r="A937" t="str">
        <f t="shared" si="14"/>
        <v>Wednesday</v>
      </c>
      <c r="B937" s="1">
        <v>41955</v>
      </c>
      <c r="C937" s="2">
        <f>IF(COUNTIF('MPC MEETINGS'!A:A,compiled_data!B937)&gt;0,1,0)</f>
        <v>0</v>
      </c>
      <c r="D937" s="7">
        <f>_xlfn.IFNA(VLOOKUP(B937,ERO!A:E,5,FALSE),_xlfn.IFNA(VLOOKUP(B937,ERO_AVG_MKT!A:E,5,FALSE),"."))</f>
        <v>7.1401000000000003</v>
      </c>
      <c r="E937" s="7">
        <f>_xlfn.IFNA(VLOOKUP(B937,'IB RATES'!A:G,2,FALSE),".")</f>
        <v>9.3970000000000002</v>
      </c>
      <c r="F937" s="7">
        <f>_xlfn.IFNA(VLOOKUP(B937,'EGX30'!A:G,2,FALSE),".")</f>
        <v>9345.5300000000007</v>
      </c>
      <c r="G937" s="7">
        <f>_xlfn.IFNA(VLOOKUP(B937,T3M!A:F,2,FALSE),".")</f>
        <v>11.61</v>
      </c>
      <c r="H937" s="7">
        <f>_xlfn.IFNA(VLOOKUP(B937,T6M!A:F,2,FALSE),".")</f>
        <v>11.92</v>
      </c>
      <c r="I937" s="7">
        <f>_xlfn.IFNA(VLOOKUP(B937,T1Y!A:F,2,FALSE),".")</f>
        <v>12.2</v>
      </c>
      <c r="J937" s="7">
        <f>_xlfn.IFNA(VLOOKUP(B937,T5Y!A:F,2,FALSE),".")</f>
        <v>14.63</v>
      </c>
      <c r="K937" s="7">
        <f>_xlfn.IFNA(VLOOKUP(B937,T10Y!A:F,2,FALSE),".")</f>
        <v>15.98</v>
      </c>
      <c r="L937" s="7" t="str">
        <f>_xlfn.IFNA(VLOOKUP(B937,ERP!A:C,3,FALSE),".")</f>
        <v>.</v>
      </c>
    </row>
    <row r="938" spans="1:12" x14ac:dyDescent="0.3">
      <c r="A938" t="str">
        <f t="shared" si="14"/>
        <v>Thursday</v>
      </c>
      <c r="B938" s="1">
        <v>41956</v>
      </c>
      <c r="C938" s="2">
        <f>IF(COUNTIF('MPC MEETINGS'!A:A,compiled_data!B938)&gt;0,1,0)</f>
        <v>0</v>
      </c>
      <c r="D938" s="7">
        <f>_xlfn.IFNA(VLOOKUP(B938,ERO!A:E,5,FALSE),_xlfn.IFNA(VLOOKUP(B938,ERO_AVG_MKT!A:E,5,FALSE),"."))</f>
        <v>7.1401000000000003</v>
      </c>
      <c r="E938" s="7">
        <f>_xlfn.IFNA(VLOOKUP(B938,'IB RATES'!A:G,2,FALSE),".")</f>
        <v>9.4109999999999996</v>
      </c>
      <c r="F938" s="7">
        <f>_xlfn.IFNA(VLOOKUP(B938,'EGX30'!A:G,2,FALSE),".")</f>
        <v>9260.18</v>
      </c>
      <c r="G938" s="7">
        <f>_xlfn.IFNA(VLOOKUP(B938,T3M!A:F,2,FALSE),".")</f>
        <v>11.28</v>
      </c>
      <c r="H938" s="7">
        <f>_xlfn.IFNA(VLOOKUP(B938,T6M!A:F,2,FALSE),".")</f>
        <v>11.912000000000001</v>
      </c>
      <c r="I938" s="7">
        <f>_xlfn.IFNA(VLOOKUP(B938,T1Y!A:F,2,FALSE),".")</f>
        <v>12.121</v>
      </c>
      <c r="J938" s="7">
        <f>_xlfn.IFNA(VLOOKUP(B938,T5Y!A:F,2,FALSE),".")</f>
        <v>14.63</v>
      </c>
      <c r="K938" s="7">
        <f>_xlfn.IFNA(VLOOKUP(B938,T10Y!A:F,2,FALSE),".")</f>
        <v>15.98</v>
      </c>
      <c r="L938" s="7" t="str">
        <f>_xlfn.IFNA(VLOOKUP(B938,ERP!A:C,3,FALSE),".")</f>
        <v>.</v>
      </c>
    </row>
    <row r="939" spans="1:12" x14ac:dyDescent="0.3">
      <c r="A939" t="str">
        <f t="shared" si="14"/>
        <v>Sunday</v>
      </c>
      <c r="B939" s="1">
        <v>41959</v>
      </c>
      <c r="C939" s="2">
        <f>IF(COUNTIF('MPC MEETINGS'!A:A,compiled_data!B939)&gt;0,1,0)</f>
        <v>0</v>
      </c>
      <c r="D939" s="7">
        <f>_xlfn.IFNA(VLOOKUP(B939,ERO!A:E,5,FALSE),_xlfn.IFNA(VLOOKUP(B939,ERO_AVG_MKT!A:E,5,FALSE),"."))</f>
        <v>7.1401000000000003</v>
      </c>
      <c r="E939" s="7">
        <f>_xlfn.IFNA(VLOOKUP(B939,'IB RATES'!A:G,2,FALSE),".")</f>
        <v>9.3990000000000009</v>
      </c>
      <c r="F939" s="7">
        <f>_xlfn.IFNA(VLOOKUP(B939,'EGX30'!A:G,2,FALSE),".")</f>
        <v>9230.5</v>
      </c>
      <c r="G939" s="7">
        <f>_xlfn.IFNA(VLOOKUP(B939,T3M!A:F,2,FALSE),".")</f>
        <v>11.7</v>
      </c>
      <c r="H939" s="7">
        <f>_xlfn.IFNA(VLOOKUP(B939,T6M!A:F,2,FALSE),".")</f>
        <v>12</v>
      </c>
      <c r="I939" s="7">
        <f>_xlfn.IFNA(VLOOKUP(B939,T1Y!A:F,2,FALSE),".")</f>
        <v>12.23</v>
      </c>
      <c r="J939" s="7">
        <f>_xlfn.IFNA(VLOOKUP(B939,T5Y!A:F,2,FALSE),".")</f>
        <v>14.63</v>
      </c>
      <c r="K939" s="7">
        <f>_xlfn.IFNA(VLOOKUP(B939,T10Y!A:F,2,FALSE),".")</f>
        <v>15.98</v>
      </c>
      <c r="L939" s="7" t="str">
        <f>_xlfn.IFNA(VLOOKUP(B939,ERP!A:C,3,FALSE),".")</f>
        <v>.</v>
      </c>
    </row>
    <row r="940" spans="1:12" x14ac:dyDescent="0.3">
      <c r="A940" t="str">
        <f t="shared" si="14"/>
        <v>Monday</v>
      </c>
      <c r="B940" s="1">
        <v>41960</v>
      </c>
      <c r="C940" s="2">
        <f>IF(COUNTIF('MPC MEETINGS'!A:A,compiled_data!B940)&gt;0,1,0)</f>
        <v>0</v>
      </c>
      <c r="D940" s="7">
        <f>_xlfn.IFNA(VLOOKUP(B940,ERO!A:E,5,FALSE),_xlfn.IFNA(VLOOKUP(B940,ERO_AVG_MKT!A:E,5,FALSE),"."))</f>
        <v>7.1401000000000003</v>
      </c>
      <c r="E940" s="7">
        <f>_xlfn.IFNA(VLOOKUP(B940,'IB RATES'!A:G,2,FALSE),".")</f>
        <v>9.3889999999999993</v>
      </c>
      <c r="F940" s="7">
        <f>_xlfn.IFNA(VLOOKUP(B940,'EGX30'!A:G,2,FALSE),".")</f>
        <v>9122.33</v>
      </c>
      <c r="G940" s="7">
        <f>_xlfn.IFNA(VLOOKUP(B940,T3M!A:F,2,FALSE),".")</f>
        <v>11.7</v>
      </c>
      <c r="H940" s="7">
        <f>_xlfn.IFNA(VLOOKUP(B940,T6M!A:F,2,FALSE),".")</f>
        <v>12</v>
      </c>
      <c r="I940" s="7">
        <f>_xlfn.IFNA(VLOOKUP(B940,T1Y!A:F,2,FALSE),".")</f>
        <v>12.23</v>
      </c>
      <c r="J940" s="7">
        <f>_xlfn.IFNA(VLOOKUP(B940,T5Y!A:F,2,FALSE),".")</f>
        <v>14.63</v>
      </c>
      <c r="K940" s="7">
        <f>_xlfn.IFNA(VLOOKUP(B940,T10Y!A:F,2,FALSE),".")</f>
        <v>15.98</v>
      </c>
      <c r="L940" s="7" t="str">
        <f>_xlfn.IFNA(VLOOKUP(B940,ERP!A:C,3,FALSE),".")</f>
        <v>.</v>
      </c>
    </row>
    <row r="941" spans="1:12" x14ac:dyDescent="0.3">
      <c r="A941" t="str">
        <f t="shared" si="14"/>
        <v>Tuesday</v>
      </c>
      <c r="B941" s="1">
        <v>41961</v>
      </c>
      <c r="C941" s="2">
        <f>IF(COUNTIF('MPC MEETINGS'!A:A,compiled_data!B941)&gt;0,1,0)</f>
        <v>0</v>
      </c>
      <c r="D941" s="7">
        <f>_xlfn.IFNA(VLOOKUP(B941,ERO!A:E,5,FALSE),_xlfn.IFNA(VLOOKUP(B941,ERO_AVG_MKT!A:E,5,FALSE),"."))</f>
        <v>7.1401000000000003</v>
      </c>
      <c r="E941" s="7">
        <f>_xlfn.IFNA(VLOOKUP(B941,'IB RATES'!A:G,2,FALSE),".")</f>
        <v>9.3840000000000003</v>
      </c>
      <c r="F941" s="7">
        <f>_xlfn.IFNA(VLOOKUP(B941,'EGX30'!A:G,2,FALSE),".")</f>
        <v>9177.81</v>
      </c>
      <c r="G941" s="7">
        <f>_xlfn.IFNA(VLOOKUP(B941,T3M!A:F,2,FALSE),".")</f>
        <v>11.74</v>
      </c>
      <c r="H941" s="7">
        <f>_xlfn.IFNA(VLOOKUP(B941,T6M!A:F,2,FALSE),".")</f>
        <v>12.01</v>
      </c>
      <c r="I941" s="7">
        <f>_xlfn.IFNA(VLOOKUP(B941,T1Y!A:F,2,FALSE),".")</f>
        <v>12.23</v>
      </c>
      <c r="J941" s="7">
        <f>_xlfn.IFNA(VLOOKUP(B941,T5Y!A:F,2,FALSE),".")</f>
        <v>14.63</v>
      </c>
      <c r="K941" s="7">
        <f>_xlfn.IFNA(VLOOKUP(B941,T10Y!A:F,2,FALSE),".")</f>
        <v>15.98</v>
      </c>
      <c r="L941" s="7" t="str">
        <f>_xlfn.IFNA(VLOOKUP(B941,ERP!A:C,3,FALSE),".")</f>
        <v>.</v>
      </c>
    </row>
    <row r="942" spans="1:12" x14ac:dyDescent="0.3">
      <c r="A942" t="str">
        <f t="shared" si="14"/>
        <v>Wednesday</v>
      </c>
      <c r="B942" s="1">
        <v>41962</v>
      </c>
      <c r="C942" s="2">
        <f>IF(COUNTIF('MPC MEETINGS'!A:A,compiled_data!B942)&gt;0,1,0)</f>
        <v>0</v>
      </c>
      <c r="D942" s="7">
        <f>_xlfn.IFNA(VLOOKUP(B942,ERO!A:E,5,FALSE),_xlfn.IFNA(VLOOKUP(B942,ERO_AVG_MKT!A:E,5,FALSE),"."))</f>
        <v>7.1401000000000003</v>
      </c>
      <c r="E942" s="7">
        <f>_xlfn.IFNA(VLOOKUP(B942,'IB RATES'!A:G,2,FALSE),".")</f>
        <v>9.3580000000000005</v>
      </c>
      <c r="F942" s="7">
        <f>_xlfn.IFNA(VLOOKUP(B942,'EGX30'!A:G,2,FALSE),".")</f>
        <v>9220.19</v>
      </c>
      <c r="G942" s="7">
        <f>_xlfn.IFNA(VLOOKUP(B942,T3M!A:F,2,FALSE),".")</f>
        <v>11.74</v>
      </c>
      <c r="H942" s="7">
        <f>_xlfn.IFNA(VLOOKUP(B942,T6M!A:F,2,FALSE),".")</f>
        <v>12.01</v>
      </c>
      <c r="I942" s="7">
        <f>_xlfn.IFNA(VLOOKUP(B942,T1Y!A:F,2,FALSE),".")</f>
        <v>12.23</v>
      </c>
      <c r="J942" s="7">
        <f>_xlfn.IFNA(VLOOKUP(B942,T5Y!A:F,2,FALSE),".")</f>
        <v>14.63</v>
      </c>
      <c r="K942" s="7">
        <f>_xlfn.IFNA(VLOOKUP(B942,T10Y!A:F,2,FALSE),".")</f>
        <v>15.98</v>
      </c>
      <c r="L942" s="7" t="str">
        <f>_xlfn.IFNA(VLOOKUP(B942,ERP!A:C,3,FALSE),".")</f>
        <v>.</v>
      </c>
    </row>
    <row r="943" spans="1:12" x14ac:dyDescent="0.3">
      <c r="A943" t="str">
        <f t="shared" si="14"/>
        <v>Thursday</v>
      </c>
      <c r="B943" s="1">
        <v>41963</v>
      </c>
      <c r="C943" s="2">
        <f>IF(COUNTIF('MPC MEETINGS'!A:A,compiled_data!B943)&gt;0,1,0)</f>
        <v>0</v>
      </c>
      <c r="D943" s="7">
        <f>_xlfn.IFNA(VLOOKUP(B943,ERO!A:E,5,FALSE),_xlfn.IFNA(VLOOKUP(B943,ERO_AVG_MKT!A:E,5,FALSE),"."))</f>
        <v>7.1401000000000003</v>
      </c>
      <c r="E943" s="7">
        <f>_xlfn.IFNA(VLOOKUP(B943,'IB RATES'!A:G,2,FALSE),".")</f>
        <v>9.35</v>
      </c>
      <c r="F943" s="7">
        <f>_xlfn.IFNA(VLOOKUP(B943,'EGX30'!A:G,2,FALSE),".")</f>
        <v>9258.18</v>
      </c>
      <c r="G943" s="7">
        <f>_xlfn.IFNA(VLOOKUP(B943,T3M!A:F,2,FALSE),".")</f>
        <v>11.71</v>
      </c>
      <c r="H943" s="7">
        <f>_xlfn.IFNA(VLOOKUP(B943,T6M!A:F,2,FALSE),".")</f>
        <v>11.85</v>
      </c>
      <c r="I943" s="7">
        <f>_xlfn.IFNA(VLOOKUP(B943,T1Y!A:F,2,FALSE),".")</f>
        <v>12.1</v>
      </c>
      <c r="J943" s="7">
        <f>_xlfn.IFNA(VLOOKUP(B943,T5Y!A:F,2,FALSE),".")</f>
        <v>14.63</v>
      </c>
      <c r="K943" s="7">
        <f>_xlfn.IFNA(VLOOKUP(B943,T10Y!A:F,2,FALSE),".")</f>
        <v>15.98</v>
      </c>
      <c r="L943" s="7" t="str">
        <f>_xlfn.IFNA(VLOOKUP(B943,ERP!A:C,3,FALSE),".")</f>
        <v>.</v>
      </c>
    </row>
    <row r="944" spans="1:12" x14ac:dyDescent="0.3">
      <c r="A944" t="str">
        <f t="shared" si="14"/>
        <v>Sunday</v>
      </c>
      <c r="B944" s="1">
        <v>41966</v>
      </c>
      <c r="C944" s="2">
        <f>IF(COUNTIF('MPC MEETINGS'!A:A,compiled_data!B944)&gt;0,1,0)</f>
        <v>0</v>
      </c>
      <c r="D944" s="7">
        <f>_xlfn.IFNA(VLOOKUP(B944,ERO!A:E,5,FALSE),_xlfn.IFNA(VLOOKUP(B944,ERO_AVG_MKT!A:E,5,FALSE),"."))</f>
        <v>7.1401000000000003</v>
      </c>
      <c r="E944" s="7">
        <f>_xlfn.IFNA(VLOOKUP(B944,'IB RATES'!A:G,2,FALSE),".")</f>
        <v>9.338000000000001</v>
      </c>
      <c r="F944" s="7">
        <f>_xlfn.IFNA(VLOOKUP(B944,'EGX30'!A:G,2,FALSE),".")</f>
        <v>9274.19</v>
      </c>
      <c r="G944" s="7">
        <f>_xlfn.IFNA(VLOOKUP(B944,T3M!A:F,2,FALSE),".")</f>
        <v>11.71</v>
      </c>
      <c r="H944" s="7">
        <f>_xlfn.IFNA(VLOOKUP(B944,T6M!A:F,2,FALSE),".")</f>
        <v>11.85</v>
      </c>
      <c r="I944" s="7">
        <f>_xlfn.IFNA(VLOOKUP(B944,T1Y!A:F,2,FALSE),".")</f>
        <v>12.1</v>
      </c>
      <c r="J944" s="7">
        <f>_xlfn.IFNA(VLOOKUP(B944,T5Y!A:F,2,FALSE),".")</f>
        <v>14.63</v>
      </c>
      <c r="K944" s="7">
        <f>_xlfn.IFNA(VLOOKUP(B944,T10Y!A:F,2,FALSE),".")</f>
        <v>15.98</v>
      </c>
      <c r="L944" s="7" t="str">
        <f>_xlfn.IFNA(VLOOKUP(B944,ERP!A:C,3,FALSE),".")</f>
        <v>.</v>
      </c>
    </row>
    <row r="945" spans="1:12" x14ac:dyDescent="0.3">
      <c r="A945" t="str">
        <f t="shared" si="14"/>
        <v>Monday</v>
      </c>
      <c r="B945" s="4">
        <v>41967</v>
      </c>
      <c r="C945" s="2">
        <f>IF(COUNTIF('MPC MEETINGS'!A:A,compiled_data!B945)&gt;0,1,0)</f>
        <v>0</v>
      </c>
      <c r="D945" s="7">
        <f>_xlfn.IFNA(VLOOKUP(B945,ERO!A:E,5,FALSE),_xlfn.IFNA(VLOOKUP(B945,ERO_AVG_MKT!A:E,5,FALSE),"."))</f>
        <v>7.1401000000000003</v>
      </c>
      <c r="E945" s="7">
        <f>_xlfn.IFNA(VLOOKUP(B945,'IB RATES'!A:G,2,FALSE),".")</f>
        <v>9.3350000000000009</v>
      </c>
      <c r="F945" s="7">
        <f>_xlfn.IFNA(VLOOKUP(B945,'EGX30'!A:G,2,FALSE),".")</f>
        <v>9156.68</v>
      </c>
      <c r="G945" s="7">
        <f>_xlfn.IFNA(VLOOKUP(B945,T3M!A:F,2,FALSE),".")</f>
        <v>11.5</v>
      </c>
      <c r="H945" s="7">
        <f>_xlfn.IFNA(VLOOKUP(B945,T6M!A:F,2,FALSE),".")</f>
        <v>11.75</v>
      </c>
      <c r="I945" s="7">
        <f>_xlfn.IFNA(VLOOKUP(B945,T1Y!A:F,2,FALSE),".")</f>
        <v>12.1</v>
      </c>
      <c r="J945" s="7">
        <f>_xlfn.IFNA(VLOOKUP(B945,T5Y!A:F,2,FALSE),".")</f>
        <v>14.63</v>
      </c>
      <c r="K945" s="7">
        <f>_xlfn.IFNA(VLOOKUP(B945,T10Y!A:F,2,FALSE),".")</f>
        <v>15.98</v>
      </c>
      <c r="L945" s="7" t="str">
        <f>_xlfn.IFNA(VLOOKUP(B945,ERP!A:C,3,FALSE),".")</f>
        <v>.</v>
      </c>
    </row>
    <row r="946" spans="1:12" x14ac:dyDescent="0.3">
      <c r="A946" t="str">
        <f t="shared" si="14"/>
        <v>Tuesday</v>
      </c>
      <c r="B946" s="4">
        <v>41968</v>
      </c>
      <c r="C946" s="2">
        <f>IF(COUNTIF('MPC MEETINGS'!A:A,compiled_data!B946)&gt;0,1,0)</f>
        <v>0</v>
      </c>
      <c r="D946" s="7">
        <f>_xlfn.IFNA(VLOOKUP(B946,ERO!A:E,5,FALSE),_xlfn.IFNA(VLOOKUP(B946,ERO_AVG_MKT!A:E,5,FALSE),"."))</f>
        <v>7.1605999999999996</v>
      </c>
      <c r="E946" s="7">
        <f>_xlfn.IFNA(VLOOKUP(B946,'IB RATES'!A:G,2,FALSE),".")</f>
        <v>9.4270000000000014</v>
      </c>
      <c r="F946" s="7">
        <f>_xlfn.IFNA(VLOOKUP(B946,'EGX30'!A:G,2,FALSE),".")</f>
        <v>9112.69</v>
      </c>
      <c r="G946" s="7">
        <f>_xlfn.IFNA(VLOOKUP(B946,T3M!A:F,2,FALSE),".")</f>
        <v>11.5</v>
      </c>
      <c r="H946" s="7">
        <f>_xlfn.IFNA(VLOOKUP(B946,T6M!A:F,2,FALSE),".")</f>
        <v>11.85</v>
      </c>
      <c r="I946" s="7">
        <f>_xlfn.IFNA(VLOOKUP(B946,T1Y!A:F,2,FALSE),".")</f>
        <v>12.1</v>
      </c>
      <c r="J946" s="7">
        <f>_xlfn.IFNA(VLOOKUP(B946,T5Y!A:F,2,FALSE),".")</f>
        <v>14.63</v>
      </c>
      <c r="K946" s="7">
        <f>_xlfn.IFNA(VLOOKUP(B946,T10Y!A:F,2,FALSE),".")</f>
        <v>15.98</v>
      </c>
      <c r="L946" s="7" t="str">
        <f>_xlfn.IFNA(VLOOKUP(B946,ERP!A:C,3,FALSE),".")</f>
        <v>.</v>
      </c>
    </row>
    <row r="947" spans="1:12" x14ac:dyDescent="0.3">
      <c r="A947" t="str">
        <f t="shared" si="14"/>
        <v>Wednesday</v>
      </c>
      <c r="B947" s="4">
        <v>41969</v>
      </c>
      <c r="C947" s="2">
        <f>IF(COUNTIF('MPC MEETINGS'!A:A,compiled_data!B947)&gt;0,1,0)</f>
        <v>0</v>
      </c>
      <c r="D947" s="7" t="str">
        <f>_xlfn.IFNA(VLOOKUP(B947,ERO!A:E,5,FALSE),_xlfn.IFNA(VLOOKUP(B947,ERO_AVG_MKT!A:E,5,FALSE),"."))</f>
        <v>.</v>
      </c>
      <c r="E947" s="7">
        <f>_xlfn.IFNA(VLOOKUP(B947,'IB RATES'!A:G,2,FALSE),".")</f>
        <v>9.4039999999999999</v>
      </c>
      <c r="F947" s="7">
        <f>_xlfn.IFNA(VLOOKUP(B947,'EGX30'!A:G,2,FALSE),".")</f>
        <v>9234.74</v>
      </c>
      <c r="G947" s="7">
        <f>_xlfn.IFNA(VLOOKUP(B947,T3M!A:F,2,FALSE),".")</f>
        <v>11.71</v>
      </c>
      <c r="H947" s="7">
        <f>_xlfn.IFNA(VLOOKUP(B947,T6M!A:F,2,FALSE),".")</f>
        <v>11.85</v>
      </c>
      <c r="I947" s="7">
        <f>_xlfn.IFNA(VLOOKUP(B947,T1Y!A:F,2,FALSE),".")</f>
        <v>12.1</v>
      </c>
      <c r="J947" s="7">
        <f>_xlfn.IFNA(VLOOKUP(B947,T5Y!A:F,2,FALSE),".")</f>
        <v>14.63</v>
      </c>
      <c r="K947" s="7">
        <f>_xlfn.IFNA(VLOOKUP(B947,T10Y!A:F,2,FALSE),".")</f>
        <v>15.98</v>
      </c>
      <c r="L947" s="7" t="str">
        <f>_xlfn.IFNA(VLOOKUP(B947,ERP!A:C,3,FALSE),".")</f>
        <v>.</v>
      </c>
    </row>
    <row r="948" spans="1:12" x14ac:dyDescent="0.3">
      <c r="A948" t="str">
        <f t="shared" si="14"/>
        <v>Thursday</v>
      </c>
      <c r="B948" s="4">
        <v>41970</v>
      </c>
      <c r="C948" s="2">
        <f>IF(COUNTIF('MPC MEETINGS'!A:A,compiled_data!B948)&gt;0,1,0)</f>
        <v>1</v>
      </c>
      <c r="D948" s="7">
        <f>_xlfn.IFNA(VLOOKUP(B948,ERO!A:E,5,FALSE),_xlfn.IFNA(VLOOKUP(B948,ERO_AVG_MKT!A:E,5,FALSE),"."))</f>
        <v>7.1605999999999996</v>
      </c>
      <c r="E948" s="7">
        <f>_xlfn.IFNA(VLOOKUP(B948,'IB RATES'!A:G,2,FALSE),".")</f>
        <v>9.3859999999999992</v>
      </c>
      <c r="F948" s="7">
        <f>_xlfn.IFNA(VLOOKUP(B948,'EGX30'!A:G,2,FALSE),".")</f>
        <v>9325.9500000000007</v>
      </c>
      <c r="G948" s="7">
        <f>_xlfn.IFNA(VLOOKUP(B948,T3M!A:F,2,FALSE),".")</f>
        <v>11.71</v>
      </c>
      <c r="H948" s="7">
        <f>_xlfn.IFNA(VLOOKUP(B948,T6M!A:F,2,FALSE),".")</f>
        <v>11.85</v>
      </c>
      <c r="I948" s="7">
        <f>_xlfn.IFNA(VLOOKUP(B948,T1Y!A:F,2,FALSE),".")</f>
        <v>12.3</v>
      </c>
      <c r="J948" s="7">
        <f>_xlfn.IFNA(VLOOKUP(B948,T5Y!A:F,2,FALSE),".")</f>
        <v>14.048999999999999</v>
      </c>
      <c r="K948" s="7">
        <f>_xlfn.IFNA(VLOOKUP(B948,T10Y!A:F,2,FALSE),".")</f>
        <v>15.5</v>
      </c>
      <c r="L948" s="7" t="str">
        <f>_xlfn.IFNA(VLOOKUP(B948,ERP!A:C,3,FALSE),".")</f>
        <v>.</v>
      </c>
    </row>
    <row r="949" spans="1:12" x14ac:dyDescent="0.3">
      <c r="A949" t="str">
        <f t="shared" si="14"/>
        <v>Sunday</v>
      </c>
      <c r="B949" s="4">
        <v>41973</v>
      </c>
      <c r="C949" s="2">
        <f>IF(COUNTIF('MPC MEETINGS'!A:A,compiled_data!B949)&gt;0,1,0)</f>
        <v>0</v>
      </c>
      <c r="D949" s="7" t="str">
        <f>_xlfn.IFNA(VLOOKUP(B949,ERO!A:E,5,FALSE),_xlfn.IFNA(VLOOKUP(B949,ERO_AVG_MKT!A:E,5,FALSE),"."))</f>
        <v>.</v>
      </c>
      <c r="E949" s="7">
        <f>_xlfn.IFNA(VLOOKUP(B949,'IB RATES'!A:G,2,FALSE),".")</f>
        <v>9.3559999999999999</v>
      </c>
      <c r="F949" s="7">
        <f>_xlfn.IFNA(VLOOKUP(B949,'EGX30'!A:G,2,FALSE),".")</f>
        <v>9307.8799999999992</v>
      </c>
      <c r="G949" s="7">
        <f>_xlfn.IFNA(VLOOKUP(B949,T3M!A:F,2,FALSE),".")</f>
        <v>11.71</v>
      </c>
      <c r="H949" s="7">
        <f>_xlfn.IFNA(VLOOKUP(B949,T6M!A:F,2,FALSE),".")</f>
        <v>11.85</v>
      </c>
      <c r="I949" s="7">
        <f>_xlfn.IFNA(VLOOKUP(B949,T1Y!A:F,2,FALSE),".")</f>
        <v>12.1</v>
      </c>
      <c r="J949" s="7">
        <f>_xlfn.IFNA(VLOOKUP(B949,T5Y!A:F,2,FALSE),".")</f>
        <v>14.05</v>
      </c>
      <c r="K949" s="7">
        <f>_xlfn.IFNA(VLOOKUP(B949,T10Y!A:F,2,FALSE),".")</f>
        <v>15.98</v>
      </c>
      <c r="L949" s="7" t="str">
        <f>_xlfn.IFNA(VLOOKUP(B949,ERP!A:C,3,FALSE),".")</f>
        <v>.</v>
      </c>
    </row>
    <row r="950" spans="1:12" x14ac:dyDescent="0.3">
      <c r="A950" t="str">
        <f t="shared" si="14"/>
        <v>Monday</v>
      </c>
      <c r="B950" s="4">
        <v>41974</v>
      </c>
      <c r="C950" s="2">
        <f>IF(COUNTIF('MPC MEETINGS'!A:A,compiled_data!B950)&gt;0,1,0)</f>
        <v>0</v>
      </c>
      <c r="D950" s="7" t="str">
        <f>_xlfn.IFNA(VLOOKUP(B950,ERO!A:E,5,FALSE),_xlfn.IFNA(VLOOKUP(B950,ERO_AVG_MKT!A:E,5,FALSE),"."))</f>
        <v>.</v>
      </c>
      <c r="E950" s="7">
        <f>_xlfn.IFNA(VLOOKUP(B950,'IB RATES'!A:G,2,FALSE),".")</f>
        <v>9.3559999999999999</v>
      </c>
      <c r="F950" s="7">
        <f>_xlfn.IFNA(VLOOKUP(B950,'EGX30'!A:G,2,FALSE),".")</f>
        <v>9233.83</v>
      </c>
      <c r="G950" s="7">
        <f>_xlfn.IFNA(VLOOKUP(B950,T3M!A:F,2,FALSE),".")</f>
        <v>11.71</v>
      </c>
      <c r="H950" s="7">
        <f>_xlfn.IFNA(VLOOKUP(B950,T6M!A:F,2,FALSE),".")</f>
        <v>11.85</v>
      </c>
      <c r="I950" s="7">
        <f>_xlfn.IFNA(VLOOKUP(B950,T1Y!A:F,2,FALSE),".")</f>
        <v>12.08</v>
      </c>
      <c r="J950" s="7">
        <f>_xlfn.IFNA(VLOOKUP(B950,T5Y!A:F,2,FALSE),".")</f>
        <v>14.05</v>
      </c>
      <c r="K950" s="7">
        <f>_xlfn.IFNA(VLOOKUP(B950,T10Y!A:F,2,FALSE),".")</f>
        <v>15.98</v>
      </c>
      <c r="L950" s="7" t="str">
        <f>_xlfn.IFNA(VLOOKUP(B950,ERP!A:C,3,FALSE),".")</f>
        <v>.</v>
      </c>
    </row>
    <row r="951" spans="1:12" x14ac:dyDescent="0.3">
      <c r="A951" t="str">
        <f t="shared" si="14"/>
        <v>Tuesday</v>
      </c>
      <c r="B951" s="4">
        <v>41975</v>
      </c>
      <c r="C951" s="2">
        <f>IF(COUNTIF('MPC MEETINGS'!A:A,compiled_data!B951)&gt;0,1,0)</f>
        <v>0</v>
      </c>
      <c r="D951" s="7" t="str">
        <f>_xlfn.IFNA(VLOOKUP(B951,ERO!A:E,5,FALSE),_xlfn.IFNA(VLOOKUP(B951,ERO_AVG_MKT!A:E,5,FALSE),"."))</f>
        <v>.</v>
      </c>
      <c r="E951" s="7">
        <f>_xlfn.IFNA(VLOOKUP(B951,'IB RATES'!A:G,2,FALSE),".")</f>
        <v>9.35</v>
      </c>
      <c r="F951" s="7">
        <f>_xlfn.IFNA(VLOOKUP(B951,'EGX30'!A:G,2,FALSE),".")</f>
        <v>9187</v>
      </c>
      <c r="G951" s="7">
        <f>_xlfn.IFNA(VLOOKUP(B951,T3M!A:F,2,FALSE),".")</f>
        <v>11.72</v>
      </c>
      <c r="H951" s="7">
        <f>_xlfn.IFNA(VLOOKUP(B951,T6M!A:F,2,FALSE),".")</f>
        <v>11.85</v>
      </c>
      <c r="I951" s="7">
        <f>_xlfn.IFNA(VLOOKUP(B951,T1Y!A:F,2,FALSE),".")</f>
        <v>12.03</v>
      </c>
      <c r="J951" s="7">
        <f>_xlfn.IFNA(VLOOKUP(B951,T5Y!A:F,2,FALSE),".")</f>
        <v>14.05</v>
      </c>
      <c r="K951" s="7">
        <f>_xlfn.IFNA(VLOOKUP(B951,T10Y!A:F,2,FALSE),".")</f>
        <v>15.98</v>
      </c>
      <c r="L951" s="7" t="str">
        <f>_xlfn.IFNA(VLOOKUP(B951,ERP!A:C,3,FALSE),".")</f>
        <v>.</v>
      </c>
    </row>
    <row r="952" spans="1:12" x14ac:dyDescent="0.3">
      <c r="A952" t="str">
        <f t="shared" si="14"/>
        <v>Wednesday</v>
      </c>
      <c r="B952" s="4">
        <v>41976</v>
      </c>
      <c r="C952" s="2">
        <f>IF(COUNTIF('MPC MEETINGS'!A:A,compiled_data!B952)&gt;0,1,0)</f>
        <v>0</v>
      </c>
      <c r="D952" s="7">
        <f>_xlfn.IFNA(VLOOKUP(B952,ERO!A:E,5,FALSE),_xlfn.IFNA(VLOOKUP(B952,ERO_AVG_MKT!A:E,5,FALSE),"."))</f>
        <v>7.1608999999999998</v>
      </c>
      <c r="E952" s="7">
        <f>_xlfn.IFNA(VLOOKUP(B952,'IB RATES'!A:G,2,FALSE),".")</f>
        <v>9.3390000000000004</v>
      </c>
      <c r="F952" s="7">
        <f>_xlfn.IFNA(VLOOKUP(B952,'EGX30'!A:G,2,FALSE),".")</f>
        <v>9304.98</v>
      </c>
      <c r="G952" s="7">
        <f>_xlfn.IFNA(VLOOKUP(B952,T3M!A:F,2,FALSE),".")</f>
        <v>11.72</v>
      </c>
      <c r="H952" s="7">
        <f>_xlfn.IFNA(VLOOKUP(B952,T6M!A:F,2,FALSE),".")</f>
        <v>11.85</v>
      </c>
      <c r="I952" s="7">
        <f>_xlfn.IFNA(VLOOKUP(B952,T1Y!A:F,2,FALSE),".")</f>
        <v>12.03</v>
      </c>
      <c r="J952" s="7">
        <f>_xlfn.IFNA(VLOOKUP(B952,T5Y!A:F,2,FALSE),".")</f>
        <v>14.05</v>
      </c>
      <c r="K952" s="7">
        <f>_xlfn.IFNA(VLOOKUP(B952,T10Y!A:F,2,FALSE),".")</f>
        <v>15.98</v>
      </c>
      <c r="L952" s="7" t="str">
        <f>_xlfn.IFNA(VLOOKUP(B952,ERP!A:C,3,FALSE),".")</f>
        <v>.</v>
      </c>
    </row>
    <row r="953" spans="1:12" x14ac:dyDescent="0.3">
      <c r="A953" t="str">
        <f t="shared" si="14"/>
        <v>Thursday</v>
      </c>
      <c r="B953" s="4">
        <v>41977</v>
      </c>
      <c r="C953" s="2">
        <f>IF(COUNTIF('MPC MEETINGS'!A:A,compiled_data!B953)&gt;0,1,0)</f>
        <v>0</v>
      </c>
      <c r="D953" s="7" t="str">
        <f>_xlfn.IFNA(VLOOKUP(B953,ERO!A:E,5,FALSE),_xlfn.IFNA(VLOOKUP(B953,ERO_AVG_MKT!A:E,5,FALSE),"."))</f>
        <v>.</v>
      </c>
      <c r="E953" s="7">
        <f>_xlfn.IFNA(VLOOKUP(B953,'IB RATES'!A:G,2,FALSE),".")</f>
        <v>9.3420000000000005</v>
      </c>
      <c r="F953" s="7">
        <f>_xlfn.IFNA(VLOOKUP(B953,'EGX30'!A:G,2,FALSE),".")</f>
        <v>9458.57</v>
      </c>
      <c r="G953" s="7">
        <f>_xlfn.IFNA(VLOOKUP(B953,T3M!A:F,2,FALSE),".")</f>
        <v>11.72</v>
      </c>
      <c r="H953" s="7">
        <f>_xlfn.IFNA(VLOOKUP(B953,T6M!A:F,2,FALSE),".")</f>
        <v>11.85</v>
      </c>
      <c r="I953" s="7">
        <f>_xlfn.IFNA(VLOOKUP(B953,T1Y!A:F,2,FALSE),".")</f>
        <v>11.93</v>
      </c>
      <c r="J953" s="7">
        <f>_xlfn.IFNA(VLOOKUP(B953,T5Y!A:F,2,FALSE),".")</f>
        <v>14.048999999999999</v>
      </c>
      <c r="K953" s="7">
        <f>_xlfn.IFNA(VLOOKUP(B953,T10Y!A:F,2,FALSE),".")</f>
        <v>15.98</v>
      </c>
      <c r="L953" s="7" t="str">
        <f>_xlfn.IFNA(VLOOKUP(B953,ERP!A:C,3,FALSE),".")</f>
        <v>.</v>
      </c>
    </row>
    <row r="954" spans="1:12" x14ac:dyDescent="0.3">
      <c r="A954" t="str">
        <f t="shared" si="14"/>
        <v>Thursday</v>
      </c>
      <c r="B954" s="1">
        <v>41984</v>
      </c>
      <c r="C954" s="2">
        <f>IF(COUNTIF('MPC MEETINGS'!A:A,compiled_data!B954)&gt;0,1,0)</f>
        <v>0</v>
      </c>
      <c r="D954" s="7">
        <f>_xlfn.IFNA(VLOOKUP(B954,ERO!A:E,5,FALSE),_xlfn.IFNA(VLOOKUP(B954,ERO_AVG_MKT!A:E,5,FALSE),"."))</f>
        <v>7.1401000000000003</v>
      </c>
      <c r="E954" s="7">
        <f>_xlfn.IFNA(VLOOKUP(B954,'IB RATES'!A:G,2,FALSE),".")</f>
        <v>9.3840000000000003</v>
      </c>
      <c r="F954" s="7">
        <f>_xlfn.IFNA(VLOOKUP(B954,'EGX30'!A:G,2,FALSE),".")</f>
        <v>9196.93</v>
      </c>
      <c r="G954" s="7">
        <f>_xlfn.IFNA(VLOOKUP(B954,T3M!A:F,2,FALSE),".")</f>
        <v>11.72</v>
      </c>
      <c r="H954" s="7">
        <f>_xlfn.IFNA(VLOOKUP(B954,T6M!A:F,2,FALSE),".")</f>
        <v>11.85</v>
      </c>
      <c r="I954" s="7">
        <f>_xlfn.IFNA(VLOOKUP(B954,T1Y!A:F,2,FALSE),".")</f>
        <v>11.93</v>
      </c>
      <c r="J954" s="7">
        <f>_xlfn.IFNA(VLOOKUP(B954,T5Y!A:F,2,FALSE),".")</f>
        <v>13.699</v>
      </c>
      <c r="K954" s="7">
        <f>_xlfn.IFNA(VLOOKUP(B954,T10Y!A:F,2,FALSE),".")</f>
        <v>14.8</v>
      </c>
      <c r="L954" s="7" t="str">
        <f>_xlfn.IFNA(VLOOKUP(B954,ERP!A:C,3,FALSE),".")</f>
        <v>.</v>
      </c>
    </row>
    <row r="955" spans="1:12" x14ac:dyDescent="0.3">
      <c r="A955" t="str">
        <f t="shared" si="14"/>
        <v>Sunday</v>
      </c>
      <c r="B955" s="1">
        <v>41987</v>
      </c>
      <c r="C955" s="2">
        <f>IF(COUNTIF('MPC MEETINGS'!A:A,compiled_data!B955)&gt;0,1,0)</f>
        <v>0</v>
      </c>
      <c r="D955" s="7">
        <f>_xlfn.IFNA(VLOOKUP(B955,ERO!A:E,5,FALSE),_xlfn.IFNA(VLOOKUP(B955,ERO_AVG_MKT!A:E,5,FALSE),"."))</f>
        <v>7.1401000000000003</v>
      </c>
      <c r="E955" s="7">
        <f>_xlfn.IFNA(VLOOKUP(B955,'IB RATES'!A:G,2,FALSE),".")</f>
        <v>9.3410000000000011</v>
      </c>
      <c r="F955" s="7">
        <f>_xlfn.IFNA(VLOOKUP(B955,'EGX30'!A:G,2,FALSE),".")</f>
        <v>8715.92</v>
      </c>
      <c r="G955" s="7">
        <f>_xlfn.IFNA(VLOOKUP(B955,T3M!A:F,2,FALSE),".")</f>
        <v>11.72</v>
      </c>
      <c r="H955" s="7">
        <f>_xlfn.IFNA(VLOOKUP(B955,T6M!A:F,2,FALSE),".")</f>
        <v>11.85</v>
      </c>
      <c r="I955" s="7">
        <f>_xlfn.IFNA(VLOOKUP(B955,T1Y!A:F,2,FALSE),".")</f>
        <v>11.93</v>
      </c>
      <c r="J955" s="7">
        <f>_xlfn.IFNA(VLOOKUP(B955,T5Y!A:F,2,FALSE),".")</f>
        <v>13.7</v>
      </c>
      <c r="K955" s="7">
        <f>_xlfn.IFNA(VLOOKUP(B955,T10Y!A:F,2,FALSE),".")</f>
        <v>14.8</v>
      </c>
      <c r="L955" s="7" t="str">
        <f>_xlfn.IFNA(VLOOKUP(B955,ERP!A:C,3,FALSE),".")</f>
        <v>.</v>
      </c>
    </row>
    <row r="956" spans="1:12" x14ac:dyDescent="0.3">
      <c r="A956" t="str">
        <f t="shared" si="14"/>
        <v>Sunday</v>
      </c>
      <c r="B956" s="4">
        <v>42015</v>
      </c>
      <c r="C956" s="2">
        <f>IF(COUNTIF('MPC MEETINGS'!A:A,compiled_data!B956)&gt;0,1,0)</f>
        <v>0</v>
      </c>
      <c r="D956" s="7">
        <f>_xlfn.IFNA(VLOOKUP(B956,ERO!A:E,5,FALSE),_xlfn.IFNA(VLOOKUP(B956,ERO_AVG_MKT!A:E,5,FALSE),"."))</f>
        <v>7.1616</v>
      </c>
      <c r="E956" s="7">
        <f>_xlfn.IFNA(VLOOKUP(B956,'IB RATES'!A:G,2,FALSE),".")</f>
        <v>9.33</v>
      </c>
      <c r="F956" s="7">
        <f>_xlfn.IFNA(VLOOKUP(B956,'EGX30'!A:G,2,FALSE),".")</f>
        <v>8909.75</v>
      </c>
      <c r="G956" s="7">
        <f>_xlfn.IFNA(VLOOKUP(B956,T3M!A:F,2,FALSE),".")</f>
        <v>11.77</v>
      </c>
      <c r="H956" s="7">
        <f>_xlfn.IFNA(VLOOKUP(B956,T6M!A:F,2,FALSE),".")</f>
        <v>11.89</v>
      </c>
      <c r="I956" s="7">
        <f>_xlfn.IFNA(VLOOKUP(B956,T1Y!A:F,2,FALSE),".")</f>
        <v>12.2</v>
      </c>
      <c r="J956" s="7">
        <f>_xlfn.IFNA(VLOOKUP(B956,T5Y!A:F,2,FALSE),".")</f>
        <v>13.95</v>
      </c>
      <c r="K956" s="7" t="str">
        <f>_xlfn.IFNA(VLOOKUP(B956,T10Y!A:F,2,FALSE),".")</f>
        <v>.</v>
      </c>
      <c r="L956" s="7" t="str">
        <f>_xlfn.IFNA(VLOOKUP(B956,ERP!A:C,3,FALSE),".")</f>
        <v>.</v>
      </c>
    </row>
    <row r="957" spans="1:12" x14ac:dyDescent="0.3">
      <c r="A957" t="str">
        <f t="shared" si="14"/>
        <v>Monday</v>
      </c>
      <c r="B957" s="4">
        <v>42016</v>
      </c>
      <c r="C957" s="2">
        <f>IF(COUNTIF('MPC MEETINGS'!A:A,compiled_data!B957)&gt;0,1,0)</f>
        <v>0</v>
      </c>
      <c r="D957" s="7">
        <f>_xlfn.IFNA(VLOOKUP(B957,ERO!A:E,5,FALSE),_xlfn.IFNA(VLOOKUP(B957,ERO_AVG_MKT!A:E,5,FALSE),"."))</f>
        <v>7.1616</v>
      </c>
      <c r="E957" s="7">
        <f>_xlfn.IFNA(VLOOKUP(B957,'IB RATES'!A:G,2,FALSE),".")</f>
        <v>9.3239999999999998</v>
      </c>
      <c r="F957" s="7">
        <f>_xlfn.IFNA(VLOOKUP(B957,'EGX30'!A:G,2,FALSE),".")</f>
        <v>9109.23</v>
      </c>
      <c r="G957" s="7">
        <f>_xlfn.IFNA(VLOOKUP(B957,T3M!A:F,2,FALSE),".")</f>
        <v>11.77</v>
      </c>
      <c r="H957" s="7">
        <f>_xlfn.IFNA(VLOOKUP(B957,T6M!A:F,2,FALSE),".")</f>
        <v>11.89</v>
      </c>
      <c r="I957" s="7">
        <f>_xlfn.IFNA(VLOOKUP(B957,T1Y!A:F,2,FALSE),".")</f>
        <v>12.2</v>
      </c>
      <c r="J957" s="7">
        <f>_xlfn.IFNA(VLOOKUP(B957,T5Y!A:F,2,FALSE),".")</f>
        <v>14.2</v>
      </c>
      <c r="K957" s="7" t="str">
        <f>_xlfn.IFNA(VLOOKUP(B957,T10Y!A:F,2,FALSE),".")</f>
        <v>.</v>
      </c>
      <c r="L957" s="7" t="str">
        <f>_xlfn.IFNA(VLOOKUP(B957,ERP!A:C,3,FALSE),".")</f>
        <v>.</v>
      </c>
    </row>
    <row r="958" spans="1:12" x14ac:dyDescent="0.3">
      <c r="A958" t="str">
        <f t="shared" si="14"/>
        <v>Tuesday</v>
      </c>
      <c r="B958" s="4">
        <v>42017</v>
      </c>
      <c r="C958" s="2">
        <f>IF(COUNTIF('MPC MEETINGS'!A:A,compiled_data!B958)&gt;0,1,0)</f>
        <v>0</v>
      </c>
      <c r="D958" s="7">
        <f>_xlfn.IFNA(VLOOKUP(B958,ERO!A:E,5,FALSE),_xlfn.IFNA(VLOOKUP(B958,ERO_AVG_MKT!A:E,5,FALSE),"."))</f>
        <v>7.1617999999999995</v>
      </c>
      <c r="E958" s="7">
        <f>_xlfn.IFNA(VLOOKUP(B958,'IB RATES'!A:G,2,FALSE),".")</f>
        <v>9.3520000000000003</v>
      </c>
      <c r="F958" s="7">
        <f>_xlfn.IFNA(VLOOKUP(B958,'EGX30'!A:G,2,FALSE),".")</f>
        <v>9308.98</v>
      </c>
      <c r="G958" s="7">
        <f>_xlfn.IFNA(VLOOKUP(B958,T3M!A:F,2,FALSE),".")</f>
        <v>11.458</v>
      </c>
      <c r="H958" s="7">
        <f>_xlfn.IFNA(VLOOKUP(B958,T6M!A:F,2,FALSE),".")</f>
        <v>11.89</v>
      </c>
      <c r="I958" s="7">
        <f>_xlfn.IFNA(VLOOKUP(B958,T1Y!A:F,2,FALSE),".")</f>
        <v>11.95</v>
      </c>
      <c r="J958" s="7">
        <f>_xlfn.IFNA(VLOOKUP(B958,T5Y!A:F,2,FALSE),".")</f>
        <v>14.2</v>
      </c>
      <c r="K958" s="7" t="str">
        <f>_xlfn.IFNA(VLOOKUP(B958,T10Y!A:F,2,FALSE),".")</f>
        <v>.</v>
      </c>
      <c r="L958" s="7" t="str">
        <f>_xlfn.IFNA(VLOOKUP(B958,ERP!A:C,3,FALSE),".")</f>
        <v>.</v>
      </c>
    </row>
    <row r="959" spans="1:12" x14ac:dyDescent="0.3">
      <c r="A959" t="str">
        <f t="shared" si="14"/>
        <v>Wednesday</v>
      </c>
      <c r="B959" s="4">
        <v>42018</v>
      </c>
      <c r="C959" s="2">
        <f>IF(COUNTIF('MPC MEETINGS'!A:A,compiled_data!B959)&gt;0,1,0)</f>
        <v>0</v>
      </c>
      <c r="D959" s="7">
        <f>_xlfn.IFNA(VLOOKUP(B959,ERO!A:E,5,FALSE),_xlfn.IFNA(VLOOKUP(B959,ERO_AVG_MKT!A:E,5,FALSE),"."))</f>
        <v>7.1617999999999995</v>
      </c>
      <c r="E959" s="7">
        <f>_xlfn.IFNA(VLOOKUP(B959,'IB RATES'!A:G,2,FALSE),".")</f>
        <v>9.3410000000000011</v>
      </c>
      <c r="F959" s="7">
        <f>_xlfn.IFNA(VLOOKUP(B959,'EGX30'!A:G,2,FALSE),".")</f>
        <v>9544.08</v>
      </c>
      <c r="G959" s="7">
        <f>_xlfn.IFNA(VLOOKUP(B959,T3M!A:F,2,FALSE),".")</f>
        <v>11.571999999999999</v>
      </c>
      <c r="H959" s="7" t="str">
        <f>_xlfn.IFNA(VLOOKUP(B959,T6M!A:F,2,FALSE),".")</f>
        <v>.</v>
      </c>
      <c r="I959" s="7">
        <f>_xlfn.IFNA(VLOOKUP(B959,T1Y!A:F,2,FALSE),".")</f>
        <v>11.912000000000001</v>
      </c>
      <c r="J959" s="7">
        <f>_xlfn.IFNA(VLOOKUP(B959,T5Y!A:F,2,FALSE),".")</f>
        <v>14.2</v>
      </c>
      <c r="K959" s="7">
        <f>_xlfn.IFNA(VLOOKUP(B959,T10Y!A:F,2,FALSE),".")</f>
        <v>15.22</v>
      </c>
      <c r="L959" s="7" t="str">
        <f>_xlfn.IFNA(VLOOKUP(B959,ERP!A:C,3,FALSE),".")</f>
        <v>.</v>
      </c>
    </row>
    <row r="960" spans="1:12" x14ac:dyDescent="0.3">
      <c r="A960" t="str">
        <f t="shared" si="14"/>
        <v>Thursday</v>
      </c>
      <c r="B960" s="4">
        <v>42019</v>
      </c>
      <c r="C960" s="2">
        <f>IF(COUNTIF('MPC MEETINGS'!A:A,compiled_data!B960)&gt;0,1,0)</f>
        <v>1</v>
      </c>
      <c r="D960" s="7">
        <f>_xlfn.IFNA(VLOOKUP(B960,ERO!A:E,5,FALSE),_xlfn.IFNA(VLOOKUP(B960,ERO_AVG_MKT!A:E,5,FALSE),"."))</f>
        <v>7.1616</v>
      </c>
      <c r="E960" s="7">
        <f>_xlfn.IFNA(VLOOKUP(B960,'IB RATES'!A:G,2,FALSE),".")</f>
        <v>9.3680000000000003</v>
      </c>
      <c r="F960" s="7">
        <f>_xlfn.IFNA(VLOOKUP(B960,'EGX30'!A:G,2,FALSE),".")</f>
        <v>9555.99</v>
      </c>
      <c r="G960" s="7">
        <f>_xlfn.IFNA(VLOOKUP(B960,T3M!A:F,2,FALSE),".")</f>
        <v>11.571999999999999</v>
      </c>
      <c r="H960" s="7">
        <f>_xlfn.IFNA(VLOOKUP(B960,T6M!A:F,2,FALSE),".")</f>
        <v>11.89</v>
      </c>
      <c r="I960" s="7">
        <f>_xlfn.IFNA(VLOOKUP(B960,T1Y!A:F,2,FALSE),".")</f>
        <v>11.912000000000001</v>
      </c>
      <c r="J960" s="7">
        <f>_xlfn.IFNA(VLOOKUP(B960,T5Y!A:F,2,FALSE),".")</f>
        <v>14.2</v>
      </c>
      <c r="K960" s="7">
        <f>_xlfn.IFNA(VLOOKUP(B960,T10Y!A:F,2,FALSE),".")</f>
        <v>15.22</v>
      </c>
      <c r="L960" s="7" t="str">
        <f>_xlfn.IFNA(VLOOKUP(B960,ERP!A:C,3,FALSE),".")</f>
        <v>.</v>
      </c>
    </row>
    <row r="961" spans="1:12" x14ac:dyDescent="0.3">
      <c r="A961" t="str">
        <f t="shared" si="14"/>
        <v>Sunday</v>
      </c>
      <c r="B961" s="4">
        <v>42022</v>
      </c>
      <c r="C961" s="2">
        <f>IF(COUNTIF('MPC MEETINGS'!A:A,compiled_data!B961)&gt;0,1,0)</f>
        <v>0</v>
      </c>
      <c r="D961" s="7">
        <f>_xlfn.IFNA(VLOOKUP(B961,ERO!A:E,5,FALSE),_xlfn.IFNA(VLOOKUP(B961,ERO_AVG_MKT!A:E,5,FALSE),"."))</f>
        <v>7.2077999999999998</v>
      </c>
      <c r="E961" s="7">
        <f>_xlfn.IFNA(VLOOKUP(B961,'IB RATES'!A:G,2,FALSE),".")</f>
        <v>8.8410000000000011</v>
      </c>
      <c r="F961" s="7">
        <f>_xlfn.IFNA(VLOOKUP(B961,'EGX30'!A:G,2,FALSE),".")</f>
        <v>9530.92</v>
      </c>
      <c r="G961" s="7">
        <f>_xlfn.IFNA(VLOOKUP(B961,T3M!A:F,2,FALSE),".")</f>
        <v>11.81</v>
      </c>
      <c r="H961" s="7">
        <f>_xlfn.IFNA(VLOOKUP(B961,T6M!A:F,2,FALSE),".")</f>
        <v>11.93</v>
      </c>
      <c r="I961" s="7">
        <f>_xlfn.IFNA(VLOOKUP(B961,T1Y!A:F,2,FALSE),".")</f>
        <v>12.28</v>
      </c>
      <c r="J961" s="7">
        <f>_xlfn.IFNA(VLOOKUP(B961,T5Y!A:F,2,FALSE),".")</f>
        <v>14.2</v>
      </c>
      <c r="K961" s="7">
        <f>_xlfn.IFNA(VLOOKUP(B961,T10Y!A:F,2,FALSE),".")</f>
        <v>15.22</v>
      </c>
      <c r="L961" s="7" t="str">
        <f>_xlfn.IFNA(VLOOKUP(B961,ERP!A:C,3,FALSE),".")</f>
        <v>.</v>
      </c>
    </row>
    <row r="962" spans="1:12" x14ac:dyDescent="0.3">
      <c r="A962" t="str">
        <f t="shared" ref="A962:A1025" si="15">TEXT(B962,"dddd")</f>
        <v>Monday</v>
      </c>
      <c r="B962" s="4">
        <v>42023</v>
      </c>
      <c r="C962" s="2">
        <f>IF(COUNTIF('MPC MEETINGS'!A:A,compiled_data!B962)&gt;0,1,0)</f>
        <v>0</v>
      </c>
      <c r="D962" s="7">
        <f>_xlfn.IFNA(VLOOKUP(B962,ERO!A:E,5,FALSE),_xlfn.IFNA(VLOOKUP(B962,ERO_AVG_MKT!A:E,5,FALSE),"."))</f>
        <v>7.2525500000000003</v>
      </c>
      <c r="E962" s="7">
        <f>_xlfn.IFNA(VLOOKUP(B962,'IB RATES'!A:G,2,FALSE),".")</f>
        <v>8.8650000000000002</v>
      </c>
      <c r="F962" s="7">
        <f>_xlfn.IFNA(VLOOKUP(B962,'EGX30'!A:G,2,FALSE),".")</f>
        <v>9599.1</v>
      </c>
      <c r="G962" s="7">
        <f>_xlfn.IFNA(VLOOKUP(B962,T3M!A:F,2,FALSE),".")</f>
        <v>11.727</v>
      </c>
      <c r="H962" s="7">
        <f>_xlfn.IFNA(VLOOKUP(B962,T6M!A:F,2,FALSE),".")</f>
        <v>11.785</v>
      </c>
      <c r="I962" s="7">
        <f>_xlfn.IFNA(VLOOKUP(B962,T1Y!A:F,2,FALSE),".")</f>
        <v>12.061</v>
      </c>
      <c r="J962" s="7">
        <f>_xlfn.IFNA(VLOOKUP(B962,T5Y!A:F,2,FALSE),".")</f>
        <v>14.2</v>
      </c>
      <c r="K962" s="7">
        <f>_xlfn.IFNA(VLOOKUP(B962,T10Y!A:F,2,FALSE),".")</f>
        <v>15.22</v>
      </c>
      <c r="L962" s="7" t="str">
        <f>_xlfn.IFNA(VLOOKUP(B962,ERP!A:C,3,FALSE),".")</f>
        <v>.</v>
      </c>
    </row>
    <row r="963" spans="1:12" x14ac:dyDescent="0.3">
      <c r="A963" t="str">
        <f t="shared" si="15"/>
        <v>Tuesday</v>
      </c>
      <c r="B963" s="4">
        <v>42024</v>
      </c>
      <c r="C963" s="2">
        <f>IF(COUNTIF('MPC MEETINGS'!A:A,compiled_data!B963)&gt;0,1,0)</f>
        <v>0</v>
      </c>
      <c r="D963" s="7">
        <f>_xlfn.IFNA(VLOOKUP(B963,ERO!A:E,5,FALSE),_xlfn.IFNA(VLOOKUP(B963,ERO_AVG_MKT!A:E,5,FALSE),"."))</f>
        <v>7.3117000000000001</v>
      </c>
      <c r="E963" s="7">
        <f>_xlfn.IFNA(VLOOKUP(B963,'IB RATES'!A:G,2,FALSE),".")</f>
        <v>8.8569999999999993</v>
      </c>
      <c r="F963" s="7">
        <f>_xlfn.IFNA(VLOOKUP(B963,'EGX30'!A:G,2,FALSE),".")</f>
        <v>9804.18</v>
      </c>
      <c r="G963" s="7">
        <f>_xlfn.IFNA(VLOOKUP(B963,T3M!A:F,2,FALSE),".")</f>
        <v>11.727</v>
      </c>
      <c r="H963" s="7">
        <f>_xlfn.IFNA(VLOOKUP(B963,T6M!A:F,2,FALSE),".")</f>
        <v>11.785</v>
      </c>
      <c r="I963" s="7">
        <f>_xlfn.IFNA(VLOOKUP(B963,T1Y!A:F,2,FALSE),".")</f>
        <v>12.108000000000001</v>
      </c>
      <c r="J963" s="7">
        <f>_xlfn.IFNA(VLOOKUP(B963,T5Y!A:F,2,FALSE),".")</f>
        <v>14.2</v>
      </c>
      <c r="K963" s="7">
        <f>_xlfn.IFNA(VLOOKUP(B963,T10Y!A:F,2,FALSE),".")</f>
        <v>15.22</v>
      </c>
      <c r="L963" s="7" t="str">
        <f>_xlfn.IFNA(VLOOKUP(B963,ERP!A:C,3,FALSE),".")</f>
        <v>.</v>
      </c>
    </row>
    <row r="964" spans="1:12" x14ac:dyDescent="0.3">
      <c r="A964" t="str">
        <f t="shared" si="15"/>
        <v>Wednesday</v>
      </c>
      <c r="B964" s="4">
        <v>42025</v>
      </c>
      <c r="C964" s="2">
        <f>IF(COUNTIF('MPC MEETINGS'!A:A,compiled_data!B964)&gt;0,1,0)</f>
        <v>0</v>
      </c>
      <c r="D964" s="7">
        <f>_xlfn.IFNA(VLOOKUP(B964,ERO!A:E,5,FALSE),_xlfn.IFNA(VLOOKUP(B964,ERO_AVG_MKT!A:E,5,FALSE),"."))</f>
        <v>7.3620999999999999</v>
      </c>
      <c r="E964" s="7">
        <f>_xlfn.IFNA(VLOOKUP(B964,'IB RATES'!A:G,2,FALSE),".")</f>
        <v>8.8450000000000006</v>
      </c>
      <c r="F964" s="7">
        <f>_xlfn.IFNA(VLOOKUP(B964,'EGX30'!A:G,2,FALSE),".")</f>
        <v>9856.2999999999993</v>
      </c>
      <c r="G964" s="7">
        <f>_xlfn.IFNA(VLOOKUP(B964,T3M!A:F,2,FALSE),".")</f>
        <v>11.81</v>
      </c>
      <c r="H964" s="7">
        <f>_xlfn.IFNA(VLOOKUP(B964,T6M!A:F,2,FALSE),".")</f>
        <v>11.93</v>
      </c>
      <c r="I964" s="7">
        <f>_xlfn.IFNA(VLOOKUP(B964,T1Y!A:F,2,FALSE),".")</f>
        <v>12.28</v>
      </c>
      <c r="J964" s="7">
        <f>_xlfn.IFNA(VLOOKUP(B964,T5Y!A:F,2,FALSE),".")</f>
        <v>14.2</v>
      </c>
      <c r="K964" s="7">
        <f>_xlfn.IFNA(VLOOKUP(B964,T10Y!A:F,2,FALSE),".")</f>
        <v>15.22</v>
      </c>
      <c r="L964" s="7" t="str">
        <f>_xlfn.IFNA(VLOOKUP(B964,ERP!A:C,3,FALSE),".")</f>
        <v>.</v>
      </c>
    </row>
    <row r="965" spans="1:12" x14ac:dyDescent="0.3">
      <c r="A965" t="str">
        <f t="shared" si="15"/>
        <v>Thursday</v>
      </c>
      <c r="B965" s="4">
        <v>42026</v>
      </c>
      <c r="C965" s="2">
        <f>IF(COUNTIF('MPC MEETINGS'!A:A,compiled_data!B965)&gt;0,1,0)</f>
        <v>0</v>
      </c>
      <c r="D965" s="7">
        <f>_xlfn.IFNA(VLOOKUP(B965,ERO!A:E,5,FALSE),_xlfn.IFNA(VLOOKUP(B965,ERO_AVG_MKT!A:E,5,FALSE),"."))</f>
        <v>7.4120999999999997</v>
      </c>
      <c r="E965" s="7">
        <f>_xlfn.IFNA(VLOOKUP(B965,'IB RATES'!A:G,2,FALSE),".")</f>
        <v>8.8480000000000008</v>
      </c>
      <c r="F965" s="7">
        <f>_xlfn.IFNA(VLOOKUP(B965,'EGX30'!A:G,2,FALSE),".")</f>
        <v>9898.86</v>
      </c>
      <c r="G965" s="7">
        <f>_xlfn.IFNA(VLOOKUP(B965,T3M!A:F,2,FALSE),".")</f>
        <v>11.05</v>
      </c>
      <c r="H965" s="7">
        <f>_xlfn.IFNA(VLOOKUP(B965,T6M!A:F,2,FALSE),".")</f>
        <v>11.785</v>
      </c>
      <c r="I965" s="7">
        <f>_xlfn.IFNA(VLOOKUP(B965,T1Y!A:F,2,FALSE),".")</f>
        <v>12.108000000000001</v>
      </c>
      <c r="J965" s="7">
        <f>_xlfn.IFNA(VLOOKUP(B965,T5Y!A:F,2,FALSE),".")</f>
        <v>14.2</v>
      </c>
      <c r="K965" s="7">
        <f>_xlfn.IFNA(VLOOKUP(B965,T10Y!A:F,2,FALSE),".")</f>
        <v>15.22</v>
      </c>
      <c r="L965" s="7" t="str">
        <f>_xlfn.IFNA(VLOOKUP(B965,ERP!A:C,3,FALSE),".")</f>
        <v>.</v>
      </c>
    </row>
    <row r="966" spans="1:12" x14ac:dyDescent="0.3">
      <c r="A966" t="str">
        <f t="shared" si="15"/>
        <v>Monday</v>
      </c>
      <c r="B966" s="1">
        <v>42044</v>
      </c>
      <c r="C966" s="2">
        <f>IF(COUNTIF('MPC MEETINGS'!A:A,compiled_data!B966)&gt;0,1,0)</f>
        <v>0</v>
      </c>
      <c r="D966" s="7">
        <f>_xlfn.IFNA(VLOOKUP(B966,ERO!A:E,5,FALSE),_xlfn.IFNA(VLOOKUP(B966,ERO_AVG_MKT!A:E,5,FALSE),"."))</f>
        <v>7.5301</v>
      </c>
      <c r="E966" s="7">
        <f>_xlfn.IFNA(VLOOKUP(B966,'IB RATES'!A:G,2,FALSE),".")</f>
        <v>8.8559999999999999</v>
      </c>
      <c r="F966" s="7">
        <f>_xlfn.IFNA(VLOOKUP(B966,'EGX30'!A:G,2,FALSE),".")</f>
        <v>9884.4599999999991</v>
      </c>
      <c r="G966" s="7">
        <f>_xlfn.IFNA(VLOOKUP(B966,T3M!A:F,2,FALSE),".")</f>
        <v>11.02</v>
      </c>
      <c r="H966" s="7">
        <f>_xlfn.IFNA(VLOOKUP(B966,T6M!A:F,2,FALSE),".")</f>
        <v>11.257999999999999</v>
      </c>
      <c r="I966" s="7">
        <f>_xlfn.IFNA(VLOOKUP(B966,T1Y!A:F,2,FALSE),".")</f>
        <v>11.215999999999999</v>
      </c>
      <c r="J966" s="7">
        <f>_xlfn.IFNA(VLOOKUP(B966,T5Y!A:F,2,FALSE),".")</f>
        <v>13.12</v>
      </c>
      <c r="K966" s="7">
        <f>_xlfn.IFNA(VLOOKUP(B966,T10Y!A:F,2,FALSE),".")</f>
        <v>14.65</v>
      </c>
      <c r="L966" s="7" t="str">
        <f>_xlfn.IFNA(VLOOKUP(B966,ERP!A:C,3,FALSE),".")</f>
        <v>.</v>
      </c>
    </row>
    <row r="967" spans="1:12" x14ac:dyDescent="0.3">
      <c r="A967" t="str">
        <f t="shared" si="15"/>
        <v>Tuesday</v>
      </c>
      <c r="B967" s="1">
        <v>42045</v>
      </c>
      <c r="C967" s="2">
        <f>IF(COUNTIF('MPC MEETINGS'!A:A,compiled_data!B967)&gt;0,1,0)</f>
        <v>0</v>
      </c>
      <c r="D967" s="7">
        <f>_xlfn.IFNA(VLOOKUP(B967,ERO!A:E,5,FALSE),_xlfn.IFNA(VLOOKUP(B967,ERO_AVG_MKT!A:E,5,FALSE),"."))</f>
        <v>7.5301</v>
      </c>
      <c r="E967" s="7">
        <f>_xlfn.IFNA(VLOOKUP(B967,'IB RATES'!A:G,2,FALSE),".")</f>
        <v>8.8849999999999998</v>
      </c>
      <c r="F967" s="7">
        <f>_xlfn.IFNA(VLOOKUP(B967,'EGX30'!A:G,2,FALSE),".")</f>
        <v>9900.65</v>
      </c>
      <c r="G967" s="7">
        <f>_xlfn.IFNA(VLOOKUP(B967,T3M!A:F,2,FALSE),".")</f>
        <v>11.02</v>
      </c>
      <c r="H967" s="7">
        <f>_xlfn.IFNA(VLOOKUP(B967,T6M!A:F,2,FALSE),".")</f>
        <v>11.25</v>
      </c>
      <c r="I967" s="7">
        <f>_xlfn.IFNA(VLOOKUP(B967,T1Y!A:F,2,FALSE),".")</f>
        <v>11.44</v>
      </c>
      <c r="J967" s="7">
        <f>_xlfn.IFNA(VLOOKUP(B967,T5Y!A:F,2,FALSE),".")</f>
        <v>13.12</v>
      </c>
      <c r="K967" s="7">
        <f>_xlfn.IFNA(VLOOKUP(B967,T10Y!A:F,2,FALSE),".")</f>
        <v>14.65</v>
      </c>
      <c r="L967" s="7" t="str">
        <f>_xlfn.IFNA(VLOOKUP(B967,ERP!A:C,3,FALSE),".")</f>
        <v>.</v>
      </c>
    </row>
    <row r="968" spans="1:12" x14ac:dyDescent="0.3">
      <c r="A968" t="str">
        <f t="shared" si="15"/>
        <v>Wednesday</v>
      </c>
      <c r="B968" s="1">
        <v>42046</v>
      </c>
      <c r="C968" s="2">
        <f>IF(COUNTIF('MPC MEETINGS'!A:A,compiled_data!B968)&gt;0,1,0)</f>
        <v>0</v>
      </c>
      <c r="D968" s="7">
        <f>_xlfn.IFNA(VLOOKUP(B968,ERO!A:E,5,FALSE),_xlfn.IFNA(VLOOKUP(B968,ERO_AVG_MKT!A:E,5,FALSE),"."))</f>
        <v>7.5301</v>
      </c>
      <c r="E968" s="7">
        <f>_xlfn.IFNA(VLOOKUP(B968,'IB RATES'!A:G,2,FALSE),".")</f>
        <v>8.8819999999999997</v>
      </c>
      <c r="F968" s="7">
        <f>_xlfn.IFNA(VLOOKUP(B968,'EGX30'!A:G,2,FALSE),".")</f>
        <v>9770.7800000000007</v>
      </c>
      <c r="G968" s="7">
        <f>_xlfn.IFNA(VLOOKUP(B968,T3M!A:F,2,FALSE),".")</f>
        <v>11.02</v>
      </c>
      <c r="H968" s="7">
        <f>_xlfn.IFNA(VLOOKUP(B968,T6M!A:F,2,FALSE),".")</f>
        <v>11.257999999999999</v>
      </c>
      <c r="I968" s="7">
        <f>_xlfn.IFNA(VLOOKUP(B968,T1Y!A:F,2,FALSE),".")</f>
        <v>11.215999999999999</v>
      </c>
      <c r="J968" s="7">
        <f>_xlfn.IFNA(VLOOKUP(B968,T5Y!A:F,2,FALSE),".")</f>
        <v>13.12</v>
      </c>
      <c r="K968" s="7">
        <f>_xlfn.IFNA(VLOOKUP(B968,T10Y!A:F,2,FALSE),".")</f>
        <v>14.65</v>
      </c>
      <c r="L968" s="7" t="str">
        <f>_xlfn.IFNA(VLOOKUP(B968,ERP!A:C,3,FALSE),".")</f>
        <v>.</v>
      </c>
    </row>
    <row r="969" spans="1:12" x14ac:dyDescent="0.3">
      <c r="A969" t="str">
        <f t="shared" si="15"/>
        <v>Thursday</v>
      </c>
      <c r="B969" s="1">
        <v>42047</v>
      </c>
      <c r="C969" s="2">
        <f>IF(COUNTIF('MPC MEETINGS'!A:A,compiled_data!B969)&gt;0,1,0)</f>
        <v>0</v>
      </c>
      <c r="D969" s="7">
        <f>_xlfn.IFNA(VLOOKUP(B969,ERO!A:E,5,FALSE),_xlfn.IFNA(VLOOKUP(B969,ERO_AVG_MKT!A:E,5,FALSE),"."))</f>
        <v>7.5301</v>
      </c>
      <c r="E969" s="7">
        <f>_xlfn.IFNA(VLOOKUP(B969,'IB RATES'!A:G,2,FALSE),".")</f>
        <v>8.84</v>
      </c>
      <c r="F969" s="7">
        <f>_xlfn.IFNA(VLOOKUP(B969,'EGX30'!A:G,2,FALSE),".")</f>
        <v>9747.36</v>
      </c>
      <c r="G969" s="7">
        <f>_xlfn.IFNA(VLOOKUP(B969,T3M!A:F,2,FALSE),".")</f>
        <v>11.02</v>
      </c>
      <c r="H969" s="7">
        <f>_xlfn.IFNA(VLOOKUP(B969,T6M!A:F,2,FALSE),".")</f>
        <v>11.257999999999999</v>
      </c>
      <c r="I969" s="7">
        <f>_xlfn.IFNA(VLOOKUP(B969,T1Y!A:F,2,FALSE),".")</f>
        <v>11.215999999999999</v>
      </c>
      <c r="J969" s="7">
        <f>_xlfn.IFNA(VLOOKUP(B969,T5Y!A:F,2,FALSE),".")</f>
        <v>13.12</v>
      </c>
      <c r="K969" s="7">
        <f>_xlfn.IFNA(VLOOKUP(B969,T10Y!A:F,2,FALSE),".")</f>
        <v>14.65</v>
      </c>
      <c r="L969" s="7" t="str">
        <f>_xlfn.IFNA(VLOOKUP(B969,ERP!A:C,3,FALSE),".")</f>
        <v>.</v>
      </c>
    </row>
    <row r="970" spans="1:12" x14ac:dyDescent="0.3">
      <c r="A970" t="str">
        <f t="shared" si="15"/>
        <v>Sunday</v>
      </c>
      <c r="B970" s="1">
        <v>42050</v>
      </c>
      <c r="C970" s="2">
        <f>IF(COUNTIF('MPC MEETINGS'!A:A,compiled_data!B970)&gt;0,1,0)</f>
        <v>0</v>
      </c>
      <c r="D970" s="7">
        <f>_xlfn.IFNA(VLOOKUP(B970,ERO!A:E,5,FALSE),_xlfn.IFNA(VLOOKUP(B970,ERO_AVG_MKT!A:E,5,FALSE),"."))</f>
        <v>7.5301</v>
      </c>
      <c r="E970" s="7">
        <f>_xlfn.IFNA(VLOOKUP(B970,'IB RATES'!A:G,2,FALSE),".")</f>
        <v>8.8120000000000012</v>
      </c>
      <c r="F970" s="7">
        <f>_xlfn.IFNA(VLOOKUP(B970,'EGX30'!A:G,2,FALSE),".")</f>
        <v>9789.7900000000009</v>
      </c>
      <c r="G970" s="7">
        <f>_xlfn.IFNA(VLOOKUP(B970,T3M!A:F,2,FALSE),".")</f>
        <v>10.93</v>
      </c>
      <c r="H970" s="7">
        <f>_xlfn.IFNA(VLOOKUP(B970,T6M!A:F,2,FALSE),".")</f>
        <v>11.25</v>
      </c>
      <c r="I970" s="7">
        <f>_xlfn.IFNA(VLOOKUP(B970,T1Y!A:F,2,FALSE),".")</f>
        <v>11.33</v>
      </c>
      <c r="J970" s="7">
        <f>_xlfn.IFNA(VLOOKUP(B970,T5Y!A:F,2,FALSE),".")</f>
        <v>13.12</v>
      </c>
      <c r="K970" s="7">
        <f>_xlfn.IFNA(VLOOKUP(B970,T10Y!A:F,2,FALSE),".")</f>
        <v>14.65</v>
      </c>
      <c r="L970" s="7" t="str">
        <f>_xlfn.IFNA(VLOOKUP(B970,ERP!A:C,3,FALSE),".")</f>
        <v>.</v>
      </c>
    </row>
    <row r="971" spans="1:12" x14ac:dyDescent="0.3">
      <c r="A971" t="str">
        <f t="shared" si="15"/>
        <v>Monday</v>
      </c>
      <c r="B971" s="1">
        <v>42051</v>
      </c>
      <c r="C971" s="2">
        <f>IF(COUNTIF('MPC MEETINGS'!A:A,compiled_data!B971)&gt;0,1,0)</f>
        <v>0</v>
      </c>
      <c r="D971" s="7">
        <f>_xlfn.IFNA(VLOOKUP(B971,ERO!A:E,5,FALSE),_xlfn.IFNA(VLOOKUP(B971,ERO_AVG_MKT!A:E,5,FALSE),"."))</f>
        <v>7.5301</v>
      </c>
      <c r="E971" s="7">
        <f>_xlfn.IFNA(VLOOKUP(B971,'IB RATES'!A:G,2,FALSE),".")</f>
        <v>8.82</v>
      </c>
      <c r="F971" s="7">
        <f>_xlfn.IFNA(VLOOKUP(B971,'EGX30'!A:G,2,FALSE),".")</f>
        <v>9585.92</v>
      </c>
      <c r="G971" s="7">
        <f>_xlfn.IFNA(VLOOKUP(B971,T3M!A:F,2,FALSE),".")</f>
        <v>10.93</v>
      </c>
      <c r="H971" s="7">
        <f>_xlfn.IFNA(VLOOKUP(B971,T6M!A:F,2,FALSE),".")</f>
        <v>11.257999999999999</v>
      </c>
      <c r="I971" s="7">
        <f>_xlfn.IFNA(VLOOKUP(B971,T1Y!A:F,2,FALSE),".")</f>
        <v>11.215999999999999</v>
      </c>
      <c r="J971" s="7">
        <f>_xlfn.IFNA(VLOOKUP(B971,T5Y!A:F,2,FALSE),".")</f>
        <v>13.12</v>
      </c>
      <c r="K971" s="7">
        <f>_xlfn.IFNA(VLOOKUP(B971,T10Y!A:F,2,FALSE),".")</f>
        <v>14.65</v>
      </c>
      <c r="L971" s="7" t="str">
        <f>_xlfn.IFNA(VLOOKUP(B971,ERP!A:C,3,FALSE),".")</f>
        <v>.</v>
      </c>
    </row>
    <row r="972" spans="1:12" x14ac:dyDescent="0.3">
      <c r="A972" t="str">
        <f t="shared" si="15"/>
        <v>Tuesday</v>
      </c>
      <c r="B972" s="1">
        <v>42052</v>
      </c>
      <c r="C972" s="2">
        <f>IF(COUNTIF('MPC MEETINGS'!A:A,compiled_data!B972)&gt;0,1,0)</f>
        <v>0</v>
      </c>
      <c r="D972" s="7">
        <f>_xlfn.IFNA(VLOOKUP(B972,ERO!A:E,5,FALSE),_xlfn.IFNA(VLOOKUP(B972,ERO_AVG_MKT!A:E,5,FALSE),"."))</f>
        <v>7.5301</v>
      </c>
      <c r="E972" s="7">
        <f>_xlfn.IFNA(VLOOKUP(B972,'IB RATES'!A:G,2,FALSE),".")</f>
        <v>8.8710000000000004</v>
      </c>
      <c r="F972" s="7">
        <f>_xlfn.IFNA(VLOOKUP(B972,'EGX30'!A:G,2,FALSE),".")</f>
        <v>9433.85</v>
      </c>
      <c r="G972" s="7">
        <f>_xlfn.IFNA(VLOOKUP(B972,T3M!A:F,2,FALSE),".")</f>
        <v>10.992000000000001</v>
      </c>
      <c r="H972" s="7">
        <f>_xlfn.IFNA(VLOOKUP(B972,T6M!A:F,2,FALSE),".")</f>
        <v>11.256</v>
      </c>
      <c r="I972" s="7">
        <f>_xlfn.IFNA(VLOOKUP(B972,T1Y!A:F,2,FALSE),".")</f>
        <v>11.169</v>
      </c>
      <c r="J972" s="7">
        <f>_xlfn.IFNA(VLOOKUP(B972,T5Y!A:F,2,FALSE),".")</f>
        <v>13.12</v>
      </c>
      <c r="K972" s="7">
        <f>_xlfn.IFNA(VLOOKUP(B972,T10Y!A:F,2,FALSE),".")</f>
        <v>14.2</v>
      </c>
      <c r="L972" s="7" t="str">
        <f>_xlfn.IFNA(VLOOKUP(B972,ERP!A:C,3,FALSE),".")</f>
        <v>.</v>
      </c>
    </row>
    <row r="973" spans="1:12" x14ac:dyDescent="0.3">
      <c r="A973" t="str">
        <f t="shared" si="15"/>
        <v>Wednesday</v>
      </c>
      <c r="B973" s="1">
        <v>42053</v>
      </c>
      <c r="C973" s="2">
        <f>IF(COUNTIF('MPC MEETINGS'!A:A,compiled_data!B973)&gt;0,1,0)</f>
        <v>0</v>
      </c>
      <c r="D973" s="7">
        <f>_xlfn.IFNA(VLOOKUP(B973,ERO!A:E,5,FALSE),_xlfn.IFNA(VLOOKUP(B973,ERO_AVG_MKT!A:E,5,FALSE),"."))</f>
        <v>7.5301</v>
      </c>
      <c r="E973" s="7">
        <f>_xlfn.IFNA(VLOOKUP(B973,'IB RATES'!A:G,2,FALSE),".")</f>
        <v>8.8469999999999995</v>
      </c>
      <c r="F973" s="7">
        <f>_xlfn.IFNA(VLOOKUP(B973,'EGX30'!A:G,2,FALSE),".")</f>
        <v>9537.23</v>
      </c>
      <c r="G973" s="7">
        <f>_xlfn.IFNA(VLOOKUP(B973,T3M!A:F,2,FALSE),".")</f>
        <v>10.93</v>
      </c>
      <c r="H973" s="7">
        <f>_xlfn.IFNA(VLOOKUP(B973,T6M!A:F,2,FALSE),".")</f>
        <v>11.256</v>
      </c>
      <c r="I973" s="7">
        <f>_xlfn.IFNA(VLOOKUP(B973,T1Y!A:F,2,FALSE),".")</f>
        <v>11.169</v>
      </c>
      <c r="J973" s="7">
        <f>_xlfn.IFNA(VLOOKUP(B973,T5Y!A:F,2,FALSE),".")</f>
        <v>13.12</v>
      </c>
      <c r="K973" s="7">
        <f>_xlfn.IFNA(VLOOKUP(B973,T10Y!A:F,2,FALSE),".")</f>
        <v>14.65</v>
      </c>
      <c r="L973" s="7" t="str">
        <f>_xlfn.IFNA(VLOOKUP(B973,ERP!A:C,3,FALSE),".")</f>
        <v>.</v>
      </c>
    </row>
    <row r="974" spans="1:12" x14ac:dyDescent="0.3">
      <c r="A974" t="str">
        <f t="shared" si="15"/>
        <v>Thursday</v>
      </c>
      <c r="B974" s="1">
        <v>42054</v>
      </c>
      <c r="C974" s="2">
        <f>IF(COUNTIF('MPC MEETINGS'!A:A,compiled_data!B974)&gt;0,1,0)</f>
        <v>0</v>
      </c>
      <c r="D974" s="7">
        <f>_xlfn.IFNA(VLOOKUP(B974,ERO!A:E,5,FALSE),_xlfn.IFNA(VLOOKUP(B974,ERO_AVG_MKT!A:E,5,FALSE),"."))</f>
        <v>7.5301</v>
      </c>
      <c r="E974" s="7">
        <f>_xlfn.IFNA(VLOOKUP(B974,'IB RATES'!A:G,2,FALSE),".")</f>
        <v>8.8339999999999996</v>
      </c>
      <c r="F974" s="7">
        <f>_xlfn.IFNA(VLOOKUP(B974,'EGX30'!A:G,2,FALSE),".")</f>
        <v>9481.2000000000007</v>
      </c>
      <c r="G974" s="7">
        <f>_xlfn.IFNA(VLOOKUP(B974,T3M!A:F,2,FALSE),".")</f>
        <v>10.93</v>
      </c>
      <c r="H974" s="7">
        <f>_xlfn.IFNA(VLOOKUP(B974,T6M!A:F,2,FALSE),".")</f>
        <v>11.256</v>
      </c>
      <c r="I974" s="7">
        <f>_xlfn.IFNA(VLOOKUP(B974,T1Y!A:F,2,FALSE),".")</f>
        <v>11.169</v>
      </c>
      <c r="J974" s="7">
        <f>_xlfn.IFNA(VLOOKUP(B974,T5Y!A:F,2,FALSE),".")</f>
        <v>12.4</v>
      </c>
      <c r="K974" s="7">
        <f>_xlfn.IFNA(VLOOKUP(B974,T10Y!A:F,2,FALSE),".")</f>
        <v>14.65</v>
      </c>
      <c r="L974" s="7" t="str">
        <f>_xlfn.IFNA(VLOOKUP(B974,ERP!A:C,3,FALSE),".")</f>
        <v>.</v>
      </c>
    </row>
    <row r="975" spans="1:12" x14ac:dyDescent="0.3">
      <c r="A975" t="str">
        <f t="shared" si="15"/>
        <v>Sunday</v>
      </c>
      <c r="B975" s="1">
        <v>42057</v>
      </c>
      <c r="C975" s="2">
        <f>IF(COUNTIF('MPC MEETINGS'!A:A,compiled_data!B975)&gt;0,1,0)</f>
        <v>0</v>
      </c>
      <c r="D975" s="7">
        <f>_xlfn.IFNA(VLOOKUP(B975,ERO!A:E,5,FALSE),_xlfn.IFNA(VLOOKUP(B975,ERO_AVG_MKT!A:E,5,FALSE),"."))</f>
        <v>7.5301</v>
      </c>
      <c r="E975" s="7">
        <f>_xlfn.IFNA(VLOOKUP(B975,'IB RATES'!A:G,2,FALSE),".")</f>
        <v>8.8480000000000008</v>
      </c>
      <c r="F975" s="7">
        <f>_xlfn.IFNA(VLOOKUP(B975,'EGX30'!A:G,2,FALSE),".")</f>
        <v>9494.5499999999993</v>
      </c>
      <c r="G975" s="7">
        <f>_xlfn.IFNA(VLOOKUP(B975,T3M!A:F,2,FALSE),".")</f>
        <v>10.86</v>
      </c>
      <c r="H975" s="7">
        <f>_xlfn.IFNA(VLOOKUP(B975,T6M!A:F,2,FALSE),".")</f>
        <v>10.93</v>
      </c>
      <c r="I975" s="7">
        <f>_xlfn.IFNA(VLOOKUP(B975,T1Y!A:F,2,FALSE),".")</f>
        <v>11.33</v>
      </c>
      <c r="J975" s="7">
        <f>_xlfn.IFNA(VLOOKUP(B975,T5Y!A:F,2,FALSE),".")</f>
        <v>12.4</v>
      </c>
      <c r="K975" s="7">
        <f>_xlfn.IFNA(VLOOKUP(B975,T10Y!A:F,2,FALSE),".")</f>
        <v>14.12</v>
      </c>
      <c r="L975" s="7" t="str">
        <f>_xlfn.IFNA(VLOOKUP(B975,ERP!A:C,3,FALSE),".")</f>
        <v>.</v>
      </c>
    </row>
    <row r="976" spans="1:12" x14ac:dyDescent="0.3">
      <c r="A976" t="str">
        <f t="shared" si="15"/>
        <v>Monday</v>
      </c>
      <c r="B976" s="4">
        <v>42058</v>
      </c>
      <c r="C976" s="2">
        <f>IF(COUNTIF('MPC MEETINGS'!A:A,compiled_data!B976)&gt;0,1,0)</f>
        <v>0</v>
      </c>
      <c r="D976" s="7">
        <f>_xlfn.IFNA(VLOOKUP(B976,ERO!A:E,5,FALSE),_xlfn.IFNA(VLOOKUP(B976,ERO_AVG_MKT!A:E,5,FALSE),"."))</f>
        <v>7.6155499999999998</v>
      </c>
      <c r="E976" s="7">
        <f>_xlfn.IFNA(VLOOKUP(B976,'IB RATES'!A:G,2,FALSE),".")</f>
        <v>8.8510000000000009</v>
      </c>
      <c r="F976" s="7">
        <f>_xlfn.IFNA(VLOOKUP(B976,'EGX30'!A:G,2,FALSE),".")</f>
        <v>9601.14</v>
      </c>
      <c r="G976" s="7">
        <f>_xlfn.IFNA(VLOOKUP(B976,T3M!A:F,2,FALSE),".")</f>
        <v>10.86</v>
      </c>
      <c r="H976" s="7">
        <f>_xlfn.IFNA(VLOOKUP(B976,T6M!A:F,2,FALSE),".")</f>
        <v>10.93</v>
      </c>
      <c r="I976" s="7">
        <f>_xlfn.IFNA(VLOOKUP(B976,T1Y!A:F,2,FALSE),".")</f>
        <v>11.169</v>
      </c>
      <c r="J976" s="7">
        <f>_xlfn.IFNA(VLOOKUP(B976,T5Y!A:F,2,FALSE),".")</f>
        <v>12.4</v>
      </c>
      <c r="K976" s="7">
        <f>_xlfn.IFNA(VLOOKUP(B976,T10Y!A:F,2,FALSE),".")</f>
        <v>14.12</v>
      </c>
      <c r="L976" s="7" t="str">
        <f>_xlfn.IFNA(VLOOKUP(B976,ERP!A:C,3,FALSE),".")</f>
        <v>.</v>
      </c>
    </row>
    <row r="977" spans="1:12" x14ac:dyDescent="0.3">
      <c r="A977" t="str">
        <f t="shared" si="15"/>
        <v>Tuesday</v>
      </c>
      <c r="B977" s="4">
        <v>42059</v>
      </c>
      <c r="C977" s="2">
        <f>IF(COUNTIF('MPC MEETINGS'!A:A,compiled_data!B977)&gt;0,1,0)</f>
        <v>0</v>
      </c>
      <c r="D977" s="7">
        <f>_xlfn.IFNA(VLOOKUP(B977,ERO!A:E,5,FALSE),_xlfn.IFNA(VLOOKUP(B977,ERO_AVG_MKT!A:E,5,FALSE),"."))</f>
        <v>7.6153499999999994</v>
      </c>
      <c r="E977" s="7">
        <f>_xlfn.IFNA(VLOOKUP(B977,'IB RATES'!A:G,2,FALSE),".")</f>
        <v>8.827</v>
      </c>
      <c r="F977" s="7">
        <f>_xlfn.IFNA(VLOOKUP(B977,'EGX30'!A:G,2,FALSE),".")</f>
        <v>9611.66</v>
      </c>
      <c r="G977" s="7">
        <f>_xlfn.IFNA(VLOOKUP(B977,T3M!A:F,2,FALSE),".")</f>
        <v>10.86</v>
      </c>
      <c r="H977" s="7">
        <f>_xlfn.IFNA(VLOOKUP(B977,T6M!A:F,2,FALSE),".")</f>
        <v>10.95</v>
      </c>
      <c r="I977" s="7">
        <f>_xlfn.IFNA(VLOOKUP(B977,T1Y!A:F,2,FALSE),".")</f>
        <v>11.33</v>
      </c>
      <c r="J977" s="7">
        <f>_xlfn.IFNA(VLOOKUP(B977,T5Y!A:F,2,FALSE),".")</f>
        <v>12.4</v>
      </c>
      <c r="K977" s="7">
        <f>_xlfn.IFNA(VLOOKUP(B977,T10Y!A:F,2,FALSE),".")</f>
        <v>14.12</v>
      </c>
      <c r="L977" s="7" t="str">
        <f>_xlfn.IFNA(VLOOKUP(B977,ERP!A:C,3,FALSE),".")</f>
        <v>.</v>
      </c>
    </row>
    <row r="978" spans="1:12" x14ac:dyDescent="0.3">
      <c r="A978" t="str">
        <f t="shared" si="15"/>
        <v>Wednesday</v>
      </c>
      <c r="B978" s="4">
        <v>42060</v>
      </c>
      <c r="C978" s="2">
        <f>IF(COUNTIF('MPC MEETINGS'!A:A,compiled_data!B978)&gt;0,1,0)</f>
        <v>0</v>
      </c>
      <c r="D978" s="7">
        <f>_xlfn.IFNA(VLOOKUP(B978,ERO!A:E,5,FALSE),_xlfn.IFNA(VLOOKUP(B978,ERO_AVG_MKT!A:E,5,FALSE),"."))</f>
        <v>7.6144999999999996</v>
      </c>
      <c r="E978" s="7">
        <f>_xlfn.IFNA(VLOOKUP(B978,'IB RATES'!A:G,2,FALSE),".")</f>
        <v>8.7919999999999998</v>
      </c>
      <c r="F978" s="7">
        <f>_xlfn.IFNA(VLOOKUP(B978,'EGX30'!A:G,2,FALSE),".")</f>
        <v>9469.08</v>
      </c>
      <c r="G978" s="7">
        <f>_xlfn.IFNA(VLOOKUP(B978,T3M!A:F,2,FALSE),".")</f>
        <v>11.17</v>
      </c>
      <c r="H978" s="7">
        <f>_xlfn.IFNA(VLOOKUP(B978,T6M!A:F,2,FALSE),".")</f>
        <v>11.233000000000001</v>
      </c>
      <c r="I978" s="7" t="str">
        <f>_xlfn.IFNA(VLOOKUP(B978,T1Y!A:F,2,FALSE),".")</f>
        <v>.</v>
      </c>
      <c r="J978" s="7">
        <f>_xlfn.IFNA(VLOOKUP(B978,T5Y!A:F,2,FALSE),".")</f>
        <v>12.4</v>
      </c>
      <c r="K978" s="7">
        <f>_xlfn.IFNA(VLOOKUP(B978,T10Y!A:F,2,FALSE),".")</f>
        <v>14.2</v>
      </c>
      <c r="L978" s="7" t="str">
        <f>_xlfn.IFNA(VLOOKUP(B978,ERP!A:C,3,FALSE),".")</f>
        <v>.</v>
      </c>
    </row>
    <row r="979" spans="1:12" x14ac:dyDescent="0.3">
      <c r="A979" t="str">
        <f t="shared" si="15"/>
        <v>Thursday</v>
      </c>
      <c r="B979" s="4">
        <v>42061</v>
      </c>
      <c r="C979" s="2">
        <f>IF(COUNTIF('MPC MEETINGS'!A:A,compiled_data!B979)&gt;0,1,0)</f>
        <v>1</v>
      </c>
      <c r="D979" s="7">
        <f>_xlfn.IFNA(VLOOKUP(B979,ERO!A:E,5,FALSE),_xlfn.IFNA(VLOOKUP(B979,ERO_AVG_MKT!A:E,5,FALSE),"."))</f>
        <v>7.6157000000000004</v>
      </c>
      <c r="E979" s="7">
        <f>_xlfn.IFNA(VLOOKUP(B979,'IB RATES'!A:G,2,FALSE),".")</f>
        <v>8.8609999999999989</v>
      </c>
      <c r="F979" s="7">
        <f>_xlfn.IFNA(VLOOKUP(B979,'EGX30'!A:G,2,FALSE),".")</f>
        <v>9334.01</v>
      </c>
      <c r="G979" s="7">
        <f>_xlfn.IFNA(VLOOKUP(B979,T3M!A:F,2,FALSE),".")</f>
        <v>10.864000000000001</v>
      </c>
      <c r="H979" s="7">
        <f>_xlfn.IFNA(VLOOKUP(B979,T6M!A:F,2,FALSE),".")</f>
        <v>10.988</v>
      </c>
      <c r="I979" s="7" t="str">
        <f>_xlfn.IFNA(VLOOKUP(B979,T1Y!A:F,2,FALSE),".")</f>
        <v>.</v>
      </c>
      <c r="J979" s="7">
        <f>_xlfn.IFNA(VLOOKUP(B979,T5Y!A:F,2,FALSE),".")</f>
        <v>12.4</v>
      </c>
      <c r="K979" s="7">
        <f>_xlfn.IFNA(VLOOKUP(B979,T10Y!A:F,2,FALSE),".")</f>
        <v>14.2</v>
      </c>
      <c r="L979" s="7" t="str">
        <f>_xlfn.IFNA(VLOOKUP(B979,ERP!A:C,3,FALSE),".")</f>
        <v>.</v>
      </c>
    </row>
    <row r="980" spans="1:12" x14ac:dyDescent="0.3">
      <c r="A980" t="str">
        <f t="shared" si="15"/>
        <v>Sunday</v>
      </c>
      <c r="B980" s="4">
        <v>42064</v>
      </c>
      <c r="C980" s="2">
        <f>IF(COUNTIF('MPC MEETINGS'!A:A,compiled_data!B980)&gt;0,1,0)</f>
        <v>0</v>
      </c>
      <c r="D980" s="7">
        <f>_xlfn.IFNA(VLOOKUP(B980,ERO!A:E,5,FALSE),_xlfn.IFNA(VLOOKUP(B980,ERO_AVG_MKT!A:E,5,FALSE),"."))</f>
        <v>7.6130499999999994</v>
      </c>
      <c r="E980" s="7">
        <f>_xlfn.IFNA(VLOOKUP(B980,'IB RATES'!A:G,2,FALSE),".")</f>
        <v>8.8580000000000005</v>
      </c>
      <c r="F980" s="7">
        <f>_xlfn.IFNA(VLOOKUP(B980,'EGX30'!A:G,2,FALSE),".")</f>
        <v>9283.59</v>
      </c>
      <c r="G980" s="7">
        <f>_xlfn.IFNA(VLOOKUP(B980,T3M!A:F,2,FALSE),".")</f>
        <v>11.14</v>
      </c>
      <c r="H980" s="7">
        <f>_xlfn.IFNA(VLOOKUP(B980,T6M!A:F,2,FALSE),".")</f>
        <v>11.205</v>
      </c>
      <c r="I980" s="7">
        <f>_xlfn.IFNA(VLOOKUP(B980,T1Y!A:F,2,FALSE),".")</f>
        <v>11.3</v>
      </c>
      <c r="J980" s="7">
        <f>_xlfn.IFNA(VLOOKUP(B980,T5Y!A:F,2,FALSE),".")</f>
        <v>12.55</v>
      </c>
      <c r="K980" s="7">
        <f>_xlfn.IFNA(VLOOKUP(B980,T10Y!A:F,2,FALSE),".")</f>
        <v>14</v>
      </c>
      <c r="L980" s="7" t="str">
        <f>_xlfn.IFNA(VLOOKUP(B980,ERP!A:C,3,FALSE),".")</f>
        <v>.</v>
      </c>
    </row>
    <row r="981" spans="1:12" x14ac:dyDescent="0.3">
      <c r="A981" t="str">
        <f t="shared" si="15"/>
        <v>Monday</v>
      </c>
      <c r="B981" s="4">
        <v>42065</v>
      </c>
      <c r="C981" s="2">
        <f>IF(COUNTIF('MPC MEETINGS'!A:A,compiled_data!B981)&gt;0,1,0)</f>
        <v>0</v>
      </c>
      <c r="D981" s="7">
        <f>_xlfn.IFNA(VLOOKUP(B981,ERO!A:E,5,FALSE),_xlfn.IFNA(VLOOKUP(B981,ERO_AVG_MKT!A:E,5,FALSE),"."))</f>
        <v>7.6132499999999999</v>
      </c>
      <c r="E981" s="7">
        <f>_xlfn.IFNA(VLOOKUP(B981,'IB RATES'!A:G,2,FALSE),".")</f>
        <v>8.875</v>
      </c>
      <c r="F981" s="7">
        <f>_xlfn.IFNA(VLOOKUP(B981,'EGX30'!A:G,2,FALSE),".")</f>
        <v>9456.33</v>
      </c>
      <c r="G981" s="7">
        <f>_xlfn.IFNA(VLOOKUP(B981,T3M!A:F,2,FALSE),".")</f>
        <v>11.17</v>
      </c>
      <c r="H981" s="7">
        <f>_xlfn.IFNA(VLOOKUP(B981,T6M!A:F,2,FALSE),".")</f>
        <v>11.35</v>
      </c>
      <c r="I981" s="7">
        <f>_xlfn.IFNA(VLOOKUP(B981,T1Y!A:F,2,FALSE),".")</f>
        <v>11.47</v>
      </c>
      <c r="J981" s="7">
        <f>_xlfn.IFNA(VLOOKUP(B981,T5Y!A:F,2,FALSE),".")</f>
        <v>12.4</v>
      </c>
      <c r="K981" s="7">
        <f>_xlfn.IFNA(VLOOKUP(B981,T10Y!A:F,2,FALSE),".")</f>
        <v>14.2</v>
      </c>
      <c r="L981" s="7" t="str">
        <f>_xlfn.IFNA(VLOOKUP(B981,ERP!A:C,3,FALSE),".")</f>
        <v>.</v>
      </c>
    </row>
    <row r="982" spans="1:12" x14ac:dyDescent="0.3">
      <c r="A982" t="str">
        <f t="shared" si="15"/>
        <v>Tuesday</v>
      </c>
      <c r="B982" s="4">
        <v>42066</v>
      </c>
      <c r="C982" s="2">
        <f>IF(COUNTIF('MPC MEETINGS'!A:A,compiled_data!B982)&gt;0,1,0)</f>
        <v>0</v>
      </c>
      <c r="D982" s="7">
        <f>_xlfn.IFNA(VLOOKUP(B982,ERO!A:E,5,FALSE),_xlfn.IFNA(VLOOKUP(B982,ERO_AVG_MKT!A:E,5,FALSE),"."))</f>
        <v>7.6130499999999994</v>
      </c>
      <c r="E982" s="7">
        <f>_xlfn.IFNA(VLOOKUP(B982,'IB RATES'!A:G,2,FALSE),".")</f>
        <v>8.8780000000000001</v>
      </c>
      <c r="F982" s="7">
        <f>_xlfn.IFNA(VLOOKUP(B982,'EGX30'!A:G,2,FALSE),".")</f>
        <v>9475.27</v>
      </c>
      <c r="G982" s="7">
        <f>_xlfn.IFNA(VLOOKUP(B982,T3M!A:F,2,FALSE),".")</f>
        <v>11.17</v>
      </c>
      <c r="H982" s="7">
        <f>_xlfn.IFNA(VLOOKUP(B982,T6M!A:F,2,FALSE),".")</f>
        <v>11.35</v>
      </c>
      <c r="I982" s="7">
        <f>_xlfn.IFNA(VLOOKUP(B982,T1Y!A:F,2,FALSE),".")</f>
        <v>11.106999999999999</v>
      </c>
      <c r="J982" s="7">
        <f>_xlfn.IFNA(VLOOKUP(B982,T5Y!A:F,2,FALSE),".")</f>
        <v>12.4</v>
      </c>
      <c r="K982" s="7">
        <f>_xlfn.IFNA(VLOOKUP(B982,T10Y!A:F,2,FALSE),".")</f>
        <v>14.2</v>
      </c>
      <c r="L982" s="7" t="str">
        <f>_xlfn.IFNA(VLOOKUP(B982,ERP!A:C,3,FALSE),".")</f>
        <v>.</v>
      </c>
    </row>
    <row r="983" spans="1:12" x14ac:dyDescent="0.3">
      <c r="A983" t="str">
        <f t="shared" si="15"/>
        <v>Wednesday</v>
      </c>
      <c r="B983" s="4">
        <v>42067</v>
      </c>
      <c r="C983" s="2">
        <f>IF(COUNTIF('MPC MEETINGS'!A:A,compiled_data!B983)&gt;0,1,0)</f>
        <v>0</v>
      </c>
      <c r="D983" s="7">
        <f>_xlfn.IFNA(VLOOKUP(B983,ERO!A:E,5,FALSE),_xlfn.IFNA(VLOOKUP(B983,ERO_AVG_MKT!A:E,5,FALSE),"."))</f>
        <v>7.61395</v>
      </c>
      <c r="E983" s="7">
        <f>_xlfn.IFNA(VLOOKUP(B983,'IB RATES'!A:G,2,FALSE),".")</f>
        <v>8.8629999999999995</v>
      </c>
      <c r="F983" s="7">
        <f>_xlfn.IFNA(VLOOKUP(B983,'EGX30'!A:G,2,FALSE),".")</f>
        <v>9461.06</v>
      </c>
      <c r="G983" s="7">
        <f>_xlfn.IFNA(VLOOKUP(B983,T3M!A:F,2,FALSE),".")</f>
        <v>11.17</v>
      </c>
      <c r="H983" s="7">
        <f>_xlfn.IFNA(VLOOKUP(B983,T6M!A:F,2,FALSE),".")</f>
        <v>11.35</v>
      </c>
      <c r="I983" s="7">
        <f>_xlfn.IFNA(VLOOKUP(B983,T1Y!A:F,2,FALSE),".")</f>
        <v>11.106999999999999</v>
      </c>
      <c r="J983" s="7">
        <f>_xlfn.IFNA(VLOOKUP(B983,T5Y!A:F,2,FALSE),".")</f>
        <v>12.4</v>
      </c>
      <c r="K983" s="7">
        <f>_xlfn.IFNA(VLOOKUP(B983,T10Y!A:F,2,FALSE),".")</f>
        <v>14.2</v>
      </c>
      <c r="L983" s="7" t="str">
        <f>_xlfn.IFNA(VLOOKUP(B983,ERP!A:C,3,FALSE),".")</f>
        <v>.</v>
      </c>
    </row>
    <row r="984" spans="1:12" x14ac:dyDescent="0.3">
      <c r="A984" t="str">
        <f t="shared" si="15"/>
        <v>Thursday</v>
      </c>
      <c r="B984" s="4">
        <v>42068</v>
      </c>
      <c r="C984" s="2">
        <f>IF(COUNTIF('MPC MEETINGS'!A:A,compiled_data!B984)&gt;0,1,0)</f>
        <v>0</v>
      </c>
      <c r="D984" s="7">
        <f>_xlfn.IFNA(VLOOKUP(B984,ERO!A:E,5,FALSE),_xlfn.IFNA(VLOOKUP(B984,ERO_AVG_MKT!A:E,5,FALSE),"."))</f>
        <v>7.6135999999999999</v>
      </c>
      <c r="E984" s="7">
        <f>_xlfn.IFNA(VLOOKUP(B984,'IB RATES'!A:G,2,FALSE),".")</f>
        <v>8.8879999999999999</v>
      </c>
      <c r="F984" s="7">
        <f>_xlfn.IFNA(VLOOKUP(B984,'EGX30'!A:G,2,FALSE),".")</f>
        <v>9575.98</v>
      </c>
      <c r="G984" s="7">
        <f>_xlfn.IFNA(VLOOKUP(B984,T3M!A:F,2,FALSE),".")</f>
        <v>11.17</v>
      </c>
      <c r="H984" s="7">
        <f>_xlfn.IFNA(VLOOKUP(B984,T6M!A:F,2,FALSE),".")</f>
        <v>11.3</v>
      </c>
      <c r="I984" s="7">
        <f>_xlfn.IFNA(VLOOKUP(B984,T1Y!A:F,2,FALSE),".")</f>
        <v>11.49</v>
      </c>
      <c r="J984" s="7">
        <f>_xlfn.IFNA(VLOOKUP(B984,T5Y!A:F,2,FALSE),".")</f>
        <v>12.4</v>
      </c>
      <c r="K984" s="7">
        <f>_xlfn.IFNA(VLOOKUP(B984,T10Y!A:F,2,FALSE),".")</f>
        <v>14.2</v>
      </c>
      <c r="L984" s="7" t="str">
        <f>_xlfn.IFNA(VLOOKUP(B984,ERP!A:C,3,FALSE),".")</f>
        <v>.</v>
      </c>
    </row>
    <row r="985" spans="1:12" x14ac:dyDescent="0.3">
      <c r="A985" t="str">
        <f t="shared" si="15"/>
        <v>Wednesday</v>
      </c>
      <c r="B985" s="1">
        <v>42074</v>
      </c>
      <c r="C985" s="2">
        <f>IF(COUNTIF('MPC MEETINGS'!A:A,compiled_data!B985)&gt;0,1,0)</f>
        <v>0</v>
      </c>
      <c r="D985" s="7">
        <f>_xlfn.IFNA(VLOOKUP(B985,ERO!A:E,5,FALSE),_xlfn.IFNA(VLOOKUP(B985,ERO_AVG_MKT!A:E,5,FALSE),"."))</f>
        <v>7.5301</v>
      </c>
      <c r="E985" s="7">
        <f>_xlfn.IFNA(VLOOKUP(B985,'IB RATES'!A:G,2,FALSE),".")</f>
        <v>8.8490000000000002</v>
      </c>
      <c r="F985" s="7">
        <f>_xlfn.IFNA(VLOOKUP(B985,'EGX30'!A:G,2,FALSE),".")</f>
        <v>9576.4599999999991</v>
      </c>
      <c r="G985" s="7">
        <f>_xlfn.IFNA(VLOOKUP(B985,T3M!A:F,2,FALSE),".")</f>
        <v>11.17</v>
      </c>
      <c r="H985" s="7">
        <f>_xlfn.IFNA(VLOOKUP(B985,T6M!A:F,2,FALSE),".")</f>
        <v>11.35</v>
      </c>
      <c r="I985" s="7">
        <f>_xlfn.IFNA(VLOOKUP(B985,T1Y!A:F,2,FALSE),".")</f>
        <v>11.106999999999999</v>
      </c>
      <c r="J985" s="7">
        <f>_xlfn.IFNA(VLOOKUP(B985,T5Y!A:F,2,FALSE),".")</f>
        <v>12.4</v>
      </c>
      <c r="K985" s="7">
        <f>_xlfn.IFNA(VLOOKUP(B985,T10Y!A:F,2,FALSE),".")</f>
        <v>14.2</v>
      </c>
      <c r="L985" s="7" t="str">
        <f>_xlfn.IFNA(VLOOKUP(B985,ERP!A:C,3,FALSE),".")</f>
        <v>.</v>
      </c>
    </row>
    <row r="986" spans="1:12" x14ac:dyDescent="0.3">
      <c r="A986" t="str">
        <f t="shared" si="15"/>
        <v>Thursday</v>
      </c>
      <c r="B986" s="1">
        <v>42075</v>
      </c>
      <c r="C986" s="2">
        <f>IF(COUNTIF('MPC MEETINGS'!A:A,compiled_data!B986)&gt;0,1,0)</f>
        <v>0</v>
      </c>
      <c r="D986" s="7">
        <f>_xlfn.IFNA(VLOOKUP(B986,ERO!A:E,5,FALSE),_xlfn.IFNA(VLOOKUP(B986,ERO_AVG_MKT!A:E,5,FALSE),"."))</f>
        <v>7.5301</v>
      </c>
      <c r="E986" s="7">
        <f>_xlfn.IFNA(VLOOKUP(B986,'IB RATES'!A:G,2,FALSE),".")</f>
        <v>8.8469999999999995</v>
      </c>
      <c r="F986" s="7">
        <f>_xlfn.IFNA(VLOOKUP(B986,'EGX30'!A:G,2,FALSE),".")</f>
        <v>9640.77</v>
      </c>
      <c r="G986" s="7">
        <f>_xlfn.IFNA(VLOOKUP(B986,T3M!A:F,2,FALSE),".")</f>
        <v>11.044</v>
      </c>
      <c r="H986" s="7">
        <f>_xlfn.IFNA(VLOOKUP(B986,T6M!A:F,2,FALSE),".")</f>
        <v>11.239000000000001</v>
      </c>
      <c r="I986" s="7">
        <f>_xlfn.IFNA(VLOOKUP(B986,T1Y!A:F,2,FALSE),".")</f>
        <v>11.324999999999999</v>
      </c>
      <c r="J986" s="7">
        <f>_xlfn.IFNA(VLOOKUP(B986,T5Y!A:F,2,FALSE),".")</f>
        <v>12.4</v>
      </c>
      <c r="K986" s="7">
        <f>_xlfn.IFNA(VLOOKUP(B986,T10Y!A:F,2,FALSE),".")</f>
        <v>14.2</v>
      </c>
      <c r="L986" s="7" t="str">
        <f>_xlfn.IFNA(VLOOKUP(B986,ERP!A:C,3,FALSE),".")</f>
        <v>.</v>
      </c>
    </row>
    <row r="987" spans="1:12" x14ac:dyDescent="0.3">
      <c r="A987" t="str">
        <f t="shared" si="15"/>
        <v>Sunday</v>
      </c>
      <c r="B987" s="1">
        <v>42078</v>
      </c>
      <c r="C987" s="2">
        <f>IF(COUNTIF('MPC MEETINGS'!A:A,compiled_data!B987)&gt;0,1,0)</f>
        <v>0</v>
      </c>
      <c r="D987" s="7">
        <f>_xlfn.IFNA(VLOOKUP(B987,ERO!A:E,5,FALSE),_xlfn.IFNA(VLOOKUP(B987,ERO_AVG_MKT!A:E,5,FALSE),"."))</f>
        <v>7.5301</v>
      </c>
      <c r="E987" s="7">
        <f>_xlfn.IFNA(VLOOKUP(B987,'IB RATES'!A:G,2,FALSE),".")</f>
        <v>8.8359999999999985</v>
      </c>
      <c r="F987" s="7">
        <f>_xlfn.IFNA(VLOOKUP(B987,'EGX30'!A:G,2,FALSE),".")</f>
        <v>9726.0300000000007</v>
      </c>
      <c r="G987" s="7">
        <f>_xlfn.IFNA(VLOOKUP(B987,T3M!A:F,2,FALSE),".")</f>
        <v>11.17</v>
      </c>
      <c r="H987" s="7">
        <f>_xlfn.IFNA(VLOOKUP(B987,T6M!A:F,2,FALSE),".")</f>
        <v>11.35</v>
      </c>
      <c r="I987" s="7">
        <f>_xlfn.IFNA(VLOOKUP(B987,T1Y!A:F,2,FALSE),".")</f>
        <v>11.324999999999999</v>
      </c>
      <c r="J987" s="7">
        <f>_xlfn.IFNA(VLOOKUP(B987,T5Y!A:F,2,FALSE),".")</f>
        <v>12.4</v>
      </c>
      <c r="K987" s="7">
        <f>_xlfn.IFNA(VLOOKUP(B987,T10Y!A:F,2,FALSE),".")</f>
        <v>14.2</v>
      </c>
      <c r="L987" s="7" t="str">
        <f>_xlfn.IFNA(VLOOKUP(B987,ERP!A:C,3,FALSE),".")</f>
        <v>.</v>
      </c>
    </row>
    <row r="988" spans="1:12" x14ac:dyDescent="0.3">
      <c r="A988" t="str">
        <f t="shared" si="15"/>
        <v>Monday</v>
      </c>
      <c r="B988" s="1">
        <v>42079</v>
      </c>
      <c r="C988" s="2">
        <f>IF(COUNTIF('MPC MEETINGS'!A:A,compiled_data!B988)&gt;0,1,0)</f>
        <v>0</v>
      </c>
      <c r="D988" s="7">
        <f>_xlfn.IFNA(VLOOKUP(B988,ERO!A:E,5,FALSE),_xlfn.IFNA(VLOOKUP(B988,ERO_AVG_MKT!A:E,5,FALSE),"."))</f>
        <v>7.5301</v>
      </c>
      <c r="E988" s="7">
        <f>_xlfn.IFNA(VLOOKUP(B988,'IB RATES'!A:G,2,FALSE),".")</f>
        <v>8.8349999999999991</v>
      </c>
      <c r="F988" s="7">
        <f>_xlfn.IFNA(VLOOKUP(B988,'EGX30'!A:G,2,FALSE),".")</f>
        <v>9529.01</v>
      </c>
      <c r="G988" s="7">
        <f>_xlfn.IFNA(VLOOKUP(B988,T3M!A:F,2,FALSE),".")</f>
        <v>11.189</v>
      </c>
      <c r="H988" s="7">
        <f>_xlfn.IFNA(VLOOKUP(B988,T6M!A:F,2,FALSE),".")</f>
        <v>11.433999999999999</v>
      </c>
      <c r="I988" s="7">
        <f>_xlfn.IFNA(VLOOKUP(B988,T1Y!A:F,2,FALSE),".")</f>
        <v>11.507</v>
      </c>
      <c r="J988" s="7">
        <f>_xlfn.IFNA(VLOOKUP(B988,T5Y!A:F,2,FALSE),".")</f>
        <v>12.4</v>
      </c>
      <c r="K988" s="7">
        <f>_xlfn.IFNA(VLOOKUP(B988,T10Y!A:F,2,FALSE),".")</f>
        <v>14.2</v>
      </c>
      <c r="L988" s="7" t="str">
        <f>_xlfn.IFNA(VLOOKUP(B988,ERP!A:C,3,FALSE),".")</f>
        <v>.</v>
      </c>
    </row>
    <row r="989" spans="1:12" x14ac:dyDescent="0.3">
      <c r="A989" t="str">
        <f t="shared" si="15"/>
        <v>Tuesday</v>
      </c>
      <c r="B989" s="1">
        <v>42080</v>
      </c>
      <c r="C989" s="2">
        <f>IF(COUNTIF('MPC MEETINGS'!A:A,compiled_data!B989)&gt;0,1,0)</f>
        <v>0</v>
      </c>
      <c r="D989" s="7">
        <f>_xlfn.IFNA(VLOOKUP(B989,ERO!A:E,5,FALSE),_xlfn.IFNA(VLOOKUP(B989,ERO_AVG_MKT!A:E,5,FALSE),"."))</f>
        <v>7.5301</v>
      </c>
      <c r="E989" s="7">
        <f>_xlfn.IFNA(VLOOKUP(B989,'IB RATES'!A:G,2,FALSE),".")</f>
        <v>8.8810000000000002</v>
      </c>
      <c r="F989" s="7">
        <f>_xlfn.IFNA(VLOOKUP(B989,'EGX30'!A:G,2,FALSE),".")</f>
        <v>9561.33</v>
      </c>
      <c r="G989" s="7">
        <f>_xlfn.IFNA(VLOOKUP(B989,T3M!A:F,2,FALSE),".")</f>
        <v>11.42</v>
      </c>
      <c r="H989" s="7">
        <f>_xlfn.IFNA(VLOOKUP(B989,T6M!A:F,2,FALSE),".")</f>
        <v>11.433999999999999</v>
      </c>
      <c r="I989" s="7">
        <f>_xlfn.IFNA(VLOOKUP(B989,T1Y!A:F,2,FALSE),".")</f>
        <v>11.507</v>
      </c>
      <c r="J989" s="7">
        <f>_xlfn.IFNA(VLOOKUP(B989,T5Y!A:F,2,FALSE),".")</f>
        <v>12.4</v>
      </c>
      <c r="K989" s="7">
        <f>_xlfn.IFNA(VLOOKUP(B989,T10Y!A:F,2,FALSE),".")</f>
        <v>14.2</v>
      </c>
      <c r="L989" s="7" t="str">
        <f>_xlfn.IFNA(VLOOKUP(B989,ERP!A:C,3,FALSE),".")</f>
        <v>.</v>
      </c>
    </row>
    <row r="990" spans="1:12" x14ac:dyDescent="0.3">
      <c r="A990" t="str">
        <f t="shared" si="15"/>
        <v>Wednesday</v>
      </c>
      <c r="B990" s="1">
        <v>42081</v>
      </c>
      <c r="C990" s="2">
        <f>IF(COUNTIF('MPC MEETINGS'!A:A,compiled_data!B990)&gt;0,1,0)</f>
        <v>0</v>
      </c>
      <c r="D990" s="7">
        <f>_xlfn.IFNA(VLOOKUP(B990,ERO!A:E,5,FALSE),_xlfn.IFNA(VLOOKUP(B990,ERO_AVG_MKT!A:E,5,FALSE),"."))</f>
        <v>7.5301</v>
      </c>
      <c r="E990" s="7">
        <f>_xlfn.IFNA(VLOOKUP(B990,'IB RATES'!A:G,2,FALSE),".")</f>
        <v>8.8469999999999995</v>
      </c>
      <c r="F990" s="7">
        <f>_xlfn.IFNA(VLOOKUP(B990,'EGX30'!A:G,2,FALSE),".")</f>
        <v>9484.08</v>
      </c>
      <c r="G990" s="7">
        <f>_xlfn.IFNA(VLOOKUP(B990,T3M!A:F,2,FALSE),".")</f>
        <v>11.42</v>
      </c>
      <c r="H990" s="7">
        <f>_xlfn.IFNA(VLOOKUP(B990,T6M!A:F,2,FALSE),".")</f>
        <v>11.435</v>
      </c>
      <c r="I990" s="7">
        <f>_xlfn.IFNA(VLOOKUP(B990,T1Y!A:F,2,FALSE),".")</f>
        <v>11.507</v>
      </c>
      <c r="J990" s="7">
        <f>_xlfn.IFNA(VLOOKUP(B990,T5Y!A:F,2,FALSE),".")</f>
        <v>12.4</v>
      </c>
      <c r="K990" s="7">
        <f>_xlfn.IFNA(VLOOKUP(B990,T10Y!A:F,2,FALSE),".")</f>
        <v>14.2</v>
      </c>
      <c r="L990" s="7" t="str">
        <f>_xlfn.IFNA(VLOOKUP(B990,ERP!A:C,3,FALSE),".")</f>
        <v>.</v>
      </c>
    </row>
    <row r="991" spans="1:12" x14ac:dyDescent="0.3">
      <c r="A991" t="str">
        <f t="shared" si="15"/>
        <v>Thursday</v>
      </c>
      <c r="B991" s="1">
        <v>42082</v>
      </c>
      <c r="C991" s="2">
        <f>IF(COUNTIF('MPC MEETINGS'!A:A,compiled_data!B991)&gt;0,1,0)</f>
        <v>0</v>
      </c>
      <c r="D991" s="7">
        <f>_xlfn.IFNA(VLOOKUP(B991,ERO!A:E,5,FALSE),_xlfn.IFNA(VLOOKUP(B991,ERO_AVG_MKT!A:E,5,FALSE),"."))</f>
        <v>7.5301</v>
      </c>
      <c r="E991" s="7">
        <f>_xlfn.IFNA(VLOOKUP(B991,'IB RATES'!A:G,2,FALSE),".")</f>
        <v>8.8879999999999999</v>
      </c>
      <c r="F991" s="7">
        <f>_xlfn.IFNA(VLOOKUP(B991,'EGX30'!A:G,2,FALSE),".")</f>
        <v>9518.2800000000007</v>
      </c>
      <c r="G991" s="7">
        <f>_xlfn.IFNA(VLOOKUP(B991,T3M!A:F,2,FALSE),".")</f>
        <v>11.42</v>
      </c>
      <c r="H991" s="7">
        <f>_xlfn.IFNA(VLOOKUP(B991,T6M!A:F,2,FALSE),".")</f>
        <v>11.433</v>
      </c>
      <c r="I991" s="7">
        <f>_xlfn.IFNA(VLOOKUP(B991,T1Y!A:F,2,FALSE),".")</f>
        <v>11.507</v>
      </c>
      <c r="J991" s="7">
        <f>_xlfn.IFNA(VLOOKUP(B991,T5Y!A:F,2,FALSE),".")</f>
        <v>12.4</v>
      </c>
      <c r="K991" s="7">
        <f>_xlfn.IFNA(VLOOKUP(B991,T10Y!A:F,2,FALSE),".")</f>
        <v>14.2</v>
      </c>
      <c r="L991" s="7" t="str">
        <f>_xlfn.IFNA(VLOOKUP(B991,ERP!A:C,3,FALSE),".")</f>
        <v>.</v>
      </c>
    </row>
    <row r="992" spans="1:12" x14ac:dyDescent="0.3">
      <c r="A992" t="str">
        <f t="shared" si="15"/>
        <v>Sunday</v>
      </c>
      <c r="B992" s="1">
        <v>42085</v>
      </c>
      <c r="C992" s="2">
        <f>IF(COUNTIF('MPC MEETINGS'!A:A,compiled_data!B992)&gt;0,1,0)</f>
        <v>0</v>
      </c>
      <c r="D992" s="7">
        <f>_xlfn.IFNA(VLOOKUP(B992,ERO!A:E,5,FALSE),_xlfn.IFNA(VLOOKUP(B992,ERO_AVG_MKT!A:E,5,FALSE),"."))</f>
        <v>7.5301</v>
      </c>
      <c r="E992" s="7">
        <f>_xlfn.IFNA(VLOOKUP(B992,'IB RATES'!A:G,2,FALSE),".")</f>
        <v>8.8849999999999998</v>
      </c>
      <c r="F992" s="7">
        <f>_xlfn.IFNA(VLOOKUP(B992,'EGX30'!A:G,2,FALSE),".")</f>
        <v>9354.73</v>
      </c>
      <c r="G992" s="7">
        <f>_xlfn.IFNA(VLOOKUP(B992,T3M!A:F,2,FALSE),".")</f>
        <v>11.221</v>
      </c>
      <c r="H992" s="7">
        <f>_xlfn.IFNA(VLOOKUP(B992,T6M!A:F,2,FALSE),".")</f>
        <v>11.422000000000001</v>
      </c>
      <c r="I992" s="7">
        <f>_xlfn.IFNA(VLOOKUP(B992,T1Y!A:F,2,FALSE),".")</f>
        <v>11.321999999999999</v>
      </c>
      <c r="J992" s="7">
        <f>_xlfn.IFNA(VLOOKUP(B992,T5Y!A:F,2,FALSE),".")</f>
        <v>12.4</v>
      </c>
      <c r="K992" s="7">
        <f>_xlfn.IFNA(VLOOKUP(B992,T10Y!A:F,2,FALSE),".")</f>
        <v>14.2</v>
      </c>
      <c r="L992" s="7" t="str">
        <f>_xlfn.IFNA(VLOOKUP(B992,ERP!A:C,3,FALSE),".")</f>
        <v>.</v>
      </c>
    </row>
    <row r="993" spans="1:12" x14ac:dyDescent="0.3">
      <c r="A993" t="str">
        <f t="shared" si="15"/>
        <v>Monday</v>
      </c>
      <c r="B993" s="1">
        <v>42086</v>
      </c>
      <c r="C993" s="2">
        <f>IF(COUNTIF('MPC MEETINGS'!A:A,compiled_data!B993)&gt;0,1,0)</f>
        <v>0</v>
      </c>
      <c r="D993" s="7">
        <f>_xlfn.IFNA(VLOOKUP(B993,ERO!A:E,5,FALSE),_xlfn.IFNA(VLOOKUP(B993,ERO_AVG_MKT!A:E,5,FALSE),"."))</f>
        <v>7.5301</v>
      </c>
      <c r="E993" s="7">
        <f>_xlfn.IFNA(VLOOKUP(B993,'IB RATES'!A:G,2,FALSE),".")</f>
        <v>8.8609999999999989</v>
      </c>
      <c r="F993" s="7">
        <f>_xlfn.IFNA(VLOOKUP(B993,'EGX30'!A:G,2,FALSE),".")</f>
        <v>9374.1200000000008</v>
      </c>
      <c r="G993" s="7">
        <f>_xlfn.IFNA(VLOOKUP(B993,T3M!A:F,2,FALSE),".")</f>
        <v>11.224</v>
      </c>
      <c r="H993" s="7">
        <f>_xlfn.IFNA(VLOOKUP(B993,T6M!A:F,2,FALSE),".")</f>
        <v>11.422000000000001</v>
      </c>
      <c r="I993" s="7">
        <f>_xlfn.IFNA(VLOOKUP(B993,T1Y!A:F,2,FALSE),".")</f>
        <v>11.321999999999999</v>
      </c>
      <c r="J993" s="7">
        <f>_xlfn.IFNA(VLOOKUP(B993,T5Y!A:F,2,FALSE),".")</f>
        <v>12.4</v>
      </c>
      <c r="K993" s="7">
        <f>_xlfn.IFNA(VLOOKUP(B993,T10Y!A:F,2,FALSE),".")</f>
        <v>14.2</v>
      </c>
      <c r="L993" s="7" t="str">
        <f>_xlfn.IFNA(VLOOKUP(B993,ERP!A:C,3,FALSE),".")</f>
        <v>.</v>
      </c>
    </row>
    <row r="994" spans="1:12" x14ac:dyDescent="0.3">
      <c r="A994" t="str">
        <f t="shared" si="15"/>
        <v>Tuesday</v>
      </c>
      <c r="B994" s="1">
        <v>42087</v>
      </c>
      <c r="C994" s="2">
        <f>IF(COUNTIF('MPC MEETINGS'!A:A,compiled_data!B994)&gt;0,1,0)</f>
        <v>0</v>
      </c>
      <c r="D994" s="7">
        <f>_xlfn.IFNA(VLOOKUP(B994,ERO!A:E,5,FALSE),_xlfn.IFNA(VLOOKUP(B994,ERO_AVG_MKT!A:E,5,FALSE),"."))</f>
        <v>7.5339</v>
      </c>
      <c r="E994" s="7">
        <f>_xlfn.IFNA(VLOOKUP(B994,'IB RATES'!A:G,2,FALSE),".")</f>
        <v>8.8569999999999993</v>
      </c>
      <c r="F994" s="7">
        <f>_xlfn.IFNA(VLOOKUP(B994,'EGX30'!A:G,2,FALSE),".")</f>
        <v>9367.5400000000009</v>
      </c>
      <c r="G994" s="7">
        <f>_xlfn.IFNA(VLOOKUP(B994,T3M!A:F,2,FALSE),".")</f>
        <v>11.388</v>
      </c>
      <c r="H994" s="7">
        <f>_xlfn.IFNA(VLOOKUP(B994,T6M!A:F,2,FALSE),".")</f>
        <v>11.358000000000001</v>
      </c>
      <c r="I994" s="7">
        <f>_xlfn.IFNA(VLOOKUP(B994,T1Y!A:F,2,FALSE),".")</f>
        <v>11.461</v>
      </c>
      <c r="J994" s="7">
        <f>_xlfn.IFNA(VLOOKUP(B994,T5Y!A:F,2,FALSE),".")</f>
        <v>12.4</v>
      </c>
      <c r="K994" s="7">
        <f>_xlfn.IFNA(VLOOKUP(B994,T10Y!A:F,2,FALSE),".")</f>
        <v>14.2</v>
      </c>
      <c r="L994" s="7" t="str">
        <f>_xlfn.IFNA(VLOOKUP(B994,ERP!A:C,3,FALSE),".")</f>
        <v>.</v>
      </c>
    </row>
    <row r="995" spans="1:12" x14ac:dyDescent="0.3">
      <c r="A995" t="str">
        <f t="shared" si="15"/>
        <v>Wednesday</v>
      </c>
      <c r="B995" s="1">
        <v>42088</v>
      </c>
      <c r="C995" s="2">
        <f>IF(COUNTIF('MPC MEETINGS'!A:A,compiled_data!B995)&gt;0,1,0)</f>
        <v>0</v>
      </c>
      <c r="D995" s="7">
        <f>_xlfn.IFNA(VLOOKUP(B995,ERO!A:E,5,FALSE),_xlfn.IFNA(VLOOKUP(B995,ERO_AVG_MKT!A:E,5,FALSE),"."))</f>
        <v>7.5301</v>
      </c>
      <c r="E995" s="7">
        <f>_xlfn.IFNA(VLOOKUP(B995,'IB RATES'!A:G,2,FALSE),".")</f>
        <v>8.8760000000000012</v>
      </c>
      <c r="F995" s="7">
        <f>_xlfn.IFNA(VLOOKUP(B995,'EGX30'!A:G,2,FALSE),".")</f>
        <v>9198.4599999999991</v>
      </c>
      <c r="G995" s="7">
        <f>_xlfn.IFNA(VLOOKUP(B995,T3M!A:F,2,FALSE),".")</f>
        <v>11.391</v>
      </c>
      <c r="H995" s="7">
        <f>_xlfn.IFNA(VLOOKUP(B995,T6M!A:F,2,FALSE),".")</f>
        <v>11.356999999999999</v>
      </c>
      <c r="I995" s="7">
        <f>_xlfn.IFNA(VLOOKUP(B995,T1Y!A:F,2,FALSE),".")</f>
        <v>11.461</v>
      </c>
      <c r="J995" s="7">
        <f>_xlfn.IFNA(VLOOKUP(B995,T5Y!A:F,2,FALSE),".")</f>
        <v>12.4</v>
      </c>
      <c r="K995" s="7">
        <f>_xlfn.IFNA(VLOOKUP(B995,T10Y!A:F,2,FALSE),".")</f>
        <v>14.2</v>
      </c>
      <c r="L995" s="7" t="str">
        <f>_xlfn.IFNA(VLOOKUP(B995,ERP!A:C,3,FALSE),".")</f>
        <v>.</v>
      </c>
    </row>
    <row r="996" spans="1:12" x14ac:dyDescent="0.3">
      <c r="A996" t="str">
        <f t="shared" si="15"/>
        <v>Thursday</v>
      </c>
      <c r="B996" s="1">
        <v>42089</v>
      </c>
      <c r="C996" s="2">
        <f>IF(COUNTIF('MPC MEETINGS'!A:A,compiled_data!B996)&gt;0,1,0)</f>
        <v>0</v>
      </c>
      <c r="D996" s="7">
        <f>_xlfn.IFNA(VLOOKUP(B996,ERO!A:E,5,FALSE),_xlfn.IFNA(VLOOKUP(B996,ERO_AVG_MKT!A:E,5,FALSE),"."))</f>
        <v>7.5373000000000001</v>
      </c>
      <c r="E996" s="7">
        <f>_xlfn.IFNA(VLOOKUP(B996,'IB RATES'!A:G,2,FALSE),".")</f>
        <v>8.9030000000000005</v>
      </c>
      <c r="F996" s="7">
        <f>_xlfn.IFNA(VLOOKUP(B996,'EGX30'!A:G,2,FALSE),".")</f>
        <v>9052.5</v>
      </c>
      <c r="G996" s="7">
        <f>_xlfn.IFNA(VLOOKUP(B996,T3M!A:F,2,FALSE),".")</f>
        <v>11.39</v>
      </c>
      <c r="H996" s="7">
        <f>_xlfn.IFNA(VLOOKUP(B996,T6M!A:F,2,FALSE),".")</f>
        <v>11.359</v>
      </c>
      <c r="I996" s="7">
        <f>_xlfn.IFNA(VLOOKUP(B996,T1Y!A:F,2,FALSE),".")</f>
        <v>11.46</v>
      </c>
      <c r="J996" s="7">
        <f>_xlfn.IFNA(VLOOKUP(B996,T5Y!A:F,2,FALSE),".")</f>
        <v>12.4</v>
      </c>
      <c r="K996" s="7">
        <f>_xlfn.IFNA(VLOOKUP(B996,T10Y!A:F,2,FALSE),".")</f>
        <v>14.2</v>
      </c>
      <c r="L996" s="7" t="str">
        <f>_xlfn.IFNA(VLOOKUP(B996,ERP!A:C,3,FALSE),".")</f>
        <v>.</v>
      </c>
    </row>
    <row r="997" spans="1:12" x14ac:dyDescent="0.3">
      <c r="A997" t="str">
        <f t="shared" si="15"/>
        <v>Sunday</v>
      </c>
      <c r="B997" s="1">
        <v>42092</v>
      </c>
      <c r="C997" s="2">
        <f>IF(COUNTIF('MPC MEETINGS'!A:A,compiled_data!B997)&gt;0,1,0)</f>
        <v>0</v>
      </c>
      <c r="D997" s="7">
        <f>_xlfn.IFNA(VLOOKUP(B997,ERO!A:E,5,FALSE),_xlfn.IFNA(VLOOKUP(B997,ERO_AVG_MKT!A:E,5,FALSE),"."))</f>
        <v>7.5301</v>
      </c>
      <c r="E997" s="7">
        <f>_xlfn.IFNA(VLOOKUP(B997,'IB RATES'!A:G,2,FALSE),".")</f>
        <v>8.9090000000000007</v>
      </c>
      <c r="F997" s="7">
        <f>_xlfn.IFNA(VLOOKUP(B997,'EGX30'!A:G,2,FALSE),".")</f>
        <v>9062.99</v>
      </c>
      <c r="G997" s="7">
        <f>_xlfn.IFNA(VLOOKUP(B997,T3M!A:F,2,FALSE),".")</f>
        <v>10.843</v>
      </c>
      <c r="H997" s="7">
        <f>_xlfn.IFNA(VLOOKUP(B997,T6M!A:F,2,FALSE),".")</f>
        <v>11.266</v>
      </c>
      <c r="I997" s="7">
        <f>_xlfn.IFNA(VLOOKUP(B997,T1Y!A:F,2,FALSE),".")</f>
        <v>11.406000000000001</v>
      </c>
      <c r="J997" s="7">
        <f>_xlfn.IFNA(VLOOKUP(B997,T5Y!A:F,2,FALSE),".")</f>
        <v>12.4</v>
      </c>
      <c r="K997" s="7">
        <f>_xlfn.IFNA(VLOOKUP(B997,T10Y!A:F,2,FALSE),".")</f>
        <v>14.2</v>
      </c>
      <c r="L997" s="7" t="str">
        <f>_xlfn.IFNA(VLOOKUP(B997,ERP!A:C,3,FALSE),".")</f>
        <v>.</v>
      </c>
    </row>
    <row r="998" spans="1:12" x14ac:dyDescent="0.3">
      <c r="A998" t="str">
        <f t="shared" si="15"/>
        <v>Monday</v>
      </c>
      <c r="B998" s="1">
        <v>42093</v>
      </c>
      <c r="C998" s="2">
        <f>IF(COUNTIF('MPC MEETINGS'!A:A,compiled_data!B998)&gt;0,1,0)</f>
        <v>0</v>
      </c>
      <c r="D998" s="7">
        <f>_xlfn.IFNA(VLOOKUP(B998,ERO!A:E,5,FALSE),_xlfn.IFNA(VLOOKUP(B998,ERO_AVG_MKT!A:E,5,FALSE),"."))</f>
        <v>7.5301</v>
      </c>
      <c r="E998" s="7">
        <f>_xlfn.IFNA(VLOOKUP(B998,'IB RATES'!A:G,2,FALSE),".")</f>
        <v>8.8789999999999996</v>
      </c>
      <c r="F998" s="7">
        <f>_xlfn.IFNA(VLOOKUP(B998,'EGX30'!A:G,2,FALSE),".")</f>
        <v>9118.9699999999993</v>
      </c>
      <c r="G998" s="7">
        <f>_xlfn.IFNA(VLOOKUP(B998,T3M!A:F,2,FALSE),".")</f>
        <v>10.845000000000001</v>
      </c>
      <c r="H998" s="7">
        <f>_xlfn.IFNA(VLOOKUP(B998,T6M!A:F,2,FALSE),".")</f>
        <v>11.265000000000001</v>
      </c>
      <c r="I998" s="7">
        <f>_xlfn.IFNA(VLOOKUP(B998,T1Y!A:F,2,FALSE),".")</f>
        <v>11.406000000000001</v>
      </c>
      <c r="J998" s="7">
        <f>_xlfn.IFNA(VLOOKUP(B998,T5Y!A:F,2,FALSE),".")</f>
        <v>12.4</v>
      </c>
      <c r="K998" s="7">
        <f>_xlfn.IFNA(VLOOKUP(B998,T10Y!A:F,2,FALSE),".")</f>
        <v>14.2</v>
      </c>
      <c r="L998" s="7" t="str">
        <f>_xlfn.IFNA(VLOOKUP(B998,ERP!A:C,3,FALSE),".")</f>
        <v>.</v>
      </c>
    </row>
    <row r="999" spans="1:12" x14ac:dyDescent="0.3">
      <c r="A999" t="str">
        <f t="shared" si="15"/>
        <v>Tuesday</v>
      </c>
      <c r="B999" s="1">
        <v>42094</v>
      </c>
      <c r="C999" s="2">
        <f>IF(COUNTIF('MPC MEETINGS'!A:A,compiled_data!B999)&gt;0,1,0)</f>
        <v>0</v>
      </c>
      <c r="D999" s="7">
        <f>_xlfn.IFNA(VLOOKUP(B999,ERO!A:E,5,FALSE),_xlfn.IFNA(VLOOKUP(B999,ERO_AVG_MKT!A:E,5,FALSE),"."))</f>
        <v>7.5301</v>
      </c>
      <c r="E999" s="7">
        <f>_xlfn.IFNA(VLOOKUP(B999,'IB RATES'!A:G,2,FALSE),".")</f>
        <v>8.8830000000000009</v>
      </c>
      <c r="F999" s="7">
        <f>_xlfn.IFNA(VLOOKUP(B999,'EGX30'!A:G,2,FALSE),".")</f>
        <v>9134.7800000000007</v>
      </c>
      <c r="G999" s="7">
        <f>_xlfn.IFNA(VLOOKUP(B999,T3M!A:F,2,FALSE),".")</f>
        <v>10.978</v>
      </c>
      <c r="H999" s="7">
        <f>_xlfn.IFNA(VLOOKUP(B999,T6M!A:F,2,FALSE),".")</f>
        <v>11.285</v>
      </c>
      <c r="I999" s="7">
        <f>_xlfn.IFNA(VLOOKUP(B999,T1Y!A:F,2,FALSE),".")</f>
        <v>11.356</v>
      </c>
      <c r="J999" s="7">
        <f>_xlfn.IFNA(VLOOKUP(B999,T5Y!A:F,2,FALSE),".")</f>
        <v>12.7</v>
      </c>
      <c r="K999" s="7">
        <f>_xlfn.IFNA(VLOOKUP(B999,T10Y!A:F,2,FALSE),".")</f>
        <v>14.45</v>
      </c>
      <c r="L999" s="7" t="str">
        <f>_xlfn.IFNA(VLOOKUP(B999,ERP!A:C,3,FALSE),".")</f>
        <v>.</v>
      </c>
    </row>
    <row r="1000" spans="1:12" x14ac:dyDescent="0.3">
      <c r="A1000" t="str">
        <f t="shared" si="15"/>
        <v>Wednesday</v>
      </c>
      <c r="B1000" s="1">
        <v>42095</v>
      </c>
      <c r="C1000" s="2">
        <f>IF(COUNTIF('MPC MEETINGS'!A:A,compiled_data!B1000)&gt;0,1,0)</f>
        <v>0</v>
      </c>
      <c r="D1000" s="7">
        <f>_xlfn.IFNA(VLOOKUP(B1000,ERO!A:E,5,FALSE),_xlfn.IFNA(VLOOKUP(B1000,ERO_AVG_MKT!A:E,5,FALSE),"."))</f>
        <v>7.5301</v>
      </c>
      <c r="E1000" s="7">
        <f>_xlfn.IFNA(VLOOKUP(B1000,'IB RATES'!A:G,2,FALSE),".")</f>
        <v>8.86</v>
      </c>
      <c r="F1000" s="7">
        <f>_xlfn.IFNA(VLOOKUP(B1000,'EGX30'!A:G,2,FALSE),".")</f>
        <v>9099.33</v>
      </c>
      <c r="G1000" s="7">
        <f>_xlfn.IFNA(VLOOKUP(B1000,T3M!A:F,2,FALSE),".")</f>
        <v>10.977</v>
      </c>
      <c r="H1000" s="7">
        <f>_xlfn.IFNA(VLOOKUP(B1000,T6M!A:F,2,FALSE),".")</f>
        <v>11.284000000000001</v>
      </c>
      <c r="I1000" s="7">
        <f>_xlfn.IFNA(VLOOKUP(B1000,T1Y!A:F,2,FALSE),".")</f>
        <v>11.355</v>
      </c>
      <c r="J1000" s="7">
        <f>_xlfn.IFNA(VLOOKUP(B1000,T5Y!A:F,2,FALSE),".")</f>
        <v>12.7</v>
      </c>
      <c r="K1000" s="7">
        <f>_xlfn.IFNA(VLOOKUP(B1000,T10Y!A:F,2,FALSE),".")</f>
        <v>14.45</v>
      </c>
      <c r="L1000" s="7" t="str">
        <f>_xlfn.IFNA(VLOOKUP(B1000,ERP!A:C,3,FALSE),".")</f>
        <v>.</v>
      </c>
    </row>
    <row r="1001" spans="1:12" x14ac:dyDescent="0.3">
      <c r="A1001" t="str">
        <f t="shared" si="15"/>
        <v>Thursday</v>
      </c>
      <c r="B1001" s="1">
        <v>42096</v>
      </c>
      <c r="C1001" s="2">
        <f>IF(COUNTIF('MPC MEETINGS'!A:A,compiled_data!B1001)&gt;0,1,0)</f>
        <v>0</v>
      </c>
      <c r="D1001" s="7">
        <f>_xlfn.IFNA(VLOOKUP(B1001,ERO!A:E,5,FALSE),_xlfn.IFNA(VLOOKUP(B1001,ERO_AVG_MKT!A:E,5,FALSE),"."))</f>
        <v>7.5301</v>
      </c>
      <c r="E1001" s="7">
        <f>_xlfn.IFNA(VLOOKUP(B1001,'IB RATES'!A:G,2,FALSE),".")</f>
        <v>8.8520000000000003</v>
      </c>
      <c r="F1001" s="7">
        <f>_xlfn.IFNA(VLOOKUP(B1001,'EGX30'!A:G,2,FALSE),".")</f>
        <v>8891.73</v>
      </c>
      <c r="G1001" s="7">
        <f>_xlfn.IFNA(VLOOKUP(B1001,T3M!A:F,2,FALSE),".")</f>
        <v>10.976000000000001</v>
      </c>
      <c r="H1001" s="7">
        <f>_xlfn.IFNA(VLOOKUP(B1001,T6M!A:F,2,FALSE),".")</f>
        <v>11.286</v>
      </c>
      <c r="I1001" s="7">
        <f>_xlfn.IFNA(VLOOKUP(B1001,T1Y!A:F,2,FALSE),".")</f>
        <v>11.356</v>
      </c>
      <c r="J1001" s="7">
        <f>_xlfn.IFNA(VLOOKUP(B1001,T5Y!A:F,2,FALSE),".")</f>
        <v>12.7</v>
      </c>
      <c r="K1001" s="7">
        <f>_xlfn.IFNA(VLOOKUP(B1001,T10Y!A:F,2,FALSE),".")</f>
        <v>14.45</v>
      </c>
      <c r="L1001" s="7" t="str">
        <f>_xlfn.IFNA(VLOOKUP(B1001,ERP!A:C,3,FALSE),".")</f>
        <v>.</v>
      </c>
    </row>
    <row r="1002" spans="1:12" x14ac:dyDescent="0.3">
      <c r="A1002" t="str">
        <f t="shared" si="15"/>
        <v>Sunday</v>
      </c>
      <c r="B1002" s="1">
        <v>42099</v>
      </c>
      <c r="C1002" s="2">
        <f>IF(COUNTIF('MPC MEETINGS'!A:A,compiled_data!B1002)&gt;0,1,0)</f>
        <v>0</v>
      </c>
      <c r="D1002" s="7">
        <f>_xlfn.IFNA(VLOOKUP(B1002,ERO!A:E,5,FALSE),_xlfn.IFNA(VLOOKUP(B1002,ERO_AVG_MKT!A:E,5,FALSE),"."))</f>
        <v>7.5301</v>
      </c>
      <c r="E1002" s="7">
        <f>_xlfn.IFNA(VLOOKUP(B1002,'IB RATES'!A:G,2,FALSE),".")</f>
        <v>8.8289999999999988</v>
      </c>
      <c r="F1002" s="7">
        <f>_xlfn.IFNA(VLOOKUP(B1002,'EGX30'!A:G,2,FALSE),".")</f>
        <v>8607.66</v>
      </c>
      <c r="G1002" s="7" t="str">
        <f>_xlfn.IFNA(VLOOKUP(B1002,T3M!A:F,2,FALSE),".")</f>
        <v>.</v>
      </c>
      <c r="H1002" s="7" t="str">
        <f>_xlfn.IFNA(VLOOKUP(B1002,T6M!A:F,2,FALSE),".")</f>
        <v>.</v>
      </c>
      <c r="I1002" s="7" t="str">
        <f>_xlfn.IFNA(VLOOKUP(B1002,T1Y!A:F,2,FALSE),".")</f>
        <v>.</v>
      </c>
      <c r="J1002" s="7" t="str">
        <f>_xlfn.IFNA(VLOOKUP(B1002,T5Y!A:F,2,FALSE),".")</f>
        <v>.</v>
      </c>
      <c r="K1002" s="7" t="str">
        <f>_xlfn.IFNA(VLOOKUP(B1002,T10Y!A:F,2,FALSE),".")</f>
        <v>.</v>
      </c>
      <c r="L1002" s="7" t="str">
        <f>_xlfn.IFNA(VLOOKUP(B1002,ERP!A:C,3,FALSE),".")</f>
        <v>.</v>
      </c>
    </row>
    <row r="1003" spans="1:12" x14ac:dyDescent="0.3">
      <c r="A1003" t="str">
        <f t="shared" si="15"/>
        <v>Monday</v>
      </c>
      <c r="B1003" s="1">
        <v>42100</v>
      </c>
      <c r="C1003" s="2">
        <f>IF(COUNTIF('MPC MEETINGS'!A:A,compiled_data!B1003)&gt;0,1,0)</f>
        <v>0</v>
      </c>
      <c r="D1003" s="7">
        <f>_xlfn.IFNA(VLOOKUP(B1003,ERO!A:E,5,FALSE),_xlfn.IFNA(VLOOKUP(B1003,ERO_AVG_MKT!A:E,5,FALSE),"."))</f>
        <v>7.5301</v>
      </c>
      <c r="E1003" s="7">
        <f>_xlfn.IFNA(VLOOKUP(B1003,'IB RATES'!A:G,2,FALSE),".")</f>
        <v>8.8410000000000011</v>
      </c>
      <c r="F1003" s="7">
        <f>_xlfn.IFNA(VLOOKUP(B1003,'EGX30'!A:G,2,FALSE),".")</f>
        <v>8508.24</v>
      </c>
      <c r="G1003" s="7">
        <f>_xlfn.IFNA(VLOOKUP(B1003,T3M!A:F,2,FALSE),".")</f>
        <v>10.977</v>
      </c>
      <c r="H1003" s="7">
        <f>_xlfn.IFNA(VLOOKUP(B1003,T6M!A:F,2,FALSE),".")</f>
        <v>11.286</v>
      </c>
      <c r="I1003" s="7">
        <f>_xlfn.IFNA(VLOOKUP(B1003,T1Y!A:F,2,FALSE),".")</f>
        <v>11.356</v>
      </c>
      <c r="J1003" s="7">
        <f>_xlfn.IFNA(VLOOKUP(B1003,T5Y!A:F,2,FALSE),".")</f>
        <v>12.7</v>
      </c>
      <c r="K1003" s="7">
        <f>_xlfn.IFNA(VLOOKUP(B1003,T10Y!A:F,2,FALSE),".")</f>
        <v>14.45</v>
      </c>
      <c r="L1003" s="7" t="str">
        <f>_xlfn.IFNA(VLOOKUP(B1003,ERP!A:C,3,FALSE),".")</f>
        <v>.</v>
      </c>
    </row>
    <row r="1004" spans="1:12" x14ac:dyDescent="0.3">
      <c r="A1004" t="str">
        <f t="shared" si="15"/>
        <v>Tuesday</v>
      </c>
      <c r="B1004" s="1">
        <v>42101</v>
      </c>
      <c r="C1004" s="2">
        <f>IF(COUNTIF('MPC MEETINGS'!A:A,compiled_data!B1004)&gt;0,1,0)</f>
        <v>0</v>
      </c>
      <c r="D1004" s="7">
        <f>_xlfn.IFNA(VLOOKUP(B1004,ERO!A:E,5,FALSE),_xlfn.IFNA(VLOOKUP(B1004,ERO_AVG_MKT!A:E,5,FALSE),"."))</f>
        <v>7.5301</v>
      </c>
      <c r="E1004" s="7">
        <f>_xlfn.IFNA(VLOOKUP(B1004,'IB RATES'!A:G,2,FALSE),".")</f>
        <v>8.891</v>
      </c>
      <c r="F1004" s="7">
        <f>_xlfn.IFNA(VLOOKUP(B1004,'EGX30'!A:G,2,FALSE),".")</f>
        <v>8716.3700000000008</v>
      </c>
      <c r="G1004" s="7">
        <f>_xlfn.IFNA(VLOOKUP(B1004,T3M!A:F,2,FALSE),".")</f>
        <v>10.976000000000001</v>
      </c>
      <c r="H1004" s="7">
        <f>_xlfn.IFNA(VLOOKUP(B1004,T6M!A:F,2,FALSE),".")</f>
        <v>11.285</v>
      </c>
      <c r="I1004" s="7">
        <f>_xlfn.IFNA(VLOOKUP(B1004,T1Y!A:F,2,FALSE),".")</f>
        <v>11.356</v>
      </c>
      <c r="J1004" s="7">
        <f>_xlfn.IFNA(VLOOKUP(B1004,T5Y!A:F,2,FALSE),".")</f>
        <v>12.7</v>
      </c>
      <c r="K1004" s="7">
        <f>_xlfn.IFNA(VLOOKUP(B1004,T10Y!A:F,2,FALSE),".")</f>
        <v>14.45</v>
      </c>
      <c r="L1004" s="7" t="str">
        <f>_xlfn.IFNA(VLOOKUP(B1004,ERP!A:C,3,FALSE),".")</f>
        <v>.</v>
      </c>
    </row>
    <row r="1005" spans="1:12" x14ac:dyDescent="0.3">
      <c r="A1005" t="str">
        <f t="shared" si="15"/>
        <v>Sunday</v>
      </c>
      <c r="B1005" s="1">
        <v>42113</v>
      </c>
      <c r="C1005" s="2">
        <f>IF(COUNTIF('MPC MEETINGS'!A:A,compiled_data!B1005)&gt;0,1,0)</f>
        <v>0</v>
      </c>
      <c r="D1005" s="7">
        <f>_xlfn.IFNA(VLOOKUP(B1005,ERO!A:E,5,FALSE),_xlfn.IFNA(VLOOKUP(B1005,ERO_AVG_MKT!A:E,5,FALSE),"."))</f>
        <v>7.5369000000000002</v>
      </c>
      <c r="E1005" s="7">
        <f>_xlfn.IFNA(VLOOKUP(B1005,'IB RATES'!A:G,2,FALSE),".")</f>
        <v>8.8689999999999998</v>
      </c>
      <c r="F1005" s="7">
        <f>_xlfn.IFNA(VLOOKUP(B1005,'EGX30'!A:G,2,FALSE),".")</f>
        <v>8765.34</v>
      </c>
      <c r="G1005" s="7">
        <f>_xlfn.IFNA(VLOOKUP(B1005,T3M!A:F,2,FALSE),".")</f>
        <v>11.33</v>
      </c>
      <c r="H1005" s="7">
        <f>_xlfn.IFNA(VLOOKUP(B1005,T6M!A:F,2,FALSE),".")</f>
        <v>11.395</v>
      </c>
      <c r="I1005" s="7">
        <f>_xlfn.IFNA(VLOOKUP(B1005,T1Y!A:F,2,FALSE),".")</f>
        <v>11.48</v>
      </c>
      <c r="J1005" s="7">
        <f>_xlfn.IFNA(VLOOKUP(B1005,T5Y!A:F,2,FALSE),".")</f>
        <v>12.7</v>
      </c>
      <c r="K1005" s="7">
        <f>_xlfn.IFNA(VLOOKUP(B1005,T10Y!A:F,2,FALSE),".")</f>
        <v>14.45</v>
      </c>
      <c r="L1005" s="7" t="str">
        <f>_xlfn.IFNA(VLOOKUP(B1005,ERP!A:C,3,FALSE),".")</f>
        <v>.</v>
      </c>
    </row>
    <row r="1006" spans="1:12" x14ac:dyDescent="0.3">
      <c r="A1006" t="str">
        <f t="shared" si="15"/>
        <v>Monday</v>
      </c>
      <c r="B1006" s="1">
        <v>42114</v>
      </c>
      <c r="C1006" s="2">
        <f>IF(COUNTIF('MPC MEETINGS'!A:A,compiled_data!B1006)&gt;0,1,0)</f>
        <v>0</v>
      </c>
      <c r="D1006" s="7">
        <f>_xlfn.IFNA(VLOOKUP(B1006,ERO!A:E,5,FALSE),_xlfn.IFNA(VLOOKUP(B1006,ERO_AVG_MKT!A:E,5,FALSE),"."))</f>
        <v>7.5301</v>
      </c>
      <c r="E1006" s="7">
        <f>_xlfn.IFNA(VLOOKUP(B1006,'IB RATES'!A:G,2,FALSE),".")</f>
        <v>8.8130000000000006</v>
      </c>
      <c r="F1006" s="7">
        <f>_xlfn.IFNA(VLOOKUP(B1006,'EGX30'!A:G,2,FALSE),".")</f>
        <v>8595.7800000000007</v>
      </c>
      <c r="G1006" s="7">
        <f>_xlfn.IFNA(VLOOKUP(B1006,T3M!A:F,2,FALSE),".")</f>
        <v>10.955</v>
      </c>
      <c r="H1006" s="7">
        <f>_xlfn.IFNA(VLOOKUP(B1006,T6M!A:F,2,FALSE),".")</f>
        <v>11.3</v>
      </c>
      <c r="I1006" s="7">
        <f>_xlfn.IFNA(VLOOKUP(B1006,T1Y!A:F,2,FALSE),".")</f>
        <v>11.236000000000001</v>
      </c>
      <c r="J1006" s="7">
        <f>_xlfn.IFNA(VLOOKUP(B1006,T5Y!A:F,2,FALSE),".")</f>
        <v>12.7</v>
      </c>
      <c r="K1006" s="7">
        <f>_xlfn.IFNA(VLOOKUP(B1006,T10Y!A:F,2,FALSE),".")</f>
        <v>14.45</v>
      </c>
      <c r="L1006" s="7" t="str">
        <f>_xlfn.IFNA(VLOOKUP(B1006,ERP!A:C,3,FALSE),".")</f>
        <v>.</v>
      </c>
    </row>
    <row r="1007" spans="1:12" x14ac:dyDescent="0.3">
      <c r="A1007" t="str">
        <f t="shared" si="15"/>
        <v>Tuesday</v>
      </c>
      <c r="B1007" s="1">
        <v>42115</v>
      </c>
      <c r="C1007" s="2">
        <f>IF(COUNTIF('MPC MEETINGS'!A:A,compiled_data!B1007)&gt;0,1,0)</f>
        <v>0</v>
      </c>
      <c r="D1007" s="7">
        <f>_xlfn.IFNA(VLOOKUP(B1007,ERO!A:E,5,FALSE),_xlfn.IFNA(VLOOKUP(B1007,ERO_AVG_MKT!A:E,5,FALSE),"."))</f>
        <v>7.5301</v>
      </c>
      <c r="E1007" s="7">
        <f>_xlfn.IFNA(VLOOKUP(B1007,'IB RATES'!A:G,2,FALSE),".")</f>
        <v>8.8849999999999998</v>
      </c>
      <c r="F1007" s="7">
        <f>_xlfn.IFNA(VLOOKUP(B1007,'EGX30'!A:G,2,FALSE),".")</f>
        <v>8575.27</v>
      </c>
      <c r="G1007" s="7">
        <f>_xlfn.IFNA(VLOOKUP(B1007,T3M!A:F,2,FALSE),".")</f>
        <v>10.976000000000001</v>
      </c>
      <c r="H1007" s="7">
        <f>_xlfn.IFNA(VLOOKUP(B1007,T6M!A:F,2,FALSE),".")</f>
        <v>11.477</v>
      </c>
      <c r="I1007" s="7">
        <f>_xlfn.IFNA(VLOOKUP(B1007,T1Y!A:F,2,FALSE),".")</f>
        <v>11.48</v>
      </c>
      <c r="J1007" s="7">
        <f>_xlfn.IFNA(VLOOKUP(B1007,T5Y!A:F,2,FALSE),".")</f>
        <v>12.7</v>
      </c>
      <c r="K1007" s="7">
        <f>_xlfn.IFNA(VLOOKUP(B1007,T10Y!A:F,2,FALSE),".")</f>
        <v>14.45</v>
      </c>
      <c r="L1007" s="7" t="str">
        <f>_xlfn.IFNA(VLOOKUP(B1007,ERP!A:C,3,FALSE),".")</f>
        <v>.</v>
      </c>
    </row>
    <row r="1008" spans="1:12" x14ac:dyDescent="0.3">
      <c r="A1008" t="str">
        <f t="shared" si="15"/>
        <v>Wednesday</v>
      </c>
      <c r="B1008" s="1">
        <v>42116</v>
      </c>
      <c r="C1008" s="2">
        <f>IF(COUNTIF('MPC MEETINGS'!A:A,compiled_data!B1008)&gt;0,1,0)</f>
        <v>0</v>
      </c>
      <c r="D1008" s="7">
        <f>_xlfn.IFNA(VLOOKUP(B1008,ERO!A:E,5,FALSE),_xlfn.IFNA(VLOOKUP(B1008,ERO_AVG_MKT!A:E,5,FALSE),"."))</f>
        <v>7.5301</v>
      </c>
      <c r="E1008" s="7">
        <f>_xlfn.IFNA(VLOOKUP(B1008,'IB RATES'!A:G,2,FALSE),".")</f>
        <v>8.9130000000000003</v>
      </c>
      <c r="F1008" s="7">
        <f>_xlfn.IFNA(VLOOKUP(B1008,'EGX30'!A:G,2,FALSE),".")</f>
        <v>8629.49</v>
      </c>
      <c r="G1008" s="7">
        <f>_xlfn.IFNA(VLOOKUP(B1008,T3M!A:F,2,FALSE),".")</f>
        <v>10.975</v>
      </c>
      <c r="H1008" s="7">
        <f>_xlfn.IFNA(VLOOKUP(B1008,T6M!A:F,2,FALSE),".")</f>
        <v>11.476000000000001</v>
      </c>
      <c r="I1008" s="7">
        <f>_xlfn.IFNA(VLOOKUP(B1008,T1Y!A:F,2,FALSE),".")</f>
        <v>11.238</v>
      </c>
      <c r="J1008" s="7">
        <f>_xlfn.IFNA(VLOOKUP(B1008,T5Y!A:F,2,FALSE),".")</f>
        <v>12.7</v>
      </c>
      <c r="K1008" s="7">
        <f>_xlfn.IFNA(VLOOKUP(B1008,T10Y!A:F,2,FALSE),".")</f>
        <v>14.45</v>
      </c>
      <c r="L1008" s="7" t="str">
        <f>_xlfn.IFNA(VLOOKUP(B1008,ERP!A:C,3,FALSE),".")</f>
        <v>.</v>
      </c>
    </row>
    <row r="1009" spans="1:12" x14ac:dyDescent="0.3">
      <c r="A1009" t="str">
        <f t="shared" si="15"/>
        <v>Thursday</v>
      </c>
      <c r="B1009" s="1">
        <v>42117</v>
      </c>
      <c r="C1009" s="2">
        <f>IF(COUNTIF('MPC MEETINGS'!A:A,compiled_data!B1009)&gt;0,1,0)</f>
        <v>1</v>
      </c>
      <c r="D1009" s="7">
        <f>_xlfn.IFNA(VLOOKUP(B1009,ERO!A:E,5,FALSE),_xlfn.IFNA(VLOOKUP(B1009,ERO_AVG_MKT!A:E,5,FALSE),"."))</f>
        <v>7.5301</v>
      </c>
      <c r="E1009" s="7">
        <f>_xlfn.IFNA(VLOOKUP(B1009,'IB RATES'!A:G,2,FALSE),".")</f>
        <v>8.9410000000000007</v>
      </c>
      <c r="F1009" s="7">
        <f>_xlfn.IFNA(VLOOKUP(B1009,'EGX30'!A:G,2,FALSE),".")</f>
        <v>8731.2900000000009</v>
      </c>
      <c r="G1009" s="7">
        <f>_xlfn.IFNA(VLOOKUP(B1009,T3M!A:F,2,FALSE),".")</f>
        <v>11.33</v>
      </c>
      <c r="H1009" s="7">
        <f>_xlfn.IFNA(VLOOKUP(B1009,T6M!A:F,2,FALSE),".")</f>
        <v>11.395</v>
      </c>
      <c r="I1009" s="7">
        <f>_xlfn.IFNA(VLOOKUP(B1009,T1Y!A:F,2,FALSE),".")</f>
        <v>11.48</v>
      </c>
      <c r="J1009" s="7">
        <f>_xlfn.IFNA(VLOOKUP(B1009,T5Y!A:F,2,FALSE),".")</f>
        <v>12.7</v>
      </c>
      <c r="K1009" s="7">
        <f>_xlfn.IFNA(VLOOKUP(B1009,T10Y!A:F,2,FALSE),".")</f>
        <v>14.45</v>
      </c>
      <c r="L1009" s="7" t="str">
        <f>_xlfn.IFNA(VLOOKUP(B1009,ERP!A:C,3,FALSE),".")</f>
        <v>.</v>
      </c>
    </row>
    <row r="1010" spans="1:12" x14ac:dyDescent="0.3">
      <c r="A1010" t="str">
        <f t="shared" si="15"/>
        <v>Sunday</v>
      </c>
      <c r="B1010" s="1">
        <v>42120</v>
      </c>
      <c r="C1010" s="2">
        <f>IF(COUNTIF('MPC MEETINGS'!A:A,compiled_data!B1010)&gt;0,1,0)</f>
        <v>0</v>
      </c>
      <c r="D1010" s="7">
        <f>_xlfn.IFNA(VLOOKUP(B1010,ERO!A:E,5,FALSE),_xlfn.IFNA(VLOOKUP(B1010,ERO_AVG_MKT!A:E,5,FALSE),"."))</f>
        <v>7.5301</v>
      </c>
      <c r="E1010" s="7">
        <f>_xlfn.IFNA(VLOOKUP(B1010,'IB RATES'!A:G,2,FALSE),".")</f>
        <v>8.8490000000000002</v>
      </c>
      <c r="F1010" s="7">
        <f>_xlfn.IFNA(VLOOKUP(B1010,'EGX30'!A:G,2,FALSE),".")</f>
        <v>8633.86</v>
      </c>
      <c r="G1010" s="7" t="str">
        <f>_xlfn.IFNA(VLOOKUP(B1010,T3M!A:F,2,FALSE),".")</f>
        <v>.</v>
      </c>
      <c r="H1010" s="7">
        <f>_xlfn.IFNA(VLOOKUP(B1010,T6M!A:F,2,FALSE),".")</f>
        <v>11.3</v>
      </c>
      <c r="I1010" s="7" t="str">
        <f>_xlfn.IFNA(VLOOKUP(B1010,T1Y!A:F,2,FALSE),".")</f>
        <v>.</v>
      </c>
      <c r="J1010" s="7" t="str">
        <f>_xlfn.IFNA(VLOOKUP(B1010,T5Y!A:F,2,FALSE),".")</f>
        <v>.</v>
      </c>
      <c r="K1010" s="7" t="str">
        <f>_xlfn.IFNA(VLOOKUP(B1010,T10Y!A:F,2,FALSE),".")</f>
        <v>.</v>
      </c>
      <c r="L1010" s="7" t="str">
        <f>_xlfn.IFNA(VLOOKUP(B1010,ERP!A:C,3,FALSE),".")</f>
        <v>.</v>
      </c>
    </row>
    <row r="1011" spans="1:12" x14ac:dyDescent="0.3">
      <c r="A1011" t="str">
        <f t="shared" si="15"/>
        <v>Monday</v>
      </c>
      <c r="B1011" s="1">
        <v>42121</v>
      </c>
      <c r="C1011" s="2">
        <f>IF(COUNTIF('MPC MEETINGS'!A:A,compiled_data!B1011)&gt;0,1,0)</f>
        <v>0</v>
      </c>
      <c r="D1011" s="7">
        <f>_xlfn.IFNA(VLOOKUP(B1011,ERO!A:E,5,FALSE),_xlfn.IFNA(VLOOKUP(B1011,ERO_AVG_MKT!A:E,5,FALSE),"."))</f>
        <v>7.5301</v>
      </c>
      <c r="E1011" s="7">
        <f>_xlfn.IFNA(VLOOKUP(B1011,'IB RATES'!A:G,2,FALSE),".")</f>
        <v>8.9039999999999999</v>
      </c>
      <c r="F1011" s="7">
        <f>_xlfn.IFNA(VLOOKUP(B1011,'EGX30'!A:G,2,FALSE),".")</f>
        <v>8493.68</v>
      </c>
      <c r="G1011" s="7">
        <f>_xlfn.IFNA(VLOOKUP(B1011,T3M!A:F,2,FALSE),".")</f>
        <v>11.177</v>
      </c>
      <c r="H1011" s="7">
        <f>_xlfn.IFNA(VLOOKUP(B1011,T6M!A:F,2,FALSE),".")</f>
        <v>11.38</v>
      </c>
      <c r="I1011" s="7">
        <f>_xlfn.IFNA(VLOOKUP(B1011,T1Y!A:F,2,FALSE),".")</f>
        <v>11.458</v>
      </c>
      <c r="J1011" s="7">
        <f>_xlfn.IFNA(VLOOKUP(B1011,T5Y!A:F,2,FALSE),".")</f>
        <v>12.7</v>
      </c>
      <c r="K1011" s="7">
        <f>_xlfn.IFNA(VLOOKUP(B1011,T10Y!A:F,2,FALSE),".")</f>
        <v>14.45</v>
      </c>
      <c r="L1011" s="7" t="str">
        <f>_xlfn.IFNA(VLOOKUP(B1011,ERP!A:C,3,FALSE),".")</f>
        <v>.</v>
      </c>
    </row>
    <row r="1012" spans="1:12" x14ac:dyDescent="0.3">
      <c r="A1012" t="str">
        <f t="shared" si="15"/>
        <v>Tuesday</v>
      </c>
      <c r="B1012" s="1">
        <v>42122</v>
      </c>
      <c r="C1012" s="2">
        <f>IF(COUNTIF('MPC MEETINGS'!A:A,compiled_data!B1012)&gt;0,1,0)</f>
        <v>0</v>
      </c>
      <c r="D1012" s="7">
        <f>_xlfn.IFNA(VLOOKUP(B1012,ERO!A:E,5,FALSE),_xlfn.IFNA(VLOOKUP(B1012,ERO_AVG_MKT!A:E,5,FALSE),"."))</f>
        <v>7.5301</v>
      </c>
      <c r="E1012" s="7">
        <f>_xlfn.IFNA(VLOOKUP(B1012,'IB RATES'!A:G,2,FALSE),".")</f>
        <v>8.870000000000001</v>
      </c>
      <c r="F1012" s="7">
        <f>_xlfn.IFNA(VLOOKUP(B1012,'EGX30'!A:G,2,FALSE),".")</f>
        <v>8330.52</v>
      </c>
      <c r="G1012" s="7">
        <f>_xlfn.IFNA(VLOOKUP(B1012,T3M!A:F,2,FALSE),".")</f>
        <v>11.173999999999999</v>
      </c>
      <c r="H1012" s="7">
        <f>_xlfn.IFNA(VLOOKUP(B1012,T6M!A:F,2,FALSE),".")</f>
        <v>11.359</v>
      </c>
      <c r="I1012" s="7">
        <f>_xlfn.IFNA(VLOOKUP(B1012,T1Y!A:F,2,FALSE),".")</f>
        <v>11.458</v>
      </c>
      <c r="J1012" s="7">
        <f>_xlfn.IFNA(VLOOKUP(B1012,T5Y!A:F,2,FALSE),".")</f>
        <v>12.7</v>
      </c>
      <c r="K1012" s="7">
        <f>_xlfn.IFNA(VLOOKUP(B1012,T10Y!A:F,2,FALSE),".")</f>
        <v>14.45</v>
      </c>
      <c r="L1012" s="7" t="str">
        <f>_xlfn.IFNA(VLOOKUP(B1012,ERP!A:C,3,FALSE),".")</f>
        <v>.</v>
      </c>
    </row>
    <row r="1013" spans="1:12" x14ac:dyDescent="0.3">
      <c r="A1013" t="str">
        <f t="shared" si="15"/>
        <v>Wednesday</v>
      </c>
      <c r="B1013" s="1">
        <v>42123</v>
      </c>
      <c r="C1013" s="2">
        <f>IF(COUNTIF('MPC MEETINGS'!A:A,compiled_data!B1013)&gt;0,1,0)</f>
        <v>0</v>
      </c>
      <c r="D1013" s="7">
        <f>_xlfn.IFNA(VLOOKUP(B1013,ERO!A:E,5,FALSE),_xlfn.IFNA(VLOOKUP(B1013,ERO_AVG_MKT!A:E,5,FALSE),"."))</f>
        <v>7.5301</v>
      </c>
      <c r="E1013" s="7">
        <f>_xlfn.IFNA(VLOOKUP(B1013,'IB RATES'!A:G,2,FALSE),".")</f>
        <v>8.91</v>
      </c>
      <c r="F1013" s="7">
        <f>_xlfn.IFNA(VLOOKUP(B1013,'EGX30'!A:G,2,FALSE),".")</f>
        <v>8488.49</v>
      </c>
      <c r="G1013" s="7">
        <f>_xlfn.IFNA(VLOOKUP(B1013,T3M!A:F,2,FALSE),".")</f>
        <v>11.177</v>
      </c>
      <c r="H1013" s="7">
        <f>_xlfn.IFNA(VLOOKUP(B1013,T6M!A:F,2,FALSE),".")</f>
        <v>11.36</v>
      </c>
      <c r="I1013" s="7">
        <f>_xlfn.IFNA(VLOOKUP(B1013,T1Y!A:F,2,FALSE),".")</f>
        <v>11.458</v>
      </c>
      <c r="J1013" s="7">
        <f>_xlfn.IFNA(VLOOKUP(B1013,T5Y!A:F,2,FALSE),".")</f>
        <v>12.58</v>
      </c>
      <c r="K1013" s="7">
        <f>_xlfn.IFNA(VLOOKUP(B1013,T10Y!A:F,2,FALSE),".")</f>
        <v>14.35</v>
      </c>
      <c r="L1013" s="7" t="str">
        <f>_xlfn.IFNA(VLOOKUP(B1013,ERP!A:C,3,FALSE),".")</f>
        <v>.</v>
      </c>
    </row>
    <row r="1014" spans="1:12" x14ac:dyDescent="0.3">
      <c r="A1014" t="str">
        <f t="shared" si="15"/>
        <v>Sunday</v>
      </c>
      <c r="B1014" s="4">
        <v>42162</v>
      </c>
      <c r="C1014" s="2">
        <f>IF(COUNTIF('MPC MEETINGS'!A:A,compiled_data!B1014)&gt;0,1,0)</f>
        <v>0</v>
      </c>
      <c r="D1014" s="7">
        <f>_xlfn.IFNA(VLOOKUP(B1014,ERO!A:E,5,FALSE),_xlfn.IFNA(VLOOKUP(B1014,ERO_AVG_MKT!A:E,5,FALSE),"."))</f>
        <v>7.6185999999999998</v>
      </c>
      <c r="E1014" s="7">
        <f>_xlfn.IFNA(VLOOKUP(B1014,'IB RATES'!A:G,2,FALSE),".")</f>
        <v>8.9420000000000002</v>
      </c>
      <c r="F1014" s="7">
        <f>_xlfn.IFNA(VLOOKUP(B1014,'EGX30'!A:G,2,FALSE),".")</f>
        <v>8728.8700000000008</v>
      </c>
      <c r="G1014" s="7">
        <f>_xlfn.IFNA(VLOOKUP(B1014,T3M!A:F,2,FALSE),".")</f>
        <v>11.519</v>
      </c>
      <c r="H1014" s="7">
        <f>_xlfn.IFNA(VLOOKUP(B1014,T6M!A:F,2,FALSE),".")</f>
        <v>11.775</v>
      </c>
      <c r="I1014" s="7">
        <f>_xlfn.IFNA(VLOOKUP(B1014,T1Y!A:F,2,FALSE),".")</f>
        <v>12.151999999999999</v>
      </c>
      <c r="J1014" s="7">
        <f>_xlfn.IFNA(VLOOKUP(B1014,T5Y!A:F,2,FALSE),".")</f>
        <v>12.97</v>
      </c>
      <c r="K1014" s="7">
        <f>_xlfn.IFNA(VLOOKUP(B1014,T10Y!A:F,2,FALSE),".")</f>
        <v>14.55</v>
      </c>
      <c r="L1014" s="7" t="str">
        <f>_xlfn.IFNA(VLOOKUP(B1014,ERP!A:C,3,FALSE),".")</f>
        <v>.</v>
      </c>
    </row>
    <row r="1015" spans="1:12" x14ac:dyDescent="0.3">
      <c r="A1015" t="str">
        <f t="shared" si="15"/>
        <v>Monday</v>
      </c>
      <c r="B1015" s="4">
        <v>42163</v>
      </c>
      <c r="C1015" s="2">
        <f>IF(COUNTIF('MPC MEETINGS'!A:A,compiled_data!B1015)&gt;0,1,0)</f>
        <v>0</v>
      </c>
      <c r="D1015" s="7">
        <f>_xlfn.IFNA(VLOOKUP(B1015,ERO!A:E,5,FALSE),_xlfn.IFNA(VLOOKUP(B1015,ERO_AVG_MKT!A:E,5,FALSE),"."))</f>
        <v>7.6185999999999998</v>
      </c>
      <c r="E1015" s="7">
        <f>_xlfn.IFNA(VLOOKUP(B1015,'IB RATES'!A:G,2,FALSE),".")</f>
        <v>8.8789999999999996</v>
      </c>
      <c r="F1015" s="7">
        <f>_xlfn.IFNA(VLOOKUP(B1015,'EGX30'!A:G,2,FALSE),".")</f>
        <v>8672.33</v>
      </c>
      <c r="G1015" s="7">
        <f>_xlfn.IFNA(VLOOKUP(B1015,T3M!A:F,2,FALSE),".")</f>
        <v>10.941000000000001</v>
      </c>
      <c r="H1015" s="7">
        <f>_xlfn.IFNA(VLOOKUP(B1015,T6M!A:F,2,FALSE),".")</f>
        <v>11.119</v>
      </c>
      <c r="I1015" s="7">
        <f>_xlfn.IFNA(VLOOKUP(B1015,T1Y!A:F,2,FALSE),".")</f>
        <v>10.573</v>
      </c>
      <c r="J1015" s="7">
        <f>_xlfn.IFNA(VLOOKUP(B1015,T5Y!A:F,2,FALSE),".")</f>
        <v>12.97</v>
      </c>
      <c r="K1015" s="7">
        <f>_xlfn.IFNA(VLOOKUP(B1015,T10Y!A:F,2,FALSE),".")</f>
        <v>14.55</v>
      </c>
      <c r="L1015" s="7" t="str">
        <f>_xlfn.IFNA(VLOOKUP(B1015,ERP!A:C,3,FALSE),".")</f>
        <v>.</v>
      </c>
    </row>
    <row r="1016" spans="1:12" x14ac:dyDescent="0.3">
      <c r="A1016" t="str">
        <f t="shared" si="15"/>
        <v>Tuesday</v>
      </c>
      <c r="B1016" s="4">
        <v>42164</v>
      </c>
      <c r="C1016" s="2">
        <f>IF(COUNTIF('MPC MEETINGS'!A:A,compiled_data!B1016)&gt;0,1,0)</f>
        <v>0</v>
      </c>
      <c r="D1016" s="7">
        <f>_xlfn.IFNA(VLOOKUP(B1016,ERO!A:E,5,FALSE),_xlfn.IFNA(VLOOKUP(B1016,ERO_AVG_MKT!A:E,5,FALSE),"."))</f>
        <v>7.6174999999999997</v>
      </c>
      <c r="E1016" s="7">
        <f>_xlfn.IFNA(VLOOKUP(B1016,'IB RATES'!A:G,2,FALSE),".")</f>
        <v>9.0310000000000006</v>
      </c>
      <c r="F1016" s="7">
        <f>_xlfn.IFNA(VLOOKUP(B1016,'EGX30'!A:G,2,FALSE),".")</f>
        <v>8660.93</v>
      </c>
      <c r="G1016" s="7">
        <f>_xlfn.IFNA(VLOOKUP(B1016,T3M!A:F,2,FALSE),".")</f>
        <v>10.941000000000001</v>
      </c>
      <c r="H1016" s="7">
        <f>_xlfn.IFNA(VLOOKUP(B1016,T6M!A:F,2,FALSE),".")</f>
        <v>11.119</v>
      </c>
      <c r="I1016" s="7">
        <f>_xlfn.IFNA(VLOOKUP(B1016,T1Y!A:F,2,FALSE),".")</f>
        <v>10.573</v>
      </c>
      <c r="J1016" s="7">
        <f>_xlfn.IFNA(VLOOKUP(B1016,T5Y!A:F,2,FALSE),".")</f>
        <v>12.97</v>
      </c>
      <c r="K1016" s="7">
        <f>_xlfn.IFNA(VLOOKUP(B1016,T10Y!A:F,2,FALSE),".")</f>
        <v>14.55</v>
      </c>
      <c r="L1016" s="7" t="str">
        <f>_xlfn.IFNA(VLOOKUP(B1016,ERP!A:C,3,FALSE),".")</f>
        <v>.</v>
      </c>
    </row>
    <row r="1017" spans="1:12" x14ac:dyDescent="0.3">
      <c r="A1017" t="str">
        <f t="shared" si="15"/>
        <v>Wednesday</v>
      </c>
      <c r="B1017" s="4">
        <v>42165</v>
      </c>
      <c r="C1017" s="2">
        <f>IF(COUNTIF('MPC MEETINGS'!A:A,compiled_data!B1017)&gt;0,1,0)</f>
        <v>0</v>
      </c>
      <c r="D1017" s="7">
        <f>_xlfn.IFNA(VLOOKUP(B1017,ERO!A:E,5,FALSE),_xlfn.IFNA(VLOOKUP(B1017,ERO_AVG_MKT!A:E,5,FALSE),"."))</f>
        <v>7.6174999999999997</v>
      </c>
      <c r="E1017" s="7">
        <f>_xlfn.IFNA(VLOOKUP(B1017,'IB RATES'!A:G,2,FALSE),".")</f>
        <v>8.9529999999999994</v>
      </c>
      <c r="F1017" s="7">
        <f>_xlfn.IFNA(VLOOKUP(B1017,'EGX30'!A:G,2,FALSE),".")</f>
        <v>8639.43</v>
      </c>
      <c r="G1017" s="7">
        <f>_xlfn.IFNA(VLOOKUP(B1017,T3M!A:F,2,FALSE),".")</f>
        <v>11.66</v>
      </c>
      <c r="H1017" s="7">
        <f>_xlfn.IFNA(VLOOKUP(B1017,T6M!A:F,2,FALSE),".")</f>
        <v>12.069000000000001</v>
      </c>
      <c r="I1017" s="7">
        <f>_xlfn.IFNA(VLOOKUP(B1017,T1Y!A:F,2,FALSE),".")</f>
        <v>10.573</v>
      </c>
      <c r="J1017" s="7">
        <f>_xlfn.IFNA(VLOOKUP(B1017,T5Y!A:F,2,FALSE),".")</f>
        <v>12.97</v>
      </c>
      <c r="K1017" s="7">
        <f>_xlfn.IFNA(VLOOKUP(B1017,T10Y!A:F,2,FALSE),".")</f>
        <v>14.65</v>
      </c>
      <c r="L1017" s="7" t="str">
        <f>_xlfn.IFNA(VLOOKUP(B1017,ERP!A:C,3,FALSE),".")</f>
        <v>.</v>
      </c>
    </row>
    <row r="1018" spans="1:12" x14ac:dyDescent="0.3">
      <c r="A1018" t="str">
        <f t="shared" si="15"/>
        <v>Thursday</v>
      </c>
      <c r="B1018" s="4">
        <v>42166</v>
      </c>
      <c r="C1018" s="2">
        <f>IF(COUNTIF('MPC MEETINGS'!A:A,compiled_data!B1018)&gt;0,1,0)</f>
        <v>1</v>
      </c>
      <c r="D1018" s="7">
        <f>_xlfn.IFNA(VLOOKUP(B1018,ERO!A:E,5,FALSE),_xlfn.IFNA(VLOOKUP(B1018,ERO_AVG_MKT!A:E,5,FALSE),"."))</f>
        <v>7.6174999999999997</v>
      </c>
      <c r="E1018" s="7">
        <f>_xlfn.IFNA(VLOOKUP(B1018,'IB RATES'!A:G,2,FALSE),".")</f>
        <v>8.9770000000000003</v>
      </c>
      <c r="F1018" s="7">
        <f>_xlfn.IFNA(VLOOKUP(B1018,'EGX30'!A:G,2,FALSE),".")</f>
        <v>8626.4599999999991</v>
      </c>
      <c r="G1018" s="7">
        <f>_xlfn.IFNA(VLOOKUP(B1018,T3M!A:F,2,FALSE),".")</f>
        <v>11.723000000000001</v>
      </c>
      <c r="H1018" s="7">
        <f>_xlfn.IFNA(VLOOKUP(B1018,T6M!A:F,2,FALSE),".")</f>
        <v>12.48</v>
      </c>
      <c r="I1018" s="7">
        <f>_xlfn.IFNA(VLOOKUP(B1018,T1Y!A:F,2,FALSE),".")</f>
        <v>11.95</v>
      </c>
      <c r="J1018" s="7">
        <f>_xlfn.IFNA(VLOOKUP(B1018,T5Y!A:F,2,FALSE),".")</f>
        <v>12.97</v>
      </c>
      <c r="K1018" s="7">
        <f>_xlfn.IFNA(VLOOKUP(B1018,T10Y!A:F,2,FALSE),".")</f>
        <v>14.65</v>
      </c>
      <c r="L1018" s="7" t="str">
        <f>_xlfn.IFNA(VLOOKUP(B1018,ERP!A:C,3,FALSE),".")</f>
        <v>.</v>
      </c>
    </row>
    <row r="1019" spans="1:12" x14ac:dyDescent="0.3">
      <c r="A1019" t="str">
        <f t="shared" si="15"/>
        <v>Sunday</v>
      </c>
      <c r="B1019" s="4">
        <v>42169</v>
      </c>
      <c r="C1019" s="2">
        <f>IF(COUNTIF('MPC MEETINGS'!A:A,compiled_data!B1019)&gt;0,1,0)</f>
        <v>0</v>
      </c>
      <c r="D1019" s="7">
        <f>_xlfn.IFNA(VLOOKUP(B1019,ERO!A:E,5,FALSE),_xlfn.IFNA(VLOOKUP(B1019,ERO_AVG_MKT!A:E,5,FALSE),"."))</f>
        <v>7.6175999999999995</v>
      </c>
      <c r="E1019" s="7">
        <f>_xlfn.IFNA(VLOOKUP(B1019,'IB RATES'!A:G,2,FALSE),".")</f>
        <v>8.9539999999999988</v>
      </c>
      <c r="F1019" s="7">
        <f>_xlfn.IFNA(VLOOKUP(B1019,'EGX30'!A:G,2,FALSE),".")</f>
        <v>8534.1299999999992</v>
      </c>
      <c r="G1019" s="7">
        <f>_xlfn.IFNA(VLOOKUP(B1019,T3M!A:F,2,FALSE),".")</f>
        <v>11.723000000000001</v>
      </c>
      <c r="H1019" s="7">
        <f>_xlfn.IFNA(VLOOKUP(B1019,T6M!A:F,2,FALSE),".")</f>
        <v>12.48</v>
      </c>
      <c r="I1019" s="7">
        <f>_xlfn.IFNA(VLOOKUP(B1019,T1Y!A:F,2,FALSE),".")</f>
        <v>12.845000000000001</v>
      </c>
      <c r="J1019" s="7">
        <f>_xlfn.IFNA(VLOOKUP(B1019,T5Y!A:F,2,FALSE),".")</f>
        <v>12.97</v>
      </c>
      <c r="K1019" s="7">
        <f>_xlfn.IFNA(VLOOKUP(B1019,T10Y!A:F,2,FALSE),".")</f>
        <v>14.65</v>
      </c>
      <c r="L1019" s="7" t="str">
        <f>_xlfn.IFNA(VLOOKUP(B1019,ERP!A:C,3,FALSE),".")</f>
        <v>.</v>
      </c>
    </row>
    <row r="1020" spans="1:12" x14ac:dyDescent="0.3">
      <c r="A1020" t="str">
        <f t="shared" si="15"/>
        <v>Monday</v>
      </c>
      <c r="B1020" s="4">
        <v>42170</v>
      </c>
      <c r="C1020" s="2">
        <f>IF(COUNTIF('MPC MEETINGS'!A:A,compiled_data!B1020)&gt;0,1,0)</f>
        <v>0</v>
      </c>
      <c r="D1020" s="7">
        <f>_xlfn.IFNA(VLOOKUP(B1020,ERO!A:E,5,FALSE),_xlfn.IFNA(VLOOKUP(B1020,ERO_AVG_MKT!A:E,5,FALSE),"."))</f>
        <v>7.6174999999999997</v>
      </c>
      <c r="E1020" s="7">
        <f>_xlfn.IFNA(VLOOKUP(B1020,'IB RATES'!A:G,2,FALSE),".")</f>
        <v>8.9599999999999991</v>
      </c>
      <c r="F1020" s="7">
        <f>_xlfn.IFNA(VLOOKUP(B1020,'EGX30'!A:G,2,FALSE),".")</f>
        <v>8515.6299999999992</v>
      </c>
      <c r="G1020" s="7">
        <f>_xlfn.IFNA(VLOOKUP(B1020,T3M!A:F,2,FALSE),".")</f>
        <v>11.723000000000001</v>
      </c>
      <c r="H1020" s="7">
        <f>_xlfn.IFNA(VLOOKUP(B1020,T6M!A:F,2,FALSE),".")</f>
        <v>12.48</v>
      </c>
      <c r="I1020" s="7">
        <f>_xlfn.IFNA(VLOOKUP(B1020,T1Y!A:F,2,FALSE),".")</f>
        <v>12.845000000000001</v>
      </c>
      <c r="J1020" s="7">
        <f>_xlfn.IFNA(VLOOKUP(B1020,T5Y!A:F,2,FALSE),".")</f>
        <v>12.97</v>
      </c>
      <c r="K1020" s="7">
        <f>_xlfn.IFNA(VLOOKUP(B1020,T10Y!A:F,2,FALSE),".")</f>
        <v>14.65</v>
      </c>
      <c r="L1020" s="7" t="str">
        <f>_xlfn.IFNA(VLOOKUP(B1020,ERP!A:C,3,FALSE),".")</f>
        <v>.</v>
      </c>
    </row>
    <row r="1021" spans="1:12" x14ac:dyDescent="0.3">
      <c r="A1021" t="str">
        <f t="shared" si="15"/>
        <v>Tuesday</v>
      </c>
      <c r="B1021" s="4">
        <v>42171</v>
      </c>
      <c r="C1021" s="2">
        <f>IF(COUNTIF('MPC MEETINGS'!A:A,compiled_data!B1021)&gt;0,1,0)</f>
        <v>0</v>
      </c>
      <c r="D1021" s="7">
        <f>_xlfn.IFNA(VLOOKUP(B1021,ERO!A:E,5,FALSE),_xlfn.IFNA(VLOOKUP(B1021,ERO_AVG_MKT!A:E,5,FALSE),"."))</f>
        <v>7.6135999999999999</v>
      </c>
      <c r="E1021" s="7">
        <f>_xlfn.IFNA(VLOOKUP(B1021,'IB RATES'!A:G,2,FALSE),".")</f>
        <v>9.02</v>
      </c>
      <c r="F1021" s="7">
        <f>_xlfn.IFNA(VLOOKUP(B1021,'EGX30'!A:G,2,FALSE),".")</f>
        <v>8556.1</v>
      </c>
      <c r="G1021" s="7">
        <f>_xlfn.IFNA(VLOOKUP(B1021,T3M!A:F,2,FALSE),".")</f>
        <v>10.974</v>
      </c>
      <c r="H1021" s="7">
        <f>_xlfn.IFNA(VLOOKUP(B1021,T6M!A:F,2,FALSE),".")</f>
        <v>11.86</v>
      </c>
      <c r="I1021" s="7">
        <f>_xlfn.IFNA(VLOOKUP(B1021,T1Y!A:F,2,FALSE),".")</f>
        <v>12.75</v>
      </c>
      <c r="J1021" s="7">
        <f>_xlfn.IFNA(VLOOKUP(B1021,T5Y!A:F,2,FALSE),".")</f>
        <v>12.97</v>
      </c>
      <c r="K1021" s="7">
        <f>_xlfn.IFNA(VLOOKUP(B1021,T10Y!A:F,2,FALSE),".")</f>
        <v>14.65</v>
      </c>
      <c r="L1021" s="7" t="str">
        <f>_xlfn.IFNA(VLOOKUP(B1021,ERP!A:C,3,FALSE),".")</f>
        <v>.</v>
      </c>
    </row>
    <row r="1022" spans="1:12" x14ac:dyDescent="0.3">
      <c r="A1022" t="str">
        <f t="shared" si="15"/>
        <v>Wednesday</v>
      </c>
      <c r="B1022" s="4">
        <v>42172</v>
      </c>
      <c r="C1022" s="2">
        <f>IF(COUNTIF('MPC MEETINGS'!A:A,compiled_data!B1022)&gt;0,1,0)</f>
        <v>0</v>
      </c>
      <c r="D1022" s="7">
        <f>_xlfn.IFNA(VLOOKUP(B1022,ERO!A:E,5,FALSE),_xlfn.IFNA(VLOOKUP(B1022,ERO_AVG_MKT!A:E,5,FALSE),"."))</f>
        <v>7.6161499999999993</v>
      </c>
      <c r="E1022" s="7">
        <f>_xlfn.IFNA(VLOOKUP(B1022,'IB RATES'!A:G,2,FALSE),".")</f>
        <v>8.9550000000000001</v>
      </c>
      <c r="F1022" s="7">
        <f>_xlfn.IFNA(VLOOKUP(B1022,'EGX30'!A:G,2,FALSE),".")</f>
        <v>8556.5499999999993</v>
      </c>
      <c r="G1022" s="7">
        <f>_xlfn.IFNA(VLOOKUP(B1022,T3M!A:F,2,FALSE),".")</f>
        <v>11.486000000000001</v>
      </c>
      <c r="H1022" s="7">
        <f>_xlfn.IFNA(VLOOKUP(B1022,T6M!A:F,2,FALSE),".")</f>
        <v>12.175000000000001</v>
      </c>
      <c r="I1022" s="7">
        <f>_xlfn.IFNA(VLOOKUP(B1022,T1Y!A:F,2,FALSE),".")</f>
        <v>12.845000000000001</v>
      </c>
      <c r="J1022" s="7">
        <f>_xlfn.IFNA(VLOOKUP(B1022,T5Y!A:F,2,FALSE),".")</f>
        <v>12.97</v>
      </c>
      <c r="K1022" s="7">
        <f>_xlfn.IFNA(VLOOKUP(B1022,T10Y!A:F,2,FALSE),".")</f>
        <v>14.65</v>
      </c>
      <c r="L1022" s="7" t="str">
        <f>_xlfn.IFNA(VLOOKUP(B1022,ERP!A:C,3,FALSE),".")</f>
        <v>.</v>
      </c>
    </row>
    <row r="1023" spans="1:12" x14ac:dyDescent="0.3">
      <c r="A1023" t="str">
        <f t="shared" si="15"/>
        <v>Thursday</v>
      </c>
      <c r="B1023" s="1">
        <v>42173</v>
      </c>
      <c r="C1023" s="2">
        <f>IF(COUNTIF('MPC MEETINGS'!A:A,compiled_data!B1023)&gt;0,1,0)</f>
        <v>0</v>
      </c>
      <c r="D1023" s="7">
        <f>_xlfn.IFNA(VLOOKUP(B1023,ERO!A:E,5,FALSE),_xlfn.IFNA(VLOOKUP(B1023,ERO_AVG_MKT!A:E,5,FALSE),"."))</f>
        <v>7.6180000000000003</v>
      </c>
      <c r="E1023" s="7">
        <f>_xlfn.IFNA(VLOOKUP(B1023,'IB RATES'!A:G,2,FALSE),".")</f>
        <v>8.9179999999999993</v>
      </c>
      <c r="F1023" s="7">
        <f>_xlfn.IFNA(VLOOKUP(B1023,'EGX30'!A:G,2,FALSE),".")</f>
        <v>8576.7099999999991</v>
      </c>
      <c r="G1023" s="7">
        <f>_xlfn.IFNA(VLOOKUP(B1023,T3M!A:F,2,FALSE),".")</f>
        <v>11.96</v>
      </c>
      <c r="H1023" s="7">
        <f>_xlfn.IFNA(VLOOKUP(B1023,T6M!A:F,2,FALSE),".")</f>
        <v>12.175000000000001</v>
      </c>
      <c r="I1023" s="7">
        <f>_xlfn.IFNA(VLOOKUP(B1023,T1Y!A:F,2,FALSE),".")</f>
        <v>12.845000000000001</v>
      </c>
      <c r="J1023" s="7">
        <f>_xlfn.IFNA(VLOOKUP(B1023,T5Y!A:F,2,FALSE),".")</f>
        <v>12.97</v>
      </c>
      <c r="K1023" s="7">
        <f>_xlfn.IFNA(VLOOKUP(B1023,T10Y!A:F,2,FALSE),".")</f>
        <v>14.65</v>
      </c>
      <c r="L1023" s="7" t="str">
        <f>_xlfn.IFNA(VLOOKUP(B1023,ERP!A:C,3,FALSE),".")</f>
        <v>.</v>
      </c>
    </row>
    <row r="1024" spans="1:12" x14ac:dyDescent="0.3">
      <c r="A1024" t="str">
        <f t="shared" si="15"/>
        <v>Monday</v>
      </c>
      <c r="B1024" s="1">
        <v>42177</v>
      </c>
      <c r="C1024" s="2">
        <f>IF(COUNTIF('MPC MEETINGS'!A:A,compiled_data!B1024)&gt;0,1,0)</f>
        <v>0</v>
      </c>
      <c r="D1024" s="7">
        <f>_xlfn.IFNA(VLOOKUP(B1024,ERO!A:E,5,FALSE),_xlfn.IFNA(VLOOKUP(B1024,ERO_AVG_MKT!A:E,5,FALSE),"."))</f>
        <v>7.5301</v>
      </c>
      <c r="E1024" s="7">
        <f>_xlfn.IFNA(VLOOKUP(B1024,'IB RATES'!A:G,2,FALSE),".")</f>
        <v>8.8810000000000002</v>
      </c>
      <c r="F1024" s="7">
        <f>_xlfn.IFNA(VLOOKUP(B1024,'EGX30'!A:G,2,FALSE),".")</f>
        <v>8489.41</v>
      </c>
      <c r="G1024" s="7">
        <f>_xlfn.IFNA(VLOOKUP(B1024,T3M!A:F,2,FALSE),".")</f>
        <v>11.96</v>
      </c>
      <c r="H1024" s="7">
        <f>_xlfn.IFNA(VLOOKUP(B1024,T6M!A:F,2,FALSE),".")</f>
        <v>12.111000000000001</v>
      </c>
      <c r="I1024" s="7">
        <f>_xlfn.IFNA(VLOOKUP(B1024,T1Y!A:F,2,FALSE),".")</f>
        <v>12.86</v>
      </c>
      <c r="J1024" s="7">
        <f>_xlfn.IFNA(VLOOKUP(B1024,T5Y!A:F,2,FALSE),".")</f>
        <v>12.97</v>
      </c>
      <c r="K1024" s="7">
        <f>_xlfn.IFNA(VLOOKUP(B1024,T10Y!A:F,2,FALSE),".")</f>
        <v>14.65</v>
      </c>
      <c r="L1024" s="7" t="str">
        <f>_xlfn.IFNA(VLOOKUP(B1024,ERP!A:C,3,FALSE),".")</f>
        <v>.</v>
      </c>
    </row>
    <row r="1025" spans="1:12" x14ac:dyDescent="0.3">
      <c r="A1025" t="str">
        <f t="shared" si="15"/>
        <v>Tuesday</v>
      </c>
      <c r="B1025" s="1">
        <v>42178</v>
      </c>
      <c r="C1025" s="2">
        <f>IF(COUNTIF('MPC MEETINGS'!A:A,compiled_data!B1025)&gt;0,1,0)</f>
        <v>0</v>
      </c>
      <c r="D1025" s="7">
        <f>_xlfn.IFNA(VLOOKUP(B1025,ERO!A:E,5,FALSE),_xlfn.IFNA(VLOOKUP(B1025,ERO_AVG_MKT!A:E,5,FALSE),"."))</f>
        <v>7.5301</v>
      </c>
      <c r="E1025" s="7">
        <f>_xlfn.IFNA(VLOOKUP(B1025,'IB RATES'!A:G,2,FALSE),".")</f>
        <v>8.9849999999999994</v>
      </c>
      <c r="F1025" s="7">
        <f>_xlfn.IFNA(VLOOKUP(B1025,'EGX30'!A:G,2,FALSE),".")</f>
        <v>8444.93</v>
      </c>
      <c r="G1025" s="7">
        <f>_xlfn.IFNA(VLOOKUP(B1025,T3M!A:F,2,FALSE),".")</f>
        <v>11.510999999999999</v>
      </c>
      <c r="H1025" s="7">
        <f>_xlfn.IFNA(VLOOKUP(B1025,T6M!A:F,2,FALSE),".")</f>
        <v>11.670999999999999</v>
      </c>
      <c r="I1025" s="7">
        <f>_xlfn.IFNA(VLOOKUP(B1025,T1Y!A:F,2,FALSE),".")</f>
        <v>12.86</v>
      </c>
      <c r="J1025" s="7">
        <f>_xlfn.IFNA(VLOOKUP(B1025,T5Y!A:F,2,FALSE),".")</f>
        <v>12.97</v>
      </c>
      <c r="K1025" s="7">
        <f>_xlfn.IFNA(VLOOKUP(B1025,T10Y!A:F,2,FALSE),".")</f>
        <v>14.65</v>
      </c>
      <c r="L1025" s="7" t="str">
        <f>_xlfn.IFNA(VLOOKUP(B1025,ERP!A:C,3,FALSE),".")</f>
        <v>.</v>
      </c>
    </row>
    <row r="1026" spans="1:12" x14ac:dyDescent="0.3">
      <c r="A1026" t="str">
        <f t="shared" ref="A1026:A1089" si="16">TEXT(B1026,"dddd")</f>
        <v>Wednesday</v>
      </c>
      <c r="B1026" s="1">
        <v>42179</v>
      </c>
      <c r="C1026" s="2">
        <f>IF(COUNTIF('MPC MEETINGS'!A:A,compiled_data!B1026)&gt;0,1,0)</f>
        <v>0</v>
      </c>
      <c r="D1026" s="7">
        <f>_xlfn.IFNA(VLOOKUP(B1026,ERO!A:E,5,FALSE),_xlfn.IFNA(VLOOKUP(B1026,ERO_AVG_MKT!A:E,5,FALSE),"."))</f>
        <v>7.5301</v>
      </c>
      <c r="E1026" s="7">
        <f>_xlfn.IFNA(VLOOKUP(B1026,'IB RATES'!A:G,2,FALSE),".")</f>
        <v>8.9920000000000009</v>
      </c>
      <c r="F1026" s="7">
        <f>_xlfn.IFNA(VLOOKUP(B1026,'EGX30'!A:G,2,FALSE),".")</f>
        <v>8456.82</v>
      </c>
      <c r="G1026" s="7">
        <f>_xlfn.IFNA(VLOOKUP(B1026,T3M!A:F,2,FALSE),".")</f>
        <v>11.541</v>
      </c>
      <c r="H1026" s="7">
        <f>_xlfn.IFNA(VLOOKUP(B1026,T6M!A:F,2,FALSE),".")</f>
        <v>11.992000000000001</v>
      </c>
      <c r="I1026" s="7">
        <f>_xlfn.IFNA(VLOOKUP(B1026,T1Y!A:F,2,FALSE),".")</f>
        <v>12.346</v>
      </c>
      <c r="J1026" s="7">
        <f>_xlfn.IFNA(VLOOKUP(B1026,T5Y!A:F,2,FALSE),".")</f>
        <v>12.97</v>
      </c>
      <c r="K1026" s="7">
        <f>_xlfn.IFNA(VLOOKUP(B1026,T10Y!A:F,2,FALSE),".")</f>
        <v>14.65</v>
      </c>
      <c r="L1026" s="7" t="str">
        <f>_xlfn.IFNA(VLOOKUP(B1026,ERP!A:C,3,FALSE),".")</f>
        <v>.</v>
      </c>
    </row>
    <row r="1027" spans="1:12" x14ac:dyDescent="0.3">
      <c r="A1027" t="str">
        <f t="shared" si="16"/>
        <v>Thursday</v>
      </c>
      <c r="B1027" s="1">
        <v>42180</v>
      </c>
      <c r="C1027" s="2">
        <f>IF(COUNTIF('MPC MEETINGS'!A:A,compiled_data!B1027)&gt;0,1,0)</f>
        <v>0</v>
      </c>
      <c r="D1027" s="7">
        <f>_xlfn.IFNA(VLOOKUP(B1027,ERO!A:E,5,FALSE),_xlfn.IFNA(VLOOKUP(B1027,ERO_AVG_MKT!A:E,5,FALSE),"."))</f>
        <v>7.5301</v>
      </c>
      <c r="E1027" s="7">
        <f>_xlfn.IFNA(VLOOKUP(B1027,'IB RATES'!A:G,2,FALSE),".")</f>
        <v>8.9429999999999996</v>
      </c>
      <c r="F1027" s="7">
        <f>_xlfn.IFNA(VLOOKUP(B1027,'EGX30'!A:G,2,FALSE),".")</f>
        <v>8406.17</v>
      </c>
      <c r="G1027" s="7">
        <f>_xlfn.IFNA(VLOOKUP(B1027,T3M!A:F,2,FALSE),".")</f>
        <v>11.541</v>
      </c>
      <c r="H1027" s="7">
        <f>_xlfn.IFNA(VLOOKUP(B1027,T6M!A:F,2,FALSE),".")</f>
        <v>11.992000000000001</v>
      </c>
      <c r="I1027" s="7">
        <f>_xlfn.IFNA(VLOOKUP(B1027,T1Y!A:F,2,FALSE),".")</f>
        <v>12.346</v>
      </c>
      <c r="J1027" s="7">
        <f>_xlfn.IFNA(VLOOKUP(B1027,T5Y!A:F,2,FALSE),".")</f>
        <v>12.97</v>
      </c>
      <c r="K1027" s="7">
        <f>_xlfn.IFNA(VLOOKUP(B1027,T10Y!A:F,2,FALSE),".")</f>
        <v>14.65</v>
      </c>
      <c r="L1027" s="7" t="str">
        <f>_xlfn.IFNA(VLOOKUP(B1027,ERP!A:C,3,FALSE),".")</f>
        <v>.</v>
      </c>
    </row>
    <row r="1028" spans="1:12" x14ac:dyDescent="0.3">
      <c r="A1028" t="str">
        <f t="shared" si="16"/>
        <v>Monday</v>
      </c>
      <c r="B1028" s="1">
        <v>42184</v>
      </c>
      <c r="C1028" s="2">
        <f>IF(COUNTIF('MPC MEETINGS'!A:A,compiled_data!B1028)&gt;0,1,0)</f>
        <v>0</v>
      </c>
      <c r="D1028" s="7">
        <f>_xlfn.IFNA(VLOOKUP(B1028,ERO!A:E,5,FALSE),_xlfn.IFNA(VLOOKUP(B1028,ERO_AVG_MKT!A:E,5,FALSE),"."))</f>
        <v>7.5301</v>
      </c>
      <c r="E1028" s="7">
        <f>_xlfn.IFNA(VLOOKUP(B1028,'IB RATES'!A:G,2,FALSE),".")</f>
        <v>8.91</v>
      </c>
      <c r="F1028" s="7">
        <f>_xlfn.IFNA(VLOOKUP(B1028,'EGX30'!A:G,2,FALSE),".")</f>
        <v>8371.5300000000007</v>
      </c>
      <c r="G1028" s="7">
        <f>_xlfn.IFNA(VLOOKUP(B1028,T3M!A:F,2,FALSE),".")</f>
        <v>11.19</v>
      </c>
      <c r="H1028" s="7">
        <f>_xlfn.IFNA(VLOOKUP(B1028,T6M!A:F,2,FALSE),".")</f>
        <v>11.992000000000001</v>
      </c>
      <c r="I1028" s="7">
        <f>_xlfn.IFNA(VLOOKUP(B1028,T1Y!A:F,2,FALSE),".")</f>
        <v>11.916</v>
      </c>
      <c r="J1028" s="7">
        <f>_xlfn.IFNA(VLOOKUP(B1028,T5Y!A:F,2,FALSE),".")</f>
        <v>12.97</v>
      </c>
      <c r="K1028" s="7">
        <f>_xlfn.IFNA(VLOOKUP(B1028,T10Y!A:F,2,FALSE),".")</f>
        <v>14.65</v>
      </c>
      <c r="L1028" s="7" t="str">
        <f>_xlfn.IFNA(VLOOKUP(B1028,ERP!A:C,3,FALSE),".")</f>
        <v>.</v>
      </c>
    </row>
    <row r="1029" spans="1:12" x14ac:dyDescent="0.3">
      <c r="A1029" t="str">
        <f t="shared" si="16"/>
        <v>Sunday</v>
      </c>
      <c r="B1029" s="1">
        <v>42190</v>
      </c>
      <c r="C1029" s="2">
        <f>IF(COUNTIF('MPC MEETINGS'!A:A,compiled_data!B1029)&gt;0,1,0)</f>
        <v>0</v>
      </c>
      <c r="D1029" s="7">
        <f>_xlfn.IFNA(VLOOKUP(B1029,ERO!A:E,5,FALSE),_xlfn.IFNA(VLOOKUP(B1029,ERO_AVG_MKT!A:E,5,FALSE),"."))</f>
        <v>7.7301000000000002</v>
      </c>
      <c r="E1029" s="7">
        <f>_xlfn.IFNA(VLOOKUP(B1029,'IB RATES'!A:G,2,FALSE),".")</f>
        <v>8.9719999999999995</v>
      </c>
      <c r="F1029" s="7">
        <f>_xlfn.IFNA(VLOOKUP(B1029,'EGX30'!A:G,2,FALSE),".")</f>
        <v>8218.25</v>
      </c>
      <c r="G1029" s="7">
        <f>_xlfn.IFNA(VLOOKUP(B1029,T3M!A:F,2,FALSE),".")</f>
        <v>11.24</v>
      </c>
      <c r="H1029" s="7">
        <f>_xlfn.IFNA(VLOOKUP(B1029,T6M!A:F,2,FALSE),".")</f>
        <v>11.39</v>
      </c>
      <c r="I1029" s="7">
        <f>_xlfn.IFNA(VLOOKUP(B1029,T1Y!A:F,2,FALSE),".")</f>
        <v>11.75</v>
      </c>
      <c r="J1029" s="7" t="str">
        <f>_xlfn.IFNA(VLOOKUP(B1029,T5Y!A:F,2,FALSE),".")</f>
        <v>.</v>
      </c>
      <c r="K1029" s="7" t="str">
        <f>_xlfn.IFNA(VLOOKUP(B1029,T10Y!A:F,2,FALSE),".")</f>
        <v>.</v>
      </c>
      <c r="L1029" s="7" t="str">
        <f>_xlfn.IFNA(VLOOKUP(B1029,ERP!A:C,3,FALSE),".")</f>
        <v>.</v>
      </c>
    </row>
    <row r="1030" spans="1:12" x14ac:dyDescent="0.3">
      <c r="A1030" t="str">
        <f t="shared" si="16"/>
        <v>Monday</v>
      </c>
      <c r="B1030" s="1">
        <v>42191</v>
      </c>
      <c r="C1030" s="2">
        <f>IF(COUNTIF('MPC MEETINGS'!A:A,compiled_data!B1030)&gt;0,1,0)</f>
        <v>0</v>
      </c>
      <c r="D1030" s="7">
        <f>_xlfn.IFNA(VLOOKUP(B1030,ERO!A:E,5,FALSE),_xlfn.IFNA(VLOOKUP(B1030,ERO_AVG_MKT!A:E,5,FALSE),"."))</f>
        <v>7.7301000000000002</v>
      </c>
      <c r="E1030" s="7">
        <f>_xlfn.IFNA(VLOOKUP(B1030,'IB RATES'!A:G,2,FALSE),".")</f>
        <v>8.8940000000000001</v>
      </c>
      <c r="F1030" s="7">
        <f>_xlfn.IFNA(VLOOKUP(B1030,'EGX30'!A:G,2,FALSE),".")</f>
        <v>7870.78</v>
      </c>
      <c r="G1030" s="7">
        <f>_xlfn.IFNA(VLOOKUP(B1030,T3M!A:F,2,FALSE),".")</f>
        <v>11.19</v>
      </c>
      <c r="H1030" s="7">
        <f>_xlfn.IFNA(VLOOKUP(B1030,T6M!A:F,2,FALSE),".")</f>
        <v>11.275</v>
      </c>
      <c r="I1030" s="7">
        <f>_xlfn.IFNA(VLOOKUP(B1030,T1Y!A:F,2,FALSE),".")</f>
        <v>11.916</v>
      </c>
      <c r="J1030" s="7">
        <f>_xlfn.IFNA(VLOOKUP(B1030,T5Y!A:F,2,FALSE),".")</f>
        <v>13.5</v>
      </c>
      <c r="K1030" s="7">
        <f>_xlfn.IFNA(VLOOKUP(B1030,T10Y!A:F,2,FALSE),".")</f>
        <v>15</v>
      </c>
      <c r="L1030" s="7" t="str">
        <f>_xlfn.IFNA(VLOOKUP(B1030,ERP!A:C,3,FALSE),".")</f>
        <v>.</v>
      </c>
    </row>
    <row r="1031" spans="1:12" x14ac:dyDescent="0.3">
      <c r="A1031" t="str">
        <f t="shared" si="16"/>
        <v>Tuesday</v>
      </c>
      <c r="B1031" s="1">
        <v>42192</v>
      </c>
      <c r="C1031" s="2">
        <f>IF(COUNTIF('MPC MEETINGS'!A:A,compiled_data!B1031)&gt;0,1,0)</f>
        <v>0</v>
      </c>
      <c r="D1031" s="7">
        <f>_xlfn.IFNA(VLOOKUP(B1031,ERO!A:E,5,FALSE),_xlfn.IFNA(VLOOKUP(B1031,ERO_AVG_MKT!A:E,5,FALSE),"."))</f>
        <v>7.7301000000000002</v>
      </c>
      <c r="E1031" s="7">
        <f>_xlfn.IFNA(VLOOKUP(B1031,'IB RATES'!A:G,2,FALSE),".")</f>
        <v>9.0440000000000005</v>
      </c>
      <c r="F1031" s="7">
        <f>_xlfn.IFNA(VLOOKUP(B1031,'EGX30'!A:G,2,FALSE),".")</f>
        <v>7752.94</v>
      </c>
      <c r="G1031" s="7">
        <f>_xlfn.IFNA(VLOOKUP(B1031,T3M!A:F,2,FALSE),".")</f>
        <v>11.292</v>
      </c>
      <c r="H1031" s="7">
        <f>_xlfn.IFNA(VLOOKUP(B1031,T6M!A:F,2,FALSE),".")</f>
        <v>11.275</v>
      </c>
      <c r="I1031" s="7">
        <f>_xlfn.IFNA(VLOOKUP(B1031,T1Y!A:F,2,FALSE),".")</f>
        <v>11.683999999999999</v>
      </c>
      <c r="J1031" s="7">
        <f>_xlfn.IFNA(VLOOKUP(B1031,T5Y!A:F,2,FALSE),".")</f>
        <v>13.5</v>
      </c>
      <c r="K1031" s="7">
        <f>_xlfn.IFNA(VLOOKUP(B1031,T10Y!A:F,2,FALSE),".")</f>
        <v>15</v>
      </c>
      <c r="L1031" s="7" t="str">
        <f>_xlfn.IFNA(VLOOKUP(B1031,ERP!A:C,3,FALSE),".")</f>
        <v>.</v>
      </c>
    </row>
    <row r="1032" spans="1:12" x14ac:dyDescent="0.3">
      <c r="A1032" t="str">
        <f t="shared" si="16"/>
        <v>Wednesday</v>
      </c>
      <c r="B1032" s="1">
        <v>42193</v>
      </c>
      <c r="C1032" s="2">
        <f>IF(COUNTIF('MPC MEETINGS'!A:A,compiled_data!B1032)&gt;0,1,0)</f>
        <v>0</v>
      </c>
      <c r="D1032" s="7">
        <f>_xlfn.IFNA(VLOOKUP(B1032,ERO!A:E,5,FALSE),_xlfn.IFNA(VLOOKUP(B1032,ERO_AVG_MKT!A:E,5,FALSE),"."))</f>
        <v>7.7301000000000002</v>
      </c>
      <c r="E1032" s="7">
        <f>_xlfn.IFNA(VLOOKUP(B1032,'IB RATES'!A:G,2,FALSE),".")</f>
        <v>8.9109999999999996</v>
      </c>
      <c r="F1032" s="7">
        <f>_xlfn.IFNA(VLOOKUP(B1032,'EGX30'!A:G,2,FALSE),".")</f>
        <v>7550.98</v>
      </c>
      <c r="G1032" s="7">
        <f>_xlfn.IFNA(VLOOKUP(B1032,T3M!A:F,2,FALSE),".")</f>
        <v>11.292</v>
      </c>
      <c r="H1032" s="7">
        <f>_xlfn.IFNA(VLOOKUP(B1032,T6M!A:F,2,FALSE),".")</f>
        <v>11.275</v>
      </c>
      <c r="I1032" s="7">
        <f>_xlfn.IFNA(VLOOKUP(B1032,T1Y!A:F,2,FALSE),".")</f>
        <v>11.683999999999999</v>
      </c>
      <c r="J1032" s="7">
        <f>_xlfn.IFNA(VLOOKUP(B1032,T5Y!A:F,2,FALSE),".")</f>
        <v>13.5</v>
      </c>
      <c r="K1032" s="7">
        <f>_xlfn.IFNA(VLOOKUP(B1032,T10Y!A:F,2,FALSE),".")</f>
        <v>15</v>
      </c>
      <c r="L1032" s="7" t="str">
        <f>_xlfn.IFNA(VLOOKUP(B1032,ERP!A:C,3,FALSE),".")</f>
        <v>.</v>
      </c>
    </row>
    <row r="1033" spans="1:12" x14ac:dyDescent="0.3">
      <c r="A1033" t="str">
        <f t="shared" si="16"/>
        <v>Thursday</v>
      </c>
      <c r="B1033" s="1">
        <v>42194</v>
      </c>
      <c r="C1033" s="2">
        <f>IF(COUNTIF('MPC MEETINGS'!A:A,compiled_data!B1033)&gt;0,1,0)</f>
        <v>0</v>
      </c>
      <c r="D1033" s="7">
        <f>_xlfn.IFNA(VLOOKUP(B1033,ERO!A:E,5,FALSE),_xlfn.IFNA(VLOOKUP(B1033,ERO_AVG_MKT!A:E,5,FALSE),"."))</f>
        <v>7.7301000000000002</v>
      </c>
      <c r="E1033" s="7">
        <f>_xlfn.IFNA(VLOOKUP(B1033,'IB RATES'!A:G,2,FALSE),".")</f>
        <v>8.94</v>
      </c>
      <c r="F1033" s="7">
        <f>_xlfn.IFNA(VLOOKUP(B1033,'EGX30'!A:G,2,FALSE),".")</f>
        <v>7617.39</v>
      </c>
      <c r="G1033" s="7">
        <f>_xlfn.IFNA(VLOOKUP(B1033,T3M!A:F,2,FALSE),".")</f>
        <v>11.34</v>
      </c>
      <c r="H1033" s="7">
        <f>_xlfn.IFNA(VLOOKUP(B1033,T6M!A:F,2,FALSE),".")</f>
        <v>11.275</v>
      </c>
      <c r="I1033" s="7">
        <f>_xlfn.IFNA(VLOOKUP(B1033,T1Y!A:F,2,FALSE),".")</f>
        <v>11.622999999999999</v>
      </c>
      <c r="J1033" s="7">
        <f>_xlfn.IFNA(VLOOKUP(B1033,T5Y!A:F,2,FALSE),".")</f>
        <v>13.5</v>
      </c>
      <c r="K1033" s="7">
        <f>_xlfn.IFNA(VLOOKUP(B1033,T10Y!A:F,2,FALSE),".")</f>
        <v>15</v>
      </c>
      <c r="L1033" s="7" t="str">
        <f>_xlfn.IFNA(VLOOKUP(B1033,ERP!A:C,3,FALSE),".")</f>
        <v>.</v>
      </c>
    </row>
    <row r="1034" spans="1:12" x14ac:dyDescent="0.3">
      <c r="A1034" t="str">
        <f t="shared" si="16"/>
        <v>Sunday</v>
      </c>
      <c r="B1034" s="1">
        <v>42197</v>
      </c>
      <c r="C1034" s="2">
        <f>IF(COUNTIF('MPC MEETINGS'!A:A,compiled_data!B1034)&gt;0,1,0)</f>
        <v>0</v>
      </c>
      <c r="D1034" s="7">
        <f>_xlfn.IFNA(VLOOKUP(B1034,ERO!A:E,5,FALSE),_xlfn.IFNA(VLOOKUP(B1034,ERO_AVG_MKT!A:E,5,FALSE),"."))</f>
        <v>7.7301000000000002</v>
      </c>
      <c r="E1034" s="7">
        <f>_xlfn.IFNA(VLOOKUP(B1034,'IB RATES'!A:G,2,FALSE),".")</f>
        <v>8.8849999999999998</v>
      </c>
      <c r="F1034" s="7">
        <f>_xlfn.IFNA(VLOOKUP(B1034,'EGX30'!A:G,2,FALSE),".")</f>
        <v>7691.35</v>
      </c>
      <c r="G1034" s="7">
        <f>_xlfn.IFNA(VLOOKUP(B1034,T3M!A:F,2,FALSE),".")</f>
        <v>11.250999999999999</v>
      </c>
      <c r="H1034" s="7">
        <f>_xlfn.IFNA(VLOOKUP(B1034,T6M!A:F,2,FALSE),".")</f>
        <v>11.555999999999999</v>
      </c>
      <c r="I1034" s="7">
        <f>_xlfn.IFNA(VLOOKUP(B1034,T1Y!A:F,2,FALSE),".")</f>
        <v>11.85</v>
      </c>
      <c r="J1034" s="7">
        <f>_xlfn.IFNA(VLOOKUP(B1034,T5Y!A:F,2,FALSE),".")</f>
        <v>13.85</v>
      </c>
      <c r="K1034" s="7">
        <f>_xlfn.IFNA(VLOOKUP(B1034,T10Y!A:F,2,FALSE),".")</f>
        <v>15</v>
      </c>
      <c r="L1034" s="7" t="str">
        <f>_xlfn.IFNA(VLOOKUP(B1034,ERP!A:C,3,FALSE),".")</f>
        <v>.</v>
      </c>
    </row>
    <row r="1035" spans="1:12" x14ac:dyDescent="0.3">
      <c r="A1035" t="str">
        <f t="shared" si="16"/>
        <v>Monday</v>
      </c>
      <c r="B1035" s="1">
        <v>42198</v>
      </c>
      <c r="C1035" s="2">
        <f>IF(COUNTIF('MPC MEETINGS'!A:A,compiled_data!B1035)&gt;0,1,0)</f>
        <v>0</v>
      </c>
      <c r="D1035" s="7">
        <f>_xlfn.IFNA(VLOOKUP(B1035,ERO!A:E,5,FALSE),_xlfn.IFNA(VLOOKUP(B1035,ERO_AVG_MKT!A:E,5,FALSE),"."))</f>
        <v>7.7301000000000002</v>
      </c>
      <c r="E1035" s="7">
        <f>_xlfn.IFNA(VLOOKUP(B1035,'IB RATES'!A:G,2,FALSE),".")</f>
        <v>8.895999999999999</v>
      </c>
      <c r="F1035" s="7">
        <f>_xlfn.IFNA(VLOOKUP(B1035,'EGX30'!A:G,2,FALSE),".")</f>
        <v>7587.07</v>
      </c>
      <c r="G1035" s="7">
        <f>_xlfn.IFNA(VLOOKUP(B1035,T3M!A:F,2,FALSE),".")</f>
        <v>11.353999999999999</v>
      </c>
      <c r="H1035" s="7">
        <f>_xlfn.IFNA(VLOOKUP(B1035,T6M!A:F,2,FALSE),".")</f>
        <v>11.555999999999999</v>
      </c>
      <c r="I1035" s="7">
        <f>_xlfn.IFNA(VLOOKUP(B1035,T1Y!A:F,2,FALSE),".")</f>
        <v>11.336</v>
      </c>
      <c r="J1035" s="7">
        <f>_xlfn.IFNA(VLOOKUP(B1035,T5Y!A:F,2,FALSE),".")</f>
        <v>13.85</v>
      </c>
      <c r="K1035" s="7">
        <f>_xlfn.IFNA(VLOOKUP(B1035,T10Y!A:F,2,FALSE),".")</f>
        <v>15</v>
      </c>
      <c r="L1035" s="7" t="str">
        <f>_xlfn.IFNA(VLOOKUP(B1035,ERP!A:C,3,FALSE),".")</f>
        <v>.</v>
      </c>
    </row>
    <row r="1036" spans="1:12" x14ac:dyDescent="0.3">
      <c r="A1036" t="str">
        <f t="shared" si="16"/>
        <v>Tuesday</v>
      </c>
      <c r="B1036" s="1">
        <v>42199</v>
      </c>
      <c r="C1036" s="2">
        <f>IF(COUNTIF('MPC MEETINGS'!A:A,compiled_data!B1036)&gt;0,1,0)</f>
        <v>0</v>
      </c>
      <c r="D1036" s="7">
        <f>_xlfn.IFNA(VLOOKUP(B1036,ERO!A:E,5,FALSE),_xlfn.IFNA(VLOOKUP(B1036,ERO_AVG_MKT!A:E,5,FALSE),"."))</f>
        <v>7.7301000000000002</v>
      </c>
      <c r="E1036" s="7">
        <f>_xlfn.IFNA(VLOOKUP(B1036,'IB RATES'!A:G,2,FALSE),".")</f>
        <v>8.9510000000000005</v>
      </c>
      <c r="F1036" s="7">
        <f>_xlfn.IFNA(VLOOKUP(B1036,'EGX30'!A:G,2,FALSE),".")</f>
        <v>7686.91</v>
      </c>
      <c r="G1036" s="7">
        <f>_xlfn.IFNA(VLOOKUP(B1036,T3M!A:F,2,FALSE),".")</f>
        <v>11.63</v>
      </c>
      <c r="H1036" s="7">
        <f>_xlfn.IFNA(VLOOKUP(B1036,T6M!A:F,2,FALSE),".")</f>
        <v>11.76</v>
      </c>
      <c r="I1036" s="7">
        <f>_xlfn.IFNA(VLOOKUP(B1036,T1Y!A:F,2,FALSE),".")</f>
        <v>11.93</v>
      </c>
      <c r="J1036" s="7">
        <f>_xlfn.IFNA(VLOOKUP(B1036,T5Y!A:F,2,FALSE),".")</f>
        <v>13.85</v>
      </c>
      <c r="K1036" s="7">
        <f>_xlfn.IFNA(VLOOKUP(B1036,T10Y!A:F,2,FALSE),".")</f>
        <v>15</v>
      </c>
      <c r="L1036" s="7" t="str">
        <f>_xlfn.IFNA(VLOOKUP(B1036,ERP!A:C,3,FALSE),".")</f>
        <v>.</v>
      </c>
    </row>
    <row r="1037" spans="1:12" x14ac:dyDescent="0.3">
      <c r="A1037" t="str">
        <f t="shared" si="16"/>
        <v>Wednesday</v>
      </c>
      <c r="B1037" s="1">
        <v>42200</v>
      </c>
      <c r="C1037" s="2">
        <f>IF(COUNTIF('MPC MEETINGS'!A:A,compiled_data!B1037)&gt;0,1,0)</f>
        <v>0</v>
      </c>
      <c r="D1037" s="7">
        <f>_xlfn.IFNA(VLOOKUP(B1037,ERO!A:E,5,FALSE),_xlfn.IFNA(VLOOKUP(B1037,ERO_AVG_MKT!A:E,5,FALSE),"."))</f>
        <v>7.7301000000000002</v>
      </c>
      <c r="E1037" s="7">
        <f>_xlfn.IFNA(VLOOKUP(B1037,'IB RATES'!A:G,2,FALSE),".")</f>
        <v>8.9290000000000003</v>
      </c>
      <c r="F1037" s="7">
        <f>_xlfn.IFNA(VLOOKUP(B1037,'EGX30'!A:G,2,FALSE),".")</f>
        <v>7882.62</v>
      </c>
      <c r="G1037" s="7">
        <f>_xlfn.IFNA(VLOOKUP(B1037,T3M!A:F,2,FALSE),".")</f>
        <v>11.353999999999999</v>
      </c>
      <c r="H1037" s="7">
        <f>_xlfn.IFNA(VLOOKUP(B1037,T6M!A:F,2,FALSE),".")</f>
        <v>11.555999999999999</v>
      </c>
      <c r="I1037" s="7">
        <f>_xlfn.IFNA(VLOOKUP(B1037,T1Y!A:F,2,FALSE),".")</f>
        <v>11.336</v>
      </c>
      <c r="J1037" s="7">
        <f>_xlfn.IFNA(VLOOKUP(B1037,T5Y!A:F,2,FALSE),".")</f>
        <v>13.85</v>
      </c>
      <c r="K1037" s="7">
        <f>_xlfn.IFNA(VLOOKUP(B1037,T10Y!A:F,2,FALSE),".")</f>
        <v>15</v>
      </c>
      <c r="L1037" s="7" t="str">
        <f>_xlfn.IFNA(VLOOKUP(B1037,ERP!A:C,3,FALSE),".")</f>
        <v>.</v>
      </c>
    </row>
    <row r="1038" spans="1:12" x14ac:dyDescent="0.3">
      <c r="A1038" t="str">
        <f t="shared" si="16"/>
        <v>Thursday</v>
      </c>
      <c r="B1038" s="1">
        <v>42201</v>
      </c>
      <c r="C1038" s="2">
        <f>IF(COUNTIF('MPC MEETINGS'!A:A,compiled_data!B1038)&gt;0,1,0)</f>
        <v>0</v>
      </c>
      <c r="D1038" s="7">
        <f>_xlfn.IFNA(VLOOKUP(B1038,ERO!A:E,5,FALSE),_xlfn.IFNA(VLOOKUP(B1038,ERO_AVG_MKT!A:E,5,FALSE),"."))</f>
        <v>7.7301000000000002</v>
      </c>
      <c r="E1038" s="7">
        <f>_xlfn.IFNA(VLOOKUP(B1038,'IB RATES'!A:G,2,FALSE),".")</f>
        <v>8.988999999999999</v>
      </c>
      <c r="F1038" s="7">
        <f>_xlfn.IFNA(VLOOKUP(B1038,'EGX30'!A:G,2,FALSE),".")</f>
        <v>8022.91</v>
      </c>
      <c r="G1038" s="7">
        <f>_xlfn.IFNA(VLOOKUP(B1038,T3M!A:F,2,FALSE),".")</f>
        <v>11.353999999999999</v>
      </c>
      <c r="H1038" s="7">
        <f>_xlfn.IFNA(VLOOKUP(B1038,T6M!A:F,2,FALSE),".")</f>
        <v>11.555999999999999</v>
      </c>
      <c r="I1038" s="7">
        <f>_xlfn.IFNA(VLOOKUP(B1038,T1Y!A:F,2,FALSE),".")</f>
        <v>11.336</v>
      </c>
      <c r="J1038" s="7">
        <f>_xlfn.IFNA(VLOOKUP(B1038,T5Y!A:F,2,FALSE),".")</f>
        <v>13.85</v>
      </c>
      <c r="K1038" s="7">
        <f>_xlfn.IFNA(VLOOKUP(B1038,T10Y!A:F,2,FALSE),".")</f>
        <v>15</v>
      </c>
      <c r="L1038" s="7" t="str">
        <f>_xlfn.IFNA(VLOOKUP(B1038,ERP!A:C,3,FALSE),".")</f>
        <v>.</v>
      </c>
    </row>
    <row r="1039" spans="1:12" x14ac:dyDescent="0.3">
      <c r="A1039" t="str">
        <f t="shared" si="16"/>
        <v>Tuesday</v>
      </c>
      <c r="B1039" s="1">
        <v>42206</v>
      </c>
      <c r="C1039" s="2">
        <f>IF(COUNTIF('MPC MEETINGS'!A:A,compiled_data!B1039)&gt;0,1,0)</f>
        <v>0</v>
      </c>
      <c r="D1039" s="7">
        <f>_xlfn.IFNA(VLOOKUP(B1039,ERO!A:E,5,FALSE),_xlfn.IFNA(VLOOKUP(B1039,ERO_AVG_MKT!A:E,5,FALSE),"."))</f>
        <v>7.7301000000000002</v>
      </c>
      <c r="E1039" s="7">
        <f>_xlfn.IFNA(VLOOKUP(B1039,'IB RATES'!A:G,2,FALSE),".")</f>
        <v>8.9109999999999996</v>
      </c>
      <c r="F1039" s="7">
        <f>_xlfn.IFNA(VLOOKUP(B1039,'EGX30'!A:G,2,FALSE),".")</f>
        <v>8049.69</v>
      </c>
      <c r="G1039" s="7">
        <f>_xlfn.IFNA(VLOOKUP(B1039,T3M!A:F,2,FALSE),".")</f>
        <v>11.458</v>
      </c>
      <c r="H1039" s="7">
        <f>_xlfn.IFNA(VLOOKUP(B1039,T6M!A:F,2,FALSE),".")</f>
        <v>11.555999999999999</v>
      </c>
      <c r="I1039" s="7">
        <f>_xlfn.IFNA(VLOOKUP(B1039,T1Y!A:F,2,FALSE),".")</f>
        <v>11.675000000000001</v>
      </c>
      <c r="J1039" s="7">
        <f>_xlfn.IFNA(VLOOKUP(B1039,T5Y!A:F,2,FALSE),".")</f>
        <v>13.85</v>
      </c>
      <c r="K1039" s="7">
        <f>_xlfn.IFNA(VLOOKUP(B1039,T10Y!A:F,2,FALSE),".")</f>
        <v>15</v>
      </c>
      <c r="L1039" s="7" t="str">
        <f>_xlfn.IFNA(VLOOKUP(B1039,ERP!A:C,3,FALSE),".")</f>
        <v>.</v>
      </c>
    </row>
    <row r="1040" spans="1:12" x14ac:dyDescent="0.3">
      <c r="A1040" t="str">
        <f t="shared" si="16"/>
        <v>Wednesday</v>
      </c>
      <c r="B1040" s="1">
        <v>42207</v>
      </c>
      <c r="C1040" s="2">
        <f>IF(COUNTIF('MPC MEETINGS'!A:A,compiled_data!B1040)&gt;0,1,0)</f>
        <v>0</v>
      </c>
      <c r="D1040" s="7">
        <f>_xlfn.IFNA(VLOOKUP(B1040,ERO!A:E,5,FALSE),_xlfn.IFNA(VLOOKUP(B1040,ERO_AVG_MKT!A:E,5,FALSE),"."))</f>
        <v>7.7301000000000002</v>
      </c>
      <c r="E1040" s="7">
        <f>_xlfn.IFNA(VLOOKUP(B1040,'IB RATES'!A:G,2,FALSE),".")</f>
        <v>8.9550000000000001</v>
      </c>
      <c r="F1040" s="7">
        <f>_xlfn.IFNA(VLOOKUP(B1040,'EGX30'!A:G,2,FALSE),".")</f>
        <v>8087.24</v>
      </c>
      <c r="G1040" s="7">
        <f>_xlfn.IFNA(VLOOKUP(B1040,T3M!A:F,2,FALSE),".")</f>
        <v>11.458</v>
      </c>
      <c r="H1040" s="7">
        <f>_xlfn.IFNA(VLOOKUP(B1040,T6M!A:F,2,FALSE),".")</f>
        <v>11.555999999999999</v>
      </c>
      <c r="I1040" s="7">
        <f>_xlfn.IFNA(VLOOKUP(B1040,T1Y!A:F,2,FALSE),".")</f>
        <v>11.675000000000001</v>
      </c>
      <c r="J1040" s="7">
        <f>_xlfn.IFNA(VLOOKUP(B1040,T5Y!A:F,2,FALSE),".")</f>
        <v>13.85</v>
      </c>
      <c r="K1040" s="7">
        <f>_xlfn.IFNA(VLOOKUP(B1040,T10Y!A:F,2,FALSE),".")</f>
        <v>15</v>
      </c>
      <c r="L1040" s="7" t="str">
        <f>_xlfn.IFNA(VLOOKUP(B1040,ERP!A:C,3,FALSE),".")</f>
        <v>.</v>
      </c>
    </row>
    <row r="1041" spans="1:12" x14ac:dyDescent="0.3">
      <c r="A1041" t="str">
        <f t="shared" si="16"/>
        <v>Sunday</v>
      </c>
      <c r="B1041" s="1">
        <v>42211</v>
      </c>
      <c r="C1041" s="2">
        <f>IF(COUNTIF('MPC MEETINGS'!A:A,compiled_data!B1041)&gt;0,1,0)</f>
        <v>0</v>
      </c>
      <c r="D1041" s="7">
        <f>_xlfn.IFNA(VLOOKUP(B1041,ERO!A:E,5,FALSE),_xlfn.IFNA(VLOOKUP(B1041,ERO_AVG_MKT!A:E,5,FALSE),"."))</f>
        <v>7.7301000000000002</v>
      </c>
      <c r="E1041" s="7">
        <f>_xlfn.IFNA(VLOOKUP(B1041,'IB RATES'!A:G,2,FALSE),".")</f>
        <v>8.8650000000000002</v>
      </c>
      <c r="F1041" s="7">
        <f>_xlfn.IFNA(VLOOKUP(B1041,'EGX30'!A:G,2,FALSE),".")</f>
        <v>8004.83</v>
      </c>
      <c r="G1041" s="7">
        <f>_xlfn.IFNA(VLOOKUP(B1041,T3M!A:F,2,FALSE),".")</f>
        <v>11.6</v>
      </c>
      <c r="H1041" s="7">
        <f>_xlfn.IFNA(VLOOKUP(B1041,T6M!A:F,2,FALSE),".")</f>
        <v>11.73</v>
      </c>
      <c r="I1041" s="7">
        <f>_xlfn.IFNA(VLOOKUP(B1041,T1Y!A:F,2,FALSE),".")</f>
        <v>11.91</v>
      </c>
      <c r="J1041" s="7">
        <f>_xlfn.IFNA(VLOOKUP(B1041,T5Y!A:F,2,FALSE),".")</f>
        <v>13.85</v>
      </c>
      <c r="K1041" s="7">
        <f>_xlfn.IFNA(VLOOKUP(B1041,T10Y!A:F,2,FALSE),".")</f>
        <v>15</v>
      </c>
      <c r="L1041" s="7" t="str">
        <f>_xlfn.IFNA(VLOOKUP(B1041,ERP!A:C,3,FALSE),".")</f>
        <v>.</v>
      </c>
    </row>
    <row r="1042" spans="1:12" x14ac:dyDescent="0.3">
      <c r="A1042" t="str">
        <f t="shared" si="16"/>
        <v>Monday</v>
      </c>
      <c r="B1042" s="1">
        <v>42212</v>
      </c>
      <c r="C1042" s="2">
        <f>IF(COUNTIF('MPC MEETINGS'!A:A,compiled_data!B1042)&gt;0,1,0)</f>
        <v>0</v>
      </c>
      <c r="D1042" s="7">
        <f>_xlfn.IFNA(VLOOKUP(B1042,ERO!A:E,5,FALSE),_xlfn.IFNA(VLOOKUP(B1042,ERO_AVG_MKT!A:E,5,FALSE),"."))</f>
        <v>7.7301000000000002</v>
      </c>
      <c r="E1042" s="7">
        <f>_xlfn.IFNA(VLOOKUP(B1042,'IB RATES'!A:G,2,FALSE),".")</f>
        <v>8.8710000000000004</v>
      </c>
      <c r="F1042" s="7">
        <f>_xlfn.IFNA(VLOOKUP(B1042,'EGX30'!A:G,2,FALSE),".")</f>
        <v>7887.87</v>
      </c>
      <c r="G1042" s="7">
        <f>_xlfn.IFNA(VLOOKUP(B1042,T3M!A:F,2,FALSE),".")</f>
        <v>11.272</v>
      </c>
      <c r="H1042" s="7">
        <f>_xlfn.IFNA(VLOOKUP(B1042,T6M!A:F,2,FALSE),".")</f>
        <v>11.76</v>
      </c>
      <c r="I1042" s="7">
        <f>_xlfn.IFNA(VLOOKUP(B1042,T1Y!A:F,2,FALSE),".")</f>
        <v>11.156000000000001</v>
      </c>
      <c r="J1042" s="7">
        <f>_xlfn.IFNA(VLOOKUP(B1042,T5Y!A:F,2,FALSE),".")</f>
        <v>13.85</v>
      </c>
      <c r="K1042" s="7">
        <f>_xlfn.IFNA(VLOOKUP(B1042,T10Y!A:F,2,FALSE),".")</f>
        <v>15</v>
      </c>
      <c r="L1042" s="7" t="str">
        <f>_xlfn.IFNA(VLOOKUP(B1042,ERP!A:C,3,FALSE),".")</f>
        <v>.</v>
      </c>
    </row>
    <row r="1043" spans="1:12" x14ac:dyDescent="0.3">
      <c r="A1043" t="str">
        <f t="shared" si="16"/>
        <v>Tuesday</v>
      </c>
      <c r="B1043" s="1">
        <v>42213</v>
      </c>
      <c r="C1043" s="2">
        <f>IF(COUNTIF('MPC MEETINGS'!A:A,compiled_data!B1043)&gt;0,1,0)</f>
        <v>0</v>
      </c>
      <c r="D1043" s="7">
        <f>_xlfn.IFNA(VLOOKUP(B1043,ERO!A:E,5,FALSE),_xlfn.IFNA(VLOOKUP(B1043,ERO_AVG_MKT!A:E,5,FALSE),"."))</f>
        <v>7.7301000000000002</v>
      </c>
      <c r="E1043" s="7">
        <f>_xlfn.IFNA(VLOOKUP(B1043,'IB RATES'!A:G,2,FALSE),".")</f>
        <v>8.9329999999999998</v>
      </c>
      <c r="F1043" s="7">
        <f>_xlfn.IFNA(VLOOKUP(B1043,'EGX30'!A:G,2,FALSE),".")</f>
        <v>7949.89</v>
      </c>
      <c r="G1043" s="7">
        <f>_xlfn.IFNA(VLOOKUP(B1043,T3M!A:F,2,FALSE),".")</f>
        <v>11.62</v>
      </c>
      <c r="H1043" s="7">
        <f>_xlfn.IFNA(VLOOKUP(B1043,T6M!A:F,2,FALSE),".")</f>
        <v>11.75</v>
      </c>
      <c r="I1043" s="7">
        <f>_xlfn.IFNA(VLOOKUP(B1043,T1Y!A:F,2,FALSE),".")</f>
        <v>11.93</v>
      </c>
      <c r="J1043" s="7">
        <f>_xlfn.IFNA(VLOOKUP(B1043,T5Y!A:F,2,FALSE),".")</f>
        <v>13.85</v>
      </c>
      <c r="K1043" s="7">
        <f>_xlfn.IFNA(VLOOKUP(B1043,T10Y!A:F,2,FALSE),".")</f>
        <v>15</v>
      </c>
      <c r="L1043" s="7" t="str">
        <f>_xlfn.IFNA(VLOOKUP(B1043,ERP!A:C,3,FALSE),".")</f>
        <v>.</v>
      </c>
    </row>
    <row r="1044" spans="1:12" x14ac:dyDescent="0.3">
      <c r="A1044" t="str">
        <f t="shared" si="16"/>
        <v>Wednesday</v>
      </c>
      <c r="B1044" s="1">
        <v>42214</v>
      </c>
      <c r="C1044" s="2">
        <f>IF(COUNTIF('MPC MEETINGS'!A:A,compiled_data!B1044)&gt;0,1,0)</f>
        <v>0</v>
      </c>
      <c r="D1044" s="7">
        <f>_xlfn.IFNA(VLOOKUP(B1044,ERO!A:E,5,FALSE),_xlfn.IFNA(VLOOKUP(B1044,ERO_AVG_MKT!A:E,5,FALSE),"."))</f>
        <v>7.7301000000000002</v>
      </c>
      <c r="E1044" s="7">
        <f>_xlfn.IFNA(VLOOKUP(B1044,'IB RATES'!A:G,2,FALSE),".")</f>
        <v>8.8889999999999993</v>
      </c>
      <c r="F1044" s="7">
        <f>_xlfn.IFNA(VLOOKUP(B1044,'EGX30'!A:G,2,FALSE),".")</f>
        <v>8105.69</v>
      </c>
      <c r="G1044" s="7">
        <f>_xlfn.IFNA(VLOOKUP(B1044,T3M!A:F,2,FALSE),".")</f>
        <v>11.285</v>
      </c>
      <c r="H1044" s="7">
        <f>_xlfn.IFNA(VLOOKUP(B1044,T6M!A:F,2,FALSE),".")</f>
        <v>11.75</v>
      </c>
      <c r="I1044" s="7">
        <f>_xlfn.IFNA(VLOOKUP(B1044,T1Y!A:F,2,FALSE),".")</f>
        <v>11.94</v>
      </c>
      <c r="J1044" s="7">
        <f>_xlfn.IFNA(VLOOKUP(B1044,T5Y!A:F,2,FALSE),".")</f>
        <v>13.85</v>
      </c>
      <c r="K1044" s="7">
        <f>_xlfn.IFNA(VLOOKUP(B1044,T10Y!A:F,2,FALSE),".")</f>
        <v>15</v>
      </c>
      <c r="L1044" s="7" t="str">
        <f>_xlfn.IFNA(VLOOKUP(B1044,ERP!A:C,3,FALSE),".")</f>
        <v>.</v>
      </c>
    </row>
    <row r="1045" spans="1:12" x14ac:dyDescent="0.3">
      <c r="A1045" t="str">
        <f t="shared" si="16"/>
        <v>Thursday</v>
      </c>
      <c r="B1045" s="1">
        <v>42215</v>
      </c>
      <c r="C1045" s="2">
        <f>IF(COUNTIF('MPC MEETINGS'!A:A,compiled_data!B1045)&gt;0,1,0)</f>
        <v>1</v>
      </c>
      <c r="D1045" s="7">
        <f>_xlfn.IFNA(VLOOKUP(B1045,ERO!A:E,5,FALSE),_xlfn.IFNA(VLOOKUP(B1045,ERO_AVG_MKT!A:E,5,FALSE),"."))</f>
        <v>7.7301000000000002</v>
      </c>
      <c r="E1045" s="7">
        <f>_xlfn.IFNA(VLOOKUP(B1045,'IB RATES'!A:G,2,FALSE),".")</f>
        <v>8.8989999999999991</v>
      </c>
      <c r="F1045" s="7">
        <f>_xlfn.IFNA(VLOOKUP(B1045,'EGX30'!A:G,2,FALSE),".")</f>
        <v>8191.53</v>
      </c>
      <c r="G1045" s="7">
        <f>_xlfn.IFNA(VLOOKUP(B1045,T3M!A:F,2,FALSE),".")</f>
        <v>11.62</v>
      </c>
      <c r="H1045" s="7">
        <f>_xlfn.IFNA(VLOOKUP(B1045,T6M!A:F,2,FALSE),".")</f>
        <v>11.75</v>
      </c>
      <c r="I1045" s="7">
        <f>_xlfn.IFNA(VLOOKUP(B1045,T1Y!A:F,2,FALSE),".")</f>
        <v>11.94</v>
      </c>
      <c r="J1045" s="7">
        <f>_xlfn.IFNA(VLOOKUP(B1045,T5Y!A:F,2,FALSE),".")</f>
        <v>14</v>
      </c>
      <c r="K1045" s="7">
        <f>_xlfn.IFNA(VLOOKUP(B1045,T10Y!A:F,2,FALSE),".")</f>
        <v>15.5</v>
      </c>
      <c r="L1045" s="7" t="str">
        <f>_xlfn.IFNA(VLOOKUP(B1045,ERP!A:C,3,FALSE),".")</f>
        <v>.</v>
      </c>
    </row>
    <row r="1046" spans="1:12" x14ac:dyDescent="0.3">
      <c r="A1046" t="str">
        <f t="shared" si="16"/>
        <v>Sunday</v>
      </c>
      <c r="B1046" s="1">
        <v>42218</v>
      </c>
      <c r="C1046" s="2">
        <f>IF(COUNTIF('MPC MEETINGS'!A:A,compiled_data!B1046)&gt;0,1,0)</f>
        <v>0</v>
      </c>
      <c r="D1046" s="7">
        <f>_xlfn.IFNA(VLOOKUP(B1046,ERO!A:E,5,FALSE),_xlfn.IFNA(VLOOKUP(B1046,ERO_AVG_MKT!A:E,5,FALSE),"."))</f>
        <v>7.7301000000000002</v>
      </c>
      <c r="E1046" s="7">
        <f>_xlfn.IFNA(VLOOKUP(B1046,'IB RATES'!A:G,2,FALSE),".")</f>
        <v>8.8929999999999989</v>
      </c>
      <c r="F1046" s="7">
        <f>_xlfn.IFNA(VLOOKUP(B1046,'EGX30'!A:G,2,FALSE),".")</f>
        <v>8158.31</v>
      </c>
      <c r="G1046" s="7">
        <f>_xlfn.IFNA(VLOOKUP(B1046,T3M!A:F,2,FALSE),".")</f>
        <v>11.32</v>
      </c>
      <c r="H1046" s="7">
        <f>_xlfn.IFNA(VLOOKUP(B1046,T6M!A:F,2,FALSE),".")</f>
        <v>11.63</v>
      </c>
      <c r="I1046" s="7">
        <f>_xlfn.IFNA(VLOOKUP(B1046,T1Y!A:F,2,FALSE),".")</f>
        <v>11.85</v>
      </c>
      <c r="J1046" s="7">
        <f>_xlfn.IFNA(VLOOKUP(B1046,T5Y!A:F,2,FALSE),".")</f>
        <v>14</v>
      </c>
      <c r="K1046" s="7">
        <f>_xlfn.IFNA(VLOOKUP(B1046,T10Y!A:F,2,FALSE),".")</f>
        <v>15.5</v>
      </c>
      <c r="L1046" s="7" t="str">
        <f>_xlfn.IFNA(VLOOKUP(B1046,ERP!A:C,3,FALSE),".")</f>
        <v>.</v>
      </c>
    </row>
    <row r="1047" spans="1:12" x14ac:dyDescent="0.3">
      <c r="A1047" t="str">
        <f t="shared" si="16"/>
        <v>Monday</v>
      </c>
      <c r="B1047" s="1">
        <v>42219</v>
      </c>
      <c r="C1047" s="2">
        <f>IF(COUNTIF('MPC MEETINGS'!A:A,compiled_data!B1047)&gt;0,1,0)</f>
        <v>0</v>
      </c>
      <c r="D1047" s="7">
        <f>_xlfn.IFNA(VLOOKUP(B1047,ERO!A:E,5,FALSE),_xlfn.IFNA(VLOOKUP(B1047,ERO_AVG_MKT!A:E,5,FALSE),"."))</f>
        <v>7.7301000000000002</v>
      </c>
      <c r="E1047" s="7">
        <f>_xlfn.IFNA(VLOOKUP(B1047,'IB RATES'!A:G,2,FALSE),".")</f>
        <v>8.8629999999999995</v>
      </c>
      <c r="F1047" s="7">
        <f>_xlfn.IFNA(VLOOKUP(B1047,'EGX30'!A:G,2,FALSE),".")</f>
        <v>8087.54</v>
      </c>
      <c r="G1047" s="7">
        <f>_xlfn.IFNA(VLOOKUP(B1047,T3M!A:F,2,FALSE),".")</f>
        <v>11.32</v>
      </c>
      <c r="H1047" s="7">
        <f>_xlfn.IFNA(VLOOKUP(B1047,T6M!A:F,2,FALSE),".")</f>
        <v>11.63</v>
      </c>
      <c r="I1047" s="7">
        <f>_xlfn.IFNA(VLOOKUP(B1047,T1Y!A:F,2,FALSE),".")</f>
        <v>11.85</v>
      </c>
      <c r="J1047" s="7">
        <f>_xlfn.IFNA(VLOOKUP(B1047,T5Y!A:F,2,FALSE),".")</f>
        <v>14</v>
      </c>
      <c r="K1047" s="7">
        <f>_xlfn.IFNA(VLOOKUP(B1047,T10Y!A:F,2,FALSE),".")</f>
        <v>15.5</v>
      </c>
      <c r="L1047" s="7" t="str">
        <f>_xlfn.IFNA(VLOOKUP(B1047,ERP!A:C,3,FALSE),".")</f>
        <v>.</v>
      </c>
    </row>
    <row r="1048" spans="1:12" x14ac:dyDescent="0.3">
      <c r="A1048" t="str">
        <f t="shared" si="16"/>
        <v>Tuesday</v>
      </c>
      <c r="B1048" s="1">
        <v>42220</v>
      </c>
      <c r="C1048" s="2">
        <f>IF(COUNTIF('MPC MEETINGS'!A:A,compiled_data!B1048)&gt;0,1,0)</f>
        <v>0</v>
      </c>
      <c r="D1048" s="7">
        <f>_xlfn.IFNA(VLOOKUP(B1048,ERO!A:E,5,FALSE),_xlfn.IFNA(VLOOKUP(B1048,ERO_AVG_MKT!A:E,5,FALSE),"."))</f>
        <v>7.7301000000000002</v>
      </c>
      <c r="E1048" s="7">
        <f>_xlfn.IFNA(VLOOKUP(B1048,'IB RATES'!A:G,2,FALSE),".")</f>
        <v>8.9359999999999999</v>
      </c>
      <c r="F1048" s="7">
        <f>_xlfn.IFNA(VLOOKUP(B1048,'EGX30'!A:G,2,FALSE),".")</f>
        <v>8181.95</v>
      </c>
      <c r="G1048" s="7">
        <f>_xlfn.IFNA(VLOOKUP(B1048,T3M!A:F,2,FALSE),".")</f>
        <v>11.231</v>
      </c>
      <c r="H1048" s="7">
        <f>_xlfn.IFNA(VLOOKUP(B1048,T6M!A:F,2,FALSE),".")</f>
        <v>11.666</v>
      </c>
      <c r="I1048" s="7">
        <f>_xlfn.IFNA(VLOOKUP(B1048,T1Y!A:F,2,FALSE),".")</f>
        <v>11.84</v>
      </c>
      <c r="J1048" s="7">
        <f>_xlfn.IFNA(VLOOKUP(B1048,T5Y!A:F,2,FALSE),".")</f>
        <v>14</v>
      </c>
      <c r="K1048" s="7">
        <f>_xlfn.IFNA(VLOOKUP(B1048,T10Y!A:F,2,FALSE),".")</f>
        <v>15.5</v>
      </c>
      <c r="L1048" s="7" t="str">
        <f>_xlfn.IFNA(VLOOKUP(B1048,ERP!A:C,3,FALSE),".")</f>
        <v>.</v>
      </c>
    </row>
    <row r="1049" spans="1:12" x14ac:dyDescent="0.3">
      <c r="A1049" t="str">
        <f t="shared" si="16"/>
        <v>Sunday</v>
      </c>
      <c r="B1049" s="1">
        <v>42225</v>
      </c>
      <c r="C1049" s="2">
        <f>IF(COUNTIF('MPC MEETINGS'!A:A,compiled_data!B1049)&gt;0,1,0)</f>
        <v>0</v>
      </c>
      <c r="D1049" s="7">
        <f>_xlfn.IFNA(VLOOKUP(B1049,ERO!A:E,5,FALSE),_xlfn.IFNA(VLOOKUP(B1049,ERO_AVG_MKT!A:E,5,FALSE),"."))</f>
        <v>7.7301000000000002</v>
      </c>
      <c r="E1049" s="7">
        <f>_xlfn.IFNA(VLOOKUP(B1049,'IB RATES'!A:G,2,FALSE),".")</f>
        <v>8.94</v>
      </c>
      <c r="F1049" s="7">
        <f>_xlfn.IFNA(VLOOKUP(B1049,'EGX30'!A:G,2,FALSE),".")</f>
        <v>8011.06</v>
      </c>
      <c r="G1049" s="7" t="str">
        <f>_xlfn.IFNA(VLOOKUP(B1049,T3M!A:F,2,FALSE),".")</f>
        <v>.</v>
      </c>
      <c r="H1049" s="7" t="str">
        <f>_xlfn.IFNA(VLOOKUP(B1049,T6M!A:F,2,FALSE),".")</f>
        <v>.</v>
      </c>
      <c r="I1049" s="7" t="str">
        <f>_xlfn.IFNA(VLOOKUP(B1049,T1Y!A:F,2,FALSE),".")</f>
        <v>.</v>
      </c>
      <c r="J1049" s="7" t="str">
        <f>_xlfn.IFNA(VLOOKUP(B1049,T5Y!A:F,2,FALSE),".")</f>
        <v>.</v>
      </c>
      <c r="K1049" s="7" t="str">
        <f>_xlfn.IFNA(VLOOKUP(B1049,T10Y!A:F,2,FALSE),".")</f>
        <v>.</v>
      </c>
      <c r="L1049" s="7" t="str">
        <f>_xlfn.IFNA(VLOOKUP(B1049,ERP!A:C,3,FALSE),".")</f>
        <v>.</v>
      </c>
    </row>
    <row r="1050" spans="1:12" x14ac:dyDescent="0.3">
      <c r="A1050" t="str">
        <f t="shared" si="16"/>
        <v>Monday</v>
      </c>
      <c r="B1050" s="1">
        <v>42226</v>
      </c>
      <c r="C1050" s="2">
        <f>IF(COUNTIF('MPC MEETINGS'!A:A,compiled_data!B1050)&gt;0,1,0)</f>
        <v>0</v>
      </c>
      <c r="D1050" s="7">
        <f>_xlfn.IFNA(VLOOKUP(B1050,ERO!A:E,5,FALSE),_xlfn.IFNA(VLOOKUP(B1050,ERO_AVG_MKT!A:E,5,FALSE),"."))</f>
        <v>7.7301000000000002</v>
      </c>
      <c r="E1050" s="7">
        <f>_xlfn.IFNA(VLOOKUP(B1050,'IB RATES'!A:G,2,FALSE),".")</f>
        <v>8.8870000000000005</v>
      </c>
      <c r="F1050" s="7">
        <f>_xlfn.IFNA(VLOOKUP(B1050,'EGX30'!A:G,2,FALSE),".")</f>
        <v>8028.69</v>
      </c>
      <c r="G1050" s="7">
        <f>_xlfn.IFNA(VLOOKUP(B1050,T3M!A:F,2,FALSE),".")</f>
        <v>11.32</v>
      </c>
      <c r="H1050" s="7">
        <f>_xlfn.IFNA(VLOOKUP(B1050,T6M!A:F,2,FALSE),".")</f>
        <v>11.63</v>
      </c>
      <c r="I1050" s="7">
        <f>_xlfn.IFNA(VLOOKUP(B1050,T1Y!A:F,2,FALSE),".")</f>
        <v>11.85</v>
      </c>
      <c r="J1050" s="7">
        <f>_xlfn.IFNA(VLOOKUP(B1050,T5Y!A:F,2,FALSE),".")</f>
        <v>14</v>
      </c>
      <c r="K1050" s="7">
        <f>_xlfn.IFNA(VLOOKUP(B1050,T10Y!A:F,2,FALSE),".")</f>
        <v>15.5</v>
      </c>
      <c r="L1050" s="7" t="str">
        <f>_xlfn.IFNA(VLOOKUP(B1050,ERP!A:C,3,FALSE),".")</f>
        <v>.</v>
      </c>
    </row>
    <row r="1051" spans="1:12" x14ac:dyDescent="0.3">
      <c r="A1051" t="str">
        <f t="shared" si="16"/>
        <v>Tuesday</v>
      </c>
      <c r="B1051" s="1">
        <v>42227</v>
      </c>
      <c r="C1051" s="2">
        <f>IF(COUNTIF('MPC MEETINGS'!A:A,compiled_data!B1051)&gt;0,1,0)</f>
        <v>0</v>
      </c>
      <c r="D1051" s="7">
        <f>_xlfn.IFNA(VLOOKUP(B1051,ERO!A:E,5,FALSE),_xlfn.IFNA(VLOOKUP(B1051,ERO_AVG_MKT!A:E,5,FALSE),"."))</f>
        <v>7.7301000000000002</v>
      </c>
      <c r="E1051" s="7">
        <f>_xlfn.IFNA(VLOOKUP(B1051,'IB RATES'!A:G,2,FALSE),".")</f>
        <v>8.98</v>
      </c>
      <c r="F1051" s="7">
        <f>_xlfn.IFNA(VLOOKUP(B1051,'EGX30'!A:G,2,FALSE),".")</f>
        <v>8083.18</v>
      </c>
      <c r="G1051" s="7">
        <f>_xlfn.IFNA(VLOOKUP(B1051,T3M!A:F,2,FALSE),".")</f>
        <v>10.867000000000001</v>
      </c>
      <c r="H1051" s="7">
        <f>_xlfn.IFNA(VLOOKUP(B1051,T6M!A:F,2,FALSE),".")</f>
        <v>11.63</v>
      </c>
      <c r="I1051" s="7">
        <f>_xlfn.IFNA(VLOOKUP(B1051,T1Y!A:F,2,FALSE),".")</f>
        <v>11.526999999999999</v>
      </c>
      <c r="J1051" s="7">
        <f>_xlfn.IFNA(VLOOKUP(B1051,T5Y!A:F,2,FALSE),".")</f>
        <v>14</v>
      </c>
      <c r="K1051" s="7">
        <f>_xlfn.IFNA(VLOOKUP(B1051,T10Y!A:F,2,FALSE),".")</f>
        <v>15.5</v>
      </c>
      <c r="L1051" s="7" t="str">
        <f>_xlfn.IFNA(VLOOKUP(B1051,ERP!A:C,3,FALSE),".")</f>
        <v>.</v>
      </c>
    </row>
    <row r="1052" spans="1:12" x14ac:dyDescent="0.3">
      <c r="A1052" t="str">
        <f t="shared" si="16"/>
        <v>Wednesday</v>
      </c>
      <c r="B1052" s="1">
        <v>42228</v>
      </c>
      <c r="C1052" s="2">
        <f>IF(COUNTIF('MPC MEETINGS'!A:A,compiled_data!B1052)&gt;0,1,0)</f>
        <v>0</v>
      </c>
      <c r="D1052" s="7">
        <f>_xlfn.IFNA(VLOOKUP(B1052,ERO!A:E,5,FALSE),_xlfn.IFNA(VLOOKUP(B1052,ERO_AVG_MKT!A:E,5,FALSE),"."))</f>
        <v>7.7301000000000002</v>
      </c>
      <c r="E1052" s="7">
        <f>_xlfn.IFNA(VLOOKUP(B1052,'IB RATES'!A:G,2,FALSE),".")</f>
        <v>8.9009999999999998</v>
      </c>
      <c r="F1052" s="7">
        <f>_xlfn.IFNA(VLOOKUP(B1052,'EGX30'!A:G,2,FALSE),".")</f>
        <v>7911.88</v>
      </c>
      <c r="G1052" s="7">
        <f>_xlfn.IFNA(VLOOKUP(B1052,T3M!A:F,2,FALSE),".")</f>
        <v>10.867000000000001</v>
      </c>
      <c r="H1052" s="7">
        <f>_xlfn.IFNA(VLOOKUP(B1052,T6M!A:F,2,FALSE),".")</f>
        <v>11.666</v>
      </c>
      <c r="I1052" s="7">
        <f>_xlfn.IFNA(VLOOKUP(B1052,T1Y!A:F,2,FALSE),".")</f>
        <v>11.526999999999999</v>
      </c>
      <c r="J1052" s="7">
        <f>_xlfn.IFNA(VLOOKUP(B1052,T5Y!A:F,2,FALSE),".")</f>
        <v>14</v>
      </c>
      <c r="K1052" s="7">
        <f>_xlfn.IFNA(VLOOKUP(B1052,T10Y!A:F,2,FALSE),".")</f>
        <v>15.5</v>
      </c>
      <c r="L1052" s="7" t="str">
        <f>_xlfn.IFNA(VLOOKUP(B1052,ERP!A:C,3,FALSE),".")</f>
        <v>.</v>
      </c>
    </row>
    <row r="1053" spans="1:12" x14ac:dyDescent="0.3">
      <c r="A1053" t="str">
        <f t="shared" si="16"/>
        <v>Thursday</v>
      </c>
      <c r="B1053" s="1">
        <v>42229</v>
      </c>
      <c r="C1053" s="2">
        <f>IF(COUNTIF('MPC MEETINGS'!A:A,compiled_data!B1053)&gt;0,1,0)</f>
        <v>0</v>
      </c>
      <c r="D1053" s="7">
        <f>_xlfn.IFNA(VLOOKUP(B1053,ERO!A:E,5,FALSE),_xlfn.IFNA(VLOOKUP(B1053,ERO_AVG_MKT!A:E,5,FALSE),"."))</f>
        <v>7.7301000000000002</v>
      </c>
      <c r="E1053" s="7">
        <f>_xlfn.IFNA(VLOOKUP(B1053,'IB RATES'!A:G,2,FALSE),".")</f>
        <v>8.891</v>
      </c>
      <c r="F1053" s="7">
        <f>_xlfn.IFNA(VLOOKUP(B1053,'EGX30'!A:G,2,FALSE),".")</f>
        <v>7879.82</v>
      </c>
      <c r="G1053" s="7">
        <f>_xlfn.IFNA(VLOOKUP(B1053,T3M!A:F,2,FALSE),".")</f>
        <v>11.069000000000001</v>
      </c>
      <c r="H1053" s="7">
        <f>_xlfn.IFNA(VLOOKUP(B1053,T6M!A:F,2,FALSE),".")</f>
        <v>11.666</v>
      </c>
      <c r="I1053" s="7">
        <f>_xlfn.IFNA(VLOOKUP(B1053,T1Y!A:F,2,FALSE),".")</f>
        <v>11.71</v>
      </c>
      <c r="J1053" s="7">
        <f>_xlfn.IFNA(VLOOKUP(B1053,T5Y!A:F,2,FALSE),".")</f>
        <v>14</v>
      </c>
      <c r="K1053" s="7">
        <f>_xlfn.IFNA(VLOOKUP(B1053,T10Y!A:F,2,FALSE),".")</f>
        <v>15.5</v>
      </c>
      <c r="L1053" s="7" t="str">
        <f>_xlfn.IFNA(VLOOKUP(B1053,ERP!A:C,3,FALSE),".")</f>
        <v>.</v>
      </c>
    </row>
    <row r="1054" spans="1:12" x14ac:dyDescent="0.3">
      <c r="A1054" t="str">
        <f t="shared" si="16"/>
        <v>Sunday</v>
      </c>
      <c r="B1054" s="1">
        <v>42232</v>
      </c>
      <c r="C1054" s="2">
        <f>IF(COUNTIF('MPC MEETINGS'!A:A,compiled_data!B1054)&gt;0,1,0)</f>
        <v>0</v>
      </c>
      <c r="D1054" s="7">
        <f>_xlfn.IFNA(VLOOKUP(B1054,ERO!A:E,5,FALSE),_xlfn.IFNA(VLOOKUP(B1054,ERO_AVG_MKT!A:E,5,FALSE),"."))</f>
        <v>7.7301000000000002</v>
      </c>
      <c r="E1054" s="7">
        <f>_xlfn.IFNA(VLOOKUP(B1054,'IB RATES'!A:G,2,FALSE),".")</f>
        <v>8.8659999999999997</v>
      </c>
      <c r="F1054" s="7">
        <f>_xlfn.IFNA(VLOOKUP(B1054,'EGX30'!A:G,2,FALSE),".")</f>
        <v>7625.76</v>
      </c>
      <c r="G1054" s="7">
        <f>_xlfn.IFNA(VLOOKUP(B1054,T3M!A:F,2,FALSE),".")</f>
        <v>11.069000000000001</v>
      </c>
      <c r="H1054" s="7">
        <f>_xlfn.IFNA(VLOOKUP(B1054,T6M!A:F,2,FALSE),".")</f>
        <v>11.666</v>
      </c>
      <c r="I1054" s="7">
        <f>_xlfn.IFNA(VLOOKUP(B1054,T1Y!A:F,2,FALSE),".")</f>
        <v>11.71</v>
      </c>
      <c r="J1054" s="7">
        <f>_xlfn.IFNA(VLOOKUP(B1054,T5Y!A:F,2,FALSE),".")</f>
        <v>14</v>
      </c>
      <c r="K1054" s="7">
        <f>_xlfn.IFNA(VLOOKUP(B1054,T10Y!A:F,2,FALSE),".")</f>
        <v>15.5</v>
      </c>
      <c r="L1054" s="7" t="str">
        <f>_xlfn.IFNA(VLOOKUP(B1054,ERP!A:C,3,FALSE),".")</f>
        <v>.</v>
      </c>
    </row>
    <row r="1055" spans="1:12" x14ac:dyDescent="0.3">
      <c r="A1055" t="str">
        <f t="shared" si="16"/>
        <v>Monday</v>
      </c>
      <c r="B1055" s="1">
        <v>42233</v>
      </c>
      <c r="C1055" s="2">
        <f>IF(COUNTIF('MPC MEETINGS'!A:A,compiled_data!B1055)&gt;0,1,0)</f>
        <v>0</v>
      </c>
      <c r="D1055" s="7">
        <f>_xlfn.IFNA(VLOOKUP(B1055,ERO!A:E,5,FALSE),_xlfn.IFNA(VLOOKUP(B1055,ERO_AVG_MKT!A:E,5,FALSE),"."))</f>
        <v>7.7301000000000002</v>
      </c>
      <c r="E1055" s="7">
        <f>_xlfn.IFNA(VLOOKUP(B1055,'IB RATES'!A:G,2,FALSE),".")</f>
        <v>8.8469999999999995</v>
      </c>
      <c r="F1055" s="7">
        <f>_xlfn.IFNA(VLOOKUP(B1055,'EGX30'!A:G,2,FALSE),".")</f>
        <v>7594.05</v>
      </c>
      <c r="G1055" s="7">
        <f>_xlfn.IFNA(VLOOKUP(B1055,T3M!A:F,2,FALSE),".")</f>
        <v>11.31</v>
      </c>
      <c r="H1055" s="7">
        <f>_xlfn.IFNA(VLOOKUP(B1055,T6M!A:F,2,FALSE),".")</f>
        <v>11.61</v>
      </c>
      <c r="I1055" s="7">
        <f>_xlfn.IFNA(VLOOKUP(B1055,T1Y!A:F,2,FALSE),".")</f>
        <v>11.84</v>
      </c>
      <c r="J1055" s="7">
        <f>_xlfn.IFNA(VLOOKUP(B1055,T5Y!A:F,2,FALSE),".")</f>
        <v>14</v>
      </c>
      <c r="K1055" s="7">
        <f>_xlfn.IFNA(VLOOKUP(B1055,T10Y!A:F,2,FALSE),".")</f>
        <v>15.5</v>
      </c>
      <c r="L1055" s="7" t="str">
        <f>_xlfn.IFNA(VLOOKUP(B1055,ERP!A:C,3,FALSE),".")</f>
        <v>.</v>
      </c>
    </row>
    <row r="1056" spans="1:12" x14ac:dyDescent="0.3">
      <c r="A1056" t="str">
        <f t="shared" si="16"/>
        <v>Tuesday</v>
      </c>
      <c r="B1056" s="1">
        <v>42234</v>
      </c>
      <c r="C1056" s="2">
        <f>IF(COUNTIF('MPC MEETINGS'!A:A,compiled_data!B1056)&gt;0,1,0)</f>
        <v>0</v>
      </c>
      <c r="D1056" s="7">
        <f>_xlfn.IFNA(VLOOKUP(B1056,ERO!A:E,5,FALSE),_xlfn.IFNA(VLOOKUP(B1056,ERO_AVG_MKT!A:E,5,FALSE),"."))</f>
        <v>7.7301000000000002</v>
      </c>
      <c r="E1056" s="7">
        <f>_xlfn.IFNA(VLOOKUP(B1056,'IB RATES'!A:G,2,FALSE),".")</f>
        <v>8.8659999999999997</v>
      </c>
      <c r="F1056" s="7">
        <f>_xlfn.IFNA(VLOOKUP(B1056,'EGX30'!A:G,2,FALSE),".")</f>
        <v>7398.43</v>
      </c>
      <c r="G1056" s="7">
        <f>_xlfn.IFNA(VLOOKUP(B1056,T3M!A:F,2,FALSE),".")</f>
        <v>11.25</v>
      </c>
      <c r="H1056" s="7">
        <f>_xlfn.IFNA(VLOOKUP(B1056,T6M!A:F,2,FALSE),".")</f>
        <v>11.48</v>
      </c>
      <c r="I1056" s="7">
        <f>_xlfn.IFNA(VLOOKUP(B1056,T1Y!A:F,2,FALSE),".")</f>
        <v>11.69</v>
      </c>
      <c r="J1056" s="7">
        <f>_xlfn.IFNA(VLOOKUP(B1056,T5Y!A:F,2,FALSE),".")</f>
        <v>14</v>
      </c>
      <c r="K1056" s="7">
        <f>_xlfn.IFNA(VLOOKUP(B1056,T10Y!A:F,2,FALSE),".")</f>
        <v>15.5</v>
      </c>
      <c r="L1056" s="7" t="str">
        <f>_xlfn.IFNA(VLOOKUP(B1056,ERP!A:C,3,FALSE),".")</f>
        <v>.</v>
      </c>
    </row>
    <row r="1057" spans="1:12" x14ac:dyDescent="0.3">
      <c r="A1057" t="str">
        <f t="shared" si="16"/>
        <v>Wednesday</v>
      </c>
      <c r="B1057" s="1">
        <v>42235</v>
      </c>
      <c r="C1057" s="2">
        <f>IF(COUNTIF('MPC MEETINGS'!A:A,compiled_data!B1057)&gt;0,1,0)</f>
        <v>0</v>
      </c>
      <c r="D1057" s="7">
        <f>_xlfn.IFNA(VLOOKUP(B1057,ERO!A:E,5,FALSE),_xlfn.IFNA(VLOOKUP(B1057,ERO_AVG_MKT!A:E,5,FALSE),"."))</f>
        <v>7.7301000000000002</v>
      </c>
      <c r="E1057" s="7">
        <f>_xlfn.IFNA(VLOOKUP(B1057,'IB RATES'!A:G,2,FALSE),".")</f>
        <v>8.8520000000000003</v>
      </c>
      <c r="F1057" s="7">
        <f>_xlfn.IFNA(VLOOKUP(B1057,'EGX30'!A:G,2,FALSE),".")</f>
        <v>7240.77</v>
      </c>
      <c r="G1057" s="7">
        <f>_xlfn.IFNA(VLOOKUP(B1057,T3M!A:F,2,FALSE),".")</f>
        <v>11</v>
      </c>
      <c r="H1057" s="7">
        <f>_xlfn.IFNA(VLOOKUP(B1057,T6M!A:F,2,FALSE),".")</f>
        <v>11.666</v>
      </c>
      <c r="I1057" s="7">
        <f>_xlfn.IFNA(VLOOKUP(B1057,T1Y!A:F,2,FALSE),".")</f>
        <v>11.243</v>
      </c>
      <c r="J1057" s="7">
        <f>_xlfn.IFNA(VLOOKUP(B1057,T5Y!A:F,2,FALSE),".")</f>
        <v>14</v>
      </c>
      <c r="K1057" s="7">
        <f>_xlfn.IFNA(VLOOKUP(B1057,T10Y!A:F,2,FALSE),".")</f>
        <v>15.5</v>
      </c>
      <c r="L1057" s="7" t="str">
        <f>_xlfn.IFNA(VLOOKUP(B1057,ERP!A:C,3,FALSE),".")</f>
        <v>.</v>
      </c>
    </row>
    <row r="1058" spans="1:12" x14ac:dyDescent="0.3">
      <c r="A1058" t="str">
        <f t="shared" si="16"/>
        <v>Thursday</v>
      </c>
      <c r="B1058" s="1">
        <v>42236</v>
      </c>
      <c r="C1058" s="2">
        <f>IF(COUNTIF('MPC MEETINGS'!A:A,compiled_data!B1058)&gt;0,1,0)</f>
        <v>0</v>
      </c>
      <c r="D1058" s="7">
        <f>_xlfn.IFNA(VLOOKUP(B1058,ERO!A:E,5,FALSE),_xlfn.IFNA(VLOOKUP(B1058,ERO_AVG_MKT!A:E,5,FALSE),"."))</f>
        <v>7.7301000000000002</v>
      </c>
      <c r="E1058" s="7">
        <f>_xlfn.IFNA(VLOOKUP(B1058,'IB RATES'!A:G,2,FALSE),".")</f>
        <v>8.8680000000000003</v>
      </c>
      <c r="F1058" s="7">
        <f>_xlfn.IFNA(VLOOKUP(B1058,'EGX30'!A:G,2,FALSE),".")</f>
        <v>7172.63</v>
      </c>
      <c r="G1058" s="7">
        <f>_xlfn.IFNA(VLOOKUP(B1058,T3M!A:F,2,FALSE),".")</f>
        <v>10.906000000000001</v>
      </c>
      <c r="H1058" s="7">
        <f>_xlfn.IFNA(VLOOKUP(B1058,T6M!A:F,2,FALSE),".")</f>
        <v>11.374000000000001</v>
      </c>
      <c r="I1058" s="7">
        <f>_xlfn.IFNA(VLOOKUP(B1058,T1Y!A:F,2,FALSE),".")</f>
        <v>11.635</v>
      </c>
      <c r="J1058" s="7">
        <f>_xlfn.IFNA(VLOOKUP(B1058,T5Y!A:F,2,FALSE),".")</f>
        <v>14</v>
      </c>
      <c r="K1058" s="7">
        <f>_xlfn.IFNA(VLOOKUP(B1058,T10Y!A:F,2,FALSE),".")</f>
        <v>15.5</v>
      </c>
      <c r="L1058" s="7" t="str">
        <f>_xlfn.IFNA(VLOOKUP(B1058,ERP!A:C,3,FALSE),".")</f>
        <v>.</v>
      </c>
    </row>
    <row r="1059" spans="1:12" x14ac:dyDescent="0.3">
      <c r="A1059" t="str">
        <f t="shared" si="16"/>
        <v>Sunday</v>
      </c>
      <c r="B1059" s="1">
        <v>42239</v>
      </c>
      <c r="C1059" s="2">
        <f>IF(COUNTIF('MPC MEETINGS'!A:A,compiled_data!B1059)&gt;0,1,0)</f>
        <v>0</v>
      </c>
      <c r="D1059" s="7">
        <f>_xlfn.IFNA(VLOOKUP(B1059,ERO!A:E,5,FALSE),_xlfn.IFNA(VLOOKUP(B1059,ERO_AVG_MKT!A:E,5,FALSE),"."))</f>
        <v>7.7301000000000002</v>
      </c>
      <c r="E1059" s="7">
        <f>_xlfn.IFNA(VLOOKUP(B1059,'IB RATES'!A:G,2,FALSE),".")</f>
        <v>8.89</v>
      </c>
      <c r="F1059" s="7">
        <f>_xlfn.IFNA(VLOOKUP(B1059,'EGX30'!A:G,2,FALSE),".")</f>
        <v>6784.09</v>
      </c>
      <c r="G1059" s="7">
        <f>_xlfn.IFNA(VLOOKUP(B1059,T3M!A:F,2,FALSE),".")</f>
        <v>11.081</v>
      </c>
      <c r="H1059" s="7">
        <f>_xlfn.IFNA(VLOOKUP(B1059,T6M!A:F,2,FALSE),".")</f>
        <v>11.372999999999999</v>
      </c>
      <c r="I1059" s="7">
        <f>_xlfn.IFNA(VLOOKUP(B1059,T1Y!A:F,2,FALSE),".")</f>
        <v>11.582000000000001</v>
      </c>
      <c r="J1059" s="7">
        <f>_xlfn.IFNA(VLOOKUP(B1059,T5Y!A:F,2,FALSE),".")</f>
        <v>14</v>
      </c>
      <c r="K1059" s="7">
        <f>_xlfn.IFNA(VLOOKUP(B1059,T10Y!A:F,2,FALSE),".")</f>
        <v>15.5</v>
      </c>
      <c r="L1059" s="7" t="str">
        <f>_xlfn.IFNA(VLOOKUP(B1059,ERP!A:C,3,FALSE),".")</f>
        <v>.</v>
      </c>
    </row>
    <row r="1060" spans="1:12" x14ac:dyDescent="0.3">
      <c r="A1060" t="str">
        <f t="shared" si="16"/>
        <v>Monday</v>
      </c>
      <c r="B1060" s="1">
        <v>42240</v>
      </c>
      <c r="C1060" s="2">
        <f>IF(COUNTIF('MPC MEETINGS'!A:A,compiled_data!B1060)&gt;0,1,0)</f>
        <v>0</v>
      </c>
      <c r="D1060" s="7">
        <f>_xlfn.IFNA(VLOOKUP(B1060,ERO!A:E,5,FALSE),_xlfn.IFNA(VLOOKUP(B1060,ERO_AVG_MKT!A:E,5,FALSE),"."))</f>
        <v>7.7301000000000002</v>
      </c>
      <c r="E1060" s="7">
        <f>_xlfn.IFNA(VLOOKUP(B1060,'IB RATES'!A:G,2,FALSE),".")</f>
        <v>8.8730000000000011</v>
      </c>
      <c r="F1060" s="7">
        <f>_xlfn.IFNA(VLOOKUP(B1060,'EGX30'!A:G,2,FALSE),".")</f>
        <v>6654.06</v>
      </c>
      <c r="G1060" s="7">
        <f>_xlfn.IFNA(VLOOKUP(B1060,T3M!A:F,2,FALSE),".")</f>
        <v>11.083</v>
      </c>
      <c r="H1060" s="7">
        <f>_xlfn.IFNA(VLOOKUP(B1060,T6M!A:F,2,FALSE),".")</f>
        <v>11.374000000000001</v>
      </c>
      <c r="I1060" s="7">
        <f>_xlfn.IFNA(VLOOKUP(B1060,T1Y!A:F,2,FALSE),".")</f>
        <v>11.582000000000001</v>
      </c>
      <c r="J1060" s="7">
        <f>_xlfn.IFNA(VLOOKUP(B1060,T5Y!A:F,2,FALSE),".")</f>
        <v>14</v>
      </c>
      <c r="K1060" s="7">
        <f>_xlfn.IFNA(VLOOKUP(B1060,T10Y!A:F,2,FALSE),".")</f>
        <v>15.5</v>
      </c>
      <c r="L1060" s="7" t="str">
        <f>_xlfn.IFNA(VLOOKUP(B1060,ERP!A:C,3,FALSE),".")</f>
        <v>.</v>
      </c>
    </row>
    <row r="1061" spans="1:12" x14ac:dyDescent="0.3">
      <c r="A1061" t="str">
        <f t="shared" si="16"/>
        <v>Tuesday</v>
      </c>
      <c r="B1061" s="1">
        <v>42241</v>
      </c>
      <c r="C1061" s="2">
        <f>IF(COUNTIF('MPC MEETINGS'!A:A,compiled_data!B1061)&gt;0,1,0)</f>
        <v>0</v>
      </c>
      <c r="D1061" s="7">
        <f>_xlfn.IFNA(VLOOKUP(B1061,ERO!A:E,5,FALSE),_xlfn.IFNA(VLOOKUP(B1061,ERO_AVG_MKT!A:E,5,FALSE),"."))</f>
        <v>7.7301000000000002</v>
      </c>
      <c r="E1061" s="7">
        <f>_xlfn.IFNA(VLOOKUP(B1061,'IB RATES'!A:G,2,FALSE),".")</f>
        <v>8.9190000000000005</v>
      </c>
      <c r="F1061" s="7">
        <f>_xlfn.IFNA(VLOOKUP(B1061,'EGX30'!A:G,2,FALSE),".")</f>
        <v>6836.95</v>
      </c>
      <c r="G1061" s="7">
        <f>_xlfn.IFNA(VLOOKUP(B1061,T3M!A:F,2,FALSE),".")</f>
        <v>10.975</v>
      </c>
      <c r="H1061" s="7">
        <f>_xlfn.IFNA(VLOOKUP(B1061,T6M!A:F,2,FALSE),".")</f>
        <v>11.375</v>
      </c>
      <c r="I1061" s="7">
        <f>_xlfn.IFNA(VLOOKUP(B1061,T1Y!A:F,2,FALSE),".")</f>
        <v>11.477</v>
      </c>
      <c r="J1061" s="7">
        <f>_xlfn.IFNA(VLOOKUP(B1061,T5Y!A:F,2,FALSE),".")</f>
        <v>14</v>
      </c>
      <c r="K1061" s="7">
        <f>_xlfn.IFNA(VLOOKUP(B1061,T10Y!A:F,2,FALSE),".")</f>
        <v>15.5</v>
      </c>
      <c r="L1061" s="7" t="str">
        <f>_xlfn.IFNA(VLOOKUP(B1061,ERP!A:C,3,FALSE),".")</f>
        <v>.</v>
      </c>
    </row>
    <row r="1062" spans="1:12" x14ac:dyDescent="0.3">
      <c r="A1062" t="str">
        <f t="shared" si="16"/>
        <v>Wednesday</v>
      </c>
      <c r="B1062" s="1">
        <v>42242</v>
      </c>
      <c r="C1062" s="2">
        <f>IF(COUNTIF('MPC MEETINGS'!A:A,compiled_data!B1062)&gt;0,1,0)</f>
        <v>0</v>
      </c>
      <c r="D1062" s="7">
        <f>_xlfn.IFNA(VLOOKUP(B1062,ERO!A:E,5,FALSE),_xlfn.IFNA(VLOOKUP(B1062,ERO_AVG_MKT!A:E,5,FALSE),"."))</f>
        <v>7.7301000000000002</v>
      </c>
      <c r="E1062" s="7">
        <f>_xlfn.IFNA(VLOOKUP(B1062,'IB RATES'!A:G,2,FALSE),".")</f>
        <v>8.907</v>
      </c>
      <c r="F1062" s="7">
        <f>_xlfn.IFNA(VLOOKUP(B1062,'EGX30'!A:G,2,FALSE),".")</f>
        <v>6873.49</v>
      </c>
      <c r="G1062" s="7">
        <f>_xlfn.IFNA(VLOOKUP(B1062,T3M!A:F,2,FALSE),".")</f>
        <v>11.25</v>
      </c>
      <c r="H1062" s="7">
        <f>_xlfn.IFNA(VLOOKUP(B1062,T6M!A:F,2,FALSE),".")</f>
        <v>11.55</v>
      </c>
      <c r="I1062" s="7">
        <f>_xlfn.IFNA(VLOOKUP(B1062,T1Y!A:F,2,FALSE),".")</f>
        <v>11.75</v>
      </c>
      <c r="J1062" s="7">
        <f>_xlfn.IFNA(VLOOKUP(B1062,T5Y!A:F,2,FALSE),".")</f>
        <v>14</v>
      </c>
      <c r="K1062" s="7">
        <f>_xlfn.IFNA(VLOOKUP(B1062,T10Y!A:F,2,FALSE),".")</f>
        <v>15.5</v>
      </c>
      <c r="L1062" s="7" t="str">
        <f>_xlfn.IFNA(VLOOKUP(B1062,ERP!A:C,3,FALSE),".")</f>
        <v>.</v>
      </c>
    </row>
    <row r="1063" spans="1:12" x14ac:dyDescent="0.3">
      <c r="A1063" t="str">
        <f t="shared" si="16"/>
        <v>Thursday</v>
      </c>
      <c r="B1063" s="1">
        <v>42243</v>
      </c>
      <c r="C1063" s="2">
        <f>IF(COUNTIF('MPC MEETINGS'!A:A,compiled_data!B1063)&gt;0,1,0)</f>
        <v>0</v>
      </c>
      <c r="D1063" s="7">
        <f>_xlfn.IFNA(VLOOKUP(B1063,ERO!A:E,5,FALSE),_xlfn.IFNA(VLOOKUP(B1063,ERO_AVG_MKT!A:E,5,FALSE),"."))</f>
        <v>7.7301000000000002</v>
      </c>
      <c r="E1063" s="7">
        <f>_xlfn.IFNA(VLOOKUP(B1063,'IB RATES'!A:G,2,FALSE),".")</f>
        <v>8.8919999999999995</v>
      </c>
      <c r="F1063" s="7">
        <f>_xlfn.IFNA(VLOOKUP(B1063,'EGX30'!A:G,2,FALSE),".")</f>
        <v>7078.83</v>
      </c>
      <c r="G1063" s="7">
        <f>_xlfn.IFNA(VLOOKUP(B1063,T3M!A:F,2,FALSE),".")</f>
        <v>10.9</v>
      </c>
      <c r="H1063" s="7">
        <f>_xlfn.IFNA(VLOOKUP(B1063,T6M!A:F,2,FALSE),".")</f>
        <v>11.242000000000001</v>
      </c>
      <c r="I1063" s="7">
        <f>_xlfn.IFNA(VLOOKUP(B1063,T1Y!A:F,2,FALSE),".")</f>
        <v>11.617000000000001</v>
      </c>
      <c r="J1063" s="7">
        <f>_xlfn.IFNA(VLOOKUP(B1063,T5Y!A:F,2,FALSE),".")</f>
        <v>14</v>
      </c>
      <c r="K1063" s="7">
        <f>_xlfn.IFNA(VLOOKUP(B1063,T10Y!A:F,2,FALSE),".")</f>
        <v>15.4</v>
      </c>
      <c r="L1063" s="7" t="str">
        <f>_xlfn.IFNA(VLOOKUP(B1063,ERP!A:C,3,FALSE),".")</f>
        <v>.</v>
      </c>
    </row>
    <row r="1064" spans="1:12" x14ac:dyDescent="0.3">
      <c r="A1064" t="str">
        <f t="shared" si="16"/>
        <v>Sunday</v>
      </c>
      <c r="B1064" s="1">
        <v>42246</v>
      </c>
      <c r="C1064" s="2">
        <f>IF(COUNTIF('MPC MEETINGS'!A:A,compiled_data!B1064)&gt;0,1,0)</f>
        <v>0</v>
      </c>
      <c r="D1064" s="7">
        <f>_xlfn.IFNA(VLOOKUP(B1064,ERO!A:E,5,FALSE),_xlfn.IFNA(VLOOKUP(B1064,ERO_AVG_MKT!A:E,5,FALSE),"."))</f>
        <v>7.7301000000000002</v>
      </c>
      <c r="E1064" s="7">
        <f>_xlfn.IFNA(VLOOKUP(B1064,'IB RATES'!A:G,2,FALSE),".")</f>
        <v>8.9030000000000005</v>
      </c>
      <c r="F1064" s="7">
        <f>_xlfn.IFNA(VLOOKUP(B1064,'EGX30'!A:G,2,FALSE),".")</f>
        <v>7055.28</v>
      </c>
      <c r="G1064" s="7">
        <f>_xlfn.IFNA(VLOOKUP(B1064,T3M!A:F,2,FALSE),".")</f>
        <v>10.907</v>
      </c>
      <c r="H1064" s="7">
        <f>_xlfn.IFNA(VLOOKUP(B1064,T6M!A:F,2,FALSE),".")</f>
        <v>11.242000000000001</v>
      </c>
      <c r="I1064" s="7">
        <f>_xlfn.IFNA(VLOOKUP(B1064,T1Y!A:F,2,FALSE),".")</f>
        <v>11.617000000000001</v>
      </c>
      <c r="J1064" s="7" t="str">
        <f>_xlfn.IFNA(VLOOKUP(B1064,T5Y!A:F,2,FALSE),".")</f>
        <v>.</v>
      </c>
      <c r="K1064" s="7">
        <f>_xlfn.IFNA(VLOOKUP(B1064,T10Y!A:F,2,FALSE),".")</f>
        <v>15.4</v>
      </c>
      <c r="L1064" s="7" t="str">
        <f>_xlfn.IFNA(VLOOKUP(B1064,ERP!A:C,3,FALSE),".")</f>
        <v>.</v>
      </c>
    </row>
    <row r="1065" spans="1:12" x14ac:dyDescent="0.3">
      <c r="A1065" t="str">
        <f t="shared" si="16"/>
        <v>Monday</v>
      </c>
      <c r="B1065" s="1">
        <v>42247</v>
      </c>
      <c r="C1065" s="2">
        <f>IF(COUNTIF('MPC MEETINGS'!A:A,compiled_data!B1065)&gt;0,1,0)</f>
        <v>0</v>
      </c>
      <c r="D1065" s="7">
        <f>_xlfn.IFNA(VLOOKUP(B1065,ERO!A:E,5,FALSE),_xlfn.IFNA(VLOOKUP(B1065,ERO_AVG_MKT!A:E,5,FALSE),"."))</f>
        <v>7.7301000000000002</v>
      </c>
      <c r="E1065" s="7">
        <f>_xlfn.IFNA(VLOOKUP(B1065,'IB RATES'!A:G,2,FALSE),".")</f>
        <v>8.8889999999999993</v>
      </c>
      <c r="F1065" s="7">
        <f>_xlfn.IFNA(VLOOKUP(B1065,'EGX30'!A:G,2,FALSE),".")</f>
        <v>7252.43</v>
      </c>
      <c r="G1065" s="7">
        <f>_xlfn.IFNA(VLOOKUP(B1065,T3M!A:F,2,FALSE),".")</f>
        <v>11.095000000000001</v>
      </c>
      <c r="H1065" s="7">
        <f>_xlfn.IFNA(VLOOKUP(B1065,T6M!A:F,2,FALSE),".")</f>
        <v>11.44</v>
      </c>
      <c r="I1065" s="7">
        <f>_xlfn.IFNA(VLOOKUP(B1065,T1Y!A:F,2,FALSE),".")</f>
        <v>11.587</v>
      </c>
      <c r="J1065" s="7">
        <f>_xlfn.IFNA(VLOOKUP(B1065,T5Y!A:F,2,FALSE),".")</f>
        <v>13.75</v>
      </c>
      <c r="K1065" s="7">
        <f>_xlfn.IFNA(VLOOKUP(B1065,T10Y!A:F,2,FALSE),".")</f>
        <v>15.4</v>
      </c>
      <c r="L1065" s="7" t="str">
        <f>_xlfn.IFNA(VLOOKUP(B1065,ERP!A:C,3,FALSE),".")</f>
        <v>.</v>
      </c>
    </row>
    <row r="1066" spans="1:12" x14ac:dyDescent="0.3">
      <c r="A1066" t="str">
        <f t="shared" si="16"/>
        <v>Tuesday</v>
      </c>
      <c r="B1066" s="1">
        <v>42248</v>
      </c>
      <c r="C1066" s="2">
        <f>IF(COUNTIF('MPC MEETINGS'!A:A,compiled_data!B1066)&gt;0,1,0)</f>
        <v>0</v>
      </c>
      <c r="D1066" s="7">
        <f>_xlfn.IFNA(VLOOKUP(B1066,ERO!A:E,5,FALSE),_xlfn.IFNA(VLOOKUP(B1066,ERO_AVG_MKT!A:E,5,FALSE),"."))</f>
        <v>7.7301000000000002</v>
      </c>
      <c r="E1066" s="7">
        <f>_xlfn.IFNA(VLOOKUP(B1066,'IB RATES'!A:G,2,FALSE),".")</f>
        <v>8.92</v>
      </c>
      <c r="F1066" s="7">
        <f>_xlfn.IFNA(VLOOKUP(B1066,'EGX30'!A:G,2,FALSE),".")</f>
        <v>7203.86</v>
      </c>
      <c r="G1066" s="7">
        <f>_xlfn.IFNA(VLOOKUP(B1066,T3M!A:F,2,FALSE),".")</f>
        <v>10.763999999999999</v>
      </c>
      <c r="H1066" s="7">
        <f>_xlfn.IFNA(VLOOKUP(B1066,T6M!A:F,2,FALSE),".")</f>
        <v>11.398999999999999</v>
      </c>
      <c r="I1066" s="7">
        <f>_xlfn.IFNA(VLOOKUP(B1066,T1Y!A:F,2,FALSE),".")</f>
        <v>11.71</v>
      </c>
      <c r="J1066" s="7">
        <f>_xlfn.IFNA(VLOOKUP(B1066,T5Y!A:F,2,FALSE),".")</f>
        <v>13.75</v>
      </c>
      <c r="K1066" s="7">
        <f>_xlfn.IFNA(VLOOKUP(B1066,T10Y!A:F,2,FALSE),".")</f>
        <v>15.4</v>
      </c>
      <c r="L1066" s="7" t="str">
        <f>_xlfn.IFNA(VLOOKUP(B1066,ERP!A:C,3,FALSE),".")</f>
        <v>.</v>
      </c>
    </row>
    <row r="1067" spans="1:12" x14ac:dyDescent="0.3">
      <c r="A1067" t="str">
        <f t="shared" si="16"/>
        <v>Wednesday</v>
      </c>
      <c r="B1067" s="1">
        <v>42249</v>
      </c>
      <c r="C1067" s="2">
        <f>IF(COUNTIF('MPC MEETINGS'!A:A,compiled_data!B1067)&gt;0,1,0)</f>
        <v>0</v>
      </c>
      <c r="D1067" s="7">
        <f>_xlfn.IFNA(VLOOKUP(B1067,ERO!A:E,5,FALSE),_xlfn.IFNA(VLOOKUP(B1067,ERO_AVG_MKT!A:E,5,FALSE),"."))</f>
        <v>7.7301000000000002</v>
      </c>
      <c r="E1067" s="7">
        <f>_xlfn.IFNA(VLOOKUP(B1067,'IB RATES'!A:G,2,FALSE),".")</f>
        <v>8.8349999999999991</v>
      </c>
      <c r="F1067" s="7">
        <f>_xlfn.IFNA(VLOOKUP(B1067,'EGX30'!A:G,2,FALSE),".")</f>
        <v>7150.47</v>
      </c>
      <c r="G1067" s="7">
        <f>_xlfn.IFNA(VLOOKUP(B1067,T3M!A:F,2,FALSE),".")</f>
        <v>11.063000000000001</v>
      </c>
      <c r="H1067" s="7">
        <f>_xlfn.IFNA(VLOOKUP(B1067,T6M!A:F,2,FALSE),".")</f>
        <v>11.63</v>
      </c>
      <c r="I1067" s="7">
        <f>_xlfn.IFNA(VLOOKUP(B1067,T1Y!A:F,2,FALSE),".")</f>
        <v>11.72</v>
      </c>
      <c r="J1067" s="7">
        <f>_xlfn.IFNA(VLOOKUP(B1067,T5Y!A:F,2,FALSE),".")</f>
        <v>13.89</v>
      </c>
      <c r="K1067" s="7">
        <f>_xlfn.IFNA(VLOOKUP(B1067,T10Y!A:F,2,FALSE),".")</f>
        <v>15.4</v>
      </c>
      <c r="L1067" s="7" t="str">
        <f>_xlfn.IFNA(VLOOKUP(B1067,ERP!A:C,3,FALSE),".")</f>
        <v>.</v>
      </c>
    </row>
    <row r="1068" spans="1:12" x14ac:dyDescent="0.3">
      <c r="A1068" t="str">
        <f t="shared" si="16"/>
        <v>Thursday</v>
      </c>
      <c r="B1068" s="1">
        <v>42250</v>
      </c>
      <c r="C1068" s="2">
        <f>IF(COUNTIF('MPC MEETINGS'!A:A,compiled_data!B1068)&gt;0,1,0)</f>
        <v>0</v>
      </c>
      <c r="D1068" s="7">
        <f>_xlfn.IFNA(VLOOKUP(B1068,ERO!A:E,5,FALSE),_xlfn.IFNA(VLOOKUP(B1068,ERO_AVG_MKT!A:E,5,FALSE),"."))</f>
        <v>7.7301000000000002</v>
      </c>
      <c r="E1068" s="7">
        <f>_xlfn.IFNA(VLOOKUP(B1068,'IB RATES'!A:G,2,FALSE),".")</f>
        <v>8.85</v>
      </c>
      <c r="F1068" s="7">
        <f>_xlfn.IFNA(VLOOKUP(B1068,'EGX30'!A:G,2,FALSE),".")</f>
        <v>7295.96</v>
      </c>
      <c r="G1068" s="7">
        <f>_xlfn.IFNA(VLOOKUP(B1068,T3M!A:F,2,FALSE),".")</f>
        <v>11.063000000000001</v>
      </c>
      <c r="H1068" s="7">
        <f>_xlfn.IFNA(VLOOKUP(B1068,T6M!A:F,2,FALSE),".")</f>
        <v>11.750999999999999</v>
      </c>
      <c r="I1068" s="7">
        <f>_xlfn.IFNA(VLOOKUP(B1068,T1Y!A:F,2,FALSE),".")</f>
        <v>11.585000000000001</v>
      </c>
      <c r="J1068" s="7">
        <f>_xlfn.IFNA(VLOOKUP(B1068,T5Y!A:F,2,FALSE),".")</f>
        <v>13.89</v>
      </c>
      <c r="K1068" s="7">
        <f>_xlfn.IFNA(VLOOKUP(B1068,T10Y!A:F,2,FALSE),".")</f>
        <v>15.4</v>
      </c>
      <c r="L1068" s="7" t="str">
        <f>_xlfn.IFNA(VLOOKUP(B1068,ERP!A:C,3,FALSE),".")</f>
        <v>.</v>
      </c>
    </row>
    <row r="1069" spans="1:12" x14ac:dyDescent="0.3">
      <c r="A1069" t="str">
        <f t="shared" si="16"/>
        <v>Sunday</v>
      </c>
      <c r="B1069" s="1">
        <v>42253</v>
      </c>
      <c r="C1069" s="2">
        <f>IF(COUNTIF('MPC MEETINGS'!A:A,compiled_data!B1069)&gt;0,1,0)</f>
        <v>0</v>
      </c>
      <c r="D1069" s="7">
        <f>_xlfn.IFNA(VLOOKUP(B1069,ERO!A:E,5,FALSE),_xlfn.IFNA(VLOOKUP(B1069,ERO_AVG_MKT!A:E,5,FALSE),"."))</f>
        <v>7.7301000000000002</v>
      </c>
      <c r="E1069" s="7">
        <f>_xlfn.IFNA(VLOOKUP(B1069,'IB RATES'!A:G,2,FALSE),".")</f>
        <v>8.8689999999999998</v>
      </c>
      <c r="F1069" s="7">
        <f>_xlfn.IFNA(VLOOKUP(B1069,'EGX30'!A:G,2,FALSE),".")</f>
        <v>7273.92</v>
      </c>
      <c r="G1069" s="7">
        <f>_xlfn.IFNA(VLOOKUP(B1069,T3M!A:F,2,FALSE),".")</f>
        <v>11.063000000000001</v>
      </c>
      <c r="H1069" s="7">
        <f>_xlfn.IFNA(VLOOKUP(B1069,T6M!A:F,2,FALSE),".")</f>
        <v>11.750999999999999</v>
      </c>
      <c r="I1069" s="7">
        <f>_xlfn.IFNA(VLOOKUP(B1069,T1Y!A:F,2,FALSE),".")</f>
        <v>11.585000000000001</v>
      </c>
      <c r="J1069" s="7">
        <f>_xlfn.IFNA(VLOOKUP(B1069,T5Y!A:F,2,FALSE),".")</f>
        <v>13.89</v>
      </c>
      <c r="K1069" s="7">
        <f>_xlfn.IFNA(VLOOKUP(B1069,T10Y!A:F,2,FALSE),".")</f>
        <v>15.4</v>
      </c>
      <c r="L1069" s="7" t="str">
        <f>_xlfn.IFNA(VLOOKUP(B1069,ERP!A:C,3,FALSE),".")</f>
        <v>.</v>
      </c>
    </row>
    <row r="1070" spans="1:12" x14ac:dyDescent="0.3">
      <c r="A1070" t="str">
        <f t="shared" si="16"/>
        <v>Monday</v>
      </c>
      <c r="B1070" s="1">
        <v>42254</v>
      </c>
      <c r="C1070" s="2">
        <f>IF(COUNTIF('MPC MEETINGS'!A:A,compiled_data!B1070)&gt;0,1,0)</f>
        <v>0</v>
      </c>
      <c r="D1070" s="7">
        <f>_xlfn.IFNA(VLOOKUP(B1070,ERO!A:E,5,FALSE),_xlfn.IFNA(VLOOKUP(B1070,ERO_AVG_MKT!A:E,5,FALSE),"."))</f>
        <v>7.7301000000000002</v>
      </c>
      <c r="E1070" s="7">
        <f>_xlfn.IFNA(VLOOKUP(B1070,'IB RATES'!A:G,2,FALSE),".")</f>
        <v>8.859</v>
      </c>
      <c r="F1070" s="7">
        <f>_xlfn.IFNA(VLOOKUP(B1070,'EGX30'!A:G,2,FALSE),".")</f>
        <v>7166.62</v>
      </c>
      <c r="G1070" s="7">
        <f>_xlfn.IFNA(VLOOKUP(B1070,T3M!A:F,2,FALSE),".")</f>
        <v>11.194000000000001</v>
      </c>
      <c r="H1070" s="7">
        <f>_xlfn.IFNA(VLOOKUP(B1070,T6M!A:F,2,FALSE),".")</f>
        <v>11.741</v>
      </c>
      <c r="I1070" s="7">
        <f>_xlfn.IFNA(VLOOKUP(B1070,T1Y!A:F,2,FALSE),".")</f>
        <v>11.647</v>
      </c>
      <c r="J1070" s="7">
        <f>_xlfn.IFNA(VLOOKUP(B1070,T5Y!A:F,2,FALSE),".")</f>
        <v>13.89</v>
      </c>
      <c r="K1070" s="7">
        <f>_xlfn.IFNA(VLOOKUP(B1070,T10Y!A:F,2,FALSE),".")</f>
        <v>15.4</v>
      </c>
      <c r="L1070" s="7" t="str">
        <f>_xlfn.IFNA(VLOOKUP(B1070,ERP!A:C,3,FALSE),".")</f>
        <v>.</v>
      </c>
    </row>
    <row r="1071" spans="1:12" x14ac:dyDescent="0.3">
      <c r="A1071" t="str">
        <f t="shared" si="16"/>
        <v>Tuesday</v>
      </c>
      <c r="B1071" s="1">
        <v>42255</v>
      </c>
      <c r="C1071" s="2">
        <f>IF(COUNTIF('MPC MEETINGS'!A:A,compiled_data!B1071)&gt;0,1,0)</f>
        <v>0</v>
      </c>
      <c r="D1071" s="7">
        <f>_xlfn.IFNA(VLOOKUP(B1071,ERO!A:E,5,FALSE),_xlfn.IFNA(VLOOKUP(B1071,ERO_AVG_MKT!A:E,5,FALSE),"."))</f>
        <v>7.7301000000000002</v>
      </c>
      <c r="E1071" s="7">
        <f>_xlfn.IFNA(VLOOKUP(B1071,'IB RATES'!A:G,2,FALSE),".")</f>
        <v>8.8840000000000003</v>
      </c>
      <c r="F1071" s="7">
        <f>_xlfn.IFNA(VLOOKUP(B1071,'EGX30'!A:G,2,FALSE),".")</f>
        <v>6924.05</v>
      </c>
      <c r="G1071" s="7">
        <f>_xlfn.IFNA(VLOOKUP(B1071,T3M!A:F,2,FALSE),".")</f>
        <v>11.33</v>
      </c>
      <c r="H1071" s="7">
        <f>_xlfn.IFNA(VLOOKUP(B1071,T6M!A:F,2,FALSE),".")</f>
        <v>11.6</v>
      </c>
      <c r="I1071" s="7">
        <f>_xlfn.IFNA(VLOOKUP(B1071,T1Y!A:F,2,FALSE),".")</f>
        <v>11.71</v>
      </c>
      <c r="J1071" s="7">
        <f>_xlfn.IFNA(VLOOKUP(B1071,T5Y!A:F,2,FALSE),".")</f>
        <v>13.89</v>
      </c>
      <c r="K1071" s="7">
        <f>_xlfn.IFNA(VLOOKUP(B1071,T10Y!A:F,2,FALSE),".")</f>
        <v>15.4</v>
      </c>
      <c r="L1071" s="7" t="str">
        <f>_xlfn.IFNA(VLOOKUP(B1071,ERP!A:C,3,FALSE),".")</f>
        <v>.</v>
      </c>
    </row>
    <row r="1072" spans="1:12" x14ac:dyDescent="0.3">
      <c r="A1072" t="str">
        <f t="shared" si="16"/>
        <v>Wednesday</v>
      </c>
      <c r="B1072" s="1">
        <v>42256</v>
      </c>
      <c r="C1072" s="2">
        <f>IF(COUNTIF('MPC MEETINGS'!A:A,compiled_data!B1072)&gt;0,1,0)</f>
        <v>0</v>
      </c>
      <c r="D1072" s="7">
        <f>_xlfn.IFNA(VLOOKUP(B1072,ERO!A:E,5,FALSE),_xlfn.IFNA(VLOOKUP(B1072,ERO_AVG_MKT!A:E,5,FALSE),"."))</f>
        <v>7.7301000000000002</v>
      </c>
      <c r="E1072" s="7">
        <f>_xlfn.IFNA(VLOOKUP(B1072,'IB RATES'!A:G,2,FALSE),".")</f>
        <v>8.9350000000000005</v>
      </c>
      <c r="F1072" s="7">
        <f>_xlfn.IFNA(VLOOKUP(B1072,'EGX30'!A:G,2,FALSE),".")</f>
        <v>7050.02</v>
      </c>
      <c r="G1072" s="7">
        <f>_xlfn.IFNA(VLOOKUP(B1072,T3M!A:F,2,FALSE),".")</f>
        <v>11.228999999999999</v>
      </c>
      <c r="H1072" s="7">
        <f>_xlfn.IFNA(VLOOKUP(B1072,T6M!A:F,2,FALSE),".")</f>
        <v>11.496</v>
      </c>
      <c r="I1072" s="7">
        <f>_xlfn.IFNA(VLOOKUP(B1072,T1Y!A:F,2,FALSE),".")</f>
        <v>11.657</v>
      </c>
      <c r="J1072" s="7">
        <f>_xlfn.IFNA(VLOOKUP(B1072,T5Y!A:F,2,FALSE),".")</f>
        <v>13.89</v>
      </c>
      <c r="K1072" s="7">
        <f>_xlfn.IFNA(VLOOKUP(B1072,T10Y!A:F,2,FALSE),".")</f>
        <v>15.4</v>
      </c>
      <c r="L1072" s="7" t="str">
        <f>_xlfn.IFNA(VLOOKUP(B1072,ERP!A:C,3,FALSE),".")</f>
        <v>.</v>
      </c>
    </row>
    <row r="1073" spans="1:12" x14ac:dyDescent="0.3">
      <c r="A1073" t="str">
        <f t="shared" si="16"/>
        <v>Thursday</v>
      </c>
      <c r="B1073" s="1">
        <v>42257</v>
      </c>
      <c r="C1073" s="2">
        <f>IF(COUNTIF('MPC MEETINGS'!A:A,compiled_data!B1073)&gt;0,1,0)</f>
        <v>0</v>
      </c>
      <c r="D1073" s="7">
        <f>_xlfn.IFNA(VLOOKUP(B1073,ERO!A:E,5,FALSE),_xlfn.IFNA(VLOOKUP(B1073,ERO_AVG_MKT!A:E,5,FALSE),"."))</f>
        <v>7.7301000000000002</v>
      </c>
      <c r="E1073" s="7">
        <f>_xlfn.IFNA(VLOOKUP(B1073,'IB RATES'!A:G,2,FALSE),".")</f>
        <v>8.9550000000000001</v>
      </c>
      <c r="F1073" s="7">
        <f>_xlfn.IFNA(VLOOKUP(B1073,'EGX30'!A:G,2,FALSE),".")</f>
        <v>7039.33</v>
      </c>
      <c r="G1073" s="7">
        <f>_xlfn.IFNA(VLOOKUP(B1073,T3M!A:F,2,FALSE),".")</f>
        <v>11.33</v>
      </c>
      <c r="H1073" s="7">
        <f>_xlfn.IFNA(VLOOKUP(B1073,T6M!A:F,2,FALSE),".")</f>
        <v>11.6</v>
      </c>
      <c r="I1073" s="7">
        <f>_xlfn.IFNA(VLOOKUP(B1073,T1Y!A:F,2,FALSE),".")</f>
        <v>11.71</v>
      </c>
      <c r="J1073" s="7">
        <f>_xlfn.IFNA(VLOOKUP(B1073,T5Y!A:F,2,FALSE),".")</f>
        <v>13.89</v>
      </c>
      <c r="K1073" s="7">
        <f>_xlfn.IFNA(VLOOKUP(B1073,T10Y!A:F,2,FALSE),".")</f>
        <v>15.4</v>
      </c>
      <c r="L1073" s="7" t="str">
        <f>_xlfn.IFNA(VLOOKUP(B1073,ERP!A:C,3,FALSE),".")</f>
        <v>.</v>
      </c>
    </row>
    <row r="1074" spans="1:12" x14ac:dyDescent="0.3">
      <c r="A1074" t="str">
        <f t="shared" si="16"/>
        <v>Sunday</v>
      </c>
      <c r="B1074" s="1">
        <v>42260</v>
      </c>
      <c r="C1074" s="2">
        <f>IF(COUNTIF('MPC MEETINGS'!A:A,compiled_data!B1074)&gt;0,1,0)</f>
        <v>0</v>
      </c>
      <c r="D1074" s="7">
        <f>_xlfn.IFNA(VLOOKUP(B1074,ERO!A:E,5,FALSE),_xlfn.IFNA(VLOOKUP(B1074,ERO_AVG_MKT!A:E,5,FALSE),"."))</f>
        <v>7.7301000000000002</v>
      </c>
      <c r="E1074" s="7">
        <f>_xlfn.IFNA(VLOOKUP(B1074,'IB RATES'!A:G,2,FALSE),".")</f>
        <v>8.8919999999999995</v>
      </c>
      <c r="F1074" s="7">
        <f>_xlfn.IFNA(VLOOKUP(B1074,'EGX30'!A:G,2,FALSE),".")</f>
        <v>7082</v>
      </c>
      <c r="G1074" s="7">
        <f>_xlfn.IFNA(VLOOKUP(B1074,T3M!A:F,2,FALSE),".")</f>
        <v>11.228</v>
      </c>
      <c r="H1074" s="7">
        <f>_xlfn.IFNA(VLOOKUP(B1074,T6M!A:F,2,FALSE),".")</f>
        <v>11.496</v>
      </c>
      <c r="I1074" s="7">
        <f>_xlfn.IFNA(VLOOKUP(B1074,T1Y!A:F,2,FALSE),".")</f>
        <v>11.657</v>
      </c>
      <c r="J1074" s="7" t="str">
        <f>_xlfn.IFNA(VLOOKUP(B1074,T5Y!A:F,2,FALSE),".")</f>
        <v>.</v>
      </c>
      <c r="K1074" s="7" t="str">
        <f>_xlfn.IFNA(VLOOKUP(B1074,T10Y!A:F,2,FALSE),".")</f>
        <v>.</v>
      </c>
      <c r="L1074" s="7" t="str">
        <f>_xlfn.IFNA(VLOOKUP(B1074,ERP!A:C,3,FALSE),".")</f>
        <v>.</v>
      </c>
    </row>
    <row r="1075" spans="1:12" x14ac:dyDescent="0.3">
      <c r="A1075" t="str">
        <f t="shared" si="16"/>
        <v>Monday</v>
      </c>
      <c r="B1075" s="1">
        <v>42261</v>
      </c>
      <c r="C1075" s="2">
        <f>IF(COUNTIF('MPC MEETINGS'!A:A,compiled_data!B1075)&gt;0,1,0)</f>
        <v>0</v>
      </c>
      <c r="D1075" s="7">
        <f>_xlfn.IFNA(VLOOKUP(B1075,ERO!A:E,5,FALSE),_xlfn.IFNA(VLOOKUP(B1075,ERO_AVG_MKT!A:E,5,FALSE),"."))</f>
        <v>7.7301000000000002</v>
      </c>
      <c r="E1075" s="7">
        <f>_xlfn.IFNA(VLOOKUP(B1075,'IB RATES'!A:G,2,FALSE),".")</f>
        <v>8.9179999999999993</v>
      </c>
      <c r="F1075" s="7">
        <f>_xlfn.IFNA(VLOOKUP(B1075,'EGX30'!A:G,2,FALSE),".")</f>
        <v>7158.1</v>
      </c>
      <c r="G1075" s="7">
        <f>_xlfn.IFNA(VLOOKUP(B1075,T3M!A:F,2,FALSE),".")</f>
        <v>11.196</v>
      </c>
      <c r="H1075" s="7">
        <f>_xlfn.IFNA(VLOOKUP(B1075,T6M!A:F,2,FALSE),".")</f>
        <v>11.45</v>
      </c>
      <c r="I1075" s="7">
        <f>_xlfn.IFNA(VLOOKUP(B1075,T1Y!A:F,2,FALSE),".")</f>
        <v>11.648</v>
      </c>
      <c r="J1075" s="7">
        <f>_xlfn.IFNA(VLOOKUP(B1075,T5Y!A:F,2,FALSE),".")</f>
        <v>13.89</v>
      </c>
      <c r="K1075" s="7">
        <f>_xlfn.IFNA(VLOOKUP(B1075,T10Y!A:F,2,FALSE),".")</f>
        <v>15.4</v>
      </c>
      <c r="L1075" s="7" t="str">
        <f>_xlfn.IFNA(VLOOKUP(B1075,ERP!A:C,3,FALSE),".")</f>
        <v>.</v>
      </c>
    </row>
    <row r="1076" spans="1:12" x14ac:dyDescent="0.3">
      <c r="A1076" t="str">
        <f t="shared" si="16"/>
        <v>Tuesday</v>
      </c>
      <c r="B1076" s="1">
        <v>42262</v>
      </c>
      <c r="C1076" s="2">
        <f>IF(COUNTIF('MPC MEETINGS'!A:A,compiled_data!B1076)&gt;0,1,0)</f>
        <v>0</v>
      </c>
      <c r="D1076" s="7">
        <f>_xlfn.IFNA(VLOOKUP(B1076,ERO!A:E,5,FALSE),_xlfn.IFNA(VLOOKUP(B1076,ERO_AVG_MKT!A:E,5,FALSE),"."))</f>
        <v>7.7301000000000002</v>
      </c>
      <c r="E1076" s="7">
        <f>_xlfn.IFNA(VLOOKUP(B1076,'IB RATES'!A:G,2,FALSE),".")</f>
        <v>8.8529999999999998</v>
      </c>
      <c r="F1076" s="7">
        <f>_xlfn.IFNA(VLOOKUP(B1076,'EGX30'!A:G,2,FALSE),".")</f>
        <v>7175.59</v>
      </c>
      <c r="G1076" s="7">
        <f>_xlfn.IFNA(VLOOKUP(B1076,T3M!A:F,2,FALSE),".")</f>
        <v>11.103</v>
      </c>
      <c r="H1076" s="7">
        <f>_xlfn.IFNA(VLOOKUP(B1076,T6M!A:F,2,FALSE),".")</f>
        <v>11.433</v>
      </c>
      <c r="I1076" s="7">
        <f>_xlfn.IFNA(VLOOKUP(B1076,T1Y!A:F,2,FALSE),".")</f>
        <v>11.568</v>
      </c>
      <c r="J1076" s="7">
        <f>_xlfn.IFNA(VLOOKUP(B1076,T5Y!A:F,2,FALSE),".")</f>
        <v>13.89</v>
      </c>
      <c r="K1076" s="7">
        <f>_xlfn.IFNA(VLOOKUP(B1076,T10Y!A:F,2,FALSE),".")</f>
        <v>15.4</v>
      </c>
      <c r="L1076" s="7" t="str">
        <f>_xlfn.IFNA(VLOOKUP(B1076,ERP!A:C,3,FALSE),".")</f>
        <v>.</v>
      </c>
    </row>
    <row r="1077" spans="1:12" x14ac:dyDescent="0.3">
      <c r="A1077" t="str">
        <f t="shared" si="16"/>
        <v>Wednesday</v>
      </c>
      <c r="B1077" s="1">
        <v>42263</v>
      </c>
      <c r="C1077" s="2">
        <f>IF(COUNTIF('MPC MEETINGS'!A:A,compiled_data!B1077)&gt;0,1,0)</f>
        <v>0</v>
      </c>
      <c r="D1077" s="7">
        <f>_xlfn.IFNA(VLOOKUP(B1077,ERO!A:E,5,FALSE),_xlfn.IFNA(VLOOKUP(B1077,ERO_AVG_MKT!A:E,5,FALSE),"."))</f>
        <v>7.7301000000000002</v>
      </c>
      <c r="E1077" s="7">
        <f>_xlfn.IFNA(VLOOKUP(B1077,'IB RATES'!A:G,2,FALSE),".")</f>
        <v>8.8309999999999995</v>
      </c>
      <c r="F1077" s="7">
        <f>_xlfn.IFNA(VLOOKUP(B1077,'EGX30'!A:G,2,FALSE),".")</f>
        <v>7266.42</v>
      </c>
      <c r="G1077" s="7">
        <f>_xlfn.IFNA(VLOOKUP(B1077,T3M!A:F,2,FALSE),".")</f>
        <v>10.869</v>
      </c>
      <c r="H1077" s="7">
        <f>_xlfn.IFNA(VLOOKUP(B1077,T6M!A:F,2,FALSE),".")</f>
        <v>11.423999999999999</v>
      </c>
      <c r="I1077" s="7">
        <f>_xlfn.IFNA(VLOOKUP(B1077,T1Y!A:F,2,FALSE),".")</f>
        <v>11.586</v>
      </c>
      <c r="J1077" s="7">
        <f>_xlfn.IFNA(VLOOKUP(B1077,T5Y!A:F,2,FALSE),".")</f>
        <v>13.89</v>
      </c>
      <c r="K1077" s="7">
        <f>_xlfn.IFNA(VLOOKUP(B1077,T10Y!A:F,2,FALSE),".")</f>
        <v>15.4</v>
      </c>
      <c r="L1077" s="7" t="str">
        <f>_xlfn.IFNA(VLOOKUP(B1077,ERP!A:C,3,FALSE),".")</f>
        <v>.</v>
      </c>
    </row>
    <row r="1078" spans="1:12" x14ac:dyDescent="0.3">
      <c r="A1078" t="str">
        <f t="shared" si="16"/>
        <v>Thursday</v>
      </c>
      <c r="B1078" s="1">
        <v>42264</v>
      </c>
      <c r="C1078" s="2">
        <f>IF(COUNTIF('MPC MEETINGS'!A:A,compiled_data!B1078)&gt;0,1,0)</f>
        <v>1</v>
      </c>
      <c r="D1078" s="7">
        <f>_xlfn.IFNA(VLOOKUP(B1078,ERO!A:E,5,FALSE),_xlfn.IFNA(VLOOKUP(B1078,ERO_AVG_MKT!A:E,5,FALSE),"."))</f>
        <v>7.7301000000000002</v>
      </c>
      <c r="E1078" s="7">
        <f>_xlfn.IFNA(VLOOKUP(B1078,'IB RATES'!A:G,2,FALSE),".")</f>
        <v>8.8620000000000001</v>
      </c>
      <c r="F1078" s="7">
        <f>_xlfn.IFNA(VLOOKUP(B1078,'EGX30'!A:G,2,FALSE),".")</f>
        <v>7267.52</v>
      </c>
      <c r="G1078" s="7">
        <f>_xlfn.IFNA(VLOOKUP(B1078,T3M!A:F,2,FALSE),".")</f>
        <v>11.151</v>
      </c>
      <c r="H1078" s="7">
        <f>_xlfn.IFNA(VLOOKUP(B1078,T6M!A:F,2,FALSE),".")</f>
        <v>11.419</v>
      </c>
      <c r="I1078" s="7">
        <f>_xlfn.IFNA(VLOOKUP(B1078,T1Y!A:F,2,FALSE),".")</f>
        <v>11.618</v>
      </c>
      <c r="J1078" s="7">
        <f>_xlfn.IFNA(VLOOKUP(B1078,T5Y!A:F,2,FALSE),".")</f>
        <v>13.89</v>
      </c>
      <c r="K1078" s="7">
        <f>_xlfn.IFNA(VLOOKUP(B1078,T10Y!A:F,2,FALSE),".")</f>
        <v>15.4</v>
      </c>
      <c r="L1078" s="7" t="str">
        <f>_xlfn.IFNA(VLOOKUP(B1078,ERP!A:C,3,FALSE),".")</f>
        <v>.</v>
      </c>
    </row>
    <row r="1079" spans="1:12" x14ac:dyDescent="0.3">
      <c r="A1079" t="str">
        <f t="shared" si="16"/>
        <v>Sunday</v>
      </c>
      <c r="B1079" s="1">
        <v>42267</v>
      </c>
      <c r="C1079" s="2">
        <f>IF(COUNTIF('MPC MEETINGS'!A:A,compiled_data!B1079)&gt;0,1,0)</f>
        <v>0</v>
      </c>
      <c r="D1079" s="7">
        <f>_xlfn.IFNA(VLOOKUP(B1079,ERO!A:E,5,FALSE),_xlfn.IFNA(VLOOKUP(B1079,ERO_AVG_MKT!A:E,5,FALSE),"."))</f>
        <v>7.7301000000000002</v>
      </c>
      <c r="E1079" s="7">
        <f>_xlfn.IFNA(VLOOKUP(B1079,'IB RATES'!A:G,2,FALSE),".")</f>
        <v>8.8390000000000004</v>
      </c>
      <c r="F1079" s="7">
        <f>_xlfn.IFNA(VLOOKUP(B1079,'EGX30'!A:G,2,FALSE),".")</f>
        <v>7234.46</v>
      </c>
      <c r="G1079" s="7">
        <f>_xlfn.IFNA(VLOOKUP(B1079,T3M!A:F,2,FALSE),".")</f>
        <v>11.176</v>
      </c>
      <c r="H1079" s="7">
        <f>_xlfn.IFNA(VLOOKUP(B1079,T6M!A:F,2,FALSE),".")</f>
        <v>11.395</v>
      </c>
      <c r="I1079" s="7">
        <f>_xlfn.IFNA(VLOOKUP(B1079,T1Y!A:F,2,FALSE),".")</f>
        <v>11.545999999999999</v>
      </c>
      <c r="J1079" s="7">
        <f>_xlfn.IFNA(VLOOKUP(B1079,T5Y!A:F,2,FALSE),".")</f>
        <v>13.89</v>
      </c>
      <c r="K1079" s="7">
        <f>_xlfn.IFNA(VLOOKUP(B1079,T10Y!A:F,2,FALSE),".")</f>
        <v>15.4</v>
      </c>
      <c r="L1079" s="7" t="str">
        <f>_xlfn.IFNA(VLOOKUP(B1079,ERP!A:C,3,FALSE),".")</f>
        <v>.</v>
      </c>
    </row>
    <row r="1080" spans="1:12" x14ac:dyDescent="0.3">
      <c r="A1080" t="str">
        <f t="shared" si="16"/>
        <v>Monday</v>
      </c>
      <c r="B1080" s="1">
        <v>42268</v>
      </c>
      <c r="C1080" s="2">
        <f>IF(COUNTIF('MPC MEETINGS'!A:A,compiled_data!B1080)&gt;0,1,0)</f>
        <v>0</v>
      </c>
      <c r="D1080" s="7">
        <f>_xlfn.IFNA(VLOOKUP(B1080,ERO!A:E,5,FALSE),_xlfn.IFNA(VLOOKUP(B1080,ERO_AVG_MKT!A:E,5,FALSE),"."))</f>
        <v>7.7301000000000002</v>
      </c>
      <c r="E1080" s="7">
        <f>_xlfn.IFNA(VLOOKUP(B1080,'IB RATES'!A:G,2,FALSE),".")</f>
        <v>8.8480000000000008</v>
      </c>
      <c r="F1080" s="7">
        <f>_xlfn.IFNA(VLOOKUP(B1080,'EGX30'!A:G,2,FALSE),".")</f>
        <v>7285.25</v>
      </c>
      <c r="G1080" s="7">
        <f>_xlfn.IFNA(VLOOKUP(B1080,T3M!A:F,2,FALSE),".")</f>
        <v>11.151999999999999</v>
      </c>
      <c r="H1080" s="7">
        <f>_xlfn.IFNA(VLOOKUP(B1080,T6M!A:F,2,FALSE),".")</f>
        <v>11.446</v>
      </c>
      <c r="I1080" s="7">
        <f>_xlfn.IFNA(VLOOKUP(B1080,T1Y!A:F,2,FALSE),".")</f>
        <v>11.377000000000001</v>
      </c>
      <c r="J1080" s="7">
        <f>_xlfn.IFNA(VLOOKUP(B1080,T5Y!A:F,2,FALSE),".")</f>
        <v>13.89</v>
      </c>
      <c r="K1080" s="7">
        <f>_xlfn.IFNA(VLOOKUP(B1080,T10Y!A:F,2,FALSE),".")</f>
        <v>15.4</v>
      </c>
      <c r="L1080" s="7" t="str">
        <f>_xlfn.IFNA(VLOOKUP(B1080,ERP!A:C,3,FALSE),".")</f>
        <v>.</v>
      </c>
    </row>
    <row r="1081" spans="1:12" x14ac:dyDescent="0.3">
      <c r="A1081" t="str">
        <f t="shared" si="16"/>
        <v>Tuesday</v>
      </c>
      <c r="B1081" s="1">
        <v>42269</v>
      </c>
      <c r="C1081" s="2">
        <f>IF(COUNTIF('MPC MEETINGS'!A:A,compiled_data!B1081)&gt;0,1,0)</f>
        <v>0</v>
      </c>
      <c r="D1081" s="7">
        <f>_xlfn.IFNA(VLOOKUP(B1081,ERO!A:E,5,FALSE),_xlfn.IFNA(VLOOKUP(B1081,ERO_AVG_MKT!A:E,5,FALSE),"."))</f>
        <v>7.7301000000000002</v>
      </c>
      <c r="E1081" s="7">
        <f>_xlfn.IFNA(VLOOKUP(B1081,'IB RATES'!A:G,2,FALSE),".")</f>
        <v>8.8919999999999995</v>
      </c>
      <c r="F1081" s="7">
        <f>_xlfn.IFNA(VLOOKUP(B1081,'EGX30'!A:G,2,FALSE),".")</f>
        <v>7346.54</v>
      </c>
      <c r="G1081" s="7">
        <f>_xlfn.IFNA(VLOOKUP(B1081,T3M!A:F,2,FALSE),".")</f>
        <v>11.175000000000001</v>
      </c>
      <c r="H1081" s="7">
        <f>_xlfn.IFNA(VLOOKUP(B1081,T6M!A:F,2,FALSE),".")</f>
        <v>11.464</v>
      </c>
      <c r="I1081" s="7">
        <f>_xlfn.IFNA(VLOOKUP(B1081,T1Y!A:F,2,FALSE),".")</f>
        <v>11.506</v>
      </c>
      <c r="J1081" s="7">
        <f>_xlfn.IFNA(VLOOKUP(B1081,T5Y!A:F,2,FALSE),".")</f>
        <v>13.89</v>
      </c>
      <c r="K1081" s="7">
        <f>_xlfn.IFNA(VLOOKUP(B1081,T10Y!A:F,2,FALSE),".")</f>
        <v>15.4</v>
      </c>
      <c r="L1081" s="7" t="str">
        <f>_xlfn.IFNA(VLOOKUP(B1081,ERP!A:C,3,FALSE),".")</f>
        <v>.</v>
      </c>
    </row>
    <row r="1082" spans="1:12" x14ac:dyDescent="0.3">
      <c r="A1082" t="str">
        <f t="shared" si="16"/>
        <v>Monday</v>
      </c>
      <c r="B1082" s="1">
        <v>42275</v>
      </c>
      <c r="C1082" s="2">
        <f>IF(COUNTIF('MPC MEETINGS'!A:A,compiled_data!B1082)&gt;0,1,0)</f>
        <v>0</v>
      </c>
      <c r="D1082" s="7">
        <f>_xlfn.IFNA(VLOOKUP(B1082,ERO!A:E,5,FALSE),_xlfn.IFNA(VLOOKUP(B1082,ERO_AVG_MKT!A:E,5,FALSE),"."))</f>
        <v>7.7301000000000002</v>
      </c>
      <c r="E1082" s="7">
        <f>_xlfn.IFNA(VLOOKUP(B1082,'IB RATES'!A:G,2,FALSE),".")</f>
        <v>8.8760000000000012</v>
      </c>
      <c r="F1082" s="7">
        <f>_xlfn.IFNA(VLOOKUP(B1082,'EGX30'!A:G,2,FALSE),".")</f>
        <v>7409.06</v>
      </c>
      <c r="G1082" s="7">
        <f>_xlfn.IFNA(VLOOKUP(B1082,T3M!A:F,2,FALSE),".")</f>
        <v>10.84</v>
      </c>
      <c r="H1082" s="7">
        <f>_xlfn.IFNA(VLOOKUP(B1082,T6M!A:F,2,FALSE),".")</f>
        <v>11.317</v>
      </c>
      <c r="I1082" s="7">
        <f>_xlfn.IFNA(VLOOKUP(B1082,T1Y!A:F,2,FALSE),".")</f>
        <v>11.621</v>
      </c>
      <c r="J1082" s="7">
        <f>_xlfn.IFNA(VLOOKUP(B1082,T5Y!A:F,2,FALSE),".")</f>
        <v>13.89</v>
      </c>
      <c r="K1082" s="7">
        <f>_xlfn.IFNA(VLOOKUP(B1082,T10Y!A:F,2,FALSE),".")</f>
        <v>15.4</v>
      </c>
      <c r="L1082" s="7" t="str">
        <f>_xlfn.IFNA(VLOOKUP(B1082,ERP!A:C,3,FALSE),".")</f>
        <v>.</v>
      </c>
    </row>
    <row r="1083" spans="1:12" x14ac:dyDescent="0.3">
      <c r="A1083" t="str">
        <f t="shared" si="16"/>
        <v>Tuesday</v>
      </c>
      <c r="B1083" s="1">
        <v>42276</v>
      </c>
      <c r="C1083" s="2">
        <f>IF(COUNTIF('MPC MEETINGS'!A:A,compiled_data!B1083)&gt;0,1,0)</f>
        <v>0</v>
      </c>
      <c r="D1083" s="7">
        <f>_xlfn.IFNA(VLOOKUP(B1083,ERO!A:E,5,FALSE),_xlfn.IFNA(VLOOKUP(B1083,ERO_AVG_MKT!A:E,5,FALSE),"."))</f>
        <v>7.7301000000000002</v>
      </c>
      <c r="E1083" s="7">
        <f>_xlfn.IFNA(VLOOKUP(B1083,'IB RATES'!A:G,2,FALSE),".")</f>
        <v>8.8170000000000002</v>
      </c>
      <c r="F1083" s="7">
        <f>_xlfn.IFNA(VLOOKUP(B1083,'EGX30'!A:G,2,FALSE),".")</f>
        <v>7331.53</v>
      </c>
      <c r="G1083" s="7">
        <f>_xlfn.IFNA(VLOOKUP(B1083,T3M!A:F,2,FALSE),".")</f>
        <v>11.138999999999999</v>
      </c>
      <c r="H1083" s="7">
        <f>_xlfn.IFNA(VLOOKUP(B1083,T6M!A:F,2,FALSE),".")</f>
        <v>11.394</v>
      </c>
      <c r="I1083" s="7">
        <f>_xlfn.IFNA(VLOOKUP(B1083,T1Y!A:F,2,FALSE),".")</f>
        <v>11.513999999999999</v>
      </c>
      <c r="J1083" s="7">
        <f>_xlfn.IFNA(VLOOKUP(B1083,T5Y!A:F,2,FALSE),".")</f>
        <v>13.89</v>
      </c>
      <c r="K1083" s="7">
        <f>_xlfn.IFNA(VLOOKUP(B1083,T10Y!A:F,2,FALSE),".")</f>
        <v>15.4</v>
      </c>
      <c r="L1083" s="7" t="str">
        <f>_xlfn.IFNA(VLOOKUP(B1083,ERP!A:C,3,FALSE),".")</f>
        <v>.</v>
      </c>
    </row>
    <row r="1084" spans="1:12" x14ac:dyDescent="0.3">
      <c r="A1084" t="str">
        <f t="shared" si="16"/>
        <v>Wednesday</v>
      </c>
      <c r="B1084" s="1">
        <v>42277</v>
      </c>
      <c r="C1084" s="2">
        <f>IF(COUNTIF('MPC MEETINGS'!A:A,compiled_data!B1084)&gt;0,1,0)</f>
        <v>0</v>
      </c>
      <c r="D1084" s="7">
        <f>_xlfn.IFNA(VLOOKUP(B1084,ERO!A:E,5,FALSE),_xlfn.IFNA(VLOOKUP(B1084,ERO_AVG_MKT!A:E,5,FALSE),"."))</f>
        <v>7.7301000000000002</v>
      </c>
      <c r="E1084" s="7">
        <f>_xlfn.IFNA(VLOOKUP(B1084,'IB RATES'!A:G,2,FALSE),".")</f>
        <v>8.8339999999999996</v>
      </c>
      <c r="F1084" s="7">
        <f>_xlfn.IFNA(VLOOKUP(B1084,'EGX30'!A:G,2,FALSE),".")</f>
        <v>7332.88</v>
      </c>
      <c r="G1084" s="7">
        <f>_xlfn.IFNA(VLOOKUP(B1084,T3M!A:F,2,FALSE),".")</f>
        <v>11.33</v>
      </c>
      <c r="H1084" s="7">
        <f>_xlfn.IFNA(VLOOKUP(B1084,T6M!A:F,2,FALSE),".")</f>
        <v>11.585000000000001</v>
      </c>
      <c r="I1084" s="7">
        <f>_xlfn.IFNA(VLOOKUP(B1084,T1Y!A:F,2,FALSE),".")</f>
        <v>11.69</v>
      </c>
      <c r="J1084" s="7">
        <f>_xlfn.IFNA(VLOOKUP(B1084,T5Y!A:F,2,FALSE),".")</f>
        <v>13.36</v>
      </c>
      <c r="K1084" s="7">
        <f>_xlfn.IFNA(VLOOKUP(B1084,T10Y!A:F,2,FALSE),".")</f>
        <v>15.1</v>
      </c>
      <c r="L1084" s="7" t="str">
        <f>_xlfn.IFNA(VLOOKUP(B1084,ERP!A:C,3,FALSE),".")</f>
        <v>.</v>
      </c>
    </row>
    <row r="1085" spans="1:12" x14ac:dyDescent="0.3">
      <c r="A1085" t="str">
        <f t="shared" si="16"/>
        <v>Thursday</v>
      </c>
      <c r="B1085" s="1">
        <v>42278</v>
      </c>
      <c r="C1085" s="2">
        <f>IF(COUNTIF('MPC MEETINGS'!A:A,compiled_data!B1085)&gt;0,1,0)</f>
        <v>0</v>
      </c>
      <c r="D1085" s="7">
        <f>_xlfn.IFNA(VLOOKUP(B1085,ERO!A:E,5,FALSE),_xlfn.IFNA(VLOOKUP(B1085,ERO_AVG_MKT!A:E,5,FALSE),"."))</f>
        <v>7.7301000000000002</v>
      </c>
      <c r="E1085" s="7">
        <f>_xlfn.IFNA(VLOOKUP(B1085,'IB RATES'!A:G,2,FALSE),".")</f>
        <v>8.86</v>
      </c>
      <c r="F1085" s="7">
        <f>_xlfn.IFNA(VLOOKUP(B1085,'EGX30'!A:G,2,FALSE),".")</f>
        <v>7310.71</v>
      </c>
      <c r="G1085" s="7">
        <f>_xlfn.IFNA(VLOOKUP(B1085,T3M!A:F,2,FALSE),".")</f>
        <v>10.973000000000001</v>
      </c>
      <c r="H1085" s="7">
        <f>_xlfn.IFNA(VLOOKUP(B1085,T6M!A:F,2,FALSE),".")</f>
        <v>11.339</v>
      </c>
      <c r="I1085" s="7">
        <f>_xlfn.IFNA(VLOOKUP(B1085,T1Y!A:F,2,FALSE),".")</f>
        <v>11.391</v>
      </c>
      <c r="J1085" s="7">
        <f>_xlfn.IFNA(VLOOKUP(B1085,T5Y!A:F,2,FALSE),".")</f>
        <v>13.36</v>
      </c>
      <c r="K1085" s="7">
        <f>_xlfn.IFNA(VLOOKUP(B1085,T10Y!A:F,2,FALSE),".")</f>
        <v>15.1</v>
      </c>
      <c r="L1085" s="7" t="str">
        <f>_xlfn.IFNA(VLOOKUP(B1085,ERP!A:C,3,FALSE),".")</f>
        <v>.</v>
      </c>
    </row>
    <row r="1086" spans="1:12" x14ac:dyDescent="0.3">
      <c r="A1086" t="str">
        <f t="shared" si="16"/>
        <v>Sunday</v>
      </c>
      <c r="B1086" s="1">
        <v>42281</v>
      </c>
      <c r="C1086" s="2">
        <f>IF(COUNTIF('MPC MEETINGS'!A:A,compiled_data!B1086)&gt;0,1,0)</f>
        <v>0</v>
      </c>
      <c r="D1086" s="7">
        <f>_xlfn.IFNA(VLOOKUP(B1086,ERO!A:E,5,FALSE),_xlfn.IFNA(VLOOKUP(B1086,ERO_AVG_MKT!A:E,5,FALSE),"."))</f>
        <v>7.7301000000000002</v>
      </c>
      <c r="E1086" s="7">
        <f>_xlfn.IFNA(VLOOKUP(B1086,'IB RATES'!A:G,2,FALSE),".")</f>
        <v>8.8070000000000004</v>
      </c>
      <c r="F1086" s="7">
        <f>_xlfn.IFNA(VLOOKUP(B1086,'EGX30'!A:G,2,FALSE),".")</f>
        <v>7263.29</v>
      </c>
      <c r="G1086" s="7">
        <f>_xlfn.IFNA(VLOOKUP(B1086,T3M!A:F,2,FALSE),".")</f>
        <v>10.973000000000001</v>
      </c>
      <c r="H1086" s="7">
        <f>_xlfn.IFNA(VLOOKUP(B1086,T6M!A:F,2,FALSE),".")</f>
        <v>11.339</v>
      </c>
      <c r="I1086" s="7">
        <f>_xlfn.IFNA(VLOOKUP(B1086,T1Y!A:F,2,FALSE),".")</f>
        <v>11.391</v>
      </c>
      <c r="J1086" s="7">
        <f>_xlfn.IFNA(VLOOKUP(B1086,T5Y!A:F,2,FALSE),".")</f>
        <v>13.36</v>
      </c>
      <c r="K1086" s="7">
        <f>_xlfn.IFNA(VLOOKUP(B1086,T10Y!A:F,2,FALSE),".")</f>
        <v>15.1</v>
      </c>
      <c r="L1086" s="7" t="str">
        <f>_xlfn.IFNA(VLOOKUP(B1086,ERP!A:C,3,FALSE),".")</f>
        <v>.</v>
      </c>
    </row>
    <row r="1087" spans="1:12" x14ac:dyDescent="0.3">
      <c r="A1087" t="str">
        <f t="shared" si="16"/>
        <v>Monday</v>
      </c>
      <c r="B1087" s="1">
        <v>42282</v>
      </c>
      <c r="C1087" s="2">
        <f>IF(COUNTIF('MPC MEETINGS'!A:A,compiled_data!B1087)&gt;0,1,0)</f>
        <v>0</v>
      </c>
      <c r="D1087" s="7">
        <f>_xlfn.IFNA(VLOOKUP(B1087,ERO!A:E,5,FALSE),_xlfn.IFNA(VLOOKUP(B1087,ERO_AVG_MKT!A:E,5,FALSE),"."))</f>
        <v>7.7301000000000002</v>
      </c>
      <c r="E1087" s="7">
        <f>_xlfn.IFNA(VLOOKUP(B1087,'IB RATES'!A:G,2,FALSE),".")</f>
        <v>8.9320000000000004</v>
      </c>
      <c r="F1087" s="7">
        <f>_xlfn.IFNA(VLOOKUP(B1087,'EGX30'!A:G,2,FALSE),".")</f>
        <v>7239.27</v>
      </c>
      <c r="G1087" s="7">
        <f>_xlfn.IFNA(VLOOKUP(B1087,T3M!A:F,2,FALSE),".")</f>
        <v>11.082000000000001</v>
      </c>
      <c r="H1087" s="7">
        <f>_xlfn.IFNA(VLOOKUP(B1087,T6M!A:F,2,FALSE),".")</f>
        <v>11.342000000000001</v>
      </c>
      <c r="I1087" s="7">
        <f>_xlfn.IFNA(VLOOKUP(B1087,T1Y!A:F,2,FALSE),".")</f>
        <v>11.353999999999999</v>
      </c>
      <c r="J1087" s="7">
        <f>_xlfn.IFNA(VLOOKUP(B1087,T5Y!A:F,2,FALSE),".")</f>
        <v>13.36</v>
      </c>
      <c r="K1087" s="7">
        <f>_xlfn.IFNA(VLOOKUP(B1087,T10Y!A:F,2,FALSE),".")</f>
        <v>15.1</v>
      </c>
      <c r="L1087" s="7" t="str">
        <f>_xlfn.IFNA(VLOOKUP(B1087,ERP!A:C,3,FALSE),".")</f>
        <v>.</v>
      </c>
    </row>
    <row r="1088" spans="1:12" x14ac:dyDescent="0.3">
      <c r="A1088" t="str">
        <f t="shared" si="16"/>
        <v>Wednesday</v>
      </c>
      <c r="B1088" s="1">
        <v>42284</v>
      </c>
      <c r="C1088" s="2">
        <f>IF(COUNTIF('MPC MEETINGS'!A:A,compiled_data!B1088)&gt;0,1,0)</f>
        <v>0</v>
      </c>
      <c r="D1088" s="7">
        <f>_xlfn.IFNA(VLOOKUP(B1088,ERO!A:E,5,FALSE),_xlfn.IFNA(VLOOKUP(B1088,ERO_AVG_MKT!A:E,5,FALSE),"."))</f>
        <v>7.7301000000000002</v>
      </c>
      <c r="E1088" s="7">
        <f>_xlfn.IFNA(VLOOKUP(B1088,'IB RATES'!A:G,2,FALSE),".")</f>
        <v>8.89</v>
      </c>
      <c r="F1088" s="7">
        <f>_xlfn.IFNA(VLOOKUP(B1088,'EGX30'!A:G,2,FALSE),".")</f>
        <v>7354.56</v>
      </c>
      <c r="G1088" s="7">
        <f>_xlfn.IFNA(VLOOKUP(B1088,T3M!A:F,2,FALSE),".")</f>
        <v>11.013</v>
      </c>
      <c r="H1088" s="7">
        <f>_xlfn.IFNA(VLOOKUP(B1088,T6M!A:F,2,FALSE),".")</f>
        <v>11.292999999999999</v>
      </c>
      <c r="I1088" s="7">
        <f>_xlfn.IFNA(VLOOKUP(B1088,T1Y!A:F,2,FALSE),".")</f>
        <v>11.468</v>
      </c>
      <c r="J1088" s="7">
        <f>_xlfn.IFNA(VLOOKUP(B1088,T5Y!A:F,2,FALSE),".")</f>
        <v>13.25</v>
      </c>
      <c r="K1088" s="7">
        <f>_xlfn.IFNA(VLOOKUP(B1088,T10Y!A:F,2,FALSE),".")</f>
        <v>15.05</v>
      </c>
      <c r="L1088" s="7" t="str">
        <f>_xlfn.IFNA(VLOOKUP(B1088,ERP!A:C,3,FALSE),".")</f>
        <v>.</v>
      </c>
    </row>
    <row r="1089" spans="1:12" x14ac:dyDescent="0.3">
      <c r="A1089" t="str">
        <f t="shared" si="16"/>
        <v>Thursday</v>
      </c>
      <c r="B1089" s="1">
        <v>42285</v>
      </c>
      <c r="C1089" s="2">
        <f>IF(COUNTIF('MPC MEETINGS'!A:A,compiled_data!B1089)&gt;0,1,0)</f>
        <v>0</v>
      </c>
      <c r="D1089" s="7">
        <f>_xlfn.IFNA(VLOOKUP(B1089,ERO!A:E,5,FALSE),_xlfn.IFNA(VLOOKUP(B1089,ERO_AVG_MKT!A:E,5,FALSE),"."))</f>
        <v>7.7301000000000002</v>
      </c>
      <c r="E1089" s="7">
        <f>_xlfn.IFNA(VLOOKUP(B1089,'IB RATES'!A:G,2,FALSE),".")</f>
        <v>8.9329999999999998</v>
      </c>
      <c r="F1089" s="7">
        <f>_xlfn.IFNA(VLOOKUP(B1089,'EGX30'!A:G,2,FALSE),".")</f>
        <v>7491.67</v>
      </c>
      <c r="G1089" s="7">
        <f>_xlfn.IFNA(VLOOKUP(B1089,T3M!A:F,2,FALSE),".")</f>
        <v>11.33</v>
      </c>
      <c r="H1089" s="7">
        <f>_xlfn.IFNA(VLOOKUP(B1089,T6M!A:F,2,FALSE),".")</f>
        <v>11.49</v>
      </c>
      <c r="I1089" s="7">
        <f>_xlfn.IFNA(VLOOKUP(B1089,T1Y!A:F,2,FALSE),".")</f>
        <v>11.59</v>
      </c>
      <c r="J1089" s="7">
        <f>_xlfn.IFNA(VLOOKUP(B1089,T5Y!A:F,2,FALSE),".")</f>
        <v>13.25</v>
      </c>
      <c r="K1089" s="7">
        <f>_xlfn.IFNA(VLOOKUP(B1089,T10Y!A:F,2,FALSE),".")</f>
        <v>15.05</v>
      </c>
      <c r="L1089" s="7" t="str">
        <f>_xlfn.IFNA(VLOOKUP(B1089,ERP!A:C,3,FALSE),".")</f>
        <v>.</v>
      </c>
    </row>
    <row r="1090" spans="1:12" x14ac:dyDescent="0.3">
      <c r="A1090" t="str">
        <f t="shared" ref="A1090:A1153" si="17">TEXT(B1090,"dddd")</f>
        <v>Sunday</v>
      </c>
      <c r="B1090" s="1">
        <v>42288</v>
      </c>
      <c r="C1090" s="2">
        <f>IF(COUNTIF('MPC MEETINGS'!A:A,compiled_data!B1090)&gt;0,1,0)</f>
        <v>0</v>
      </c>
      <c r="D1090" s="7">
        <f>_xlfn.IFNA(VLOOKUP(B1090,ERO!A:E,5,FALSE),_xlfn.IFNA(VLOOKUP(B1090,ERO_AVG_MKT!A:E,5,FALSE),"."))</f>
        <v>7.7301000000000002</v>
      </c>
      <c r="E1090" s="7">
        <f>_xlfn.IFNA(VLOOKUP(B1090,'IB RATES'!A:G,2,FALSE),".")</f>
        <v>8.875</v>
      </c>
      <c r="F1090" s="7">
        <f>_xlfn.IFNA(VLOOKUP(B1090,'EGX30'!A:G,2,FALSE),".")</f>
        <v>7547.66</v>
      </c>
      <c r="G1090" s="7">
        <f>_xlfn.IFNA(VLOOKUP(B1090,T3M!A:F,2,FALSE),".")</f>
        <v>10.952999999999999</v>
      </c>
      <c r="H1090" s="7">
        <f>_xlfn.IFNA(VLOOKUP(B1090,T6M!A:F,2,FALSE),".")</f>
        <v>11.339</v>
      </c>
      <c r="I1090" s="7">
        <f>_xlfn.IFNA(VLOOKUP(B1090,T1Y!A:F,2,FALSE),".")</f>
        <v>11.446999999999999</v>
      </c>
      <c r="J1090" s="7">
        <f>_xlfn.IFNA(VLOOKUP(B1090,T5Y!A:F,2,FALSE),".")</f>
        <v>13.25</v>
      </c>
      <c r="K1090" s="7">
        <f>_xlfn.IFNA(VLOOKUP(B1090,T10Y!A:F,2,FALSE),".")</f>
        <v>15.05</v>
      </c>
      <c r="L1090" s="7" t="str">
        <f>_xlfn.IFNA(VLOOKUP(B1090,ERP!A:C,3,FALSE),".")</f>
        <v>.</v>
      </c>
    </row>
    <row r="1091" spans="1:12" x14ac:dyDescent="0.3">
      <c r="A1091" t="str">
        <f t="shared" si="17"/>
        <v>Monday</v>
      </c>
      <c r="B1091" s="1">
        <v>42289</v>
      </c>
      <c r="C1091" s="2">
        <f>IF(COUNTIF('MPC MEETINGS'!A:A,compiled_data!B1091)&gt;0,1,0)</f>
        <v>0</v>
      </c>
      <c r="D1091" s="7">
        <f>_xlfn.IFNA(VLOOKUP(B1091,ERO!A:E,5,FALSE),_xlfn.IFNA(VLOOKUP(B1091,ERO_AVG_MKT!A:E,5,FALSE),"."))</f>
        <v>7.7301000000000002</v>
      </c>
      <c r="E1091" s="7">
        <f>_xlfn.IFNA(VLOOKUP(B1091,'IB RATES'!A:G,2,FALSE),".")</f>
        <v>8.82</v>
      </c>
      <c r="F1091" s="7">
        <f>_xlfn.IFNA(VLOOKUP(B1091,'EGX30'!A:G,2,FALSE),".")</f>
        <v>7650.65</v>
      </c>
      <c r="G1091" s="7">
        <f>_xlfn.IFNA(VLOOKUP(B1091,T3M!A:F,2,FALSE),".")</f>
        <v>10.845000000000001</v>
      </c>
      <c r="H1091" s="7">
        <f>_xlfn.IFNA(VLOOKUP(B1091,T6M!A:F,2,FALSE),".")</f>
        <v>11.218999999999999</v>
      </c>
      <c r="I1091" s="7">
        <f>_xlfn.IFNA(VLOOKUP(B1091,T1Y!A:F,2,FALSE),".")</f>
        <v>11.416</v>
      </c>
      <c r="J1091" s="7">
        <f>_xlfn.IFNA(VLOOKUP(B1091,T5Y!A:F,2,FALSE),".")</f>
        <v>13.25</v>
      </c>
      <c r="K1091" s="7">
        <f>_xlfn.IFNA(VLOOKUP(B1091,T10Y!A:F,2,FALSE),".")</f>
        <v>15.05</v>
      </c>
      <c r="L1091" s="7" t="str">
        <f>_xlfn.IFNA(VLOOKUP(B1091,ERP!A:C,3,FALSE),".")</f>
        <v>.</v>
      </c>
    </row>
    <row r="1092" spans="1:12" x14ac:dyDescent="0.3">
      <c r="A1092" t="str">
        <f t="shared" si="17"/>
        <v>Tuesday</v>
      </c>
      <c r="B1092" s="1">
        <v>42290</v>
      </c>
      <c r="C1092" s="2">
        <f>IF(COUNTIF('MPC MEETINGS'!A:A,compiled_data!B1092)&gt;0,1,0)</f>
        <v>0</v>
      </c>
      <c r="D1092" s="7">
        <f>_xlfn.IFNA(VLOOKUP(B1092,ERO!A:E,5,FALSE),_xlfn.IFNA(VLOOKUP(B1092,ERO_AVG_MKT!A:E,5,FALSE),"."))</f>
        <v>7.7301000000000002</v>
      </c>
      <c r="E1092" s="7">
        <f>_xlfn.IFNA(VLOOKUP(B1092,'IB RATES'!A:G,2,FALSE),".")</f>
        <v>8.891</v>
      </c>
      <c r="F1092" s="7">
        <f>_xlfn.IFNA(VLOOKUP(B1092,'EGX30'!A:G,2,FALSE),".")</f>
        <v>7669.12</v>
      </c>
      <c r="G1092" s="7">
        <f>_xlfn.IFNA(VLOOKUP(B1092,T3M!A:F,2,FALSE),".")</f>
        <v>10.88</v>
      </c>
      <c r="H1092" s="7">
        <f>_xlfn.IFNA(VLOOKUP(B1092,T6M!A:F,2,FALSE),".")</f>
        <v>11.276</v>
      </c>
      <c r="I1092" s="7">
        <f>_xlfn.IFNA(VLOOKUP(B1092,T1Y!A:F,2,FALSE),".")</f>
        <v>11.585000000000001</v>
      </c>
      <c r="J1092" s="7">
        <f>_xlfn.IFNA(VLOOKUP(B1092,T5Y!A:F,2,FALSE),".")</f>
        <v>13.25</v>
      </c>
      <c r="K1092" s="7">
        <f>_xlfn.IFNA(VLOOKUP(B1092,T10Y!A:F,2,FALSE),".")</f>
        <v>15.05</v>
      </c>
      <c r="L1092" s="7" t="str">
        <f>_xlfn.IFNA(VLOOKUP(B1092,ERP!A:C,3,FALSE),".")</f>
        <v>.</v>
      </c>
    </row>
    <row r="1093" spans="1:12" x14ac:dyDescent="0.3">
      <c r="A1093" t="str">
        <f t="shared" si="17"/>
        <v>Thursday</v>
      </c>
      <c r="B1093" s="1">
        <v>42292</v>
      </c>
      <c r="C1093" s="2">
        <f>IF(COUNTIF('MPC MEETINGS'!A:A,compiled_data!B1093)&gt;0,1,0)</f>
        <v>0</v>
      </c>
      <c r="D1093" s="7">
        <f>_xlfn.IFNA(VLOOKUP(B1093,ERO!A:E,5,FALSE),_xlfn.IFNA(VLOOKUP(B1093,ERO_AVG_MKT!A:E,5,FALSE),"."))</f>
        <v>7.8300999999999998</v>
      </c>
      <c r="E1093" s="7">
        <f>_xlfn.IFNA(VLOOKUP(B1093,'IB RATES'!A:G,2,FALSE),".")</f>
        <v>8.8680000000000003</v>
      </c>
      <c r="F1093" s="7">
        <f>_xlfn.IFNA(VLOOKUP(B1093,'EGX30'!A:G,2,FALSE),".")</f>
        <v>7594.45</v>
      </c>
      <c r="G1093" s="7">
        <f>_xlfn.IFNA(VLOOKUP(B1093,T3M!A:F,2,FALSE),".")</f>
        <v>11.067</v>
      </c>
      <c r="H1093" s="7">
        <f>_xlfn.IFNA(VLOOKUP(B1093,T6M!A:F,2,FALSE),".")</f>
        <v>11.329000000000001</v>
      </c>
      <c r="I1093" s="7" t="str">
        <f>_xlfn.IFNA(VLOOKUP(B1093,T1Y!A:F,2,FALSE),".")</f>
        <v>.</v>
      </c>
      <c r="J1093" s="7">
        <f>_xlfn.IFNA(VLOOKUP(B1093,T5Y!A:F,2,FALSE),".")</f>
        <v>13.34</v>
      </c>
      <c r="K1093" s="7">
        <f>_xlfn.IFNA(VLOOKUP(B1093,T10Y!A:F,2,FALSE),".")</f>
        <v>15.06</v>
      </c>
      <c r="L1093" s="7" t="str">
        <f>_xlfn.IFNA(VLOOKUP(B1093,ERP!A:C,3,FALSE),".")</f>
        <v>.</v>
      </c>
    </row>
    <row r="1094" spans="1:12" x14ac:dyDescent="0.3">
      <c r="A1094" t="str">
        <f t="shared" si="17"/>
        <v>Sunday</v>
      </c>
      <c r="B1094" s="1">
        <v>42295</v>
      </c>
      <c r="C1094" s="2">
        <f>IF(COUNTIF('MPC MEETINGS'!A:A,compiled_data!B1094)&gt;0,1,0)</f>
        <v>0</v>
      </c>
      <c r="D1094" s="7">
        <f>_xlfn.IFNA(VLOOKUP(B1094,ERO!A:E,5,FALSE),_xlfn.IFNA(VLOOKUP(B1094,ERO_AVG_MKT!A:E,5,FALSE),"."))</f>
        <v>7.9300999999999995</v>
      </c>
      <c r="E1094" s="7">
        <f>_xlfn.IFNA(VLOOKUP(B1094,'IB RATES'!A:G,2,FALSE),".")</f>
        <v>8.9179999999999993</v>
      </c>
      <c r="F1094" s="7">
        <f>_xlfn.IFNA(VLOOKUP(B1094,'EGX30'!A:G,2,FALSE),".")</f>
        <v>7538.22</v>
      </c>
      <c r="G1094" s="7">
        <f>_xlfn.IFNA(VLOOKUP(B1094,T3M!A:F,2,FALSE),".")</f>
        <v>11.054</v>
      </c>
      <c r="H1094" s="7">
        <f>_xlfn.IFNA(VLOOKUP(B1094,T6M!A:F,2,FALSE),".")</f>
        <v>11.303000000000001</v>
      </c>
      <c r="I1094" s="7">
        <f>_xlfn.IFNA(VLOOKUP(B1094,T1Y!A:F,2,FALSE),".")</f>
        <v>11.585000000000001</v>
      </c>
      <c r="J1094" s="7">
        <f>_xlfn.IFNA(VLOOKUP(B1094,T5Y!A:F,2,FALSE),".")</f>
        <v>13.34</v>
      </c>
      <c r="K1094" s="7">
        <f>_xlfn.IFNA(VLOOKUP(B1094,T10Y!A:F,2,FALSE),".")</f>
        <v>15.06</v>
      </c>
      <c r="L1094" s="7" t="str">
        <f>_xlfn.IFNA(VLOOKUP(B1094,ERP!A:C,3,FALSE),".")</f>
        <v>.</v>
      </c>
    </row>
    <row r="1095" spans="1:12" x14ac:dyDescent="0.3">
      <c r="A1095" t="str">
        <f t="shared" si="17"/>
        <v>Tuesday</v>
      </c>
      <c r="B1095" s="1">
        <v>42297</v>
      </c>
      <c r="C1095" s="2">
        <f>IF(COUNTIF('MPC MEETINGS'!A:A,compiled_data!B1095)&gt;0,1,0)</f>
        <v>0</v>
      </c>
      <c r="D1095" s="7">
        <f>_xlfn.IFNA(VLOOKUP(B1095,ERO!A:E,5,FALSE),_xlfn.IFNA(VLOOKUP(B1095,ERO_AVG_MKT!A:E,5,FALSE),"."))</f>
        <v>7.9300999999999995</v>
      </c>
      <c r="E1095" s="7">
        <f>_xlfn.IFNA(VLOOKUP(B1095,'IB RATES'!A:G,2,FALSE),".")</f>
        <v>8.891</v>
      </c>
      <c r="F1095" s="7">
        <f>_xlfn.IFNA(VLOOKUP(B1095,'EGX30'!A:G,2,FALSE),".")</f>
        <v>7658.95</v>
      </c>
      <c r="G1095" s="7">
        <f>_xlfn.IFNA(VLOOKUP(B1095,T3M!A:F,2,FALSE),".")</f>
        <v>11.081</v>
      </c>
      <c r="H1095" s="7">
        <f>_xlfn.IFNA(VLOOKUP(B1095,T6M!A:F,2,FALSE),".")</f>
        <v>11.603999999999999</v>
      </c>
      <c r="I1095" s="7" t="str">
        <f>_xlfn.IFNA(VLOOKUP(B1095,T1Y!A:F,2,FALSE),".")</f>
        <v>.</v>
      </c>
      <c r="J1095" s="7">
        <f>_xlfn.IFNA(VLOOKUP(B1095,T5Y!A:F,2,FALSE),".")</f>
        <v>13.34</v>
      </c>
      <c r="K1095" s="7">
        <f>_xlfn.IFNA(VLOOKUP(B1095,T10Y!A:F,2,FALSE),".")</f>
        <v>15.06</v>
      </c>
      <c r="L1095" s="7" t="str">
        <f>_xlfn.IFNA(VLOOKUP(B1095,ERP!A:C,3,FALSE),".")</f>
        <v>.</v>
      </c>
    </row>
    <row r="1096" spans="1:12" x14ac:dyDescent="0.3">
      <c r="A1096" t="str">
        <f t="shared" si="17"/>
        <v>Wednesday</v>
      </c>
      <c r="B1096" s="1">
        <v>42298</v>
      </c>
      <c r="C1096" s="2">
        <f>IF(COUNTIF('MPC MEETINGS'!A:A,compiled_data!B1096)&gt;0,1,0)</f>
        <v>0</v>
      </c>
      <c r="D1096" s="7">
        <f>_xlfn.IFNA(VLOOKUP(B1096,ERO!A:E,5,FALSE),_xlfn.IFNA(VLOOKUP(B1096,ERO_AVG_MKT!A:E,5,FALSE),"."))</f>
        <v>7.9300999999999995</v>
      </c>
      <c r="E1096" s="7">
        <f>_xlfn.IFNA(VLOOKUP(B1096,'IB RATES'!A:G,2,FALSE),".")</f>
        <v>8.8480000000000008</v>
      </c>
      <c r="F1096" s="7">
        <f>_xlfn.IFNA(VLOOKUP(B1096,'EGX30'!A:G,2,FALSE),".")</f>
        <v>7669.14</v>
      </c>
      <c r="G1096" s="7">
        <f>_xlfn.IFNA(VLOOKUP(B1096,T3M!A:F,2,FALSE),".")</f>
        <v>11.154999999999999</v>
      </c>
      <c r="H1096" s="7">
        <f>_xlfn.IFNA(VLOOKUP(B1096,T6M!A:F,2,FALSE),".")</f>
        <v>11.430999999999999</v>
      </c>
      <c r="I1096" s="7" t="str">
        <f>_xlfn.IFNA(VLOOKUP(B1096,T1Y!A:F,2,FALSE),".")</f>
        <v>.</v>
      </c>
      <c r="J1096" s="7">
        <f>_xlfn.IFNA(VLOOKUP(B1096,T5Y!A:F,2,FALSE),".")</f>
        <v>13.34</v>
      </c>
      <c r="K1096" s="7">
        <f>_xlfn.IFNA(VLOOKUP(B1096,T10Y!A:F,2,FALSE),".")</f>
        <v>15.06</v>
      </c>
      <c r="L1096" s="7" t="str">
        <f>_xlfn.IFNA(VLOOKUP(B1096,ERP!A:C,3,FALSE),".")</f>
        <v>.</v>
      </c>
    </row>
    <row r="1097" spans="1:12" x14ac:dyDescent="0.3">
      <c r="A1097" t="str">
        <f t="shared" si="17"/>
        <v>Thursday</v>
      </c>
      <c r="B1097" s="1">
        <v>42299</v>
      </c>
      <c r="C1097" s="2">
        <f>IF(COUNTIF('MPC MEETINGS'!A:A,compiled_data!B1097)&gt;0,1,0)</f>
        <v>0</v>
      </c>
      <c r="D1097" s="7">
        <f>_xlfn.IFNA(VLOOKUP(B1097,ERO!A:E,5,FALSE),_xlfn.IFNA(VLOOKUP(B1097,ERO_AVG_MKT!A:E,5,FALSE),"."))</f>
        <v>7.9300999999999995</v>
      </c>
      <c r="E1097" s="7">
        <f>_xlfn.IFNA(VLOOKUP(B1097,'IB RATES'!A:G,2,FALSE),".")</f>
        <v>8.8190000000000008</v>
      </c>
      <c r="F1097" s="7">
        <f>_xlfn.IFNA(VLOOKUP(B1097,'EGX30'!A:G,2,FALSE),".")</f>
        <v>7611.03</v>
      </c>
      <c r="G1097" s="7">
        <f>_xlfn.IFNA(VLOOKUP(B1097,T3M!A:F,2,FALSE),".")</f>
        <v>11.156000000000001</v>
      </c>
      <c r="H1097" s="7">
        <f>_xlfn.IFNA(VLOOKUP(B1097,T6M!A:F,2,FALSE),".")</f>
        <v>11.432</v>
      </c>
      <c r="I1097" s="7" t="str">
        <f>_xlfn.IFNA(VLOOKUP(B1097,T1Y!A:F,2,FALSE),".")</f>
        <v>.</v>
      </c>
      <c r="J1097" s="7">
        <f>_xlfn.IFNA(VLOOKUP(B1097,T5Y!A:F,2,FALSE),".")</f>
        <v>13.34</v>
      </c>
      <c r="K1097" s="7">
        <f>_xlfn.IFNA(VLOOKUP(B1097,T10Y!A:F,2,FALSE),".")</f>
        <v>15.06</v>
      </c>
      <c r="L1097" s="7" t="str">
        <f>_xlfn.IFNA(VLOOKUP(B1097,ERP!A:C,3,FALSE),".")</f>
        <v>.</v>
      </c>
    </row>
    <row r="1098" spans="1:12" x14ac:dyDescent="0.3">
      <c r="A1098" t="str">
        <f t="shared" si="17"/>
        <v>Sunday</v>
      </c>
      <c r="B1098" s="1">
        <v>42302</v>
      </c>
      <c r="C1098" s="2">
        <f>IF(COUNTIF('MPC MEETINGS'!A:A,compiled_data!B1098)&gt;0,1,0)</f>
        <v>0</v>
      </c>
      <c r="D1098" s="7">
        <f>_xlfn.IFNA(VLOOKUP(B1098,ERO!A:E,5,FALSE),_xlfn.IFNA(VLOOKUP(B1098,ERO_AVG_MKT!A:E,5,FALSE),"."))</f>
        <v>7.9300999999999995</v>
      </c>
      <c r="E1098" s="7">
        <f>_xlfn.IFNA(VLOOKUP(B1098,'IB RATES'!A:G,2,FALSE),".")</f>
        <v>8.8059999999999992</v>
      </c>
      <c r="F1098" s="7">
        <f>_xlfn.IFNA(VLOOKUP(B1098,'EGX30'!A:G,2,FALSE),".")</f>
        <v>7653.14</v>
      </c>
      <c r="G1098" s="7">
        <f>_xlfn.IFNA(VLOOKUP(B1098,T3M!A:F,2,FALSE),".")</f>
        <v>11.087</v>
      </c>
      <c r="H1098" s="7">
        <f>_xlfn.IFNA(VLOOKUP(B1098,T6M!A:F,2,FALSE),".")</f>
        <v>11.452</v>
      </c>
      <c r="I1098" s="7" t="str">
        <f>_xlfn.IFNA(VLOOKUP(B1098,T1Y!A:F,2,FALSE),".")</f>
        <v>.</v>
      </c>
      <c r="J1098" s="7">
        <f>_xlfn.IFNA(VLOOKUP(B1098,T5Y!A:F,2,FALSE),".")</f>
        <v>13.34</v>
      </c>
      <c r="K1098" s="7">
        <f>_xlfn.IFNA(VLOOKUP(B1098,T10Y!A:F,2,FALSE),".")</f>
        <v>15.06</v>
      </c>
      <c r="L1098" s="7" t="str">
        <f>_xlfn.IFNA(VLOOKUP(B1098,ERP!A:C,3,FALSE),".")</f>
        <v>.</v>
      </c>
    </row>
    <row r="1099" spans="1:12" x14ac:dyDescent="0.3">
      <c r="A1099" t="str">
        <f t="shared" si="17"/>
        <v>Monday</v>
      </c>
      <c r="B1099" s="1">
        <v>42303</v>
      </c>
      <c r="C1099" s="2">
        <f>IF(COUNTIF('MPC MEETINGS'!A:A,compiled_data!B1099)&gt;0,1,0)</f>
        <v>0</v>
      </c>
      <c r="D1099" s="7">
        <f>_xlfn.IFNA(VLOOKUP(B1099,ERO!A:E,5,FALSE),_xlfn.IFNA(VLOOKUP(B1099,ERO_AVG_MKT!A:E,5,FALSE),"."))</f>
        <v>7.9300999999999995</v>
      </c>
      <c r="E1099" s="7">
        <f>_xlfn.IFNA(VLOOKUP(B1099,'IB RATES'!A:G,2,FALSE),".")</f>
        <v>8.7810000000000006</v>
      </c>
      <c r="F1099" s="7">
        <f>_xlfn.IFNA(VLOOKUP(B1099,'EGX30'!A:G,2,FALSE),".")</f>
        <v>7577.53</v>
      </c>
      <c r="G1099" s="7">
        <f>_xlfn.IFNA(VLOOKUP(B1099,T3M!A:F,2,FALSE),".")</f>
        <v>11.054</v>
      </c>
      <c r="H1099" s="7">
        <f>_xlfn.IFNA(VLOOKUP(B1099,T6M!A:F,2,FALSE),".")</f>
        <v>11.355</v>
      </c>
      <c r="I1099" s="7" t="str">
        <f>_xlfn.IFNA(VLOOKUP(B1099,T1Y!A:F,2,FALSE),".")</f>
        <v>.</v>
      </c>
      <c r="J1099" s="7">
        <f>_xlfn.IFNA(VLOOKUP(B1099,T5Y!A:F,2,FALSE),".")</f>
        <v>13.21</v>
      </c>
      <c r="K1099" s="7">
        <f>_xlfn.IFNA(VLOOKUP(B1099,T10Y!A:F,2,FALSE),".")</f>
        <v>15.41</v>
      </c>
      <c r="L1099" s="7" t="str">
        <f>_xlfn.IFNA(VLOOKUP(B1099,ERP!A:C,3,FALSE),".")</f>
        <v>.</v>
      </c>
    </row>
    <row r="1100" spans="1:12" x14ac:dyDescent="0.3">
      <c r="A1100" t="str">
        <f t="shared" si="17"/>
        <v>Tuesday</v>
      </c>
      <c r="B1100" s="1">
        <v>42304</v>
      </c>
      <c r="C1100" s="2">
        <f>IF(COUNTIF('MPC MEETINGS'!A:A,compiled_data!B1100)&gt;0,1,0)</f>
        <v>0</v>
      </c>
      <c r="D1100" s="7">
        <f>_xlfn.IFNA(VLOOKUP(B1100,ERO!A:E,5,FALSE),_xlfn.IFNA(VLOOKUP(B1100,ERO_AVG_MKT!A:E,5,FALSE),"."))</f>
        <v>7.9300999999999995</v>
      </c>
      <c r="E1100" s="7">
        <f>_xlfn.IFNA(VLOOKUP(B1100,'IB RATES'!A:G,2,FALSE),".")</f>
        <v>8.8510000000000009</v>
      </c>
      <c r="F1100" s="7">
        <f>_xlfn.IFNA(VLOOKUP(B1100,'EGX30'!A:G,2,FALSE),".")</f>
        <v>7534.08</v>
      </c>
      <c r="G1100" s="7">
        <f>_xlfn.IFNA(VLOOKUP(B1100,T3M!A:F,2,FALSE),".")</f>
        <v>11</v>
      </c>
      <c r="H1100" s="7">
        <f>_xlfn.IFNA(VLOOKUP(B1100,T6M!A:F,2,FALSE),".")</f>
        <v>11.47</v>
      </c>
      <c r="I1100" s="7" t="str">
        <f>_xlfn.IFNA(VLOOKUP(B1100,T1Y!A:F,2,FALSE),".")</f>
        <v>.</v>
      </c>
      <c r="J1100" s="7">
        <f>_xlfn.IFNA(VLOOKUP(B1100,T5Y!A:F,2,FALSE),".")</f>
        <v>13.21</v>
      </c>
      <c r="K1100" s="7">
        <f>_xlfn.IFNA(VLOOKUP(B1100,T10Y!A:F,2,FALSE),".")</f>
        <v>15.41</v>
      </c>
      <c r="L1100" s="7" t="str">
        <f>_xlfn.IFNA(VLOOKUP(B1100,ERP!A:C,3,FALSE),".")</f>
        <v>.</v>
      </c>
    </row>
    <row r="1101" spans="1:12" x14ac:dyDescent="0.3">
      <c r="A1101" t="str">
        <f t="shared" si="17"/>
        <v>Wednesday</v>
      </c>
      <c r="B1101" s="1">
        <v>42305</v>
      </c>
      <c r="C1101" s="2">
        <f>IF(COUNTIF('MPC MEETINGS'!A:A,compiled_data!B1101)&gt;0,1,0)</f>
        <v>0</v>
      </c>
      <c r="D1101" s="7">
        <f>_xlfn.IFNA(VLOOKUP(B1101,ERO!A:E,5,FALSE),_xlfn.IFNA(VLOOKUP(B1101,ERO_AVG_MKT!A:E,5,FALSE),"."))</f>
        <v>7.9300999999999995</v>
      </c>
      <c r="E1101" s="7">
        <f>_xlfn.IFNA(VLOOKUP(B1101,'IB RATES'!A:G,2,FALSE),".")</f>
        <v>8.8309999999999995</v>
      </c>
      <c r="F1101" s="7">
        <f>_xlfn.IFNA(VLOOKUP(B1101,'EGX30'!A:G,2,FALSE),".")</f>
        <v>7479.59</v>
      </c>
      <c r="G1101" s="7">
        <f>_xlfn.IFNA(VLOOKUP(B1101,T3M!A:F,2,FALSE),".")</f>
        <v>11.169</v>
      </c>
      <c r="H1101" s="7">
        <f>_xlfn.IFNA(VLOOKUP(B1101,T6M!A:F,2,FALSE),".")</f>
        <v>11.476000000000001</v>
      </c>
      <c r="I1101" s="7" t="str">
        <f>_xlfn.IFNA(VLOOKUP(B1101,T1Y!A:F,2,FALSE),".")</f>
        <v>.</v>
      </c>
      <c r="J1101" s="7">
        <f>_xlfn.IFNA(VLOOKUP(B1101,T5Y!A:F,2,FALSE),".")</f>
        <v>13.21</v>
      </c>
      <c r="K1101" s="7">
        <f>_xlfn.IFNA(VLOOKUP(B1101,T10Y!A:F,2,FALSE),".")</f>
        <v>15.41</v>
      </c>
      <c r="L1101" s="7" t="str">
        <f>_xlfn.IFNA(VLOOKUP(B1101,ERP!A:C,3,FALSE),".")</f>
        <v>.</v>
      </c>
    </row>
    <row r="1102" spans="1:12" x14ac:dyDescent="0.3">
      <c r="A1102" t="str">
        <f t="shared" si="17"/>
        <v>Thursday</v>
      </c>
      <c r="B1102" s="1">
        <v>42306</v>
      </c>
      <c r="C1102" s="2">
        <f>IF(COUNTIF('MPC MEETINGS'!A:A,compiled_data!B1102)&gt;0,1,0)</f>
        <v>1</v>
      </c>
      <c r="D1102" s="7">
        <f>_xlfn.IFNA(VLOOKUP(B1102,ERO!A:E,5,FALSE),_xlfn.IFNA(VLOOKUP(B1102,ERO_AVG_MKT!A:E,5,FALSE),"."))</f>
        <v>7.9300999999999995</v>
      </c>
      <c r="E1102" s="7">
        <f>_xlfn.IFNA(VLOOKUP(B1102,'IB RATES'!A:G,2,FALSE),".")</f>
        <v>8.81</v>
      </c>
      <c r="F1102" s="7">
        <f>_xlfn.IFNA(VLOOKUP(B1102,'EGX30'!A:G,2,FALSE),".")</f>
        <v>7507.89</v>
      </c>
      <c r="G1102" s="7">
        <f>_xlfn.IFNA(VLOOKUP(B1102,T3M!A:F,2,FALSE),".")</f>
        <v>11.1</v>
      </c>
      <c r="H1102" s="7">
        <f>_xlfn.IFNA(VLOOKUP(B1102,T6M!A:F,2,FALSE),".")</f>
        <v>11.481</v>
      </c>
      <c r="I1102" s="7">
        <f>_xlfn.IFNA(VLOOKUP(B1102,T1Y!A:F,2,FALSE),".")</f>
        <v>11.585000000000001</v>
      </c>
      <c r="J1102" s="7">
        <f>_xlfn.IFNA(VLOOKUP(B1102,T5Y!A:F,2,FALSE),".")</f>
        <v>13.21</v>
      </c>
      <c r="K1102" s="7">
        <f>_xlfn.IFNA(VLOOKUP(B1102,T10Y!A:F,2,FALSE),".")</f>
        <v>15.41</v>
      </c>
      <c r="L1102" s="7" t="str">
        <f>_xlfn.IFNA(VLOOKUP(B1102,ERP!A:C,3,FALSE),".")</f>
        <v>.</v>
      </c>
    </row>
    <row r="1103" spans="1:12" x14ac:dyDescent="0.3">
      <c r="A1103" t="str">
        <f t="shared" si="17"/>
        <v>Sunday</v>
      </c>
      <c r="B1103" s="1">
        <v>42309</v>
      </c>
      <c r="C1103" s="2">
        <f>IF(COUNTIF('MPC MEETINGS'!A:A,compiled_data!B1103)&gt;0,1,0)</f>
        <v>0</v>
      </c>
      <c r="D1103" s="7">
        <f>_xlfn.IFNA(VLOOKUP(B1103,ERO!A:E,5,FALSE),_xlfn.IFNA(VLOOKUP(B1103,ERO_AVG_MKT!A:E,5,FALSE),"."))</f>
        <v>7.9300999999999995</v>
      </c>
      <c r="E1103" s="7">
        <f>_xlfn.IFNA(VLOOKUP(B1103,'IB RATES'!A:G,2,FALSE),".")</f>
        <v>8.8279999999999994</v>
      </c>
      <c r="F1103" s="7">
        <f>_xlfn.IFNA(VLOOKUP(B1103,'EGX30'!A:G,2,FALSE),".")</f>
        <v>7413.01</v>
      </c>
      <c r="G1103" s="7">
        <f>_xlfn.IFNA(VLOOKUP(B1103,T3M!A:F,2,FALSE),".")</f>
        <v>11.103</v>
      </c>
      <c r="H1103" s="7">
        <f>_xlfn.IFNA(VLOOKUP(B1103,T6M!A:F,2,FALSE),".")</f>
        <v>11.481</v>
      </c>
      <c r="I1103" s="7" t="str">
        <f>_xlfn.IFNA(VLOOKUP(B1103,T1Y!A:F,2,FALSE),".")</f>
        <v>.</v>
      </c>
      <c r="J1103" s="7">
        <f>_xlfn.IFNA(VLOOKUP(B1103,T5Y!A:F,2,FALSE),".")</f>
        <v>13.21</v>
      </c>
      <c r="K1103" s="7">
        <f>_xlfn.IFNA(VLOOKUP(B1103,T10Y!A:F,2,FALSE),".")</f>
        <v>15.41</v>
      </c>
      <c r="L1103" s="7" t="str">
        <f>_xlfn.IFNA(VLOOKUP(B1103,ERP!A:C,3,FALSE),".")</f>
        <v>.</v>
      </c>
    </row>
    <row r="1104" spans="1:12" x14ac:dyDescent="0.3">
      <c r="A1104" t="str">
        <f t="shared" si="17"/>
        <v>Monday</v>
      </c>
      <c r="B1104" s="1">
        <v>42310</v>
      </c>
      <c r="C1104" s="2">
        <f>IF(COUNTIF('MPC MEETINGS'!A:A,compiled_data!B1104)&gt;0,1,0)</f>
        <v>0</v>
      </c>
      <c r="D1104" s="7">
        <f>_xlfn.IFNA(VLOOKUP(B1104,ERO!A:E,5,FALSE),_xlfn.IFNA(VLOOKUP(B1104,ERO_AVG_MKT!A:E,5,FALSE),"."))</f>
        <v>7.9300999999999995</v>
      </c>
      <c r="E1104" s="7">
        <f>_xlfn.IFNA(VLOOKUP(B1104,'IB RATES'!A:G,2,FALSE),".")</f>
        <v>8.8469999999999995</v>
      </c>
      <c r="F1104" s="7">
        <f>_xlfn.IFNA(VLOOKUP(B1104,'EGX30'!A:G,2,FALSE),".")</f>
        <v>7434.69</v>
      </c>
      <c r="G1104" s="7">
        <f>_xlfn.IFNA(VLOOKUP(B1104,T3M!A:F,2,FALSE),".")</f>
        <v>10.923</v>
      </c>
      <c r="H1104" s="7">
        <f>_xlfn.IFNA(VLOOKUP(B1104,T6M!A:F,2,FALSE),".")</f>
        <v>11.391</v>
      </c>
      <c r="I1104" s="7" t="str">
        <f>_xlfn.IFNA(VLOOKUP(B1104,T1Y!A:F,2,FALSE),".")</f>
        <v>.</v>
      </c>
      <c r="J1104" s="7">
        <f>_xlfn.IFNA(VLOOKUP(B1104,T5Y!A:F,2,FALSE),".")</f>
        <v>13.21</v>
      </c>
      <c r="K1104" s="7">
        <f>_xlfn.IFNA(VLOOKUP(B1104,T10Y!A:F,2,FALSE),".")</f>
        <v>15.41</v>
      </c>
      <c r="L1104" s="7" t="str">
        <f>_xlfn.IFNA(VLOOKUP(B1104,ERP!A:C,3,FALSE),".")</f>
        <v>.</v>
      </c>
    </row>
    <row r="1105" spans="1:12" x14ac:dyDescent="0.3">
      <c r="A1105" t="str">
        <f t="shared" si="17"/>
        <v>Tuesday</v>
      </c>
      <c r="B1105" s="1">
        <v>42311</v>
      </c>
      <c r="C1105" s="2">
        <f>IF(COUNTIF('MPC MEETINGS'!A:A,compiled_data!B1105)&gt;0,1,0)</f>
        <v>0</v>
      </c>
      <c r="D1105" s="7">
        <f>_xlfn.IFNA(VLOOKUP(B1105,ERO!A:E,5,FALSE),_xlfn.IFNA(VLOOKUP(B1105,ERO_AVG_MKT!A:E,5,FALSE),"."))</f>
        <v>7.9300999999999995</v>
      </c>
      <c r="E1105" s="7">
        <f>_xlfn.IFNA(VLOOKUP(B1105,'IB RATES'!A:G,2,FALSE),".")</f>
        <v>8.8830000000000009</v>
      </c>
      <c r="F1105" s="7">
        <f>_xlfn.IFNA(VLOOKUP(B1105,'EGX30'!A:G,2,FALSE),".")</f>
        <v>7432.96</v>
      </c>
      <c r="G1105" s="7">
        <f>_xlfn.IFNA(VLOOKUP(B1105,T3M!A:F,2,FALSE),".")</f>
        <v>11.04</v>
      </c>
      <c r="H1105" s="7">
        <f>_xlfn.IFNA(VLOOKUP(B1105,T6M!A:F,2,FALSE),".")</f>
        <v>11.432</v>
      </c>
      <c r="I1105" s="7" t="str">
        <f>_xlfn.IFNA(VLOOKUP(B1105,T1Y!A:F,2,FALSE),".")</f>
        <v>.</v>
      </c>
      <c r="J1105" s="7">
        <f>_xlfn.IFNA(VLOOKUP(B1105,T5Y!A:F,2,FALSE),".")</f>
        <v>13.21</v>
      </c>
      <c r="K1105" s="7">
        <f>_xlfn.IFNA(VLOOKUP(B1105,T10Y!A:F,2,FALSE),".")</f>
        <v>15.41</v>
      </c>
      <c r="L1105" s="7" t="str">
        <f>_xlfn.IFNA(VLOOKUP(B1105,ERP!A:C,3,FALSE),".")</f>
        <v>.</v>
      </c>
    </row>
    <row r="1106" spans="1:12" x14ac:dyDescent="0.3">
      <c r="A1106" t="str">
        <f t="shared" si="17"/>
        <v>Wednesday</v>
      </c>
      <c r="B1106" s="1">
        <v>42312</v>
      </c>
      <c r="C1106" s="2">
        <f>IF(COUNTIF('MPC MEETINGS'!A:A,compiled_data!B1106)&gt;0,1,0)</f>
        <v>0</v>
      </c>
      <c r="D1106" s="7">
        <f>_xlfn.IFNA(VLOOKUP(B1106,ERO!A:E,5,FALSE),_xlfn.IFNA(VLOOKUP(B1106,ERO_AVG_MKT!A:E,5,FALSE),"."))</f>
        <v>7.9300999999999995</v>
      </c>
      <c r="E1106" s="7">
        <f>_xlfn.IFNA(VLOOKUP(B1106,'IB RATES'!A:G,2,FALSE),".")</f>
        <v>8.8989999999999991</v>
      </c>
      <c r="F1106" s="7">
        <f>_xlfn.IFNA(VLOOKUP(B1106,'EGX30'!A:G,2,FALSE),".")</f>
        <v>7450.36</v>
      </c>
      <c r="G1106" s="7">
        <f>_xlfn.IFNA(VLOOKUP(B1106,T3M!A:F,2,FALSE),".")</f>
        <v>11.03</v>
      </c>
      <c r="H1106" s="7">
        <f>_xlfn.IFNA(VLOOKUP(B1106,T6M!A:F,2,FALSE),".")</f>
        <v>11.394</v>
      </c>
      <c r="I1106" s="7" t="str">
        <f>_xlfn.IFNA(VLOOKUP(B1106,T1Y!A:F,2,FALSE),".")</f>
        <v>.</v>
      </c>
      <c r="J1106" s="7">
        <f>_xlfn.IFNA(VLOOKUP(B1106,T5Y!A:F,2,FALSE),".")</f>
        <v>13.21</v>
      </c>
      <c r="K1106" s="7">
        <f>_xlfn.IFNA(VLOOKUP(B1106,T10Y!A:F,2,FALSE),".")</f>
        <v>15.41</v>
      </c>
      <c r="L1106" s="7" t="str">
        <f>_xlfn.IFNA(VLOOKUP(B1106,ERP!A:C,3,FALSE),".")</f>
        <v>.</v>
      </c>
    </row>
    <row r="1107" spans="1:12" x14ac:dyDescent="0.3">
      <c r="A1107" t="str">
        <f t="shared" si="17"/>
        <v>Thursday</v>
      </c>
      <c r="B1107" s="1">
        <v>42313</v>
      </c>
      <c r="C1107" s="2">
        <f>IF(COUNTIF('MPC MEETINGS'!A:A,compiled_data!B1107)&gt;0,1,0)</f>
        <v>0</v>
      </c>
      <c r="D1107" s="7">
        <f>_xlfn.IFNA(VLOOKUP(B1107,ERO!A:E,5,FALSE),_xlfn.IFNA(VLOOKUP(B1107,ERO_AVG_MKT!A:E,5,FALSE),"."))</f>
        <v>7.9300999999999995</v>
      </c>
      <c r="E1107" s="7">
        <f>_xlfn.IFNA(VLOOKUP(B1107,'IB RATES'!A:G,2,FALSE),".")</f>
        <v>8.907</v>
      </c>
      <c r="F1107" s="7">
        <f>_xlfn.IFNA(VLOOKUP(B1107,'EGX30'!A:G,2,FALSE),".")</f>
        <v>7541.72</v>
      </c>
      <c r="G1107" s="7">
        <f>_xlfn.IFNA(VLOOKUP(B1107,T3M!A:F,2,FALSE),".")</f>
        <v>10.958</v>
      </c>
      <c r="H1107" s="7">
        <f>_xlfn.IFNA(VLOOKUP(B1107,T6M!A:F,2,FALSE),".")</f>
        <v>11.368</v>
      </c>
      <c r="I1107" s="7" t="str">
        <f>_xlfn.IFNA(VLOOKUP(B1107,T1Y!A:F,2,FALSE),".")</f>
        <v>.</v>
      </c>
      <c r="J1107" s="7">
        <f>_xlfn.IFNA(VLOOKUP(B1107,T5Y!A:F,2,FALSE),".")</f>
        <v>13.21</v>
      </c>
      <c r="K1107" s="7">
        <f>_xlfn.IFNA(VLOOKUP(B1107,T10Y!A:F,2,FALSE),".")</f>
        <v>15.41</v>
      </c>
      <c r="L1107" s="7" t="str">
        <f>_xlfn.IFNA(VLOOKUP(B1107,ERP!A:C,3,FALSE),".")</f>
        <v>.</v>
      </c>
    </row>
    <row r="1108" spans="1:12" x14ac:dyDescent="0.3">
      <c r="A1108" t="str">
        <f t="shared" si="17"/>
        <v>Sunday</v>
      </c>
      <c r="B1108" s="1">
        <v>42316</v>
      </c>
      <c r="C1108" s="2">
        <f>IF(COUNTIF('MPC MEETINGS'!A:A,compiled_data!B1108)&gt;0,1,0)</f>
        <v>0</v>
      </c>
      <c r="D1108" s="7">
        <f>_xlfn.IFNA(VLOOKUP(B1108,ERO!A:E,5,FALSE),_xlfn.IFNA(VLOOKUP(B1108,ERO_AVG_MKT!A:E,5,FALSE),"."))</f>
        <v>7.9300999999999995</v>
      </c>
      <c r="E1108" s="7">
        <f>_xlfn.IFNA(VLOOKUP(B1108,'IB RATES'!A:G,2,FALSE),".")</f>
        <v>8.92</v>
      </c>
      <c r="F1108" s="7">
        <f>_xlfn.IFNA(VLOOKUP(B1108,'EGX30'!A:G,2,FALSE),".")</f>
        <v>7347.22</v>
      </c>
      <c r="G1108" s="7">
        <f>_xlfn.IFNA(VLOOKUP(B1108,T3M!A:F,2,FALSE),".")</f>
        <v>11.037000000000001</v>
      </c>
      <c r="H1108" s="7">
        <f>_xlfn.IFNA(VLOOKUP(B1108,T6M!A:F,2,FALSE),".")</f>
        <v>11.364000000000001</v>
      </c>
      <c r="I1108" s="7" t="str">
        <f>_xlfn.IFNA(VLOOKUP(B1108,T1Y!A:F,2,FALSE),".")</f>
        <v>.</v>
      </c>
      <c r="J1108" s="7">
        <f>_xlfn.IFNA(VLOOKUP(B1108,T5Y!A:F,2,FALSE),".")</f>
        <v>13.1</v>
      </c>
      <c r="K1108" s="7">
        <f>_xlfn.IFNA(VLOOKUP(B1108,T10Y!A:F,2,FALSE),".")</f>
        <v>15.31</v>
      </c>
      <c r="L1108" s="7" t="str">
        <f>_xlfn.IFNA(VLOOKUP(B1108,ERP!A:C,3,FALSE),".")</f>
        <v>.</v>
      </c>
    </row>
    <row r="1109" spans="1:12" x14ac:dyDescent="0.3">
      <c r="A1109" t="str">
        <f t="shared" si="17"/>
        <v>Monday</v>
      </c>
      <c r="B1109" s="1">
        <v>42317</v>
      </c>
      <c r="C1109" s="2">
        <f>IF(COUNTIF('MPC MEETINGS'!A:A,compiled_data!B1109)&gt;0,1,0)</f>
        <v>0</v>
      </c>
      <c r="D1109" s="7">
        <f>_xlfn.IFNA(VLOOKUP(B1109,ERO!A:E,5,FALSE),_xlfn.IFNA(VLOOKUP(B1109,ERO_AVG_MKT!A:E,5,FALSE),"."))</f>
        <v>7.9300999999999995</v>
      </c>
      <c r="E1109" s="7">
        <f>_xlfn.IFNA(VLOOKUP(B1109,'IB RATES'!A:G,2,FALSE),".")</f>
        <v>8.9120000000000008</v>
      </c>
      <c r="F1109" s="7">
        <f>_xlfn.IFNA(VLOOKUP(B1109,'EGX30'!A:G,2,FALSE),".")</f>
        <v>7138.81</v>
      </c>
      <c r="G1109" s="7">
        <f>_xlfn.IFNA(VLOOKUP(B1109,T3M!A:F,2,FALSE),".")</f>
        <v>11.084</v>
      </c>
      <c r="H1109" s="7">
        <f>_xlfn.IFNA(VLOOKUP(B1109,T6M!A:F,2,FALSE),".")</f>
        <v>11.375</v>
      </c>
      <c r="I1109" s="7">
        <f>_xlfn.IFNA(VLOOKUP(B1109,T1Y!A:F,2,FALSE),".")</f>
        <v>11.585000000000001</v>
      </c>
      <c r="J1109" s="7">
        <f>_xlfn.IFNA(VLOOKUP(B1109,T5Y!A:F,2,FALSE),".")</f>
        <v>13.1</v>
      </c>
      <c r="K1109" s="7">
        <f>_xlfn.IFNA(VLOOKUP(B1109,T10Y!A:F,2,FALSE),".")</f>
        <v>15.31</v>
      </c>
      <c r="L1109" s="7" t="str">
        <f>_xlfn.IFNA(VLOOKUP(B1109,ERP!A:C,3,FALSE),".")</f>
        <v>.</v>
      </c>
    </row>
    <row r="1110" spans="1:12" x14ac:dyDescent="0.3">
      <c r="A1110" t="str">
        <f t="shared" si="17"/>
        <v>Tuesday</v>
      </c>
      <c r="B1110" s="1">
        <v>42318</v>
      </c>
      <c r="C1110" s="2">
        <f>IF(COUNTIF('MPC MEETINGS'!A:A,compiled_data!B1110)&gt;0,1,0)</f>
        <v>0</v>
      </c>
      <c r="D1110" s="7">
        <f>_xlfn.IFNA(VLOOKUP(B1110,ERO!A:E,5,FALSE),_xlfn.IFNA(VLOOKUP(B1110,ERO_AVG_MKT!A:E,5,FALSE),"."))</f>
        <v>7.9300999999999995</v>
      </c>
      <c r="E1110" s="7">
        <f>_xlfn.IFNA(VLOOKUP(B1110,'IB RATES'!A:G,2,FALSE),".")</f>
        <v>8.9599999999999991</v>
      </c>
      <c r="F1110" s="7">
        <f>_xlfn.IFNA(VLOOKUP(B1110,'EGX30'!A:G,2,FALSE),".")</f>
        <v>6824.74</v>
      </c>
      <c r="G1110" s="7">
        <f>_xlfn.IFNA(VLOOKUP(B1110,T3M!A:F,2,FALSE),".")</f>
        <v>10.938000000000001</v>
      </c>
      <c r="H1110" s="7">
        <f>_xlfn.IFNA(VLOOKUP(B1110,T6M!A:F,2,FALSE),".")</f>
        <v>11.224</v>
      </c>
      <c r="I1110" s="7" t="str">
        <f>_xlfn.IFNA(VLOOKUP(B1110,T1Y!A:F,2,FALSE),".")</f>
        <v>.</v>
      </c>
      <c r="J1110" s="7">
        <f>_xlfn.IFNA(VLOOKUP(B1110,T5Y!A:F,2,FALSE),".")</f>
        <v>13.1</v>
      </c>
      <c r="K1110" s="7">
        <f>_xlfn.IFNA(VLOOKUP(B1110,T10Y!A:F,2,FALSE),".")</f>
        <v>15.31</v>
      </c>
      <c r="L1110" s="7" t="str">
        <f>_xlfn.IFNA(VLOOKUP(B1110,ERP!A:C,3,FALSE),".")</f>
        <v>.</v>
      </c>
    </row>
    <row r="1111" spans="1:12" x14ac:dyDescent="0.3">
      <c r="A1111" t="str">
        <f t="shared" si="17"/>
        <v>Wednesday</v>
      </c>
      <c r="B1111" s="1">
        <v>42319</v>
      </c>
      <c r="C1111" s="2">
        <f>IF(COUNTIF('MPC MEETINGS'!A:A,compiled_data!B1111)&gt;0,1,0)</f>
        <v>0</v>
      </c>
      <c r="D1111" s="7">
        <f>_xlfn.IFNA(VLOOKUP(B1111,ERO!A:E,5,FALSE),_xlfn.IFNA(VLOOKUP(B1111,ERO_AVG_MKT!A:E,5,FALSE),"."))</f>
        <v>7.7301000000000002</v>
      </c>
      <c r="E1111" s="7">
        <f>_xlfn.IFNA(VLOOKUP(B1111,'IB RATES'!A:G,2,FALSE),".")</f>
        <v>8.9770000000000003</v>
      </c>
      <c r="F1111" s="7">
        <f>_xlfn.IFNA(VLOOKUP(B1111,'EGX30'!A:G,2,FALSE),".")</f>
        <v>6801.9</v>
      </c>
      <c r="G1111" s="7">
        <f>_xlfn.IFNA(VLOOKUP(B1111,T3M!A:F,2,FALSE),".")</f>
        <v>10.936999999999999</v>
      </c>
      <c r="H1111" s="7">
        <f>_xlfn.IFNA(VLOOKUP(B1111,T6M!A:F,2,FALSE),".")</f>
        <v>11.224</v>
      </c>
      <c r="I1111" s="7" t="str">
        <f>_xlfn.IFNA(VLOOKUP(B1111,T1Y!A:F,2,FALSE),".")</f>
        <v>.</v>
      </c>
      <c r="J1111" s="7">
        <f>_xlfn.IFNA(VLOOKUP(B1111,T5Y!A:F,2,FALSE),".")</f>
        <v>13.1</v>
      </c>
      <c r="K1111" s="7">
        <f>_xlfn.IFNA(VLOOKUP(B1111,T10Y!A:F,2,FALSE),".")</f>
        <v>15.31</v>
      </c>
      <c r="L1111" s="7" t="str">
        <f>_xlfn.IFNA(VLOOKUP(B1111,ERP!A:C,3,FALSE),".")</f>
        <v>.</v>
      </c>
    </row>
    <row r="1112" spans="1:12" x14ac:dyDescent="0.3">
      <c r="A1112" t="str">
        <f t="shared" si="17"/>
        <v>Thursday</v>
      </c>
      <c r="B1112" s="1">
        <v>42320</v>
      </c>
      <c r="C1112" s="2">
        <f>IF(COUNTIF('MPC MEETINGS'!A:A,compiled_data!B1112)&gt;0,1,0)</f>
        <v>0</v>
      </c>
      <c r="D1112" s="7">
        <f>_xlfn.IFNA(VLOOKUP(B1112,ERO!A:E,5,FALSE),_xlfn.IFNA(VLOOKUP(B1112,ERO_AVG_MKT!A:E,5,FALSE),"."))</f>
        <v>7.7301000000000002</v>
      </c>
      <c r="E1112" s="7">
        <f>_xlfn.IFNA(VLOOKUP(B1112,'IB RATES'!A:G,2,FALSE),".")</f>
        <v>8.9480000000000004</v>
      </c>
      <c r="F1112" s="7">
        <f>_xlfn.IFNA(VLOOKUP(B1112,'EGX30'!A:G,2,FALSE),".")</f>
        <v>6806.67</v>
      </c>
      <c r="G1112" s="7">
        <f>_xlfn.IFNA(VLOOKUP(B1112,T3M!A:F,2,FALSE),".")</f>
        <v>10.949</v>
      </c>
      <c r="H1112" s="7">
        <f>_xlfn.IFNA(VLOOKUP(B1112,T6M!A:F,2,FALSE),".")</f>
        <v>11.298</v>
      </c>
      <c r="I1112" s="7" t="str">
        <f>_xlfn.IFNA(VLOOKUP(B1112,T1Y!A:F,2,FALSE),".")</f>
        <v>.</v>
      </c>
      <c r="J1112" s="7">
        <f>_xlfn.IFNA(VLOOKUP(B1112,T5Y!A:F,2,FALSE),".")</f>
        <v>13.1</v>
      </c>
      <c r="K1112" s="7">
        <f>_xlfn.IFNA(VLOOKUP(B1112,T10Y!A:F,2,FALSE),".")</f>
        <v>15.31</v>
      </c>
      <c r="L1112" s="7" t="str">
        <f>_xlfn.IFNA(VLOOKUP(B1112,ERP!A:C,3,FALSE),".")</f>
        <v>.</v>
      </c>
    </row>
    <row r="1113" spans="1:12" x14ac:dyDescent="0.3">
      <c r="A1113" t="str">
        <f t="shared" si="17"/>
        <v>Sunday</v>
      </c>
      <c r="B1113" s="1">
        <v>42323</v>
      </c>
      <c r="C1113" s="2">
        <f>IF(COUNTIF('MPC MEETINGS'!A:A,compiled_data!B1113)&gt;0,1,0)</f>
        <v>0</v>
      </c>
      <c r="D1113" s="7">
        <f>_xlfn.IFNA(VLOOKUP(B1113,ERO!A:E,5,FALSE),_xlfn.IFNA(VLOOKUP(B1113,ERO_AVG_MKT!A:E,5,FALSE),"."))</f>
        <v>7.7301000000000002</v>
      </c>
      <c r="E1113" s="7">
        <f>_xlfn.IFNA(VLOOKUP(B1113,'IB RATES'!A:G,2,FALSE),".")</f>
        <v>9</v>
      </c>
      <c r="F1113" s="7">
        <f>_xlfn.IFNA(VLOOKUP(B1113,'EGX30'!A:G,2,FALSE),".")</f>
        <v>6522.12</v>
      </c>
      <c r="G1113" s="7">
        <f>_xlfn.IFNA(VLOOKUP(B1113,T3M!A:F,2,FALSE),".")</f>
        <v>11.151</v>
      </c>
      <c r="H1113" s="7">
        <f>_xlfn.IFNA(VLOOKUP(B1113,T6M!A:F,2,FALSE),".")</f>
        <v>11.401999999999999</v>
      </c>
      <c r="I1113" s="7" t="str">
        <f>_xlfn.IFNA(VLOOKUP(B1113,T1Y!A:F,2,FALSE),".")</f>
        <v>.</v>
      </c>
      <c r="J1113" s="7">
        <f>_xlfn.IFNA(VLOOKUP(B1113,T5Y!A:F,2,FALSE),".")</f>
        <v>13.1</v>
      </c>
      <c r="K1113" s="7">
        <f>_xlfn.IFNA(VLOOKUP(B1113,T10Y!A:F,2,FALSE),".")</f>
        <v>15.31</v>
      </c>
      <c r="L1113" s="7" t="str">
        <f>_xlfn.IFNA(VLOOKUP(B1113,ERP!A:C,3,FALSE),".")</f>
        <v>.</v>
      </c>
    </row>
    <row r="1114" spans="1:12" x14ac:dyDescent="0.3">
      <c r="A1114" t="str">
        <f t="shared" si="17"/>
        <v>Monday</v>
      </c>
      <c r="B1114" s="1">
        <v>42324</v>
      </c>
      <c r="C1114" s="2">
        <f>IF(COUNTIF('MPC MEETINGS'!A:A,compiled_data!B1114)&gt;0,1,0)</f>
        <v>0</v>
      </c>
      <c r="D1114" s="7">
        <f>_xlfn.IFNA(VLOOKUP(B1114,ERO!A:E,5,FALSE),_xlfn.IFNA(VLOOKUP(B1114,ERO_AVG_MKT!A:E,5,FALSE),"."))</f>
        <v>7.7301000000000002</v>
      </c>
      <c r="E1114" s="7">
        <f>_xlfn.IFNA(VLOOKUP(B1114,'IB RATES'!A:G,2,FALSE),".")</f>
        <v>8.9909999999999997</v>
      </c>
      <c r="F1114" s="7">
        <f>_xlfn.IFNA(VLOOKUP(B1114,'EGX30'!A:G,2,FALSE),".")</f>
        <v>6480.65</v>
      </c>
      <c r="G1114" s="7">
        <f>_xlfn.IFNA(VLOOKUP(B1114,T3M!A:F,2,FALSE),".")</f>
        <v>11.14</v>
      </c>
      <c r="H1114" s="7">
        <f>_xlfn.IFNA(VLOOKUP(B1114,T6M!A:F,2,FALSE),".")</f>
        <v>11.529</v>
      </c>
      <c r="I1114" s="7" t="str">
        <f>_xlfn.IFNA(VLOOKUP(B1114,T1Y!A:F,2,FALSE),".")</f>
        <v>.</v>
      </c>
      <c r="J1114" s="7">
        <f>_xlfn.IFNA(VLOOKUP(B1114,T5Y!A:F,2,FALSE),".")</f>
        <v>13.1</v>
      </c>
      <c r="K1114" s="7">
        <f>_xlfn.IFNA(VLOOKUP(B1114,T10Y!A:F,2,FALSE),".")</f>
        <v>15.31</v>
      </c>
      <c r="L1114" s="7" t="str">
        <f>_xlfn.IFNA(VLOOKUP(B1114,ERP!A:C,3,FALSE),".")</f>
        <v>.</v>
      </c>
    </row>
    <row r="1115" spans="1:12" x14ac:dyDescent="0.3">
      <c r="A1115" t="str">
        <f t="shared" si="17"/>
        <v>Tuesday</v>
      </c>
      <c r="B1115" s="1">
        <v>42325</v>
      </c>
      <c r="C1115" s="2">
        <f>IF(COUNTIF('MPC MEETINGS'!A:A,compiled_data!B1115)&gt;0,1,0)</f>
        <v>0</v>
      </c>
      <c r="D1115" s="7">
        <f>_xlfn.IFNA(VLOOKUP(B1115,ERO!A:E,5,FALSE),_xlfn.IFNA(VLOOKUP(B1115,ERO_AVG_MKT!A:E,5,FALSE),"."))</f>
        <v>7.7301000000000002</v>
      </c>
      <c r="E1115" s="7">
        <f>_xlfn.IFNA(VLOOKUP(B1115,'IB RATES'!A:G,2,FALSE),".")</f>
        <v>9.0519999999999996</v>
      </c>
      <c r="F1115" s="7">
        <f>_xlfn.IFNA(VLOOKUP(B1115,'EGX30'!A:G,2,FALSE),".")</f>
        <v>6407.33</v>
      </c>
      <c r="G1115" s="7">
        <f>_xlfn.IFNA(VLOOKUP(B1115,T3M!A:F,2,FALSE),".")</f>
        <v>11.097</v>
      </c>
      <c r="H1115" s="7">
        <f>_xlfn.IFNA(VLOOKUP(B1115,T6M!A:F,2,FALSE),".")</f>
        <v>11.406000000000001</v>
      </c>
      <c r="I1115" s="7" t="str">
        <f>_xlfn.IFNA(VLOOKUP(B1115,T1Y!A:F,2,FALSE),".")</f>
        <v>.</v>
      </c>
      <c r="J1115" s="7">
        <f>_xlfn.IFNA(VLOOKUP(B1115,T5Y!A:F,2,FALSE),".")</f>
        <v>13.1</v>
      </c>
      <c r="K1115" s="7">
        <f>_xlfn.IFNA(VLOOKUP(B1115,T10Y!A:F,2,FALSE),".")</f>
        <v>15.31</v>
      </c>
      <c r="L1115" s="7" t="str">
        <f>_xlfn.IFNA(VLOOKUP(B1115,ERP!A:C,3,FALSE),".")</f>
        <v>.</v>
      </c>
    </row>
    <row r="1116" spans="1:12" x14ac:dyDescent="0.3">
      <c r="A1116" t="str">
        <f t="shared" si="17"/>
        <v>Thursday</v>
      </c>
      <c r="B1116" s="1">
        <v>42327</v>
      </c>
      <c r="C1116" s="2">
        <f>IF(COUNTIF('MPC MEETINGS'!A:A,compiled_data!B1116)&gt;0,1,0)</f>
        <v>0</v>
      </c>
      <c r="D1116" s="7">
        <f>_xlfn.IFNA(VLOOKUP(B1116,ERO!A:E,5,FALSE),_xlfn.IFNA(VLOOKUP(B1116,ERO_AVG_MKT!A:E,5,FALSE),"."))</f>
        <v>7.7301000000000002</v>
      </c>
      <c r="E1116" s="7">
        <f>_xlfn.IFNA(VLOOKUP(B1116,'IB RATES'!A:G,2,FALSE),".")</f>
        <v>9.0830000000000002</v>
      </c>
      <c r="F1116" s="7">
        <f>_xlfn.IFNA(VLOOKUP(B1116,'EGX30'!A:G,2,FALSE),".")</f>
        <v>6568.97</v>
      </c>
      <c r="G1116" s="7">
        <f>_xlfn.IFNA(VLOOKUP(B1116,T3M!A:F,2,FALSE),".")</f>
        <v>11.007</v>
      </c>
      <c r="H1116" s="7">
        <f>_xlfn.IFNA(VLOOKUP(B1116,T6M!A:F,2,FALSE),".")</f>
        <v>11.391</v>
      </c>
      <c r="I1116" s="7" t="str">
        <f>_xlfn.IFNA(VLOOKUP(B1116,T1Y!A:F,2,FALSE),".")</f>
        <v>.</v>
      </c>
      <c r="J1116" s="7">
        <f>_xlfn.IFNA(VLOOKUP(B1116,T5Y!A:F,2,FALSE),".")</f>
        <v>13.1</v>
      </c>
      <c r="K1116" s="7">
        <f>_xlfn.IFNA(VLOOKUP(B1116,T10Y!A:F,2,FALSE),".")</f>
        <v>15.31</v>
      </c>
      <c r="L1116" s="7" t="str">
        <f>_xlfn.IFNA(VLOOKUP(B1116,ERP!A:C,3,FALSE),".")</f>
        <v>.</v>
      </c>
    </row>
    <row r="1117" spans="1:12" x14ac:dyDescent="0.3">
      <c r="A1117" t="str">
        <f t="shared" si="17"/>
        <v>Sunday</v>
      </c>
      <c r="B1117" s="1">
        <v>42330</v>
      </c>
      <c r="C1117" s="2">
        <f>IF(COUNTIF('MPC MEETINGS'!A:A,compiled_data!B1117)&gt;0,1,0)</f>
        <v>0</v>
      </c>
      <c r="D1117" s="7">
        <f>_xlfn.IFNA(VLOOKUP(B1117,ERO!A:E,5,FALSE),_xlfn.IFNA(VLOOKUP(B1117,ERO_AVG_MKT!A:E,5,FALSE),"."))</f>
        <v>7.7301000000000002</v>
      </c>
      <c r="E1117" s="7">
        <f>_xlfn.IFNA(VLOOKUP(B1117,'IB RATES'!A:G,2,FALSE),".")</f>
        <v>9.0310000000000006</v>
      </c>
      <c r="F1117" s="7">
        <f>_xlfn.IFNA(VLOOKUP(B1117,'EGX30'!A:G,2,FALSE),".")</f>
        <v>6607.53</v>
      </c>
      <c r="G1117" s="7">
        <f>_xlfn.IFNA(VLOOKUP(B1117,T3M!A:F,2,FALSE),".")</f>
        <v>11.01</v>
      </c>
      <c r="H1117" s="7">
        <f>_xlfn.IFNA(VLOOKUP(B1117,T6M!A:F,2,FALSE),".")</f>
        <v>11.391</v>
      </c>
      <c r="I1117" s="7">
        <f>_xlfn.IFNA(VLOOKUP(B1117,T1Y!A:F,2,FALSE),".")</f>
        <v>11.585000000000001</v>
      </c>
      <c r="J1117" s="7">
        <f>_xlfn.IFNA(VLOOKUP(B1117,T5Y!A:F,2,FALSE),".")</f>
        <v>13.1</v>
      </c>
      <c r="K1117" s="7">
        <f>_xlfn.IFNA(VLOOKUP(B1117,T10Y!A:F,2,FALSE),".")</f>
        <v>15.31</v>
      </c>
      <c r="L1117" s="7" t="str">
        <f>_xlfn.IFNA(VLOOKUP(B1117,ERP!A:C,3,FALSE),".")</f>
        <v>.</v>
      </c>
    </row>
    <row r="1118" spans="1:12" x14ac:dyDescent="0.3">
      <c r="A1118" t="str">
        <f t="shared" si="17"/>
        <v>Monday</v>
      </c>
      <c r="B1118" s="1">
        <v>42331</v>
      </c>
      <c r="C1118" s="2">
        <f>IF(COUNTIF('MPC MEETINGS'!A:A,compiled_data!B1118)&gt;0,1,0)</f>
        <v>0</v>
      </c>
      <c r="D1118" s="7">
        <f>_xlfn.IFNA(VLOOKUP(B1118,ERO!A:E,5,FALSE),_xlfn.IFNA(VLOOKUP(B1118,ERO_AVG_MKT!A:E,5,FALSE),"."))</f>
        <v>7.7301000000000002</v>
      </c>
      <c r="E1118" s="7">
        <f>_xlfn.IFNA(VLOOKUP(B1118,'IB RATES'!A:G,2,FALSE),".")</f>
        <v>8.9130000000000003</v>
      </c>
      <c r="F1118" s="7">
        <f>_xlfn.IFNA(VLOOKUP(B1118,'EGX30'!A:G,2,FALSE),".")</f>
        <v>6451.32</v>
      </c>
      <c r="G1118" s="7">
        <f>_xlfn.IFNA(VLOOKUP(B1118,T3M!A:F,2,FALSE),".")</f>
        <v>11.083</v>
      </c>
      <c r="H1118" s="7">
        <f>_xlfn.IFNA(VLOOKUP(B1118,T6M!A:F,2,FALSE),".")</f>
        <v>11.486000000000001</v>
      </c>
      <c r="I1118" s="7" t="str">
        <f>_xlfn.IFNA(VLOOKUP(B1118,T1Y!A:F,2,FALSE),".")</f>
        <v>.</v>
      </c>
      <c r="J1118" s="7">
        <f>_xlfn.IFNA(VLOOKUP(B1118,T5Y!A:F,2,FALSE),".")</f>
        <v>13.1</v>
      </c>
      <c r="K1118" s="7">
        <f>_xlfn.IFNA(VLOOKUP(B1118,T10Y!A:F,2,FALSE),".")</f>
        <v>15.31</v>
      </c>
      <c r="L1118" s="7" t="str">
        <f>_xlfn.IFNA(VLOOKUP(B1118,ERP!A:C,3,FALSE),".")</f>
        <v>.</v>
      </c>
    </row>
    <row r="1119" spans="1:12" x14ac:dyDescent="0.3">
      <c r="A1119" t="str">
        <f t="shared" si="17"/>
        <v>Tuesday</v>
      </c>
      <c r="B1119" s="1">
        <v>42332</v>
      </c>
      <c r="C1119" s="2">
        <f>IF(COUNTIF('MPC MEETINGS'!A:A,compiled_data!B1119)&gt;0,1,0)</f>
        <v>0</v>
      </c>
      <c r="D1119" s="7">
        <f>_xlfn.IFNA(VLOOKUP(B1119,ERO!A:E,5,FALSE),_xlfn.IFNA(VLOOKUP(B1119,ERO_AVG_MKT!A:E,5,FALSE),"."))</f>
        <v>7.7301000000000002</v>
      </c>
      <c r="E1119" s="7">
        <f>_xlfn.IFNA(VLOOKUP(B1119,'IB RATES'!A:G,2,FALSE),".")</f>
        <v>8.8440000000000012</v>
      </c>
      <c r="F1119" s="7">
        <f>_xlfn.IFNA(VLOOKUP(B1119,'EGX30'!A:G,2,FALSE),".")</f>
        <v>6321.39</v>
      </c>
      <c r="G1119" s="7">
        <f>_xlfn.IFNA(VLOOKUP(B1119,T3M!A:F,2,FALSE),".")</f>
        <v>10.901999999999999</v>
      </c>
      <c r="H1119" s="7">
        <f>_xlfn.IFNA(VLOOKUP(B1119,T6M!A:F,2,FALSE),".")</f>
        <v>11.13</v>
      </c>
      <c r="I1119" s="7" t="str">
        <f>_xlfn.IFNA(VLOOKUP(B1119,T1Y!A:F,2,FALSE),".")</f>
        <v>.</v>
      </c>
      <c r="J1119" s="7">
        <f>_xlfn.IFNA(VLOOKUP(B1119,T5Y!A:F,2,FALSE),".")</f>
        <v>13.1</v>
      </c>
      <c r="K1119" s="7">
        <f>_xlfn.IFNA(VLOOKUP(B1119,T10Y!A:F,2,FALSE),".")</f>
        <v>15.31</v>
      </c>
      <c r="L1119" s="7" t="str">
        <f>_xlfn.IFNA(VLOOKUP(B1119,ERP!A:C,3,FALSE),".")</f>
        <v>.</v>
      </c>
    </row>
    <row r="1120" spans="1:12" x14ac:dyDescent="0.3">
      <c r="A1120" t="str">
        <f t="shared" si="17"/>
        <v>Wednesday</v>
      </c>
      <c r="B1120" s="1">
        <v>42333</v>
      </c>
      <c r="C1120" s="2">
        <f>IF(COUNTIF('MPC MEETINGS'!A:A,compiled_data!B1120)&gt;0,1,0)</f>
        <v>0</v>
      </c>
      <c r="D1120" s="7">
        <f>_xlfn.IFNA(VLOOKUP(B1120,ERO!A:E,5,FALSE),_xlfn.IFNA(VLOOKUP(B1120,ERO_AVG_MKT!A:E,5,FALSE),"."))</f>
        <v>7.7301000000000002</v>
      </c>
      <c r="E1120" s="7">
        <f>_xlfn.IFNA(VLOOKUP(B1120,'IB RATES'!A:G,2,FALSE),".")</f>
        <v>8.8559999999999999</v>
      </c>
      <c r="F1120" s="7">
        <f>_xlfn.IFNA(VLOOKUP(B1120,'EGX30'!A:G,2,FALSE),".")</f>
        <v>6391.07</v>
      </c>
      <c r="G1120" s="7">
        <f>_xlfn.IFNA(VLOOKUP(B1120,T3M!A:F,2,FALSE),".")</f>
        <v>10.976000000000001</v>
      </c>
      <c r="H1120" s="7">
        <f>_xlfn.IFNA(VLOOKUP(B1120,T6M!A:F,2,FALSE),".")</f>
        <v>11.308999999999999</v>
      </c>
      <c r="I1120" s="7" t="str">
        <f>_xlfn.IFNA(VLOOKUP(B1120,T1Y!A:F,2,FALSE),".")</f>
        <v>.</v>
      </c>
      <c r="J1120" s="7">
        <f>_xlfn.IFNA(VLOOKUP(B1120,T5Y!A:F,2,FALSE),".")</f>
        <v>13.1</v>
      </c>
      <c r="K1120" s="7">
        <f>_xlfn.IFNA(VLOOKUP(B1120,T10Y!A:F,2,FALSE),".")</f>
        <v>15.31</v>
      </c>
      <c r="L1120" s="7" t="str">
        <f>_xlfn.IFNA(VLOOKUP(B1120,ERP!A:C,3,FALSE),".")</f>
        <v>.</v>
      </c>
    </row>
    <row r="1121" spans="1:12" x14ac:dyDescent="0.3">
      <c r="A1121" t="str">
        <f t="shared" si="17"/>
        <v>Thursday</v>
      </c>
      <c r="B1121" s="1">
        <v>42334</v>
      </c>
      <c r="C1121" s="2">
        <f>IF(COUNTIF('MPC MEETINGS'!A:A,compiled_data!B1121)&gt;0,1,0)</f>
        <v>0</v>
      </c>
      <c r="D1121" s="7">
        <f>_xlfn.IFNA(VLOOKUP(B1121,ERO!A:E,5,FALSE),_xlfn.IFNA(VLOOKUP(B1121,ERO_AVG_MKT!A:E,5,FALSE),"."))</f>
        <v>7.7301000000000002</v>
      </c>
      <c r="E1121" s="7">
        <f>_xlfn.IFNA(VLOOKUP(B1121,'IB RATES'!A:G,2,FALSE),".")</f>
        <v>8.827</v>
      </c>
      <c r="F1121" s="7">
        <f>_xlfn.IFNA(VLOOKUP(B1121,'EGX30'!A:G,2,FALSE),".")</f>
        <v>6427.82</v>
      </c>
      <c r="G1121" s="7">
        <f>_xlfn.IFNA(VLOOKUP(B1121,T3M!A:F,2,FALSE),".")</f>
        <v>10.976000000000001</v>
      </c>
      <c r="H1121" s="7">
        <f>_xlfn.IFNA(VLOOKUP(B1121,T6M!A:F,2,FALSE),".")</f>
        <v>11.308999999999999</v>
      </c>
      <c r="I1121" s="7" t="str">
        <f>_xlfn.IFNA(VLOOKUP(B1121,T1Y!A:F,2,FALSE),".")</f>
        <v>.</v>
      </c>
      <c r="J1121" s="7">
        <f>_xlfn.IFNA(VLOOKUP(B1121,T5Y!A:F,2,FALSE),".")</f>
        <v>13.1</v>
      </c>
      <c r="K1121" s="7">
        <f>_xlfn.IFNA(VLOOKUP(B1121,T10Y!A:F,2,FALSE),".")</f>
        <v>15.31</v>
      </c>
      <c r="L1121" s="7" t="str">
        <f>_xlfn.IFNA(VLOOKUP(B1121,ERP!A:C,3,FALSE),".")</f>
        <v>.</v>
      </c>
    </row>
    <row r="1122" spans="1:12" x14ac:dyDescent="0.3">
      <c r="A1122" t="str">
        <f t="shared" si="17"/>
        <v>Sunday</v>
      </c>
      <c r="B1122" s="1">
        <v>42337</v>
      </c>
      <c r="C1122" s="2">
        <f>IF(COUNTIF('MPC MEETINGS'!A:A,compiled_data!B1122)&gt;0,1,0)</f>
        <v>0</v>
      </c>
      <c r="D1122" s="7">
        <f>_xlfn.IFNA(VLOOKUP(B1122,ERO!A:E,5,FALSE),_xlfn.IFNA(VLOOKUP(B1122,ERO_AVG_MKT!A:E,5,FALSE),"."))</f>
        <v>7.7301000000000002</v>
      </c>
      <c r="E1122" s="7">
        <f>_xlfn.IFNA(VLOOKUP(B1122,'IB RATES'!A:G,2,FALSE),".")</f>
        <v>8.8039999999999985</v>
      </c>
      <c r="F1122" s="7">
        <f>_xlfn.IFNA(VLOOKUP(B1122,'EGX30'!A:G,2,FALSE),".")</f>
        <v>6477.73</v>
      </c>
      <c r="G1122" s="7">
        <f>_xlfn.IFNA(VLOOKUP(B1122,T3M!A:F,2,FALSE),".")</f>
        <v>11.003</v>
      </c>
      <c r="H1122" s="7">
        <f>_xlfn.IFNA(VLOOKUP(B1122,T6M!A:F,2,FALSE),".")</f>
        <v>11.379</v>
      </c>
      <c r="I1122" s="7" t="str">
        <f>_xlfn.IFNA(VLOOKUP(B1122,T1Y!A:F,2,FALSE),".")</f>
        <v>.</v>
      </c>
      <c r="J1122" s="7">
        <f>_xlfn.IFNA(VLOOKUP(B1122,T5Y!A:F,2,FALSE),".")</f>
        <v>13.1</v>
      </c>
      <c r="K1122" s="7">
        <f>_xlfn.IFNA(VLOOKUP(B1122,T10Y!A:F,2,FALSE),".")</f>
        <v>15.31</v>
      </c>
      <c r="L1122" s="7" t="str">
        <f>_xlfn.IFNA(VLOOKUP(B1122,ERP!A:C,3,FALSE),".")</f>
        <v>.</v>
      </c>
    </row>
    <row r="1123" spans="1:12" x14ac:dyDescent="0.3">
      <c r="A1123" t="str">
        <f t="shared" si="17"/>
        <v>Monday</v>
      </c>
      <c r="B1123" s="1">
        <v>42338</v>
      </c>
      <c r="C1123" s="2">
        <f>IF(COUNTIF('MPC MEETINGS'!A:A,compiled_data!B1123)&gt;0,1,0)</f>
        <v>0</v>
      </c>
      <c r="D1123" s="7">
        <f>_xlfn.IFNA(VLOOKUP(B1123,ERO!A:E,5,FALSE),_xlfn.IFNA(VLOOKUP(B1123,ERO_AVG_MKT!A:E,5,FALSE),"."))</f>
        <v>7.7301000000000002</v>
      </c>
      <c r="E1123" s="7">
        <f>_xlfn.IFNA(VLOOKUP(B1123,'IB RATES'!A:G,2,FALSE),".")</f>
        <v>8.8010000000000002</v>
      </c>
      <c r="F1123" s="7">
        <f>_xlfn.IFNA(VLOOKUP(B1123,'EGX30'!A:G,2,FALSE),".")</f>
        <v>6356.65</v>
      </c>
      <c r="G1123" s="7">
        <f>_xlfn.IFNA(VLOOKUP(B1123,T3M!A:F,2,FALSE),".")</f>
        <v>10.906000000000001</v>
      </c>
      <c r="H1123" s="7">
        <f>_xlfn.IFNA(VLOOKUP(B1123,T6M!A:F,2,FALSE),".")</f>
        <v>11.292999999999999</v>
      </c>
      <c r="I1123" s="7" t="str">
        <f>_xlfn.IFNA(VLOOKUP(B1123,T1Y!A:F,2,FALSE),".")</f>
        <v>.</v>
      </c>
      <c r="J1123" s="7">
        <f>_xlfn.IFNA(VLOOKUP(B1123,T5Y!A:F,2,FALSE),".")</f>
        <v>13.3</v>
      </c>
      <c r="K1123" s="7">
        <f>_xlfn.IFNA(VLOOKUP(B1123,T10Y!A:F,2,FALSE),".")</f>
        <v>15.25</v>
      </c>
      <c r="L1123" s="7" t="str">
        <f>_xlfn.IFNA(VLOOKUP(B1123,ERP!A:C,3,FALSE),".")</f>
        <v>.</v>
      </c>
    </row>
    <row r="1124" spans="1:12" x14ac:dyDescent="0.3">
      <c r="A1124" t="str">
        <f t="shared" si="17"/>
        <v>Tuesday</v>
      </c>
      <c r="B1124" s="1">
        <v>42339</v>
      </c>
      <c r="C1124" s="2">
        <f>IF(COUNTIF('MPC MEETINGS'!A:A,compiled_data!B1124)&gt;0,1,0)</f>
        <v>0</v>
      </c>
      <c r="D1124" s="7">
        <f>_xlfn.IFNA(VLOOKUP(B1124,ERO!A:E,5,FALSE),_xlfn.IFNA(VLOOKUP(B1124,ERO_AVG_MKT!A:E,5,FALSE),"."))</f>
        <v>7.7301000000000002</v>
      </c>
      <c r="E1124" s="7">
        <f>_xlfn.IFNA(VLOOKUP(B1124,'IB RATES'!A:G,2,FALSE),".")</f>
        <v>8.8740000000000006</v>
      </c>
      <c r="F1124" s="7">
        <f>_xlfn.IFNA(VLOOKUP(B1124,'EGX30'!A:G,2,FALSE),".")</f>
        <v>6424.88</v>
      </c>
      <c r="G1124" s="7">
        <f>_xlfn.IFNA(VLOOKUP(B1124,T3M!A:F,2,FALSE),".")</f>
        <v>10.906000000000001</v>
      </c>
      <c r="H1124" s="7">
        <f>_xlfn.IFNA(VLOOKUP(B1124,T6M!A:F,2,FALSE),".")</f>
        <v>11.292999999999999</v>
      </c>
      <c r="I1124" s="7" t="str">
        <f>_xlfn.IFNA(VLOOKUP(B1124,T1Y!A:F,2,FALSE),".")</f>
        <v>.</v>
      </c>
      <c r="J1124" s="7">
        <f>_xlfn.IFNA(VLOOKUP(B1124,T5Y!A:F,2,FALSE),".")</f>
        <v>13.3</v>
      </c>
      <c r="K1124" s="7">
        <f>_xlfn.IFNA(VLOOKUP(B1124,T10Y!A:F,2,FALSE),".")</f>
        <v>15.25</v>
      </c>
      <c r="L1124" s="7" t="str">
        <f>_xlfn.IFNA(VLOOKUP(B1124,ERP!A:C,3,FALSE),".")</f>
        <v>.</v>
      </c>
    </row>
    <row r="1125" spans="1:12" x14ac:dyDescent="0.3">
      <c r="A1125" t="str">
        <f t="shared" si="17"/>
        <v>Wednesday</v>
      </c>
      <c r="B1125" s="1">
        <v>42340</v>
      </c>
      <c r="C1125" s="2">
        <f>IF(COUNTIF('MPC MEETINGS'!A:A,compiled_data!B1125)&gt;0,1,0)</f>
        <v>0</v>
      </c>
      <c r="D1125" s="7">
        <f>_xlfn.IFNA(VLOOKUP(B1125,ERO!A:E,5,FALSE),_xlfn.IFNA(VLOOKUP(B1125,ERO_AVG_MKT!A:E,5,FALSE),"."))</f>
        <v>7.7301000000000002</v>
      </c>
      <c r="E1125" s="7">
        <f>_xlfn.IFNA(VLOOKUP(B1125,'IB RATES'!A:G,2,FALSE),".")</f>
        <v>8.9080000000000013</v>
      </c>
      <c r="F1125" s="7">
        <f>_xlfn.IFNA(VLOOKUP(B1125,'EGX30'!A:G,2,FALSE),".")</f>
        <v>6649.72</v>
      </c>
      <c r="G1125" s="7">
        <f>_xlfn.IFNA(VLOOKUP(B1125,T3M!A:F,2,FALSE),".")</f>
        <v>10.906000000000001</v>
      </c>
      <c r="H1125" s="7">
        <f>_xlfn.IFNA(VLOOKUP(B1125,T6M!A:F,2,FALSE),".")</f>
        <v>11.291</v>
      </c>
      <c r="I1125" s="7" t="str">
        <f>_xlfn.IFNA(VLOOKUP(B1125,T1Y!A:F,2,FALSE),".")</f>
        <v>.</v>
      </c>
      <c r="J1125" s="7">
        <f>_xlfn.IFNA(VLOOKUP(B1125,T5Y!A:F,2,FALSE),".")</f>
        <v>13.3</v>
      </c>
      <c r="K1125" s="7">
        <f>_xlfn.IFNA(VLOOKUP(B1125,T10Y!A:F,2,FALSE),".")</f>
        <v>15.25</v>
      </c>
      <c r="L1125" s="7" t="str">
        <f>_xlfn.IFNA(VLOOKUP(B1125,ERP!A:C,3,FALSE),".")</f>
        <v>.</v>
      </c>
    </row>
    <row r="1126" spans="1:12" x14ac:dyDescent="0.3">
      <c r="A1126" t="str">
        <f t="shared" si="17"/>
        <v>Thursday</v>
      </c>
      <c r="B1126" s="1">
        <v>42341</v>
      </c>
      <c r="C1126" s="2">
        <f>IF(COUNTIF('MPC MEETINGS'!A:A,compiled_data!B1126)&gt;0,1,0)</f>
        <v>0</v>
      </c>
      <c r="D1126" s="7">
        <f>_xlfn.IFNA(VLOOKUP(B1126,ERO!A:E,5,FALSE),_xlfn.IFNA(VLOOKUP(B1126,ERO_AVG_MKT!A:E,5,FALSE),"."))</f>
        <v>7.7301000000000002</v>
      </c>
      <c r="E1126" s="7">
        <f>_xlfn.IFNA(VLOOKUP(B1126,'IB RATES'!A:G,2,FALSE),".")</f>
        <v>8.9130000000000003</v>
      </c>
      <c r="F1126" s="7">
        <f>_xlfn.IFNA(VLOOKUP(B1126,'EGX30'!A:G,2,FALSE),".")</f>
        <v>6779.28</v>
      </c>
      <c r="G1126" s="7">
        <f>_xlfn.IFNA(VLOOKUP(B1126,T3M!A:F,2,FALSE),".")</f>
        <v>10.949</v>
      </c>
      <c r="H1126" s="7">
        <f>_xlfn.IFNA(VLOOKUP(B1126,T6M!A:F,2,FALSE),".")</f>
        <v>11.327999999999999</v>
      </c>
      <c r="I1126" s="7" t="str">
        <f>_xlfn.IFNA(VLOOKUP(B1126,T1Y!A:F,2,FALSE),".")</f>
        <v>.</v>
      </c>
      <c r="J1126" s="7">
        <f>_xlfn.IFNA(VLOOKUP(B1126,T5Y!A:F,2,FALSE),".")</f>
        <v>13.3</v>
      </c>
      <c r="K1126" s="7">
        <f>_xlfn.IFNA(VLOOKUP(B1126,T10Y!A:F,2,FALSE),".")</f>
        <v>15.25</v>
      </c>
      <c r="L1126" s="7" t="str">
        <f>_xlfn.IFNA(VLOOKUP(B1126,ERP!A:C,3,FALSE),".")</f>
        <v>.</v>
      </c>
    </row>
    <row r="1127" spans="1:12" x14ac:dyDescent="0.3">
      <c r="A1127" t="str">
        <f t="shared" si="17"/>
        <v>Sunday</v>
      </c>
      <c r="B1127" s="1">
        <v>42344</v>
      </c>
      <c r="C1127" s="2">
        <f>IF(COUNTIF('MPC MEETINGS'!A:A,compiled_data!B1127)&gt;0,1,0)</f>
        <v>0</v>
      </c>
      <c r="D1127" s="7">
        <f>_xlfn.IFNA(VLOOKUP(B1127,ERO!A:E,5,FALSE),_xlfn.IFNA(VLOOKUP(B1127,ERO_AVG_MKT!A:E,5,FALSE),"."))</f>
        <v>7.7301000000000002</v>
      </c>
      <c r="E1127" s="7">
        <f>_xlfn.IFNA(VLOOKUP(B1127,'IB RATES'!A:G,2,FALSE),".")</f>
        <v>8.8669999999999991</v>
      </c>
      <c r="F1127" s="7">
        <f>_xlfn.IFNA(VLOOKUP(B1127,'EGX30'!A:G,2,FALSE),".")</f>
        <v>6837.42</v>
      </c>
      <c r="G1127" s="7">
        <f>_xlfn.IFNA(VLOOKUP(B1127,T3M!A:F,2,FALSE),".")</f>
        <v>11.49</v>
      </c>
      <c r="H1127" s="7">
        <f>_xlfn.IFNA(VLOOKUP(B1127,T6M!A:F,2,FALSE),".")</f>
        <v>11.555</v>
      </c>
      <c r="I1127" s="7">
        <f>_xlfn.IFNA(VLOOKUP(B1127,T1Y!A:F,2,FALSE),".")</f>
        <v>11.66</v>
      </c>
      <c r="J1127" s="7">
        <f>_xlfn.IFNA(VLOOKUP(B1127,T5Y!A:F,2,FALSE),".")</f>
        <v>13.3</v>
      </c>
      <c r="K1127" s="7">
        <f>_xlfn.IFNA(VLOOKUP(B1127,T10Y!A:F,2,FALSE),".")</f>
        <v>15.25</v>
      </c>
      <c r="L1127" s="7" t="str">
        <f>_xlfn.IFNA(VLOOKUP(B1127,ERP!A:C,3,FALSE),".")</f>
        <v>.</v>
      </c>
    </row>
    <row r="1128" spans="1:12" x14ac:dyDescent="0.3">
      <c r="A1128" t="str">
        <f t="shared" si="17"/>
        <v>Monday</v>
      </c>
      <c r="B1128" s="1">
        <v>42345</v>
      </c>
      <c r="C1128" s="2">
        <f>IF(COUNTIF('MPC MEETINGS'!A:A,compiled_data!B1128)&gt;0,1,0)</f>
        <v>0</v>
      </c>
      <c r="D1128" s="7">
        <f>_xlfn.IFNA(VLOOKUP(B1128,ERO!A:E,5,FALSE),_xlfn.IFNA(VLOOKUP(B1128,ERO_AVG_MKT!A:E,5,FALSE),"."))</f>
        <v>7.7301000000000002</v>
      </c>
      <c r="E1128" s="7">
        <f>_xlfn.IFNA(VLOOKUP(B1128,'IB RATES'!A:G,2,FALSE),".")</f>
        <v>8.8849999999999998</v>
      </c>
      <c r="F1128" s="7">
        <f>_xlfn.IFNA(VLOOKUP(B1128,'EGX30'!A:G,2,FALSE),".")</f>
        <v>6777.81</v>
      </c>
      <c r="G1128" s="7">
        <f>_xlfn.IFNA(VLOOKUP(B1128,T3M!A:F,2,FALSE),".")</f>
        <v>10.904999999999999</v>
      </c>
      <c r="H1128" s="7">
        <f>_xlfn.IFNA(VLOOKUP(B1128,T6M!A:F,2,FALSE),".")</f>
        <v>11.429</v>
      </c>
      <c r="I1128" s="7" t="str">
        <f>_xlfn.IFNA(VLOOKUP(B1128,T1Y!A:F,2,FALSE),".")</f>
        <v>.</v>
      </c>
      <c r="J1128" s="7">
        <f>_xlfn.IFNA(VLOOKUP(B1128,T5Y!A:F,2,FALSE),".")</f>
        <v>13.1</v>
      </c>
      <c r="K1128" s="7">
        <f>_xlfn.IFNA(VLOOKUP(B1128,T10Y!A:F,2,FALSE),".")</f>
        <v>15.31</v>
      </c>
      <c r="L1128" s="7" t="str">
        <f>_xlfn.IFNA(VLOOKUP(B1128,ERP!A:C,3,FALSE),".")</f>
        <v>.</v>
      </c>
    </row>
    <row r="1129" spans="1:12" x14ac:dyDescent="0.3">
      <c r="A1129" t="str">
        <f t="shared" si="17"/>
        <v>Tuesday</v>
      </c>
      <c r="B1129" s="1">
        <v>42346</v>
      </c>
      <c r="C1129" s="2">
        <f>IF(COUNTIF('MPC MEETINGS'!A:A,compiled_data!B1129)&gt;0,1,0)</f>
        <v>0</v>
      </c>
      <c r="D1129" s="7">
        <f>_xlfn.IFNA(VLOOKUP(B1129,ERO!A:E,5,FALSE),_xlfn.IFNA(VLOOKUP(B1129,ERO_AVG_MKT!A:E,5,FALSE),"."))</f>
        <v>7.7301000000000002</v>
      </c>
      <c r="E1129" s="7">
        <f>_xlfn.IFNA(VLOOKUP(B1129,'IB RATES'!A:G,2,FALSE),".")</f>
        <v>8.9310000000000009</v>
      </c>
      <c r="F1129" s="7">
        <f>_xlfn.IFNA(VLOOKUP(B1129,'EGX30'!A:G,2,FALSE),".")</f>
        <v>6608.01</v>
      </c>
      <c r="G1129" s="7">
        <f>_xlfn.IFNA(VLOOKUP(B1129,T3M!A:F,2,FALSE),".")</f>
        <v>11.31</v>
      </c>
      <c r="H1129" s="7">
        <f>_xlfn.IFNA(VLOOKUP(B1129,T6M!A:F,2,FALSE),".")</f>
        <v>11.513999999999999</v>
      </c>
      <c r="I1129" s="7" t="str">
        <f>_xlfn.IFNA(VLOOKUP(B1129,T1Y!A:F,2,FALSE),".")</f>
        <v>.</v>
      </c>
      <c r="J1129" s="7">
        <f>_xlfn.IFNA(VLOOKUP(B1129,T5Y!A:F,2,FALSE),".")</f>
        <v>13.1</v>
      </c>
      <c r="K1129" s="7">
        <f>_xlfn.IFNA(VLOOKUP(B1129,T10Y!A:F,2,FALSE),".")</f>
        <v>15.31</v>
      </c>
      <c r="L1129" s="7" t="str">
        <f>_xlfn.IFNA(VLOOKUP(B1129,ERP!A:C,3,FALSE),".")</f>
        <v>.</v>
      </c>
    </row>
    <row r="1130" spans="1:12" x14ac:dyDescent="0.3">
      <c r="A1130" t="str">
        <f t="shared" si="17"/>
        <v>Wednesday</v>
      </c>
      <c r="B1130" s="1">
        <v>42347</v>
      </c>
      <c r="C1130" s="2">
        <f>IF(COUNTIF('MPC MEETINGS'!A:A,compiled_data!B1130)&gt;0,1,0)</f>
        <v>0</v>
      </c>
      <c r="D1130" s="7">
        <f>_xlfn.IFNA(VLOOKUP(B1130,ERO!A:E,5,FALSE),_xlfn.IFNA(VLOOKUP(B1130,ERO_AVG_MKT!A:E,5,FALSE),"."))</f>
        <v>7.7301000000000002</v>
      </c>
      <c r="E1130" s="7">
        <f>_xlfn.IFNA(VLOOKUP(B1130,'IB RATES'!A:G,2,FALSE),".")</f>
        <v>8.9209999999999994</v>
      </c>
      <c r="F1130" s="7">
        <f>_xlfn.IFNA(VLOOKUP(B1130,'EGX30'!A:G,2,FALSE),".")</f>
        <v>6629.32</v>
      </c>
      <c r="G1130" s="7">
        <f>_xlfn.IFNA(VLOOKUP(B1130,T3M!A:F,2,FALSE),".")</f>
        <v>11.196999999999999</v>
      </c>
      <c r="H1130" s="7">
        <f>_xlfn.IFNA(VLOOKUP(B1130,T6M!A:F,2,FALSE),".")</f>
        <v>11.32</v>
      </c>
      <c r="I1130" s="7">
        <f>_xlfn.IFNA(VLOOKUP(B1130,T1Y!A:F,2,FALSE),".")</f>
        <v>11.65</v>
      </c>
      <c r="J1130" s="7">
        <f>_xlfn.IFNA(VLOOKUP(B1130,T5Y!A:F,2,FALSE),".")</f>
        <v>13.1</v>
      </c>
      <c r="K1130" s="7">
        <f>_xlfn.IFNA(VLOOKUP(B1130,T10Y!A:F,2,FALSE),".")</f>
        <v>15.31</v>
      </c>
      <c r="L1130" s="7" t="str">
        <f>_xlfn.IFNA(VLOOKUP(B1130,ERP!A:C,3,FALSE),".")</f>
        <v>.</v>
      </c>
    </row>
    <row r="1131" spans="1:12" x14ac:dyDescent="0.3">
      <c r="A1131" t="str">
        <f t="shared" si="17"/>
        <v>Thursday</v>
      </c>
      <c r="B1131" s="1">
        <v>42348</v>
      </c>
      <c r="C1131" s="2">
        <f>IF(COUNTIF('MPC MEETINGS'!A:A,compiled_data!B1131)&gt;0,1,0)</f>
        <v>0</v>
      </c>
      <c r="D1131" s="7">
        <f>_xlfn.IFNA(VLOOKUP(B1131,ERO!A:E,5,FALSE),_xlfn.IFNA(VLOOKUP(B1131,ERO_AVG_MKT!A:E,5,FALSE),"."))</f>
        <v>7.7301000000000002</v>
      </c>
      <c r="E1131" s="7">
        <f>_xlfn.IFNA(VLOOKUP(B1131,'IB RATES'!A:G,2,FALSE),".")</f>
        <v>8.9030000000000005</v>
      </c>
      <c r="F1131" s="7">
        <f>_xlfn.IFNA(VLOOKUP(B1131,'EGX30'!A:G,2,FALSE),".")</f>
        <v>6637.91</v>
      </c>
      <c r="G1131" s="7">
        <f>_xlfn.IFNA(VLOOKUP(B1131,T3M!A:F,2,FALSE),".")</f>
        <v>11.194000000000001</v>
      </c>
      <c r="H1131" s="7">
        <f>_xlfn.IFNA(VLOOKUP(B1131,T6M!A:F,2,FALSE),".")</f>
        <v>11.32</v>
      </c>
      <c r="I1131" s="7">
        <f>_xlfn.IFNA(VLOOKUP(B1131,T1Y!A:F,2,FALSE),".")</f>
        <v>11.407999999999999</v>
      </c>
      <c r="J1131" s="7">
        <f>_xlfn.IFNA(VLOOKUP(B1131,T5Y!A:F,2,FALSE),".")</f>
        <v>13.1</v>
      </c>
      <c r="K1131" s="7">
        <f>_xlfn.IFNA(VLOOKUP(B1131,T10Y!A:F,2,FALSE),".")</f>
        <v>15.31</v>
      </c>
      <c r="L1131" s="7" t="str">
        <f>_xlfn.IFNA(VLOOKUP(B1131,ERP!A:C,3,FALSE),".")</f>
        <v>.</v>
      </c>
    </row>
    <row r="1132" spans="1:12" x14ac:dyDescent="0.3">
      <c r="A1132" t="str">
        <f t="shared" si="17"/>
        <v>Sunday</v>
      </c>
      <c r="B1132" s="1">
        <v>42351</v>
      </c>
      <c r="C1132" s="2">
        <f>IF(COUNTIF('MPC MEETINGS'!A:A,compiled_data!B1132)&gt;0,1,0)</f>
        <v>0</v>
      </c>
      <c r="D1132" s="7">
        <f>_xlfn.IFNA(VLOOKUP(B1132,ERO!A:E,5,FALSE),_xlfn.IFNA(VLOOKUP(B1132,ERO_AVG_MKT!A:E,5,FALSE),"."))</f>
        <v>7.7301000000000002</v>
      </c>
      <c r="E1132" s="7">
        <f>_xlfn.IFNA(VLOOKUP(B1132,'IB RATES'!A:G,2,FALSE),".")</f>
        <v>8.9930000000000003</v>
      </c>
      <c r="F1132" s="7">
        <f>_xlfn.IFNA(VLOOKUP(B1132,'EGX30'!A:G,2,FALSE),".")</f>
        <v>6395.2</v>
      </c>
      <c r="G1132" s="7">
        <f>_xlfn.IFNA(VLOOKUP(B1132,T3M!A:F,2,FALSE),".")</f>
        <v>11.183999999999999</v>
      </c>
      <c r="H1132" s="7">
        <f>_xlfn.IFNA(VLOOKUP(B1132,T6M!A:F,2,FALSE),".")</f>
        <v>11.462</v>
      </c>
      <c r="I1132" s="7">
        <f>_xlfn.IFNA(VLOOKUP(B1132,T1Y!A:F,2,FALSE),".")</f>
        <v>11.566000000000001</v>
      </c>
      <c r="J1132" s="7">
        <f>_xlfn.IFNA(VLOOKUP(B1132,T5Y!A:F,2,FALSE),".")</f>
        <v>13.1</v>
      </c>
      <c r="K1132" s="7">
        <f>_xlfn.IFNA(VLOOKUP(B1132,T10Y!A:F,2,FALSE),".")</f>
        <v>15.31</v>
      </c>
      <c r="L1132" s="7" t="str">
        <f>_xlfn.IFNA(VLOOKUP(B1132,ERP!A:C,3,FALSE),".")</f>
        <v>.</v>
      </c>
    </row>
    <row r="1133" spans="1:12" x14ac:dyDescent="0.3">
      <c r="A1133" t="str">
        <f t="shared" si="17"/>
        <v>Monday</v>
      </c>
      <c r="B1133" s="1">
        <v>42352</v>
      </c>
      <c r="C1133" s="2">
        <f>IF(COUNTIF('MPC MEETINGS'!A:A,compiled_data!B1133)&gt;0,1,0)</f>
        <v>0</v>
      </c>
      <c r="D1133" s="7">
        <f>_xlfn.IFNA(VLOOKUP(B1133,ERO!A:E,5,FALSE),_xlfn.IFNA(VLOOKUP(B1133,ERO_AVG_MKT!A:E,5,FALSE),"."))</f>
        <v>7.7301000000000002</v>
      </c>
      <c r="E1133" s="7">
        <f>_xlfn.IFNA(VLOOKUP(B1133,'IB RATES'!A:G,2,FALSE),".")</f>
        <v>8.9879999999999995</v>
      </c>
      <c r="F1133" s="7">
        <f>_xlfn.IFNA(VLOOKUP(B1133,'EGX30'!A:G,2,FALSE),".")</f>
        <v>6408.12</v>
      </c>
      <c r="G1133" s="7">
        <f>_xlfn.IFNA(VLOOKUP(B1133,T3M!A:F,2,FALSE),".")</f>
        <v>11.291</v>
      </c>
      <c r="H1133" s="7">
        <f>_xlfn.IFNA(VLOOKUP(B1133,T6M!A:F,2,FALSE),".")</f>
        <v>11.535</v>
      </c>
      <c r="I1133" s="7">
        <f>_xlfn.IFNA(VLOOKUP(B1133,T1Y!A:F,2,FALSE),".")</f>
        <v>11.4</v>
      </c>
      <c r="J1133" s="7">
        <f>_xlfn.IFNA(VLOOKUP(B1133,T5Y!A:F,2,FALSE),".")</f>
        <v>13.1</v>
      </c>
      <c r="K1133" s="7">
        <f>_xlfn.IFNA(VLOOKUP(B1133,T10Y!A:F,2,FALSE),".")</f>
        <v>15.31</v>
      </c>
      <c r="L1133" s="7" t="str">
        <f>_xlfn.IFNA(VLOOKUP(B1133,ERP!A:C,3,FALSE),".")</f>
        <v>.</v>
      </c>
    </row>
    <row r="1134" spans="1:12" x14ac:dyDescent="0.3">
      <c r="A1134" t="str">
        <f t="shared" si="17"/>
        <v>Tuesday</v>
      </c>
      <c r="B1134" s="1">
        <v>42353</v>
      </c>
      <c r="C1134" s="2">
        <f>IF(COUNTIF('MPC MEETINGS'!A:A,compiled_data!B1134)&gt;0,1,0)</f>
        <v>0</v>
      </c>
      <c r="D1134" s="7">
        <f>_xlfn.IFNA(VLOOKUP(B1134,ERO!A:E,5,FALSE),_xlfn.IFNA(VLOOKUP(B1134,ERO_AVG_MKT!A:E,5,FALSE),"."))</f>
        <v>7.7301000000000002</v>
      </c>
      <c r="E1134" s="7">
        <f>_xlfn.IFNA(VLOOKUP(B1134,'IB RATES'!A:G,2,FALSE),".")</f>
        <v>8.9239999999999995</v>
      </c>
      <c r="F1134" s="7">
        <f>_xlfn.IFNA(VLOOKUP(B1134,'EGX30'!A:G,2,FALSE),".")</f>
        <v>6421</v>
      </c>
      <c r="G1134" s="7">
        <f>_xlfn.IFNA(VLOOKUP(B1134,T3M!A:F,2,FALSE),".")</f>
        <v>11.16</v>
      </c>
      <c r="H1134" s="7">
        <f>_xlfn.IFNA(VLOOKUP(B1134,T6M!A:F,2,FALSE),".")</f>
        <v>11.427</v>
      </c>
      <c r="I1134" s="7">
        <f>_xlfn.IFNA(VLOOKUP(B1134,T1Y!A:F,2,FALSE),".")</f>
        <v>11.513999999999999</v>
      </c>
      <c r="J1134" s="7">
        <f>_xlfn.IFNA(VLOOKUP(B1134,T5Y!A:F,2,FALSE),".")</f>
        <v>13.19</v>
      </c>
      <c r="K1134" s="7">
        <f>_xlfn.IFNA(VLOOKUP(B1134,T10Y!A:F,2,FALSE),".")</f>
        <v>15.38</v>
      </c>
      <c r="L1134" s="7" t="str">
        <f>_xlfn.IFNA(VLOOKUP(B1134,ERP!A:C,3,FALSE),".")</f>
        <v>.</v>
      </c>
    </row>
    <row r="1135" spans="1:12" x14ac:dyDescent="0.3">
      <c r="A1135" t="str">
        <f t="shared" si="17"/>
        <v>Wednesday</v>
      </c>
      <c r="B1135" s="1">
        <v>42354</v>
      </c>
      <c r="C1135" s="2">
        <f>IF(COUNTIF('MPC MEETINGS'!A:A,compiled_data!B1135)&gt;0,1,0)</f>
        <v>0</v>
      </c>
      <c r="D1135" s="7">
        <f>_xlfn.IFNA(VLOOKUP(B1135,ERO!A:E,5,FALSE),_xlfn.IFNA(VLOOKUP(B1135,ERO_AVG_MKT!A:E,5,FALSE),"."))</f>
        <v>7.7301000000000002</v>
      </c>
      <c r="E1135" s="7">
        <f>_xlfn.IFNA(VLOOKUP(B1135,'IB RATES'!A:G,2,FALSE),".")</f>
        <v>8.8620000000000001</v>
      </c>
      <c r="F1135" s="7">
        <f>_xlfn.IFNA(VLOOKUP(B1135,'EGX30'!A:G,2,FALSE),".")</f>
        <v>6488.51</v>
      </c>
      <c r="G1135" s="7">
        <f>_xlfn.IFNA(VLOOKUP(B1135,T3M!A:F,2,FALSE),".")</f>
        <v>11.141999999999999</v>
      </c>
      <c r="H1135" s="7">
        <f>_xlfn.IFNA(VLOOKUP(B1135,T6M!A:F,2,FALSE),".")</f>
        <v>11.427</v>
      </c>
      <c r="I1135" s="7">
        <f>_xlfn.IFNA(VLOOKUP(B1135,T1Y!A:F,2,FALSE),".")</f>
        <v>11.593</v>
      </c>
      <c r="J1135" s="7">
        <f>_xlfn.IFNA(VLOOKUP(B1135,T5Y!A:F,2,FALSE),".")</f>
        <v>13.19</v>
      </c>
      <c r="K1135" s="7">
        <f>_xlfn.IFNA(VLOOKUP(B1135,T10Y!A:F,2,FALSE),".")</f>
        <v>15.38</v>
      </c>
      <c r="L1135" s="7" t="str">
        <f>_xlfn.IFNA(VLOOKUP(B1135,ERP!A:C,3,FALSE),".")</f>
        <v>.</v>
      </c>
    </row>
    <row r="1136" spans="1:12" x14ac:dyDescent="0.3">
      <c r="A1136" t="str">
        <f t="shared" si="17"/>
        <v>Thursday</v>
      </c>
      <c r="B1136" s="1">
        <v>42355</v>
      </c>
      <c r="C1136" s="2">
        <f>IF(COUNTIF('MPC MEETINGS'!A:A,compiled_data!B1136)&gt;0,1,0)</f>
        <v>0</v>
      </c>
      <c r="D1136" s="7">
        <f>_xlfn.IFNA(VLOOKUP(B1136,ERO!A:E,5,FALSE),_xlfn.IFNA(VLOOKUP(B1136,ERO_AVG_MKT!A:E,5,FALSE),"."))</f>
        <v>7.7301000000000002</v>
      </c>
      <c r="E1136" s="7">
        <f>_xlfn.IFNA(VLOOKUP(B1136,'IB RATES'!A:G,2,FALSE),".")</f>
        <v>8.9149999999999991</v>
      </c>
      <c r="F1136" s="7">
        <f>_xlfn.IFNA(VLOOKUP(B1136,'EGX30'!A:G,2,FALSE),".")</f>
        <v>6669.8</v>
      </c>
      <c r="G1136" s="7">
        <f>_xlfn.IFNA(VLOOKUP(B1136,T3M!A:F,2,FALSE),".")</f>
        <v>11.151</v>
      </c>
      <c r="H1136" s="7">
        <f>_xlfn.IFNA(VLOOKUP(B1136,T6M!A:F,2,FALSE),".")</f>
        <v>11.375999999999999</v>
      </c>
      <c r="I1136" s="7">
        <f>_xlfn.IFNA(VLOOKUP(B1136,T1Y!A:F,2,FALSE),".")</f>
        <v>11.516999999999999</v>
      </c>
      <c r="J1136" s="7">
        <f>_xlfn.IFNA(VLOOKUP(B1136,T5Y!A:F,2,FALSE),".")</f>
        <v>13.19</v>
      </c>
      <c r="K1136" s="7">
        <f>_xlfn.IFNA(VLOOKUP(B1136,T10Y!A:F,2,FALSE),".")</f>
        <v>15.38</v>
      </c>
      <c r="L1136" s="7" t="str">
        <f>_xlfn.IFNA(VLOOKUP(B1136,ERP!A:C,3,FALSE),".")</f>
        <v>.</v>
      </c>
    </row>
    <row r="1137" spans="1:12" x14ac:dyDescent="0.3">
      <c r="A1137" t="str">
        <f t="shared" si="17"/>
        <v>Sunday</v>
      </c>
      <c r="B1137" s="1">
        <v>42358</v>
      </c>
      <c r="C1137" s="2">
        <f>IF(COUNTIF('MPC MEETINGS'!A:A,compiled_data!B1137)&gt;0,1,0)</f>
        <v>0</v>
      </c>
      <c r="D1137" s="7">
        <f>_xlfn.IFNA(VLOOKUP(B1137,ERO!A:E,5,FALSE),_xlfn.IFNA(VLOOKUP(B1137,ERO_AVG_MKT!A:E,5,FALSE),"."))</f>
        <v>7.7301000000000002</v>
      </c>
      <c r="E1137" s="7">
        <f>_xlfn.IFNA(VLOOKUP(B1137,'IB RATES'!A:G,2,FALSE),".")</f>
        <v>8.89</v>
      </c>
      <c r="F1137" s="7">
        <f>_xlfn.IFNA(VLOOKUP(B1137,'EGX30'!A:G,2,FALSE),".")</f>
        <v>6707.66</v>
      </c>
      <c r="G1137" s="7">
        <f>_xlfn.IFNA(VLOOKUP(B1137,T3M!A:F,2,FALSE),".")</f>
        <v>11.109</v>
      </c>
      <c r="H1137" s="7">
        <f>_xlfn.IFNA(VLOOKUP(B1137,T6M!A:F,2,FALSE),".")</f>
        <v>11.446</v>
      </c>
      <c r="I1137" s="7">
        <f>_xlfn.IFNA(VLOOKUP(B1137,T1Y!A:F,2,FALSE),".")</f>
        <v>11.523</v>
      </c>
      <c r="J1137" s="7">
        <f>_xlfn.IFNA(VLOOKUP(B1137,T5Y!A:F,2,FALSE),".")</f>
        <v>13.19</v>
      </c>
      <c r="K1137" s="7">
        <f>_xlfn.IFNA(VLOOKUP(B1137,T10Y!A:F,2,FALSE),".")</f>
        <v>15.38</v>
      </c>
      <c r="L1137" s="7" t="str">
        <f>_xlfn.IFNA(VLOOKUP(B1137,ERP!A:C,3,FALSE),".")</f>
        <v>.</v>
      </c>
    </row>
    <row r="1138" spans="1:12" x14ac:dyDescent="0.3">
      <c r="A1138" t="str">
        <f t="shared" si="17"/>
        <v>Monday</v>
      </c>
      <c r="B1138" s="1">
        <v>42359</v>
      </c>
      <c r="C1138" s="2">
        <f>IF(COUNTIF('MPC MEETINGS'!A:A,compiled_data!B1138)&gt;0,1,0)</f>
        <v>0</v>
      </c>
      <c r="D1138" s="7">
        <f>_xlfn.IFNA(VLOOKUP(B1138,ERO!A:E,5,FALSE),_xlfn.IFNA(VLOOKUP(B1138,ERO_AVG_MKT!A:E,5,FALSE),"."))</f>
        <v>7.7301000000000002</v>
      </c>
      <c r="E1138" s="7">
        <f>_xlfn.IFNA(VLOOKUP(B1138,'IB RATES'!A:G,2,FALSE),".")</f>
        <v>8.8349999999999991</v>
      </c>
      <c r="F1138" s="7">
        <f>_xlfn.IFNA(VLOOKUP(B1138,'EGX30'!A:G,2,FALSE),".")</f>
        <v>6762.26</v>
      </c>
      <c r="G1138" s="7">
        <f>_xlfn.IFNA(VLOOKUP(B1138,T3M!A:F,2,FALSE),".")</f>
        <v>11.153</v>
      </c>
      <c r="H1138" s="7">
        <f>_xlfn.IFNA(VLOOKUP(B1138,T6M!A:F,2,FALSE),".")</f>
        <v>11.31</v>
      </c>
      <c r="I1138" s="7">
        <f>_xlfn.IFNA(VLOOKUP(B1138,T1Y!A:F,2,FALSE),".")</f>
        <v>12.398999999999999</v>
      </c>
      <c r="J1138" s="7">
        <f>_xlfn.IFNA(VLOOKUP(B1138,T5Y!A:F,2,FALSE),".")</f>
        <v>13.19</v>
      </c>
      <c r="K1138" s="7">
        <f>_xlfn.IFNA(VLOOKUP(B1138,T10Y!A:F,2,FALSE),".")</f>
        <v>15.38</v>
      </c>
      <c r="L1138" s="7" t="str">
        <f>_xlfn.IFNA(VLOOKUP(B1138,ERP!A:C,3,FALSE),".")</f>
        <v>.</v>
      </c>
    </row>
    <row r="1139" spans="1:12" x14ac:dyDescent="0.3">
      <c r="A1139" t="str">
        <f t="shared" si="17"/>
        <v>Tuesday</v>
      </c>
      <c r="B1139" s="1">
        <v>42360</v>
      </c>
      <c r="C1139" s="2">
        <f>IF(COUNTIF('MPC MEETINGS'!A:A,compiled_data!B1139)&gt;0,1,0)</f>
        <v>0</v>
      </c>
      <c r="D1139" s="7">
        <f>_xlfn.IFNA(VLOOKUP(B1139,ERO!A:E,5,FALSE),_xlfn.IFNA(VLOOKUP(B1139,ERO_AVG_MKT!A:E,5,FALSE),"."))</f>
        <v>7.7301000000000002</v>
      </c>
      <c r="E1139" s="7">
        <f>_xlfn.IFNA(VLOOKUP(B1139,'IB RATES'!A:G,2,FALSE),".")</f>
        <v>8.9139999999999997</v>
      </c>
      <c r="F1139" s="7">
        <f>_xlfn.IFNA(VLOOKUP(B1139,'EGX30'!A:G,2,FALSE),".")</f>
        <v>6769.08</v>
      </c>
      <c r="G1139" s="7">
        <f>_xlfn.IFNA(VLOOKUP(B1139,T3M!A:F,2,FALSE),".")</f>
        <v>11.115</v>
      </c>
      <c r="H1139" s="7">
        <f>_xlfn.IFNA(VLOOKUP(B1139,T6M!A:F,2,FALSE),".")</f>
        <v>11.446999999999999</v>
      </c>
      <c r="I1139" s="7">
        <f>_xlfn.IFNA(VLOOKUP(B1139,T1Y!A:F,2,FALSE),".")</f>
        <v>11.161</v>
      </c>
      <c r="J1139" s="7">
        <f>_xlfn.IFNA(VLOOKUP(B1139,T5Y!A:F,2,FALSE),".")</f>
        <v>13.19</v>
      </c>
      <c r="K1139" s="7">
        <f>_xlfn.IFNA(VLOOKUP(B1139,T10Y!A:F,2,FALSE),".")</f>
        <v>15.38</v>
      </c>
      <c r="L1139" s="7" t="str">
        <f>_xlfn.IFNA(VLOOKUP(B1139,ERP!A:C,3,FALSE),".")</f>
        <v>.</v>
      </c>
    </row>
    <row r="1140" spans="1:12" x14ac:dyDescent="0.3">
      <c r="A1140" t="str">
        <f t="shared" si="17"/>
        <v>Thursday</v>
      </c>
      <c r="B1140" s="1">
        <v>42362</v>
      </c>
      <c r="C1140" s="2">
        <f>IF(COUNTIF('MPC MEETINGS'!A:A,compiled_data!B1140)&gt;0,1,0)</f>
        <v>1</v>
      </c>
      <c r="D1140" s="7">
        <f>_xlfn.IFNA(VLOOKUP(B1140,ERO!A:E,5,FALSE),_xlfn.IFNA(VLOOKUP(B1140,ERO_AVG_MKT!A:E,5,FALSE),"."))</f>
        <v>7.7301000000000002</v>
      </c>
      <c r="E1140" s="7">
        <f>_xlfn.IFNA(VLOOKUP(B1140,'IB RATES'!A:G,2,FALSE),".")</f>
        <v>9.048</v>
      </c>
      <c r="F1140" s="7">
        <f>_xlfn.IFNA(VLOOKUP(B1140,'EGX30'!A:G,2,FALSE),".")</f>
        <v>6812.65</v>
      </c>
      <c r="G1140" s="7">
        <f>_xlfn.IFNA(VLOOKUP(B1140,T3M!A:F,2,FALSE),".")</f>
        <v>11.08</v>
      </c>
      <c r="H1140" s="7">
        <f>_xlfn.IFNA(VLOOKUP(B1140,T6M!A:F,2,FALSE),".")</f>
        <v>11.38</v>
      </c>
      <c r="I1140" s="7">
        <f>_xlfn.IFNA(VLOOKUP(B1140,T1Y!A:F,2,FALSE),".")</f>
        <v>11.599</v>
      </c>
      <c r="J1140" s="7">
        <f>_xlfn.IFNA(VLOOKUP(B1140,T5Y!A:F,2,FALSE),".")</f>
        <v>13.19</v>
      </c>
      <c r="K1140" s="7">
        <f>_xlfn.IFNA(VLOOKUP(B1140,T10Y!A:F,2,FALSE),".")</f>
        <v>15.38</v>
      </c>
      <c r="L1140" s="7" t="str">
        <f>_xlfn.IFNA(VLOOKUP(B1140,ERP!A:C,3,FALSE),".")</f>
        <v>.</v>
      </c>
    </row>
    <row r="1141" spans="1:12" x14ac:dyDescent="0.3">
      <c r="A1141" t="str">
        <f t="shared" si="17"/>
        <v>Sunday</v>
      </c>
      <c r="B1141" s="1">
        <v>42365</v>
      </c>
      <c r="C1141" s="2">
        <f>IF(COUNTIF('MPC MEETINGS'!A:A,compiled_data!B1141)&gt;0,1,0)</f>
        <v>0</v>
      </c>
      <c r="D1141" s="7">
        <f>_xlfn.IFNA(VLOOKUP(B1141,ERO!A:E,5,FALSE),_xlfn.IFNA(VLOOKUP(B1141,ERO_AVG_MKT!A:E,5,FALSE),"."))</f>
        <v>7.7301000000000002</v>
      </c>
      <c r="E1141" s="7">
        <f>_xlfn.IFNA(VLOOKUP(B1141,'IB RATES'!A:G,2,FALSE),".")</f>
        <v>9.407</v>
      </c>
      <c r="F1141" s="7">
        <f>_xlfn.IFNA(VLOOKUP(B1141,'EGX30'!A:G,2,FALSE),".")</f>
        <v>6749.11</v>
      </c>
      <c r="G1141" s="7">
        <f>_xlfn.IFNA(VLOOKUP(B1141,T3M!A:F,2,FALSE),".")</f>
        <v>11.081</v>
      </c>
      <c r="H1141" s="7">
        <f>_xlfn.IFNA(VLOOKUP(B1141,T6M!A:F,2,FALSE),".")</f>
        <v>11.379</v>
      </c>
      <c r="I1141" s="7">
        <f>_xlfn.IFNA(VLOOKUP(B1141,T1Y!A:F,2,FALSE),".")</f>
        <v>11.599</v>
      </c>
      <c r="J1141" s="7">
        <f>_xlfn.IFNA(VLOOKUP(B1141,T5Y!A:F,2,FALSE),".")</f>
        <v>13.19</v>
      </c>
      <c r="K1141" s="7">
        <f>_xlfn.IFNA(VLOOKUP(B1141,T10Y!A:F,2,FALSE),".")</f>
        <v>15.38</v>
      </c>
      <c r="L1141" s="7" t="str">
        <f>_xlfn.IFNA(VLOOKUP(B1141,ERP!A:C,3,FALSE),".")</f>
        <v>.</v>
      </c>
    </row>
    <row r="1142" spans="1:12" x14ac:dyDescent="0.3">
      <c r="A1142" t="str">
        <f t="shared" si="17"/>
        <v>Monday</v>
      </c>
      <c r="B1142" s="1">
        <v>42366</v>
      </c>
      <c r="C1142" s="2">
        <f>IF(COUNTIF('MPC MEETINGS'!A:A,compiled_data!B1142)&gt;0,1,0)</f>
        <v>0</v>
      </c>
      <c r="D1142" s="7">
        <f>_xlfn.IFNA(VLOOKUP(B1142,ERO!A:E,5,FALSE),_xlfn.IFNA(VLOOKUP(B1142,ERO_AVG_MKT!A:E,5,FALSE),"."))</f>
        <v>7.7301000000000002</v>
      </c>
      <c r="E1142" s="7">
        <f>_xlfn.IFNA(VLOOKUP(B1142,'IB RATES'!A:G,2,FALSE),".")</f>
        <v>9.5460000000000012</v>
      </c>
      <c r="F1142" s="7">
        <f>_xlfn.IFNA(VLOOKUP(B1142,'EGX30'!A:G,2,FALSE),".")</f>
        <v>6744.47</v>
      </c>
      <c r="G1142" s="7">
        <f>_xlfn.IFNA(VLOOKUP(B1142,T3M!A:F,2,FALSE),".")</f>
        <v>11.102</v>
      </c>
      <c r="H1142" s="7">
        <f>_xlfn.IFNA(VLOOKUP(B1142,T6M!A:F,2,FALSE),".")</f>
        <v>11.499000000000001</v>
      </c>
      <c r="I1142" s="7">
        <f>_xlfn.IFNA(VLOOKUP(B1142,T1Y!A:F,2,FALSE),".")</f>
        <v>11.099</v>
      </c>
      <c r="J1142" s="7">
        <f>_xlfn.IFNA(VLOOKUP(B1142,T5Y!A:F,2,FALSE),".")</f>
        <v>13.35</v>
      </c>
      <c r="K1142" s="7">
        <f>_xlfn.IFNA(VLOOKUP(B1142,T10Y!A:F,2,FALSE),".")</f>
        <v>15.54</v>
      </c>
      <c r="L1142" s="7" t="str">
        <f>_xlfn.IFNA(VLOOKUP(B1142,ERP!A:C,3,FALSE),".")</f>
        <v>.</v>
      </c>
    </row>
    <row r="1143" spans="1:12" x14ac:dyDescent="0.3">
      <c r="A1143" t="str">
        <f t="shared" si="17"/>
        <v>Tuesday</v>
      </c>
      <c r="B1143" s="1">
        <v>42367</v>
      </c>
      <c r="C1143" s="2">
        <f>IF(COUNTIF('MPC MEETINGS'!A:A,compiled_data!B1143)&gt;0,1,0)</f>
        <v>0</v>
      </c>
      <c r="D1143" s="7">
        <f>_xlfn.IFNA(VLOOKUP(B1143,ERO!A:E,5,FALSE),_xlfn.IFNA(VLOOKUP(B1143,ERO_AVG_MKT!A:E,5,FALSE),"."))</f>
        <v>7.7301000000000002</v>
      </c>
      <c r="E1143" s="7">
        <f>_xlfn.IFNA(VLOOKUP(B1143,'IB RATES'!A:G,2,FALSE),".")</f>
        <v>9.6630000000000003</v>
      </c>
      <c r="F1143" s="7">
        <f>_xlfn.IFNA(VLOOKUP(B1143,'EGX30'!A:G,2,FALSE),".")</f>
        <v>6794.75</v>
      </c>
      <c r="G1143" s="7">
        <f>_xlfn.IFNA(VLOOKUP(B1143,T3M!A:F,2,FALSE),".")</f>
        <v>11.103</v>
      </c>
      <c r="H1143" s="7">
        <f>_xlfn.IFNA(VLOOKUP(B1143,T6M!A:F,2,FALSE),".")</f>
        <v>11.497999999999999</v>
      </c>
      <c r="I1143" s="7">
        <f>_xlfn.IFNA(VLOOKUP(B1143,T1Y!A:F,2,FALSE),".")</f>
        <v>11.099</v>
      </c>
      <c r="J1143" s="7">
        <f>_xlfn.IFNA(VLOOKUP(B1143,T5Y!A:F,2,FALSE),".")</f>
        <v>13.35</v>
      </c>
      <c r="K1143" s="7">
        <f>_xlfn.IFNA(VLOOKUP(B1143,T10Y!A:F,2,FALSE),".")</f>
        <v>15.54</v>
      </c>
      <c r="L1143" s="7" t="str">
        <f>_xlfn.IFNA(VLOOKUP(B1143,ERP!A:C,3,FALSE),".")</f>
        <v>.</v>
      </c>
    </row>
    <row r="1144" spans="1:12" x14ac:dyDescent="0.3">
      <c r="A1144" t="str">
        <f t="shared" si="17"/>
        <v>Wednesday</v>
      </c>
      <c r="B1144" s="1">
        <v>42368</v>
      </c>
      <c r="C1144" s="2">
        <f>IF(COUNTIF('MPC MEETINGS'!A:A,compiled_data!B1144)&gt;0,1,0)</f>
        <v>0</v>
      </c>
      <c r="D1144" s="7">
        <f>_xlfn.IFNA(VLOOKUP(B1144,ERO!A:E,5,FALSE),_xlfn.IFNA(VLOOKUP(B1144,ERO_AVG_MKT!A:E,5,FALSE),"."))</f>
        <v>7.7301000000000002</v>
      </c>
      <c r="E1144" s="7">
        <f>_xlfn.IFNA(VLOOKUP(B1144,'IB RATES'!A:G,2,FALSE),".")</f>
        <v>9.7949999999999999</v>
      </c>
      <c r="F1144" s="7">
        <f>_xlfn.IFNA(VLOOKUP(B1144,'EGX30'!A:G,2,FALSE),".")</f>
        <v>6981.01</v>
      </c>
      <c r="G1144" s="7">
        <f>_xlfn.IFNA(VLOOKUP(B1144,T3M!A:F,2,FALSE),".")</f>
        <v>11.143000000000001</v>
      </c>
      <c r="H1144" s="7">
        <f>_xlfn.IFNA(VLOOKUP(B1144,T6M!A:F,2,FALSE),".")</f>
        <v>11.417</v>
      </c>
      <c r="I1144" s="7">
        <f>_xlfn.IFNA(VLOOKUP(B1144,T1Y!A:F,2,FALSE),".")</f>
        <v>11.569000000000001</v>
      </c>
      <c r="J1144" s="7">
        <f>_xlfn.IFNA(VLOOKUP(B1144,T5Y!A:F,2,FALSE),".")</f>
        <v>13.35</v>
      </c>
      <c r="K1144" s="7">
        <f>_xlfn.IFNA(VLOOKUP(B1144,T10Y!A:F,2,FALSE),".")</f>
        <v>15.54</v>
      </c>
      <c r="L1144" s="7" t="str">
        <f>_xlfn.IFNA(VLOOKUP(B1144,ERP!A:C,3,FALSE),".")</f>
        <v>.</v>
      </c>
    </row>
    <row r="1145" spans="1:12" x14ac:dyDescent="0.3">
      <c r="A1145" t="str">
        <f t="shared" si="17"/>
        <v>Thursday</v>
      </c>
      <c r="B1145" s="1">
        <v>42369</v>
      </c>
      <c r="C1145" s="2">
        <f>IF(COUNTIF('MPC MEETINGS'!A:A,compiled_data!B1145)&gt;0,1,0)</f>
        <v>0</v>
      </c>
      <c r="D1145" s="7">
        <f>_xlfn.IFNA(VLOOKUP(B1145,ERO!A:E,5,FALSE),_xlfn.IFNA(VLOOKUP(B1145,ERO_AVG_MKT!A:E,5,FALSE),"."))</f>
        <v>7.7301000000000002</v>
      </c>
      <c r="E1145" s="7">
        <f>_xlfn.IFNA(VLOOKUP(B1145,'IB RATES'!A:G,2,FALSE),".")</f>
        <v>9.7759999999999998</v>
      </c>
      <c r="F1145" s="7">
        <f>_xlfn.IFNA(VLOOKUP(B1145,'EGX30'!A:G,2,FALSE),".")</f>
        <v>7006.01</v>
      </c>
      <c r="G1145" s="7">
        <f>_xlfn.IFNA(VLOOKUP(B1145,T3M!A:F,2,FALSE),".")</f>
        <v>11.117000000000001</v>
      </c>
      <c r="H1145" s="7">
        <f>_xlfn.IFNA(VLOOKUP(B1145,T6M!A:F,2,FALSE),".")</f>
        <v>11.41</v>
      </c>
      <c r="I1145" s="7">
        <f>_xlfn.IFNA(VLOOKUP(B1145,T1Y!A:F,2,FALSE),".")</f>
        <v>11.528</v>
      </c>
      <c r="J1145" s="7">
        <f>_xlfn.IFNA(VLOOKUP(B1145,T5Y!A:F,2,FALSE),".")</f>
        <v>13.35</v>
      </c>
      <c r="K1145" s="7">
        <f>_xlfn.IFNA(VLOOKUP(B1145,T10Y!A:F,2,FALSE),".")</f>
        <v>15.54</v>
      </c>
      <c r="L1145" s="7" t="str">
        <f>_xlfn.IFNA(VLOOKUP(B1145,ERP!A:C,3,FALSE),".")</f>
        <v>.</v>
      </c>
    </row>
    <row r="1146" spans="1:12" x14ac:dyDescent="0.3">
      <c r="A1146" t="str">
        <f t="shared" si="17"/>
        <v>Sunday</v>
      </c>
      <c r="B1146" s="1">
        <v>42372</v>
      </c>
      <c r="C1146" s="2">
        <f>IF(COUNTIF('MPC MEETINGS'!A:A,compiled_data!B1146)&gt;0,1,0)</f>
        <v>0</v>
      </c>
      <c r="D1146" s="7">
        <f>_xlfn.IFNA(VLOOKUP(B1146,ERO!A:E,5,FALSE),_xlfn.IFNA(VLOOKUP(B1146,ERO_AVG_MKT!A:E,5,FALSE),"."))</f>
        <v>7.7301000000000002</v>
      </c>
      <c r="E1146" s="7">
        <f>_xlfn.IFNA(VLOOKUP(B1146,'IB RATES'!A:G,2,FALSE),".")</f>
        <v>9.6950000000000003</v>
      </c>
      <c r="F1146" s="7">
        <f>_xlfn.IFNA(VLOOKUP(B1146,'EGX30'!A:G,2,FALSE),".")</f>
        <v>7089.06</v>
      </c>
      <c r="G1146" s="7">
        <f>_xlfn.IFNA(VLOOKUP(B1146,T3M!A:F,2,FALSE),".")</f>
        <v>11.115</v>
      </c>
      <c r="H1146" s="7">
        <f>_xlfn.IFNA(VLOOKUP(B1146,T6M!A:F,2,FALSE),".")</f>
        <v>11.41</v>
      </c>
      <c r="I1146" s="7">
        <f>_xlfn.IFNA(VLOOKUP(B1146,T1Y!A:F,2,FALSE),".")</f>
        <v>11.528</v>
      </c>
      <c r="J1146" s="7">
        <f>_xlfn.IFNA(VLOOKUP(B1146,T5Y!A:F,2,FALSE),".")</f>
        <v>13.35</v>
      </c>
      <c r="K1146" s="7">
        <f>_xlfn.IFNA(VLOOKUP(B1146,T10Y!A:F,2,FALSE),".")</f>
        <v>15.54</v>
      </c>
      <c r="L1146" s="7" t="str">
        <f>_xlfn.IFNA(VLOOKUP(B1146,ERP!A:C,3,FALSE),".")</f>
        <v>.</v>
      </c>
    </row>
    <row r="1147" spans="1:12" x14ac:dyDescent="0.3">
      <c r="A1147" t="str">
        <f t="shared" si="17"/>
        <v>Monday</v>
      </c>
      <c r="B1147" s="1">
        <v>42373</v>
      </c>
      <c r="C1147" s="2">
        <f>IF(COUNTIF('MPC MEETINGS'!A:A,compiled_data!B1147)&gt;0,1,0)</f>
        <v>0</v>
      </c>
      <c r="D1147" s="7">
        <f>_xlfn.IFNA(VLOOKUP(B1147,ERO!A:E,5,FALSE),_xlfn.IFNA(VLOOKUP(B1147,ERO_AVG_MKT!A:E,5,FALSE),"."))</f>
        <v>7.7301000000000002</v>
      </c>
      <c r="E1147" s="7">
        <f>_xlfn.IFNA(VLOOKUP(B1147,'IB RATES'!A:G,2,FALSE),".")</f>
        <v>9.6470000000000002</v>
      </c>
      <c r="F1147" s="7">
        <f>_xlfn.IFNA(VLOOKUP(B1147,'EGX30'!A:G,2,FALSE),".")</f>
        <v>6982.25</v>
      </c>
      <c r="G1147" s="7">
        <f>_xlfn.IFNA(VLOOKUP(B1147,T3M!A:F,2,FALSE),".")</f>
        <v>10.968999999999999</v>
      </c>
      <c r="H1147" s="7">
        <f>_xlfn.IFNA(VLOOKUP(B1147,T6M!A:F,2,FALSE),".")</f>
        <v>11.436999999999999</v>
      </c>
      <c r="I1147" s="7">
        <f>_xlfn.IFNA(VLOOKUP(B1147,T1Y!A:F,2,FALSE),".")</f>
        <v>11.79</v>
      </c>
      <c r="J1147" s="7">
        <f>_xlfn.IFNA(VLOOKUP(B1147,T5Y!A:F,2,FALSE),".")</f>
        <v>13.35</v>
      </c>
      <c r="K1147" s="7">
        <f>_xlfn.IFNA(VLOOKUP(B1147,T10Y!A:F,2,FALSE),".")</f>
        <v>15.54</v>
      </c>
      <c r="L1147" s="7" t="str">
        <f>_xlfn.IFNA(VLOOKUP(B1147,ERP!A:C,3,FALSE),".")</f>
        <v>.</v>
      </c>
    </row>
    <row r="1148" spans="1:12" x14ac:dyDescent="0.3">
      <c r="A1148" t="str">
        <f t="shared" si="17"/>
        <v>Tuesday</v>
      </c>
      <c r="B1148" s="1">
        <v>42374</v>
      </c>
      <c r="C1148" s="2">
        <f>IF(COUNTIF('MPC MEETINGS'!A:A,compiled_data!B1148)&gt;0,1,0)</f>
        <v>0</v>
      </c>
      <c r="D1148" s="7">
        <f>_xlfn.IFNA(VLOOKUP(B1148,ERO!A:E,5,FALSE),_xlfn.IFNA(VLOOKUP(B1148,ERO_AVG_MKT!A:E,5,FALSE),"."))</f>
        <v>7.7301000000000002</v>
      </c>
      <c r="E1148" s="7">
        <f>_xlfn.IFNA(VLOOKUP(B1148,'IB RATES'!A:G,2,FALSE),".")</f>
        <v>9.5089999999999986</v>
      </c>
      <c r="F1148" s="7">
        <f>_xlfn.IFNA(VLOOKUP(B1148,'EGX30'!A:G,2,FALSE),".")</f>
        <v>7021.42</v>
      </c>
      <c r="G1148" s="7">
        <f>_xlfn.IFNA(VLOOKUP(B1148,T3M!A:F,2,FALSE),".")</f>
        <v>11.131</v>
      </c>
      <c r="H1148" s="7">
        <f>_xlfn.IFNA(VLOOKUP(B1148,T6M!A:F,2,FALSE),".")</f>
        <v>11.551</v>
      </c>
      <c r="I1148" s="7">
        <f>_xlfn.IFNA(VLOOKUP(B1148,T1Y!A:F,2,FALSE),".")</f>
        <v>11.731</v>
      </c>
      <c r="J1148" s="7">
        <f>_xlfn.IFNA(VLOOKUP(B1148,T5Y!A:F,2,FALSE),".")</f>
        <v>13.35</v>
      </c>
      <c r="K1148" s="7">
        <f>_xlfn.IFNA(VLOOKUP(B1148,T10Y!A:F,2,FALSE),".")</f>
        <v>15.54</v>
      </c>
      <c r="L1148" s="7" t="str">
        <f>_xlfn.IFNA(VLOOKUP(B1148,ERP!A:C,3,FALSE),".")</f>
        <v>.</v>
      </c>
    </row>
    <row r="1149" spans="1:12" x14ac:dyDescent="0.3">
      <c r="A1149" t="str">
        <f t="shared" si="17"/>
        <v>Wednesday</v>
      </c>
      <c r="B1149" s="1">
        <v>42375</v>
      </c>
      <c r="C1149" s="2">
        <f>IF(COUNTIF('MPC MEETINGS'!A:A,compiled_data!B1149)&gt;0,1,0)</f>
        <v>0</v>
      </c>
      <c r="D1149" s="7">
        <f>_xlfn.IFNA(VLOOKUP(B1149,ERO!A:E,5,FALSE),_xlfn.IFNA(VLOOKUP(B1149,ERO_AVG_MKT!A:E,5,FALSE),"."))</f>
        <v>7.7301000000000002</v>
      </c>
      <c r="E1149" s="7">
        <f>_xlfn.IFNA(VLOOKUP(B1149,'IB RATES'!A:G,2,FALSE),".")</f>
        <v>9.3990000000000009</v>
      </c>
      <c r="F1149" s="7">
        <f>_xlfn.IFNA(VLOOKUP(B1149,'EGX30'!A:G,2,FALSE),".")</f>
        <v>6922.71</v>
      </c>
      <c r="G1149" s="7">
        <f>_xlfn.IFNA(VLOOKUP(B1149,T3M!A:F,2,FALSE),".")</f>
        <v>11.132999999999999</v>
      </c>
      <c r="H1149" s="7">
        <f>_xlfn.IFNA(VLOOKUP(B1149,T6M!A:F,2,FALSE),".")</f>
        <v>11.553000000000001</v>
      </c>
      <c r="I1149" s="7">
        <f>_xlfn.IFNA(VLOOKUP(B1149,T1Y!A:F,2,FALSE),".")</f>
        <v>11.731999999999999</v>
      </c>
      <c r="J1149" s="7">
        <f>_xlfn.IFNA(VLOOKUP(B1149,T5Y!A:F,2,FALSE),".")</f>
        <v>13.35</v>
      </c>
      <c r="K1149" s="7">
        <f>_xlfn.IFNA(VLOOKUP(B1149,T10Y!A:F,2,FALSE),".")</f>
        <v>15.54</v>
      </c>
      <c r="L1149" s="7" t="str">
        <f>_xlfn.IFNA(VLOOKUP(B1149,ERP!A:C,3,FALSE),".")</f>
        <v>.</v>
      </c>
    </row>
    <row r="1150" spans="1:12" x14ac:dyDescent="0.3">
      <c r="A1150" t="str">
        <f t="shared" si="17"/>
        <v>Sunday</v>
      </c>
      <c r="B1150" s="1">
        <v>42379</v>
      </c>
      <c r="C1150" s="2">
        <f>IF(COUNTIF('MPC MEETINGS'!A:A,compiled_data!B1150)&gt;0,1,0)</f>
        <v>0</v>
      </c>
      <c r="D1150" s="7">
        <f>_xlfn.IFNA(VLOOKUP(B1150,ERO!A:E,5,FALSE),_xlfn.IFNA(VLOOKUP(B1150,ERO_AVG_MKT!A:E,5,FALSE),"."))</f>
        <v>7.7301000000000002</v>
      </c>
      <c r="E1150" s="7">
        <f>_xlfn.IFNA(VLOOKUP(B1150,'IB RATES'!A:G,2,FALSE),".")</f>
        <v>9.4220000000000006</v>
      </c>
      <c r="F1150" s="7">
        <f>_xlfn.IFNA(VLOOKUP(B1150,'EGX30'!A:G,2,FALSE),".")</f>
        <v>6782.35</v>
      </c>
      <c r="G1150" s="7">
        <f>_xlfn.IFNA(VLOOKUP(B1150,T3M!A:F,2,FALSE),".")</f>
        <v>11.045999999999999</v>
      </c>
      <c r="H1150" s="7">
        <f>_xlfn.IFNA(VLOOKUP(B1150,T6M!A:F,2,FALSE),".")</f>
        <v>11.526999999999999</v>
      </c>
      <c r="I1150" s="7">
        <f>_xlfn.IFNA(VLOOKUP(B1150,T1Y!A:F,2,FALSE),".")</f>
        <v>11.839</v>
      </c>
      <c r="J1150" s="7">
        <f>_xlfn.IFNA(VLOOKUP(B1150,T5Y!A:F,2,FALSE),".")</f>
        <v>13.35</v>
      </c>
      <c r="K1150" s="7">
        <f>_xlfn.IFNA(VLOOKUP(B1150,T10Y!A:F,2,FALSE),".")</f>
        <v>15.54</v>
      </c>
      <c r="L1150" s="7" t="str">
        <f>_xlfn.IFNA(VLOOKUP(B1150,ERP!A:C,3,FALSE),".")</f>
        <v>.</v>
      </c>
    </row>
    <row r="1151" spans="1:12" x14ac:dyDescent="0.3">
      <c r="A1151" t="str">
        <f t="shared" si="17"/>
        <v>Monday</v>
      </c>
      <c r="B1151" s="1">
        <v>42380</v>
      </c>
      <c r="C1151" s="2">
        <f>IF(COUNTIF('MPC MEETINGS'!A:A,compiled_data!B1151)&gt;0,1,0)</f>
        <v>0</v>
      </c>
      <c r="D1151" s="7">
        <f>_xlfn.IFNA(VLOOKUP(B1151,ERO!A:E,5,FALSE),_xlfn.IFNA(VLOOKUP(B1151,ERO_AVG_MKT!A:E,5,FALSE),"."))</f>
        <v>7.7301000000000002</v>
      </c>
      <c r="E1151" s="7">
        <f>_xlfn.IFNA(VLOOKUP(B1151,'IB RATES'!A:G,2,FALSE),".")</f>
        <v>9.4240000000000013</v>
      </c>
      <c r="F1151" s="7">
        <f>_xlfn.IFNA(VLOOKUP(B1151,'EGX30'!A:G,2,FALSE),".")</f>
        <v>6634.98</v>
      </c>
      <c r="G1151" s="7">
        <f>_xlfn.IFNA(VLOOKUP(B1151,T3M!A:F,2,FALSE),".")</f>
        <v>10.955</v>
      </c>
      <c r="H1151" s="7">
        <f>_xlfn.IFNA(VLOOKUP(B1151,T6M!A:F,2,FALSE),".")</f>
        <v>11.467000000000001</v>
      </c>
      <c r="I1151" s="7">
        <f>_xlfn.IFNA(VLOOKUP(B1151,T1Y!A:F,2,FALSE),".")</f>
        <v>11.691000000000001</v>
      </c>
      <c r="J1151" s="7">
        <f>_xlfn.IFNA(VLOOKUP(B1151,T5Y!A:F,2,FALSE),".")</f>
        <v>13.35</v>
      </c>
      <c r="K1151" s="7">
        <f>_xlfn.IFNA(VLOOKUP(B1151,T10Y!A:F,2,FALSE),".")</f>
        <v>15.54</v>
      </c>
      <c r="L1151" s="7" t="str">
        <f>_xlfn.IFNA(VLOOKUP(B1151,ERP!A:C,3,FALSE),".")</f>
        <v>.</v>
      </c>
    </row>
    <row r="1152" spans="1:12" x14ac:dyDescent="0.3">
      <c r="A1152" t="str">
        <f t="shared" si="17"/>
        <v>Tuesday</v>
      </c>
      <c r="B1152" s="1">
        <v>42381</v>
      </c>
      <c r="C1152" s="2">
        <f>IF(COUNTIF('MPC MEETINGS'!A:A,compiled_data!B1152)&gt;0,1,0)</f>
        <v>0</v>
      </c>
      <c r="D1152" s="7">
        <f>_xlfn.IFNA(VLOOKUP(B1152,ERO!A:E,5,FALSE),_xlfn.IFNA(VLOOKUP(B1152,ERO_AVG_MKT!A:E,5,FALSE),"."))</f>
        <v>7.7301000000000002</v>
      </c>
      <c r="E1152" s="7">
        <f>_xlfn.IFNA(VLOOKUP(B1152,'IB RATES'!A:G,2,FALSE),".")</f>
        <v>9.5689999999999991</v>
      </c>
      <c r="F1152" s="7">
        <f>_xlfn.IFNA(VLOOKUP(B1152,'EGX30'!A:G,2,FALSE),".")</f>
        <v>6463.92</v>
      </c>
      <c r="G1152" s="7">
        <f>_xlfn.IFNA(VLOOKUP(B1152,T3M!A:F,2,FALSE),".")</f>
        <v>10.706</v>
      </c>
      <c r="H1152" s="7">
        <f>_xlfn.IFNA(VLOOKUP(B1152,T6M!A:F,2,FALSE),".")</f>
        <v>10.875</v>
      </c>
      <c r="I1152" s="7">
        <f>_xlfn.IFNA(VLOOKUP(B1152,T1Y!A:F,2,FALSE),".")</f>
        <v>11.467000000000001</v>
      </c>
      <c r="J1152" s="7">
        <f>_xlfn.IFNA(VLOOKUP(B1152,T5Y!A:F,2,FALSE),".")</f>
        <v>13.35</v>
      </c>
      <c r="K1152" s="7">
        <f>_xlfn.IFNA(VLOOKUP(B1152,T10Y!A:F,2,FALSE),".")</f>
        <v>15.54</v>
      </c>
      <c r="L1152" s="7" t="str">
        <f>_xlfn.IFNA(VLOOKUP(B1152,ERP!A:C,3,FALSE),".")</f>
        <v>.</v>
      </c>
    </row>
    <row r="1153" spans="1:12" x14ac:dyDescent="0.3">
      <c r="A1153" t="str">
        <f t="shared" si="17"/>
        <v>Wednesday</v>
      </c>
      <c r="B1153" s="1">
        <v>42382</v>
      </c>
      <c r="C1153" s="2">
        <f>IF(COUNTIF('MPC MEETINGS'!A:A,compiled_data!B1153)&gt;0,1,0)</f>
        <v>0</v>
      </c>
      <c r="D1153" s="7">
        <f>_xlfn.IFNA(VLOOKUP(B1153,ERO!A:E,5,FALSE),_xlfn.IFNA(VLOOKUP(B1153,ERO_AVG_MKT!A:E,5,FALSE),"."))</f>
        <v>7.7301000000000002</v>
      </c>
      <c r="E1153" s="7">
        <f>_xlfn.IFNA(VLOOKUP(B1153,'IB RATES'!A:G,2,FALSE),".")</f>
        <v>9.5990000000000002</v>
      </c>
      <c r="F1153" s="7">
        <f>_xlfn.IFNA(VLOOKUP(B1153,'EGX30'!A:G,2,FALSE),".")</f>
        <v>6205.23</v>
      </c>
      <c r="G1153" s="7">
        <f>_xlfn.IFNA(VLOOKUP(B1153,T3M!A:F,2,FALSE),".")</f>
        <v>11.127000000000001</v>
      </c>
      <c r="H1153" s="7">
        <f>_xlfn.IFNA(VLOOKUP(B1153,T6M!A:F,2,FALSE),".")</f>
        <v>11.646000000000001</v>
      </c>
      <c r="I1153" s="7">
        <f>_xlfn.IFNA(VLOOKUP(B1153,T1Y!A:F,2,FALSE),".")</f>
        <v>11.933</v>
      </c>
      <c r="J1153" s="7">
        <f>_xlfn.IFNA(VLOOKUP(B1153,T5Y!A:F,2,FALSE),".")</f>
        <v>13.35</v>
      </c>
      <c r="K1153" s="7">
        <f>_xlfn.IFNA(VLOOKUP(B1153,T10Y!A:F,2,FALSE),".")</f>
        <v>15.54</v>
      </c>
      <c r="L1153" s="7" t="str">
        <f>_xlfn.IFNA(VLOOKUP(B1153,ERP!A:C,3,FALSE),".")</f>
        <v>.</v>
      </c>
    </row>
    <row r="1154" spans="1:12" x14ac:dyDescent="0.3">
      <c r="A1154" t="str">
        <f t="shared" ref="A1154:A1217" si="18">TEXT(B1154,"dddd")</f>
        <v>Thursday</v>
      </c>
      <c r="B1154" s="1">
        <v>42383</v>
      </c>
      <c r="C1154" s="2">
        <f>IF(COUNTIF('MPC MEETINGS'!A:A,compiled_data!B1154)&gt;0,1,0)</f>
        <v>0</v>
      </c>
      <c r="D1154" s="7">
        <f>_xlfn.IFNA(VLOOKUP(B1154,ERO!A:E,5,FALSE),_xlfn.IFNA(VLOOKUP(B1154,ERO_AVG_MKT!A:E,5,FALSE),"."))</f>
        <v>7.7301000000000002</v>
      </c>
      <c r="E1154" s="7">
        <f>_xlfn.IFNA(VLOOKUP(B1154,'IB RATES'!A:G,2,FALSE),".")</f>
        <v>9.5510000000000002</v>
      </c>
      <c r="F1154" s="7">
        <f>_xlfn.IFNA(VLOOKUP(B1154,'EGX30'!A:G,2,FALSE),".")</f>
        <v>5857.7</v>
      </c>
      <c r="G1154" s="7">
        <f>_xlfn.IFNA(VLOOKUP(B1154,T3M!A:F,2,FALSE),".")</f>
        <v>11.102</v>
      </c>
      <c r="H1154" s="7">
        <f>_xlfn.IFNA(VLOOKUP(B1154,T6M!A:F,2,FALSE),".")</f>
        <v>11.616</v>
      </c>
      <c r="I1154" s="7">
        <f>_xlfn.IFNA(VLOOKUP(B1154,T1Y!A:F,2,FALSE),".")</f>
        <v>12.004</v>
      </c>
      <c r="J1154" s="7">
        <f>_xlfn.IFNA(VLOOKUP(B1154,T5Y!A:F,2,FALSE),".")</f>
        <v>13.35</v>
      </c>
      <c r="K1154" s="7">
        <f>_xlfn.IFNA(VLOOKUP(B1154,T10Y!A:F,2,FALSE),".")</f>
        <v>15.54</v>
      </c>
      <c r="L1154" s="7" t="str">
        <f>_xlfn.IFNA(VLOOKUP(B1154,ERP!A:C,3,FALSE),".")</f>
        <v>.</v>
      </c>
    </row>
    <row r="1155" spans="1:12" x14ac:dyDescent="0.3">
      <c r="A1155" t="str">
        <f t="shared" si="18"/>
        <v>Sunday</v>
      </c>
      <c r="B1155" s="1">
        <v>42386</v>
      </c>
      <c r="C1155" s="2">
        <f>IF(COUNTIF('MPC MEETINGS'!A:A,compiled_data!B1155)&gt;0,1,0)</f>
        <v>0</v>
      </c>
      <c r="D1155" s="7">
        <f>_xlfn.IFNA(VLOOKUP(B1155,ERO!A:E,5,FALSE),_xlfn.IFNA(VLOOKUP(B1155,ERO_AVG_MKT!A:E,5,FALSE),"."))</f>
        <v>7.7301000000000002</v>
      </c>
      <c r="E1155" s="7">
        <f>_xlfn.IFNA(VLOOKUP(B1155,'IB RATES'!A:G,2,FALSE),".")</f>
        <v>9.4789999999999992</v>
      </c>
      <c r="F1155" s="7">
        <f>_xlfn.IFNA(VLOOKUP(B1155,'EGX30'!A:G,2,FALSE),".")</f>
        <v>5760.19</v>
      </c>
      <c r="G1155" s="7">
        <f>_xlfn.IFNA(VLOOKUP(B1155,T3M!A:F,2,FALSE),".")</f>
        <v>11.513999999999999</v>
      </c>
      <c r="H1155" s="7">
        <f>_xlfn.IFNA(VLOOKUP(B1155,T6M!A:F,2,FALSE),".")</f>
        <v>11.904</v>
      </c>
      <c r="I1155" s="7">
        <f>_xlfn.IFNA(VLOOKUP(B1155,T1Y!A:F,2,FALSE),".")</f>
        <v>12.009</v>
      </c>
      <c r="J1155" s="7">
        <f>_xlfn.IFNA(VLOOKUP(B1155,T5Y!A:F,2,FALSE),".")</f>
        <v>13.46</v>
      </c>
      <c r="K1155" s="7">
        <f>_xlfn.IFNA(VLOOKUP(B1155,T10Y!A:F,2,FALSE),".")</f>
        <v>15.54</v>
      </c>
      <c r="L1155" s="7" t="str">
        <f>_xlfn.IFNA(VLOOKUP(B1155,ERP!A:C,3,FALSE),".")</f>
        <v>.</v>
      </c>
    </row>
    <row r="1156" spans="1:12" x14ac:dyDescent="0.3">
      <c r="A1156" t="str">
        <f t="shared" si="18"/>
        <v>Monday</v>
      </c>
      <c r="B1156" s="1">
        <v>42387</v>
      </c>
      <c r="C1156" s="2">
        <f>IF(COUNTIF('MPC MEETINGS'!A:A,compiled_data!B1156)&gt;0,1,0)</f>
        <v>0</v>
      </c>
      <c r="D1156" s="7">
        <f>_xlfn.IFNA(VLOOKUP(B1156,ERO!A:E,5,FALSE),_xlfn.IFNA(VLOOKUP(B1156,ERO_AVG_MKT!A:E,5,FALSE),"."))</f>
        <v>7.7301000000000002</v>
      </c>
      <c r="E1156" s="7">
        <f>_xlfn.IFNA(VLOOKUP(B1156,'IB RATES'!A:G,2,FALSE),".")</f>
        <v>9.3249999999999993</v>
      </c>
      <c r="F1156" s="7">
        <f>_xlfn.IFNA(VLOOKUP(B1156,'EGX30'!A:G,2,FALSE),".")</f>
        <v>5941.19</v>
      </c>
      <c r="G1156" s="7">
        <f>_xlfn.IFNA(VLOOKUP(B1156,T3M!A:F,2,FALSE),".")</f>
        <v>11.367000000000001</v>
      </c>
      <c r="H1156" s="7">
        <f>_xlfn.IFNA(VLOOKUP(B1156,T6M!A:F,2,FALSE),".")</f>
        <v>11.835000000000001</v>
      </c>
      <c r="I1156" s="7">
        <f>_xlfn.IFNA(VLOOKUP(B1156,T1Y!A:F,2,FALSE),".")</f>
        <v>12.063000000000001</v>
      </c>
      <c r="J1156" s="7">
        <f>_xlfn.IFNA(VLOOKUP(B1156,T5Y!A:F,2,FALSE),".")</f>
        <v>13.46</v>
      </c>
      <c r="K1156" s="7">
        <f>_xlfn.IFNA(VLOOKUP(B1156,T10Y!A:F,2,FALSE),".")</f>
        <v>15.54</v>
      </c>
      <c r="L1156" s="7" t="str">
        <f>_xlfn.IFNA(VLOOKUP(B1156,ERP!A:C,3,FALSE),".")</f>
        <v>.</v>
      </c>
    </row>
    <row r="1157" spans="1:12" x14ac:dyDescent="0.3">
      <c r="A1157" t="str">
        <f t="shared" si="18"/>
        <v>Tuesday</v>
      </c>
      <c r="B1157" s="1">
        <v>42388</v>
      </c>
      <c r="C1157" s="2">
        <f>IF(COUNTIF('MPC MEETINGS'!A:A,compiled_data!B1157)&gt;0,1,0)</f>
        <v>0</v>
      </c>
      <c r="D1157" s="7">
        <f>_xlfn.IFNA(VLOOKUP(B1157,ERO!A:E,5,FALSE),_xlfn.IFNA(VLOOKUP(B1157,ERO_AVG_MKT!A:E,5,FALSE),"."))</f>
        <v>7.7301000000000002</v>
      </c>
      <c r="E1157" s="7">
        <f>_xlfn.IFNA(VLOOKUP(B1157,'IB RATES'!A:G,2,FALSE),".")</f>
        <v>9.3620000000000001</v>
      </c>
      <c r="F1157" s="7">
        <f>_xlfn.IFNA(VLOOKUP(B1157,'EGX30'!A:G,2,FALSE),".")</f>
        <v>6097.45</v>
      </c>
      <c r="G1157" s="7">
        <f>_xlfn.IFNA(VLOOKUP(B1157,T3M!A:F,2,FALSE),".")</f>
        <v>11.388</v>
      </c>
      <c r="H1157" s="7">
        <f>_xlfn.IFNA(VLOOKUP(B1157,T6M!A:F,2,FALSE),".")</f>
        <v>11.906000000000001</v>
      </c>
      <c r="I1157" s="7">
        <f>_xlfn.IFNA(VLOOKUP(B1157,T1Y!A:F,2,FALSE),".")</f>
        <v>12.082000000000001</v>
      </c>
      <c r="J1157" s="7">
        <f>_xlfn.IFNA(VLOOKUP(B1157,T5Y!A:F,2,FALSE),".")</f>
        <v>13.65</v>
      </c>
      <c r="K1157" s="7">
        <f>_xlfn.IFNA(VLOOKUP(B1157,T10Y!A:F,2,FALSE),".")</f>
        <v>15.84</v>
      </c>
      <c r="L1157" s="7" t="str">
        <f>_xlfn.IFNA(VLOOKUP(B1157,ERP!A:C,3,FALSE),".")</f>
        <v>.</v>
      </c>
    </row>
    <row r="1158" spans="1:12" x14ac:dyDescent="0.3">
      <c r="A1158" t="str">
        <f t="shared" si="18"/>
        <v>Wednesday</v>
      </c>
      <c r="B1158" s="1">
        <v>42389</v>
      </c>
      <c r="C1158" s="2">
        <f>IF(COUNTIF('MPC MEETINGS'!A:A,compiled_data!B1158)&gt;0,1,0)</f>
        <v>0</v>
      </c>
      <c r="D1158" s="7">
        <f>_xlfn.IFNA(VLOOKUP(B1158,ERO!A:E,5,FALSE),_xlfn.IFNA(VLOOKUP(B1158,ERO_AVG_MKT!A:E,5,FALSE),"."))</f>
        <v>7.7301000000000002</v>
      </c>
      <c r="E1158" s="7">
        <f>_xlfn.IFNA(VLOOKUP(B1158,'IB RATES'!A:G,2,FALSE),".")</f>
        <v>9.4890000000000008</v>
      </c>
      <c r="F1158" s="7">
        <f>_xlfn.IFNA(VLOOKUP(B1158,'EGX30'!A:G,2,FALSE),".")</f>
        <v>5776.59</v>
      </c>
      <c r="G1158" s="7">
        <f>_xlfn.IFNA(VLOOKUP(B1158,T3M!A:F,2,FALSE),".")</f>
        <v>11.41</v>
      </c>
      <c r="H1158" s="7">
        <f>_xlfn.IFNA(VLOOKUP(B1158,T6M!A:F,2,FALSE),".")</f>
        <v>11.816000000000001</v>
      </c>
      <c r="I1158" s="7">
        <f>_xlfn.IFNA(VLOOKUP(B1158,T1Y!A:F,2,FALSE),".")</f>
        <v>12.066000000000001</v>
      </c>
      <c r="J1158" s="7">
        <f>_xlfn.IFNA(VLOOKUP(B1158,T5Y!A:F,2,FALSE),".")</f>
        <v>13.65</v>
      </c>
      <c r="K1158" s="7">
        <f>_xlfn.IFNA(VLOOKUP(B1158,T10Y!A:F,2,FALSE),".")</f>
        <v>15.84</v>
      </c>
      <c r="L1158" s="7" t="str">
        <f>_xlfn.IFNA(VLOOKUP(B1158,ERP!A:C,3,FALSE),".")</f>
        <v>.</v>
      </c>
    </row>
    <row r="1159" spans="1:12" x14ac:dyDescent="0.3">
      <c r="A1159" t="str">
        <f t="shared" si="18"/>
        <v>Thursday</v>
      </c>
      <c r="B1159" s="1">
        <v>42390</v>
      </c>
      <c r="C1159" s="2">
        <f>IF(COUNTIF('MPC MEETINGS'!A:A,compiled_data!B1159)&gt;0,1,0)</f>
        <v>0</v>
      </c>
      <c r="D1159" s="7">
        <f>_xlfn.IFNA(VLOOKUP(B1159,ERO!A:E,5,FALSE),_xlfn.IFNA(VLOOKUP(B1159,ERO_AVG_MKT!A:E,5,FALSE),"."))</f>
        <v>7.7301000000000002</v>
      </c>
      <c r="E1159" s="7">
        <f>_xlfn.IFNA(VLOOKUP(B1159,'IB RATES'!A:G,2,FALSE),".")</f>
        <v>9.4350000000000005</v>
      </c>
      <c r="F1159" s="7">
        <f>_xlfn.IFNA(VLOOKUP(B1159,'EGX30'!A:G,2,FALSE),".")</f>
        <v>5713.35</v>
      </c>
      <c r="G1159" s="7">
        <f>_xlfn.IFNA(VLOOKUP(B1159,T3M!A:F,2,FALSE),".")</f>
        <v>11.367000000000001</v>
      </c>
      <c r="H1159" s="7">
        <f>_xlfn.IFNA(VLOOKUP(B1159,T6M!A:F,2,FALSE),".")</f>
        <v>11.86</v>
      </c>
      <c r="I1159" s="7">
        <f>_xlfn.IFNA(VLOOKUP(B1159,T1Y!A:F,2,FALSE),".")</f>
        <v>12.076000000000001</v>
      </c>
      <c r="J1159" s="7">
        <f>_xlfn.IFNA(VLOOKUP(B1159,T5Y!A:F,2,FALSE),".")</f>
        <v>13.65</v>
      </c>
      <c r="K1159" s="7">
        <f>_xlfn.IFNA(VLOOKUP(B1159,T10Y!A:F,2,FALSE),".")</f>
        <v>15.84</v>
      </c>
      <c r="L1159" s="7" t="str">
        <f>_xlfn.IFNA(VLOOKUP(B1159,ERP!A:C,3,FALSE),".")</f>
        <v>.</v>
      </c>
    </row>
    <row r="1160" spans="1:12" x14ac:dyDescent="0.3">
      <c r="A1160" t="str">
        <f t="shared" si="18"/>
        <v>Sunday</v>
      </c>
      <c r="B1160" s="1">
        <v>42393</v>
      </c>
      <c r="C1160" s="2">
        <f>IF(COUNTIF('MPC MEETINGS'!A:A,compiled_data!B1160)&gt;0,1,0)</f>
        <v>0</v>
      </c>
      <c r="D1160" s="7">
        <f>_xlfn.IFNA(VLOOKUP(B1160,ERO!A:E,5,FALSE),_xlfn.IFNA(VLOOKUP(B1160,ERO_AVG_MKT!A:E,5,FALSE),"."))</f>
        <v>7.7301000000000002</v>
      </c>
      <c r="E1160" s="7">
        <f>_xlfn.IFNA(VLOOKUP(B1160,'IB RATES'!A:G,2,FALSE),".")</f>
        <v>9.3869999999999987</v>
      </c>
      <c r="F1160" s="7">
        <f>_xlfn.IFNA(VLOOKUP(B1160,'EGX30'!A:G,2,FALSE),".")</f>
        <v>5893.54</v>
      </c>
      <c r="G1160" s="7">
        <f>_xlfn.IFNA(VLOOKUP(B1160,T3M!A:F,2,FALSE),".")</f>
        <v>11.446999999999999</v>
      </c>
      <c r="H1160" s="7">
        <f>_xlfn.IFNA(VLOOKUP(B1160,T6M!A:F,2,FALSE),".")</f>
        <v>11.848000000000001</v>
      </c>
      <c r="I1160" s="7">
        <f>_xlfn.IFNA(VLOOKUP(B1160,T1Y!A:F,2,FALSE),".")</f>
        <v>12.058</v>
      </c>
      <c r="J1160" s="7" t="str">
        <f>_xlfn.IFNA(VLOOKUP(B1160,T5Y!A:F,2,FALSE),".")</f>
        <v>.</v>
      </c>
      <c r="K1160" s="7" t="str">
        <f>_xlfn.IFNA(VLOOKUP(B1160,T10Y!A:F,2,FALSE),".")</f>
        <v>.</v>
      </c>
      <c r="L1160" s="7" t="str">
        <f>_xlfn.IFNA(VLOOKUP(B1160,ERP!A:C,3,FALSE),".")</f>
        <v>.</v>
      </c>
    </row>
    <row r="1161" spans="1:12" x14ac:dyDescent="0.3">
      <c r="A1161" t="str">
        <f t="shared" si="18"/>
        <v>Tuesday</v>
      </c>
      <c r="B1161" s="1">
        <v>42395</v>
      </c>
      <c r="C1161" s="2">
        <f>IF(COUNTIF('MPC MEETINGS'!A:A,compiled_data!B1161)&gt;0,1,0)</f>
        <v>0</v>
      </c>
      <c r="D1161" s="7">
        <f>_xlfn.IFNA(VLOOKUP(B1161,ERO!A:E,5,FALSE),_xlfn.IFNA(VLOOKUP(B1161,ERO_AVG_MKT!A:E,5,FALSE),"."))</f>
        <v>7.7301000000000002</v>
      </c>
      <c r="E1161" s="7">
        <f>_xlfn.IFNA(VLOOKUP(B1161,'IB RATES'!A:G,2,FALSE),".")</f>
        <v>9.5229999999999997</v>
      </c>
      <c r="F1161" s="7">
        <f>_xlfn.IFNA(VLOOKUP(B1161,'EGX30'!A:G,2,FALSE),".")</f>
        <v>5896.56</v>
      </c>
      <c r="G1161" s="7">
        <f>_xlfn.IFNA(VLOOKUP(B1161,T3M!A:F,2,FALSE),".")</f>
        <v>11.393000000000001</v>
      </c>
      <c r="H1161" s="7">
        <f>_xlfn.IFNA(VLOOKUP(B1161,T6M!A:F,2,FALSE),".")</f>
        <v>11.824999999999999</v>
      </c>
      <c r="I1161" s="7">
        <f>_xlfn.IFNA(VLOOKUP(B1161,T1Y!A:F,2,FALSE),".")</f>
        <v>11.462999999999999</v>
      </c>
      <c r="J1161" s="7">
        <f>_xlfn.IFNA(VLOOKUP(B1161,T5Y!A:F,2,FALSE),".")</f>
        <v>13.65</v>
      </c>
      <c r="K1161" s="7">
        <f>_xlfn.IFNA(VLOOKUP(B1161,T10Y!A:F,2,FALSE),".")</f>
        <v>15.84</v>
      </c>
      <c r="L1161" s="7" t="str">
        <f>_xlfn.IFNA(VLOOKUP(B1161,ERP!A:C,3,FALSE),".")</f>
        <v>.</v>
      </c>
    </row>
    <row r="1162" spans="1:12" x14ac:dyDescent="0.3">
      <c r="A1162" t="str">
        <f t="shared" si="18"/>
        <v>Wednesday</v>
      </c>
      <c r="B1162" s="1">
        <v>42396</v>
      </c>
      <c r="C1162" s="2">
        <f>IF(COUNTIF('MPC MEETINGS'!A:A,compiled_data!B1162)&gt;0,1,0)</f>
        <v>0</v>
      </c>
      <c r="D1162" s="7">
        <f>_xlfn.IFNA(VLOOKUP(B1162,ERO!A:E,5,FALSE),_xlfn.IFNA(VLOOKUP(B1162,ERO_AVG_MKT!A:E,5,FALSE),"."))</f>
        <v>7.7301000000000002</v>
      </c>
      <c r="E1162" s="7">
        <f>_xlfn.IFNA(VLOOKUP(B1162,'IB RATES'!A:G,2,FALSE),".")</f>
        <v>9.5170000000000012</v>
      </c>
      <c r="F1162" s="7">
        <f>_xlfn.IFNA(VLOOKUP(B1162,'EGX30'!A:G,2,FALSE),".")</f>
        <v>5960.59</v>
      </c>
      <c r="G1162" s="7">
        <f>_xlfn.IFNA(VLOOKUP(B1162,T3M!A:F,2,FALSE),".")</f>
        <v>11.318</v>
      </c>
      <c r="H1162" s="7">
        <f>_xlfn.IFNA(VLOOKUP(B1162,T6M!A:F,2,FALSE),".")</f>
        <v>11.759</v>
      </c>
      <c r="I1162" s="7">
        <f>_xlfn.IFNA(VLOOKUP(B1162,T1Y!A:F,2,FALSE),".")</f>
        <v>12.055999999999999</v>
      </c>
      <c r="J1162" s="7">
        <f>_xlfn.IFNA(VLOOKUP(B1162,T5Y!A:F,2,FALSE),".")</f>
        <v>13.65</v>
      </c>
      <c r="K1162" s="7">
        <f>_xlfn.IFNA(VLOOKUP(B1162,T10Y!A:F,2,FALSE),".")</f>
        <v>15.84</v>
      </c>
      <c r="L1162" s="7" t="str">
        <f>_xlfn.IFNA(VLOOKUP(B1162,ERP!A:C,3,FALSE),".")</f>
        <v>.</v>
      </c>
    </row>
    <row r="1163" spans="1:12" x14ac:dyDescent="0.3">
      <c r="A1163" t="str">
        <f t="shared" si="18"/>
        <v>Thursday</v>
      </c>
      <c r="B1163" s="1">
        <v>42397</v>
      </c>
      <c r="C1163" s="2">
        <f>IF(COUNTIF('MPC MEETINGS'!A:A,compiled_data!B1163)&gt;0,1,0)</f>
        <v>1</v>
      </c>
      <c r="D1163" s="7">
        <f>_xlfn.IFNA(VLOOKUP(B1163,ERO!A:E,5,FALSE),_xlfn.IFNA(VLOOKUP(B1163,ERO_AVG_MKT!A:E,5,FALSE),"."))</f>
        <v>7.7301000000000002</v>
      </c>
      <c r="E1163" s="7">
        <f>_xlfn.IFNA(VLOOKUP(B1163,'IB RATES'!A:G,2,FALSE),".")</f>
        <v>9.6009999999999991</v>
      </c>
      <c r="F1163" s="7">
        <f>_xlfn.IFNA(VLOOKUP(B1163,'EGX30'!A:G,2,FALSE),".")</f>
        <v>5986.78</v>
      </c>
      <c r="G1163" s="7">
        <f>_xlfn.IFNA(VLOOKUP(B1163,T3M!A:F,2,FALSE),".")</f>
        <v>11.388999999999999</v>
      </c>
      <c r="H1163" s="7">
        <f>_xlfn.IFNA(VLOOKUP(B1163,T6M!A:F,2,FALSE),".")</f>
        <v>11.797000000000001</v>
      </c>
      <c r="I1163" s="7">
        <f>_xlfn.IFNA(VLOOKUP(B1163,T1Y!A:F,2,FALSE),".")</f>
        <v>11.949</v>
      </c>
      <c r="J1163" s="7">
        <f>_xlfn.IFNA(VLOOKUP(B1163,T5Y!A:F,2,FALSE),".")</f>
        <v>13.6</v>
      </c>
      <c r="K1163" s="7">
        <f>_xlfn.IFNA(VLOOKUP(B1163,T10Y!A:F,2,FALSE),".")</f>
        <v>15.77</v>
      </c>
      <c r="L1163" s="7" t="str">
        <f>_xlfn.IFNA(VLOOKUP(B1163,ERP!A:C,3,FALSE),".")</f>
        <v>.</v>
      </c>
    </row>
    <row r="1164" spans="1:12" x14ac:dyDescent="0.3">
      <c r="A1164" t="str">
        <f t="shared" si="18"/>
        <v>Sunday</v>
      </c>
      <c r="B1164" s="1">
        <v>42400</v>
      </c>
      <c r="C1164" s="2">
        <f>IF(COUNTIF('MPC MEETINGS'!A:A,compiled_data!B1164)&gt;0,1,0)</f>
        <v>0</v>
      </c>
      <c r="D1164" s="7">
        <f>_xlfn.IFNA(VLOOKUP(B1164,ERO!A:E,5,FALSE),_xlfn.IFNA(VLOOKUP(B1164,ERO_AVG_MKT!A:E,5,FALSE),"."))</f>
        <v>7.7301000000000002</v>
      </c>
      <c r="E1164" s="7">
        <f>_xlfn.IFNA(VLOOKUP(B1164,'IB RATES'!A:G,2,FALSE),".")</f>
        <v>9.468</v>
      </c>
      <c r="F1164" s="7">
        <f>_xlfn.IFNA(VLOOKUP(B1164,'EGX30'!A:G,2,FALSE),".")</f>
        <v>5992.72</v>
      </c>
      <c r="G1164" s="7">
        <f>_xlfn.IFNA(VLOOKUP(B1164,T3M!A:F,2,FALSE),".")</f>
        <v>11.391999999999999</v>
      </c>
      <c r="H1164" s="7">
        <f>_xlfn.IFNA(VLOOKUP(B1164,T6M!A:F,2,FALSE),".")</f>
        <v>11.797000000000001</v>
      </c>
      <c r="I1164" s="7">
        <f>_xlfn.IFNA(VLOOKUP(B1164,T1Y!A:F,2,FALSE),".")</f>
        <v>11.948</v>
      </c>
      <c r="J1164" s="7">
        <f>_xlfn.IFNA(VLOOKUP(B1164,T5Y!A:F,2,FALSE),".")</f>
        <v>13.6</v>
      </c>
      <c r="K1164" s="7">
        <f>_xlfn.IFNA(VLOOKUP(B1164,T10Y!A:F,2,FALSE),".")</f>
        <v>15.77</v>
      </c>
      <c r="L1164" s="7" t="str">
        <f>_xlfn.IFNA(VLOOKUP(B1164,ERP!A:C,3,FALSE),".")</f>
        <v>.</v>
      </c>
    </row>
    <row r="1165" spans="1:12" x14ac:dyDescent="0.3">
      <c r="A1165" t="str">
        <f t="shared" si="18"/>
        <v>Monday</v>
      </c>
      <c r="B1165" s="1">
        <v>42401</v>
      </c>
      <c r="C1165" s="2">
        <f>IF(COUNTIF('MPC MEETINGS'!A:A,compiled_data!B1165)&gt;0,1,0)</f>
        <v>0</v>
      </c>
      <c r="D1165" s="7">
        <f>_xlfn.IFNA(VLOOKUP(B1165,ERO!A:E,5,FALSE),_xlfn.IFNA(VLOOKUP(B1165,ERO_AVG_MKT!A:E,5,FALSE),"."))</f>
        <v>7.7301000000000002</v>
      </c>
      <c r="E1165" s="7">
        <f>_xlfn.IFNA(VLOOKUP(B1165,'IB RATES'!A:G,2,FALSE),".")</f>
        <v>9.4060000000000006</v>
      </c>
      <c r="F1165" s="7">
        <f>_xlfn.IFNA(VLOOKUP(B1165,'EGX30'!A:G,2,FALSE),".")</f>
        <v>5906.92</v>
      </c>
      <c r="G1165" s="7">
        <f>_xlfn.IFNA(VLOOKUP(B1165,T3M!A:F,2,FALSE),".")</f>
        <v>11.340999999999999</v>
      </c>
      <c r="H1165" s="7">
        <f>_xlfn.IFNA(VLOOKUP(B1165,T6M!A:F,2,FALSE),".")</f>
        <v>11.887</v>
      </c>
      <c r="I1165" s="7">
        <f>_xlfn.IFNA(VLOOKUP(B1165,T1Y!A:F,2,FALSE),".")</f>
        <v>11.8</v>
      </c>
      <c r="J1165" s="7">
        <f>_xlfn.IFNA(VLOOKUP(B1165,T5Y!A:F,2,FALSE),".")</f>
        <v>13.6</v>
      </c>
      <c r="K1165" s="7">
        <f>_xlfn.IFNA(VLOOKUP(B1165,T10Y!A:F,2,FALSE),".")</f>
        <v>15.77</v>
      </c>
      <c r="L1165" s="7" t="str">
        <f>_xlfn.IFNA(VLOOKUP(B1165,ERP!A:C,3,FALSE),".")</f>
        <v>.</v>
      </c>
    </row>
    <row r="1166" spans="1:12" x14ac:dyDescent="0.3">
      <c r="A1166" t="str">
        <f t="shared" si="18"/>
        <v>Tuesday</v>
      </c>
      <c r="B1166" s="1">
        <v>42402</v>
      </c>
      <c r="C1166" s="2">
        <f>IF(COUNTIF('MPC MEETINGS'!A:A,compiled_data!B1166)&gt;0,1,0)</f>
        <v>0</v>
      </c>
      <c r="D1166" s="7">
        <f>_xlfn.IFNA(VLOOKUP(B1166,ERO!A:E,5,FALSE),_xlfn.IFNA(VLOOKUP(B1166,ERO_AVG_MKT!A:E,5,FALSE),"."))</f>
        <v>7.7301000000000002</v>
      </c>
      <c r="E1166" s="7">
        <f>_xlfn.IFNA(VLOOKUP(B1166,'IB RATES'!A:G,2,FALSE),".")</f>
        <v>9.4489999999999998</v>
      </c>
      <c r="F1166" s="7">
        <f>_xlfn.IFNA(VLOOKUP(B1166,'EGX30'!A:G,2,FALSE),".")</f>
        <v>6008.85</v>
      </c>
      <c r="G1166" s="7">
        <f>_xlfn.IFNA(VLOOKUP(B1166,T3M!A:F,2,FALSE),".")</f>
        <v>11.32</v>
      </c>
      <c r="H1166" s="7">
        <f>_xlfn.IFNA(VLOOKUP(B1166,T6M!A:F,2,FALSE),".")</f>
        <v>11.789</v>
      </c>
      <c r="I1166" s="7">
        <f>_xlfn.IFNA(VLOOKUP(B1166,T1Y!A:F,2,FALSE),".")</f>
        <v>12.026</v>
      </c>
      <c r="J1166" s="7">
        <f>_xlfn.IFNA(VLOOKUP(B1166,T5Y!A:F,2,FALSE),".")</f>
        <v>13.6</v>
      </c>
      <c r="K1166" s="7">
        <f>_xlfn.IFNA(VLOOKUP(B1166,T10Y!A:F,2,FALSE),".")</f>
        <v>15.77</v>
      </c>
      <c r="L1166" s="7" t="str">
        <f>_xlfn.IFNA(VLOOKUP(B1166,ERP!A:C,3,FALSE),".")</f>
        <v>.</v>
      </c>
    </row>
    <row r="1167" spans="1:12" x14ac:dyDescent="0.3">
      <c r="A1167" t="str">
        <f t="shared" si="18"/>
        <v>Wednesday</v>
      </c>
      <c r="B1167" s="1">
        <v>42403</v>
      </c>
      <c r="C1167" s="2">
        <f>IF(COUNTIF('MPC MEETINGS'!A:A,compiled_data!B1167)&gt;0,1,0)</f>
        <v>0</v>
      </c>
      <c r="D1167" s="7">
        <f>_xlfn.IFNA(VLOOKUP(B1167,ERO!A:E,5,FALSE),_xlfn.IFNA(VLOOKUP(B1167,ERO_AVG_MKT!A:E,5,FALSE),"."))</f>
        <v>7.7301000000000002</v>
      </c>
      <c r="E1167" s="7">
        <f>_xlfn.IFNA(VLOOKUP(B1167,'IB RATES'!A:G,2,FALSE),".")</f>
        <v>9.4689999999999994</v>
      </c>
      <c r="F1167" s="7">
        <f>_xlfn.IFNA(VLOOKUP(B1167,'EGX30'!A:G,2,FALSE),".")</f>
        <v>6066.54</v>
      </c>
      <c r="G1167" s="7">
        <f>_xlfn.IFNA(VLOOKUP(B1167,T3M!A:F,2,FALSE),".")</f>
        <v>11.308</v>
      </c>
      <c r="H1167" s="7">
        <f>_xlfn.IFNA(VLOOKUP(B1167,T6M!A:F,2,FALSE),".")</f>
        <v>11.815</v>
      </c>
      <c r="I1167" s="7">
        <f>_xlfn.IFNA(VLOOKUP(B1167,T1Y!A:F,2,FALSE),".")</f>
        <v>11.93</v>
      </c>
      <c r="J1167" s="7">
        <f>_xlfn.IFNA(VLOOKUP(B1167,T5Y!A:F,2,FALSE),".")</f>
        <v>13.6</v>
      </c>
      <c r="K1167" s="7">
        <f>_xlfn.IFNA(VLOOKUP(B1167,T10Y!A:F,2,FALSE),".")</f>
        <v>15.77</v>
      </c>
      <c r="L1167" s="7" t="str">
        <f>_xlfn.IFNA(VLOOKUP(B1167,ERP!A:C,3,FALSE),".")</f>
        <v>.</v>
      </c>
    </row>
    <row r="1168" spans="1:12" x14ac:dyDescent="0.3">
      <c r="A1168" t="str">
        <f t="shared" si="18"/>
        <v>Thursday</v>
      </c>
      <c r="B1168" s="1">
        <v>42404</v>
      </c>
      <c r="C1168" s="2">
        <f>IF(COUNTIF('MPC MEETINGS'!A:A,compiled_data!B1168)&gt;0,1,0)</f>
        <v>0</v>
      </c>
      <c r="D1168" s="7">
        <f>_xlfn.IFNA(VLOOKUP(B1168,ERO!A:E,5,FALSE),_xlfn.IFNA(VLOOKUP(B1168,ERO_AVG_MKT!A:E,5,FALSE),"."))</f>
        <v>7.7301000000000002</v>
      </c>
      <c r="E1168" s="7">
        <f>_xlfn.IFNA(VLOOKUP(B1168,'IB RATES'!A:G,2,FALSE),".")</f>
        <v>9.3620000000000001</v>
      </c>
      <c r="F1168" s="7">
        <f>_xlfn.IFNA(VLOOKUP(B1168,'EGX30'!A:G,2,FALSE),".")</f>
        <v>6202.22</v>
      </c>
      <c r="G1168" s="7">
        <f>_xlfn.IFNA(VLOOKUP(B1168,T3M!A:F,2,FALSE),".")</f>
        <v>11.35</v>
      </c>
      <c r="H1168" s="7">
        <f>_xlfn.IFNA(VLOOKUP(B1168,T6M!A:F,2,FALSE),".")</f>
        <v>11.817</v>
      </c>
      <c r="I1168" s="7">
        <f>_xlfn.IFNA(VLOOKUP(B1168,T1Y!A:F,2,FALSE),".")</f>
        <v>11.942</v>
      </c>
      <c r="J1168" s="7">
        <f>_xlfn.IFNA(VLOOKUP(B1168,T5Y!A:F,2,FALSE),".")</f>
        <v>13.6</v>
      </c>
      <c r="K1168" s="7">
        <f>_xlfn.IFNA(VLOOKUP(B1168,T10Y!A:F,2,FALSE),".")</f>
        <v>15.77</v>
      </c>
      <c r="L1168" s="7" t="str">
        <f>_xlfn.IFNA(VLOOKUP(B1168,ERP!A:C,3,FALSE),".")</f>
        <v>.</v>
      </c>
    </row>
    <row r="1169" spans="1:12" x14ac:dyDescent="0.3">
      <c r="A1169" t="str">
        <f t="shared" si="18"/>
        <v>Sunday</v>
      </c>
      <c r="B1169" s="1">
        <v>42407</v>
      </c>
      <c r="C1169" s="2">
        <f>IF(COUNTIF('MPC MEETINGS'!A:A,compiled_data!B1169)&gt;0,1,0)</f>
        <v>0</v>
      </c>
      <c r="D1169" s="7">
        <f>_xlfn.IFNA(VLOOKUP(B1169,ERO!A:E,5,FALSE),_xlfn.IFNA(VLOOKUP(B1169,ERO_AVG_MKT!A:E,5,FALSE),"."))</f>
        <v>7.7301000000000002</v>
      </c>
      <c r="E1169" s="7">
        <f>_xlfn.IFNA(VLOOKUP(B1169,'IB RATES'!A:G,2,FALSE),".")</f>
        <v>9.3740000000000006</v>
      </c>
      <c r="F1169" s="7">
        <f>_xlfn.IFNA(VLOOKUP(B1169,'EGX30'!A:G,2,FALSE),".")</f>
        <v>6126.47</v>
      </c>
      <c r="G1169" s="7">
        <f>_xlfn.IFNA(VLOOKUP(B1169,T3M!A:F,2,FALSE),".")</f>
        <v>11.35</v>
      </c>
      <c r="H1169" s="7">
        <f>_xlfn.IFNA(VLOOKUP(B1169,T6M!A:F,2,FALSE),".")</f>
        <v>11.542999999999999</v>
      </c>
      <c r="I1169" s="7">
        <f>_xlfn.IFNA(VLOOKUP(B1169,T1Y!A:F,2,FALSE),".")</f>
        <v>11.896000000000001</v>
      </c>
      <c r="J1169" s="7">
        <f>_xlfn.IFNA(VLOOKUP(B1169,T5Y!A:F,2,FALSE),".")</f>
        <v>13.6</v>
      </c>
      <c r="K1169" s="7">
        <f>_xlfn.IFNA(VLOOKUP(B1169,T10Y!A:F,2,FALSE),".")</f>
        <v>15.77</v>
      </c>
      <c r="L1169" s="7" t="str">
        <f>_xlfn.IFNA(VLOOKUP(B1169,ERP!A:C,3,FALSE),".")</f>
        <v>.</v>
      </c>
    </row>
    <row r="1170" spans="1:12" x14ac:dyDescent="0.3">
      <c r="A1170" t="str">
        <f t="shared" si="18"/>
        <v>Monday</v>
      </c>
      <c r="B1170" s="1">
        <v>42408</v>
      </c>
      <c r="C1170" s="2">
        <f>IF(COUNTIF('MPC MEETINGS'!A:A,compiled_data!B1170)&gt;0,1,0)</f>
        <v>0</v>
      </c>
      <c r="D1170" s="7">
        <f>_xlfn.IFNA(VLOOKUP(B1170,ERO!A:E,5,FALSE),_xlfn.IFNA(VLOOKUP(B1170,ERO_AVG_MKT!A:E,5,FALSE),"."))</f>
        <v>7.7301000000000002</v>
      </c>
      <c r="E1170" s="7">
        <f>_xlfn.IFNA(VLOOKUP(B1170,'IB RATES'!A:G,2,FALSE),".")</f>
        <v>9.39</v>
      </c>
      <c r="F1170" s="7">
        <f>_xlfn.IFNA(VLOOKUP(B1170,'EGX30'!A:G,2,FALSE),".")</f>
        <v>6174.77</v>
      </c>
      <c r="G1170" s="7">
        <f>_xlfn.IFNA(VLOOKUP(B1170,T3M!A:F,2,FALSE),".")</f>
        <v>14.1</v>
      </c>
      <c r="H1170" s="7">
        <f>_xlfn.IFNA(VLOOKUP(B1170,T6M!A:F,2,FALSE),".")</f>
        <v>14.776</v>
      </c>
      <c r="I1170" s="7">
        <f>_xlfn.IFNA(VLOOKUP(B1170,T1Y!A:F,2,FALSE),".")</f>
        <v>15.749000000000001</v>
      </c>
      <c r="J1170" s="7">
        <f>_xlfn.IFNA(VLOOKUP(B1170,T5Y!A:F,2,FALSE),".")</f>
        <v>13.6</v>
      </c>
      <c r="K1170" s="7">
        <f>_xlfn.IFNA(VLOOKUP(B1170,T10Y!A:F,2,FALSE),".")</f>
        <v>15.77</v>
      </c>
      <c r="L1170" s="7" t="str">
        <f>_xlfn.IFNA(VLOOKUP(B1170,ERP!A:C,3,FALSE),".")</f>
        <v>.</v>
      </c>
    </row>
    <row r="1171" spans="1:12" x14ac:dyDescent="0.3">
      <c r="A1171" t="str">
        <f t="shared" si="18"/>
        <v>Tuesday</v>
      </c>
      <c r="B1171" s="1">
        <v>42409</v>
      </c>
      <c r="C1171" s="2">
        <f>IF(COUNTIF('MPC MEETINGS'!A:A,compiled_data!B1171)&gt;0,1,0)</f>
        <v>0</v>
      </c>
      <c r="D1171" s="7">
        <f>_xlfn.IFNA(VLOOKUP(B1171,ERO!A:E,5,FALSE),_xlfn.IFNA(VLOOKUP(B1171,ERO_AVG_MKT!A:E,5,FALSE),"."))</f>
        <v>7.7301000000000002</v>
      </c>
      <c r="E1171" s="7">
        <f>_xlfn.IFNA(VLOOKUP(B1171,'IB RATES'!A:G,2,FALSE),".")</f>
        <v>9.42</v>
      </c>
      <c r="F1171" s="7">
        <f>_xlfn.IFNA(VLOOKUP(B1171,'EGX30'!A:G,2,FALSE),".")</f>
        <v>6004.41</v>
      </c>
      <c r="G1171" s="7">
        <f>_xlfn.IFNA(VLOOKUP(B1171,T3M!A:F,2,FALSE),".")</f>
        <v>11.3</v>
      </c>
      <c r="H1171" s="7">
        <f>_xlfn.IFNA(VLOOKUP(B1171,T6M!A:F,2,FALSE),".")</f>
        <v>11.85</v>
      </c>
      <c r="I1171" s="7">
        <f>_xlfn.IFNA(VLOOKUP(B1171,T1Y!A:F,2,FALSE),".")</f>
        <v>12.15</v>
      </c>
      <c r="J1171" s="7">
        <f>_xlfn.IFNA(VLOOKUP(B1171,T5Y!A:F,2,FALSE),".")</f>
        <v>13.6</v>
      </c>
      <c r="K1171" s="7">
        <f>_xlfn.IFNA(VLOOKUP(B1171,T10Y!A:F,2,FALSE),".")</f>
        <v>15.77</v>
      </c>
      <c r="L1171" s="7" t="str">
        <f>_xlfn.IFNA(VLOOKUP(B1171,ERP!A:C,3,FALSE),".")</f>
        <v>.</v>
      </c>
    </row>
    <row r="1172" spans="1:12" x14ac:dyDescent="0.3">
      <c r="A1172" t="str">
        <f t="shared" si="18"/>
        <v>Wednesday</v>
      </c>
      <c r="B1172" s="1">
        <v>42410</v>
      </c>
      <c r="C1172" s="2">
        <f>IF(COUNTIF('MPC MEETINGS'!A:A,compiled_data!B1172)&gt;0,1,0)</f>
        <v>0</v>
      </c>
      <c r="D1172" s="7">
        <f>_xlfn.IFNA(VLOOKUP(B1172,ERO!A:E,5,FALSE),_xlfn.IFNA(VLOOKUP(B1172,ERO_AVG_MKT!A:E,5,FALSE),"."))</f>
        <v>7.7301000000000002</v>
      </c>
      <c r="E1172" s="7">
        <f>_xlfn.IFNA(VLOOKUP(B1172,'IB RATES'!A:G,2,FALSE),".")</f>
        <v>9.4280000000000008</v>
      </c>
      <c r="F1172" s="7">
        <f>_xlfn.IFNA(VLOOKUP(B1172,'EGX30'!A:G,2,FALSE),".")</f>
        <v>6062.65</v>
      </c>
      <c r="G1172" s="7">
        <f>_xlfn.IFNA(VLOOKUP(B1172,T3M!A:F,2,FALSE),".")</f>
        <v>11.231</v>
      </c>
      <c r="H1172" s="7">
        <f>_xlfn.IFNA(VLOOKUP(B1172,T6M!A:F,2,FALSE),".")</f>
        <v>11.765000000000001</v>
      </c>
      <c r="I1172" s="7">
        <f>_xlfn.IFNA(VLOOKUP(B1172,T1Y!A:F,2,FALSE),".")</f>
        <v>12.010999999999999</v>
      </c>
      <c r="J1172" s="7">
        <f>_xlfn.IFNA(VLOOKUP(B1172,T5Y!A:F,2,FALSE),".")</f>
        <v>13.6</v>
      </c>
      <c r="K1172" s="7">
        <f>_xlfn.IFNA(VLOOKUP(B1172,T10Y!A:F,2,FALSE),".")</f>
        <v>15.77</v>
      </c>
      <c r="L1172" s="7" t="str">
        <f>_xlfn.IFNA(VLOOKUP(B1172,ERP!A:C,3,FALSE),".")</f>
        <v>.</v>
      </c>
    </row>
    <row r="1173" spans="1:12" x14ac:dyDescent="0.3">
      <c r="A1173" t="str">
        <f t="shared" si="18"/>
        <v>Thursday</v>
      </c>
      <c r="B1173" s="1">
        <v>42411</v>
      </c>
      <c r="C1173" s="2">
        <f>IF(COUNTIF('MPC MEETINGS'!A:A,compiled_data!B1173)&gt;0,1,0)</f>
        <v>0</v>
      </c>
      <c r="D1173" s="7">
        <f>_xlfn.IFNA(VLOOKUP(B1173,ERO!A:E,5,FALSE),_xlfn.IFNA(VLOOKUP(B1173,ERO_AVG_MKT!A:E,5,FALSE),"."))</f>
        <v>7.7301000000000002</v>
      </c>
      <c r="E1173" s="7">
        <f>_xlfn.IFNA(VLOOKUP(B1173,'IB RATES'!A:G,2,FALSE),".")</f>
        <v>9.4220000000000006</v>
      </c>
      <c r="F1173" s="7">
        <f>_xlfn.IFNA(VLOOKUP(B1173,'EGX30'!A:G,2,FALSE),".")</f>
        <v>5813.72</v>
      </c>
      <c r="G1173" s="7">
        <f>_xlfn.IFNA(VLOOKUP(B1173,T3M!A:F,2,FALSE),".")</f>
        <v>11.222</v>
      </c>
      <c r="H1173" s="7">
        <f>_xlfn.IFNA(VLOOKUP(B1173,T6M!A:F,2,FALSE),".")</f>
        <v>11.712</v>
      </c>
      <c r="I1173" s="7">
        <f>_xlfn.IFNA(VLOOKUP(B1173,T1Y!A:F,2,FALSE),".")</f>
        <v>12.121</v>
      </c>
      <c r="J1173" s="7">
        <f>_xlfn.IFNA(VLOOKUP(B1173,T5Y!A:F,2,FALSE),".")</f>
        <v>13.6</v>
      </c>
      <c r="K1173" s="7">
        <f>_xlfn.IFNA(VLOOKUP(B1173,T10Y!A:F,2,FALSE),".")</f>
        <v>15.77</v>
      </c>
      <c r="L1173" s="7" t="str">
        <f>_xlfn.IFNA(VLOOKUP(B1173,ERP!A:C,3,FALSE),".")</f>
        <v>.</v>
      </c>
    </row>
    <row r="1174" spans="1:12" x14ac:dyDescent="0.3">
      <c r="A1174" t="str">
        <f t="shared" si="18"/>
        <v>Sunday</v>
      </c>
      <c r="B1174" s="1">
        <v>42414</v>
      </c>
      <c r="C1174" s="2">
        <f>IF(COUNTIF('MPC MEETINGS'!A:A,compiled_data!B1174)&gt;0,1,0)</f>
        <v>0</v>
      </c>
      <c r="D1174" s="7">
        <f>_xlfn.IFNA(VLOOKUP(B1174,ERO!A:E,5,FALSE),_xlfn.IFNA(VLOOKUP(B1174,ERO_AVG_MKT!A:E,5,FALSE),"."))</f>
        <v>7.7301000000000002</v>
      </c>
      <c r="E1174" s="7">
        <f>_xlfn.IFNA(VLOOKUP(B1174,'IB RATES'!A:G,2,FALSE),".")</f>
        <v>9.3770000000000007</v>
      </c>
      <c r="F1174" s="7">
        <f>_xlfn.IFNA(VLOOKUP(B1174,'EGX30'!A:G,2,FALSE),".")</f>
        <v>5753.74</v>
      </c>
      <c r="G1174" s="7">
        <f>_xlfn.IFNA(VLOOKUP(B1174,T3M!A:F,2,FALSE),".")</f>
        <v>11.224</v>
      </c>
      <c r="H1174" s="7">
        <f>_xlfn.IFNA(VLOOKUP(B1174,T6M!A:F,2,FALSE),".")</f>
        <v>11.711</v>
      </c>
      <c r="I1174" s="7">
        <f>_xlfn.IFNA(VLOOKUP(B1174,T1Y!A:F,2,FALSE),".")</f>
        <v>12.121</v>
      </c>
      <c r="J1174" s="7">
        <f>_xlfn.IFNA(VLOOKUP(B1174,T5Y!A:F,2,FALSE),".")</f>
        <v>13.6</v>
      </c>
      <c r="K1174" s="7">
        <f>_xlfn.IFNA(VLOOKUP(B1174,T10Y!A:F,2,FALSE),".")</f>
        <v>15.77</v>
      </c>
      <c r="L1174" s="7" t="str">
        <f>_xlfn.IFNA(VLOOKUP(B1174,ERP!A:C,3,FALSE),".")</f>
        <v>.</v>
      </c>
    </row>
    <row r="1175" spans="1:12" x14ac:dyDescent="0.3">
      <c r="A1175" t="str">
        <f t="shared" si="18"/>
        <v>Monday</v>
      </c>
      <c r="B1175" s="1">
        <v>42415</v>
      </c>
      <c r="C1175" s="2">
        <f>IF(COUNTIF('MPC MEETINGS'!A:A,compiled_data!B1175)&gt;0,1,0)</f>
        <v>0</v>
      </c>
      <c r="D1175" s="7">
        <f>_xlfn.IFNA(VLOOKUP(B1175,ERO!A:E,5,FALSE),_xlfn.IFNA(VLOOKUP(B1175,ERO_AVG_MKT!A:E,5,FALSE),"."))</f>
        <v>7.7301000000000002</v>
      </c>
      <c r="E1175" s="7">
        <f>_xlfn.IFNA(VLOOKUP(B1175,'IB RATES'!A:G,2,FALSE),".")</f>
        <v>9.3239999999999998</v>
      </c>
      <c r="F1175" s="7">
        <f>_xlfn.IFNA(VLOOKUP(B1175,'EGX30'!A:G,2,FALSE),".")</f>
        <v>5800.05</v>
      </c>
      <c r="G1175" s="7">
        <f>_xlfn.IFNA(VLOOKUP(B1175,T3M!A:F,2,FALSE),".")</f>
        <v>11.3</v>
      </c>
      <c r="H1175" s="7">
        <f>_xlfn.IFNA(VLOOKUP(B1175,T6M!A:F,2,FALSE),".")</f>
        <v>11.756</v>
      </c>
      <c r="I1175" s="7">
        <f>_xlfn.IFNA(VLOOKUP(B1175,T1Y!A:F,2,FALSE),".")</f>
        <v>11.98</v>
      </c>
      <c r="J1175" s="7">
        <f>_xlfn.IFNA(VLOOKUP(B1175,T5Y!A:F,2,FALSE),".")</f>
        <v>13.6</v>
      </c>
      <c r="K1175" s="7">
        <f>_xlfn.IFNA(VLOOKUP(B1175,T10Y!A:F,2,FALSE),".")</f>
        <v>15.77</v>
      </c>
      <c r="L1175" s="7" t="str">
        <f>_xlfn.IFNA(VLOOKUP(B1175,ERP!A:C,3,FALSE),".")</f>
        <v>.</v>
      </c>
    </row>
    <row r="1176" spans="1:12" x14ac:dyDescent="0.3">
      <c r="A1176" t="str">
        <f t="shared" si="18"/>
        <v>Tuesday</v>
      </c>
      <c r="B1176" s="1">
        <v>42416</v>
      </c>
      <c r="C1176" s="2">
        <f>IF(COUNTIF('MPC MEETINGS'!A:A,compiled_data!B1176)&gt;0,1,0)</f>
        <v>0</v>
      </c>
      <c r="D1176" s="7">
        <f>_xlfn.IFNA(VLOOKUP(B1176,ERO!A:E,5,FALSE),_xlfn.IFNA(VLOOKUP(B1176,ERO_AVG_MKT!A:E,5,FALSE),"."))</f>
        <v>7.7301000000000002</v>
      </c>
      <c r="E1176" s="7">
        <f>_xlfn.IFNA(VLOOKUP(B1176,'IB RATES'!A:G,2,FALSE),".")</f>
        <v>9.3010000000000002</v>
      </c>
      <c r="F1176" s="7">
        <f>_xlfn.IFNA(VLOOKUP(B1176,'EGX30'!A:G,2,FALSE),".")</f>
        <v>5894.6</v>
      </c>
      <c r="G1176" s="7">
        <f>_xlfn.IFNA(VLOOKUP(B1176,T3M!A:F,2,FALSE),".")</f>
        <v>11.3</v>
      </c>
      <c r="H1176" s="7">
        <f>_xlfn.IFNA(VLOOKUP(B1176,T6M!A:F,2,FALSE),".")</f>
        <v>11.754</v>
      </c>
      <c r="I1176" s="7">
        <f>_xlfn.IFNA(VLOOKUP(B1176,T1Y!A:F,2,FALSE),".")</f>
        <v>11.98</v>
      </c>
      <c r="J1176" s="7">
        <f>_xlfn.IFNA(VLOOKUP(B1176,T5Y!A:F,2,FALSE),".")</f>
        <v>13.68</v>
      </c>
      <c r="K1176" s="7">
        <f>_xlfn.IFNA(VLOOKUP(B1176,T10Y!A:F,2,FALSE),".")</f>
        <v>15.83</v>
      </c>
      <c r="L1176" s="7" t="str">
        <f>_xlfn.IFNA(VLOOKUP(B1176,ERP!A:C,3,FALSE),".")</f>
        <v>.</v>
      </c>
    </row>
    <row r="1177" spans="1:12" x14ac:dyDescent="0.3">
      <c r="A1177" t="str">
        <f t="shared" si="18"/>
        <v>Wednesday</v>
      </c>
      <c r="B1177" s="1">
        <v>42417</v>
      </c>
      <c r="C1177" s="2">
        <f>IF(COUNTIF('MPC MEETINGS'!A:A,compiled_data!B1177)&gt;0,1,0)</f>
        <v>0</v>
      </c>
      <c r="D1177" s="7">
        <f>_xlfn.IFNA(VLOOKUP(B1177,ERO!A:E,5,FALSE),_xlfn.IFNA(VLOOKUP(B1177,ERO_AVG_MKT!A:E,5,FALSE),"."))</f>
        <v>7.7301000000000002</v>
      </c>
      <c r="E1177" s="7">
        <f>_xlfn.IFNA(VLOOKUP(B1177,'IB RATES'!A:G,2,FALSE),".")</f>
        <v>9.343</v>
      </c>
      <c r="F1177" s="7">
        <f>_xlfn.IFNA(VLOOKUP(B1177,'EGX30'!A:G,2,FALSE),".")</f>
        <v>5947.7</v>
      </c>
      <c r="G1177" s="7">
        <f>_xlfn.IFNA(VLOOKUP(B1177,T3M!A:F,2,FALSE),".")</f>
        <v>11.3</v>
      </c>
      <c r="H1177" s="7">
        <f>_xlfn.IFNA(VLOOKUP(B1177,T6M!A:F,2,FALSE),".")</f>
        <v>11.744</v>
      </c>
      <c r="I1177" s="7">
        <f>_xlfn.IFNA(VLOOKUP(B1177,T1Y!A:F,2,FALSE),".")</f>
        <v>12.09</v>
      </c>
      <c r="J1177" s="7">
        <f>_xlfn.IFNA(VLOOKUP(B1177,T5Y!A:F,2,FALSE),".")</f>
        <v>13.68</v>
      </c>
      <c r="K1177" s="7">
        <f>_xlfn.IFNA(VLOOKUP(B1177,T10Y!A:F,2,FALSE),".")</f>
        <v>15.83</v>
      </c>
      <c r="L1177" s="7" t="str">
        <f>_xlfn.IFNA(VLOOKUP(B1177,ERP!A:C,3,FALSE),".")</f>
        <v>.</v>
      </c>
    </row>
    <row r="1178" spans="1:12" x14ac:dyDescent="0.3">
      <c r="A1178" t="str">
        <f t="shared" si="18"/>
        <v>Thursday</v>
      </c>
      <c r="B1178" s="1">
        <v>42418</v>
      </c>
      <c r="C1178" s="2">
        <f>IF(COUNTIF('MPC MEETINGS'!A:A,compiled_data!B1178)&gt;0,1,0)</f>
        <v>0</v>
      </c>
      <c r="D1178" s="7">
        <f>_xlfn.IFNA(VLOOKUP(B1178,ERO!A:E,5,FALSE),_xlfn.IFNA(VLOOKUP(B1178,ERO_AVG_MKT!A:E,5,FALSE),"."))</f>
        <v>7.7301000000000002</v>
      </c>
      <c r="E1178" s="7">
        <f>_xlfn.IFNA(VLOOKUP(B1178,'IB RATES'!A:G,2,FALSE),".")</f>
        <v>9.34</v>
      </c>
      <c r="F1178" s="7">
        <f>_xlfn.IFNA(VLOOKUP(B1178,'EGX30'!A:G,2,FALSE),".")</f>
        <v>5944.47</v>
      </c>
      <c r="G1178" s="7">
        <f>_xlfn.IFNA(VLOOKUP(B1178,T3M!A:F,2,FALSE),".")</f>
        <v>11.3</v>
      </c>
      <c r="H1178" s="7">
        <f>_xlfn.IFNA(VLOOKUP(B1178,T6M!A:F,2,FALSE),".")</f>
        <v>11.752000000000001</v>
      </c>
      <c r="I1178" s="7">
        <f>_xlfn.IFNA(VLOOKUP(B1178,T1Y!A:F,2,FALSE),".")</f>
        <v>12.141999999999999</v>
      </c>
      <c r="J1178" s="7">
        <f>_xlfn.IFNA(VLOOKUP(B1178,T5Y!A:F,2,FALSE),".")</f>
        <v>13.68</v>
      </c>
      <c r="K1178" s="7">
        <f>_xlfn.IFNA(VLOOKUP(B1178,T10Y!A:F,2,FALSE),".")</f>
        <v>15.83</v>
      </c>
      <c r="L1178" s="7" t="str">
        <f>_xlfn.IFNA(VLOOKUP(B1178,ERP!A:C,3,FALSE),".")</f>
        <v>.</v>
      </c>
    </row>
    <row r="1179" spans="1:12" x14ac:dyDescent="0.3">
      <c r="A1179" t="str">
        <f t="shared" si="18"/>
        <v>Sunday</v>
      </c>
      <c r="B1179" s="1">
        <v>42421</v>
      </c>
      <c r="C1179" s="2">
        <f>IF(COUNTIF('MPC MEETINGS'!A:A,compiled_data!B1179)&gt;0,1,0)</f>
        <v>0</v>
      </c>
      <c r="D1179" s="7">
        <f>_xlfn.IFNA(VLOOKUP(B1179,ERO!A:E,5,FALSE),_xlfn.IFNA(VLOOKUP(B1179,ERO_AVG_MKT!A:E,5,FALSE),"."))</f>
        <v>7.7301000000000002</v>
      </c>
      <c r="E1179" s="7">
        <f>_xlfn.IFNA(VLOOKUP(B1179,'IB RATES'!A:G,2,FALSE),".")</f>
        <v>9.3520000000000003</v>
      </c>
      <c r="F1179" s="7">
        <f>_xlfn.IFNA(VLOOKUP(B1179,'EGX30'!A:G,2,FALSE),".")</f>
        <v>6007.88</v>
      </c>
      <c r="G1179" s="7">
        <f>_xlfn.IFNA(VLOOKUP(B1179,T3M!A:F,2,FALSE),".")</f>
        <v>11.3</v>
      </c>
      <c r="H1179" s="7">
        <f>_xlfn.IFNA(VLOOKUP(B1179,T6M!A:F,2,FALSE),".")</f>
        <v>11.725</v>
      </c>
      <c r="I1179" s="7">
        <f>_xlfn.IFNA(VLOOKUP(B1179,T1Y!A:F,2,FALSE),".")</f>
        <v>12.122999999999999</v>
      </c>
      <c r="J1179" s="7">
        <f>_xlfn.IFNA(VLOOKUP(B1179,T5Y!A:F,2,FALSE),".")</f>
        <v>13.68</v>
      </c>
      <c r="K1179" s="7">
        <f>_xlfn.IFNA(VLOOKUP(B1179,T10Y!A:F,2,FALSE),".")</f>
        <v>15.83</v>
      </c>
      <c r="L1179" s="7" t="str">
        <f>_xlfn.IFNA(VLOOKUP(B1179,ERP!A:C,3,FALSE),".")</f>
        <v>.</v>
      </c>
    </row>
    <row r="1180" spans="1:12" x14ac:dyDescent="0.3">
      <c r="A1180" t="str">
        <f t="shared" si="18"/>
        <v>Monday</v>
      </c>
      <c r="B1180" s="1">
        <v>42422</v>
      </c>
      <c r="C1180" s="2">
        <f>IF(COUNTIF('MPC MEETINGS'!A:A,compiled_data!B1180)&gt;0,1,0)</f>
        <v>0</v>
      </c>
      <c r="D1180" s="7">
        <f>_xlfn.IFNA(VLOOKUP(B1180,ERO!A:E,5,FALSE),_xlfn.IFNA(VLOOKUP(B1180,ERO_AVG_MKT!A:E,5,FALSE),"."))</f>
        <v>7.7301000000000002</v>
      </c>
      <c r="E1180" s="7">
        <f>_xlfn.IFNA(VLOOKUP(B1180,'IB RATES'!A:G,2,FALSE),".")</f>
        <v>9.3350000000000009</v>
      </c>
      <c r="F1180" s="7">
        <f>_xlfn.IFNA(VLOOKUP(B1180,'EGX30'!A:G,2,FALSE),".")</f>
        <v>6086.45</v>
      </c>
      <c r="G1180" s="7">
        <f>_xlfn.IFNA(VLOOKUP(B1180,T3M!A:F,2,FALSE),".")</f>
        <v>11.022</v>
      </c>
      <c r="H1180" s="7">
        <f>_xlfn.IFNA(VLOOKUP(B1180,T6M!A:F,2,FALSE),".")</f>
        <v>11.536</v>
      </c>
      <c r="I1180" s="7">
        <f>_xlfn.IFNA(VLOOKUP(B1180,T1Y!A:F,2,FALSE),".")</f>
        <v>11.771000000000001</v>
      </c>
      <c r="J1180" s="7">
        <f>_xlfn.IFNA(VLOOKUP(B1180,T5Y!A:F,2,FALSE),".")</f>
        <v>13.68</v>
      </c>
      <c r="K1180" s="7">
        <f>_xlfn.IFNA(VLOOKUP(B1180,T10Y!A:F,2,FALSE),".")</f>
        <v>15.83</v>
      </c>
      <c r="L1180" s="7" t="str">
        <f>_xlfn.IFNA(VLOOKUP(B1180,ERP!A:C,3,FALSE),".")</f>
        <v>.</v>
      </c>
    </row>
    <row r="1181" spans="1:12" x14ac:dyDescent="0.3">
      <c r="A1181" t="str">
        <f t="shared" si="18"/>
        <v>Tuesday</v>
      </c>
      <c r="B1181" s="1">
        <v>42423</v>
      </c>
      <c r="C1181" s="2">
        <f>IF(COUNTIF('MPC MEETINGS'!A:A,compiled_data!B1181)&gt;0,1,0)</f>
        <v>0</v>
      </c>
      <c r="D1181" s="7">
        <f>_xlfn.IFNA(VLOOKUP(B1181,ERO!A:E,5,FALSE),_xlfn.IFNA(VLOOKUP(B1181,ERO_AVG_MKT!A:E,5,FALSE),"."))</f>
        <v>7.7301000000000002</v>
      </c>
      <c r="E1181" s="7">
        <f>_xlfn.IFNA(VLOOKUP(B1181,'IB RATES'!A:G,2,FALSE),".")</f>
        <v>9.7489999999999988</v>
      </c>
      <c r="F1181" s="7">
        <f>_xlfn.IFNA(VLOOKUP(B1181,'EGX30'!A:G,2,FALSE),".")</f>
        <v>6104.74</v>
      </c>
      <c r="G1181" s="7">
        <f>_xlfn.IFNA(VLOOKUP(B1181,T3M!A:F,2,FALSE),".")</f>
        <v>10.757999999999999</v>
      </c>
      <c r="H1181" s="7">
        <f>_xlfn.IFNA(VLOOKUP(B1181,T6M!A:F,2,FALSE),".")</f>
        <v>11.462</v>
      </c>
      <c r="I1181" s="7">
        <f>_xlfn.IFNA(VLOOKUP(B1181,T1Y!A:F,2,FALSE),".")</f>
        <v>11.741</v>
      </c>
      <c r="J1181" s="7">
        <f>_xlfn.IFNA(VLOOKUP(B1181,T5Y!A:F,2,FALSE),".")</f>
        <v>13.68</v>
      </c>
      <c r="K1181" s="7">
        <f>_xlfn.IFNA(VLOOKUP(B1181,T10Y!A:F,2,FALSE),".")</f>
        <v>15.83</v>
      </c>
      <c r="L1181" s="7" t="str">
        <f>_xlfn.IFNA(VLOOKUP(B1181,ERP!A:C,3,FALSE),".")</f>
        <v>.</v>
      </c>
    </row>
    <row r="1182" spans="1:12" x14ac:dyDescent="0.3">
      <c r="A1182" t="str">
        <f t="shared" si="18"/>
        <v>Wednesday</v>
      </c>
      <c r="B1182" s="1">
        <v>42424</v>
      </c>
      <c r="C1182" s="2">
        <f>IF(COUNTIF('MPC MEETINGS'!A:A,compiled_data!B1182)&gt;0,1,0)</f>
        <v>0</v>
      </c>
      <c r="D1182" s="7">
        <f>_xlfn.IFNA(VLOOKUP(B1182,ERO!A:E,5,FALSE),_xlfn.IFNA(VLOOKUP(B1182,ERO_AVG_MKT!A:E,5,FALSE),"."))</f>
        <v>7.7301000000000002</v>
      </c>
      <c r="E1182" s="7">
        <f>_xlfn.IFNA(VLOOKUP(B1182,'IB RATES'!A:G,2,FALSE),".")</f>
        <v>9.7910000000000004</v>
      </c>
      <c r="F1182" s="7">
        <f>_xlfn.IFNA(VLOOKUP(B1182,'EGX30'!A:G,2,FALSE),".")</f>
        <v>6054.03</v>
      </c>
      <c r="G1182" s="7">
        <f>_xlfn.IFNA(VLOOKUP(B1182,T3M!A:F,2,FALSE),".")</f>
        <v>11.151</v>
      </c>
      <c r="H1182" s="7">
        <f>_xlfn.IFNA(VLOOKUP(B1182,T6M!A:F,2,FALSE),".")</f>
        <v>11.608000000000001</v>
      </c>
      <c r="I1182" s="7">
        <f>_xlfn.IFNA(VLOOKUP(B1182,T1Y!A:F,2,FALSE),".")</f>
        <v>12.182</v>
      </c>
      <c r="J1182" s="7">
        <f>_xlfn.IFNA(VLOOKUP(B1182,T5Y!A:F,2,FALSE),".")</f>
        <v>13.68</v>
      </c>
      <c r="K1182" s="7">
        <f>_xlfn.IFNA(VLOOKUP(B1182,T10Y!A:F,2,FALSE),".")</f>
        <v>15.83</v>
      </c>
      <c r="L1182" s="7" t="str">
        <f>_xlfn.IFNA(VLOOKUP(B1182,ERP!A:C,3,FALSE),".")</f>
        <v>.</v>
      </c>
    </row>
    <row r="1183" spans="1:12" x14ac:dyDescent="0.3">
      <c r="A1183" t="str">
        <f t="shared" si="18"/>
        <v>Thursday</v>
      </c>
      <c r="B1183" s="1">
        <v>42425</v>
      </c>
      <c r="C1183" s="2">
        <f>IF(COUNTIF('MPC MEETINGS'!A:A,compiled_data!B1183)&gt;0,1,0)</f>
        <v>0</v>
      </c>
      <c r="D1183" s="7">
        <f>_xlfn.IFNA(VLOOKUP(B1183,ERO!A:E,5,FALSE),_xlfn.IFNA(VLOOKUP(B1183,ERO_AVG_MKT!A:E,5,FALSE),"."))</f>
        <v>7.7301000000000002</v>
      </c>
      <c r="E1183" s="7">
        <f>_xlfn.IFNA(VLOOKUP(B1183,'IB RATES'!A:G,2,FALSE),".")</f>
        <v>9.718</v>
      </c>
      <c r="F1183" s="7">
        <f>_xlfn.IFNA(VLOOKUP(B1183,'EGX30'!A:G,2,FALSE),".")</f>
        <v>6079.13</v>
      </c>
      <c r="G1183" s="7">
        <f>_xlfn.IFNA(VLOOKUP(B1183,T3M!A:F,2,FALSE),".")</f>
        <v>11.08</v>
      </c>
      <c r="H1183" s="7">
        <f>_xlfn.IFNA(VLOOKUP(B1183,T6M!A:F,2,FALSE),".")</f>
        <v>11.573</v>
      </c>
      <c r="I1183" s="7">
        <f>_xlfn.IFNA(VLOOKUP(B1183,T1Y!A:F,2,FALSE),".")</f>
        <v>12.016999999999999</v>
      </c>
      <c r="J1183" s="7">
        <f>_xlfn.IFNA(VLOOKUP(B1183,T5Y!A:F,2,FALSE),".")</f>
        <v>13.68</v>
      </c>
      <c r="K1183" s="7">
        <f>_xlfn.IFNA(VLOOKUP(B1183,T10Y!A:F,2,FALSE),".")</f>
        <v>15.83</v>
      </c>
      <c r="L1183" s="7" t="str">
        <f>_xlfn.IFNA(VLOOKUP(B1183,ERP!A:C,3,FALSE),".")</f>
        <v>.</v>
      </c>
    </row>
    <row r="1184" spans="1:12" x14ac:dyDescent="0.3">
      <c r="A1184" t="str">
        <f t="shared" si="18"/>
        <v>Sunday</v>
      </c>
      <c r="B1184" s="1">
        <v>42428</v>
      </c>
      <c r="C1184" s="2">
        <f>IF(COUNTIF('MPC MEETINGS'!A:A,compiled_data!B1184)&gt;0,1,0)</f>
        <v>0</v>
      </c>
      <c r="D1184" s="7">
        <f>_xlfn.IFNA(VLOOKUP(B1184,ERO!A:E,5,FALSE),_xlfn.IFNA(VLOOKUP(B1184,ERO_AVG_MKT!A:E,5,FALSE),"."))</f>
        <v>7.7301000000000002</v>
      </c>
      <c r="E1184" s="7">
        <f>_xlfn.IFNA(VLOOKUP(B1184,'IB RATES'!A:G,2,FALSE),".")</f>
        <v>9.6470000000000002</v>
      </c>
      <c r="F1184" s="7">
        <f>_xlfn.IFNA(VLOOKUP(B1184,'EGX30'!A:G,2,FALSE),".")</f>
        <v>6156.01</v>
      </c>
      <c r="G1184" s="7">
        <f>_xlfn.IFNA(VLOOKUP(B1184,T3M!A:F,2,FALSE),".")</f>
        <v>11.17</v>
      </c>
      <c r="H1184" s="7">
        <f>_xlfn.IFNA(VLOOKUP(B1184,T6M!A:F,2,FALSE),".")</f>
        <v>11.776999999999999</v>
      </c>
      <c r="I1184" s="7">
        <f>_xlfn.IFNA(VLOOKUP(B1184,T1Y!A:F,2,FALSE),".")</f>
        <v>12.212</v>
      </c>
      <c r="J1184" s="7">
        <f>_xlfn.IFNA(VLOOKUP(B1184,T5Y!A:F,2,FALSE),".")</f>
        <v>13.68</v>
      </c>
      <c r="K1184" s="7">
        <f>_xlfn.IFNA(VLOOKUP(B1184,T10Y!A:F,2,FALSE),".")</f>
        <v>15.83</v>
      </c>
      <c r="L1184" s="7" t="str">
        <f>_xlfn.IFNA(VLOOKUP(B1184,ERP!A:C,3,FALSE),".")</f>
        <v>.</v>
      </c>
    </row>
    <row r="1185" spans="1:12" x14ac:dyDescent="0.3">
      <c r="A1185" t="str">
        <f t="shared" si="18"/>
        <v>Monday</v>
      </c>
      <c r="B1185" s="1">
        <v>42429</v>
      </c>
      <c r="C1185" s="2">
        <f>IF(COUNTIF('MPC MEETINGS'!A:A,compiled_data!B1185)&gt;0,1,0)</f>
        <v>0</v>
      </c>
      <c r="D1185" s="7">
        <f>_xlfn.IFNA(VLOOKUP(B1185,ERO!A:E,5,FALSE),_xlfn.IFNA(VLOOKUP(B1185,ERO_AVG_MKT!A:E,5,FALSE),"."))</f>
        <v>7.7301000000000002</v>
      </c>
      <c r="E1185" s="7">
        <f>_xlfn.IFNA(VLOOKUP(B1185,'IB RATES'!A:G,2,FALSE),".")</f>
        <v>9.5540000000000003</v>
      </c>
      <c r="F1185" s="7">
        <f>_xlfn.IFNA(VLOOKUP(B1185,'EGX30'!A:G,2,FALSE),".")</f>
        <v>6146.93</v>
      </c>
      <c r="G1185" s="7">
        <f>_xlfn.IFNA(VLOOKUP(B1185,T3M!A:F,2,FALSE),".")</f>
        <v>10.988</v>
      </c>
      <c r="H1185" s="7">
        <f>_xlfn.IFNA(VLOOKUP(B1185,T6M!A:F,2,FALSE),".")</f>
        <v>11.494</v>
      </c>
      <c r="I1185" s="7">
        <f>_xlfn.IFNA(VLOOKUP(B1185,T1Y!A:F,2,FALSE),".")</f>
        <v>12.173999999999999</v>
      </c>
      <c r="J1185" s="7">
        <f>_xlfn.IFNA(VLOOKUP(B1185,T5Y!A:F,2,FALSE),".")</f>
        <v>13.8</v>
      </c>
      <c r="K1185" s="7">
        <f>_xlfn.IFNA(VLOOKUP(B1185,T10Y!A:F,2,FALSE),".")</f>
        <v>15.85</v>
      </c>
      <c r="L1185" s="7" t="str">
        <f>_xlfn.IFNA(VLOOKUP(B1185,ERP!A:C,3,FALSE),".")</f>
        <v>.</v>
      </c>
    </row>
    <row r="1186" spans="1:12" x14ac:dyDescent="0.3">
      <c r="A1186" t="str">
        <f t="shared" si="18"/>
        <v>Tuesday</v>
      </c>
      <c r="B1186" s="1">
        <v>42430</v>
      </c>
      <c r="C1186" s="2">
        <f>IF(COUNTIF('MPC MEETINGS'!A:A,compiled_data!B1186)&gt;0,1,0)</f>
        <v>0</v>
      </c>
      <c r="D1186" s="7">
        <f>_xlfn.IFNA(VLOOKUP(B1186,ERO!A:E,5,FALSE),_xlfn.IFNA(VLOOKUP(B1186,ERO_AVG_MKT!A:E,5,FALSE),"."))</f>
        <v>7.7301000000000002</v>
      </c>
      <c r="E1186" s="7">
        <f>_xlfn.IFNA(VLOOKUP(B1186,'IB RATES'!A:G,2,FALSE),".")</f>
        <v>9.4089999999999989</v>
      </c>
      <c r="F1186" s="7">
        <f>_xlfn.IFNA(VLOOKUP(B1186,'EGX30'!A:G,2,FALSE),".")</f>
        <v>6115.54</v>
      </c>
      <c r="G1186" s="7">
        <f>_xlfn.IFNA(VLOOKUP(B1186,T3M!A:F,2,FALSE),".")</f>
        <v>11.09</v>
      </c>
      <c r="H1186" s="7">
        <f>_xlfn.IFNA(VLOOKUP(B1186,T6M!A:F,2,FALSE),".")</f>
        <v>11.618</v>
      </c>
      <c r="I1186" s="7">
        <f>_xlfn.IFNA(VLOOKUP(B1186,T1Y!A:F,2,FALSE),".")</f>
        <v>12.215999999999999</v>
      </c>
      <c r="J1186" s="7">
        <f>_xlfn.IFNA(VLOOKUP(B1186,T5Y!A:F,2,FALSE),".")</f>
        <v>13.8</v>
      </c>
      <c r="K1186" s="7">
        <f>_xlfn.IFNA(VLOOKUP(B1186,T10Y!A:F,2,FALSE),".")</f>
        <v>15.85</v>
      </c>
      <c r="L1186" s="7" t="str">
        <f>_xlfn.IFNA(VLOOKUP(B1186,ERP!A:C,3,FALSE),".")</f>
        <v>.</v>
      </c>
    </row>
    <row r="1187" spans="1:12" x14ac:dyDescent="0.3">
      <c r="A1187" t="str">
        <f t="shared" si="18"/>
        <v>Wednesday</v>
      </c>
      <c r="B1187" s="1">
        <v>42431</v>
      </c>
      <c r="C1187" s="2">
        <f>IF(COUNTIF('MPC MEETINGS'!A:A,compiled_data!B1187)&gt;0,1,0)</f>
        <v>0</v>
      </c>
      <c r="D1187" s="7">
        <f>_xlfn.IFNA(VLOOKUP(B1187,ERO!A:E,5,FALSE),_xlfn.IFNA(VLOOKUP(B1187,ERO_AVG_MKT!A:E,5,FALSE),"."))</f>
        <v>7.7301000000000002</v>
      </c>
      <c r="E1187" s="7">
        <f>_xlfn.IFNA(VLOOKUP(B1187,'IB RATES'!A:G,2,FALSE),".")</f>
        <v>9.36</v>
      </c>
      <c r="F1187" s="7">
        <f>_xlfn.IFNA(VLOOKUP(B1187,'EGX30'!A:G,2,FALSE),".")</f>
        <v>6076.57</v>
      </c>
      <c r="G1187" s="7">
        <f>_xlfn.IFNA(VLOOKUP(B1187,T3M!A:F,2,FALSE),".")</f>
        <v>11.016999999999999</v>
      </c>
      <c r="H1187" s="7">
        <f>_xlfn.IFNA(VLOOKUP(B1187,T6M!A:F,2,FALSE),".")</f>
        <v>11.69</v>
      </c>
      <c r="I1187" s="7">
        <f>_xlfn.IFNA(VLOOKUP(B1187,T1Y!A:F,2,FALSE),".")</f>
        <v>12.303000000000001</v>
      </c>
      <c r="J1187" s="7">
        <f>_xlfn.IFNA(VLOOKUP(B1187,T5Y!A:F,2,FALSE),".")</f>
        <v>13.8</v>
      </c>
      <c r="K1187" s="7">
        <f>_xlfn.IFNA(VLOOKUP(B1187,T10Y!A:F,2,FALSE),".")</f>
        <v>15.85</v>
      </c>
      <c r="L1187" s="7" t="str">
        <f>_xlfn.IFNA(VLOOKUP(B1187,ERP!A:C,3,FALSE),".")</f>
        <v>.</v>
      </c>
    </row>
    <row r="1188" spans="1:12" x14ac:dyDescent="0.3">
      <c r="A1188" t="str">
        <f t="shared" si="18"/>
        <v>Thursday</v>
      </c>
      <c r="B1188" s="1">
        <v>42432</v>
      </c>
      <c r="C1188" s="2">
        <f>IF(COUNTIF('MPC MEETINGS'!A:A,compiled_data!B1188)&gt;0,1,0)</f>
        <v>0</v>
      </c>
      <c r="D1188" s="7">
        <f>_xlfn.IFNA(VLOOKUP(B1188,ERO!A:E,5,FALSE),_xlfn.IFNA(VLOOKUP(B1188,ERO_AVG_MKT!A:E,5,FALSE),"."))</f>
        <v>7.7301000000000002</v>
      </c>
      <c r="E1188" s="7">
        <f>_xlfn.IFNA(VLOOKUP(B1188,'IB RATES'!A:G,2,FALSE),".")</f>
        <v>9.3889999999999993</v>
      </c>
      <c r="F1188" s="7">
        <f>_xlfn.IFNA(VLOOKUP(B1188,'EGX30'!A:G,2,FALSE),".")</f>
        <v>6089.34</v>
      </c>
      <c r="G1188" s="7">
        <f>_xlfn.IFNA(VLOOKUP(B1188,T3M!A:F,2,FALSE),".")</f>
        <v>11.179</v>
      </c>
      <c r="H1188" s="7">
        <f>_xlfn.IFNA(VLOOKUP(B1188,T6M!A:F,2,FALSE),".")</f>
        <v>11.911</v>
      </c>
      <c r="I1188" s="7">
        <f>_xlfn.IFNA(VLOOKUP(B1188,T1Y!A:F,2,FALSE),".")</f>
        <v>12.206</v>
      </c>
      <c r="J1188" s="7">
        <f>_xlfn.IFNA(VLOOKUP(B1188,T5Y!A:F,2,FALSE),".")</f>
        <v>13.8</v>
      </c>
      <c r="K1188" s="7">
        <f>_xlfn.IFNA(VLOOKUP(B1188,T10Y!A:F,2,FALSE),".")</f>
        <v>15.85</v>
      </c>
      <c r="L1188" s="7" t="str">
        <f>_xlfn.IFNA(VLOOKUP(B1188,ERP!A:C,3,FALSE),".")</f>
        <v>.</v>
      </c>
    </row>
    <row r="1189" spans="1:12" x14ac:dyDescent="0.3">
      <c r="A1189" t="str">
        <f t="shared" si="18"/>
        <v>Sunday</v>
      </c>
      <c r="B1189" s="1">
        <v>42435</v>
      </c>
      <c r="C1189" s="2">
        <f>IF(COUNTIF('MPC MEETINGS'!A:A,compiled_data!B1189)&gt;0,1,0)</f>
        <v>0</v>
      </c>
      <c r="D1189" s="7">
        <f>_xlfn.IFNA(VLOOKUP(B1189,ERO!A:E,5,FALSE),_xlfn.IFNA(VLOOKUP(B1189,ERO_AVG_MKT!A:E,5,FALSE),"."))</f>
        <v>7.7301000000000002</v>
      </c>
      <c r="E1189" s="7">
        <f>_xlfn.IFNA(VLOOKUP(B1189,'IB RATES'!A:G,2,FALSE),".")</f>
        <v>9.4689999999999994</v>
      </c>
      <c r="F1189" s="7">
        <f>_xlfn.IFNA(VLOOKUP(B1189,'EGX30'!A:G,2,FALSE),".")</f>
        <v>6214.94</v>
      </c>
      <c r="G1189" s="7">
        <f>_xlfn.IFNA(VLOOKUP(B1189,T3M!A:F,2,FALSE),".")</f>
        <v>11.327</v>
      </c>
      <c r="H1189" s="7">
        <f>_xlfn.IFNA(VLOOKUP(B1189,T6M!A:F,2,FALSE),".")</f>
        <v>11.728999999999999</v>
      </c>
      <c r="I1189" s="7">
        <f>_xlfn.IFNA(VLOOKUP(B1189,T1Y!A:F,2,FALSE),".")</f>
        <v>11.752000000000001</v>
      </c>
      <c r="J1189" s="7">
        <f>_xlfn.IFNA(VLOOKUP(B1189,T5Y!A:F,2,FALSE),".")</f>
        <v>13.8</v>
      </c>
      <c r="K1189" s="7">
        <f>_xlfn.IFNA(VLOOKUP(B1189,T10Y!A:F,2,FALSE),".")</f>
        <v>15.85</v>
      </c>
      <c r="L1189" s="7" t="str">
        <f>_xlfn.IFNA(VLOOKUP(B1189,ERP!A:C,3,FALSE),".")</f>
        <v>.</v>
      </c>
    </row>
    <row r="1190" spans="1:12" x14ac:dyDescent="0.3">
      <c r="A1190" t="str">
        <f t="shared" si="18"/>
        <v>Monday</v>
      </c>
      <c r="B1190" s="1">
        <v>42436</v>
      </c>
      <c r="C1190" s="2">
        <f>IF(COUNTIF('MPC MEETINGS'!A:A,compiled_data!B1190)&gt;0,1,0)</f>
        <v>0</v>
      </c>
      <c r="D1190" s="7">
        <f>_xlfn.IFNA(VLOOKUP(B1190,ERO!A:E,5,FALSE),_xlfn.IFNA(VLOOKUP(B1190,ERO_AVG_MKT!A:E,5,FALSE),"."))</f>
        <v>7.7301000000000002</v>
      </c>
      <c r="E1190" s="7">
        <f>_xlfn.IFNA(VLOOKUP(B1190,'IB RATES'!A:G,2,FALSE),".")</f>
        <v>9.3689999999999998</v>
      </c>
      <c r="F1190" s="7">
        <f>_xlfn.IFNA(VLOOKUP(B1190,'EGX30'!A:G,2,FALSE),".")</f>
        <v>6261.41</v>
      </c>
      <c r="G1190" s="7">
        <f>_xlfn.IFNA(VLOOKUP(B1190,T3M!A:F,2,FALSE),".")</f>
        <v>10.944000000000001</v>
      </c>
      <c r="H1190" s="7">
        <f>_xlfn.IFNA(VLOOKUP(B1190,T6M!A:F,2,FALSE),".")</f>
        <v>11.541</v>
      </c>
      <c r="I1190" s="7">
        <f>_xlfn.IFNA(VLOOKUP(B1190,T1Y!A:F,2,FALSE),".")</f>
        <v>12.281000000000001</v>
      </c>
      <c r="J1190" s="7">
        <f>_xlfn.IFNA(VLOOKUP(B1190,T5Y!A:F,2,FALSE),".")</f>
        <v>13.8</v>
      </c>
      <c r="K1190" s="7">
        <f>_xlfn.IFNA(VLOOKUP(B1190,T10Y!A:F,2,FALSE),".")</f>
        <v>15.85</v>
      </c>
      <c r="L1190" s="7" t="str">
        <f>_xlfn.IFNA(VLOOKUP(B1190,ERP!A:C,3,FALSE),".")</f>
        <v>.</v>
      </c>
    </row>
    <row r="1191" spans="1:12" x14ac:dyDescent="0.3">
      <c r="A1191" t="str">
        <f t="shared" si="18"/>
        <v>Tuesday</v>
      </c>
      <c r="B1191" s="1">
        <v>42437</v>
      </c>
      <c r="C1191" s="2">
        <f>IF(COUNTIF('MPC MEETINGS'!A:A,compiled_data!B1191)&gt;0,1,0)</f>
        <v>0</v>
      </c>
      <c r="D1191" s="7">
        <f>_xlfn.IFNA(VLOOKUP(B1191,ERO!A:E,5,FALSE),_xlfn.IFNA(VLOOKUP(B1191,ERO_AVG_MKT!A:E,5,FALSE),"."))</f>
        <v>7.7301000000000002</v>
      </c>
      <c r="E1191" s="7">
        <f>_xlfn.IFNA(VLOOKUP(B1191,'IB RATES'!A:G,2,FALSE),".")</f>
        <v>9.7759999999999998</v>
      </c>
      <c r="F1191" s="7">
        <f>_xlfn.IFNA(VLOOKUP(B1191,'EGX30'!A:G,2,FALSE),".")</f>
        <v>6339.76</v>
      </c>
      <c r="G1191" s="7">
        <f>_xlfn.IFNA(VLOOKUP(B1191,T3M!A:F,2,FALSE),".")</f>
        <v>11.29</v>
      </c>
      <c r="H1191" s="7">
        <f>_xlfn.IFNA(VLOOKUP(B1191,T6M!A:F,2,FALSE),".")</f>
        <v>11.351000000000001</v>
      </c>
      <c r="I1191" s="7">
        <f>_xlfn.IFNA(VLOOKUP(B1191,T1Y!A:F,2,FALSE),".")</f>
        <v>11.708</v>
      </c>
      <c r="J1191" s="7">
        <f>_xlfn.IFNA(VLOOKUP(B1191,T5Y!A:F,2,FALSE),".")</f>
        <v>14.05</v>
      </c>
      <c r="K1191" s="7">
        <f>_xlfn.IFNA(VLOOKUP(B1191,T10Y!A:F,2,FALSE),".")</f>
        <v>16.149999999999999</v>
      </c>
      <c r="L1191" s="7" t="str">
        <f>_xlfn.IFNA(VLOOKUP(B1191,ERP!A:C,3,FALSE),".")</f>
        <v>.</v>
      </c>
    </row>
    <row r="1192" spans="1:12" x14ac:dyDescent="0.3">
      <c r="A1192" t="str">
        <f t="shared" si="18"/>
        <v>Wednesday</v>
      </c>
      <c r="B1192" s="1">
        <v>42438</v>
      </c>
      <c r="C1192" s="2">
        <f>IF(COUNTIF('MPC MEETINGS'!A:A,compiled_data!B1192)&gt;0,1,0)</f>
        <v>0</v>
      </c>
      <c r="D1192" s="7">
        <f>_xlfn.IFNA(VLOOKUP(B1192,ERO!A:E,5,FALSE),_xlfn.IFNA(VLOOKUP(B1192,ERO_AVG_MKT!A:E,5,FALSE),"."))</f>
        <v>7.7301000000000002</v>
      </c>
      <c r="E1192" s="7">
        <f>_xlfn.IFNA(VLOOKUP(B1192,'IB RATES'!A:G,2,FALSE),".")</f>
        <v>9.6790000000000003</v>
      </c>
      <c r="F1192" s="7">
        <f>_xlfn.IFNA(VLOOKUP(B1192,'EGX30'!A:G,2,FALSE),".")</f>
        <v>6372.64</v>
      </c>
      <c r="G1192" s="7">
        <f>_xlfn.IFNA(VLOOKUP(B1192,T3M!A:F,2,FALSE),".")</f>
        <v>11.04</v>
      </c>
      <c r="H1192" s="7">
        <f>_xlfn.IFNA(VLOOKUP(B1192,T6M!A:F,2,FALSE),".")</f>
        <v>11.739000000000001</v>
      </c>
      <c r="I1192" s="7">
        <f>_xlfn.IFNA(VLOOKUP(B1192,T1Y!A:F,2,FALSE),".")</f>
        <v>12.451000000000001</v>
      </c>
      <c r="J1192" s="7">
        <f>_xlfn.IFNA(VLOOKUP(B1192,T5Y!A:F,2,FALSE),".")</f>
        <v>14.05</v>
      </c>
      <c r="K1192" s="7">
        <f>_xlfn.IFNA(VLOOKUP(B1192,T10Y!A:F,2,FALSE),".")</f>
        <v>16.149999999999999</v>
      </c>
      <c r="L1192" s="7" t="str">
        <f>_xlfn.IFNA(VLOOKUP(B1192,ERP!A:C,3,FALSE),".")</f>
        <v>.</v>
      </c>
    </row>
    <row r="1193" spans="1:12" x14ac:dyDescent="0.3">
      <c r="A1193" t="str">
        <f t="shared" si="18"/>
        <v>Thursday</v>
      </c>
      <c r="B1193" s="1">
        <v>42439</v>
      </c>
      <c r="C1193" s="2">
        <f>IF(COUNTIF('MPC MEETINGS'!A:A,compiled_data!B1193)&gt;0,1,0)</f>
        <v>0</v>
      </c>
      <c r="D1193" s="7">
        <f>_xlfn.IFNA(VLOOKUP(B1193,ERO!A:E,5,FALSE),_xlfn.IFNA(VLOOKUP(B1193,ERO_AVG_MKT!A:E,5,FALSE),"."))</f>
        <v>7.7301000000000002</v>
      </c>
      <c r="E1193" s="7">
        <f>_xlfn.IFNA(VLOOKUP(B1193,'IB RATES'!A:G,2,FALSE),".")</f>
        <v>9.588000000000001</v>
      </c>
      <c r="F1193" s="7">
        <f>_xlfn.IFNA(VLOOKUP(B1193,'EGX30'!A:G,2,FALSE),".")</f>
        <v>6563.65</v>
      </c>
      <c r="G1193" s="7">
        <f>_xlfn.IFNA(VLOOKUP(B1193,T3M!A:F,2,FALSE),".")</f>
        <v>11.035</v>
      </c>
      <c r="H1193" s="7">
        <f>_xlfn.IFNA(VLOOKUP(B1193,T6M!A:F,2,FALSE),".")</f>
        <v>11.811999999999999</v>
      </c>
      <c r="I1193" s="7">
        <f>_xlfn.IFNA(VLOOKUP(B1193,T1Y!A:F,2,FALSE),".")</f>
        <v>12.532999999999999</v>
      </c>
      <c r="J1193" s="7">
        <f>_xlfn.IFNA(VLOOKUP(B1193,T5Y!A:F,2,FALSE),".")</f>
        <v>14.05</v>
      </c>
      <c r="K1193" s="7">
        <f>_xlfn.IFNA(VLOOKUP(B1193,T10Y!A:F,2,FALSE),".")</f>
        <v>16.149999999999999</v>
      </c>
      <c r="L1193" s="7" t="str">
        <f>_xlfn.IFNA(VLOOKUP(B1193,ERP!A:C,3,FALSE),".")</f>
        <v>.</v>
      </c>
    </row>
    <row r="1194" spans="1:12" x14ac:dyDescent="0.3">
      <c r="A1194" t="str">
        <f t="shared" si="18"/>
        <v>Sunday</v>
      </c>
      <c r="B1194" s="1">
        <v>42442</v>
      </c>
      <c r="C1194" s="2">
        <f>IF(COUNTIF('MPC MEETINGS'!A:A,compiled_data!B1194)&gt;0,1,0)</f>
        <v>0</v>
      </c>
      <c r="D1194" s="7">
        <f>_xlfn.IFNA(VLOOKUP(B1194,ERO!A:E,5,FALSE),_xlfn.IFNA(VLOOKUP(B1194,ERO_AVG_MKT!A:E,5,FALSE),"."))</f>
        <v>7.7301000000000002</v>
      </c>
      <c r="E1194" s="7">
        <f>_xlfn.IFNA(VLOOKUP(B1194,'IB RATES'!A:G,2,FALSE),".")</f>
        <v>9.4499999999999993</v>
      </c>
      <c r="F1194" s="7">
        <f>_xlfn.IFNA(VLOOKUP(B1194,'EGX30'!A:G,2,FALSE),".")</f>
        <v>6563.83</v>
      </c>
      <c r="G1194" s="7">
        <f>_xlfn.IFNA(VLOOKUP(B1194,T3M!A:F,2,FALSE),".")</f>
        <v>11.67</v>
      </c>
      <c r="H1194" s="7">
        <f>_xlfn.IFNA(VLOOKUP(B1194,T6M!A:F,2,FALSE),".")</f>
        <v>11.93</v>
      </c>
      <c r="I1194" s="7">
        <f>_xlfn.IFNA(VLOOKUP(B1194,T1Y!A:F,2,FALSE),".")</f>
        <v>12.52</v>
      </c>
      <c r="J1194" s="7">
        <f>_xlfn.IFNA(VLOOKUP(B1194,T5Y!A:F,2,FALSE),".")</f>
        <v>14.05</v>
      </c>
      <c r="K1194" s="7">
        <f>_xlfn.IFNA(VLOOKUP(B1194,T10Y!A:F,2,FALSE),".")</f>
        <v>16.149999999999999</v>
      </c>
      <c r="L1194" s="7" t="str">
        <f>_xlfn.IFNA(VLOOKUP(B1194,ERP!A:C,3,FALSE),".")</f>
        <v>.</v>
      </c>
    </row>
    <row r="1195" spans="1:12" x14ac:dyDescent="0.3">
      <c r="A1195" t="str">
        <f t="shared" si="18"/>
        <v>Monday</v>
      </c>
      <c r="B1195" s="1">
        <v>42443</v>
      </c>
      <c r="C1195" s="2">
        <f>IF(COUNTIF('MPC MEETINGS'!A:A,compiled_data!B1195)&gt;0,1,0)</f>
        <v>0</v>
      </c>
      <c r="D1195" s="7">
        <f>_xlfn.IFNA(VLOOKUP(B1195,ERO!A:E,5,FALSE),_xlfn.IFNA(VLOOKUP(B1195,ERO_AVG_MKT!A:E,5,FALSE),"."))</f>
        <v>8.85</v>
      </c>
      <c r="E1195" s="7">
        <f>_xlfn.IFNA(VLOOKUP(B1195,'IB RATES'!A:G,2,FALSE),".")</f>
        <v>9.4589999999999996</v>
      </c>
      <c r="F1195" s="7">
        <f>_xlfn.IFNA(VLOOKUP(B1195,'EGX30'!A:G,2,FALSE),".")</f>
        <v>7003.85</v>
      </c>
      <c r="G1195" s="7">
        <f>_xlfn.IFNA(VLOOKUP(B1195,T3M!A:F,2,FALSE),".")</f>
        <v>11.076000000000001</v>
      </c>
      <c r="H1195" s="7">
        <f>_xlfn.IFNA(VLOOKUP(B1195,T6M!A:F,2,FALSE),".")</f>
        <v>11.9</v>
      </c>
      <c r="I1195" s="7">
        <f>_xlfn.IFNA(VLOOKUP(B1195,T1Y!A:F,2,FALSE),".")</f>
        <v>12.465</v>
      </c>
      <c r="J1195" s="7">
        <f>_xlfn.IFNA(VLOOKUP(B1195,T5Y!A:F,2,FALSE),".")</f>
        <v>14.05</v>
      </c>
      <c r="K1195" s="7">
        <f>_xlfn.IFNA(VLOOKUP(B1195,T10Y!A:F,2,FALSE),".")</f>
        <v>16.149999999999999</v>
      </c>
      <c r="L1195" s="7" t="str">
        <f>_xlfn.IFNA(VLOOKUP(B1195,ERP!A:C,3,FALSE),".")</f>
        <v>.</v>
      </c>
    </row>
    <row r="1196" spans="1:12" x14ac:dyDescent="0.3">
      <c r="A1196" t="str">
        <f t="shared" si="18"/>
        <v>Tuesday</v>
      </c>
      <c r="B1196" s="1">
        <v>42444</v>
      </c>
      <c r="C1196" s="2">
        <f>IF(COUNTIF('MPC MEETINGS'!A:A,compiled_data!B1196)&gt;0,1,0)</f>
        <v>0</v>
      </c>
      <c r="D1196" s="7">
        <f>_xlfn.IFNA(VLOOKUP(B1196,ERO!A:E,5,FALSE),_xlfn.IFNA(VLOOKUP(B1196,ERO_AVG_MKT!A:E,5,FALSE),"."))</f>
        <v>8.85</v>
      </c>
      <c r="E1196" s="7">
        <f>_xlfn.IFNA(VLOOKUP(B1196,'IB RATES'!A:G,2,FALSE),".")</f>
        <v>9.6820000000000004</v>
      </c>
      <c r="F1196" s="7">
        <f>_xlfn.IFNA(VLOOKUP(B1196,'EGX30'!A:G,2,FALSE),".")</f>
        <v>7139.44</v>
      </c>
      <c r="G1196" s="7">
        <f>_xlfn.IFNA(VLOOKUP(B1196,T3M!A:F,2,FALSE),".")</f>
        <v>11.24</v>
      </c>
      <c r="H1196" s="7">
        <f>_xlfn.IFNA(VLOOKUP(B1196,T6M!A:F,2,FALSE),".")</f>
        <v>12.025</v>
      </c>
      <c r="I1196" s="7" t="str">
        <f>_xlfn.IFNA(VLOOKUP(B1196,T1Y!A:F,2,FALSE),".")</f>
        <v>.</v>
      </c>
      <c r="J1196" s="7">
        <f>_xlfn.IFNA(VLOOKUP(B1196,T5Y!A:F,2,FALSE),".")</f>
        <v>14.15</v>
      </c>
      <c r="K1196" s="7">
        <f>_xlfn.IFNA(VLOOKUP(B1196,T10Y!A:F,2,FALSE),".")</f>
        <v>16.149999999999999</v>
      </c>
      <c r="L1196" s="7" t="str">
        <f>_xlfn.IFNA(VLOOKUP(B1196,ERP!A:C,3,FALSE),".")</f>
        <v>.</v>
      </c>
    </row>
    <row r="1197" spans="1:12" x14ac:dyDescent="0.3">
      <c r="A1197" t="str">
        <f t="shared" si="18"/>
        <v>Wednesday</v>
      </c>
      <c r="B1197" s="1">
        <v>42445</v>
      </c>
      <c r="C1197" s="2">
        <f>IF(COUNTIF('MPC MEETINGS'!A:A,compiled_data!B1197)&gt;0,1,0)</f>
        <v>0</v>
      </c>
      <c r="D1197" s="7">
        <f>_xlfn.IFNA(VLOOKUP(B1197,ERO!A:E,5,FALSE),_xlfn.IFNA(VLOOKUP(B1197,ERO_AVG_MKT!A:E,5,FALSE),"."))</f>
        <v>8.85</v>
      </c>
      <c r="E1197" s="7">
        <f>_xlfn.IFNA(VLOOKUP(B1197,'IB RATES'!A:G,2,FALSE),".")</f>
        <v>9.4670000000000005</v>
      </c>
      <c r="F1197" s="7">
        <f>_xlfn.IFNA(VLOOKUP(B1197,'EGX30'!A:G,2,FALSE),".")</f>
        <v>7228.68</v>
      </c>
      <c r="G1197" s="7">
        <f>_xlfn.IFNA(VLOOKUP(B1197,T3M!A:F,2,FALSE),".")</f>
        <v>11.574999999999999</v>
      </c>
      <c r="H1197" s="7">
        <f>_xlfn.IFNA(VLOOKUP(B1197,T6M!A:F,2,FALSE),".")</f>
        <v>12.153</v>
      </c>
      <c r="I1197" s="7" t="str">
        <f>_xlfn.IFNA(VLOOKUP(B1197,T1Y!A:F,2,FALSE),".")</f>
        <v>.</v>
      </c>
      <c r="J1197" s="7">
        <f>_xlfn.IFNA(VLOOKUP(B1197,T5Y!A:F,2,FALSE),".")</f>
        <v>15.3</v>
      </c>
      <c r="K1197" s="7">
        <f>_xlfn.IFNA(VLOOKUP(B1197,T10Y!A:F,2,FALSE),".")</f>
        <v>17.149999999999999</v>
      </c>
      <c r="L1197" s="7" t="str">
        <f>_xlfn.IFNA(VLOOKUP(B1197,ERP!A:C,3,FALSE),".")</f>
        <v>.</v>
      </c>
    </row>
    <row r="1198" spans="1:12" x14ac:dyDescent="0.3">
      <c r="A1198" t="str">
        <f t="shared" si="18"/>
        <v>Thursday</v>
      </c>
      <c r="B1198" s="1">
        <v>42446</v>
      </c>
      <c r="C1198" s="2">
        <f>IF(COUNTIF('MPC MEETINGS'!A:A,compiled_data!B1198)&gt;0,1,0)</f>
        <v>1</v>
      </c>
      <c r="D1198" s="7">
        <f>_xlfn.IFNA(VLOOKUP(B1198,ERO!A:E,5,FALSE),_xlfn.IFNA(VLOOKUP(B1198,ERO_AVG_MKT!A:E,5,FALSE),"."))</f>
        <v>8.7799999999999994</v>
      </c>
      <c r="E1198" s="7">
        <f>_xlfn.IFNA(VLOOKUP(B1198,'IB RATES'!A:G,2,FALSE),".")</f>
        <v>9.8230000000000004</v>
      </c>
      <c r="F1198" s="7">
        <f>_xlfn.IFNA(VLOOKUP(B1198,'EGX30'!A:G,2,FALSE),".")</f>
        <v>7485.69</v>
      </c>
      <c r="G1198" s="7">
        <f>_xlfn.IFNA(VLOOKUP(B1198,T3M!A:F,2,FALSE),".")</f>
        <v>11.574999999999999</v>
      </c>
      <c r="H1198" s="7">
        <f>_xlfn.IFNA(VLOOKUP(B1198,T6M!A:F,2,FALSE),".")</f>
        <v>12.151999999999999</v>
      </c>
      <c r="I1198" s="7">
        <f>_xlfn.IFNA(VLOOKUP(B1198,T1Y!A:F,2,FALSE),".")</f>
        <v>12.52</v>
      </c>
      <c r="J1198" s="7">
        <f>_xlfn.IFNA(VLOOKUP(B1198,T5Y!A:F,2,FALSE),".")</f>
        <v>15.3</v>
      </c>
      <c r="K1198" s="7">
        <f>_xlfn.IFNA(VLOOKUP(B1198,T10Y!A:F,2,FALSE),".")</f>
        <v>17.149999999999999</v>
      </c>
      <c r="L1198" s="7" t="str">
        <f>_xlfn.IFNA(VLOOKUP(B1198,ERP!A:C,3,FALSE),".")</f>
        <v>.</v>
      </c>
    </row>
    <row r="1199" spans="1:12" x14ac:dyDescent="0.3">
      <c r="A1199" t="str">
        <f t="shared" si="18"/>
        <v>Sunday</v>
      </c>
      <c r="B1199" s="1">
        <v>42449</v>
      </c>
      <c r="C1199" s="2">
        <f>IF(COUNTIF('MPC MEETINGS'!A:A,compiled_data!B1199)&gt;0,1,0)</f>
        <v>0</v>
      </c>
      <c r="D1199" s="7">
        <f>_xlfn.IFNA(VLOOKUP(B1199,ERO!A:E,5,FALSE),_xlfn.IFNA(VLOOKUP(B1199,ERO_AVG_MKT!A:E,5,FALSE),"."))</f>
        <v>8.7799999999999994</v>
      </c>
      <c r="E1199" s="7">
        <f>_xlfn.IFNA(VLOOKUP(B1199,'IB RATES'!A:G,2,FALSE),".")</f>
        <v>11.09</v>
      </c>
      <c r="F1199" s="7">
        <f>_xlfn.IFNA(VLOOKUP(B1199,'EGX30'!A:G,2,FALSE),".")</f>
        <v>7465.86</v>
      </c>
      <c r="G1199" s="7">
        <f>_xlfn.IFNA(VLOOKUP(B1199,T3M!A:F,2,FALSE),".")</f>
        <v>11.58</v>
      </c>
      <c r="H1199" s="7">
        <f>_xlfn.IFNA(VLOOKUP(B1199,T6M!A:F,2,FALSE),".")</f>
        <v>12.260999999999999</v>
      </c>
      <c r="I1199" s="7">
        <f>_xlfn.IFNA(VLOOKUP(B1199,T1Y!A:F,2,FALSE),".")</f>
        <v>12.52</v>
      </c>
      <c r="J1199" s="7">
        <f>_xlfn.IFNA(VLOOKUP(B1199,T5Y!A:F,2,FALSE),".")</f>
        <v>15.3</v>
      </c>
      <c r="K1199" s="7">
        <f>_xlfn.IFNA(VLOOKUP(B1199,T10Y!A:F,2,FALSE),".")</f>
        <v>17.149999999999999</v>
      </c>
      <c r="L1199" s="7" t="str">
        <f>_xlfn.IFNA(VLOOKUP(B1199,ERP!A:C,3,FALSE),".")</f>
        <v>.</v>
      </c>
    </row>
    <row r="1200" spans="1:12" x14ac:dyDescent="0.3">
      <c r="A1200" t="str">
        <f t="shared" si="18"/>
        <v>Monday</v>
      </c>
      <c r="B1200" s="1">
        <v>42450</v>
      </c>
      <c r="C1200" s="2">
        <f>IF(COUNTIF('MPC MEETINGS'!A:A,compiled_data!B1200)&gt;0,1,0)</f>
        <v>0</v>
      </c>
      <c r="D1200" s="7">
        <f>_xlfn.IFNA(VLOOKUP(B1200,ERO!A:E,5,FALSE),_xlfn.IFNA(VLOOKUP(B1200,ERO_AVG_MKT!A:E,5,FALSE),"."))</f>
        <v>8.7799999999999994</v>
      </c>
      <c r="E1200" s="7">
        <f>_xlfn.IFNA(VLOOKUP(B1200,'IB RATES'!A:G,2,FALSE),".")</f>
        <v>11.116</v>
      </c>
      <c r="F1200" s="7">
        <f>_xlfn.IFNA(VLOOKUP(B1200,'EGX30'!A:G,2,FALSE),".")</f>
        <v>7494.12</v>
      </c>
      <c r="G1200" s="7">
        <f>_xlfn.IFNA(VLOOKUP(B1200,T3M!A:F,2,FALSE),".")</f>
        <v>12.725</v>
      </c>
      <c r="H1200" s="7">
        <f>_xlfn.IFNA(VLOOKUP(B1200,T6M!A:F,2,FALSE),".")</f>
        <v>13.76</v>
      </c>
      <c r="I1200" s="7">
        <f>_xlfn.IFNA(VLOOKUP(B1200,T1Y!A:F,2,FALSE),".")</f>
        <v>13.64</v>
      </c>
      <c r="J1200" s="7">
        <f>_xlfn.IFNA(VLOOKUP(B1200,T5Y!A:F,2,FALSE),".")</f>
        <v>15.7</v>
      </c>
      <c r="K1200" s="7">
        <f>_xlfn.IFNA(VLOOKUP(B1200,T10Y!A:F,2,FALSE),".")</f>
        <v>17.149999999999999</v>
      </c>
      <c r="L1200" s="7" t="str">
        <f>_xlfn.IFNA(VLOOKUP(B1200,ERP!A:C,3,FALSE),".")</f>
        <v>.</v>
      </c>
    </row>
    <row r="1201" spans="1:12" x14ac:dyDescent="0.3">
      <c r="A1201" t="str">
        <f t="shared" si="18"/>
        <v>Tuesday</v>
      </c>
      <c r="B1201" s="1">
        <v>42451</v>
      </c>
      <c r="C1201" s="2">
        <f>IF(COUNTIF('MPC MEETINGS'!A:A,compiled_data!B1201)&gt;0,1,0)</f>
        <v>0</v>
      </c>
      <c r="D1201" s="7">
        <f>_xlfn.IFNA(VLOOKUP(B1201,ERO!A:E,5,FALSE),_xlfn.IFNA(VLOOKUP(B1201,ERO_AVG_MKT!A:E,5,FALSE),"."))</f>
        <v>8.7799999999999994</v>
      </c>
      <c r="E1201" s="7">
        <f>_xlfn.IFNA(VLOOKUP(B1201,'IB RATES'!A:G,2,FALSE),".")</f>
        <v>10.994</v>
      </c>
      <c r="F1201" s="7">
        <f>_xlfn.IFNA(VLOOKUP(B1201,'EGX30'!A:G,2,FALSE),".")</f>
        <v>7430.33</v>
      </c>
      <c r="G1201" s="7">
        <f>_xlfn.IFNA(VLOOKUP(B1201,T3M!A:F,2,FALSE),".")</f>
        <v>10.804</v>
      </c>
      <c r="H1201" s="7">
        <f>_xlfn.IFNA(VLOOKUP(B1201,T6M!A:F,2,FALSE),".")</f>
        <v>11.74</v>
      </c>
      <c r="I1201" s="7">
        <f>_xlfn.IFNA(VLOOKUP(B1201,T1Y!A:F,2,FALSE),".")</f>
        <v>13.781000000000001</v>
      </c>
      <c r="J1201" s="7">
        <f>_xlfn.IFNA(VLOOKUP(B1201,T5Y!A:F,2,FALSE),".")</f>
        <v>15.7</v>
      </c>
      <c r="K1201" s="7">
        <f>_xlfn.IFNA(VLOOKUP(B1201,T10Y!A:F,2,FALSE),".")</f>
        <v>17.149999999999999</v>
      </c>
      <c r="L1201" s="7" t="str">
        <f>_xlfn.IFNA(VLOOKUP(B1201,ERP!A:C,3,FALSE),".")</f>
        <v>.</v>
      </c>
    </row>
    <row r="1202" spans="1:12" x14ac:dyDescent="0.3">
      <c r="A1202" t="str">
        <f t="shared" si="18"/>
        <v>Wednesday</v>
      </c>
      <c r="B1202" s="1">
        <v>42452</v>
      </c>
      <c r="C1202" s="2">
        <f>IF(COUNTIF('MPC MEETINGS'!A:A,compiled_data!B1202)&gt;0,1,0)</f>
        <v>0</v>
      </c>
      <c r="D1202" s="7">
        <f>_xlfn.IFNA(VLOOKUP(B1202,ERO!A:E,5,FALSE),_xlfn.IFNA(VLOOKUP(B1202,ERO_AVG_MKT!A:E,5,FALSE),"."))</f>
        <v>8.7799999999999994</v>
      </c>
      <c r="E1202" s="7">
        <f>_xlfn.IFNA(VLOOKUP(B1202,'IB RATES'!A:G,2,FALSE),".")</f>
        <v>10.913</v>
      </c>
      <c r="F1202" s="7">
        <f>_xlfn.IFNA(VLOOKUP(B1202,'EGX30'!A:G,2,FALSE),".")</f>
        <v>7495.47</v>
      </c>
      <c r="G1202" s="7">
        <f>_xlfn.IFNA(VLOOKUP(B1202,T3M!A:F,2,FALSE),".")</f>
        <v>12.337999999999999</v>
      </c>
      <c r="H1202" s="7">
        <f>_xlfn.IFNA(VLOOKUP(B1202,T6M!A:F,2,FALSE),".")</f>
        <v>13.563000000000001</v>
      </c>
      <c r="I1202" s="7">
        <f>_xlfn.IFNA(VLOOKUP(B1202,T1Y!A:F,2,FALSE),".")</f>
        <v>13.731999999999999</v>
      </c>
      <c r="J1202" s="7">
        <f>_xlfn.IFNA(VLOOKUP(B1202,T5Y!A:F,2,FALSE),".")</f>
        <v>15.7</v>
      </c>
      <c r="K1202" s="7">
        <f>_xlfn.IFNA(VLOOKUP(B1202,T10Y!A:F,2,FALSE),".")</f>
        <v>17.149999999999999</v>
      </c>
      <c r="L1202" s="7" t="str">
        <f>_xlfn.IFNA(VLOOKUP(B1202,ERP!A:C,3,FALSE),".")</f>
        <v>.</v>
      </c>
    </row>
    <row r="1203" spans="1:12" x14ac:dyDescent="0.3">
      <c r="A1203" t="str">
        <f t="shared" si="18"/>
        <v>Thursday</v>
      </c>
      <c r="B1203" s="1">
        <v>42453</v>
      </c>
      <c r="C1203" s="2">
        <f>IF(COUNTIF('MPC MEETINGS'!A:A,compiled_data!B1203)&gt;0,1,0)</f>
        <v>0</v>
      </c>
      <c r="D1203" s="7">
        <f>_xlfn.IFNA(VLOOKUP(B1203,ERO!A:E,5,FALSE),_xlfn.IFNA(VLOOKUP(B1203,ERO_AVG_MKT!A:E,5,FALSE),"."))</f>
        <v>8.7799999999999994</v>
      </c>
      <c r="E1203" s="7">
        <f>_xlfn.IFNA(VLOOKUP(B1203,'IB RATES'!A:G,2,FALSE),".")</f>
        <v>10.779</v>
      </c>
      <c r="F1203" s="7">
        <f>_xlfn.IFNA(VLOOKUP(B1203,'EGX30'!A:G,2,FALSE),".")</f>
        <v>7548.22</v>
      </c>
      <c r="G1203" s="7">
        <f>_xlfn.IFNA(VLOOKUP(B1203,T3M!A:F,2,FALSE),".")</f>
        <v>12.117000000000001</v>
      </c>
      <c r="H1203" s="7">
        <f>_xlfn.IFNA(VLOOKUP(B1203,T6M!A:F,2,FALSE),".")</f>
        <v>13.24</v>
      </c>
      <c r="I1203" s="7">
        <f>_xlfn.IFNA(VLOOKUP(B1203,T1Y!A:F,2,FALSE),".")</f>
        <v>13.532999999999999</v>
      </c>
      <c r="J1203" s="7">
        <f>_xlfn.IFNA(VLOOKUP(B1203,T5Y!A:F,2,FALSE),".")</f>
        <v>15.7</v>
      </c>
      <c r="K1203" s="7">
        <f>_xlfn.IFNA(VLOOKUP(B1203,T10Y!A:F,2,FALSE),".")</f>
        <v>17.149999999999999</v>
      </c>
      <c r="L1203" s="7" t="str">
        <f>_xlfn.IFNA(VLOOKUP(B1203,ERP!A:C,3,FALSE),".")</f>
        <v>.</v>
      </c>
    </row>
    <row r="1204" spans="1:12" x14ac:dyDescent="0.3">
      <c r="A1204" t="str">
        <f t="shared" si="18"/>
        <v>Sunday</v>
      </c>
      <c r="B1204" s="1">
        <v>42456</v>
      </c>
      <c r="C1204" s="2">
        <f>IF(COUNTIF('MPC MEETINGS'!A:A,compiled_data!B1204)&gt;0,1,0)</f>
        <v>0</v>
      </c>
      <c r="D1204" s="7">
        <f>_xlfn.IFNA(VLOOKUP(B1204,ERO!A:E,5,FALSE),_xlfn.IFNA(VLOOKUP(B1204,ERO_AVG_MKT!A:E,5,FALSE),"."))</f>
        <v>8.7799999999999994</v>
      </c>
      <c r="E1204" s="7">
        <f>_xlfn.IFNA(VLOOKUP(B1204,'IB RATES'!A:G,2,FALSE),".")</f>
        <v>10.782</v>
      </c>
      <c r="F1204" s="7">
        <f>_xlfn.IFNA(VLOOKUP(B1204,'EGX30'!A:G,2,FALSE),".")</f>
        <v>7480.11</v>
      </c>
      <c r="G1204" s="7" t="str">
        <f>_xlfn.IFNA(VLOOKUP(B1204,T3M!A:F,2,FALSE),".")</f>
        <v>.</v>
      </c>
      <c r="H1204" s="7" t="str">
        <f>_xlfn.IFNA(VLOOKUP(B1204,T6M!A:F,2,FALSE),".")</f>
        <v>.</v>
      </c>
      <c r="I1204" s="7" t="str">
        <f>_xlfn.IFNA(VLOOKUP(B1204,T1Y!A:F,2,FALSE),".")</f>
        <v>.</v>
      </c>
      <c r="J1204" s="7" t="str">
        <f>_xlfn.IFNA(VLOOKUP(B1204,T5Y!A:F,2,FALSE),".")</f>
        <v>.</v>
      </c>
      <c r="K1204" s="7" t="str">
        <f>_xlfn.IFNA(VLOOKUP(B1204,T10Y!A:F,2,FALSE),".")</f>
        <v>.</v>
      </c>
      <c r="L1204" s="7" t="str">
        <f>_xlfn.IFNA(VLOOKUP(B1204,ERP!A:C,3,FALSE),".")</f>
        <v>.</v>
      </c>
    </row>
    <row r="1205" spans="1:12" x14ac:dyDescent="0.3">
      <c r="A1205" t="str">
        <f t="shared" si="18"/>
        <v>Tuesday</v>
      </c>
      <c r="B1205" s="1">
        <v>42458</v>
      </c>
      <c r="C1205" s="2">
        <f>IF(COUNTIF('MPC MEETINGS'!A:A,compiled_data!B1205)&gt;0,1,0)</f>
        <v>0</v>
      </c>
      <c r="D1205" s="7">
        <f>_xlfn.IFNA(VLOOKUP(B1205,ERO!A:E,5,FALSE),_xlfn.IFNA(VLOOKUP(B1205,ERO_AVG_MKT!A:E,5,FALSE),"."))</f>
        <v>8.7799999999999994</v>
      </c>
      <c r="E1205" s="7">
        <f>_xlfn.IFNA(VLOOKUP(B1205,'IB RATES'!A:G,2,FALSE),".")</f>
        <v>10.968999999999999</v>
      </c>
      <c r="F1205" s="7">
        <f>_xlfn.IFNA(VLOOKUP(B1205,'EGX30'!A:G,2,FALSE),".")</f>
        <v>7567.46</v>
      </c>
      <c r="G1205" s="7">
        <f>_xlfn.IFNA(VLOOKUP(B1205,T3M!A:F,2,FALSE),".")</f>
        <v>12.369</v>
      </c>
      <c r="H1205" s="7">
        <f>_xlfn.IFNA(VLOOKUP(B1205,T6M!A:F,2,FALSE),".")</f>
        <v>13.337999999999999</v>
      </c>
      <c r="I1205" s="7">
        <f>_xlfn.IFNA(VLOOKUP(B1205,T1Y!A:F,2,FALSE),".")</f>
        <v>13.298</v>
      </c>
      <c r="J1205" s="7">
        <f>_xlfn.IFNA(VLOOKUP(B1205,T5Y!A:F,2,FALSE),".")</f>
        <v>15.89</v>
      </c>
      <c r="K1205" s="7">
        <f>_xlfn.IFNA(VLOOKUP(B1205,T10Y!A:F,2,FALSE),".")</f>
        <v>17.149999999999999</v>
      </c>
      <c r="L1205" s="7" t="str">
        <f>_xlfn.IFNA(VLOOKUP(B1205,ERP!A:C,3,FALSE),".")</f>
        <v>.</v>
      </c>
    </row>
    <row r="1206" spans="1:12" x14ac:dyDescent="0.3">
      <c r="A1206" t="str">
        <f t="shared" si="18"/>
        <v>Wednesday</v>
      </c>
      <c r="B1206" s="1">
        <v>42459</v>
      </c>
      <c r="C1206" s="2">
        <f>IF(COUNTIF('MPC MEETINGS'!A:A,compiled_data!B1206)&gt;0,1,0)</f>
        <v>0</v>
      </c>
      <c r="D1206" s="7">
        <f>_xlfn.IFNA(VLOOKUP(B1206,ERO!A:E,5,FALSE),_xlfn.IFNA(VLOOKUP(B1206,ERO_AVG_MKT!A:E,5,FALSE),"."))</f>
        <v>8.7799999999999994</v>
      </c>
      <c r="E1206" s="7">
        <f>_xlfn.IFNA(VLOOKUP(B1206,'IB RATES'!A:G,2,FALSE),".")</f>
        <v>10.939</v>
      </c>
      <c r="F1206" s="7">
        <f>_xlfn.IFNA(VLOOKUP(B1206,'EGX30'!A:G,2,FALSE),".")</f>
        <v>7485.06</v>
      </c>
      <c r="G1206" s="7">
        <f>_xlfn.IFNA(VLOOKUP(B1206,T3M!A:F,2,FALSE),".")</f>
        <v>12.061999999999999</v>
      </c>
      <c r="H1206" s="7">
        <f>_xlfn.IFNA(VLOOKUP(B1206,T6M!A:F,2,FALSE),".")</f>
        <v>13.321999999999999</v>
      </c>
      <c r="I1206" s="7">
        <f>_xlfn.IFNA(VLOOKUP(B1206,T1Y!A:F,2,FALSE),".")</f>
        <v>14.247</v>
      </c>
      <c r="J1206" s="7">
        <f>_xlfn.IFNA(VLOOKUP(B1206,T5Y!A:F,2,FALSE),".")</f>
        <v>15.89</v>
      </c>
      <c r="K1206" s="7">
        <f>_xlfn.IFNA(VLOOKUP(B1206,T10Y!A:F,2,FALSE),".")</f>
        <v>17.149999999999999</v>
      </c>
      <c r="L1206" s="7" t="str">
        <f>_xlfn.IFNA(VLOOKUP(B1206,ERP!A:C,3,FALSE),".")</f>
        <v>.</v>
      </c>
    </row>
    <row r="1207" spans="1:12" x14ac:dyDescent="0.3">
      <c r="A1207" t="str">
        <f t="shared" si="18"/>
        <v>Thursday</v>
      </c>
      <c r="B1207" s="1">
        <v>42460</v>
      </c>
      <c r="C1207" s="2">
        <f>IF(COUNTIF('MPC MEETINGS'!A:A,compiled_data!B1207)&gt;0,1,0)</f>
        <v>0</v>
      </c>
      <c r="D1207" s="7">
        <f>_xlfn.IFNA(VLOOKUP(B1207,ERO!A:E,5,FALSE),_xlfn.IFNA(VLOOKUP(B1207,ERO_AVG_MKT!A:E,5,FALSE),"."))</f>
        <v>8.7799999999999994</v>
      </c>
      <c r="E1207" s="7">
        <f>_xlfn.IFNA(VLOOKUP(B1207,'IB RATES'!A:G,2,FALSE),".")</f>
        <v>10.885</v>
      </c>
      <c r="F1207" s="7">
        <f>_xlfn.IFNA(VLOOKUP(B1207,'EGX30'!A:G,2,FALSE),".")</f>
        <v>7524.99</v>
      </c>
      <c r="G1207" s="7">
        <f>_xlfn.IFNA(VLOOKUP(B1207,T3M!A:F,2,FALSE),".")</f>
        <v>11.426</v>
      </c>
      <c r="H1207" s="7">
        <f>_xlfn.IFNA(VLOOKUP(B1207,T6M!A:F,2,FALSE),".")</f>
        <v>12.981999999999999</v>
      </c>
      <c r="I1207" s="7">
        <f>_xlfn.IFNA(VLOOKUP(B1207,T1Y!A:F,2,FALSE),".")</f>
        <v>14.45</v>
      </c>
      <c r="J1207" s="7">
        <f>_xlfn.IFNA(VLOOKUP(B1207,T5Y!A:F,2,FALSE),".")</f>
        <v>15.89</v>
      </c>
      <c r="K1207" s="7">
        <f>_xlfn.IFNA(VLOOKUP(B1207,T10Y!A:F,2,FALSE),".")</f>
        <v>17.149999999999999</v>
      </c>
      <c r="L1207" s="7" t="str">
        <f>_xlfn.IFNA(VLOOKUP(B1207,ERP!A:C,3,FALSE),".")</f>
        <v>.</v>
      </c>
    </row>
    <row r="1208" spans="1:12" x14ac:dyDescent="0.3">
      <c r="A1208" t="str">
        <f t="shared" si="18"/>
        <v>Sunday</v>
      </c>
      <c r="B1208" s="1">
        <v>42463</v>
      </c>
      <c r="C1208" s="2">
        <f>IF(COUNTIF('MPC MEETINGS'!A:A,compiled_data!B1208)&gt;0,1,0)</f>
        <v>0</v>
      </c>
      <c r="D1208" s="7">
        <f>_xlfn.IFNA(VLOOKUP(B1208,ERO!A:E,5,FALSE),_xlfn.IFNA(VLOOKUP(B1208,ERO_AVG_MKT!A:E,5,FALSE),"."))</f>
        <v>8.7799999999999994</v>
      </c>
      <c r="E1208" s="7">
        <f>_xlfn.IFNA(VLOOKUP(B1208,'IB RATES'!A:G,2,FALSE),".")</f>
        <v>10.9</v>
      </c>
      <c r="F1208" s="7">
        <f>_xlfn.IFNA(VLOOKUP(B1208,'EGX30'!A:G,2,FALSE),".")</f>
        <v>7521.2</v>
      </c>
      <c r="G1208" s="7">
        <f>_xlfn.IFNA(VLOOKUP(B1208,T3M!A:F,2,FALSE),".")</f>
        <v>11.425000000000001</v>
      </c>
      <c r="H1208" s="7">
        <f>_xlfn.IFNA(VLOOKUP(B1208,T6M!A:F,2,FALSE),".")</f>
        <v>12.983000000000001</v>
      </c>
      <c r="I1208" s="7">
        <f>_xlfn.IFNA(VLOOKUP(B1208,T1Y!A:F,2,FALSE),".")</f>
        <v>14.45</v>
      </c>
      <c r="J1208" s="7">
        <f>_xlfn.IFNA(VLOOKUP(B1208,T5Y!A:F,2,FALSE),".")</f>
        <v>15.89</v>
      </c>
      <c r="K1208" s="7">
        <f>_xlfn.IFNA(VLOOKUP(B1208,T10Y!A:F,2,FALSE),".")</f>
        <v>17.149999999999999</v>
      </c>
      <c r="L1208" s="7" t="str">
        <f>_xlfn.IFNA(VLOOKUP(B1208,ERP!A:C,3,FALSE),".")</f>
        <v>.</v>
      </c>
    </row>
    <row r="1209" spans="1:12" x14ac:dyDescent="0.3">
      <c r="A1209" t="str">
        <f t="shared" si="18"/>
        <v>Monday</v>
      </c>
      <c r="B1209" s="1">
        <v>42464</v>
      </c>
      <c r="C1209" s="2">
        <f>IF(COUNTIF('MPC MEETINGS'!A:A,compiled_data!B1209)&gt;0,1,0)</f>
        <v>0</v>
      </c>
      <c r="D1209" s="7">
        <f>_xlfn.IFNA(VLOOKUP(B1209,ERO!A:E,5,FALSE),_xlfn.IFNA(VLOOKUP(B1209,ERO_AVG_MKT!A:E,5,FALSE),"."))</f>
        <v>8.7799999999999994</v>
      </c>
      <c r="E1209" s="7">
        <f>_xlfn.IFNA(VLOOKUP(B1209,'IB RATES'!A:G,2,FALSE),".")</f>
        <v>10.801</v>
      </c>
      <c r="F1209" s="7">
        <f>_xlfn.IFNA(VLOOKUP(B1209,'EGX30'!A:G,2,FALSE),".")</f>
        <v>7577.02</v>
      </c>
      <c r="G1209" s="7">
        <f>_xlfn.IFNA(VLOOKUP(B1209,T3M!A:F,2,FALSE),".")</f>
        <v>12.151</v>
      </c>
      <c r="H1209" s="7">
        <f>_xlfn.IFNA(VLOOKUP(B1209,T6M!A:F,2,FALSE),".")</f>
        <v>13.558</v>
      </c>
      <c r="I1209" s="7">
        <f>_xlfn.IFNA(VLOOKUP(B1209,T1Y!A:F,2,FALSE),".")</f>
        <v>14.151</v>
      </c>
      <c r="J1209" s="7">
        <f>_xlfn.IFNA(VLOOKUP(B1209,T5Y!A:F,2,FALSE),".")</f>
        <v>15.89</v>
      </c>
      <c r="K1209" s="7">
        <f>_xlfn.IFNA(VLOOKUP(B1209,T10Y!A:F,2,FALSE),".")</f>
        <v>17.149999999999999</v>
      </c>
      <c r="L1209" s="7" t="str">
        <f>_xlfn.IFNA(VLOOKUP(B1209,ERP!A:C,3,FALSE),".")</f>
        <v>.</v>
      </c>
    </row>
    <row r="1210" spans="1:12" x14ac:dyDescent="0.3">
      <c r="A1210" t="str">
        <f t="shared" si="18"/>
        <v>Tuesday</v>
      </c>
      <c r="B1210" s="1">
        <v>42465</v>
      </c>
      <c r="C1210" s="2">
        <f>IF(COUNTIF('MPC MEETINGS'!A:A,compiled_data!B1210)&gt;0,1,0)</f>
        <v>0</v>
      </c>
      <c r="D1210" s="7">
        <f>_xlfn.IFNA(VLOOKUP(B1210,ERO!A:E,5,FALSE),_xlfn.IFNA(VLOOKUP(B1210,ERO_AVG_MKT!A:E,5,FALSE),"."))</f>
        <v>8.7799999999999994</v>
      </c>
      <c r="E1210" s="7">
        <f>_xlfn.IFNA(VLOOKUP(B1210,'IB RATES'!A:G,2,FALSE),".")</f>
        <v>10.870000000000001</v>
      </c>
      <c r="F1210" s="7">
        <f>_xlfn.IFNA(VLOOKUP(B1210,'EGX30'!A:G,2,FALSE),".")</f>
        <v>7657.98</v>
      </c>
      <c r="G1210" s="7">
        <f>_xlfn.IFNA(VLOOKUP(B1210,T3M!A:F,2,FALSE),".")</f>
        <v>11.843999999999999</v>
      </c>
      <c r="H1210" s="7">
        <f>_xlfn.IFNA(VLOOKUP(B1210,T6M!A:F,2,FALSE),".")</f>
        <v>13.86</v>
      </c>
      <c r="I1210" s="7">
        <f>_xlfn.IFNA(VLOOKUP(B1210,T1Y!A:F,2,FALSE),".")</f>
        <v>14.26</v>
      </c>
      <c r="J1210" s="7">
        <f>_xlfn.IFNA(VLOOKUP(B1210,T5Y!A:F,2,FALSE),".")</f>
        <v>15.89</v>
      </c>
      <c r="K1210" s="7">
        <f>_xlfn.IFNA(VLOOKUP(B1210,T10Y!A:F,2,FALSE),".")</f>
        <v>17.149999999999999</v>
      </c>
      <c r="L1210" s="7" t="str">
        <f>_xlfn.IFNA(VLOOKUP(B1210,ERP!A:C,3,FALSE),".")</f>
        <v>.</v>
      </c>
    </row>
    <row r="1211" spans="1:12" x14ac:dyDescent="0.3">
      <c r="A1211" t="str">
        <f t="shared" si="18"/>
        <v>Wednesday</v>
      </c>
      <c r="B1211" s="1">
        <v>42466</v>
      </c>
      <c r="C1211" s="2">
        <f>IF(COUNTIF('MPC MEETINGS'!A:A,compiled_data!B1211)&gt;0,1,0)</f>
        <v>0</v>
      </c>
      <c r="D1211" s="7">
        <f>_xlfn.IFNA(VLOOKUP(B1211,ERO!A:E,5,FALSE),_xlfn.IFNA(VLOOKUP(B1211,ERO_AVG_MKT!A:E,5,FALSE),"."))</f>
        <v>8.7799999999999994</v>
      </c>
      <c r="E1211" s="7">
        <f>_xlfn.IFNA(VLOOKUP(B1211,'IB RATES'!A:G,2,FALSE),".")</f>
        <v>10.859</v>
      </c>
      <c r="F1211" s="7">
        <f>_xlfn.IFNA(VLOOKUP(B1211,'EGX30'!A:G,2,FALSE),".")</f>
        <v>7459.84</v>
      </c>
      <c r="G1211" s="7">
        <f>_xlfn.IFNA(VLOOKUP(B1211,T3M!A:F,2,FALSE),".")</f>
        <v>11.843999999999999</v>
      </c>
      <c r="H1211" s="7">
        <f>_xlfn.IFNA(VLOOKUP(B1211,T6M!A:F,2,FALSE),".")</f>
        <v>13.109</v>
      </c>
      <c r="I1211" s="7">
        <f>_xlfn.IFNA(VLOOKUP(B1211,T1Y!A:F,2,FALSE),".")</f>
        <v>14.05</v>
      </c>
      <c r="J1211" s="7">
        <f>_xlfn.IFNA(VLOOKUP(B1211,T5Y!A:F,2,FALSE),".")</f>
        <v>15.89</v>
      </c>
      <c r="K1211" s="7">
        <f>_xlfn.IFNA(VLOOKUP(B1211,T10Y!A:F,2,FALSE),".")</f>
        <v>17.149999999999999</v>
      </c>
      <c r="L1211" s="7" t="str">
        <f>_xlfn.IFNA(VLOOKUP(B1211,ERP!A:C,3,FALSE),".")</f>
        <v>.</v>
      </c>
    </row>
    <row r="1212" spans="1:12" x14ac:dyDescent="0.3">
      <c r="A1212" t="str">
        <f t="shared" si="18"/>
        <v>Thursday</v>
      </c>
      <c r="B1212" s="1">
        <v>42467</v>
      </c>
      <c r="C1212" s="2">
        <f>IF(COUNTIF('MPC MEETINGS'!A:A,compiled_data!B1212)&gt;0,1,0)</f>
        <v>0</v>
      </c>
      <c r="D1212" s="7">
        <f>_xlfn.IFNA(VLOOKUP(B1212,ERO!A:E,5,FALSE),_xlfn.IFNA(VLOOKUP(B1212,ERO_AVG_MKT!A:E,5,FALSE),"."))</f>
        <v>8.7799999999999994</v>
      </c>
      <c r="E1212" s="7">
        <f>_xlfn.IFNA(VLOOKUP(B1212,'IB RATES'!A:G,2,FALSE),".")</f>
        <v>10.923</v>
      </c>
      <c r="F1212" s="7">
        <f>_xlfn.IFNA(VLOOKUP(B1212,'EGX30'!A:G,2,FALSE),".")</f>
        <v>7478.74</v>
      </c>
      <c r="G1212" s="7">
        <f>_xlfn.IFNA(VLOOKUP(B1212,T3M!A:F,2,FALSE),".")</f>
        <v>11.805</v>
      </c>
      <c r="H1212" s="7">
        <f>_xlfn.IFNA(VLOOKUP(B1212,T6M!A:F,2,FALSE),".")</f>
        <v>13.129</v>
      </c>
      <c r="I1212" s="7">
        <f>_xlfn.IFNA(VLOOKUP(B1212,T1Y!A:F,2,FALSE),".")</f>
        <v>14.007</v>
      </c>
      <c r="J1212" s="7">
        <f>_xlfn.IFNA(VLOOKUP(B1212,T5Y!A:F,2,FALSE),".")</f>
        <v>15.89</v>
      </c>
      <c r="K1212" s="7">
        <f>_xlfn.IFNA(VLOOKUP(B1212,T10Y!A:F,2,FALSE),".")</f>
        <v>17.149999999999999</v>
      </c>
      <c r="L1212" s="7" t="str">
        <f>_xlfn.IFNA(VLOOKUP(B1212,ERP!A:C,3,FALSE),".")</f>
        <v>.</v>
      </c>
    </row>
    <row r="1213" spans="1:12" x14ac:dyDescent="0.3">
      <c r="A1213" t="str">
        <f t="shared" si="18"/>
        <v>Sunday</v>
      </c>
      <c r="B1213" s="1">
        <v>42470</v>
      </c>
      <c r="C1213" s="2">
        <f>IF(COUNTIF('MPC MEETINGS'!A:A,compiled_data!B1213)&gt;0,1,0)</f>
        <v>0</v>
      </c>
      <c r="D1213" s="7">
        <f>_xlfn.IFNA(VLOOKUP(B1213,ERO!A:E,5,FALSE),_xlfn.IFNA(VLOOKUP(B1213,ERO_AVG_MKT!A:E,5,FALSE),"."))</f>
        <v>8.7799999999999994</v>
      </c>
      <c r="E1213" s="7">
        <f>_xlfn.IFNA(VLOOKUP(B1213,'IB RATES'!A:G,2,FALSE),".")</f>
        <v>10.9</v>
      </c>
      <c r="F1213" s="7">
        <f>_xlfn.IFNA(VLOOKUP(B1213,'EGX30'!A:G,2,FALSE),".")</f>
        <v>7403.77</v>
      </c>
      <c r="G1213" s="7">
        <f>_xlfn.IFNA(VLOOKUP(B1213,T3M!A:F,2,FALSE),".")</f>
        <v>12.192</v>
      </c>
      <c r="H1213" s="7">
        <f>_xlfn.IFNA(VLOOKUP(B1213,T6M!A:F,2,FALSE),".")</f>
        <v>13.515000000000001</v>
      </c>
      <c r="I1213" s="7">
        <f>_xlfn.IFNA(VLOOKUP(B1213,T1Y!A:F,2,FALSE),".")</f>
        <v>13.87</v>
      </c>
      <c r="J1213" s="7">
        <f>_xlfn.IFNA(VLOOKUP(B1213,T5Y!A:F,2,FALSE),".")</f>
        <v>15.89</v>
      </c>
      <c r="K1213" s="7">
        <f>_xlfn.IFNA(VLOOKUP(B1213,T10Y!A:F,2,FALSE),".")</f>
        <v>17.149999999999999</v>
      </c>
      <c r="L1213" s="7" t="str">
        <f>_xlfn.IFNA(VLOOKUP(B1213,ERP!A:C,3,FALSE),".")</f>
        <v>.</v>
      </c>
    </row>
    <row r="1214" spans="1:12" x14ac:dyDescent="0.3">
      <c r="A1214" t="str">
        <f t="shared" si="18"/>
        <v>Monday</v>
      </c>
      <c r="B1214" s="1">
        <v>42471</v>
      </c>
      <c r="C1214" s="2">
        <f>IF(COUNTIF('MPC MEETINGS'!A:A,compiled_data!B1214)&gt;0,1,0)</f>
        <v>0</v>
      </c>
      <c r="D1214" s="7">
        <f>_xlfn.IFNA(VLOOKUP(B1214,ERO!A:E,5,FALSE),_xlfn.IFNA(VLOOKUP(B1214,ERO_AVG_MKT!A:E,5,FALSE),"."))</f>
        <v>8.7799999999999994</v>
      </c>
      <c r="E1214" s="7">
        <f>_xlfn.IFNA(VLOOKUP(B1214,'IB RATES'!A:G,2,FALSE),".")</f>
        <v>10.850999999999999</v>
      </c>
      <c r="F1214" s="7">
        <f>_xlfn.IFNA(VLOOKUP(B1214,'EGX30'!A:G,2,FALSE),".")</f>
        <v>7342.46</v>
      </c>
      <c r="G1214" s="7">
        <f>_xlfn.IFNA(VLOOKUP(B1214,T3M!A:F,2,FALSE),".")</f>
        <v>12.192</v>
      </c>
      <c r="H1214" s="7">
        <f>_xlfn.IFNA(VLOOKUP(B1214,T6M!A:F,2,FALSE),".")</f>
        <v>13.84</v>
      </c>
      <c r="I1214" s="7">
        <f>_xlfn.IFNA(VLOOKUP(B1214,T1Y!A:F,2,FALSE),".")</f>
        <v>14.24</v>
      </c>
      <c r="J1214" s="7">
        <f>_xlfn.IFNA(VLOOKUP(B1214,T5Y!A:F,2,FALSE),".")</f>
        <v>15.89</v>
      </c>
      <c r="K1214" s="7">
        <f>_xlfn.IFNA(VLOOKUP(B1214,T10Y!A:F,2,FALSE),".")</f>
        <v>17.149999999999999</v>
      </c>
      <c r="L1214" s="7" t="str">
        <f>_xlfn.IFNA(VLOOKUP(B1214,ERP!A:C,3,FALSE),".")</f>
        <v>.</v>
      </c>
    </row>
    <row r="1215" spans="1:12" x14ac:dyDescent="0.3">
      <c r="A1215" t="str">
        <f t="shared" si="18"/>
        <v>Tuesday</v>
      </c>
      <c r="B1215" s="1">
        <v>42472</v>
      </c>
      <c r="C1215" s="2">
        <f>IF(COUNTIF('MPC MEETINGS'!A:A,compiled_data!B1215)&gt;0,1,0)</f>
        <v>0</v>
      </c>
      <c r="D1215" s="7">
        <f>_xlfn.IFNA(VLOOKUP(B1215,ERO!A:E,5,FALSE),_xlfn.IFNA(VLOOKUP(B1215,ERO_AVG_MKT!A:E,5,FALSE),"."))</f>
        <v>8.7799999999999994</v>
      </c>
      <c r="E1215" s="7">
        <f>_xlfn.IFNA(VLOOKUP(B1215,'IB RATES'!A:G,2,FALSE),".")</f>
        <v>10.957000000000001</v>
      </c>
      <c r="F1215" s="7">
        <f>_xlfn.IFNA(VLOOKUP(B1215,'EGX30'!A:G,2,FALSE),".")</f>
        <v>7331.05</v>
      </c>
      <c r="G1215" s="7">
        <f>_xlfn.IFNA(VLOOKUP(B1215,T3M!A:F,2,FALSE),".")</f>
        <v>12.192</v>
      </c>
      <c r="H1215" s="7">
        <f>_xlfn.IFNA(VLOOKUP(B1215,T6M!A:F,2,FALSE),".")</f>
        <v>12.872</v>
      </c>
      <c r="I1215" s="7">
        <f>_xlfn.IFNA(VLOOKUP(B1215,T1Y!A:F,2,FALSE),".")</f>
        <v>13.929</v>
      </c>
      <c r="J1215" s="7">
        <f>_xlfn.IFNA(VLOOKUP(B1215,T5Y!A:F,2,FALSE),".")</f>
        <v>15.89</v>
      </c>
      <c r="K1215" s="7">
        <f>_xlfn.IFNA(VLOOKUP(B1215,T10Y!A:F,2,FALSE),".")</f>
        <v>17.149999999999999</v>
      </c>
      <c r="L1215" s="7" t="str">
        <f>_xlfn.IFNA(VLOOKUP(B1215,ERP!A:C,3,FALSE),".")</f>
        <v>.</v>
      </c>
    </row>
    <row r="1216" spans="1:12" x14ac:dyDescent="0.3">
      <c r="A1216" t="str">
        <f t="shared" si="18"/>
        <v>Wednesday</v>
      </c>
      <c r="B1216" s="1">
        <v>42473</v>
      </c>
      <c r="C1216" s="2">
        <f>IF(COUNTIF('MPC MEETINGS'!A:A,compiled_data!B1216)&gt;0,1,0)</f>
        <v>0</v>
      </c>
      <c r="D1216" s="7">
        <f>_xlfn.IFNA(VLOOKUP(B1216,ERO!A:E,5,FALSE),_xlfn.IFNA(VLOOKUP(B1216,ERO_AVG_MKT!A:E,5,FALSE),"."))</f>
        <v>8.7799999999999994</v>
      </c>
      <c r="E1216" s="7">
        <f>_xlfn.IFNA(VLOOKUP(B1216,'IB RATES'!A:G,2,FALSE),".")</f>
        <v>10.945</v>
      </c>
      <c r="F1216" s="7">
        <f>_xlfn.IFNA(VLOOKUP(B1216,'EGX30'!A:G,2,FALSE),".")</f>
        <v>7420.61</v>
      </c>
      <c r="G1216" s="7">
        <f>_xlfn.IFNA(VLOOKUP(B1216,T3M!A:F,2,FALSE),".")</f>
        <v>12.087999999999999</v>
      </c>
      <c r="H1216" s="7">
        <f>_xlfn.IFNA(VLOOKUP(B1216,T6M!A:F,2,FALSE),".")</f>
        <v>13.308999999999999</v>
      </c>
      <c r="I1216" s="7">
        <f>_xlfn.IFNA(VLOOKUP(B1216,T1Y!A:F,2,FALSE),".")</f>
        <v>13.849</v>
      </c>
      <c r="J1216" s="7">
        <f>_xlfn.IFNA(VLOOKUP(B1216,T5Y!A:F,2,FALSE),".")</f>
        <v>15.89</v>
      </c>
      <c r="K1216" s="7">
        <f>_xlfn.IFNA(VLOOKUP(B1216,T10Y!A:F,2,FALSE),".")</f>
        <v>17.149999999999999</v>
      </c>
      <c r="L1216" s="7" t="str">
        <f>_xlfn.IFNA(VLOOKUP(B1216,ERP!A:C,3,FALSE),".")</f>
        <v>.</v>
      </c>
    </row>
    <row r="1217" spans="1:12" x14ac:dyDescent="0.3">
      <c r="A1217" t="str">
        <f t="shared" si="18"/>
        <v>Thursday</v>
      </c>
      <c r="B1217" s="1">
        <v>42474</v>
      </c>
      <c r="C1217" s="2">
        <f>IF(COUNTIF('MPC MEETINGS'!A:A,compiled_data!B1217)&gt;0,1,0)</f>
        <v>0</v>
      </c>
      <c r="D1217" s="7">
        <f>_xlfn.IFNA(VLOOKUP(B1217,ERO!A:E,5,FALSE),_xlfn.IFNA(VLOOKUP(B1217,ERO_AVG_MKT!A:E,5,FALSE),"."))</f>
        <v>8.7799999999999994</v>
      </c>
      <c r="E1217" s="7">
        <f>_xlfn.IFNA(VLOOKUP(B1217,'IB RATES'!A:G,2,FALSE),".")</f>
        <v>10.925000000000001</v>
      </c>
      <c r="F1217" s="7">
        <f>_xlfn.IFNA(VLOOKUP(B1217,'EGX30'!A:G,2,FALSE),".")</f>
        <v>7463.1</v>
      </c>
      <c r="G1217" s="7">
        <f>_xlfn.IFNA(VLOOKUP(B1217,T3M!A:F,2,FALSE),".")</f>
        <v>12.048999999999999</v>
      </c>
      <c r="H1217" s="7">
        <f>_xlfn.IFNA(VLOOKUP(B1217,T6M!A:F,2,FALSE),".")</f>
        <v>13.34</v>
      </c>
      <c r="I1217" s="7">
        <f>_xlfn.IFNA(VLOOKUP(B1217,T1Y!A:F,2,FALSE),".")</f>
        <v>13.907</v>
      </c>
      <c r="J1217" s="7">
        <f>_xlfn.IFNA(VLOOKUP(B1217,T5Y!A:F,2,FALSE),".")</f>
        <v>16.23</v>
      </c>
      <c r="K1217" s="7">
        <f>_xlfn.IFNA(VLOOKUP(B1217,T10Y!A:F,2,FALSE),".")</f>
        <v>17.3</v>
      </c>
      <c r="L1217" s="7" t="str">
        <f>_xlfn.IFNA(VLOOKUP(B1217,ERP!A:C,3,FALSE),".")</f>
        <v>.</v>
      </c>
    </row>
    <row r="1218" spans="1:12" x14ac:dyDescent="0.3">
      <c r="A1218" t="str">
        <f t="shared" ref="A1218:A1281" si="19">TEXT(B1218,"dddd")</f>
        <v>Sunday</v>
      </c>
      <c r="B1218" s="1">
        <v>42477</v>
      </c>
      <c r="C1218" s="2">
        <f>IF(COUNTIF('MPC MEETINGS'!A:A,compiled_data!B1218)&gt;0,1,0)</f>
        <v>0</v>
      </c>
      <c r="D1218" s="7">
        <f>_xlfn.IFNA(VLOOKUP(B1218,ERO!A:E,5,FALSE),_xlfn.IFNA(VLOOKUP(B1218,ERO_AVG_MKT!A:E,5,FALSE),"."))</f>
        <v>8.7799999999999994</v>
      </c>
      <c r="E1218" s="7">
        <f>_xlfn.IFNA(VLOOKUP(B1218,'IB RATES'!A:G,2,FALSE),".")</f>
        <v>10.940999999999999</v>
      </c>
      <c r="F1218" s="7">
        <f>_xlfn.IFNA(VLOOKUP(B1218,'EGX30'!A:G,2,FALSE),".")</f>
        <v>7517.02</v>
      </c>
      <c r="G1218" s="7">
        <f>_xlfn.IFNA(VLOOKUP(B1218,T3M!A:F,2,FALSE),".")</f>
        <v>11.94</v>
      </c>
      <c r="H1218" s="7">
        <f>_xlfn.IFNA(VLOOKUP(B1218,T6M!A:F,2,FALSE),".")</f>
        <v>13.84</v>
      </c>
      <c r="I1218" s="7">
        <f>_xlfn.IFNA(VLOOKUP(B1218,T1Y!A:F,2,FALSE),".")</f>
        <v>14.24</v>
      </c>
      <c r="J1218" s="7">
        <f>_xlfn.IFNA(VLOOKUP(B1218,T5Y!A:F,2,FALSE),".")</f>
        <v>16.23</v>
      </c>
      <c r="K1218" s="7">
        <f>_xlfn.IFNA(VLOOKUP(B1218,T10Y!A:F,2,FALSE),".")</f>
        <v>17.3</v>
      </c>
      <c r="L1218" s="7" t="str">
        <f>_xlfn.IFNA(VLOOKUP(B1218,ERP!A:C,3,FALSE),".")</f>
        <v>.</v>
      </c>
    </row>
    <row r="1219" spans="1:12" x14ac:dyDescent="0.3">
      <c r="A1219" t="str">
        <f t="shared" si="19"/>
        <v>Monday</v>
      </c>
      <c r="B1219" s="1">
        <v>42478</v>
      </c>
      <c r="C1219" s="2">
        <f>IF(COUNTIF('MPC MEETINGS'!A:A,compiled_data!B1219)&gt;0,1,0)</f>
        <v>0</v>
      </c>
      <c r="D1219" s="7">
        <f>_xlfn.IFNA(VLOOKUP(B1219,ERO!A:E,5,FALSE),_xlfn.IFNA(VLOOKUP(B1219,ERO_AVG_MKT!A:E,5,FALSE),"."))</f>
        <v>8.7799999999999994</v>
      </c>
      <c r="E1219" s="7">
        <f>_xlfn.IFNA(VLOOKUP(B1219,'IB RATES'!A:G,2,FALSE),".")</f>
        <v>10.923</v>
      </c>
      <c r="F1219" s="7">
        <f>_xlfn.IFNA(VLOOKUP(B1219,'EGX30'!A:G,2,FALSE),".")</f>
        <v>7662.44</v>
      </c>
      <c r="G1219" s="7">
        <f>_xlfn.IFNA(VLOOKUP(B1219,T3M!A:F,2,FALSE),".")</f>
        <v>12.076000000000001</v>
      </c>
      <c r="H1219" s="7">
        <f>_xlfn.IFNA(VLOOKUP(B1219,T6M!A:F,2,FALSE),".")</f>
        <v>13.583</v>
      </c>
      <c r="I1219" s="7">
        <f>_xlfn.IFNA(VLOOKUP(B1219,T1Y!A:F,2,FALSE),".")</f>
        <v>14.089</v>
      </c>
      <c r="J1219" s="7">
        <f>_xlfn.IFNA(VLOOKUP(B1219,T5Y!A:F,2,FALSE),".")</f>
        <v>16.23</v>
      </c>
      <c r="K1219" s="7">
        <f>_xlfn.IFNA(VLOOKUP(B1219,T10Y!A:F,2,FALSE),".")</f>
        <v>17.3</v>
      </c>
      <c r="L1219" s="7" t="str">
        <f>_xlfn.IFNA(VLOOKUP(B1219,ERP!A:C,3,FALSE),".")</f>
        <v>.</v>
      </c>
    </row>
    <row r="1220" spans="1:12" x14ac:dyDescent="0.3">
      <c r="A1220" t="str">
        <f t="shared" si="19"/>
        <v>Tuesday</v>
      </c>
      <c r="B1220" s="1">
        <v>42479</v>
      </c>
      <c r="C1220" s="2">
        <f>IF(COUNTIF('MPC MEETINGS'!A:A,compiled_data!B1220)&gt;0,1,0)</f>
        <v>0</v>
      </c>
      <c r="D1220" s="7">
        <f>_xlfn.IFNA(VLOOKUP(B1220,ERO!A:E,5,FALSE),_xlfn.IFNA(VLOOKUP(B1220,ERO_AVG_MKT!A:E,5,FALSE),"."))</f>
        <v>8.7799999999999994</v>
      </c>
      <c r="E1220" s="7">
        <f>_xlfn.IFNA(VLOOKUP(B1220,'IB RATES'!A:G,2,FALSE),".")</f>
        <v>10.927000000000001</v>
      </c>
      <c r="F1220" s="7">
        <f>_xlfn.IFNA(VLOOKUP(B1220,'EGX30'!A:G,2,FALSE),".")</f>
        <v>7864.03</v>
      </c>
      <c r="G1220" s="7">
        <f>_xlfn.IFNA(VLOOKUP(B1220,T3M!A:F,2,FALSE),".")</f>
        <v>12.819000000000001</v>
      </c>
      <c r="H1220" s="7">
        <f>_xlfn.IFNA(VLOOKUP(B1220,T6M!A:F,2,FALSE),".")</f>
        <v>14.018000000000001</v>
      </c>
      <c r="I1220" s="7" t="str">
        <f>_xlfn.IFNA(VLOOKUP(B1220,T1Y!A:F,2,FALSE),".")</f>
        <v>.</v>
      </c>
      <c r="J1220" s="7">
        <f>_xlfn.IFNA(VLOOKUP(B1220,T5Y!A:F,2,FALSE),".")</f>
        <v>16.329999999999998</v>
      </c>
      <c r="K1220" s="7">
        <f>_xlfn.IFNA(VLOOKUP(B1220,T10Y!A:F,2,FALSE),".")</f>
        <v>17.3</v>
      </c>
      <c r="L1220" s="7" t="str">
        <f>_xlfn.IFNA(VLOOKUP(B1220,ERP!A:C,3,FALSE),".")</f>
        <v>.</v>
      </c>
    </row>
    <row r="1221" spans="1:12" x14ac:dyDescent="0.3">
      <c r="A1221" t="str">
        <f t="shared" si="19"/>
        <v>Wednesday</v>
      </c>
      <c r="B1221" s="1">
        <v>42480</v>
      </c>
      <c r="C1221" s="2">
        <f>IF(COUNTIF('MPC MEETINGS'!A:A,compiled_data!B1221)&gt;0,1,0)</f>
        <v>0</v>
      </c>
      <c r="D1221" s="7">
        <f>_xlfn.IFNA(VLOOKUP(B1221,ERO!A:E,5,FALSE),_xlfn.IFNA(VLOOKUP(B1221,ERO_AVG_MKT!A:E,5,FALSE),"."))</f>
        <v>8.7799999999999994</v>
      </c>
      <c r="E1221" s="7">
        <f>_xlfn.IFNA(VLOOKUP(B1221,'IB RATES'!A:G,2,FALSE),".")</f>
        <v>10.91</v>
      </c>
      <c r="F1221" s="7">
        <f>_xlfn.IFNA(VLOOKUP(B1221,'EGX30'!A:G,2,FALSE),".")</f>
        <v>7799.86</v>
      </c>
      <c r="G1221" s="7">
        <f>_xlfn.IFNA(VLOOKUP(B1221,T3M!A:F,2,FALSE),".")</f>
        <v>12.659000000000001</v>
      </c>
      <c r="H1221" s="7">
        <f>_xlfn.IFNA(VLOOKUP(B1221,T6M!A:F,2,FALSE),".")</f>
        <v>13.606999999999999</v>
      </c>
      <c r="I1221" s="7" t="str">
        <f>_xlfn.IFNA(VLOOKUP(B1221,T1Y!A:F,2,FALSE),".")</f>
        <v>.</v>
      </c>
      <c r="J1221" s="7">
        <f>_xlfn.IFNA(VLOOKUP(B1221,T5Y!A:F,2,FALSE),".")</f>
        <v>16.329999999999998</v>
      </c>
      <c r="K1221" s="7">
        <f>_xlfn.IFNA(VLOOKUP(B1221,T10Y!A:F,2,FALSE),".")</f>
        <v>17.3</v>
      </c>
      <c r="L1221" s="7" t="str">
        <f>_xlfn.IFNA(VLOOKUP(B1221,ERP!A:C,3,FALSE),".")</f>
        <v>.</v>
      </c>
    </row>
    <row r="1222" spans="1:12" x14ac:dyDescent="0.3">
      <c r="A1222" t="str">
        <f t="shared" si="19"/>
        <v>Thursday</v>
      </c>
      <c r="B1222" s="1">
        <v>42481</v>
      </c>
      <c r="C1222" s="2">
        <f>IF(COUNTIF('MPC MEETINGS'!A:A,compiled_data!B1222)&gt;0,1,0)</f>
        <v>0</v>
      </c>
      <c r="D1222" s="7">
        <f>_xlfn.IFNA(VLOOKUP(B1222,ERO!A:E,5,FALSE),_xlfn.IFNA(VLOOKUP(B1222,ERO_AVG_MKT!A:E,5,FALSE),"."))</f>
        <v>8.7799999999999994</v>
      </c>
      <c r="E1222" s="7">
        <f>_xlfn.IFNA(VLOOKUP(B1222,'IB RATES'!A:G,2,FALSE),".")</f>
        <v>10.896000000000001</v>
      </c>
      <c r="F1222" s="7">
        <f>_xlfn.IFNA(VLOOKUP(B1222,'EGX30'!A:G,2,FALSE),".")</f>
        <v>7781.45</v>
      </c>
      <c r="G1222" s="7">
        <f>_xlfn.IFNA(VLOOKUP(B1222,T3M!A:F,2,FALSE),".")</f>
        <v>12.430999999999999</v>
      </c>
      <c r="H1222" s="7">
        <f>_xlfn.IFNA(VLOOKUP(B1222,T6M!A:F,2,FALSE),".")</f>
        <v>13.544</v>
      </c>
      <c r="I1222" s="7" t="str">
        <f>_xlfn.IFNA(VLOOKUP(B1222,T1Y!A:F,2,FALSE),".")</f>
        <v>.</v>
      </c>
      <c r="J1222" s="7">
        <f>_xlfn.IFNA(VLOOKUP(B1222,T5Y!A:F,2,FALSE),".")</f>
        <v>16.329999999999998</v>
      </c>
      <c r="K1222" s="7">
        <f>_xlfn.IFNA(VLOOKUP(B1222,T10Y!A:F,2,FALSE),".")</f>
        <v>17.3</v>
      </c>
      <c r="L1222" s="7" t="str">
        <f>_xlfn.IFNA(VLOOKUP(B1222,ERP!A:C,3,FALSE),".")</f>
        <v>.</v>
      </c>
    </row>
    <row r="1223" spans="1:12" x14ac:dyDescent="0.3">
      <c r="A1223" t="str">
        <f t="shared" si="19"/>
        <v>Sunday</v>
      </c>
      <c r="B1223" s="1">
        <v>42484</v>
      </c>
      <c r="C1223" s="2">
        <f>IF(COUNTIF('MPC MEETINGS'!A:A,compiled_data!B1223)&gt;0,1,0)</f>
        <v>0</v>
      </c>
      <c r="D1223" s="7">
        <f>_xlfn.IFNA(VLOOKUP(B1223,ERO!A:E,5,FALSE),_xlfn.IFNA(VLOOKUP(B1223,ERO_AVG_MKT!A:E,5,FALSE),"."))</f>
        <v>8.7799999999999994</v>
      </c>
      <c r="E1223" s="7">
        <f>_xlfn.IFNA(VLOOKUP(B1223,'IB RATES'!A:G,2,FALSE),".")</f>
        <v>10.853</v>
      </c>
      <c r="F1223" s="7">
        <f>_xlfn.IFNA(VLOOKUP(B1223,'EGX30'!A:G,2,FALSE),".")</f>
        <v>7743.41</v>
      </c>
      <c r="G1223" s="7" t="str">
        <f>_xlfn.IFNA(VLOOKUP(B1223,T3M!A:F,2,FALSE),".")</f>
        <v>.</v>
      </c>
      <c r="H1223" s="7" t="str">
        <f>_xlfn.IFNA(VLOOKUP(B1223,T6M!A:F,2,FALSE),".")</f>
        <v>.</v>
      </c>
      <c r="I1223" s="7" t="str">
        <f>_xlfn.IFNA(VLOOKUP(B1223,T1Y!A:F,2,FALSE),".")</f>
        <v>.</v>
      </c>
      <c r="J1223" s="7" t="str">
        <f>_xlfn.IFNA(VLOOKUP(B1223,T5Y!A:F,2,FALSE),".")</f>
        <v>.</v>
      </c>
      <c r="K1223" s="7" t="str">
        <f>_xlfn.IFNA(VLOOKUP(B1223,T10Y!A:F,2,FALSE),".")</f>
        <v>.</v>
      </c>
      <c r="L1223" s="7" t="str">
        <f>_xlfn.IFNA(VLOOKUP(B1223,ERP!A:C,3,FALSE),".")</f>
        <v>.</v>
      </c>
    </row>
    <row r="1224" spans="1:12" x14ac:dyDescent="0.3">
      <c r="A1224" t="str">
        <f t="shared" si="19"/>
        <v>Tuesday</v>
      </c>
      <c r="B1224" s="1">
        <v>42486</v>
      </c>
      <c r="C1224" s="2">
        <f>IF(COUNTIF('MPC MEETINGS'!A:A,compiled_data!B1224)&gt;0,1,0)</f>
        <v>0</v>
      </c>
      <c r="D1224" s="7">
        <f>_xlfn.IFNA(VLOOKUP(B1224,ERO!A:E,5,FALSE),_xlfn.IFNA(VLOOKUP(B1224,ERO_AVG_MKT!A:E,5,FALSE),"."))</f>
        <v>8.7799999999999994</v>
      </c>
      <c r="E1224" s="7">
        <f>_xlfn.IFNA(VLOOKUP(B1224,'IB RATES'!A:G,2,FALSE),".")</f>
        <v>10.939</v>
      </c>
      <c r="F1224" s="7">
        <f>_xlfn.IFNA(VLOOKUP(B1224,'EGX30'!A:G,2,FALSE),".")</f>
        <v>7886.82</v>
      </c>
      <c r="G1224" s="7">
        <f>_xlfn.IFNA(VLOOKUP(B1224,T3M!A:F,2,FALSE),".")</f>
        <v>12.83</v>
      </c>
      <c r="H1224" s="7">
        <f>_xlfn.IFNA(VLOOKUP(B1224,T6M!A:F,2,FALSE),".")</f>
        <v>13.795999999999999</v>
      </c>
      <c r="I1224" s="7">
        <f>_xlfn.IFNA(VLOOKUP(B1224,T1Y!A:F,2,FALSE),".")</f>
        <v>14.083</v>
      </c>
      <c r="J1224" s="7">
        <f>_xlfn.IFNA(VLOOKUP(B1224,T5Y!A:F,2,FALSE),".")</f>
        <v>16.13</v>
      </c>
      <c r="K1224" s="7">
        <f>_xlfn.IFNA(VLOOKUP(B1224,T10Y!A:F,2,FALSE),".")</f>
        <v>17.29</v>
      </c>
      <c r="L1224" s="7" t="str">
        <f>_xlfn.IFNA(VLOOKUP(B1224,ERP!A:C,3,FALSE),".")</f>
        <v>.</v>
      </c>
    </row>
    <row r="1225" spans="1:12" x14ac:dyDescent="0.3">
      <c r="A1225" t="str">
        <f t="shared" si="19"/>
        <v>Wednesday</v>
      </c>
      <c r="B1225" s="1">
        <v>42487</v>
      </c>
      <c r="C1225" s="2">
        <f>IF(COUNTIF('MPC MEETINGS'!A:A,compiled_data!B1225)&gt;0,1,0)</f>
        <v>0</v>
      </c>
      <c r="D1225" s="7">
        <f>_xlfn.IFNA(VLOOKUP(B1225,ERO!A:E,5,FALSE),_xlfn.IFNA(VLOOKUP(B1225,ERO_AVG_MKT!A:E,5,FALSE),"."))</f>
        <v>8.7799999999999994</v>
      </c>
      <c r="E1225" s="7">
        <f>_xlfn.IFNA(VLOOKUP(B1225,'IB RATES'!A:G,2,FALSE),".")</f>
        <v>10.888999999999999</v>
      </c>
      <c r="F1225" s="7">
        <f>_xlfn.IFNA(VLOOKUP(B1225,'EGX30'!A:G,2,FALSE),".")</f>
        <v>7863.58</v>
      </c>
      <c r="G1225" s="7">
        <f>_xlfn.IFNA(VLOOKUP(B1225,T3M!A:F,2,FALSE),".")</f>
        <v>12.914999999999999</v>
      </c>
      <c r="H1225" s="7">
        <f>_xlfn.IFNA(VLOOKUP(B1225,T6M!A:F,2,FALSE),".")</f>
        <v>13.868</v>
      </c>
      <c r="I1225" s="7">
        <f>_xlfn.IFNA(VLOOKUP(B1225,T1Y!A:F,2,FALSE),".")</f>
        <v>14.401</v>
      </c>
      <c r="J1225" s="7">
        <f>_xlfn.IFNA(VLOOKUP(B1225,T5Y!A:F,2,FALSE),".")</f>
        <v>16.13</v>
      </c>
      <c r="K1225" s="7">
        <f>_xlfn.IFNA(VLOOKUP(B1225,T10Y!A:F,2,FALSE),".")</f>
        <v>17.29</v>
      </c>
      <c r="L1225" s="7" t="str">
        <f>_xlfn.IFNA(VLOOKUP(B1225,ERP!A:C,3,FALSE),".")</f>
        <v>.</v>
      </c>
    </row>
    <row r="1226" spans="1:12" x14ac:dyDescent="0.3">
      <c r="A1226" t="str">
        <f t="shared" si="19"/>
        <v>Thursday</v>
      </c>
      <c r="B1226" s="1">
        <v>42488</v>
      </c>
      <c r="C1226" s="2">
        <f>IF(COUNTIF('MPC MEETINGS'!A:A,compiled_data!B1226)&gt;0,1,0)</f>
        <v>1</v>
      </c>
      <c r="D1226" s="7">
        <f>_xlfn.IFNA(VLOOKUP(B1226,ERO!A:E,5,FALSE),_xlfn.IFNA(VLOOKUP(B1226,ERO_AVG_MKT!A:E,5,FALSE),"."))</f>
        <v>8.7799999999999994</v>
      </c>
      <c r="E1226" s="7">
        <f>_xlfn.IFNA(VLOOKUP(B1226,'IB RATES'!A:G,2,FALSE),".")</f>
        <v>10.945</v>
      </c>
      <c r="F1226" s="7">
        <f>_xlfn.IFNA(VLOOKUP(B1226,'EGX30'!A:G,2,FALSE),".")</f>
        <v>7773.23</v>
      </c>
      <c r="G1226" s="7">
        <f>_xlfn.IFNA(VLOOKUP(B1226,T3M!A:F,2,FALSE),".")</f>
        <v>12.531000000000001</v>
      </c>
      <c r="H1226" s="7">
        <f>_xlfn.IFNA(VLOOKUP(B1226,T6M!A:F,2,FALSE),".")</f>
        <v>13.516999999999999</v>
      </c>
      <c r="I1226" s="7">
        <f>_xlfn.IFNA(VLOOKUP(B1226,T1Y!A:F,2,FALSE),".")</f>
        <v>14.159000000000001</v>
      </c>
      <c r="J1226" s="7">
        <f>_xlfn.IFNA(VLOOKUP(B1226,T5Y!A:F,2,FALSE),".")</f>
        <v>16.13</v>
      </c>
      <c r="K1226" s="7">
        <f>_xlfn.IFNA(VLOOKUP(B1226,T10Y!A:F,2,FALSE),".")</f>
        <v>17.29</v>
      </c>
      <c r="L1226" s="7" t="str">
        <f>_xlfn.IFNA(VLOOKUP(B1226,ERP!A:C,3,FALSE),".")</f>
        <v>.</v>
      </c>
    </row>
    <row r="1227" spans="1:12" x14ac:dyDescent="0.3">
      <c r="A1227" t="str">
        <f t="shared" si="19"/>
        <v>Tuesday</v>
      </c>
      <c r="B1227" s="1">
        <v>42493</v>
      </c>
      <c r="C1227" s="2">
        <f>IF(COUNTIF('MPC MEETINGS'!A:A,compiled_data!B1227)&gt;0,1,0)</f>
        <v>0</v>
      </c>
      <c r="D1227" s="7">
        <f>_xlfn.IFNA(VLOOKUP(B1227,ERO!A:E,5,FALSE),_xlfn.IFNA(VLOOKUP(B1227,ERO_AVG_MKT!A:E,5,FALSE),"."))</f>
        <v>8.7799999999999994</v>
      </c>
      <c r="E1227" s="7">
        <f>_xlfn.IFNA(VLOOKUP(B1227,'IB RATES'!A:G,2,FALSE),".")</f>
        <v>10.854999999999999</v>
      </c>
      <c r="F1227" s="7">
        <f>_xlfn.IFNA(VLOOKUP(B1227,'EGX30'!A:G,2,FALSE),".")</f>
        <v>7531.59</v>
      </c>
      <c r="G1227" s="7">
        <f>_xlfn.IFNA(VLOOKUP(B1227,T3M!A:F,2,FALSE),".")</f>
        <v>12.529</v>
      </c>
      <c r="H1227" s="7">
        <f>_xlfn.IFNA(VLOOKUP(B1227,T6M!A:F,2,FALSE),".")</f>
        <v>13.516999999999999</v>
      </c>
      <c r="I1227" s="7">
        <f>_xlfn.IFNA(VLOOKUP(B1227,T1Y!A:F,2,FALSE),".")</f>
        <v>14.159000000000001</v>
      </c>
      <c r="J1227" s="7">
        <f>_xlfn.IFNA(VLOOKUP(B1227,T5Y!A:F,2,FALSE),".")</f>
        <v>16.13</v>
      </c>
      <c r="K1227" s="7">
        <f>_xlfn.IFNA(VLOOKUP(B1227,T10Y!A:F,2,FALSE),".")</f>
        <v>17.29</v>
      </c>
      <c r="L1227" s="7" t="str">
        <f>_xlfn.IFNA(VLOOKUP(B1227,ERP!A:C,3,FALSE),".")</f>
        <v>.</v>
      </c>
    </row>
    <row r="1228" spans="1:12" x14ac:dyDescent="0.3">
      <c r="A1228" t="str">
        <f t="shared" si="19"/>
        <v>Wednesday</v>
      </c>
      <c r="B1228" s="1">
        <v>42494</v>
      </c>
      <c r="C1228" s="2">
        <f>IF(COUNTIF('MPC MEETINGS'!A:A,compiled_data!B1228)&gt;0,1,0)</f>
        <v>0</v>
      </c>
      <c r="D1228" s="7">
        <f>_xlfn.IFNA(VLOOKUP(B1228,ERO!A:E,5,FALSE),_xlfn.IFNA(VLOOKUP(B1228,ERO_AVG_MKT!A:E,5,FALSE),"."))</f>
        <v>8.7799999999999994</v>
      </c>
      <c r="E1228" s="7">
        <f>_xlfn.IFNA(VLOOKUP(B1228,'IB RATES'!A:G,2,FALSE),".")</f>
        <v>10.811999999999999</v>
      </c>
      <c r="F1228" s="7">
        <f>_xlfn.IFNA(VLOOKUP(B1228,'EGX30'!A:G,2,FALSE),".")</f>
        <v>7442.44</v>
      </c>
      <c r="G1228" s="7">
        <f>_xlfn.IFNA(VLOOKUP(B1228,T3M!A:F,2,FALSE),".")</f>
        <v>12.416</v>
      </c>
      <c r="H1228" s="7">
        <f>_xlfn.IFNA(VLOOKUP(B1228,T6M!A:F,2,FALSE),".")</f>
        <v>13.42</v>
      </c>
      <c r="I1228" s="7">
        <f>_xlfn.IFNA(VLOOKUP(B1228,T1Y!A:F,2,FALSE),".")</f>
        <v>13.898999999999999</v>
      </c>
      <c r="J1228" s="7">
        <f>_xlfn.IFNA(VLOOKUP(B1228,T5Y!A:F,2,FALSE),".")</f>
        <v>16.13</v>
      </c>
      <c r="K1228" s="7">
        <f>_xlfn.IFNA(VLOOKUP(B1228,T10Y!A:F,2,FALSE),".")</f>
        <v>17.29</v>
      </c>
      <c r="L1228" s="7" t="str">
        <f>_xlfn.IFNA(VLOOKUP(B1228,ERP!A:C,3,FALSE),".")</f>
        <v>.</v>
      </c>
    </row>
    <row r="1229" spans="1:12" x14ac:dyDescent="0.3">
      <c r="A1229" t="str">
        <f t="shared" si="19"/>
        <v>Thursday</v>
      </c>
      <c r="B1229" s="1">
        <v>42495</v>
      </c>
      <c r="C1229" s="2">
        <f>IF(COUNTIF('MPC MEETINGS'!A:A,compiled_data!B1229)&gt;0,1,0)</f>
        <v>0</v>
      </c>
      <c r="D1229" s="7">
        <f>_xlfn.IFNA(VLOOKUP(B1229,ERO!A:E,5,FALSE),_xlfn.IFNA(VLOOKUP(B1229,ERO_AVG_MKT!A:E,5,FALSE),"."))</f>
        <v>8.7799999999999994</v>
      </c>
      <c r="E1229" s="7">
        <f>_xlfn.IFNA(VLOOKUP(B1229,'IB RATES'!A:G,2,FALSE),".")</f>
        <v>10.896000000000001</v>
      </c>
      <c r="F1229" s="7">
        <f>_xlfn.IFNA(VLOOKUP(B1229,'EGX30'!A:G,2,FALSE),".")</f>
        <v>7547.49</v>
      </c>
      <c r="G1229" s="7">
        <f>_xlfn.IFNA(VLOOKUP(B1229,T3M!A:F,2,FALSE),".")</f>
        <v>12.617000000000001</v>
      </c>
      <c r="H1229" s="7">
        <f>_xlfn.IFNA(VLOOKUP(B1229,T6M!A:F,2,FALSE),".")</f>
        <v>13.704000000000001</v>
      </c>
      <c r="I1229" s="7">
        <f>_xlfn.IFNA(VLOOKUP(B1229,T1Y!A:F,2,FALSE),".")</f>
        <v>13.906000000000001</v>
      </c>
      <c r="J1229" s="7">
        <f>_xlfn.IFNA(VLOOKUP(B1229,T5Y!A:F,2,FALSE),".")</f>
        <v>16.13</v>
      </c>
      <c r="K1229" s="7">
        <f>_xlfn.IFNA(VLOOKUP(B1229,T10Y!A:F,2,FALSE),".")</f>
        <v>17.29</v>
      </c>
      <c r="L1229" s="7" t="str">
        <f>_xlfn.IFNA(VLOOKUP(B1229,ERP!A:C,3,FALSE),".")</f>
        <v>.</v>
      </c>
    </row>
    <row r="1230" spans="1:12" x14ac:dyDescent="0.3">
      <c r="A1230" t="str">
        <f t="shared" si="19"/>
        <v>Sunday</v>
      </c>
      <c r="B1230" s="1">
        <v>42498</v>
      </c>
      <c r="C1230" s="2">
        <f>IF(COUNTIF('MPC MEETINGS'!A:A,compiled_data!B1230)&gt;0,1,0)</f>
        <v>0</v>
      </c>
      <c r="D1230" s="7">
        <f>_xlfn.IFNA(VLOOKUP(B1230,ERO!A:E,5,FALSE),_xlfn.IFNA(VLOOKUP(B1230,ERO_AVG_MKT!A:E,5,FALSE),"."))</f>
        <v>8.7799999999999994</v>
      </c>
      <c r="E1230" s="7">
        <f>_xlfn.IFNA(VLOOKUP(B1230,'IB RATES'!A:G,2,FALSE),".")</f>
        <v>10.841000000000001</v>
      </c>
      <c r="F1230" s="7">
        <f>_xlfn.IFNA(VLOOKUP(B1230,'EGX30'!A:G,2,FALSE),".")</f>
        <v>7571.7</v>
      </c>
      <c r="G1230" s="7">
        <f>_xlfn.IFNA(VLOOKUP(B1230,T3M!A:F,2,FALSE),".")</f>
        <v>12.62</v>
      </c>
      <c r="H1230" s="7">
        <f>_xlfn.IFNA(VLOOKUP(B1230,T6M!A:F,2,FALSE),".")</f>
        <v>13.704000000000001</v>
      </c>
      <c r="I1230" s="7">
        <f>_xlfn.IFNA(VLOOKUP(B1230,T1Y!A:F,2,FALSE),".")</f>
        <v>13.904999999999999</v>
      </c>
      <c r="J1230" s="7">
        <f>_xlfn.IFNA(VLOOKUP(B1230,T5Y!A:F,2,FALSE),".")</f>
        <v>16.13</v>
      </c>
      <c r="K1230" s="7">
        <f>_xlfn.IFNA(VLOOKUP(B1230,T10Y!A:F,2,FALSE),".")</f>
        <v>17.29</v>
      </c>
      <c r="L1230" s="7" t="str">
        <f>_xlfn.IFNA(VLOOKUP(B1230,ERP!A:C,3,FALSE),".")</f>
        <v>.</v>
      </c>
    </row>
    <row r="1231" spans="1:12" x14ac:dyDescent="0.3">
      <c r="A1231" t="str">
        <f t="shared" si="19"/>
        <v>Monday</v>
      </c>
      <c r="B1231" s="1">
        <v>42499</v>
      </c>
      <c r="C1231" s="2">
        <f>IF(COUNTIF('MPC MEETINGS'!A:A,compiled_data!B1231)&gt;0,1,0)</f>
        <v>0</v>
      </c>
      <c r="D1231" s="7">
        <f>_xlfn.IFNA(VLOOKUP(B1231,ERO!A:E,5,FALSE),_xlfn.IFNA(VLOOKUP(B1231,ERO_AVG_MKT!A:E,5,FALSE),"."))</f>
        <v>8.7799999999999994</v>
      </c>
      <c r="E1231" s="7">
        <f>_xlfn.IFNA(VLOOKUP(B1231,'IB RATES'!A:G,2,FALSE),".")</f>
        <v>10.803000000000001</v>
      </c>
      <c r="F1231" s="7">
        <f>_xlfn.IFNA(VLOOKUP(B1231,'EGX30'!A:G,2,FALSE),".")</f>
        <v>7646.02</v>
      </c>
      <c r="G1231" s="7">
        <f>_xlfn.IFNA(VLOOKUP(B1231,T3M!A:F,2,FALSE),".")</f>
        <v>12.712</v>
      </c>
      <c r="H1231" s="7">
        <f>_xlfn.IFNA(VLOOKUP(B1231,T6M!A:F,2,FALSE),".")</f>
        <v>13.654</v>
      </c>
      <c r="I1231" s="7">
        <f>_xlfn.IFNA(VLOOKUP(B1231,T1Y!A:F,2,FALSE),".")</f>
        <v>13.906000000000001</v>
      </c>
      <c r="J1231" s="7">
        <f>_xlfn.IFNA(VLOOKUP(B1231,T5Y!A:F,2,FALSE),".")</f>
        <v>16.13</v>
      </c>
      <c r="K1231" s="7">
        <f>_xlfn.IFNA(VLOOKUP(B1231,T10Y!A:F,2,FALSE),".")</f>
        <v>17.29</v>
      </c>
      <c r="L1231" s="7" t="str">
        <f>_xlfn.IFNA(VLOOKUP(B1231,ERP!A:C,3,FALSE),".")</f>
        <v>.</v>
      </c>
    </row>
    <row r="1232" spans="1:12" x14ac:dyDescent="0.3">
      <c r="A1232" t="str">
        <f t="shared" si="19"/>
        <v>Tuesday</v>
      </c>
      <c r="B1232" s="1">
        <v>42500</v>
      </c>
      <c r="C1232" s="2">
        <f>IF(COUNTIF('MPC MEETINGS'!A:A,compiled_data!B1232)&gt;0,1,0)</f>
        <v>0</v>
      </c>
      <c r="D1232" s="7">
        <f>_xlfn.IFNA(VLOOKUP(B1232,ERO!A:E,5,FALSE),_xlfn.IFNA(VLOOKUP(B1232,ERO_AVG_MKT!A:E,5,FALSE),"."))</f>
        <v>8.7799999999999994</v>
      </c>
      <c r="E1232" s="7">
        <f>_xlfn.IFNA(VLOOKUP(B1232,'IB RATES'!A:G,2,FALSE),".")</f>
        <v>10.857999999999999</v>
      </c>
      <c r="F1232" s="7">
        <f>_xlfn.IFNA(VLOOKUP(B1232,'EGX30'!A:G,2,FALSE),".")</f>
        <v>7621.91</v>
      </c>
      <c r="G1232" s="7">
        <f>_xlfn.IFNA(VLOOKUP(B1232,T3M!A:F,2,FALSE),".")</f>
        <v>12.428000000000001</v>
      </c>
      <c r="H1232" s="7">
        <f>_xlfn.IFNA(VLOOKUP(B1232,T6M!A:F,2,FALSE),".")</f>
        <v>13.77</v>
      </c>
      <c r="I1232" s="7">
        <f>_xlfn.IFNA(VLOOKUP(B1232,T1Y!A:F,2,FALSE),".")</f>
        <v>13.99</v>
      </c>
      <c r="J1232" s="7">
        <f>_xlfn.IFNA(VLOOKUP(B1232,T5Y!A:F,2,FALSE),".")</f>
        <v>16.13</v>
      </c>
      <c r="K1232" s="7">
        <f>_xlfn.IFNA(VLOOKUP(B1232,T10Y!A:F,2,FALSE),".")</f>
        <v>17.29</v>
      </c>
      <c r="L1232" s="7" t="str">
        <f>_xlfn.IFNA(VLOOKUP(B1232,ERP!A:C,3,FALSE),".")</f>
        <v>.</v>
      </c>
    </row>
    <row r="1233" spans="1:12" x14ac:dyDescent="0.3">
      <c r="A1233" t="str">
        <f t="shared" si="19"/>
        <v>Wednesday</v>
      </c>
      <c r="B1233" s="1">
        <v>42501</v>
      </c>
      <c r="C1233" s="2">
        <f>IF(COUNTIF('MPC MEETINGS'!A:A,compiled_data!B1233)&gt;0,1,0)</f>
        <v>0</v>
      </c>
      <c r="D1233" s="7">
        <f>_xlfn.IFNA(VLOOKUP(B1233,ERO!A:E,5,FALSE),_xlfn.IFNA(VLOOKUP(B1233,ERO_AVG_MKT!A:E,5,FALSE),"."))</f>
        <v>8.7799999999999994</v>
      </c>
      <c r="E1233" s="7">
        <f>_xlfn.IFNA(VLOOKUP(B1233,'IB RATES'!A:G,2,FALSE),".")</f>
        <v>10.853999999999999</v>
      </c>
      <c r="F1233" s="7">
        <f>_xlfn.IFNA(VLOOKUP(B1233,'EGX30'!A:G,2,FALSE),".")</f>
        <v>7503.4</v>
      </c>
      <c r="G1233" s="7">
        <f>_xlfn.IFNA(VLOOKUP(B1233,T3M!A:F,2,FALSE),".")</f>
        <v>12.359</v>
      </c>
      <c r="H1233" s="7">
        <f>_xlfn.IFNA(VLOOKUP(B1233,T6M!A:F,2,FALSE),".")</f>
        <v>13.414999999999999</v>
      </c>
      <c r="I1233" s="7">
        <f>_xlfn.IFNA(VLOOKUP(B1233,T1Y!A:F,2,FALSE),".")</f>
        <v>13.945</v>
      </c>
      <c r="J1233" s="7">
        <f>_xlfn.IFNA(VLOOKUP(B1233,T5Y!A:F,2,FALSE),".")</f>
        <v>16.13</v>
      </c>
      <c r="K1233" s="7">
        <f>_xlfn.IFNA(VLOOKUP(B1233,T10Y!A:F,2,FALSE),".")</f>
        <v>17.29</v>
      </c>
      <c r="L1233" s="7" t="str">
        <f>_xlfn.IFNA(VLOOKUP(B1233,ERP!A:C,3,FALSE),".")</f>
        <v>.</v>
      </c>
    </row>
    <row r="1234" spans="1:12" x14ac:dyDescent="0.3">
      <c r="A1234" t="str">
        <f t="shared" si="19"/>
        <v>Thursday</v>
      </c>
      <c r="B1234" s="1">
        <v>42502</v>
      </c>
      <c r="C1234" s="2">
        <f>IF(COUNTIF('MPC MEETINGS'!A:A,compiled_data!B1234)&gt;0,1,0)</f>
        <v>0</v>
      </c>
      <c r="D1234" s="7">
        <f>_xlfn.IFNA(VLOOKUP(B1234,ERO!A:E,5,FALSE),_xlfn.IFNA(VLOOKUP(B1234,ERO_AVG_MKT!A:E,5,FALSE),"."))</f>
        <v>8.7799999999999994</v>
      </c>
      <c r="E1234" s="7">
        <f>_xlfn.IFNA(VLOOKUP(B1234,'IB RATES'!A:G,2,FALSE),".")</f>
        <v>10.86</v>
      </c>
      <c r="F1234" s="7">
        <f>_xlfn.IFNA(VLOOKUP(B1234,'EGX30'!A:G,2,FALSE),".")</f>
        <v>7520.52</v>
      </c>
      <c r="G1234" s="7">
        <f>_xlfn.IFNA(VLOOKUP(B1234,T3M!A:F,2,FALSE),".")</f>
        <v>12.406000000000001</v>
      </c>
      <c r="H1234" s="7">
        <f>_xlfn.IFNA(VLOOKUP(B1234,T6M!A:F,2,FALSE),".")</f>
        <v>13.577</v>
      </c>
      <c r="I1234" s="7">
        <f>_xlfn.IFNA(VLOOKUP(B1234,T1Y!A:F,2,FALSE),".")</f>
        <v>13.973000000000001</v>
      </c>
      <c r="J1234" s="7">
        <f>_xlfn.IFNA(VLOOKUP(B1234,T5Y!A:F,2,FALSE),".")</f>
        <v>15.75</v>
      </c>
      <c r="K1234" s="7">
        <f>_xlfn.IFNA(VLOOKUP(B1234,T10Y!A:F,2,FALSE),".")</f>
        <v>17.239999999999998</v>
      </c>
      <c r="L1234" s="7" t="str">
        <f>_xlfn.IFNA(VLOOKUP(B1234,ERP!A:C,3,FALSE),".")</f>
        <v>.</v>
      </c>
    </row>
    <row r="1235" spans="1:12" x14ac:dyDescent="0.3">
      <c r="A1235" t="str">
        <f t="shared" si="19"/>
        <v>Sunday</v>
      </c>
      <c r="B1235" s="1">
        <v>42505</v>
      </c>
      <c r="C1235" s="2">
        <f>IF(COUNTIF('MPC MEETINGS'!A:A,compiled_data!B1235)&gt;0,1,0)</f>
        <v>0</v>
      </c>
      <c r="D1235" s="7">
        <f>_xlfn.IFNA(VLOOKUP(B1235,ERO!A:E,5,FALSE),_xlfn.IFNA(VLOOKUP(B1235,ERO_AVG_MKT!A:E,5,FALSE),"."))</f>
        <v>8.7799999999999994</v>
      </c>
      <c r="E1235" s="7">
        <f>_xlfn.IFNA(VLOOKUP(B1235,'IB RATES'!A:G,2,FALSE),".")</f>
        <v>10.909000000000001</v>
      </c>
      <c r="F1235" s="7">
        <f>_xlfn.IFNA(VLOOKUP(B1235,'EGX30'!A:G,2,FALSE),".")</f>
        <v>7373</v>
      </c>
      <c r="G1235" s="7">
        <f>_xlfn.IFNA(VLOOKUP(B1235,T3M!A:F,2,FALSE),".")</f>
        <v>12.379</v>
      </c>
      <c r="H1235" s="7">
        <f>_xlfn.IFNA(VLOOKUP(B1235,T6M!A:F,2,FALSE),".")</f>
        <v>13.413</v>
      </c>
      <c r="I1235" s="7">
        <f>_xlfn.IFNA(VLOOKUP(B1235,T1Y!A:F,2,FALSE),".")</f>
        <v>13.888999999999999</v>
      </c>
      <c r="J1235" s="7">
        <f>_xlfn.IFNA(VLOOKUP(B1235,T5Y!A:F,2,FALSE),".")</f>
        <v>15.75</v>
      </c>
      <c r="K1235" s="7">
        <f>_xlfn.IFNA(VLOOKUP(B1235,T10Y!A:F,2,FALSE),".")</f>
        <v>17.239999999999998</v>
      </c>
      <c r="L1235" s="7" t="str">
        <f>_xlfn.IFNA(VLOOKUP(B1235,ERP!A:C,3,FALSE),".")</f>
        <v>.</v>
      </c>
    </row>
    <row r="1236" spans="1:12" x14ac:dyDescent="0.3">
      <c r="A1236" t="str">
        <f t="shared" si="19"/>
        <v>Monday</v>
      </c>
      <c r="B1236" s="1">
        <v>42506</v>
      </c>
      <c r="C1236" s="2">
        <f>IF(COUNTIF('MPC MEETINGS'!A:A,compiled_data!B1236)&gt;0,1,0)</f>
        <v>0</v>
      </c>
      <c r="D1236" s="7">
        <f>_xlfn.IFNA(VLOOKUP(B1236,ERO!A:E,5,FALSE),_xlfn.IFNA(VLOOKUP(B1236,ERO_AVG_MKT!A:E,5,FALSE),"."))</f>
        <v>8.7799999999999994</v>
      </c>
      <c r="E1236" s="7">
        <f>_xlfn.IFNA(VLOOKUP(B1236,'IB RATES'!A:G,2,FALSE),".")</f>
        <v>10.929</v>
      </c>
      <c r="F1236" s="7">
        <f>_xlfn.IFNA(VLOOKUP(B1236,'EGX30'!A:G,2,FALSE),".")</f>
        <v>7409.27</v>
      </c>
      <c r="G1236" s="7">
        <f>_xlfn.IFNA(VLOOKUP(B1236,T3M!A:F,2,FALSE),".")</f>
        <v>12.125999999999999</v>
      </c>
      <c r="H1236" s="7">
        <f>_xlfn.IFNA(VLOOKUP(B1236,T6M!A:F,2,FALSE),".")</f>
        <v>13.228999999999999</v>
      </c>
      <c r="I1236" s="7">
        <f>_xlfn.IFNA(VLOOKUP(B1236,T1Y!A:F,2,FALSE),".")</f>
        <v>13.888999999999999</v>
      </c>
      <c r="J1236" s="7">
        <f>_xlfn.IFNA(VLOOKUP(B1236,T5Y!A:F,2,FALSE),".")</f>
        <v>15.75</v>
      </c>
      <c r="K1236" s="7">
        <f>_xlfn.IFNA(VLOOKUP(B1236,T10Y!A:F,2,FALSE),".")</f>
        <v>17.239999999999998</v>
      </c>
      <c r="L1236" s="7" t="str">
        <f>_xlfn.IFNA(VLOOKUP(B1236,ERP!A:C,3,FALSE),".")</f>
        <v>.</v>
      </c>
    </row>
    <row r="1237" spans="1:12" x14ac:dyDescent="0.3">
      <c r="A1237" t="str">
        <f t="shared" si="19"/>
        <v>Tuesday</v>
      </c>
      <c r="B1237" s="1">
        <v>42507</v>
      </c>
      <c r="C1237" s="2">
        <f>IF(COUNTIF('MPC MEETINGS'!A:A,compiled_data!B1237)&gt;0,1,0)</f>
        <v>0</v>
      </c>
      <c r="D1237" s="7">
        <f>_xlfn.IFNA(VLOOKUP(B1237,ERO!A:E,5,FALSE),_xlfn.IFNA(VLOOKUP(B1237,ERO_AVG_MKT!A:E,5,FALSE),"."))</f>
        <v>8.7799999999999994</v>
      </c>
      <c r="E1237" s="7">
        <f>_xlfn.IFNA(VLOOKUP(B1237,'IB RATES'!A:G,2,FALSE),".")</f>
        <v>10.996</v>
      </c>
      <c r="F1237" s="7">
        <f>_xlfn.IFNA(VLOOKUP(B1237,'EGX30'!A:G,2,FALSE),".")</f>
        <v>7549.97</v>
      </c>
      <c r="G1237" s="7">
        <f>_xlfn.IFNA(VLOOKUP(B1237,T3M!A:F,2,FALSE),".")</f>
        <v>12.125999999999999</v>
      </c>
      <c r="H1237" s="7">
        <f>_xlfn.IFNA(VLOOKUP(B1237,T6M!A:F,2,FALSE),".")</f>
        <v>13.228</v>
      </c>
      <c r="I1237" s="7" t="str">
        <f>_xlfn.IFNA(VLOOKUP(B1237,T1Y!A:F,2,FALSE),".")</f>
        <v>.</v>
      </c>
      <c r="J1237" s="7">
        <f>_xlfn.IFNA(VLOOKUP(B1237,T5Y!A:F,2,FALSE),".")</f>
        <v>15.75</v>
      </c>
      <c r="K1237" s="7">
        <f>_xlfn.IFNA(VLOOKUP(B1237,T10Y!A:F,2,FALSE),".")</f>
        <v>17.239999999999998</v>
      </c>
      <c r="L1237" s="7" t="str">
        <f>_xlfn.IFNA(VLOOKUP(B1237,ERP!A:C,3,FALSE),".")</f>
        <v>.</v>
      </c>
    </row>
    <row r="1238" spans="1:12" x14ac:dyDescent="0.3">
      <c r="A1238" t="str">
        <f t="shared" si="19"/>
        <v>Wednesday</v>
      </c>
      <c r="B1238" s="1">
        <v>42508</v>
      </c>
      <c r="C1238" s="2">
        <f>IF(COUNTIF('MPC MEETINGS'!A:A,compiled_data!B1238)&gt;0,1,0)</f>
        <v>0</v>
      </c>
      <c r="D1238" s="7">
        <f>_xlfn.IFNA(VLOOKUP(B1238,ERO!A:E,5,FALSE),_xlfn.IFNA(VLOOKUP(B1238,ERO_AVG_MKT!A:E,5,FALSE),"."))</f>
        <v>8.7799999999999994</v>
      </c>
      <c r="E1238" s="7">
        <f>_xlfn.IFNA(VLOOKUP(B1238,'IB RATES'!A:G,2,FALSE),".")</f>
        <v>10.907999999999999</v>
      </c>
      <c r="F1238" s="7">
        <f>_xlfn.IFNA(VLOOKUP(B1238,'EGX30'!A:G,2,FALSE),".")</f>
        <v>7637.04</v>
      </c>
      <c r="G1238" s="7">
        <f>_xlfn.IFNA(VLOOKUP(B1238,T3M!A:F,2,FALSE),".")</f>
        <v>12.254</v>
      </c>
      <c r="H1238" s="7">
        <f>_xlfn.IFNA(VLOOKUP(B1238,T6M!A:F,2,FALSE),".")</f>
        <v>13.365</v>
      </c>
      <c r="I1238" s="7">
        <f>_xlfn.IFNA(VLOOKUP(B1238,T1Y!A:F,2,FALSE),".")</f>
        <v>13.868</v>
      </c>
      <c r="J1238" s="7">
        <f>_xlfn.IFNA(VLOOKUP(B1238,T5Y!A:F,2,FALSE),".")</f>
        <v>15.75</v>
      </c>
      <c r="K1238" s="7">
        <f>_xlfn.IFNA(VLOOKUP(B1238,T10Y!A:F,2,FALSE),".")</f>
        <v>17.239999999999998</v>
      </c>
      <c r="L1238" s="7" t="str">
        <f>_xlfn.IFNA(VLOOKUP(B1238,ERP!A:C,3,FALSE),".")</f>
        <v>.</v>
      </c>
    </row>
    <row r="1239" spans="1:12" x14ac:dyDescent="0.3">
      <c r="A1239" t="str">
        <f t="shared" si="19"/>
        <v>Thursday</v>
      </c>
      <c r="B1239" s="1">
        <v>42509</v>
      </c>
      <c r="C1239" s="2">
        <f>IF(COUNTIF('MPC MEETINGS'!A:A,compiled_data!B1239)&gt;0,1,0)</f>
        <v>0</v>
      </c>
      <c r="D1239" s="7">
        <f>_xlfn.IFNA(VLOOKUP(B1239,ERO!A:E,5,FALSE),_xlfn.IFNA(VLOOKUP(B1239,ERO_AVG_MKT!A:E,5,FALSE),"."))</f>
        <v>8.7799999999999994</v>
      </c>
      <c r="E1239" s="7">
        <f>_xlfn.IFNA(VLOOKUP(B1239,'IB RATES'!A:G,2,FALSE),".")</f>
        <v>10.891999999999999</v>
      </c>
      <c r="F1239" s="7">
        <f>_xlfn.IFNA(VLOOKUP(B1239,'EGX30'!A:G,2,FALSE),".")</f>
        <v>7499.49</v>
      </c>
      <c r="G1239" s="7">
        <f>_xlfn.IFNA(VLOOKUP(B1239,T3M!A:F,2,FALSE),".")</f>
        <v>11.981</v>
      </c>
      <c r="H1239" s="7">
        <f>_xlfn.IFNA(VLOOKUP(B1239,T6M!A:F,2,FALSE),".")</f>
        <v>13.212</v>
      </c>
      <c r="I1239" s="7">
        <f>_xlfn.IFNA(VLOOKUP(B1239,T1Y!A:F,2,FALSE),".")</f>
        <v>14.117000000000001</v>
      </c>
      <c r="J1239" s="7">
        <f>_xlfn.IFNA(VLOOKUP(B1239,T5Y!A:F,2,FALSE),".")</f>
        <v>15.75</v>
      </c>
      <c r="K1239" s="7">
        <f>_xlfn.IFNA(VLOOKUP(B1239,T10Y!A:F,2,FALSE),".")</f>
        <v>17.239999999999998</v>
      </c>
      <c r="L1239" s="7" t="str">
        <f>_xlfn.IFNA(VLOOKUP(B1239,ERP!A:C,3,FALSE),".")</f>
        <v>.</v>
      </c>
    </row>
    <row r="1240" spans="1:12" x14ac:dyDescent="0.3">
      <c r="A1240" t="str">
        <f t="shared" si="19"/>
        <v>Sunday</v>
      </c>
      <c r="B1240" s="1">
        <v>42512</v>
      </c>
      <c r="C1240" s="2">
        <f>IF(COUNTIF('MPC MEETINGS'!A:A,compiled_data!B1240)&gt;0,1,0)</f>
        <v>0</v>
      </c>
      <c r="D1240" s="7">
        <f>_xlfn.IFNA(VLOOKUP(B1240,ERO!A:E,5,FALSE),_xlfn.IFNA(VLOOKUP(B1240,ERO_AVG_MKT!A:E,5,FALSE),"."))</f>
        <v>8.7799999999999994</v>
      </c>
      <c r="E1240" s="7">
        <f>_xlfn.IFNA(VLOOKUP(B1240,'IB RATES'!A:G,2,FALSE),".")</f>
        <v>10.895000000000001</v>
      </c>
      <c r="F1240" s="7">
        <f>_xlfn.IFNA(VLOOKUP(B1240,'EGX30'!A:G,2,FALSE),".")</f>
        <v>7494.76</v>
      </c>
      <c r="G1240" s="7">
        <f>_xlfn.IFNA(VLOOKUP(B1240,T3M!A:F,2,FALSE),".")</f>
        <v>12.3</v>
      </c>
      <c r="H1240" s="7">
        <f>_xlfn.IFNA(VLOOKUP(B1240,T6M!A:F,2,FALSE),".")</f>
        <v>13.456</v>
      </c>
      <c r="I1240" s="7">
        <f>_xlfn.IFNA(VLOOKUP(B1240,T1Y!A:F,2,FALSE),".")</f>
        <v>14.01</v>
      </c>
      <c r="J1240" s="7">
        <f>_xlfn.IFNA(VLOOKUP(B1240,T5Y!A:F,2,FALSE),".")</f>
        <v>15.75</v>
      </c>
      <c r="K1240" s="7">
        <f>_xlfn.IFNA(VLOOKUP(B1240,T10Y!A:F,2,FALSE),".")</f>
        <v>17.239999999999998</v>
      </c>
      <c r="L1240" s="7" t="str">
        <f>_xlfn.IFNA(VLOOKUP(B1240,ERP!A:C,3,FALSE),".")</f>
        <v>.</v>
      </c>
    </row>
    <row r="1241" spans="1:12" x14ac:dyDescent="0.3">
      <c r="A1241" t="str">
        <f t="shared" si="19"/>
        <v>Monday</v>
      </c>
      <c r="B1241" s="1">
        <v>42513</v>
      </c>
      <c r="C1241" s="2">
        <f>IF(COUNTIF('MPC MEETINGS'!A:A,compiled_data!B1241)&gt;0,1,0)</f>
        <v>0</v>
      </c>
      <c r="D1241" s="7">
        <f>_xlfn.IFNA(VLOOKUP(B1241,ERO!A:E,5,FALSE),_xlfn.IFNA(VLOOKUP(B1241,ERO_AVG_MKT!A:E,5,FALSE),"."))</f>
        <v>8.7799999999999994</v>
      </c>
      <c r="E1241" s="7">
        <f>_xlfn.IFNA(VLOOKUP(B1241,'IB RATES'!A:G,2,FALSE),".")</f>
        <v>10.853999999999999</v>
      </c>
      <c r="F1241" s="7">
        <f>_xlfn.IFNA(VLOOKUP(B1241,'EGX30'!A:G,2,FALSE),".")</f>
        <v>7417.08</v>
      </c>
      <c r="G1241" s="7">
        <f>_xlfn.IFNA(VLOOKUP(B1241,T3M!A:F,2,FALSE),".")</f>
        <v>12.256</v>
      </c>
      <c r="H1241" s="7">
        <f>_xlfn.IFNA(VLOOKUP(B1241,T6M!A:F,2,FALSE),".")</f>
        <v>13.355</v>
      </c>
      <c r="I1241" s="7">
        <f>_xlfn.IFNA(VLOOKUP(B1241,T1Y!A:F,2,FALSE),".")</f>
        <v>13.928000000000001</v>
      </c>
      <c r="J1241" s="7">
        <f>_xlfn.IFNA(VLOOKUP(B1241,T5Y!A:F,2,FALSE),".")</f>
        <v>15.75</v>
      </c>
      <c r="K1241" s="7">
        <f>_xlfn.IFNA(VLOOKUP(B1241,T10Y!A:F,2,FALSE),".")</f>
        <v>17.239999999999998</v>
      </c>
      <c r="L1241" s="7" t="str">
        <f>_xlfn.IFNA(VLOOKUP(B1241,ERP!A:C,3,FALSE),".")</f>
        <v>.</v>
      </c>
    </row>
    <row r="1242" spans="1:12" x14ac:dyDescent="0.3">
      <c r="A1242" t="str">
        <f t="shared" si="19"/>
        <v>Tuesday</v>
      </c>
      <c r="B1242" s="1">
        <v>42514</v>
      </c>
      <c r="C1242" s="2">
        <f>IF(COUNTIF('MPC MEETINGS'!A:A,compiled_data!B1242)&gt;0,1,0)</f>
        <v>0</v>
      </c>
      <c r="D1242" s="7">
        <f>_xlfn.IFNA(VLOOKUP(B1242,ERO!A:E,5,FALSE),_xlfn.IFNA(VLOOKUP(B1242,ERO_AVG_MKT!A:E,5,FALSE),"."))</f>
        <v>8.7799999999999994</v>
      </c>
      <c r="E1242" s="7">
        <f>_xlfn.IFNA(VLOOKUP(B1242,'IB RATES'!A:G,2,FALSE),".")</f>
        <v>11.047000000000001</v>
      </c>
      <c r="F1242" s="7">
        <f>_xlfn.IFNA(VLOOKUP(B1242,'EGX30'!A:G,2,FALSE),".")</f>
        <v>7497.33</v>
      </c>
      <c r="G1242" s="7">
        <f>_xlfn.IFNA(VLOOKUP(B1242,T3M!A:F,2,FALSE),".")</f>
        <v>12.738</v>
      </c>
      <c r="H1242" s="7" t="str">
        <f>_xlfn.IFNA(VLOOKUP(B1242,T6M!A:F,2,FALSE),".")</f>
        <v>.</v>
      </c>
      <c r="I1242" s="7" t="str">
        <f>_xlfn.IFNA(VLOOKUP(B1242,T1Y!A:F,2,FALSE),".")</f>
        <v>.</v>
      </c>
      <c r="J1242" s="7">
        <f>_xlfn.IFNA(VLOOKUP(B1242,T5Y!A:F,2,FALSE),".")</f>
        <v>15.75</v>
      </c>
      <c r="K1242" s="7">
        <f>_xlfn.IFNA(VLOOKUP(B1242,T10Y!A:F,2,FALSE),".")</f>
        <v>17.239999999999998</v>
      </c>
      <c r="L1242" s="7" t="str">
        <f>_xlfn.IFNA(VLOOKUP(B1242,ERP!A:C,3,FALSE),".")</f>
        <v>.</v>
      </c>
    </row>
    <row r="1243" spans="1:12" x14ac:dyDescent="0.3">
      <c r="A1243" t="str">
        <f t="shared" si="19"/>
        <v>Wednesday</v>
      </c>
      <c r="B1243" s="1">
        <v>42515</v>
      </c>
      <c r="C1243" s="2">
        <f>IF(COUNTIF('MPC MEETINGS'!A:A,compiled_data!B1243)&gt;0,1,0)</f>
        <v>0</v>
      </c>
      <c r="D1243" s="7">
        <f>_xlfn.IFNA(VLOOKUP(B1243,ERO!A:E,5,FALSE),_xlfn.IFNA(VLOOKUP(B1243,ERO_AVG_MKT!A:E,5,FALSE),"."))</f>
        <v>8.7799999999999994</v>
      </c>
      <c r="E1243" s="7">
        <f>_xlfn.IFNA(VLOOKUP(B1243,'IB RATES'!A:G,2,FALSE),".")</f>
        <v>10.882</v>
      </c>
      <c r="F1243" s="7">
        <f>_xlfn.IFNA(VLOOKUP(B1243,'EGX30'!A:G,2,FALSE),".")</f>
        <v>7543.43</v>
      </c>
      <c r="G1243" s="7">
        <f>_xlfn.IFNA(VLOOKUP(B1243,T3M!A:F,2,FALSE),".")</f>
        <v>12.797000000000001</v>
      </c>
      <c r="H1243" s="7">
        <f>_xlfn.IFNA(VLOOKUP(B1243,T6M!A:F,2,FALSE),".")</f>
        <v>13.676</v>
      </c>
      <c r="I1243" s="7">
        <f>_xlfn.IFNA(VLOOKUP(B1243,T1Y!A:F,2,FALSE),".")</f>
        <v>13.75</v>
      </c>
      <c r="J1243" s="7">
        <f>_xlfn.IFNA(VLOOKUP(B1243,T5Y!A:F,2,FALSE),".")</f>
        <v>15.75</v>
      </c>
      <c r="K1243" s="7">
        <f>_xlfn.IFNA(VLOOKUP(B1243,T10Y!A:F,2,FALSE),".")</f>
        <v>17.239999999999998</v>
      </c>
      <c r="L1243" s="7" t="str">
        <f>_xlfn.IFNA(VLOOKUP(B1243,ERP!A:C,3,FALSE),".")</f>
        <v>.</v>
      </c>
    </row>
    <row r="1244" spans="1:12" x14ac:dyDescent="0.3">
      <c r="A1244" t="str">
        <f t="shared" si="19"/>
        <v>Thursday</v>
      </c>
      <c r="B1244" s="1">
        <v>42516</v>
      </c>
      <c r="C1244" s="2">
        <f>IF(COUNTIF('MPC MEETINGS'!A:A,compiled_data!B1244)&gt;0,1,0)</f>
        <v>0</v>
      </c>
      <c r="D1244" s="7">
        <f>_xlfn.IFNA(VLOOKUP(B1244,ERO!A:E,5,FALSE),_xlfn.IFNA(VLOOKUP(B1244,ERO_AVG_MKT!A:E,5,FALSE),"."))</f>
        <v>8.7799999999999994</v>
      </c>
      <c r="E1244" s="7">
        <f>_xlfn.IFNA(VLOOKUP(B1244,'IB RATES'!A:G,2,FALSE),".")</f>
        <v>10.879</v>
      </c>
      <c r="F1244" s="7">
        <f>_xlfn.IFNA(VLOOKUP(B1244,'EGX30'!A:G,2,FALSE),".")</f>
        <v>7531.15</v>
      </c>
      <c r="G1244" s="7">
        <f>_xlfn.IFNA(VLOOKUP(B1244,T3M!A:F,2,FALSE),".")</f>
        <v>12.797000000000001</v>
      </c>
      <c r="H1244" s="7">
        <f>_xlfn.IFNA(VLOOKUP(B1244,T6M!A:F,2,FALSE),".")</f>
        <v>13.676</v>
      </c>
      <c r="I1244" s="7">
        <f>_xlfn.IFNA(VLOOKUP(B1244,T1Y!A:F,2,FALSE),".")</f>
        <v>13.75</v>
      </c>
      <c r="J1244" s="7">
        <f>_xlfn.IFNA(VLOOKUP(B1244,T5Y!A:F,2,FALSE),".")</f>
        <v>15.75</v>
      </c>
      <c r="K1244" s="7">
        <f>_xlfn.IFNA(VLOOKUP(B1244,T10Y!A:F,2,FALSE),".")</f>
        <v>17.239999999999998</v>
      </c>
      <c r="L1244" s="7" t="str">
        <f>_xlfn.IFNA(VLOOKUP(B1244,ERP!A:C,3,FALSE),".")</f>
        <v>.</v>
      </c>
    </row>
    <row r="1245" spans="1:12" x14ac:dyDescent="0.3">
      <c r="A1245" t="str">
        <f t="shared" si="19"/>
        <v>Sunday</v>
      </c>
      <c r="B1245" s="1">
        <v>42519</v>
      </c>
      <c r="C1245" s="2">
        <f>IF(COUNTIF('MPC MEETINGS'!A:A,compiled_data!B1245)&gt;0,1,0)</f>
        <v>0</v>
      </c>
      <c r="D1245" s="7">
        <f>_xlfn.IFNA(VLOOKUP(B1245,ERO!A:E,5,FALSE),_xlfn.IFNA(VLOOKUP(B1245,ERO_AVG_MKT!A:E,5,FALSE),"."))</f>
        <v>8.7799999999999994</v>
      </c>
      <c r="E1245" s="7">
        <f>_xlfn.IFNA(VLOOKUP(B1245,'IB RATES'!A:G,2,FALSE),".")</f>
        <v>10.845000000000001</v>
      </c>
      <c r="F1245" s="7">
        <f>_xlfn.IFNA(VLOOKUP(B1245,'EGX30'!A:G,2,FALSE),".")</f>
        <v>7486.13</v>
      </c>
      <c r="G1245" s="7">
        <f>_xlfn.IFNA(VLOOKUP(B1245,T3M!A:F,2,FALSE),".")</f>
        <v>12.784000000000001</v>
      </c>
      <c r="H1245" s="7">
        <f>_xlfn.IFNA(VLOOKUP(B1245,T6M!A:F,2,FALSE),".")</f>
        <v>13.702999999999999</v>
      </c>
      <c r="I1245" s="7">
        <f>_xlfn.IFNA(VLOOKUP(B1245,T1Y!A:F,2,FALSE),".")</f>
        <v>13.929</v>
      </c>
      <c r="J1245" s="7">
        <f>_xlfn.IFNA(VLOOKUP(B1245,T5Y!A:F,2,FALSE),".")</f>
        <v>15.75</v>
      </c>
      <c r="K1245" s="7">
        <f>_xlfn.IFNA(VLOOKUP(B1245,T10Y!A:F,2,FALSE),".")</f>
        <v>17.239999999999998</v>
      </c>
      <c r="L1245" s="7" t="str">
        <f>_xlfn.IFNA(VLOOKUP(B1245,ERP!A:C,3,FALSE),".")</f>
        <v>.</v>
      </c>
    </row>
    <row r="1246" spans="1:12" x14ac:dyDescent="0.3">
      <c r="A1246" t="str">
        <f t="shared" si="19"/>
        <v>Monday</v>
      </c>
      <c r="B1246" s="1">
        <v>42520</v>
      </c>
      <c r="C1246" s="2">
        <f>IF(COUNTIF('MPC MEETINGS'!A:A,compiled_data!B1246)&gt;0,1,0)</f>
        <v>0</v>
      </c>
      <c r="D1246" s="7">
        <f>_xlfn.IFNA(VLOOKUP(B1246,ERO!A:E,5,FALSE),_xlfn.IFNA(VLOOKUP(B1246,ERO_AVG_MKT!A:E,5,FALSE),"."))</f>
        <v>8.7799999999999994</v>
      </c>
      <c r="E1246" s="7">
        <f>_xlfn.IFNA(VLOOKUP(B1246,'IB RATES'!A:G,2,FALSE),".")</f>
        <v>10.849</v>
      </c>
      <c r="F1246" s="7">
        <f>_xlfn.IFNA(VLOOKUP(B1246,'EGX30'!A:G,2,FALSE),".")</f>
        <v>7452.88</v>
      </c>
      <c r="G1246" s="7">
        <f>_xlfn.IFNA(VLOOKUP(B1246,T3M!A:F,2,FALSE),".")</f>
        <v>12.907</v>
      </c>
      <c r="H1246" s="7">
        <f>_xlfn.IFNA(VLOOKUP(B1246,T6M!A:F,2,FALSE),".")</f>
        <v>13.694000000000001</v>
      </c>
      <c r="I1246" s="7">
        <f>_xlfn.IFNA(VLOOKUP(B1246,T1Y!A:F,2,FALSE),".")</f>
        <v>13.843999999999999</v>
      </c>
      <c r="J1246" s="7">
        <f>_xlfn.IFNA(VLOOKUP(B1246,T5Y!A:F,2,FALSE),".")</f>
        <v>15.65</v>
      </c>
      <c r="K1246" s="7">
        <f>_xlfn.IFNA(VLOOKUP(B1246,T10Y!A:F,2,FALSE),".")</f>
        <v>17.239999999999998</v>
      </c>
      <c r="L1246" s="7" t="str">
        <f>_xlfn.IFNA(VLOOKUP(B1246,ERP!A:C,3,FALSE),".")</f>
        <v>.</v>
      </c>
    </row>
    <row r="1247" spans="1:12" x14ac:dyDescent="0.3">
      <c r="A1247" t="str">
        <f t="shared" si="19"/>
        <v>Tuesday</v>
      </c>
      <c r="B1247" s="1">
        <v>42521</v>
      </c>
      <c r="C1247" s="2">
        <f>IF(COUNTIF('MPC MEETINGS'!A:A,compiled_data!B1247)&gt;0,1,0)</f>
        <v>0</v>
      </c>
      <c r="D1247" s="7">
        <f>_xlfn.IFNA(VLOOKUP(B1247,ERO!A:E,5,FALSE),_xlfn.IFNA(VLOOKUP(B1247,ERO_AVG_MKT!A:E,5,FALSE),"."))</f>
        <v>8.7799999999999994</v>
      </c>
      <c r="E1247" s="7">
        <f>_xlfn.IFNA(VLOOKUP(B1247,'IB RATES'!A:G,2,FALSE),".")</f>
        <v>10.962</v>
      </c>
      <c r="F1247" s="7">
        <f>_xlfn.IFNA(VLOOKUP(B1247,'EGX30'!A:G,2,FALSE),".")</f>
        <v>7483.65</v>
      </c>
      <c r="G1247" s="7">
        <f>_xlfn.IFNA(VLOOKUP(B1247,T3M!A:F,2,FALSE),".")</f>
        <v>13.73</v>
      </c>
      <c r="H1247" s="7">
        <f>_xlfn.IFNA(VLOOKUP(B1247,T6M!A:F,2,FALSE),".")</f>
        <v>13.97</v>
      </c>
      <c r="I1247" s="7">
        <f>_xlfn.IFNA(VLOOKUP(B1247,T1Y!A:F,2,FALSE),".")</f>
        <v>14.02</v>
      </c>
      <c r="J1247" s="7">
        <f>_xlfn.IFNA(VLOOKUP(B1247,T5Y!A:F,2,FALSE),".")</f>
        <v>15.65</v>
      </c>
      <c r="K1247" s="7">
        <f>_xlfn.IFNA(VLOOKUP(B1247,T10Y!A:F,2,FALSE),".")</f>
        <v>17.239999999999998</v>
      </c>
      <c r="L1247" s="7" t="str">
        <f>_xlfn.IFNA(VLOOKUP(B1247,ERP!A:C,3,FALSE),".")</f>
        <v>.</v>
      </c>
    </row>
    <row r="1248" spans="1:12" x14ac:dyDescent="0.3">
      <c r="A1248" t="str">
        <f t="shared" si="19"/>
        <v>Wednesday</v>
      </c>
      <c r="B1248" s="1">
        <v>42522</v>
      </c>
      <c r="C1248" s="2">
        <f>IF(COUNTIF('MPC MEETINGS'!A:A,compiled_data!B1248)&gt;0,1,0)</f>
        <v>0</v>
      </c>
      <c r="D1248" s="7">
        <f>_xlfn.IFNA(VLOOKUP(B1248,ERO!A:E,5,FALSE),_xlfn.IFNA(VLOOKUP(B1248,ERO_AVG_MKT!A:E,5,FALSE),"."))</f>
        <v>8.7799999999999994</v>
      </c>
      <c r="E1248" s="7">
        <f>_xlfn.IFNA(VLOOKUP(B1248,'IB RATES'!A:G,2,FALSE),".")</f>
        <v>10.896000000000001</v>
      </c>
      <c r="F1248" s="7">
        <f>_xlfn.IFNA(VLOOKUP(B1248,'EGX30'!A:G,2,FALSE),".")</f>
        <v>7572.39</v>
      </c>
      <c r="G1248" s="7">
        <f>_xlfn.IFNA(VLOOKUP(B1248,T3M!A:F,2,FALSE),".")</f>
        <v>12.738</v>
      </c>
      <c r="H1248" s="7">
        <f>_xlfn.IFNA(VLOOKUP(B1248,T6M!A:F,2,FALSE),".")</f>
        <v>13.664999999999999</v>
      </c>
      <c r="I1248" s="7">
        <f>_xlfn.IFNA(VLOOKUP(B1248,T1Y!A:F,2,FALSE),".")</f>
        <v>13.792999999999999</v>
      </c>
      <c r="J1248" s="7">
        <f>_xlfn.IFNA(VLOOKUP(B1248,T5Y!A:F,2,FALSE),".")</f>
        <v>15.65</v>
      </c>
      <c r="K1248" s="7">
        <f>_xlfn.IFNA(VLOOKUP(B1248,T10Y!A:F,2,FALSE),".")</f>
        <v>17.239999999999998</v>
      </c>
      <c r="L1248" s="7" t="str">
        <f>_xlfn.IFNA(VLOOKUP(B1248,ERP!A:C,3,FALSE),".")</f>
        <v>.</v>
      </c>
    </row>
    <row r="1249" spans="1:12" x14ac:dyDescent="0.3">
      <c r="A1249" t="str">
        <f t="shared" si="19"/>
        <v>Thursday</v>
      </c>
      <c r="B1249" s="1">
        <v>42523</v>
      </c>
      <c r="C1249" s="2">
        <f>IF(COUNTIF('MPC MEETINGS'!A:A,compiled_data!B1249)&gt;0,1,0)</f>
        <v>0</v>
      </c>
      <c r="D1249" s="7">
        <f>_xlfn.IFNA(VLOOKUP(B1249,ERO!A:E,5,FALSE),_xlfn.IFNA(VLOOKUP(B1249,ERO_AVG_MKT!A:E,5,FALSE),"."))</f>
        <v>8.7799999999999994</v>
      </c>
      <c r="E1249" s="7">
        <f>_xlfn.IFNA(VLOOKUP(B1249,'IB RATES'!A:G,2,FALSE),".")</f>
        <v>10.93</v>
      </c>
      <c r="F1249" s="7">
        <f>_xlfn.IFNA(VLOOKUP(B1249,'EGX30'!A:G,2,FALSE),".")</f>
        <v>7617.88</v>
      </c>
      <c r="G1249" s="7">
        <f>_xlfn.IFNA(VLOOKUP(B1249,T3M!A:F,2,FALSE),".")</f>
        <v>12.738</v>
      </c>
      <c r="H1249" s="7">
        <f>_xlfn.IFNA(VLOOKUP(B1249,T6M!A:F,2,FALSE),".")</f>
        <v>13.664999999999999</v>
      </c>
      <c r="I1249" s="7">
        <f>_xlfn.IFNA(VLOOKUP(B1249,T1Y!A:F,2,FALSE),".")</f>
        <v>13.792999999999999</v>
      </c>
      <c r="J1249" s="7">
        <f>_xlfn.IFNA(VLOOKUP(B1249,T5Y!A:F,2,FALSE),".")</f>
        <v>15.65</v>
      </c>
      <c r="K1249" s="7">
        <f>_xlfn.IFNA(VLOOKUP(B1249,T10Y!A:F,2,FALSE),".")</f>
        <v>17.239999999999998</v>
      </c>
      <c r="L1249" s="7" t="str">
        <f>_xlfn.IFNA(VLOOKUP(B1249,ERP!A:C,3,FALSE),".")</f>
        <v>.</v>
      </c>
    </row>
    <row r="1250" spans="1:12" x14ac:dyDescent="0.3">
      <c r="A1250" t="str">
        <f t="shared" si="19"/>
        <v>Sunday</v>
      </c>
      <c r="B1250" s="1">
        <v>42526</v>
      </c>
      <c r="C1250" s="2">
        <f>IF(COUNTIF('MPC MEETINGS'!A:A,compiled_data!B1250)&gt;0,1,0)</f>
        <v>0</v>
      </c>
      <c r="D1250" s="7">
        <f>_xlfn.IFNA(VLOOKUP(B1250,ERO!A:E,5,FALSE),_xlfn.IFNA(VLOOKUP(B1250,ERO_AVG_MKT!A:E,5,FALSE),"."))</f>
        <v>8.7799999999999994</v>
      </c>
      <c r="E1250" s="7">
        <f>_xlfn.IFNA(VLOOKUP(B1250,'IB RATES'!A:G,2,FALSE),".")</f>
        <v>10.872</v>
      </c>
      <c r="F1250" s="7">
        <f>_xlfn.IFNA(VLOOKUP(B1250,'EGX30'!A:G,2,FALSE),".")</f>
        <v>7563.5</v>
      </c>
      <c r="G1250" s="7">
        <f>_xlfn.IFNA(VLOOKUP(B1250,T3M!A:F,2,FALSE),".")</f>
        <v>12.738</v>
      </c>
      <c r="H1250" s="7">
        <f>_xlfn.IFNA(VLOOKUP(B1250,T6M!A:F,2,FALSE),".")</f>
        <v>13.666</v>
      </c>
      <c r="I1250" s="7">
        <f>_xlfn.IFNA(VLOOKUP(B1250,T1Y!A:F,2,FALSE),".")</f>
        <v>13.792</v>
      </c>
      <c r="J1250" s="7">
        <f>_xlfn.IFNA(VLOOKUP(B1250,T5Y!A:F,2,FALSE),".")</f>
        <v>15.65</v>
      </c>
      <c r="K1250" s="7">
        <f>_xlfn.IFNA(VLOOKUP(B1250,T10Y!A:F,2,FALSE),".")</f>
        <v>17.239999999999998</v>
      </c>
      <c r="L1250" s="7" t="str">
        <f>_xlfn.IFNA(VLOOKUP(B1250,ERP!A:C,3,FALSE),".")</f>
        <v>.</v>
      </c>
    </row>
    <row r="1251" spans="1:12" x14ac:dyDescent="0.3">
      <c r="A1251" t="str">
        <f t="shared" si="19"/>
        <v>Monday</v>
      </c>
      <c r="B1251" s="1">
        <v>42527</v>
      </c>
      <c r="C1251" s="2">
        <f>IF(COUNTIF('MPC MEETINGS'!A:A,compiled_data!B1251)&gt;0,1,0)</f>
        <v>0</v>
      </c>
      <c r="D1251" s="7">
        <f>_xlfn.IFNA(VLOOKUP(B1251,ERO!A:E,5,FALSE),_xlfn.IFNA(VLOOKUP(B1251,ERO_AVG_MKT!A:E,5,FALSE),"."))</f>
        <v>8.7799999999999994</v>
      </c>
      <c r="E1251" s="7">
        <f>_xlfn.IFNA(VLOOKUP(B1251,'IB RATES'!A:G,2,FALSE),".")</f>
        <v>10.872999999999999</v>
      </c>
      <c r="F1251" s="7">
        <f>_xlfn.IFNA(VLOOKUP(B1251,'EGX30'!A:G,2,FALSE),".")</f>
        <v>7639.59</v>
      </c>
      <c r="G1251" s="7">
        <f>_xlfn.IFNA(VLOOKUP(B1251,T3M!A:F,2,FALSE),".")</f>
        <v>12.664</v>
      </c>
      <c r="H1251" s="7">
        <f>_xlfn.IFNA(VLOOKUP(B1251,T6M!A:F,2,FALSE),".")</f>
        <v>13.686</v>
      </c>
      <c r="I1251" s="7">
        <f>_xlfn.IFNA(VLOOKUP(B1251,T1Y!A:F,2,FALSE),".")</f>
        <v>13.884</v>
      </c>
      <c r="J1251" s="7">
        <f>_xlfn.IFNA(VLOOKUP(B1251,T5Y!A:F,2,FALSE),".")</f>
        <v>15.73</v>
      </c>
      <c r="K1251" s="7">
        <f>_xlfn.IFNA(VLOOKUP(B1251,T10Y!A:F,2,FALSE),".")</f>
        <v>17.32</v>
      </c>
      <c r="L1251" s="7" t="str">
        <f>_xlfn.IFNA(VLOOKUP(B1251,ERP!A:C,3,FALSE),".")</f>
        <v>.</v>
      </c>
    </row>
    <row r="1252" spans="1:12" x14ac:dyDescent="0.3">
      <c r="A1252" t="str">
        <f t="shared" si="19"/>
        <v>Tuesday</v>
      </c>
      <c r="B1252" s="1">
        <v>42528</v>
      </c>
      <c r="C1252" s="2">
        <f>IF(COUNTIF('MPC MEETINGS'!A:A,compiled_data!B1252)&gt;0,1,0)</f>
        <v>0</v>
      </c>
      <c r="D1252" s="7">
        <f>_xlfn.IFNA(VLOOKUP(B1252,ERO!A:E,5,FALSE),_xlfn.IFNA(VLOOKUP(B1252,ERO_AVG_MKT!A:E,5,FALSE),"."))</f>
        <v>8.7799999999999994</v>
      </c>
      <c r="E1252" s="7">
        <f>_xlfn.IFNA(VLOOKUP(B1252,'IB RATES'!A:G,2,FALSE),".")</f>
        <v>10.917999999999999</v>
      </c>
      <c r="F1252" s="7">
        <f>_xlfn.IFNA(VLOOKUP(B1252,'EGX30'!A:G,2,FALSE),".")</f>
        <v>7717.35</v>
      </c>
      <c r="G1252" s="7">
        <f>_xlfn.IFNA(VLOOKUP(B1252,T3M!A:F,2,FALSE),".")</f>
        <v>10.976000000000001</v>
      </c>
      <c r="H1252" s="7">
        <f>_xlfn.IFNA(VLOOKUP(B1252,T6M!A:F,2,FALSE),".")</f>
        <v>13.015000000000001</v>
      </c>
      <c r="I1252" s="7">
        <f>_xlfn.IFNA(VLOOKUP(B1252,T1Y!A:F,2,FALSE),".")</f>
        <v>14.366</v>
      </c>
      <c r="J1252" s="7">
        <f>_xlfn.IFNA(VLOOKUP(B1252,T5Y!A:F,2,FALSE),".")</f>
        <v>15.73</v>
      </c>
      <c r="K1252" s="7">
        <f>_xlfn.IFNA(VLOOKUP(B1252,T10Y!A:F,2,FALSE),".")</f>
        <v>17.32</v>
      </c>
      <c r="L1252" s="7" t="str">
        <f>_xlfn.IFNA(VLOOKUP(B1252,ERP!A:C,3,FALSE),".")</f>
        <v>.</v>
      </c>
    </row>
    <row r="1253" spans="1:12" x14ac:dyDescent="0.3">
      <c r="A1253" t="str">
        <f t="shared" si="19"/>
        <v>Wednesday</v>
      </c>
      <c r="B1253" s="1">
        <v>42529</v>
      </c>
      <c r="C1253" s="2">
        <f>IF(COUNTIF('MPC MEETINGS'!A:A,compiled_data!B1253)&gt;0,1,0)</f>
        <v>0</v>
      </c>
      <c r="D1253" s="7">
        <f>_xlfn.IFNA(VLOOKUP(B1253,ERO!A:E,5,FALSE),_xlfn.IFNA(VLOOKUP(B1253,ERO_AVG_MKT!A:E,5,FALSE),"."))</f>
        <v>8.7799999999999994</v>
      </c>
      <c r="E1253" s="7">
        <f>_xlfn.IFNA(VLOOKUP(B1253,'IB RATES'!A:G,2,FALSE),".")</f>
        <v>10.882</v>
      </c>
      <c r="F1253" s="7">
        <f>_xlfn.IFNA(VLOOKUP(B1253,'EGX30'!A:G,2,FALSE),".")</f>
        <v>7780.13</v>
      </c>
      <c r="G1253" s="7">
        <f>_xlfn.IFNA(VLOOKUP(B1253,T3M!A:F,2,FALSE),".")</f>
        <v>12.744</v>
      </c>
      <c r="H1253" s="7">
        <f>_xlfn.IFNA(VLOOKUP(B1253,T6M!A:F,2,FALSE),".")</f>
        <v>13.849</v>
      </c>
      <c r="I1253" s="7">
        <f>_xlfn.IFNA(VLOOKUP(B1253,T1Y!A:F,2,FALSE),".")</f>
        <v>13.871</v>
      </c>
      <c r="J1253" s="7">
        <f>_xlfn.IFNA(VLOOKUP(B1253,T5Y!A:F,2,FALSE),".")</f>
        <v>15.73</v>
      </c>
      <c r="K1253" s="7">
        <f>_xlfn.IFNA(VLOOKUP(B1253,T10Y!A:F,2,FALSE),".")</f>
        <v>17.32</v>
      </c>
      <c r="L1253" s="7" t="str">
        <f>_xlfn.IFNA(VLOOKUP(B1253,ERP!A:C,3,FALSE),".")</f>
        <v>.</v>
      </c>
    </row>
    <row r="1254" spans="1:12" x14ac:dyDescent="0.3">
      <c r="A1254" t="str">
        <f t="shared" si="19"/>
        <v>Thursday</v>
      </c>
      <c r="B1254" s="1">
        <v>42530</v>
      </c>
      <c r="C1254" s="2">
        <f>IF(COUNTIF('MPC MEETINGS'!A:A,compiled_data!B1254)&gt;0,1,0)</f>
        <v>0</v>
      </c>
      <c r="D1254" s="7">
        <f>_xlfn.IFNA(VLOOKUP(B1254,ERO!A:E,5,FALSE),_xlfn.IFNA(VLOOKUP(B1254,ERO_AVG_MKT!A:E,5,FALSE),"."))</f>
        <v>8.7799999999999994</v>
      </c>
      <c r="E1254" s="7">
        <f>_xlfn.IFNA(VLOOKUP(B1254,'IB RATES'!A:G,2,FALSE),".")</f>
        <v>10.863</v>
      </c>
      <c r="F1254" s="7">
        <f>_xlfn.IFNA(VLOOKUP(B1254,'EGX30'!A:G,2,FALSE),".")</f>
        <v>7756.3</v>
      </c>
      <c r="G1254" s="7">
        <f>_xlfn.IFNA(VLOOKUP(B1254,T3M!A:F,2,FALSE),".")</f>
        <v>12.161</v>
      </c>
      <c r="H1254" s="7">
        <f>_xlfn.IFNA(VLOOKUP(B1254,T6M!A:F,2,FALSE),".")</f>
        <v>13.34</v>
      </c>
      <c r="I1254" s="7">
        <f>_xlfn.IFNA(VLOOKUP(B1254,T1Y!A:F,2,FALSE),".")</f>
        <v>14.132</v>
      </c>
      <c r="J1254" s="7">
        <f>_xlfn.IFNA(VLOOKUP(B1254,T5Y!A:F,2,FALSE),".")</f>
        <v>15.73</v>
      </c>
      <c r="K1254" s="7">
        <f>_xlfn.IFNA(VLOOKUP(B1254,T10Y!A:F,2,FALSE),".")</f>
        <v>17.32</v>
      </c>
      <c r="L1254" s="7" t="str">
        <f>_xlfn.IFNA(VLOOKUP(B1254,ERP!A:C,3,FALSE),".")</f>
        <v>.</v>
      </c>
    </row>
    <row r="1255" spans="1:12" x14ac:dyDescent="0.3">
      <c r="A1255" t="str">
        <f t="shared" si="19"/>
        <v>Sunday</v>
      </c>
      <c r="B1255" s="1">
        <v>42533</v>
      </c>
      <c r="C1255" s="2">
        <f>IF(COUNTIF('MPC MEETINGS'!A:A,compiled_data!B1255)&gt;0,1,0)</f>
        <v>0</v>
      </c>
      <c r="D1255" s="7">
        <f>_xlfn.IFNA(VLOOKUP(B1255,ERO!A:E,5,FALSE),_xlfn.IFNA(VLOOKUP(B1255,ERO_AVG_MKT!A:E,5,FALSE),"."))</f>
        <v>8.7799999999999994</v>
      </c>
      <c r="E1255" s="7">
        <f>_xlfn.IFNA(VLOOKUP(B1255,'IB RATES'!A:G,2,FALSE),".")</f>
        <v>10.859</v>
      </c>
      <c r="F1255" s="7">
        <f>_xlfn.IFNA(VLOOKUP(B1255,'EGX30'!A:G,2,FALSE),".")</f>
        <v>7650.62</v>
      </c>
      <c r="G1255" s="7">
        <f>_xlfn.IFNA(VLOOKUP(B1255,T3M!A:F,2,FALSE),".")</f>
        <v>12.157</v>
      </c>
      <c r="H1255" s="7">
        <f>_xlfn.IFNA(VLOOKUP(B1255,T6M!A:F,2,FALSE),".")</f>
        <v>13.339</v>
      </c>
      <c r="I1255" s="7">
        <f>_xlfn.IFNA(VLOOKUP(B1255,T1Y!A:F,2,FALSE),".")</f>
        <v>14.132</v>
      </c>
      <c r="J1255" s="7">
        <f>_xlfn.IFNA(VLOOKUP(B1255,T5Y!A:F,2,FALSE),".")</f>
        <v>15.73</v>
      </c>
      <c r="K1255" s="7">
        <f>_xlfn.IFNA(VLOOKUP(B1255,T10Y!A:F,2,FALSE),".")</f>
        <v>17.32</v>
      </c>
      <c r="L1255" s="7" t="str">
        <f>_xlfn.IFNA(VLOOKUP(B1255,ERP!A:C,3,FALSE),".")</f>
        <v>.</v>
      </c>
    </row>
    <row r="1256" spans="1:12" x14ac:dyDescent="0.3">
      <c r="A1256" t="str">
        <f t="shared" si="19"/>
        <v>Monday</v>
      </c>
      <c r="B1256" s="1">
        <v>42534</v>
      </c>
      <c r="C1256" s="2">
        <f>IF(COUNTIF('MPC MEETINGS'!A:A,compiled_data!B1256)&gt;0,1,0)</f>
        <v>0</v>
      </c>
      <c r="D1256" s="7">
        <f>_xlfn.IFNA(VLOOKUP(B1256,ERO!A:E,5,FALSE),_xlfn.IFNA(VLOOKUP(B1256,ERO_AVG_MKT!A:E,5,FALSE),"."))</f>
        <v>8.7799999999999994</v>
      </c>
      <c r="E1256" s="7">
        <f>_xlfn.IFNA(VLOOKUP(B1256,'IB RATES'!A:G,2,FALSE),".")</f>
        <v>10.839</v>
      </c>
      <c r="F1256" s="7">
        <f>_xlfn.IFNA(VLOOKUP(B1256,'EGX30'!A:G,2,FALSE),".")</f>
        <v>7645.21</v>
      </c>
      <c r="G1256" s="7">
        <f>_xlfn.IFNA(VLOOKUP(B1256,T3M!A:F,2,FALSE),".")</f>
        <v>12.673999999999999</v>
      </c>
      <c r="H1256" s="7">
        <f>_xlfn.IFNA(VLOOKUP(B1256,T6M!A:F,2,FALSE),".")</f>
        <v>13.512</v>
      </c>
      <c r="I1256" s="7">
        <f>_xlfn.IFNA(VLOOKUP(B1256,T1Y!A:F,2,FALSE),".")</f>
        <v>13.787000000000001</v>
      </c>
      <c r="J1256" s="7">
        <f>_xlfn.IFNA(VLOOKUP(B1256,T5Y!A:F,2,FALSE),".")</f>
        <v>15.73</v>
      </c>
      <c r="K1256" s="7">
        <f>_xlfn.IFNA(VLOOKUP(B1256,T10Y!A:F,2,FALSE),".")</f>
        <v>17.32</v>
      </c>
      <c r="L1256" s="7" t="str">
        <f>_xlfn.IFNA(VLOOKUP(B1256,ERP!A:C,3,FALSE),".")</f>
        <v>.</v>
      </c>
    </row>
    <row r="1257" spans="1:12" x14ac:dyDescent="0.3">
      <c r="A1257" t="str">
        <f t="shared" si="19"/>
        <v>Wednesday</v>
      </c>
      <c r="B1257" s="1">
        <v>42536</v>
      </c>
      <c r="C1257" s="2">
        <f>IF(COUNTIF('MPC MEETINGS'!A:A,compiled_data!B1257)&gt;0,1,0)</f>
        <v>0</v>
      </c>
      <c r="D1257" s="7">
        <f>_xlfn.IFNA(VLOOKUP(B1257,ERO!A:E,5,FALSE),_xlfn.IFNA(VLOOKUP(B1257,ERO_AVG_MKT!A:E,5,FALSE),"."))</f>
        <v>8.7799999999999994</v>
      </c>
      <c r="E1257" s="7">
        <f>_xlfn.IFNA(VLOOKUP(B1257,'IB RATES'!A:G,2,FALSE),".")</f>
        <v>10.821999999999999</v>
      </c>
      <c r="F1257" s="7">
        <f>_xlfn.IFNA(VLOOKUP(B1257,'EGX30'!A:G,2,FALSE),".")</f>
        <v>7414.81</v>
      </c>
      <c r="G1257" s="7">
        <f>_xlfn.IFNA(VLOOKUP(B1257,T3M!A:F,2,FALSE),".")</f>
        <v>12.414</v>
      </c>
      <c r="H1257" s="7">
        <f>_xlfn.IFNA(VLOOKUP(B1257,T6M!A:F,2,FALSE),".")</f>
        <v>13.599</v>
      </c>
      <c r="I1257" s="7">
        <f>_xlfn.IFNA(VLOOKUP(B1257,T1Y!A:F,2,FALSE),".")</f>
        <v>14.066000000000001</v>
      </c>
      <c r="J1257" s="7">
        <f>_xlfn.IFNA(VLOOKUP(B1257,T5Y!A:F,2,FALSE),".")</f>
        <v>15.31</v>
      </c>
      <c r="K1257" s="7">
        <f>_xlfn.IFNA(VLOOKUP(B1257,T10Y!A:F,2,FALSE),".")</f>
        <v>16.62</v>
      </c>
      <c r="L1257" s="7" t="str">
        <f>_xlfn.IFNA(VLOOKUP(B1257,ERP!A:C,3,FALSE),".")</f>
        <v>.</v>
      </c>
    </row>
    <row r="1258" spans="1:12" x14ac:dyDescent="0.3">
      <c r="A1258" t="str">
        <f t="shared" si="19"/>
        <v>Thursday</v>
      </c>
      <c r="B1258" s="1">
        <v>42537</v>
      </c>
      <c r="C1258" s="2">
        <f>IF(COUNTIF('MPC MEETINGS'!A:A,compiled_data!B1258)&gt;0,1,0)</f>
        <v>1</v>
      </c>
      <c r="D1258" s="7">
        <f>_xlfn.IFNA(VLOOKUP(B1258,ERO!A:E,5,FALSE),_xlfn.IFNA(VLOOKUP(B1258,ERO_AVG_MKT!A:E,5,FALSE),"."))</f>
        <v>8.7799999999999994</v>
      </c>
      <c r="E1258" s="7">
        <f>_xlfn.IFNA(VLOOKUP(B1258,'IB RATES'!A:G,2,FALSE),".")</f>
        <v>10.811</v>
      </c>
      <c r="F1258" s="7">
        <f>_xlfn.IFNA(VLOOKUP(B1258,'EGX30'!A:G,2,FALSE),".")</f>
        <v>7420.39</v>
      </c>
      <c r="G1258" s="7">
        <f>_xlfn.IFNA(VLOOKUP(B1258,T3M!A:F,2,FALSE),".")</f>
        <v>12.680999999999999</v>
      </c>
      <c r="H1258" s="7">
        <f>_xlfn.IFNA(VLOOKUP(B1258,T6M!A:F,2,FALSE),".")</f>
        <v>13.819000000000001</v>
      </c>
      <c r="I1258" s="7">
        <f>_xlfn.IFNA(VLOOKUP(B1258,T1Y!A:F,2,FALSE),".")</f>
        <v>13.987</v>
      </c>
      <c r="J1258" s="7">
        <f>_xlfn.IFNA(VLOOKUP(B1258,T5Y!A:F,2,FALSE),".")</f>
        <v>15.31</v>
      </c>
      <c r="K1258" s="7">
        <f>_xlfn.IFNA(VLOOKUP(B1258,T10Y!A:F,2,FALSE),".")</f>
        <v>16.62</v>
      </c>
      <c r="L1258" s="7" t="str">
        <f>_xlfn.IFNA(VLOOKUP(B1258,ERP!A:C,3,FALSE),".")</f>
        <v>.</v>
      </c>
    </row>
    <row r="1259" spans="1:12" x14ac:dyDescent="0.3">
      <c r="A1259" t="str">
        <f t="shared" si="19"/>
        <v>Sunday</v>
      </c>
      <c r="B1259" s="1">
        <v>42540</v>
      </c>
      <c r="C1259" s="2">
        <f>IF(COUNTIF('MPC MEETINGS'!A:A,compiled_data!B1259)&gt;0,1,0)</f>
        <v>0</v>
      </c>
      <c r="D1259" s="7">
        <f>_xlfn.IFNA(VLOOKUP(B1259,ERO!A:E,5,FALSE),_xlfn.IFNA(VLOOKUP(B1259,ERO_AVG_MKT!A:E,5,FALSE),"."))</f>
        <v>8.7799999999999994</v>
      </c>
      <c r="E1259" s="7">
        <f>_xlfn.IFNA(VLOOKUP(B1259,'IB RATES'!A:G,2,FALSE),".")</f>
        <v>11.75</v>
      </c>
      <c r="F1259" s="7">
        <f>_xlfn.IFNA(VLOOKUP(B1259,'EGX30'!A:G,2,FALSE),".")</f>
        <v>7337.97</v>
      </c>
      <c r="G1259" s="7">
        <f>_xlfn.IFNA(VLOOKUP(B1259,T3M!A:F,2,FALSE),".")</f>
        <v>12.679</v>
      </c>
      <c r="H1259" s="7">
        <f>_xlfn.IFNA(VLOOKUP(B1259,T6M!A:F,2,FALSE),".")</f>
        <v>13.819000000000001</v>
      </c>
      <c r="I1259" s="7">
        <f>_xlfn.IFNA(VLOOKUP(B1259,T1Y!A:F,2,FALSE),".")</f>
        <v>13.988</v>
      </c>
      <c r="J1259" s="7">
        <f>_xlfn.IFNA(VLOOKUP(B1259,T5Y!A:F,2,FALSE),".")</f>
        <v>15.31</v>
      </c>
      <c r="K1259" s="7">
        <f>_xlfn.IFNA(VLOOKUP(B1259,T10Y!A:F,2,FALSE),".")</f>
        <v>16.62</v>
      </c>
      <c r="L1259" s="7" t="str">
        <f>_xlfn.IFNA(VLOOKUP(B1259,ERP!A:C,3,FALSE),".")</f>
        <v>.</v>
      </c>
    </row>
    <row r="1260" spans="1:12" x14ac:dyDescent="0.3">
      <c r="A1260" t="str">
        <f t="shared" si="19"/>
        <v>Monday</v>
      </c>
      <c r="B1260" s="1">
        <v>42541</v>
      </c>
      <c r="C1260" s="2">
        <f>IF(COUNTIF('MPC MEETINGS'!A:A,compiled_data!B1260)&gt;0,1,0)</f>
        <v>0</v>
      </c>
      <c r="D1260" s="7">
        <f>_xlfn.IFNA(VLOOKUP(B1260,ERO!A:E,5,FALSE),_xlfn.IFNA(VLOOKUP(B1260,ERO_AVG_MKT!A:E,5,FALSE),"."))</f>
        <v>8.7799999999999994</v>
      </c>
      <c r="E1260" s="7">
        <f>_xlfn.IFNA(VLOOKUP(B1260,'IB RATES'!A:G,2,FALSE),".")</f>
        <v>11.799999999999999</v>
      </c>
      <c r="F1260" s="7">
        <f>_xlfn.IFNA(VLOOKUP(B1260,'EGX30'!A:G,2,FALSE),".")</f>
        <v>7203.64</v>
      </c>
      <c r="G1260" s="7">
        <f>_xlfn.IFNA(VLOOKUP(B1260,T3M!A:F,2,FALSE),".")</f>
        <v>13.151</v>
      </c>
      <c r="H1260" s="7">
        <f>_xlfn.IFNA(VLOOKUP(B1260,T6M!A:F,2,FALSE),".")</f>
        <v>14.17</v>
      </c>
      <c r="I1260" s="7">
        <f>_xlfn.IFNA(VLOOKUP(B1260,T1Y!A:F,2,FALSE),".")</f>
        <v>14.132</v>
      </c>
      <c r="J1260" s="7">
        <f>_xlfn.IFNA(VLOOKUP(B1260,T5Y!A:F,2,FALSE),".")</f>
        <v>16.559999999999999</v>
      </c>
      <c r="K1260" s="7">
        <f>_xlfn.IFNA(VLOOKUP(B1260,T10Y!A:F,2,FALSE),".")</f>
        <v>17.97</v>
      </c>
      <c r="L1260" s="7" t="str">
        <f>_xlfn.IFNA(VLOOKUP(B1260,ERP!A:C,3,FALSE),".")</f>
        <v>.</v>
      </c>
    </row>
    <row r="1261" spans="1:12" x14ac:dyDescent="0.3">
      <c r="A1261" t="str">
        <f t="shared" si="19"/>
        <v>Tuesday</v>
      </c>
      <c r="B1261" s="1">
        <v>42542</v>
      </c>
      <c r="C1261" s="2">
        <f>IF(COUNTIF('MPC MEETINGS'!A:A,compiled_data!B1261)&gt;0,1,0)</f>
        <v>0</v>
      </c>
      <c r="D1261" s="7">
        <f>_xlfn.IFNA(VLOOKUP(B1261,ERO!A:E,5,FALSE),_xlfn.IFNA(VLOOKUP(B1261,ERO_AVG_MKT!A:E,5,FALSE),"."))</f>
        <v>8.7799999999999994</v>
      </c>
      <c r="E1261" s="7">
        <f>_xlfn.IFNA(VLOOKUP(B1261,'IB RATES'!A:G,2,FALSE),".")</f>
        <v>11.768000000000001</v>
      </c>
      <c r="F1261" s="7">
        <f>_xlfn.IFNA(VLOOKUP(B1261,'EGX30'!A:G,2,FALSE),".")</f>
        <v>7250.92</v>
      </c>
      <c r="G1261" s="7">
        <f>_xlfn.IFNA(VLOOKUP(B1261,T3M!A:F,2,FALSE),".")</f>
        <v>13.154</v>
      </c>
      <c r="H1261" s="7">
        <f>_xlfn.IFNA(VLOOKUP(B1261,T6M!A:F,2,FALSE),".")</f>
        <v>14.172000000000001</v>
      </c>
      <c r="I1261" s="7">
        <f>_xlfn.IFNA(VLOOKUP(B1261,T1Y!A:F,2,FALSE),".")</f>
        <v>14.131</v>
      </c>
      <c r="J1261" s="7">
        <f>_xlfn.IFNA(VLOOKUP(B1261,T5Y!A:F,2,FALSE),".")</f>
        <v>16.559999999999999</v>
      </c>
      <c r="K1261" s="7">
        <f>_xlfn.IFNA(VLOOKUP(B1261,T10Y!A:F,2,FALSE),".")</f>
        <v>17.97</v>
      </c>
      <c r="L1261" s="7" t="str">
        <f>_xlfn.IFNA(VLOOKUP(B1261,ERP!A:C,3,FALSE),".")</f>
        <v>.</v>
      </c>
    </row>
    <row r="1262" spans="1:12" x14ac:dyDescent="0.3">
      <c r="A1262" t="str">
        <f t="shared" si="19"/>
        <v>Wednesday</v>
      </c>
      <c r="B1262" s="1">
        <v>42543</v>
      </c>
      <c r="C1262" s="2">
        <f>IF(COUNTIF('MPC MEETINGS'!A:A,compiled_data!B1262)&gt;0,1,0)</f>
        <v>0</v>
      </c>
      <c r="D1262" s="7">
        <f>_xlfn.IFNA(VLOOKUP(B1262,ERO!A:E,5,FALSE),_xlfn.IFNA(VLOOKUP(B1262,ERO_AVG_MKT!A:E,5,FALSE),"."))</f>
        <v>8.7799999999999994</v>
      </c>
      <c r="E1262" s="7">
        <f>_xlfn.IFNA(VLOOKUP(B1262,'IB RATES'!A:G,2,FALSE),".")</f>
        <v>11.795</v>
      </c>
      <c r="F1262" s="7">
        <f>_xlfn.IFNA(VLOOKUP(B1262,'EGX30'!A:G,2,FALSE),".")</f>
        <v>7156.49</v>
      </c>
      <c r="G1262" s="7">
        <f>_xlfn.IFNA(VLOOKUP(B1262,T3M!A:F,2,FALSE),".")</f>
        <v>12.891999999999999</v>
      </c>
      <c r="H1262" s="7">
        <f>_xlfn.IFNA(VLOOKUP(B1262,T6M!A:F,2,FALSE),".")</f>
        <v>14.147</v>
      </c>
      <c r="I1262" s="7">
        <f>_xlfn.IFNA(VLOOKUP(B1262,T1Y!A:F,2,FALSE),".")</f>
        <v>14.478999999999999</v>
      </c>
      <c r="J1262" s="7">
        <f>_xlfn.IFNA(VLOOKUP(B1262,T5Y!A:F,2,FALSE),".")</f>
        <v>16.559999999999999</v>
      </c>
      <c r="K1262" s="7">
        <f>_xlfn.IFNA(VLOOKUP(B1262,T10Y!A:F,2,FALSE),".")</f>
        <v>17.97</v>
      </c>
      <c r="L1262" s="7" t="str">
        <f>_xlfn.IFNA(VLOOKUP(B1262,ERP!A:C,3,FALSE),".")</f>
        <v>.</v>
      </c>
    </row>
    <row r="1263" spans="1:12" x14ac:dyDescent="0.3">
      <c r="A1263" t="str">
        <f t="shared" si="19"/>
        <v>Sunday</v>
      </c>
      <c r="B1263" s="1">
        <v>42547</v>
      </c>
      <c r="C1263" s="2">
        <f>IF(COUNTIF('MPC MEETINGS'!A:A,compiled_data!B1263)&gt;0,1,0)</f>
        <v>0</v>
      </c>
      <c r="D1263" s="7">
        <f>_xlfn.IFNA(VLOOKUP(B1263,ERO!A:E,5,FALSE),_xlfn.IFNA(VLOOKUP(B1263,ERO_AVG_MKT!A:E,5,FALSE),"."))</f>
        <v>8.7799999999999994</v>
      </c>
      <c r="E1263" s="7">
        <f>_xlfn.IFNA(VLOOKUP(B1263,'IB RATES'!A:G,2,FALSE),".")</f>
        <v>11.757</v>
      </c>
      <c r="F1263" s="7">
        <f>_xlfn.IFNA(VLOOKUP(B1263,'EGX30'!A:G,2,FALSE),".")</f>
        <v>6851.61</v>
      </c>
      <c r="G1263" s="7">
        <f>_xlfn.IFNA(VLOOKUP(B1263,T3M!A:F,2,FALSE),".")</f>
        <v>13.457000000000001</v>
      </c>
      <c r="H1263" s="7">
        <f>_xlfn.IFNA(VLOOKUP(B1263,T6M!A:F,2,FALSE),".")</f>
        <v>14.43</v>
      </c>
      <c r="I1263" s="7">
        <f>_xlfn.IFNA(VLOOKUP(B1263,T1Y!A:F,2,FALSE),".")</f>
        <v>14.114000000000001</v>
      </c>
      <c r="J1263" s="7">
        <f>_xlfn.IFNA(VLOOKUP(B1263,T5Y!A:F,2,FALSE),".")</f>
        <v>16.64</v>
      </c>
      <c r="K1263" s="7">
        <f>_xlfn.IFNA(VLOOKUP(B1263,T10Y!A:F,2,FALSE),".")</f>
        <v>17.97</v>
      </c>
      <c r="L1263" s="7" t="str">
        <f>_xlfn.IFNA(VLOOKUP(B1263,ERP!A:C,3,FALSE),".")</f>
        <v>.</v>
      </c>
    </row>
    <row r="1264" spans="1:12" x14ac:dyDescent="0.3">
      <c r="A1264" t="str">
        <f t="shared" si="19"/>
        <v>Monday</v>
      </c>
      <c r="B1264" s="1">
        <v>42548</v>
      </c>
      <c r="C1264" s="2">
        <f>IF(COUNTIF('MPC MEETINGS'!A:A,compiled_data!B1264)&gt;0,1,0)</f>
        <v>0</v>
      </c>
      <c r="D1264" s="7">
        <f>_xlfn.IFNA(VLOOKUP(B1264,ERO!A:E,5,FALSE),_xlfn.IFNA(VLOOKUP(B1264,ERO_AVG_MKT!A:E,5,FALSE),"."))</f>
        <v>8.7799999999999994</v>
      </c>
      <c r="E1264" s="7">
        <f>_xlfn.IFNA(VLOOKUP(B1264,'IB RATES'!A:G,2,FALSE),".")</f>
        <v>11.769</v>
      </c>
      <c r="F1264" s="7">
        <f>_xlfn.IFNA(VLOOKUP(B1264,'EGX30'!A:G,2,FALSE),".")</f>
        <v>6903.81</v>
      </c>
      <c r="G1264" s="7">
        <f>_xlfn.IFNA(VLOOKUP(B1264,T3M!A:F,2,FALSE),".")</f>
        <v>13.688000000000001</v>
      </c>
      <c r="H1264" s="7">
        <f>_xlfn.IFNA(VLOOKUP(B1264,T6M!A:F,2,FALSE),".")</f>
        <v>14.494999999999999</v>
      </c>
      <c r="I1264" s="7">
        <f>_xlfn.IFNA(VLOOKUP(B1264,T1Y!A:F,2,FALSE),".")</f>
        <v>14.471</v>
      </c>
      <c r="J1264" s="7">
        <f>_xlfn.IFNA(VLOOKUP(B1264,T5Y!A:F,2,FALSE),".")</f>
        <v>16.600000000000001</v>
      </c>
      <c r="K1264" s="7">
        <f>_xlfn.IFNA(VLOOKUP(B1264,T10Y!A:F,2,FALSE),".")</f>
        <v>17.97</v>
      </c>
      <c r="L1264" s="7" t="str">
        <f>_xlfn.IFNA(VLOOKUP(B1264,ERP!A:C,3,FALSE),".")</f>
        <v>.</v>
      </c>
    </row>
    <row r="1265" spans="1:12" x14ac:dyDescent="0.3">
      <c r="A1265" t="str">
        <f t="shared" si="19"/>
        <v>Tuesday</v>
      </c>
      <c r="B1265" s="1">
        <v>42549</v>
      </c>
      <c r="C1265" s="2">
        <f>IF(COUNTIF('MPC MEETINGS'!A:A,compiled_data!B1265)&gt;0,1,0)</f>
        <v>0</v>
      </c>
      <c r="D1265" s="7">
        <f>_xlfn.IFNA(VLOOKUP(B1265,ERO!A:E,5,FALSE),_xlfn.IFNA(VLOOKUP(B1265,ERO_AVG_MKT!A:E,5,FALSE),"."))</f>
        <v>8.7799999999999994</v>
      </c>
      <c r="E1265" s="7">
        <f>_xlfn.IFNA(VLOOKUP(B1265,'IB RATES'!A:G,2,FALSE),".")</f>
        <v>11.981</v>
      </c>
      <c r="F1265" s="7">
        <f>_xlfn.IFNA(VLOOKUP(B1265,'EGX30'!A:G,2,FALSE),".")</f>
        <v>6931.94</v>
      </c>
      <c r="G1265" s="7">
        <f>_xlfn.IFNA(VLOOKUP(B1265,T3M!A:F,2,FALSE),".")</f>
        <v>13.481999999999999</v>
      </c>
      <c r="H1265" s="7">
        <f>_xlfn.IFNA(VLOOKUP(B1265,T6M!A:F,2,FALSE),".")</f>
        <v>14.771000000000001</v>
      </c>
      <c r="I1265" s="7">
        <f>_xlfn.IFNA(VLOOKUP(B1265,T1Y!A:F,2,FALSE),".")</f>
        <v>14.733000000000001</v>
      </c>
      <c r="J1265" s="7">
        <f>_xlfn.IFNA(VLOOKUP(B1265,T5Y!A:F,2,FALSE),".")</f>
        <v>16.600000000000001</v>
      </c>
      <c r="K1265" s="7">
        <f>_xlfn.IFNA(VLOOKUP(B1265,T10Y!A:F,2,FALSE),".")</f>
        <v>17.97</v>
      </c>
      <c r="L1265" s="7" t="str">
        <f>_xlfn.IFNA(VLOOKUP(B1265,ERP!A:C,3,FALSE),".")</f>
        <v>.</v>
      </c>
    </row>
    <row r="1266" spans="1:12" x14ac:dyDescent="0.3">
      <c r="A1266" t="str">
        <f t="shared" si="19"/>
        <v>Wednesday</v>
      </c>
      <c r="B1266" s="1">
        <v>42550</v>
      </c>
      <c r="C1266" s="2">
        <f>IF(COUNTIF('MPC MEETINGS'!A:A,compiled_data!B1266)&gt;0,1,0)</f>
        <v>0</v>
      </c>
      <c r="D1266" s="7">
        <f>_xlfn.IFNA(VLOOKUP(B1266,ERO!A:E,5,FALSE),_xlfn.IFNA(VLOOKUP(B1266,ERO_AVG_MKT!A:E,5,FALSE),"."))</f>
        <v>8.7799999999999994</v>
      </c>
      <c r="E1266" s="7">
        <f>_xlfn.IFNA(VLOOKUP(B1266,'IB RATES'!A:G,2,FALSE),".")</f>
        <v>11.927</v>
      </c>
      <c r="F1266" s="7">
        <f>_xlfn.IFNA(VLOOKUP(B1266,'EGX30'!A:G,2,FALSE),".")</f>
        <v>6942.52</v>
      </c>
      <c r="G1266" s="7">
        <f>_xlfn.IFNA(VLOOKUP(B1266,T3M!A:F,2,FALSE),".")</f>
        <v>13.94</v>
      </c>
      <c r="H1266" s="7">
        <f>_xlfn.IFNA(VLOOKUP(B1266,T6M!A:F,2,FALSE),".")</f>
        <v>14.911</v>
      </c>
      <c r="I1266" s="7">
        <f>_xlfn.IFNA(VLOOKUP(B1266,T1Y!A:F,2,FALSE),".")</f>
        <v>15.116</v>
      </c>
      <c r="J1266" s="7">
        <f>_xlfn.IFNA(VLOOKUP(B1266,T5Y!A:F,2,FALSE),".")</f>
        <v>16.600000000000001</v>
      </c>
      <c r="K1266" s="7">
        <f>_xlfn.IFNA(VLOOKUP(B1266,T10Y!A:F,2,FALSE),".")</f>
        <v>17.97</v>
      </c>
      <c r="L1266" s="7" t="str">
        <f>_xlfn.IFNA(VLOOKUP(B1266,ERP!A:C,3,FALSE),".")</f>
        <v>.</v>
      </c>
    </row>
    <row r="1267" spans="1:12" x14ac:dyDescent="0.3">
      <c r="A1267" t="str">
        <f t="shared" si="19"/>
        <v>Sunday</v>
      </c>
      <c r="B1267" s="1">
        <v>42554</v>
      </c>
      <c r="C1267" s="2">
        <f>IF(COUNTIF('MPC MEETINGS'!A:A,compiled_data!B1267)&gt;0,1,0)</f>
        <v>0</v>
      </c>
      <c r="D1267" s="7">
        <f>_xlfn.IFNA(VLOOKUP(B1267,ERO!A:E,5,FALSE),_xlfn.IFNA(VLOOKUP(B1267,ERO_AVG_MKT!A:E,5,FALSE),"."))</f>
        <v>8.7799999999999994</v>
      </c>
      <c r="E1267" s="7">
        <f>_xlfn.IFNA(VLOOKUP(B1267,'IB RATES'!A:G,2,FALSE),".")</f>
        <v>11.953999999999999</v>
      </c>
      <c r="F1267" s="7">
        <f>_xlfn.IFNA(VLOOKUP(B1267,'EGX30'!A:G,2,FALSE),".")</f>
        <v>6981.72</v>
      </c>
      <c r="G1267" s="7">
        <f>_xlfn.IFNA(VLOOKUP(B1267,T3M!A:F,2,FALSE),".")</f>
        <v>13.94</v>
      </c>
      <c r="H1267" s="7">
        <f>_xlfn.IFNA(VLOOKUP(B1267,T6M!A:F,2,FALSE),".")</f>
        <v>14.91</v>
      </c>
      <c r="I1267" s="7">
        <f>_xlfn.IFNA(VLOOKUP(B1267,T1Y!A:F,2,FALSE),".")</f>
        <v>15.115</v>
      </c>
      <c r="J1267" s="7">
        <f>_xlfn.IFNA(VLOOKUP(B1267,T5Y!A:F,2,FALSE),".")</f>
        <v>16.600000000000001</v>
      </c>
      <c r="K1267" s="7">
        <f>_xlfn.IFNA(VLOOKUP(B1267,T10Y!A:F,2,FALSE),".")</f>
        <v>17.97</v>
      </c>
      <c r="L1267" s="7" t="str">
        <f>_xlfn.IFNA(VLOOKUP(B1267,ERP!A:C,3,FALSE),".")</f>
        <v>.</v>
      </c>
    </row>
    <row r="1268" spans="1:12" x14ac:dyDescent="0.3">
      <c r="A1268" t="str">
        <f t="shared" si="19"/>
        <v>Monday</v>
      </c>
      <c r="B1268" s="1">
        <v>42555</v>
      </c>
      <c r="C1268" s="2">
        <f>IF(COUNTIF('MPC MEETINGS'!A:A,compiled_data!B1268)&gt;0,1,0)</f>
        <v>0</v>
      </c>
      <c r="D1268" s="7">
        <f>_xlfn.IFNA(VLOOKUP(B1268,ERO!A:E,5,FALSE),_xlfn.IFNA(VLOOKUP(B1268,ERO_AVG_MKT!A:E,5,FALSE),"."))</f>
        <v>8.7799999999999994</v>
      </c>
      <c r="E1268" s="7">
        <f>_xlfn.IFNA(VLOOKUP(B1268,'IB RATES'!A:G,2,FALSE),".")</f>
        <v>11.856</v>
      </c>
      <c r="F1268" s="7">
        <f>_xlfn.IFNA(VLOOKUP(B1268,'EGX30'!A:G,2,FALSE),".")</f>
        <v>7182.8</v>
      </c>
      <c r="G1268" s="7">
        <f>_xlfn.IFNA(VLOOKUP(B1268,T3M!A:F,2,FALSE),".")</f>
        <v>13.701000000000001</v>
      </c>
      <c r="H1268" s="7">
        <f>_xlfn.IFNA(VLOOKUP(B1268,T6M!A:F,2,FALSE),".")</f>
        <v>14.757</v>
      </c>
      <c r="I1268" s="7">
        <f>_xlfn.IFNA(VLOOKUP(B1268,T1Y!A:F,2,FALSE),".")</f>
        <v>15.04</v>
      </c>
      <c r="J1268" s="7">
        <f>_xlfn.IFNA(VLOOKUP(B1268,T5Y!A:F,2,FALSE),".")</f>
        <v>16.57</v>
      </c>
      <c r="K1268" s="7">
        <f>_xlfn.IFNA(VLOOKUP(B1268,T10Y!A:F,2,FALSE),".")</f>
        <v>17.57</v>
      </c>
      <c r="L1268" s="7" t="str">
        <f>_xlfn.IFNA(VLOOKUP(B1268,ERP!A:C,3,FALSE),".")</f>
        <v>.</v>
      </c>
    </row>
    <row r="1269" spans="1:12" x14ac:dyDescent="0.3">
      <c r="A1269" t="str">
        <f t="shared" si="19"/>
        <v>Sunday</v>
      </c>
      <c r="B1269" s="1">
        <v>42561</v>
      </c>
      <c r="C1269" s="2">
        <f>IF(COUNTIF('MPC MEETINGS'!A:A,compiled_data!B1269)&gt;0,1,0)</f>
        <v>0</v>
      </c>
      <c r="D1269" s="7">
        <f>_xlfn.IFNA(VLOOKUP(B1269,ERO!A:E,5,FALSE),_xlfn.IFNA(VLOOKUP(B1269,ERO_AVG_MKT!A:E,5,FALSE),"."))</f>
        <v>8.7799999999999994</v>
      </c>
      <c r="E1269" s="7">
        <f>_xlfn.IFNA(VLOOKUP(B1269,'IB RATES'!A:G,2,FALSE),".")</f>
        <v>11.973000000000001</v>
      </c>
      <c r="F1269" s="7">
        <f>_xlfn.IFNA(VLOOKUP(B1269,'EGX30'!A:G,2,FALSE),".")</f>
        <v>7517.43</v>
      </c>
      <c r="G1269" s="7">
        <f>_xlfn.IFNA(VLOOKUP(B1269,T3M!A:F,2,FALSE),".")</f>
        <v>13.577999999999999</v>
      </c>
      <c r="H1269" s="7">
        <f>_xlfn.IFNA(VLOOKUP(B1269,T6M!A:F,2,FALSE),".")</f>
        <v>14.651</v>
      </c>
      <c r="I1269" s="7">
        <f>_xlfn.IFNA(VLOOKUP(B1269,T1Y!A:F,2,FALSE),".")</f>
        <v>15.25</v>
      </c>
      <c r="J1269" s="7">
        <f>_xlfn.IFNA(VLOOKUP(B1269,T5Y!A:F,2,FALSE),".")</f>
        <v>16.57</v>
      </c>
      <c r="K1269" s="7">
        <f>_xlfn.IFNA(VLOOKUP(B1269,T10Y!A:F,2,FALSE),".")</f>
        <v>17.57</v>
      </c>
      <c r="L1269" s="7" t="str">
        <f>_xlfn.IFNA(VLOOKUP(B1269,ERP!A:C,3,FALSE),".")</f>
        <v>.</v>
      </c>
    </row>
    <row r="1270" spans="1:12" x14ac:dyDescent="0.3">
      <c r="A1270" t="str">
        <f t="shared" si="19"/>
        <v>Monday</v>
      </c>
      <c r="B1270" s="1">
        <v>42562</v>
      </c>
      <c r="C1270" s="2">
        <f>IF(COUNTIF('MPC MEETINGS'!A:A,compiled_data!B1270)&gt;0,1,0)</f>
        <v>0</v>
      </c>
      <c r="D1270" s="7">
        <f>_xlfn.IFNA(VLOOKUP(B1270,ERO!A:E,5,FALSE),_xlfn.IFNA(VLOOKUP(B1270,ERO_AVG_MKT!A:E,5,FALSE),"."))</f>
        <v>8.7799999999999994</v>
      </c>
      <c r="E1270" s="7">
        <f>_xlfn.IFNA(VLOOKUP(B1270,'IB RATES'!A:G,2,FALSE),".")</f>
        <v>11.901</v>
      </c>
      <c r="F1270" s="7">
        <f>_xlfn.IFNA(VLOOKUP(B1270,'EGX30'!A:G,2,FALSE),".")</f>
        <v>7506.18</v>
      </c>
      <c r="G1270" s="7">
        <f>_xlfn.IFNA(VLOOKUP(B1270,T3M!A:F,2,FALSE),".")</f>
        <v>13.782</v>
      </c>
      <c r="H1270" s="7">
        <f>_xlfn.IFNA(VLOOKUP(B1270,T6M!A:F,2,FALSE),".")</f>
        <v>14.885999999999999</v>
      </c>
      <c r="I1270" s="7">
        <f>_xlfn.IFNA(VLOOKUP(B1270,T1Y!A:F,2,FALSE),".")</f>
        <v>15.307</v>
      </c>
      <c r="J1270" s="7">
        <f>_xlfn.IFNA(VLOOKUP(B1270,T5Y!A:F,2,FALSE),".")</f>
        <v>16.57</v>
      </c>
      <c r="K1270" s="7">
        <f>_xlfn.IFNA(VLOOKUP(B1270,T10Y!A:F,2,FALSE),".")</f>
        <v>17.57</v>
      </c>
      <c r="L1270" s="7" t="str">
        <f>_xlfn.IFNA(VLOOKUP(B1270,ERP!A:C,3,FALSE),".")</f>
        <v>.</v>
      </c>
    </row>
    <row r="1271" spans="1:12" x14ac:dyDescent="0.3">
      <c r="A1271" t="str">
        <f t="shared" si="19"/>
        <v>Tuesday</v>
      </c>
      <c r="B1271" s="1">
        <v>42563</v>
      </c>
      <c r="C1271" s="2">
        <f>IF(COUNTIF('MPC MEETINGS'!A:A,compiled_data!B1271)&gt;0,1,0)</f>
        <v>0</v>
      </c>
      <c r="D1271" s="7">
        <f>_xlfn.IFNA(VLOOKUP(B1271,ERO!A:E,5,FALSE),_xlfn.IFNA(VLOOKUP(B1271,ERO_AVG_MKT!A:E,5,FALSE),"."))</f>
        <v>8.7799999999999994</v>
      </c>
      <c r="E1271" s="7">
        <f>_xlfn.IFNA(VLOOKUP(B1271,'IB RATES'!A:G,2,FALSE),".")</f>
        <v>11.938000000000001</v>
      </c>
      <c r="F1271" s="7">
        <f>_xlfn.IFNA(VLOOKUP(B1271,'EGX30'!A:G,2,FALSE),".")</f>
        <v>7457.5</v>
      </c>
      <c r="G1271" s="7">
        <f>_xlfn.IFNA(VLOOKUP(B1271,T3M!A:F,2,FALSE),".")</f>
        <v>13.781000000000001</v>
      </c>
      <c r="H1271" s="7">
        <f>_xlfn.IFNA(VLOOKUP(B1271,T6M!A:F,2,FALSE),".")</f>
        <v>14.888</v>
      </c>
      <c r="I1271" s="7">
        <f>_xlfn.IFNA(VLOOKUP(B1271,T1Y!A:F,2,FALSE),".")</f>
        <v>15.308</v>
      </c>
      <c r="J1271" s="7">
        <f>_xlfn.IFNA(VLOOKUP(B1271,T5Y!A:F,2,FALSE),".")</f>
        <v>16.57</v>
      </c>
      <c r="K1271" s="7">
        <f>_xlfn.IFNA(VLOOKUP(B1271,T10Y!A:F,2,FALSE),".")</f>
        <v>17.57</v>
      </c>
      <c r="L1271" s="7" t="str">
        <f>_xlfn.IFNA(VLOOKUP(B1271,ERP!A:C,3,FALSE),".")</f>
        <v>.</v>
      </c>
    </row>
    <row r="1272" spans="1:12" x14ac:dyDescent="0.3">
      <c r="A1272" t="str">
        <f t="shared" si="19"/>
        <v>Wednesday</v>
      </c>
      <c r="B1272" s="1">
        <v>42564</v>
      </c>
      <c r="C1272" s="2">
        <f>IF(COUNTIF('MPC MEETINGS'!A:A,compiled_data!B1272)&gt;0,1,0)</f>
        <v>0</v>
      </c>
      <c r="D1272" s="7">
        <f>_xlfn.IFNA(VLOOKUP(B1272,ERO!A:E,5,FALSE),_xlfn.IFNA(VLOOKUP(B1272,ERO_AVG_MKT!A:E,5,FALSE),"."))</f>
        <v>8.7799999999999994</v>
      </c>
      <c r="E1272" s="7">
        <f>_xlfn.IFNA(VLOOKUP(B1272,'IB RATES'!A:G,2,FALSE),".")</f>
        <v>11.891</v>
      </c>
      <c r="F1272" s="7">
        <f>_xlfn.IFNA(VLOOKUP(B1272,'EGX30'!A:G,2,FALSE),".")</f>
        <v>7559.87</v>
      </c>
      <c r="G1272" s="7">
        <f>_xlfn.IFNA(VLOOKUP(B1272,T3M!A:F,2,FALSE),".")</f>
        <v>13.708</v>
      </c>
      <c r="H1272" s="7">
        <f>_xlfn.IFNA(VLOOKUP(B1272,T6M!A:F,2,FALSE),".")</f>
        <v>14.932</v>
      </c>
      <c r="I1272" s="7">
        <f>_xlfn.IFNA(VLOOKUP(B1272,T1Y!A:F,2,FALSE),".")</f>
        <v>15.432</v>
      </c>
      <c r="J1272" s="7">
        <f>_xlfn.IFNA(VLOOKUP(B1272,T5Y!A:F,2,FALSE),".")</f>
        <v>16.87</v>
      </c>
      <c r="K1272" s="7">
        <f>_xlfn.IFNA(VLOOKUP(B1272,T10Y!A:F,2,FALSE),".")</f>
        <v>17.670000000000002</v>
      </c>
      <c r="L1272" s="7" t="str">
        <f>_xlfn.IFNA(VLOOKUP(B1272,ERP!A:C,3,FALSE),".")</f>
        <v>.</v>
      </c>
    </row>
    <row r="1273" spans="1:12" x14ac:dyDescent="0.3">
      <c r="A1273" t="str">
        <f t="shared" si="19"/>
        <v>Thursday</v>
      </c>
      <c r="B1273" s="1">
        <v>42565</v>
      </c>
      <c r="C1273" s="2">
        <f>IF(COUNTIF('MPC MEETINGS'!A:A,compiled_data!B1273)&gt;0,1,0)</f>
        <v>0</v>
      </c>
      <c r="D1273" s="7">
        <f>_xlfn.IFNA(VLOOKUP(B1273,ERO!A:E,5,FALSE),_xlfn.IFNA(VLOOKUP(B1273,ERO_AVG_MKT!A:E,5,FALSE),"."))</f>
        <v>8.7799999999999994</v>
      </c>
      <c r="E1273" s="7">
        <f>_xlfn.IFNA(VLOOKUP(B1273,'IB RATES'!A:G,2,FALSE),".")</f>
        <v>11.883000000000001</v>
      </c>
      <c r="F1273" s="7">
        <f>_xlfn.IFNA(VLOOKUP(B1273,'EGX30'!A:G,2,FALSE),".")</f>
        <v>7583.06</v>
      </c>
      <c r="G1273" s="7">
        <f>_xlfn.IFNA(VLOOKUP(B1273,T3M!A:F,2,FALSE),".")</f>
        <v>12.3</v>
      </c>
      <c r="H1273" s="7">
        <f>_xlfn.IFNA(VLOOKUP(B1273,T6M!A:F,2,FALSE),".")</f>
        <v>12.768000000000001</v>
      </c>
      <c r="I1273" s="7">
        <f>_xlfn.IFNA(VLOOKUP(B1273,T1Y!A:F,2,FALSE),".")</f>
        <v>14.836</v>
      </c>
      <c r="J1273" s="7">
        <f>_xlfn.IFNA(VLOOKUP(B1273,T5Y!A:F,2,FALSE),".")</f>
        <v>16.87</v>
      </c>
      <c r="K1273" s="7">
        <f>_xlfn.IFNA(VLOOKUP(B1273,T10Y!A:F,2,FALSE),".")</f>
        <v>17.670000000000002</v>
      </c>
      <c r="L1273" s="7" t="str">
        <f>_xlfn.IFNA(VLOOKUP(B1273,ERP!A:C,3,FALSE),".")</f>
        <v>.</v>
      </c>
    </row>
    <row r="1274" spans="1:12" x14ac:dyDescent="0.3">
      <c r="A1274" t="str">
        <f t="shared" si="19"/>
        <v>Sunday</v>
      </c>
      <c r="B1274" s="1">
        <v>42568</v>
      </c>
      <c r="C1274" s="2">
        <f>IF(COUNTIF('MPC MEETINGS'!A:A,compiled_data!B1274)&gt;0,1,0)</f>
        <v>0</v>
      </c>
      <c r="D1274" s="7">
        <f>_xlfn.IFNA(VLOOKUP(B1274,ERO!A:E,5,FALSE),_xlfn.IFNA(VLOOKUP(B1274,ERO_AVG_MKT!A:E,5,FALSE),"."))</f>
        <v>8.7799999999999994</v>
      </c>
      <c r="E1274" s="7">
        <f>_xlfn.IFNA(VLOOKUP(B1274,'IB RATES'!A:G,2,FALSE),".")</f>
        <v>11.856999999999999</v>
      </c>
      <c r="F1274" s="7">
        <f>_xlfn.IFNA(VLOOKUP(B1274,'EGX30'!A:G,2,FALSE),".")</f>
        <v>7599.64</v>
      </c>
      <c r="G1274" s="7">
        <f>_xlfn.IFNA(VLOOKUP(B1274,T3M!A:F,2,FALSE),".")</f>
        <v>12.295999999999999</v>
      </c>
      <c r="H1274" s="7">
        <f>_xlfn.IFNA(VLOOKUP(B1274,T6M!A:F,2,FALSE),".")</f>
        <v>12.766999999999999</v>
      </c>
      <c r="I1274" s="7">
        <f>_xlfn.IFNA(VLOOKUP(B1274,T1Y!A:F,2,FALSE),".")</f>
        <v>14.836</v>
      </c>
      <c r="J1274" s="7">
        <f>_xlfn.IFNA(VLOOKUP(B1274,T5Y!A:F,2,FALSE),".")</f>
        <v>16.87</v>
      </c>
      <c r="K1274" s="7">
        <f>_xlfn.IFNA(VLOOKUP(B1274,T10Y!A:F,2,FALSE),".")</f>
        <v>17.670000000000002</v>
      </c>
      <c r="L1274" s="7" t="str">
        <f>_xlfn.IFNA(VLOOKUP(B1274,ERP!A:C,3,FALSE),".")</f>
        <v>.</v>
      </c>
    </row>
    <row r="1275" spans="1:12" x14ac:dyDescent="0.3">
      <c r="A1275" t="str">
        <f t="shared" si="19"/>
        <v>Monday</v>
      </c>
      <c r="B1275" s="1">
        <v>42569</v>
      </c>
      <c r="C1275" s="2">
        <f>IF(COUNTIF('MPC MEETINGS'!A:A,compiled_data!B1275)&gt;0,1,0)</f>
        <v>0</v>
      </c>
      <c r="D1275" s="7">
        <f>_xlfn.IFNA(VLOOKUP(B1275,ERO!A:E,5,FALSE),_xlfn.IFNA(VLOOKUP(B1275,ERO_AVG_MKT!A:E,5,FALSE),"."))</f>
        <v>8.7799999999999994</v>
      </c>
      <c r="E1275" s="7">
        <f>_xlfn.IFNA(VLOOKUP(B1275,'IB RATES'!A:G,2,FALSE),".")</f>
        <v>11.834999999999999</v>
      </c>
      <c r="F1275" s="7">
        <f>_xlfn.IFNA(VLOOKUP(B1275,'EGX30'!A:G,2,FALSE),".")</f>
        <v>7628.64</v>
      </c>
      <c r="G1275" s="7">
        <f>_xlfn.IFNA(VLOOKUP(B1275,T3M!A:F,2,FALSE),".")</f>
        <v>13.516999999999999</v>
      </c>
      <c r="H1275" s="7">
        <f>_xlfn.IFNA(VLOOKUP(B1275,T6M!A:F,2,FALSE),".")</f>
        <v>14.88</v>
      </c>
      <c r="I1275" s="7">
        <f>_xlfn.IFNA(VLOOKUP(B1275,T1Y!A:F,2,FALSE),".")</f>
        <v>15.191000000000001</v>
      </c>
      <c r="J1275" s="7">
        <f>_xlfn.IFNA(VLOOKUP(B1275,T5Y!A:F,2,FALSE),".")</f>
        <v>16.87</v>
      </c>
      <c r="K1275" s="7">
        <f>_xlfn.IFNA(VLOOKUP(B1275,T10Y!A:F,2,FALSE),".")</f>
        <v>17.670000000000002</v>
      </c>
      <c r="L1275" s="7" t="str">
        <f>_xlfn.IFNA(VLOOKUP(B1275,ERP!A:C,3,FALSE),".")</f>
        <v>.</v>
      </c>
    </row>
    <row r="1276" spans="1:12" x14ac:dyDescent="0.3">
      <c r="A1276" t="str">
        <f t="shared" si="19"/>
        <v>Tuesday</v>
      </c>
      <c r="B1276" s="1">
        <v>42570</v>
      </c>
      <c r="C1276" s="2">
        <f>IF(COUNTIF('MPC MEETINGS'!A:A,compiled_data!B1276)&gt;0,1,0)</f>
        <v>0</v>
      </c>
      <c r="D1276" s="7">
        <f>_xlfn.IFNA(VLOOKUP(B1276,ERO!A:E,5,FALSE),_xlfn.IFNA(VLOOKUP(B1276,ERO_AVG_MKT!A:E,5,FALSE),"."))</f>
        <v>8.7799999999999994</v>
      </c>
      <c r="E1276" s="7">
        <f>_xlfn.IFNA(VLOOKUP(B1276,'IB RATES'!A:G,2,FALSE),".")</f>
        <v>11.813000000000001</v>
      </c>
      <c r="F1276" s="7">
        <f>_xlfn.IFNA(VLOOKUP(B1276,'EGX30'!A:G,2,FALSE),".")</f>
        <v>7596.96</v>
      </c>
      <c r="G1276" s="7">
        <f>_xlfn.IFNA(VLOOKUP(B1276,T3M!A:F,2,FALSE),".")</f>
        <v>13.414</v>
      </c>
      <c r="H1276" s="7">
        <f>_xlfn.IFNA(VLOOKUP(B1276,T6M!A:F,2,FALSE),".")</f>
        <v>14.993</v>
      </c>
      <c r="I1276" s="7">
        <f>_xlfn.IFNA(VLOOKUP(B1276,T1Y!A:F,2,FALSE),".")</f>
        <v>14.593</v>
      </c>
      <c r="J1276" s="7">
        <f>_xlfn.IFNA(VLOOKUP(B1276,T5Y!A:F,2,FALSE),".")</f>
        <v>16.87</v>
      </c>
      <c r="K1276" s="7">
        <f>_xlfn.IFNA(VLOOKUP(B1276,T10Y!A:F,2,FALSE),".")</f>
        <v>17.670000000000002</v>
      </c>
      <c r="L1276" s="7" t="str">
        <f>_xlfn.IFNA(VLOOKUP(B1276,ERP!A:C,3,FALSE),".")</f>
        <v>.</v>
      </c>
    </row>
    <row r="1277" spans="1:12" x14ac:dyDescent="0.3">
      <c r="A1277" t="str">
        <f t="shared" si="19"/>
        <v>Wednesday</v>
      </c>
      <c r="B1277" s="1">
        <v>42571</v>
      </c>
      <c r="C1277" s="2">
        <f>IF(COUNTIF('MPC MEETINGS'!A:A,compiled_data!B1277)&gt;0,1,0)</f>
        <v>0</v>
      </c>
      <c r="D1277" s="7">
        <f>_xlfn.IFNA(VLOOKUP(B1277,ERO!A:E,5,FALSE),_xlfn.IFNA(VLOOKUP(B1277,ERO_AVG_MKT!A:E,5,FALSE),"."))</f>
        <v>8.7799999999999994</v>
      </c>
      <c r="E1277" s="7">
        <f>_xlfn.IFNA(VLOOKUP(B1277,'IB RATES'!A:G,2,FALSE),".")</f>
        <v>11.894</v>
      </c>
      <c r="F1277" s="7">
        <f>_xlfn.IFNA(VLOOKUP(B1277,'EGX30'!A:G,2,FALSE),".")</f>
        <v>7503.36</v>
      </c>
      <c r="G1277" s="7">
        <f>_xlfn.IFNA(VLOOKUP(B1277,T3M!A:F,2,FALSE),".")</f>
        <v>13.641999999999999</v>
      </c>
      <c r="H1277" s="7">
        <f>_xlfn.IFNA(VLOOKUP(B1277,T6M!A:F,2,FALSE),".")</f>
        <v>15.055</v>
      </c>
      <c r="I1277" s="7">
        <f>_xlfn.IFNA(VLOOKUP(B1277,T1Y!A:F,2,FALSE),".")</f>
        <v>15.712</v>
      </c>
      <c r="J1277" s="7">
        <f>_xlfn.IFNA(VLOOKUP(B1277,T5Y!A:F,2,FALSE),".")</f>
        <v>16.87</v>
      </c>
      <c r="K1277" s="7">
        <f>_xlfn.IFNA(VLOOKUP(B1277,T10Y!A:F,2,FALSE),".")</f>
        <v>17.670000000000002</v>
      </c>
      <c r="L1277" s="7" t="str">
        <f>_xlfn.IFNA(VLOOKUP(B1277,ERP!A:C,3,FALSE),".")</f>
        <v>.</v>
      </c>
    </row>
    <row r="1278" spans="1:12" x14ac:dyDescent="0.3">
      <c r="A1278" t="str">
        <f t="shared" si="19"/>
        <v>Thursday</v>
      </c>
      <c r="B1278" s="1">
        <v>42572</v>
      </c>
      <c r="C1278" s="2">
        <f>IF(COUNTIF('MPC MEETINGS'!A:A,compiled_data!B1278)&gt;0,1,0)</f>
        <v>0</v>
      </c>
      <c r="D1278" s="7">
        <f>_xlfn.IFNA(VLOOKUP(B1278,ERO!A:E,5,FALSE),_xlfn.IFNA(VLOOKUP(B1278,ERO_AVG_MKT!A:E,5,FALSE),"."))</f>
        <v>8.7799999999999994</v>
      </c>
      <c r="E1278" s="7">
        <f>_xlfn.IFNA(VLOOKUP(B1278,'IB RATES'!A:G,2,FALSE),".")</f>
        <v>11.901999999999999</v>
      </c>
      <c r="F1278" s="7">
        <f>_xlfn.IFNA(VLOOKUP(B1278,'EGX30'!A:G,2,FALSE),".")</f>
        <v>7436.87</v>
      </c>
      <c r="G1278" s="7">
        <f>_xlfn.IFNA(VLOOKUP(B1278,T3M!A:F,2,FALSE),".")</f>
        <v>13.638999999999999</v>
      </c>
      <c r="H1278" s="7">
        <f>_xlfn.IFNA(VLOOKUP(B1278,T6M!A:F,2,FALSE),".")</f>
        <v>15.055999999999999</v>
      </c>
      <c r="I1278" s="7">
        <f>_xlfn.IFNA(VLOOKUP(B1278,T1Y!A:F,2,FALSE),".")</f>
        <v>15.711</v>
      </c>
      <c r="J1278" s="7">
        <f>_xlfn.IFNA(VLOOKUP(B1278,T5Y!A:F,2,FALSE),".")</f>
        <v>16.87</v>
      </c>
      <c r="K1278" s="7">
        <f>_xlfn.IFNA(VLOOKUP(B1278,T10Y!A:F,2,FALSE),".")</f>
        <v>17.670000000000002</v>
      </c>
      <c r="L1278" s="7" t="str">
        <f>_xlfn.IFNA(VLOOKUP(B1278,ERP!A:C,3,FALSE),".")</f>
        <v>.</v>
      </c>
    </row>
    <row r="1279" spans="1:12" x14ac:dyDescent="0.3">
      <c r="A1279" t="str">
        <f t="shared" si="19"/>
        <v>Sunday</v>
      </c>
      <c r="B1279" s="1">
        <v>42575</v>
      </c>
      <c r="C1279" s="2">
        <f>IF(COUNTIF('MPC MEETINGS'!A:A,compiled_data!B1279)&gt;0,1,0)</f>
        <v>0</v>
      </c>
      <c r="D1279" s="7">
        <f>_xlfn.IFNA(VLOOKUP(B1279,ERO!A:E,5,FALSE),_xlfn.IFNA(VLOOKUP(B1279,ERO_AVG_MKT!A:E,5,FALSE),"."))</f>
        <v>8.7799999999999994</v>
      </c>
      <c r="E1279" s="7">
        <f>_xlfn.IFNA(VLOOKUP(B1279,'IB RATES'!A:G,2,FALSE),".")</f>
        <v>11.822000000000001</v>
      </c>
      <c r="F1279" s="7">
        <f>_xlfn.IFNA(VLOOKUP(B1279,'EGX30'!A:G,2,FALSE),".")</f>
        <v>7463.72</v>
      </c>
      <c r="G1279" s="7">
        <f>_xlfn.IFNA(VLOOKUP(B1279,T3M!A:F,2,FALSE),".")</f>
        <v>13.637</v>
      </c>
      <c r="H1279" s="7">
        <f>_xlfn.IFNA(VLOOKUP(B1279,T6M!A:F,2,FALSE),".")</f>
        <v>15.054</v>
      </c>
      <c r="I1279" s="7">
        <f>_xlfn.IFNA(VLOOKUP(B1279,T1Y!A:F,2,FALSE),".")</f>
        <v>15.712</v>
      </c>
      <c r="J1279" s="7">
        <f>_xlfn.IFNA(VLOOKUP(B1279,T5Y!A:F,2,FALSE),".")</f>
        <v>16.87</v>
      </c>
      <c r="K1279" s="7">
        <f>_xlfn.IFNA(VLOOKUP(B1279,T10Y!A:F,2,FALSE),".")</f>
        <v>17.670000000000002</v>
      </c>
      <c r="L1279" s="7" t="str">
        <f>_xlfn.IFNA(VLOOKUP(B1279,ERP!A:C,3,FALSE),".")</f>
        <v>.</v>
      </c>
    </row>
    <row r="1280" spans="1:12" x14ac:dyDescent="0.3">
      <c r="A1280" t="str">
        <f t="shared" si="19"/>
        <v>Monday</v>
      </c>
      <c r="B1280" s="1">
        <v>42576</v>
      </c>
      <c r="C1280" s="2">
        <f>IF(COUNTIF('MPC MEETINGS'!A:A,compiled_data!B1280)&gt;0,1,0)</f>
        <v>0</v>
      </c>
      <c r="D1280" s="7">
        <f>_xlfn.IFNA(VLOOKUP(B1280,ERO!A:E,5,FALSE),_xlfn.IFNA(VLOOKUP(B1280,ERO_AVG_MKT!A:E,5,FALSE),"."))</f>
        <v>8.7799999999999994</v>
      </c>
      <c r="E1280" s="7">
        <f>_xlfn.IFNA(VLOOKUP(B1280,'IB RATES'!A:G,2,FALSE),".")</f>
        <v>11.876000000000001</v>
      </c>
      <c r="F1280" s="7">
        <f>_xlfn.IFNA(VLOOKUP(B1280,'EGX30'!A:G,2,FALSE),".")</f>
        <v>7517.78</v>
      </c>
      <c r="G1280" s="7">
        <f>_xlfn.IFNA(VLOOKUP(B1280,T3M!A:F,2,FALSE),".")</f>
        <v>13.635</v>
      </c>
      <c r="H1280" s="7">
        <f>_xlfn.IFNA(VLOOKUP(B1280,T6M!A:F,2,FALSE),".")</f>
        <v>14.954000000000001</v>
      </c>
      <c r="I1280" s="7">
        <f>_xlfn.IFNA(VLOOKUP(B1280,T1Y!A:F,2,FALSE),".")</f>
        <v>15.646000000000001</v>
      </c>
      <c r="J1280" s="7">
        <f>_xlfn.IFNA(VLOOKUP(B1280,T5Y!A:F,2,FALSE),".")</f>
        <v>16.87</v>
      </c>
      <c r="K1280" s="7">
        <f>_xlfn.IFNA(VLOOKUP(B1280,T10Y!A:F,2,FALSE),".")</f>
        <v>17.670000000000002</v>
      </c>
      <c r="L1280" s="7" t="str">
        <f>_xlfn.IFNA(VLOOKUP(B1280,ERP!A:C,3,FALSE),".")</f>
        <v>.</v>
      </c>
    </row>
    <row r="1281" spans="1:12" x14ac:dyDescent="0.3">
      <c r="A1281" t="str">
        <f t="shared" si="19"/>
        <v>Tuesday</v>
      </c>
      <c r="B1281" s="1">
        <v>42577</v>
      </c>
      <c r="C1281" s="2">
        <f>IF(COUNTIF('MPC MEETINGS'!A:A,compiled_data!B1281)&gt;0,1,0)</f>
        <v>0</v>
      </c>
      <c r="D1281" s="7">
        <f>_xlfn.IFNA(VLOOKUP(B1281,ERO!A:E,5,FALSE),_xlfn.IFNA(VLOOKUP(B1281,ERO_AVG_MKT!A:E,5,FALSE),"."))</f>
        <v>8.7799999999999994</v>
      </c>
      <c r="E1281" s="7">
        <f>_xlfn.IFNA(VLOOKUP(B1281,'IB RATES'!A:G,2,FALSE),".")</f>
        <v>11.837</v>
      </c>
      <c r="F1281" s="7">
        <f>_xlfn.IFNA(VLOOKUP(B1281,'EGX30'!A:G,2,FALSE),".")</f>
        <v>7539.99</v>
      </c>
      <c r="G1281" s="7">
        <f>_xlfn.IFNA(VLOOKUP(B1281,T3M!A:F,2,FALSE),".")</f>
        <v>13.244999999999999</v>
      </c>
      <c r="H1281" s="7">
        <f>_xlfn.IFNA(VLOOKUP(B1281,T6M!A:F,2,FALSE),".")</f>
        <v>14.513</v>
      </c>
      <c r="I1281" s="7">
        <f>_xlfn.IFNA(VLOOKUP(B1281,T1Y!A:F,2,FALSE),".")</f>
        <v>15.567</v>
      </c>
      <c r="J1281" s="7">
        <f>_xlfn.IFNA(VLOOKUP(B1281,T5Y!A:F,2,FALSE),".")</f>
        <v>17.03</v>
      </c>
      <c r="K1281" s="7">
        <f>_xlfn.IFNA(VLOOKUP(B1281,T10Y!A:F,2,FALSE),".")</f>
        <v>17.809999999999999</v>
      </c>
      <c r="L1281" s="7" t="str">
        <f>_xlfn.IFNA(VLOOKUP(B1281,ERP!A:C,3,FALSE),".")</f>
        <v>.</v>
      </c>
    </row>
    <row r="1282" spans="1:12" x14ac:dyDescent="0.3">
      <c r="A1282" t="str">
        <f t="shared" ref="A1282:A1345" si="20">TEXT(B1282,"dddd")</f>
        <v>Wednesday</v>
      </c>
      <c r="B1282" s="1">
        <v>42578</v>
      </c>
      <c r="C1282" s="2">
        <f>IF(COUNTIF('MPC MEETINGS'!A:A,compiled_data!B1282)&gt;0,1,0)</f>
        <v>0</v>
      </c>
      <c r="D1282" s="7">
        <f>_xlfn.IFNA(VLOOKUP(B1282,ERO!A:E,5,FALSE),_xlfn.IFNA(VLOOKUP(B1282,ERO_AVG_MKT!A:E,5,FALSE),"."))</f>
        <v>8.7799999999999994</v>
      </c>
      <c r="E1282" s="7">
        <f>_xlfn.IFNA(VLOOKUP(B1282,'IB RATES'!A:G,2,FALSE),".")</f>
        <v>11.847000000000001</v>
      </c>
      <c r="F1282" s="7">
        <f>_xlfn.IFNA(VLOOKUP(B1282,'EGX30'!A:G,2,FALSE),".")</f>
        <v>7914.74</v>
      </c>
      <c r="G1282" s="7">
        <f>_xlfn.IFNA(VLOOKUP(B1282,T3M!A:F,2,FALSE),".")</f>
        <v>13.243</v>
      </c>
      <c r="H1282" s="7">
        <f>_xlfn.IFNA(VLOOKUP(B1282,T6M!A:F,2,FALSE),".")</f>
        <v>14.513999999999999</v>
      </c>
      <c r="I1282" s="7">
        <f>_xlfn.IFNA(VLOOKUP(B1282,T1Y!A:F,2,FALSE),".")</f>
        <v>15.566000000000001</v>
      </c>
      <c r="J1282" s="7">
        <f>_xlfn.IFNA(VLOOKUP(B1282,T5Y!A:F,2,FALSE),".")</f>
        <v>17.03</v>
      </c>
      <c r="K1282" s="7">
        <f>_xlfn.IFNA(VLOOKUP(B1282,T10Y!A:F,2,FALSE),".")</f>
        <v>17.809999999999999</v>
      </c>
      <c r="L1282" s="7" t="str">
        <f>_xlfn.IFNA(VLOOKUP(B1282,ERP!A:C,3,FALSE),".")</f>
        <v>.</v>
      </c>
    </row>
    <row r="1283" spans="1:12" x14ac:dyDescent="0.3">
      <c r="A1283" t="str">
        <f t="shared" si="20"/>
        <v>Thursday</v>
      </c>
      <c r="B1283" s="1">
        <v>42579</v>
      </c>
      <c r="C1283" s="2">
        <f>IF(COUNTIF('MPC MEETINGS'!A:A,compiled_data!B1283)&gt;0,1,0)</f>
        <v>1</v>
      </c>
      <c r="D1283" s="7">
        <f>_xlfn.IFNA(VLOOKUP(B1283,ERO!A:E,5,FALSE),_xlfn.IFNA(VLOOKUP(B1283,ERO_AVG_MKT!A:E,5,FALSE),"."))</f>
        <v>8.7799999999999994</v>
      </c>
      <c r="E1283" s="7">
        <f>_xlfn.IFNA(VLOOKUP(B1283,'IB RATES'!A:G,2,FALSE),".")</f>
        <v>11.866999999999999</v>
      </c>
      <c r="F1283" s="7">
        <f>_xlfn.IFNA(VLOOKUP(B1283,'EGX30'!A:G,2,FALSE),".")</f>
        <v>8030.85</v>
      </c>
      <c r="G1283" s="7">
        <f>_xlfn.IFNA(VLOOKUP(B1283,T3M!A:F,2,FALSE),".")</f>
        <v>13.241</v>
      </c>
      <c r="H1283" s="7">
        <f>_xlfn.IFNA(VLOOKUP(B1283,T6M!A:F,2,FALSE),".")</f>
        <v>14.515000000000001</v>
      </c>
      <c r="I1283" s="7">
        <f>_xlfn.IFNA(VLOOKUP(B1283,T1Y!A:F,2,FALSE),".")</f>
        <v>15.567</v>
      </c>
      <c r="J1283" s="7">
        <f>_xlfn.IFNA(VLOOKUP(B1283,T5Y!A:F,2,FALSE),".")</f>
        <v>17.03</v>
      </c>
      <c r="K1283" s="7">
        <f>_xlfn.IFNA(VLOOKUP(B1283,T10Y!A:F,2,FALSE),".")</f>
        <v>17.809999999999999</v>
      </c>
      <c r="L1283" s="7" t="str">
        <f>_xlfn.IFNA(VLOOKUP(B1283,ERP!A:C,3,FALSE),".")</f>
        <v>.</v>
      </c>
    </row>
    <row r="1284" spans="1:12" x14ac:dyDescent="0.3">
      <c r="A1284" t="str">
        <f t="shared" si="20"/>
        <v>Sunday</v>
      </c>
      <c r="B1284" s="1">
        <v>42582</v>
      </c>
      <c r="C1284" s="2">
        <f>IF(COUNTIF('MPC MEETINGS'!A:A,compiled_data!B1284)&gt;0,1,0)</f>
        <v>0</v>
      </c>
      <c r="D1284" s="7">
        <f>_xlfn.IFNA(VLOOKUP(B1284,ERO!A:E,5,FALSE),_xlfn.IFNA(VLOOKUP(B1284,ERO_AVG_MKT!A:E,5,FALSE),"."))</f>
        <v>8.7799999999999994</v>
      </c>
      <c r="E1284" s="7">
        <f>_xlfn.IFNA(VLOOKUP(B1284,'IB RATES'!A:G,2,FALSE),".")</f>
        <v>11.837</v>
      </c>
      <c r="F1284" s="7">
        <f>_xlfn.IFNA(VLOOKUP(B1284,'EGX30'!A:G,2,FALSE),".")</f>
        <v>7983.15</v>
      </c>
      <c r="G1284" s="7" t="str">
        <f>_xlfn.IFNA(VLOOKUP(B1284,T3M!A:F,2,FALSE),".")</f>
        <v>.</v>
      </c>
      <c r="H1284" s="7" t="str">
        <f>_xlfn.IFNA(VLOOKUP(B1284,T6M!A:F,2,FALSE),".")</f>
        <v>.</v>
      </c>
      <c r="I1284" s="7" t="str">
        <f>_xlfn.IFNA(VLOOKUP(B1284,T1Y!A:F,2,FALSE),".")</f>
        <v>.</v>
      </c>
      <c r="J1284" s="7">
        <f>_xlfn.IFNA(VLOOKUP(B1284,T5Y!A:F,2,FALSE),".")</f>
        <v>17.03</v>
      </c>
      <c r="K1284" s="7">
        <f>_xlfn.IFNA(VLOOKUP(B1284,T10Y!A:F,2,FALSE),".")</f>
        <v>17.809999999999999</v>
      </c>
      <c r="L1284" s="7" t="str">
        <f>_xlfn.IFNA(VLOOKUP(B1284,ERP!A:C,3,FALSE),".")</f>
        <v>.</v>
      </c>
    </row>
    <row r="1285" spans="1:12" x14ac:dyDescent="0.3">
      <c r="A1285" t="str">
        <f t="shared" si="20"/>
        <v>Monday</v>
      </c>
      <c r="B1285" s="1">
        <v>42583</v>
      </c>
      <c r="C1285" s="2">
        <f>IF(COUNTIF('MPC MEETINGS'!A:A,compiled_data!B1285)&gt;0,1,0)</f>
        <v>0</v>
      </c>
      <c r="D1285" s="7">
        <f>_xlfn.IFNA(VLOOKUP(B1285,ERO!A:E,5,FALSE),_xlfn.IFNA(VLOOKUP(B1285,ERO_AVG_MKT!A:E,5,FALSE),"."))</f>
        <v>8.7799999999999994</v>
      </c>
      <c r="E1285" s="7">
        <f>_xlfn.IFNA(VLOOKUP(B1285,'IB RATES'!A:G,2,FALSE),".")</f>
        <v>11.797000000000001</v>
      </c>
      <c r="F1285" s="7">
        <f>_xlfn.IFNA(VLOOKUP(B1285,'EGX30'!A:G,2,FALSE),".")</f>
        <v>7930.14</v>
      </c>
      <c r="G1285" s="7">
        <f>_xlfn.IFNA(VLOOKUP(B1285,T3M!A:F,2,FALSE),".")</f>
        <v>14.21</v>
      </c>
      <c r="H1285" s="7">
        <f>_xlfn.IFNA(VLOOKUP(B1285,T6M!A:F,2,FALSE),".")</f>
        <v>14.978999999999999</v>
      </c>
      <c r="I1285" s="7">
        <f>_xlfn.IFNA(VLOOKUP(B1285,T1Y!A:F,2,FALSE),".")</f>
        <v>15.281000000000001</v>
      </c>
      <c r="J1285" s="7">
        <f>_xlfn.IFNA(VLOOKUP(B1285,T5Y!A:F,2,FALSE),".")</f>
        <v>17.03</v>
      </c>
      <c r="K1285" s="7">
        <f>_xlfn.IFNA(VLOOKUP(B1285,T10Y!A:F,2,FALSE),".")</f>
        <v>17.809999999999999</v>
      </c>
      <c r="L1285" s="7" t="str">
        <f>_xlfn.IFNA(VLOOKUP(B1285,ERP!A:C,3,FALSE),".")</f>
        <v>.</v>
      </c>
    </row>
    <row r="1286" spans="1:12" x14ac:dyDescent="0.3">
      <c r="A1286" t="str">
        <f t="shared" si="20"/>
        <v>Tuesday</v>
      </c>
      <c r="B1286" s="1">
        <v>42584</v>
      </c>
      <c r="C1286" s="2">
        <f>IF(COUNTIF('MPC MEETINGS'!A:A,compiled_data!B1286)&gt;0,1,0)</f>
        <v>0</v>
      </c>
      <c r="D1286" s="7">
        <f>_xlfn.IFNA(VLOOKUP(B1286,ERO!A:E,5,FALSE),_xlfn.IFNA(VLOOKUP(B1286,ERO_AVG_MKT!A:E,5,FALSE),"."))</f>
        <v>8.7799999999999994</v>
      </c>
      <c r="E1286" s="7">
        <f>_xlfn.IFNA(VLOOKUP(B1286,'IB RATES'!A:G,2,FALSE),".")</f>
        <v>11.871</v>
      </c>
      <c r="F1286" s="7">
        <f>_xlfn.IFNA(VLOOKUP(B1286,'EGX30'!A:G,2,FALSE),".")</f>
        <v>7973.45</v>
      </c>
      <c r="G1286" s="7" t="str">
        <f>_xlfn.IFNA(VLOOKUP(B1286,T3M!A:F,2,FALSE),".")</f>
        <v>.</v>
      </c>
      <c r="H1286" s="7" t="str">
        <f>_xlfn.IFNA(VLOOKUP(B1286,T6M!A:F,2,FALSE),".")</f>
        <v>.</v>
      </c>
      <c r="I1286" s="7" t="str">
        <f>_xlfn.IFNA(VLOOKUP(B1286,T1Y!A:F,2,FALSE),".")</f>
        <v>.</v>
      </c>
      <c r="J1286" s="7">
        <f>_xlfn.IFNA(VLOOKUP(B1286,T5Y!A:F,2,FALSE),".")</f>
        <v>17.03</v>
      </c>
      <c r="K1286" s="7">
        <f>_xlfn.IFNA(VLOOKUP(B1286,T10Y!A:F,2,FALSE),".")</f>
        <v>17.920000000000002</v>
      </c>
      <c r="L1286" s="7" t="str">
        <f>_xlfn.IFNA(VLOOKUP(B1286,ERP!A:C,3,FALSE),".")</f>
        <v>.</v>
      </c>
    </row>
    <row r="1287" spans="1:12" x14ac:dyDescent="0.3">
      <c r="A1287" t="str">
        <f t="shared" si="20"/>
        <v>Wednesday</v>
      </c>
      <c r="B1287" s="1">
        <v>42585</v>
      </c>
      <c r="C1287" s="2">
        <f>IF(COUNTIF('MPC MEETINGS'!A:A,compiled_data!B1287)&gt;0,1,0)</f>
        <v>0</v>
      </c>
      <c r="D1287" s="7">
        <f>_xlfn.IFNA(VLOOKUP(B1287,ERO!A:E,5,FALSE),_xlfn.IFNA(VLOOKUP(B1287,ERO_AVG_MKT!A:E,5,FALSE),"."))</f>
        <v>8.7799999999999994</v>
      </c>
      <c r="E1287" s="7">
        <f>_xlfn.IFNA(VLOOKUP(B1287,'IB RATES'!A:G,2,FALSE),".")</f>
        <v>11.794</v>
      </c>
      <c r="F1287" s="7">
        <f>_xlfn.IFNA(VLOOKUP(B1287,'EGX30'!A:G,2,FALSE),".")</f>
        <v>8104.57</v>
      </c>
      <c r="G1287" s="7">
        <f>_xlfn.IFNA(VLOOKUP(B1287,T3M!A:F,2,FALSE),".")</f>
        <v>14.1</v>
      </c>
      <c r="H1287" s="7">
        <f>_xlfn.IFNA(VLOOKUP(B1287,T6M!A:F,2,FALSE),".")</f>
        <v>14.776</v>
      </c>
      <c r="I1287" s="7">
        <f>_xlfn.IFNA(VLOOKUP(B1287,T1Y!A:F,2,FALSE),".")</f>
        <v>15.75</v>
      </c>
      <c r="J1287" s="7">
        <f>_xlfn.IFNA(VLOOKUP(B1287,T5Y!A:F,2,FALSE),".")</f>
        <v>17.03</v>
      </c>
      <c r="K1287" s="7">
        <f>_xlfn.IFNA(VLOOKUP(B1287,T10Y!A:F,2,FALSE),".")</f>
        <v>17.920000000000002</v>
      </c>
      <c r="L1287" s="7" t="str">
        <f>_xlfn.IFNA(VLOOKUP(B1287,ERP!A:C,3,FALSE),".")</f>
        <v>.</v>
      </c>
    </row>
    <row r="1288" spans="1:12" x14ac:dyDescent="0.3">
      <c r="A1288" t="str">
        <f t="shared" si="20"/>
        <v>Thursday</v>
      </c>
      <c r="B1288" s="1">
        <v>42586</v>
      </c>
      <c r="C1288" s="2">
        <f>IF(COUNTIF('MPC MEETINGS'!A:A,compiled_data!B1288)&gt;0,1,0)</f>
        <v>0</v>
      </c>
      <c r="D1288" s="7">
        <f>_xlfn.IFNA(VLOOKUP(B1288,ERO!A:E,5,FALSE),_xlfn.IFNA(VLOOKUP(B1288,ERO_AVG_MKT!A:E,5,FALSE),"."))</f>
        <v>8.7799999999999994</v>
      </c>
      <c r="E1288" s="7">
        <f>_xlfn.IFNA(VLOOKUP(B1288,'IB RATES'!A:G,2,FALSE),".")</f>
        <v>11.798</v>
      </c>
      <c r="F1288" s="7">
        <f>_xlfn.IFNA(VLOOKUP(B1288,'EGX30'!A:G,2,FALSE),".")</f>
        <v>8255.36</v>
      </c>
      <c r="G1288" s="7">
        <f>_xlfn.IFNA(VLOOKUP(B1288,T3M!A:F,2,FALSE),".")</f>
        <v>14.101000000000001</v>
      </c>
      <c r="H1288" s="7">
        <f>_xlfn.IFNA(VLOOKUP(B1288,T6M!A:F,2,FALSE),".")</f>
        <v>14.773999999999999</v>
      </c>
      <c r="I1288" s="7">
        <f>_xlfn.IFNA(VLOOKUP(B1288,T1Y!A:F,2,FALSE),".")</f>
        <v>15.983000000000001</v>
      </c>
      <c r="J1288" s="7">
        <f>_xlfn.IFNA(VLOOKUP(B1288,T5Y!A:F,2,FALSE),".")</f>
        <v>17.03</v>
      </c>
      <c r="K1288" s="7">
        <f>_xlfn.IFNA(VLOOKUP(B1288,T10Y!A:F,2,FALSE),".")</f>
        <v>17.920000000000002</v>
      </c>
      <c r="L1288" s="7" t="str">
        <f>_xlfn.IFNA(VLOOKUP(B1288,ERP!A:C,3,FALSE),".")</f>
        <v>.</v>
      </c>
    </row>
    <row r="1289" spans="1:12" x14ac:dyDescent="0.3">
      <c r="A1289" t="str">
        <f t="shared" si="20"/>
        <v>Sunday</v>
      </c>
      <c r="B1289" s="1">
        <v>42589</v>
      </c>
      <c r="C1289" s="2">
        <f>IF(COUNTIF('MPC MEETINGS'!A:A,compiled_data!B1289)&gt;0,1,0)</f>
        <v>0</v>
      </c>
      <c r="D1289" s="7">
        <f>_xlfn.IFNA(VLOOKUP(B1289,ERO!A:E,5,FALSE),_xlfn.IFNA(VLOOKUP(B1289,ERO_AVG_MKT!A:E,5,FALSE),"."))</f>
        <v>8.7799999999999994</v>
      </c>
      <c r="E1289" s="7">
        <f>_xlfn.IFNA(VLOOKUP(B1289,'IB RATES'!A:G,2,FALSE),".")</f>
        <v>11.791</v>
      </c>
      <c r="F1289" s="7">
        <f>_xlfn.IFNA(VLOOKUP(B1289,'EGX30'!A:G,2,FALSE),".")</f>
        <v>8223.4599999999991</v>
      </c>
      <c r="G1289" s="7">
        <f>_xlfn.IFNA(VLOOKUP(B1289,T3M!A:F,2,FALSE),".")</f>
        <v>14.098000000000001</v>
      </c>
      <c r="H1289" s="7">
        <f>_xlfn.IFNA(VLOOKUP(B1289,T6M!A:F,2,FALSE),".")</f>
        <v>14.775</v>
      </c>
      <c r="I1289" s="7">
        <f>_xlfn.IFNA(VLOOKUP(B1289,T1Y!A:F,2,FALSE),".")</f>
        <v>15.983000000000001</v>
      </c>
      <c r="J1289" s="7">
        <f>_xlfn.IFNA(VLOOKUP(B1289,T5Y!A:F,2,FALSE),".")</f>
        <v>17.03</v>
      </c>
      <c r="K1289" s="7">
        <f>_xlfn.IFNA(VLOOKUP(B1289,T10Y!A:F,2,FALSE),".")</f>
        <v>17.920000000000002</v>
      </c>
      <c r="L1289" s="7" t="str">
        <f>_xlfn.IFNA(VLOOKUP(B1289,ERP!A:C,3,FALSE),".")</f>
        <v>.</v>
      </c>
    </row>
    <row r="1290" spans="1:12" x14ac:dyDescent="0.3">
      <c r="A1290" t="str">
        <f t="shared" si="20"/>
        <v>Monday</v>
      </c>
      <c r="B1290" s="1">
        <v>42590</v>
      </c>
      <c r="C1290" s="2">
        <f>IF(COUNTIF('MPC MEETINGS'!A:A,compiled_data!B1290)&gt;0,1,0)</f>
        <v>0</v>
      </c>
      <c r="D1290" s="7">
        <f>_xlfn.IFNA(VLOOKUP(B1290,ERO!A:E,5,FALSE),_xlfn.IFNA(VLOOKUP(B1290,ERO_AVG_MKT!A:E,5,FALSE),"."))</f>
        <v>8.7799999999999994</v>
      </c>
      <c r="E1290" s="7">
        <f>_xlfn.IFNA(VLOOKUP(B1290,'IB RATES'!A:G,2,FALSE),".")</f>
        <v>11.802</v>
      </c>
      <c r="F1290" s="7">
        <f>_xlfn.IFNA(VLOOKUP(B1290,'EGX30'!A:G,2,FALSE),".")</f>
        <v>8273.14</v>
      </c>
      <c r="G1290" s="7">
        <f>_xlfn.IFNA(VLOOKUP(B1290,T3M!A:F,2,FALSE),".")</f>
        <v>14.099</v>
      </c>
      <c r="H1290" s="7">
        <f>_xlfn.IFNA(VLOOKUP(B1290,T6M!A:F,2,FALSE),".")</f>
        <v>14.776</v>
      </c>
      <c r="I1290" s="7">
        <f>_xlfn.IFNA(VLOOKUP(B1290,T1Y!A:F,2,FALSE),".")</f>
        <v>15.983000000000001</v>
      </c>
      <c r="J1290" s="7">
        <f>_xlfn.IFNA(VLOOKUP(B1290,T5Y!A:F,2,FALSE),".")</f>
        <v>17.03</v>
      </c>
      <c r="K1290" s="7">
        <f>_xlfn.IFNA(VLOOKUP(B1290,T10Y!A:F,2,FALSE),".")</f>
        <v>17.920000000000002</v>
      </c>
      <c r="L1290" s="7" t="str">
        <f>_xlfn.IFNA(VLOOKUP(B1290,ERP!A:C,3,FALSE),".")</f>
        <v>.</v>
      </c>
    </row>
    <row r="1291" spans="1:12" x14ac:dyDescent="0.3">
      <c r="A1291" t="str">
        <f t="shared" si="20"/>
        <v>Tuesday</v>
      </c>
      <c r="B1291" s="1">
        <v>42591</v>
      </c>
      <c r="C1291" s="2">
        <f>IF(COUNTIF('MPC MEETINGS'!A:A,compiled_data!B1291)&gt;0,1,0)</f>
        <v>0</v>
      </c>
      <c r="D1291" s="7">
        <f>_xlfn.IFNA(VLOOKUP(B1291,ERO!A:E,5,FALSE),_xlfn.IFNA(VLOOKUP(B1291,ERO_AVG_MKT!A:E,5,FALSE),"."))</f>
        <v>8.7799999999999994</v>
      </c>
      <c r="E1291" s="7">
        <f>_xlfn.IFNA(VLOOKUP(B1291,'IB RATES'!A:G,2,FALSE),".")</f>
        <v>11.885</v>
      </c>
      <c r="F1291" s="7">
        <f>_xlfn.IFNA(VLOOKUP(B1291,'EGX30'!A:G,2,FALSE),".")</f>
        <v>8199.65</v>
      </c>
      <c r="G1291" s="7">
        <f>_xlfn.IFNA(VLOOKUP(B1291,T3M!A:F,2,FALSE),".")</f>
        <v>14.1</v>
      </c>
      <c r="H1291" s="7">
        <f>_xlfn.IFNA(VLOOKUP(B1291,T6M!A:F,2,FALSE),".")</f>
        <v>14.773999999999999</v>
      </c>
      <c r="I1291" s="7">
        <f>_xlfn.IFNA(VLOOKUP(B1291,T1Y!A:F,2,FALSE),".")</f>
        <v>15.981999999999999</v>
      </c>
      <c r="J1291" s="7">
        <f>_xlfn.IFNA(VLOOKUP(B1291,T5Y!A:F,2,FALSE),".")</f>
        <v>16.920000000000002</v>
      </c>
      <c r="K1291" s="7">
        <f>_xlfn.IFNA(VLOOKUP(B1291,T10Y!A:F,2,FALSE),".")</f>
        <v>17.87</v>
      </c>
      <c r="L1291" s="7" t="str">
        <f>_xlfn.IFNA(VLOOKUP(B1291,ERP!A:C,3,FALSE),".")</f>
        <v>.</v>
      </c>
    </row>
    <row r="1292" spans="1:12" x14ac:dyDescent="0.3">
      <c r="A1292" t="str">
        <f t="shared" si="20"/>
        <v>Wednesday</v>
      </c>
      <c r="B1292" s="1">
        <v>42592</v>
      </c>
      <c r="C1292" s="2">
        <f>IF(COUNTIF('MPC MEETINGS'!A:A,compiled_data!B1292)&gt;0,1,0)</f>
        <v>0</v>
      </c>
      <c r="D1292" s="7">
        <f>_xlfn.IFNA(VLOOKUP(B1292,ERO!A:E,5,FALSE),_xlfn.IFNA(VLOOKUP(B1292,ERO_AVG_MKT!A:E,5,FALSE),"."))</f>
        <v>8.7799999999999994</v>
      </c>
      <c r="E1292" s="7">
        <f>_xlfn.IFNA(VLOOKUP(B1292,'IB RATES'!A:G,2,FALSE),".")</f>
        <v>11.885999999999999</v>
      </c>
      <c r="F1292" s="7">
        <f>_xlfn.IFNA(VLOOKUP(B1292,'EGX30'!A:G,2,FALSE),".")</f>
        <v>8291.51</v>
      </c>
      <c r="G1292" s="7">
        <f>_xlfn.IFNA(VLOOKUP(B1292,T3M!A:F,2,FALSE),".")</f>
        <v>13.763999999999999</v>
      </c>
      <c r="H1292" s="7">
        <f>_xlfn.IFNA(VLOOKUP(B1292,T6M!A:F,2,FALSE),".")</f>
        <v>14.989000000000001</v>
      </c>
      <c r="I1292" s="7">
        <f>_xlfn.IFNA(VLOOKUP(B1292,T1Y!A:F,2,FALSE),".")</f>
        <v>15.837999999999999</v>
      </c>
      <c r="J1292" s="7">
        <f>_xlfn.IFNA(VLOOKUP(B1292,T5Y!A:F,2,FALSE),".")</f>
        <v>16.920000000000002</v>
      </c>
      <c r="K1292" s="7">
        <f>_xlfn.IFNA(VLOOKUP(B1292,T10Y!A:F,2,FALSE),".")</f>
        <v>17.87</v>
      </c>
      <c r="L1292" s="7" t="str">
        <f>_xlfn.IFNA(VLOOKUP(B1292,ERP!A:C,3,FALSE),".")</f>
        <v>.</v>
      </c>
    </row>
    <row r="1293" spans="1:12" x14ac:dyDescent="0.3">
      <c r="A1293" t="str">
        <f t="shared" si="20"/>
        <v>Thursday</v>
      </c>
      <c r="B1293" s="1">
        <v>42593</v>
      </c>
      <c r="C1293" s="2">
        <f>IF(COUNTIF('MPC MEETINGS'!A:A,compiled_data!B1293)&gt;0,1,0)</f>
        <v>0</v>
      </c>
      <c r="D1293" s="7">
        <f>_xlfn.IFNA(VLOOKUP(B1293,ERO!A:E,5,FALSE),_xlfn.IFNA(VLOOKUP(B1293,ERO_AVG_MKT!A:E,5,FALSE),"."))</f>
        <v>8.7799999999999994</v>
      </c>
      <c r="E1293" s="7">
        <f>_xlfn.IFNA(VLOOKUP(B1293,'IB RATES'!A:G,2,FALSE),".")</f>
        <v>11.892999999999999</v>
      </c>
      <c r="F1293" s="7">
        <f>_xlfn.IFNA(VLOOKUP(B1293,'EGX30'!A:G,2,FALSE),".")</f>
        <v>8377.7099999999991</v>
      </c>
      <c r="G1293" s="7">
        <f>_xlfn.IFNA(VLOOKUP(B1293,T3M!A:F,2,FALSE),".")</f>
        <v>13.733000000000001</v>
      </c>
      <c r="H1293" s="7">
        <f>_xlfn.IFNA(VLOOKUP(B1293,T6M!A:F,2,FALSE),".")</f>
        <v>14.972</v>
      </c>
      <c r="I1293" s="7">
        <f>_xlfn.IFNA(VLOOKUP(B1293,T1Y!A:F,2,FALSE),".")</f>
        <v>15.715</v>
      </c>
      <c r="J1293" s="7">
        <f>_xlfn.IFNA(VLOOKUP(B1293,T5Y!A:F,2,FALSE),".")</f>
        <v>16.920000000000002</v>
      </c>
      <c r="K1293" s="7">
        <f>_xlfn.IFNA(VLOOKUP(B1293,T10Y!A:F,2,FALSE),".")</f>
        <v>17.87</v>
      </c>
      <c r="L1293" s="7" t="str">
        <f>_xlfn.IFNA(VLOOKUP(B1293,ERP!A:C,3,FALSE),".")</f>
        <v>.</v>
      </c>
    </row>
    <row r="1294" spans="1:12" x14ac:dyDescent="0.3">
      <c r="A1294" t="str">
        <f t="shared" si="20"/>
        <v>Sunday</v>
      </c>
      <c r="B1294" s="1">
        <v>42596</v>
      </c>
      <c r="C1294" s="2">
        <f>IF(COUNTIF('MPC MEETINGS'!A:A,compiled_data!B1294)&gt;0,1,0)</f>
        <v>0</v>
      </c>
      <c r="D1294" s="7">
        <f>_xlfn.IFNA(VLOOKUP(B1294,ERO!A:E,5,FALSE),_xlfn.IFNA(VLOOKUP(B1294,ERO_AVG_MKT!A:E,5,FALSE),"."))</f>
        <v>8.7799999999999994</v>
      </c>
      <c r="E1294" s="7">
        <f>_xlfn.IFNA(VLOOKUP(B1294,'IB RATES'!A:G,2,FALSE),".")</f>
        <v>11.814</v>
      </c>
      <c r="F1294" s="7">
        <f>_xlfn.IFNA(VLOOKUP(B1294,'EGX30'!A:G,2,FALSE),".")</f>
        <v>8351.07</v>
      </c>
      <c r="G1294" s="7">
        <f>_xlfn.IFNA(VLOOKUP(B1294,T3M!A:F,2,FALSE),".")</f>
        <v>13.734999999999999</v>
      </c>
      <c r="H1294" s="7">
        <f>_xlfn.IFNA(VLOOKUP(B1294,T6M!A:F,2,FALSE),".")</f>
        <v>14.97</v>
      </c>
      <c r="I1294" s="7">
        <f>_xlfn.IFNA(VLOOKUP(B1294,T1Y!A:F,2,FALSE),".")</f>
        <v>15.715</v>
      </c>
      <c r="J1294" s="7">
        <f>_xlfn.IFNA(VLOOKUP(B1294,T5Y!A:F,2,FALSE),".")</f>
        <v>16.920000000000002</v>
      </c>
      <c r="K1294" s="7">
        <f>_xlfn.IFNA(VLOOKUP(B1294,T10Y!A:F,2,FALSE),".")</f>
        <v>17.87</v>
      </c>
      <c r="L1294" s="7" t="str">
        <f>_xlfn.IFNA(VLOOKUP(B1294,ERP!A:C,3,FALSE),".")</f>
        <v>.</v>
      </c>
    </row>
    <row r="1295" spans="1:12" x14ac:dyDescent="0.3">
      <c r="A1295" t="str">
        <f t="shared" si="20"/>
        <v>Monday</v>
      </c>
      <c r="B1295" s="1">
        <v>42597</v>
      </c>
      <c r="C1295" s="2">
        <f>IF(COUNTIF('MPC MEETINGS'!A:A,compiled_data!B1295)&gt;0,1,0)</f>
        <v>0</v>
      </c>
      <c r="D1295" s="7">
        <f>_xlfn.IFNA(VLOOKUP(B1295,ERO!A:E,5,FALSE),_xlfn.IFNA(VLOOKUP(B1295,ERO_AVG_MKT!A:E,5,FALSE),"."))</f>
        <v>8.7799999999999994</v>
      </c>
      <c r="E1295" s="7">
        <f>_xlfn.IFNA(VLOOKUP(B1295,'IB RATES'!A:G,2,FALSE),".")</f>
        <v>11.813000000000001</v>
      </c>
      <c r="F1295" s="7">
        <f>_xlfn.IFNA(VLOOKUP(B1295,'EGX30'!A:G,2,FALSE),".")</f>
        <v>8453.5300000000007</v>
      </c>
      <c r="G1295" s="7">
        <f>_xlfn.IFNA(VLOOKUP(B1295,T3M!A:F,2,FALSE),".")</f>
        <v>14.249000000000001</v>
      </c>
      <c r="H1295" s="7">
        <f>_xlfn.IFNA(VLOOKUP(B1295,T6M!A:F,2,FALSE),".")</f>
        <v>15.351000000000001</v>
      </c>
      <c r="I1295" s="7">
        <f>_xlfn.IFNA(VLOOKUP(B1295,T1Y!A:F,2,FALSE),".")</f>
        <v>15.989000000000001</v>
      </c>
      <c r="J1295" s="7">
        <f>_xlfn.IFNA(VLOOKUP(B1295,T5Y!A:F,2,FALSE),".")</f>
        <v>16.920000000000002</v>
      </c>
      <c r="K1295" s="7">
        <f>_xlfn.IFNA(VLOOKUP(B1295,T10Y!A:F,2,FALSE),".")</f>
        <v>17.87</v>
      </c>
      <c r="L1295" s="7" t="str">
        <f>_xlfn.IFNA(VLOOKUP(B1295,ERP!A:C,3,FALSE),".")</f>
        <v>.</v>
      </c>
    </row>
    <row r="1296" spans="1:12" x14ac:dyDescent="0.3">
      <c r="A1296" t="str">
        <f t="shared" si="20"/>
        <v>Tuesday</v>
      </c>
      <c r="B1296" s="1">
        <v>42598</v>
      </c>
      <c r="C1296" s="2">
        <f>IF(COUNTIF('MPC MEETINGS'!A:A,compiled_data!B1296)&gt;0,1,0)</f>
        <v>0</v>
      </c>
      <c r="D1296" s="7">
        <f>_xlfn.IFNA(VLOOKUP(B1296,ERO!A:E,5,FALSE),_xlfn.IFNA(VLOOKUP(B1296,ERO_AVG_MKT!A:E,5,FALSE),"."))</f>
        <v>8.7799999999999994</v>
      </c>
      <c r="E1296" s="7">
        <f>_xlfn.IFNA(VLOOKUP(B1296,'IB RATES'!A:G,2,FALSE),".")</f>
        <v>11.814</v>
      </c>
      <c r="F1296" s="7">
        <f>_xlfn.IFNA(VLOOKUP(B1296,'EGX30'!A:G,2,FALSE),".")</f>
        <v>8387.49</v>
      </c>
      <c r="G1296" s="7">
        <f>_xlfn.IFNA(VLOOKUP(B1296,T3M!A:F,2,FALSE),".")</f>
        <v>13.54</v>
      </c>
      <c r="H1296" s="7">
        <f>_xlfn.IFNA(VLOOKUP(B1296,T6M!A:F,2,FALSE),".")</f>
        <v>15.135999999999999</v>
      </c>
      <c r="I1296" s="7">
        <f>_xlfn.IFNA(VLOOKUP(B1296,T1Y!A:F,2,FALSE),".")</f>
        <v>15.478999999999999</v>
      </c>
      <c r="J1296" s="7">
        <f>_xlfn.IFNA(VLOOKUP(B1296,T5Y!A:F,2,FALSE),".")</f>
        <v>16.78</v>
      </c>
      <c r="K1296" s="7">
        <f>_xlfn.IFNA(VLOOKUP(B1296,T10Y!A:F,2,FALSE),".")</f>
        <v>17.5</v>
      </c>
      <c r="L1296" s="7" t="str">
        <f>_xlfn.IFNA(VLOOKUP(B1296,ERP!A:C,3,FALSE),".")</f>
        <v>.</v>
      </c>
    </row>
    <row r="1297" spans="1:12" x14ac:dyDescent="0.3">
      <c r="A1297" t="str">
        <f t="shared" si="20"/>
        <v>Wednesday</v>
      </c>
      <c r="B1297" s="1">
        <v>42599</v>
      </c>
      <c r="C1297" s="2">
        <f>IF(COUNTIF('MPC MEETINGS'!A:A,compiled_data!B1297)&gt;0,1,0)</f>
        <v>0</v>
      </c>
      <c r="D1297" s="7">
        <f>_xlfn.IFNA(VLOOKUP(B1297,ERO!A:E,5,FALSE),_xlfn.IFNA(VLOOKUP(B1297,ERO_AVG_MKT!A:E,5,FALSE),"."))</f>
        <v>8.7799999999999994</v>
      </c>
      <c r="E1297" s="7">
        <f>_xlfn.IFNA(VLOOKUP(B1297,'IB RATES'!A:G,2,FALSE),".")</f>
        <v>11.777999999999999</v>
      </c>
      <c r="F1297" s="7">
        <f>_xlfn.IFNA(VLOOKUP(B1297,'EGX30'!A:G,2,FALSE),".")</f>
        <v>8347.3799999999992</v>
      </c>
      <c r="G1297" s="7">
        <f>_xlfn.IFNA(VLOOKUP(B1297,T3M!A:F,2,FALSE),".")</f>
        <v>13.484</v>
      </c>
      <c r="H1297" s="7">
        <f>_xlfn.IFNA(VLOOKUP(B1297,T6M!A:F,2,FALSE),".")</f>
        <v>15.067</v>
      </c>
      <c r="I1297" s="7">
        <f>_xlfn.IFNA(VLOOKUP(B1297,T1Y!A:F,2,FALSE),".")</f>
        <v>15.914</v>
      </c>
      <c r="J1297" s="7">
        <f>_xlfn.IFNA(VLOOKUP(B1297,T5Y!A:F,2,FALSE),".")</f>
        <v>16.78</v>
      </c>
      <c r="K1297" s="7">
        <f>_xlfn.IFNA(VLOOKUP(B1297,T10Y!A:F,2,FALSE),".")</f>
        <v>17.5</v>
      </c>
      <c r="L1297" s="7" t="str">
        <f>_xlfn.IFNA(VLOOKUP(B1297,ERP!A:C,3,FALSE),".")</f>
        <v>.</v>
      </c>
    </row>
    <row r="1298" spans="1:12" x14ac:dyDescent="0.3">
      <c r="A1298" t="str">
        <f t="shared" si="20"/>
        <v>Thursday</v>
      </c>
      <c r="B1298" s="1">
        <v>42600</v>
      </c>
      <c r="C1298" s="2">
        <f>IF(COUNTIF('MPC MEETINGS'!A:A,compiled_data!B1298)&gt;0,1,0)</f>
        <v>0</v>
      </c>
      <c r="D1298" s="7">
        <f>_xlfn.IFNA(VLOOKUP(B1298,ERO!A:E,5,FALSE),_xlfn.IFNA(VLOOKUP(B1298,ERO_AVG_MKT!A:E,5,FALSE),"."))</f>
        <v>8.7799999999999994</v>
      </c>
      <c r="E1298" s="7">
        <f>_xlfn.IFNA(VLOOKUP(B1298,'IB RATES'!A:G,2,FALSE),".")</f>
        <v>11.815000000000001</v>
      </c>
      <c r="F1298" s="7">
        <f>_xlfn.IFNA(VLOOKUP(B1298,'EGX30'!A:G,2,FALSE),".")</f>
        <v>8317.17</v>
      </c>
      <c r="G1298" s="7">
        <f>_xlfn.IFNA(VLOOKUP(B1298,T3M!A:F,2,FALSE),".")</f>
        <v>13.484</v>
      </c>
      <c r="H1298" s="7">
        <f>_xlfn.IFNA(VLOOKUP(B1298,T6M!A:F,2,FALSE),".")</f>
        <v>15.067</v>
      </c>
      <c r="I1298" s="7">
        <f>_xlfn.IFNA(VLOOKUP(B1298,T1Y!A:F,2,FALSE),".")</f>
        <v>15.914</v>
      </c>
      <c r="J1298" s="7">
        <f>_xlfn.IFNA(VLOOKUP(B1298,T5Y!A:F,2,FALSE),".")</f>
        <v>16.78</v>
      </c>
      <c r="K1298" s="7">
        <f>_xlfn.IFNA(VLOOKUP(B1298,T10Y!A:F,2,FALSE),".")</f>
        <v>17.5</v>
      </c>
      <c r="L1298" s="7" t="str">
        <f>_xlfn.IFNA(VLOOKUP(B1298,ERP!A:C,3,FALSE),".")</f>
        <v>.</v>
      </c>
    </row>
    <row r="1299" spans="1:12" x14ac:dyDescent="0.3">
      <c r="A1299" t="str">
        <f t="shared" si="20"/>
        <v>Sunday</v>
      </c>
      <c r="B1299" s="1">
        <v>42603</v>
      </c>
      <c r="C1299" s="2">
        <f>IF(COUNTIF('MPC MEETINGS'!A:A,compiled_data!B1299)&gt;0,1,0)</f>
        <v>0</v>
      </c>
      <c r="D1299" s="7">
        <f>_xlfn.IFNA(VLOOKUP(B1299,ERO!A:E,5,FALSE),_xlfn.IFNA(VLOOKUP(B1299,ERO_AVG_MKT!A:E,5,FALSE),"."))</f>
        <v>8.7799999999999994</v>
      </c>
      <c r="E1299" s="7">
        <f>_xlfn.IFNA(VLOOKUP(B1299,'IB RATES'!A:G,2,FALSE),".")</f>
        <v>11.798999999999999</v>
      </c>
      <c r="F1299" s="7">
        <f>_xlfn.IFNA(VLOOKUP(B1299,'EGX30'!A:G,2,FALSE),".")</f>
        <v>8352.27</v>
      </c>
      <c r="G1299" s="7" t="str">
        <f>_xlfn.IFNA(VLOOKUP(B1299,T3M!A:F,2,FALSE),".")</f>
        <v>.</v>
      </c>
      <c r="H1299" s="7" t="str">
        <f>_xlfn.IFNA(VLOOKUP(B1299,T6M!A:F,2,FALSE),".")</f>
        <v>.</v>
      </c>
      <c r="I1299" s="7" t="str">
        <f>_xlfn.IFNA(VLOOKUP(B1299,T1Y!A:F,2,FALSE),".")</f>
        <v>.</v>
      </c>
      <c r="J1299" s="7" t="str">
        <f>_xlfn.IFNA(VLOOKUP(B1299,T5Y!A:F,2,FALSE),".")</f>
        <v>.</v>
      </c>
      <c r="K1299" s="7" t="str">
        <f>_xlfn.IFNA(VLOOKUP(B1299,T10Y!A:F,2,FALSE),".")</f>
        <v>.</v>
      </c>
      <c r="L1299" s="7" t="str">
        <f>_xlfn.IFNA(VLOOKUP(B1299,ERP!A:C,3,FALSE),".")</f>
        <v>.</v>
      </c>
    </row>
    <row r="1300" spans="1:12" x14ac:dyDescent="0.3">
      <c r="A1300" t="str">
        <f t="shared" si="20"/>
        <v>Monday</v>
      </c>
      <c r="B1300" s="1">
        <v>42604</v>
      </c>
      <c r="C1300" s="2">
        <f>IF(COUNTIF('MPC MEETINGS'!A:A,compiled_data!B1300)&gt;0,1,0)</f>
        <v>0</v>
      </c>
      <c r="D1300" s="7">
        <f>_xlfn.IFNA(VLOOKUP(B1300,ERO!A:E,5,FALSE),_xlfn.IFNA(VLOOKUP(B1300,ERO_AVG_MKT!A:E,5,FALSE),"."))</f>
        <v>8.7799999999999994</v>
      </c>
      <c r="E1300" s="7">
        <f>_xlfn.IFNA(VLOOKUP(B1300,'IB RATES'!A:G,2,FALSE),".")</f>
        <v>11.787000000000001</v>
      </c>
      <c r="F1300" s="7">
        <f>_xlfn.IFNA(VLOOKUP(B1300,'EGX30'!A:G,2,FALSE),".")</f>
        <v>8246.9</v>
      </c>
      <c r="G1300" s="7">
        <f>_xlfn.IFNA(VLOOKUP(B1300,T3M!A:F,2,FALSE),".")</f>
        <v>13.561</v>
      </c>
      <c r="H1300" s="7">
        <f>_xlfn.IFNA(VLOOKUP(B1300,T6M!A:F,2,FALSE),".")</f>
        <v>14.89</v>
      </c>
      <c r="I1300" s="7">
        <f>_xlfn.IFNA(VLOOKUP(B1300,T1Y!A:F,2,FALSE),".")</f>
        <v>15.824999999999999</v>
      </c>
      <c r="J1300" s="7">
        <f>_xlfn.IFNA(VLOOKUP(B1300,T5Y!A:F,2,FALSE),".")</f>
        <v>16.78</v>
      </c>
      <c r="K1300" s="7">
        <f>_xlfn.IFNA(VLOOKUP(B1300,T10Y!A:F,2,FALSE),".")</f>
        <v>17.5</v>
      </c>
      <c r="L1300" s="7" t="str">
        <f>_xlfn.IFNA(VLOOKUP(B1300,ERP!A:C,3,FALSE),".")</f>
        <v>.</v>
      </c>
    </row>
    <row r="1301" spans="1:12" x14ac:dyDescent="0.3">
      <c r="A1301" t="str">
        <f t="shared" si="20"/>
        <v>Tuesday</v>
      </c>
      <c r="B1301" s="1">
        <v>42605</v>
      </c>
      <c r="C1301" s="2">
        <f>IF(COUNTIF('MPC MEETINGS'!A:A,compiled_data!B1301)&gt;0,1,0)</f>
        <v>0</v>
      </c>
      <c r="D1301" s="7">
        <f>_xlfn.IFNA(VLOOKUP(B1301,ERO!A:E,5,FALSE),_xlfn.IFNA(VLOOKUP(B1301,ERO_AVG_MKT!A:E,5,FALSE),"."))</f>
        <v>8.7799999999999994</v>
      </c>
      <c r="E1301" s="7">
        <f>_xlfn.IFNA(VLOOKUP(B1301,'IB RATES'!A:G,2,FALSE),".")</f>
        <v>11.815000000000001</v>
      </c>
      <c r="F1301" s="7">
        <f>_xlfn.IFNA(VLOOKUP(B1301,'EGX30'!A:G,2,FALSE),".")</f>
        <v>8186.7</v>
      </c>
      <c r="G1301" s="7">
        <f>_xlfn.IFNA(VLOOKUP(B1301,T3M!A:F,2,FALSE),".")</f>
        <v>13.632999999999999</v>
      </c>
      <c r="H1301" s="7">
        <f>_xlfn.IFNA(VLOOKUP(B1301,T6M!A:F,2,FALSE),".")</f>
        <v>14.653</v>
      </c>
      <c r="I1301" s="7">
        <f>_xlfn.IFNA(VLOOKUP(B1301,T1Y!A:F,2,FALSE),".")</f>
        <v>16.021999999999998</v>
      </c>
      <c r="J1301" s="7">
        <f>_xlfn.IFNA(VLOOKUP(B1301,T5Y!A:F,2,FALSE),".")</f>
        <v>17.05</v>
      </c>
      <c r="K1301" s="7">
        <f>_xlfn.IFNA(VLOOKUP(B1301,T10Y!A:F,2,FALSE),".")</f>
        <v>17.600000000000001</v>
      </c>
      <c r="L1301" s="7" t="str">
        <f>_xlfn.IFNA(VLOOKUP(B1301,ERP!A:C,3,FALSE),".")</f>
        <v>.</v>
      </c>
    </row>
    <row r="1302" spans="1:12" x14ac:dyDescent="0.3">
      <c r="A1302" t="str">
        <f t="shared" si="20"/>
        <v>Wednesday</v>
      </c>
      <c r="B1302" s="1">
        <v>42606</v>
      </c>
      <c r="C1302" s="2">
        <f>IF(COUNTIF('MPC MEETINGS'!A:A,compiled_data!B1302)&gt;0,1,0)</f>
        <v>0</v>
      </c>
      <c r="D1302" s="7">
        <f>_xlfn.IFNA(VLOOKUP(B1302,ERO!A:E,5,FALSE),_xlfn.IFNA(VLOOKUP(B1302,ERO_AVG_MKT!A:E,5,FALSE),"."))</f>
        <v>8.7799999999999994</v>
      </c>
      <c r="E1302" s="7">
        <f>_xlfn.IFNA(VLOOKUP(B1302,'IB RATES'!A:G,2,FALSE),".")</f>
        <v>11.834999999999999</v>
      </c>
      <c r="F1302" s="7">
        <f>_xlfn.IFNA(VLOOKUP(B1302,'EGX30'!A:G,2,FALSE),".")</f>
        <v>8224.33</v>
      </c>
      <c r="G1302" s="7">
        <f>_xlfn.IFNA(VLOOKUP(B1302,T3M!A:F,2,FALSE),".")</f>
        <v>13.458</v>
      </c>
      <c r="H1302" s="7">
        <f>_xlfn.IFNA(VLOOKUP(B1302,T6M!A:F,2,FALSE),".")</f>
        <v>14.993</v>
      </c>
      <c r="I1302" s="7">
        <f>_xlfn.IFNA(VLOOKUP(B1302,T1Y!A:F,2,FALSE),".")</f>
        <v>15.756</v>
      </c>
      <c r="J1302" s="7">
        <f>_xlfn.IFNA(VLOOKUP(B1302,T5Y!A:F,2,FALSE),".")</f>
        <v>17.05</v>
      </c>
      <c r="K1302" s="7">
        <f>_xlfn.IFNA(VLOOKUP(B1302,T10Y!A:F,2,FALSE),".")</f>
        <v>17.600000000000001</v>
      </c>
      <c r="L1302" s="7" t="str">
        <f>_xlfn.IFNA(VLOOKUP(B1302,ERP!A:C,3,FALSE),".")</f>
        <v>.</v>
      </c>
    </row>
    <row r="1303" spans="1:12" x14ac:dyDescent="0.3">
      <c r="A1303" t="str">
        <f t="shared" si="20"/>
        <v>Thursday</v>
      </c>
      <c r="B1303" s="1">
        <v>42607</v>
      </c>
      <c r="C1303" s="2">
        <f>IF(COUNTIF('MPC MEETINGS'!A:A,compiled_data!B1303)&gt;0,1,0)</f>
        <v>0</v>
      </c>
      <c r="D1303" s="7">
        <f>_xlfn.IFNA(VLOOKUP(B1303,ERO!A:E,5,FALSE),_xlfn.IFNA(VLOOKUP(B1303,ERO_AVG_MKT!A:E,5,FALSE),"."))</f>
        <v>8.7799999999999994</v>
      </c>
      <c r="E1303" s="7">
        <f>_xlfn.IFNA(VLOOKUP(B1303,'IB RATES'!A:G,2,FALSE),".")</f>
        <v>11.824999999999999</v>
      </c>
      <c r="F1303" s="7">
        <f>_xlfn.IFNA(VLOOKUP(B1303,'EGX30'!A:G,2,FALSE),".")</f>
        <v>8131.49</v>
      </c>
      <c r="G1303" s="7">
        <f>_xlfn.IFNA(VLOOKUP(B1303,T3M!A:F,2,FALSE),".")</f>
        <v>13.458</v>
      </c>
      <c r="H1303" s="7">
        <f>_xlfn.IFNA(VLOOKUP(B1303,T6M!A:F,2,FALSE),".")</f>
        <v>14.994</v>
      </c>
      <c r="I1303" s="7">
        <f>_xlfn.IFNA(VLOOKUP(B1303,T1Y!A:F,2,FALSE),".")</f>
        <v>15.756</v>
      </c>
      <c r="J1303" s="7">
        <f>_xlfn.IFNA(VLOOKUP(B1303,T5Y!A:F,2,FALSE),".")</f>
        <v>17.05</v>
      </c>
      <c r="K1303" s="7">
        <f>_xlfn.IFNA(VLOOKUP(B1303,T10Y!A:F,2,FALSE),".")</f>
        <v>17.600000000000001</v>
      </c>
      <c r="L1303" s="7" t="str">
        <f>_xlfn.IFNA(VLOOKUP(B1303,ERP!A:C,3,FALSE),".")</f>
        <v>.</v>
      </c>
    </row>
    <row r="1304" spans="1:12" x14ac:dyDescent="0.3">
      <c r="A1304" t="str">
        <f t="shared" si="20"/>
        <v>Sunday</v>
      </c>
      <c r="B1304" s="1">
        <v>42610</v>
      </c>
      <c r="C1304" s="2">
        <f>IF(COUNTIF('MPC MEETINGS'!A:A,compiled_data!B1304)&gt;0,1,0)</f>
        <v>0</v>
      </c>
      <c r="D1304" s="7">
        <f>_xlfn.IFNA(VLOOKUP(B1304,ERO!A:E,5,FALSE),_xlfn.IFNA(VLOOKUP(B1304,ERO_AVG_MKT!A:E,5,FALSE),"."))</f>
        <v>8.7799999999999994</v>
      </c>
      <c r="E1304" s="7">
        <f>_xlfn.IFNA(VLOOKUP(B1304,'IB RATES'!A:G,2,FALSE),".")</f>
        <v>11.833</v>
      </c>
      <c r="F1304" s="7">
        <f>_xlfn.IFNA(VLOOKUP(B1304,'EGX30'!A:G,2,FALSE),".")</f>
        <v>8052.23</v>
      </c>
      <c r="G1304" s="7">
        <f>_xlfn.IFNA(VLOOKUP(B1304,T3M!A:F,2,FALSE),".")</f>
        <v>13.461</v>
      </c>
      <c r="H1304" s="7">
        <f>_xlfn.IFNA(VLOOKUP(B1304,T6M!A:F,2,FALSE),".")</f>
        <v>14.993</v>
      </c>
      <c r="I1304" s="7">
        <f>_xlfn.IFNA(VLOOKUP(B1304,T1Y!A:F,2,FALSE),".")</f>
        <v>15.756</v>
      </c>
      <c r="J1304" s="7">
        <f>_xlfn.IFNA(VLOOKUP(B1304,T5Y!A:F,2,FALSE),".")</f>
        <v>17.05</v>
      </c>
      <c r="K1304" s="7">
        <f>_xlfn.IFNA(VLOOKUP(B1304,T10Y!A:F,2,FALSE),".")</f>
        <v>17.600000000000001</v>
      </c>
      <c r="L1304" s="7" t="str">
        <f>_xlfn.IFNA(VLOOKUP(B1304,ERP!A:C,3,FALSE),".")</f>
        <v>.</v>
      </c>
    </row>
    <row r="1305" spans="1:12" x14ac:dyDescent="0.3">
      <c r="A1305" t="str">
        <f t="shared" si="20"/>
        <v>Monday</v>
      </c>
      <c r="B1305" s="1">
        <v>42611</v>
      </c>
      <c r="C1305" s="2">
        <f>IF(COUNTIF('MPC MEETINGS'!A:A,compiled_data!B1305)&gt;0,1,0)</f>
        <v>0</v>
      </c>
      <c r="D1305" s="7">
        <f>_xlfn.IFNA(VLOOKUP(B1305,ERO!A:E,5,FALSE),_xlfn.IFNA(VLOOKUP(B1305,ERO_AVG_MKT!A:E,5,FALSE),"."))</f>
        <v>8.7799999999999994</v>
      </c>
      <c r="E1305" s="7">
        <f>_xlfn.IFNA(VLOOKUP(B1305,'IB RATES'!A:G,2,FALSE),".")</f>
        <v>11.84</v>
      </c>
      <c r="F1305" s="7">
        <f>_xlfn.IFNA(VLOOKUP(B1305,'EGX30'!A:G,2,FALSE),".")</f>
        <v>8032.43</v>
      </c>
      <c r="G1305" s="7">
        <f>_xlfn.IFNA(VLOOKUP(B1305,T3M!A:F,2,FALSE),".")</f>
        <v>13.39</v>
      </c>
      <c r="H1305" s="7">
        <f>_xlfn.IFNA(VLOOKUP(B1305,T6M!A:F,2,FALSE),".")</f>
        <v>15.111000000000001</v>
      </c>
      <c r="I1305" s="7">
        <f>_xlfn.IFNA(VLOOKUP(B1305,T1Y!A:F,2,FALSE),".")</f>
        <v>15.763</v>
      </c>
      <c r="J1305" s="7">
        <f>_xlfn.IFNA(VLOOKUP(B1305,T5Y!A:F,2,FALSE),".")</f>
        <v>17.05</v>
      </c>
      <c r="K1305" s="7">
        <f>_xlfn.IFNA(VLOOKUP(B1305,T10Y!A:F,2,FALSE),".")</f>
        <v>17.600000000000001</v>
      </c>
      <c r="L1305" s="7" t="str">
        <f>_xlfn.IFNA(VLOOKUP(B1305,ERP!A:C,3,FALSE),".")</f>
        <v>.</v>
      </c>
    </row>
    <row r="1306" spans="1:12" x14ac:dyDescent="0.3">
      <c r="A1306" t="str">
        <f t="shared" si="20"/>
        <v>Tuesday</v>
      </c>
      <c r="B1306" s="1">
        <v>42612</v>
      </c>
      <c r="C1306" s="2">
        <f>IF(COUNTIF('MPC MEETINGS'!A:A,compiled_data!B1306)&gt;0,1,0)</f>
        <v>0</v>
      </c>
      <c r="D1306" s="7">
        <f>_xlfn.IFNA(VLOOKUP(B1306,ERO!A:E,5,FALSE),_xlfn.IFNA(VLOOKUP(B1306,ERO_AVG_MKT!A:E,5,FALSE),"."))</f>
        <v>8.7799999999999994</v>
      </c>
      <c r="E1306" s="7">
        <f>_xlfn.IFNA(VLOOKUP(B1306,'IB RATES'!A:G,2,FALSE),".")</f>
        <v>11.824999999999999</v>
      </c>
      <c r="F1306" s="7">
        <f>_xlfn.IFNA(VLOOKUP(B1306,'EGX30'!A:G,2,FALSE),".")</f>
        <v>8080.81</v>
      </c>
      <c r="G1306" s="7">
        <f>_xlfn.IFNA(VLOOKUP(B1306,T3M!A:F,2,FALSE),".")</f>
        <v>13.39</v>
      </c>
      <c r="H1306" s="7">
        <f>_xlfn.IFNA(VLOOKUP(B1306,T6M!A:F,2,FALSE),".")</f>
        <v>15.11</v>
      </c>
      <c r="I1306" s="7">
        <f>_xlfn.IFNA(VLOOKUP(B1306,T1Y!A:F,2,FALSE),".")</f>
        <v>15.763999999999999</v>
      </c>
      <c r="J1306" s="7">
        <f>_xlfn.IFNA(VLOOKUP(B1306,T5Y!A:F,2,FALSE),".")</f>
        <v>17.3</v>
      </c>
      <c r="K1306" s="7">
        <f>_xlfn.IFNA(VLOOKUP(B1306,T10Y!A:F,2,FALSE),".")</f>
        <v>17.59</v>
      </c>
      <c r="L1306" s="7" t="str">
        <f>_xlfn.IFNA(VLOOKUP(B1306,ERP!A:C,3,FALSE),".")</f>
        <v>.</v>
      </c>
    </row>
    <row r="1307" spans="1:12" x14ac:dyDescent="0.3">
      <c r="A1307" t="str">
        <f t="shared" si="20"/>
        <v>Wednesday</v>
      </c>
      <c r="B1307" s="1">
        <v>42613</v>
      </c>
      <c r="C1307" s="2">
        <f>IF(COUNTIF('MPC MEETINGS'!A:A,compiled_data!B1307)&gt;0,1,0)</f>
        <v>0</v>
      </c>
      <c r="D1307" s="7">
        <f>_xlfn.IFNA(VLOOKUP(B1307,ERO!A:E,5,FALSE),_xlfn.IFNA(VLOOKUP(B1307,ERO_AVG_MKT!A:E,5,FALSE),"."))</f>
        <v>8.7799999999999994</v>
      </c>
      <c r="E1307" s="7">
        <f>_xlfn.IFNA(VLOOKUP(B1307,'IB RATES'!A:G,2,FALSE),".")</f>
        <v>11.789</v>
      </c>
      <c r="F1307" s="7">
        <f>_xlfn.IFNA(VLOOKUP(B1307,'EGX30'!A:G,2,FALSE),".")</f>
        <v>8158.04</v>
      </c>
      <c r="G1307" s="7">
        <f>_xlfn.IFNA(VLOOKUP(B1307,T3M!A:F,2,FALSE),".")</f>
        <v>14.145</v>
      </c>
      <c r="H1307" s="7">
        <f>_xlfn.IFNA(VLOOKUP(B1307,T6M!A:F,2,FALSE),".")</f>
        <v>15.352</v>
      </c>
      <c r="I1307" s="7">
        <f>_xlfn.IFNA(VLOOKUP(B1307,T1Y!A:F,2,FALSE),".")</f>
        <v>15.901</v>
      </c>
      <c r="J1307" s="7">
        <f>_xlfn.IFNA(VLOOKUP(B1307,T5Y!A:F,2,FALSE),".")</f>
        <v>17.399999999999999</v>
      </c>
      <c r="K1307" s="7">
        <f>_xlfn.IFNA(VLOOKUP(B1307,T10Y!A:F,2,FALSE),".")</f>
        <v>17.59</v>
      </c>
      <c r="L1307" s="7" t="str">
        <f>_xlfn.IFNA(VLOOKUP(B1307,ERP!A:C,3,FALSE),".")</f>
        <v>.</v>
      </c>
    </row>
    <row r="1308" spans="1:12" x14ac:dyDescent="0.3">
      <c r="A1308" t="str">
        <f t="shared" si="20"/>
        <v>Thursday</v>
      </c>
      <c r="B1308" s="1">
        <v>42614</v>
      </c>
      <c r="C1308" s="2">
        <f>IF(COUNTIF('MPC MEETINGS'!A:A,compiled_data!B1308)&gt;0,1,0)</f>
        <v>0</v>
      </c>
      <c r="D1308" s="7">
        <f>_xlfn.IFNA(VLOOKUP(B1308,ERO!A:E,5,FALSE),_xlfn.IFNA(VLOOKUP(B1308,ERO_AVG_MKT!A:E,5,FALSE),"."))</f>
        <v>8.7799999999999994</v>
      </c>
      <c r="E1308" s="7">
        <f>_xlfn.IFNA(VLOOKUP(B1308,'IB RATES'!A:G,2,FALSE),".")</f>
        <v>11.801</v>
      </c>
      <c r="F1308" s="7">
        <f>_xlfn.IFNA(VLOOKUP(B1308,'EGX30'!A:G,2,FALSE),".")</f>
        <v>8136.44</v>
      </c>
      <c r="G1308" s="7">
        <f>_xlfn.IFNA(VLOOKUP(B1308,T3M!A:F,2,FALSE),".")</f>
        <v>14.24</v>
      </c>
      <c r="H1308" s="7">
        <f>_xlfn.IFNA(VLOOKUP(B1308,T6M!A:F,2,FALSE),".")</f>
        <v>15.548</v>
      </c>
      <c r="I1308" s="7">
        <f>_xlfn.IFNA(VLOOKUP(B1308,T1Y!A:F,2,FALSE),".")</f>
        <v>15.975</v>
      </c>
      <c r="J1308" s="7">
        <f>_xlfn.IFNA(VLOOKUP(B1308,T5Y!A:F,2,FALSE),".")</f>
        <v>17.399999999999999</v>
      </c>
      <c r="K1308" s="7">
        <f>_xlfn.IFNA(VLOOKUP(B1308,T10Y!A:F,2,FALSE),".")</f>
        <v>17.59</v>
      </c>
      <c r="L1308" s="7" t="str">
        <f>_xlfn.IFNA(VLOOKUP(B1308,ERP!A:C,3,FALSE),".")</f>
        <v>.</v>
      </c>
    </row>
    <row r="1309" spans="1:12" x14ac:dyDescent="0.3">
      <c r="A1309" t="str">
        <f t="shared" si="20"/>
        <v>Sunday</v>
      </c>
      <c r="B1309" s="1">
        <v>42617</v>
      </c>
      <c r="C1309" s="2">
        <f>IF(COUNTIF('MPC MEETINGS'!A:A,compiled_data!B1309)&gt;0,1,0)</f>
        <v>0</v>
      </c>
      <c r="D1309" s="7">
        <f>_xlfn.IFNA(VLOOKUP(B1309,ERO!A:E,5,FALSE),_xlfn.IFNA(VLOOKUP(B1309,ERO_AVG_MKT!A:E,5,FALSE),"."))</f>
        <v>8.7799999999999994</v>
      </c>
      <c r="E1309" s="7">
        <f>_xlfn.IFNA(VLOOKUP(B1309,'IB RATES'!A:G,2,FALSE),".")</f>
        <v>11.818</v>
      </c>
      <c r="F1309" s="7">
        <f>_xlfn.IFNA(VLOOKUP(B1309,'EGX30'!A:G,2,FALSE),".")</f>
        <v>8241.16</v>
      </c>
      <c r="G1309" s="7">
        <f>_xlfn.IFNA(VLOOKUP(B1309,T3M!A:F,2,FALSE),".")</f>
        <v>14.239000000000001</v>
      </c>
      <c r="H1309" s="7">
        <f>_xlfn.IFNA(VLOOKUP(B1309,T6M!A:F,2,FALSE),".")</f>
        <v>15.547000000000001</v>
      </c>
      <c r="I1309" s="7">
        <f>_xlfn.IFNA(VLOOKUP(B1309,T1Y!A:F,2,FALSE),".")</f>
        <v>15.974</v>
      </c>
      <c r="J1309" s="7">
        <f>_xlfn.IFNA(VLOOKUP(B1309,T5Y!A:F,2,FALSE),".")</f>
        <v>17.399999999999999</v>
      </c>
      <c r="K1309" s="7">
        <f>_xlfn.IFNA(VLOOKUP(B1309,T10Y!A:F,2,FALSE),".")</f>
        <v>17.59</v>
      </c>
      <c r="L1309" s="7" t="str">
        <f>_xlfn.IFNA(VLOOKUP(B1309,ERP!A:C,3,FALSE),".")</f>
        <v>.</v>
      </c>
    </row>
    <row r="1310" spans="1:12" x14ac:dyDescent="0.3">
      <c r="A1310" t="str">
        <f t="shared" si="20"/>
        <v>Monday</v>
      </c>
      <c r="B1310" s="1">
        <v>42618</v>
      </c>
      <c r="C1310" s="2">
        <f>IF(COUNTIF('MPC MEETINGS'!A:A,compiled_data!B1310)&gt;0,1,0)</f>
        <v>0</v>
      </c>
      <c r="D1310" s="7">
        <f>_xlfn.IFNA(VLOOKUP(B1310,ERO!A:E,5,FALSE),_xlfn.IFNA(VLOOKUP(B1310,ERO_AVG_MKT!A:E,5,FALSE),"."))</f>
        <v>8.7799999999999994</v>
      </c>
      <c r="E1310" s="7">
        <f>_xlfn.IFNA(VLOOKUP(B1310,'IB RATES'!A:G,2,FALSE),".")</f>
        <v>11.815000000000001</v>
      </c>
      <c r="F1310" s="7">
        <f>_xlfn.IFNA(VLOOKUP(B1310,'EGX30'!A:G,2,FALSE),".")</f>
        <v>8270.76</v>
      </c>
      <c r="G1310" s="7">
        <f>_xlfn.IFNA(VLOOKUP(B1310,T3M!A:F,2,FALSE),".")</f>
        <v>14.249000000000001</v>
      </c>
      <c r="H1310" s="7">
        <f>_xlfn.IFNA(VLOOKUP(B1310,T6M!A:F,2,FALSE),".")</f>
        <v>15.839</v>
      </c>
      <c r="I1310" s="7">
        <f>_xlfn.IFNA(VLOOKUP(B1310,T1Y!A:F,2,FALSE),".")</f>
        <v>16.291</v>
      </c>
      <c r="J1310" s="7">
        <f>_xlfn.IFNA(VLOOKUP(B1310,T5Y!A:F,2,FALSE),".")</f>
        <v>17.399999999999999</v>
      </c>
      <c r="K1310" s="7">
        <f>_xlfn.IFNA(VLOOKUP(B1310,T10Y!A:F,2,FALSE),".")</f>
        <v>17.59</v>
      </c>
      <c r="L1310" s="7" t="str">
        <f>_xlfn.IFNA(VLOOKUP(B1310,ERP!A:C,3,FALSE),".")</f>
        <v>.</v>
      </c>
    </row>
    <row r="1311" spans="1:12" x14ac:dyDescent="0.3">
      <c r="A1311" t="str">
        <f t="shared" si="20"/>
        <v>Tuesday</v>
      </c>
      <c r="B1311" s="1">
        <v>42619</v>
      </c>
      <c r="C1311" s="2">
        <f>IF(COUNTIF('MPC MEETINGS'!A:A,compiled_data!B1311)&gt;0,1,0)</f>
        <v>0</v>
      </c>
      <c r="D1311" s="7">
        <f>_xlfn.IFNA(VLOOKUP(B1311,ERO!A:E,5,FALSE),_xlfn.IFNA(VLOOKUP(B1311,ERO_AVG_MKT!A:E,5,FALSE),"."))</f>
        <v>8.7799999999999994</v>
      </c>
      <c r="E1311" s="7">
        <f>_xlfn.IFNA(VLOOKUP(B1311,'IB RATES'!A:G,2,FALSE),".")</f>
        <v>11.917</v>
      </c>
      <c r="F1311" s="7">
        <f>_xlfn.IFNA(VLOOKUP(B1311,'EGX30'!A:G,2,FALSE),".")</f>
        <v>8202.43</v>
      </c>
      <c r="G1311" s="7">
        <f>_xlfn.IFNA(VLOOKUP(B1311,T3M!A:F,2,FALSE),".")</f>
        <v>13.391999999999999</v>
      </c>
      <c r="H1311" s="7">
        <f>_xlfn.IFNA(VLOOKUP(B1311,T6M!A:F,2,FALSE),".")</f>
        <v>15.148999999999999</v>
      </c>
      <c r="I1311" s="7">
        <f>_xlfn.IFNA(VLOOKUP(B1311,T1Y!A:F,2,FALSE),".")</f>
        <v>16.044</v>
      </c>
      <c r="J1311" s="7">
        <f>_xlfn.IFNA(VLOOKUP(B1311,T5Y!A:F,2,FALSE),".")</f>
        <v>17.399999999999999</v>
      </c>
      <c r="K1311" s="7">
        <f>_xlfn.IFNA(VLOOKUP(B1311,T10Y!A:F,2,FALSE),".")</f>
        <v>17.59</v>
      </c>
      <c r="L1311" s="7" t="str">
        <f>_xlfn.IFNA(VLOOKUP(B1311,ERP!A:C,3,FALSE),".")</f>
        <v>.</v>
      </c>
    </row>
    <row r="1312" spans="1:12" x14ac:dyDescent="0.3">
      <c r="A1312" t="str">
        <f t="shared" si="20"/>
        <v>Wednesday</v>
      </c>
      <c r="B1312" s="1">
        <v>42620</v>
      </c>
      <c r="C1312" s="2">
        <f>IF(COUNTIF('MPC MEETINGS'!A:A,compiled_data!B1312)&gt;0,1,0)</f>
        <v>0</v>
      </c>
      <c r="D1312" s="7">
        <f>_xlfn.IFNA(VLOOKUP(B1312,ERO!A:E,5,FALSE),_xlfn.IFNA(VLOOKUP(B1312,ERO_AVG_MKT!A:E,5,FALSE),"."))</f>
        <v>8.7799999999999994</v>
      </c>
      <c r="E1312" s="7">
        <f>_xlfn.IFNA(VLOOKUP(B1312,'IB RATES'!A:G,2,FALSE),".")</f>
        <v>11.927999999999999</v>
      </c>
      <c r="F1312" s="7">
        <f>_xlfn.IFNA(VLOOKUP(B1312,'EGX30'!A:G,2,FALSE),".")</f>
        <v>8146.1</v>
      </c>
      <c r="G1312" s="7">
        <f>_xlfn.IFNA(VLOOKUP(B1312,T3M!A:F,2,FALSE),".")</f>
        <v>14.000999999999999</v>
      </c>
      <c r="H1312" s="7">
        <f>_xlfn.IFNA(VLOOKUP(B1312,T6M!A:F,2,FALSE),".")</f>
        <v>15.456</v>
      </c>
      <c r="I1312" s="7">
        <f>_xlfn.IFNA(VLOOKUP(B1312,T1Y!A:F,2,FALSE),".")</f>
        <v>16.209</v>
      </c>
      <c r="J1312" s="7">
        <f>_xlfn.IFNA(VLOOKUP(B1312,T5Y!A:F,2,FALSE),".")</f>
        <v>17.399999999999999</v>
      </c>
      <c r="K1312" s="7">
        <f>_xlfn.IFNA(VLOOKUP(B1312,T10Y!A:F,2,FALSE),".")</f>
        <v>17.59</v>
      </c>
      <c r="L1312" s="7" t="str">
        <f>_xlfn.IFNA(VLOOKUP(B1312,ERP!A:C,3,FALSE),".")</f>
        <v>.</v>
      </c>
    </row>
    <row r="1313" spans="1:12" x14ac:dyDescent="0.3">
      <c r="A1313" t="str">
        <f t="shared" si="20"/>
        <v>Thursday</v>
      </c>
      <c r="B1313" s="1">
        <v>42621</v>
      </c>
      <c r="C1313" s="2">
        <f>IF(COUNTIF('MPC MEETINGS'!A:A,compiled_data!B1313)&gt;0,1,0)</f>
        <v>0</v>
      </c>
      <c r="D1313" s="7">
        <f>_xlfn.IFNA(VLOOKUP(B1313,ERO!A:E,5,FALSE),_xlfn.IFNA(VLOOKUP(B1313,ERO_AVG_MKT!A:E,5,FALSE),"."))</f>
        <v>8.7799999999999994</v>
      </c>
      <c r="E1313" s="7">
        <f>_xlfn.IFNA(VLOOKUP(B1313,'IB RATES'!A:G,2,FALSE),".")</f>
        <v>11.975</v>
      </c>
      <c r="F1313" s="7">
        <f>_xlfn.IFNA(VLOOKUP(B1313,'EGX30'!A:G,2,FALSE),".")</f>
        <v>8188.2</v>
      </c>
      <c r="G1313" s="7">
        <f>_xlfn.IFNA(VLOOKUP(B1313,T3M!A:F,2,FALSE),".")</f>
        <v>14.215</v>
      </c>
      <c r="H1313" s="7">
        <f>_xlfn.IFNA(VLOOKUP(B1313,T6M!A:F,2,FALSE),".")</f>
        <v>15.554</v>
      </c>
      <c r="I1313" s="7">
        <f>_xlfn.IFNA(VLOOKUP(B1313,T1Y!A:F,2,FALSE),".")</f>
        <v>16.164000000000001</v>
      </c>
      <c r="J1313" s="7">
        <f>_xlfn.IFNA(VLOOKUP(B1313,T5Y!A:F,2,FALSE),".")</f>
        <v>17.399999999999999</v>
      </c>
      <c r="K1313" s="7">
        <f>_xlfn.IFNA(VLOOKUP(B1313,T10Y!A:F,2,FALSE),".")</f>
        <v>17.59</v>
      </c>
      <c r="L1313" s="7" t="str">
        <f>_xlfn.IFNA(VLOOKUP(B1313,ERP!A:C,3,FALSE),".")</f>
        <v>.</v>
      </c>
    </row>
    <row r="1314" spans="1:12" x14ac:dyDescent="0.3">
      <c r="A1314" t="str">
        <f t="shared" si="20"/>
        <v>Wednesday</v>
      </c>
      <c r="B1314" s="1">
        <v>42627</v>
      </c>
      <c r="C1314" s="2">
        <f>IF(COUNTIF('MPC MEETINGS'!A:A,compiled_data!B1314)&gt;0,1,0)</f>
        <v>0</v>
      </c>
      <c r="D1314" s="7">
        <f>_xlfn.IFNA(VLOOKUP(B1314,ERO!A:E,5,FALSE),_xlfn.IFNA(VLOOKUP(B1314,ERO_AVG_MKT!A:E,5,FALSE),"."))</f>
        <v>8.7799999999999994</v>
      </c>
      <c r="E1314" s="7">
        <f>_xlfn.IFNA(VLOOKUP(B1314,'IB RATES'!A:G,2,FALSE),".")</f>
        <v>11.906000000000001</v>
      </c>
      <c r="F1314" s="7">
        <f>_xlfn.IFNA(VLOOKUP(B1314,'EGX30'!A:G,2,FALSE),".")</f>
        <v>8132.75</v>
      </c>
      <c r="G1314" s="7">
        <f>_xlfn.IFNA(VLOOKUP(B1314,T3M!A:F,2,FALSE),".")</f>
        <v>14.391999999999999</v>
      </c>
      <c r="H1314" s="7">
        <f>_xlfn.IFNA(VLOOKUP(B1314,T6M!A:F,2,FALSE),".")</f>
        <v>15.802</v>
      </c>
      <c r="I1314" s="7">
        <f>_xlfn.IFNA(VLOOKUP(B1314,T1Y!A:F,2,FALSE),".")</f>
        <v>16.154</v>
      </c>
      <c r="J1314" s="7">
        <f>_xlfn.IFNA(VLOOKUP(B1314,T5Y!A:F,2,FALSE),".")</f>
        <v>17.39</v>
      </c>
      <c r="K1314" s="7">
        <f>_xlfn.IFNA(VLOOKUP(B1314,T10Y!A:F,2,FALSE),".")</f>
        <v>17.54</v>
      </c>
      <c r="L1314" s="7" t="str">
        <f>_xlfn.IFNA(VLOOKUP(B1314,ERP!A:C,3,FALSE),".")</f>
        <v>.</v>
      </c>
    </row>
    <row r="1315" spans="1:12" x14ac:dyDescent="0.3">
      <c r="A1315" t="str">
        <f t="shared" si="20"/>
        <v>Thursday</v>
      </c>
      <c r="B1315" s="1">
        <v>42628</v>
      </c>
      <c r="C1315" s="2">
        <f>IF(COUNTIF('MPC MEETINGS'!A:A,compiled_data!B1315)&gt;0,1,0)</f>
        <v>0</v>
      </c>
      <c r="D1315" s="7">
        <f>_xlfn.IFNA(VLOOKUP(B1315,ERO!A:E,5,FALSE),_xlfn.IFNA(VLOOKUP(B1315,ERO_AVG_MKT!A:E,5,FALSE),"."))</f>
        <v>8.7799999999999994</v>
      </c>
      <c r="E1315" s="7">
        <f>_xlfn.IFNA(VLOOKUP(B1315,'IB RATES'!A:G,2,FALSE),".")</f>
        <v>11.932</v>
      </c>
      <c r="F1315" s="7">
        <f>_xlfn.IFNA(VLOOKUP(B1315,'EGX30'!A:G,2,FALSE),".")</f>
        <v>7979.25</v>
      </c>
      <c r="G1315" s="7">
        <f>_xlfn.IFNA(VLOOKUP(B1315,T3M!A:F,2,FALSE),".")</f>
        <v>13.961</v>
      </c>
      <c r="H1315" s="7">
        <f>_xlfn.IFNA(VLOOKUP(B1315,T6M!A:F,2,FALSE),".")</f>
        <v>15.564</v>
      </c>
      <c r="I1315" s="7">
        <f>_xlfn.IFNA(VLOOKUP(B1315,T1Y!A:F,2,FALSE),".")</f>
        <v>16.288</v>
      </c>
      <c r="J1315" s="7">
        <f>_xlfn.IFNA(VLOOKUP(B1315,T5Y!A:F,2,FALSE),".")</f>
        <v>17.39</v>
      </c>
      <c r="K1315" s="7">
        <f>_xlfn.IFNA(VLOOKUP(B1315,T10Y!A:F,2,FALSE),".")</f>
        <v>17.54</v>
      </c>
      <c r="L1315" s="7" t="str">
        <f>_xlfn.IFNA(VLOOKUP(B1315,ERP!A:C,3,FALSE),".")</f>
        <v>.</v>
      </c>
    </row>
    <row r="1316" spans="1:12" x14ac:dyDescent="0.3">
      <c r="A1316" t="str">
        <f t="shared" si="20"/>
        <v>Sunday</v>
      </c>
      <c r="B1316" s="1">
        <v>42631</v>
      </c>
      <c r="C1316" s="2">
        <f>IF(COUNTIF('MPC MEETINGS'!A:A,compiled_data!B1316)&gt;0,1,0)</f>
        <v>0</v>
      </c>
      <c r="D1316" s="7">
        <f>_xlfn.IFNA(VLOOKUP(B1316,ERO!A:E,5,FALSE),_xlfn.IFNA(VLOOKUP(B1316,ERO_AVG_MKT!A:E,5,FALSE),"."))</f>
        <v>8.7799999999999994</v>
      </c>
      <c r="E1316" s="7">
        <f>_xlfn.IFNA(VLOOKUP(B1316,'IB RATES'!A:G,2,FALSE),".")</f>
        <v>11.948</v>
      </c>
      <c r="F1316" s="7">
        <f>_xlfn.IFNA(VLOOKUP(B1316,'EGX30'!A:G,2,FALSE),".")</f>
        <v>7916.41</v>
      </c>
      <c r="G1316" s="7">
        <f>_xlfn.IFNA(VLOOKUP(B1316,T3M!A:F,2,FALSE),".")</f>
        <v>13.961</v>
      </c>
      <c r="H1316" s="7">
        <f>_xlfn.IFNA(VLOOKUP(B1316,T6M!A:F,2,FALSE),".")</f>
        <v>15.564</v>
      </c>
      <c r="I1316" s="7">
        <f>_xlfn.IFNA(VLOOKUP(B1316,T1Y!A:F,2,FALSE),".")</f>
        <v>16.288</v>
      </c>
      <c r="J1316" s="7">
        <f>_xlfn.IFNA(VLOOKUP(B1316,T5Y!A:F,2,FALSE),".")</f>
        <v>17.39</v>
      </c>
      <c r="K1316" s="7">
        <f>_xlfn.IFNA(VLOOKUP(B1316,T10Y!A:F,2,FALSE),".")</f>
        <v>17.54</v>
      </c>
      <c r="L1316" s="7" t="str">
        <f>_xlfn.IFNA(VLOOKUP(B1316,ERP!A:C,3,FALSE),".")</f>
        <v>.</v>
      </c>
    </row>
    <row r="1317" spans="1:12" x14ac:dyDescent="0.3">
      <c r="A1317" t="str">
        <f t="shared" si="20"/>
        <v>Monday</v>
      </c>
      <c r="B1317" s="1">
        <v>42632</v>
      </c>
      <c r="C1317" s="2">
        <f>IF(COUNTIF('MPC MEETINGS'!A:A,compiled_data!B1317)&gt;0,1,0)</f>
        <v>0</v>
      </c>
      <c r="D1317" s="7">
        <f>_xlfn.IFNA(VLOOKUP(B1317,ERO!A:E,5,FALSE),_xlfn.IFNA(VLOOKUP(B1317,ERO_AVG_MKT!A:E,5,FALSE),"."))</f>
        <v>8.7799999999999994</v>
      </c>
      <c r="E1317" s="7">
        <f>_xlfn.IFNA(VLOOKUP(B1317,'IB RATES'!A:G,2,FALSE),".")</f>
        <v>11.89</v>
      </c>
      <c r="F1317" s="7">
        <f>_xlfn.IFNA(VLOOKUP(B1317,'EGX30'!A:G,2,FALSE),".")</f>
        <v>7974.12</v>
      </c>
      <c r="G1317" s="7">
        <f>_xlfn.IFNA(VLOOKUP(B1317,T3M!A:F,2,FALSE),".")</f>
        <v>14.218999999999999</v>
      </c>
      <c r="H1317" s="7">
        <f>_xlfn.IFNA(VLOOKUP(B1317,T6M!A:F,2,FALSE),".")</f>
        <v>15.747999999999999</v>
      </c>
      <c r="I1317" s="7">
        <f>_xlfn.IFNA(VLOOKUP(B1317,T1Y!A:F,2,FALSE),".")</f>
        <v>15.901</v>
      </c>
      <c r="J1317" s="7">
        <f>_xlfn.IFNA(VLOOKUP(B1317,T5Y!A:F,2,FALSE),".")</f>
        <v>17.39</v>
      </c>
      <c r="K1317" s="7">
        <f>_xlfn.IFNA(VLOOKUP(B1317,T10Y!A:F,2,FALSE),".")</f>
        <v>17.54</v>
      </c>
      <c r="L1317" s="7" t="str">
        <f>_xlfn.IFNA(VLOOKUP(B1317,ERP!A:C,3,FALSE),".")</f>
        <v>.</v>
      </c>
    </row>
    <row r="1318" spans="1:12" x14ac:dyDescent="0.3">
      <c r="A1318" t="str">
        <f t="shared" si="20"/>
        <v>Tuesday</v>
      </c>
      <c r="B1318" s="1">
        <v>42633</v>
      </c>
      <c r="C1318" s="2">
        <f>IF(COUNTIF('MPC MEETINGS'!A:A,compiled_data!B1318)&gt;0,1,0)</f>
        <v>0</v>
      </c>
      <c r="D1318" s="7">
        <f>_xlfn.IFNA(VLOOKUP(B1318,ERO!A:E,5,FALSE),_xlfn.IFNA(VLOOKUP(B1318,ERO_AVG_MKT!A:E,5,FALSE),"."))</f>
        <v>8.7799999999999994</v>
      </c>
      <c r="E1318" s="7">
        <f>_xlfn.IFNA(VLOOKUP(B1318,'IB RATES'!A:G,2,FALSE),".")</f>
        <v>11.834</v>
      </c>
      <c r="F1318" s="7">
        <f>_xlfn.IFNA(VLOOKUP(B1318,'EGX30'!A:G,2,FALSE),".")</f>
        <v>8048.69</v>
      </c>
      <c r="G1318" s="7">
        <f>_xlfn.IFNA(VLOOKUP(B1318,T3M!A:F,2,FALSE),".")</f>
        <v>13.997</v>
      </c>
      <c r="H1318" s="7">
        <f>_xlfn.IFNA(VLOOKUP(B1318,T6M!A:F,2,FALSE),".")</f>
        <v>15.657</v>
      </c>
      <c r="I1318" s="7">
        <f>_xlfn.IFNA(VLOOKUP(B1318,T1Y!A:F,2,FALSE),".")</f>
        <v>16.149999999999999</v>
      </c>
      <c r="J1318" s="7">
        <f>_xlfn.IFNA(VLOOKUP(B1318,T5Y!A:F,2,FALSE),".")</f>
        <v>17.39</v>
      </c>
      <c r="K1318" s="7">
        <f>_xlfn.IFNA(VLOOKUP(B1318,T10Y!A:F,2,FALSE),".")</f>
        <v>17.54</v>
      </c>
      <c r="L1318" s="7" t="str">
        <f>_xlfn.IFNA(VLOOKUP(B1318,ERP!A:C,3,FALSE),".")</f>
        <v>.</v>
      </c>
    </row>
    <row r="1319" spans="1:12" x14ac:dyDescent="0.3">
      <c r="A1319" t="str">
        <f t="shared" si="20"/>
        <v>Wednesday</v>
      </c>
      <c r="B1319" s="1">
        <v>42634</v>
      </c>
      <c r="C1319" s="2">
        <f>IF(COUNTIF('MPC MEETINGS'!A:A,compiled_data!B1319)&gt;0,1,0)</f>
        <v>0</v>
      </c>
      <c r="D1319" s="7">
        <f>_xlfn.IFNA(VLOOKUP(B1319,ERO!A:E,5,FALSE),_xlfn.IFNA(VLOOKUP(B1319,ERO_AVG_MKT!A:E,5,FALSE),"."))</f>
        <v>8.7799999999999994</v>
      </c>
      <c r="E1319" s="7">
        <f>_xlfn.IFNA(VLOOKUP(B1319,'IB RATES'!A:G,2,FALSE),".")</f>
        <v>11.895999999999999</v>
      </c>
      <c r="F1319" s="7">
        <f>_xlfn.IFNA(VLOOKUP(B1319,'EGX30'!A:G,2,FALSE),".")</f>
        <v>7937.79</v>
      </c>
      <c r="G1319" s="7">
        <f>_xlfn.IFNA(VLOOKUP(B1319,T3M!A:F,2,FALSE),".")</f>
        <v>13.997999999999999</v>
      </c>
      <c r="H1319" s="7">
        <f>_xlfn.IFNA(VLOOKUP(B1319,T6M!A:F,2,FALSE),".")</f>
        <v>15.657999999999999</v>
      </c>
      <c r="I1319" s="7">
        <f>_xlfn.IFNA(VLOOKUP(B1319,T1Y!A:F,2,FALSE),".")</f>
        <v>16.151</v>
      </c>
      <c r="J1319" s="7">
        <f>_xlfn.IFNA(VLOOKUP(B1319,T5Y!A:F,2,FALSE),".")</f>
        <v>17.39</v>
      </c>
      <c r="K1319" s="7">
        <f>_xlfn.IFNA(VLOOKUP(B1319,T10Y!A:F,2,FALSE),".")</f>
        <v>17.54</v>
      </c>
      <c r="L1319" s="7" t="str">
        <f>_xlfn.IFNA(VLOOKUP(B1319,ERP!A:C,3,FALSE),".")</f>
        <v>.</v>
      </c>
    </row>
    <row r="1320" spans="1:12" x14ac:dyDescent="0.3">
      <c r="A1320" t="str">
        <f t="shared" si="20"/>
        <v>Thursday</v>
      </c>
      <c r="B1320" s="1">
        <v>42635</v>
      </c>
      <c r="C1320" s="2">
        <f>IF(COUNTIF('MPC MEETINGS'!A:A,compiled_data!B1320)&gt;0,1,0)</f>
        <v>1</v>
      </c>
      <c r="D1320" s="7">
        <f>_xlfn.IFNA(VLOOKUP(B1320,ERO!A:E,5,FALSE),_xlfn.IFNA(VLOOKUP(B1320,ERO_AVG_MKT!A:E,5,FALSE),"."))</f>
        <v>8.7799999999999994</v>
      </c>
      <c r="E1320" s="7">
        <f>_xlfn.IFNA(VLOOKUP(B1320,'IB RATES'!A:G,2,FALSE),".")</f>
        <v>11.912000000000001</v>
      </c>
      <c r="F1320" s="7">
        <f>_xlfn.IFNA(VLOOKUP(B1320,'EGX30'!A:G,2,FALSE),".")</f>
        <v>7913.94</v>
      </c>
      <c r="G1320" s="7">
        <f>_xlfn.IFNA(VLOOKUP(B1320,T3M!A:F,2,FALSE),".")</f>
        <v>13.7</v>
      </c>
      <c r="H1320" s="7">
        <f>_xlfn.IFNA(VLOOKUP(B1320,T6M!A:F,2,FALSE),".")</f>
        <v>15.346</v>
      </c>
      <c r="I1320" s="7">
        <f>_xlfn.IFNA(VLOOKUP(B1320,T1Y!A:F,2,FALSE),".")</f>
        <v>16.417000000000002</v>
      </c>
      <c r="J1320" s="7">
        <f>_xlfn.IFNA(VLOOKUP(B1320,T5Y!A:F,2,FALSE),".")</f>
        <v>17.39</v>
      </c>
      <c r="K1320" s="7">
        <f>_xlfn.IFNA(VLOOKUP(B1320,T10Y!A:F,2,FALSE),".")</f>
        <v>17.54</v>
      </c>
      <c r="L1320" s="7" t="str">
        <f>_xlfn.IFNA(VLOOKUP(B1320,ERP!A:C,3,FALSE),".")</f>
        <v>.</v>
      </c>
    </row>
    <row r="1321" spans="1:12" x14ac:dyDescent="0.3">
      <c r="A1321" t="str">
        <f t="shared" si="20"/>
        <v>Sunday</v>
      </c>
      <c r="B1321" s="1">
        <v>42638</v>
      </c>
      <c r="C1321" s="2">
        <f>IF(COUNTIF('MPC MEETINGS'!A:A,compiled_data!B1321)&gt;0,1,0)</f>
        <v>0</v>
      </c>
      <c r="D1321" s="7">
        <f>_xlfn.IFNA(VLOOKUP(B1321,ERO!A:E,5,FALSE),_xlfn.IFNA(VLOOKUP(B1321,ERO_AVG_MKT!A:E,5,FALSE),"."))</f>
        <v>8.7799999999999994</v>
      </c>
      <c r="E1321" s="7">
        <f>_xlfn.IFNA(VLOOKUP(B1321,'IB RATES'!A:G,2,FALSE),".")</f>
        <v>11.85</v>
      </c>
      <c r="F1321" s="7">
        <f>_xlfn.IFNA(VLOOKUP(B1321,'EGX30'!A:G,2,FALSE),".")</f>
        <v>7904.53</v>
      </c>
      <c r="G1321" s="7">
        <f>_xlfn.IFNA(VLOOKUP(B1321,T3M!A:F,2,FALSE),".")</f>
        <v>13.698</v>
      </c>
      <c r="H1321" s="7">
        <f>_xlfn.IFNA(VLOOKUP(B1321,T6M!A:F,2,FALSE),".")</f>
        <v>15.347</v>
      </c>
      <c r="I1321" s="7">
        <f>_xlfn.IFNA(VLOOKUP(B1321,T1Y!A:F,2,FALSE),".")</f>
        <v>16.417999999999999</v>
      </c>
      <c r="J1321" s="7">
        <f>_xlfn.IFNA(VLOOKUP(B1321,T5Y!A:F,2,FALSE),".")</f>
        <v>17.39</v>
      </c>
      <c r="K1321" s="7">
        <f>_xlfn.IFNA(VLOOKUP(B1321,T10Y!A:F,2,FALSE),".")</f>
        <v>17.54</v>
      </c>
      <c r="L1321" s="7" t="str">
        <f>_xlfn.IFNA(VLOOKUP(B1321,ERP!A:C,3,FALSE),".")</f>
        <v>.</v>
      </c>
    </row>
    <row r="1322" spans="1:12" x14ac:dyDescent="0.3">
      <c r="A1322" t="str">
        <f t="shared" si="20"/>
        <v>Monday</v>
      </c>
      <c r="B1322" s="1">
        <v>42639</v>
      </c>
      <c r="C1322" s="2">
        <f>IF(COUNTIF('MPC MEETINGS'!A:A,compiled_data!B1322)&gt;0,1,0)</f>
        <v>0</v>
      </c>
      <c r="D1322" s="7">
        <f>_xlfn.IFNA(VLOOKUP(B1322,ERO!A:E,5,FALSE),_xlfn.IFNA(VLOOKUP(B1322,ERO_AVG_MKT!A:E,5,FALSE),"."))</f>
        <v>8.7799999999999994</v>
      </c>
      <c r="E1322" s="7">
        <f>_xlfn.IFNA(VLOOKUP(B1322,'IB RATES'!A:G,2,FALSE),".")</f>
        <v>11.774999999999999</v>
      </c>
      <c r="F1322" s="7">
        <f>_xlfn.IFNA(VLOOKUP(B1322,'EGX30'!A:G,2,FALSE),".")</f>
        <v>7974.84</v>
      </c>
      <c r="G1322" s="7">
        <f>_xlfn.IFNA(VLOOKUP(B1322,T3M!A:F,2,FALSE),".")</f>
        <v>14.167999999999999</v>
      </c>
      <c r="H1322" s="7">
        <f>_xlfn.IFNA(VLOOKUP(B1322,T6M!A:F,2,FALSE),".")</f>
        <v>15.347</v>
      </c>
      <c r="I1322" s="7">
        <f>_xlfn.IFNA(VLOOKUP(B1322,T1Y!A:F,2,FALSE),".")</f>
        <v>16.417999999999999</v>
      </c>
      <c r="J1322" s="7">
        <f>_xlfn.IFNA(VLOOKUP(B1322,T5Y!A:F,2,FALSE),".")</f>
        <v>17.39</v>
      </c>
      <c r="K1322" s="7">
        <f>_xlfn.IFNA(VLOOKUP(B1322,T10Y!A:F,2,FALSE),".")</f>
        <v>17.54</v>
      </c>
      <c r="L1322" s="7" t="str">
        <f>_xlfn.IFNA(VLOOKUP(B1322,ERP!A:C,3,FALSE),".")</f>
        <v>.</v>
      </c>
    </row>
    <row r="1323" spans="1:12" x14ac:dyDescent="0.3">
      <c r="A1323" t="str">
        <f t="shared" si="20"/>
        <v>Tuesday</v>
      </c>
      <c r="B1323" s="1">
        <v>42640</v>
      </c>
      <c r="C1323" s="2">
        <f>IF(COUNTIF('MPC MEETINGS'!A:A,compiled_data!B1323)&gt;0,1,0)</f>
        <v>0</v>
      </c>
      <c r="D1323" s="7">
        <f>_xlfn.IFNA(VLOOKUP(B1323,ERO!A:E,5,FALSE),_xlfn.IFNA(VLOOKUP(B1323,ERO_AVG_MKT!A:E,5,FALSE),"."))</f>
        <v>8.7799999999999994</v>
      </c>
      <c r="E1323" s="7">
        <f>_xlfn.IFNA(VLOOKUP(B1323,'IB RATES'!A:G,2,FALSE),".")</f>
        <v>11.91</v>
      </c>
      <c r="F1323" s="7">
        <f>_xlfn.IFNA(VLOOKUP(B1323,'EGX30'!A:G,2,FALSE),".")</f>
        <v>7948.93</v>
      </c>
      <c r="G1323" s="7">
        <f>_xlfn.IFNA(VLOOKUP(B1323,T3M!A:F,2,FALSE),".")</f>
        <v>14.122999999999999</v>
      </c>
      <c r="H1323" s="7">
        <f>_xlfn.IFNA(VLOOKUP(B1323,T6M!A:F,2,FALSE),".")</f>
        <v>15.83</v>
      </c>
      <c r="I1323" s="7">
        <f>_xlfn.IFNA(VLOOKUP(B1323,T1Y!A:F,2,FALSE),".")</f>
        <v>16.346</v>
      </c>
      <c r="J1323" s="7">
        <f>_xlfn.IFNA(VLOOKUP(B1323,T5Y!A:F,2,FALSE),".")</f>
        <v>17.39</v>
      </c>
      <c r="K1323" s="7">
        <f>_xlfn.IFNA(VLOOKUP(B1323,T10Y!A:F,2,FALSE),".")</f>
        <v>17.54</v>
      </c>
      <c r="L1323" s="7" t="str">
        <f>_xlfn.IFNA(VLOOKUP(B1323,ERP!A:C,3,FALSE),".")</f>
        <v>.</v>
      </c>
    </row>
    <row r="1324" spans="1:12" x14ac:dyDescent="0.3">
      <c r="A1324" t="str">
        <f t="shared" si="20"/>
        <v>Wednesday</v>
      </c>
      <c r="B1324" s="1">
        <v>42641</v>
      </c>
      <c r="C1324" s="2">
        <f>IF(COUNTIF('MPC MEETINGS'!A:A,compiled_data!B1324)&gt;0,1,0)</f>
        <v>0</v>
      </c>
      <c r="D1324" s="7">
        <f>_xlfn.IFNA(VLOOKUP(B1324,ERO!A:E,5,FALSE),_xlfn.IFNA(VLOOKUP(B1324,ERO_AVG_MKT!A:E,5,FALSE),"."))</f>
        <v>8.7799999999999994</v>
      </c>
      <c r="E1324" s="7">
        <f>_xlfn.IFNA(VLOOKUP(B1324,'IB RATES'!A:G,2,FALSE),".")</f>
        <v>11.873000000000001</v>
      </c>
      <c r="F1324" s="7">
        <f>_xlfn.IFNA(VLOOKUP(B1324,'EGX30'!A:G,2,FALSE),".")</f>
        <v>7907.92</v>
      </c>
      <c r="G1324" s="7">
        <f>_xlfn.IFNA(VLOOKUP(B1324,T3M!A:F,2,FALSE),".")</f>
        <v>13.92</v>
      </c>
      <c r="H1324" s="7">
        <f>_xlfn.IFNA(VLOOKUP(B1324,T6M!A:F,2,FALSE),".")</f>
        <v>15.337999999999999</v>
      </c>
      <c r="I1324" s="7">
        <f>_xlfn.IFNA(VLOOKUP(B1324,T1Y!A:F,2,FALSE),".")</f>
        <v>15.907</v>
      </c>
      <c r="J1324" s="7">
        <f>_xlfn.IFNA(VLOOKUP(B1324,T5Y!A:F,2,FALSE),".")</f>
        <v>17.329999999999998</v>
      </c>
      <c r="K1324" s="7">
        <f>_xlfn.IFNA(VLOOKUP(B1324,T10Y!A:F,2,FALSE),".")</f>
        <v>17.5</v>
      </c>
      <c r="L1324" s="7" t="str">
        <f>_xlfn.IFNA(VLOOKUP(B1324,ERP!A:C,3,FALSE),".")</f>
        <v>.</v>
      </c>
    </row>
    <row r="1325" spans="1:12" x14ac:dyDescent="0.3">
      <c r="A1325" t="str">
        <f t="shared" si="20"/>
        <v>Thursday</v>
      </c>
      <c r="B1325" s="1">
        <v>42642</v>
      </c>
      <c r="C1325" s="2">
        <f>IF(COUNTIF('MPC MEETINGS'!A:A,compiled_data!B1325)&gt;0,1,0)</f>
        <v>0</v>
      </c>
      <c r="D1325" s="7">
        <f>_xlfn.IFNA(VLOOKUP(B1325,ERO!A:E,5,FALSE),_xlfn.IFNA(VLOOKUP(B1325,ERO_AVG_MKT!A:E,5,FALSE),"."))</f>
        <v>8.7799999999999994</v>
      </c>
      <c r="E1325" s="7">
        <f>_xlfn.IFNA(VLOOKUP(B1325,'IB RATES'!A:G,2,FALSE),".")</f>
        <v>11.837</v>
      </c>
      <c r="F1325" s="7">
        <f>_xlfn.IFNA(VLOOKUP(B1325,'EGX30'!A:G,2,FALSE),".")</f>
        <v>7881.11</v>
      </c>
      <c r="G1325" s="7">
        <f>_xlfn.IFNA(VLOOKUP(B1325,T3M!A:F,2,FALSE),".")</f>
        <v>13.904</v>
      </c>
      <c r="H1325" s="7">
        <f>_xlfn.IFNA(VLOOKUP(B1325,T6M!A:F,2,FALSE),".")</f>
        <v>15.613</v>
      </c>
      <c r="I1325" s="7">
        <f>_xlfn.IFNA(VLOOKUP(B1325,T1Y!A:F,2,FALSE),".")</f>
        <v>16.254000000000001</v>
      </c>
      <c r="J1325" s="7">
        <f>_xlfn.IFNA(VLOOKUP(B1325,T5Y!A:F,2,FALSE),".")</f>
        <v>17.329999999999998</v>
      </c>
      <c r="K1325" s="7">
        <f>_xlfn.IFNA(VLOOKUP(B1325,T10Y!A:F,2,FALSE),".")</f>
        <v>17.5</v>
      </c>
      <c r="L1325" s="7" t="str">
        <f>_xlfn.IFNA(VLOOKUP(B1325,ERP!A:C,3,FALSE),".")</f>
        <v>.</v>
      </c>
    </row>
    <row r="1326" spans="1:12" x14ac:dyDescent="0.3">
      <c r="A1326" t="str">
        <f t="shared" si="20"/>
        <v>Monday</v>
      </c>
      <c r="B1326" s="1">
        <v>42646</v>
      </c>
      <c r="C1326" s="2">
        <f>IF(COUNTIF('MPC MEETINGS'!A:A,compiled_data!B1326)&gt;0,1,0)</f>
        <v>0</v>
      </c>
      <c r="D1326" s="7">
        <f>_xlfn.IFNA(VLOOKUP(B1326,ERO!A:E,5,FALSE),_xlfn.IFNA(VLOOKUP(B1326,ERO_AVG_MKT!A:E,5,FALSE),"."))</f>
        <v>8.7799999999999994</v>
      </c>
      <c r="E1326" s="7">
        <f>_xlfn.IFNA(VLOOKUP(B1326,'IB RATES'!A:G,2,FALSE),".")</f>
        <v>11.88</v>
      </c>
      <c r="F1326" s="7">
        <f>_xlfn.IFNA(VLOOKUP(B1326,'EGX30'!A:G,2,FALSE),".")</f>
        <v>8133.12</v>
      </c>
      <c r="G1326" s="7">
        <f>_xlfn.IFNA(VLOOKUP(B1326,T3M!A:F,2,FALSE),".")</f>
        <v>13.888</v>
      </c>
      <c r="H1326" s="7">
        <f>_xlfn.IFNA(VLOOKUP(B1326,T6M!A:F,2,FALSE),".")</f>
        <v>15.420999999999999</v>
      </c>
      <c r="I1326" s="7">
        <f>_xlfn.IFNA(VLOOKUP(B1326,T1Y!A:F,2,FALSE),".")</f>
        <v>16.233000000000001</v>
      </c>
      <c r="J1326" s="7">
        <f>_xlfn.IFNA(VLOOKUP(B1326,T5Y!A:F,2,FALSE),".")</f>
        <v>17.37</v>
      </c>
      <c r="K1326" s="7">
        <f>_xlfn.IFNA(VLOOKUP(B1326,T10Y!A:F,2,FALSE),".")</f>
        <v>17.5</v>
      </c>
      <c r="L1326" s="7" t="str">
        <f>_xlfn.IFNA(VLOOKUP(B1326,ERP!A:C,3,FALSE),".")</f>
        <v>.</v>
      </c>
    </row>
    <row r="1327" spans="1:12" x14ac:dyDescent="0.3">
      <c r="A1327" t="str">
        <f t="shared" si="20"/>
        <v>Tuesday</v>
      </c>
      <c r="B1327" s="1">
        <v>42647</v>
      </c>
      <c r="C1327" s="2">
        <f>IF(COUNTIF('MPC MEETINGS'!A:A,compiled_data!B1327)&gt;0,1,0)</f>
        <v>0</v>
      </c>
      <c r="D1327" s="7">
        <f>_xlfn.IFNA(VLOOKUP(B1327,ERO!A:E,5,FALSE),_xlfn.IFNA(VLOOKUP(B1327,ERO_AVG_MKT!A:E,5,FALSE),"."))</f>
        <v>8.7799999999999994</v>
      </c>
      <c r="E1327" s="7">
        <f>_xlfn.IFNA(VLOOKUP(B1327,'IB RATES'!A:G,2,FALSE),".")</f>
        <v>11.871</v>
      </c>
      <c r="F1327" s="7">
        <f>_xlfn.IFNA(VLOOKUP(B1327,'EGX30'!A:G,2,FALSE),".")</f>
        <v>8198.51</v>
      </c>
      <c r="G1327" s="7">
        <f>_xlfn.IFNA(VLOOKUP(B1327,T3M!A:F,2,FALSE),".")</f>
        <v>13.73</v>
      </c>
      <c r="H1327" s="7">
        <f>_xlfn.IFNA(VLOOKUP(B1327,T6M!A:F,2,FALSE),".")</f>
        <v>15.372999999999999</v>
      </c>
      <c r="I1327" s="7">
        <f>_xlfn.IFNA(VLOOKUP(B1327,T1Y!A:F,2,FALSE),".")</f>
        <v>16.353999999999999</v>
      </c>
      <c r="J1327" s="7">
        <f>_xlfn.IFNA(VLOOKUP(B1327,T5Y!A:F,2,FALSE),".")</f>
        <v>17.37</v>
      </c>
      <c r="K1327" s="7">
        <f>_xlfn.IFNA(VLOOKUP(B1327,T10Y!A:F,2,FALSE),".")</f>
        <v>17.5</v>
      </c>
      <c r="L1327" s="7" t="str">
        <f>_xlfn.IFNA(VLOOKUP(B1327,ERP!A:C,3,FALSE),".")</f>
        <v>.</v>
      </c>
    </row>
    <row r="1328" spans="1:12" x14ac:dyDescent="0.3">
      <c r="A1328" t="str">
        <f t="shared" si="20"/>
        <v>Wednesday</v>
      </c>
      <c r="B1328" s="1">
        <v>42648</v>
      </c>
      <c r="C1328" s="2">
        <f>IF(COUNTIF('MPC MEETINGS'!A:A,compiled_data!B1328)&gt;0,1,0)</f>
        <v>0</v>
      </c>
      <c r="D1328" s="7">
        <f>_xlfn.IFNA(VLOOKUP(B1328,ERO!A:E,5,FALSE),_xlfn.IFNA(VLOOKUP(B1328,ERO_AVG_MKT!A:E,5,FALSE),"."))</f>
        <v>8.7799999999999994</v>
      </c>
      <c r="E1328" s="7">
        <f>_xlfn.IFNA(VLOOKUP(B1328,'IB RATES'!A:G,2,FALSE),".")</f>
        <v>11.855</v>
      </c>
      <c r="F1328" s="7">
        <f>_xlfn.IFNA(VLOOKUP(B1328,'EGX30'!A:G,2,FALSE),".")</f>
        <v>8368.52</v>
      </c>
      <c r="G1328" s="7">
        <f>_xlfn.IFNA(VLOOKUP(B1328,T3M!A:F,2,FALSE),".")</f>
        <v>13.73</v>
      </c>
      <c r="H1328" s="7">
        <f>_xlfn.IFNA(VLOOKUP(B1328,T6M!A:F,2,FALSE),".")</f>
        <v>15.372999999999999</v>
      </c>
      <c r="I1328" s="7">
        <f>_xlfn.IFNA(VLOOKUP(B1328,T1Y!A:F,2,FALSE),".")</f>
        <v>16.353999999999999</v>
      </c>
      <c r="J1328" s="7">
        <f>_xlfn.IFNA(VLOOKUP(B1328,T5Y!A:F,2,FALSE),".")</f>
        <v>17.37</v>
      </c>
      <c r="K1328" s="7">
        <f>_xlfn.IFNA(VLOOKUP(B1328,T10Y!A:F,2,FALSE),".")</f>
        <v>17.5</v>
      </c>
      <c r="L1328" s="7" t="str">
        <f>_xlfn.IFNA(VLOOKUP(B1328,ERP!A:C,3,FALSE),".")</f>
        <v>.</v>
      </c>
    </row>
    <row r="1329" spans="1:12" x14ac:dyDescent="0.3">
      <c r="A1329" t="str">
        <f t="shared" si="20"/>
        <v>Sunday</v>
      </c>
      <c r="B1329" s="1">
        <v>42652</v>
      </c>
      <c r="C1329" s="2">
        <f>IF(COUNTIF('MPC MEETINGS'!A:A,compiled_data!B1329)&gt;0,1,0)</f>
        <v>0</v>
      </c>
      <c r="D1329" s="7">
        <f>_xlfn.IFNA(VLOOKUP(B1329,ERO!A:E,5,FALSE),_xlfn.IFNA(VLOOKUP(B1329,ERO_AVG_MKT!A:E,5,FALSE),"."))</f>
        <v>8.7799999999999994</v>
      </c>
      <c r="E1329" s="7">
        <f>_xlfn.IFNA(VLOOKUP(B1329,'IB RATES'!A:G,2,FALSE),".")</f>
        <v>11.848000000000001</v>
      </c>
      <c r="F1329" s="7">
        <f>_xlfn.IFNA(VLOOKUP(B1329,'EGX30'!A:G,2,FALSE),".")</f>
        <v>8436.82</v>
      </c>
      <c r="G1329" s="7">
        <f>_xlfn.IFNA(VLOOKUP(B1329,T3M!A:F,2,FALSE),".")</f>
        <v>14.551</v>
      </c>
      <c r="H1329" s="7">
        <f>_xlfn.IFNA(VLOOKUP(B1329,T6M!A:F,2,FALSE),".")</f>
        <v>15.433999999999999</v>
      </c>
      <c r="I1329" s="7">
        <f>_xlfn.IFNA(VLOOKUP(B1329,T1Y!A:F,2,FALSE),".")</f>
        <v>16.419</v>
      </c>
      <c r="J1329" s="7">
        <f>_xlfn.IFNA(VLOOKUP(B1329,T5Y!A:F,2,FALSE),".")</f>
        <v>17.37</v>
      </c>
      <c r="K1329" s="7">
        <f>_xlfn.IFNA(VLOOKUP(B1329,T10Y!A:F,2,FALSE),".")</f>
        <v>17.5</v>
      </c>
      <c r="L1329" s="7" t="str">
        <f>_xlfn.IFNA(VLOOKUP(B1329,ERP!A:C,3,FALSE),".")</f>
        <v>.</v>
      </c>
    </row>
    <row r="1330" spans="1:12" x14ac:dyDescent="0.3">
      <c r="A1330" t="str">
        <f t="shared" si="20"/>
        <v>Monday</v>
      </c>
      <c r="B1330" s="1">
        <v>42653</v>
      </c>
      <c r="C1330" s="2">
        <f>IF(COUNTIF('MPC MEETINGS'!A:A,compiled_data!B1330)&gt;0,1,0)</f>
        <v>0</v>
      </c>
      <c r="D1330" s="7">
        <f>_xlfn.IFNA(VLOOKUP(B1330,ERO!A:E,5,FALSE),_xlfn.IFNA(VLOOKUP(B1330,ERO_AVG_MKT!A:E,5,FALSE),"."))</f>
        <v>8.7799999999999994</v>
      </c>
      <c r="E1330" s="7">
        <f>_xlfn.IFNA(VLOOKUP(B1330,'IB RATES'!A:G,2,FALSE),".")</f>
        <v>11.801</v>
      </c>
      <c r="F1330" s="7">
        <f>_xlfn.IFNA(VLOOKUP(B1330,'EGX30'!A:G,2,FALSE),".")</f>
        <v>8364</v>
      </c>
      <c r="G1330" s="7">
        <f>_xlfn.IFNA(VLOOKUP(B1330,T3M!A:F,2,FALSE),".")</f>
        <v>14.462</v>
      </c>
      <c r="H1330" s="7">
        <f>_xlfn.IFNA(VLOOKUP(B1330,T6M!A:F,2,FALSE),".")</f>
        <v>15.797000000000001</v>
      </c>
      <c r="I1330" s="7">
        <f>_xlfn.IFNA(VLOOKUP(B1330,T1Y!A:F,2,FALSE),".")</f>
        <v>16.420000000000002</v>
      </c>
      <c r="J1330" s="7">
        <f>_xlfn.IFNA(VLOOKUP(B1330,T5Y!A:F,2,FALSE),".")</f>
        <v>17.37</v>
      </c>
      <c r="K1330" s="7">
        <f>_xlfn.IFNA(VLOOKUP(B1330,T10Y!A:F,2,FALSE),".")</f>
        <v>17.5</v>
      </c>
      <c r="L1330" s="7" t="str">
        <f>_xlfn.IFNA(VLOOKUP(B1330,ERP!A:C,3,FALSE),".")</f>
        <v>.</v>
      </c>
    </row>
    <row r="1331" spans="1:12" x14ac:dyDescent="0.3">
      <c r="A1331" t="str">
        <f t="shared" si="20"/>
        <v>Tuesday</v>
      </c>
      <c r="B1331" s="1">
        <v>42654</v>
      </c>
      <c r="C1331" s="2">
        <f>IF(COUNTIF('MPC MEETINGS'!A:A,compiled_data!B1331)&gt;0,1,0)</f>
        <v>0</v>
      </c>
      <c r="D1331" s="7">
        <f>_xlfn.IFNA(VLOOKUP(B1331,ERO!A:E,5,FALSE),_xlfn.IFNA(VLOOKUP(B1331,ERO_AVG_MKT!A:E,5,FALSE),"."))</f>
        <v>8.7799999999999994</v>
      </c>
      <c r="E1331" s="7">
        <f>_xlfn.IFNA(VLOOKUP(B1331,'IB RATES'!A:G,2,FALSE),".")</f>
        <v>11.88</v>
      </c>
      <c r="F1331" s="7">
        <f>_xlfn.IFNA(VLOOKUP(B1331,'EGX30'!A:G,2,FALSE),".")</f>
        <v>8232.77</v>
      </c>
      <c r="G1331" s="7">
        <f>_xlfn.IFNA(VLOOKUP(B1331,T3M!A:F,2,FALSE),".")</f>
        <v>14.393000000000001</v>
      </c>
      <c r="H1331" s="7">
        <f>_xlfn.IFNA(VLOOKUP(B1331,T6M!A:F,2,FALSE),".")</f>
        <v>15.492000000000001</v>
      </c>
      <c r="I1331" s="7">
        <f>_xlfn.IFNA(VLOOKUP(B1331,T1Y!A:F,2,FALSE),".")</f>
        <v>16.420000000000002</v>
      </c>
      <c r="J1331" s="7">
        <f>_xlfn.IFNA(VLOOKUP(B1331,T5Y!A:F,2,FALSE),".")</f>
        <v>17.37</v>
      </c>
      <c r="K1331" s="7">
        <f>_xlfn.IFNA(VLOOKUP(B1331,T10Y!A:F,2,FALSE),".")</f>
        <v>17.5</v>
      </c>
      <c r="L1331" s="7" t="str">
        <f>_xlfn.IFNA(VLOOKUP(B1331,ERP!A:C,3,FALSE),".")</f>
        <v>.</v>
      </c>
    </row>
    <row r="1332" spans="1:12" x14ac:dyDescent="0.3">
      <c r="A1332" t="str">
        <f t="shared" si="20"/>
        <v>Wednesday</v>
      </c>
      <c r="B1332" s="1">
        <v>42655</v>
      </c>
      <c r="C1332" s="2">
        <f>IF(COUNTIF('MPC MEETINGS'!A:A,compiled_data!B1332)&gt;0,1,0)</f>
        <v>0</v>
      </c>
      <c r="D1332" s="7">
        <f>_xlfn.IFNA(VLOOKUP(B1332,ERO!A:E,5,FALSE),_xlfn.IFNA(VLOOKUP(B1332,ERO_AVG_MKT!A:E,5,FALSE),"."))</f>
        <v>8.7799999999999994</v>
      </c>
      <c r="E1332" s="7">
        <f>_xlfn.IFNA(VLOOKUP(B1332,'IB RATES'!A:G,2,FALSE),".")</f>
        <v>11.909000000000001</v>
      </c>
      <c r="F1332" s="7">
        <f>_xlfn.IFNA(VLOOKUP(B1332,'EGX30'!A:G,2,FALSE),".")</f>
        <v>8185.95</v>
      </c>
      <c r="G1332" s="7">
        <f>_xlfn.IFNA(VLOOKUP(B1332,T3M!A:F,2,FALSE),".")</f>
        <v>14.127000000000001</v>
      </c>
      <c r="H1332" s="7">
        <f>_xlfn.IFNA(VLOOKUP(B1332,T6M!A:F,2,FALSE),".")</f>
        <v>15.653</v>
      </c>
      <c r="I1332" s="7">
        <f>_xlfn.IFNA(VLOOKUP(B1332,T1Y!A:F,2,FALSE),".")</f>
        <v>16.420000000000002</v>
      </c>
      <c r="J1332" s="7">
        <f>_xlfn.IFNA(VLOOKUP(B1332,T5Y!A:F,2,FALSE),".")</f>
        <v>17.37</v>
      </c>
      <c r="K1332" s="7">
        <f>_xlfn.IFNA(VLOOKUP(B1332,T10Y!A:F,2,FALSE),".")</f>
        <v>17.5</v>
      </c>
      <c r="L1332" s="7" t="str">
        <f>_xlfn.IFNA(VLOOKUP(B1332,ERP!A:C,3,FALSE),".")</f>
        <v>.</v>
      </c>
    </row>
    <row r="1333" spans="1:12" x14ac:dyDescent="0.3">
      <c r="A1333" t="str">
        <f t="shared" si="20"/>
        <v>Thursday</v>
      </c>
      <c r="B1333" s="1">
        <v>42656</v>
      </c>
      <c r="C1333" s="2">
        <f>IF(COUNTIF('MPC MEETINGS'!A:A,compiled_data!B1333)&gt;0,1,0)</f>
        <v>0</v>
      </c>
      <c r="D1333" s="7">
        <f>_xlfn.IFNA(VLOOKUP(B1333,ERO!A:E,5,FALSE),_xlfn.IFNA(VLOOKUP(B1333,ERO_AVG_MKT!A:E,5,FALSE),"."))</f>
        <v>8.7799999999999994</v>
      </c>
      <c r="E1333" s="7">
        <f>_xlfn.IFNA(VLOOKUP(B1333,'IB RATES'!A:G,2,FALSE),".")</f>
        <v>11.853</v>
      </c>
      <c r="F1333" s="7">
        <f>_xlfn.IFNA(VLOOKUP(B1333,'EGX30'!A:G,2,FALSE),".")</f>
        <v>8505.1200000000008</v>
      </c>
      <c r="G1333" s="7">
        <f>_xlfn.IFNA(VLOOKUP(B1333,T3M!A:F,2,FALSE),".")</f>
        <v>14.127000000000001</v>
      </c>
      <c r="H1333" s="7">
        <f>_xlfn.IFNA(VLOOKUP(B1333,T6M!A:F,2,FALSE),".")</f>
        <v>15.653</v>
      </c>
      <c r="I1333" s="7">
        <f>_xlfn.IFNA(VLOOKUP(B1333,T1Y!A:F,2,FALSE),".")</f>
        <v>16.420000000000002</v>
      </c>
      <c r="J1333" s="7">
        <f>_xlfn.IFNA(VLOOKUP(B1333,T5Y!A:F,2,FALSE),".")</f>
        <v>17.37</v>
      </c>
      <c r="K1333" s="7">
        <f>_xlfn.IFNA(VLOOKUP(B1333,T10Y!A:F,2,FALSE),".")</f>
        <v>17.5</v>
      </c>
      <c r="L1333" s="7" t="str">
        <f>_xlfn.IFNA(VLOOKUP(B1333,ERP!A:C,3,FALSE),".")</f>
        <v>.</v>
      </c>
    </row>
    <row r="1334" spans="1:12" x14ac:dyDescent="0.3">
      <c r="A1334" t="str">
        <f t="shared" si="20"/>
        <v>Sunday</v>
      </c>
      <c r="B1334" s="1">
        <v>42659</v>
      </c>
      <c r="C1334" s="2">
        <f>IF(COUNTIF('MPC MEETINGS'!A:A,compiled_data!B1334)&gt;0,1,0)</f>
        <v>0</v>
      </c>
      <c r="D1334" s="7">
        <f>_xlfn.IFNA(VLOOKUP(B1334,ERO!A:E,5,FALSE),_xlfn.IFNA(VLOOKUP(B1334,ERO_AVG_MKT!A:E,5,FALSE),"."))</f>
        <v>8.7799999999999994</v>
      </c>
      <c r="E1334" s="7">
        <f>_xlfn.IFNA(VLOOKUP(B1334,'IB RATES'!A:G,2,FALSE),".")</f>
        <v>11.862</v>
      </c>
      <c r="F1334" s="7">
        <f>_xlfn.IFNA(VLOOKUP(B1334,'EGX30'!A:G,2,FALSE),".")</f>
        <v>8432.41</v>
      </c>
      <c r="G1334" s="7" t="str">
        <f>_xlfn.IFNA(VLOOKUP(B1334,T3M!A:F,2,FALSE),".")</f>
        <v>.</v>
      </c>
      <c r="H1334" s="7" t="str">
        <f>_xlfn.IFNA(VLOOKUP(B1334,T6M!A:F,2,FALSE),".")</f>
        <v>.</v>
      </c>
      <c r="I1334" s="7" t="str">
        <f>_xlfn.IFNA(VLOOKUP(B1334,T1Y!A:F,2,FALSE),".")</f>
        <v>.</v>
      </c>
      <c r="J1334" s="7" t="str">
        <f>_xlfn.IFNA(VLOOKUP(B1334,T5Y!A:F,2,FALSE),".")</f>
        <v>.</v>
      </c>
      <c r="K1334" s="7" t="str">
        <f>_xlfn.IFNA(VLOOKUP(B1334,T10Y!A:F,2,FALSE),".")</f>
        <v>.</v>
      </c>
      <c r="L1334" s="7" t="str">
        <f>_xlfn.IFNA(VLOOKUP(B1334,ERP!A:C,3,FALSE),".")</f>
        <v>.</v>
      </c>
    </row>
    <row r="1335" spans="1:12" x14ac:dyDescent="0.3">
      <c r="A1335" t="str">
        <f t="shared" si="20"/>
        <v>Monday</v>
      </c>
      <c r="B1335" s="1">
        <v>42660</v>
      </c>
      <c r="C1335" s="2">
        <f>IF(COUNTIF('MPC MEETINGS'!A:A,compiled_data!B1335)&gt;0,1,0)</f>
        <v>0</v>
      </c>
      <c r="D1335" s="7">
        <f>_xlfn.IFNA(VLOOKUP(B1335,ERO!A:E,5,FALSE),_xlfn.IFNA(VLOOKUP(B1335,ERO_AVG_MKT!A:E,5,FALSE),"."))</f>
        <v>8.7799999999999994</v>
      </c>
      <c r="E1335" s="7">
        <f>_xlfn.IFNA(VLOOKUP(B1335,'IB RATES'!A:G,2,FALSE),".")</f>
        <v>11.891999999999999</v>
      </c>
      <c r="F1335" s="7">
        <f>_xlfn.IFNA(VLOOKUP(B1335,'EGX30'!A:G,2,FALSE),".")</f>
        <v>8243.32</v>
      </c>
      <c r="G1335" s="7">
        <f>_xlfn.IFNA(VLOOKUP(B1335,T3M!A:F,2,FALSE),".")</f>
        <v>14.282999999999999</v>
      </c>
      <c r="H1335" s="7">
        <f>_xlfn.IFNA(VLOOKUP(B1335,T6M!A:F,2,FALSE),".")</f>
        <v>15.804</v>
      </c>
      <c r="I1335" s="7">
        <f>_xlfn.IFNA(VLOOKUP(B1335,T1Y!A:F,2,FALSE),".")</f>
        <v>16.420000000000002</v>
      </c>
      <c r="J1335" s="7">
        <f>_xlfn.IFNA(VLOOKUP(B1335,T5Y!A:F,2,FALSE),".")</f>
        <v>17.32</v>
      </c>
      <c r="K1335" s="7">
        <f>_xlfn.IFNA(VLOOKUP(B1335,T10Y!A:F,2,FALSE),".")</f>
        <v>17.399999999999999</v>
      </c>
      <c r="L1335" s="7" t="str">
        <f>_xlfn.IFNA(VLOOKUP(B1335,ERP!A:C,3,FALSE),".")</f>
        <v>.</v>
      </c>
    </row>
    <row r="1336" spans="1:12" x14ac:dyDescent="0.3">
      <c r="A1336" t="str">
        <f t="shared" si="20"/>
        <v>Tuesday</v>
      </c>
      <c r="B1336" s="1">
        <v>42661</v>
      </c>
      <c r="C1336" s="2">
        <f>IF(COUNTIF('MPC MEETINGS'!A:A,compiled_data!B1336)&gt;0,1,0)</f>
        <v>0</v>
      </c>
      <c r="D1336" s="7">
        <f>_xlfn.IFNA(VLOOKUP(B1336,ERO!A:E,5,FALSE),_xlfn.IFNA(VLOOKUP(B1336,ERO_AVG_MKT!A:E,5,FALSE),"."))</f>
        <v>8.7799999999999994</v>
      </c>
      <c r="E1336" s="7">
        <f>_xlfn.IFNA(VLOOKUP(B1336,'IB RATES'!A:G,2,FALSE),".")</f>
        <v>11.971</v>
      </c>
      <c r="F1336" s="7">
        <f>_xlfn.IFNA(VLOOKUP(B1336,'EGX30'!A:G,2,FALSE),".")</f>
        <v>8213.5300000000007</v>
      </c>
      <c r="G1336" s="7">
        <f>_xlfn.IFNA(VLOOKUP(B1336,T3M!A:F,2,FALSE),".")</f>
        <v>14.068</v>
      </c>
      <c r="H1336" s="7">
        <f>_xlfn.IFNA(VLOOKUP(B1336,T6M!A:F,2,FALSE),".")</f>
        <v>15.672000000000001</v>
      </c>
      <c r="I1336" s="7">
        <f>_xlfn.IFNA(VLOOKUP(B1336,T1Y!A:F,2,FALSE),".")</f>
        <v>16.420000000000002</v>
      </c>
      <c r="J1336" s="7">
        <f>_xlfn.IFNA(VLOOKUP(B1336,T5Y!A:F,2,FALSE),".")</f>
        <v>17.32</v>
      </c>
      <c r="K1336" s="7">
        <f>_xlfn.IFNA(VLOOKUP(B1336,T10Y!A:F,2,FALSE),".")</f>
        <v>17.399999999999999</v>
      </c>
      <c r="L1336" s="7" t="str">
        <f>_xlfn.IFNA(VLOOKUP(B1336,ERP!A:C,3,FALSE),".")</f>
        <v>.</v>
      </c>
    </row>
    <row r="1337" spans="1:12" x14ac:dyDescent="0.3">
      <c r="A1337" t="str">
        <f t="shared" si="20"/>
        <v>Wednesday</v>
      </c>
      <c r="B1337" s="1">
        <v>42662</v>
      </c>
      <c r="C1337" s="2">
        <f>IF(COUNTIF('MPC MEETINGS'!A:A,compiled_data!B1337)&gt;0,1,0)</f>
        <v>0</v>
      </c>
      <c r="D1337" s="7">
        <f>_xlfn.IFNA(VLOOKUP(B1337,ERO!A:E,5,FALSE),_xlfn.IFNA(VLOOKUP(B1337,ERO_AVG_MKT!A:E,5,FALSE),"."))</f>
        <v>8.7799999999999994</v>
      </c>
      <c r="E1337" s="7">
        <f>_xlfn.IFNA(VLOOKUP(B1337,'IB RATES'!A:G,2,FALSE),".")</f>
        <v>11.92</v>
      </c>
      <c r="F1337" s="7">
        <f>_xlfn.IFNA(VLOOKUP(B1337,'EGX30'!A:G,2,FALSE),".")</f>
        <v>8160.4</v>
      </c>
      <c r="G1337" s="7">
        <f>_xlfn.IFNA(VLOOKUP(B1337,T3M!A:F,2,FALSE),".")</f>
        <v>14.069000000000001</v>
      </c>
      <c r="H1337" s="7">
        <f>_xlfn.IFNA(VLOOKUP(B1337,T6M!A:F,2,FALSE),".")</f>
        <v>15.673</v>
      </c>
      <c r="I1337" s="7">
        <f>_xlfn.IFNA(VLOOKUP(B1337,T1Y!A:F,2,FALSE),".")</f>
        <v>16.420000000000002</v>
      </c>
      <c r="J1337" s="7">
        <f>_xlfn.IFNA(VLOOKUP(B1337,T5Y!A:F,2,FALSE),".")</f>
        <v>17.32</v>
      </c>
      <c r="K1337" s="7">
        <f>_xlfn.IFNA(VLOOKUP(B1337,T10Y!A:F,2,FALSE),".")</f>
        <v>17.399999999999999</v>
      </c>
      <c r="L1337" s="7" t="str">
        <f>_xlfn.IFNA(VLOOKUP(B1337,ERP!A:C,3,FALSE),".")</f>
        <v>.</v>
      </c>
    </row>
    <row r="1338" spans="1:12" x14ac:dyDescent="0.3">
      <c r="A1338" t="str">
        <f t="shared" si="20"/>
        <v>Thursday</v>
      </c>
      <c r="B1338" s="1">
        <v>42663</v>
      </c>
      <c r="C1338" s="2">
        <f>IF(COUNTIF('MPC MEETINGS'!A:A,compiled_data!B1338)&gt;0,1,0)</f>
        <v>0</v>
      </c>
      <c r="D1338" s="7">
        <f>_xlfn.IFNA(VLOOKUP(B1338,ERO!A:E,5,FALSE),_xlfn.IFNA(VLOOKUP(B1338,ERO_AVG_MKT!A:E,5,FALSE),"."))</f>
        <v>8.7799999999999994</v>
      </c>
      <c r="E1338" s="7">
        <f>_xlfn.IFNA(VLOOKUP(B1338,'IB RATES'!A:G,2,FALSE),".")</f>
        <v>11.939</v>
      </c>
      <c r="F1338" s="7">
        <f>_xlfn.IFNA(VLOOKUP(B1338,'EGX30'!A:G,2,FALSE),".")</f>
        <v>8277.2099999999991</v>
      </c>
      <c r="G1338" s="7">
        <f>_xlfn.IFNA(VLOOKUP(B1338,T3M!A:F,2,FALSE),".")</f>
        <v>13.875</v>
      </c>
      <c r="H1338" s="7">
        <f>_xlfn.IFNA(VLOOKUP(B1338,T6M!A:F,2,FALSE),".")</f>
        <v>15.265000000000001</v>
      </c>
      <c r="I1338" s="7">
        <f>_xlfn.IFNA(VLOOKUP(B1338,T1Y!A:F,2,FALSE),".")</f>
        <v>16.491</v>
      </c>
      <c r="J1338" s="7">
        <f>_xlfn.IFNA(VLOOKUP(B1338,T5Y!A:F,2,FALSE),".")</f>
        <v>17.32</v>
      </c>
      <c r="K1338" s="7">
        <f>_xlfn.IFNA(VLOOKUP(B1338,T10Y!A:F,2,FALSE),".")</f>
        <v>17.399999999999999</v>
      </c>
      <c r="L1338" s="7" t="str">
        <f>_xlfn.IFNA(VLOOKUP(B1338,ERP!A:C,3,FALSE),".")</f>
        <v>.</v>
      </c>
    </row>
    <row r="1339" spans="1:12" x14ac:dyDescent="0.3">
      <c r="A1339" t="str">
        <f t="shared" si="20"/>
        <v>Sunday</v>
      </c>
      <c r="B1339" s="1">
        <v>42666</v>
      </c>
      <c r="C1339" s="2">
        <f>IF(COUNTIF('MPC MEETINGS'!A:A,compiled_data!B1339)&gt;0,1,0)</f>
        <v>0</v>
      </c>
      <c r="D1339" s="7">
        <f>_xlfn.IFNA(VLOOKUP(B1339,ERO!A:E,5,FALSE),_xlfn.IFNA(VLOOKUP(B1339,ERO_AVG_MKT!A:E,5,FALSE),"."))</f>
        <v>8.7799999999999994</v>
      </c>
      <c r="E1339" s="7">
        <f>_xlfn.IFNA(VLOOKUP(B1339,'IB RATES'!A:G,2,FALSE),".")</f>
        <v>11.852</v>
      </c>
      <c r="F1339" s="7">
        <f>_xlfn.IFNA(VLOOKUP(B1339,'EGX30'!A:G,2,FALSE),".")</f>
        <v>8274.15</v>
      </c>
      <c r="G1339" s="7">
        <f>_xlfn.IFNA(VLOOKUP(B1339,T3M!A:F,2,FALSE),".")</f>
        <v>13.872</v>
      </c>
      <c r="H1339" s="7">
        <f>_xlfn.IFNA(VLOOKUP(B1339,T6M!A:F,2,FALSE),".")</f>
        <v>15.263</v>
      </c>
      <c r="I1339" s="7">
        <f>_xlfn.IFNA(VLOOKUP(B1339,T1Y!A:F,2,FALSE),".")</f>
        <v>16.489999999999998</v>
      </c>
      <c r="J1339" s="7">
        <f>_xlfn.IFNA(VLOOKUP(B1339,T5Y!A:F,2,FALSE),".")</f>
        <v>17.32</v>
      </c>
      <c r="K1339" s="7">
        <f>_xlfn.IFNA(VLOOKUP(B1339,T10Y!A:F,2,FALSE),".")</f>
        <v>17.399999999999999</v>
      </c>
      <c r="L1339" s="7" t="str">
        <f>_xlfn.IFNA(VLOOKUP(B1339,ERP!A:C,3,FALSE),".")</f>
        <v>.</v>
      </c>
    </row>
    <row r="1340" spans="1:12" x14ac:dyDescent="0.3">
      <c r="A1340" t="str">
        <f t="shared" si="20"/>
        <v>Monday</v>
      </c>
      <c r="B1340" s="1">
        <v>42667</v>
      </c>
      <c r="C1340" s="2">
        <f>IF(COUNTIF('MPC MEETINGS'!A:A,compiled_data!B1340)&gt;0,1,0)</f>
        <v>0</v>
      </c>
      <c r="D1340" s="7">
        <f>_xlfn.IFNA(VLOOKUP(B1340,ERO!A:E,5,FALSE),_xlfn.IFNA(VLOOKUP(B1340,ERO_AVG_MKT!A:E,5,FALSE),"."))</f>
        <v>8.7799999999999994</v>
      </c>
      <c r="E1340" s="7">
        <f>_xlfn.IFNA(VLOOKUP(B1340,'IB RATES'!A:G,2,FALSE),".")</f>
        <v>11.862</v>
      </c>
      <c r="F1340" s="7">
        <f>_xlfn.IFNA(VLOOKUP(B1340,'EGX30'!A:G,2,FALSE),".")</f>
        <v>8228.1299999999992</v>
      </c>
      <c r="G1340" s="7">
        <f>_xlfn.IFNA(VLOOKUP(B1340,T3M!A:F,2,FALSE),".")</f>
        <v>14.304</v>
      </c>
      <c r="H1340" s="7">
        <f>_xlfn.IFNA(VLOOKUP(B1340,T6M!A:F,2,FALSE),".")</f>
        <v>15.744999999999999</v>
      </c>
      <c r="I1340" s="7">
        <f>_xlfn.IFNA(VLOOKUP(B1340,T1Y!A:F,2,FALSE),".")</f>
        <v>16.384</v>
      </c>
      <c r="J1340" s="7">
        <f>_xlfn.IFNA(VLOOKUP(B1340,T5Y!A:F,2,FALSE),".")</f>
        <v>17.32</v>
      </c>
      <c r="K1340" s="7">
        <f>_xlfn.IFNA(VLOOKUP(B1340,T10Y!A:F,2,FALSE),".")</f>
        <v>17.399999999999999</v>
      </c>
      <c r="L1340" s="7" t="str">
        <f>_xlfn.IFNA(VLOOKUP(B1340,ERP!A:C,3,FALSE),".")</f>
        <v>.</v>
      </c>
    </row>
    <row r="1341" spans="1:12" x14ac:dyDescent="0.3">
      <c r="A1341" t="str">
        <f t="shared" si="20"/>
        <v>Tuesday</v>
      </c>
      <c r="B1341" s="1">
        <v>42668</v>
      </c>
      <c r="C1341" s="2">
        <f>IF(COUNTIF('MPC MEETINGS'!A:A,compiled_data!B1341)&gt;0,1,0)</f>
        <v>0</v>
      </c>
      <c r="D1341" s="7">
        <f>_xlfn.IFNA(VLOOKUP(B1341,ERO!A:E,5,FALSE),_xlfn.IFNA(VLOOKUP(B1341,ERO_AVG_MKT!A:E,5,FALSE),"."))</f>
        <v>8.7799999999999994</v>
      </c>
      <c r="E1341" s="7">
        <f>_xlfn.IFNA(VLOOKUP(B1341,'IB RATES'!A:G,2,FALSE),".")</f>
        <v>11.933</v>
      </c>
      <c r="F1341" s="7">
        <f>_xlfn.IFNA(VLOOKUP(B1341,'EGX30'!A:G,2,FALSE),".")</f>
        <v>8261.14</v>
      </c>
      <c r="G1341" s="7">
        <f>_xlfn.IFNA(VLOOKUP(B1341,T3M!A:F,2,FALSE),".")</f>
        <v>14.016999999999999</v>
      </c>
      <c r="H1341" s="7">
        <f>_xlfn.IFNA(VLOOKUP(B1341,T6M!A:F,2,FALSE),".")</f>
        <v>15.766999999999999</v>
      </c>
      <c r="I1341" s="7">
        <f>_xlfn.IFNA(VLOOKUP(B1341,T1Y!A:F,2,FALSE),".")</f>
        <v>15.451000000000001</v>
      </c>
      <c r="J1341" s="7">
        <f>_xlfn.IFNA(VLOOKUP(B1341,T5Y!A:F,2,FALSE),".")</f>
        <v>17.32</v>
      </c>
      <c r="K1341" s="7">
        <f>_xlfn.IFNA(VLOOKUP(B1341,T10Y!A:F,2,FALSE),".")</f>
        <v>17.399999999999999</v>
      </c>
      <c r="L1341" s="7" t="str">
        <f>_xlfn.IFNA(VLOOKUP(B1341,ERP!A:C,3,FALSE),".")</f>
        <v>.</v>
      </c>
    </row>
    <row r="1342" spans="1:12" x14ac:dyDescent="0.3">
      <c r="A1342" t="str">
        <f t="shared" si="20"/>
        <v>Wednesday</v>
      </c>
      <c r="B1342" s="1">
        <v>42669</v>
      </c>
      <c r="C1342" s="2">
        <f>IF(COUNTIF('MPC MEETINGS'!A:A,compiled_data!B1342)&gt;0,1,0)</f>
        <v>0</v>
      </c>
      <c r="D1342" s="7">
        <f>_xlfn.IFNA(VLOOKUP(B1342,ERO!A:E,5,FALSE),_xlfn.IFNA(VLOOKUP(B1342,ERO_AVG_MKT!A:E,5,FALSE),"."))</f>
        <v>8.7799999999999994</v>
      </c>
      <c r="E1342" s="7">
        <f>_xlfn.IFNA(VLOOKUP(B1342,'IB RATES'!A:G,2,FALSE),".")</f>
        <v>11.873000000000001</v>
      </c>
      <c r="F1342" s="7">
        <f>_xlfn.IFNA(VLOOKUP(B1342,'EGX30'!A:G,2,FALSE),".")</f>
        <v>8257.2099999999991</v>
      </c>
      <c r="G1342" s="7">
        <f>_xlfn.IFNA(VLOOKUP(B1342,T3M!A:F,2,FALSE),".")</f>
        <v>13.728</v>
      </c>
      <c r="H1342" s="7">
        <f>_xlfn.IFNA(VLOOKUP(B1342,T6M!A:F,2,FALSE),".")</f>
        <v>15.144</v>
      </c>
      <c r="I1342" s="7">
        <f>_xlfn.IFNA(VLOOKUP(B1342,T1Y!A:F,2,FALSE),".")</f>
        <v>16.364999999999998</v>
      </c>
      <c r="J1342" s="7">
        <f>_xlfn.IFNA(VLOOKUP(B1342,T5Y!A:F,2,FALSE),".")</f>
        <v>17.32</v>
      </c>
      <c r="K1342" s="7">
        <f>_xlfn.IFNA(VLOOKUP(B1342,T10Y!A:F,2,FALSE),".")</f>
        <v>17.399999999999999</v>
      </c>
      <c r="L1342" s="7" t="str">
        <f>_xlfn.IFNA(VLOOKUP(B1342,ERP!A:C,3,FALSE),".")</f>
        <v>.</v>
      </c>
    </row>
    <row r="1343" spans="1:12" x14ac:dyDescent="0.3">
      <c r="A1343" t="str">
        <f t="shared" si="20"/>
        <v>Thursday</v>
      </c>
      <c r="B1343" s="1">
        <v>42670</v>
      </c>
      <c r="C1343" s="2">
        <f>IF(COUNTIF('MPC MEETINGS'!A:A,compiled_data!B1343)&gt;0,1,0)</f>
        <v>0</v>
      </c>
      <c r="D1343" s="7">
        <f>_xlfn.IFNA(VLOOKUP(B1343,ERO!A:E,5,FALSE),_xlfn.IFNA(VLOOKUP(B1343,ERO_AVG_MKT!A:E,5,FALSE),"."))</f>
        <v>8.7799999999999994</v>
      </c>
      <c r="E1343" s="7">
        <f>_xlfn.IFNA(VLOOKUP(B1343,'IB RATES'!A:G,2,FALSE),".")</f>
        <v>11.860999999999999</v>
      </c>
      <c r="F1343" s="7">
        <f>_xlfn.IFNA(VLOOKUP(B1343,'EGX30'!A:G,2,FALSE),".")</f>
        <v>8343.31</v>
      </c>
      <c r="G1343" s="7">
        <f>_xlfn.IFNA(VLOOKUP(B1343,T3M!A:F,2,FALSE),".")</f>
        <v>13.726000000000001</v>
      </c>
      <c r="H1343" s="7">
        <f>_xlfn.IFNA(VLOOKUP(B1343,T6M!A:F,2,FALSE),".")</f>
        <v>15.145</v>
      </c>
      <c r="I1343" s="7">
        <f>_xlfn.IFNA(VLOOKUP(B1343,T1Y!A:F,2,FALSE),".")</f>
        <v>16.364000000000001</v>
      </c>
      <c r="J1343" s="7">
        <f>_xlfn.IFNA(VLOOKUP(B1343,T5Y!A:F,2,FALSE),".")</f>
        <v>17.32</v>
      </c>
      <c r="K1343" s="7">
        <f>_xlfn.IFNA(VLOOKUP(B1343,T10Y!A:F,2,FALSE),".")</f>
        <v>17.399999999999999</v>
      </c>
      <c r="L1343" s="7" t="str">
        <f>_xlfn.IFNA(VLOOKUP(B1343,ERP!A:C,3,FALSE),".")</f>
        <v>.</v>
      </c>
    </row>
    <row r="1344" spans="1:12" x14ac:dyDescent="0.3">
      <c r="A1344" t="str">
        <f t="shared" si="20"/>
        <v>Sunday</v>
      </c>
      <c r="B1344" s="1">
        <v>42673</v>
      </c>
      <c r="C1344" s="2">
        <f>IF(COUNTIF('MPC MEETINGS'!A:A,compiled_data!B1344)&gt;0,1,0)</f>
        <v>0</v>
      </c>
      <c r="D1344" s="7">
        <f>_xlfn.IFNA(VLOOKUP(B1344,ERO!A:E,5,FALSE),_xlfn.IFNA(VLOOKUP(B1344,ERO_AVG_MKT!A:E,5,FALSE),"."))</f>
        <v>8.7799999999999994</v>
      </c>
      <c r="E1344" s="7">
        <f>_xlfn.IFNA(VLOOKUP(B1344,'IB RATES'!A:G,2,FALSE),".")</f>
        <v>11.935</v>
      </c>
      <c r="F1344" s="7">
        <f>_xlfn.IFNA(VLOOKUP(B1344,'EGX30'!A:G,2,FALSE),".")</f>
        <v>8357.42</v>
      </c>
      <c r="G1344" s="7">
        <f>_xlfn.IFNA(VLOOKUP(B1344,T3M!A:F,2,FALSE),".")</f>
        <v>14.207000000000001</v>
      </c>
      <c r="H1344" s="7">
        <f>_xlfn.IFNA(VLOOKUP(B1344,T6M!A:F,2,FALSE),".")</f>
        <v>15.795</v>
      </c>
      <c r="I1344" s="7">
        <f>_xlfn.IFNA(VLOOKUP(B1344,T1Y!A:F,2,FALSE),".")</f>
        <v>16.332999999999998</v>
      </c>
      <c r="J1344" s="7">
        <f>_xlfn.IFNA(VLOOKUP(B1344,T5Y!A:F,2,FALSE),".")</f>
        <v>17.32</v>
      </c>
      <c r="K1344" s="7">
        <f>_xlfn.IFNA(VLOOKUP(B1344,T10Y!A:F,2,FALSE),".")</f>
        <v>17.399999999999999</v>
      </c>
      <c r="L1344" s="7" t="str">
        <f>_xlfn.IFNA(VLOOKUP(B1344,ERP!A:C,3,FALSE),".")</f>
        <v>.</v>
      </c>
    </row>
    <row r="1345" spans="1:12" x14ac:dyDescent="0.3">
      <c r="A1345" t="str">
        <f t="shared" si="20"/>
        <v>Monday</v>
      </c>
      <c r="B1345" s="1">
        <v>42674</v>
      </c>
      <c r="C1345" s="2">
        <f>IF(COUNTIF('MPC MEETINGS'!A:A,compiled_data!B1345)&gt;0,1,0)</f>
        <v>0</v>
      </c>
      <c r="D1345" s="7">
        <f>_xlfn.IFNA(VLOOKUP(B1345,ERO!A:E,5,FALSE),_xlfn.IFNA(VLOOKUP(B1345,ERO_AVG_MKT!A:E,5,FALSE),"."))</f>
        <v>8.7799999999999994</v>
      </c>
      <c r="E1345" s="7">
        <f>_xlfn.IFNA(VLOOKUP(B1345,'IB RATES'!A:G,2,FALSE),".")</f>
        <v>11.895999999999999</v>
      </c>
      <c r="F1345" s="7">
        <f>_xlfn.IFNA(VLOOKUP(B1345,'EGX30'!A:G,2,FALSE),".")</f>
        <v>8386.0300000000007</v>
      </c>
      <c r="G1345" s="7">
        <f>_xlfn.IFNA(VLOOKUP(B1345,T3M!A:F,2,FALSE),".")</f>
        <v>14.542</v>
      </c>
      <c r="H1345" s="7">
        <f>_xlfn.IFNA(VLOOKUP(B1345,T6M!A:F,2,FALSE),".")</f>
        <v>16.623000000000001</v>
      </c>
      <c r="I1345" s="7">
        <f>_xlfn.IFNA(VLOOKUP(B1345,T1Y!A:F,2,FALSE),".")</f>
        <v>16.271000000000001</v>
      </c>
      <c r="J1345" s="7">
        <f>_xlfn.IFNA(VLOOKUP(B1345,T5Y!A:F,2,FALSE),".")</f>
        <v>17.5</v>
      </c>
      <c r="K1345" s="7">
        <f>_xlfn.IFNA(VLOOKUP(B1345,T10Y!A:F,2,FALSE),".")</f>
        <v>17.579999999999998</v>
      </c>
      <c r="L1345" s="7" t="str">
        <f>_xlfn.IFNA(VLOOKUP(B1345,ERP!A:C,3,FALSE),".")</f>
        <v>.</v>
      </c>
    </row>
    <row r="1346" spans="1:12" x14ac:dyDescent="0.3">
      <c r="A1346" t="str">
        <f t="shared" ref="A1346:A1409" si="21">TEXT(B1346,"dddd")</f>
        <v>Tuesday</v>
      </c>
      <c r="B1346" s="1">
        <v>42675</v>
      </c>
      <c r="C1346" s="2">
        <f>IF(COUNTIF('MPC MEETINGS'!A:A,compiled_data!B1346)&gt;0,1,0)</f>
        <v>0</v>
      </c>
      <c r="D1346" s="7">
        <f>_xlfn.IFNA(VLOOKUP(B1346,ERO!A:E,5,FALSE),_xlfn.IFNA(VLOOKUP(B1346,ERO_AVG_MKT!A:E,5,FALSE),"."))</f>
        <v>8.7799999999999994</v>
      </c>
      <c r="E1346" s="7">
        <f>_xlfn.IFNA(VLOOKUP(B1346,'IB RATES'!A:G,2,FALSE),".")</f>
        <v>11.849</v>
      </c>
      <c r="F1346" s="7">
        <f>_xlfn.IFNA(VLOOKUP(B1346,'EGX30'!A:G,2,FALSE),".")</f>
        <v>8447.76</v>
      </c>
      <c r="G1346" s="7">
        <f>_xlfn.IFNA(VLOOKUP(B1346,T3M!A:F,2,FALSE),".")</f>
        <v>14.541</v>
      </c>
      <c r="H1346" s="7">
        <f>_xlfn.IFNA(VLOOKUP(B1346,T6M!A:F,2,FALSE),".")</f>
        <v>16.622</v>
      </c>
      <c r="I1346" s="7">
        <f>_xlfn.IFNA(VLOOKUP(B1346,T1Y!A:F,2,FALSE),".")</f>
        <v>16.271000000000001</v>
      </c>
      <c r="J1346" s="7">
        <f>_xlfn.IFNA(VLOOKUP(B1346,T5Y!A:F,2,FALSE),".")</f>
        <v>17.5</v>
      </c>
      <c r="K1346" s="7">
        <f>_xlfn.IFNA(VLOOKUP(B1346,T10Y!A:F,2,FALSE),".")</f>
        <v>17.579999999999998</v>
      </c>
      <c r="L1346" s="7" t="str">
        <f>_xlfn.IFNA(VLOOKUP(B1346,ERP!A:C,3,FALSE),".")</f>
        <v>.</v>
      </c>
    </row>
    <row r="1347" spans="1:12" x14ac:dyDescent="0.3">
      <c r="A1347" t="str">
        <f t="shared" si="21"/>
        <v>Wednesday</v>
      </c>
      <c r="B1347" s="1">
        <v>42676</v>
      </c>
      <c r="C1347" s="2">
        <f>IF(COUNTIF('MPC MEETINGS'!A:A,compiled_data!B1347)&gt;0,1,0)</f>
        <v>0</v>
      </c>
      <c r="D1347" s="7">
        <f>_xlfn.IFNA(VLOOKUP(B1347,ERO!A:E,5,FALSE),_xlfn.IFNA(VLOOKUP(B1347,ERO_AVG_MKT!A:E,5,FALSE),"."))</f>
        <v>8.7799999999999994</v>
      </c>
      <c r="E1347" s="7">
        <f>_xlfn.IFNA(VLOOKUP(B1347,'IB RATES'!A:G,2,FALSE),".")</f>
        <v>11.823</v>
      </c>
      <c r="F1347" s="7">
        <f>_xlfn.IFNA(VLOOKUP(B1347,'EGX30'!A:G,2,FALSE),".")</f>
        <v>8524.66</v>
      </c>
      <c r="G1347" s="7">
        <f>_xlfn.IFNA(VLOOKUP(B1347,T3M!A:F,2,FALSE),".")</f>
        <v>14.545</v>
      </c>
      <c r="H1347" s="7">
        <f>_xlfn.IFNA(VLOOKUP(B1347,T6M!A:F,2,FALSE),".")</f>
        <v>16.623000000000001</v>
      </c>
      <c r="I1347" s="7">
        <f>_xlfn.IFNA(VLOOKUP(B1347,T1Y!A:F,2,FALSE),".")</f>
        <v>16.271000000000001</v>
      </c>
      <c r="J1347" s="7">
        <f>_xlfn.IFNA(VLOOKUP(B1347,T5Y!A:F,2,FALSE),".")</f>
        <v>17.5</v>
      </c>
      <c r="K1347" s="7">
        <f>_xlfn.IFNA(VLOOKUP(B1347,T10Y!A:F,2,FALSE),".")</f>
        <v>17.579999999999998</v>
      </c>
      <c r="L1347" s="7" t="str">
        <f>_xlfn.IFNA(VLOOKUP(B1347,ERP!A:C,3,FALSE),".")</f>
        <v>.</v>
      </c>
    </row>
    <row r="1348" spans="1:12" x14ac:dyDescent="0.3">
      <c r="A1348" t="str">
        <f t="shared" si="21"/>
        <v>Thursday</v>
      </c>
      <c r="B1348" s="1">
        <v>42677</v>
      </c>
      <c r="C1348" s="2">
        <f>IF(COUNTIF('MPC MEETINGS'!A:A,compiled_data!B1348)&gt;0,1,0)</f>
        <v>1</v>
      </c>
      <c r="D1348" s="7">
        <f>_xlfn.IFNA(VLOOKUP(B1348,ERO!A:E,5,FALSE),_xlfn.IFNA(VLOOKUP(B1348,ERO_AVG_MKT!A:E,5,FALSE),"."))</f>
        <v>14.645</v>
      </c>
      <c r="E1348" s="7">
        <f>_xlfn.IFNA(VLOOKUP(B1348,'IB RATES'!A:G,2,FALSE),".")</f>
        <v>14.962</v>
      </c>
      <c r="F1348" s="7">
        <f>_xlfn.IFNA(VLOOKUP(B1348,'EGX30'!A:G,2,FALSE),".")</f>
        <v>8810.51</v>
      </c>
      <c r="G1348" s="7">
        <f>_xlfn.IFNA(VLOOKUP(B1348,T3M!A:F,2,FALSE),".")</f>
        <v>13.859</v>
      </c>
      <c r="H1348" s="7">
        <f>_xlfn.IFNA(VLOOKUP(B1348,T6M!A:F,2,FALSE),".")</f>
        <v>14.705</v>
      </c>
      <c r="I1348" s="7">
        <f>_xlfn.IFNA(VLOOKUP(B1348,T1Y!A:F,2,FALSE),".")</f>
        <v>16.076000000000001</v>
      </c>
      <c r="J1348" s="7">
        <f>_xlfn.IFNA(VLOOKUP(B1348,T5Y!A:F,2,FALSE),".")</f>
        <v>17.350000000000001</v>
      </c>
      <c r="K1348" s="7">
        <f>_xlfn.IFNA(VLOOKUP(B1348,T10Y!A:F,2,FALSE),".")</f>
        <v>17.63</v>
      </c>
      <c r="L1348" s="7" t="str">
        <f>_xlfn.IFNA(VLOOKUP(B1348,ERP!A:C,3,FALSE),".")</f>
        <v>.</v>
      </c>
    </row>
    <row r="1349" spans="1:12" x14ac:dyDescent="0.3">
      <c r="A1349" t="str">
        <f t="shared" si="21"/>
        <v>Sunday</v>
      </c>
      <c r="B1349" s="1">
        <v>42680</v>
      </c>
      <c r="C1349" s="2">
        <f>IF(COUNTIF('MPC MEETINGS'!A:A,compiled_data!B1349)&gt;0,1,0)</f>
        <v>0</v>
      </c>
      <c r="D1349" s="7">
        <f>_xlfn.IFNA(VLOOKUP(B1349,ERO!A:E,5,FALSE),_xlfn.IFNA(VLOOKUP(B1349,ERO_AVG_MKT!A:E,5,FALSE),"."))</f>
        <v>15.943250000000001</v>
      </c>
      <c r="E1349" s="7">
        <f>_xlfn.IFNA(VLOOKUP(B1349,'IB RATES'!A:G,2,FALSE),".")</f>
        <v>14.938000000000001</v>
      </c>
      <c r="F1349" s="7">
        <f>_xlfn.IFNA(VLOOKUP(B1349,'EGX30'!A:G,2,FALSE),".")</f>
        <v>9349.9</v>
      </c>
      <c r="G1349" s="7">
        <f>_xlfn.IFNA(VLOOKUP(B1349,T3M!A:F,2,FALSE),".")</f>
        <v>13.856</v>
      </c>
      <c r="H1349" s="7">
        <f>_xlfn.IFNA(VLOOKUP(B1349,T6M!A:F,2,FALSE),".")</f>
        <v>14.704000000000001</v>
      </c>
      <c r="I1349" s="7">
        <f>_xlfn.IFNA(VLOOKUP(B1349,T1Y!A:F,2,FALSE),".")</f>
        <v>16.077000000000002</v>
      </c>
      <c r="J1349" s="7">
        <f>_xlfn.IFNA(VLOOKUP(B1349,T5Y!A:F,2,FALSE),".")</f>
        <v>17.350000000000001</v>
      </c>
      <c r="K1349" s="7">
        <f>_xlfn.IFNA(VLOOKUP(B1349,T10Y!A:F,2,FALSE),".")</f>
        <v>17.63</v>
      </c>
      <c r="L1349" s="7" t="str">
        <f>_xlfn.IFNA(VLOOKUP(B1349,ERP!A:C,3,FALSE),".")</f>
        <v>.</v>
      </c>
    </row>
    <row r="1350" spans="1:12" x14ac:dyDescent="0.3">
      <c r="A1350" t="str">
        <f t="shared" si="21"/>
        <v>Monday</v>
      </c>
      <c r="B1350" s="1">
        <v>42681</v>
      </c>
      <c r="C1350" s="2">
        <f>IF(COUNTIF('MPC MEETINGS'!A:A,compiled_data!B1350)&gt;0,1,0)</f>
        <v>0</v>
      </c>
      <c r="D1350" s="7">
        <f>_xlfn.IFNA(VLOOKUP(B1350,ERO!A:E,5,FALSE),_xlfn.IFNA(VLOOKUP(B1350,ERO_AVG_MKT!A:E,5,FALSE),"."))</f>
        <v>16.837150000000001</v>
      </c>
      <c r="E1350" s="7">
        <f>_xlfn.IFNA(VLOOKUP(B1350,'IB RATES'!A:G,2,FALSE),".")</f>
        <v>14.888999999999999</v>
      </c>
      <c r="F1350" s="7">
        <f>_xlfn.IFNA(VLOOKUP(B1350,'EGX30'!A:G,2,FALSE),".")</f>
        <v>9852.69</v>
      </c>
      <c r="G1350" s="7">
        <f>_xlfn.IFNA(VLOOKUP(B1350,T3M!A:F,2,FALSE),".")</f>
        <v>18.937999999999999</v>
      </c>
      <c r="H1350" s="7">
        <f>_xlfn.IFNA(VLOOKUP(B1350,T6M!A:F,2,FALSE),".")</f>
        <v>14.702999999999999</v>
      </c>
      <c r="I1350" s="7">
        <f>_xlfn.IFNA(VLOOKUP(B1350,T1Y!A:F,2,FALSE),".")</f>
        <v>20.437999999999999</v>
      </c>
      <c r="J1350" s="7">
        <f>_xlfn.IFNA(VLOOKUP(B1350,T5Y!A:F,2,FALSE),".")</f>
        <v>20.5</v>
      </c>
      <c r="K1350" s="7">
        <f>_xlfn.IFNA(VLOOKUP(B1350,T10Y!A:F,2,FALSE),".")</f>
        <v>20.58</v>
      </c>
      <c r="L1350" s="7" t="str">
        <f>_xlfn.IFNA(VLOOKUP(B1350,ERP!A:C,3,FALSE),".")</f>
        <v>.</v>
      </c>
    </row>
    <row r="1351" spans="1:12" x14ac:dyDescent="0.3">
      <c r="A1351" t="str">
        <f t="shared" si="21"/>
        <v>Tuesday</v>
      </c>
      <c r="B1351" s="1">
        <v>42682</v>
      </c>
      <c r="C1351" s="2">
        <f>IF(COUNTIF('MPC MEETINGS'!A:A,compiled_data!B1351)&gt;0,1,0)</f>
        <v>0</v>
      </c>
      <c r="D1351" s="7">
        <f>_xlfn.IFNA(VLOOKUP(B1351,ERO!A:E,5,FALSE),_xlfn.IFNA(VLOOKUP(B1351,ERO_AVG_MKT!A:E,5,FALSE),"."))</f>
        <v>17.629850000000001</v>
      </c>
      <c r="E1351" s="7">
        <f>_xlfn.IFNA(VLOOKUP(B1351,'IB RATES'!A:G,2,FALSE),".")</f>
        <v>14.811</v>
      </c>
      <c r="F1351" s="7">
        <f>_xlfn.IFNA(VLOOKUP(B1351,'EGX30'!A:G,2,FALSE),".")</f>
        <v>10096.57</v>
      </c>
      <c r="G1351" s="7">
        <f>_xlfn.IFNA(VLOOKUP(B1351,T3M!A:F,2,FALSE),".")</f>
        <v>16.552</v>
      </c>
      <c r="H1351" s="7">
        <f>_xlfn.IFNA(VLOOKUP(B1351,T6M!A:F,2,FALSE),".")</f>
        <v>19.501000000000001</v>
      </c>
      <c r="I1351" s="7">
        <f>_xlfn.IFNA(VLOOKUP(B1351,T1Y!A:F,2,FALSE),".")</f>
        <v>20.5</v>
      </c>
      <c r="J1351" s="7">
        <f>_xlfn.IFNA(VLOOKUP(B1351,T5Y!A:F,2,FALSE),".")</f>
        <v>20.5</v>
      </c>
      <c r="K1351" s="7">
        <f>_xlfn.IFNA(VLOOKUP(B1351,T10Y!A:F,2,FALSE),".")</f>
        <v>20.58</v>
      </c>
      <c r="L1351" s="7" t="str">
        <f>_xlfn.IFNA(VLOOKUP(B1351,ERP!A:C,3,FALSE),".")</f>
        <v>.</v>
      </c>
    </row>
    <row r="1352" spans="1:12" x14ac:dyDescent="0.3">
      <c r="A1352" t="str">
        <f t="shared" si="21"/>
        <v>Wednesday</v>
      </c>
      <c r="B1352" s="1">
        <v>42683</v>
      </c>
      <c r="C1352" s="2">
        <f>IF(COUNTIF('MPC MEETINGS'!A:A,compiled_data!B1352)&gt;0,1,0)</f>
        <v>0</v>
      </c>
      <c r="D1352" s="7">
        <f>_xlfn.IFNA(VLOOKUP(B1352,ERO!A:E,5,FALSE),_xlfn.IFNA(VLOOKUP(B1352,ERO_AVG_MKT!A:E,5,FALSE),"."))</f>
        <v>17.337600000000002</v>
      </c>
      <c r="E1352" s="7">
        <f>_xlfn.IFNA(VLOOKUP(B1352,'IB RATES'!A:G,2,FALSE),".")</f>
        <v>14.857000000000001</v>
      </c>
      <c r="F1352" s="7">
        <f>_xlfn.IFNA(VLOOKUP(B1352,'EGX30'!A:G,2,FALSE),".")</f>
        <v>10225.5</v>
      </c>
      <c r="G1352" s="7">
        <f>_xlfn.IFNA(VLOOKUP(B1352,T3M!A:F,2,FALSE),".")</f>
        <v>16.550999999999998</v>
      </c>
      <c r="H1352" s="7">
        <f>_xlfn.IFNA(VLOOKUP(B1352,T6M!A:F,2,FALSE),".")</f>
        <v>19.498999999999999</v>
      </c>
      <c r="I1352" s="7">
        <f>_xlfn.IFNA(VLOOKUP(B1352,T1Y!A:F,2,FALSE),".")</f>
        <v>20.5</v>
      </c>
      <c r="J1352" s="7">
        <f>_xlfn.IFNA(VLOOKUP(B1352,T5Y!A:F,2,FALSE),".")</f>
        <v>20.5</v>
      </c>
      <c r="K1352" s="7">
        <f>_xlfn.IFNA(VLOOKUP(B1352,T10Y!A:F,2,FALSE),".")</f>
        <v>20.58</v>
      </c>
      <c r="L1352" s="7" t="str">
        <f>_xlfn.IFNA(VLOOKUP(B1352,ERP!A:C,3,FALSE),".")</f>
        <v>.</v>
      </c>
    </row>
    <row r="1353" spans="1:12" x14ac:dyDescent="0.3">
      <c r="A1353" t="str">
        <f t="shared" si="21"/>
        <v>Thursday</v>
      </c>
      <c r="B1353" s="1">
        <v>42684</v>
      </c>
      <c r="C1353" s="2">
        <f>IF(COUNTIF('MPC MEETINGS'!A:A,compiled_data!B1353)&gt;0,1,0)</f>
        <v>0</v>
      </c>
      <c r="D1353" s="7">
        <f>_xlfn.IFNA(VLOOKUP(B1353,ERO!A:E,5,FALSE),_xlfn.IFNA(VLOOKUP(B1353,ERO_AVG_MKT!A:E,5,FALSE),"."))</f>
        <v>16.748100000000001</v>
      </c>
      <c r="E1353" s="7">
        <f>_xlfn.IFNA(VLOOKUP(B1353,'IB RATES'!A:G,2,FALSE),".")</f>
        <v>14.863999999999999</v>
      </c>
      <c r="F1353" s="7">
        <f>_xlfn.IFNA(VLOOKUP(B1353,'EGX30'!A:G,2,FALSE),".")</f>
        <v>10688.16</v>
      </c>
      <c r="G1353" s="7">
        <f>_xlfn.IFNA(VLOOKUP(B1353,T3M!A:F,2,FALSE),".")</f>
        <v>16.603999999999999</v>
      </c>
      <c r="H1353" s="7">
        <f>_xlfn.IFNA(VLOOKUP(B1353,T6M!A:F,2,FALSE),".")</f>
        <v>18.870999999999999</v>
      </c>
      <c r="I1353" s="7">
        <f>_xlfn.IFNA(VLOOKUP(B1353,T1Y!A:F,2,FALSE),".")</f>
        <v>20.32</v>
      </c>
      <c r="J1353" s="7">
        <f>_xlfn.IFNA(VLOOKUP(B1353,T5Y!A:F,2,FALSE),".")</f>
        <v>20.5</v>
      </c>
      <c r="K1353" s="7">
        <f>_xlfn.IFNA(VLOOKUP(B1353,T10Y!A:F,2,FALSE),".")</f>
        <v>20.58</v>
      </c>
      <c r="L1353" s="7" t="str">
        <f>_xlfn.IFNA(VLOOKUP(B1353,ERP!A:C,3,FALSE),".")</f>
        <v>.</v>
      </c>
    </row>
    <row r="1354" spans="1:12" x14ac:dyDescent="0.3">
      <c r="A1354" t="str">
        <f t="shared" si="21"/>
        <v>Sunday</v>
      </c>
      <c r="B1354" s="1">
        <v>42687</v>
      </c>
      <c r="C1354" s="2">
        <f>IF(COUNTIF('MPC MEETINGS'!A:A,compiled_data!B1354)&gt;0,1,0)</f>
        <v>0</v>
      </c>
      <c r="D1354" s="7">
        <f>_xlfn.IFNA(VLOOKUP(B1354,ERO!A:E,5,FALSE),_xlfn.IFNA(VLOOKUP(B1354,ERO_AVG_MKT!A:E,5,FALSE),"."))</f>
        <v>15.940950000000001</v>
      </c>
      <c r="E1354" s="7">
        <f>_xlfn.IFNA(VLOOKUP(B1354,'IB RATES'!A:G,2,FALSE),".")</f>
        <v>14.845000000000001</v>
      </c>
      <c r="F1354" s="7">
        <f>_xlfn.IFNA(VLOOKUP(B1354,'EGX30'!A:G,2,FALSE),".")</f>
        <v>10916.97</v>
      </c>
      <c r="G1354" s="7" t="str">
        <f>_xlfn.IFNA(VLOOKUP(B1354,T3M!A:F,2,FALSE),".")</f>
        <v>.</v>
      </c>
      <c r="H1354" s="7" t="str">
        <f>_xlfn.IFNA(VLOOKUP(B1354,T6M!A:F,2,FALSE),".")</f>
        <v>.</v>
      </c>
      <c r="I1354" s="7" t="str">
        <f>_xlfn.IFNA(VLOOKUP(B1354,T1Y!A:F,2,FALSE),".")</f>
        <v>.</v>
      </c>
      <c r="J1354" s="7" t="str">
        <f>_xlfn.IFNA(VLOOKUP(B1354,T5Y!A:F,2,FALSE),".")</f>
        <v>.</v>
      </c>
      <c r="K1354" s="7" t="str">
        <f>_xlfn.IFNA(VLOOKUP(B1354,T10Y!A:F,2,FALSE),".")</f>
        <v>.</v>
      </c>
      <c r="L1354" s="7" t="str">
        <f>_xlfn.IFNA(VLOOKUP(B1354,ERP!A:C,3,FALSE),".")</f>
        <v>.</v>
      </c>
    </row>
    <row r="1355" spans="1:12" x14ac:dyDescent="0.3">
      <c r="A1355" t="str">
        <f t="shared" si="21"/>
        <v>Monday</v>
      </c>
      <c r="B1355" s="1">
        <v>42688</v>
      </c>
      <c r="C1355" s="2">
        <f>IF(COUNTIF('MPC MEETINGS'!A:A,compiled_data!B1355)&gt;0,1,0)</f>
        <v>0</v>
      </c>
      <c r="D1355" s="7">
        <f>_xlfn.IFNA(VLOOKUP(B1355,ERO!A:E,5,FALSE),_xlfn.IFNA(VLOOKUP(B1355,ERO_AVG_MKT!A:E,5,FALSE),"."))</f>
        <v>15.545850000000002</v>
      </c>
      <c r="E1355" s="7">
        <f>_xlfn.IFNA(VLOOKUP(B1355,'IB RATES'!A:G,2,FALSE),".")</f>
        <v>14.913000000000002</v>
      </c>
      <c r="F1355" s="7">
        <f>_xlfn.IFNA(VLOOKUP(B1355,'EGX30'!A:G,2,FALSE),".")</f>
        <v>10694.41</v>
      </c>
      <c r="G1355" s="7">
        <f>_xlfn.IFNA(VLOOKUP(B1355,T3M!A:F,2,FALSE),".")</f>
        <v>18.102</v>
      </c>
      <c r="H1355" s="7">
        <f>_xlfn.IFNA(VLOOKUP(B1355,T6M!A:F,2,FALSE),".")</f>
        <v>18.478000000000002</v>
      </c>
      <c r="I1355" s="7">
        <f>_xlfn.IFNA(VLOOKUP(B1355,T1Y!A:F,2,FALSE),".")</f>
        <v>20.318999999999999</v>
      </c>
      <c r="J1355" s="7">
        <f>_xlfn.IFNA(VLOOKUP(B1355,T5Y!A:F,2,FALSE),".")</f>
        <v>18.5</v>
      </c>
      <c r="K1355" s="7">
        <f>_xlfn.IFNA(VLOOKUP(B1355,T10Y!A:F,2,FALSE),".")</f>
        <v>18.399999999999999</v>
      </c>
      <c r="L1355" s="7" t="str">
        <f>_xlfn.IFNA(VLOOKUP(B1355,ERP!A:C,3,FALSE),".")</f>
        <v>.</v>
      </c>
    </row>
    <row r="1356" spans="1:12" x14ac:dyDescent="0.3">
      <c r="A1356" t="str">
        <f t="shared" si="21"/>
        <v>Tuesday</v>
      </c>
      <c r="B1356" s="1">
        <v>42689</v>
      </c>
      <c r="C1356" s="2">
        <f>IF(COUNTIF('MPC MEETINGS'!A:A,compiled_data!B1356)&gt;0,1,0)</f>
        <v>0</v>
      </c>
      <c r="D1356" s="7">
        <f>_xlfn.IFNA(VLOOKUP(B1356,ERO!A:E,5,FALSE),_xlfn.IFNA(VLOOKUP(B1356,ERO_AVG_MKT!A:E,5,FALSE),"."))</f>
        <v>15.51745</v>
      </c>
      <c r="E1356" s="7">
        <f>_xlfn.IFNA(VLOOKUP(B1356,'IB RATES'!A:G,2,FALSE),".")</f>
        <v>14.954999999999998</v>
      </c>
      <c r="F1356" s="7">
        <f>_xlfn.IFNA(VLOOKUP(B1356,'EGX30'!A:G,2,FALSE),".")</f>
        <v>10640.53</v>
      </c>
      <c r="G1356" s="7">
        <f>_xlfn.IFNA(VLOOKUP(B1356,T3M!A:F,2,FALSE),".")</f>
        <v>16.18</v>
      </c>
      <c r="H1356" s="7">
        <f>_xlfn.IFNA(VLOOKUP(B1356,T6M!A:F,2,FALSE),".")</f>
        <v>18.477</v>
      </c>
      <c r="I1356" s="7">
        <f>_xlfn.IFNA(VLOOKUP(B1356,T1Y!A:F,2,FALSE),".")</f>
        <v>18.876000000000001</v>
      </c>
      <c r="J1356" s="7">
        <f>_xlfn.IFNA(VLOOKUP(B1356,T5Y!A:F,2,FALSE),".")</f>
        <v>18.5</v>
      </c>
      <c r="K1356" s="7" t="str">
        <f>_xlfn.IFNA(VLOOKUP(B1356,T10Y!A:F,2,FALSE),".")</f>
        <v>.</v>
      </c>
      <c r="L1356" s="7" t="str">
        <f>_xlfn.IFNA(VLOOKUP(B1356,ERP!A:C,3,FALSE),".")</f>
        <v>.</v>
      </c>
    </row>
    <row r="1357" spans="1:12" x14ac:dyDescent="0.3">
      <c r="A1357" t="str">
        <f t="shared" si="21"/>
        <v>Wednesday</v>
      </c>
      <c r="B1357" s="1">
        <v>42690</v>
      </c>
      <c r="C1357" s="2">
        <f>IF(COUNTIF('MPC MEETINGS'!A:A,compiled_data!B1357)&gt;0,1,0)</f>
        <v>0</v>
      </c>
      <c r="D1357" s="7">
        <f>_xlfn.IFNA(VLOOKUP(B1357,ERO!A:E,5,FALSE),_xlfn.IFNA(VLOOKUP(B1357,ERO_AVG_MKT!A:E,5,FALSE),"."))</f>
        <v>15.6084</v>
      </c>
      <c r="E1357" s="7">
        <f>_xlfn.IFNA(VLOOKUP(B1357,'IB RATES'!A:G,2,FALSE),".")</f>
        <v>15.165000000000001</v>
      </c>
      <c r="F1357" s="7">
        <f>_xlfn.IFNA(VLOOKUP(B1357,'EGX30'!A:G,2,FALSE),".")</f>
        <v>10997.38</v>
      </c>
      <c r="G1357" s="7">
        <f>_xlfn.IFNA(VLOOKUP(B1357,T3M!A:F,2,FALSE),".")</f>
        <v>16.981999999999999</v>
      </c>
      <c r="H1357" s="7">
        <f>_xlfn.IFNA(VLOOKUP(B1357,T6M!A:F,2,FALSE),".")</f>
        <v>18.001000000000001</v>
      </c>
      <c r="I1357" s="7">
        <f>_xlfn.IFNA(VLOOKUP(B1357,T1Y!A:F,2,FALSE),".")</f>
        <v>18.600000000000001</v>
      </c>
      <c r="J1357" s="7">
        <f>_xlfn.IFNA(VLOOKUP(B1357,T5Y!A:F,2,FALSE),".")</f>
        <v>18.5</v>
      </c>
      <c r="K1357" s="7">
        <f>_xlfn.IFNA(VLOOKUP(B1357,T10Y!A:F,2,FALSE),".")</f>
        <v>18.399999999999999</v>
      </c>
      <c r="L1357" s="7" t="str">
        <f>_xlfn.IFNA(VLOOKUP(B1357,ERP!A:C,3,FALSE),".")</f>
        <v>.</v>
      </c>
    </row>
    <row r="1358" spans="1:12" x14ac:dyDescent="0.3">
      <c r="A1358" t="str">
        <f t="shared" si="21"/>
        <v>Thursday</v>
      </c>
      <c r="B1358" s="1">
        <v>42691</v>
      </c>
      <c r="C1358" s="2">
        <f>IF(COUNTIF('MPC MEETINGS'!A:A,compiled_data!B1358)&gt;0,1,0)</f>
        <v>1</v>
      </c>
      <c r="D1358" s="7">
        <f>_xlfn.IFNA(VLOOKUP(B1358,ERO!A:E,5,FALSE),_xlfn.IFNA(VLOOKUP(B1358,ERO_AVG_MKT!A:E,5,FALSE),"."))</f>
        <v>15.838650000000001</v>
      </c>
      <c r="E1358" s="7">
        <f>_xlfn.IFNA(VLOOKUP(B1358,'IB RATES'!A:G,2,FALSE),".")</f>
        <v>15.103</v>
      </c>
      <c r="F1358" s="7">
        <f>_xlfn.IFNA(VLOOKUP(B1358,'EGX30'!A:G,2,FALSE),".")</f>
        <v>11221.56</v>
      </c>
      <c r="G1358" s="7">
        <f>_xlfn.IFNA(VLOOKUP(B1358,T3M!A:F,2,FALSE),".")</f>
        <v>17.073</v>
      </c>
      <c r="H1358" s="7">
        <f>_xlfn.IFNA(VLOOKUP(B1358,T6M!A:F,2,FALSE),".")</f>
        <v>18.177</v>
      </c>
      <c r="I1358" s="7">
        <f>_xlfn.IFNA(VLOOKUP(B1358,T1Y!A:F,2,FALSE),".")</f>
        <v>18.347999999999999</v>
      </c>
      <c r="J1358" s="7">
        <f>_xlfn.IFNA(VLOOKUP(B1358,T5Y!A:F,2,FALSE),".")</f>
        <v>18.5</v>
      </c>
      <c r="K1358" s="7">
        <f>_xlfn.IFNA(VLOOKUP(B1358,T10Y!A:F,2,FALSE),".")</f>
        <v>18.399999999999999</v>
      </c>
      <c r="L1358" s="7" t="str">
        <f>_xlfn.IFNA(VLOOKUP(B1358,ERP!A:C,3,FALSE),".")</f>
        <v>.</v>
      </c>
    </row>
    <row r="1359" spans="1:12" x14ac:dyDescent="0.3">
      <c r="A1359" t="str">
        <f t="shared" si="21"/>
        <v>Sunday</v>
      </c>
      <c r="B1359" s="1">
        <v>42694</v>
      </c>
      <c r="C1359" s="2">
        <f>IF(COUNTIF('MPC MEETINGS'!A:A,compiled_data!B1359)&gt;0,1,0)</f>
        <v>0</v>
      </c>
      <c r="D1359" s="7">
        <f>_xlfn.IFNA(VLOOKUP(B1359,ERO!A:E,5,FALSE),_xlfn.IFNA(VLOOKUP(B1359,ERO_AVG_MKT!A:E,5,FALSE),"."))</f>
        <v>17.400649999999999</v>
      </c>
      <c r="E1359" s="7">
        <f>_xlfn.IFNA(VLOOKUP(B1359,'IB RATES'!A:G,2,FALSE),".")</f>
        <v>14.899999999999999</v>
      </c>
      <c r="F1359" s="7">
        <f>_xlfn.IFNA(VLOOKUP(B1359,'EGX30'!A:G,2,FALSE),".")</f>
        <v>11277.47</v>
      </c>
      <c r="G1359" s="7" t="str">
        <f>_xlfn.IFNA(VLOOKUP(B1359,T3M!A:F,2,FALSE),".")</f>
        <v>.</v>
      </c>
      <c r="H1359" s="7" t="str">
        <f>_xlfn.IFNA(VLOOKUP(B1359,T6M!A:F,2,FALSE),".")</f>
        <v>.</v>
      </c>
      <c r="I1359" s="7" t="str">
        <f>_xlfn.IFNA(VLOOKUP(B1359,T1Y!A:F,2,FALSE),".")</f>
        <v>.</v>
      </c>
      <c r="J1359" s="7" t="str">
        <f>_xlfn.IFNA(VLOOKUP(B1359,T5Y!A:F,2,FALSE),".")</f>
        <v>.</v>
      </c>
      <c r="K1359" s="7" t="str">
        <f>_xlfn.IFNA(VLOOKUP(B1359,T10Y!A:F,2,FALSE),".")</f>
        <v>.</v>
      </c>
      <c r="L1359" s="7" t="str">
        <f>_xlfn.IFNA(VLOOKUP(B1359,ERP!A:C,3,FALSE),".")</f>
        <v>.</v>
      </c>
    </row>
    <row r="1360" spans="1:12" x14ac:dyDescent="0.3">
      <c r="A1360" t="str">
        <f t="shared" si="21"/>
        <v>Monday</v>
      </c>
      <c r="B1360" s="1">
        <v>42695</v>
      </c>
      <c r="C1360" s="2">
        <f>IF(COUNTIF('MPC MEETINGS'!A:A,compiled_data!B1360)&gt;0,1,0)</f>
        <v>0</v>
      </c>
      <c r="D1360" s="7">
        <f>_xlfn.IFNA(VLOOKUP(B1360,ERO!A:E,5,FALSE),_xlfn.IFNA(VLOOKUP(B1360,ERO_AVG_MKT!A:E,5,FALSE),"."))</f>
        <v>17.623100000000001</v>
      </c>
      <c r="E1360" s="7">
        <f>_xlfn.IFNA(VLOOKUP(B1360,'IB RATES'!A:G,2,FALSE),".")</f>
        <v>14.930999999999999</v>
      </c>
      <c r="F1360" s="7">
        <f>_xlfn.IFNA(VLOOKUP(B1360,'EGX30'!A:G,2,FALSE),".")</f>
        <v>11543.07</v>
      </c>
      <c r="G1360" s="7">
        <f>_xlfn.IFNA(VLOOKUP(B1360,T3M!A:F,2,FALSE),".")</f>
        <v>16.756</v>
      </c>
      <c r="H1360" s="7">
        <f>_xlfn.IFNA(VLOOKUP(B1360,T6M!A:F,2,FALSE),".")</f>
        <v>17.850000000000001</v>
      </c>
      <c r="I1360" s="7">
        <f>_xlfn.IFNA(VLOOKUP(B1360,T1Y!A:F,2,FALSE),".")</f>
        <v>18.073</v>
      </c>
      <c r="J1360" s="7">
        <f>_xlfn.IFNA(VLOOKUP(B1360,T5Y!A:F,2,FALSE),".")</f>
        <v>16.82</v>
      </c>
      <c r="K1360" s="7">
        <f>_xlfn.IFNA(VLOOKUP(B1360,T10Y!A:F,2,FALSE),".")</f>
        <v>16.95</v>
      </c>
      <c r="L1360" s="7" t="str">
        <f>_xlfn.IFNA(VLOOKUP(B1360,ERP!A:C,3,FALSE),".")</f>
        <v>.</v>
      </c>
    </row>
    <row r="1361" spans="1:12" x14ac:dyDescent="0.3">
      <c r="A1361" t="str">
        <f t="shared" si="21"/>
        <v>Tuesday</v>
      </c>
      <c r="B1361" s="1">
        <v>42696</v>
      </c>
      <c r="C1361" s="2">
        <f>IF(COUNTIF('MPC MEETINGS'!A:A,compiled_data!B1361)&gt;0,1,0)</f>
        <v>0</v>
      </c>
      <c r="D1361" s="7">
        <f>_xlfn.IFNA(VLOOKUP(B1361,ERO!A:E,5,FALSE),_xlfn.IFNA(VLOOKUP(B1361,ERO_AVG_MKT!A:E,5,FALSE),"."))</f>
        <v>17.537300000000002</v>
      </c>
      <c r="E1361" s="7">
        <f>_xlfn.IFNA(VLOOKUP(B1361,'IB RATES'!A:G,2,FALSE),".")</f>
        <v>14.994999999999999</v>
      </c>
      <c r="F1361" s="7">
        <f>_xlfn.IFNA(VLOOKUP(B1361,'EGX30'!A:G,2,FALSE),".")</f>
        <v>11519.8</v>
      </c>
      <c r="G1361" s="7">
        <f>_xlfn.IFNA(VLOOKUP(B1361,T3M!A:F,2,FALSE),".")</f>
        <v>16.689</v>
      </c>
      <c r="H1361" s="7">
        <f>_xlfn.IFNA(VLOOKUP(B1361,T6M!A:F,2,FALSE),".")</f>
        <v>17.850000000000001</v>
      </c>
      <c r="I1361" s="7">
        <f>_xlfn.IFNA(VLOOKUP(B1361,T1Y!A:F,2,FALSE),".")</f>
        <v>17.530999999999999</v>
      </c>
      <c r="J1361" s="7">
        <f>_xlfn.IFNA(VLOOKUP(B1361,T5Y!A:F,2,FALSE),".")</f>
        <v>16.82</v>
      </c>
      <c r="K1361" s="7">
        <f>_xlfn.IFNA(VLOOKUP(B1361,T10Y!A:F,2,FALSE),".")</f>
        <v>16.95</v>
      </c>
      <c r="L1361" s="7" t="str">
        <f>_xlfn.IFNA(VLOOKUP(B1361,ERP!A:C,3,FALSE),".")</f>
        <v>.</v>
      </c>
    </row>
    <row r="1362" spans="1:12" x14ac:dyDescent="0.3">
      <c r="A1362" t="str">
        <f t="shared" si="21"/>
        <v>Wednesday</v>
      </c>
      <c r="B1362" s="1">
        <v>42697</v>
      </c>
      <c r="C1362" s="2">
        <f>IF(COUNTIF('MPC MEETINGS'!A:A,compiled_data!B1362)&gt;0,1,0)</f>
        <v>0</v>
      </c>
      <c r="D1362" s="7">
        <f>_xlfn.IFNA(VLOOKUP(B1362,ERO!A:E,5,FALSE),_xlfn.IFNA(VLOOKUP(B1362,ERO_AVG_MKT!A:E,5,FALSE),"."))</f>
        <v>17.523249999999997</v>
      </c>
      <c r="E1362" s="7">
        <f>_xlfn.IFNA(VLOOKUP(B1362,'IB RATES'!A:G,2,FALSE),".")</f>
        <v>15.081</v>
      </c>
      <c r="F1362" s="7">
        <f>_xlfn.IFNA(VLOOKUP(B1362,'EGX30'!A:G,2,FALSE),".")</f>
        <v>11550.31</v>
      </c>
      <c r="G1362" s="7">
        <f>_xlfn.IFNA(VLOOKUP(B1362,T3M!A:F,2,FALSE),".")</f>
        <v>16.446000000000002</v>
      </c>
      <c r="H1362" s="7">
        <f>_xlfn.IFNA(VLOOKUP(B1362,T6M!A:F,2,FALSE),".")</f>
        <v>17.849</v>
      </c>
      <c r="I1362" s="7">
        <f>_xlfn.IFNA(VLOOKUP(B1362,T1Y!A:F,2,FALSE),".")</f>
        <v>17.414000000000001</v>
      </c>
      <c r="J1362" s="7">
        <f>_xlfn.IFNA(VLOOKUP(B1362,T5Y!A:F,2,FALSE),".")</f>
        <v>16.82</v>
      </c>
      <c r="K1362" s="7">
        <f>_xlfn.IFNA(VLOOKUP(B1362,T10Y!A:F,2,FALSE),".")</f>
        <v>16.95</v>
      </c>
      <c r="L1362" s="7" t="str">
        <f>_xlfn.IFNA(VLOOKUP(B1362,ERP!A:C,3,FALSE),".")</f>
        <v>.</v>
      </c>
    </row>
    <row r="1363" spans="1:12" x14ac:dyDescent="0.3">
      <c r="A1363" t="str">
        <f t="shared" si="21"/>
        <v>Thursday</v>
      </c>
      <c r="B1363" s="1">
        <v>42698</v>
      </c>
      <c r="C1363" s="2">
        <f>IF(COUNTIF('MPC MEETINGS'!A:A,compiled_data!B1363)&gt;0,1,0)</f>
        <v>0</v>
      </c>
      <c r="D1363" s="7">
        <f>_xlfn.IFNA(VLOOKUP(B1363,ERO!A:E,5,FALSE),_xlfn.IFNA(VLOOKUP(B1363,ERO_AVG_MKT!A:E,5,FALSE),"."))</f>
        <v>17.5854</v>
      </c>
      <c r="E1363" s="7">
        <f>_xlfn.IFNA(VLOOKUP(B1363,'IB RATES'!A:G,2,FALSE),".")</f>
        <v>15.107999999999999</v>
      </c>
      <c r="F1363" s="7">
        <f>_xlfn.IFNA(VLOOKUP(B1363,'EGX30'!A:G,2,FALSE),".")</f>
        <v>11353.11</v>
      </c>
      <c r="G1363" s="7">
        <f>_xlfn.IFNA(VLOOKUP(B1363,T3M!A:F,2,FALSE),".")</f>
        <v>16.593</v>
      </c>
      <c r="H1363" s="7">
        <f>_xlfn.IFNA(VLOOKUP(B1363,T6M!A:F,2,FALSE),".")</f>
        <v>17.850999999999999</v>
      </c>
      <c r="I1363" s="7">
        <f>_xlfn.IFNA(VLOOKUP(B1363,T1Y!A:F,2,FALSE),".")</f>
        <v>17.640999999999998</v>
      </c>
      <c r="J1363" s="7">
        <f>_xlfn.IFNA(VLOOKUP(B1363,T5Y!A:F,2,FALSE),".")</f>
        <v>16.82</v>
      </c>
      <c r="K1363" s="7">
        <f>_xlfn.IFNA(VLOOKUP(B1363,T10Y!A:F,2,FALSE),".")</f>
        <v>16.95</v>
      </c>
      <c r="L1363" s="7" t="str">
        <f>_xlfn.IFNA(VLOOKUP(B1363,ERP!A:C,3,FALSE),".")</f>
        <v>.</v>
      </c>
    </row>
    <row r="1364" spans="1:12" x14ac:dyDescent="0.3">
      <c r="A1364" t="str">
        <f t="shared" si="21"/>
        <v>Sunday</v>
      </c>
      <c r="B1364" s="1">
        <v>42701</v>
      </c>
      <c r="C1364" s="2">
        <f>IF(COUNTIF('MPC MEETINGS'!A:A,compiled_data!B1364)&gt;0,1,0)</f>
        <v>0</v>
      </c>
      <c r="D1364" s="7">
        <f>_xlfn.IFNA(VLOOKUP(B1364,ERO!A:E,5,FALSE),_xlfn.IFNA(VLOOKUP(B1364,ERO_AVG_MKT!A:E,5,FALSE),"."))</f>
        <v>17.6938</v>
      </c>
      <c r="E1364" s="7">
        <f>_xlfn.IFNA(VLOOKUP(B1364,'IB RATES'!A:G,2,FALSE),".")</f>
        <v>15.135000000000002</v>
      </c>
      <c r="F1364" s="7">
        <f>_xlfn.IFNA(VLOOKUP(B1364,'EGX30'!A:G,2,FALSE),".")</f>
        <v>11145.95</v>
      </c>
      <c r="G1364" s="7">
        <f>_xlfn.IFNA(VLOOKUP(B1364,T3M!A:F,2,FALSE),".")</f>
        <v>16.591000000000001</v>
      </c>
      <c r="H1364" s="7">
        <f>_xlfn.IFNA(VLOOKUP(B1364,T6M!A:F,2,FALSE),".")</f>
        <v>17.850000000000001</v>
      </c>
      <c r="I1364" s="7">
        <f>_xlfn.IFNA(VLOOKUP(B1364,T1Y!A:F,2,FALSE),".")</f>
        <v>17.640999999999998</v>
      </c>
      <c r="J1364" s="7">
        <f>_xlfn.IFNA(VLOOKUP(B1364,T5Y!A:F,2,FALSE),".")</f>
        <v>16.82</v>
      </c>
      <c r="K1364" s="7">
        <f>_xlfn.IFNA(VLOOKUP(B1364,T10Y!A:F,2,FALSE),".")</f>
        <v>16.95</v>
      </c>
      <c r="L1364" s="7" t="str">
        <f>_xlfn.IFNA(VLOOKUP(B1364,ERP!A:C,3,FALSE),".")</f>
        <v>.</v>
      </c>
    </row>
    <row r="1365" spans="1:12" x14ac:dyDescent="0.3">
      <c r="A1365" t="str">
        <f t="shared" si="21"/>
        <v>Monday</v>
      </c>
      <c r="B1365" s="1">
        <v>42702</v>
      </c>
      <c r="C1365" s="2">
        <f>IF(COUNTIF('MPC MEETINGS'!A:A,compiled_data!B1365)&gt;0,1,0)</f>
        <v>0</v>
      </c>
      <c r="D1365" s="7">
        <f>_xlfn.IFNA(VLOOKUP(B1365,ERO!A:E,5,FALSE),_xlfn.IFNA(VLOOKUP(B1365,ERO_AVG_MKT!A:E,5,FALSE),"."))</f>
        <v>17.747299999999999</v>
      </c>
      <c r="E1365" s="7">
        <f>_xlfn.IFNA(VLOOKUP(B1365,'IB RATES'!A:G,2,FALSE),".")</f>
        <v>15.112</v>
      </c>
      <c r="F1365" s="7">
        <f>_xlfn.IFNA(VLOOKUP(B1365,'EGX30'!A:G,2,FALSE),".")</f>
        <v>11261.82</v>
      </c>
      <c r="G1365" s="7">
        <f>_xlfn.IFNA(VLOOKUP(B1365,T3M!A:F,2,FALSE),".")</f>
        <v>16.594000000000001</v>
      </c>
      <c r="H1365" s="7">
        <f>_xlfn.IFNA(VLOOKUP(B1365,T6M!A:F,2,FALSE),".")</f>
        <v>17.850000000000001</v>
      </c>
      <c r="I1365" s="7">
        <f>_xlfn.IFNA(VLOOKUP(B1365,T1Y!A:F,2,FALSE),".")</f>
        <v>17.64</v>
      </c>
      <c r="J1365" s="7">
        <f>_xlfn.IFNA(VLOOKUP(B1365,T5Y!A:F,2,FALSE),".")</f>
        <v>16.829999999999998</v>
      </c>
      <c r="K1365" s="7">
        <f>_xlfn.IFNA(VLOOKUP(B1365,T10Y!A:F,2,FALSE),".")</f>
        <v>17.02</v>
      </c>
      <c r="L1365" s="7" t="str">
        <f>_xlfn.IFNA(VLOOKUP(B1365,ERP!A:C,3,FALSE),".")</f>
        <v>.</v>
      </c>
    </row>
    <row r="1366" spans="1:12" x14ac:dyDescent="0.3">
      <c r="A1366" t="str">
        <f t="shared" si="21"/>
        <v>Tuesday</v>
      </c>
      <c r="B1366" s="1">
        <v>42703</v>
      </c>
      <c r="C1366" s="2">
        <f>IF(COUNTIF('MPC MEETINGS'!A:A,compiled_data!B1366)&gt;0,1,0)</f>
        <v>0</v>
      </c>
      <c r="D1366" s="7">
        <f>_xlfn.IFNA(VLOOKUP(B1366,ERO!A:E,5,FALSE),_xlfn.IFNA(VLOOKUP(B1366,ERO_AVG_MKT!A:E,5,FALSE),"."))</f>
        <v>17.9026</v>
      </c>
      <c r="E1366" s="7">
        <f>_xlfn.IFNA(VLOOKUP(B1366,'IB RATES'!A:G,2,FALSE),".")</f>
        <v>15.164</v>
      </c>
      <c r="F1366" s="7">
        <f>_xlfn.IFNA(VLOOKUP(B1366,'EGX30'!A:G,2,FALSE),".")</f>
        <v>11159.32</v>
      </c>
      <c r="G1366" s="7">
        <f>_xlfn.IFNA(VLOOKUP(B1366,T3M!A:F,2,FALSE),".")</f>
        <v>16.786999999999999</v>
      </c>
      <c r="H1366" s="7">
        <f>_xlfn.IFNA(VLOOKUP(B1366,T6M!A:F,2,FALSE),".")</f>
        <v>17.850000000000001</v>
      </c>
      <c r="I1366" s="7">
        <f>_xlfn.IFNA(VLOOKUP(B1366,T1Y!A:F,2,FALSE),".")</f>
        <v>17.934000000000001</v>
      </c>
      <c r="J1366" s="7">
        <f>_xlfn.IFNA(VLOOKUP(B1366,T5Y!A:F,2,FALSE),".")</f>
        <v>16.829999999999998</v>
      </c>
      <c r="K1366" s="7">
        <f>_xlfn.IFNA(VLOOKUP(B1366,T10Y!A:F,2,FALSE),".")</f>
        <v>17.02</v>
      </c>
      <c r="L1366" s="7" t="str">
        <f>_xlfn.IFNA(VLOOKUP(B1366,ERP!A:C,3,FALSE),".")</f>
        <v>.</v>
      </c>
    </row>
    <row r="1367" spans="1:12" x14ac:dyDescent="0.3">
      <c r="A1367" t="str">
        <f t="shared" si="21"/>
        <v>Wednesday</v>
      </c>
      <c r="B1367" s="1">
        <v>42704</v>
      </c>
      <c r="C1367" s="2">
        <f>IF(COUNTIF('MPC MEETINGS'!A:A,compiled_data!B1367)&gt;0,1,0)</f>
        <v>0</v>
      </c>
      <c r="D1367" s="7">
        <f>_xlfn.IFNA(VLOOKUP(B1367,ERO!A:E,5,FALSE),_xlfn.IFNA(VLOOKUP(B1367,ERO_AVG_MKT!A:E,5,FALSE),"."))</f>
        <v>17.947400000000002</v>
      </c>
      <c r="E1367" s="7">
        <f>_xlfn.IFNA(VLOOKUP(B1367,'IB RATES'!A:G,2,FALSE),".")</f>
        <v>15.026</v>
      </c>
      <c r="F1367" s="7">
        <f>_xlfn.IFNA(VLOOKUP(B1367,'EGX30'!A:G,2,FALSE),".")</f>
        <v>11453.25</v>
      </c>
      <c r="G1367" s="7">
        <f>_xlfn.IFNA(VLOOKUP(B1367,T3M!A:F,2,FALSE),".")</f>
        <v>16.788</v>
      </c>
      <c r="H1367" s="7">
        <f>_xlfn.IFNA(VLOOKUP(B1367,T6M!A:F,2,FALSE),".")</f>
        <v>17.850000000000001</v>
      </c>
      <c r="I1367" s="7">
        <f>_xlfn.IFNA(VLOOKUP(B1367,T1Y!A:F,2,FALSE),".")</f>
        <v>17.934999999999999</v>
      </c>
      <c r="J1367" s="7">
        <f>_xlfn.IFNA(VLOOKUP(B1367,T5Y!A:F,2,FALSE),".")</f>
        <v>16.829999999999998</v>
      </c>
      <c r="K1367" s="7">
        <f>_xlfn.IFNA(VLOOKUP(B1367,T10Y!A:F,2,FALSE),".")</f>
        <v>17.02</v>
      </c>
      <c r="L1367" s="7" t="str">
        <f>_xlfn.IFNA(VLOOKUP(B1367,ERP!A:C,3,FALSE),".")</f>
        <v>.</v>
      </c>
    </row>
    <row r="1368" spans="1:12" x14ac:dyDescent="0.3">
      <c r="A1368" t="str">
        <f t="shared" si="21"/>
        <v>Thursday</v>
      </c>
      <c r="B1368" s="1">
        <v>42705</v>
      </c>
      <c r="C1368" s="2">
        <f>IF(COUNTIF('MPC MEETINGS'!A:A,compiled_data!B1368)&gt;0,1,0)</f>
        <v>0</v>
      </c>
      <c r="D1368" s="7">
        <f>_xlfn.IFNA(VLOOKUP(B1368,ERO!A:E,5,FALSE),_xlfn.IFNA(VLOOKUP(B1368,ERO_AVG_MKT!A:E,5,FALSE),"."))</f>
        <v>17.894600000000001</v>
      </c>
      <c r="E1368" s="7">
        <f>_xlfn.IFNA(VLOOKUP(B1368,'IB RATES'!A:G,2,FALSE),".")</f>
        <v>15.096000000000002</v>
      </c>
      <c r="F1368" s="7">
        <f>_xlfn.IFNA(VLOOKUP(B1368,'EGX30'!A:G,2,FALSE),".")</f>
        <v>11548.15</v>
      </c>
      <c r="G1368" s="7">
        <f>_xlfn.IFNA(VLOOKUP(B1368,T3M!A:F,2,FALSE),".")</f>
        <v>16.664000000000001</v>
      </c>
      <c r="H1368" s="7">
        <f>_xlfn.IFNA(VLOOKUP(B1368,T6M!A:F,2,FALSE),".")</f>
        <v>17.850999999999999</v>
      </c>
      <c r="I1368" s="7">
        <f>_xlfn.IFNA(VLOOKUP(B1368,T1Y!A:F,2,FALSE),".")</f>
        <v>18.065000000000001</v>
      </c>
      <c r="J1368" s="7">
        <f>_xlfn.IFNA(VLOOKUP(B1368,T5Y!A:F,2,FALSE),".")</f>
        <v>16.829999999999998</v>
      </c>
      <c r="K1368" s="7">
        <f>_xlfn.IFNA(VLOOKUP(B1368,T10Y!A:F,2,FALSE),".")</f>
        <v>17.02</v>
      </c>
      <c r="L1368" s="7" t="str">
        <f>_xlfn.IFNA(VLOOKUP(B1368,ERP!A:C,3,FALSE),".")</f>
        <v>.</v>
      </c>
    </row>
    <row r="1369" spans="1:12" x14ac:dyDescent="0.3">
      <c r="A1369" t="str">
        <f t="shared" si="21"/>
        <v>Sunday</v>
      </c>
      <c r="B1369" s="1">
        <v>42708</v>
      </c>
      <c r="C1369" s="2">
        <f>IF(COUNTIF('MPC MEETINGS'!A:A,compiled_data!B1369)&gt;0,1,0)</f>
        <v>0</v>
      </c>
      <c r="D1369" s="7">
        <f>_xlfn.IFNA(VLOOKUP(B1369,ERO!A:E,5,FALSE),_xlfn.IFNA(VLOOKUP(B1369,ERO_AVG_MKT!A:E,5,FALSE),"."))</f>
        <v>17.817450000000001</v>
      </c>
      <c r="E1369" s="7">
        <f>_xlfn.IFNA(VLOOKUP(B1369,'IB RATES'!A:G,2,FALSE),".")</f>
        <v>14.851000000000001</v>
      </c>
      <c r="F1369" s="7">
        <f>_xlfn.IFNA(VLOOKUP(B1369,'EGX30'!A:G,2,FALSE),".")</f>
        <v>11631.41</v>
      </c>
      <c r="G1369" s="7">
        <f>_xlfn.IFNA(VLOOKUP(B1369,T3M!A:F,2,FALSE),".")</f>
        <v>16.664000000000001</v>
      </c>
      <c r="H1369" s="7">
        <f>_xlfn.IFNA(VLOOKUP(B1369,T6M!A:F,2,FALSE),".")</f>
        <v>17.849</v>
      </c>
      <c r="I1369" s="7">
        <f>_xlfn.IFNA(VLOOKUP(B1369,T1Y!A:F,2,FALSE),".")</f>
        <v>18.065000000000001</v>
      </c>
      <c r="J1369" s="7">
        <f>_xlfn.IFNA(VLOOKUP(B1369,T5Y!A:F,2,FALSE),".")</f>
        <v>16.829999999999998</v>
      </c>
      <c r="K1369" s="7">
        <f>_xlfn.IFNA(VLOOKUP(B1369,T10Y!A:F,2,FALSE),".")</f>
        <v>17.02</v>
      </c>
      <c r="L1369" s="7" t="str">
        <f>_xlfn.IFNA(VLOOKUP(B1369,ERP!A:C,3,FALSE),".")</f>
        <v>.</v>
      </c>
    </row>
    <row r="1370" spans="1:12" x14ac:dyDescent="0.3">
      <c r="A1370" t="str">
        <f t="shared" si="21"/>
        <v>Monday</v>
      </c>
      <c r="B1370" s="1">
        <v>42709</v>
      </c>
      <c r="C1370" s="2">
        <f>IF(COUNTIF('MPC MEETINGS'!A:A,compiled_data!B1370)&gt;0,1,0)</f>
        <v>0</v>
      </c>
      <c r="D1370" s="7">
        <f>_xlfn.IFNA(VLOOKUP(B1370,ERO!A:E,5,FALSE),_xlfn.IFNA(VLOOKUP(B1370,ERO_AVG_MKT!A:E,5,FALSE),"."))</f>
        <v>17.858899999999998</v>
      </c>
      <c r="E1370" s="7">
        <f>_xlfn.IFNA(VLOOKUP(B1370,'IB RATES'!A:G,2,FALSE),".")</f>
        <v>14.826000000000001</v>
      </c>
      <c r="F1370" s="7">
        <f>_xlfn.IFNA(VLOOKUP(B1370,'EGX30'!A:G,2,FALSE),".")</f>
        <v>11426.5</v>
      </c>
      <c r="G1370" s="7">
        <f>_xlfn.IFNA(VLOOKUP(B1370,T3M!A:F,2,FALSE),".")</f>
        <v>17.602</v>
      </c>
      <c r="H1370" s="7">
        <f>_xlfn.IFNA(VLOOKUP(B1370,T6M!A:F,2,FALSE),".")</f>
        <v>18</v>
      </c>
      <c r="I1370" s="7">
        <f>_xlfn.IFNA(VLOOKUP(B1370,T1Y!A:F,2,FALSE),".")</f>
        <v>18.600999999999999</v>
      </c>
      <c r="J1370" s="7">
        <f>_xlfn.IFNA(VLOOKUP(B1370,T5Y!A:F,2,FALSE),".")</f>
        <v>16.63</v>
      </c>
      <c r="K1370" s="7">
        <f>_xlfn.IFNA(VLOOKUP(B1370,T10Y!A:F,2,FALSE),".")</f>
        <v>16.7</v>
      </c>
      <c r="L1370" s="7" t="str">
        <f>_xlfn.IFNA(VLOOKUP(B1370,ERP!A:C,3,FALSE),".")</f>
        <v>.</v>
      </c>
    </row>
    <row r="1371" spans="1:12" x14ac:dyDescent="0.3">
      <c r="A1371" t="str">
        <f t="shared" si="21"/>
        <v>Tuesday</v>
      </c>
      <c r="B1371" s="1">
        <v>42710</v>
      </c>
      <c r="C1371" s="2">
        <f>IF(COUNTIF('MPC MEETINGS'!A:A,compiled_data!B1371)&gt;0,1,0)</f>
        <v>0</v>
      </c>
      <c r="D1371" s="7">
        <f>_xlfn.IFNA(VLOOKUP(B1371,ERO!A:E,5,FALSE),_xlfn.IFNA(VLOOKUP(B1371,ERO_AVG_MKT!A:E,5,FALSE),"."))</f>
        <v>17.868400000000001</v>
      </c>
      <c r="E1371" s="7">
        <f>_xlfn.IFNA(VLOOKUP(B1371,'IB RATES'!A:G,2,FALSE),".")</f>
        <v>14.976000000000001</v>
      </c>
      <c r="F1371" s="7">
        <f>_xlfn.IFNA(VLOOKUP(B1371,'EGX30'!A:G,2,FALSE),".")</f>
        <v>11502.51</v>
      </c>
      <c r="G1371" s="7">
        <f>_xlfn.IFNA(VLOOKUP(B1371,T3M!A:F,2,FALSE),".")</f>
        <v>17.863</v>
      </c>
      <c r="H1371" s="7">
        <f>_xlfn.IFNA(VLOOKUP(B1371,T6M!A:F,2,FALSE),".")</f>
        <v>17.850999999999999</v>
      </c>
      <c r="I1371" s="7">
        <f>_xlfn.IFNA(VLOOKUP(B1371,T1Y!A:F,2,FALSE),".")</f>
        <v>18.317</v>
      </c>
      <c r="J1371" s="7">
        <f>_xlfn.IFNA(VLOOKUP(B1371,T5Y!A:F,2,FALSE),".")</f>
        <v>16.63</v>
      </c>
      <c r="K1371" s="7">
        <f>_xlfn.IFNA(VLOOKUP(B1371,T10Y!A:F,2,FALSE),".")</f>
        <v>16.7</v>
      </c>
      <c r="L1371" s="7" t="str">
        <f>_xlfn.IFNA(VLOOKUP(B1371,ERP!A:C,3,FALSE),".")</f>
        <v>.</v>
      </c>
    </row>
    <row r="1372" spans="1:12" x14ac:dyDescent="0.3">
      <c r="A1372" t="str">
        <f t="shared" si="21"/>
        <v>Wednesday</v>
      </c>
      <c r="B1372" s="1">
        <v>42711</v>
      </c>
      <c r="C1372" s="2">
        <f>IF(COUNTIF('MPC MEETINGS'!A:A,compiled_data!B1372)&gt;0,1,0)</f>
        <v>0</v>
      </c>
      <c r="D1372" s="7">
        <f>_xlfn.IFNA(VLOOKUP(B1372,ERO!A:E,5,FALSE),_xlfn.IFNA(VLOOKUP(B1372,ERO_AVG_MKT!A:E,5,FALSE),"."))</f>
        <v>17.993000000000002</v>
      </c>
      <c r="E1372" s="7">
        <f>_xlfn.IFNA(VLOOKUP(B1372,'IB RATES'!A:G,2,FALSE),".")</f>
        <v>14.978</v>
      </c>
      <c r="F1372" s="7">
        <f>_xlfn.IFNA(VLOOKUP(B1372,'EGX30'!A:G,2,FALSE),".")</f>
        <v>11348.37</v>
      </c>
      <c r="G1372" s="7">
        <f>_xlfn.IFNA(VLOOKUP(B1372,T3M!A:F,2,FALSE),".")</f>
        <v>17.864000000000001</v>
      </c>
      <c r="H1372" s="7">
        <f>_xlfn.IFNA(VLOOKUP(B1372,T6M!A:F,2,FALSE),".")</f>
        <v>17.849</v>
      </c>
      <c r="I1372" s="7">
        <f>_xlfn.IFNA(VLOOKUP(B1372,T1Y!A:F,2,FALSE),".")</f>
        <v>18.341000000000001</v>
      </c>
      <c r="J1372" s="7">
        <f>_xlfn.IFNA(VLOOKUP(B1372,T5Y!A:F,2,FALSE),".")</f>
        <v>16.63</v>
      </c>
      <c r="K1372" s="7">
        <f>_xlfn.IFNA(VLOOKUP(B1372,T10Y!A:F,2,FALSE),".")</f>
        <v>16.7</v>
      </c>
      <c r="L1372" s="7" t="str">
        <f>_xlfn.IFNA(VLOOKUP(B1372,ERP!A:C,3,FALSE),".")</f>
        <v>.</v>
      </c>
    </row>
    <row r="1373" spans="1:12" x14ac:dyDescent="0.3">
      <c r="A1373" t="str">
        <f t="shared" si="21"/>
        <v>Thursday</v>
      </c>
      <c r="B1373" s="1">
        <v>42712</v>
      </c>
      <c r="C1373" s="2">
        <f>IF(COUNTIF('MPC MEETINGS'!A:A,compiled_data!B1373)&gt;0,1,0)</f>
        <v>0</v>
      </c>
      <c r="D1373" s="7">
        <f>_xlfn.IFNA(VLOOKUP(B1373,ERO!A:E,5,FALSE),_xlfn.IFNA(VLOOKUP(B1373,ERO_AVG_MKT!A:E,5,FALSE),"."))</f>
        <v>18.118949999999998</v>
      </c>
      <c r="E1373" s="7">
        <f>_xlfn.IFNA(VLOOKUP(B1373,'IB RATES'!A:G,2,FALSE),".")</f>
        <v>15.121</v>
      </c>
      <c r="F1373" s="7">
        <f>_xlfn.IFNA(VLOOKUP(B1373,'EGX30'!A:G,2,FALSE),".")</f>
        <v>11297.93</v>
      </c>
      <c r="G1373" s="7">
        <f>_xlfn.IFNA(VLOOKUP(B1373,T3M!A:F,2,FALSE),".")</f>
        <v>17.236999999999998</v>
      </c>
      <c r="H1373" s="7">
        <f>_xlfn.IFNA(VLOOKUP(B1373,T6M!A:F,2,FALSE),".")</f>
        <v>17.850000000000001</v>
      </c>
      <c r="I1373" s="7">
        <f>_xlfn.IFNA(VLOOKUP(B1373,T1Y!A:F,2,FALSE),".")</f>
        <v>18.283000000000001</v>
      </c>
      <c r="J1373" s="7">
        <f>_xlfn.IFNA(VLOOKUP(B1373,T5Y!A:F,2,FALSE),".")</f>
        <v>16.63</v>
      </c>
      <c r="K1373" s="7">
        <f>_xlfn.IFNA(VLOOKUP(B1373,T10Y!A:F,2,FALSE),".")</f>
        <v>16.7</v>
      </c>
      <c r="L1373" s="7" t="str">
        <f>_xlfn.IFNA(VLOOKUP(B1373,ERP!A:C,3,FALSE),".")</f>
        <v>.</v>
      </c>
    </row>
    <row r="1374" spans="1:12" x14ac:dyDescent="0.3">
      <c r="A1374" t="str">
        <f t="shared" si="21"/>
        <v>Monday</v>
      </c>
      <c r="B1374" s="1">
        <v>42716</v>
      </c>
      <c r="C1374" s="2">
        <f>IF(COUNTIF('MPC MEETINGS'!A:A,compiled_data!B1374)&gt;0,1,0)</f>
        <v>0</v>
      </c>
      <c r="D1374" s="7">
        <f>_xlfn.IFNA(VLOOKUP(B1374,ERO!A:E,5,FALSE),_xlfn.IFNA(VLOOKUP(B1374,ERO_AVG_MKT!A:E,5,FALSE),"."))</f>
        <v>18.21425</v>
      </c>
      <c r="E1374" s="7">
        <f>_xlfn.IFNA(VLOOKUP(B1374,'IB RATES'!A:G,2,FALSE),".")</f>
        <v>15.029</v>
      </c>
      <c r="F1374" s="7">
        <f>_xlfn.IFNA(VLOOKUP(B1374,'EGX30'!A:G,2,FALSE),".")</f>
        <v>11444.06</v>
      </c>
      <c r="G1374" s="7">
        <f>_xlfn.IFNA(VLOOKUP(B1374,T3M!A:F,2,FALSE),".")</f>
        <v>17.234000000000002</v>
      </c>
      <c r="H1374" s="7">
        <f>_xlfn.IFNA(VLOOKUP(B1374,T6M!A:F,2,FALSE),".")</f>
        <v>17.850999999999999</v>
      </c>
      <c r="I1374" s="7">
        <f>_xlfn.IFNA(VLOOKUP(B1374,T1Y!A:F,2,FALSE),".")</f>
        <v>18.282</v>
      </c>
      <c r="J1374" s="7">
        <f>_xlfn.IFNA(VLOOKUP(B1374,T5Y!A:F,2,FALSE),".")</f>
        <v>16.63</v>
      </c>
      <c r="K1374" s="7">
        <f>_xlfn.IFNA(VLOOKUP(B1374,T10Y!A:F,2,FALSE),".")</f>
        <v>16.7</v>
      </c>
      <c r="L1374" s="7" t="str">
        <f>_xlfn.IFNA(VLOOKUP(B1374,ERP!A:C,3,FALSE),".")</f>
        <v>.</v>
      </c>
    </row>
    <row r="1375" spans="1:12" x14ac:dyDescent="0.3">
      <c r="A1375" t="str">
        <f t="shared" si="21"/>
        <v>Tuesday</v>
      </c>
      <c r="B1375" s="1">
        <v>42717</v>
      </c>
      <c r="C1375" s="2">
        <f>IF(COUNTIF('MPC MEETINGS'!A:A,compiled_data!B1375)&gt;0,1,0)</f>
        <v>0</v>
      </c>
      <c r="D1375" s="7">
        <f>_xlfn.IFNA(VLOOKUP(B1375,ERO!A:E,5,FALSE),_xlfn.IFNA(VLOOKUP(B1375,ERO_AVG_MKT!A:E,5,FALSE),"."))</f>
        <v>18.346699999999998</v>
      </c>
      <c r="E1375" s="7">
        <f>_xlfn.IFNA(VLOOKUP(B1375,'IB RATES'!A:G,2,FALSE),".")</f>
        <v>15.046000000000001</v>
      </c>
      <c r="F1375" s="7">
        <f>_xlfn.IFNA(VLOOKUP(B1375,'EGX30'!A:G,2,FALSE),".")</f>
        <v>11385.1</v>
      </c>
      <c r="G1375" s="7">
        <f>_xlfn.IFNA(VLOOKUP(B1375,T3M!A:F,2,FALSE),".")</f>
        <v>17.234000000000002</v>
      </c>
      <c r="H1375" s="7">
        <f>_xlfn.IFNA(VLOOKUP(B1375,T6M!A:F,2,FALSE),".")</f>
        <v>17.850999999999999</v>
      </c>
      <c r="I1375" s="7">
        <f>_xlfn.IFNA(VLOOKUP(B1375,T1Y!A:F,2,FALSE),".")</f>
        <v>18.282</v>
      </c>
      <c r="J1375" s="7">
        <f>_xlfn.IFNA(VLOOKUP(B1375,T5Y!A:F,2,FALSE),".")</f>
        <v>16.63</v>
      </c>
      <c r="K1375" s="7">
        <f>_xlfn.IFNA(VLOOKUP(B1375,T10Y!A:F,2,FALSE),".")</f>
        <v>16.7</v>
      </c>
      <c r="L1375" s="7" t="str">
        <f>_xlfn.IFNA(VLOOKUP(B1375,ERP!A:C,3,FALSE),".")</f>
        <v>.</v>
      </c>
    </row>
    <row r="1376" spans="1:12" x14ac:dyDescent="0.3">
      <c r="A1376" t="str">
        <f t="shared" si="21"/>
        <v>Wednesday</v>
      </c>
      <c r="B1376" s="1">
        <v>42718</v>
      </c>
      <c r="C1376" s="2">
        <f>IF(COUNTIF('MPC MEETINGS'!A:A,compiled_data!B1376)&gt;0,1,0)</f>
        <v>0</v>
      </c>
      <c r="D1376" s="7">
        <f>_xlfn.IFNA(VLOOKUP(B1376,ERO!A:E,5,FALSE),_xlfn.IFNA(VLOOKUP(B1376,ERO_AVG_MKT!A:E,5,FALSE),"."))</f>
        <v>18.664000000000001</v>
      </c>
      <c r="E1376" s="7">
        <f>_xlfn.IFNA(VLOOKUP(B1376,'IB RATES'!A:G,2,FALSE),".")</f>
        <v>14.985000000000001</v>
      </c>
      <c r="F1376" s="7">
        <f>_xlfn.IFNA(VLOOKUP(B1376,'EGX30'!A:G,2,FALSE),".")</f>
        <v>11317.17</v>
      </c>
      <c r="G1376" s="7">
        <f>_xlfn.IFNA(VLOOKUP(B1376,T3M!A:F,2,FALSE),".")</f>
        <v>16.242000000000001</v>
      </c>
      <c r="H1376" s="7">
        <f>_xlfn.IFNA(VLOOKUP(B1376,T6M!A:F,2,FALSE),".")</f>
        <v>17.850000000000001</v>
      </c>
      <c r="I1376" s="7">
        <f>_xlfn.IFNA(VLOOKUP(B1376,T1Y!A:F,2,FALSE),".")</f>
        <v>18.745999999999999</v>
      </c>
      <c r="J1376" s="7">
        <f>_xlfn.IFNA(VLOOKUP(B1376,T5Y!A:F,2,FALSE),".")</f>
        <v>16.63</v>
      </c>
      <c r="K1376" s="7">
        <f>_xlfn.IFNA(VLOOKUP(B1376,T10Y!A:F,2,FALSE),".")</f>
        <v>16.7</v>
      </c>
      <c r="L1376" s="7" t="str">
        <f>_xlfn.IFNA(VLOOKUP(B1376,ERP!A:C,3,FALSE),".")</f>
        <v>.</v>
      </c>
    </row>
    <row r="1377" spans="1:12" x14ac:dyDescent="0.3">
      <c r="A1377" t="str">
        <f t="shared" si="21"/>
        <v>Thursday</v>
      </c>
      <c r="B1377" s="1">
        <v>42719</v>
      </c>
      <c r="C1377" s="2">
        <f>IF(COUNTIF('MPC MEETINGS'!A:A,compiled_data!B1377)&gt;0,1,0)</f>
        <v>0</v>
      </c>
      <c r="D1377" s="7">
        <f>_xlfn.IFNA(VLOOKUP(B1377,ERO!A:E,5,FALSE),_xlfn.IFNA(VLOOKUP(B1377,ERO_AVG_MKT!A:E,5,FALSE),"."))</f>
        <v>18.472349999999999</v>
      </c>
      <c r="E1377" s="7">
        <f>_xlfn.IFNA(VLOOKUP(B1377,'IB RATES'!A:G,2,FALSE),".")</f>
        <v>15.029</v>
      </c>
      <c r="F1377" s="7">
        <f>_xlfn.IFNA(VLOOKUP(B1377,'EGX30'!A:G,2,FALSE),".")</f>
        <v>11326.03</v>
      </c>
      <c r="G1377" s="7">
        <f>_xlfn.IFNA(VLOOKUP(B1377,T3M!A:F,2,FALSE),".")</f>
        <v>17.402999999999999</v>
      </c>
      <c r="H1377" s="7">
        <f>_xlfn.IFNA(VLOOKUP(B1377,T6M!A:F,2,FALSE),".")</f>
        <v>18.798999999999999</v>
      </c>
      <c r="I1377" s="7">
        <f>_xlfn.IFNA(VLOOKUP(B1377,T1Y!A:F,2,FALSE),".")</f>
        <v>19.099</v>
      </c>
      <c r="J1377" s="7">
        <f>_xlfn.IFNA(VLOOKUP(B1377,T5Y!A:F,2,FALSE),".")</f>
        <v>16.63</v>
      </c>
      <c r="K1377" s="7">
        <f>_xlfn.IFNA(VLOOKUP(B1377,T10Y!A:F,2,FALSE),".")</f>
        <v>16.7</v>
      </c>
      <c r="L1377" s="7" t="str">
        <f>_xlfn.IFNA(VLOOKUP(B1377,ERP!A:C,3,FALSE),".")</f>
        <v>.</v>
      </c>
    </row>
    <row r="1378" spans="1:12" x14ac:dyDescent="0.3">
      <c r="A1378" t="str">
        <f t="shared" si="21"/>
        <v>Sunday</v>
      </c>
      <c r="B1378" s="1">
        <v>42722</v>
      </c>
      <c r="C1378" s="2">
        <f>IF(COUNTIF('MPC MEETINGS'!A:A,compiled_data!B1378)&gt;0,1,0)</f>
        <v>0</v>
      </c>
      <c r="D1378" s="7">
        <f>_xlfn.IFNA(VLOOKUP(B1378,ERO!A:E,5,FALSE),_xlfn.IFNA(VLOOKUP(B1378,ERO_AVG_MKT!A:E,5,FALSE),"."))</f>
        <v>18.522300000000001</v>
      </c>
      <c r="E1378" s="7">
        <f>_xlfn.IFNA(VLOOKUP(B1378,'IB RATES'!A:G,2,FALSE),".")</f>
        <v>14.893000000000001</v>
      </c>
      <c r="F1378" s="7">
        <f>_xlfn.IFNA(VLOOKUP(B1378,'EGX30'!A:G,2,FALSE),".")</f>
        <v>11398.01</v>
      </c>
      <c r="G1378" s="7">
        <f>_xlfn.IFNA(VLOOKUP(B1378,T3M!A:F,2,FALSE),".")</f>
        <v>16.091999999999999</v>
      </c>
      <c r="H1378" s="7">
        <f>_xlfn.IFNA(VLOOKUP(B1378,T6M!A:F,2,FALSE),".")</f>
        <v>17.849</v>
      </c>
      <c r="I1378" s="7">
        <f>_xlfn.IFNA(VLOOKUP(B1378,T1Y!A:F,2,FALSE),".")</f>
        <v>18.428999999999998</v>
      </c>
      <c r="J1378" s="7">
        <f>_xlfn.IFNA(VLOOKUP(B1378,T5Y!A:F,2,FALSE),".")</f>
        <v>16.63</v>
      </c>
      <c r="K1378" s="7">
        <f>_xlfn.IFNA(VLOOKUP(B1378,T10Y!A:F,2,FALSE),".")</f>
        <v>16.7</v>
      </c>
      <c r="L1378" s="7" t="str">
        <f>_xlfn.IFNA(VLOOKUP(B1378,ERP!A:C,3,FALSE),".")</f>
        <v>.</v>
      </c>
    </row>
    <row r="1379" spans="1:12" x14ac:dyDescent="0.3">
      <c r="A1379" t="str">
        <f t="shared" si="21"/>
        <v>Monday</v>
      </c>
      <c r="B1379" s="1">
        <v>42723</v>
      </c>
      <c r="C1379" s="2">
        <f>IF(COUNTIF('MPC MEETINGS'!A:A,compiled_data!B1379)&gt;0,1,0)</f>
        <v>0</v>
      </c>
      <c r="D1379" s="7">
        <f>_xlfn.IFNA(VLOOKUP(B1379,ERO!A:E,5,FALSE),_xlfn.IFNA(VLOOKUP(B1379,ERO_AVG_MKT!A:E,5,FALSE),"."))</f>
        <v>18.962250000000001</v>
      </c>
      <c r="E1379" s="7">
        <f>_xlfn.IFNA(VLOOKUP(B1379,'IB RATES'!A:G,2,FALSE),".")</f>
        <v>14.851000000000001</v>
      </c>
      <c r="F1379" s="7">
        <f>_xlfn.IFNA(VLOOKUP(B1379,'EGX30'!A:G,2,FALSE),".")</f>
        <v>11752.46</v>
      </c>
      <c r="G1379" s="7">
        <f>_xlfn.IFNA(VLOOKUP(B1379,T3M!A:F,2,FALSE),".")</f>
        <v>17.576000000000001</v>
      </c>
      <c r="H1379" s="7">
        <f>_xlfn.IFNA(VLOOKUP(B1379,T6M!A:F,2,FALSE),".")</f>
        <v>19.413</v>
      </c>
      <c r="I1379" s="7">
        <f>_xlfn.IFNA(VLOOKUP(B1379,T1Y!A:F,2,FALSE),".")</f>
        <v>18.503</v>
      </c>
      <c r="J1379" s="7">
        <f>_xlfn.IFNA(VLOOKUP(B1379,T5Y!A:F,2,FALSE),".")</f>
        <v>16.72</v>
      </c>
      <c r="K1379" s="7">
        <f>_xlfn.IFNA(VLOOKUP(B1379,T10Y!A:F,2,FALSE),".")</f>
        <v>17.100000000000001</v>
      </c>
      <c r="L1379" s="7" t="str">
        <f>_xlfn.IFNA(VLOOKUP(B1379,ERP!A:C,3,FALSE),".")</f>
        <v>.</v>
      </c>
    </row>
    <row r="1380" spans="1:12" x14ac:dyDescent="0.3">
      <c r="A1380" t="str">
        <f t="shared" si="21"/>
        <v>Tuesday</v>
      </c>
      <c r="B1380" s="1">
        <v>42724</v>
      </c>
      <c r="C1380" s="2">
        <f>IF(COUNTIF('MPC MEETINGS'!A:A,compiled_data!B1380)&gt;0,1,0)</f>
        <v>0</v>
      </c>
      <c r="D1380" s="7">
        <f>_xlfn.IFNA(VLOOKUP(B1380,ERO!A:E,5,FALSE),_xlfn.IFNA(VLOOKUP(B1380,ERO_AVG_MKT!A:E,5,FALSE),"."))</f>
        <v>19.356749999999998</v>
      </c>
      <c r="E1380" s="7">
        <f>_xlfn.IFNA(VLOOKUP(B1380,'IB RATES'!A:G,2,FALSE),".")</f>
        <v>14.933</v>
      </c>
      <c r="F1380" s="7">
        <f>_xlfn.IFNA(VLOOKUP(B1380,'EGX30'!A:G,2,FALSE),".")</f>
        <v>12147.95</v>
      </c>
      <c r="G1380" s="7">
        <f>_xlfn.IFNA(VLOOKUP(B1380,T3M!A:F,2,FALSE),".")</f>
        <v>17.582999999999998</v>
      </c>
      <c r="H1380" s="7">
        <f>_xlfn.IFNA(VLOOKUP(B1380,T6M!A:F,2,FALSE),".")</f>
        <v>19.413</v>
      </c>
      <c r="I1380" s="7">
        <f>_xlfn.IFNA(VLOOKUP(B1380,T1Y!A:F,2,FALSE),".")</f>
        <v>18.504000000000001</v>
      </c>
      <c r="J1380" s="7">
        <f>_xlfn.IFNA(VLOOKUP(B1380,T5Y!A:F,2,FALSE),".")</f>
        <v>16.72</v>
      </c>
      <c r="K1380" s="7">
        <f>_xlfn.IFNA(VLOOKUP(B1380,T10Y!A:F,2,FALSE),".")</f>
        <v>17.100000000000001</v>
      </c>
      <c r="L1380" s="7" t="str">
        <f>_xlfn.IFNA(VLOOKUP(B1380,ERP!A:C,3,FALSE),".")</f>
        <v>.</v>
      </c>
    </row>
    <row r="1381" spans="1:12" x14ac:dyDescent="0.3">
      <c r="A1381" t="str">
        <f t="shared" si="21"/>
        <v>Wednesday</v>
      </c>
      <c r="B1381" s="1">
        <v>42725</v>
      </c>
      <c r="C1381" s="2">
        <f>IF(COUNTIF('MPC MEETINGS'!A:A,compiled_data!B1381)&gt;0,1,0)</f>
        <v>0</v>
      </c>
      <c r="D1381" s="7">
        <f>_xlfn.IFNA(VLOOKUP(B1381,ERO!A:E,5,FALSE),_xlfn.IFNA(VLOOKUP(B1381,ERO_AVG_MKT!A:E,5,FALSE),"."))</f>
        <v>19.317</v>
      </c>
      <c r="E1381" s="7">
        <f>_xlfn.IFNA(VLOOKUP(B1381,'IB RATES'!A:G,2,FALSE),".")</f>
        <v>14.991</v>
      </c>
      <c r="F1381" s="7">
        <f>_xlfn.IFNA(VLOOKUP(B1381,'EGX30'!A:G,2,FALSE),".")</f>
        <v>12366.96</v>
      </c>
      <c r="G1381" s="7">
        <f>_xlfn.IFNA(VLOOKUP(B1381,T3M!A:F,2,FALSE),".")</f>
        <v>16.327000000000002</v>
      </c>
      <c r="H1381" s="7">
        <f>_xlfn.IFNA(VLOOKUP(B1381,T6M!A:F,2,FALSE),".")</f>
        <v>19.413</v>
      </c>
      <c r="I1381" s="7">
        <f>_xlfn.IFNA(VLOOKUP(B1381,T1Y!A:F,2,FALSE),".")</f>
        <v>18.503</v>
      </c>
      <c r="J1381" s="7">
        <f>_xlfn.IFNA(VLOOKUP(B1381,T5Y!A:F,2,FALSE),".")</f>
        <v>16.72</v>
      </c>
      <c r="K1381" s="7">
        <f>_xlfn.IFNA(VLOOKUP(B1381,T10Y!A:F,2,FALSE),".")</f>
        <v>17.100000000000001</v>
      </c>
      <c r="L1381" s="7" t="str">
        <f>_xlfn.IFNA(VLOOKUP(B1381,ERP!A:C,3,FALSE),".")</f>
        <v>.</v>
      </c>
    </row>
    <row r="1382" spans="1:12" x14ac:dyDescent="0.3">
      <c r="A1382" t="str">
        <f t="shared" si="21"/>
        <v>Thursday</v>
      </c>
      <c r="B1382" s="1">
        <v>42726</v>
      </c>
      <c r="C1382" s="2">
        <f>IF(COUNTIF('MPC MEETINGS'!A:A,compiled_data!B1382)&gt;0,1,0)</f>
        <v>0</v>
      </c>
      <c r="D1382" s="7">
        <f>_xlfn.IFNA(VLOOKUP(B1382,ERO!A:E,5,FALSE),_xlfn.IFNA(VLOOKUP(B1382,ERO_AVG_MKT!A:E,5,FALSE),"."))</f>
        <v>19.064050000000002</v>
      </c>
      <c r="E1382" s="7">
        <f>_xlfn.IFNA(VLOOKUP(B1382,'IB RATES'!A:G,2,FALSE),".")</f>
        <v>14.999000000000001</v>
      </c>
      <c r="F1382" s="7">
        <f>_xlfn.IFNA(VLOOKUP(B1382,'EGX30'!A:G,2,FALSE),".")</f>
        <v>12420.3</v>
      </c>
      <c r="G1382" s="7">
        <f>_xlfn.IFNA(VLOOKUP(B1382,T3M!A:F,2,FALSE),".")</f>
        <v>15.736000000000001</v>
      </c>
      <c r="H1382" s="7">
        <f>_xlfn.IFNA(VLOOKUP(B1382,T6M!A:F,2,FALSE),".")</f>
        <v>18.055</v>
      </c>
      <c r="I1382" s="7">
        <f>_xlfn.IFNA(VLOOKUP(B1382,T1Y!A:F,2,FALSE),".")</f>
        <v>19.013999999999999</v>
      </c>
      <c r="J1382" s="7">
        <f>_xlfn.IFNA(VLOOKUP(B1382,T5Y!A:F,2,FALSE),".")</f>
        <v>16.72</v>
      </c>
      <c r="K1382" s="7">
        <f>_xlfn.IFNA(VLOOKUP(B1382,T10Y!A:F,2,FALSE),".")</f>
        <v>17.100000000000001</v>
      </c>
      <c r="L1382" s="7" t="str">
        <f>_xlfn.IFNA(VLOOKUP(B1382,ERP!A:C,3,FALSE),".")</f>
        <v>.</v>
      </c>
    </row>
    <row r="1383" spans="1:12" x14ac:dyDescent="0.3">
      <c r="A1383" t="str">
        <f t="shared" si="21"/>
        <v>Sunday</v>
      </c>
      <c r="B1383" s="1">
        <v>42729</v>
      </c>
      <c r="C1383" s="2">
        <f>IF(COUNTIF('MPC MEETINGS'!A:A,compiled_data!B1383)&gt;0,1,0)</f>
        <v>0</v>
      </c>
      <c r="D1383" s="7">
        <f>_xlfn.IFNA(VLOOKUP(B1383,ERO!A:E,5,FALSE),_xlfn.IFNA(VLOOKUP(B1383,ERO_AVG_MKT!A:E,5,FALSE),"."))</f>
        <v>19.023200000000003</v>
      </c>
      <c r="E1383" s="7">
        <f>_xlfn.IFNA(VLOOKUP(B1383,'IB RATES'!A:G,2,FALSE),".")</f>
        <v>14.967000000000001</v>
      </c>
      <c r="F1383" s="7">
        <f>_xlfn.IFNA(VLOOKUP(B1383,'EGX30'!A:G,2,FALSE),".")</f>
        <v>12251.06</v>
      </c>
      <c r="G1383" s="7">
        <f>_xlfn.IFNA(VLOOKUP(B1383,T3M!A:F,2,FALSE),".")</f>
        <v>15.739000000000001</v>
      </c>
      <c r="H1383" s="7">
        <f>_xlfn.IFNA(VLOOKUP(B1383,T6M!A:F,2,FALSE),".")</f>
        <v>18.056000000000001</v>
      </c>
      <c r="I1383" s="7">
        <f>_xlfn.IFNA(VLOOKUP(B1383,T1Y!A:F,2,FALSE),".")</f>
        <v>19.013000000000002</v>
      </c>
      <c r="J1383" s="7">
        <f>_xlfn.IFNA(VLOOKUP(B1383,T5Y!A:F,2,FALSE),".")</f>
        <v>16.72</v>
      </c>
      <c r="K1383" s="7">
        <f>_xlfn.IFNA(VLOOKUP(B1383,T10Y!A:F,2,FALSE),".")</f>
        <v>17.100000000000001</v>
      </c>
      <c r="L1383" s="7" t="str">
        <f>_xlfn.IFNA(VLOOKUP(B1383,ERP!A:C,3,FALSE),".")</f>
        <v>.</v>
      </c>
    </row>
    <row r="1384" spans="1:12" x14ac:dyDescent="0.3">
      <c r="A1384" t="str">
        <f t="shared" si="21"/>
        <v>Monday</v>
      </c>
      <c r="B1384" s="1">
        <v>42730</v>
      </c>
      <c r="C1384" s="2">
        <f>IF(COUNTIF('MPC MEETINGS'!A:A,compiled_data!B1384)&gt;0,1,0)</f>
        <v>0</v>
      </c>
      <c r="D1384" s="7">
        <f>_xlfn.IFNA(VLOOKUP(B1384,ERO!A:E,5,FALSE),_xlfn.IFNA(VLOOKUP(B1384,ERO_AVG_MKT!A:E,5,FALSE),"."))</f>
        <v>19.019349999999999</v>
      </c>
      <c r="E1384" s="7">
        <f>_xlfn.IFNA(VLOOKUP(B1384,'IB RATES'!A:G,2,FALSE),".")</f>
        <v>15.026</v>
      </c>
      <c r="F1384" s="7">
        <f>_xlfn.IFNA(VLOOKUP(B1384,'EGX30'!A:G,2,FALSE),".")</f>
        <v>12182.04</v>
      </c>
      <c r="G1384" s="7">
        <f>_xlfn.IFNA(VLOOKUP(B1384,T3M!A:F,2,FALSE),".")</f>
        <v>15.734999999999999</v>
      </c>
      <c r="H1384" s="7">
        <f>_xlfn.IFNA(VLOOKUP(B1384,T6M!A:F,2,FALSE),".")</f>
        <v>18.056999999999999</v>
      </c>
      <c r="I1384" s="7">
        <f>_xlfn.IFNA(VLOOKUP(B1384,T1Y!A:F,2,FALSE),".")</f>
        <v>19.013000000000002</v>
      </c>
      <c r="J1384" s="7">
        <f>_xlfn.IFNA(VLOOKUP(B1384,T5Y!A:F,2,FALSE),".")</f>
        <v>16.72</v>
      </c>
      <c r="K1384" s="7">
        <f>_xlfn.IFNA(VLOOKUP(B1384,T10Y!A:F,2,FALSE),".")</f>
        <v>17.100000000000001</v>
      </c>
      <c r="L1384" s="7" t="str">
        <f>_xlfn.IFNA(VLOOKUP(B1384,ERP!A:C,3,FALSE),".")</f>
        <v>.</v>
      </c>
    </row>
    <row r="1385" spans="1:12" x14ac:dyDescent="0.3">
      <c r="A1385" t="str">
        <f t="shared" si="21"/>
        <v>Tuesday</v>
      </c>
      <c r="B1385" s="1">
        <v>42731</v>
      </c>
      <c r="C1385" s="2">
        <f>IF(COUNTIF('MPC MEETINGS'!A:A,compiled_data!B1385)&gt;0,1,0)</f>
        <v>0</v>
      </c>
      <c r="D1385" s="7">
        <f>_xlfn.IFNA(VLOOKUP(B1385,ERO!A:E,5,FALSE),_xlfn.IFNA(VLOOKUP(B1385,ERO_AVG_MKT!A:E,5,FALSE),"."))</f>
        <v>19.0166</v>
      </c>
      <c r="E1385" s="7">
        <f>_xlfn.IFNA(VLOOKUP(B1385,'IB RATES'!A:G,2,FALSE),".")</f>
        <v>15.065000000000001</v>
      </c>
      <c r="F1385" s="7">
        <f>_xlfn.IFNA(VLOOKUP(B1385,'EGX30'!A:G,2,FALSE),".")</f>
        <v>12181.98</v>
      </c>
      <c r="G1385" s="7">
        <f>_xlfn.IFNA(VLOOKUP(B1385,T3M!A:F,2,FALSE),".")</f>
        <v>15.74</v>
      </c>
      <c r="H1385" s="7">
        <f>_xlfn.IFNA(VLOOKUP(B1385,T6M!A:F,2,FALSE),".")</f>
        <v>18.056000000000001</v>
      </c>
      <c r="I1385" s="7">
        <f>_xlfn.IFNA(VLOOKUP(B1385,T1Y!A:F,2,FALSE),".")</f>
        <v>18.861000000000001</v>
      </c>
      <c r="J1385" s="7">
        <f>_xlfn.IFNA(VLOOKUP(B1385,T5Y!A:F,2,FALSE),".")</f>
        <v>16.95</v>
      </c>
      <c r="K1385" s="7">
        <f>_xlfn.IFNA(VLOOKUP(B1385,T10Y!A:F,2,FALSE),".")</f>
        <v>17.149999999999999</v>
      </c>
      <c r="L1385" s="7" t="str">
        <f>_xlfn.IFNA(VLOOKUP(B1385,ERP!A:C,3,FALSE),".")</f>
        <v>.</v>
      </c>
    </row>
    <row r="1386" spans="1:12" x14ac:dyDescent="0.3">
      <c r="A1386" t="str">
        <f t="shared" si="21"/>
        <v>Wednesday</v>
      </c>
      <c r="B1386" s="1">
        <v>42732</v>
      </c>
      <c r="C1386" s="2">
        <f>IF(COUNTIF('MPC MEETINGS'!A:A,compiled_data!B1386)&gt;0,1,0)</f>
        <v>0</v>
      </c>
      <c r="D1386" s="7">
        <f>_xlfn.IFNA(VLOOKUP(B1386,ERO!A:E,5,FALSE),_xlfn.IFNA(VLOOKUP(B1386,ERO_AVG_MKT!A:E,5,FALSE),"."))</f>
        <v>19.014449999999997</v>
      </c>
      <c r="E1386" s="7">
        <f>_xlfn.IFNA(VLOOKUP(B1386,'IB RATES'!A:G,2,FALSE),".")</f>
        <v>14.902000000000001</v>
      </c>
      <c r="F1386" s="7">
        <f>_xlfn.IFNA(VLOOKUP(B1386,'EGX30'!A:G,2,FALSE),".")</f>
        <v>12259.83</v>
      </c>
      <c r="G1386" s="7">
        <f>_xlfn.IFNA(VLOOKUP(B1386,T3M!A:F,2,FALSE),".")</f>
        <v>17.076000000000001</v>
      </c>
      <c r="H1386" s="7">
        <f>_xlfn.IFNA(VLOOKUP(B1386,T6M!A:F,2,FALSE),".")</f>
        <v>19.277000000000001</v>
      </c>
      <c r="I1386" s="7">
        <f>_xlfn.IFNA(VLOOKUP(B1386,T1Y!A:F,2,FALSE),".")</f>
        <v>19.172000000000001</v>
      </c>
      <c r="J1386" s="7">
        <f>_xlfn.IFNA(VLOOKUP(B1386,T5Y!A:F,2,FALSE),".")</f>
        <v>16.95</v>
      </c>
      <c r="K1386" s="7">
        <f>_xlfn.IFNA(VLOOKUP(B1386,T10Y!A:F,2,FALSE),".")</f>
        <v>17.149999999999999</v>
      </c>
      <c r="L1386" s="7" t="str">
        <f>_xlfn.IFNA(VLOOKUP(B1386,ERP!A:C,3,FALSE),".")</f>
        <v>.</v>
      </c>
    </row>
    <row r="1387" spans="1:12" x14ac:dyDescent="0.3">
      <c r="A1387" t="str">
        <f t="shared" si="21"/>
        <v>Thursday</v>
      </c>
      <c r="B1387" s="1">
        <v>42733</v>
      </c>
      <c r="C1387" s="2">
        <f>IF(COUNTIF('MPC MEETINGS'!A:A,compiled_data!B1387)&gt;0,1,0)</f>
        <v>1</v>
      </c>
      <c r="D1387" s="7">
        <f>_xlfn.IFNA(VLOOKUP(B1387,ERO!A:E,5,FALSE),_xlfn.IFNA(VLOOKUP(B1387,ERO_AVG_MKT!A:E,5,FALSE),"."))</f>
        <v>18.266500000000001</v>
      </c>
      <c r="E1387" s="7">
        <f>_xlfn.IFNA(VLOOKUP(B1387,'IB RATES'!A:G,2,FALSE),".")</f>
        <v>14.97</v>
      </c>
      <c r="F1387" s="7">
        <f>_xlfn.IFNA(VLOOKUP(B1387,'EGX30'!A:G,2,FALSE),".")</f>
        <v>12344.89</v>
      </c>
      <c r="G1387" s="7">
        <f>_xlfn.IFNA(VLOOKUP(B1387,T3M!A:F,2,FALSE),".")</f>
        <v>17.076000000000001</v>
      </c>
      <c r="H1387" s="7">
        <f>_xlfn.IFNA(VLOOKUP(B1387,T6M!A:F,2,FALSE),".")</f>
        <v>19.193999999999999</v>
      </c>
      <c r="I1387" s="7">
        <f>_xlfn.IFNA(VLOOKUP(B1387,T1Y!A:F,2,FALSE),".")</f>
        <v>19.106000000000002</v>
      </c>
      <c r="J1387" s="7">
        <f>_xlfn.IFNA(VLOOKUP(B1387,T5Y!A:F,2,FALSE),".")</f>
        <v>16.95</v>
      </c>
      <c r="K1387" s="7">
        <f>_xlfn.IFNA(VLOOKUP(B1387,T10Y!A:F,2,FALSE),".")</f>
        <v>17.149999999999999</v>
      </c>
      <c r="L1387" s="7" t="str">
        <f>_xlfn.IFNA(VLOOKUP(B1387,ERP!A:C,3,FALSE),".")</f>
        <v>.</v>
      </c>
    </row>
    <row r="1388" spans="1:12" x14ac:dyDescent="0.3">
      <c r="A1388" t="str">
        <f t="shared" si="21"/>
        <v>Monday</v>
      </c>
      <c r="B1388" s="1">
        <v>42737</v>
      </c>
      <c r="C1388" s="2">
        <f>IF(COUNTIF('MPC MEETINGS'!A:A,compiled_data!B1388)&gt;0,1,0)</f>
        <v>0</v>
      </c>
      <c r="D1388" s="7">
        <f>_xlfn.IFNA(VLOOKUP(B1388,ERO!A:E,5,FALSE),_xlfn.IFNA(VLOOKUP(B1388,ERO_AVG_MKT!A:E,5,FALSE),"."))</f>
        <v>18.267150000000001</v>
      </c>
      <c r="E1388" s="7">
        <f>_xlfn.IFNA(VLOOKUP(B1388,'IB RATES'!A:G,2,FALSE),".")</f>
        <v>14.885999999999999</v>
      </c>
      <c r="F1388" s="7">
        <f>_xlfn.IFNA(VLOOKUP(B1388,'EGX30'!A:G,2,FALSE),".")</f>
        <v>12290.61</v>
      </c>
      <c r="G1388" s="7">
        <f>_xlfn.IFNA(VLOOKUP(B1388,T3M!A:F,2,FALSE),".")</f>
        <v>17.135999999999999</v>
      </c>
      <c r="H1388" s="7">
        <f>_xlfn.IFNA(VLOOKUP(B1388,T6M!A:F,2,FALSE),".")</f>
        <v>19.382999999999999</v>
      </c>
      <c r="I1388" s="7">
        <f>_xlfn.IFNA(VLOOKUP(B1388,T1Y!A:F,2,FALSE),".")</f>
        <v>19.888000000000002</v>
      </c>
      <c r="J1388" s="7">
        <f>_xlfn.IFNA(VLOOKUP(B1388,T5Y!A:F,2,FALSE),".")</f>
        <v>17.190000000000001</v>
      </c>
      <c r="K1388" s="7">
        <f>_xlfn.IFNA(VLOOKUP(B1388,T10Y!A:F,2,FALSE),".")</f>
        <v>17.28</v>
      </c>
      <c r="L1388" s="7" t="str">
        <f>_xlfn.IFNA(VLOOKUP(B1388,ERP!A:C,3,FALSE),".")</f>
        <v>.</v>
      </c>
    </row>
    <row r="1389" spans="1:12" x14ac:dyDescent="0.3">
      <c r="A1389" t="str">
        <f t="shared" si="21"/>
        <v>Tuesday</v>
      </c>
      <c r="B1389" s="1">
        <v>42738</v>
      </c>
      <c r="C1389" s="2">
        <f>IF(COUNTIF('MPC MEETINGS'!A:A,compiled_data!B1389)&gt;0,1,0)</f>
        <v>0</v>
      </c>
      <c r="D1389" s="7">
        <f>_xlfn.IFNA(VLOOKUP(B1389,ERO!A:E,5,FALSE),_xlfn.IFNA(VLOOKUP(B1389,ERO_AVG_MKT!A:E,5,FALSE),"."))</f>
        <v>18.286349999999999</v>
      </c>
      <c r="E1389" s="7">
        <f>_xlfn.IFNA(VLOOKUP(B1389,'IB RATES'!A:G,2,FALSE),".")</f>
        <v>14.946999999999999</v>
      </c>
      <c r="F1389" s="7">
        <f>_xlfn.IFNA(VLOOKUP(B1389,'EGX30'!A:G,2,FALSE),".")</f>
        <v>12425.17</v>
      </c>
      <c r="G1389" s="7">
        <f>_xlfn.IFNA(VLOOKUP(B1389,T3M!A:F,2,FALSE),".")</f>
        <v>17.399000000000001</v>
      </c>
      <c r="H1389" s="7">
        <f>_xlfn.IFNA(VLOOKUP(B1389,T6M!A:F,2,FALSE),".")</f>
        <v>19.451000000000001</v>
      </c>
      <c r="I1389" s="7">
        <f>_xlfn.IFNA(VLOOKUP(B1389,T1Y!A:F,2,FALSE),".")</f>
        <v>19.888000000000002</v>
      </c>
      <c r="J1389" s="7">
        <f>_xlfn.IFNA(VLOOKUP(B1389,T5Y!A:F,2,FALSE),".")</f>
        <v>17.190000000000001</v>
      </c>
      <c r="K1389" s="7">
        <f>_xlfn.IFNA(VLOOKUP(B1389,T10Y!A:F,2,FALSE),".")</f>
        <v>17.28</v>
      </c>
      <c r="L1389" s="7" t="str">
        <f>_xlfn.IFNA(VLOOKUP(B1389,ERP!A:C,3,FALSE),".")</f>
        <v>.</v>
      </c>
    </row>
    <row r="1390" spans="1:12" x14ac:dyDescent="0.3">
      <c r="A1390" t="str">
        <f t="shared" si="21"/>
        <v>Wednesday</v>
      </c>
      <c r="B1390" s="1">
        <v>42739</v>
      </c>
      <c r="C1390" s="2">
        <f>IF(COUNTIF('MPC MEETINGS'!A:A,compiled_data!B1390)&gt;0,1,0)</f>
        <v>0</v>
      </c>
      <c r="D1390" s="7">
        <f>_xlfn.IFNA(VLOOKUP(B1390,ERO!A:E,5,FALSE),_xlfn.IFNA(VLOOKUP(B1390,ERO_AVG_MKT!A:E,5,FALSE),"."))</f>
        <v>18.225549999999998</v>
      </c>
      <c r="E1390" s="7">
        <f>_xlfn.IFNA(VLOOKUP(B1390,'IB RATES'!A:G,2,FALSE),".")</f>
        <v>14.942</v>
      </c>
      <c r="F1390" s="7">
        <f>_xlfn.IFNA(VLOOKUP(B1390,'EGX30'!A:G,2,FALSE),".")</f>
        <v>12608.44</v>
      </c>
      <c r="G1390" s="7">
        <f>_xlfn.IFNA(VLOOKUP(B1390,T3M!A:F,2,FALSE),".")</f>
        <v>17.134</v>
      </c>
      <c r="H1390" s="7">
        <f>_xlfn.IFNA(VLOOKUP(B1390,T6M!A:F,2,FALSE),".")</f>
        <v>19.384</v>
      </c>
      <c r="I1390" s="7">
        <f>_xlfn.IFNA(VLOOKUP(B1390,T1Y!A:F,2,FALSE),".")</f>
        <v>19.888999999999999</v>
      </c>
      <c r="J1390" s="7">
        <f>_xlfn.IFNA(VLOOKUP(B1390,T5Y!A:F,2,FALSE),".")</f>
        <v>17.190000000000001</v>
      </c>
      <c r="K1390" s="7">
        <f>_xlfn.IFNA(VLOOKUP(B1390,T10Y!A:F,2,FALSE),".")</f>
        <v>17.28</v>
      </c>
      <c r="L1390" s="7" t="str">
        <f>_xlfn.IFNA(VLOOKUP(B1390,ERP!A:C,3,FALSE),".")</f>
        <v>.</v>
      </c>
    </row>
    <row r="1391" spans="1:12" x14ac:dyDescent="0.3">
      <c r="A1391" t="str">
        <f t="shared" si="21"/>
        <v>Thursday</v>
      </c>
      <c r="B1391" s="1">
        <v>42740</v>
      </c>
      <c r="C1391" s="2">
        <f>IF(COUNTIF('MPC MEETINGS'!A:A,compiled_data!B1391)&gt;0,1,0)</f>
        <v>0</v>
      </c>
      <c r="D1391" s="7">
        <f>_xlfn.IFNA(VLOOKUP(B1391,ERO!A:E,5,FALSE),_xlfn.IFNA(VLOOKUP(B1391,ERO_AVG_MKT!A:E,5,FALSE),"."))</f>
        <v>18.165149999999997</v>
      </c>
      <c r="E1391" s="7">
        <f>_xlfn.IFNA(VLOOKUP(B1391,'IB RATES'!A:G,2,FALSE),".")</f>
        <v>14.994</v>
      </c>
      <c r="F1391" s="7">
        <f>_xlfn.IFNA(VLOOKUP(B1391,'EGX30'!A:G,2,FALSE),".")</f>
        <v>12824.32</v>
      </c>
      <c r="G1391" s="7">
        <f>_xlfn.IFNA(VLOOKUP(B1391,T3M!A:F,2,FALSE),".")</f>
        <v>17.129000000000001</v>
      </c>
      <c r="H1391" s="7">
        <f>_xlfn.IFNA(VLOOKUP(B1391,T6M!A:F,2,FALSE),".")</f>
        <v>19.382999999999999</v>
      </c>
      <c r="I1391" s="7">
        <f>_xlfn.IFNA(VLOOKUP(B1391,T1Y!A:F,2,FALSE),".")</f>
        <v>19.887</v>
      </c>
      <c r="J1391" s="7">
        <f>_xlfn.IFNA(VLOOKUP(B1391,T5Y!A:F,2,FALSE),".")</f>
        <v>17.190000000000001</v>
      </c>
      <c r="K1391" s="7">
        <f>_xlfn.IFNA(VLOOKUP(B1391,T10Y!A:F,2,FALSE),".")</f>
        <v>17.28</v>
      </c>
      <c r="L1391" s="7" t="str">
        <f>_xlfn.IFNA(VLOOKUP(B1391,ERP!A:C,3,FALSE),".")</f>
        <v>.</v>
      </c>
    </row>
    <row r="1392" spans="1:12" x14ac:dyDescent="0.3">
      <c r="A1392" t="str">
        <f t="shared" si="21"/>
        <v>Sunday</v>
      </c>
      <c r="B1392" s="1">
        <v>42743</v>
      </c>
      <c r="C1392" s="2">
        <f>IF(COUNTIF('MPC MEETINGS'!A:A,compiled_data!B1392)&gt;0,1,0)</f>
        <v>0</v>
      </c>
      <c r="D1392" s="7">
        <f>_xlfn.IFNA(VLOOKUP(B1392,ERO!A:E,5,FALSE),_xlfn.IFNA(VLOOKUP(B1392,ERO_AVG_MKT!A:E,5,FALSE),"."))</f>
        <v>18.1496</v>
      </c>
      <c r="E1392" s="7">
        <f>_xlfn.IFNA(VLOOKUP(B1392,'IB RATES'!A:G,2,FALSE),".")</f>
        <v>15.001999999999999</v>
      </c>
      <c r="F1392" s="7">
        <f>_xlfn.IFNA(VLOOKUP(B1392,'EGX30'!A:G,2,FALSE),".")</f>
        <v>12891.39</v>
      </c>
      <c r="G1392" s="7">
        <f>_xlfn.IFNA(VLOOKUP(B1392,T3M!A:F,2,FALSE),".")</f>
        <v>17.138000000000002</v>
      </c>
      <c r="H1392" s="7">
        <f>_xlfn.IFNA(VLOOKUP(B1392,T6M!A:F,2,FALSE),".")</f>
        <v>19.384</v>
      </c>
      <c r="I1392" s="7">
        <f>_xlfn.IFNA(VLOOKUP(B1392,T1Y!A:F,2,FALSE),".")</f>
        <v>19.887</v>
      </c>
      <c r="J1392" s="7">
        <f>_xlfn.IFNA(VLOOKUP(B1392,T5Y!A:F,2,FALSE),".")</f>
        <v>17.190000000000001</v>
      </c>
      <c r="K1392" s="7">
        <f>_xlfn.IFNA(VLOOKUP(B1392,T10Y!A:F,2,FALSE),".")</f>
        <v>17.28</v>
      </c>
      <c r="L1392" s="7" t="str">
        <f>_xlfn.IFNA(VLOOKUP(B1392,ERP!A:C,3,FALSE),".")</f>
        <v>.</v>
      </c>
    </row>
    <row r="1393" spans="1:12" x14ac:dyDescent="0.3">
      <c r="A1393" t="str">
        <f t="shared" si="21"/>
        <v>Monday</v>
      </c>
      <c r="B1393" s="1">
        <v>42744</v>
      </c>
      <c r="C1393" s="2">
        <f>IF(COUNTIF('MPC MEETINGS'!A:A,compiled_data!B1393)&gt;0,1,0)</f>
        <v>0</v>
      </c>
      <c r="D1393" s="7">
        <f>_xlfn.IFNA(VLOOKUP(B1393,ERO!A:E,5,FALSE),_xlfn.IFNA(VLOOKUP(B1393,ERO_AVG_MKT!A:E,5,FALSE),"."))</f>
        <v>18.261749999999999</v>
      </c>
      <c r="E1393" s="7">
        <f>_xlfn.IFNA(VLOOKUP(B1393,'IB RATES'!A:G,2,FALSE),".")</f>
        <v>15.023</v>
      </c>
      <c r="F1393" s="7">
        <f>_xlfn.IFNA(VLOOKUP(B1393,'EGX30'!A:G,2,FALSE),".")</f>
        <v>12781.16</v>
      </c>
      <c r="G1393" s="7">
        <f>_xlfn.IFNA(VLOOKUP(B1393,T3M!A:F,2,FALSE),".")</f>
        <v>18.026</v>
      </c>
      <c r="H1393" s="7">
        <f>_xlfn.IFNA(VLOOKUP(B1393,T6M!A:F,2,FALSE),".")</f>
        <v>19.187999999999999</v>
      </c>
      <c r="I1393" s="7">
        <f>_xlfn.IFNA(VLOOKUP(B1393,T1Y!A:F,2,FALSE),".")</f>
        <v>19.87</v>
      </c>
      <c r="J1393" s="7">
        <f>_xlfn.IFNA(VLOOKUP(B1393,T5Y!A:F,2,FALSE),".")</f>
        <v>17.2</v>
      </c>
      <c r="K1393" s="7">
        <f>_xlfn.IFNA(VLOOKUP(B1393,T10Y!A:F,2,FALSE),".")</f>
        <v>17.29</v>
      </c>
      <c r="L1393" s="7" t="str">
        <f>_xlfn.IFNA(VLOOKUP(B1393,ERP!A:C,3,FALSE),".")</f>
        <v>.</v>
      </c>
    </row>
    <row r="1394" spans="1:12" x14ac:dyDescent="0.3">
      <c r="A1394" t="str">
        <f t="shared" si="21"/>
        <v>Tuesday</v>
      </c>
      <c r="B1394" s="1">
        <v>42745</v>
      </c>
      <c r="C1394" s="2">
        <f>IF(COUNTIF('MPC MEETINGS'!A:A,compiled_data!B1394)&gt;0,1,0)</f>
        <v>0</v>
      </c>
      <c r="D1394" s="7">
        <f>_xlfn.IFNA(VLOOKUP(B1394,ERO!A:E,5,FALSE),_xlfn.IFNA(VLOOKUP(B1394,ERO_AVG_MKT!A:E,5,FALSE),"."))</f>
        <v>18.4588</v>
      </c>
      <c r="E1394" s="7">
        <f>_xlfn.IFNA(VLOOKUP(B1394,'IB RATES'!A:G,2,FALSE),".")</f>
        <v>15.045</v>
      </c>
      <c r="F1394" s="7">
        <f>_xlfn.IFNA(VLOOKUP(B1394,'EGX30'!A:G,2,FALSE),".")</f>
        <v>13014.54</v>
      </c>
      <c r="G1394" s="7">
        <f>_xlfn.IFNA(VLOOKUP(B1394,T3M!A:F,2,FALSE),".")</f>
        <v>18.027000000000001</v>
      </c>
      <c r="H1394" s="7">
        <f>_xlfn.IFNA(VLOOKUP(B1394,T6M!A:F,2,FALSE),".")</f>
        <v>19.186</v>
      </c>
      <c r="I1394" s="7">
        <f>_xlfn.IFNA(VLOOKUP(B1394,T1Y!A:F,2,FALSE),".")</f>
        <v>19.869</v>
      </c>
      <c r="J1394" s="7">
        <f>_xlfn.IFNA(VLOOKUP(B1394,T5Y!A:F,2,FALSE),".")</f>
        <v>17.2</v>
      </c>
      <c r="K1394" s="7">
        <f>_xlfn.IFNA(VLOOKUP(B1394,T10Y!A:F,2,FALSE),".")</f>
        <v>17.29</v>
      </c>
      <c r="L1394" s="7" t="str">
        <f>_xlfn.IFNA(VLOOKUP(B1394,ERP!A:C,3,FALSE),".")</f>
        <v>.</v>
      </c>
    </row>
    <row r="1395" spans="1:12" x14ac:dyDescent="0.3">
      <c r="A1395" t="str">
        <f t="shared" si="21"/>
        <v>Wednesday</v>
      </c>
      <c r="B1395" s="1">
        <v>42746</v>
      </c>
      <c r="C1395" s="2">
        <f>IF(COUNTIF('MPC MEETINGS'!A:A,compiled_data!B1395)&gt;0,1,0)</f>
        <v>0</v>
      </c>
      <c r="D1395" s="7">
        <f>_xlfn.IFNA(VLOOKUP(B1395,ERO!A:E,5,FALSE),_xlfn.IFNA(VLOOKUP(B1395,ERO_AVG_MKT!A:E,5,FALSE),"."))</f>
        <v>18.728249999999999</v>
      </c>
      <c r="E1395" s="7">
        <f>_xlfn.IFNA(VLOOKUP(B1395,'IB RATES'!A:G,2,FALSE),".")</f>
        <v>15.268999999999998</v>
      </c>
      <c r="F1395" s="7">
        <f>_xlfn.IFNA(VLOOKUP(B1395,'EGX30'!A:G,2,FALSE),".")</f>
        <v>13089.05</v>
      </c>
      <c r="G1395" s="7">
        <f>_xlfn.IFNA(VLOOKUP(B1395,T3M!A:F,2,FALSE),".")</f>
        <v>18.027999999999999</v>
      </c>
      <c r="H1395" s="7">
        <f>_xlfn.IFNA(VLOOKUP(B1395,T6M!A:F,2,FALSE),".")</f>
        <v>19.184999999999999</v>
      </c>
      <c r="I1395" s="7">
        <f>_xlfn.IFNA(VLOOKUP(B1395,T1Y!A:F,2,FALSE),".")</f>
        <v>19.87</v>
      </c>
      <c r="J1395" s="7">
        <f>_xlfn.IFNA(VLOOKUP(B1395,T5Y!A:F,2,FALSE),".")</f>
        <v>17.2</v>
      </c>
      <c r="K1395" s="7">
        <f>_xlfn.IFNA(VLOOKUP(B1395,T10Y!A:F,2,FALSE),".")</f>
        <v>17.29</v>
      </c>
      <c r="L1395" s="7" t="str">
        <f>_xlfn.IFNA(VLOOKUP(B1395,ERP!A:C,3,FALSE),".")</f>
        <v>.</v>
      </c>
    </row>
    <row r="1396" spans="1:12" x14ac:dyDescent="0.3">
      <c r="A1396" t="str">
        <f t="shared" si="21"/>
        <v>Thursday</v>
      </c>
      <c r="B1396" s="1">
        <v>42747</v>
      </c>
      <c r="C1396" s="2">
        <f>IF(COUNTIF('MPC MEETINGS'!A:A,compiled_data!B1396)&gt;0,1,0)</f>
        <v>0</v>
      </c>
      <c r="D1396" s="7">
        <f>_xlfn.IFNA(VLOOKUP(B1396,ERO!A:E,5,FALSE),_xlfn.IFNA(VLOOKUP(B1396,ERO_AVG_MKT!A:E,5,FALSE),"."))</f>
        <v>18.774750000000001</v>
      </c>
      <c r="E1396" s="7">
        <f>_xlfn.IFNA(VLOOKUP(B1396,'IB RATES'!A:G,2,FALSE),".")</f>
        <v>15.362</v>
      </c>
      <c r="F1396" s="7">
        <f>_xlfn.IFNA(VLOOKUP(B1396,'EGX30'!A:G,2,FALSE),".")</f>
        <v>13223.9</v>
      </c>
      <c r="G1396" s="7">
        <f>_xlfn.IFNA(VLOOKUP(B1396,T3M!A:F,2,FALSE),".")</f>
        <v>18.116</v>
      </c>
      <c r="H1396" s="7">
        <f>_xlfn.IFNA(VLOOKUP(B1396,T6M!A:F,2,FALSE),".")</f>
        <v>19.12</v>
      </c>
      <c r="I1396" s="7">
        <f>_xlfn.IFNA(VLOOKUP(B1396,T1Y!A:F,2,FALSE),".")</f>
        <v>19.939</v>
      </c>
      <c r="J1396" s="7">
        <f>_xlfn.IFNA(VLOOKUP(B1396,T5Y!A:F,2,FALSE),".")</f>
        <v>17.2</v>
      </c>
      <c r="K1396" s="7">
        <f>_xlfn.IFNA(VLOOKUP(B1396,T10Y!A:F,2,FALSE),".")</f>
        <v>17.29</v>
      </c>
      <c r="L1396" s="7" t="str">
        <f>_xlfn.IFNA(VLOOKUP(B1396,ERP!A:C,3,FALSE),".")</f>
        <v>.</v>
      </c>
    </row>
    <row r="1397" spans="1:12" x14ac:dyDescent="0.3">
      <c r="A1397" t="str">
        <f t="shared" si="21"/>
        <v>Sunday</v>
      </c>
      <c r="B1397" s="1">
        <v>42750</v>
      </c>
      <c r="C1397" s="2">
        <f>IF(COUNTIF('MPC MEETINGS'!A:A,compiled_data!B1397)&gt;0,1,0)</f>
        <v>0</v>
      </c>
      <c r="D1397" s="7">
        <f>_xlfn.IFNA(VLOOKUP(B1397,ERO!A:E,5,FALSE),_xlfn.IFNA(VLOOKUP(B1397,ERO_AVG_MKT!A:E,5,FALSE),"."))</f>
        <v>18.767200000000003</v>
      </c>
      <c r="E1397" s="7">
        <f>_xlfn.IFNA(VLOOKUP(B1397,'IB RATES'!A:G,2,FALSE),".")</f>
        <v>15.093999999999999</v>
      </c>
      <c r="F1397" s="7">
        <f>_xlfn.IFNA(VLOOKUP(B1397,'EGX30'!A:G,2,FALSE),".")</f>
        <v>13287.76</v>
      </c>
      <c r="G1397" s="7">
        <f>_xlfn.IFNA(VLOOKUP(B1397,T3M!A:F,2,FALSE),".")</f>
        <v>18.120999999999999</v>
      </c>
      <c r="H1397" s="7">
        <f>_xlfn.IFNA(VLOOKUP(B1397,T6M!A:F,2,FALSE),".")</f>
        <v>19.119</v>
      </c>
      <c r="I1397" s="7">
        <f>_xlfn.IFNA(VLOOKUP(B1397,T1Y!A:F,2,FALSE),".")</f>
        <v>19.937999999999999</v>
      </c>
      <c r="J1397" s="7">
        <f>_xlfn.IFNA(VLOOKUP(B1397,T5Y!A:F,2,FALSE),".")</f>
        <v>17.2</v>
      </c>
      <c r="K1397" s="7">
        <f>_xlfn.IFNA(VLOOKUP(B1397,T10Y!A:F,2,FALSE),".")</f>
        <v>17.29</v>
      </c>
      <c r="L1397" s="7" t="str">
        <f>_xlfn.IFNA(VLOOKUP(B1397,ERP!A:C,3,FALSE),".")</f>
        <v>.</v>
      </c>
    </row>
    <row r="1398" spans="1:12" x14ac:dyDescent="0.3">
      <c r="A1398" t="str">
        <f t="shared" si="21"/>
        <v>Monday</v>
      </c>
      <c r="B1398" s="1">
        <v>42751</v>
      </c>
      <c r="C1398" s="2">
        <f>IF(COUNTIF('MPC MEETINGS'!A:A,compiled_data!B1398)&gt;0,1,0)</f>
        <v>0</v>
      </c>
      <c r="D1398" s="7">
        <f>_xlfn.IFNA(VLOOKUP(B1398,ERO!A:E,5,FALSE),_xlfn.IFNA(VLOOKUP(B1398,ERO_AVG_MKT!A:E,5,FALSE),"."))</f>
        <v>18.777850000000001</v>
      </c>
      <c r="E1398" s="7">
        <f>_xlfn.IFNA(VLOOKUP(B1398,'IB RATES'!A:G,2,FALSE),".")</f>
        <v>14.93</v>
      </c>
      <c r="F1398" s="7">
        <f>_xlfn.IFNA(VLOOKUP(B1398,'EGX30'!A:G,2,FALSE),".")</f>
        <v>13264.82</v>
      </c>
      <c r="G1398" s="7">
        <f>_xlfn.IFNA(VLOOKUP(B1398,T3M!A:F,2,FALSE),".")</f>
        <v>18.504000000000001</v>
      </c>
      <c r="H1398" s="7">
        <f>_xlfn.IFNA(VLOOKUP(B1398,T6M!A:F,2,FALSE),".")</f>
        <v>19.259</v>
      </c>
      <c r="I1398" s="7">
        <f>_xlfn.IFNA(VLOOKUP(B1398,T1Y!A:F,2,FALSE),".")</f>
        <v>20.123999999999999</v>
      </c>
      <c r="J1398" s="7">
        <f>_xlfn.IFNA(VLOOKUP(B1398,T5Y!A:F,2,FALSE),".")</f>
        <v>17.54</v>
      </c>
      <c r="K1398" s="7">
        <f>_xlfn.IFNA(VLOOKUP(B1398,T10Y!A:F,2,FALSE),".")</f>
        <v>17.53</v>
      </c>
      <c r="L1398" s="7" t="str">
        <f>_xlfn.IFNA(VLOOKUP(B1398,ERP!A:C,3,FALSE),".")</f>
        <v>.</v>
      </c>
    </row>
    <row r="1399" spans="1:12" x14ac:dyDescent="0.3">
      <c r="A1399" t="str">
        <f t="shared" si="21"/>
        <v>Tuesday</v>
      </c>
      <c r="B1399" s="1">
        <v>42752</v>
      </c>
      <c r="C1399" s="2">
        <f>IF(COUNTIF('MPC MEETINGS'!A:A,compiled_data!B1399)&gt;0,1,0)</f>
        <v>0</v>
      </c>
      <c r="D1399" s="7">
        <f>_xlfn.IFNA(VLOOKUP(B1399,ERO!A:E,5,FALSE),_xlfn.IFNA(VLOOKUP(B1399,ERO_AVG_MKT!A:E,5,FALSE),"."))</f>
        <v>18.83165</v>
      </c>
      <c r="E1399" s="7">
        <f>_xlfn.IFNA(VLOOKUP(B1399,'IB RATES'!A:G,2,FALSE),".")</f>
        <v>15.087999999999999</v>
      </c>
      <c r="F1399" s="7">
        <f>_xlfn.IFNA(VLOOKUP(B1399,'EGX30'!A:G,2,FALSE),".")</f>
        <v>13436.1</v>
      </c>
      <c r="G1399" s="7">
        <f>_xlfn.IFNA(VLOOKUP(B1399,T3M!A:F,2,FALSE),".")</f>
        <v>18.497</v>
      </c>
      <c r="H1399" s="7">
        <f>_xlfn.IFNA(VLOOKUP(B1399,T6M!A:F,2,FALSE),".")</f>
        <v>19.260000000000002</v>
      </c>
      <c r="I1399" s="7">
        <f>_xlfn.IFNA(VLOOKUP(B1399,T1Y!A:F,2,FALSE),".")</f>
        <v>20.123999999999999</v>
      </c>
      <c r="J1399" s="7">
        <f>_xlfn.IFNA(VLOOKUP(B1399,T5Y!A:F,2,FALSE),".")</f>
        <v>17.54</v>
      </c>
      <c r="K1399" s="7">
        <f>_xlfn.IFNA(VLOOKUP(B1399,T10Y!A:F,2,FALSE),".")</f>
        <v>17.53</v>
      </c>
      <c r="L1399" s="7" t="str">
        <f>_xlfn.IFNA(VLOOKUP(B1399,ERP!A:C,3,FALSE),".")</f>
        <v>.</v>
      </c>
    </row>
    <row r="1400" spans="1:12" x14ac:dyDescent="0.3">
      <c r="A1400" t="str">
        <f t="shared" si="21"/>
        <v>Wednesday</v>
      </c>
      <c r="B1400" s="1">
        <v>42753</v>
      </c>
      <c r="C1400" s="2">
        <f>IF(COUNTIF('MPC MEETINGS'!A:A,compiled_data!B1400)&gt;0,1,0)</f>
        <v>0</v>
      </c>
      <c r="D1400" s="7">
        <f>_xlfn.IFNA(VLOOKUP(B1400,ERO!A:E,5,FALSE),_xlfn.IFNA(VLOOKUP(B1400,ERO_AVG_MKT!A:E,5,FALSE),"."))</f>
        <v>18.826050000000002</v>
      </c>
      <c r="E1400" s="7">
        <f>_xlfn.IFNA(VLOOKUP(B1400,'IB RATES'!A:G,2,FALSE),".")</f>
        <v>15.104999999999999</v>
      </c>
      <c r="F1400" s="7">
        <f>_xlfn.IFNA(VLOOKUP(B1400,'EGX30'!A:G,2,FALSE),".")</f>
        <v>13304.44</v>
      </c>
      <c r="G1400" s="7">
        <f>_xlfn.IFNA(VLOOKUP(B1400,T3M!A:F,2,FALSE),".")</f>
        <v>19.021000000000001</v>
      </c>
      <c r="H1400" s="7">
        <f>_xlfn.IFNA(VLOOKUP(B1400,T6M!A:F,2,FALSE),".")</f>
        <v>20.061</v>
      </c>
      <c r="I1400" s="7">
        <f>_xlfn.IFNA(VLOOKUP(B1400,T1Y!A:F,2,FALSE),".")</f>
        <v>20.14</v>
      </c>
      <c r="J1400" s="7">
        <f>_xlfn.IFNA(VLOOKUP(B1400,T5Y!A:F,2,FALSE),".")</f>
        <v>17.54</v>
      </c>
      <c r="K1400" s="7">
        <f>_xlfn.IFNA(VLOOKUP(B1400,T10Y!A:F,2,FALSE),".")</f>
        <v>17.53</v>
      </c>
      <c r="L1400" s="7" t="str">
        <f>_xlfn.IFNA(VLOOKUP(B1400,ERP!A:C,3,FALSE),".")</f>
        <v>.</v>
      </c>
    </row>
    <row r="1401" spans="1:12" x14ac:dyDescent="0.3">
      <c r="A1401" t="str">
        <f t="shared" si="21"/>
        <v>Thursday</v>
      </c>
      <c r="B1401" s="1">
        <v>42754</v>
      </c>
      <c r="C1401" s="2">
        <f>IF(COUNTIF('MPC MEETINGS'!A:A,compiled_data!B1401)&gt;0,1,0)</f>
        <v>0</v>
      </c>
      <c r="D1401" s="7">
        <f>_xlfn.IFNA(VLOOKUP(B1401,ERO!A:E,5,FALSE),_xlfn.IFNA(VLOOKUP(B1401,ERO_AVG_MKT!A:E,5,FALSE),"."))</f>
        <v>18.8278</v>
      </c>
      <c r="E1401" s="7">
        <f>_xlfn.IFNA(VLOOKUP(B1401,'IB RATES'!A:G,2,FALSE),".")</f>
        <v>15.260000000000002</v>
      </c>
      <c r="F1401" s="7">
        <f>_xlfn.IFNA(VLOOKUP(B1401,'EGX30'!A:G,2,FALSE),".")</f>
        <v>12806.77</v>
      </c>
      <c r="G1401" s="7">
        <f>_xlfn.IFNA(VLOOKUP(B1401,T3M!A:F,2,FALSE),".")</f>
        <v>19.018999999999998</v>
      </c>
      <c r="H1401" s="7">
        <f>_xlfn.IFNA(VLOOKUP(B1401,T6M!A:F,2,FALSE),".")</f>
        <v>20.033000000000001</v>
      </c>
      <c r="I1401" s="7">
        <f>_xlfn.IFNA(VLOOKUP(B1401,T1Y!A:F,2,FALSE),".")</f>
        <v>20.14</v>
      </c>
      <c r="J1401" s="7">
        <f>_xlfn.IFNA(VLOOKUP(B1401,T5Y!A:F,2,FALSE),".")</f>
        <v>17.54</v>
      </c>
      <c r="K1401" s="7">
        <f>_xlfn.IFNA(VLOOKUP(B1401,T10Y!A:F,2,FALSE),".")</f>
        <v>17.53</v>
      </c>
      <c r="L1401" s="7" t="str">
        <f>_xlfn.IFNA(VLOOKUP(B1401,ERP!A:C,3,FALSE),".")</f>
        <v>.</v>
      </c>
    </row>
    <row r="1402" spans="1:12" x14ac:dyDescent="0.3">
      <c r="A1402" t="str">
        <f t="shared" si="21"/>
        <v>Sunday</v>
      </c>
      <c r="B1402" s="1">
        <v>42757</v>
      </c>
      <c r="C1402" s="2">
        <f>IF(COUNTIF('MPC MEETINGS'!A:A,compiled_data!B1402)&gt;0,1,0)</f>
        <v>0</v>
      </c>
      <c r="D1402" s="7">
        <f>_xlfn.IFNA(VLOOKUP(B1402,ERO!A:E,5,FALSE),_xlfn.IFNA(VLOOKUP(B1402,ERO_AVG_MKT!A:E,5,FALSE),"."))</f>
        <v>18.816400000000002</v>
      </c>
      <c r="E1402" s="7">
        <f>_xlfn.IFNA(VLOOKUP(B1402,'IB RATES'!A:G,2,FALSE),".")</f>
        <v>15.282999999999999</v>
      </c>
      <c r="F1402" s="7">
        <f>_xlfn.IFNA(VLOOKUP(B1402,'EGX30'!A:G,2,FALSE),".")</f>
        <v>12722.08</v>
      </c>
      <c r="G1402" s="7">
        <f>_xlfn.IFNA(VLOOKUP(B1402,T3M!A:F,2,FALSE),".")</f>
        <v>19.018999999999998</v>
      </c>
      <c r="H1402" s="7">
        <f>_xlfn.IFNA(VLOOKUP(B1402,T6M!A:F,2,FALSE),".")</f>
        <v>20.032</v>
      </c>
      <c r="I1402" s="7">
        <f>_xlfn.IFNA(VLOOKUP(B1402,T1Y!A:F,2,FALSE),".")</f>
        <v>20.14</v>
      </c>
      <c r="J1402" s="7">
        <f>_xlfn.IFNA(VLOOKUP(B1402,T5Y!A:F,2,FALSE),".")</f>
        <v>17.54</v>
      </c>
      <c r="K1402" s="7">
        <f>_xlfn.IFNA(VLOOKUP(B1402,T10Y!A:F,2,FALSE),".")</f>
        <v>17.53</v>
      </c>
      <c r="L1402" s="7" t="str">
        <f>_xlfn.IFNA(VLOOKUP(B1402,ERP!A:C,3,FALSE),".")</f>
        <v>.</v>
      </c>
    </row>
    <row r="1403" spans="1:12" x14ac:dyDescent="0.3">
      <c r="A1403" t="str">
        <f t="shared" si="21"/>
        <v>Monday</v>
      </c>
      <c r="B1403" s="1">
        <v>42758</v>
      </c>
      <c r="C1403" s="2">
        <f>IF(COUNTIF('MPC MEETINGS'!A:A,compiled_data!B1403)&gt;0,1,0)</f>
        <v>0</v>
      </c>
      <c r="D1403" s="7">
        <f>_xlfn.IFNA(VLOOKUP(B1403,ERO!A:E,5,FALSE),_xlfn.IFNA(VLOOKUP(B1403,ERO_AVG_MKT!A:E,5,FALSE),"."))</f>
        <v>18.83305</v>
      </c>
      <c r="E1403" s="7">
        <f>_xlfn.IFNA(VLOOKUP(B1403,'IB RATES'!A:G,2,FALSE),".")</f>
        <v>15.276999999999999</v>
      </c>
      <c r="F1403" s="7">
        <f>_xlfn.IFNA(VLOOKUP(B1403,'EGX30'!A:G,2,FALSE),".")</f>
        <v>13002.89</v>
      </c>
      <c r="G1403" s="7">
        <f>_xlfn.IFNA(VLOOKUP(B1403,T3M!A:F,2,FALSE),".")</f>
        <v>18.901</v>
      </c>
      <c r="H1403" s="7">
        <f>_xlfn.IFNA(VLOOKUP(B1403,T6M!A:F,2,FALSE),".")</f>
        <v>20.010999999999999</v>
      </c>
      <c r="I1403" s="7">
        <f>_xlfn.IFNA(VLOOKUP(B1403,T1Y!A:F,2,FALSE),".")</f>
        <v>20.190000000000001</v>
      </c>
      <c r="J1403" s="7">
        <f>_xlfn.IFNA(VLOOKUP(B1403,T5Y!A:F,2,FALSE),".")</f>
        <v>17.27</v>
      </c>
      <c r="K1403" s="7">
        <f>_xlfn.IFNA(VLOOKUP(B1403,T10Y!A:F,2,FALSE),".")</f>
        <v>17.350000000000001</v>
      </c>
      <c r="L1403" s="7" t="str">
        <f>_xlfn.IFNA(VLOOKUP(B1403,ERP!A:C,3,FALSE),".")</f>
        <v>.</v>
      </c>
    </row>
    <row r="1404" spans="1:12" x14ac:dyDescent="0.3">
      <c r="A1404" t="str">
        <f t="shared" si="21"/>
        <v>Tuesday</v>
      </c>
      <c r="B1404" s="1">
        <v>42759</v>
      </c>
      <c r="C1404" s="2">
        <f>IF(COUNTIF('MPC MEETINGS'!A:A,compiled_data!B1404)&gt;0,1,0)</f>
        <v>0</v>
      </c>
      <c r="D1404" s="7">
        <f>_xlfn.IFNA(VLOOKUP(B1404,ERO!A:E,5,FALSE),_xlfn.IFNA(VLOOKUP(B1404,ERO_AVG_MKT!A:E,5,FALSE),"."))</f>
        <v>18.831949999999999</v>
      </c>
      <c r="E1404" s="7">
        <f>_xlfn.IFNA(VLOOKUP(B1404,'IB RATES'!A:G,2,FALSE),".")</f>
        <v>15.145</v>
      </c>
      <c r="F1404" s="7">
        <f>_xlfn.IFNA(VLOOKUP(B1404,'EGX30'!A:G,2,FALSE),".")</f>
        <v>12882.88</v>
      </c>
      <c r="G1404" s="7">
        <f>_xlfn.IFNA(VLOOKUP(B1404,T3M!A:F,2,FALSE),".")</f>
        <v>18.899000000000001</v>
      </c>
      <c r="H1404" s="7">
        <f>_xlfn.IFNA(VLOOKUP(B1404,T6M!A:F,2,FALSE),".")</f>
        <v>20.013000000000002</v>
      </c>
      <c r="I1404" s="7">
        <f>_xlfn.IFNA(VLOOKUP(B1404,T1Y!A:F,2,FALSE),".")</f>
        <v>20.190000000000001</v>
      </c>
      <c r="J1404" s="7">
        <f>_xlfn.IFNA(VLOOKUP(B1404,T5Y!A:F,2,FALSE),".")</f>
        <v>17.27</v>
      </c>
      <c r="K1404" s="7">
        <f>_xlfn.IFNA(VLOOKUP(B1404,T10Y!A:F,2,FALSE),".")</f>
        <v>17.350000000000001</v>
      </c>
      <c r="L1404" s="7" t="str">
        <f>_xlfn.IFNA(VLOOKUP(B1404,ERP!A:C,3,FALSE),".")</f>
        <v>.</v>
      </c>
    </row>
    <row r="1405" spans="1:12" x14ac:dyDescent="0.3">
      <c r="A1405" t="str">
        <f t="shared" si="21"/>
        <v>Thursday</v>
      </c>
      <c r="B1405" s="1">
        <v>42761</v>
      </c>
      <c r="C1405" s="2">
        <f>IF(COUNTIF('MPC MEETINGS'!A:A,compiled_data!B1405)&gt;0,1,0)</f>
        <v>0</v>
      </c>
      <c r="D1405" s="7">
        <f>_xlfn.IFNA(VLOOKUP(B1405,ERO!A:E,5,FALSE),_xlfn.IFNA(VLOOKUP(B1405,ERO_AVG_MKT!A:E,5,FALSE),"."))</f>
        <v>18.82405</v>
      </c>
      <c r="E1405" s="7">
        <f>_xlfn.IFNA(VLOOKUP(B1405,'IB RATES'!A:G,2,FALSE),".")</f>
        <v>15.064</v>
      </c>
      <c r="F1405" s="7">
        <f>_xlfn.IFNA(VLOOKUP(B1405,'EGX30'!A:G,2,FALSE),".")</f>
        <v>13091.05</v>
      </c>
      <c r="G1405" s="7">
        <f>_xlfn.IFNA(VLOOKUP(B1405,T3M!A:F,2,FALSE),".")</f>
        <v>18.899999999999999</v>
      </c>
      <c r="H1405" s="7">
        <f>_xlfn.IFNA(VLOOKUP(B1405,T6M!A:F,2,FALSE),".")</f>
        <v>20.010999999999999</v>
      </c>
      <c r="I1405" s="7">
        <f>_xlfn.IFNA(VLOOKUP(B1405,T1Y!A:F,2,FALSE),".")</f>
        <v>20.190000000000001</v>
      </c>
      <c r="J1405" s="7">
        <f>_xlfn.IFNA(VLOOKUP(B1405,T5Y!A:F,2,FALSE),".")</f>
        <v>17.27</v>
      </c>
      <c r="K1405" s="7">
        <f>_xlfn.IFNA(VLOOKUP(B1405,T10Y!A:F,2,FALSE),".")</f>
        <v>17.350000000000001</v>
      </c>
      <c r="L1405" s="7" t="str">
        <f>_xlfn.IFNA(VLOOKUP(B1405,ERP!A:C,3,FALSE),".")</f>
        <v>.</v>
      </c>
    </row>
    <row r="1406" spans="1:12" x14ac:dyDescent="0.3">
      <c r="A1406" t="str">
        <f t="shared" si="21"/>
        <v>Sunday</v>
      </c>
      <c r="B1406" s="1">
        <v>42764</v>
      </c>
      <c r="C1406" s="2">
        <f>IF(COUNTIF('MPC MEETINGS'!A:A,compiled_data!B1406)&gt;0,1,0)</f>
        <v>0</v>
      </c>
      <c r="D1406" s="7">
        <f>_xlfn.IFNA(VLOOKUP(B1406,ERO!A:E,5,FALSE),_xlfn.IFNA(VLOOKUP(B1406,ERO_AVG_MKT!A:E,5,FALSE),"."))</f>
        <v>18.826550000000001</v>
      </c>
      <c r="E1406" s="7">
        <f>_xlfn.IFNA(VLOOKUP(B1406,'IB RATES'!A:G,2,FALSE),".")</f>
        <v>14.918999999999999</v>
      </c>
      <c r="F1406" s="7">
        <f>_xlfn.IFNA(VLOOKUP(B1406,'EGX30'!A:G,2,FALSE),".")</f>
        <v>13161.52</v>
      </c>
      <c r="G1406" s="7">
        <f>_xlfn.IFNA(VLOOKUP(B1406,T3M!A:F,2,FALSE),".")</f>
        <v>18.899999999999999</v>
      </c>
      <c r="H1406" s="7">
        <f>_xlfn.IFNA(VLOOKUP(B1406,T6M!A:F,2,FALSE),".")</f>
        <v>20.012</v>
      </c>
      <c r="I1406" s="7">
        <f>_xlfn.IFNA(VLOOKUP(B1406,T1Y!A:F,2,FALSE),".")</f>
        <v>20.189</v>
      </c>
      <c r="J1406" s="7">
        <f>_xlfn.IFNA(VLOOKUP(B1406,T5Y!A:F,2,FALSE),".")</f>
        <v>17.27</v>
      </c>
      <c r="K1406" s="7">
        <f>_xlfn.IFNA(VLOOKUP(B1406,T10Y!A:F,2,FALSE),".")</f>
        <v>17.350000000000001</v>
      </c>
      <c r="L1406" s="7" t="str">
        <f>_xlfn.IFNA(VLOOKUP(B1406,ERP!A:C,3,FALSE),".")</f>
        <v>.</v>
      </c>
    </row>
    <row r="1407" spans="1:12" x14ac:dyDescent="0.3">
      <c r="A1407" t="str">
        <f t="shared" si="21"/>
        <v>Monday</v>
      </c>
      <c r="B1407" s="1">
        <v>42765</v>
      </c>
      <c r="C1407" s="2">
        <f>IF(COUNTIF('MPC MEETINGS'!A:A,compiled_data!B1407)&gt;0,1,0)</f>
        <v>0</v>
      </c>
      <c r="D1407" s="7">
        <f>_xlfn.IFNA(VLOOKUP(B1407,ERO!A:E,5,FALSE),_xlfn.IFNA(VLOOKUP(B1407,ERO_AVG_MKT!A:E,5,FALSE),"."))</f>
        <v>18.832799999999999</v>
      </c>
      <c r="E1407" s="7">
        <f>_xlfn.IFNA(VLOOKUP(B1407,'IB RATES'!A:G,2,FALSE),".")</f>
        <v>14.904</v>
      </c>
      <c r="F1407" s="7">
        <f>_xlfn.IFNA(VLOOKUP(B1407,'EGX30'!A:G,2,FALSE),".")</f>
        <v>12926.07</v>
      </c>
      <c r="G1407" s="7">
        <f>_xlfn.IFNA(VLOOKUP(B1407,T3M!A:F,2,FALSE),".")</f>
        <v>18.838999999999999</v>
      </c>
      <c r="H1407" s="7">
        <f>_xlfn.IFNA(VLOOKUP(B1407,T6M!A:F,2,FALSE),".")</f>
        <v>19.850000000000001</v>
      </c>
      <c r="I1407" s="7">
        <f>_xlfn.IFNA(VLOOKUP(B1407,T1Y!A:F,2,FALSE),".")</f>
        <v>19.981999999999999</v>
      </c>
      <c r="J1407" s="7">
        <f>_xlfn.IFNA(VLOOKUP(B1407,T5Y!A:F,2,FALSE),".")</f>
        <v>17.46</v>
      </c>
      <c r="K1407" s="7">
        <f>_xlfn.IFNA(VLOOKUP(B1407,T10Y!A:F,2,FALSE),".")</f>
        <v>17.350000000000001</v>
      </c>
      <c r="L1407" s="7" t="str">
        <f>_xlfn.IFNA(VLOOKUP(B1407,ERP!A:C,3,FALSE),".")</f>
        <v>.</v>
      </c>
    </row>
    <row r="1408" spans="1:12" x14ac:dyDescent="0.3">
      <c r="A1408" t="str">
        <f t="shared" si="21"/>
        <v>Tuesday</v>
      </c>
      <c r="B1408" s="1">
        <v>42766</v>
      </c>
      <c r="C1408" s="2">
        <f>IF(COUNTIF('MPC MEETINGS'!A:A,compiled_data!B1408)&gt;0,1,0)</f>
        <v>0</v>
      </c>
      <c r="D1408" s="7">
        <f>_xlfn.IFNA(VLOOKUP(B1408,ERO!A:E,5,FALSE),_xlfn.IFNA(VLOOKUP(B1408,ERO_AVG_MKT!A:E,5,FALSE),"."))</f>
        <v>18.81485</v>
      </c>
      <c r="E1408" s="7">
        <f>_xlfn.IFNA(VLOOKUP(B1408,'IB RATES'!A:G,2,FALSE),".")</f>
        <v>15.289</v>
      </c>
      <c r="F1408" s="7">
        <f>_xlfn.IFNA(VLOOKUP(B1408,'EGX30'!A:G,2,FALSE),".")</f>
        <v>12672.49</v>
      </c>
      <c r="G1408" s="7">
        <f>_xlfn.IFNA(VLOOKUP(B1408,T3M!A:F,2,FALSE),".")</f>
        <v>19.053000000000001</v>
      </c>
      <c r="H1408" s="7">
        <f>_xlfn.IFNA(VLOOKUP(B1408,T6M!A:F,2,FALSE),".")</f>
        <v>20.140999999999998</v>
      </c>
      <c r="I1408" s="7">
        <f>_xlfn.IFNA(VLOOKUP(B1408,T1Y!A:F,2,FALSE),".")</f>
        <v>20.241</v>
      </c>
      <c r="J1408" s="7">
        <f>_xlfn.IFNA(VLOOKUP(B1408,T5Y!A:F,2,FALSE),".")</f>
        <v>17.46</v>
      </c>
      <c r="K1408" s="7">
        <f>_xlfn.IFNA(VLOOKUP(B1408,T10Y!A:F,2,FALSE),".")</f>
        <v>17.350000000000001</v>
      </c>
      <c r="L1408" s="7" t="str">
        <f>_xlfn.IFNA(VLOOKUP(B1408,ERP!A:C,3,FALSE),".")</f>
        <v>.</v>
      </c>
    </row>
    <row r="1409" spans="1:12" x14ac:dyDescent="0.3">
      <c r="A1409" t="str">
        <f t="shared" si="21"/>
        <v>Wednesday</v>
      </c>
      <c r="B1409" s="1">
        <v>42767</v>
      </c>
      <c r="C1409" s="2">
        <f>IF(COUNTIF('MPC MEETINGS'!A:A,compiled_data!B1409)&gt;0,1,0)</f>
        <v>0</v>
      </c>
      <c r="D1409" s="7">
        <f>_xlfn.IFNA(VLOOKUP(B1409,ERO!A:E,5,FALSE),_xlfn.IFNA(VLOOKUP(B1409,ERO_AVG_MKT!A:E,5,FALSE),"."))</f>
        <v>18.82985</v>
      </c>
      <c r="E1409" s="7">
        <f>_xlfn.IFNA(VLOOKUP(B1409,'IB RATES'!A:G,2,FALSE),".")</f>
        <v>15.342000000000001</v>
      </c>
      <c r="F1409" s="7">
        <f>_xlfn.IFNA(VLOOKUP(B1409,'EGX30'!A:G,2,FALSE),".")</f>
        <v>12584.26</v>
      </c>
      <c r="G1409" s="7">
        <f>_xlfn.IFNA(VLOOKUP(B1409,T3M!A:F,2,FALSE),".")</f>
        <v>18.835999999999999</v>
      </c>
      <c r="H1409" s="7">
        <f>_xlfn.IFNA(VLOOKUP(B1409,T6M!A:F,2,FALSE),".")</f>
        <v>19.850000000000001</v>
      </c>
      <c r="I1409" s="7">
        <f>_xlfn.IFNA(VLOOKUP(B1409,T1Y!A:F,2,FALSE),".")</f>
        <v>19.983000000000001</v>
      </c>
      <c r="J1409" s="7">
        <f>_xlfn.IFNA(VLOOKUP(B1409,T5Y!A:F,2,FALSE),".")</f>
        <v>17.46</v>
      </c>
      <c r="K1409" s="7">
        <f>_xlfn.IFNA(VLOOKUP(B1409,T10Y!A:F,2,FALSE),".")</f>
        <v>17.350000000000001</v>
      </c>
      <c r="L1409" s="7" t="str">
        <f>_xlfn.IFNA(VLOOKUP(B1409,ERP!A:C,3,FALSE),".")</f>
        <v>.</v>
      </c>
    </row>
    <row r="1410" spans="1:12" x14ac:dyDescent="0.3">
      <c r="A1410" t="str">
        <f t="shared" ref="A1410:A1473" si="22">TEXT(B1410,"dddd")</f>
        <v>Thursday</v>
      </c>
      <c r="B1410" s="1">
        <v>42768</v>
      </c>
      <c r="C1410" s="2">
        <f>IF(COUNTIF('MPC MEETINGS'!A:A,compiled_data!B1410)&gt;0,1,0)</f>
        <v>0</v>
      </c>
      <c r="D1410" s="7">
        <f>_xlfn.IFNA(VLOOKUP(B1410,ERO!A:E,5,FALSE),_xlfn.IFNA(VLOOKUP(B1410,ERO_AVG_MKT!A:E,5,FALSE),"."))</f>
        <v>18.694900000000001</v>
      </c>
      <c r="E1410" s="7">
        <f>_xlfn.IFNA(VLOOKUP(B1410,'IB RATES'!A:G,2,FALSE),".")</f>
        <v>15.337999999999999</v>
      </c>
      <c r="F1410" s="7">
        <f>_xlfn.IFNA(VLOOKUP(B1410,'EGX30'!A:G,2,FALSE),".")</f>
        <v>12806.07</v>
      </c>
      <c r="G1410" s="7">
        <f>_xlfn.IFNA(VLOOKUP(B1410,T3M!A:F,2,FALSE),".")</f>
        <v>18.835000000000001</v>
      </c>
      <c r="H1410" s="7">
        <f>_xlfn.IFNA(VLOOKUP(B1410,T6M!A:F,2,FALSE),".")</f>
        <v>19.850000000000001</v>
      </c>
      <c r="I1410" s="7">
        <f>_xlfn.IFNA(VLOOKUP(B1410,T1Y!A:F,2,FALSE),".")</f>
        <v>19.983000000000001</v>
      </c>
      <c r="J1410" s="7">
        <f>_xlfn.IFNA(VLOOKUP(B1410,T5Y!A:F,2,FALSE),".")</f>
        <v>17.46</v>
      </c>
      <c r="K1410" s="7">
        <f>_xlfn.IFNA(VLOOKUP(B1410,T10Y!A:F,2,FALSE),".")</f>
        <v>17.350000000000001</v>
      </c>
      <c r="L1410" s="7" t="str">
        <f>_xlfn.IFNA(VLOOKUP(B1410,ERP!A:C,3,FALSE),".")</f>
        <v>.</v>
      </c>
    </row>
    <row r="1411" spans="1:12" x14ac:dyDescent="0.3">
      <c r="A1411" t="str">
        <f t="shared" si="22"/>
        <v>Sunday</v>
      </c>
      <c r="B1411" s="1">
        <v>42771</v>
      </c>
      <c r="C1411" s="2">
        <f>IF(COUNTIF('MPC MEETINGS'!A:A,compiled_data!B1411)&gt;0,1,0)</f>
        <v>0</v>
      </c>
      <c r="D1411" s="7">
        <f>_xlfn.IFNA(VLOOKUP(B1411,ERO!A:E,5,FALSE),_xlfn.IFNA(VLOOKUP(B1411,ERO_AVG_MKT!A:E,5,FALSE),"."))</f>
        <v>18.448</v>
      </c>
      <c r="E1411" s="7">
        <f>_xlfn.IFNA(VLOOKUP(B1411,'IB RATES'!A:G,2,FALSE),".")</f>
        <v>15.317</v>
      </c>
      <c r="F1411" s="7">
        <f>_xlfn.IFNA(VLOOKUP(B1411,'EGX30'!A:G,2,FALSE),".")</f>
        <v>12883.43</v>
      </c>
      <c r="G1411" s="7">
        <f>_xlfn.IFNA(VLOOKUP(B1411,T3M!A:F,2,FALSE),".")</f>
        <v>18.838999999999999</v>
      </c>
      <c r="H1411" s="7">
        <f>_xlfn.IFNA(VLOOKUP(B1411,T6M!A:F,2,FALSE),".")</f>
        <v>19.850999999999999</v>
      </c>
      <c r="I1411" s="7">
        <f>_xlfn.IFNA(VLOOKUP(B1411,T1Y!A:F,2,FALSE),".")</f>
        <v>19.983000000000001</v>
      </c>
      <c r="J1411" s="7">
        <f>_xlfn.IFNA(VLOOKUP(B1411,T5Y!A:F,2,FALSE),".")</f>
        <v>17.46</v>
      </c>
      <c r="K1411" s="7">
        <f>_xlfn.IFNA(VLOOKUP(B1411,T10Y!A:F,2,FALSE),".")</f>
        <v>17.350000000000001</v>
      </c>
      <c r="L1411" s="7" t="str">
        <f>_xlfn.IFNA(VLOOKUP(B1411,ERP!A:C,3,FALSE),".")</f>
        <v>.</v>
      </c>
    </row>
    <row r="1412" spans="1:12" x14ac:dyDescent="0.3">
      <c r="A1412" t="str">
        <f t="shared" si="22"/>
        <v>Monday</v>
      </c>
      <c r="B1412" s="1">
        <v>42772</v>
      </c>
      <c r="C1412" s="2">
        <f>IF(COUNTIF('MPC MEETINGS'!A:A,compiled_data!B1412)&gt;0,1,0)</f>
        <v>0</v>
      </c>
      <c r="D1412" s="7">
        <f>_xlfn.IFNA(VLOOKUP(B1412,ERO!A:E,5,FALSE),_xlfn.IFNA(VLOOKUP(B1412,ERO_AVG_MKT!A:E,5,FALSE),"."))</f>
        <v>18.412300000000002</v>
      </c>
      <c r="E1412" s="7">
        <f>_xlfn.IFNA(VLOOKUP(B1412,'IB RATES'!A:G,2,FALSE),".")</f>
        <v>15.354999999999999</v>
      </c>
      <c r="F1412" s="7">
        <f>_xlfn.IFNA(VLOOKUP(B1412,'EGX30'!A:G,2,FALSE),".")</f>
        <v>12849.42</v>
      </c>
      <c r="G1412" s="7">
        <f>_xlfn.IFNA(VLOOKUP(B1412,T3M!A:F,2,FALSE),".")</f>
        <v>18.491</v>
      </c>
      <c r="H1412" s="7">
        <f>_xlfn.IFNA(VLOOKUP(B1412,T6M!A:F,2,FALSE),".")</f>
        <v>19.427</v>
      </c>
      <c r="I1412" s="7">
        <f>_xlfn.IFNA(VLOOKUP(B1412,T1Y!A:F,2,FALSE),".")</f>
        <v>19.372</v>
      </c>
      <c r="J1412" s="7">
        <f>_xlfn.IFNA(VLOOKUP(B1412,T5Y!A:F,2,FALSE),".")</f>
        <v>17.16</v>
      </c>
      <c r="K1412" s="7">
        <f>_xlfn.IFNA(VLOOKUP(B1412,T10Y!A:F,2,FALSE),".")</f>
        <v>17.3</v>
      </c>
      <c r="L1412" s="7" t="str">
        <f>_xlfn.IFNA(VLOOKUP(B1412,ERP!A:C,3,FALSE),".")</f>
        <v>.</v>
      </c>
    </row>
    <row r="1413" spans="1:12" x14ac:dyDescent="0.3">
      <c r="A1413" t="str">
        <f t="shared" si="22"/>
        <v>Tuesday</v>
      </c>
      <c r="B1413" s="1">
        <v>42773</v>
      </c>
      <c r="C1413" s="2">
        <f>IF(COUNTIF('MPC MEETINGS'!A:A,compiled_data!B1413)&gt;0,1,0)</f>
        <v>0</v>
      </c>
      <c r="D1413" s="7">
        <f>_xlfn.IFNA(VLOOKUP(B1413,ERO!A:E,5,FALSE),_xlfn.IFNA(VLOOKUP(B1413,ERO_AVG_MKT!A:E,5,FALSE),"."))</f>
        <v>18.351099999999999</v>
      </c>
      <c r="E1413" s="7">
        <f>_xlfn.IFNA(VLOOKUP(B1413,'IB RATES'!A:G,2,FALSE),".")</f>
        <v>15.448999999999998</v>
      </c>
      <c r="F1413" s="7">
        <f>_xlfn.IFNA(VLOOKUP(B1413,'EGX30'!A:G,2,FALSE),".")</f>
        <v>13129.27</v>
      </c>
      <c r="G1413" s="7">
        <f>_xlfn.IFNA(VLOOKUP(B1413,T3M!A:F,2,FALSE),".")</f>
        <v>18.699000000000002</v>
      </c>
      <c r="H1413" s="7">
        <f>_xlfn.IFNA(VLOOKUP(B1413,T6M!A:F,2,FALSE),".")</f>
        <v>19.751000000000001</v>
      </c>
      <c r="I1413" s="7">
        <f>_xlfn.IFNA(VLOOKUP(B1413,T1Y!A:F,2,FALSE),".")</f>
        <v>19.91</v>
      </c>
      <c r="J1413" s="7">
        <f>_xlfn.IFNA(VLOOKUP(B1413,T5Y!A:F,2,FALSE),".")</f>
        <v>17.16</v>
      </c>
      <c r="K1413" s="7">
        <f>_xlfn.IFNA(VLOOKUP(B1413,T10Y!A:F,2,FALSE),".")</f>
        <v>17.3</v>
      </c>
      <c r="L1413" s="7" t="str">
        <f>_xlfn.IFNA(VLOOKUP(B1413,ERP!A:C,3,FALSE),".")</f>
        <v>.</v>
      </c>
    </row>
    <row r="1414" spans="1:12" x14ac:dyDescent="0.3">
      <c r="A1414" t="str">
        <f t="shared" si="22"/>
        <v>Wednesday</v>
      </c>
      <c r="B1414" s="1">
        <v>42774</v>
      </c>
      <c r="C1414" s="2">
        <f>IF(COUNTIF('MPC MEETINGS'!A:A,compiled_data!B1414)&gt;0,1,0)</f>
        <v>0</v>
      </c>
      <c r="D1414" s="7">
        <f>_xlfn.IFNA(VLOOKUP(B1414,ERO!A:E,5,FALSE),_xlfn.IFNA(VLOOKUP(B1414,ERO_AVG_MKT!A:E,5,FALSE),"."))</f>
        <v>18.152000000000001</v>
      </c>
      <c r="E1414" s="7">
        <f>_xlfn.IFNA(VLOOKUP(B1414,'IB RATES'!A:G,2,FALSE),".")</f>
        <v>15.287000000000001</v>
      </c>
      <c r="F1414" s="7">
        <f>_xlfn.IFNA(VLOOKUP(B1414,'EGX30'!A:G,2,FALSE),".")</f>
        <v>13228.33</v>
      </c>
      <c r="G1414" s="7">
        <f>_xlfn.IFNA(VLOOKUP(B1414,T3M!A:F,2,FALSE),".")</f>
        <v>18.488</v>
      </c>
      <c r="H1414" s="7">
        <f>_xlfn.IFNA(VLOOKUP(B1414,T6M!A:F,2,FALSE),".")</f>
        <v>19.428000000000001</v>
      </c>
      <c r="I1414" s="7">
        <f>_xlfn.IFNA(VLOOKUP(B1414,T1Y!A:F,2,FALSE),".")</f>
        <v>19.372</v>
      </c>
      <c r="J1414" s="7">
        <f>_xlfn.IFNA(VLOOKUP(B1414,T5Y!A:F,2,FALSE),".")</f>
        <v>17.16</v>
      </c>
      <c r="K1414" s="7">
        <f>_xlfn.IFNA(VLOOKUP(B1414,T10Y!A:F,2,FALSE),".")</f>
        <v>17.3</v>
      </c>
      <c r="L1414" s="7" t="str">
        <f>_xlfn.IFNA(VLOOKUP(B1414,ERP!A:C,3,FALSE),".")</f>
        <v>.</v>
      </c>
    </row>
    <row r="1415" spans="1:12" x14ac:dyDescent="0.3">
      <c r="A1415" t="str">
        <f t="shared" si="22"/>
        <v>Thursday</v>
      </c>
      <c r="B1415" s="1">
        <v>42775</v>
      </c>
      <c r="C1415" s="2">
        <f>IF(COUNTIF('MPC MEETINGS'!A:A,compiled_data!B1415)&gt;0,1,0)</f>
        <v>0</v>
      </c>
      <c r="D1415" s="7">
        <f>_xlfn.IFNA(VLOOKUP(B1415,ERO!A:E,5,FALSE),_xlfn.IFNA(VLOOKUP(B1415,ERO_AVG_MKT!A:E,5,FALSE),"."))</f>
        <v>17.9465</v>
      </c>
      <c r="E1415" s="7">
        <f>_xlfn.IFNA(VLOOKUP(B1415,'IB RATES'!A:G,2,FALSE),".")</f>
        <v>15.286</v>
      </c>
      <c r="F1415" s="7">
        <f>_xlfn.IFNA(VLOOKUP(B1415,'EGX30'!A:G,2,FALSE),".")</f>
        <v>13114.86</v>
      </c>
      <c r="G1415" s="7">
        <f>_xlfn.IFNA(VLOOKUP(B1415,T3M!A:F,2,FALSE),".")</f>
        <v>18.433</v>
      </c>
      <c r="H1415" s="7">
        <f>_xlfn.IFNA(VLOOKUP(B1415,T6M!A:F,2,FALSE),".")</f>
        <v>18.739000000000001</v>
      </c>
      <c r="I1415" s="7">
        <f>_xlfn.IFNA(VLOOKUP(B1415,T1Y!A:F,2,FALSE),".")</f>
        <v>19.373000000000001</v>
      </c>
      <c r="J1415" s="7">
        <f>_xlfn.IFNA(VLOOKUP(B1415,T5Y!A:F,2,FALSE),".")</f>
        <v>17.16</v>
      </c>
      <c r="K1415" s="7">
        <f>_xlfn.IFNA(VLOOKUP(B1415,T10Y!A:F,2,FALSE),".")</f>
        <v>17.3</v>
      </c>
      <c r="L1415" s="7" t="str">
        <f>_xlfn.IFNA(VLOOKUP(B1415,ERP!A:C,3,FALSE),".")</f>
        <v>.</v>
      </c>
    </row>
    <row r="1416" spans="1:12" x14ac:dyDescent="0.3">
      <c r="A1416" t="str">
        <f t="shared" si="22"/>
        <v>Sunday</v>
      </c>
      <c r="B1416" s="1">
        <v>42778</v>
      </c>
      <c r="C1416" s="2">
        <f>IF(COUNTIF('MPC MEETINGS'!A:A,compiled_data!B1416)&gt;0,1,0)</f>
        <v>0</v>
      </c>
      <c r="D1416" s="7">
        <f>_xlfn.IFNA(VLOOKUP(B1416,ERO!A:E,5,FALSE),_xlfn.IFNA(VLOOKUP(B1416,ERO_AVG_MKT!A:E,5,FALSE),"."))</f>
        <v>17.59065</v>
      </c>
      <c r="E1416" s="7">
        <f>_xlfn.IFNA(VLOOKUP(B1416,'IB RATES'!A:G,2,FALSE),".")</f>
        <v>15.093999999999999</v>
      </c>
      <c r="F1416" s="7">
        <f>_xlfn.IFNA(VLOOKUP(B1416,'EGX30'!A:G,2,FALSE),".")</f>
        <v>12922.44</v>
      </c>
      <c r="G1416" s="7">
        <f>_xlfn.IFNA(VLOOKUP(B1416,T3M!A:F,2,FALSE),".")</f>
        <v>18.437000000000001</v>
      </c>
      <c r="H1416" s="7">
        <f>_xlfn.IFNA(VLOOKUP(B1416,T6M!A:F,2,FALSE),".")</f>
        <v>18.739000000000001</v>
      </c>
      <c r="I1416" s="7">
        <f>_xlfn.IFNA(VLOOKUP(B1416,T1Y!A:F,2,FALSE),".")</f>
        <v>18.379000000000001</v>
      </c>
      <c r="J1416" s="7">
        <f>_xlfn.IFNA(VLOOKUP(B1416,T5Y!A:F,2,FALSE),".")</f>
        <v>17.16</v>
      </c>
      <c r="K1416" s="7">
        <f>_xlfn.IFNA(VLOOKUP(B1416,T10Y!A:F,2,FALSE),".")</f>
        <v>17.3</v>
      </c>
      <c r="L1416" s="7" t="str">
        <f>_xlfn.IFNA(VLOOKUP(B1416,ERP!A:C,3,FALSE),".")</f>
        <v>.</v>
      </c>
    </row>
    <row r="1417" spans="1:12" x14ac:dyDescent="0.3">
      <c r="A1417" t="str">
        <f t="shared" si="22"/>
        <v>Monday</v>
      </c>
      <c r="B1417" s="1">
        <v>42779</v>
      </c>
      <c r="C1417" s="2">
        <f>IF(COUNTIF('MPC MEETINGS'!A:A,compiled_data!B1417)&gt;0,1,0)</f>
        <v>0</v>
      </c>
      <c r="D1417" s="7">
        <f>_xlfn.IFNA(VLOOKUP(B1417,ERO!A:E,5,FALSE),_xlfn.IFNA(VLOOKUP(B1417,ERO_AVG_MKT!A:E,5,FALSE),"."))</f>
        <v>17.288</v>
      </c>
      <c r="E1417" s="7">
        <f>_xlfn.IFNA(VLOOKUP(B1417,'IB RATES'!A:G,2,FALSE),".")</f>
        <v>15.149000000000001</v>
      </c>
      <c r="F1417" s="7">
        <f>_xlfn.IFNA(VLOOKUP(B1417,'EGX30'!A:G,2,FALSE),".")</f>
        <v>12740.05</v>
      </c>
      <c r="G1417" s="7">
        <f>_xlfn.IFNA(VLOOKUP(B1417,T3M!A:F,2,FALSE),".")</f>
        <v>16.991</v>
      </c>
      <c r="H1417" s="7">
        <f>_xlfn.IFNA(VLOOKUP(B1417,T6M!A:F,2,FALSE),".")</f>
        <v>17.521000000000001</v>
      </c>
      <c r="I1417" s="7">
        <f>_xlfn.IFNA(VLOOKUP(B1417,T1Y!A:F,2,FALSE),".")</f>
        <v>18.379000000000001</v>
      </c>
      <c r="J1417" s="7">
        <f>_xlfn.IFNA(VLOOKUP(B1417,T5Y!A:F,2,FALSE),".")</f>
        <v>16.7</v>
      </c>
      <c r="K1417" s="7">
        <f>_xlfn.IFNA(VLOOKUP(B1417,T10Y!A:F,2,FALSE),".")</f>
        <v>16.8</v>
      </c>
      <c r="L1417" s="7" t="str">
        <f>_xlfn.IFNA(VLOOKUP(B1417,ERP!A:C,3,FALSE),".")</f>
        <v>.</v>
      </c>
    </row>
    <row r="1418" spans="1:12" x14ac:dyDescent="0.3">
      <c r="A1418" t="str">
        <f t="shared" si="22"/>
        <v>Tuesday</v>
      </c>
      <c r="B1418" s="1">
        <v>42780</v>
      </c>
      <c r="C1418" s="2">
        <f>IF(COUNTIF('MPC MEETINGS'!A:A,compiled_data!B1418)&gt;0,1,0)</f>
        <v>0</v>
      </c>
      <c r="D1418" s="7">
        <f>_xlfn.IFNA(VLOOKUP(B1418,ERO!A:E,5,FALSE),_xlfn.IFNA(VLOOKUP(B1418,ERO_AVG_MKT!A:E,5,FALSE),"."))</f>
        <v>16.56335</v>
      </c>
      <c r="E1418" s="7">
        <f>_xlfn.IFNA(VLOOKUP(B1418,'IB RATES'!A:G,2,FALSE),".")</f>
        <v>15.043999999999999</v>
      </c>
      <c r="F1418" s="7">
        <f>_xlfn.IFNA(VLOOKUP(B1418,'EGX30'!A:G,2,FALSE),".")</f>
        <v>12503.73</v>
      </c>
      <c r="G1418" s="7">
        <f>_xlfn.IFNA(VLOOKUP(B1418,T3M!A:F,2,FALSE),".")</f>
        <v>16.989999999999998</v>
      </c>
      <c r="H1418" s="7">
        <f>_xlfn.IFNA(VLOOKUP(B1418,T6M!A:F,2,FALSE),".")</f>
        <v>17.52</v>
      </c>
      <c r="I1418" s="7">
        <f>_xlfn.IFNA(VLOOKUP(B1418,T1Y!A:F,2,FALSE),".")</f>
        <v>18.379000000000001</v>
      </c>
      <c r="J1418" s="7">
        <f>_xlfn.IFNA(VLOOKUP(B1418,T5Y!A:F,2,FALSE),".")</f>
        <v>16.7</v>
      </c>
      <c r="K1418" s="7">
        <f>_xlfn.IFNA(VLOOKUP(B1418,T10Y!A:F,2,FALSE),".")</f>
        <v>16.8</v>
      </c>
      <c r="L1418" s="7" t="str">
        <f>_xlfn.IFNA(VLOOKUP(B1418,ERP!A:C,3,FALSE),".")</f>
        <v>.</v>
      </c>
    </row>
    <row r="1419" spans="1:12" x14ac:dyDescent="0.3">
      <c r="A1419" t="str">
        <f t="shared" si="22"/>
        <v>Wednesday</v>
      </c>
      <c r="B1419" s="1">
        <v>42781</v>
      </c>
      <c r="C1419" s="2">
        <f>IF(COUNTIF('MPC MEETINGS'!A:A,compiled_data!B1419)&gt;0,1,0)</f>
        <v>0</v>
      </c>
      <c r="D1419" s="7">
        <f>_xlfn.IFNA(VLOOKUP(B1419,ERO!A:E,5,FALSE),_xlfn.IFNA(VLOOKUP(B1419,ERO_AVG_MKT!A:E,5,FALSE),"."))</f>
        <v>16.44745</v>
      </c>
      <c r="E1419" s="7">
        <f>_xlfn.IFNA(VLOOKUP(B1419,'IB RATES'!A:G,2,FALSE),".")</f>
        <v>15.321000000000002</v>
      </c>
      <c r="F1419" s="7">
        <f>_xlfn.IFNA(VLOOKUP(B1419,'EGX30'!A:G,2,FALSE),".")</f>
        <v>12448.35</v>
      </c>
      <c r="G1419" s="7">
        <f>_xlfn.IFNA(VLOOKUP(B1419,T3M!A:F,2,FALSE),".")</f>
        <v>16.989999999999998</v>
      </c>
      <c r="H1419" s="7">
        <f>_xlfn.IFNA(VLOOKUP(B1419,T6M!A:F,2,FALSE),".")</f>
        <v>17.521000000000001</v>
      </c>
      <c r="I1419" s="7">
        <f>_xlfn.IFNA(VLOOKUP(B1419,T1Y!A:F,2,FALSE),".")</f>
        <v>17.501000000000001</v>
      </c>
      <c r="J1419" s="7">
        <f>_xlfn.IFNA(VLOOKUP(B1419,T5Y!A:F,2,FALSE),".")</f>
        <v>16.7</v>
      </c>
      <c r="K1419" s="7">
        <f>_xlfn.IFNA(VLOOKUP(B1419,T10Y!A:F,2,FALSE),".")</f>
        <v>16.8</v>
      </c>
      <c r="L1419" s="7" t="str">
        <f>_xlfn.IFNA(VLOOKUP(B1419,ERP!A:C,3,FALSE),".")</f>
        <v>.</v>
      </c>
    </row>
    <row r="1420" spans="1:12" x14ac:dyDescent="0.3">
      <c r="A1420" t="str">
        <f t="shared" si="22"/>
        <v>Thursday</v>
      </c>
      <c r="B1420" s="1">
        <v>42782</v>
      </c>
      <c r="C1420" s="2">
        <f>IF(COUNTIF('MPC MEETINGS'!A:A,compiled_data!B1420)&gt;0,1,0)</f>
        <v>1</v>
      </c>
      <c r="D1420" s="7">
        <f>_xlfn.IFNA(VLOOKUP(B1420,ERO!A:E,5,FALSE),_xlfn.IFNA(VLOOKUP(B1420,ERO_AVG_MKT!A:E,5,FALSE),"."))</f>
        <v>16.1493</v>
      </c>
      <c r="E1420" s="7">
        <f>_xlfn.IFNA(VLOOKUP(B1420,'IB RATES'!A:G,2,FALSE),".")</f>
        <v>15.340000000000002</v>
      </c>
      <c r="F1420" s="7">
        <f>_xlfn.IFNA(VLOOKUP(B1420,'EGX30'!A:G,2,FALSE),".")</f>
        <v>12651.97</v>
      </c>
      <c r="G1420" s="7">
        <f>_xlfn.IFNA(VLOOKUP(B1420,T3M!A:F,2,FALSE),".")</f>
        <v>16.989999999999998</v>
      </c>
      <c r="H1420" s="7">
        <f>_xlfn.IFNA(VLOOKUP(B1420,T6M!A:F,2,FALSE),".")</f>
        <v>17.52</v>
      </c>
      <c r="I1420" s="7">
        <f>_xlfn.IFNA(VLOOKUP(B1420,T1Y!A:F,2,FALSE),".")</f>
        <v>17.501000000000001</v>
      </c>
      <c r="J1420" s="7">
        <f>_xlfn.IFNA(VLOOKUP(B1420,T5Y!A:F,2,FALSE),".")</f>
        <v>16.7</v>
      </c>
      <c r="K1420" s="7">
        <f>_xlfn.IFNA(VLOOKUP(B1420,T10Y!A:F,2,FALSE),".")</f>
        <v>16.8</v>
      </c>
      <c r="L1420" s="7" t="str">
        <f>_xlfn.IFNA(VLOOKUP(B1420,ERP!A:C,3,FALSE),".")</f>
        <v>.</v>
      </c>
    </row>
    <row r="1421" spans="1:12" x14ac:dyDescent="0.3">
      <c r="A1421" t="str">
        <f t="shared" si="22"/>
        <v>Sunday</v>
      </c>
      <c r="B1421" s="1">
        <v>42785</v>
      </c>
      <c r="C1421" s="2">
        <f>IF(COUNTIF('MPC MEETINGS'!A:A,compiled_data!B1421)&gt;0,1,0)</f>
        <v>0</v>
      </c>
      <c r="D1421" s="7">
        <f>_xlfn.IFNA(VLOOKUP(B1421,ERO!A:E,5,FALSE),_xlfn.IFNA(VLOOKUP(B1421,ERO_AVG_MKT!A:E,5,FALSE),"."))</f>
        <v>15.800800000000001</v>
      </c>
      <c r="E1421" s="7">
        <f>_xlfn.IFNA(VLOOKUP(B1421,'IB RATES'!A:G,2,FALSE),".")</f>
        <v>15.326999999999998</v>
      </c>
      <c r="F1421" s="7">
        <f>_xlfn.IFNA(VLOOKUP(B1421,'EGX30'!A:G,2,FALSE),".")</f>
        <v>12549.17</v>
      </c>
      <c r="G1421" s="7">
        <f>_xlfn.IFNA(VLOOKUP(B1421,T3M!A:F,2,FALSE),".")</f>
        <v>16.991</v>
      </c>
      <c r="H1421" s="7">
        <f>_xlfn.IFNA(VLOOKUP(B1421,T6M!A:F,2,FALSE),".")</f>
        <v>17.521000000000001</v>
      </c>
      <c r="I1421" s="7">
        <f>_xlfn.IFNA(VLOOKUP(B1421,T1Y!A:F,2,FALSE),".")</f>
        <v>17.501999999999999</v>
      </c>
      <c r="J1421" s="7">
        <f>_xlfn.IFNA(VLOOKUP(B1421,T5Y!A:F,2,FALSE),".")</f>
        <v>16.7</v>
      </c>
      <c r="K1421" s="7">
        <f>_xlfn.IFNA(VLOOKUP(B1421,T10Y!A:F,2,FALSE),".")</f>
        <v>16.8</v>
      </c>
      <c r="L1421" s="7" t="str">
        <f>_xlfn.IFNA(VLOOKUP(B1421,ERP!A:C,3,FALSE),".")</f>
        <v>.</v>
      </c>
    </row>
    <row r="1422" spans="1:12" x14ac:dyDescent="0.3">
      <c r="A1422" t="str">
        <f t="shared" si="22"/>
        <v>Monday</v>
      </c>
      <c r="B1422" s="1">
        <v>42786</v>
      </c>
      <c r="C1422" s="2">
        <f>IF(COUNTIF('MPC MEETINGS'!A:A,compiled_data!B1422)&gt;0,1,0)</f>
        <v>0</v>
      </c>
      <c r="D1422" s="7">
        <f>_xlfn.IFNA(VLOOKUP(B1422,ERO!A:E,5,FALSE),_xlfn.IFNA(VLOOKUP(B1422,ERO_AVG_MKT!A:E,5,FALSE),"."))</f>
        <v>15.7827</v>
      </c>
      <c r="E1422" s="7">
        <f>_xlfn.IFNA(VLOOKUP(B1422,'IB RATES'!A:G,2,FALSE),".")</f>
        <v>15.134</v>
      </c>
      <c r="F1422" s="7">
        <f>_xlfn.IFNA(VLOOKUP(B1422,'EGX30'!A:G,2,FALSE),".")</f>
        <v>12444.18</v>
      </c>
      <c r="G1422" s="7">
        <f>_xlfn.IFNA(VLOOKUP(B1422,T3M!A:F,2,FALSE),".")</f>
        <v>16.986000000000001</v>
      </c>
      <c r="H1422" s="7">
        <f>_xlfn.IFNA(VLOOKUP(B1422,T6M!A:F,2,FALSE),".")</f>
        <v>17.521000000000001</v>
      </c>
      <c r="I1422" s="7">
        <f>_xlfn.IFNA(VLOOKUP(B1422,T1Y!A:F,2,FALSE),".")</f>
        <v>17.501999999999999</v>
      </c>
      <c r="J1422" s="7">
        <f>_xlfn.IFNA(VLOOKUP(B1422,T5Y!A:F,2,FALSE),".")</f>
        <v>16.86</v>
      </c>
      <c r="K1422" s="7">
        <f>_xlfn.IFNA(VLOOKUP(B1422,T10Y!A:F,2,FALSE),".")</f>
        <v>17</v>
      </c>
      <c r="L1422" s="7" t="str">
        <f>_xlfn.IFNA(VLOOKUP(B1422,ERP!A:C,3,FALSE),".")</f>
        <v>.</v>
      </c>
    </row>
    <row r="1423" spans="1:12" x14ac:dyDescent="0.3">
      <c r="A1423" t="str">
        <f t="shared" si="22"/>
        <v>Tuesday</v>
      </c>
      <c r="B1423" s="1">
        <v>42787</v>
      </c>
      <c r="C1423" s="2">
        <f>IF(COUNTIF('MPC MEETINGS'!A:A,compiled_data!B1423)&gt;0,1,0)</f>
        <v>0</v>
      </c>
      <c r="D1423" s="7">
        <f>_xlfn.IFNA(VLOOKUP(B1423,ERO!A:E,5,FALSE),_xlfn.IFNA(VLOOKUP(B1423,ERO_AVG_MKT!A:E,5,FALSE),"."))</f>
        <v>15.80355</v>
      </c>
      <c r="E1423" s="7">
        <f>_xlfn.IFNA(VLOOKUP(B1423,'IB RATES'!A:G,2,FALSE),".")</f>
        <v>15.076999999999998</v>
      </c>
      <c r="F1423" s="7">
        <f>_xlfn.IFNA(VLOOKUP(B1423,'EGX30'!A:G,2,FALSE),".")</f>
        <v>12657.82</v>
      </c>
      <c r="G1423" s="7">
        <f>_xlfn.IFNA(VLOOKUP(B1423,T3M!A:F,2,FALSE),".")</f>
        <v>18.306999999999999</v>
      </c>
      <c r="H1423" s="7">
        <f>_xlfn.IFNA(VLOOKUP(B1423,T6M!A:F,2,FALSE),".")</f>
        <v>18.698</v>
      </c>
      <c r="I1423" s="7">
        <f>_xlfn.IFNA(VLOOKUP(B1423,T1Y!A:F,2,FALSE),".")</f>
        <v>18.925000000000001</v>
      </c>
      <c r="J1423" s="7">
        <f>_xlfn.IFNA(VLOOKUP(B1423,T5Y!A:F,2,FALSE),".")</f>
        <v>16.86</v>
      </c>
      <c r="K1423" s="7">
        <f>_xlfn.IFNA(VLOOKUP(B1423,T10Y!A:F,2,FALSE),".")</f>
        <v>17</v>
      </c>
      <c r="L1423" s="7" t="str">
        <f>_xlfn.IFNA(VLOOKUP(B1423,ERP!A:C,3,FALSE),".")</f>
        <v>.</v>
      </c>
    </row>
    <row r="1424" spans="1:12" x14ac:dyDescent="0.3">
      <c r="A1424" t="str">
        <f t="shared" si="22"/>
        <v>Wednesday</v>
      </c>
      <c r="B1424" s="1">
        <v>42788</v>
      </c>
      <c r="C1424" s="2">
        <f>IF(COUNTIF('MPC MEETINGS'!A:A,compiled_data!B1424)&gt;0,1,0)</f>
        <v>0</v>
      </c>
      <c r="D1424" s="7">
        <f>_xlfn.IFNA(VLOOKUP(B1424,ERO!A:E,5,FALSE),_xlfn.IFNA(VLOOKUP(B1424,ERO_AVG_MKT!A:E,5,FALSE),"."))</f>
        <v>15.788350000000001</v>
      </c>
      <c r="E1424" s="7">
        <f>_xlfn.IFNA(VLOOKUP(B1424,'IB RATES'!A:G,2,FALSE),".")</f>
        <v>15.393000000000001</v>
      </c>
      <c r="F1424" s="7">
        <f>_xlfn.IFNA(VLOOKUP(B1424,'EGX30'!A:G,2,FALSE),".")</f>
        <v>12401.09</v>
      </c>
      <c r="G1424" s="7">
        <f>_xlfn.IFNA(VLOOKUP(B1424,T3M!A:F,2,FALSE),".")</f>
        <v>18.303000000000001</v>
      </c>
      <c r="H1424" s="7">
        <f>_xlfn.IFNA(VLOOKUP(B1424,T6M!A:F,2,FALSE),".")</f>
        <v>18.699000000000002</v>
      </c>
      <c r="I1424" s="7">
        <f>_xlfn.IFNA(VLOOKUP(B1424,T1Y!A:F,2,FALSE),".")</f>
        <v>18.925000000000001</v>
      </c>
      <c r="J1424" s="7">
        <f>_xlfn.IFNA(VLOOKUP(B1424,T5Y!A:F,2,FALSE),".")</f>
        <v>16.86</v>
      </c>
      <c r="K1424" s="7">
        <f>_xlfn.IFNA(VLOOKUP(B1424,T10Y!A:F,2,FALSE),".")</f>
        <v>17</v>
      </c>
      <c r="L1424" s="7" t="str">
        <f>_xlfn.IFNA(VLOOKUP(B1424,ERP!A:C,3,FALSE),".")</f>
        <v>.</v>
      </c>
    </row>
    <row r="1425" spans="1:12" x14ac:dyDescent="0.3">
      <c r="A1425" t="str">
        <f t="shared" si="22"/>
        <v>Thursday</v>
      </c>
      <c r="B1425" s="1">
        <v>42789</v>
      </c>
      <c r="C1425" s="2">
        <f>IF(COUNTIF('MPC MEETINGS'!A:A,compiled_data!B1425)&gt;0,1,0)</f>
        <v>0</v>
      </c>
      <c r="D1425" s="7">
        <f>_xlfn.IFNA(VLOOKUP(B1425,ERO!A:E,5,FALSE),_xlfn.IFNA(VLOOKUP(B1425,ERO_AVG_MKT!A:E,5,FALSE),"."))</f>
        <v>15.812850000000001</v>
      </c>
      <c r="E1425" s="7">
        <f>_xlfn.IFNA(VLOOKUP(B1425,'IB RATES'!A:G,2,FALSE),".")</f>
        <v>15.6</v>
      </c>
      <c r="F1425" s="7">
        <f>_xlfn.IFNA(VLOOKUP(B1425,'EGX30'!A:G,2,FALSE),".")</f>
        <v>12240.53</v>
      </c>
      <c r="G1425" s="7">
        <f>_xlfn.IFNA(VLOOKUP(B1425,T3M!A:F,2,FALSE),".")</f>
        <v>18.3</v>
      </c>
      <c r="H1425" s="7">
        <f>_xlfn.IFNA(VLOOKUP(B1425,T6M!A:F,2,FALSE),".")</f>
        <v>19.045999999999999</v>
      </c>
      <c r="I1425" s="7">
        <f>_xlfn.IFNA(VLOOKUP(B1425,T1Y!A:F,2,FALSE),".")</f>
        <v>18.923999999999999</v>
      </c>
      <c r="J1425" s="7">
        <f>_xlfn.IFNA(VLOOKUP(B1425,T5Y!A:F,2,FALSE),".")</f>
        <v>16.86</v>
      </c>
      <c r="K1425" s="7">
        <f>_xlfn.IFNA(VLOOKUP(B1425,T10Y!A:F,2,FALSE),".")</f>
        <v>17</v>
      </c>
      <c r="L1425" s="7" t="str">
        <f>_xlfn.IFNA(VLOOKUP(B1425,ERP!A:C,3,FALSE),".")</f>
        <v>.</v>
      </c>
    </row>
    <row r="1426" spans="1:12" x14ac:dyDescent="0.3">
      <c r="A1426" t="str">
        <f t="shared" si="22"/>
        <v>Sunday</v>
      </c>
      <c r="B1426" s="1">
        <v>42792</v>
      </c>
      <c r="C1426" s="2">
        <f>IF(COUNTIF('MPC MEETINGS'!A:A,compiled_data!B1426)&gt;0,1,0)</f>
        <v>0</v>
      </c>
      <c r="D1426" s="7">
        <f>_xlfn.IFNA(VLOOKUP(B1426,ERO!A:E,5,FALSE),_xlfn.IFNA(VLOOKUP(B1426,ERO_AVG_MKT!A:E,5,FALSE),"."))</f>
        <v>15.8123</v>
      </c>
      <c r="E1426" s="7">
        <f>_xlfn.IFNA(VLOOKUP(B1426,'IB RATES'!A:G,2,FALSE),".")</f>
        <v>15.573</v>
      </c>
      <c r="F1426" s="7">
        <f>_xlfn.IFNA(VLOOKUP(B1426,'EGX30'!A:G,2,FALSE),".")</f>
        <v>12269.88</v>
      </c>
      <c r="G1426" s="7">
        <f>_xlfn.IFNA(VLOOKUP(B1426,T3M!A:F,2,FALSE),".")</f>
        <v>18.297999999999998</v>
      </c>
      <c r="H1426" s="7">
        <f>_xlfn.IFNA(VLOOKUP(B1426,T6M!A:F,2,FALSE),".")</f>
        <v>19.045000000000002</v>
      </c>
      <c r="I1426" s="7">
        <f>_xlfn.IFNA(VLOOKUP(B1426,T1Y!A:F,2,FALSE),".")</f>
        <v>18.925000000000001</v>
      </c>
      <c r="J1426" s="7">
        <f>_xlfn.IFNA(VLOOKUP(B1426,T5Y!A:F,2,FALSE),".")</f>
        <v>16.86</v>
      </c>
      <c r="K1426" s="7">
        <f>_xlfn.IFNA(VLOOKUP(B1426,T10Y!A:F,2,FALSE),".")</f>
        <v>17</v>
      </c>
      <c r="L1426" s="7" t="str">
        <f>_xlfn.IFNA(VLOOKUP(B1426,ERP!A:C,3,FALSE),".")</f>
        <v>.</v>
      </c>
    </row>
    <row r="1427" spans="1:12" x14ac:dyDescent="0.3">
      <c r="A1427" t="str">
        <f t="shared" si="22"/>
        <v>Monday</v>
      </c>
      <c r="B1427" s="1">
        <v>42793</v>
      </c>
      <c r="C1427" s="2">
        <f>IF(COUNTIF('MPC MEETINGS'!A:A,compiled_data!B1427)&gt;0,1,0)</f>
        <v>0</v>
      </c>
      <c r="D1427" s="7">
        <f>_xlfn.IFNA(VLOOKUP(B1427,ERO!A:E,5,FALSE),_xlfn.IFNA(VLOOKUP(B1427,ERO_AVG_MKT!A:E,5,FALSE),"."))</f>
        <v>15.819050000000001</v>
      </c>
      <c r="E1427" s="7">
        <f>_xlfn.IFNA(VLOOKUP(B1427,'IB RATES'!A:G,2,FALSE),".")</f>
        <v>15.171000000000001</v>
      </c>
      <c r="F1427" s="7">
        <f>_xlfn.IFNA(VLOOKUP(B1427,'EGX30'!A:G,2,FALSE),".")</f>
        <v>12023.93</v>
      </c>
      <c r="G1427" s="7">
        <f>_xlfn.IFNA(VLOOKUP(B1427,T3M!A:F,2,FALSE),".")</f>
        <v>18.818000000000001</v>
      </c>
      <c r="H1427" s="7">
        <f>_xlfn.IFNA(VLOOKUP(B1427,T6M!A:F,2,FALSE),".")</f>
        <v>19.492999999999999</v>
      </c>
      <c r="I1427" s="7">
        <f>_xlfn.IFNA(VLOOKUP(B1427,T1Y!A:F,2,FALSE),".")</f>
        <v>19.788</v>
      </c>
      <c r="J1427" s="7">
        <f>_xlfn.IFNA(VLOOKUP(B1427,T5Y!A:F,2,FALSE),".")</f>
        <v>16.84</v>
      </c>
      <c r="K1427" s="7">
        <f>_xlfn.IFNA(VLOOKUP(B1427,T10Y!A:F,2,FALSE),".")</f>
        <v>16.95</v>
      </c>
      <c r="L1427" s="7" t="str">
        <f>_xlfn.IFNA(VLOOKUP(B1427,ERP!A:C,3,FALSE),".")</f>
        <v>.</v>
      </c>
    </row>
    <row r="1428" spans="1:12" x14ac:dyDescent="0.3">
      <c r="A1428" t="str">
        <f t="shared" si="22"/>
        <v>Tuesday</v>
      </c>
      <c r="B1428" s="1">
        <v>42794</v>
      </c>
      <c r="C1428" s="2">
        <f>IF(COUNTIF('MPC MEETINGS'!A:A,compiled_data!B1428)&gt;0,1,0)</f>
        <v>0</v>
      </c>
      <c r="D1428" s="7">
        <f>_xlfn.IFNA(VLOOKUP(B1428,ERO!A:E,5,FALSE),_xlfn.IFNA(VLOOKUP(B1428,ERO_AVG_MKT!A:E,5,FALSE),"."))</f>
        <v>15.821349999999999</v>
      </c>
      <c r="E1428" s="7">
        <f>_xlfn.IFNA(VLOOKUP(B1428,'IB RATES'!A:G,2,FALSE),".")</f>
        <v>15.593000000000002</v>
      </c>
      <c r="F1428" s="7">
        <f>_xlfn.IFNA(VLOOKUP(B1428,'EGX30'!A:G,2,FALSE),".")</f>
        <v>11937.67</v>
      </c>
      <c r="G1428" s="7">
        <f>_xlfn.IFNA(VLOOKUP(B1428,T3M!A:F,2,FALSE),".")</f>
        <v>19.157</v>
      </c>
      <c r="H1428" s="7">
        <f>_xlfn.IFNA(VLOOKUP(B1428,T6M!A:F,2,FALSE),".")</f>
        <v>19.823</v>
      </c>
      <c r="I1428" s="7">
        <f>_xlfn.IFNA(VLOOKUP(B1428,T1Y!A:F,2,FALSE),".")</f>
        <v>19.809000000000001</v>
      </c>
      <c r="J1428" s="7">
        <f>_xlfn.IFNA(VLOOKUP(B1428,T5Y!A:F,2,FALSE),".")</f>
        <v>16.84</v>
      </c>
      <c r="K1428" s="7">
        <f>_xlfn.IFNA(VLOOKUP(B1428,T10Y!A:F,2,FALSE),".")</f>
        <v>16.95</v>
      </c>
      <c r="L1428" s="7" t="str">
        <f>_xlfn.IFNA(VLOOKUP(B1428,ERP!A:C,3,FALSE),".")</f>
        <v>.</v>
      </c>
    </row>
    <row r="1429" spans="1:12" x14ac:dyDescent="0.3">
      <c r="A1429" t="str">
        <f t="shared" si="22"/>
        <v>Wednesday</v>
      </c>
      <c r="B1429" s="1">
        <v>42795</v>
      </c>
      <c r="C1429" s="2">
        <f>IF(COUNTIF('MPC MEETINGS'!A:A,compiled_data!B1429)&gt;0,1,0)</f>
        <v>0</v>
      </c>
      <c r="D1429" s="7">
        <f>_xlfn.IFNA(VLOOKUP(B1429,ERO!A:E,5,FALSE),_xlfn.IFNA(VLOOKUP(B1429,ERO_AVG_MKT!A:E,5,FALSE),"."))</f>
        <v>15.9907</v>
      </c>
      <c r="E1429" s="7">
        <f>_xlfn.IFNA(VLOOKUP(B1429,'IB RATES'!A:G,2,FALSE),".")</f>
        <v>15.681999999999999</v>
      </c>
      <c r="F1429" s="7">
        <f>_xlfn.IFNA(VLOOKUP(B1429,'EGX30'!A:G,2,FALSE),".")</f>
        <v>11998.72</v>
      </c>
      <c r="G1429" s="7">
        <f>_xlfn.IFNA(VLOOKUP(B1429,T3M!A:F,2,FALSE),".")</f>
        <v>19.155000000000001</v>
      </c>
      <c r="H1429" s="7">
        <f>_xlfn.IFNA(VLOOKUP(B1429,T6M!A:F,2,FALSE),".")</f>
        <v>19.821999999999999</v>
      </c>
      <c r="I1429" s="7">
        <f>_xlfn.IFNA(VLOOKUP(B1429,T1Y!A:F,2,FALSE),".")</f>
        <v>19.809000000000001</v>
      </c>
      <c r="J1429" s="7">
        <f>_xlfn.IFNA(VLOOKUP(B1429,T5Y!A:F,2,FALSE),".")</f>
        <v>16.84</v>
      </c>
      <c r="K1429" s="7">
        <f>_xlfn.IFNA(VLOOKUP(B1429,T10Y!A:F,2,FALSE),".")</f>
        <v>16.95</v>
      </c>
      <c r="L1429" s="7" t="str">
        <f>_xlfn.IFNA(VLOOKUP(B1429,ERP!A:C,3,FALSE),".")</f>
        <v>.</v>
      </c>
    </row>
    <row r="1430" spans="1:12" x14ac:dyDescent="0.3">
      <c r="A1430" t="str">
        <f t="shared" si="22"/>
        <v>Thursday</v>
      </c>
      <c r="B1430" s="1">
        <v>42796</v>
      </c>
      <c r="C1430" s="2">
        <f>IF(COUNTIF('MPC MEETINGS'!A:A,compiled_data!B1430)&gt;0,1,0)</f>
        <v>0</v>
      </c>
      <c r="D1430" s="7">
        <f>_xlfn.IFNA(VLOOKUP(B1430,ERO!A:E,5,FALSE),_xlfn.IFNA(VLOOKUP(B1430,ERO_AVG_MKT!A:E,5,FALSE),"."))</f>
        <v>16.266449999999999</v>
      </c>
      <c r="E1430" s="7">
        <f>_xlfn.IFNA(VLOOKUP(B1430,'IB RATES'!A:G,2,FALSE),".")</f>
        <v>15.717999999999998</v>
      </c>
      <c r="F1430" s="7">
        <f>_xlfn.IFNA(VLOOKUP(B1430,'EGX30'!A:G,2,FALSE),".")</f>
        <v>12310.49</v>
      </c>
      <c r="G1430" s="7">
        <f>_xlfn.IFNA(VLOOKUP(B1430,T3M!A:F,2,FALSE),".")</f>
        <v>19.099</v>
      </c>
      <c r="H1430" s="7">
        <f>_xlfn.IFNA(VLOOKUP(B1430,T6M!A:F,2,FALSE),".")</f>
        <v>20.021000000000001</v>
      </c>
      <c r="I1430" s="7">
        <f>_xlfn.IFNA(VLOOKUP(B1430,T1Y!A:F,2,FALSE),".")</f>
        <v>19.911999999999999</v>
      </c>
      <c r="J1430" s="7">
        <f>_xlfn.IFNA(VLOOKUP(B1430,T5Y!A:F,2,FALSE),".")</f>
        <v>16.84</v>
      </c>
      <c r="K1430" s="7">
        <f>_xlfn.IFNA(VLOOKUP(B1430,T10Y!A:F,2,FALSE),".")</f>
        <v>16.95</v>
      </c>
      <c r="L1430" s="7" t="str">
        <f>_xlfn.IFNA(VLOOKUP(B1430,ERP!A:C,3,FALSE),".")</f>
        <v>.</v>
      </c>
    </row>
    <row r="1431" spans="1:12" x14ac:dyDescent="0.3">
      <c r="A1431" t="str">
        <f t="shared" si="22"/>
        <v>Sunday</v>
      </c>
      <c r="B1431" s="1">
        <v>42799</v>
      </c>
      <c r="C1431" s="2">
        <f>IF(COUNTIF('MPC MEETINGS'!A:A,compiled_data!B1431)&gt;0,1,0)</f>
        <v>0</v>
      </c>
      <c r="D1431" s="7">
        <f>_xlfn.IFNA(VLOOKUP(B1431,ERO!A:E,5,FALSE),_xlfn.IFNA(VLOOKUP(B1431,ERO_AVG_MKT!A:E,5,FALSE),"."))</f>
        <v>16.392849999999999</v>
      </c>
      <c r="E1431" s="7">
        <f>_xlfn.IFNA(VLOOKUP(B1431,'IB RATES'!A:G,2,FALSE),".")</f>
        <v>15.631999999999998</v>
      </c>
      <c r="F1431" s="7">
        <f>_xlfn.IFNA(VLOOKUP(B1431,'EGX30'!A:G,2,FALSE),".")</f>
        <v>12499.61</v>
      </c>
      <c r="G1431" s="7">
        <f>_xlfn.IFNA(VLOOKUP(B1431,T3M!A:F,2,FALSE),".")</f>
        <v>19.100999999999999</v>
      </c>
      <c r="H1431" s="7">
        <f>_xlfn.IFNA(VLOOKUP(B1431,T6M!A:F,2,FALSE),".")</f>
        <v>20.02</v>
      </c>
      <c r="I1431" s="7">
        <f>_xlfn.IFNA(VLOOKUP(B1431,T1Y!A:F,2,FALSE),".")</f>
        <v>19.913</v>
      </c>
      <c r="J1431" s="7">
        <f>_xlfn.IFNA(VLOOKUP(B1431,T5Y!A:F,2,FALSE),".")</f>
        <v>16.84</v>
      </c>
      <c r="K1431" s="7">
        <f>_xlfn.IFNA(VLOOKUP(B1431,T10Y!A:F,2,FALSE),".")</f>
        <v>16.95</v>
      </c>
      <c r="L1431" s="7" t="str">
        <f>_xlfn.IFNA(VLOOKUP(B1431,ERP!A:C,3,FALSE),".")</f>
        <v>.</v>
      </c>
    </row>
    <row r="1432" spans="1:12" x14ac:dyDescent="0.3">
      <c r="A1432" t="str">
        <f t="shared" si="22"/>
        <v>Monday</v>
      </c>
      <c r="B1432" s="1">
        <v>42800</v>
      </c>
      <c r="C1432" s="2">
        <f>IF(COUNTIF('MPC MEETINGS'!A:A,compiled_data!B1432)&gt;0,1,0)</f>
        <v>0</v>
      </c>
      <c r="D1432" s="7">
        <f>_xlfn.IFNA(VLOOKUP(B1432,ERO!A:E,5,FALSE),_xlfn.IFNA(VLOOKUP(B1432,ERO_AVG_MKT!A:E,5,FALSE),"."))</f>
        <v>16.658450000000002</v>
      </c>
      <c r="E1432" s="7">
        <f>_xlfn.IFNA(VLOOKUP(B1432,'IB RATES'!A:G,2,FALSE),".")</f>
        <v>15.677</v>
      </c>
      <c r="F1432" s="7">
        <f>_xlfn.IFNA(VLOOKUP(B1432,'EGX30'!A:G,2,FALSE),".")</f>
        <v>12623.22</v>
      </c>
      <c r="G1432" s="7">
        <f>_xlfn.IFNA(VLOOKUP(B1432,T3M!A:F,2,FALSE),".")</f>
        <v>19.710999999999999</v>
      </c>
      <c r="H1432" s="7">
        <f>_xlfn.IFNA(VLOOKUP(B1432,T6M!A:F,2,FALSE),".")</f>
        <v>20.032</v>
      </c>
      <c r="I1432" s="7">
        <f>_xlfn.IFNA(VLOOKUP(B1432,T1Y!A:F,2,FALSE),".")</f>
        <v>19.963999999999999</v>
      </c>
      <c r="J1432" s="7">
        <f>_xlfn.IFNA(VLOOKUP(B1432,T5Y!A:F,2,FALSE),".")</f>
        <v>17.16</v>
      </c>
      <c r="K1432" s="7">
        <f>_xlfn.IFNA(VLOOKUP(B1432,T10Y!A:F,2,FALSE),".")</f>
        <v>17.3</v>
      </c>
      <c r="L1432" s="7" t="str">
        <f>_xlfn.IFNA(VLOOKUP(B1432,ERP!A:C,3,FALSE),".")</f>
        <v>.</v>
      </c>
    </row>
    <row r="1433" spans="1:12" x14ac:dyDescent="0.3">
      <c r="A1433" t="str">
        <f t="shared" si="22"/>
        <v>Tuesday</v>
      </c>
      <c r="B1433" s="1">
        <v>42801</v>
      </c>
      <c r="C1433" s="2">
        <f>IF(COUNTIF('MPC MEETINGS'!A:A,compiled_data!B1433)&gt;0,1,0)</f>
        <v>0</v>
      </c>
      <c r="D1433" s="7">
        <f>_xlfn.IFNA(VLOOKUP(B1433,ERO!A:E,5,FALSE),_xlfn.IFNA(VLOOKUP(B1433,ERO_AVG_MKT!A:E,5,FALSE),"."))</f>
        <v>17.396249999999998</v>
      </c>
      <c r="E1433" s="7">
        <f>_xlfn.IFNA(VLOOKUP(B1433,'IB RATES'!A:G,2,FALSE),".")</f>
        <v>15.391999999999999</v>
      </c>
      <c r="F1433" s="7">
        <f>_xlfn.IFNA(VLOOKUP(B1433,'EGX30'!A:G,2,FALSE),".")</f>
        <v>12677.55</v>
      </c>
      <c r="G1433" s="7">
        <f>_xlfn.IFNA(VLOOKUP(B1433,T3M!A:F,2,FALSE),".")</f>
        <v>19.710999999999999</v>
      </c>
      <c r="H1433" s="7">
        <f>_xlfn.IFNA(VLOOKUP(B1433,T6M!A:F,2,FALSE),".")</f>
        <v>20.033000000000001</v>
      </c>
      <c r="I1433" s="7">
        <f>_xlfn.IFNA(VLOOKUP(B1433,T1Y!A:F,2,FALSE),".")</f>
        <v>19.963999999999999</v>
      </c>
      <c r="J1433" s="7">
        <f>_xlfn.IFNA(VLOOKUP(B1433,T5Y!A:F,2,FALSE),".")</f>
        <v>17.16</v>
      </c>
      <c r="K1433" s="7">
        <f>_xlfn.IFNA(VLOOKUP(B1433,T10Y!A:F,2,FALSE),".")</f>
        <v>17.3</v>
      </c>
      <c r="L1433" s="7" t="str">
        <f>_xlfn.IFNA(VLOOKUP(B1433,ERP!A:C,3,FALSE),".")</f>
        <v>.</v>
      </c>
    </row>
    <row r="1434" spans="1:12" x14ac:dyDescent="0.3">
      <c r="A1434" t="str">
        <f t="shared" si="22"/>
        <v>Wednesday</v>
      </c>
      <c r="B1434" s="1">
        <v>42802</v>
      </c>
      <c r="C1434" s="2">
        <f>IF(COUNTIF('MPC MEETINGS'!A:A,compiled_data!B1434)&gt;0,1,0)</f>
        <v>0</v>
      </c>
      <c r="D1434" s="7">
        <f>_xlfn.IFNA(VLOOKUP(B1434,ERO!A:E,5,FALSE),_xlfn.IFNA(VLOOKUP(B1434,ERO_AVG_MKT!A:E,5,FALSE),"."))</f>
        <v>17.694749999999999</v>
      </c>
      <c r="E1434" s="7">
        <f>_xlfn.IFNA(VLOOKUP(B1434,'IB RATES'!A:G,2,FALSE),".")</f>
        <v>15.336</v>
      </c>
      <c r="F1434" s="7">
        <f>_xlfn.IFNA(VLOOKUP(B1434,'EGX30'!A:G,2,FALSE),".")</f>
        <v>12735.36</v>
      </c>
      <c r="G1434" s="7">
        <f>_xlfn.IFNA(VLOOKUP(B1434,T3M!A:F,2,FALSE),".")</f>
        <v>19.710999999999999</v>
      </c>
      <c r="H1434" s="7">
        <f>_xlfn.IFNA(VLOOKUP(B1434,T6M!A:F,2,FALSE),".")</f>
        <v>20.032</v>
      </c>
      <c r="I1434" s="7">
        <f>_xlfn.IFNA(VLOOKUP(B1434,T1Y!A:F,2,FALSE),".")</f>
        <v>19.965</v>
      </c>
      <c r="J1434" s="7">
        <f>_xlfn.IFNA(VLOOKUP(B1434,T5Y!A:F,2,FALSE),".")</f>
        <v>17.16</v>
      </c>
      <c r="K1434" s="7">
        <f>_xlfn.IFNA(VLOOKUP(B1434,T10Y!A:F,2,FALSE),".")</f>
        <v>17.3</v>
      </c>
      <c r="L1434" s="7" t="str">
        <f>_xlfn.IFNA(VLOOKUP(B1434,ERP!A:C,3,FALSE),".")</f>
        <v>.</v>
      </c>
    </row>
    <row r="1435" spans="1:12" x14ac:dyDescent="0.3">
      <c r="A1435" t="str">
        <f t="shared" si="22"/>
        <v>Thursday</v>
      </c>
      <c r="B1435" s="1">
        <v>42803</v>
      </c>
      <c r="C1435" s="2">
        <f>IF(COUNTIF('MPC MEETINGS'!A:A,compiled_data!B1435)&gt;0,1,0)</f>
        <v>0</v>
      </c>
      <c r="D1435" s="7">
        <f>_xlfn.IFNA(VLOOKUP(B1435,ERO!A:E,5,FALSE),_xlfn.IFNA(VLOOKUP(B1435,ERO_AVG_MKT!A:E,5,FALSE),"."))</f>
        <v>17.721450000000001</v>
      </c>
      <c r="E1435" s="7">
        <f>_xlfn.IFNA(VLOOKUP(B1435,'IB RATES'!A:G,2,FALSE),".")</f>
        <v>15.202999999999999</v>
      </c>
      <c r="F1435" s="7">
        <f>_xlfn.IFNA(VLOOKUP(B1435,'EGX30'!A:G,2,FALSE),".")</f>
        <v>12853.27</v>
      </c>
      <c r="G1435" s="7">
        <f>_xlfn.IFNA(VLOOKUP(B1435,T3M!A:F,2,FALSE),".")</f>
        <v>18.62</v>
      </c>
      <c r="H1435" s="7">
        <f>_xlfn.IFNA(VLOOKUP(B1435,T6M!A:F,2,FALSE),".")</f>
        <v>19.829999999999998</v>
      </c>
      <c r="I1435" s="7">
        <f>_xlfn.IFNA(VLOOKUP(B1435,T1Y!A:F,2,FALSE),".")</f>
        <v>19.027999999999999</v>
      </c>
      <c r="J1435" s="7">
        <f>_xlfn.IFNA(VLOOKUP(B1435,T5Y!A:F,2,FALSE),".")</f>
        <v>17.16</v>
      </c>
      <c r="K1435" s="7">
        <f>_xlfn.IFNA(VLOOKUP(B1435,T10Y!A:F,2,FALSE),".")</f>
        <v>17.3</v>
      </c>
      <c r="L1435" s="7" t="str">
        <f>_xlfn.IFNA(VLOOKUP(B1435,ERP!A:C,3,FALSE),".")</f>
        <v>.</v>
      </c>
    </row>
    <row r="1436" spans="1:12" x14ac:dyDescent="0.3">
      <c r="A1436" t="str">
        <f t="shared" si="22"/>
        <v>Sunday</v>
      </c>
      <c r="B1436" s="1">
        <v>42806</v>
      </c>
      <c r="C1436" s="2">
        <f>IF(COUNTIF('MPC MEETINGS'!A:A,compiled_data!B1436)&gt;0,1,0)</f>
        <v>0</v>
      </c>
      <c r="D1436" s="7">
        <f>_xlfn.IFNA(VLOOKUP(B1436,ERO!A:E,5,FALSE),_xlfn.IFNA(VLOOKUP(B1436,ERO_AVG_MKT!A:E,5,FALSE),"."))</f>
        <v>17.697050000000001</v>
      </c>
      <c r="E1436" s="7">
        <f>_xlfn.IFNA(VLOOKUP(B1436,'IB RATES'!A:G,2,FALSE),".")</f>
        <v>14.981</v>
      </c>
      <c r="F1436" s="7">
        <f>_xlfn.IFNA(VLOOKUP(B1436,'EGX30'!A:G,2,FALSE),".")</f>
        <v>12919.9</v>
      </c>
      <c r="G1436" s="7">
        <f>_xlfn.IFNA(VLOOKUP(B1436,T3M!A:F,2,FALSE),".")</f>
        <v>18.620999999999999</v>
      </c>
      <c r="H1436" s="7">
        <f>_xlfn.IFNA(VLOOKUP(B1436,T6M!A:F,2,FALSE),".")</f>
        <v>19.831</v>
      </c>
      <c r="I1436" s="7">
        <f>_xlfn.IFNA(VLOOKUP(B1436,T1Y!A:F,2,FALSE),".")</f>
        <v>19.029</v>
      </c>
      <c r="J1436" s="7">
        <f>_xlfn.IFNA(VLOOKUP(B1436,T5Y!A:F,2,FALSE),".")</f>
        <v>17.16</v>
      </c>
      <c r="K1436" s="7">
        <f>_xlfn.IFNA(VLOOKUP(B1436,T10Y!A:F,2,FALSE),".")</f>
        <v>17.3</v>
      </c>
      <c r="L1436" s="7" t="str">
        <f>_xlfn.IFNA(VLOOKUP(B1436,ERP!A:C,3,FALSE),".")</f>
        <v>.</v>
      </c>
    </row>
    <row r="1437" spans="1:12" x14ac:dyDescent="0.3">
      <c r="A1437" t="str">
        <f t="shared" si="22"/>
        <v>Monday</v>
      </c>
      <c r="B1437" s="1">
        <v>42807</v>
      </c>
      <c r="C1437" s="2">
        <f>IF(COUNTIF('MPC MEETINGS'!A:A,compiled_data!B1437)&gt;0,1,0)</f>
        <v>0</v>
      </c>
      <c r="D1437" s="7">
        <f>_xlfn.IFNA(VLOOKUP(B1437,ERO!A:E,5,FALSE),_xlfn.IFNA(VLOOKUP(B1437,ERO_AVG_MKT!A:E,5,FALSE),"."))</f>
        <v>17.73715</v>
      </c>
      <c r="E1437" s="7">
        <f>_xlfn.IFNA(VLOOKUP(B1437,'IB RATES'!A:G,2,FALSE),".")</f>
        <v>14.813000000000001</v>
      </c>
      <c r="F1437" s="7">
        <f>_xlfn.IFNA(VLOOKUP(B1437,'EGX30'!A:G,2,FALSE),".")</f>
        <v>12929.13</v>
      </c>
      <c r="G1437" s="7">
        <f>_xlfn.IFNA(VLOOKUP(B1437,T3M!A:F,2,FALSE),".")</f>
        <v>19.341000000000001</v>
      </c>
      <c r="H1437" s="7">
        <f>_xlfn.IFNA(VLOOKUP(B1437,T6M!A:F,2,FALSE),".")</f>
        <v>19.34</v>
      </c>
      <c r="I1437" s="7">
        <f>_xlfn.IFNA(VLOOKUP(B1437,T1Y!A:F,2,FALSE),".")</f>
        <v>18.844000000000001</v>
      </c>
      <c r="J1437" s="7">
        <f>_xlfn.IFNA(VLOOKUP(B1437,T5Y!A:F,2,FALSE),".")</f>
        <v>17.16</v>
      </c>
      <c r="K1437" s="7">
        <f>_xlfn.IFNA(VLOOKUP(B1437,T10Y!A:F,2,FALSE),".")</f>
        <v>17.23</v>
      </c>
      <c r="L1437" s="7" t="str">
        <f>_xlfn.IFNA(VLOOKUP(B1437,ERP!A:C,3,FALSE),".")</f>
        <v>.</v>
      </c>
    </row>
    <row r="1438" spans="1:12" x14ac:dyDescent="0.3">
      <c r="A1438" t="str">
        <f t="shared" si="22"/>
        <v>Tuesday</v>
      </c>
      <c r="B1438" s="1">
        <v>42808</v>
      </c>
      <c r="C1438" s="2">
        <f>IF(COUNTIF('MPC MEETINGS'!A:A,compiled_data!B1438)&gt;0,1,0)</f>
        <v>0</v>
      </c>
      <c r="D1438" s="7">
        <f>_xlfn.IFNA(VLOOKUP(B1438,ERO!A:E,5,FALSE),_xlfn.IFNA(VLOOKUP(B1438,ERO_AVG_MKT!A:E,5,FALSE),"."))</f>
        <v>17.990000000000002</v>
      </c>
      <c r="E1438" s="7">
        <f>_xlfn.IFNA(VLOOKUP(B1438,'IB RATES'!A:G,2,FALSE),".")</f>
        <v>15.654000000000002</v>
      </c>
      <c r="F1438" s="7">
        <f>_xlfn.IFNA(VLOOKUP(B1438,'EGX30'!A:G,2,FALSE),".")</f>
        <v>12789.52</v>
      </c>
      <c r="G1438" s="7">
        <f>_xlfn.IFNA(VLOOKUP(B1438,T3M!A:F,2,FALSE),".")</f>
        <v>19.344000000000001</v>
      </c>
      <c r="H1438" s="7">
        <f>_xlfn.IFNA(VLOOKUP(B1438,T6M!A:F,2,FALSE),".")</f>
        <v>19.341000000000001</v>
      </c>
      <c r="I1438" s="7">
        <f>_xlfn.IFNA(VLOOKUP(B1438,T1Y!A:F,2,FALSE),".")</f>
        <v>18.844000000000001</v>
      </c>
      <c r="J1438" s="7">
        <f>_xlfn.IFNA(VLOOKUP(B1438,T5Y!A:F,2,FALSE),".")</f>
        <v>17.16</v>
      </c>
      <c r="K1438" s="7">
        <f>_xlfn.IFNA(VLOOKUP(B1438,T10Y!A:F,2,FALSE),".")</f>
        <v>17.23</v>
      </c>
      <c r="L1438" s="7" t="str">
        <f>_xlfn.IFNA(VLOOKUP(B1438,ERP!A:C,3,FALSE),".")</f>
        <v>.</v>
      </c>
    </row>
    <row r="1439" spans="1:12" x14ac:dyDescent="0.3">
      <c r="A1439" t="str">
        <f t="shared" si="22"/>
        <v>Wednesday</v>
      </c>
      <c r="B1439" s="1">
        <v>42809</v>
      </c>
      <c r="C1439" s="2">
        <f>IF(COUNTIF('MPC MEETINGS'!A:A,compiled_data!B1439)&gt;0,1,0)</f>
        <v>0</v>
      </c>
      <c r="D1439" s="7">
        <f>_xlfn.IFNA(VLOOKUP(B1439,ERO!A:E,5,FALSE),_xlfn.IFNA(VLOOKUP(B1439,ERO_AVG_MKT!A:E,5,FALSE),"."))</f>
        <v>18.170300000000001</v>
      </c>
      <c r="E1439" s="7">
        <f>_xlfn.IFNA(VLOOKUP(B1439,'IB RATES'!A:G,2,FALSE),".")</f>
        <v>15.731999999999999</v>
      </c>
      <c r="F1439" s="7">
        <f>_xlfn.IFNA(VLOOKUP(B1439,'EGX30'!A:G,2,FALSE),".")</f>
        <v>12745.49</v>
      </c>
      <c r="G1439" s="7">
        <f>_xlfn.IFNA(VLOOKUP(B1439,T3M!A:F,2,FALSE),".")</f>
        <v>19.341999999999999</v>
      </c>
      <c r="H1439" s="7">
        <f>_xlfn.IFNA(VLOOKUP(B1439,T6M!A:F,2,FALSE),".")</f>
        <v>19.338999999999999</v>
      </c>
      <c r="I1439" s="7">
        <f>_xlfn.IFNA(VLOOKUP(B1439,T1Y!A:F,2,FALSE),".")</f>
        <v>18.844999999999999</v>
      </c>
      <c r="J1439" s="7">
        <f>_xlfn.IFNA(VLOOKUP(B1439,T5Y!A:F,2,FALSE),".")</f>
        <v>17.16</v>
      </c>
      <c r="K1439" s="7">
        <f>_xlfn.IFNA(VLOOKUP(B1439,T10Y!A:F,2,FALSE),".")</f>
        <v>17.23</v>
      </c>
      <c r="L1439" s="7" t="str">
        <f>_xlfn.IFNA(VLOOKUP(B1439,ERP!A:C,3,FALSE),".")</f>
        <v>.</v>
      </c>
    </row>
    <row r="1440" spans="1:12" x14ac:dyDescent="0.3">
      <c r="A1440" t="str">
        <f t="shared" si="22"/>
        <v>Thursday</v>
      </c>
      <c r="B1440" s="1">
        <v>42810</v>
      </c>
      <c r="C1440" s="2">
        <f>IF(COUNTIF('MPC MEETINGS'!A:A,compiled_data!B1440)&gt;0,1,0)</f>
        <v>0</v>
      </c>
      <c r="D1440" s="7">
        <f>_xlfn.IFNA(VLOOKUP(B1440,ERO!A:E,5,FALSE),_xlfn.IFNA(VLOOKUP(B1440,ERO_AVG_MKT!A:E,5,FALSE),"."))</f>
        <v>18.143349999999998</v>
      </c>
      <c r="E1440" s="7">
        <f>_xlfn.IFNA(VLOOKUP(B1440,'IB RATES'!A:G,2,FALSE),".")</f>
        <v>15.684000000000001</v>
      </c>
      <c r="F1440" s="7">
        <f>_xlfn.IFNA(VLOOKUP(B1440,'EGX30'!A:G,2,FALSE),".")</f>
        <v>12983.99</v>
      </c>
      <c r="G1440" s="7">
        <f>_xlfn.IFNA(VLOOKUP(B1440,T3M!A:F,2,FALSE),".")</f>
        <v>19.300999999999998</v>
      </c>
      <c r="H1440" s="7">
        <f>_xlfn.IFNA(VLOOKUP(B1440,T6M!A:F,2,FALSE),".")</f>
        <v>19.422999999999998</v>
      </c>
      <c r="I1440" s="7">
        <f>_xlfn.IFNA(VLOOKUP(B1440,T1Y!A:F,2,FALSE),".")</f>
        <v>19.178000000000001</v>
      </c>
      <c r="J1440" s="7">
        <f>_xlfn.IFNA(VLOOKUP(B1440,T5Y!A:F,2,FALSE),".")</f>
        <v>17.16</v>
      </c>
      <c r="K1440" s="7">
        <f>_xlfn.IFNA(VLOOKUP(B1440,T10Y!A:F,2,FALSE),".")</f>
        <v>17.23</v>
      </c>
      <c r="L1440" s="7" t="str">
        <f>_xlfn.IFNA(VLOOKUP(B1440,ERP!A:C,3,FALSE),".")</f>
        <v>.</v>
      </c>
    </row>
    <row r="1441" spans="1:12" x14ac:dyDescent="0.3">
      <c r="A1441" t="str">
        <f t="shared" si="22"/>
        <v>Sunday</v>
      </c>
      <c r="B1441" s="1">
        <v>42813</v>
      </c>
      <c r="C1441" s="2">
        <f>IF(COUNTIF('MPC MEETINGS'!A:A,compiled_data!B1441)&gt;0,1,0)</f>
        <v>0</v>
      </c>
      <c r="D1441" s="7">
        <f>_xlfn.IFNA(VLOOKUP(B1441,ERO!A:E,5,FALSE),_xlfn.IFNA(VLOOKUP(B1441,ERO_AVG_MKT!A:E,5,FALSE),"."))</f>
        <v>18.139600000000002</v>
      </c>
      <c r="E1441" s="7">
        <f>_xlfn.IFNA(VLOOKUP(B1441,'IB RATES'!A:G,2,FALSE),".")</f>
        <v>15.645999999999999</v>
      </c>
      <c r="F1441" s="7">
        <f>_xlfn.IFNA(VLOOKUP(B1441,'EGX30'!A:G,2,FALSE),".")</f>
        <v>13092.4</v>
      </c>
      <c r="G1441" s="7">
        <f>_xlfn.IFNA(VLOOKUP(B1441,T3M!A:F,2,FALSE),".")</f>
        <v>19.300999999999998</v>
      </c>
      <c r="H1441" s="7">
        <f>_xlfn.IFNA(VLOOKUP(B1441,T6M!A:F,2,FALSE),".")</f>
        <v>19.420999999999999</v>
      </c>
      <c r="I1441" s="7">
        <f>_xlfn.IFNA(VLOOKUP(B1441,T1Y!A:F,2,FALSE),".")</f>
        <v>19.178000000000001</v>
      </c>
      <c r="J1441" s="7">
        <f>_xlfn.IFNA(VLOOKUP(B1441,T5Y!A:F,2,FALSE),".")</f>
        <v>17.16</v>
      </c>
      <c r="K1441" s="7">
        <f>_xlfn.IFNA(VLOOKUP(B1441,T10Y!A:F,2,FALSE),".")</f>
        <v>17.23</v>
      </c>
      <c r="L1441" s="7" t="str">
        <f>_xlfn.IFNA(VLOOKUP(B1441,ERP!A:C,3,FALSE),".")</f>
        <v>.</v>
      </c>
    </row>
    <row r="1442" spans="1:12" x14ac:dyDescent="0.3">
      <c r="A1442" t="str">
        <f t="shared" si="22"/>
        <v>Monday</v>
      </c>
      <c r="B1442" s="1">
        <v>42814</v>
      </c>
      <c r="C1442" s="2">
        <f>IF(COUNTIF('MPC MEETINGS'!A:A,compiled_data!B1442)&gt;0,1,0)</f>
        <v>0</v>
      </c>
      <c r="D1442" s="7">
        <f>_xlfn.IFNA(VLOOKUP(B1442,ERO!A:E,5,FALSE),_xlfn.IFNA(VLOOKUP(B1442,ERO_AVG_MKT!A:E,5,FALSE),"."))</f>
        <v>18.141349999999999</v>
      </c>
      <c r="E1442" s="7">
        <f>_xlfn.IFNA(VLOOKUP(B1442,'IB RATES'!A:G,2,FALSE),".")</f>
        <v>15.648999999999999</v>
      </c>
      <c r="F1442" s="7">
        <f>_xlfn.IFNA(VLOOKUP(B1442,'EGX30'!A:G,2,FALSE),".")</f>
        <v>13023.49</v>
      </c>
      <c r="G1442" s="7">
        <f>_xlfn.IFNA(VLOOKUP(B1442,T3M!A:F,2,FALSE),".")</f>
        <v>19.370999999999999</v>
      </c>
      <c r="H1442" s="7">
        <f>_xlfn.IFNA(VLOOKUP(B1442,T6M!A:F,2,FALSE),".")</f>
        <v>19.387</v>
      </c>
      <c r="I1442" s="7">
        <f>_xlfn.IFNA(VLOOKUP(B1442,T1Y!A:F,2,FALSE),".")</f>
        <v>19.239000000000001</v>
      </c>
      <c r="J1442" s="7">
        <f>_xlfn.IFNA(VLOOKUP(B1442,T5Y!A:F,2,FALSE),".")</f>
        <v>17.21</v>
      </c>
      <c r="K1442" s="7">
        <f>_xlfn.IFNA(VLOOKUP(B1442,T10Y!A:F,2,FALSE),".")</f>
        <v>17.23</v>
      </c>
      <c r="L1442" s="7" t="str">
        <f>_xlfn.IFNA(VLOOKUP(B1442,ERP!A:C,3,FALSE),".")</f>
        <v>.</v>
      </c>
    </row>
    <row r="1443" spans="1:12" x14ac:dyDescent="0.3">
      <c r="A1443" t="str">
        <f t="shared" si="22"/>
        <v>Tuesday</v>
      </c>
      <c r="B1443" s="1">
        <v>42815</v>
      </c>
      <c r="C1443" s="2">
        <f>IF(COUNTIF('MPC MEETINGS'!A:A,compiled_data!B1443)&gt;0,1,0)</f>
        <v>0</v>
      </c>
      <c r="D1443" s="7">
        <f>_xlfn.IFNA(VLOOKUP(B1443,ERO!A:E,5,FALSE),_xlfn.IFNA(VLOOKUP(B1443,ERO_AVG_MKT!A:E,5,FALSE),"."))</f>
        <v>18.140650000000001</v>
      </c>
      <c r="E1443" s="7">
        <f>_xlfn.IFNA(VLOOKUP(B1443,'IB RATES'!A:G,2,FALSE),".")</f>
        <v>15.548999999999999</v>
      </c>
      <c r="F1443" s="7">
        <f>_xlfn.IFNA(VLOOKUP(B1443,'EGX30'!A:G,2,FALSE),".")</f>
        <v>12905.37</v>
      </c>
      <c r="G1443" s="7">
        <f>_xlfn.IFNA(VLOOKUP(B1443,T3M!A:F,2,FALSE),".")</f>
        <v>19.370999999999999</v>
      </c>
      <c r="H1443" s="7">
        <f>_xlfn.IFNA(VLOOKUP(B1443,T6M!A:F,2,FALSE),".")</f>
        <v>19.388999999999999</v>
      </c>
      <c r="I1443" s="7">
        <f>_xlfn.IFNA(VLOOKUP(B1443,T1Y!A:F,2,FALSE),".")</f>
        <v>19.238</v>
      </c>
      <c r="J1443" s="7">
        <f>_xlfn.IFNA(VLOOKUP(B1443,T5Y!A:F,2,FALSE),".")</f>
        <v>17.21</v>
      </c>
      <c r="K1443" s="7">
        <f>_xlfn.IFNA(VLOOKUP(B1443,T10Y!A:F,2,FALSE),".")</f>
        <v>17.23</v>
      </c>
      <c r="L1443" s="7" t="str">
        <f>_xlfn.IFNA(VLOOKUP(B1443,ERP!A:C,3,FALSE),".")</f>
        <v>.</v>
      </c>
    </row>
    <row r="1444" spans="1:12" x14ac:dyDescent="0.3">
      <c r="A1444" t="str">
        <f t="shared" si="22"/>
        <v>Wednesday</v>
      </c>
      <c r="B1444" s="1">
        <v>42816</v>
      </c>
      <c r="C1444" s="2">
        <f>IF(COUNTIF('MPC MEETINGS'!A:A,compiled_data!B1444)&gt;0,1,0)</f>
        <v>0</v>
      </c>
      <c r="D1444" s="7">
        <f>_xlfn.IFNA(VLOOKUP(B1444,ERO!A:E,5,FALSE),_xlfn.IFNA(VLOOKUP(B1444,ERO_AVG_MKT!A:E,5,FALSE),"."))</f>
        <v>18.142150000000001</v>
      </c>
      <c r="E1444" s="7">
        <f>_xlfn.IFNA(VLOOKUP(B1444,'IB RATES'!A:G,2,FALSE),".")</f>
        <v>15.464</v>
      </c>
      <c r="F1444" s="7">
        <f>_xlfn.IFNA(VLOOKUP(B1444,'EGX30'!A:G,2,FALSE),".")</f>
        <v>12879.06</v>
      </c>
      <c r="G1444" s="7">
        <f>_xlfn.IFNA(VLOOKUP(B1444,T3M!A:F,2,FALSE),".")</f>
        <v>19.370999999999999</v>
      </c>
      <c r="H1444" s="7">
        <f>_xlfn.IFNA(VLOOKUP(B1444,T6M!A:F,2,FALSE),".")</f>
        <v>19.388000000000002</v>
      </c>
      <c r="I1444" s="7">
        <f>_xlfn.IFNA(VLOOKUP(B1444,T1Y!A:F,2,FALSE),".")</f>
        <v>19.239000000000001</v>
      </c>
      <c r="J1444" s="7">
        <f>_xlfn.IFNA(VLOOKUP(B1444,T5Y!A:F,2,FALSE),".")</f>
        <v>17.21</v>
      </c>
      <c r="K1444" s="7">
        <f>_xlfn.IFNA(VLOOKUP(B1444,T10Y!A:F,2,FALSE),".")</f>
        <v>17.23</v>
      </c>
      <c r="L1444" s="7" t="str">
        <f>_xlfn.IFNA(VLOOKUP(B1444,ERP!A:C,3,FALSE),".")</f>
        <v>.</v>
      </c>
    </row>
    <row r="1445" spans="1:12" x14ac:dyDescent="0.3">
      <c r="A1445" t="str">
        <f t="shared" si="22"/>
        <v>Thursday</v>
      </c>
      <c r="B1445" s="1">
        <v>42817</v>
      </c>
      <c r="C1445" s="2">
        <f>IF(COUNTIF('MPC MEETINGS'!A:A,compiled_data!B1445)&gt;0,1,0)</f>
        <v>0</v>
      </c>
      <c r="D1445" s="7">
        <f>_xlfn.IFNA(VLOOKUP(B1445,ERO!A:E,5,FALSE),_xlfn.IFNA(VLOOKUP(B1445,ERO_AVG_MKT!A:E,5,FALSE),"."))</f>
        <v>18.14095</v>
      </c>
      <c r="E1445" s="7">
        <f>_xlfn.IFNA(VLOOKUP(B1445,'IB RATES'!A:G,2,FALSE),".")</f>
        <v>15.327999999999999</v>
      </c>
      <c r="F1445" s="7">
        <f>_xlfn.IFNA(VLOOKUP(B1445,'EGX30'!A:G,2,FALSE),".")</f>
        <v>13032.06</v>
      </c>
      <c r="G1445" s="7">
        <f>_xlfn.IFNA(VLOOKUP(B1445,T3M!A:F,2,FALSE),".")</f>
        <v>19.34</v>
      </c>
      <c r="H1445" s="7">
        <f>_xlfn.IFNA(VLOOKUP(B1445,T6M!A:F,2,FALSE),".")</f>
        <v>19.39</v>
      </c>
      <c r="I1445" s="7">
        <f>_xlfn.IFNA(VLOOKUP(B1445,T1Y!A:F,2,FALSE),".")</f>
        <v>19.215</v>
      </c>
      <c r="J1445" s="7">
        <f>_xlfn.IFNA(VLOOKUP(B1445,T5Y!A:F,2,FALSE),".")</f>
        <v>17.21</v>
      </c>
      <c r="K1445" s="7">
        <f>_xlfn.IFNA(VLOOKUP(B1445,T10Y!A:F,2,FALSE),".")</f>
        <v>17.23</v>
      </c>
      <c r="L1445" s="7" t="str">
        <f>_xlfn.IFNA(VLOOKUP(B1445,ERP!A:C,3,FALSE),".")</f>
        <v>.</v>
      </c>
    </row>
    <row r="1446" spans="1:12" x14ac:dyDescent="0.3">
      <c r="A1446" t="str">
        <f t="shared" si="22"/>
        <v>Sunday</v>
      </c>
      <c r="B1446" s="1">
        <v>42820</v>
      </c>
      <c r="C1446" s="2">
        <f>IF(COUNTIF('MPC MEETINGS'!A:A,compiled_data!B1446)&gt;0,1,0)</f>
        <v>0</v>
      </c>
      <c r="D1446" s="7">
        <f>_xlfn.IFNA(VLOOKUP(B1446,ERO!A:E,5,FALSE),_xlfn.IFNA(VLOOKUP(B1446,ERO_AVG_MKT!A:E,5,FALSE),"."))</f>
        <v>18.136049999999997</v>
      </c>
      <c r="E1446" s="7">
        <f>_xlfn.IFNA(VLOOKUP(B1446,'IB RATES'!A:G,2,FALSE),".")</f>
        <v>15.068000000000001</v>
      </c>
      <c r="F1446" s="7">
        <f>_xlfn.IFNA(VLOOKUP(B1446,'EGX30'!A:G,2,FALSE),".")</f>
        <v>13108.22</v>
      </c>
      <c r="G1446" s="7">
        <f>_xlfn.IFNA(VLOOKUP(B1446,T3M!A:F,2,FALSE),".")</f>
        <v>19.341000000000001</v>
      </c>
      <c r="H1446" s="7">
        <f>_xlfn.IFNA(VLOOKUP(B1446,T6M!A:F,2,FALSE),".")</f>
        <v>19.391999999999999</v>
      </c>
      <c r="I1446" s="7">
        <f>_xlfn.IFNA(VLOOKUP(B1446,T1Y!A:F,2,FALSE),".")</f>
        <v>19.213999999999999</v>
      </c>
      <c r="J1446" s="7">
        <f>_xlfn.IFNA(VLOOKUP(B1446,T5Y!A:F,2,FALSE),".")</f>
        <v>17.21</v>
      </c>
      <c r="K1446" s="7">
        <f>_xlfn.IFNA(VLOOKUP(B1446,T10Y!A:F,2,FALSE),".")</f>
        <v>17.23</v>
      </c>
      <c r="L1446" s="7" t="str">
        <f>_xlfn.IFNA(VLOOKUP(B1446,ERP!A:C,3,FALSE),".")</f>
        <v>.</v>
      </c>
    </row>
    <row r="1447" spans="1:12" x14ac:dyDescent="0.3">
      <c r="A1447" t="str">
        <f t="shared" si="22"/>
        <v>Monday</v>
      </c>
      <c r="B1447" s="1">
        <v>42821</v>
      </c>
      <c r="C1447" s="2">
        <f>IF(COUNTIF('MPC MEETINGS'!A:A,compiled_data!B1447)&gt;0,1,0)</f>
        <v>0</v>
      </c>
      <c r="D1447" s="7">
        <f>_xlfn.IFNA(VLOOKUP(B1447,ERO!A:E,5,FALSE),_xlfn.IFNA(VLOOKUP(B1447,ERO_AVG_MKT!A:E,5,FALSE),"."))</f>
        <v>18.1358</v>
      </c>
      <c r="E1447" s="7">
        <f>_xlfn.IFNA(VLOOKUP(B1447,'IB RATES'!A:G,2,FALSE),".")</f>
        <v>15.015000000000001</v>
      </c>
      <c r="F1447" s="7">
        <f>_xlfn.IFNA(VLOOKUP(B1447,'EGX30'!A:G,2,FALSE),".")</f>
        <v>12969.64</v>
      </c>
      <c r="G1447" s="7">
        <f>_xlfn.IFNA(VLOOKUP(B1447,T3M!A:F,2,FALSE),".")</f>
        <v>19.292000000000002</v>
      </c>
      <c r="H1447" s="7">
        <f>_xlfn.IFNA(VLOOKUP(B1447,T6M!A:F,2,FALSE),".")</f>
        <v>19.533999999999999</v>
      </c>
      <c r="I1447" s="7">
        <f>_xlfn.IFNA(VLOOKUP(B1447,T1Y!A:F,2,FALSE),".")</f>
        <v>19.213999999999999</v>
      </c>
      <c r="J1447" s="7">
        <f>_xlfn.IFNA(VLOOKUP(B1447,T5Y!A:F,2,FALSE),".")</f>
        <v>17.2</v>
      </c>
      <c r="K1447" s="7">
        <f>_xlfn.IFNA(VLOOKUP(B1447,T10Y!A:F,2,FALSE),".")</f>
        <v>17.420000000000002</v>
      </c>
      <c r="L1447" s="7" t="str">
        <f>_xlfn.IFNA(VLOOKUP(B1447,ERP!A:C,3,FALSE),".")</f>
        <v>.</v>
      </c>
    </row>
    <row r="1448" spans="1:12" x14ac:dyDescent="0.3">
      <c r="A1448" t="str">
        <f t="shared" si="22"/>
        <v>Tuesday</v>
      </c>
      <c r="B1448" s="1">
        <v>42822</v>
      </c>
      <c r="C1448" s="2">
        <f>IF(COUNTIF('MPC MEETINGS'!A:A,compiled_data!B1448)&gt;0,1,0)</f>
        <v>0</v>
      </c>
      <c r="D1448" s="7">
        <f>_xlfn.IFNA(VLOOKUP(B1448,ERO!A:E,5,FALSE),_xlfn.IFNA(VLOOKUP(B1448,ERO_AVG_MKT!A:E,5,FALSE),"."))</f>
        <v>18.1373</v>
      </c>
      <c r="E1448" s="7">
        <f>_xlfn.IFNA(VLOOKUP(B1448,'IB RATES'!A:G,2,FALSE),".")</f>
        <v>15.473000000000001</v>
      </c>
      <c r="F1448" s="7">
        <f>_xlfn.IFNA(VLOOKUP(B1448,'EGX30'!A:G,2,FALSE),".")</f>
        <v>12982.66</v>
      </c>
      <c r="G1448" s="7">
        <f>_xlfn.IFNA(VLOOKUP(B1448,T3M!A:F,2,FALSE),".")</f>
        <v>19.292999999999999</v>
      </c>
      <c r="H1448" s="7">
        <f>_xlfn.IFNA(VLOOKUP(B1448,T6M!A:F,2,FALSE),".")</f>
        <v>19.533999999999999</v>
      </c>
      <c r="I1448" s="7">
        <f>_xlfn.IFNA(VLOOKUP(B1448,T1Y!A:F,2,FALSE),".")</f>
        <v>19.213000000000001</v>
      </c>
      <c r="J1448" s="7">
        <f>_xlfn.IFNA(VLOOKUP(B1448,T5Y!A:F,2,FALSE),".")</f>
        <v>17.2</v>
      </c>
      <c r="K1448" s="7">
        <f>_xlfn.IFNA(VLOOKUP(B1448,T10Y!A:F,2,FALSE),".")</f>
        <v>17.420000000000002</v>
      </c>
      <c r="L1448" s="7" t="str">
        <f>_xlfn.IFNA(VLOOKUP(B1448,ERP!A:C,3,FALSE),".")</f>
        <v>.</v>
      </c>
    </row>
    <row r="1449" spans="1:12" x14ac:dyDescent="0.3">
      <c r="A1449" t="str">
        <f t="shared" si="22"/>
        <v>Wednesday</v>
      </c>
      <c r="B1449" s="1">
        <v>42823</v>
      </c>
      <c r="C1449" s="2">
        <f>IF(COUNTIF('MPC MEETINGS'!A:A,compiled_data!B1449)&gt;0,1,0)</f>
        <v>0</v>
      </c>
      <c r="D1449" s="7">
        <f>_xlfn.IFNA(VLOOKUP(B1449,ERO!A:E,5,FALSE),_xlfn.IFNA(VLOOKUP(B1449,ERO_AVG_MKT!A:E,5,FALSE),"."))</f>
        <v>18.1355</v>
      </c>
      <c r="E1449" s="7">
        <f>_xlfn.IFNA(VLOOKUP(B1449,'IB RATES'!A:G,2,FALSE),".")</f>
        <v>15.601999999999999</v>
      </c>
      <c r="F1449" s="7">
        <f>_xlfn.IFNA(VLOOKUP(B1449,'EGX30'!A:G,2,FALSE),".")</f>
        <v>12987.65</v>
      </c>
      <c r="G1449" s="7">
        <f>_xlfn.IFNA(VLOOKUP(B1449,T3M!A:F,2,FALSE),".")</f>
        <v>19.277000000000001</v>
      </c>
      <c r="H1449" s="7">
        <f>_xlfn.IFNA(VLOOKUP(B1449,T6M!A:F,2,FALSE),".")</f>
        <v>19.38</v>
      </c>
      <c r="I1449" s="7">
        <f>_xlfn.IFNA(VLOOKUP(B1449,T1Y!A:F,2,FALSE),".")</f>
        <v>19.184000000000001</v>
      </c>
      <c r="J1449" s="7">
        <f>_xlfn.IFNA(VLOOKUP(B1449,T5Y!A:F,2,FALSE),".")</f>
        <v>17.2</v>
      </c>
      <c r="K1449" s="7">
        <f>_xlfn.IFNA(VLOOKUP(B1449,T10Y!A:F,2,FALSE),".")</f>
        <v>17.420000000000002</v>
      </c>
      <c r="L1449" s="7" t="str">
        <f>_xlfn.IFNA(VLOOKUP(B1449,ERP!A:C,3,FALSE),".")</f>
        <v>.</v>
      </c>
    </row>
    <row r="1450" spans="1:12" x14ac:dyDescent="0.3">
      <c r="A1450" t="str">
        <f t="shared" si="22"/>
        <v>Thursday</v>
      </c>
      <c r="B1450" s="1">
        <v>42824</v>
      </c>
      <c r="C1450" s="2">
        <f>IF(COUNTIF('MPC MEETINGS'!A:A,compiled_data!B1450)&gt;0,1,0)</f>
        <v>1</v>
      </c>
      <c r="D1450" s="7">
        <f>_xlfn.IFNA(VLOOKUP(B1450,ERO!A:E,5,FALSE),_xlfn.IFNA(VLOOKUP(B1450,ERO_AVG_MKT!A:E,5,FALSE),"."))</f>
        <v>18.139600000000002</v>
      </c>
      <c r="E1450" s="7">
        <f>_xlfn.IFNA(VLOOKUP(B1450,'IB RATES'!A:G,2,FALSE),".")</f>
        <v>15.686</v>
      </c>
      <c r="F1450" s="7">
        <f>_xlfn.IFNA(VLOOKUP(B1450,'EGX30'!A:G,2,FALSE),".")</f>
        <v>12994.8</v>
      </c>
      <c r="G1450" s="7">
        <f>_xlfn.IFNA(VLOOKUP(B1450,T3M!A:F,2,FALSE),".")</f>
        <v>19.277999999999999</v>
      </c>
      <c r="H1450" s="7">
        <f>_xlfn.IFNA(VLOOKUP(B1450,T6M!A:F,2,FALSE),".")</f>
        <v>19.376999999999999</v>
      </c>
      <c r="I1450" s="7">
        <f>_xlfn.IFNA(VLOOKUP(B1450,T1Y!A:F,2,FALSE),".")</f>
        <v>19.184000000000001</v>
      </c>
      <c r="J1450" s="7">
        <f>_xlfn.IFNA(VLOOKUP(B1450,T5Y!A:F,2,FALSE),".")</f>
        <v>17.2</v>
      </c>
      <c r="K1450" s="7">
        <f>_xlfn.IFNA(VLOOKUP(B1450,T10Y!A:F,2,FALSE),".")</f>
        <v>17.420000000000002</v>
      </c>
      <c r="L1450" s="7" t="str">
        <f>_xlfn.IFNA(VLOOKUP(B1450,ERP!A:C,3,FALSE),".")</f>
        <v>.</v>
      </c>
    </row>
    <row r="1451" spans="1:12" x14ac:dyDescent="0.3">
      <c r="A1451" t="str">
        <f t="shared" si="22"/>
        <v>Sunday</v>
      </c>
      <c r="B1451" s="1">
        <v>42827</v>
      </c>
      <c r="C1451" s="2">
        <f>IF(COUNTIF('MPC MEETINGS'!A:A,compiled_data!B1451)&gt;0,1,0)</f>
        <v>0</v>
      </c>
      <c r="D1451" s="7">
        <f>_xlfn.IFNA(VLOOKUP(B1451,ERO!A:E,5,FALSE),_xlfn.IFNA(VLOOKUP(B1451,ERO_AVG_MKT!A:E,5,FALSE),"."))</f>
        <v>18.140349999999998</v>
      </c>
      <c r="E1451" s="7">
        <f>_xlfn.IFNA(VLOOKUP(B1451,'IB RATES'!A:G,2,FALSE),".")</f>
        <v>15.715000000000002</v>
      </c>
      <c r="F1451" s="7">
        <f>_xlfn.IFNA(VLOOKUP(B1451,'EGX30'!A:G,2,FALSE),".")</f>
        <v>12912.27</v>
      </c>
      <c r="G1451" s="7">
        <f>_xlfn.IFNA(VLOOKUP(B1451,T3M!A:F,2,FALSE),".")</f>
        <v>19.277000000000001</v>
      </c>
      <c r="H1451" s="7">
        <f>_xlfn.IFNA(VLOOKUP(B1451,T6M!A:F,2,FALSE),".")</f>
        <v>19.379000000000001</v>
      </c>
      <c r="I1451" s="7">
        <f>_xlfn.IFNA(VLOOKUP(B1451,T1Y!A:F,2,FALSE),".")</f>
        <v>19.184999999999999</v>
      </c>
      <c r="J1451" s="7">
        <f>_xlfn.IFNA(VLOOKUP(B1451,T5Y!A:F,2,FALSE),".")</f>
        <v>17.2</v>
      </c>
      <c r="K1451" s="7">
        <f>_xlfn.IFNA(VLOOKUP(B1451,T10Y!A:F,2,FALSE),".")</f>
        <v>17.420000000000002</v>
      </c>
      <c r="L1451" s="7" t="str">
        <f>_xlfn.IFNA(VLOOKUP(B1451,ERP!A:C,3,FALSE),".")</f>
        <v>.</v>
      </c>
    </row>
    <row r="1452" spans="1:12" x14ac:dyDescent="0.3">
      <c r="A1452" t="str">
        <f t="shared" si="22"/>
        <v>Monday</v>
      </c>
      <c r="B1452" s="1">
        <v>42828</v>
      </c>
      <c r="C1452" s="2">
        <f>IF(COUNTIF('MPC MEETINGS'!A:A,compiled_data!B1452)&gt;0,1,0)</f>
        <v>0</v>
      </c>
      <c r="D1452" s="7">
        <f>_xlfn.IFNA(VLOOKUP(B1452,ERO!A:E,5,FALSE),_xlfn.IFNA(VLOOKUP(B1452,ERO_AVG_MKT!A:E,5,FALSE),"."))</f>
        <v>18.118650000000002</v>
      </c>
      <c r="E1452" s="7">
        <f>_xlfn.IFNA(VLOOKUP(B1452,'IB RATES'!A:G,2,FALSE),".")</f>
        <v>15.733000000000001</v>
      </c>
      <c r="F1452" s="7">
        <f>_xlfn.IFNA(VLOOKUP(B1452,'EGX30'!A:G,2,FALSE),".")</f>
        <v>13061.07</v>
      </c>
      <c r="G1452" s="7">
        <f>_xlfn.IFNA(VLOOKUP(B1452,T3M!A:F,2,FALSE),".")</f>
        <v>19.297999999999998</v>
      </c>
      <c r="H1452" s="7">
        <f>_xlfn.IFNA(VLOOKUP(B1452,T6M!A:F,2,FALSE),".")</f>
        <v>19.388000000000002</v>
      </c>
      <c r="I1452" s="7">
        <f>_xlfn.IFNA(VLOOKUP(B1452,T1Y!A:F,2,FALSE),".")</f>
        <v>19.177</v>
      </c>
      <c r="J1452" s="7">
        <f>_xlfn.IFNA(VLOOKUP(B1452,T5Y!A:F,2,FALSE),".")</f>
        <v>17.2</v>
      </c>
      <c r="K1452" s="7">
        <f>_xlfn.IFNA(VLOOKUP(B1452,T10Y!A:F,2,FALSE),".")</f>
        <v>17.45</v>
      </c>
      <c r="L1452" s="7" t="str">
        <f>_xlfn.IFNA(VLOOKUP(B1452,ERP!A:C,3,FALSE),".")</f>
        <v>.</v>
      </c>
    </row>
    <row r="1453" spans="1:12" x14ac:dyDescent="0.3">
      <c r="A1453" t="str">
        <f t="shared" si="22"/>
        <v>Tuesday</v>
      </c>
      <c r="B1453" s="1">
        <v>42829</v>
      </c>
      <c r="C1453" s="2">
        <f>IF(COUNTIF('MPC MEETINGS'!A:A,compiled_data!B1453)&gt;0,1,0)</f>
        <v>0</v>
      </c>
      <c r="D1453" s="7">
        <f>_xlfn.IFNA(VLOOKUP(B1453,ERO!A:E,5,FALSE),_xlfn.IFNA(VLOOKUP(B1453,ERO_AVG_MKT!A:E,5,FALSE),"."))</f>
        <v>18.061050000000002</v>
      </c>
      <c r="E1453" s="7">
        <f>_xlfn.IFNA(VLOOKUP(B1453,'IB RATES'!A:G,2,FALSE),".")</f>
        <v>15.705</v>
      </c>
      <c r="F1453" s="7">
        <f>_xlfn.IFNA(VLOOKUP(B1453,'EGX30'!A:G,2,FALSE),".")</f>
        <v>13264.75</v>
      </c>
      <c r="G1453" s="7">
        <f>_xlfn.IFNA(VLOOKUP(B1453,T3M!A:F,2,FALSE),".")</f>
        <v>19.413</v>
      </c>
      <c r="H1453" s="7">
        <f>_xlfn.IFNA(VLOOKUP(B1453,T6M!A:F,2,FALSE),".")</f>
        <v>19.359000000000002</v>
      </c>
      <c r="I1453" s="7">
        <f>_xlfn.IFNA(VLOOKUP(B1453,T1Y!A:F,2,FALSE),".")</f>
        <v>19.242000000000001</v>
      </c>
      <c r="J1453" s="7">
        <f>_xlfn.IFNA(VLOOKUP(B1453,T5Y!A:F,2,FALSE),".")</f>
        <v>17.2</v>
      </c>
      <c r="K1453" s="7">
        <f>_xlfn.IFNA(VLOOKUP(B1453,T10Y!A:F,2,FALSE),".")</f>
        <v>17.149999999999999</v>
      </c>
      <c r="L1453" s="7" t="str">
        <f>_xlfn.IFNA(VLOOKUP(B1453,ERP!A:C,3,FALSE),".")</f>
        <v>.</v>
      </c>
    </row>
    <row r="1454" spans="1:12" x14ac:dyDescent="0.3">
      <c r="A1454" t="str">
        <f t="shared" si="22"/>
        <v>Wednesday</v>
      </c>
      <c r="B1454" s="1">
        <v>42830</v>
      </c>
      <c r="C1454" s="2">
        <f>IF(COUNTIF('MPC MEETINGS'!A:A,compiled_data!B1454)&gt;0,1,0)</f>
        <v>0</v>
      </c>
      <c r="D1454" s="7">
        <f>_xlfn.IFNA(VLOOKUP(B1454,ERO!A:E,5,FALSE),_xlfn.IFNA(VLOOKUP(B1454,ERO_AVG_MKT!A:E,5,FALSE),"."))</f>
        <v>18.02515</v>
      </c>
      <c r="E1454" s="7">
        <f>_xlfn.IFNA(VLOOKUP(B1454,'IB RATES'!A:G,2,FALSE),".")</f>
        <v>15.606999999999999</v>
      </c>
      <c r="F1454" s="7">
        <f>_xlfn.IFNA(VLOOKUP(B1454,'EGX30'!A:G,2,FALSE),".")</f>
        <v>13289.99</v>
      </c>
      <c r="G1454" s="7">
        <f>_xlfn.IFNA(VLOOKUP(B1454,T3M!A:F,2,FALSE),".")</f>
        <v>19.297999999999998</v>
      </c>
      <c r="H1454" s="7">
        <f>_xlfn.IFNA(VLOOKUP(B1454,T6M!A:F,2,FALSE),".")</f>
        <v>19.388000000000002</v>
      </c>
      <c r="I1454" s="7">
        <f>_xlfn.IFNA(VLOOKUP(B1454,T1Y!A:F,2,FALSE),".")</f>
        <v>19.175999999999998</v>
      </c>
      <c r="J1454" s="7">
        <f>_xlfn.IFNA(VLOOKUP(B1454,T5Y!A:F,2,FALSE),".")</f>
        <v>17.2</v>
      </c>
      <c r="K1454" s="7">
        <f>_xlfn.IFNA(VLOOKUP(B1454,T10Y!A:F,2,FALSE),".")</f>
        <v>17.149999999999999</v>
      </c>
      <c r="L1454" s="7" t="str">
        <f>_xlfn.IFNA(VLOOKUP(B1454,ERP!A:C,3,FALSE),".")</f>
        <v>.</v>
      </c>
    </row>
    <row r="1455" spans="1:12" x14ac:dyDescent="0.3">
      <c r="A1455" t="str">
        <f t="shared" si="22"/>
        <v>Thursday</v>
      </c>
      <c r="B1455" s="1">
        <v>42831</v>
      </c>
      <c r="C1455" s="2">
        <f>IF(COUNTIF('MPC MEETINGS'!A:A,compiled_data!B1455)&gt;0,1,0)</f>
        <v>0</v>
      </c>
      <c r="D1455" s="7">
        <f>_xlfn.IFNA(VLOOKUP(B1455,ERO!A:E,5,FALSE),_xlfn.IFNA(VLOOKUP(B1455,ERO_AVG_MKT!A:E,5,FALSE),"."))</f>
        <v>18.034149999999997</v>
      </c>
      <c r="E1455" s="7">
        <f>_xlfn.IFNA(VLOOKUP(B1455,'IB RATES'!A:G,2,FALSE),".")</f>
        <v>15.371000000000002</v>
      </c>
      <c r="F1455" s="7">
        <f>_xlfn.IFNA(VLOOKUP(B1455,'EGX30'!A:G,2,FALSE),".")</f>
        <v>13098.54</v>
      </c>
      <c r="G1455" s="7">
        <f>_xlfn.IFNA(VLOOKUP(B1455,T3M!A:F,2,FALSE),".")</f>
        <v>19.414000000000001</v>
      </c>
      <c r="H1455" s="7">
        <f>_xlfn.IFNA(VLOOKUP(B1455,T6M!A:F,2,FALSE),".")</f>
        <v>19.367999999999999</v>
      </c>
      <c r="I1455" s="7">
        <f>_xlfn.IFNA(VLOOKUP(B1455,T1Y!A:F,2,FALSE),".")</f>
        <v>19.242999999999999</v>
      </c>
      <c r="J1455" s="7">
        <f>_xlfn.IFNA(VLOOKUP(B1455,T5Y!A:F,2,FALSE),".")</f>
        <v>17.2</v>
      </c>
      <c r="K1455" s="7">
        <f>_xlfn.IFNA(VLOOKUP(B1455,T10Y!A:F,2,FALSE),".")</f>
        <v>17.149999999999999</v>
      </c>
      <c r="L1455" s="7" t="str">
        <f>_xlfn.IFNA(VLOOKUP(B1455,ERP!A:C,3,FALSE),".")</f>
        <v>.</v>
      </c>
    </row>
    <row r="1456" spans="1:12" x14ac:dyDescent="0.3">
      <c r="A1456" t="str">
        <f t="shared" si="22"/>
        <v>Sunday</v>
      </c>
      <c r="B1456" s="1">
        <v>42834</v>
      </c>
      <c r="C1456" s="2">
        <f>IF(COUNTIF('MPC MEETINGS'!A:A,compiled_data!B1456)&gt;0,1,0)</f>
        <v>0</v>
      </c>
      <c r="D1456" s="7">
        <f>_xlfn.IFNA(VLOOKUP(B1456,ERO!A:E,5,FALSE),_xlfn.IFNA(VLOOKUP(B1456,ERO_AVG_MKT!A:E,5,FALSE),"."))</f>
        <v>18.038649999999997</v>
      </c>
      <c r="E1456" s="7">
        <f>_xlfn.IFNA(VLOOKUP(B1456,'IB RATES'!A:G,2,FALSE),".")</f>
        <v>15.231</v>
      </c>
      <c r="F1456" s="7">
        <f>_xlfn.IFNA(VLOOKUP(B1456,'EGX30'!A:G,2,FALSE),".")</f>
        <v>12895.12</v>
      </c>
      <c r="G1456" s="7">
        <f>_xlfn.IFNA(VLOOKUP(B1456,T3M!A:F,2,FALSE),".")</f>
        <v>19.417000000000002</v>
      </c>
      <c r="H1456" s="7">
        <f>_xlfn.IFNA(VLOOKUP(B1456,T6M!A:F,2,FALSE),".")</f>
        <v>19.367999999999999</v>
      </c>
      <c r="I1456" s="7">
        <f>_xlfn.IFNA(VLOOKUP(B1456,T1Y!A:F,2,FALSE),".")</f>
        <v>19.242000000000001</v>
      </c>
      <c r="J1456" s="7">
        <f>_xlfn.IFNA(VLOOKUP(B1456,T5Y!A:F,2,FALSE),".")</f>
        <v>17.2</v>
      </c>
      <c r="K1456" s="7">
        <f>_xlfn.IFNA(VLOOKUP(B1456,T10Y!A:F,2,FALSE),".")</f>
        <v>17.149999999999999</v>
      </c>
      <c r="L1456" s="7" t="str">
        <f>_xlfn.IFNA(VLOOKUP(B1456,ERP!A:C,3,FALSE),".")</f>
        <v>.</v>
      </c>
    </row>
    <row r="1457" spans="1:12" x14ac:dyDescent="0.3">
      <c r="A1457" t="str">
        <f t="shared" si="22"/>
        <v>Monday</v>
      </c>
      <c r="B1457" s="1">
        <v>42835</v>
      </c>
      <c r="C1457" s="2">
        <f>IF(COUNTIF('MPC MEETINGS'!A:A,compiled_data!B1457)&gt;0,1,0)</f>
        <v>0</v>
      </c>
      <c r="D1457" s="7">
        <f>_xlfn.IFNA(VLOOKUP(B1457,ERO!A:E,5,FALSE),_xlfn.IFNA(VLOOKUP(B1457,ERO_AVG_MKT!A:E,5,FALSE),"."))</f>
        <v>18.0427</v>
      </c>
      <c r="E1457" s="7">
        <f>_xlfn.IFNA(VLOOKUP(B1457,'IB RATES'!A:G,2,FALSE),".")</f>
        <v>15.042</v>
      </c>
      <c r="F1457" s="7">
        <f>_xlfn.IFNA(VLOOKUP(B1457,'EGX30'!A:G,2,FALSE),".")</f>
        <v>12848.56</v>
      </c>
      <c r="G1457" s="7">
        <f>_xlfn.IFNA(VLOOKUP(B1457,T3M!A:F,2,FALSE),".")</f>
        <v>19.413</v>
      </c>
      <c r="H1457" s="7">
        <f>_xlfn.IFNA(VLOOKUP(B1457,T6M!A:F,2,FALSE),".")</f>
        <v>19.388999999999999</v>
      </c>
      <c r="I1457" s="7">
        <f>_xlfn.IFNA(VLOOKUP(B1457,T1Y!A:F,2,FALSE),".")</f>
        <v>19.242000000000001</v>
      </c>
      <c r="J1457" s="7">
        <f>_xlfn.IFNA(VLOOKUP(B1457,T5Y!A:F,2,FALSE),".")</f>
        <v>17.23</v>
      </c>
      <c r="K1457" s="7">
        <f>_xlfn.IFNA(VLOOKUP(B1457,T10Y!A:F,2,FALSE),".")</f>
        <v>17.13</v>
      </c>
      <c r="L1457" s="7" t="str">
        <f>_xlfn.IFNA(VLOOKUP(B1457,ERP!A:C,3,FALSE),".")</f>
        <v>.</v>
      </c>
    </row>
    <row r="1458" spans="1:12" x14ac:dyDescent="0.3">
      <c r="A1458" t="str">
        <f t="shared" si="22"/>
        <v>Tuesday</v>
      </c>
      <c r="B1458" s="1">
        <v>42836</v>
      </c>
      <c r="C1458" s="2">
        <f>IF(COUNTIF('MPC MEETINGS'!A:A,compiled_data!B1458)&gt;0,1,0)</f>
        <v>0</v>
      </c>
      <c r="D1458" s="7">
        <f>_xlfn.IFNA(VLOOKUP(B1458,ERO!A:E,5,FALSE),_xlfn.IFNA(VLOOKUP(B1458,ERO_AVG_MKT!A:E,5,FALSE),"."))</f>
        <v>18.069900000000001</v>
      </c>
      <c r="E1458" s="7">
        <f>_xlfn.IFNA(VLOOKUP(B1458,'IB RATES'!A:G,2,FALSE),".")</f>
        <v>15.668000000000001</v>
      </c>
      <c r="F1458" s="7">
        <f>_xlfn.IFNA(VLOOKUP(B1458,'EGX30'!A:G,2,FALSE),".")</f>
        <v>12995.71</v>
      </c>
      <c r="G1458" s="7">
        <f>_xlfn.IFNA(VLOOKUP(B1458,T3M!A:F,2,FALSE),".")</f>
        <v>19.414999999999999</v>
      </c>
      <c r="H1458" s="7">
        <f>_xlfn.IFNA(VLOOKUP(B1458,T6M!A:F,2,FALSE),".")</f>
        <v>19.39</v>
      </c>
      <c r="I1458" s="7">
        <f>_xlfn.IFNA(VLOOKUP(B1458,T1Y!A:F,2,FALSE),".")</f>
        <v>19.242999999999999</v>
      </c>
      <c r="J1458" s="7">
        <f>_xlfn.IFNA(VLOOKUP(B1458,T5Y!A:F,2,FALSE),".")</f>
        <v>17.23</v>
      </c>
      <c r="K1458" s="7">
        <f>_xlfn.IFNA(VLOOKUP(B1458,T10Y!A:F,2,FALSE),".")</f>
        <v>17.13</v>
      </c>
      <c r="L1458" s="7" t="str">
        <f>_xlfn.IFNA(VLOOKUP(B1458,ERP!A:C,3,FALSE),".")</f>
        <v>.</v>
      </c>
    </row>
    <row r="1459" spans="1:12" x14ac:dyDescent="0.3">
      <c r="A1459" t="str">
        <f t="shared" si="22"/>
        <v>Wednesday</v>
      </c>
      <c r="B1459" s="1">
        <v>42837</v>
      </c>
      <c r="C1459" s="2">
        <f>IF(COUNTIF('MPC MEETINGS'!A:A,compiled_data!B1459)&gt;0,1,0)</f>
        <v>0</v>
      </c>
      <c r="D1459" s="7">
        <f>_xlfn.IFNA(VLOOKUP(B1459,ERO!A:E,5,FALSE),_xlfn.IFNA(VLOOKUP(B1459,ERO_AVG_MKT!A:E,5,FALSE),"."))</f>
        <v>18.081899999999997</v>
      </c>
      <c r="E1459" s="7">
        <f>_xlfn.IFNA(VLOOKUP(B1459,'IB RATES'!A:G,2,FALSE),".")</f>
        <v>15.673999999999999</v>
      </c>
      <c r="F1459" s="7">
        <f>_xlfn.IFNA(VLOOKUP(B1459,'EGX30'!A:G,2,FALSE),".")</f>
        <v>12984.36</v>
      </c>
      <c r="G1459" s="7">
        <f>_xlfn.IFNA(VLOOKUP(B1459,T3M!A:F,2,FALSE),".")</f>
        <v>19.413</v>
      </c>
      <c r="H1459" s="7">
        <f>_xlfn.IFNA(VLOOKUP(B1459,T6M!A:F,2,FALSE),".")</f>
        <v>19.388000000000002</v>
      </c>
      <c r="I1459" s="7">
        <f>_xlfn.IFNA(VLOOKUP(B1459,T1Y!A:F,2,FALSE),".")</f>
        <v>19.242000000000001</v>
      </c>
      <c r="J1459" s="7">
        <f>_xlfn.IFNA(VLOOKUP(B1459,T5Y!A:F,2,FALSE),".")</f>
        <v>17.23</v>
      </c>
      <c r="K1459" s="7">
        <f>_xlfn.IFNA(VLOOKUP(B1459,T10Y!A:F,2,FALSE),".")</f>
        <v>17.13</v>
      </c>
      <c r="L1459" s="7" t="str">
        <f>_xlfn.IFNA(VLOOKUP(B1459,ERP!A:C,3,FALSE),".")</f>
        <v>.</v>
      </c>
    </row>
    <row r="1460" spans="1:12" x14ac:dyDescent="0.3">
      <c r="A1460" t="str">
        <f t="shared" si="22"/>
        <v>Thursday</v>
      </c>
      <c r="B1460" s="1">
        <v>42838</v>
      </c>
      <c r="C1460" s="2">
        <f>IF(COUNTIF('MPC MEETINGS'!A:A,compiled_data!B1460)&gt;0,1,0)</f>
        <v>0</v>
      </c>
      <c r="D1460" s="7">
        <f>_xlfn.IFNA(VLOOKUP(B1460,ERO!A:E,5,FALSE),_xlfn.IFNA(VLOOKUP(B1460,ERO_AVG_MKT!A:E,5,FALSE),"."))</f>
        <v>18.089449999999999</v>
      </c>
      <c r="E1460" s="7">
        <f>_xlfn.IFNA(VLOOKUP(B1460,'IB RATES'!A:G,2,FALSE),".")</f>
        <v>15.529000000000002</v>
      </c>
      <c r="F1460" s="7">
        <f>_xlfn.IFNA(VLOOKUP(B1460,'EGX30'!A:G,2,FALSE),".")</f>
        <v>12967.38</v>
      </c>
      <c r="G1460" s="7">
        <f>_xlfn.IFNA(VLOOKUP(B1460,T3M!A:F,2,FALSE),".")</f>
        <v>19.37</v>
      </c>
      <c r="H1460" s="7">
        <f>_xlfn.IFNA(VLOOKUP(B1460,T6M!A:F,2,FALSE),".")</f>
        <v>19.417999999999999</v>
      </c>
      <c r="I1460" s="7">
        <f>_xlfn.IFNA(VLOOKUP(B1460,T1Y!A:F,2,FALSE),".")</f>
        <v>19.242000000000001</v>
      </c>
      <c r="J1460" s="7">
        <f>_xlfn.IFNA(VLOOKUP(B1460,T5Y!A:F,2,FALSE),".")</f>
        <v>17.23</v>
      </c>
      <c r="K1460" s="7">
        <f>_xlfn.IFNA(VLOOKUP(B1460,T10Y!A:F,2,FALSE),".")</f>
        <v>17.13</v>
      </c>
      <c r="L1460" s="7" t="str">
        <f>_xlfn.IFNA(VLOOKUP(B1460,ERP!A:C,3,FALSE),".")</f>
        <v>.</v>
      </c>
    </row>
    <row r="1461" spans="1:12" x14ac:dyDescent="0.3">
      <c r="A1461" t="str">
        <f t="shared" si="22"/>
        <v>Tuesday</v>
      </c>
      <c r="B1461" s="1">
        <v>42843</v>
      </c>
      <c r="C1461" s="2">
        <f>IF(COUNTIF('MPC MEETINGS'!A:A,compiled_data!B1461)&gt;0,1,0)</f>
        <v>0</v>
      </c>
      <c r="D1461" s="7">
        <f>_xlfn.IFNA(VLOOKUP(B1461,ERO!A:E,5,FALSE),_xlfn.IFNA(VLOOKUP(B1461,ERO_AVG_MKT!A:E,5,FALSE),"."))</f>
        <v>18.087150000000001</v>
      </c>
      <c r="E1461" s="7">
        <f>_xlfn.IFNA(VLOOKUP(B1461,'IB RATES'!A:G,2,FALSE),".")</f>
        <v>15.206</v>
      </c>
      <c r="F1461" s="7">
        <f>_xlfn.IFNA(VLOOKUP(B1461,'EGX30'!A:G,2,FALSE),".")</f>
        <v>13027.14</v>
      </c>
      <c r="G1461" s="7">
        <f>_xlfn.IFNA(VLOOKUP(B1461,T3M!A:F,2,FALSE),".")</f>
        <v>19.367999999999999</v>
      </c>
      <c r="H1461" s="7">
        <f>_xlfn.IFNA(VLOOKUP(B1461,T6M!A:F,2,FALSE),".")</f>
        <v>19.417999999999999</v>
      </c>
      <c r="I1461" s="7">
        <f>_xlfn.IFNA(VLOOKUP(B1461,T1Y!A:F,2,FALSE),".")</f>
        <v>19.242000000000001</v>
      </c>
      <c r="J1461" s="7">
        <f>_xlfn.IFNA(VLOOKUP(B1461,T5Y!A:F,2,FALSE),".")</f>
        <v>17.23</v>
      </c>
      <c r="K1461" s="7">
        <f>_xlfn.IFNA(VLOOKUP(B1461,T10Y!A:F,2,FALSE),".")</f>
        <v>17.13</v>
      </c>
      <c r="L1461" s="7" t="str">
        <f>_xlfn.IFNA(VLOOKUP(B1461,ERP!A:C,3,FALSE),".")</f>
        <v>.</v>
      </c>
    </row>
    <row r="1462" spans="1:12" x14ac:dyDescent="0.3">
      <c r="A1462" t="str">
        <f t="shared" si="22"/>
        <v>Wednesday</v>
      </c>
      <c r="B1462" s="1">
        <v>42844</v>
      </c>
      <c r="C1462" s="2">
        <f>IF(COUNTIF('MPC MEETINGS'!A:A,compiled_data!B1462)&gt;0,1,0)</f>
        <v>0</v>
      </c>
      <c r="D1462" s="7">
        <f>_xlfn.IFNA(VLOOKUP(B1462,ERO!A:E,5,FALSE),_xlfn.IFNA(VLOOKUP(B1462,ERO_AVG_MKT!A:E,5,FALSE),"."))</f>
        <v>18.091749999999998</v>
      </c>
      <c r="E1462" s="7">
        <f>_xlfn.IFNA(VLOOKUP(B1462,'IB RATES'!A:G,2,FALSE),".")</f>
        <v>15.126000000000001</v>
      </c>
      <c r="F1462" s="7">
        <f>_xlfn.IFNA(VLOOKUP(B1462,'EGX30'!A:G,2,FALSE),".")</f>
        <v>12895.3</v>
      </c>
      <c r="G1462" s="7">
        <f>_xlfn.IFNA(VLOOKUP(B1462,T3M!A:F,2,FALSE),".")</f>
        <v>19.341999999999999</v>
      </c>
      <c r="H1462" s="7">
        <f>_xlfn.IFNA(VLOOKUP(B1462,T6M!A:F,2,FALSE),".")</f>
        <v>19.417000000000002</v>
      </c>
      <c r="I1462" s="7">
        <f>_xlfn.IFNA(VLOOKUP(B1462,T1Y!A:F,2,FALSE),".")</f>
        <v>19.242000000000001</v>
      </c>
      <c r="J1462" s="7">
        <f>_xlfn.IFNA(VLOOKUP(B1462,T5Y!A:F,2,FALSE),".")</f>
        <v>17.23</v>
      </c>
      <c r="K1462" s="7">
        <f>_xlfn.IFNA(VLOOKUP(B1462,T10Y!A:F,2,FALSE),".")</f>
        <v>17.13</v>
      </c>
      <c r="L1462" s="7" t="str">
        <f>_xlfn.IFNA(VLOOKUP(B1462,ERP!A:C,3,FALSE),".")</f>
        <v>.</v>
      </c>
    </row>
    <row r="1463" spans="1:12" x14ac:dyDescent="0.3">
      <c r="A1463" t="str">
        <f t="shared" si="22"/>
        <v>Thursday</v>
      </c>
      <c r="B1463" s="1">
        <v>42845</v>
      </c>
      <c r="C1463" s="2">
        <f>IF(COUNTIF('MPC MEETINGS'!A:A,compiled_data!B1463)&gt;0,1,0)</f>
        <v>0</v>
      </c>
      <c r="D1463" s="7">
        <f>_xlfn.IFNA(VLOOKUP(B1463,ERO!A:E,5,FALSE),_xlfn.IFNA(VLOOKUP(B1463,ERO_AVG_MKT!A:E,5,FALSE),"."))</f>
        <v>18.101100000000002</v>
      </c>
      <c r="E1463" s="7">
        <f>_xlfn.IFNA(VLOOKUP(B1463,'IB RATES'!A:G,2,FALSE),".")</f>
        <v>14.994999999999999</v>
      </c>
      <c r="F1463" s="7">
        <f>_xlfn.IFNA(VLOOKUP(B1463,'EGX30'!A:G,2,FALSE),".")</f>
        <v>12905.85</v>
      </c>
      <c r="G1463" s="7">
        <f>_xlfn.IFNA(VLOOKUP(B1463,T3M!A:F,2,FALSE),".")</f>
        <v>19.329999999999998</v>
      </c>
      <c r="H1463" s="7">
        <f>_xlfn.IFNA(VLOOKUP(B1463,T6M!A:F,2,FALSE),".")</f>
        <v>19.478999999999999</v>
      </c>
      <c r="I1463" s="7">
        <f>_xlfn.IFNA(VLOOKUP(B1463,T1Y!A:F,2,FALSE),".")</f>
        <v>19.242999999999999</v>
      </c>
      <c r="J1463" s="7">
        <f>_xlfn.IFNA(VLOOKUP(B1463,T5Y!A:F,2,FALSE),".")</f>
        <v>17.23</v>
      </c>
      <c r="K1463" s="7">
        <f>_xlfn.IFNA(VLOOKUP(B1463,T10Y!A:F,2,FALSE),".")</f>
        <v>17.13</v>
      </c>
      <c r="L1463" s="7" t="str">
        <f>_xlfn.IFNA(VLOOKUP(B1463,ERP!A:C,3,FALSE),".")</f>
        <v>.</v>
      </c>
    </row>
    <row r="1464" spans="1:12" x14ac:dyDescent="0.3">
      <c r="A1464" t="str">
        <f t="shared" si="22"/>
        <v>Sunday</v>
      </c>
      <c r="B1464" s="1">
        <v>42848</v>
      </c>
      <c r="C1464" s="2">
        <f>IF(COUNTIF('MPC MEETINGS'!A:A,compiled_data!B1464)&gt;0,1,0)</f>
        <v>0</v>
      </c>
      <c r="D1464" s="7">
        <f>_xlfn.IFNA(VLOOKUP(B1464,ERO!A:E,5,FALSE),_xlfn.IFNA(VLOOKUP(B1464,ERO_AVG_MKT!A:E,5,FALSE),"."))</f>
        <v>18.089599999999997</v>
      </c>
      <c r="E1464" s="7">
        <f>_xlfn.IFNA(VLOOKUP(B1464,'IB RATES'!A:G,2,FALSE),".")</f>
        <v>14.994</v>
      </c>
      <c r="F1464" s="7">
        <f>_xlfn.IFNA(VLOOKUP(B1464,'EGX30'!A:G,2,FALSE),".")</f>
        <v>12544.92</v>
      </c>
      <c r="G1464" s="7">
        <f>_xlfn.IFNA(VLOOKUP(B1464,T3M!A:F,2,FALSE),".")</f>
        <v>19.331</v>
      </c>
      <c r="H1464" s="7">
        <f>_xlfn.IFNA(VLOOKUP(B1464,T6M!A:F,2,FALSE),".")</f>
        <v>19.478999999999999</v>
      </c>
      <c r="I1464" s="7">
        <f>_xlfn.IFNA(VLOOKUP(B1464,T1Y!A:F,2,FALSE),".")</f>
        <v>19.242999999999999</v>
      </c>
      <c r="J1464" s="7">
        <f>_xlfn.IFNA(VLOOKUP(B1464,T5Y!A:F,2,FALSE),".")</f>
        <v>17.23</v>
      </c>
      <c r="K1464" s="7">
        <f>_xlfn.IFNA(VLOOKUP(B1464,T10Y!A:F,2,FALSE),".")</f>
        <v>17.13</v>
      </c>
      <c r="L1464" s="7" t="str">
        <f>_xlfn.IFNA(VLOOKUP(B1464,ERP!A:C,3,FALSE),".")</f>
        <v>.</v>
      </c>
    </row>
    <row r="1465" spans="1:12" x14ac:dyDescent="0.3">
      <c r="A1465" t="str">
        <f t="shared" si="22"/>
        <v>Monday</v>
      </c>
      <c r="B1465" s="1">
        <v>42849</v>
      </c>
      <c r="C1465" s="2">
        <f>IF(COUNTIF('MPC MEETINGS'!A:A,compiled_data!B1465)&gt;0,1,0)</f>
        <v>0</v>
      </c>
      <c r="D1465" s="7">
        <f>_xlfn.IFNA(VLOOKUP(B1465,ERO!A:E,5,FALSE),_xlfn.IFNA(VLOOKUP(B1465,ERO_AVG_MKT!A:E,5,FALSE),"."))</f>
        <v>18.091999999999999</v>
      </c>
      <c r="E1465" s="7">
        <f>_xlfn.IFNA(VLOOKUP(B1465,'IB RATES'!A:G,2,FALSE),".")</f>
        <v>14.973000000000001</v>
      </c>
      <c r="F1465" s="7">
        <f>_xlfn.IFNA(VLOOKUP(B1465,'EGX30'!A:G,2,FALSE),".")</f>
        <v>12583.13</v>
      </c>
      <c r="G1465" s="7">
        <f>_xlfn.IFNA(VLOOKUP(B1465,T3M!A:F,2,FALSE),".")</f>
        <v>19.3</v>
      </c>
      <c r="H1465" s="7">
        <f>_xlfn.IFNA(VLOOKUP(B1465,T6M!A:F,2,FALSE),".")</f>
        <v>19.469000000000001</v>
      </c>
      <c r="I1465" s="7">
        <f>_xlfn.IFNA(VLOOKUP(B1465,T1Y!A:F,2,FALSE),".")</f>
        <v>19.242000000000001</v>
      </c>
      <c r="J1465" s="7">
        <f>_xlfn.IFNA(VLOOKUP(B1465,T5Y!A:F,2,FALSE),".")</f>
        <v>17.23</v>
      </c>
      <c r="K1465" s="7">
        <f>_xlfn.IFNA(VLOOKUP(B1465,T10Y!A:F,2,FALSE),".")</f>
        <v>17.13</v>
      </c>
      <c r="L1465" s="7" t="str">
        <f>_xlfn.IFNA(VLOOKUP(B1465,ERP!A:C,3,FALSE),".")</f>
        <v>.</v>
      </c>
    </row>
    <row r="1466" spans="1:12" x14ac:dyDescent="0.3">
      <c r="A1466" t="str">
        <f t="shared" si="22"/>
        <v>Wednesday</v>
      </c>
      <c r="B1466" s="1">
        <v>42851</v>
      </c>
      <c r="C1466" s="2">
        <f>IF(COUNTIF('MPC MEETINGS'!A:A,compiled_data!B1466)&gt;0,1,0)</f>
        <v>0</v>
      </c>
      <c r="D1466" s="7">
        <f>_xlfn.IFNA(VLOOKUP(B1466,ERO!A:E,5,FALSE),_xlfn.IFNA(VLOOKUP(B1466,ERO_AVG_MKT!A:E,5,FALSE),"."))</f>
        <v>18.091900000000003</v>
      </c>
      <c r="E1466" s="7">
        <f>_xlfn.IFNA(VLOOKUP(B1466,'IB RATES'!A:G,2,FALSE),".")</f>
        <v>15.654000000000002</v>
      </c>
      <c r="F1466" s="7">
        <f>_xlfn.IFNA(VLOOKUP(B1466,'EGX30'!A:G,2,FALSE),".")</f>
        <v>12671.29</v>
      </c>
      <c r="G1466" s="7">
        <f>_xlfn.IFNA(VLOOKUP(B1466,T3M!A:F,2,FALSE),".")</f>
        <v>19.161000000000001</v>
      </c>
      <c r="H1466" s="7">
        <f>_xlfn.IFNA(VLOOKUP(B1466,T6M!A:F,2,FALSE),".")</f>
        <v>19.701000000000001</v>
      </c>
      <c r="I1466" s="7">
        <f>_xlfn.IFNA(VLOOKUP(B1466,T1Y!A:F,2,FALSE),".")</f>
        <v>19.062999999999999</v>
      </c>
      <c r="J1466" s="7">
        <f>_xlfn.IFNA(VLOOKUP(B1466,T5Y!A:F,2,FALSE),".")</f>
        <v>17.23</v>
      </c>
      <c r="K1466" s="7">
        <f>_xlfn.IFNA(VLOOKUP(B1466,T10Y!A:F,2,FALSE),".")</f>
        <v>17.13</v>
      </c>
      <c r="L1466" s="7" t="str">
        <f>_xlfn.IFNA(VLOOKUP(B1466,ERP!A:C,3,FALSE),".")</f>
        <v>.</v>
      </c>
    </row>
    <row r="1467" spans="1:12" x14ac:dyDescent="0.3">
      <c r="A1467" t="str">
        <f t="shared" si="22"/>
        <v>Thursday</v>
      </c>
      <c r="B1467" s="1">
        <v>42852</v>
      </c>
      <c r="C1467" s="2">
        <f>IF(COUNTIF('MPC MEETINGS'!A:A,compiled_data!B1467)&gt;0,1,0)</f>
        <v>0</v>
      </c>
      <c r="D1467" s="7">
        <f>_xlfn.IFNA(VLOOKUP(B1467,ERO!A:E,5,FALSE),_xlfn.IFNA(VLOOKUP(B1467,ERO_AVG_MKT!A:E,5,FALSE),"."))</f>
        <v>18.073799999999999</v>
      </c>
      <c r="E1467" s="7">
        <f>_xlfn.IFNA(VLOOKUP(B1467,'IB RATES'!A:G,2,FALSE),".")</f>
        <v>15.686</v>
      </c>
      <c r="F1467" s="7">
        <f>_xlfn.IFNA(VLOOKUP(B1467,'EGX30'!A:G,2,FALSE),".")</f>
        <v>12525.69</v>
      </c>
      <c r="G1467" s="7">
        <f>_xlfn.IFNA(VLOOKUP(B1467,T3M!A:F,2,FALSE),".")</f>
        <v>19.164000000000001</v>
      </c>
      <c r="H1467" s="7">
        <f>_xlfn.IFNA(VLOOKUP(B1467,T6M!A:F,2,FALSE),".")</f>
        <v>19.478000000000002</v>
      </c>
      <c r="I1467" s="7">
        <f>_xlfn.IFNA(VLOOKUP(B1467,T1Y!A:F,2,FALSE),".")</f>
        <v>19.062999999999999</v>
      </c>
      <c r="J1467" s="7">
        <f>_xlfn.IFNA(VLOOKUP(B1467,T5Y!A:F,2,FALSE),".")</f>
        <v>17.23</v>
      </c>
      <c r="K1467" s="7">
        <f>_xlfn.IFNA(VLOOKUP(B1467,T10Y!A:F,2,FALSE),".")</f>
        <v>17.13</v>
      </c>
      <c r="L1467" s="7" t="str">
        <f>_xlfn.IFNA(VLOOKUP(B1467,ERP!A:C,3,FALSE),".")</f>
        <v>.</v>
      </c>
    </row>
    <row r="1468" spans="1:12" x14ac:dyDescent="0.3">
      <c r="A1468" t="str">
        <f t="shared" si="22"/>
        <v>Sunday</v>
      </c>
      <c r="B1468" s="1">
        <v>42855</v>
      </c>
      <c r="C1468" s="2">
        <f>IF(COUNTIF('MPC MEETINGS'!A:A,compiled_data!B1468)&gt;0,1,0)</f>
        <v>0</v>
      </c>
      <c r="D1468" s="7">
        <f>_xlfn.IFNA(VLOOKUP(B1468,ERO!A:E,5,FALSE),_xlfn.IFNA(VLOOKUP(B1468,ERO_AVG_MKT!A:E,5,FALSE),"."))</f>
        <v>18.076499999999999</v>
      </c>
      <c r="E1468" s="7">
        <f>_xlfn.IFNA(VLOOKUP(B1468,'IB RATES'!A:G,2,FALSE),".")</f>
        <v>15.645000000000001</v>
      </c>
      <c r="F1468" s="7">
        <f>_xlfn.IFNA(VLOOKUP(B1468,'EGX30'!A:G,2,FALSE),".")</f>
        <v>12433.6</v>
      </c>
      <c r="G1468" s="7">
        <f>_xlfn.IFNA(VLOOKUP(B1468,T3M!A:F,2,FALSE),".")</f>
        <v>19.297000000000001</v>
      </c>
      <c r="H1468" s="7">
        <f>_xlfn.IFNA(VLOOKUP(B1468,T6M!A:F,2,FALSE),".")</f>
        <v>19.456</v>
      </c>
      <c r="I1468" s="7">
        <f>_xlfn.IFNA(VLOOKUP(B1468,T1Y!A:F,2,FALSE),".")</f>
        <v>19.242000000000001</v>
      </c>
      <c r="J1468" s="7">
        <f>_xlfn.IFNA(VLOOKUP(B1468,T5Y!A:F,2,FALSE),".")</f>
        <v>17.23</v>
      </c>
      <c r="K1468" s="7">
        <f>_xlfn.IFNA(VLOOKUP(B1468,T10Y!A:F,2,FALSE),".")</f>
        <v>17.13</v>
      </c>
      <c r="L1468" s="7" t="str">
        <f>_xlfn.IFNA(VLOOKUP(B1468,ERP!A:C,3,FALSE),".")</f>
        <v>.</v>
      </c>
    </row>
    <row r="1469" spans="1:12" x14ac:dyDescent="0.3">
      <c r="A1469" t="str">
        <f t="shared" si="22"/>
        <v>Tuesday</v>
      </c>
      <c r="B1469" s="1">
        <v>42857</v>
      </c>
      <c r="C1469" s="2">
        <f>IF(COUNTIF('MPC MEETINGS'!A:A,compiled_data!B1469)&gt;0,1,0)</f>
        <v>0</v>
      </c>
      <c r="D1469" s="7">
        <f>_xlfn.IFNA(VLOOKUP(B1469,ERO!A:E,5,FALSE),_xlfn.IFNA(VLOOKUP(B1469,ERO_AVG_MKT!A:E,5,FALSE),"."))</f>
        <v>18.075000000000003</v>
      </c>
      <c r="E1469" s="7">
        <f>_xlfn.IFNA(VLOOKUP(B1469,'IB RATES'!A:G,2,FALSE),".")</f>
        <v>15.635999999999999</v>
      </c>
      <c r="F1469" s="7">
        <f>_xlfn.IFNA(VLOOKUP(B1469,'EGX30'!A:G,2,FALSE),".")</f>
        <v>12530.32</v>
      </c>
      <c r="G1469" s="7">
        <f>_xlfn.IFNA(VLOOKUP(B1469,T3M!A:F,2,FALSE),".")</f>
        <v>19.231000000000002</v>
      </c>
      <c r="H1469" s="7">
        <f>_xlfn.IFNA(VLOOKUP(B1469,T6M!A:F,2,FALSE),".")</f>
        <v>19.274999999999999</v>
      </c>
      <c r="I1469" s="7">
        <f>_xlfn.IFNA(VLOOKUP(B1469,T1Y!A:F,2,FALSE),".")</f>
        <v>19.242000000000001</v>
      </c>
      <c r="J1469" s="7">
        <f>_xlfn.IFNA(VLOOKUP(B1469,T5Y!A:F,2,FALSE),".")</f>
        <v>17.239999999999998</v>
      </c>
      <c r="K1469" s="7">
        <f>_xlfn.IFNA(VLOOKUP(B1469,T10Y!A:F,2,FALSE),".")</f>
        <v>17.149999999999999</v>
      </c>
      <c r="L1469" s="7" t="str">
        <f>_xlfn.IFNA(VLOOKUP(B1469,ERP!A:C,3,FALSE),".")</f>
        <v>.</v>
      </c>
    </row>
    <row r="1470" spans="1:12" x14ac:dyDescent="0.3">
      <c r="A1470" t="str">
        <f t="shared" si="22"/>
        <v>Wednesday</v>
      </c>
      <c r="B1470" s="1">
        <v>42858</v>
      </c>
      <c r="C1470" s="2">
        <f>IF(COUNTIF('MPC MEETINGS'!A:A,compiled_data!B1470)&gt;0,1,0)</f>
        <v>0</v>
      </c>
      <c r="D1470" s="7">
        <f>_xlfn.IFNA(VLOOKUP(B1470,ERO!A:E,5,FALSE),_xlfn.IFNA(VLOOKUP(B1470,ERO_AVG_MKT!A:E,5,FALSE),"."))</f>
        <v>18.079350000000002</v>
      </c>
      <c r="E1470" s="7">
        <f>_xlfn.IFNA(VLOOKUP(B1470,'IB RATES'!A:G,2,FALSE),".")</f>
        <v>15.553000000000001</v>
      </c>
      <c r="F1470" s="7">
        <f>_xlfn.IFNA(VLOOKUP(B1470,'EGX30'!A:G,2,FALSE),".")</f>
        <v>12603.56</v>
      </c>
      <c r="G1470" s="7">
        <f>_xlfn.IFNA(VLOOKUP(B1470,T3M!A:F,2,FALSE),".")</f>
        <v>19.231999999999999</v>
      </c>
      <c r="H1470" s="7">
        <f>_xlfn.IFNA(VLOOKUP(B1470,T6M!A:F,2,FALSE),".")</f>
        <v>19.274999999999999</v>
      </c>
      <c r="I1470" s="7">
        <f>_xlfn.IFNA(VLOOKUP(B1470,T1Y!A:F,2,FALSE),".")</f>
        <v>19.242000000000001</v>
      </c>
      <c r="J1470" s="7">
        <f>_xlfn.IFNA(VLOOKUP(B1470,T5Y!A:F,2,FALSE),".")</f>
        <v>17.239999999999998</v>
      </c>
      <c r="K1470" s="7">
        <f>_xlfn.IFNA(VLOOKUP(B1470,T10Y!A:F,2,FALSE),".")</f>
        <v>17.149999999999999</v>
      </c>
      <c r="L1470" s="7" t="str">
        <f>_xlfn.IFNA(VLOOKUP(B1470,ERP!A:C,3,FALSE),".")</f>
        <v>.</v>
      </c>
    </row>
    <row r="1471" spans="1:12" x14ac:dyDescent="0.3">
      <c r="A1471" t="str">
        <f t="shared" si="22"/>
        <v>Thursday</v>
      </c>
      <c r="B1471" s="1">
        <v>42859</v>
      </c>
      <c r="C1471" s="2">
        <f>IF(COUNTIF('MPC MEETINGS'!A:A,compiled_data!B1471)&gt;0,1,0)</f>
        <v>0</v>
      </c>
      <c r="D1471" s="7">
        <f>_xlfn.IFNA(VLOOKUP(B1471,ERO!A:E,5,FALSE),_xlfn.IFNA(VLOOKUP(B1471,ERO_AVG_MKT!A:E,5,FALSE),"."))</f>
        <v>18.08135</v>
      </c>
      <c r="E1471" s="7">
        <f>_xlfn.IFNA(VLOOKUP(B1471,'IB RATES'!A:G,2,FALSE),".")</f>
        <v>15.669</v>
      </c>
      <c r="F1471" s="7">
        <f>_xlfn.IFNA(VLOOKUP(B1471,'EGX30'!A:G,2,FALSE),".")</f>
        <v>12709.93</v>
      </c>
      <c r="G1471" s="7">
        <f>_xlfn.IFNA(VLOOKUP(B1471,T3M!A:F,2,FALSE),".")</f>
        <v>19.196999999999999</v>
      </c>
      <c r="H1471" s="7">
        <f>_xlfn.IFNA(VLOOKUP(B1471,T6M!A:F,2,FALSE),".")</f>
        <v>19.600999999999999</v>
      </c>
      <c r="I1471" s="7">
        <f>_xlfn.IFNA(VLOOKUP(B1471,T1Y!A:F,2,FALSE),".")</f>
        <v>19.242000000000001</v>
      </c>
      <c r="J1471" s="7">
        <f>_xlfn.IFNA(VLOOKUP(B1471,T5Y!A:F,2,FALSE),".")</f>
        <v>17.239999999999998</v>
      </c>
      <c r="K1471" s="7">
        <f>_xlfn.IFNA(VLOOKUP(B1471,T10Y!A:F,2,FALSE),".")</f>
        <v>17.149999999999999</v>
      </c>
      <c r="L1471" s="7" t="str">
        <f>_xlfn.IFNA(VLOOKUP(B1471,ERP!A:C,3,FALSE),".")</f>
        <v>.</v>
      </c>
    </row>
    <row r="1472" spans="1:12" x14ac:dyDescent="0.3">
      <c r="A1472" t="str">
        <f t="shared" si="22"/>
        <v>Sunday</v>
      </c>
      <c r="B1472" s="1">
        <v>42862</v>
      </c>
      <c r="C1472" s="2">
        <f>IF(COUNTIF('MPC MEETINGS'!A:A,compiled_data!B1472)&gt;0,1,0)</f>
        <v>0</v>
      </c>
      <c r="D1472" s="7">
        <f>_xlfn.IFNA(VLOOKUP(B1472,ERO!A:E,5,FALSE),_xlfn.IFNA(VLOOKUP(B1472,ERO_AVG_MKT!A:E,5,FALSE),"."))</f>
        <v>18.077849999999998</v>
      </c>
      <c r="E1472" s="7">
        <f>_xlfn.IFNA(VLOOKUP(B1472,'IB RATES'!A:G,2,FALSE),".")</f>
        <v>15.65</v>
      </c>
      <c r="F1472" s="7">
        <f>_xlfn.IFNA(VLOOKUP(B1472,'EGX30'!A:G,2,FALSE),".")</f>
        <v>12692.15</v>
      </c>
      <c r="G1472" s="7">
        <f>_xlfn.IFNA(VLOOKUP(B1472,T3M!A:F,2,FALSE),".")</f>
        <v>19.199000000000002</v>
      </c>
      <c r="H1472" s="7">
        <f>_xlfn.IFNA(VLOOKUP(B1472,T6M!A:F,2,FALSE),".")</f>
        <v>19.600999999999999</v>
      </c>
      <c r="I1472" s="7">
        <f>_xlfn.IFNA(VLOOKUP(B1472,T1Y!A:F,2,FALSE),".")</f>
        <v>19.241</v>
      </c>
      <c r="J1472" s="7">
        <f>_xlfn.IFNA(VLOOKUP(B1472,T5Y!A:F,2,FALSE),".")</f>
        <v>17.239999999999998</v>
      </c>
      <c r="K1472" s="7">
        <f>_xlfn.IFNA(VLOOKUP(B1472,T10Y!A:F,2,FALSE),".")</f>
        <v>17.149999999999999</v>
      </c>
      <c r="L1472" s="7" t="str">
        <f>_xlfn.IFNA(VLOOKUP(B1472,ERP!A:C,3,FALSE),".")</f>
        <v>.</v>
      </c>
    </row>
    <row r="1473" spans="1:12" x14ac:dyDescent="0.3">
      <c r="A1473" t="str">
        <f t="shared" si="22"/>
        <v>Monday</v>
      </c>
      <c r="B1473" s="1">
        <v>42863</v>
      </c>
      <c r="C1473" s="2">
        <f>IF(COUNTIF('MPC MEETINGS'!A:A,compiled_data!B1473)&gt;0,1,0)</f>
        <v>0</v>
      </c>
      <c r="D1473" s="7">
        <f>_xlfn.IFNA(VLOOKUP(B1473,ERO!A:E,5,FALSE),_xlfn.IFNA(VLOOKUP(B1473,ERO_AVG_MKT!A:E,5,FALSE),"."))</f>
        <v>18.073799999999999</v>
      </c>
      <c r="E1473" s="7">
        <f>_xlfn.IFNA(VLOOKUP(B1473,'IB RATES'!A:G,2,FALSE),".")</f>
        <v>15.476999999999999</v>
      </c>
      <c r="F1473" s="7">
        <f>_xlfn.IFNA(VLOOKUP(B1473,'EGX30'!A:G,2,FALSE),".")</f>
        <v>12827.93</v>
      </c>
      <c r="G1473" s="7">
        <f>_xlfn.IFNA(VLOOKUP(B1473,T3M!A:F,2,FALSE),".")</f>
        <v>19.158000000000001</v>
      </c>
      <c r="H1473" s="7">
        <f>_xlfn.IFNA(VLOOKUP(B1473,T6M!A:F,2,FALSE),".")</f>
        <v>19.536999999999999</v>
      </c>
      <c r="I1473" s="7">
        <f>_xlfn.IFNA(VLOOKUP(B1473,T1Y!A:F,2,FALSE),".")</f>
        <v>19.242000000000001</v>
      </c>
      <c r="J1473" s="7">
        <f>_xlfn.IFNA(VLOOKUP(B1473,T5Y!A:F,2,FALSE),".")</f>
        <v>17.36</v>
      </c>
      <c r="K1473" s="7">
        <f>_xlfn.IFNA(VLOOKUP(B1473,T10Y!A:F,2,FALSE),".")</f>
        <v>17.25</v>
      </c>
      <c r="L1473" s="7" t="str">
        <f>_xlfn.IFNA(VLOOKUP(B1473,ERP!A:C,3,FALSE),".")</f>
        <v>.</v>
      </c>
    </row>
    <row r="1474" spans="1:12" x14ac:dyDescent="0.3">
      <c r="A1474" t="str">
        <f t="shared" ref="A1474:A1537" si="23">TEXT(B1474,"dddd")</f>
        <v>Tuesday</v>
      </c>
      <c r="B1474" s="1">
        <v>42864</v>
      </c>
      <c r="C1474" s="2">
        <f>IF(COUNTIF('MPC MEETINGS'!A:A,compiled_data!B1474)&gt;0,1,0)</f>
        <v>0</v>
      </c>
      <c r="D1474" s="7">
        <f>_xlfn.IFNA(VLOOKUP(B1474,ERO!A:E,5,FALSE),_xlfn.IFNA(VLOOKUP(B1474,ERO_AVG_MKT!A:E,5,FALSE),"."))</f>
        <v>18.081299999999999</v>
      </c>
      <c r="E1474" s="7">
        <f>_xlfn.IFNA(VLOOKUP(B1474,'IB RATES'!A:G,2,FALSE),".")</f>
        <v>15.776999999999999</v>
      </c>
      <c r="F1474" s="7">
        <f>_xlfn.IFNA(VLOOKUP(B1474,'EGX30'!A:G,2,FALSE),".")</f>
        <v>12933.68</v>
      </c>
      <c r="G1474" s="7">
        <f>_xlfn.IFNA(VLOOKUP(B1474,T3M!A:F,2,FALSE),".")</f>
        <v>19.158999999999999</v>
      </c>
      <c r="H1474" s="7">
        <f>_xlfn.IFNA(VLOOKUP(B1474,T6M!A:F,2,FALSE),".")</f>
        <v>19.536000000000001</v>
      </c>
      <c r="I1474" s="7">
        <f>_xlfn.IFNA(VLOOKUP(B1474,T1Y!A:F,2,FALSE),".")</f>
        <v>19.242000000000001</v>
      </c>
      <c r="J1474" s="7">
        <f>_xlfn.IFNA(VLOOKUP(B1474,T5Y!A:F,2,FALSE),".")</f>
        <v>17.36</v>
      </c>
      <c r="K1474" s="7">
        <f>_xlfn.IFNA(VLOOKUP(B1474,T10Y!A:F,2,FALSE),".")</f>
        <v>17.25</v>
      </c>
      <c r="L1474" s="7" t="str">
        <f>_xlfn.IFNA(VLOOKUP(B1474,ERP!A:C,3,FALSE),".")</f>
        <v>.</v>
      </c>
    </row>
    <row r="1475" spans="1:12" x14ac:dyDescent="0.3">
      <c r="A1475" t="str">
        <f t="shared" si="23"/>
        <v>Wednesday</v>
      </c>
      <c r="B1475" s="1">
        <v>42865</v>
      </c>
      <c r="C1475" s="2">
        <f>IF(COUNTIF('MPC MEETINGS'!A:A,compiled_data!B1475)&gt;0,1,0)</f>
        <v>0</v>
      </c>
      <c r="D1475" s="7">
        <f>_xlfn.IFNA(VLOOKUP(B1475,ERO!A:E,5,FALSE),_xlfn.IFNA(VLOOKUP(B1475,ERO_AVG_MKT!A:E,5,FALSE),"."))</f>
        <v>18.0761</v>
      </c>
      <c r="E1475" s="7">
        <f>_xlfn.IFNA(VLOOKUP(B1475,'IB RATES'!A:G,2,FALSE),".")</f>
        <v>15.734999999999999</v>
      </c>
      <c r="F1475" s="7">
        <f>_xlfn.IFNA(VLOOKUP(B1475,'EGX30'!A:G,2,FALSE),".")</f>
        <v>12993.4</v>
      </c>
      <c r="G1475" s="7">
        <f>_xlfn.IFNA(VLOOKUP(B1475,T3M!A:F,2,FALSE),".")</f>
        <v>19.16</v>
      </c>
      <c r="H1475" s="7">
        <f>_xlfn.IFNA(VLOOKUP(B1475,T6M!A:F,2,FALSE),".")</f>
        <v>19.538</v>
      </c>
      <c r="I1475" s="7">
        <f>_xlfn.IFNA(VLOOKUP(B1475,T1Y!A:F,2,FALSE),".")</f>
        <v>19.242999999999999</v>
      </c>
      <c r="J1475" s="7">
        <f>_xlfn.IFNA(VLOOKUP(B1475,T5Y!A:F,2,FALSE),".")</f>
        <v>17.36</v>
      </c>
      <c r="K1475" s="7">
        <f>_xlfn.IFNA(VLOOKUP(B1475,T10Y!A:F,2,FALSE),".")</f>
        <v>17.25</v>
      </c>
      <c r="L1475" s="7" t="str">
        <f>_xlfn.IFNA(VLOOKUP(B1475,ERP!A:C,3,FALSE),".")</f>
        <v>.</v>
      </c>
    </row>
    <row r="1476" spans="1:12" x14ac:dyDescent="0.3">
      <c r="A1476" t="str">
        <f t="shared" si="23"/>
        <v>Thursday</v>
      </c>
      <c r="B1476" s="1">
        <v>42866</v>
      </c>
      <c r="C1476" s="2">
        <f>IF(COUNTIF('MPC MEETINGS'!A:A,compiled_data!B1476)&gt;0,1,0)</f>
        <v>0</v>
      </c>
      <c r="D1476" s="7">
        <f>_xlfn.IFNA(VLOOKUP(B1476,ERO!A:E,5,FALSE),_xlfn.IFNA(VLOOKUP(B1476,ERO_AVG_MKT!A:E,5,FALSE),"."))</f>
        <v>18.0824</v>
      </c>
      <c r="E1476" s="7">
        <f>_xlfn.IFNA(VLOOKUP(B1476,'IB RATES'!A:G,2,FALSE),".")</f>
        <v>15.677</v>
      </c>
      <c r="F1476" s="7">
        <f>_xlfn.IFNA(VLOOKUP(B1476,'EGX30'!A:G,2,FALSE),".")</f>
        <v>12906.98</v>
      </c>
      <c r="G1476" s="7">
        <f>_xlfn.IFNA(VLOOKUP(B1476,T3M!A:F,2,FALSE),".")</f>
        <v>19.312999999999999</v>
      </c>
      <c r="H1476" s="7">
        <f>_xlfn.IFNA(VLOOKUP(B1476,T6M!A:F,2,FALSE),".")</f>
        <v>19.417000000000002</v>
      </c>
      <c r="I1476" s="7">
        <f>_xlfn.IFNA(VLOOKUP(B1476,T1Y!A:F,2,FALSE),".")</f>
        <v>19.312999999999999</v>
      </c>
      <c r="J1476" s="7">
        <f>_xlfn.IFNA(VLOOKUP(B1476,T5Y!A:F,2,FALSE),".")</f>
        <v>17.36</v>
      </c>
      <c r="K1476" s="7">
        <f>_xlfn.IFNA(VLOOKUP(B1476,T10Y!A:F,2,FALSE),".")</f>
        <v>17.25</v>
      </c>
      <c r="L1476" s="7" t="str">
        <f>_xlfn.IFNA(VLOOKUP(B1476,ERP!A:C,3,FALSE),".")</f>
        <v>.</v>
      </c>
    </row>
    <row r="1477" spans="1:12" x14ac:dyDescent="0.3">
      <c r="A1477" t="str">
        <f t="shared" si="23"/>
        <v>Sunday</v>
      </c>
      <c r="B1477" s="1">
        <v>42869</v>
      </c>
      <c r="C1477" s="2">
        <f>IF(COUNTIF('MPC MEETINGS'!A:A,compiled_data!B1477)&gt;0,1,0)</f>
        <v>0</v>
      </c>
      <c r="D1477" s="7">
        <f>_xlfn.IFNA(VLOOKUP(B1477,ERO!A:E,5,FALSE),_xlfn.IFNA(VLOOKUP(B1477,ERO_AVG_MKT!A:E,5,FALSE),"."))</f>
        <v>18.07865</v>
      </c>
      <c r="E1477" s="7">
        <f>_xlfn.IFNA(VLOOKUP(B1477,'IB RATES'!A:G,2,FALSE),".")</f>
        <v>15.617000000000001</v>
      </c>
      <c r="F1477" s="7">
        <f>_xlfn.IFNA(VLOOKUP(B1477,'EGX30'!A:G,2,FALSE),".")</f>
        <v>12870.91</v>
      </c>
      <c r="G1477" s="7">
        <f>_xlfn.IFNA(VLOOKUP(B1477,T3M!A:F,2,FALSE),".")</f>
        <v>19.312999999999999</v>
      </c>
      <c r="H1477" s="7">
        <f>_xlfn.IFNA(VLOOKUP(B1477,T6M!A:F,2,FALSE),".")</f>
        <v>19.417999999999999</v>
      </c>
      <c r="I1477" s="7">
        <f>_xlfn.IFNA(VLOOKUP(B1477,T1Y!A:F,2,FALSE),".")</f>
        <v>19.312999999999999</v>
      </c>
      <c r="J1477" s="7">
        <f>_xlfn.IFNA(VLOOKUP(B1477,T5Y!A:F,2,FALSE),".")</f>
        <v>17.36</v>
      </c>
      <c r="K1477" s="7">
        <f>_xlfn.IFNA(VLOOKUP(B1477,T10Y!A:F,2,FALSE),".")</f>
        <v>17.25</v>
      </c>
      <c r="L1477" s="7" t="str">
        <f>_xlfn.IFNA(VLOOKUP(B1477,ERP!A:C,3,FALSE),".")</f>
        <v>.</v>
      </c>
    </row>
    <row r="1478" spans="1:12" x14ac:dyDescent="0.3">
      <c r="A1478" t="str">
        <f t="shared" si="23"/>
        <v>Monday</v>
      </c>
      <c r="B1478" s="1">
        <v>42870</v>
      </c>
      <c r="C1478" s="2">
        <f>IF(COUNTIF('MPC MEETINGS'!A:A,compiled_data!B1478)&gt;0,1,0)</f>
        <v>0</v>
      </c>
      <c r="D1478" s="7">
        <f>_xlfn.IFNA(VLOOKUP(B1478,ERO!A:E,5,FALSE),_xlfn.IFNA(VLOOKUP(B1478,ERO_AVG_MKT!A:E,5,FALSE),"."))</f>
        <v>18.074300000000001</v>
      </c>
      <c r="E1478" s="7">
        <f>_xlfn.IFNA(VLOOKUP(B1478,'IB RATES'!A:G,2,FALSE),".")</f>
        <v>15.404999999999999</v>
      </c>
      <c r="F1478" s="7">
        <f>_xlfn.IFNA(VLOOKUP(B1478,'EGX30'!A:G,2,FALSE),".")</f>
        <v>12866.06</v>
      </c>
      <c r="G1478" s="7">
        <f>_xlfn.IFNA(VLOOKUP(B1478,T3M!A:F,2,FALSE),".")</f>
        <v>19.331</v>
      </c>
      <c r="H1478" s="7">
        <f>_xlfn.IFNA(VLOOKUP(B1478,T6M!A:F,2,FALSE),".")</f>
        <v>19.416</v>
      </c>
      <c r="I1478" s="7">
        <f>_xlfn.IFNA(VLOOKUP(B1478,T1Y!A:F,2,FALSE),".")</f>
        <v>19.393999999999998</v>
      </c>
      <c r="J1478" s="7">
        <f>_xlfn.IFNA(VLOOKUP(B1478,T5Y!A:F,2,FALSE),".")</f>
        <v>17.36</v>
      </c>
      <c r="K1478" s="7">
        <f>_xlfn.IFNA(VLOOKUP(B1478,T10Y!A:F,2,FALSE),".")</f>
        <v>17.25</v>
      </c>
      <c r="L1478" s="7" t="str">
        <f>_xlfn.IFNA(VLOOKUP(B1478,ERP!A:C,3,FALSE),".")</f>
        <v>.</v>
      </c>
    </row>
    <row r="1479" spans="1:12" x14ac:dyDescent="0.3">
      <c r="A1479" t="str">
        <f t="shared" si="23"/>
        <v>Tuesday</v>
      </c>
      <c r="B1479" s="1">
        <v>42871</v>
      </c>
      <c r="C1479" s="2">
        <f>IF(COUNTIF('MPC MEETINGS'!A:A,compiled_data!B1479)&gt;0,1,0)</f>
        <v>0</v>
      </c>
      <c r="D1479" s="7">
        <f>_xlfn.IFNA(VLOOKUP(B1479,ERO!A:E,5,FALSE),_xlfn.IFNA(VLOOKUP(B1479,ERO_AVG_MKT!A:E,5,FALSE),"."))</f>
        <v>18.080100000000002</v>
      </c>
      <c r="E1479" s="7">
        <f>_xlfn.IFNA(VLOOKUP(B1479,'IB RATES'!A:G,2,FALSE),".")</f>
        <v>15.465999999999999</v>
      </c>
      <c r="F1479" s="7">
        <f>_xlfn.IFNA(VLOOKUP(B1479,'EGX30'!A:G,2,FALSE),".")</f>
        <v>12936.59</v>
      </c>
      <c r="G1479" s="7">
        <f>_xlfn.IFNA(VLOOKUP(B1479,T3M!A:F,2,FALSE),".")</f>
        <v>19.349</v>
      </c>
      <c r="H1479" s="7">
        <f>_xlfn.IFNA(VLOOKUP(B1479,T6M!A:F,2,FALSE),".")</f>
        <v>19.45</v>
      </c>
      <c r="I1479" s="7">
        <f>_xlfn.IFNA(VLOOKUP(B1479,T1Y!A:F,2,FALSE),".")</f>
        <v>19.600000000000001</v>
      </c>
      <c r="J1479" s="7">
        <f>_xlfn.IFNA(VLOOKUP(B1479,T5Y!A:F,2,FALSE),".")</f>
        <v>17.36</v>
      </c>
      <c r="K1479" s="7">
        <f>_xlfn.IFNA(VLOOKUP(B1479,T10Y!A:F,2,FALSE),".")</f>
        <v>17.25</v>
      </c>
      <c r="L1479" s="7" t="str">
        <f>_xlfn.IFNA(VLOOKUP(B1479,ERP!A:C,3,FALSE),".")</f>
        <v>.</v>
      </c>
    </row>
    <row r="1480" spans="1:12" x14ac:dyDescent="0.3">
      <c r="A1480" t="str">
        <f t="shared" si="23"/>
        <v>Wednesday</v>
      </c>
      <c r="B1480" s="1">
        <v>42872</v>
      </c>
      <c r="C1480" s="2">
        <f>IF(COUNTIF('MPC MEETINGS'!A:A,compiled_data!B1480)&gt;0,1,0)</f>
        <v>0</v>
      </c>
      <c r="D1480" s="7">
        <f>_xlfn.IFNA(VLOOKUP(B1480,ERO!A:E,5,FALSE),_xlfn.IFNA(VLOOKUP(B1480,ERO_AVG_MKT!A:E,5,FALSE),"."))</f>
        <v>18.085700000000003</v>
      </c>
      <c r="E1480" s="7">
        <f>_xlfn.IFNA(VLOOKUP(B1480,'IB RATES'!A:G,2,FALSE),".")</f>
        <v>15.523999999999999</v>
      </c>
      <c r="F1480" s="7">
        <f>_xlfn.IFNA(VLOOKUP(B1480,'EGX30'!A:G,2,FALSE),".")</f>
        <v>13064.02</v>
      </c>
      <c r="G1480" s="7">
        <f>_xlfn.IFNA(VLOOKUP(B1480,T3M!A:F,2,FALSE),".")</f>
        <v>19.332000000000001</v>
      </c>
      <c r="H1480" s="7">
        <f>_xlfn.IFNA(VLOOKUP(B1480,T6M!A:F,2,FALSE),".")</f>
        <v>19.417000000000002</v>
      </c>
      <c r="I1480" s="7">
        <f>_xlfn.IFNA(VLOOKUP(B1480,T1Y!A:F,2,FALSE),".")</f>
        <v>19.395</v>
      </c>
      <c r="J1480" s="7">
        <f>_xlfn.IFNA(VLOOKUP(B1480,T5Y!A:F,2,FALSE),".")</f>
        <v>17.36</v>
      </c>
      <c r="K1480" s="7">
        <f>_xlfn.IFNA(VLOOKUP(B1480,T10Y!A:F,2,FALSE),".")</f>
        <v>17.25</v>
      </c>
      <c r="L1480" s="7" t="str">
        <f>_xlfn.IFNA(VLOOKUP(B1480,ERP!A:C,3,FALSE),".")</f>
        <v>.</v>
      </c>
    </row>
    <row r="1481" spans="1:12" x14ac:dyDescent="0.3">
      <c r="A1481" t="str">
        <f t="shared" si="23"/>
        <v>Thursday</v>
      </c>
      <c r="B1481" s="1">
        <v>42873</v>
      </c>
      <c r="C1481" s="2">
        <f>IF(COUNTIF('MPC MEETINGS'!A:A,compiled_data!B1481)&gt;0,1,0)</f>
        <v>0</v>
      </c>
      <c r="D1481" s="7">
        <f>_xlfn.IFNA(VLOOKUP(B1481,ERO!A:E,5,FALSE),_xlfn.IFNA(VLOOKUP(B1481,ERO_AVG_MKT!A:E,5,FALSE),"."))</f>
        <v>18.086300000000001</v>
      </c>
      <c r="E1481" s="7">
        <f>_xlfn.IFNA(VLOOKUP(B1481,'IB RATES'!A:G,2,FALSE),".")</f>
        <v>15.722</v>
      </c>
      <c r="F1481" s="7">
        <f>_xlfn.IFNA(VLOOKUP(B1481,'EGX30'!A:G,2,FALSE),".")</f>
        <v>12952.38</v>
      </c>
      <c r="G1481" s="7">
        <f>_xlfn.IFNA(VLOOKUP(B1481,T3M!A:F,2,FALSE),".")</f>
        <v>19.68</v>
      </c>
      <c r="H1481" s="7">
        <f>_xlfn.IFNA(VLOOKUP(B1481,T6M!A:F,2,FALSE),".")</f>
        <v>19.806000000000001</v>
      </c>
      <c r="I1481" s="7">
        <f>_xlfn.IFNA(VLOOKUP(B1481,T1Y!A:F,2,FALSE),".")</f>
        <v>19.71</v>
      </c>
      <c r="J1481" s="7">
        <f>_xlfn.IFNA(VLOOKUP(B1481,T5Y!A:F,2,FALSE),".")</f>
        <v>17.36</v>
      </c>
      <c r="K1481" s="7">
        <f>_xlfn.IFNA(VLOOKUP(B1481,T10Y!A:F,2,FALSE),".")</f>
        <v>17.25</v>
      </c>
      <c r="L1481" s="7" t="str">
        <f>_xlfn.IFNA(VLOOKUP(B1481,ERP!A:C,3,FALSE),".")</f>
        <v>.</v>
      </c>
    </row>
    <row r="1482" spans="1:12" x14ac:dyDescent="0.3">
      <c r="A1482" t="str">
        <f t="shared" si="23"/>
        <v>Sunday</v>
      </c>
      <c r="B1482" s="1">
        <v>42876</v>
      </c>
      <c r="C1482" s="2">
        <f>IF(COUNTIF('MPC MEETINGS'!A:A,compiled_data!B1482)&gt;0,1,0)</f>
        <v>1</v>
      </c>
      <c r="D1482" s="7">
        <f>_xlfn.IFNA(VLOOKUP(B1482,ERO!A:E,5,FALSE),_xlfn.IFNA(VLOOKUP(B1482,ERO_AVG_MKT!A:E,5,FALSE),"."))</f>
        <v>18.08325</v>
      </c>
      <c r="E1482" s="7">
        <f>_xlfn.IFNA(VLOOKUP(B1482,'IB RATES'!A:G,2,FALSE),".")</f>
        <v>15.489000000000001</v>
      </c>
      <c r="F1482" s="7">
        <f>_xlfn.IFNA(VLOOKUP(B1482,'EGX30'!A:G,2,FALSE),".")</f>
        <v>12974.75</v>
      </c>
      <c r="G1482" s="7">
        <f>_xlfn.IFNA(VLOOKUP(B1482,T3M!A:F,2,FALSE),".")</f>
        <v>19.678000000000001</v>
      </c>
      <c r="H1482" s="7">
        <f>_xlfn.IFNA(VLOOKUP(B1482,T6M!A:F,2,FALSE),".")</f>
        <v>19.803999999999998</v>
      </c>
      <c r="I1482" s="7">
        <f>_xlfn.IFNA(VLOOKUP(B1482,T1Y!A:F,2,FALSE),".")</f>
        <v>19.710999999999999</v>
      </c>
      <c r="J1482" s="7">
        <f>_xlfn.IFNA(VLOOKUP(B1482,T5Y!A:F,2,FALSE),".")</f>
        <v>17.36</v>
      </c>
      <c r="K1482" s="7">
        <f>_xlfn.IFNA(VLOOKUP(B1482,T10Y!A:F,2,FALSE),".")</f>
        <v>17.25</v>
      </c>
      <c r="L1482" s="7" t="str">
        <f>_xlfn.IFNA(VLOOKUP(B1482,ERP!A:C,3,FALSE),".")</f>
        <v>.</v>
      </c>
    </row>
    <row r="1483" spans="1:12" x14ac:dyDescent="0.3">
      <c r="A1483" t="str">
        <f t="shared" si="23"/>
        <v>Monday</v>
      </c>
      <c r="B1483" s="1">
        <v>42877</v>
      </c>
      <c r="C1483" s="2">
        <f>IF(COUNTIF('MPC MEETINGS'!A:A,compiled_data!B1483)&gt;0,1,0)</f>
        <v>0</v>
      </c>
      <c r="D1483" s="7">
        <f>_xlfn.IFNA(VLOOKUP(B1483,ERO!A:E,5,FALSE),_xlfn.IFNA(VLOOKUP(B1483,ERO_AVG_MKT!A:E,5,FALSE),"."))</f>
        <v>18.065100000000001</v>
      </c>
      <c r="E1483" s="7">
        <f>_xlfn.IFNA(VLOOKUP(B1483,'IB RATES'!A:G,2,FALSE),".")</f>
        <v>17.230999999999998</v>
      </c>
      <c r="F1483" s="7">
        <f>_xlfn.IFNA(VLOOKUP(B1483,'EGX30'!A:G,2,FALSE),".")</f>
        <v>12648.24</v>
      </c>
      <c r="G1483" s="7">
        <f>_xlfn.IFNA(VLOOKUP(B1483,T3M!A:F,2,FALSE),".")</f>
        <v>19.529</v>
      </c>
      <c r="H1483" s="7">
        <f>_xlfn.IFNA(VLOOKUP(B1483,T6M!A:F,2,FALSE),".")</f>
        <v>19.853999999999999</v>
      </c>
      <c r="I1483" s="7">
        <f>_xlfn.IFNA(VLOOKUP(B1483,T1Y!A:F,2,FALSE),".")</f>
        <v>19.712</v>
      </c>
      <c r="J1483" s="7">
        <f>_xlfn.IFNA(VLOOKUP(B1483,T5Y!A:F,2,FALSE),".")</f>
        <v>18.75</v>
      </c>
      <c r="K1483" s="7">
        <f>_xlfn.IFNA(VLOOKUP(B1483,T10Y!A:F,2,FALSE),".")</f>
        <v>18.399999999999999</v>
      </c>
      <c r="L1483" s="7" t="str">
        <f>_xlfn.IFNA(VLOOKUP(B1483,ERP!A:C,3,FALSE),".")</f>
        <v>.</v>
      </c>
    </row>
    <row r="1484" spans="1:12" x14ac:dyDescent="0.3">
      <c r="A1484" t="str">
        <f t="shared" si="23"/>
        <v>Tuesday</v>
      </c>
      <c r="B1484" s="1">
        <v>42878</v>
      </c>
      <c r="C1484" s="2">
        <f>IF(COUNTIF('MPC MEETINGS'!A:A,compiled_data!B1484)&gt;0,1,0)</f>
        <v>0</v>
      </c>
      <c r="D1484" s="7">
        <f>_xlfn.IFNA(VLOOKUP(B1484,ERO!A:E,5,FALSE),_xlfn.IFNA(VLOOKUP(B1484,ERO_AVG_MKT!A:E,5,FALSE),"."))</f>
        <v>18.060299999999998</v>
      </c>
      <c r="E1484" s="7">
        <f>_xlfn.IFNA(VLOOKUP(B1484,'IB RATES'!A:G,2,FALSE),".")</f>
        <v>17.663999999999998</v>
      </c>
      <c r="F1484" s="7">
        <f>_xlfn.IFNA(VLOOKUP(B1484,'EGX30'!A:G,2,FALSE),".")</f>
        <v>12791.83</v>
      </c>
      <c r="G1484" s="7">
        <f>_xlfn.IFNA(VLOOKUP(B1484,T3M!A:F,2,FALSE),".")</f>
        <v>19.529</v>
      </c>
      <c r="H1484" s="7">
        <f>_xlfn.IFNA(VLOOKUP(B1484,T6M!A:F,2,FALSE),".")</f>
        <v>19.855</v>
      </c>
      <c r="I1484" s="7">
        <f>_xlfn.IFNA(VLOOKUP(B1484,T1Y!A:F,2,FALSE),".")</f>
        <v>19.712</v>
      </c>
      <c r="J1484" s="7">
        <f>_xlfn.IFNA(VLOOKUP(B1484,T5Y!A:F,2,FALSE),".")</f>
        <v>18.75</v>
      </c>
      <c r="K1484" s="7">
        <f>_xlfn.IFNA(VLOOKUP(B1484,T10Y!A:F,2,FALSE),".")</f>
        <v>18.399999999999999</v>
      </c>
      <c r="L1484" s="7" t="str">
        <f>_xlfn.IFNA(VLOOKUP(B1484,ERP!A:C,3,FALSE),".")</f>
        <v>.</v>
      </c>
    </row>
    <row r="1485" spans="1:12" x14ac:dyDescent="0.3">
      <c r="A1485" t="str">
        <f t="shared" si="23"/>
        <v>Wednesday</v>
      </c>
      <c r="B1485" s="1">
        <v>42879</v>
      </c>
      <c r="C1485" s="2">
        <f>IF(COUNTIF('MPC MEETINGS'!A:A,compiled_data!B1485)&gt;0,1,0)</f>
        <v>0</v>
      </c>
      <c r="D1485" s="7">
        <f>_xlfn.IFNA(VLOOKUP(B1485,ERO!A:E,5,FALSE),_xlfn.IFNA(VLOOKUP(B1485,ERO_AVG_MKT!A:E,5,FALSE),"."))</f>
        <v>18.065800000000003</v>
      </c>
      <c r="E1485" s="7">
        <f>_xlfn.IFNA(VLOOKUP(B1485,'IB RATES'!A:G,2,FALSE),".")</f>
        <v>17.713000000000001</v>
      </c>
      <c r="F1485" s="7">
        <f>_xlfn.IFNA(VLOOKUP(B1485,'EGX30'!A:G,2,FALSE),".")</f>
        <v>12884.44</v>
      </c>
      <c r="G1485" s="7">
        <f>_xlfn.IFNA(VLOOKUP(B1485,T3M!A:F,2,FALSE),".")</f>
        <v>19.529</v>
      </c>
      <c r="H1485" s="7">
        <f>_xlfn.IFNA(VLOOKUP(B1485,T6M!A:F,2,FALSE),".")</f>
        <v>19.853000000000002</v>
      </c>
      <c r="I1485" s="7">
        <f>_xlfn.IFNA(VLOOKUP(B1485,T1Y!A:F,2,FALSE),".")</f>
        <v>19.712</v>
      </c>
      <c r="J1485" s="7">
        <f>_xlfn.IFNA(VLOOKUP(B1485,T5Y!A:F,2,FALSE),".")</f>
        <v>18.75</v>
      </c>
      <c r="K1485" s="7">
        <f>_xlfn.IFNA(VLOOKUP(B1485,T10Y!A:F,2,FALSE),".")</f>
        <v>18.399999999999999</v>
      </c>
      <c r="L1485" s="7" t="str">
        <f>_xlfn.IFNA(VLOOKUP(B1485,ERP!A:C,3,FALSE),".")</f>
        <v>.</v>
      </c>
    </row>
    <row r="1486" spans="1:12" x14ac:dyDescent="0.3">
      <c r="A1486" t="str">
        <f t="shared" si="23"/>
        <v>Thursday</v>
      </c>
      <c r="B1486" s="1">
        <v>42880</v>
      </c>
      <c r="C1486" s="2">
        <f>IF(COUNTIF('MPC MEETINGS'!A:A,compiled_data!B1486)&gt;0,1,0)</f>
        <v>0</v>
      </c>
      <c r="D1486" s="7">
        <f>_xlfn.IFNA(VLOOKUP(B1486,ERO!A:E,5,FALSE),_xlfn.IFNA(VLOOKUP(B1486,ERO_AVG_MKT!A:E,5,FALSE),"."))</f>
        <v>18.069600000000001</v>
      </c>
      <c r="E1486" s="7">
        <f>_xlfn.IFNA(VLOOKUP(B1486,'IB RATES'!A:G,2,FALSE),".")</f>
        <v>17.724</v>
      </c>
      <c r="F1486" s="7">
        <f>_xlfn.IFNA(VLOOKUP(B1486,'EGX30'!A:G,2,FALSE),".")</f>
        <v>13094.42</v>
      </c>
      <c r="G1486" s="7">
        <f>_xlfn.IFNA(VLOOKUP(B1486,T3M!A:F,2,FALSE),".")</f>
        <v>19.529</v>
      </c>
      <c r="H1486" s="7">
        <f>_xlfn.IFNA(VLOOKUP(B1486,T6M!A:F,2,FALSE),".")</f>
        <v>19.928000000000001</v>
      </c>
      <c r="I1486" s="7">
        <f>_xlfn.IFNA(VLOOKUP(B1486,T1Y!A:F,2,FALSE),".")</f>
        <v>19.712</v>
      </c>
      <c r="J1486" s="7">
        <f>_xlfn.IFNA(VLOOKUP(B1486,T5Y!A:F,2,FALSE),".")</f>
        <v>18.75</v>
      </c>
      <c r="K1486" s="7">
        <f>_xlfn.IFNA(VLOOKUP(B1486,T10Y!A:F,2,FALSE),".")</f>
        <v>18.399999999999999</v>
      </c>
      <c r="L1486" s="7" t="str">
        <f>_xlfn.IFNA(VLOOKUP(B1486,ERP!A:C,3,FALSE),".")</f>
        <v>.</v>
      </c>
    </row>
    <row r="1487" spans="1:12" x14ac:dyDescent="0.3">
      <c r="A1487" t="str">
        <f t="shared" si="23"/>
        <v>Sunday</v>
      </c>
      <c r="B1487" s="1">
        <v>42883</v>
      </c>
      <c r="C1487" s="2">
        <f>IF(COUNTIF('MPC MEETINGS'!A:A,compiled_data!B1487)&gt;0,1,0)</f>
        <v>0</v>
      </c>
      <c r="D1487" s="7">
        <f>_xlfn.IFNA(VLOOKUP(B1487,ERO!A:E,5,FALSE),_xlfn.IFNA(VLOOKUP(B1487,ERO_AVG_MKT!A:E,5,FALSE),"."))</f>
        <v>18.071350000000002</v>
      </c>
      <c r="E1487" s="7">
        <f>_xlfn.IFNA(VLOOKUP(B1487,'IB RATES'!A:G,2,FALSE),".")</f>
        <v>17.696000000000002</v>
      </c>
      <c r="F1487" s="7">
        <f>_xlfn.IFNA(VLOOKUP(B1487,'EGX30'!A:G,2,FALSE),".")</f>
        <v>13205.11</v>
      </c>
      <c r="G1487" s="7">
        <f>_xlfn.IFNA(VLOOKUP(B1487,T3M!A:F,2,FALSE),".")</f>
        <v>19.532</v>
      </c>
      <c r="H1487" s="7">
        <f>_xlfn.IFNA(VLOOKUP(B1487,T6M!A:F,2,FALSE),".")</f>
        <v>19.927</v>
      </c>
      <c r="I1487" s="7">
        <f>_xlfn.IFNA(VLOOKUP(B1487,T1Y!A:F,2,FALSE),".")</f>
        <v>19.712</v>
      </c>
      <c r="J1487" s="7">
        <f>_xlfn.IFNA(VLOOKUP(B1487,T5Y!A:F,2,FALSE),".")</f>
        <v>18.75</v>
      </c>
      <c r="K1487" s="7">
        <f>_xlfn.IFNA(VLOOKUP(B1487,T10Y!A:F,2,FALSE),".")</f>
        <v>18.399999999999999</v>
      </c>
      <c r="L1487" s="7" t="str">
        <f>_xlfn.IFNA(VLOOKUP(B1487,ERP!A:C,3,FALSE),".")</f>
        <v>.</v>
      </c>
    </row>
    <row r="1488" spans="1:12" x14ac:dyDescent="0.3">
      <c r="A1488" t="str">
        <f t="shared" si="23"/>
        <v>Monday</v>
      </c>
      <c r="B1488" s="1">
        <v>42884</v>
      </c>
      <c r="C1488" s="2">
        <f>IF(COUNTIF('MPC MEETINGS'!A:A,compiled_data!B1488)&gt;0,1,0)</f>
        <v>0</v>
      </c>
      <c r="D1488" s="7">
        <f>_xlfn.IFNA(VLOOKUP(B1488,ERO!A:E,5,FALSE),_xlfn.IFNA(VLOOKUP(B1488,ERO_AVG_MKT!A:E,5,FALSE),"."))</f>
        <v>18.077950000000001</v>
      </c>
      <c r="E1488" s="7">
        <f>_xlfn.IFNA(VLOOKUP(B1488,'IB RATES'!A:G,2,FALSE),".")</f>
        <v>17.7</v>
      </c>
      <c r="F1488" s="7">
        <f>_xlfn.IFNA(VLOOKUP(B1488,'EGX30'!A:G,2,FALSE),".")</f>
        <v>13207.94</v>
      </c>
      <c r="G1488" s="7">
        <f>_xlfn.IFNA(VLOOKUP(B1488,T3M!A:F,2,FALSE),".")</f>
        <v>20.498999999999999</v>
      </c>
      <c r="H1488" s="7">
        <f>_xlfn.IFNA(VLOOKUP(B1488,T6M!A:F,2,FALSE),".")</f>
        <v>20.484999999999999</v>
      </c>
      <c r="I1488" s="7">
        <f>_xlfn.IFNA(VLOOKUP(B1488,T1Y!A:F,2,FALSE),".")</f>
        <v>19.710999999999999</v>
      </c>
      <c r="J1488" s="7">
        <f>_xlfn.IFNA(VLOOKUP(B1488,T5Y!A:F,2,FALSE),".")</f>
        <v>18.559999999999999</v>
      </c>
      <c r="K1488" s="7">
        <f>_xlfn.IFNA(VLOOKUP(B1488,T10Y!A:F,2,FALSE),".")</f>
        <v>18.59</v>
      </c>
      <c r="L1488" s="7" t="str">
        <f>_xlfn.IFNA(VLOOKUP(B1488,ERP!A:C,3,FALSE),".")</f>
        <v>.</v>
      </c>
    </row>
    <row r="1489" spans="1:12" x14ac:dyDescent="0.3">
      <c r="A1489" t="str">
        <f t="shared" si="23"/>
        <v>Tuesday</v>
      </c>
      <c r="B1489" s="1">
        <v>42885</v>
      </c>
      <c r="C1489" s="2">
        <f>IF(COUNTIF('MPC MEETINGS'!A:A,compiled_data!B1489)&gt;0,1,0)</f>
        <v>0</v>
      </c>
      <c r="D1489" s="7">
        <f>_xlfn.IFNA(VLOOKUP(B1489,ERO!A:E,5,FALSE),_xlfn.IFNA(VLOOKUP(B1489,ERO_AVG_MKT!A:E,5,FALSE),"."))</f>
        <v>18.07525</v>
      </c>
      <c r="E1489" s="7">
        <f>_xlfn.IFNA(VLOOKUP(B1489,'IB RATES'!A:G,2,FALSE),".")</f>
        <v>17.699000000000002</v>
      </c>
      <c r="F1489" s="7">
        <f>_xlfn.IFNA(VLOOKUP(B1489,'EGX30'!A:G,2,FALSE),".")</f>
        <v>13239.16</v>
      </c>
      <c r="G1489" s="7">
        <f>_xlfn.IFNA(VLOOKUP(B1489,T3M!A:F,2,FALSE),".")</f>
        <v>20.498000000000001</v>
      </c>
      <c r="H1489" s="7">
        <f>_xlfn.IFNA(VLOOKUP(B1489,T6M!A:F,2,FALSE),".")</f>
        <v>20.486000000000001</v>
      </c>
      <c r="I1489" s="7">
        <f>_xlfn.IFNA(VLOOKUP(B1489,T1Y!A:F,2,FALSE),".")</f>
        <v>19.344999999999999</v>
      </c>
      <c r="J1489" s="7">
        <f>_xlfn.IFNA(VLOOKUP(B1489,T5Y!A:F,2,FALSE),".")</f>
        <v>18.559999999999999</v>
      </c>
      <c r="K1489" s="7">
        <f>_xlfn.IFNA(VLOOKUP(B1489,T10Y!A:F,2,FALSE),".")</f>
        <v>18.59</v>
      </c>
      <c r="L1489" s="7" t="str">
        <f>_xlfn.IFNA(VLOOKUP(B1489,ERP!A:C,3,FALSE),".")</f>
        <v>.</v>
      </c>
    </row>
    <row r="1490" spans="1:12" x14ac:dyDescent="0.3">
      <c r="A1490" t="str">
        <f t="shared" si="23"/>
        <v>Wednesday</v>
      </c>
      <c r="B1490" s="1">
        <v>42886</v>
      </c>
      <c r="C1490" s="2">
        <f>IF(COUNTIF('MPC MEETINGS'!A:A,compiled_data!B1490)&gt;0,1,0)</f>
        <v>0</v>
      </c>
      <c r="D1490" s="7">
        <f>_xlfn.IFNA(VLOOKUP(B1490,ERO!A:E,5,FALSE),_xlfn.IFNA(VLOOKUP(B1490,ERO_AVG_MKT!A:E,5,FALSE),"."))</f>
        <v>18.086749999999999</v>
      </c>
      <c r="E1490" s="7">
        <f>_xlfn.IFNA(VLOOKUP(B1490,'IB RATES'!A:G,2,FALSE),".")</f>
        <v>17.670999999999999</v>
      </c>
      <c r="F1490" s="7">
        <f>_xlfn.IFNA(VLOOKUP(B1490,'EGX30'!A:G,2,FALSE),".")</f>
        <v>13339.63</v>
      </c>
      <c r="G1490" s="7">
        <f>_xlfn.IFNA(VLOOKUP(B1490,T3M!A:F,2,FALSE),".")</f>
        <v>20.497</v>
      </c>
      <c r="H1490" s="7">
        <f>_xlfn.IFNA(VLOOKUP(B1490,T6M!A:F,2,FALSE),".")</f>
        <v>20.489000000000001</v>
      </c>
      <c r="I1490" s="7">
        <f>_xlfn.IFNA(VLOOKUP(B1490,T1Y!A:F,2,FALSE),".")</f>
        <v>19.344999999999999</v>
      </c>
      <c r="J1490" s="7">
        <f>_xlfn.IFNA(VLOOKUP(B1490,T5Y!A:F,2,FALSE),".")</f>
        <v>18.559999999999999</v>
      </c>
      <c r="K1490" s="7">
        <f>_xlfn.IFNA(VLOOKUP(B1490,T10Y!A:F,2,FALSE),".")</f>
        <v>18.579999999999998</v>
      </c>
      <c r="L1490" s="7" t="str">
        <f>_xlfn.IFNA(VLOOKUP(B1490,ERP!A:C,3,FALSE),".")</f>
        <v>.</v>
      </c>
    </row>
    <row r="1491" spans="1:12" x14ac:dyDescent="0.3">
      <c r="A1491" t="str">
        <f t="shared" si="23"/>
        <v>Thursday</v>
      </c>
      <c r="B1491" s="1">
        <v>42887</v>
      </c>
      <c r="C1491" s="2">
        <f>IF(COUNTIF('MPC MEETINGS'!A:A,compiled_data!B1491)&gt;0,1,0)</f>
        <v>0</v>
      </c>
      <c r="D1491" s="7">
        <f>_xlfn.IFNA(VLOOKUP(B1491,ERO!A:E,5,FALSE),_xlfn.IFNA(VLOOKUP(B1491,ERO_AVG_MKT!A:E,5,FALSE),"."))</f>
        <v>18.077449999999999</v>
      </c>
      <c r="E1491" s="7">
        <f>_xlfn.IFNA(VLOOKUP(B1491,'IB RATES'!A:G,2,FALSE),".")</f>
        <v>17.621000000000002</v>
      </c>
      <c r="F1491" s="7">
        <f>_xlfn.IFNA(VLOOKUP(B1491,'EGX30'!A:G,2,FALSE),".")</f>
        <v>13467.29</v>
      </c>
      <c r="G1491" s="7">
        <f>_xlfn.IFNA(VLOOKUP(B1491,T3M!A:F,2,FALSE),".")</f>
        <v>20.497</v>
      </c>
      <c r="H1491" s="7">
        <f>_xlfn.IFNA(VLOOKUP(B1491,T6M!A:F,2,FALSE),".")</f>
        <v>20.486999999999998</v>
      </c>
      <c r="I1491" s="7">
        <f>_xlfn.IFNA(VLOOKUP(B1491,T1Y!A:F,2,FALSE),".")</f>
        <v>20.271999999999998</v>
      </c>
      <c r="J1491" s="7">
        <f>_xlfn.IFNA(VLOOKUP(B1491,T5Y!A:F,2,FALSE),".")</f>
        <v>18.559999999999999</v>
      </c>
      <c r="K1491" s="7">
        <f>_xlfn.IFNA(VLOOKUP(B1491,T10Y!A:F,2,FALSE),".")</f>
        <v>18.579999999999998</v>
      </c>
      <c r="L1491" s="7" t="str">
        <f>_xlfn.IFNA(VLOOKUP(B1491,ERP!A:C,3,FALSE),".")</f>
        <v>.</v>
      </c>
    </row>
    <row r="1492" spans="1:12" x14ac:dyDescent="0.3">
      <c r="A1492" t="str">
        <f t="shared" si="23"/>
        <v>Sunday</v>
      </c>
      <c r="B1492" s="1">
        <v>42890</v>
      </c>
      <c r="C1492" s="2">
        <f>IF(COUNTIF('MPC MEETINGS'!A:A,compiled_data!B1492)&gt;0,1,0)</f>
        <v>0</v>
      </c>
      <c r="D1492" s="7">
        <f>_xlfn.IFNA(VLOOKUP(B1492,ERO!A:E,5,FALSE),_xlfn.IFNA(VLOOKUP(B1492,ERO_AVG_MKT!A:E,5,FALSE),"."))</f>
        <v>18.07385</v>
      </c>
      <c r="E1492" s="7">
        <f>_xlfn.IFNA(VLOOKUP(B1492,'IB RATES'!A:G,2,FALSE),".")</f>
        <v>17.311</v>
      </c>
      <c r="F1492" s="7">
        <f>_xlfn.IFNA(VLOOKUP(B1492,'EGX30'!A:G,2,FALSE),".")</f>
        <v>13495.32</v>
      </c>
      <c r="G1492" s="7">
        <f>_xlfn.IFNA(VLOOKUP(B1492,T3M!A:F,2,FALSE),".")</f>
        <v>20.497</v>
      </c>
      <c r="H1492" s="7">
        <f>_xlfn.IFNA(VLOOKUP(B1492,T6M!A:F,2,FALSE),".")</f>
        <v>20.486999999999998</v>
      </c>
      <c r="I1492" s="7">
        <f>_xlfn.IFNA(VLOOKUP(B1492,T1Y!A:F,2,FALSE),".")</f>
        <v>20.5</v>
      </c>
      <c r="J1492" s="7">
        <f>_xlfn.IFNA(VLOOKUP(B1492,T5Y!A:F,2,FALSE),".")</f>
        <v>18.559999999999999</v>
      </c>
      <c r="K1492" s="7">
        <f>_xlfn.IFNA(VLOOKUP(B1492,T10Y!A:F,2,FALSE),".")</f>
        <v>18.579999999999998</v>
      </c>
      <c r="L1492" s="7" t="str">
        <f>_xlfn.IFNA(VLOOKUP(B1492,ERP!A:C,3,FALSE),".")</f>
        <v>.</v>
      </c>
    </row>
    <row r="1493" spans="1:12" x14ac:dyDescent="0.3">
      <c r="A1493" t="str">
        <f t="shared" si="23"/>
        <v>Monday</v>
      </c>
      <c r="B1493" s="1">
        <v>42891</v>
      </c>
      <c r="C1493" s="2">
        <f>IF(COUNTIF('MPC MEETINGS'!A:A,compiled_data!B1493)&gt;0,1,0)</f>
        <v>0</v>
      </c>
      <c r="D1493" s="7">
        <f>_xlfn.IFNA(VLOOKUP(B1493,ERO!A:E,5,FALSE),_xlfn.IFNA(VLOOKUP(B1493,ERO_AVG_MKT!A:E,5,FALSE),"."))</f>
        <v>18.08305</v>
      </c>
      <c r="E1493" s="7">
        <f>_xlfn.IFNA(VLOOKUP(B1493,'IB RATES'!A:G,2,FALSE),".")</f>
        <v>17.014000000000003</v>
      </c>
      <c r="F1493" s="7">
        <f>_xlfn.IFNA(VLOOKUP(B1493,'EGX30'!A:G,2,FALSE),".")</f>
        <v>13520.13</v>
      </c>
      <c r="G1493" s="7">
        <f>_xlfn.IFNA(VLOOKUP(B1493,T3M!A:F,2,FALSE),".")</f>
        <v>20.417999999999999</v>
      </c>
      <c r="H1493" s="7">
        <f>_xlfn.IFNA(VLOOKUP(B1493,T6M!A:F,2,FALSE),".")</f>
        <v>20.585999999999999</v>
      </c>
      <c r="I1493" s="7">
        <f>_xlfn.IFNA(VLOOKUP(B1493,T1Y!A:F,2,FALSE),".")</f>
        <v>20.399999999999999</v>
      </c>
      <c r="J1493" s="7">
        <f>_xlfn.IFNA(VLOOKUP(B1493,T5Y!A:F,2,FALSE),".")</f>
        <v>18.47</v>
      </c>
      <c r="K1493" s="7">
        <f>_xlfn.IFNA(VLOOKUP(B1493,T10Y!A:F,2,FALSE),".")</f>
        <v>18.54</v>
      </c>
      <c r="L1493" s="7" t="str">
        <f>_xlfn.IFNA(VLOOKUP(B1493,ERP!A:C,3,FALSE),".")</f>
        <v>.</v>
      </c>
    </row>
    <row r="1494" spans="1:12" x14ac:dyDescent="0.3">
      <c r="A1494" t="str">
        <f t="shared" si="23"/>
        <v>Tuesday</v>
      </c>
      <c r="B1494" s="1">
        <v>42892</v>
      </c>
      <c r="C1494" s="2">
        <f>IF(COUNTIF('MPC MEETINGS'!A:A,compiled_data!B1494)&gt;0,1,0)</f>
        <v>0</v>
      </c>
      <c r="D1494" s="7">
        <f>_xlfn.IFNA(VLOOKUP(B1494,ERO!A:E,5,FALSE),_xlfn.IFNA(VLOOKUP(B1494,ERO_AVG_MKT!A:E,5,FALSE),"."))</f>
        <v>18.082050000000002</v>
      </c>
      <c r="E1494" s="7">
        <f>_xlfn.IFNA(VLOOKUP(B1494,'IB RATES'!A:G,2,FALSE),".")</f>
        <v>17.684000000000001</v>
      </c>
      <c r="F1494" s="7">
        <f>_xlfn.IFNA(VLOOKUP(B1494,'EGX30'!A:G,2,FALSE),".")</f>
        <v>13626.8</v>
      </c>
      <c r="G1494" s="7">
        <f>_xlfn.IFNA(VLOOKUP(B1494,T3M!A:F,2,FALSE),".")</f>
        <v>20.417999999999999</v>
      </c>
      <c r="H1494" s="7">
        <f>_xlfn.IFNA(VLOOKUP(B1494,T6M!A:F,2,FALSE),".")</f>
        <v>20.585000000000001</v>
      </c>
      <c r="I1494" s="7">
        <f>_xlfn.IFNA(VLOOKUP(B1494,T1Y!A:F,2,FALSE),".")</f>
        <v>20.399999999999999</v>
      </c>
      <c r="J1494" s="7">
        <f>_xlfn.IFNA(VLOOKUP(B1494,T5Y!A:F,2,FALSE),".")</f>
        <v>18.47</v>
      </c>
      <c r="K1494" s="7">
        <f>_xlfn.IFNA(VLOOKUP(B1494,T10Y!A:F,2,FALSE),".")</f>
        <v>18.54</v>
      </c>
      <c r="L1494" s="7" t="str">
        <f>_xlfn.IFNA(VLOOKUP(B1494,ERP!A:C,3,FALSE),".")</f>
        <v>.</v>
      </c>
    </row>
    <row r="1495" spans="1:12" x14ac:dyDescent="0.3">
      <c r="A1495" t="str">
        <f t="shared" si="23"/>
        <v>Wednesday</v>
      </c>
      <c r="B1495" s="1">
        <v>42893</v>
      </c>
      <c r="C1495" s="2">
        <f>IF(COUNTIF('MPC MEETINGS'!A:A,compiled_data!B1495)&gt;0,1,0)</f>
        <v>0</v>
      </c>
      <c r="D1495" s="7">
        <f>_xlfn.IFNA(VLOOKUP(B1495,ERO!A:E,5,FALSE),_xlfn.IFNA(VLOOKUP(B1495,ERO_AVG_MKT!A:E,5,FALSE),"."))</f>
        <v>18.0901</v>
      </c>
      <c r="E1495" s="7">
        <f>_xlfn.IFNA(VLOOKUP(B1495,'IB RATES'!A:G,2,FALSE),".")</f>
        <v>17.632000000000001</v>
      </c>
      <c r="F1495" s="7">
        <f>_xlfn.IFNA(VLOOKUP(B1495,'EGX30'!A:G,2,FALSE),".")</f>
        <v>13632.98</v>
      </c>
      <c r="G1495" s="7">
        <f>_xlfn.IFNA(VLOOKUP(B1495,T3M!A:F,2,FALSE),".")</f>
        <v>20.417999999999999</v>
      </c>
      <c r="H1495" s="7">
        <f>_xlfn.IFNA(VLOOKUP(B1495,T6M!A:F,2,FALSE),".")</f>
        <v>20.587</v>
      </c>
      <c r="I1495" s="7">
        <f>_xlfn.IFNA(VLOOKUP(B1495,T1Y!A:F,2,FALSE),".")</f>
        <v>20.399999999999999</v>
      </c>
      <c r="J1495" s="7">
        <f>_xlfn.IFNA(VLOOKUP(B1495,T5Y!A:F,2,FALSE),".")</f>
        <v>18.47</v>
      </c>
      <c r="K1495" s="7">
        <f>_xlfn.IFNA(VLOOKUP(B1495,T10Y!A:F,2,FALSE),".")</f>
        <v>18.54</v>
      </c>
      <c r="L1495" s="7" t="str">
        <f>_xlfn.IFNA(VLOOKUP(B1495,ERP!A:C,3,FALSE),".")</f>
        <v>.</v>
      </c>
    </row>
    <row r="1496" spans="1:12" x14ac:dyDescent="0.3">
      <c r="A1496" t="str">
        <f t="shared" si="23"/>
        <v>Thursday</v>
      </c>
      <c r="B1496" s="1">
        <v>42894</v>
      </c>
      <c r="C1496" s="2">
        <f>IF(COUNTIF('MPC MEETINGS'!A:A,compiled_data!B1496)&gt;0,1,0)</f>
        <v>0</v>
      </c>
      <c r="D1496" s="7">
        <f>_xlfn.IFNA(VLOOKUP(B1496,ERO!A:E,5,FALSE),_xlfn.IFNA(VLOOKUP(B1496,ERO_AVG_MKT!A:E,5,FALSE),"."))</f>
        <v>18.0884</v>
      </c>
      <c r="E1496" s="7">
        <f>_xlfn.IFNA(VLOOKUP(B1496,'IB RATES'!A:G,2,FALSE),".")</f>
        <v>17.652999999999999</v>
      </c>
      <c r="F1496" s="7">
        <f>_xlfn.IFNA(VLOOKUP(B1496,'EGX30'!A:G,2,FALSE),".")</f>
        <v>13683.66</v>
      </c>
      <c r="G1496" s="7">
        <f>_xlfn.IFNA(VLOOKUP(B1496,T3M!A:F,2,FALSE),".")</f>
        <v>20.419</v>
      </c>
      <c r="H1496" s="7">
        <f>_xlfn.IFNA(VLOOKUP(B1496,T6M!A:F,2,FALSE),".")</f>
        <v>20.475000000000001</v>
      </c>
      <c r="I1496" s="7">
        <f>_xlfn.IFNA(VLOOKUP(B1496,T1Y!A:F,2,FALSE),".")</f>
        <v>20.41</v>
      </c>
      <c r="J1496" s="7">
        <f>_xlfn.IFNA(VLOOKUP(B1496,T5Y!A:F,2,FALSE),".")</f>
        <v>18.47</v>
      </c>
      <c r="K1496" s="7">
        <f>_xlfn.IFNA(VLOOKUP(B1496,T10Y!A:F,2,FALSE),".")</f>
        <v>18.54</v>
      </c>
      <c r="L1496" s="7" t="str">
        <f>_xlfn.IFNA(VLOOKUP(B1496,ERP!A:C,3,FALSE),".")</f>
        <v>.</v>
      </c>
    </row>
    <row r="1497" spans="1:12" x14ac:dyDescent="0.3">
      <c r="A1497" t="str">
        <f t="shared" si="23"/>
        <v>Sunday</v>
      </c>
      <c r="B1497" s="1">
        <v>42897</v>
      </c>
      <c r="C1497" s="2">
        <f>IF(COUNTIF('MPC MEETINGS'!A:A,compiled_data!B1497)&gt;0,1,0)</f>
        <v>0</v>
      </c>
      <c r="D1497" s="7">
        <f>_xlfn.IFNA(VLOOKUP(B1497,ERO!A:E,5,FALSE),_xlfn.IFNA(VLOOKUP(B1497,ERO_AVG_MKT!A:E,5,FALSE),"."))</f>
        <v>18.085900000000002</v>
      </c>
      <c r="E1497" s="7">
        <f>_xlfn.IFNA(VLOOKUP(B1497,'IB RATES'!A:G,2,FALSE),".")</f>
        <v>17.686</v>
      </c>
      <c r="F1497" s="7">
        <f>_xlfn.IFNA(VLOOKUP(B1497,'EGX30'!A:G,2,FALSE),".")</f>
        <v>13616.04</v>
      </c>
      <c r="G1497" s="7">
        <f>_xlfn.IFNA(VLOOKUP(B1497,T3M!A:F,2,FALSE),".")</f>
        <v>20.417000000000002</v>
      </c>
      <c r="H1497" s="7">
        <f>_xlfn.IFNA(VLOOKUP(B1497,T6M!A:F,2,FALSE),".")</f>
        <v>20.475000000000001</v>
      </c>
      <c r="I1497" s="7">
        <f>_xlfn.IFNA(VLOOKUP(B1497,T1Y!A:F,2,FALSE),".")</f>
        <v>20.411999999999999</v>
      </c>
      <c r="J1497" s="7">
        <f>_xlfn.IFNA(VLOOKUP(B1497,T5Y!A:F,2,FALSE),".")</f>
        <v>18.47</v>
      </c>
      <c r="K1497" s="7">
        <f>_xlfn.IFNA(VLOOKUP(B1497,T10Y!A:F,2,FALSE),".")</f>
        <v>18.54</v>
      </c>
      <c r="L1497" s="7" t="str">
        <f>_xlfn.IFNA(VLOOKUP(B1497,ERP!A:C,3,FALSE),".")</f>
        <v>.</v>
      </c>
    </row>
    <row r="1498" spans="1:12" x14ac:dyDescent="0.3">
      <c r="A1498" t="str">
        <f t="shared" si="23"/>
        <v>Monday</v>
      </c>
      <c r="B1498" s="1">
        <v>42898</v>
      </c>
      <c r="C1498" s="2">
        <f>IF(COUNTIF('MPC MEETINGS'!A:A,compiled_data!B1498)&gt;0,1,0)</f>
        <v>0</v>
      </c>
      <c r="D1498" s="7">
        <f>_xlfn.IFNA(VLOOKUP(B1498,ERO!A:E,5,FALSE),_xlfn.IFNA(VLOOKUP(B1498,ERO_AVG_MKT!A:E,5,FALSE),"."))</f>
        <v>18.087599999999998</v>
      </c>
      <c r="E1498" s="7">
        <f>_xlfn.IFNA(VLOOKUP(B1498,'IB RATES'!A:G,2,FALSE),".")</f>
        <v>17.666</v>
      </c>
      <c r="F1498" s="7">
        <f>_xlfn.IFNA(VLOOKUP(B1498,'EGX30'!A:G,2,FALSE),".")</f>
        <v>13491.89</v>
      </c>
      <c r="G1498" s="7">
        <f>_xlfn.IFNA(VLOOKUP(B1498,T3M!A:F,2,FALSE),".")</f>
        <v>20.260999999999999</v>
      </c>
      <c r="H1498" s="7">
        <f>_xlfn.IFNA(VLOOKUP(B1498,T6M!A:F,2,FALSE),".")</f>
        <v>20.309000000000001</v>
      </c>
      <c r="I1498" s="7">
        <f>_xlfn.IFNA(VLOOKUP(B1498,T1Y!A:F,2,FALSE),".")</f>
        <v>20.274999999999999</v>
      </c>
      <c r="J1498" s="7">
        <f>_xlfn.IFNA(VLOOKUP(B1498,T5Y!A:F,2,FALSE),".")</f>
        <v>18.34</v>
      </c>
      <c r="K1498" s="7">
        <f>_xlfn.IFNA(VLOOKUP(B1498,T10Y!A:F,2,FALSE),".")</f>
        <v>18.43</v>
      </c>
      <c r="L1498" s="7" t="str">
        <f>_xlfn.IFNA(VLOOKUP(B1498,ERP!A:C,3,FALSE),".")</f>
        <v>.</v>
      </c>
    </row>
    <row r="1499" spans="1:12" x14ac:dyDescent="0.3">
      <c r="A1499" t="str">
        <f t="shared" si="23"/>
        <v>Tuesday</v>
      </c>
      <c r="B1499" s="1">
        <v>42899</v>
      </c>
      <c r="C1499" s="2">
        <f>IF(COUNTIF('MPC MEETINGS'!A:A,compiled_data!B1499)&gt;0,1,0)</f>
        <v>0</v>
      </c>
      <c r="D1499" s="7">
        <f>_xlfn.IFNA(VLOOKUP(B1499,ERO!A:E,5,FALSE),_xlfn.IFNA(VLOOKUP(B1499,ERO_AVG_MKT!A:E,5,FALSE),"."))</f>
        <v>18.090600000000002</v>
      </c>
      <c r="E1499" s="7">
        <f>_xlfn.IFNA(VLOOKUP(B1499,'IB RATES'!A:G,2,FALSE),".")</f>
        <v>17.743000000000002</v>
      </c>
      <c r="F1499" s="7">
        <f>_xlfn.IFNA(VLOOKUP(B1499,'EGX30'!A:G,2,FALSE),".")</f>
        <v>13531.34</v>
      </c>
      <c r="G1499" s="7">
        <f>_xlfn.IFNA(VLOOKUP(B1499,T3M!A:F,2,FALSE),".")</f>
        <v>20.263000000000002</v>
      </c>
      <c r="H1499" s="7">
        <f>_xlfn.IFNA(VLOOKUP(B1499,T6M!A:F,2,FALSE),".")</f>
        <v>20.318000000000001</v>
      </c>
      <c r="I1499" s="7">
        <f>_xlfn.IFNA(VLOOKUP(B1499,T1Y!A:F,2,FALSE),".")</f>
        <v>20.274999999999999</v>
      </c>
      <c r="J1499" s="7">
        <f>_xlfn.IFNA(VLOOKUP(B1499,T5Y!A:F,2,FALSE),".")</f>
        <v>18.34</v>
      </c>
      <c r="K1499" s="7">
        <f>_xlfn.IFNA(VLOOKUP(B1499,T10Y!A:F,2,FALSE),".")</f>
        <v>18.43</v>
      </c>
      <c r="L1499" s="7" t="str">
        <f>_xlfn.IFNA(VLOOKUP(B1499,ERP!A:C,3,FALSE),".")</f>
        <v>.</v>
      </c>
    </row>
    <row r="1500" spans="1:12" x14ac:dyDescent="0.3">
      <c r="A1500" t="str">
        <f t="shared" si="23"/>
        <v>Wednesday</v>
      </c>
      <c r="B1500" s="1">
        <v>42900</v>
      </c>
      <c r="C1500" s="2">
        <f>IF(COUNTIF('MPC MEETINGS'!A:A,compiled_data!B1500)&gt;0,1,0)</f>
        <v>0</v>
      </c>
      <c r="D1500" s="7">
        <f>_xlfn.IFNA(VLOOKUP(B1500,ERO!A:E,5,FALSE),_xlfn.IFNA(VLOOKUP(B1500,ERO_AVG_MKT!A:E,5,FALSE),"."))</f>
        <v>18.09085</v>
      </c>
      <c r="E1500" s="7">
        <f>_xlfn.IFNA(VLOOKUP(B1500,'IB RATES'!A:G,2,FALSE),".")</f>
        <v>17.738</v>
      </c>
      <c r="F1500" s="7">
        <f>_xlfn.IFNA(VLOOKUP(B1500,'EGX30'!A:G,2,FALSE),".")</f>
        <v>13502.12</v>
      </c>
      <c r="G1500" s="7">
        <f>_xlfn.IFNA(VLOOKUP(B1500,T3M!A:F,2,FALSE),".")</f>
        <v>20.265000000000001</v>
      </c>
      <c r="H1500" s="7">
        <f>_xlfn.IFNA(VLOOKUP(B1500,T6M!A:F,2,FALSE),".")</f>
        <v>20.317</v>
      </c>
      <c r="I1500" s="7">
        <f>_xlfn.IFNA(VLOOKUP(B1500,T1Y!A:F,2,FALSE),".")</f>
        <v>20.274000000000001</v>
      </c>
      <c r="J1500" s="7">
        <f>_xlfn.IFNA(VLOOKUP(B1500,T5Y!A:F,2,FALSE),".")</f>
        <v>18.34</v>
      </c>
      <c r="K1500" s="7">
        <f>_xlfn.IFNA(VLOOKUP(B1500,T10Y!A:F,2,FALSE),".")</f>
        <v>18.43</v>
      </c>
      <c r="L1500" s="7" t="str">
        <f>_xlfn.IFNA(VLOOKUP(B1500,ERP!A:C,3,FALSE),".")</f>
        <v>.</v>
      </c>
    </row>
    <row r="1501" spans="1:12" x14ac:dyDescent="0.3">
      <c r="A1501" t="str">
        <f t="shared" si="23"/>
        <v>Thursday</v>
      </c>
      <c r="B1501" s="1">
        <v>42901</v>
      </c>
      <c r="C1501" s="2">
        <f>IF(COUNTIF('MPC MEETINGS'!A:A,compiled_data!B1501)&gt;0,1,0)</f>
        <v>0</v>
      </c>
      <c r="D1501" s="7">
        <f>_xlfn.IFNA(VLOOKUP(B1501,ERO!A:E,5,FALSE),_xlfn.IFNA(VLOOKUP(B1501,ERO_AVG_MKT!A:E,5,FALSE),"."))</f>
        <v>18.093</v>
      </c>
      <c r="E1501" s="7">
        <f>_xlfn.IFNA(VLOOKUP(B1501,'IB RATES'!A:G,2,FALSE),".")</f>
        <v>17.728999999999999</v>
      </c>
      <c r="F1501" s="7">
        <f>_xlfn.IFNA(VLOOKUP(B1501,'EGX30'!A:G,2,FALSE),".")</f>
        <v>13478.75</v>
      </c>
      <c r="G1501" s="7">
        <f>_xlfn.IFNA(VLOOKUP(B1501,T3M!A:F,2,FALSE),".")</f>
        <v>20.312000000000001</v>
      </c>
      <c r="H1501" s="7">
        <f>_xlfn.IFNA(VLOOKUP(B1501,T6M!A:F,2,FALSE),".")</f>
        <v>20.379000000000001</v>
      </c>
      <c r="I1501" s="7">
        <f>_xlfn.IFNA(VLOOKUP(B1501,T1Y!A:F,2,FALSE),".")</f>
        <v>20.309999999999999</v>
      </c>
      <c r="J1501" s="7">
        <f>_xlfn.IFNA(VLOOKUP(B1501,T5Y!A:F,2,FALSE),".")</f>
        <v>18.34</v>
      </c>
      <c r="K1501" s="7">
        <f>_xlfn.IFNA(VLOOKUP(B1501,T10Y!A:F,2,FALSE),".")</f>
        <v>18.43</v>
      </c>
      <c r="L1501" s="7" t="str">
        <f>_xlfn.IFNA(VLOOKUP(B1501,ERP!A:C,3,FALSE),".")</f>
        <v>.</v>
      </c>
    </row>
    <row r="1502" spans="1:12" x14ac:dyDescent="0.3">
      <c r="A1502" t="str">
        <f t="shared" si="23"/>
        <v>Sunday</v>
      </c>
      <c r="B1502" s="1">
        <v>42904</v>
      </c>
      <c r="C1502" s="2">
        <f>IF(COUNTIF('MPC MEETINGS'!A:A,compiled_data!B1502)&gt;0,1,0)</f>
        <v>0</v>
      </c>
      <c r="D1502" s="7">
        <f>_xlfn.IFNA(VLOOKUP(B1502,ERO!A:E,5,FALSE),_xlfn.IFNA(VLOOKUP(B1502,ERO_AVG_MKT!A:E,5,FALSE),"."))</f>
        <v>18.0961</v>
      </c>
      <c r="E1502" s="7">
        <f>_xlfn.IFNA(VLOOKUP(B1502,'IB RATES'!A:G,2,FALSE),".")</f>
        <v>17.510999999999999</v>
      </c>
      <c r="F1502" s="7">
        <f>_xlfn.IFNA(VLOOKUP(B1502,'EGX30'!A:G,2,FALSE),".")</f>
        <v>13496.47</v>
      </c>
      <c r="G1502" s="7">
        <f>_xlfn.IFNA(VLOOKUP(B1502,T3M!A:F,2,FALSE),".")</f>
        <v>20.315999999999999</v>
      </c>
      <c r="H1502" s="7">
        <f>_xlfn.IFNA(VLOOKUP(B1502,T6M!A:F,2,FALSE),".")</f>
        <v>20.38</v>
      </c>
      <c r="I1502" s="7">
        <f>_xlfn.IFNA(VLOOKUP(B1502,T1Y!A:F,2,FALSE),".")</f>
        <v>20.309999999999999</v>
      </c>
      <c r="J1502" s="7">
        <f>_xlfn.IFNA(VLOOKUP(B1502,T5Y!A:F,2,FALSE),".")</f>
        <v>18.34</v>
      </c>
      <c r="K1502" s="7">
        <f>_xlfn.IFNA(VLOOKUP(B1502,T10Y!A:F,2,FALSE),".")</f>
        <v>18.43</v>
      </c>
      <c r="L1502" s="7" t="str">
        <f>_xlfn.IFNA(VLOOKUP(B1502,ERP!A:C,3,FALSE),".")</f>
        <v>.</v>
      </c>
    </row>
    <row r="1503" spans="1:12" x14ac:dyDescent="0.3">
      <c r="A1503" t="str">
        <f t="shared" si="23"/>
        <v>Monday</v>
      </c>
      <c r="B1503" s="1">
        <v>42905</v>
      </c>
      <c r="C1503" s="2">
        <f>IF(COUNTIF('MPC MEETINGS'!A:A,compiled_data!B1503)&gt;0,1,0)</f>
        <v>0</v>
      </c>
      <c r="D1503" s="7">
        <f>_xlfn.IFNA(VLOOKUP(B1503,ERO!A:E,5,FALSE),_xlfn.IFNA(VLOOKUP(B1503,ERO_AVG_MKT!A:E,5,FALSE),"."))</f>
        <v>18.098700000000001</v>
      </c>
      <c r="E1503" s="7">
        <f>_xlfn.IFNA(VLOOKUP(B1503,'IB RATES'!A:G,2,FALSE),".")</f>
        <v>17.391000000000002</v>
      </c>
      <c r="F1503" s="7">
        <f>_xlfn.IFNA(VLOOKUP(B1503,'EGX30'!A:G,2,FALSE),".")</f>
        <v>13508.39</v>
      </c>
      <c r="G1503" s="7">
        <f>_xlfn.IFNA(VLOOKUP(B1503,T3M!A:F,2,FALSE),".")</f>
        <v>20.239000000000001</v>
      </c>
      <c r="H1503" s="7">
        <f>_xlfn.IFNA(VLOOKUP(B1503,T6M!A:F,2,FALSE),".")</f>
        <v>20.472999999999999</v>
      </c>
      <c r="I1503" s="7">
        <f>_xlfn.IFNA(VLOOKUP(B1503,T1Y!A:F,2,FALSE),".")</f>
        <v>20.309000000000001</v>
      </c>
      <c r="J1503" s="7">
        <f>_xlfn.IFNA(VLOOKUP(B1503,T5Y!A:F,2,FALSE),".")</f>
        <v>18.34</v>
      </c>
      <c r="K1503" s="7">
        <f>_xlfn.IFNA(VLOOKUP(B1503,T10Y!A:F,2,FALSE),".")</f>
        <v>18.36</v>
      </c>
      <c r="L1503" s="7" t="str">
        <f>_xlfn.IFNA(VLOOKUP(B1503,ERP!A:C,3,FALSE),".")</f>
        <v>.</v>
      </c>
    </row>
    <row r="1504" spans="1:12" x14ac:dyDescent="0.3">
      <c r="A1504" t="str">
        <f t="shared" si="23"/>
        <v>Tuesday</v>
      </c>
      <c r="B1504" s="1">
        <v>42906</v>
      </c>
      <c r="C1504" s="2">
        <f>IF(COUNTIF('MPC MEETINGS'!A:A,compiled_data!B1504)&gt;0,1,0)</f>
        <v>0</v>
      </c>
      <c r="D1504" s="7">
        <f>_xlfn.IFNA(VLOOKUP(B1504,ERO!A:E,5,FALSE),_xlfn.IFNA(VLOOKUP(B1504,ERO_AVG_MKT!A:E,5,FALSE),"."))</f>
        <v>18.097050000000003</v>
      </c>
      <c r="E1504" s="7">
        <f>_xlfn.IFNA(VLOOKUP(B1504,'IB RATES'!A:G,2,FALSE),".")</f>
        <v>17.739000000000001</v>
      </c>
      <c r="F1504" s="7">
        <f>_xlfn.IFNA(VLOOKUP(B1504,'EGX30'!A:G,2,FALSE),".")</f>
        <v>13415.55</v>
      </c>
      <c r="G1504" s="7">
        <f>_xlfn.IFNA(VLOOKUP(B1504,T3M!A:F,2,FALSE),".")</f>
        <v>20.242000000000001</v>
      </c>
      <c r="H1504" s="7">
        <f>_xlfn.IFNA(VLOOKUP(B1504,T6M!A:F,2,FALSE),".")</f>
        <v>20.472000000000001</v>
      </c>
      <c r="I1504" s="7">
        <f>_xlfn.IFNA(VLOOKUP(B1504,T1Y!A:F,2,FALSE),".")</f>
        <v>20.309999999999999</v>
      </c>
      <c r="J1504" s="7">
        <f>_xlfn.IFNA(VLOOKUP(B1504,T5Y!A:F,2,FALSE),".")</f>
        <v>18.34</v>
      </c>
      <c r="K1504" s="7">
        <f>_xlfn.IFNA(VLOOKUP(B1504,T10Y!A:F,2,FALSE),".")</f>
        <v>18.36</v>
      </c>
      <c r="L1504" s="7" t="str">
        <f>_xlfn.IFNA(VLOOKUP(B1504,ERP!A:C,3,FALSE),".")</f>
        <v>.</v>
      </c>
    </row>
    <row r="1505" spans="1:12" x14ac:dyDescent="0.3">
      <c r="A1505" t="str">
        <f t="shared" si="23"/>
        <v>Wednesday</v>
      </c>
      <c r="B1505" s="1">
        <v>42907</v>
      </c>
      <c r="C1505" s="2">
        <f>IF(COUNTIF('MPC MEETINGS'!A:A,compiled_data!B1505)&gt;0,1,0)</f>
        <v>0</v>
      </c>
      <c r="D1505" s="7">
        <f>_xlfn.IFNA(VLOOKUP(B1505,ERO!A:E,5,FALSE),_xlfn.IFNA(VLOOKUP(B1505,ERO_AVG_MKT!A:E,5,FALSE),"."))</f>
        <v>18.09825</v>
      </c>
      <c r="E1505" s="7">
        <f>_xlfn.IFNA(VLOOKUP(B1505,'IB RATES'!A:G,2,FALSE),".")</f>
        <v>17.823</v>
      </c>
      <c r="F1505" s="7">
        <f>_xlfn.IFNA(VLOOKUP(B1505,'EGX30'!A:G,2,FALSE),".")</f>
        <v>13376.44</v>
      </c>
      <c r="G1505" s="7">
        <f>_xlfn.IFNA(VLOOKUP(B1505,T3M!A:F,2,FALSE),".")</f>
        <v>20.239999999999998</v>
      </c>
      <c r="H1505" s="7">
        <f>_xlfn.IFNA(VLOOKUP(B1505,T6M!A:F,2,FALSE),".")</f>
        <v>20.472999999999999</v>
      </c>
      <c r="I1505" s="7">
        <f>_xlfn.IFNA(VLOOKUP(B1505,T1Y!A:F,2,FALSE),".")</f>
        <v>20.309999999999999</v>
      </c>
      <c r="J1505" s="7">
        <f>_xlfn.IFNA(VLOOKUP(B1505,T5Y!A:F,2,FALSE),".")</f>
        <v>18.34</v>
      </c>
      <c r="K1505" s="7">
        <f>_xlfn.IFNA(VLOOKUP(B1505,T10Y!A:F,2,FALSE),".")</f>
        <v>18.36</v>
      </c>
      <c r="L1505" s="7" t="str">
        <f>_xlfn.IFNA(VLOOKUP(B1505,ERP!A:C,3,FALSE),".")</f>
        <v>.</v>
      </c>
    </row>
    <row r="1506" spans="1:12" x14ac:dyDescent="0.3">
      <c r="A1506" t="str">
        <f t="shared" si="23"/>
        <v>Thursday</v>
      </c>
      <c r="B1506" s="1">
        <v>42908</v>
      </c>
      <c r="C1506" s="2">
        <f>IF(COUNTIF('MPC MEETINGS'!A:A,compiled_data!B1506)&gt;0,1,0)</f>
        <v>0</v>
      </c>
      <c r="D1506" s="7">
        <f>_xlfn.IFNA(VLOOKUP(B1506,ERO!A:E,5,FALSE),_xlfn.IFNA(VLOOKUP(B1506,ERO_AVG_MKT!A:E,5,FALSE),"."))</f>
        <v>18.09225</v>
      </c>
      <c r="E1506" s="7">
        <f>_xlfn.IFNA(VLOOKUP(B1506,'IB RATES'!A:G,2,FALSE),".")</f>
        <v>17.879000000000001</v>
      </c>
      <c r="F1506" s="7">
        <f>_xlfn.IFNA(VLOOKUP(B1506,'EGX30'!A:G,2,FALSE),".")</f>
        <v>13417.14</v>
      </c>
      <c r="G1506" s="7">
        <f>_xlfn.IFNA(VLOOKUP(B1506,T3M!A:F,2,FALSE),".")</f>
        <v>20.346</v>
      </c>
      <c r="H1506" s="7">
        <f>_xlfn.IFNA(VLOOKUP(B1506,T6M!A:F,2,FALSE),".")</f>
        <v>20.404</v>
      </c>
      <c r="I1506" s="7">
        <f>_xlfn.IFNA(VLOOKUP(B1506,T1Y!A:F,2,FALSE),".")</f>
        <v>20.390999999999998</v>
      </c>
      <c r="J1506" s="7">
        <f>_xlfn.IFNA(VLOOKUP(B1506,T5Y!A:F,2,FALSE),".")</f>
        <v>18.34</v>
      </c>
      <c r="K1506" s="7">
        <f>_xlfn.IFNA(VLOOKUP(B1506,T10Y!A:F,2,FALSE),".")</f>
        <v>18.36</v>
      </c>
      <c r="L1506" s="7" t="str">
        <f>_xlfn.IFNA(VLOOKUP(B1506,ERP!A:C,3,FALSE),".")</f>
        <v>.</v>
      </c>
    </row>
    <row r="1507" spans="1:12" x14ac:dyDescent="0.3">
      <c r="A1507" t="str">
        <f t="shared" si="23"/>
        <v>Wednesday</v>
      </c>
      <c r="B1507" s="1">
        <v>42914</v>
      </c>
      <c r="C1507" s="2">
        <f>IF(COUNTIF('MPC MEETINGS'!A:A,compiled_data!B1507)&gt;0,1,0)</f>
        <v>0</v>
      </c>
      <c r="D1507" s="7">
        <f>_xlfn.IFNA(VLOOKUP(B1507,ERO!A:E,5,FALSE),_xlfn.IFNA(VLOOKUP(B1507,ERO_AVG_MKT!A:E,5,FALSE),"."))</f>
        <v>18.091099999999997</v>
      </c>
      <c r="E1507" s="7">
        <f>_xlfn.IFNA(VLOOKUP(B1507,'IB RATES'!A:G,2,FALSE),".")</f>
        <v>17.788</v>
      </c>
      <c r="F1507" s="7">
        <f>_xlfn.IFNA(VLOOKUP(B1507,'EGX30'!A:G,2,FALSE),".")</f>
        <v>13395.81</v>
      </c>
      <c r="G1507" s="7">
        <f>_xlfn.IFNA(VLOOKUP(B1507,T3M!A:F,2,FALSE),".")</f>
        <v>20.366</v>
      </c>
      <c r="H1507" s="7">
        <f>_xlfn.IFNA(VLOOKUP(B1507,T6M!A:F,2,FALSE),".")</f>
        <v>20.475999999999999</v>
      </c>
      <c r="I1507" s="7">
        <f>_xlfn.IFNA(VLOOKUP(B1507,T1Y!A:F,2,FALSE),".")</f>
        <v>20.491</v>
      </c>
      <c r="J1507" s="7">
        <f>_xlfn.IFNA(VLOOKUP(B1507,T5Y!A:F,2,FALSE),".")</f>
        <v>18.37</v>
      </c>
      <c r="K1507" s="7">
        <f>_xlfn.IFNA(VLOOKUP(B1507,T10Y!A:F,2,FALSE),".")</f>
        <v>18.37</v>
      </c>
      <c r="L1507" s="7" t="str">
        <f>_xlfn.IFNA(VLOOKUP(B1507,ERP!A:C,3,FALSE),".")</f>
        <v>.</v>
      </c>
    </row>
    <row r="1508" spans="1:12" x14ac:dyDescent="0.3">
      <c r="A1508" t="str">
        <f t="shared" si="23"/>
        <v>Sunday</v>
      </c>
      <c r="B1508" s="1">
        <v>42918</v>
      </c>
      <c r="C1508" s="2">
        <f>IF(COUNTIF('MPC MEETINGS'!A:A,compiled_data!B1508)&gt;0,1,0)</f>
        <v>0</v>
      </c>
      <c r="D1508" s="7">
        <f>_xlfn.IFNA(VLOOKUP(B1508,ERO!A:E,5,FALSE),_xlfn.IFNA(VLOOKUP(B1508,ERO_AVG_MKT!A:E,5,FALSE),"."))</f>
        <v>18.089700000000001</v>
      </c>
      <c r="E1508" s="7">
        <f>_xlfn.IFNA(VLOOKUP(B1508,'IB RATES'!A:G,2,FALSE),".")</f>
        <v>17.786999999999999</v>
      </c>
      <c r="F1508" s="7">
        <f>_xlfn.IFNA(VLOOKUP(B1508,'EGX30'!A:G,2,FALSE),".")</f>
        <v>13487.36</v>
      </c>
      <c r="G1508" s="7">
        <f>_xlfn.IFNA(VLOOKUP(B1508,T3M!A:F,2,FALSE),".")</f>
        <v>20.364999999999998</v>
      </c>
      <c r="H1508" s="7">
        <f>_xlfn.IFNA(VLOOKUP(B1508,T6M!A:F,2,FALSE),".")</f>
        <v>20.452000000000002</v>
      </c>
      <c r="I1508" s="7">
        <f>_xlfn.IFNA(VLOOKUP(B1508,T1Y!A:F,2,FALSE),".")</f>
        <v>20.431000000000001</v>
      </c>
      <c r="J1508" s="7">
        <f>_xlfn.IFNA(VLOOKUP(B1508,T5Y!A:F,2,FALSE),".")</f>
        <v>18.37</v>
      </c>
      <c r="K1508" s="7">
        <f>_xlfn.IFNA(VLOOKUP(B1508,T10Y!A:F,2,FALSE),".")</f>
        <v>18.37</v>
      </c>
      <c r="L1508" s="7" t="str">
        <f>_xlfn.IFNA(VLOOKUP(B1508,ERP!A:C,3,FALSE),".")</f>
        <v>.</v>
      </c>
    </row>
    <row r="1509" spans="1:12" x14ac:dyDescent="0.3">
      <c r="A1509" t="str">
        <f t="shared" si="23"/>
        <v>Monday</v>
      </c>
      <c r="B1509" s="1">
        <v>42919</v>
      </c>
      <c r="C1509" s="2">
        <f>IF(COUNTIF('MPC MEETINGS'!A:A,compiled_data!B1509)&gt;0,1,0)</f>
        <v>0</v>
      </c>
      <c r="D1509" s="7">
        <f>_xlfn.IFNA(VLOOKUP(B1509,ERO!A:E,5,FALSE),_xlfn.IFNA(VLOOKUP(B1509,ERO_AVG_MKT!A:E,5,FALSE),"."))</f>
        <v>17.944749999999999</v>
      </c>
      <c r="E1509" s="7">
        <f>_xlfn.IFNA(VLOOKUP(B1509,'IB RATES'!A:G,2,FALSE),".")</f>
        <v>17.563000000000002</v>
      </c>
      <c r="F1509" s="7">
        <f>_xlfn.IFNA(VLOOKUP(B1509,'EGX30'!A:G,2,FALSE),".")</f>
        <v>13431.06</v>
      </c>
      <c r="G1509" s="7">
        <f>_xlfn.IFNA(VLOOKUP(B1509,T3M!A:F,2,FALSE),".")</f>
        <v>20.863</v>
      </c>
      <c r="H1509" s="7">
        <f>_xlfn.IFNA(VLOOKUP(B1509,T6M!A:F,2,FALSE),".")</f>
        <v>21.003</v>
      </c>
      <c r="I1509" s="7">
        <f>_xlfn.IFNA(VLOOKUP(B1509,T1Y!A:F,2,FALSE),".")</f>
        <v>21.048999999999999</v>
      </c>
      <c r="J1509" s="7">
        <f>_xlfn.IFNA(VLOOKUP(B1509,T5Y!A:F,2,FALSE),".")</f>
        <v>18.36</v>
      </c>
      <c r="K1509" s="7">
        <f>_xlfn.IFNA(VLOOKUP(B1509,T10Y!A:F,2,FALSE),".")</f>
        <v>18.32</v>
      </c>
      <c r="L1509" s="7" t="str">
        <f>_xlfn.IFNA(VLOOKUP(B1509,ERP!A:C,3,FALSE),".")</f>
        <v>.</v>
      </c>
    </row>
    <row r="1510" spans="1:12" x14ac:dyDescent="0.3">
      <c r="A1510" t="str">
        <f t="shared" si="23"/>
        <v>Tuesday</v>
      </c>
      <c r="B1510" s="1">
        <v>42920</v>
      </c>
      <c r="C1510" s="2">
        <f>IF(COUNTIF('MPC MEETINGS'!A:A,compiled_data!B1510)&gt;0,1,0)</f>
        <v>0</v>
      </c>
      <c r="D1510" s="7">
        <f>_xlfn.IFNA(VLOOKUP(B1510,ERO!A:E,5,FALSE),_xlfn.IFNA(VLOOKUP(B1510,ERO_AVG_MKT!A:E,5,FALSE),"."))</f>
        <v>17.891399999999997</v>
      </c>
      <c r="E1510" s="7">
        <f>_xlfn.IFNA(VLOOKUP(B1510,'IB RATES'!A:G,2,FALSE),".")</f>
        <v>17.832999999999998</v>
      </c>
      <c r="F1510" s="7">
        <f>_xlfn.IFNA(VLOOKUP(B1510,'EGX30'!A:G,2,FALSE),".")</f>
        <v>13334.78</v>
      </c>
      <c r="G1510" s="7">
        <f>_xlfn.IFNA(VLOOKUP(B1510,T3M!A:F,2,FALSE),".")</f>
        <v>20.861999999999998</v>
      </c>
      <c r="H1510" s="7">
        <f>_xlfn.IFNA(VLOOKUP(B1510,T6M!A:F,2,FALSE),".")</f>
        <v>21.003</v>
      </c>
      <c r="I1510" s="7">
        <f>_xlfn.IFNA(VLOOKUP(B1510,T1Y!A:F,2,FALSE),".")</f>
        <v>21.047999999999998</v>
      </c>
      <c r="J1510" s="7">
        <f>_xlfn.IFNA(VLOOKUP(B1510,T5Y!A:F,2,FALSE),".")</f>
        <v>18.36</v>
      </c>
      <c r="K1510" s="7">
        <f>_xlfn.IFNA(VLOOKUP(B1510,T10Y!A:F,2,FALSE),".")</f>
        <v>18.32</v>
      </c>
      <c r="L1510" s="7" t="str">
        <f>_xlfn.IFNA(VLOOKUP(B1510,ERP!A:C,3,FALSE),".")</f>
        <v>.</v>
      </c>
    </row>
    <row r="1511" spans="1:12" x14ac:dyDescent="0.3">
      <c r="A1511" t="str">
        <f t="shared" si="23"/>
        <v>Wednesday</v>
      </c>
      <c r="B1511" s="1">
        <v>42921</v>
      </c>
      <c r="C1511" s="2">
        <f>IF(COUNTIF('MPC MEETINGS'!A:A,compiled_data!B1511)&gt;0,1,0)</f>
        <v>0</v>
      </c>
      <c r="D1511" s="7">
        <f>_xlfn.IFNA(VLOOKUP(B1511,ERO!A:E,5,FALSE),_xlfn.IFNA(VLOOKUP(B1511,ERO_AVG_MKT!A:E,5,FALSE),"."))</f>
        <v>17.882800000000003</v>
      </c>
      <c r="E1511" s="7">
        <f>_xlfn.IFNA(VLOOKUP(B1511,'IB RATES'!A:G,2,FALSE),".")</f>
        <v>17.817</v>
      </c>
      <c r="F1511" s="7">
        <f>_xlfn.IFNA(VLOOKUP(B1511,'EGX30'!A:G,2,FALSE),".")</f>
        <v>13334.86</v>
      </c>
      <c r="G1511" s="7">
        <f>_xlfn.IFNA(VLOOKUP(B1511,T3M!A:F,2,FALSE),".")</f>
        <v>20.861000000000001</v>
      </c>
      <c r="H1511" s="7">
        <f>_xlfn.IFNA(VLOOKUP(B1511,T6M!A:F,2,FALSE),".")</f>
        <v>21.001000000000001</v>
      </c>
      <c r="I1511" s="7">
        <f>_xlfn.IFNA(VLOOKUP(B1511,T1Y!A:F,2,FALSE),".")</f>
        <v>21.047999999999998</v>
      </c>
      <c r="J1511" s="7">
        <f>_xlfn.IFNA(VLOOKUP(B1511,T5Y!A:F,2,FALSE),".")</f>
        <v>18.36</v>
      </c>
      <c r="K1511" s="7">
        <f>_xlfn.IFNA(VLOOKUP(B1511,T10Y!A:F,2,FALSE),".")</f>
        <v>18.32</v>
      </c>
      <c r="L1511" s="7" t="str">
        <f>_xlfn.IFNA(VLOOKUP(B1511,ERP!A:C,3,FALSE),".")</f>
        <v>.</v>
      </c>
    </row>
    <row r="1512" spans="1:12" x14ac:dyDescent="0.3">
      <c r="A1512" t="str">
        <f t="shared" si="23"/>
        <v>Thursday</v>
      </c>
      <c r="B1512" s="1">
        <v>42922</v>
      </c>
      <c r="C1512" s="2">
        <f>IF(COUNTIF('MPC MEETINGS'!A:A,compiled_data!B1512)&gt;0,1,0)</f>
        <v>1</v>
      </c>
      <c r="D1512" s="7">
        <f>_xlfn.IFNA(VLOOKUP(B1512,ERO!A:E,5,FALSE),_xlfn.IFNA(VLOOKUP(B1512,ERO_AVG_MKT!A:E,5,FALSE),"."))</f>
        <v>17.879799999999999</v>
      </c>
      <c r="E1512" s="7">
        <f>_xlfn.IFNA(VLOOKUP(B1512,'IB RATES'!A:G,2,FALSE),".")</f>
        <v>17.818999999999999</v>
      </c>
      <c r="F1512" s="7">
        <f>_xlfn.IFNA(VLOOKUP(B1512,'EGX30'!A:G,2,FALSE),".")</f>
        <v>13369.88</v>
      </c>
      <c r="G1512" s="7">
        <f>_xlfn.IFNA(VLOOKUP(B1512,T3M!A:F,2,FALSE),".")</f>
        <v>20.942</v>
      </c>
      <c r="H1512" s="7">
        <f>_xlfn.IFNA(VLOOKUP(B1512,T6M!A:F,2,FALSE),".")</f>
        <v>21.094999999999999</v>
      </c>
      <c r="I1512" s="7">
        <f>_xlfn.IFNA(VLOOKUP(B1512,T1Y!A:F,2,FALSE),".")</f>
        <v>21.047000000000001</v>
      </c>
      <c r="J1512" s="7">
        <f>_xlfn.IFNA(VLOOKUP(B1512,T5Y!A:F,2,FALSE),".")</f>
        <v>18.36</v>
      </c>
      <c r="K1512" s="7">
        <f>_xlfn.IFNA(VLOOKUP(B1512,T10Y!A:F,2,FALSE),".")</f>
        <v>18.32</v>
      </c>
      <c r="L1512" s="7" t="str">
        <f>_xlfn.IFNA(VLOOKUP(B1512,ERP!A:C,3,FALSE),".")</f>
        <v>.</v>
      </c>
    </row>
    <row r="1513" spans="1:12" x14ac:dyDescent="0.3">
      <c r="A1513" t="str">
        <f t="shared" si="23"/>
        <v>Sunday</v>
      </c>
      <c r="B1513" s="1">
        <v>42925</v>
      </c>
      <c r="C1513" s="2">
        <f>IF(COUNTIF('MPC MEETINGS'!A:A,compiled_data!B1513)&gt;0,1,0)</f>
        <v>0</v>
      </c>
      <c r="D1513" s="7">
        <f>_xlfn.IFNA(VLOOKUP(B1513,ERO!A:E,5,FALSE),_xlfn.IFNA(VLOOKUP(B1513,ERO_AVG_MKT!A:E,5,FALSE),"."))</f>
        <v>17.876350000000002</v>
      </c>
      <c r="E1513" s="7">
        <f>_xlfn.IFNA(VLOOKUP(B1513,'IB RATES'!A:G,2,FALSE),".")</f>
        <v>19.814999999999998</v>
      </c>
      <c r="F1513" s="7">
        <f>_xlfn.IFNA(VLOOKUP(B1513,'EGX30'!A:G,2,FALSE),".")</f>
        <v>13342.09</v>
      </c>
      <c r="G1513" s="7">
        <f>_xlfn.IFNA(VLOOKUP(B1513,T3M!A:F,2,FALSE),".")</f>
        <v>20.94</v>
      </c>
      <c r="H1513" s="7">
        <f>_xlfn.IFNA(VLOOKUP(B1513,T6M!A:F,2,FALSE),".")</f>
        <v>21.094000000000001</v>
      </c>
      <c r="I1513" s="7">
        <f>_xlfn.IFNA(VLOOKUP(B1513,T1Y!A:F,2,FALSE),".")</f>
        <v>21.048999999999999</v>
      </c>
      <c r="J1513" s="7">
        <f>_xlfn.IFNA(VLOOKUP(B1513,T5Y!A:F,2,FALSE),".")</f>
        <v>18.36</v>
      </c>
      <c r="K1513" s="7">
        <f>_xlfn.IFNA(VLOOKUP(B1513,T10Y!A:F,2,FALSE),".")</f>
        <v>18.32</v>
      </c>
      <c r="L1513" s="7" t="str">
        <f>_xlfn.IFNA(VLOOKUP(B1513,ERP!A:C,3,FALSE),".")</f>
        <v>.</v>
      </c>
    </row>
    <row r="1514" spans="1:12" x14ac:dyDescent="0.3">
      <c r="A1514" t="str">
        <f t="shared" si="23"/>
        <v>Monday</v>
      </c>
      <c r="B1514" s="1">
        <v>42926</v>
      </c>
      <c r="C1514" s="2">
        <f>IF(COUNTIF('MPC MEETINGS'!A:A,compiled_data!B1514)&gt;0,1,0)</f>
        <v>0</v>
      </c>
      <c r="D1514" s="7">
        <f>_xlfn.IFNA(VLOOKUP(B1514,ERO!A:E,5,FALSE),_xlfn.IFNA(VLOOKUP(B1514,ERO_AVG_MKT!A:E,5,FALSE),"."))</f>
        <v>17.882300000000001</v>
      </c>
      <c r="E1514" s="7">
        <f>_xlfn.IFNA(VLOOKUP(B1514,'IB RATES'!A:G,2,FALSE),".")</f>
        <v>19.772000000000002</v>
      </c>
      <c r="F1514" s="7">
        <f>_xlfn.IFNA(VLOOKUP(B1514,'EGX30'!A:G,2,FALSE),".")</f>
        <v>13483.04</v>
      </c>
      <c r="G1514" s="7">
        <f>_xlfn.IFNA(VLOOKUP(B1514,T3M!A:F,2,FALSE),".")</f>
        <v>20.942</v>
      </c>
      <c r="H1514" s="7">
        <f>_xlfn.IFNA(VLOOKUP(B1514,T6M!A:F,2,FALSE),".")</f>
        <v>21.096</v>
      </c>
      <c r="I1514" s="7">
        <f>_xlfn.IFNA(VLOOKUP(B1514,T1Y!A:F,2,FALSE),".")</f>
        <v>21.047999999999998</v>
      </c>
      <c r="J1514" s="7">
        <f>_xlfn.IFNA(VLOOKUP(B1514,T5Y!A:F,2,FALSE),".")</f>
        <v>19.39</v>
      </c>
      <c r="K1514" s="7">
        <f>_xlfn.IFNA(VLOOKUP(B1514,T10Y!A:F,2,FALSE),".")</f>
        <v>18.739999999999998</v>
      </c>
      <c r="L1514" s="7" t="str">
        <f>_xlfn.IFNA(VLOOKUP(B1514,ERP!A:C,3,FALSE),".")</f>
        <v>.</v>
      </c>
    </row>
    <row r="1515" spans="1:12" x14ac:dyDescent="0.3">
      <c r="A1515" t="str">
        <f t="shared" si="23"/>
        <v>Tuesday</v>
      </c>
      <c r="B1515" s="1">
        <v>42927</v>
      </c>
      <c r="C1515" s="2">
        <f>IF(COUNTIF('MPC MEETINGS'!A:A,compiled_data!B1515)&gt;0,1,0)</f>
        <v>0</v>
      </c>
      <c r="D1515" s="7">
        <f>_xlfn.IFNA(VLOOKUP(B1515,ERO!A:E,5,FALSE),_xlfn.IFNA(VLOOKUP(B1515,ERO_AVG_MKT!A:E,5,FALSE),"."))</f>
        <v>17.89</v>
      </c>
      <c r="E1515" s="7">
        <f>_xlfn.IFNA(VLOOKUP(B1515,'IB RATES'!A:G,2,FALSE),".")</f>
        <v>19.72</v>
      </c>
      <c r="F1515" s="7">
        <f>_xlfn.IFNA(VLOOKUP(B1515,'EGX30'!A:G,2,FALSE),".")</f>
        <v>13684.27</v>
      </c>
      <c r="G1515" s="7">
        <f>_xlfn.IFNA(VLOOKUP(B1515,T3M!A:F,2,FALSE),".")</f>
        <v>22.515999999999998</v>
      </c>
      <c r="H1515" s="7">
        <f>_xlfn.IFNA(VLOOKUP(B1515,T6M!A:F,2,FALSE),".")</f>
        <v>22.491</v>
      </c>
      <c r="I1515" s="7">
        <f>_xlfn.IFNA(VLOOKUP(B1515,T1Y!A:F,2,FALSE),".")</f>
        <v>22.292000000000002</v>
      </c>
      <c r="J1515" s="7">
        <f>_xlfn.IFNA(VLOOKUP(B1515,T5Y!A:F,2,FALSE),".")</f>
        <v>19.39</v>
      </c>
      <c r="K1515" s="7">
        <f>_xlfn.IFNA(VLOOKUP(B1515,T10Y!A:F,2,FALSE),".")</f>
        <v>18.739999999999998</v>
      </c>
      <c r="L1515" s="7" t="str">
        <f>_xlfn.IFNA(VLOOKUP(B1515,ERP!A:C,3,FALSE),".")</f>
        <v>.</v>
      </c>
    </row>
    <row r="1516" spans="1:12" x14ac:dyDescent="0.3">
      <c r="A1516" t="str">
        <f t="shared" si="23"/>
        <v>Wednesday</v>
      </c>
      <c r="B1516" s="1">
        <v>42928</v>
      </c>
      <c r="C1516" s="2">
        <f>IF(COUNTIF('MPC MEETINGS'!A:A,compiled_data!B1516)&gt;0,1,0)</f>
        <v>0</v>
      </c>
      <c r="D1516" s="7">
        <f>_xlfn.IFNA(VLOOKUP(B1516,ERO!A:E,5,FALSE),_xlfn.IFNA(VLOOKUP(B1516,ERO_AVG_MKT!A:E,5,FALSE),"."))</f>
        <v>17.90335</v>
      </c>
      <c r="E1516" s="7">
        <f>_xlfn.IFNA(VLOOKUP(B1516,'IB RATES'!A:G,2,FALSE),".")</f>
        <v>19.606999999999999</v>
      </c>
      <c r="F1516" s="7">
        <f>_xlfn.IFNA(VLOOKUP(B1516,'EGX30'!A:G,2,FALSE),".")</f>
        <v>13690.29</v>
      </c>
      <c r="G1516" s="7">
        <f>_xlfn.IFNA(VLOOKUP(B1516,T3M!A:F,2,FALSE),".")</f>
        <v>22.518000000000001</v>
      </c>
      <c r="H1516" s="7">
        <f>_xlfn.IFNA(VLOOKUP(B1516,T6M!A:F,2,FALSE),".")</f>
        <v>22.49</v>
      </c>
      <c r="I1516" s="7">
        <f>_xlfn.IFNA(VLOOKUP(B1516,T1Y!A:F,2,FALSE),".")</f>
        <v>22.292000000000002</v>
      </c>
      <c r="J1516" s="7">
        <f>_xlfn.IFNA(VLOOKUP(B1516,T5Y!A:F,2,FALSE),".")</f>
        <v>19.39</v>
      </c>
      <c r="K1516" s="7">
        <f>_xlfn.IFNA(VLOOKUP(B1516,T10Y!A:F,2,FALSE),".")</f>
        <v>18.739999999999998</v>
      </c>
      <c r="L1516" s="7" t="str">
        <f>_xlfn.IFNA(VLOOKUP(B1516,ERP!A:C,3,FALSE),".")</f>
        <v>.</v>
      </c>
    </row>
    <row r="1517" spans="1:12" x14ac:dyDescent="0.3">
      <c r="A1517" t="str">
        <f t="shared" si="23"/>
        <v>Thursday</v>
      </c>
      <c r="B1517" s="1">
        <v>42929</v>
      </c>
      <c r="C1517" s="2">
        <f>IF(COUNTIF('MPC MEETINGS'!A:A,compiled_data!B1517)&gt;0,1,0)</f>
        <v>0</v>
      </c>
      <c r="D1517" s="7">
        <f>_xlfn.IFNA(VLOOKUP(B1517,ERO!A:E,5,FALSE),_xlfn.IFNA(VLOOKUP(B1517,ERO_AVG_MKT!A:E,5,FALSE),"."))</f>
        <v>17.922849999999997</v>
      </c>
      <c r="E1517" s="7">
        <f>_xlfn.IFNA(VLOOKUP(B1517,'IB RATES'!A:G,2,FALSE),".")</f>
        <v>19.265000000000001</v>
      </c>
      <c r="F1517" s="7">
        <f>_xlfn.IFNA(VLOOKUP(B1517,'EGX30'!A:G,2,FALSE),".")</f>
        <v>13822.59</v>
      </c>
      <c r="G1517" s="7">
        <f>_xlfn.IFNA(VLOOKUP(B1517,T3M!A:F,2,FALSE),".")</f>
        <v>22.513000000000002</v>
      </c>
      <c r="H1517" s="7">
        <f>_xlfn.IFNA(VLOOKUP(B1517,T6M!A:F,2,FALSE),".")</f>
        <v>22.353000000000002</v>
      </c>
      <c r="I1517" s="7">
        <f>_xlfn.IFNA(VLOOKUP(B1517,T1Y!A:F,2,FALSE),".")</f>
        <v>22.065999999999999</v>
      </c>
      <c r="J1517" s="7">
        <f>_xlfn.IFNA(VLOOKUP(B1517,T5Y!A:F,2,FALSE),".")</f>
        <v>19.39</v>
      </c>
      <c r="K1517" s="7">
        <f>_xlfn.IFNA(VLOOKUP(B1517,T10Y!A:F,2,FALSE),".")</f>
        <v>18.739999999999998</v>
      </c>
      <c r="L1517" s="7" t="str">
        <f>_xlfn.IFNA(VLOOKUP(B1517,ERP!A:C,3,FALSE),".")</f>
        <v>.</v>
      </c>
    </row>
    <row r="1518" spans="1:12" x14ac:dyDescent="0.3">
      <c r="A1518" t="str">
        <f t="shared" si="23"/>
        <v>Sunday</v>
      </c>
      <c r="B1518" s="1">
        <v>42932</v>
      </c>
      <c r="C1518" s="2">
        <f>IF(COUNTIF('MPC MEETINGS'!A:A,compiled_data!B1518)&gt;0,1,0)</f>
        <v>0</v>
      </c>
      <c r="D1518" s="7">
        <f>_xlfn.IFNA(VLOOKUP(B1518,ERO!A:E,5,FALSE),_xlfn.IFNA(VLOOKUP(B1518,ERO_AVG_MKT!A:E,5,FALSE),"."))</f>
        <v>17.93975</v>
      </c>
      <c r="E1518" s="7">
        <f>_xlfn.IFNA(VLOOKUP(B1518,'IB RATES'!A:G,2,FALSE),".")</f>
        <v>18.829999999999998</v>
      </c>
      <c r="F1518" s="7">
        <f>_xlfn.IFNA(VLOOKUP(B1518,'EGX30'!A:G,2,FALSE),".")</f>
        <v>13815.77</v>
      </c>
      <c r="G1518" s="7">
        <f>_xlfn.IFNA(VLOOKUP(B1518,T3M!A:F,2,FALSE),".")</f>
        <v>22.513999999999999</v>
      </c>
      <c r="H1518" s="7">
        <f>_xlfn.IFNA(VLOOKUP(B1518,T6M!A:F,2,FALSE),".")</f>
        <v>22.353000000000002</v>
      </c>
      <c r="I1518" s="7">
        <f>_xlfn.IFNA(VLOOKUP(B1518,T1Y!A:F,2,FALSE),".")</f>
        <v>22.065999999999999</v>
      </c>
      <c r="J1518" s="7">
        <f>_xlfn.IFNA(VLOOKUP(B1518,T5Y!A:F,2,FALSE),".")</f>
        <v>19.39</v>
      </c>
      <c r="K1518" s="7">
        <f>_xlfn.IFNA(VLOOKUP(B1518,T10Y!A:F,2,FALSE),".")</f>
        <v>18.739999999999998</v>
      </c>
      <c r="L1518" s="7" t="str">
        <f>_xlfn.IFNA(VLOOKUP(B1518,ERP!A:C,3,FALSE),".")</f>
        <v>.</v>
      </c>
    </row>
    <row r="1519" spans="1:12" x14ac:dyDescent="0.3">
      <c r="A1519" t="str">
        <f t="shared" si="23"/>
        <v>Monday</v>
      </c>
      <c r="B1519" s="1">
        <v>42933</v>
      </c>
      <c r="C1519" s="2">
        <f>IF(COUNTIF('MPC MEETINGS'!A:A,compiled_data!B1519)&gt;0,1,0)</f>
        <v>0</v>
      </c>
      <c r="D1519" s="7">
        <f>_xlfn.IFNA(VLOOKUP(B1519,ERO!A:E,5,FALSE),_xlfn.IFNA(VLOOKUP(B1519,ERO_AVG_MKT!A:E,5,FALSE),"."))</f>
        <v>17.945149999999998</v>
      </c>
      <c r="E1519" s="7">
        <f>_xlfn.IFNA(VLOOKUP(B1519,'IB RATES'!A:G,2,FALSE),".")</f>
        <v>18.795999999999999</v>
      </c>
      <c r="F1519" s="7">
        <f>_xlfn.IFNA(VLOOKUP(B1519,'EGX30'!A:G,2,FALSE),".")</f>
        <v>13956.32</v>
      </c>
      <c r="G1519" s="7">
        <f>_xlfn.IFNA(VLOOKUP(B1519,T3M!A:F,2,FALSE),".")</f>
        <v>21.893999999999998</v>
      </c>
      <c r="H1519" s="7">
        <f>_xlfn.IFNA(VLOOKUP(B1519,T6M!A:F,2,FALSE),".")</f>
        <v>21.891999999999999</v>
      </c>
      <c r="I1519" s="7">
        <f>_xlfn.IFNA(VLOOKUP(B1519,T1Y!A:F,2,FALSE),".")</f>
        <v>21.844000000000001</v>
      </c>
      <c r="J1519" s="7">
        <f>_xlfn.IFNA(VLOOKUP(B1519,T5Y!A:F,2,FALSE),".")</f>
        <v>18.98</v>
      </c>
      <c r="K1519" s="7">
        <f>_xlfn.IFNA(VLOOKUP(B1519,T10Y!A:F,2,FALSE),".")</f>
        <v>18.73</v>
      </c>
      <c r="L1519" s="7" t="str">
        <f>_xlfn.IFNA(VLOOKUP(B1519,ERP!A:C,3,FALSE),".")</f>
        <v>.</v>
      </c>
    </row>
    <row r="1520" spans="1:12" x14ac:dyDescent="0.3">
      <c r="A1520" t="str">
        <f t="shared" si="23"/>
        <v>Tuesday</v>
      </c>
      <c r="B1520" s="1">
        <v>42934</v>
      </c>
      <c r="C1520" s="2">
        <f>IF(COUNTIF('MPC MEETINGS'!A:A,compiled_data!B1520)&gt;0,1,0)</f>
        <v>0</v>
      </c>
      <c r="D1520" s="7">
        <f>_xlfn.IFNA(VLOOKUP(B1520,ERO!A:E,5,FALSE),_xlfn.IFNA(VLOOKUP(B1520,ERO_AVG_MKT!A:E,5,FALSE),"."))</f>
        <v>17.929549999999999</v>
      </c>
      <c r="E1520" s="7">
        <f>_xlfn.IFNA(VLOOKUP(B1520,'IB RATES'!A:G,2,FALSE),".")</f>
        <v>19.661999999999999</v>
      </c>
      <c r="F1520" s="7">
        <f>_xlfn.IFNA(VLOOKUP(B1520,'EGX30'!A:G,2,FALSE),".")</f>
        <v>13717.53</v>
      </c>
      <c r="G1520" s="7">
        <f>_xlfn.IFNA(VLOOKUP(B1520,T3M!A:F,2,FALSE),".")</f>
        <v>21.895</v>
      </c>
      <c r="H1520" s="7">
        <f>_xlfn.IFNA(VLOOKUP(B1520,T6M!A:F,2,FALSE),".")</f>
        <v>21.893999999999998</v>
      </c>
      <c r="I1520" s="7">
        <f>_xlfn.IFNA(VLOOKUP(B1520,T1Y!A:F,2,FALSE),".")</f>
        <v>21.844999999999999</v>
      </c>
      <c r="J1520" s="7">
        <f>_xlfn.IFNA(VLOOKUP(B1520,T5Y!A:F,2,FALSE),".")</f>
        <v>18.98</v>
      </c>
      <c r="K1520" s="7">
        <f>_xlfn.IFNA(VLOOKUP(B1520,T10Y!A:F,2,FALSE),".")</f>
        <v>18.73</v>
      </c>
      <c r="L1520" s="7" t="str">
        <f>_xlfn.IFNA(VLOOKUP(B1520,ERP!A:C,3,FALSE),".")</f>
        <v>.</v>
      </c>
    </row>
    <row r="1521" spans="1:12" x14ac:dyDescent="0.3">
      <c r="A1521" t="str">
        <f t="shared" si="23"/>
        <v>Wednesday</v>
      </c>
      <c r="B1521" s="1">
        <v>42935</v>
      </c>
      <c r="C1521" s="2">
        <f>IF(COUNTIF('MPC MEETINGS'!A:A,compiled_data!B1521)&gt;0,1,0)</f>
        <v>0</v>
      </c>
      <c r="D1521" s="7">
        <f>_xlfn.IFNA(VLOOKUP(B1521,ERO!A:E,5,FALSE),_xlfn.IFNA(VLOOKUP(B1521,ERO_AVG_MKT!A:E,5,FALSE),"."))</f>
        <v>17.929099999999998</v>
      </c>
      <c r="E1521" s="7">
        <f>_xlfn.IFNA(VLOOKUP(B1521,'IB RATES'!A:G,2,FALSE),".")</f>
        <v>19.724</v>
      </c>
      <c r="F1521" s="7">
        <f>_xlfn.IFNA(VLOOKUP(B1521,'EGX30'!A:G,2,FALSE),".")</f>
        <v>13707.13</v>
      </c>
      <c r="G1521" s="7">
        <f>_xlfn.IFNA(VLOOKUP(B1521,T3M!A:F,2,FALSE),".")</f>
        <v>21.896000000000001</v>
      </c>
      <c r="H1521" s="7">
        <f>_xlfn.IFNA(VLOOKUP(B1521,T6M!A:F,2,FALSE),".")</f>
        <v>21.893000000000001</v>
      </c>
      <c r="I1521" s="7">
        <f>_xlfn.IFNA(VLOOKUP(B1521,T1Y!A:F,2,FALSE),".")</f>
        <v>21.844000000000001</v>
      </c>
      <c r="J1521" s="7">
        <f>_xlfn.IFNA(VLOOKUP(B1521,T5Y!A:F,2,FALSE),".")</f>
        <v>18.98</v>
      </c>
      <c r="K1521" s="7">
        <f>_xlfn.IFNA(VLOOKUP(B1521,T10Y!A:F,2,FALSE),".")</f>
        <v>18.73</v>
      </c>
      <c r="L1521" s="7" t="str">
        <f>_xlfn.IFNA(VLOOKUP(B1521,ERP!A:C,3,FALSE),".")</f>
        <v>.</v>
      </c>
    </row>
    <row r="1522" spans="1:12" x14ac:dyDescent="0.3">
      <c r="A1522" t="str">
        <f t="shared" si="23"/>
        <v>Thursday</v>
      </c>
      <c r="B1522" s="1">
        <v>42936</v>
      </c>
      <c r="C1522" s="2">
        <f>IF(COUNTIF('MPC MEETINGS'!A:A,compiled_data!B1522)&gt;0,1,0)</f>
        <v>0</v>
      </c>
      <c r="D1522" s="7">
        <f>_xlfn.IFNA(VLOOKUP(B1522,ERO!A:E,5,FALSE),_xlfn.IFNA(VLOOKUP(B1522,ERO_AVG_MKT!A:E,5,FALSE),"."))</f>
        <v>17.8781</v>
      </c>
      <c r="E1522" s="7">
        <f>_xlfn.IFNA(VLOOKUP(B1522,'IB RATES'!A:G,2,FALSE),".")</f>
        <v>19.750999999999998</v>
      </c>
      <c r="F1522" s="7">
        <f>_xlfn.IFNA(VLOOKUP(B1522,'EGX30'!A:G,2,FALSE),".")</f>
        <v>13715.06</v>
      </c>
      <c r="G1522" s="7">
        <f>_xlfn.IFNA(VLOOKUP(B1522,T3M!A:F,2,FALSE),".")</f>
        <v>21.79</v>
      </c>
      <c r="H1522" s="7">
        <f>_xlfn.IFNA(VLOOKUP(B1522,T6M!A:F,2,FALSE),".")</f>
        <v>21.986999999999998</v>
      </c>
      <c r="I1522" s="7">
        <f>_xlfn.IFNA(VLOOKUP(B1522,T1Y!A:F,2,FALSE),".")</f>
        <v>21.731000000000002</v>
      </c>
      <c r="J1522" s="7">
        <f>_xlfn.IFNA(VLOOKUP(B1522,T5Y!A:F,2,FALSE),".")</f>
        <v>18.98</v>
      </c>
      <c r="K1522" s="7">
        <f>_xlfn.IFNA(VLOOKUP(B1522,T10Y!A:F,2,FALSE),".")</f>
        <v>18.73</v>
      </c>
      <c r="L1522" s="7" t="str">
        <f>_xlfn.IFNA(VLOOKUP(B1522,ERP!A:C,3,FALSE),".")</f>
        <v>.</v>
      </c>
    </row>
    <row r="1523" spans="1:12" x14ac:dyDescent="0.3">
      <c r="A1523" t="str">
        <f t="shared" si="23"/>
        <v>Monday</v>
      </c>
      <c r="B1523" s="1">
        <v>42940</v>
      </c>
      <c r="C1523" s="2">
        <f>IF(COUNTIF('MPC MEETINGS'!A:A,compiled_data!B1523)&gt;0,1,0)</f>
        <v>0</v>
      </c>
      <c r="D1523" s="7">
        <f>_xlfn.IFNA(VLOOKUP(B1523,ERO!A:E,5,FALSE),_xlfn.IFNA(VLOOKUP(B1523,ERO_AVG_MKT!A:E,5,FALSE),"."))</f>
        <v>17.879199999999997</v>
      </c>
      <c r="E1523" s="7">
        <f>_xlfn.IFNA(VLOOKUP(B1523,'IB RATES'!A:G,2,FALSE),".")</f>
        <v>19.722000000000001</v>
      </c>
      <c r="F1523" s="7">
        <f>_xlfn.IFNA(VLOOKUP(B1523,'EGX30'!A:G,2,FALSE),".")</f>
        <v>13752.98</v>
      </c>
      <c r="G1523" s="7">
        <f>_xlfn.IFNA(VLOOKUP(B1523,T3M!A:F,2,FALSE),".")</f>
        <v>21.577999999999999</v>
      </c>
      <c r="H1523" s="7">
        <f>_xlfn.IFNA(VLOOKUP(B1523,T6M!A:F,2,FALSE),".")</f>
        <v>21.591999999999999</v>
      </c>
      <c r="I1523" s="7">
        <f>_xlfn.IFNA(VLOOKUP(B1523,T1Y!A:F,2,FALSE),".")</f>
        <v>21.603999999999999</v>
      </c>
      <c r="J1523" s="7">
        <f>_xlfn.IFNA(VLOOKUP(B1523,T5Y!A:F,2,FALSE),".")</f>
        <v>18.649999999999999</v>
      </c>
      <c r="K1523" s="7">
        <f>_xlfn.IFNA(VLOOKUP(B1523,T10Y!A:F,2,FALSE),".")</f>
        <v>18.64</v>
      </c>
      <c r="L1523" s="7" t="str">
        <f>_xlfn.IFNA(VLOOKUP(B1523,ERP!A:C,3,FALSE),".")</f>
        <v>.</v>
      </c>
    </row>
    <row r="1524" spans="1:12" x14ac:dyDescent="0.3">
      <c r="A1524" t="str">
        <f t="shared" si="23"/>
        <v>Tuesday</v>
      </c>
      <c r="B1524" s="1">
        <v>42941</v>
      </c>
      <c r="C1524" s="2">
        <f>IF(COUNTIF('MPC MEETINGS'!A:A,compiled_data!B1524)&gt;0,1,0)</f>
        <v>0</v>
      </c>
      <c r="D1524" s="7">
        <f>_xlfn.IFNA(VLOOKUP(B1524,ERO!A:E,5,FALSE),_xlfn.IFNA(VLOOKUP(B1524,ERO_AVG_MKT!A:E,5,FALSE),"."))</f>
        <v>17.898099999999999</v>
      </c>
      <c r="E1524" s="7">
        <f>_xlfn.IFNA(VLOOKUP(B1524,'IB RATES'!A:G,2,FALSE),".")</f>
        <v>19.631</v>
      </c>
      <c r="F1524" s="7">
        <f>_xlfn.IFNA(VLOOKUP(B1524,'EGX30'!A:G,2,FALSE),".")</f>
        <v>13740.72</v>
      </c>
      <c r="G1524" s="7">
        <f>_xlfn.IFNA(VLOOKUP(B1524,T3M!A:F,2,FALSE),".")</f>
        <v>21.576000000000001</v>
      </c>
      <c r="H1524" s="7">
        <f>_xlfn.IFNA(VLOOKUP(B1524,T6M!A:F,2,FALSE),".")</f>
        <v>21.591000000000001</v>
      </c>
      <c r="I1524" s="7">
        <f>_xlfn.IFNA(VLOOKUP(B1524,T1Y!A:F,2,FALSE),".")</f>
        <v>21.606000000000002</v>
      </c>
      <c r="J1524" s="7">
        <f>_xlfn.IFNA(VLOOKUP(B1524,T5Y!A:F,2,FALSE),".")</f>
        <v>18.649999999999999</v>
      </c>
      <c r="K1524" s="7">
        <f>_xlfn.IFNA(VLOOKUP(B1524,T10Y!A:F,2,FALSE),".")</f>
        <v>18.64</v>
      </c>
      <c r="L1524" s="7" t="str">
        <f>_xlfn.IFNA(VLOOKUP(B1524,ERP!A:C,3,FALSE),".")</f>
        <v>.</v>
      </c>
    </row>
    <row r="1525" spans="1:12" x14ac:dyDescent="0.3">
      <c r="A1525" t="str">
        <f t="shared" si="23"/>
        <v>Wednesday</v>
      </c>
      <c r="B1525" s="1">
        <v>42942</v>
      </c>
      <c r="C1525" s="2">
        <f>IF(COUNTIF('MPC MEETINGS'!A:A,compiled_data!B1525)&gt;0,1,0)</f>
        <v>0</v>
      </c>
      <c r="D1525" s="7">
        <f>_xlfn.IFNA(VLOOKUP(B1525,ERO!A:E,5,FALSE),_xlfn.IFNA(VLOOKUP(B1525,ERO_AVG_MKT!A:E,5,FALSE),"."))</f>
        <v>17.8963</v>
      </c>
      <c r="E1525" s="7">
        <f>_xlfn.IFNA(VLOOKUP(B1525,'IB RATES'!A:G,2,FALSE),".")</f>
        <v>19.471</v>
      </c>
      <c r="F1525" s="7">
        <f>_xlfn.IFNA(VLOOKUP(B1525,'EGX30'!A:G,2,FALSE),".")</f>
        <v>13797.25</v>
      </c>
      <c r="G1525" s="7">
        <f>_xlfn.IFNA(VLOOKUP(B1525,T3M!A:F,2,FALSE),".")</f>
        <v>21.574999999999999</v>
      </c>
      <c r="H1525" s="7">
        <f>_xlfn.IFNA(VLOOKUP(B1525,T6M!A:F,2,FALSE),".")</f>
        <v>21.591999999999999</v>
      </c>
      <c r="I1525" s="7">
        <f>_xlfn.IFNA(VLOOKUP(B1525,T1Y!A:F,2,FALSE),".")</f>
        <v>21.605</v>
      </c>
      <c r="J1525" s="7">
        <f>_xlfn.IFNA(VLOOKUP(B1525,T5Y!A:F,2,FALSE),".")</f>
        <v>18.649999999999999</v>
      </c>
      <c r="K1525" s="7">
        <f>_xlfn.IFNA(VLOOKUP(B1525,T10Y!A:F,2,FALSE),".")</f>
        <v>18.64</v>
      </c>
      <c r="L1525" s="7" t="str">
        <f>_xlfn.IFNA(VLOOKUP(B1525,ERP!A:C,3,FALSE),".")</f>
        <v>.</v>
      </c>
    </row>
    <row r="1526" spans="1:12" x14ac:dyDescent="0.3">
      <c r="A1526" t="str">
        <f t="shared" si="23"/>
        <v>Thursday</v>
      </c>
      <c r="B1526" s="1">
        <v>42943</v>
      </c>
      <c r="C1526" s="2">
        <f>IF(COUNTIF('MPC MEETINGS'!A:A,compiled_data!B1526)&gt;0,1,0)</f>
        <v>0</v>
      </c>
      <c r="D1526" s="7">
        <f>_xlfn.IFNA(VLOOKUP(B1526,ERO!A:E,5,FALSE),_xlfn.IFNA(VLOOKUP(B1526,ERO_AVG_MKT!A:E,5,FALSE),"."))</f>
        <v>17.879249999999999</v>
      </c>
      <c r="E1526" s="7">
        <f>_xlfn.IFNA(VLOOKUP(B1526,'IB RATES'!A:G,2,FALSE),".")</f>
        <v>19.037000000000003</v>
      </c>
      <c r="F1526" s="7">
        <f>_xlfn.IFNA(VLOOKUP(B1526,'EGX30'!A:G,2,FALSE),".")</f>
        <v>13609.22</v>
      </c>
      <c r="G1526" s="7">
        <f>_xlfn.IFNA(VLOOKUP(B1526,T3M!A:F,2,FALSE),".")</f>
        <v>21.361000000000001</v>
      </c>
      <c r="H1526" s="7">
        <f>_xlfn.IFNA(VLOOKUP(B1526,T6M!A:F,2,FALSE),".")</f>
        <v>21.282</v>
      </c>
      <c r="I1526" s="7">
        <f>_xlfn.IFNA(VLOOKUP(B1526,T1Y!A:F,2,FALSE),".")</f>
        <v>21.052</v>
      </c>
      <c r="J1526" s="7">
        <f>_xlfn.IFNA(VLOOKUP(B1526,T5Y!A:F,2,FALSE),".")</f>
        <v>18.649999999999999</v>
      </c>
      <c r="K1526" s="7">
        <f>_xlfn.IFNA(VLOOKUP(B1526,T10Y!A:F,2,FALSE),".")</f>
        <v>18.64</v>
      </c>
      <c r="L1526" s="7" t="str">
        <f>_xlfn.IFNA(VLOOKUP(B1526,ERP!A:C,3,FALSE),".")</f>
        <v>.</v>
      </c>
    </row>
    <row r="1527" spans="1:12" x14ac:dyDescent="0.3">
      <c r="A1527" t="str">
        <f t="shared" si="23"/>
        <v>Sunday</v>
      </c>
      <c r="B1527" s="1">
        <v>42946</v>
      </c>
      <c r="C1527" s="2">
        <f>IF(COUNTIF('MPC MEETINGS'!A:A,compiled_data!B1527)&gt;0,1,0)</f>
        <v>0</v>
      </c>
      <c r="D1527" s="7">
        <f>_xlfn.IFNA(VLOOKUP(B1527,ERO!A:E,5,FALSE),_xlfn.IFNA(VLOOKUP(B1527,ERO_AVG_MKT!A:E,5,FALSE),"."))</f>
        <v>17.886049999999997</v>
      </c>
      <c r="E1527" s="7">
        <f>_xlfn.IFNA(VLOOKUP(B1527,'IB RATES'!A:G,2,FALSE),".")</f>
        <v>18.844000000000001</v>
      </c>
      <c r="F1527" s="7">
        <f>_xlfn.IFNA(VLOOKUP(B1527,'EGX30'!A:G,2,FALSE),".")</f>
        <v>13480.1</v>
      </c>
      <c r="G1527" s="7">
        <f>_xlfn.IFNA(VLOOKUP(B1527,T3M!A:F,2,FALSE),".")</f>
        <v>21.366</v>
      </c>
      <c r="H1527" s="7">
        <f>_xlfn.IFNA(VLOOKUP(B1527,T6M!A:F,2,FALSE),".")</f>
        <v>21.282</v>
      </c>
      <c r="I1527" s="7">
        <f>_xlfn.IFNA(VLOOKUP(B1527,T1Y!A:F,2,FALSE),".")</f>
        <v>21.050999999999998</v>
      </c>
      <c r="J1527" s="7">
        <f>_xlfn.IFNA(VLOOKUP(B1527,T5Y!A:F,2,FALSE),".")</f>
        <v>18.649999999999999</v>
      </c>
      <c r="K1527" s="7">
        <f>_xlfn.IFNA(VLOOKUP(B1527,T10Y!A:F,2,FALSE),".")</f>
        <v>18.64</v>
      </c>
      <c r="L1527" s="7" t="str">
        <f>_xlfn.IFNA(VLOOKUP(B1527,ERP!A:C,3,FALSE),".")</f>
        <v>.</v>
      </c>
    </row>
    <row r="1528" spans="1:12" x14ac:dyDescent="0.3">
      <c r="A1528" t="str">
        <f t="shared" si="23"/>
        <v>Monday</v>
      </c>
      <c r="B1528" s="1">
        <v>42947</v>
      </c>
      <c r="C1528" s="2">
        <f>IF(COUNTIF('MPC MEETINGS'!A:A,compiled_data!B1528)&gt;0,1,0)</f>
        <v>0</v>
      </c>
      <c r="D1528" s="7">
        <f>_xlfn.IFNA(VLOOKUP(B1528,ERO!A:E,5,FALSE),_xlfn.IFNA(VLOOKUP(B1528,ERO_AVG_MKT!A:E,5,FALSE),"."))</f>
        <v>17.88645</v>
      </c>
      <c r="E1528" s="7">
        <f>_xlfn.IFNA(VLOOKUP(B1528,'IB RATES'!A:G,2,FALSE),".")</f>
        <v>18.817999999999998</v>
      </c>
      <c r="F1528" s="7">
        <f>_xlfn.IFNA(VLOOKUP(B1528,'EGX30'!A:G,2,FALSE),".")</f>
        <v>13419.38</v>
      </c>
      <c r="G1528" s="7">
        <f>_xlfn.IFNA(VLOOKUP(B1528,T3M!A:F,2,FALSE),".")</f>
        <v>20.757000000000001</v>
      </c>
      <c r="H1528" s="7">
        <f>_xlfn.IFNA(VLOOKUP(B1528,T6M!A:F,2,FALSE),".")</f>
        <v>20.745000000000001</v>
      </c>
      <c r="I1528" s="7">
        <f>_xlfn.IFNA(VLOOKUP(B1528,T1Y!A:F,2,FALSE),".")</f>
        <v>20.600999999999999</v>
      </c>
      <c r="J1528" s="7">
        <f>_xlfn.IFNA(VLOOKUP(B1528,T5Y!A:F,2,FALSE),".")</f>
        <v>17.88</v>
      </c>
      <c r="K1528" s="7">
        <f>_xlfn.IFNA(VLOOKUP(B1528,T10Y!A:F,2,FALSE),".")</f>
        <v>17.809999999999999</v>
      </c>
      <c r="L1528" s="7" t="str">
        <f>_xlfn.IFNA(VLOOKUP(B1528,ERP!A:C,3,FALSE),".")</f>
        <v>.</v>
      </c>
    </row>
    <row r="1529" spans="1:12" x14ac:dyDescent="0.3">
      <c r="A1529" t="str">
        <f t="shared" si="23"/>
        <v>Tuesday</v>
      </c>
      <c r="B1529" s="1">
        <v>42948</v>
      </c>
      <c r="C1529" s="2">
        <f>IF(COUNTIF('MPC MEETINGS'!A:A,compiled_data!B1529)&gt;0,1,0)</f>
        <v>0</v>
      </c>
      <c r="D1529" s="7">
        <f>_xlfn.IFNA(VLOOKUP(B1529,ERO!A:E,5,FALSE),_xlfn.IFNA(VLOOKUP(B1529,ERO_AVG_MKT!A:E,5,FALSE),"."))</f>
        <v>17.889699999999998</v>
      </c>
      <c r="E1529" s="7">
        <f>_xlfn.IFNA(VLOOKUP(B1529,'IB RATES'!A:G,2,FALSE),".")</f>
        <v>19.462</v>
      </c>
      <c r="F1529" s="7">
        <f>_xlfn.IFNA(VLOOKUP(B1529,'EGX30'!A:G,2,FALSE),".")</f>
        <v>13396.22</v>
      </c>
      <c r="G1529" s="7">
        <f>_xlfn.IFNA(VLOOKUP(B1529,T3M!A:F,2,FALSE),".")</f>
        <v>20.759</v>
      </c>
      <c r="H1529" s="7">
        <f>_xlfn.IFNA(VLOOKUP(B1529,T6M!A:F,2,FALSE),".")</f>
        <v>20.745000000000001</v>
      </c>
      <c r="I1529" s="7">
        <f>_xlfn.IFNA(VLOOKUP(B1529,T1Y!A:F,2,FALSE),".")</f>
        <v>20.602</v>
      </c>
      <c r="J1529" s="7">
        <f>_xlfn.IFNA(VLOOKUP(B1529,T5Y!A:F,2,FALSE),".")</f>
        <v>17.88</v>
      </c>
      <c r="K1529" s="7">
        <f>_xlfn.IFNA(VLOOKUP(B1529,T10Y!A:F,2,FALSE),".")</f>
        <v>17.809999999999999</v>
      </c>
      <c r="L1529" s="7" t="str">
        <f>_xlfn.IFNA(VLOOKUP(B1529,ERP!A:C,3,FALSE),".")</f>
        <v>.</v>
      </c>
    </row>
    <row r="1530" spans="1:12" x14ac:dyDescent="0.3">
      <c r="A1530" t="str">
        <f t="shared" si="23"/>
        <v>Wednesday</v>
      </c>
      <c r="B1530" s="1">
        <v>42949</v>
      </c>
      <c r="C1530" s="2">
        <f>IF(COUNTIF('MPC MEETINGS'!A:A,compiled_data!B1530)&gt;0,1,0)</f>
        <v>0</v>
      </c>
      <c r="D1530" s="7">
        <f>_xlfn.IFNA(VLOOKUP(B1530,ERO!A:E,5,FALSE),_xlfn.IFNA(VLOOKUP(B1530,ERO_AVG_MKT!A:E,5,FALSE),"."))</f>
        <v>17.839449999999999</v>
      </c>
      <c r="E1530" s="7">
        <f>_xlfn.IFNA(VLOOKUP(B1530,'IB RATES'!A:G,2,FALSE),".")</f>
        <v>19.489000000000001</v>
      </c>
      <c r="F1530" s="7">
        <f>_xlfn.IFNA(VLOOKUP(B1530,'EGX30'!A:G,2,FALSE),".")</f>
        <v>13405.2</v>
      </c>
      <c r="G1530" s="7">
        <f>_xlfn.IFNA(VLOOKUP(B1530,T3M!A:F,2,FALSE),".")</f>
        <v>20.762</v>
      </c>
      <c r="H1530" s="7">
        <f>_xlfn.IFNA(VLOOKUP(B1530,T6M!A:F,2,FALSE),".")</f>
        <v>20.745999999999999</v>
      </c>
      <c r="I1530" s="7">
        <f>_xlfn.IFNA(VLOOKUP(B1530,T1Y!A:F,2,FALSE),".")</f>
        <v>20.602</v>
      </c>
      <c r="J1530" s="7">
        <f>_xlfn.IFNA(VLOOKUP(B1530,T5Y!A:F,2,FALSE),".")</f>
        <v>17.88</v>
      </c>
      <c r="K1530" s="7">
        <f>_xlfn.IFNA(VLOOKUP(B1530,T10Y!A:F,2,FALSE),".")</f>
        <v>17.809999999999999</v>
      </c>
      <c r="L1530" s="7" t="str">
        <f>_xlfn.IFNA(VLOOKUP(B1530,ERP!A:C,3,FALSE),".")</f>
        <v>.</v>
      </c>
    </row>
    <row r="1531" spans="1:12" x14ac:dyDescent="0.3">
      <c r="A1531" t="str">
        <f t="shared" si="23"/>
        <v>Thursday</v>
      </c>
      <c r="B1531" s="1">
        <v>42950</v>
      </c>
      <c r="C1531" s="2">
        <f>IF(COUNTIF('MPC MEETINGS'!A:A,compiled_data!B1531)&gt;0,1,0)</f>
        <v>0</v>
      </c>
      <c r="D1531" s="7">
        <f>_xlfn.IFNA(VLOOKUP(B1531,ERO!A:E,5,FALSE),_xlfn.IFNA(VLOOKUP(B1531,ERO_AVG_MKT!A:E,5,FALSE),"."))</f>
        <v>17.813299999999998</v>
      </c>
      <c r="E1531" s="7">
        <f>_xlfn.IFNA(VLOOKUP(B1531,'IB RATES'!A:G,2,FALSE),".")</f>
        <v>19.085000000000001</v>
      </c>
      <c r="F1531" s="7">
        <f>_xlfn.IFNA(VLOOKUP(B1531,'EGX30'!A:G,2,FALSE),".")</f>
        <v>13413.12</v>
      </c>
      <c r="G1531" s="7">
        <f>_xlfn.IFNA(VLOOKUP(B1531,T3M!A:F,2,FALSE),".")</f>
        <v>20.05</v>
      </c>
      <c r="H1531" s="7">
        <f>_xlfn.IFNA(VLOOKUP(B1531,T6M!A:F,2,FALSE),".")</f>
        <v>19.867999999999999</v>
      </c>
      <c r="I1531" s="7">
        <f>_xlfn.IFNA(VLOOKUP(B1531,T1Y!A:F,2,FALSE),".")</f>
        <v>20.600999999999999</v>
      </c>
      <c r="J1531" s="7">
        <f>_xlfn.IFNA(VLOOKUP(B1531,T5Y!A:F,2,FALSE),".")</f>
        <v>17.88</v>
      </c>
      <c r="K1531" s="7">
        <f>_xlfn.IFNA(VLOOKUP(B1531,T10Y!A:F,2,FALSE),".")</f>
        <v>17.809999999999999</v>
      </c>
      <c r="L1531" s="7" t="str">
        <f>_xlfn.IFNA(VLOOKUP(B1531,ERP!A:C,3,FALSE),".")</f>
        <v>.</v>
      </c>
    </row>
    <row r="1532" spans="1:12" x14ac:dyDescent="0.3">
      <c r="A1532" t="str">
        <f t="shared" si="23"/>
        <v>Sunday</v>
      </c>
      <c r="B1532" s="1">
        <v>42953</v>
      </c>
      <c r="C1532" s="2">
        <f>IF(COUNTIF('MPC MEETINGS'!A:A,compiled_data!B1532)&gt;0,1,0)</f>
        <v>0</v>
      </c>
      <c r="D1532" s="7">
        <f>_xlfn.IFNA(VLOOKUP(B1532,ERO!A:E,5,FALSE),_xlfn.IFNA(VLOOKUP(B1532,ERO_AVG_MKT!A:E,5,FALSE),"."))</f>
        <v>17.783349999999999</v>
      </c>
      <c r="E1532" s="7">
        <f>_xlfn.IFNA(VLOOKUP(B1532,'IB RATES'!A:G,2,FALSE),".")</f>
        <v>19.006999999999998</v>
      </c>
      <c r="F1532" s="7">
        <f>_xlfn.IFNA(VLOOKUP(B1532,'EGX30'!A:G,2,FALSE),".")</f>
        <v>13558.46</v>
      </c>
      <c r="G1532" s="7">
        <f>_xlfn.IFNA(VLOOKUP(B1532,T3M!A:F,2,FALSE),".")</f>
        <v>20.05</v>
      </c>
      <c r="H1532" s="7">
        <f>_xlfn.IFNA(VLOOKUP(B1532,T6M!A:F,2,FALSE),".")</f>
        <v>19.866</v>
      </c>
      <c r="I1532" s="7">
        <f>_xlfn.IFNA(VLOOKUP(B1532,T1Y!A:F,2,FALSE),".")</f>
        <v>19.463999999999999</v>
      </c>
      <c r="J1532" s="7">
        <f>_xlfn.IFNA(VLOOKUP(B1532,T5Y!A:F,2,FALSE),".")</f>
        <v>17.88</v>
      </c>
      <c r="K1532" s="7">
        <f>_xlfn.IFNA(VLOOKUP(B1532,T10Y!A:F,2,FALSE),".")</f>
        <v>17.809999999999999</v>
      </c>
      <c r="L1532" s="7" t="str">
        <f>_xlfn.IFNA(VLOOKUP(B1532,ERP!A:C,3,FALSE),".")</f>
        <v>.</v>
      </c>
    </row>
    <row r="1533" spans="1:12" x14ac:dyDescent="0.3">
      <c r="A1533" t="str">
        <f t="shared" si="23"/>
        <v>Monday</v>
      </c>
      <c r="B1533" s="1">
        <v>42954</v>
      </c>
      <c r="C1533" s="2">
        <f>IF(COUNTIF('MPC MEETINGS'!A:A,compiled_data!B1533)&gt;0,1,0)</f>
        <v>0</v>
      </c>
      <c r="D1533" s="7">
        <f>_xlfn.IFNA(VLOOKUP(B1533,ERO!A:E,5,FALSE),_xlfn.IFNA(VLOOKUP(B1533,ERO_AVG_MKT!A:E,5,FALSE),"."))</f>
        <v>17.782049999999998</v>
      </c>
      <c r="E1533" s="7">
        <f>_xlfn.IFNA(VLOOKUP(B1533,'IB RATES'!A:G,2,FALSE),".")</f>
        <v>19.082000000000001</v>
      </c>
      <c r="F1533" s="7">
        <f>_xlfn.IFNA(VLOOKUP(B1533,'EGX30'!A:G,2,FALSE),".")</f>
        <v>13660.8</v>
      </c>
      <c r="G1533" s="7">
        <f>_xlfn.IFNA(VLOOKUP(B1533,T3M!A:F,2,FALSE),".")</f>
        <v>19.132000000000001</v>
      </c>
      <c r="H1533" s="7">
        <f>_xlfn.IFNA(VLOOKUP(B1533,T6M!A:F,2,FALSE),".")</f>
        <v>19.114000000000001</v>
      </c>
      <c r="I1533" s="7">
        <f>_xlfn.IFNA(VLOOKUP(B1533,T1Y!A:F,2,FALSE),".")</f>
        <v>18.895</v>
      </c>
      <c r="J1533" s="7">
        <f>_xlfn.IFNA(VLOOKUP(B1533,T5Y!A:F,2,FALSE),".")</f>
        <v>16.91</v>
      </c>
      <c r="K1533" s="7">
        <f>_xlfn.IFNA(VLOOKUP(B1533,T10Y!A:F,2,FALSE),".")</f>
        <v>17.11</v>
      </c>
      <c r="L1533" s="7" t="str">
        <f>_xlfn.IFNA(VLOOKUP(B1533,ERP!A:C,3,FALSE),".")</f>
        <v>.</v>
      </c>
    </row>
    <row r="1534" spans="1:12" x14ac:dyDescent="0.3">
      <c r="A1534" t="str">
        <f t="shared" si="23"/>
        <v>Tuesday</v>
      </c>
      <c r="B1534" s="1">
        <v>42955</v>
      </c>
      <c r="C1534" s="2">
        <f>IF(COUNTIF('MPC MEETINGS'!A:A,compiled_data!B1534)&gt;0,1,0)</f>
        <v>0</v>
      </c>
      <c r="D1534" s="7">
        <f>_xlfn.IFNA(VLOOKUP(B1534,ERO!A:E,5,FALSE),_xlfn.IFNA(VLOOKUP(B1534,ERO_AVG_MKT!A:E,5,FALSE),"."))</f>
        <v>17.779949999999999</v>
      </c>
      <c r="E1534" s="7">
        <f>_xlfn.IFNA(VLOOKUP(B1534,'IB RATES'!A:G,2,FALSE),".")</f>
        <v>18.940000000000001</v>
      </c>
      <c r="F1534" s="7">
        <f>_xlfn.IFNA(VLOOKUP(B1534,'EGX30'!A:G,2,FALSE),".")</f>
        <v>13637.69</v>
      </c>
      <c r="G1534" s="7">
        <f>_xlfn.IFNA(VLOOKUP(B1534,T3M!A:F,2,FALSE),".")</f>
        <v>19.126000000000001</v>
      </c>
      <c r="H1534" s="7">
        <f>_xlfn.IFNA(VLOOKUP(B1534,T6M!A:F,2,FALSE),".")</f>
        <v>19.114999999999998</v>
      </c>
      <c r="I1534" s="7">
        <f>_xlfn.IFNA(VLOOKUP(B1534,T1Y!A:F,2,FALSE),".")</f>
        <v>18.893999999999998</v>
      </c>
      <c r="J1534" s="7">
        <f>_xlfn.IFNA(VLOOKUP(B1534,T5Y!A:F,2,FALSE),".")</f>
        <v>16.91</v>
      </c>
      <c r="K1534" s="7">
        <f>_xlfn.IFNA(VLOOKUP(B1534,T10Y!A:F,2,FALSE),".")</f>
        <v>17.11</v>
      </c>
      <c r="L1534" s="7" t="str">
        <f>_xlfn.IFNA(VLOOKUP(B1534,ERP!A:C,3,FALSE),".")</f>
        <v>.</v>
      </c>
    </row>
    <row r="1535" spans="1:12" x14ac:dyDescent="0.3">
      <c r="A1535" t="str">
        <f t="shared" si="23"/>
        <v>Wednesday</v>
      </c>
      <c r="B1535" s="1">
        <v>42956</v>
      </c>
      <c r="C1535" s="2">
        <f>IF(COUNTIF('MPC MEETINGS'!A:A,compiled_data!B1535)&gt;0,1,0)</f>
        <v>0</v>
      </c>
      <c r="D1535" s="7">
        <f>_xlfn.IFNA(VLOOKUP(B1535,ERO!A:E,5,FALSE),_xlfn.IFNA(VLOOKUP(B1535,ERO_AVG_MKT!A:E,5,FALSE),"."))</f>
        <v>17.784849999999999</v>
      </c>
      <c r="E1535" s="7">
        <f>_xlfn.IFNA(VLOOKUP(B1535,'IB RATES'!A:G,2,FALSE),".")</f>
        <v>18.945999999999998</v>
      </c>
      <c r="F1535" s="7">
        <f>_xlfn.IFNA(VLOOKUP(B1535,'EGX30'!A:G,2,FALSE),".")</f>
        <v>13580.76</v>
      </c>
      <c r="G1535" s="7">
        <f>_xlfn.IFNA(VLOOKUP(B1535,T3M!A:F,2,FALSE),".")</f>
        <v>18.998999999999999</v>
      </c>
      <c r="H1535" s="7">
        <f>_xlfn.IFNA(VLOOKUP(B1535,T6M!A:F,2,FALSE),".")</f>
        <v>19.201000000000001</v>
      </c>
      <c r="I1535" s="7">
        <f>_xlfn.IFNA(VLOOKUP(B1535,T1Y!A:F,2,FALSE),".")</f>
        <v>19.100000000000001</v>
      </c>
      <c r="J1535" s="7">
        <f>_xlfn.IFNA(VLOOKUP(B1535,T5Y!A:F,2,FALSE),".")</f>
        <v>16.91</v>
      </c>
      <c r="K1535" s="7">
        <f>_xlfn.IFNA(VLOOKUP(B1535,T10Y!A:F,2,FALSE),".")</f>
        <v>17.11</v>
      </c>
      <c r="L1535" s="7" t="str">
        <f>_xlfn.IFNA(VLOOKUP(B1535,ERP!A:C,3,FALSE),".")</f>
        <v>.</v>
      </c>
    </row>
    <row r="1536" spans="1:12" x14ac:dyDescent="0.3">
      <c r="A1536" t="str">
        <f t="shared" si="23"/>
        <v>Thursday</v>
      </c>
      <c r="B1536" s="1">
        <v>42957</v>
      </c>
      <c r="C1536" s="2">
        <f>IF(COUNTIF('MPC MEETINGS'!A:A,compiled_data!B1536)&gt;0,1,0)</f>
        <v>0</v>
      </c>
      <c r="D1536" s="7">
        <f>_xlfn.IFNA(VLOOKUP(B1536,ERO!A:E,5,FALSE),_xlfn.IFNA(VLOOKUP(B1536,ERO_AVG_MKT!A:E,5,FALSE),"."))</f>
        <v>17.781550000000003</v>
      </c>
      <c r="E1536" s="7">
        <f>_xlfn.IFNA(VLOOKUP(B1536,'IB RATES'!A:G,2,FALSE),".")</f>
        <v>18.916</v>
      </c>
      <c r="F1536" s="7">
        <f>_xlfn.IFNA(VLOOKUP(B1536,'EGX30'!A:G,2,FALSE),".")</f>
        <v>13462.38</v>
      </c>
      <c r="G1536" s="7">
        <f>_xlfn.IFNA(VLOOKUP(B1536,T3M!A:F,2,FALSE),".")</f>
        <v>18.988</v>
      </c>
      <c r="H1536" s="7">
        <f>_xlfn.IFNA(VLOOKUP(B1536,T6M!A:F,2,FALSE),".")</f>
        <v>18.847000000000001</v>
      </c>
      <c r="I1536" s="7">
        <f>_xlfn.IFNA(VLOOKUP(B1536,T1Y!A:F,2,FALSE),".")</f>
        <v>18.704999999999998</v>
      </c>
      <c r="J1536" s="7">
        <f>_xlfn.IFNA(VLOOKUP(B1536,T5Y!A:F,2,FALSE),".")</f>
        <v>16.91</v>
      </c>
      <c r="K1536" s="7">
        <f>_xlfn.IFNA(VLOOKUP(B1536,T10Y!A:F,2,FALSE),".")</f>
        <v>17.11</v>
      </c>
      <c r="L1536" s="7" t="str">
        <f>_xlfn.IFNA(VLOOKUP(B1536,ERP!A:C,3,FALSE),".")</f>
        <v>.</v>
      </c>
    </row>
    <row r="1537" spans="1:12" x14ac:dyDescent="0.3">
      <c r="A1537" t="str">
        <f t="shared" si="23"/>
        <v>Sunday</v>
      </c>
      <c r="B1537" s="1">
        <v>42960</v>
      </c>
      <c r="C1537" s="2">
        <f>IF(COUNTIF('MPC MEETINGS'!A:A,compiled_data!B1537)&gt;0,1,0)</f>
        <v>0</v>
      </c>
      <c r="D1537" s="7">
        <f>_xlfn.IFNA(VLOOKUP(B1537,ERO!A:E,5,FALSE),_xlfn.IFNA(VLOOKUP(B1537,ERO_AVG_MKT!A:E,5,FALSE),"."))</f>
        <v>17.776150000000001</v>
      </c>
      <c r="E1537" s="7">
        <f>_xlfn.IFNA(VLOOKUP(B1537,'IB RATES'!A:G,2,FALSE),".")</f>
        <v>18.847000000000001</v>
      </c>
      <c r="F1537" s="7">
        <f>_xlfn.IFNA(VLOOKUP(B1537,'EGX30'!A:G,2,FALSE),".")</f>
        <v>13279.61</v>
      </c>
      <c r="G1537" s="7">
        <f>_xlfn.IFNA(VLOOKUP(B1537,T3M!A:F,2,FALSE),".")</f>
        <v>18.986999999999998</v>
      </c>
      <c r="H1537" s="7">
        <f>_xlfn.IFNA(VLOOKUP(B1537,T6M!A:F,2,FALSE),".")</f>
        <v>18.847000000000001</v>
      </c>
      <c r="I1537" s="7">
        <f>_xlfn.IFNA(VLOOKUP(B1537,T1Y!A:F,2,FALSE),".")</f>
        <v>18.704999999999998</v>
      </c>
      <c r="J1537" s="7">
        <f>_xlfn.IFNA(VLOOKUP(B1537,T5Y!A:F,2,FALSE),".")</f>
        <v>16.91</v>
      </c>
      <c r="K1537" s="7">
        <f>_xlfn.IFNA(VLOOKUP(B1537,T10Y!A:F,2,FALSE),".")</f>
        <v>17.11</v>
      </c>
      <c r="L1537" s="7" t="str">
        <f>_xlfn.IFNA(VLOOKUP(B1537,ERP!A:C,3,FALSE),".")</f>
        <v>.</v>
      </c>
    </row>
    <row r="1538" spans="1:12" x14ac:dyDescent="0.3">
      <c r="A1538" t="str">
        <f t="shared" ref="A1538:A1601" si="24">TEXT(B1538,"dddd")</f>
        <v>Monday</v>
      </c>
      <c r="B1538" s="1">
        <v>42961</v>
      </c>
      <c r="C1538" s="2">
        <f>IF(COUNTIF('MPC MEETINGS'!A:A,compiled_data!B1538)&gt;0,1,0)</f>
        <v>0</v>
      </c>
      <c r="D1538" s="7">
        <f>_xlfn.IFNA(VLOOKUP(B1538,ERO!A:E,5,FALSE),_xlfn.IFNA(VLOOKUP(B1538,ERO_AVG_MKT!A:E,5,FALSE),"."))</f>
        <v>17.760149999999999</v>
      </c>
      <c r="E1538" s="7">
        <f>_xlfn.IFNA(VLOOKUP(B1538,'IB RATES'!A:G,2,FALSE),".")</f>
        <v>18.814</v>
      </c>
      <c r="F1538" s="7">
        <f>_xlfn.IFNA(VLOOKUP(B1538,'EGX30'!A:G,2,FALSE),".")</f>
        <v>13135.1</v>
      </c>
      <c r="G1538" s="7">
        <f>_xlfn.IFNA(VLOOKUP(B1538,T3M!A:F,2,FALSE),".")</f>
        <v>19.102</v>
      </c>
      <c r="H1538" s="7">
        <f>_xlfn.IFNA(VLOOKUP(B1538,T6M!A:F,2,FALSE),".")</f>
        <v>19.03</v>
      </c>
      <c r="I1538" s="7">
        <f>_xlfn.IFNA(VLOOKUP(B1538,T1Y!A:F,2,FALSE),".")</f>
        <v>18.875</v>
      </c>
      <c r="J1538" s="7">
        <f>_xlfn.IFNA(VLOOKUP(B1538,T5Y!A:F,2,FALSE),".")</f>
        <v>17</v>
      </c>
      <c r="K1538" s="7">
        <f>_xlfn.IFNA(VLOOKUP(B1538,T10Y!A:F,2,FALSE),".")</f>
        <v>17.100000000000001</v>
      </c>
      <c r="L1538" s="7" t="str">
        <f>_xlfn.IFNA(VLOOKUP(B1538,ERP!A:C,3,FALSE),".")</f>
        <v>.</v>
      </c>
    </row>
    <row r="1539" spans="1:12" x14ac:dyDescent="0.3">
      <c r="A1539" t="str">
        <f t="shared" si="24"/>
        <v>Tuesday</v>
      </c>
      <c r="B1539" s="1">
        <v>42962</v>
      </c>
      <c r="C1539" s="2">
        <f>IF(COUNTIF('MPC MEETINGS'!A:A,compiled_data!B1539)&gt;0,1,0)</f>
        <v>0</v>
      </c>
      <c r="D1539" s="7">
        <f>_xlfn.IFNA(VLOOKUP(B1539,ERO!A:E,5,FALSE),_xlfn.IFNA(VLOOKUP(B1539,ERO_AVG_MKT!A:E,5,FALSE),"."))</f>
        <v>17.76435</v>
      </c>
      <c r="E1539" s="7">
        <f>_xlfn.IFNA(VLOOKUP(B1539,'IB RATES'!A:G,2,FALSE),".")</f>
        <v>19.094000000000001</v>
      </c>
      <c r="F1539" s="7">
        <f>_xlfn.IFNA(VLOOKUP(B1539,'EGX30'!A:G,2,FALSE),".")</f>
        <v>13102.39</v>
      </c>
      <c r="G1539" s="7">
        <f>_xlfn.IFNA(VLOOKUP(B1539,T3M!A:F,2,FALSE),".")</f>
        <v>19.113</v>
      </c>
      <c r="H1539" s="7">
        <f>_xlfn.IFNA(VLOOKUP(B1539,T6M!A:F,2,FALSE),".")</f>
        <v>19.076000000000001</v>
      </c>
      <c r="I1539" s="7">
        <f>_xlfn.IFNA(VLOOKUP(B1539,T1Y!A:F,2,FALSE),".")</f>
        <v>18.954999999999998</v>
      </c>
      <c r="J1539" s="7">
        <f>_xlfn.IFNA(VLOOKUP(B1539,T5Y!A:F,2,FALSE),".")</f>
        <v>17</v>
      </c>
      <c r="K1539" s="7">
        <f>_xlfn.IFNA(VLOOKUP(B1539,T10Y!A:F,2,FALSE),".")</f>
        <v>17.100000000000001</v>
      </c>
      <c r="L1539" s="7" t="str">
        <f>_xlfn.IFNA(VLOOKUP(B1539,ERP!A:C,3,FALSE),".")</f>
        <v>.</v>
      </c>
    </row>
    <row r="1540" spans="1:12" x14ac:dyDescent="0.3">
      <c r="A1540" t="str">
        <f t="shared" si="24"/>
        <v>Wednesday</v>
      </c>
      <c r="B1540" s="1">
        <v>42963</v>
      </c>
      <c r="C1540" s="2">
        <f>IF(COUNTIF('MPC MEETINGS'!A:A,compiled_data!B1540)&gt;0,1,0)</f>
        <v>0</v>
      </c>
      <c r="D1540" s="7">
        <f>_xlfn.IFNA(VLOOKUP(B1540,ERO!A:E,5,FALSE),_xlfn.IFNA(VLOOKUP(B1540,ERO_AVG_MKT!A:E,5,FALSE),"."))</f>
        <v>17.764250000000001</v>
      </c>
      <c r="E1540" s="7">
        <f>_xlfn.IFNA(VLOOKUP(B1540,'IB RATES'!A:G,2,FALSE),".")</f>
        <v>18.997</v>
      </c>
      <c r="F1540" s="7">
        <f>_xlfn.IFNA(VLOOKUP(B1540,'EGX30'!A:G,2,FALSE),".")</f>
        <v>13149.19</v>
      </c>
      <c r="G1540" s="7">
        <f>_xlfn.IFNA(VLOOKUP(B1540,T3M!A:F,2,FALSE),".")</f>
        <v>19.111000000000001</v>
      </c>
      <c r="H1540" s="7">
        <f>_xlfn.IFNA(VLOOKUP(B1540,T6M!A:F,2,FALSE),".")</f>
        <v>19.077000000000002</v>
      </c>
      <c r="I1540" s="7">
        <f>_xlfn.IFNA(VLOOKUP(B1540,T1Y!A:F,2,FALSE),".")</f>
        <v>18.954000000000001</v>
      </c>
      <c r="J1540" s="7">
        <f>_xlfn.IFNA(VLOOKUP(B1540,T5Y!A:F,2,FALSE),".")</f>
        <v>17</v>
      </c>
      <c r="K1540" s="7">
        <f>_xlfn.IFNA(VLOOKUP(B1540,T10Y!A:F,2,FALSE),".")</f>
        <v>17.100000000000001</v>
      </c>
      <c r="L1540" s="7" t="str">
        <f>_xlfn.IFNA(VLOOKUP(B1540,ERP!A:C,3,FALSE),".")</f>
        <v>.</v>
      </c>
    </row>
    <row r="1541" spans="1:12" x14ac:dyDescent="0.3">
      <c r="A1541" t="str">
        <f t="shared" si="24"/>
        <v>Thursday</v>
      </c>
      <c r="B1541" s="1">
        <v>42964</v>
      </c>
      <c r="C1541" s="2">
        <f>IF(COUNTIF('MPC MEETINGS'!A:A,compiled_data!B1541)&gt;0,1,0)</f>
        <v>1</v>
      </c>
      <c r="D1541" s="7">
        <f>_xlfn.IFNA(VLOOKUP(B1541,ERO!A:E,5,FALSE),_xlfn.IFNA(VLOOKUP(B1541,ERO_AVG_MKT!A:E,5,FALSE),"."))</f>
        <v>17.760550000000002</v>
      </c>
      <c r="E1541" s="7">
        <f>_xlfn.IFNA(VLOOKUP(B1541,'IB RATES'!A:G,2,FALSE),".")</f>
        <v>18.973000000000003</v>
      </c>
      <c r="F1541" s="7">
        <f>_xlfn.IFNA(VLOOKUP(B1541,'EGX30'!A:G,2,FALSE),".")</f>
        <v>13119.44</v>
      </c>
      <c r="G1541" s="7">
        <f>_xlfn.IFNA(VLOOKUP(B1541,T3M!A:F,2,FALSE),".")</f>
        <v>19.401</v>
      </c>
      <c r="H1541" s="7">
        <f>_xlfn.IFNA(VLOOKUP(B1541,T6M!A:F,2,FALSE),".")</f>
        <v>19.370999999999999</v>
      </c>
      <c r="I1541" s="7">
        <f>_xlfn.IFNA(VLOOKUP(B1541,T1Y!A:F,2,FALSE),".")</f>
        <v>19.315000000000001</v>
      </c>
      <c r="J1541" s="7" t="str">
        <f>_xlfn.IFNA(VLOOKUP(B1541,T5Y!A:F,2,FALSE),".")</f>
        <v>.</v>
      </c>
      <c r="K1541" s="7" t="str">
        <f>_xlfn.IFNA(VLOOKUP(B1541,T10Y!A:F,2,FALSE),".")</f>
        <v>.</v>
      </c>
      <c r="L1541" s="7" t="str">
        <f>_xlfn.IFNA(VLOOKUP(B1541,ERP!A:C,3,FALSE),".")</f>
        <v>.</v>
      </c>
    </row>
    <row r="1542" spans="1:12" x14ac:dyDescent="0.3">
      <c r="A1542" t="str">
        <f t="shared" si="24"/>
        <v>Sunday</v>
      </c>
      <c r="B1542" s="1">
        <v>42967</v>
      </c>
      <c r="C1542" s="2">
        <f>IF(COUNTIF('MPC MEETINGS'!A:A,compiled_data!B1542)&gt;0,1,0)</f>
        <v>0</v>
      </c>
      <c r="D1542" s="7">
        <f>_xlfn.IFNA(VLOOKUP(B1542,ERO!A:E,5,FALSE),_xlfn.IFNA(VLOOKUP(B1542,ERO_AVG_MKT!A:E,5,FALSE),"."))</f>
        <v>17.754249999999999</v>
      </c>
      <c r="E1542" s="7">
        <f>_xlfn.IFNA(VLOOKUP(B1542,'IB RATES'!A:G,2,FALSE),".")</f>
        <v>18.937999999999999</v>
      </c>
      <c r="F1542" s="7">
        <f>_xlfn.IFNA(VLOOKUP(B1542,'EGX30'!A:G,2,FALSE),".")</f>
        <v>13026.29</v>
      </c>
      <c r="G1542" s="7">
        <f>_xlfn.IFNA(VLOOKUP(B1542,T3M!A:F,2,FALSE),".")</f>
        <v>19.399000000000001</v>
      </c>
      <c r="H1542" s="7">
        <f>_xlfn.IFNA(VLOOKUP(B1542,T6M!A:F,2,FALSE),".")</f>
        <v>19.373999999999999</v>
      </c>
      <c r="I1542" s="7">
        <f>_xlfn.IFNA(VLOOKUP(B1542,T1Y!A:F,2,FALSE),".")</f>
        <v>19.315000000000001</v>
      </c>
      <c r="J1542" s="7">
        <f>_xlfn.IFNA(VLOOKUP(B1542,T5Y!A:F,2,FALSE),".")</f>
        <v>17</v>
      </c>
      <c r="K1542" s="7">
        <f>_xlfn.IFNA(VLOOKUP(B1542,T10Y!A:F,2,FALSE),".")</f>
        <v>17.100000000000001</v>
      </c>
      <c r="L1542" s="7" t="str">
        <f>_xlfn.IFNA(VLOOKUP(B1542,ERP!A:C,3,FALSE),".")</f>
        <v>.</v>
      </c>
    </row>
    <row r="1543" spans="1:12" x14ac:dyDescent="0.3">
      <c r="A1543" t="str">
        <f t="shared" si="24"/>
        <v>Monday</v>
      </c>
      <c r="B1543" s="1">
        <v>42968</v>
      </c>
      <c r="C1543" s="2">
        <f>IF(COUNTIF('MPC MEETINGS'!A:A,compiled_data!B1543)&gt;0,1,0)</f>
        <v>0</v>
      </c>
      <c r="D1543" s="7">
        <f>_xlfn.IFNA(VLOOKUP(B1543,ERO!A:E,5,FALSE),_xlfn.IFNA(VLOOKUP(B1543,ERO_AVG_MKT!A:E,5,FALSE),"."))</f>
        <v>17.749400000000001</v>
      </c>
      <c r="E1543" s="7">
        <f>_xlfn.IFNA(VLOOKUP(B1543,'IB RATES'!A:G,2,FALSE),".")</f>
        <v>18.984999999999999</v>
      </c>
      <c r="F1543" s="7">
        <f>_xlfn.IFNA(VLOOKUP(B1543,'EGX30'!A:G,2,FALSE),".")</f>
        <v>13106.12</v>
      </c>
      <c r="G1543" s="7">
        <f>_xlfn.IFNA(VLOOKUP(B1543,T3M!A:F,2,FALSE),".")</f>
        <v>19.068999999999999</v>
      </c>
      <c r="H1543" s="7">
        <f>_xlfn.IFNA(VLOOKUP(B1543,T6M!A:F,2,FALSE),".")</f>
        <v>19.006</v>
      </c>
      <c r="I1543" s="7">
        <f>_xlfn.IFNA(VLOOKUP(B1543,T1Y!A:F,2,FALSE),".")</f>
        <v>18.954000000000001</v>
      </c>
      <c r="J1543" s="7">
        <f>_xlfn.IFNA(VLOOKUP(B1543,T5Y!A:F,2,FALSE),".")</f>
        <v>16.940000000000001</v>
      </c>
      <c r="K1543" s="7">
        <f>_xlfn.IFNA(VLOOKUP(B1543,T10Y!A:F,2,FALSE),".")</f>
        <v>17.079999999999998</v>
      </c>
      <c r="L1543" s="7" t="str">
        <f>_xlfn.IFNA(VLOOKUP(B1543,ERP!A:C,3,FALSE),".")</f>
        <v>.</v>
      </c>
    </row>
    <row r="1544" spans="1:12" x14ac:dyDescent="0.3">
      <c r="A1544" t="str">
        <f t="shared" si="24"/>
        <v>Tuesday</v>
      </c>
      <c r="B1544" s="1">
        <v>42969</v>
      </c>
      <c r="C1544" s="2">
        <f>IF(COUNTIF('MPC MEETINGS'!A:A,compiled_data!B1544)&gt;0,1,0)</f>
        <v>0</v>
      </c>
      <c r="D1544" s="7">
        <f>_xlfn.IFNA(VLOOKUP(B1544,ERO!A:E,5,FALSE),_xlfn.IFNA(VLOOKUP(B1544,ERO_AVG_MKT!A:E,5,FALSE),"."))</f>
        <v>17.746600000000001</v>
      </c>
      <c r="E1544" s="7">
        <f>_xlfn.IFNA(VLOOKUP(B1544,'IB RATES'!A:G,2,FALSE),".")</f>
        <v>18.951999999999998</v>
      </c>
      <c r="F1544" s="7">
        <f>_xlfn.IFNA(VLOOKUP(B1544,'EGX30'!A:G,2,FALSE),".")</f>
        <v>13114.87</v>
      </c>
      <c r="G1544" s="7">
        <f>_xlfn.IFNA(VLOOKUP(B1544,T3M!A:F,2,FALSE),".")</f>
        <v>19.068999999999999</v>
      </c>
      <c r="H1544" s="7">
        <f>_xlfn.IFNA(VLOOKUP(B1544,T6M!A:F,2,FALSE),".")</f>
        <v>19.004999999999999</v>
      </c>
      <c r="I1544" s="7">
        <f>_xlfn.IFNA(VLOOKUP(B1544,T1Y!A:F,2,FALSE),".")</f>
        <v>18.954000000000001</v>
      </c>
      <c r="J1544" s="7">
        <f>_xlfn.IFNA(VLOOKUP(B1544,T5Y!A:F,2,FALSE),".")</f>
        <v>16.940000000000001</v>
      </c>
      <c r="K1544" s="7">
        <f>_xlfn.IFNA(VLOOKUP(B1544,T10Y!A:F,2,FALSE),".")</f>
        <v>17.079999999999998</v>
      </c>
      <c r="L1544" s="7" t="str">
        <f>_xlfn.IFNA(VLOOKUP(B1544,ERP!A:C,3,FALSE),".")</f>
        <v>.</v>
      </c>
    </row>
    <row r="1545" spans="1:12" x14ac:dyDescent="0.3">
      <c r="A1545" t="str">
        <f t="shared" si="24"/>
        <v>Wednesday</v>
      </c>
      <c r="B1545" s="1">
        <v>42970</v>
      </c>
      <c r="C1545" s="2">
        <f>IF(COUNTIF('MPC MEETINGS'!A:A,compiled_data!B1545)&gt;0,1,0)</f>
        <v>0</v>
      </c>
      <c r="D1545" s="7">
        <f>_xlfn.IFNA(VLOOKUP(B1545,ERO!A:E,5,FALSE),_xlfn.IFNA(VLOOKUP(B1545,ERO_AVG_MKT!A:E,5,FALSE),"."))</f>
        <v>17.72805</v>
      </c>
      <c r="E1545" s="7">
        <f>_xlfn.IFNA(VLOOKUP(B1545,'IB RATES'!A:G,2,FALSE),".")</f>
        <v>18.884999999999998</v>
      </c>
      <c r="F1545" s="7">
        <f>_xlfn.IFNA(VLOOKUP(B1545,'EGX30'!A:G,2,FALSE),".")</f>
        <v>12996.2</v>
      </c>
      <c r="G1545" s="7">
        <f>_xlfn.IFNA(VLOOKUP(B1545,T3M!A:F,2,FALSE),".")</f>
        <v>19.068999999999999</v>
      </c>
      <c r="H1545" s="7">
        <f>_xlfn.IFNA(VLOOKUP(B1545,T6M!A:F,2,FALSE),".")</f>
        <v>19.004000000000001</v>
      </c>
      <c r="I1545" s="7">
        <f>_xlfn.IFNA(VLOOKUP(B1545,T1Y!A:F,2,FALSE),".")</f>
        <v>18.954999999999998</v>
      </c>
      <c r="J1545" s="7">
        <f>_xlfn.IFNA(VLOOKUP(B1545,T5Y!A:F,2,FALSE),".")</f>
        <v>16.940000000000001</v>
      </c>
      <c r="K1545" s="7">
        <f>_xlfn.IFNA(VLOOKUP(B1545,T10Y!A:F,2,FALSE),".")</f>
        <v>17.079999999999998</v>
      </c>
      <c r="L1545" s="7" t="str">
        <f>_xlfn.IFNA(VLOOKUP(B1545,ERP!A:C,3,FALSE),".")</f>
        <v>.</v>
      </c>
    </row>
    <row r="1546" spans="1:12" x14ac:dyDescent="0.3">
      <c r="A1546" t="str">
        <f t="shared" si="24"/>
        <v>Thursday</v>
      </c>
      <c r="B1546" s="1">
        <v>42971</v>
      </c>
      <c r="C1546" s="2">
        <f>IF(COUNTIF('MPC MEETINGS'!A:A,compiled_data!B1546)&gt;0,1,0)</f>
        <v>0</v>
      </c>
      <c r="D1546" s="7">
        <f>_xlfn.IFNA(VLOOKUP(B1546,ERO!A:E,5,FALSE),_xlfn.IFNA(VLOOKUP(B1546,ERO_AVG_MKT!A:E,5,FALSE),"."))</f>
        <v>17.722450000000002</v>
      </c>
      <c r="E1546" s="7">
        <f>_xlfn.IFNA(VLOOKUP(B1546,'IB RATES'!A:G,2,FALSE),".")</f>
        <v>18.902999999999999</v>
      </c>
      <c r="F1546" s="7">
        <f>_xlfn.IFNA(VLOOKUP(B1546,'EGX30'!A:G,2,FALSE),".")</f>
        <v>12926.4</v>
      </c>
      <c r="G1546" s="7">
        <f>_xlfn.IFNA(VLOOKUP(B1546,T3M!A:F,2,FALSE),".")</f>
        <v>19.061</v>
      </c>
      <c r="H1546" s="7">
        <f>_xlfn.IFNA(VLOOKUP(B1546,T6M!A:F,2,FALSE),".")</f>
        <v>18.998000000000001</v>
      </c>
      <c r="I1546" s="7">
        <f>_xlfn.IFNA(VLOOKUP(B1546,T1Y!A:F,2,FALSE),".")</f>
        <v>18.95</v>
      </c>
      <c r="J1546" s="7">
        <f>_xlfn.IFNA(VLOOKUP(B1546,T5Y!A:F,2,FALSE),".")</f>
        <v>16.940000000000001</v>
      </c>
      <c r="K1546" s="7">
        <f>_xlfn.IFNA(VLOOKUP(B1546,T10Y!A:F,2,FALSE),".")</f>
        <v>17.079999999999998</v>
      </c>
      <c r="L1546" s="7" t="str">
        <f>_xlfn.IFNA(VLOOKUP(B1546,ERP!A:C,3,FALSE),".")</f>
        <v>.</v>
      </c>
    </row>
    <row r="1547" spans="1:12" x14ac:dyDescent="0.3">
      <c r="A1547" t="str">
        <f t="shared" si="24"/>
        <v>Sunday</v>
      </c>
      <c r="B1547" s="1">
        <v>42974</v>
      </c>
      <c r="C1547" s="2">
        <f>IF(COUNTIF('MPC MEETINGS'!A:A,compiled_data!B1547)&gt;0,1,0)</f>
        <v>0</v>
      </c>
      <c r="D1547" s="7">
        <f>_xlfn.IFNA(VLOOKUP(B1547,ERO!A:E,5,FALSE),_xlfn.IFNA(VLOOKUP(B1547,ERO_AVG_MKT!A:E,5,FALSE),"."))</f>
        <v>17.707799999999999</v>
      </c>
      <c r="E1547" s="7">
        <f>_xlfn.IFNA(VLOOKUP(B1547,'IB RATES'!A:G,2,FALSE),".")</f>
        <v>18.815000000000001</v>
      </c>
      <c r="F1547" s="7">
        <f>_xlfn.IFNA(VLOOKUP(B1547,'EGX30'!A:G,2,FALSE),".")</f>
        <v>12913.25</v>
      </c>
      <c r="G1547" s="7">
        <f>_xlfn.IFNA(VLOOKUP(B1547,T3M!A:F,2,FALSE),".")</f>
        <v>19.058</v>
      </c>
      <c r="H1547" s="7">
        <f>_xlfn.IFNA(VLOOKUP(B1547,T6M!A:F,2,FALSE),".")</f>
        <v>18.998000000000001</v>
      </c>
      <c r="I1547" s="7">
        <f>_xlfn.IFNA(VLOOKUP(B1547,T1Y!A:F,2,FALSE),".")</f>
        <v>18.949000000000002</v>
      </c>
      <c r="J1547" s="7">
        <f>_xlfn.IFNA(VLOOKUP(B1547,T5Y!A:F,2,FALSE),".")</f>
        <v>16.940000000000001</v>
      </c>
      <c r="K1547" s="7">
        <f>_xlfn.IFNA(VLOOKUP(B1547,T10Y!A:F,2,FALSE),".")</f>
        <v>17.079999999999998</v>
      </c>
      <c r="L1547" s="7" t="str">
        <f>_xlfn.IFNA(VLOOKUP(B1547,ERP!A:C,3,FALSE),".")</f>
        <v>.</v>
      </c>
    </row>
    <row r="1548" spans="1:12" x14ac:dyDescent="0.3">
      <c r="A1548" t="str">
        <f t="shared" si="24"/>
        <v>Monday</v>
      </c>
      <c r="B1548" s="1">
        <v>42975</v>
      </c>
      <c r="C1548" s="2">
        <f>IF(COUNTIF('MPC MEETINGS'!A:A,compiled_data!B1548)&gt;0,1,0)</f>
        <v>0</v>
      </c>
      <c r="D1548" s="7">
        <f>_xlfn.IFNA(VLOOKUP(B1548,ERO!A:E,5,FALSE),_xlfn.IFNA(VLOOKUP(B1548,ERO_AVG_MKT!A:E,5,FALSE),"."))</f>
        <v>17.6739</v>
      </c>
      <c r="E1548" s="7">
        <f>_xlfn.IFNA(VLOOKUP(B1548,'IB RATES'!A:G,2,FALSE),".")</f>
        <v>18.884</v>
      </c>
      <c r="F1548" s="7">
        <f>_xlfn.IFNA(VLOOKUP(B1548,'EGX30'!A:G,2,FALSE),".")</f>
        <v>13013.73</v>
      </c>
      <c r="G1548" s="7">
        <f>_xlfn.IFNA(VLOOKUP(B1548,T3M!A:F,2,FALSE),".")</f>
        <v>19.379000000000001</v>
      </c>
      <c r="H1548" s="7">
        <f>_xlfn.IFNA(VLOOKUP(B1548,T6M!A:F,2,FALSE),".")</f>
        <v>19.344000000000001</v>
      </c>
      <c r="I1548" s="7">
        <f>_xlfn.IFNA(VLOOKUP(B1548,T1Y!A:F,2,FALSE),".")</f>
        <v>19.015000000000001</v>
      </c>
      <c r="J1548" s="7">
        <f>_xlfn.IFNA(VLOOKUP(B1548,T5Y!A:F,2,FALSE),".")</f>
        <v>16.760000000000002</v>
      </c>
      <c r="K1548" s="7">
        <f>_xlfn.IFNA(VLOOKUP(B1548,T10Y!A:F,2,FALSE),".")</f>
        <v>16.84</v>
      </c>
      <c r="L1548" s="7" t="str">
        <f>_xlfn.IFNA(VLOOKUP(B1548,ERP!A:C,3,FALSE),".")</f>
        <v>.</v>
      </c>
    </row>
    <row r="1549" spans="1:12" x14ac:dyDescent="0.3">
      <c r="A1549" t="str">
        <f t="shared" si="24"/>
        <v>Tuesday</v>
      </c>
      <c r="B1549" s="1">
        <v>42976</v>
      </c>
      <c r="C1549" s="2">
        <f>IF(COUNTIF('MPC MEETINGS'!A:A,compiled_data!B1549)&gt;0,1,0)</f>
        <v>0</v>
      </c>
      <c r="D1549" s="7">
        <f>_xlfn.IFNA(VLOOKUP(B1549,ERO!A:E,5,FALSE),_xlfn.IFNA(VLOOKUP(B1549,ERO_AVG_MKT!A:E,5,FALSE),"."))</f>
        <v>17.673200000000001</v>
      </c>
      <c r="E1549" s="7">
        <f>_xlfn.IFNA(VLOOKUP(B1549,'IB RATES'!A:G,2,FALSE),".")</f>
        <v>18.937999999999999</v>
      </c>
      <c r="F1549" s="7">
        <f>_xlfn.IFNA(VLOOKUP(B1549,'EGX30'!A:G,2,FALSE),".")</f>
        <v>13195.34</v>
      </c>
      <c r="G1549" s="7">
        <f>_xlfn.IFNA(VLOOKUP(B1549,T3M!A:F,2,FALSE),".")</f>
        <v>19.38</v>
      </c>
      <c r="H1549" s="7">
        <f>_xlfn.IFNA(VLOOKUP(B1549,T6M!A:F,2,FALSE),".")</f>
        <v>19.344000000000001</v>
      </c>
      <c r="I1549" s="7">
        <f>_xlfn.IFNA(VLOOKUP(B1549,T1Y!A:F,2,FALSE),".")</f>
        <v>19.015000000000001</v>
      </c>
      <c r="J1549" s="7">
        <f>_xlfn.IFNA(VLOOKUP(B1549,T5Y!A:F,2,FALSE),".")</f>
        <v>16.760000000000002</v>
      </c>
      <c r="K1549" s="7">
        <f>_xlfn.IFNA(VLOOKUP(B1549,T10Y!A:F,2,FALSE),".")</f>
        <v>16.84</v>
      </c>
      <c r="L1549" s="7" t="str">
        <f>_xlfn.IFNA(VLOOKUP(B1549,ERP!A:C,3,FALSE),".")</f>
        <v>.</v>
      </c>
    </row>
    <row r="1550" spans="1:12" x14ac:dyDescent="0.3">
      <c r="A1550" t="str">
        <f t="shared" si="24"/>
        <v>Wednesday</v>
      </c>
      <c r="B1550" s="1">
        <v>42977</v>
      </c>
      <c r="C1550" s="2">
        <f>IF(COUNTIF('MPC MEETINGS'!A:A,compiled_data!B1550)&gt;0,1,0)</f>
        <v>0</v>
      </c>
      <c r="D1550" s="7">
        <f>_xlfn.IFNA(VLOOKUP(B1550,ERO!A:E,5,FALSE),_xlfn.IFNA(VLOOKUP(B1550,ERO_AVG_MKT!A:E,5,FALSE),"."))</f>
        <v>17.654949999999999</v>
      </c>
      <c r="E1550" s="7">
        <f>_xlfn.IFNA(VLOOKUP(B1550,'IB RATES'!A:G,2,FALSE),".")</f>
        <v>19.097000000000001</v>
      </c>
      <c r="F1550" s="7">
        <f>_xlfn.IFNA(VLOOKUP(B1550,'EGX30'!A:G,2,FALSE),".")</f>
        <v>13415.77</v>
      </c>
      <c r="G1550" s="7">
        <f>_xlfn.IFNA(VLOOKUP(B1550,T3M!A:F,2,FALSE),".")</f>
        <v>19.381</v>
      </c>
      <c r="H1550" s="7">
        <f>_xlfn.IFNA(VLOOKUP(B1550,T6M!A:F,2,FALSE),".")</f>
        <v>19.344000000000001</v>
      </c>
      <c r="I1550" s="7">
        <f>_xlfn.IFNA(VLOOKUP(B1550,T1Y!A:F,2,FALSE),".")</f>
        <v>19.015000000000001</v>
      </c>
      <c r="J1550" s="7">
        <f>_xlfn.IFNA(VLOOKUP(B1550,T5Y!A:F,2,FALSE),".")</f>
        <v>16.760000000000002</v>
      </c>
      <c r="K1550" s="7">
        <f>_xlfn.IFNA(VLOOKUP(B1550,T10Y!A:F,2,FALSE),".")</f>
        <v>16.84</v>
      </c>
      <c r="L1550" s="7" t="str">
        <f>_xlfn.IFNA(VLOOKUP(B1550,ERP!A:C,3,FALSE),".")</f>
        <v>.</v>
      </c>
    </row>
    <row r="1551" spans="1:12" x14ac:dyDescent="0.3">
      <c r="A1551" t="str">
        <f t="shared" si="24"/>
        <v>Tuesday</v>
      </c>
      <c r="B1551" s="1">
        <v>42983</v>
      </c>
      <c r="C1551" s="2">
        <f>IF(COUNTIF('MPC MEETINGS'!A:A,compiled_data!B1551)&gt;0,1,0)</f>
        <v>0</v>
      </c>
      <c r="D1551" s="7">
        <f>_xlfn.IFNA(VLOOKUP(B1551,ERO!A:E,5,FALSE),_xlfn.IFNA(VLOOKUP(B1551,ERO_AVG_MKT!A:E,5,FALSE),"."))</f>
        <v>17.651150000000001</v>
      </c>
      <c r="E1551" s="7">
        <f>_xlfn.IFNA(VLOOKUP(B1551,'IB RATES'!A:G,2,FALSE),".")</f>
        <v>19.059000000000001</v>
      </c>
      <c r="F1551" s="7">
        <f>_xlfn.IFNA(VLOOKUP(B1551,'EGX30'!A:G,2,FALSE),".")</f>
        <v>13415.05</v>
      </c>
      <c r="G1551" s="7">
        <f>_xlfn.IFNA(VLOOKUP(B1551,T3M!A:F,2,FALSE),".")</f>
        <v>19.498999999999999</v>
      </c>
      <c r="H1551" s="7">
        <f>_xlfn.IFNA(VLOOKUP(B1551,T6M!A:F,2,FALSE),".")</f>
        <v>19.492999999999999</v>
      </c>
      <c r="I1551" s="7">
        <f>_xlfn.IFNA(VLOOKUP(B1551,T1Y!A:F,2,FALSE),".")</f>
        <v>19.234999999999999</v>
      </c>
      <c r="J1551" s="7">
        <f>_xlfn.IFNA(VLOOKUP(B1551,T5Y!A:F,2,FALSE),".")</f>
        <v>16.739999999999998</v>
      </c>
      <c r="K1551" s="7">
        <f>_xlfn.IFNA(VLOOKUP(B1551,T10Y!A:F,2,FALSE),".")</f>
        <v>16.809999999999999</v>
      </c>
      <c r="L1551" s="7" t="str">
        <f>_xlfn.IFNA(VLOOKUP(B1551,ERP!A:C,3,FALSE),".")</f>
        <v>.</v>
      </c>
    </row>
    <row r="1552" spans="1:12" x14ac:dyDescent="0.3">
      <c r="A1552" t="str">
        <f t="shared" si="24"/>
        <v>Wednesday</v>
      </c>
      <c r="B1552" s="1">
        <v>42984</v>
      </c>
      <c r="C1552" s="2">
        <f>IF(COUNTIF('MPC MEETINGS'!A:A,compiled_data!B1552)&gt;0,1,0)</f>
        <v>0</v>
      </c>
      <c r="D1552" s="7">
        <f>_xlfn.IFNA(VLOOKUP(B1552,ERO!A:E,5,FALSE),_xlfn.IFNA(VLOOKUP(B1552,ERO_AVG_MKT!A:E,5,FALSE),"."))</f>
        <v>17.6541</v>
      </c>
      <c r="E1552" s="7">
        <f>_xlfn.IFNA(VLOOKUP(B1552,'IB RATES'!A:G,2,FALSE),".")</f>
        <v>18.998000000000001</v>
      </c>
      <c r="F1552" s="7">
        <f>_xlfn.IFNA(VLOOKUP(B1552,'EGX30'!A:G,2,FALSE),".")</f>
        <v>13317.89</v>
      </c>
      <c r="G1552" s="7">
        <f>_xlfn.IFNA(VLOOKUP(B1552,T3M!A:F,2,FALSE),".")</f>
        <v>19.5</v>
      </c>
      <c r="H1552" s="7">
        <f>_xlfn.IFNA(VLOOKUP(B1552,T6M!A:F,2,FALSE),".")</f>
        <v>19.494</v>
      </c>
      <c r="I1552" s="7">
        <f>_xlfn.IFNA(VLOOKUP(B1552,T1Y!A:F,2,FALSE),".")</f>
        <v>19.234999999999999</v>
      </c>
      <c r="J1552" s="7">
        <f>_xlfn.IFNA(VLOOKUP(B1552,T5Y!A:F,2,FALSE),".")</f>
        <v>16.739999999999998</v>
      </c>
      <c r="K1552" s="7">
        <f>_xlfn.IFNA(VLOOKUP(B1552,T10Y!A:F,2,FALSE),".")</f>
        <v>16.809999999999999</v>
      </c>
      <c r="L1552" s="7" t="str">
        <f>_xlfn.IFNA(VLOOKUP(B1552,ERP!A:C,3,FALSE),".")</f>
        <v>.</v>
      </c>
    </row>
    <row r="1553" spans="1:12" x14ac:dyDescent="0.3">
      <c r="A1553" t="str">
        <f t="shared" si="24"/>
        <v>Thursday</v>
      </c>
      <c r="B1553" s="1">
        <v>42985</v>
      </c>
      <c r="C1553" s="2">
        <f>IF(COUNTIF('MPC MEETINGS'!A:A,compiled_data!B1553)&gt;0,1,0)</f>
        <v>0</v>
      </c>
      <c r="D1553" s="7">
        <f>_xlfn.IFNA(VLOOKUP(B1553,ERO!A:E,5,FALSE),_xlfn.IFNA(VLOOKUP(B1553,ERO_AVG_MKT!A:E,5,FALSE),"."))</f>
        <v>17.654</v>
      </c>
      <c r="E1553" s="7">
        <f>_xlfn.IFNA(VLOOKUP(B1553,'IB RATES'!A:G,2,FALSE),".")</f>
        <v>18.893999999999998</v>
      </c>
      <c r="F1553" s="7">
        <f>_xlfn.IFNA(VLOOKUP(B1553,'EGX30'!A:G,2,FALSE),".")</f>
        <v>13432.69</v>
      </c>
      <c r="G1553" s="7">
        <f>_xlfn.IFNA(VLOOKUP(B1553,T3M!A:F,2,FALSE),".")</f>
        <v>19.501999999999999</v>
      </c>
      <c r="H1553" s="7">
        <f>_xlfn.IFNA(VLOOKUP(B1553,T6M!A:F,2,FALSE),".")</f>
        <v>19.219000000000001</v>
      </c>
      <c r="I1553" s="7">
        <f>_xlfn.IFNA(VLOOKUP(B1553,T1Y!A:F,2,FALSE),".")</f>
        <v>18.818999999999999</v>
      </c>
      <c r="J1553" s="7">
        <f>_xlfn.IFNA(VLOOKUP(B1553,T5Y!A:F,2,FALSE),".")</f>
        <v>16.739999999999998</v>
      </c>
      <c r="K1553" s="7">
        <f>_xlfn.IFNA(VLOOKUP(B1553,T10Y!A:F,2,FALSE),".")</f>
        <v>16.809999999999999</v>
      </c>
      <c r="L1553" s="7" t="str">
        <f>_xlfn.IFNA(VLOOKUP(B1553,ERP!A:C,3,FALSE),".")</f>
        <v>.</v>
      </c>
    </row>
    <row r="1554" spans="1:12" x14ac:dyDescent="0.3">
      <c r="A1554" t="str">
        <f t="shared" si="24"/>
        <v>Sunday</v>
      </c>
      <c r="B1554" s="1">
        <v>42988</v>
      </c>
      <c r="C1554" s="2">
        <f>IF(COUNTIF('MPC MEETINGS'!A:A,compiled_data!B1554)&gt;0,1,0)</f>
        <v>0</v>
      </c>
      <c r="D1554" s="7">
        <f>_xlfn.IFNA(VLOOKUP(B1554,ERO!A:E,5,FALSE),_xlfn.IFNA(VLOOKUP(B1554,ERO_AVG_MKT!A:E,5,FALSE),"."))</f>
        <v>17.657</v>
      </c>
      <c r="E1554" s="7">
        <f>_xlfn.IFNA(VLOOKUP(B1554,'IB RATES'!A:G,2,FALSE),".")</f>
        <v>18.817</v>
      </c>
      <c r="F1554" s="7">
        <f>_xlfn.IFNA(VLOOKUP(B1554,'EGX30'!A:G,2,FALSE),".")</f>
        <v>13457.14</v>
      </c>
      <c r="G1554" s="7">
        <f>_xlfn.IFNA(VLOOKUP(B1554,T3M!A:F,2,FALSE),".")</f>
        <v>19.503</v>
      </c>
      <c r="H1554" s="7">
        <f>_xlfn.IFNA(VLOOKUP(B1554,T6M!A:F,2,FALSE),".")</f>
        <v>19.22</v>
      </c>
      <c r="I1554" s="7">
        <f>_xlfn.IFNA(VLOOKUP(B1554,T1Y!A:F,2,FALSE),".")</f>
        <v>18.818999999999999</v>
      </c>
      <c r="J1554" s="7">
        <f>_xlfn.IFNA(VLOOKUP(B1554,T5Y!A:F,2,FALSE),".")</f>
        <v>16.739999999999998</v>
      </c>
      <c r="K1554" s="7">
        <f>_xlfn.IFNA(VLOOKUP(B1554,T10Y!A:F,2,FALSE),".")</f>
        <v>16.850000000000001</v>
      </c>
      <c r="L1554" s="7" t="str">
        <f>_xlfn.IFNA(VLOOKUP(B1554,ERP!A:C,3,FALSE),".")</f>
        <v>.</v>
      </c>
    </row>
    <row r="1555" spans="1:12" x14ac:dyDescent="0.3">
      <c r="A1555" t="str">
        <f t="shared" si="24"/>
        <v>Monday</v>
      </c>
      <c r="B1555" s="1">
        <v>42989</v>
      </c>
      <c r="C1555" s="2">
        <f>IF(COUNTIF('MPC MEETINGS'!A:A,compiled_data!B1555)&gt;0,1,0)</f>
        <v>0</v>
      </c>
      <c r="D1555" s="7">
        <f>_xlfn.IFNA(VLOOKUP(B1555,ERO!A:E,5,FALSE),_xlfn.IFNA(VLOOKUP(B1555,ERO_AVG_MKT!A:E,5,FALSE),"."))</f>
        <v>17.6632</v>
      </c>
      <c r="E1555" s="7">
        <f>_xlfn.IFNA(VLOOKUP(B1555,'IB RATES'!A:G,2,FALSE),".")</f>
        <v>18.798999999999999</v>
      </c>
      <c r="F1555" s="7">
        <f>_xlfn.IFNA(VLOOKUP(B1555,'EGX30'!A:G,2,FALSE),".")</f>
        <v>13533.24</v>
      </c>
      <c r="G1555" s="7">
        <f>_xlfn.IFNA(VLOOKUP(B1555,T3M!A:F,2,FALSE),".")</f>
        <v>18.978000000000002</v>
      </c>
      <c r="H1555" s="7">
        <f>_xlfn.IFNA(VLOOKUP(B1555,T6M!A:F,2,FALSE),".")</f>
        <v>18.901</v>
      </c>
      <c r="I1555" s="7">
        <f>_xlfn.IFNA(VLOOKUP(B1555,T1Y!A:F,2,FALSE),".")</f>
        <v>18.600999999999999</v>
      </c>
      <c r="J1555" s="7">
        <f>_xlfn.IFNA(VLOOKUP(B1555,T5Y!A:F,2,FALSE),".")</f>
        <v>16.760000000000002</v>
      </c>
      <c r="K1555" s="7">
        <f>_xlfn.IFNA(VLOOKUP(B1555,T10Y!A:F,2,FALSE),".")</f>
        <v>16.829999999999998</v>
      </c>
      <c r="L1555" s="7" t="str">
        <f>_xlfn.IFNA(VLOOKUP(B1555,ERP!A:C,3,FALSE),".")</f>
        <v>.</v>
      </c>
    </row>
    <row r="1556" spans="1:12" x14ac:dyDescent="0.3">
      <c r="A1556" t="str">
        <f t="shared" si="24"/>
        <v>Tuesday</v>
      </c>
      <c r="B1556" s="1">
        <v>42990</v>
      </c>
      <c r="C1556" s="2">
        <f>IF(COUNTIF('MPC MEETINGS'!A:A,compiled_data!B1556)&gt;0,1,0)</f>
        <v>0</v>
      </c>
      <c r="D1556" s="7">
        <f>_xlfn.IFNA(VLOOKUP(B1556,ERO!A:E,5,FALSE),_xlfn.IFNA(VLOOKUP(B1556,ERO_AVG_MKT!A:E,5,FALSE),"."))</f>
        <v>17.66225</v>
      </c>
      <c r="E1556" s="7">
        <f>_xlfn.IFNA(VLOOKUP(B1556,'IB RATES'!A:G,2,FALSE),".")</f>
        <v>19.154</v>
      </c>
      <c r="F1556" s="7">
        <f>_xlfn.IFNA(VLOOKUP(B1556,'EGX30'!A:G,2,FALSE),".")</f>
        <v>13474.88</v>
      </c>
      <c r="G1556" s="7">
        <f>_xlfn.IFNA(VLOOKUP(B1556,T3M!A:F,2,FALSE),".")</f>
        <v>19.016999999999999</v>
      </c>
      <c r="H1556" s="7">
        <f>_xlfn.IFNA(VLOOKUP(B1556,T6M!A:F,2,FALSE),".")</f>
        <v>18.913</v>
      </c>
      <c r="I1556" s="7">
        <f>_xlfn.IFNA(VLOOKUP(B1556,T1Y!A:F,2,FALSE),".")</f>
        <v>18.616</v>
      </c>
      <c r="J1556" s="7">
        <f>_xlfn.IFNA(VLOOKUP(B1556,T5Y!A:F,2,FALSE),".")</f>
        <v>16.760000000000002</v>
      </c>
      <c r="K1556" s="7">
        <f>_xlfn.IFNA(VLOOKUP(B1556,T10Y!A:F,2,FALSE),".")</f>
        <v>16.829999999999998</v>
      </c>
      <c r="L1556" s="7" t="str">
        <f>_xlfn.IFNA(VLOOKUP(B1556,ERP!A:C,3,FALSE),".")</f>
        <v>.</v>
      </c>
    </row>
    <row r="1557" spans="1:12" x14ac:dyDescent="0.3">
      <c r="A1557" t="str">
        <f t="shared" si="24"/>
        <v>Wednesday</v>
      </c>
      <c r="B1557" s="1">
        <v>42991</v>
      </c>
      <c r="C1557" s="2">
        <f>IF(COUNTIF('MPC MEETINGS'!A:A,compiled_data!B1557)&gt;0,1,0)</f>
        <v>0</v>
      </c>
      <c r="D1557" s="7">
        <f>_xlfn.IFNA(VLOOKUP(B1557,ERO!A:E,5,FALSE),_xlfn.IFNA(VLOOKUP(B1557,ERO_AVG_MKT!A:E,5,FALSE),"."))</f>
        <v>17.658450000000002</v>
      </c>
      <c r="E1557" s="7">
        <f>_xlfn.IFNA(VLOOKUP(B1557,'IB RATES'!A:G,2,FALSE),".")</f>
        <v>19.05</v>
      </c>
      <c r="F1557" s="7">
        <f>_xlfn.IFNA(VLOOKUP(B1557,'EGX30'!A:G,2,FALSE),".")</f>
        <v>13442.55</v>
      </c>
      <c r="G1557" s="7">
        <f>_xlfn.IFNA(VLOOKUP(B1557,T3M!A:F,2,FALSE),".")</f>
        <v>18.977</v>
      </c>
      <c r="H1557" s="7">
        <f>_xlfn.IFNA(VLOOKUP(B1557,T6M!A:F,2,FALSE),".")</f>
        <v>18.913</v>
      </c>
      <c r="I1557" s="7">
        <f>_xlfn.IFNA(VLOOKUP(B1557,T1Y!A:F,2,FALSE),".")</f>
        <v>18.616</v>
      </c>
      <c r="J1557" s="7">
        <f>_xlfn.IFNA(VLOOKUP(B1557,T5Y!A:F,2,FALSE),".")</f>
        <v>16.760000000000002</v>
      </c>
      <c r="K1557" s="7">
        <f>_xlfn.IFNA(VLOOKUP(B1557,T10Y!A:F,2,FALSE),".")</f>
        <v>16.829999999999998</v>
      </c>
      <c r="L1557" s="7" t="str">
        <f>_xlfn.IFNA(VLOOKUP(B1557,ERP!A:C,3,FALSE),".")</f>
        <v>.</v>
      </c>
    </row>
    <row r="1558" spans="1:12" x14ac:dyDescent="0.3">
      <c r="A1558" t="str">
        <f t="shared" si="24"/>
        <v>Thursday</v>
      </c>
      <c r="B1558" s="1">
        <v>42992</v>
      </c>
      <c r="C1558" s="2">
        <f>IF(COUNTIF('MPC MEETINGS'!A:A,compiled_data!B1558)&gt;0,1,0)</f>
        <v>0</v>
      </c>
      <c r="D1558" s="7">
        <f>_xlfn.IFNA(VLOOKUP(B1558,ERO!A:E,5,FALSE),_xlfn.IFNA(VLOOKUP(B1558,ERO_AVG_MKT!A:E,5,FALSE),"."))</f>
        <v>17.660299999999999</v>
      </c>
      <c r="E1558" s="7">
        <f>_xlfn.IFNA(VLOOKUP(B1558,'IB RATES'!A:G,2,FALSE),".")</f>
        <v>19.047000000000001</v>
      </c>
      <c r="F1558" s="7">
        <f>_xlfn.IFNA(VLOOKUP(B1558,'EGX30'!A:G,2,FALSE),".")</f>
        <v>13610.61</v>
      </c>
      <c r="G1558" s="7">
        <f>_xlfn.IFNA(VLOOKUP(B1558,T3M!A:F,2,FALSE),".")</f>
        <v>18.977</v>
      </c>
      <c r="H1558" s="7">
        <f>_xlfn.IFNA(VLOOKUP(B1558,T6M!A:F,2,FALSE),".")</f>
        <v>18.899999999999999</v>
      </c>
      <c r="I1558" s="7">
        <f>_xlfn.IFNA(VLOOKUP(B1558,T1Y!A:F,2,FALSE),".")</f>
        <v>18.600000000000001</v>
      </c>
      <c r="J1558" s="7">
        <f>_xlfn.IFNA(VLOOKUP(B1558,T5Y!A:F,2,FALSE),".")</f>
        <v>16.149999999999999</v>
      </c>
      <c r="K1558" s="7">
        <f>_xlfn.IFNA(VLOOKUP(B1558,T10Y!A:F,2,FALSE),".")</f>
        <v>16.149999999999999</v>
      </c>
      <c r="L1558" s="7" t="str">
        <f>_xlfn.IFNA(VLOOKUP(B1558,ERP!A:C,3,FALSE),".")</f>
        <v>.</v>
      </c>
    </row>
    <row r="1559" spans="1:12" x14ac:dyDescent="0.3">
      <c r="A1559" t="str">
        <f t="shared" si="24"/>
        <v>Sunday</v>
      </c>
      <c r="B1559" s="1">
        <v>42995</v>
      </c>
      <c r="C1559" s="2">
        <f>IF(COUNTIF('MPC MEETINGS'!A:A,compiled_data!B1559)&gt;0,1,0)</f>
        <v>0</v>
      </c>
      <c r="D1559" s="7">
        <f>_xlfn.IFNA(VLOOKUP(B1559,ERO!A:E,5,FALSE),_xlfn.IFNA(VLOOKUP(B1559,ERO_AVG_MKT!A:E,5,FALSE),"."))</f>
        <v>17.661050000000003</v>
      </c>
      <c r="E1559" s="7">
        <f>_xlfn.IFNA(VLOOKUP(B1559,'IB RATES'!A:G,2,FALSE),".")</f>
        <v>18.997</v>
      </c>
      <c r="F1559" s="7">
        <f>_xlfn.IFNA(VLOOKUP(B1559,'EGX30'!A:G,2,FALSE),".")</f>
        <v>13612.51</v>
      </c>
      <c r="G1559" s="7">
        <f>_xlfn.IFNA(VLOOKUP(B1559,T3M!A:F,2,FALSE),".")</f>
        <v>18.975999999999999</v>
      </c>
      <c r="H1559" s="7">
        <f>_xlfn.IFNA(VLOOKUP(B1559,T6M!A:F,2,FALSE),".")</f>
        <v>18.899999999999999</v>
      </c>
      <c r="I1559" s="7">
        <f>_xlfn.IFNA(VLOOKUP(B1559,T1Y!A:F,2,FALSE),".")</f>
        <v>18.600000000000001</v>
      </c>
      <c r="J1559" s="7">
        <f>_xlfn.IFNA(VLOOKUP(B1559,T5Y!A:F,2,FALSE),".")</f>
        <v>16.149999999999999</v>
      </c>
      <c r="K1559" s="7">
        <f>_xlfn.IFNA(VLOOKUP(B1559,T10Y!A:F,2,FALSE),".")</f>
        <v>16.149999999999999</v>
      </c>
      <c r="L1559" s="7" t="str">
        <f>_xlfn.IFNA(VLOOKUP(B1559,ERP!A:C,3,FALSE),".")</f>
        <v>.</v>
      </c>
    </row>
    <row r="1560" spans="1:12" x14ac:dyDescent="0.3">
      <c r="A1560" t="str">
        <f t="shared" si="24"/>
        <v>Monday</v>
      </c>
      <c r="B1560" s="1">
        <v>42996</v>
      </c>
      <c r="C1560" s="2">
        <f>IF(COUNTIF('MPC MEETINGS'!A:A,compiled_data!B1560)&gt;0,1,0)</f>
        <v>0</v>
      </c>
      <c r="D1560" s="7">
        <f>_xlfn.IFNA(VLOOKUP(B1560,ERO!A:E,5,FALSE),_xlfn.IFNA(VLOOKUP(B1560,ERO_AVG_MKT!A:E,5,FALSE),"."))</f>
        <v>17.659199999999998</v>
      </c>
      <c r="E1560" s="7">
        <f>_xlfn.IFNA(VLOOKUP(B1560,'IB RATES'!A:G,2,FALSE),".")</f>
        <v>19.009999999999998</v>
      </c>
      <c r="F1560" s="7">
        <f>_xlfn.IFNA(VLOOKUP(B1560,'EGX30'!A:G,2,FALSE),".")</f>
        <v>13592.71</v>
      </c>
      <c r="G1560" s="7">
        <f>_xlfn.IFNA(VLOOKUP(B1560,T3M!A:F,2,FALSE),".")</f>
        <v>18.899000000000001</v>
      </c>
      <c r="H1560" s="7">
        <f>_xlfn.IFNA(VLOOKUP(B1560,T6M!A:F,2,FALSE),".")</f>
        <v>18.87</v>
      </c>
      <c r="I1560" s="7">
        <f>_xlfn.IFNA(VLOOKUP(B1560,T1Y!A:F,2,FALSE),".")</f>
        <v>18.507000000000001</v>
      </c>
      <c r="J1560" s="7">
        <f>_xlfn.IFNA(VLOOKUP(B1560,T5Y!A:F,2,FALSE),".")</f>
        <v>15.55</v>
      </c>
      <c r="K1560" s="7">
        <f>_xlfn.IFNA(VLOOKUP(B1560,T10Y!A:F,2,FALSE),".")</f>
        <v>15.9</v>
      </c>
      <c r="L1560" s="7" t="str">
        <f>_xlfn.IFNA(VLOOKUP(B1560,ERP!A:C,3,FALSE),".")</f>
        <v>.</v>
      </c>
    </row>
    <row r="1561" spans="1:12" x14ac:dyDescent="0.3">
      <c r="A1561" t="str">
        <f t="shared" si="24"/>
        <v>Tuesday</v>
      </c>
      <c r="B1561" s="1">
        <v>42997</v>
      </c>
      <c r="C1561" s="2">
        <f>IF(COUNTIF('MPC MEETINGS'!A:A,compiled_data!B1561)&gt;0,1,0)</f>
        <v>0</v>
      </c>
      <c r="D1561" s="7">
        <f>_xlfn.IFNA(VLOOKUP(B1561,ERO!A:E,5,FALSE),_xlfn.IFNA(VLOOKUP(B1561,ERO_AVG_MKT!A:E,5,FALSE),"."))</f>
        <v>17.661149999999999</v>
      </c>
      <c r="E1561" s="7">
        <f>_xlfn.IFNA(VLOOKUP(B1561,'IB RATES'!A:G,2,FALSE),".")</f>
        <v>18.997</v>
      </c>
      <c r="F1561" s="7">
        <f>_xlfn.IFNA(VLOOKUP(B1561,'EGX30'!A:G,2,FALSE),".")</f>
        <v>13730</v>
      </c>
      <c r="G1561" s="7">
        <f>_xlfn.IFNA(VLOOKUP(B1561,T3M!A:F,2,FALSE),".")</f>
        <v>18.978999999999999</v>
      </c>
      <c r="H1561" s="7">
        <f>_xlfn.IFNA(VLOOKUP(B1561,T6M!A:F,2,FALSE),".")</f>
        <v>18.878</v>
      </c>
      <c r="I1561" s="7">
        <f>_xlfn.IFNA(VLOOKUP(B1561,T1Y!A:F,2,FALSE),".")</f>
        <v>18.512</v>
      </c>
      <c r="J1561" s="7">
        <f>_xlfn.IFNA(VLOOKUP(B1561,T5Y!A:F,2,FALSE),".")</f>
        <v>15.55</v>
      </c>
      <c r="K1561" s="7">
        <f>_xlfn.IFNA(VLOOKUP(B1561,T10Y!A:F,2,FALSE),".")</f>
        <v>15.81</v>
      </c>
      <c r="L1561" s="7" t="str">
        <f>_xlfn.IFNA(VLOOKUP(B1561,ERP!A:C,3,FALSE),".")</f>
        <v>.</v>
      </c>
    </row>
    <row r="1562" spans="1:12" x14ac:dyDescent="0.3">
      <c r="A1562" t="str">
        <f t="shared" si="24"/>
        <v>Wednesday</v>
      </c>
      <c r="B1562" s="1">
        <v>42998</v>
      </c>
      <c r="C1562" s="2">
        <f>IF(COUNTIF('MPC MEETINGS'!A:A,compiled_data!B1562)&gt;0,1,0)</f>
        <v>0</v>
      </c>
      <c r="D1562" s="7">
        <f>_xlfn.IFNA(VLOOKUP(B1562,ERO!A:E,5,FALSE),_xlfn.IFNA(VLOOKUP(B1562,ERO_AVG_MKT!A:E,5,FALSE),"."))</f>
        <v>17.658700000000003</v>
      </c>
      <c r="E1562" s="7">
        <f>_xlfn.IFNA(VLOOKUP(B1562,'IB RATES'!A:G,2,FALSE),".")</f>
        <v>18.936</v>
      </c>
      <c r="F1562" s="7">
        <f>_xlfn.IFNA(VLOOKUP(B1562,'EGX30'!A:G,2,FALSE),".")</f>
        <v>13695.33</v>
      </c>
      <c r="G1562" s="7">
        <f>_xlfn.IFNA(VLOOKUP(B1562,T3M!A:F,2,FALSE),".")</f>
        <v>18.981999999999999</v>
      </c>
      <c r="H1562" s="7">
        <f>_xlfn.IFNA(VLOOKUP(B1562,T6M!A:F,2,FALSE),".")</f>
        <v>18.876000000000001</v>
      </c>
      <c r="I1562" s="7">
        <f>_xlfn.IFNA(VLOOKUP(B1562,T1Y!A:F,2,FALSE),".")</f>
        <v>18.512</v>
      </c>
      <c r="J1562" s="7">
        <f>_xlfn.IFNA(VLOOKUP(B1562,T5Y!A:F,2,FALSE),".")</f>
        <v>15.55</v>
      </c>
      <c r="K1562" s="7">
        <f>_xlfn.IFNA(VLOOKUP(B1562,T10Y!A:F,2,FALSE),".")</f>
        <v>15.81</v>
      </c>
      <c r="L1562" s="7" t="str">
        <f>_xlfn.IFNA(VLOOKUP(B1562,ERP!A:C,3,FALSE),".")</f>
        <v>.</v>
      </c>
    </row>
    <row r="1563" spans="1:12" x14ac:dyDescent="0.3">
      <c r="A1563" t="str">
        <f t="shared" si="24"/>
        <v>Sunday</v>
      </c>
      <c r="B1563" s="1">
        <v>43002</v>
      </c>
      <c r="C1563" s="2">
        <f>IF(COUNTIF('MPC MEETINGS'!A:A,compiled_data!B1563)&gt;0,1,0)</f>
        <v>0</v>
      </c>
      <c r="D1563" s="7">
        <f>_xlfn.IFNA(VLOOKUP(B1563,ERO!A:E,5,FALSE),_xlfn.IFNA(VLOOKUP(B1563,ERO_AVG_MKT!A:E,5,FALSE),"."))</f>
        <v>17.658100000000001</v>
      </c>
      <c r="E1563" s="7">
        <f>_xlfn.IFNA(VLOOKUP(B1563,'IB RATES'!A:G,2,FALSE),".")</f>
        <v>18.823</v>
      </c>
      <c r="F1563" s="7">
        <f>_xlfn.IFNA(VLOOKUP(B1563,'EGX30'!A:G,2,FALSE),".")</f>
        <v>13607.19</v>
      </c>
      <c r="G1563" s="7">
        <f>_xlfn.IFNA(VLOOKUP(B1563,T3M!A:F,2,FALSE),".")</f>
        <v>18.751999999999999</v>
      </c>
      <c r="H1563" s="7">
        <f>_xlfn.IFNA(VLOOKUP(B1563,T6M!A:F,2,FALSE),".")</f>
        <v>18.449000000000002</v>
      </c>
      <c r="I1563" s="7">
        <f>_xlfn.IFNA(VLOOKUP(B1563,T1Y!A:F,2,FALSE),".")</f>
        <v>17.899999999999999</v>
      </c>
      <c r="J1563" s="7">
        <f>_xlfn.IFNA(VLOOKUP(B1563,T5Y!A:F,2,FALSE),".")</f>
        <v>15.55</v>
      </c>
      <c r="K1563" s="7">
        <f>_xlfn.IFNA(VLOOKUP(B1563,T10Y!A:F,2,FALSE),".")</f>
        <v>15.9</v>
      </c>
      <c r="L1563" s="7" t="str">
        <f>_xlfn.IFNA(VLOOKUP(B1563,ERP!A:C,3,FALSE),".")</f>
        <v>.</v>
      </c>
    </row>
    <row r="1564" spans="1:12" x14ac:dyDescent="0.3">
      <c r="A1564" t="str">
        <f t="shared" si="24"/>
        <v>Monday</v>
      </c>
      <c r="B1564" s="1">
        <v>43003</v>
      </c>
      <c r="C1564" s="2">
        <f>IF(COUNTIF('MPC MEETINGS'!A:A,compiled_data!B1564)&gt;0,1,0)</f>
        <v>0</v>
      </c>
      <c r="D1564" s="7">
        <f>_xlfn.IFNA(VLOOKUP(B1564,ERO!A:E,5,FALSE),_xlfn.IFNA(VLOOKUP(B1564,ERO_AVG_MKT!A:E,5,FALSE),"."))</f>
        <v>17.659599999999998</v>
      </c>
      <c r="E1564" s="7">
        <f>_xlfn.IFNA(VLOOKUP(B1564,'IB RATES'!A:G,2,FALSE),".")</f>
        <v>18.787000000000003</v>
      </c>
      <c r="F1564" s="7">
        <f>_xlfn.IFNA(VLOOKUP(B1564,'EGX30'!A:G,2,FALSE),".")</f>
        <v>13674.42</v>
      </c>
      <c r="G1564" s="7">
        <f>_xlfn.IFNA(VLOOKUP(B1564,T3M!A:F,2,FALSE),".")</f>
        <v>18.46</v>
      </c>
      <c r="H1564" s="7">
        <f>_xlfn.IFNA(VLOOKUP(B1564,T6M!A:F,2,FALSE),".")</f>
        <v>18.100999999999999</v>
      </c>
      <c r="I1564" s="7">
        <f>_xlfn.IFNA(VLOOKUP(B1564,T1Y!A:F,2,FALSE),".")</f>
        <v>17.699000000000002</v>
      </c>
      <c r="J1564" s="7">
        <f>_xlfn.IFNA(VLOOKUP(B1564,T5Y!A:F,2,FALSE),".")</f>
        <v>15.5</v>
      </c>
      <c r="K1564" s="7">
        <f>_xlfn.IFNA(VLOOKUP(B1564,T10Y!A:F,2,FALSE),".")</f>
        <v>15.45</v>
      </c>
      <c r="L1564" s="7" t="str">
        <f>_xlfn.IFNA(VLOOKUP(B1564,ERP!A:C,3,FALSE),".")</f>
        <v>.</v>
      </c>
    </row>
    <row r="1565" spans="1:12" x14ac:dyDescent="0.3">
      <c r="A1565" t="str">
        <f t="shared" si="24"/>
        <v>Tuesday</v>
      </c>
      <c r="B1565" s="1">
        <v>43004</v>
      </c>
      <c r="C1565" s="2">
        <f>IF(COUNTIF('MPC MEETINGS'!A:A,compiled_data!B1565)&gt;0,1,0)</f>
        <v>0</v>
      </c>
      <c r="D1565" s="7">
        <f>_xlfn.IFNA(VLOOKUP(B1565,ERO!A:E,5,FALSE),_xlfn.IFNA(VLOOKUP(B1565,ERO_AVG_MKT!A:E,5,FALSE),"."))</f>
        <v>17.659149999999997</v>
      </c>
      <c r="E1565" s="7">
        <f>_xlfn.IFNA(VLOOKUP(B1565,'IB RATES'!A:G,2,FALSE),".")</f>
        <v>18.95</v>
      </c>
      <c r="F1565" s="7">
        <f>_xlfn.IFNA(VLOOKUP(B1565,'EGX30'!A:G,2,FALSE),".")</f>
        <v>13704.13</v>
      </c>
      <c r="G1565" s="7">
        <f>_xlfn.IFNA(VLOOKUP(B1565,T3M!A:F,2,FALSE),".")</f>
        <v>18.460999999999999</v>
      </c>
      <c r="H1565" s="7">
        <f>_xlfn.IFNA(VLOOKUP(B1565,T6M!A:F,2,FALSE),".")</f>
        <v>18.100000000000001</v>
      </c>
      <c r="I1565" s="7">
        <f>_xlfn.IFNA(VLOOKUP(B1565,T1Y!A:F,2,FALSE),".")</f>
        <v>17.7</v>
      </c>
      <c r="J1565" s="7">
        <f>_xlfn.IFNA(VLOOKUP(B1565,T5Y!A:F,2,FALSE),".")</f>
        <v>15.5</v>
      </c>
      <c r="K1565" s="7">
        <f>_xlfn.IFNA(VLOOKUP(B1565,T10Y!A:F,2,FALSE),".")</f>
        <v>15.45</v>
      </c>
      <c r="L1565" s="7" t="str">
        <f>_xlfn.IFNA(VLOOKUP(B1565,ERP!A:C,3,FALSE),".")</f>
        <v>.</v>
      </c>
    </row>
    <row r="1566" spans="1:12" x14ac:dyDescent="0.3">
      <c r="A1566" t="str">
        <f t="shared" si="24"/>
        <v>Wednesday</v>
      </c>
      <c r="B1566" s="1">
        <v>43005</v>
      </c>
      <c r="C1566" s="2">
        <f>IF(COUNTIF('MPC MEETINGS'!A:A,compiled_data!B1566)&gt;0,1,0)</f>
        <v>0</v>
      </c>
      <c r="D1566" s="7">
        <f>_xlfn.IFNA(VLOOKUP(B1566,ERO!A:E,5,FALSE),_xlfn.IFNA(VLOOKUP(B1566,ERO_AVG_MKT!A:E,5,FALSE),"."))</f>
        <v>17.65645</v>
      </c>
      <c r="E1566" s="7">
        <f>_xlfn.IFNA(VLOOKUP(B1566,'IB RATES'!A:G,2,FALSE),".")</f>
        <v>19.007999999999999</v>
      </c>
      <c r="F1566" s="7">
        <f>_xlfn.IFNA(VLOOKUP(B1566,'EGX30'!A:G,2,FALSE),".")</f>
        <v>13740.82</v>
      </c>
      <c r="G1566" s="7">
        <f>_xlfn.IFNA(VLOOKUP(B1566,T3M!A:F,2,FALSE),".")</f>
        <v>18.47</v>
      </c>
      <c r="H1566" s="7">
        <f>_xlfn.IFNA(VLOOKUP(B1566,T6M!A:F,2,FALSE),".")</f>
        <v>18.21</v>
      </c>
      <c r="I1566" s="7">
        <f>_xlfn.IFNA(VLOOKUP(B1566,T1Y!A:F,2,FALSE),".")</f>
        <v>17.715</v>
      </c>
      <c r="J1566" s="7">
        <f>_xlfn.IFNA(VLOOKUP(B1566,T5Y!A:F,2,FALSE),".")</f>
        <v>15.5</v>
      </c>
      <c r="K1566" s="7">
        <f>_xlfn.IFNA(VLOOKUP(B1566,T10Y!A:F,2,FALSE),".")</f>
        <v>15.45</v>
      </c>
      <c r="L1566" s="7" t="str">
        <f>_xlfn.IFNA(VLOOKUP(B1566,ERP!A:C,3,FALSE),".")</f>
        <v>.</v>
      </c>
    </row>
    <row r="1567" spans="1:12" x14ac:dyDescent="0.3">
      <c r="A1567" t="str">
        <f t="shared" si="24"/>
        <v>Thursday</v>
      </c>
      <c r="B1567" s="1">
        <v>43006</v>
      </c>
      <c r="C1567" s="2">
        <f>IF(COUNTIF('MPC MEETINGS'!A:A,compiled_data!B1567)&gt;0,1,0)</f>
        <v>1</v>
      </c>
      <c r="D1567" s="7">
        <f>_xlfn.IFNA(VLOOKUP(B1567,ERO!A:E,5,FALSE),_xlfn.IFNA(VLOOKUP(B1567,ERO_AVG_MKT!A:E,5,FALSE),"."))</f>
        <v>17.648600000000002</v>
      </c>
      <c r="E1567" s="7">
        <f>_xlfn.IFNA(VLOOKUP(B1567,'IB RATES'!A:G,2,FALSE),".")</f>
        <v>18.981000000000002</v>
      </c>
      <c r="F1567" s="7">
        <f>_xlfn.IFNA(VLOOKUP(B1567,'EGX30'!A:G,2,FALSE),".")</f>
        <v>13888.51</v>
      </c>
      <c r="G1567" s="7">
        <f>_xlfn.IFNA(VLOOKUP(B1567,T3M!A:F,2,FALSE),".")</f>
        <v>18.463000000000001</v>
      </c>
      <c r="H1567" s="7">
        <f>_xlfn.IFNA(VLOOKUP(B1567,T6M!A:F,2,FALSE),".")</f>
        <v>18.405000000000001</v>
      </c>
      <c r="I1567" s="7">
        <f>_xlfn.IFNA(VLOOKUP(B1567,T1Y!A:F,2,FALSE),".")</f>
        <v>17.792000000000002</v>
      </c>
      <c r="J1567" s="7">
        <f>_xlfn.IFNA(VLOOKUP(B1567,T5Y!A:F,2,FALSE),".")</f>
        <v>15.5</v>
      </c>
      <c r="K1567" s="7">
        <f>_xlfn.IFNA(VLOOKUP(B1567,T10Y!A:F,2,FALSE),".")</f>
        <v>15.45</v>
      </c>
      <c r="L1567" s="7" t="str">
        <f>_xlfn.IFNA(VLOOKUP(B1567,ERP!A:C,3,FALSE),".")</f>
        <v>.</v>
      </c>
    </row>
    <row r="1568" spans="1:12" x14ac:dyDescent="0.3">
      <c r="A1568" t="str">
        <f t="shared" si="24"/>
        <v>Sunday</v>
      </c>
      <c r="B1568" s="1">
        <v>43009</v>
      </c>
      <c r="C1568" s="2">
        <f>IF(COUNTIF('MPC MEETINGS'!A:A,compiled_data!B1568)&gt;0,1,0)</f>
        <v>0</v>
      </c>
      <c r="D1568" s="7">
        <f>_xlfn.IFNA(VLOOKUP(B1568,ERO!A:E,5,FALSE),_xlfn.IFNA(VLOOKUP(B1568,ERO_AVG_MKT!A:E,5,FALSE),"."))</f>
        <v>17.6387</v>
      </c>
      <c r="E1568" s="7">
        <f>_xlfn.IFNA(VLOOKUP(B1568,'IB RATES'!A:G,2,FALSE),".")</f>
        <v>19.052</v>
      </c>
      <c r="F1568" s="7">
        <f>_xlfn.IFNA(VLOOKUP(B1568,'EGX30'!A:G,2,FALSE),".")</f>
        <v>13976.78</v>
      </c>
      <c r="G1568" s="7">
        <f>_xlfn.IFNA(VLOOKUP(B1568,T3M!A:F,2,FALSE),".")</f>
        <v>18.463999999999999</v>
      </c>
      <c r="H1568" s="7">
        <f>_xlfn.IFNA(VLOOKUP(B1568,T6M!A:F,2,FALSE),".")</f>
        <v>18.405000000000001</v>
      </c>
      <c r="I1568" s="7">
        <f>_xlfn.IFNA(VLOOKUP(B1568,T1Y!A:F,2,FALSE),".")</f>
        <v>17.792999999999999</v>
      </c>
      <c r="J1568" s="7">
        <f>_xlfn.IFNA(VLOOKUP(B1568,T5Y!A:F,2,FALSE),".")</f>
        <v>15.5</v>
      </c>
      <c r="K1568" s="7">
        <f>_xlfn.IFNA(VLOOKUP(B1568,T10Y!A:F,2,FALSE),".")</f>
        <v>15.45</v>
      </c>
      <c r="L1568" s="7" t="str">
        <f>_xlfn.IFNA(VLOOKUP(B1568,ERP!A:C,3,FALSE),".")</f>
        <v>.</v>
      </c>
    </row>
    <row r="1569" spans="1:12" x14ac:dyDescent="0.3">
      <c r="A1569" t="str">
        <f t="shared" si="24"/>
        <v>Monday</v>
      </c>
      <c r="B1569" s="1">
        <v>43010</v>
      </c>
      <c r="C1569" s="2">
        <f>IF(COUNTIF('MPC MEETINGS'!A:A,compiled_data!B1569)&gt;0,1,0)</f>
        <v>0</v>
      </c>
      <c r="D1569" s="7">
        <f>_xlfn.IFNA(VLOOKUP(B1569,ERO!A:E,5,FALSE),_xlfn.IFNA(VLOOKUP(B1569,ERO_AVG_MKT!A:E,5,FALSE),"."))</f>
        <v>17.642800000000001</v>
      </c>
      <c r="E1569" s="7">
        <f>_xlfn.IFNA(VLOOKUP(B1569,'IB RATES'!A:G,2,FALSE),".")</f>
        <v>19.073999999999998</v>
      </c>
      <c r="F1569" s="7">
        <f>_xlfn.IFNA(VLOOKUP(B1569,'EGX30'!A:G,2,FALSE),".")</f>
        <v>14000.43</v>
      </c>
      <c r="G1569" s="7">
        <f>_xlfn.IFNA(VLOOKUP(B1569,T3M!A:F,2,FALSE),".")</f>
        <v>18.826000000000001</v>
      </c>
      <c r="H1569" s="7">
        <f>_xlfn.IFNA(VLOOKUP(B1569,T6M!A:F,2,FALSE),".")</f>
        <v>18.756</v>
      </c>
      <c r="I1569" s="7">
        <f>_xlfn.IFNA(VLOOKUP(B1569,T1Y!A:F,2,FALSE),".")</f>
        <v>18.004000000000001</v>
      </c>
      <c r="J1569" s="7">
        <f>_xlfn.IFNA(VLOOKUP(B1569,T5Y!A:F,2,FALSE),".")</f>
        <v>15.3</v>
      </c>
      <c r="K1569" s="7">
        <f>_xlfn.IFNA(VLOOKUP(B1569,T10Y!A:F,2,FALSE),".")</f>
        <v>15.35</v>
      </c>
      <c r="L1569" s="7" t="str">
        <f>_xlfn.IFNA(VLOOKUP(B1569,ERP!A:C,3,FALSE),".")</f>
        <v>.</v>
      </c>
    </row>
    <row r="1570" spans="1:12" x14ac:dyDescent="0.3">
      <c r="A1570" t="str">
        <f t="shared" si="24"/>
        <v>Tuesday</v>
      </c>
      <c r="B1570" s="1">
        <v>43011</v>
      </c>
      <c r="C1570" s="2">
        <f>IF(COUNTIF('MPC MEETINGS'!A:A,compiled_data!B1570)&gt;0,1,0)</f>
        <v>0</v>
      </c>
      <c r="D1570" s="7">
        <f>_xlfn.IFNA(VLOOKUP(B1570,ERO!A:E,5,FALSE),_xlfn.IFNA(VLOOKUP(B1570,ERO_AVG_MKT!A:E,5,FALSE),"."))</f>
        <v>17.6477</v>
      </c>
      <c r="E1570" s="7">
        <f>_xlfn.IFNA(VLOOKUP(B1570,'IB RATES'!A:G,2,FALSE),".")</f>
        <v>18.998999999999999</v>
      </c>
      <c r="F1570" s="7">
        <f>_xlfn.IFNA(VLOOKUP(B1570,'EGX30'!A:G,2,FALSE),".")</f>
        <v>13930.73</v>
      </c>
      <c r="G1570" s="7">
        <f>_xlfn.IFNA(VLOOKUP(B1570,T3M!A:F,2,FALSE),".")</f>
        <v>18.838000000000001</v>
      </c>
      <c r="H1570" s="7">
        <f>_xlfn.IFNA(VLOOKUP(B1570,T6M!A:F,2,FALSE),".")</f>
        <v>18.777999999999999</v>
      </c>
      <c r="I1570" s="7">
        <f>_xlfn.IFNA(VLOOKUP(B1570,T1Y!A:F,2,FALSE),".")</f>
        <v>18.010999999999999</v>
      </c>
      <c r="J1570" s="7">
        <f>_xlfn.IFNA(VLOOKUP(B1570,T5Y!A:F,2,FALSE),".")</f>
        <v>15.3</v>
      </c>
      <c r="K1570" s="7">
        <f>_xlfn.IFNA(VLOOKUP(B1570,T10Y!A:F,2,FALSE),".")</f>
        <v>15.32</v>
      </c>
      <c r="L1570" s="7" t="str">
        <f>_xlfn.IFNA(VLOOKUP(B1570,ERP!A:C,3,FALSE),".")</f>
        <v>.</v>
      </c>
    </row>
    <row r="1571" spans="1:12" x14ac:dyDescent="0.3">
      <c r="A1571" t="str">
        <f t="shared" si="24"/>
        <v>Wednesday</v>
      </c>
      <c r="B1571" s="1">
        <v>43012</v>
      </c>
      <c r="C1571" s="2">
        <f>IF(COUNTIF('MPC MEETINGS'!A:A,compiled_data!B1571)&gt;0,1,0)</f>
        <v>0</v>
      </c>
      <c r="D1571" s="7">
        <f>_xlfn.IFNA(VLOOKUP(B1571,ERO!A:E,5,FALSE),_xlfn.IFNA(VLOOKUP(B1571,ERO_AVG_MKT!A:E,5,FALSE),"."))</f>
        <v>17.645499999999998</v>
      </c>
      <c r="E1571" s="7">
        <f>_xlfn.IFNA(VLOOKUP(B1571,'IB RATES'!A:G,2,FALSE),".")</f>
        <v>19.024000000000001</v>
      </c>
      <c r="F1571" s="7">
        <f>_xlfn.IFNA(VLOOKUP(B1571,'EGX30'!A:G,2,FALSE),".")</f>
        <v>13881.97</v>
      </c>
      <c r="G1571" s="7">
        <f>_xlfn.IFNA(VLOOKUP(B1571,T3M!A:F,2,FALSE),".")</f>
        <v>18.835999999999999</v>
      </c>
      <c r="H1571" s="7">
        <f>_xlfn.IFNA(VLOOKUP(B1571,T6M!A:F,2,FALSE),".")</f>
        <v>18.78</v>
      </c>
      <c r="I1571" s="7">
        <f>_xlfn.IFNA(VLOOKUP(B1571,T1Y!A:F,2,FALSE),".")</f>
        <v>18.010999999999999</v>
      </c>
      <c r="J1571" s="7">
        <f>_xlfn.IFNA(VLOOKUP(B1571,T5Y!A:F,2,FALSE),".")</f>
        <v>15.3</v>
      </c>
      <c r="K1571" s="7">
        <f>_xlfn.IFNA(VLOOKUP(B1571,T10Y!A:F,2,FALSE),".")</f>
        <v>15.32</v>
      </c>
      <c r="L1571" s="7" t="str">
        <f>_xlfn.IFNA(VLOOKUP(B1571,ERP!A:C,3,FALSE),".")</f>
        <v>.</v>
      </c>
    </row>
    <row r="1572" spans="1:12" x14ac:dyDescent="0.3">
      <c r="A1572" t="str">
        <f t="shared" si="24"/>
        <v>Sunday</v>
      </c>
      <c r="B1572" s="1">
        <v>43016</v>
      </c>
      <c r="C1572" s="2">
        <f>IF(COUNTIF('MPC MEETINGS'!A:A,compiled_data!B1572)&gt;0,1,0)</f>
        <v>0</v>
      </c>
      <c r="D1572" s="7">
        <f>_xlfn.IFNA(VLOOKUP(B1572,ERO!A:E,5,FALSE),_xlfn.IFNA(VLOOKUP(B1572,ERO_AVG_MKT!A:E,5,FALSE),"."))</f>
        <v>17.634700000000002</v>
      </c>
      <c r="E1572" s="7">
        <f>_xlfn.IFNA(VLOOKUP(B1572,'IB RATES'!A:G,2,FALSE),".")</f>
        <v>18.959</v>
      </c>
      <c r="F1572" s="7">
        <f>_xlfn.IFNA(VLOOKUP(B1572,'EGX30'!A:G,2,FALSE),".")</f>
        <v>13997.69</v>
      </c>
      <c r="G1572" s="7">
        <f>_xlfn.IFNA(VLOOKUP(B1572,T3M!A:F,2,FALSE),".")</f>
        <v>18.821000000000002</v>
      </c>
      <c r="H1572" s="7">
        <f>_xlfn.IFNA(VLOOKUP(B1572,T6M!A:F,2,FALSE),".")</f>
        <v>18.693999999999999</v>
      </c>
      <c r="I1572" s="7">
        <f>_xlfn.IFNA(VLOOKUP(B1572,T1Y!A:F,2,FALSE),".")</f>
        <v>18</v>
      </c>
      <c r="J1572" s="7">
        <f>_xlfn.IFNA(VLOOKUP(B1572,T5Y!A:F,2,FALSE),".")</f>
        <v>15.3</v>
      </c>
      <c r="K1572" s="7">
        <f>_xlfn.IFNA(VLOOKUP(B1572,T10Y!A:F,2,FALSE),".")</f>
        <v>15.35</v>
      </c>
      <c r="L1572" s="7" t="str">
        <f>_xlfn.IFNA(VLOOKUP(B1572,ERP!A:C,3,FALSE),".")</f>
        <v>.</v>
      </c>
    </row>
    <row r="1573" spans="1:12" x14ac:dyDescent="0.3">
      <c r="A1573" t="str">
        <f t="shared" si="24"/>
        <v>Monday</v>
      </c>
      <c r="B1573" s="1">
        <v>43017</v>
      </c>
      <c r="C1573" s="2">
        <f>IF(COUNTIF('MPC MEETINGS'!A:A,compiled_data!B1573)&gt;0,1,0)</f>
        <v>0</v>
      </c>
      <c r="D1573" s="7">
        <f>_xlfn.IFNA(VLOOKUP(B1573,ERO!A:E,5,FALSE),_xlfn.IFNA(VLOOKUP(B1573,ERO_AVG_MKT!A:E,5,FALSE),"."))</f>
        <v>17.631599999999999</v>
      </c>
      <c r="E1573" s="7">
        <f>_xlfn.IFNA(VLOOKUP(B1573,'IB RATES'!A:G,2,FALSE),".")</f>
        <v>18.838000000000001</v>
      </c>
      <c r="F1573" s="7">
        <f>_xlfn.IFNA(VLOOKUP(B1573,'EGX30'!A:G,2,FALSE),".")</f>
        <v>13968.53</v>
      </c>
      <c r="G1573" s="7">
        <f>_xlfn.IFNA(VLOOKUP(B1573,T3M!A:F,2,FALSE),".")</f>
        <v>19.100000000000001</v>
      </c>
      <c r="H1573" s="7">
        <f>_xlfn.IFNA(VLOOKUP(B1573,T6M!A:F,2,FALSE),".")</f>
        <v>19.079999999999998</v>
      </c>
      <c r="I1573" s="7">
        <f>_xlfn.IFNA(VLOOKUP(B1573,T1Y!A:F,2,FALSE),".")</f>
        <v>18.45</v>
      </c>
      <c r="J1573" s="7">
        <f>_xlfn.IFNA(VLOOKUP(B1573,T5Y!A:F,2,FALSE),".")</f>
        <v>15.3</v>
      </c>
      <c r="K1573" s="7">
        <f>_xlfn.IFNA(VLOOKUP(B1573,T10Y!A:F,2,FALSE),".")</f>
        <v>15.65</v>
      </c>
      <c r="L1573" s="7" t="str">
        <f>_xlfn.IFNA(VLOOKUP(B1573,ERP!A:C,3,FALSE),".")</f>
        <v>.</v>
      </c>
    </row>
    <row r="1574" spans="1:12" x14ac:dyDescent="0.3">
      <c r="A1574" t="str">
        <f t="shared" si="24"/>
        <v>Tuesday</v>
      </c>
      <c r="B1574" s="1">
        <v>43018</v>
      </c>
      <c r="C1574" s="2">
        <f>IF(COUNTIF('MPC MEETINGS'!A:A,compiled_data!B1574)&gt;0,1,0)</f>
        <v>0</v>
      </c>
      <c r="D1574" s="7">
        <f>_xlfn.IFNA(VLOOKUP(B1574,ERO!A:E,5,FALSE),_xlfn.IFNA(VLOOKUP(B1574,ERO_AVG_MKT!A:E,5,FALSE),"."))</f>
        <v>17.631250000000001</v>
      </c>
      <c r="E1574" s="7">
        <f>_xlfn.IFNA(VLOOKUP(B1574,'IB RATES'!A:G,2,FALSE),".")</f>
        <v>19.326999999999998</v>
      </c>
      <c r="F1574" s="7">
        <f>_xlfn.IFNA(VLOOKUP(B1574,'EGX30'!A:G,2,FALSE),".")</f>
        <v>13824.08</v>
      </c>
      <c r="G1574" s="7">
        <f>_xlfn.IFNA(VLOOKUP(B1574,T3M!A:F,2,FALSE),".")</f>
        <v>19.123999999999999</v>
      </c>
      <c r="H1574" s="7">
        <f>_xlfn.IFNA(VLOOKUP(B1574,T6M!A:F,2,FALSE),".")</f>
        <v>19.088000000000001</v>
      </c>
      <c r="I1574" s="7">
        <f>_xlfn.IFNA(VLOOKUP(B1574,T1Y!A:F,2,FALSE),".")</f>
        <v>18.501000000000001</v>
      </c>
      <c r="J1574" s="7">
        <f>_xlfn.IFNA(VLOOKUP(B1574,T5Y!A:F,2,FALSE),".")</f>
        <v>15.3</v>
      </c>
      <c r="K1574" s="7">
        <f>_xlfn.IFNA(VLOOKUP(B1574,T10Y!A:F,2,FALSE),".")</f>
        <v>15.6</v>
      </c>
      <c r="L1574" s="7" t="str">
        <f>_xlfn.IFNA(VLOOKUP(B1574,ERP!A:C,3,FALSE),".")</f>
        <v>.</v>
      </c>
    </row>
    <row r="1575" spans="1:12" x14ac:dyDescent="0.3">
      <c r="A1575" t="str">
        <f t="shared" si="24"/>
        <v>Wednesday</v>
      </c>
      <c r="B1575" s="1">
        <v>43019</v>
      </c>
      <c r="C1575" s="2">
        <f>IF(COUNTIF('MPC MEETINGS'!A:A,compiled_data!B1575)&gt;0,1,0)</f>
        <v>0</v>
      </c>
      <c r="D1575" s="7">
        <f>_xlfn.IFNA(VLOOKUP(B1575,ERO!A:E,5,FALSE),_xlfn.IFNA(VLOOKUP(B1575,ERO_AVG_MKT!A:E,5,FALSE),"."))</f>
        <v>17.633899999999997</v>
      </c>
      <c r="E1575" s="7">
        <f>_xlfn.IFNA(VLOOKUP(B1575,'IB RATES'!A:G,2,FALSE),".")</f>
        <v>19.369</v>
      </c>
      <c r="F1575" s="7">
        <f>_xlfn.IFNA(VLOOKUP(B1575,'EGX30'!A:G,2,FALSE),".")</f>
        <v>13816.05</v>
      </c>
      <c r="G1575" s="7">
        <f>_xlfn.IFNA(VLOOKUP(B1575,T3M!A:F,2,FALSE),".")</f>
        <v>19.122</v>
      </c>
      <c r="H1575" s="7">
        <f>_xlfn.IFNA(VLOOKUP(B1575,T6M!A:F,2,FALSE),".")</f>
        <v>19.088999999999999</v>
      </c>
      <c r="I1575" s="7">
        <f>_xlfn.IFNA(VLOOKUP(B1575,T1Y!A:F,2,FALSE),".")</f>
        <v>18.5</v>
      </c>
      <c r="J1575" s="7">
        <f>_xlfn.IFNA(VLOOKUP(B1575,T5Y!A:F,2,FALSE),".")</f>
        <v>15.3</v>
      </c>
      <c r="K1575" s="7">
        <f>_xlfn.IFNA(VLOOKUP(B1575,T10Y!A:F,2,FALSE),".")</f>
        <v>15.6</v>
      </c>
      <c r="L1575" s="7" t="str">
        <f>_xlfn.IFNA(VLOOKUP(B1575,ERP!A:C,3,FALSE),".")</f>
        <v>.</v>
      </c>
    </row>
    <row r="1576" spans="1:12" x14ac:dyDescent="0.3">
      <c r="A1576" t="str">
        <f t="shared" si="24"/>
        <v>Thursday</v>
      </c>
      <c r="B1576" s="1">
        <v>43020</v>
      </c>
      <c r="C1576" s="2">
        <f>IF(COUNTIF('MPC MEETINGS'!A:A,compiled_data!B1576)&gt;0,1,0)</f>
        <v>0</v>
      </c>
      <c r="D1576" s="7">
        <f>_xlfn.IFNA(VLOOKUP(B1576,ERO!A:E,5,FALSE),_xlfn.IFNA(VLOOKUP(B1576,ERO_AVG_MKT!A:E,5,FALSE),"."))</f>
        <v>17.639900000000001</v>
      </c>
      <c r="E1576" s="7">
        <f>_xlfn.IFNA(VLOOKUP(B1576,'IB RATES'!A:G,2,FALSE),".")</f>
        <v>19.039000000000001</v>
      </c>
      <c r="F1576" s="7">
        <f>_xlfn.IFNA(VLOOKUP(B1576,'EGX30'!A:G,2,FALSE),".")</f>
        <v>13891.71</v>
      </c>
      <c r="G1576" s="7">
        <f>_xlfn.IFNA(VLOOKUP(B1576,T3M!A:F,2,FALSE),".")</f>
        <v>19.120999999999999</v>
      </c>
      <c r="H1576" s="7">
        <f>_xlfn.IFNA(VLOOKUP(B1576,T6M!A:F,2,FALSE),".")</f>
        <v>19.088000000000001</v>
      </c>
      <c r="I1576" s="7">
        <f>_xlfn.IFNA(VLOOKUP(B1576,T1Y!A:F,2,FALSE),".")</f>
        <v>18.501000000000001</v>
      </c>
      <c r="J1576" s="7">
        <f>_xlfn.IFNA(VLOOKUP(B1576,T5Y!A:F,2,FALSE),".")</f>
        <v>15.3</v>
      </c>
      <c r="K1576" s="7">
        <f>_xlfn.IFNA(VLOOKUP(B1576,T10Y!A:F,2,FALSE),".")</f>
        <v>15.6</v>
      </c>
      <c r="L1576" s="7" t="str">
        <f>_xlfn.IFNA(VLOOKUP(B1576,ERP!A:C,3,FALSE),".")</f>
        <v>.</v>
      </c>
    </row>
    <row r="1577" spans="1:12" x14ac:dyDescent="0.3">
      <c r="A1577" t="str">
        <f t="shared" si="24"/>
        <v>Sunday</v>
      </c>
      <c r="B1577" s="1">
        <v>43023</v>
      </c>
      <c r="C1577" s="2">
        <f>IF(COUNTIF('MPC MEETINGS'!A:A,compiled_data!B1577)&gt;0,1,0)</f>
        <v>0</v>
      </c>
      <c r="D1577" s="7">
        <f>_xlfn.IFNA(VLOOKUP(B1577,ERO!A:E,5,FALSE),_xlfn.IFNA(VLOOKUP(B1577,ERO_AVG_MKT!A:E,5,FALSE),"."))</f>
        <v>17.634399999999999</v>
      </c>
      <c r="E1577" s="7">
        <f>_xlfn.IFNA(VLOOKUP(B1577,'IB RATES'!A:G,2,FALSE),".")</f>
        <v>19.064</v>
      </c>
      <c r="F1577" s="7">
        <f>_xlfn.IFNA(VLOOKUP(B1577,'EGX30'!A:G,2,FALSE),".")</f>
        <v>13905.79</v>
      </c>
      <c r="G1577" s="7" t="str">
        <f>_xlfn.IFNA(VLOOKUP(B1577,T3M!A:F,2,FALSE),".")</f>
        <v>.</v>
      </c>
      <c r="H1577" s="7" t="str">
        <f>_xlfn.IFNA(VLOOKUP(B1577,T6M!A:F,2,FALSE),".")</f>
        <v>.</v>
      </c>
      <c r="I1577" s="7" t="str">
        <f>_xlfn.IFNA(VLOOKUP(B1577,T1Y!A:F,2,FALSE),".")</f>
        <v>.</v>
      </c>
      <c r="J1577" s="7" t="str">
        <f>_xlfn.IFNA(VLOOKUP(B1577,T5Y!A:F,2,FALSE),".")</f>
        <v>.</v>
      </c>
      <c r="K1577" s="7" t="str">
        <f>_xlfn.IFNA(VLOOKUP(B1577,T10Y!A:F,2,FALSE),".")</f>
        <v>.</v>
      </c>
      <c r="L1577" s="7" t="str">
        <f>_xlfn.IFNA(VLOOKUP(B1577,ERP!A:C,3,FALSE),".")</f>
        <v>.</v>
      </c>
    </row>
    <row r="1578" spans="1:12" x14ac:dyDescent="0.3">
      <c r="A1578" t="str">
        <f t="shared" si="24"/>
        <v>Monday</v>
      </c>
      <c r="B1578" s="1">
        <v>43024</v>
      </c>
      <c r="C1578" s="2">
        <f>IF(COUNTIF('MPC MEETINGS'!A:A,compiled_data!B1578)&gt;0,1,0)</f>
        <v>0</v>
      </c>
      <c r="D1578" s="7">
        <f>_xlfn.IFNA(VLOOKUP(B1578,ERO!A:E,5,FALSE),_xlfn.IFNA(VLOOKUP(B1578,ERO_AVG_MKT!A:E,5,FALSE),"."))</f>
        <v>17.644649999999999</v>
      </c>
      <c r="E1578" s="7">
        <f>_xlfn.IFNA(VLOOKUP(B1578,'IB RATES'!A:G,2,FALSE),".")</f>
        <v>18.933</v>
      </c>
      <c r="F1578" s="7">
        <f>_xlfn.IFNA(VLOOKUP(B1578,'EGX30'!A:G,2,FALSE),".")</f>
        <v>13525.25</v>
      </c>
      <c r="G1578" s="7">
        <f>_xlfn.IFNA(VLOOKUP(B1578,T3M!A:F,2,FALSE),".")</f>
        <v>18.969000000000001</v>
      </c>
      <c r="H1578" s="7">
        <f>_xlfn.IFNA(VLOOKUP(B1578,T6M!A:F,2,FALSE),".")</f>
        <v>18.951000000000001</v>
      </c>
      <c r="I1578" s="7">
        <f>_xlfn.IFNA(VLOOKUP(B1578,T1Y!A:F,2,FALSE),".")</f>
        <v>17.984000000000002</v>
      </c>
      <c r="J1578" s="7">
        <f>_xlfn.IFNA(VLOOKUP(B1578,T5Y!A:F,2,FALSE),".")</f>
        <v>15.45</v>
      </c>
      <c r="K1578" s="7">
        <f>_xlfn.IFNA(VLOOKUP(B1578,T10Y!A:F,2,FALSE),".")</f>
        <v>15.65</v>
      </c>
      <c r="L1578" s="7" t="str">
        <f>_xlfn.IFNA(VLOOKUP(B1578,ERP!A:C,3,FALSE),".")</f>
        <v>.</v>
      </c>
    </row>
    <row r="1579" spans="1:12" x14ac:dyDescent="0.3">
      <c r="A1579" t="str">
        <f t="shared" si="24"/>
        <v>Tuesday</v>
      </c>
      <c r="B1579" s="1">
        <v>43025</v>
      </c>
      <c r="C1579" s="2">
        <f>IF(COUNTIF('MPC MEETINGS'!A:A,compiled_data!B1579)&gt;0,1,0)</f>
        <v>0</v>
      </c>
      <c r="D1579" s="7">
        <f>_xlfn.IFNA(VLOOKUP(B1579,ERO!A:E,5,FALSE),_xlfn.IFNA(VLOOKUP(B1579,ERO_AVG_MKT!A:E,5,FALSE),"."))</f>
        <v>17.645699999999998</v>
      </c>
      <c r="E1579" s="7">
        <f>_xlfn.IFNA(VLOOKUP(B1579,'IB RATES'!A:G,2,FALSE),".")</f>
        <v>19.073999999999998</v>
      </c>
      <c r="F1579" s="7">
        <f>_xlfn.IFNA(VLOOKUP(B1579,'EGX30'!A:G,2,FALSE),".")</f>
        <v>13525.48</v>
      </c>
      <c r="G1579" s="7">
        <f>_xlfn.IFNA(VLOOKUP(B1579,T3M!A:F,2,FALSE),".")</f>
        <v>18.97</v>
      </c>
      <c r="H1579" s="7">
        <f>_xlfn.IFNA(VLOOKUP(B1579,T6M!A:F,2,FALSE),".")</f>
        <v>18.949000000000002</v>
      </c>
      <c r="I1579" s="7">
        <f>_xlfn.IFNA(VLOOKUP(B1579,T1Y!A:F,2,FALSE),".")</f>
        <v>17.983000000000001</v>
      </c>
      <c r="J1579" s="7">
        <f>_xlfn.IFNA(VLOOKUP(B1579,T5Y!A:F,2,FALSE),".")</f>
        <v>15.45</v>
      </c>
      <c r="K1579" s="7">
        <f>_xlfn.IFNA(VLOOKUP(B1579,T10Y!A:F,2,FALSE),".")</f>
        <v>15.65</v>
      </c>
      <c r="L1579" s="7" t="str">
        <f>_xlfn.IFNA(VLOOKUP(B1579,ERP!A:C,3,FALSE),".")</f>
        <v>.</v>
      </c>
    </row>
    <row r="1580" spans="1:12" x14ac:dyDescent="0.3">
      <c r="A1580" t="str">
        <f t="shared" si="24"/>
        <v>Wednesday</v>
      </c>
      <c r="B1580" s="1">
        <v>43026</v>
      </c>
      <c r="C1580" s="2">
        <f>IF(COUNTIF('MPC MEETINGS'!A:A,compiled_data!B1580)&gt;0,1,0)</f>
        <v>0</v>
      </c>
      <c r="D1580" s="7">
        <f>_xlfn.IFNA(VLOOKUP(B1580,ERO!A:E,5,FALSE),_xlfn.IFNA(VLOOKUP(B1580,ERO_AVG_MKT!A:E,5,FALSE),"."))</f>
        <v>17.644349999999999</v>
      </c>
      <c r="E1580" s="7">
        <f>_xlfn.IFNA(VLOOKUP(B1580,'IB RATES'!A:G,2,FALSE),".")</f>
        <v>19.064</v>
      </c>
      <c r="F1580" s="7">
        <f>_xlfn.IFNA(VLOOKUP(B1580,'EGX30'!A:G,2,FALSE),".")</f>
        <v>13590.15</v>
      </c>
      <c r="G1580" s="7">
        <f>_xlfn.IFNA(VLOOKUP(B1580,T3M!A:F,2,FALSE),".")</f>
        <v>18.972000000000001</v>
      </c>
      <c r="H1580" s="7">
        <f>_xlfn.IFNA(VLOOKUP(B1580,T6M!A:F,2,FALSE),".")</f>
        <v>18.95</v>
      </c>
      <c r="I1580" s="7">
        <f>_xlfn.IFNA(VLOOKUP(B1580,T1Y!A:F,2,FALSE),".")</f>
        <v>17.983000000000001</v>
      </c>
      <c r="J1580" s="7">
        <f>_xlfn.IFNA(VLOOKUP(B1580,T5Y!A:F,2,FALSE),".")</f>
        <v>15.45</v>
      </c>
      <c r="K1580" s="7">
        <f>_xlfn.IFNA(VLOOKUP(B1580,T10Y!A:F,2,FALSE),".")</f>
        <v>15.65</v>
      </c>
      <c r="L1580" s="7" t="str">
        <f>_xlfn.IFNA(VLOOKUP(B1580,ERP!A:C,3,FALSE),".")</f>
        <v>.</v>
      </c>
    </row>
    <row r="1581" spans="1:12" x14ac:dyDescent="0.3">
      <c r="A1581" t="str">
        <f t="shared" si="24"/>
        <v>Thursday</v>
      </c>
      <c r="B1581" s="1">
        <v>43027</v>
      </c>
      <c r="C1581" s="2">
        <f>IF(COUNTIF('MPC MEETINGS'!A:A,compiled_data!B1581)&gt;0,1,0)</f>
        <v>0</v>
      </c>
      <c r="D1581" s="7">
        <f>_xlfn.IFNA(VLOOKUP(B1581,ERO!A:E,5,FALSE),_xlfn.IFNA(VLOOKUP(B1581,ERO_AVG_MKT!A:E,5,FALSE),"."))</f>
        <v>17.645250000000001</v>
      </c>
      <c r="E1581" s="7">
        <f>_xlfn.IFNA(VLOOKUP(B1581,'IB RATES'!A:G,2,FALSE),".")</f>
        <v>18.962</v>
      </c>
      <c r="F1581" s="7">
        <f>_xlfn.IFNA(VLOOKUP(B1581,'EGX30'!A:G,2,FALSE),".")</f>
        <v>13713.62</v>
      </c>
      <c r="G1581" s="7">
        <f>_xlfn.IFNA(VLOOKUP(B1581,T3M!A:F,2,FALSE),".")</f>
        <v>18.965</v>
      </c>
      <c r="H1581" s="7">
        <f>_xlfn.IFNA(VLOOKUP(B1581,T6M!A:F,2,FALSE),".")</f>
        <v>18.841000000000001</v>
      </c>
      <c r="I1581" s="7">
        <f>_xlfn.IFNA(VLOOKUP(B1581,T1Y!A:F,2,FALSE),".")</f>
        <v>17.850999999999999</v>
      </c>
      <c r="J1581" s="7">
        <f>_xlfn.IFNA(VLOOKUP(B1581,T5Y!A:F,2,FALSE),".")</f>
        <v>15.45</v>
      </c>
      <c r="K1581" s="7">
        <f>_xlfn.IFNA(VLOOKUP(B1581,T10Y!A:F,2,FALSE),".")</f>
        <v>15.65</v>
      </c>
      <c r="L1581" s="7" t="str">
        <f>_xlfn.IFNA(VLOOKUP(B1581,ERP!A:C,3,FALSE),".")</f>
        <v>.</v>
      </c>
    </row>
    <row r="1582" spans="1:12" x14ac:dyDescent="0.3">
      <c r="A1582" t="str">
        <f t="shared" si="24"/>
        <v>Sunday</v>
      </c>
      <c r="B1582" s="1">
        <v>43030</v>
      </c>
      <c r="C1582" s="2">
        <f>IF(COUNTIF('MPC MEETINGS'!A:A,compiled_data!B1582)&gt;0,1,0)</f>
        <v>0</v>
      </c>
      <c r="D1582" s="7">
        <f>_xlfn.IFNA(VLOOKUP(B1582,ERO!A:E,5,FALSE),_xlfn.IFNA(VLOOKUP(B1582,ERO_AVG_MKT!A:E,5,FALSE),"."))</f>
        <v>17.645299999999999</v>
      </c>
      <c r="E1582" s="7">
        <f>_xlfn.IFNA(VLOOKUP(B1582,'IB RATES'!A:G,2,FALSE),".")</f>
        <v>18.870999999999999</v>
      </c>
      <c r="F1582" s="7">
        <f>_xlfn.IFNA(VLOOKUP(B1582,'EGX30'!A:G,2,FALSE),".")</f>
        <v>13706.06</v>
      </c>
      <c r="G1582" s="7">
        <f>_xlfn.IFNA(VLOOKUP(B1582,T3M!A:F,2,FALSE),".")</f>
        <v>18.966999999999999</v>
      </c>
      <c r="H1582" s="7">
        <f>_xlfn.IFNA(VLOOKUP(B1582,T6M!A:F,2,FALSE),".")</f>
        <v>18.841000000000001</v>
      </c>
      <c r="I1582" s="7">
        <f>_xlfn.IFNA(VLOOKUP(B1582,T1Y!A:F,2,FALSE),".")</f>
        <v>17.850999999999999</v>
      </c>
      <c r="J1582" s="7">
        <f>_xlfn.IFNA(VLOOKUP(B1582,T5Y!A:F,2,FALSE),".")</f>
        <v>15.45</v>
      </c>
      <c r="K1582" s="7">
        <f>_xlfn.IFNA(VLOOKUP(B1582,T10Y!A:F,2,FALSE),".")</f>
        <v>15.65</v>
      </c>
      <c r="L1582" s="7" t="str">
        <f>_xlfn.IFNA(VLOOKUP(B1582,ERP!A:C,3,FALSE),".")</f>
        <v>.</v>
      </c>
    </row>
    <row r="1583" spans="1:12" x14ac:dyDescent="0.3">
      <c r="A1583" t="str">
        <f t="shared" si="24"/>
        <v>Monday</v>
      </c>
      <c r="B1583" s="1">
        <v>43031</v>
      </c>
      <c r="C1583" s="2">
        <f>IF(COUNTIF('MPC MEETINGS'!A:A,compiled_data!B1583)&gt;0,1,0)</f>
        <v>0</v>
      </c>
      <c r="D1583" s="7">
        <f>_xlfn.IFNA(VLOOKUP(B1583,ERO!A:E,5,FALSE),_xlfn.IFNA(VLOOKUP(B1583,ERO_AVG_MKT!A:E,5,FALSE),"."))</f>
        <v>17.643999999999998</v>
      </c>
      <c r="E1583" s="7">
        <f>_xlfn.IFNA(VLOOKUP(B1583,'IB RATES'!A:G,2,FALSE),".")</f>
        <v>18.808</v>
      </c>
      <c r="F1583" s="7">
        <f>_xlfn.IFNA(VLOOKUP(B1583,'EGX30'!A:G,2,FALSE),".")</f>
        <v>13870.34</v>
      </c>
      <c r="G1583" s="7">
        <f>_xlfn.IFNA(VLOOKUP(B1583,T3M!A:F,2,FALSE),".")</f>
        <v>18.850999999999999</v>
      </c>
      <c r="H1583" s="7">
        <f>_xlfn.IFNA(VLOOKUP(B1583,T6M!A:F,2,FALSE),".")</f>
        <v>18.55</v>
      </c>
      <c r="I1583" s="7">
        <f>_xlfn.IFNA(VLOOKUP(B1583,T1Y!A:F,2,FALSE),".")</f>
        <v>17.75</v>
      </c>
      <c r="J1583" s="7">
        <f>_xlfn.IFNA(VLOOKUP(B1583,T5Y!A:F,2,FALSE),".")</f>
        <v>15.45</v>
      </c>
      <c r="K1583" s="7">
        <f>_xlfn.IFNA(VLOOKUP(B1583,T10Y!A:F,2,FALSE),".")</f>
        <v>15.65</v>
      </c>
      <c r="L1583" s="7" t="str">
        <f>_xlfn.IFNA(VLOOKUP(B1583,ERP!A:C,3,FALSE),".")</f>
        <v>.</v>
      </c>
    </row>
    <row r="1584" spans="1:12" x14ac:dyDescent="0.3">
      <c r="A1584" t="str">
        <f t="shared" si="24"/>
        <v>Tuesday</v>
      </c>
      <c r="B1584" s="1">
        <v>43032</v>
      </c>
      <c r="C1584" s="2">
        <f>IF(COUNTIF('MPC MEETINGS'!A:A,compiled_data!B1584)&gt;0,1,0)</f>
        <v>0</v>
      </c>
      <c r="D1584" s="7">
        <f>_xlfn.IFNA(VLOOKUP(B1584,ERO!A:E,5,FALSE),_xlfn.IFNA(VLOOKUP(B1584,ERO_AVG_MKT!A:E,5,FALSE),"."))</f>
        <v>17.64575</v>
      </c>
      <c r="E1584" s="7">
        <f>_xlfn.IFNA(VLOOKUP(B1584,'IB RATES'!A:G,2,FALSE),".")</f>
        <v>18.995000000000001</v>
      </c>
      <c r="F1584" s="7">
        <f>_xlfn.IFNA(VLOOKUP(B1584,'EGX30'!A:G,2,FALSE),".")</f>
        <v>13928.38</v>
      </c>
      <c r="G1584" s="7">
        <f>_xlfn.IFNA(VLOOKUP(B1584,T3M!A:F,2,FALSE),".")</f>
        <v>18.852</v>
      </c>
      <c r="H1584" s="7">
        <f>_xlfn.IFNA(VLOOKUP(B1584,T6M!A:F,2,FALSE),".")</f>
        <v>18.548999999999999</v>
      </c>
      <c r="I1584" s="7">
        <f>_xlfn.IFNA(VLOOKUP(B1584,T1Y!A:F,2,FALSE),".")</f>
        <v>17.75</v>
      </c>
      <c r="J1584" s="7">
        <f>_xlfn.IFNA(VLOOKUP(B1584,T5Y!A:F,2,FALSE),".")</f>
        <v>15.45</v>
      </c>
      <c r="K1584" s="7">
        <f>_xlfn.IFNA(VLOOKUP(B1584,T10Y!A:F,2,FALSE),".")</f>
        <v>15.65</v>
      </c>
      <c r="L1584" s="7" t="str">
        <f>_xlfn.IFNA(VLOOKUP(B1584,ERP!A:C,3,FALSE),".")</f>
        <v>.</v>
      </c>
    </row>
    <row r="1585" spans="1:12" x14ac:dyDescent="0.3">
      <c r="A1585" t="str">
        <f t="shared" si="24"/>
        <v>Wednesday</v>
      </c>
      <c r="B1585" s="1">
        <v>43033</v>
      </c>
      <c r="C1585" s="2">
        <f>IF(COUNTIF('MPC MEETINGS'!A:A,compiled_data!B1585)&gt;0,1,0)</f>
        <v>0</v>
      </c>
      <c r="D1585" s="7">
        <f>_xlfn.IFNA(VLOOKUP(B1585,ERO!A:E,5,FALSE),_xlfn.IFNA(VLOOKUP(B1585,ERO_AVG_MKT!A:E,5,FALSE),"."))</f>
        <v>17.647300000000001</v>
      </c>
      <c r="E1585" s="7">
        <f>_xlfn.IFNA(VLOOKUP(B1585,'IB RATES'!A:G,2,FALSE),".")</f>
        <v>18.978999999999999</v>
      </c>
      <c r="F1585" s="7">
        <f>_xlfn.IFNA(VLOOKUP(B1585,'EGX30'!A:G,2,FALSE),".")</f>
        <v>13901.38</v>
      </c>
      <c r="G1585" s="7">
        <f>_xlfn.IFNA(VLOOKUP(B1585,T3M!A:F,2,FALSE),".")</f>
        <v>18.852</v>
      </c>
      <c r="H1585" s="7">
        <f>_xlfn.IFNA(VLOOKUP(B1585,T6M!A:F,2,FALSE),".")</f>
        <v>18.55</v>
      </c>
      <c r="I1585" s="7">
        <f>_xlfn.IFNA(VLOOKUP(B1585,T1Y!A:F,2,FALSE),".")</f>
        <v>17.748999999999999</v>
      </c>
      <c r="J1585" s="7">
        <f>_xlfn.IFNA(VLOOKUP(B1585,T5Y!A:F,2,FALSE),".")</f>
        <v>15.45</v>
      </c>
      <c r="K1585" s="7">
        <f>_xlfn.IFNA(VLOOKUP(B1585,T10Y!A:F,2,FALSE),".")</f>
        <v>15.65</v>
      </c>
      <c r="L1585" s="7" t="str">
        <f>_xlfn.IFNA(VLOOKUP(B1585,ERP!A:C,3,FALSE),".")</f>
        <v>.</v>
      </c>
    </row>
    <row r="1586" spans="1:12" x14ac:dyDescent="0.3">
      <c r="A1586" t="str">
        <f t="shared" si="24"/>
        <v>Thursday</v>
      </c>
      <c r="B1586" s="1">
        <v>43034</v>
      </c>
      <c r="C1586" s="2">
        <f>IF(COUNTIF('MPC MEETINGS'!A:A,compiled_data!B1586)&gt;0,1,0)</f>
        <v>0</v>
      </c>
      <c r="D1586" s="7">
        <f>_xlfn.IFNA(VLOOKUP(B1586,ERO!A:E,5,FALSE),_xlfn.IFNA(VLOOKUP(B1586,ERO_AVG_MKT!A:E,5,FALSE),"."))</f>
        <v>17.647649999999999</v>
      </c>
      <c r="E1586" s="7">
        <f>_xlfn.IFNA(VLOOKUP(B1586,'IB RATES'!A:G,2,FALSE),".")</f>
        <v>18.963999999999999</v>
      </c>
      <c r="F1586" s="7">
        <f>_xlfn.IFNA(VLOOKUP(B1586,'EGX30'!A:G,2,FALSE),".")</f>
        <v>13955.47</v>
      </c>
      <c r="G1586" s="7">
        <f>_xlfn.IFNA(VLOOKUP(B1586,T3M!A:F,2,FALSE),".")</f>
        <v>18.858000000000001</v>
      </c>
      <c r="H1586" s="7">
        <f>_xlfn.IFNA(VLOOKUP(B1586,T6M!A:F,2,FALSE),".")</f>
        <v>18.710999999999999</v>
      </c>
      <c r="I1586" s="7">
        <f>_xlfn.IFNA(VLOOKUP(B1586,T1Y!A:F,2,FALSE),".")</f>
        <v>17.72</v>
      </c>
      <c r="J1586" s="7">
        <f>_xlfn.IFNA(VLOOKUP(B1586,T5Y!A:F,2,FALSE),".")</f>
        <v>15.45</v>
      </c>
      <c r="K1586" s="7">
        <f>_xlfn.IFNA(VLOOKUP(B1586,T10Y!A:F,2,FALSE),".")</f>
        <v>15.65</v>
      </c>
      <c r="L1586" s="7" t="str">
        <f>_xlfn.IFNA(VLOOKUP(B1586,ERP!A:C,3,FALSE),".")</f>
        <v>.</v>
      </c>
    </row>
    <row r="1587" spans="1:12" x14ac:dyDescent="0.3">
      <c r="A1587" t="str">
        <f t="shared" si="24"/>
        <v>Sunday</v>
      </c>
      <c r="B1587" s="1">
        <v>43037</v>
      </c>
      <c r="C1587" s="2">
        <f>IF(COUNTIF('MPC MEETINGS'!A:A,compiled_data!B1587)&gt;0,1,0)</f>
        <v>0</v>
      </c>
      <c r="D1587" s="7">
        <f>_xlfn.IFNA(VLOOKUP(B1587,ERO!A:E,5,FALSE),_xlfn.IFNA(VLOOKUP(B1587,ERO_AVG_MKT!A:E,5,FALSE),"."))</f>
        <v>17.651</v>
      </c>
      <c r="E1587" s="7">
        <f>_xlfn.IFNA(VLOOKUP(B1587,'IB RATES'!A:G,2,FALSE),".")</f>
        <v>18.945</v>
      </c>
      <c r="F1587" s="7">
        <f>_xlfn.IFNA(VLOOKUP(B1587,'EGX30'!A:G,2,FALSE),".")</f>
        <v>14024.41</v>
      </c>
      <c r="G1587" s="7">
        <f>_xlfn.IFNA(VLOOKUP(B1587,T3M!A:F,2,FALSE),".")</f>
        <v>18.856999999999999</v>
      </c>
      <c r="H1587" s="7">
        <f>_xlfn.IFNA(VLOOKUP(B1587,T6M!A:F,2,FALSE),".")</f>
        <v>18.712</v>
      </c>
      <c r="I1587" s="7">
        <f>_xlfn.IFNA(VLOOKUP(B1587,T1Y!A:F,2,FALSE),".")</f>
        <v>17.72</v>
      </c>
      <c r="J1587" s="7">
        <f>_xlfn.IFNA(VLOOKUP(B1587,T5Y!A:F,2,FALSE),".")</f>
        <v>15.45</v>
      </c>
      <c r="K1587" s="7">
        <f>_xlfn.IFNA(VLOOKUP(B1587,T10Y!A:F,2,FALSE),".")</f>
        <v>15.65</v>
      </c>
      <c r="L1587" s="7" t="str">
        <f>_xlfn.IFNA(VLOOKUP(B1587,ERP!A:C,3,FALSE),".")</f>
        <v>.</v>
      </c>
    </row>
    <row r="1588" spans="1:12" x14ac:dyDescent="0.3">
      <c r="A1588" t="str">
        <f t="shared" si="24"/>
        <v>Monday</v>
      </c>
      <c r="B1588" s="1">
        <v>43038</v>
      </c>
      <c r="C1588" s="2">
        <f>IF(COUNTIF('MPC MEETINGS'!A:A,compiled_data!B1588)&gt;0,1,0)</f>
        <v>0</v>
      </c>
      <c r="D1588" s="7">
        <f>_xlfn.IFNA(VLOOKUP(B1588,ERO!A:E,5,FALSE),_xlfn.IFNA(VLOOKUP(B1588,ERO_AVG_MKT!A:E,5,FALSE),"."))</f>
        <v>17.6496</v>
      </c>
      <c r="E1588" s="7">
        <f>_xlfn.IFNA(VLOOKUP(B1588,'IB RATES'!A:G,2,FALSE),".")</f>
        <v>18.929000000000002</v>
      </c>
      <c r="F1588" s="7">
        <f>_xlfn.IFNA(VLOOKUP(B1588,'EGX30'!A:G,2,FALSE),".")</f>
        <v>14197.21</v>
      </c>
      <c r="G1588" s="7">
        <f>_xlfn.IFNA(VLOOKUP(B1588,T3M!A:F,2,FALSE),".")</f>
        <v>18.587</v>
      </c>
      <c r="H1588" s="7">
        <f>_xlfn.IFNA(VLOOKUP(B1588,T6M!A:F,2,FALSE),".")</f>
        <v>18.276</v>
      </c>
      <c r="I1588" s="7">
        <f>_xlfn.IFNA(VLOOKUP(B1588,T1Y!A:F,2,FALSE),".")</f>
        <v>17.616</v>
      </c>
      <c r="J1588" s="7">
        <f>_xlfn.IFNA(VLOOKUP(B1588,T5Y!A:F,2,FALSE),".")</f>
        <v>15.58</v>
      </c>
      <c r="K1588" s="7">
        <f>_xlfn.IFNA(VLOOKUP(B1588,T10Y!A:F,2,FALSE),".")</f>
        <v>15.65</v>
      </c>
      <c r="L1588" s="7" t="str">
        <f>_xlfn.IFNA(VLOOKUP(B1588,ERP!A:C,3,FALSE),".")</f>
        <v>.</v>
      </c>
    </row>
    <row r="1589" spans="1:12" x14ac:dyDescent="0.3">
      <c r="A1589" t="str">
        <f t="shared" si="24"/>
        <v>Tuesday</v>
      </c>
      <c r="B1589" s="1">
        <v>43039</v>
      </c>
      <c r="C1589" s="2">
        <f>IF(COUNTIF('MPC MEETINGS'!A:A,compiled_data!B1589)&gt;0,1,0)</f>
        <v>0</v>
      </c>
      <c r="D1589" s="7">
        <f>_xlfn.IFNA(VLOOKUP(B1589,ERO!A:E,5,FALSE),_xlfn.IFNA(VLOOKUP(B1589,ERO_AVG_MKT!A:E,5,FALSE),"."))</f>
        <v>17.648699999999998</v>
      </c>
      <c r="E1589" s="7">
        <f>_xlfn.IFNA(VLOOKUP(B1589,'IB RATES'!A:G,2,FALSE),".")</f>
        <v>18.895</v>
      </c>
      <c r="F1589" s="7">
        <f>_xlfn.IFNA(VLOOKUP(B1589,'EGX30'!A:G,2,FALSE),".")</f>
        <v>14342.38</v>
      </c>
      <c r="G1589" s="7">
        <f>_xlfn.IFNA(VLOOKUP(B1589,T3M!A:F,2,FALSE),".")</f>
        <v>18.591000000000001</v>
      </c>
      <c r="H1589" s="7">
        <f>_xlfn.IFNA(VLOOKUP(B1589,T6M!A:F,2,FALSE),".")</f>
        <v>18.274999999999999</v>
      </c>
      <c r="I1589" s="7">
        <f>_xlfn.IFNA(VLOOKUP(B1589,T1Y!A:F,2,FALSE),".")</f>
        <v>17.616</v>
      </c>
      <c r="J1589" s="7">
        <f>_xlfn.IFNA(VLOOKUP(B1589,T5Y!A:F,2,FALSE),".")</f>
        <v>15.58</v>
      </c>
      <c r="K1589" s="7">
        <f>_xlfn.IFNA(VLOOKUP(B1589,T10Y!A:F,2,FALSE),".")</f>
        <v>15.65</v>
      </c>
      <c r="L1589" s="7" t="str">
        <f>_xlfn.IFNA(VLOOKUP(B1589,ERP!A:C,3,FALSE),".")</f>
        <v>.</v>
      </c>
    </row>
    <row r="1590" spans="1:12" x14ac:dyDescent="0.3">
      <c r="A1590" t="str">
        <f t="shared" si="24"/>
        <v>Wednesday</v>
      </c>
      <c r="B1590" s="1">
        <v>43040</v>
      </c>
      <c r="C1590" s="2">
        <f>IF(COUNTIF('MPC MEETINGS'!A:A,compiled_data!B1590)&gt;0,1,0)</f>
        <v>0</v>
      </c>
      <c r="D1590" s="7">
        <f>_xlfn.IFNA(VLOOKUP(B1590,ERO!A:E,5,FALSE),_xlfn.IFNA(VLOOKUP(B1590,ERO_AVG_MKT!A:E,5,FALSE),"."))</f>
        <v>17.643250000000002</v>
      </c>
      <c r="E1590" s="7">
        <f>_xlfn.IFNA(VLOOKUP(B1590,'IB RATES'!A:G,2,FALSE),".")</f>
        <v>18.939</v>
      </c>
      <c r="F1590" s="7">
        <f>_xlfn.IFNA(VLOOKUP(B1590,'EGX30'!A:G,2,FALSE),".")</f>
        <v>14277.29</v>
      </c>
      <c r="G1590" s="7">
        <f>_xlfn.IFNA(VLOOKUP(B1590,T3M!A:F,2,FALSE),".")</f>
        <v>18.591000000000001</v>
      </c>
      <c r="H1590" s="7">
        <f>_xlfn.IFNA(VLOOKUP(B1590,T6M!A:F,2,FALSE),".")</f>
        <v>18.276</v>
      </c>
      <c r="I1590" s="7">
        <f>_xlfn.IFNA(VLOOKUP(B1590,T1Y!A:F,2,FALSE),".")</f>
        <v>17.614999999999998</v>
      </c>
      <c r="J1590" s="7">
        <f>_xlfn.IFNA(VLOOKUP(B1590,T5Y!A:F,2,FALSE),".")</f>
        <v>15.58</v>
      </c>
      <c r="K1590" s="7">
        <f>_xlfn.IFNA(VLOOKUP(B1590,T10Y!A:F,2,FALSE),".")</f>
        <v>15.65</v>
      </c>
      <c r="L1590" s="7" t="str">
        <f>_xlfn.IFNA(VLOOKUP(B1590,ERP!A:C,3,FALSE),".")</f>
        <v>.</v>
      </c>
    </row>
    <row r="1591" spans="1:12" x14ac:dyDescent="0.3">
      <c r="A1591" t="str">
        <f t="shared" si="24"/>
        <v>Thursday</v>
      </c>
      <c r="B1591" s="1">
        <v>43041</v>
      </c>
      <c r="C1591" s="2">
        <f>IF(COUNTIF('MPC MEETINGS'!A:A,compiled_data!B1591)&gt;0,1,0)</f>
        <v>0</v>
      </c>
      <c r="D1591" s="7">
        <f>_xlfn.IFNA(VLOOKUP(B1591,ERO!A:E,5,FALSE),_xlfn.IFNA(VLOOKUP(B1591,ERO_AVG_MKT!A:E,5,FALSE),"."))</f>
        <v>17.640149999999998</v>
      </c>
      <c r="E1591" s="7">
        <f>_xlfn.IFNA(VLOOKUP(B1591,'IB RATES'!A:G,2,FALSE),".")</f>
        <v>18.917000000000002</v>
      </c>
      <c r="F1591" s="7">
        <f>_xlfn.IFNA(VLOOKUP(B1591,'EGX30'!A:G,2,FALSE),".")</f>
        <v>14319.34</v>
      </c>
      <c r="G1591" s="7">
        <f>_xlfn.IFNA(VLOOKUP(B1591,T3M!A:F,2,FALSE),".")</f>
        <v>18.579999999999998</v>
      </c>
      <c r="H1591" s="7">
        <f>_xlfn.IFNA(VLOOKUP(B1591,T6M!A:F,2,FALSE),".")</f>
        <v>18.48</v>
      </c>
      <c r="I1591" s="7">
        <f>_xlfn.IFNA(VLOOKUP(B1591,T1Y!A:F,2,FALSE),".")</f>
        <v>17.657</v>
      </c>
      <c r="J1591" s="7">
        <f>_xlfn.IFNA(VLOOKUP(B1591,T5Y!A:F,2,FALSE),".")</f>
        <v>15.59</v>
      </c>
      <c r="K1591" s="7">
        <f>_xlfn.IFNA(VLOOKUP(B1591,T10Y!A:F,2,FALSE),".")</f>
        <v>15.65</v>
      </c>
      <c r="L1591" s="7" t="str">
        <f>_xlfn.IFNA(VLOOKUP(B1591,ERP!A:C,3,FALSE),".")</f>
        <v>.</v>
      </c>
    </row>
    <row r="1592" spans="1:12" x14ac:dyDescent="0.3">
      <c r="A1592" t="str">
        <f t="shared" si="24"/>
        <v>Sunday</v>
      </c>
      <c r="B1592" s="1">
        <v>43044</v>
      </c>
      <c r="C1592" s="2">
        <f>IF(COUNTIF('MPC MEETINGS'!A:A,compiled_data!B1592)&gt;0,1,0)</f>
        <v>0</v>
      </c>
      <c r="D1592" s="7">
        <f>_xlfn.IFNA(VLOOKUP(B1592,ERO!A:E,5,FALSE),_xlfn.IFNA(VLOOKUP(B1592,ERO_AVG_MKT!A:E,5,FALSE),"."))</f>
        <v>17.6464</v>
      </c>
      <c r="E1592" s="7">
        <f>_xlfn.IFNA(VLOOKUP(B1592,'IB RATES'!A:G,2,FALSE),".")</f>
        <v>18.834</v>
      </c>
      <c r="F1592" s="7">
        <f>_xlfn.IFNA(VLOOKUP(B1592,'EGX30'!A:G,2,FALSE),".")</f>
        <v>14183.77</v>
      </c>
      <c r="G1592" s="7">
        <f>_xlfn.IFNA(VLOOKUP(B1592,T3M!A:F,2,FALSE),".")</f>
        <v>18.579999999999998</v>
      </c>
      <c r="H1592" s="7">
        <f>_xlfn.IFNA(VLOOKUP(B1592,T6M!A:F,2,FALSE),".")</f>
        <v>18.48</v>
      </c>
      <c r="I1592" s="7">
        <f>_xlfn.IFNA(VLOOKUP(B1592,T1Y!A:F,2,FALSE),".")</f>
        <v>17.658000000000001</v>
      </c>
      <c r="J1592" s="7">
        <f>_xlfn.IFNA(VLOOKUP(B1592,T5Y!A:F,2,FALSE),".")</f>
        <v>15.59</v>
      </c>
      <c r="K1592" s="7">
        <f>_xlfn.IFNA(VLOOKUP(B1592,T10Y!A:F,2,FALSE),".")</f>
        <v>15.65</v>
      </c>
      <c r="L1592" s="7" t="str">
        <f>_xlfn.IFNA(VLOOKUP(B1592,ERP!A:C,3,FALSE),".")</f>
        <v>.</v>
      </c>
    </row>
    <row r="1593" spans="1:12" x14ac:dyDescent="0.3">
      <c r="A1593" t="str">
        <f t="shared" si="24"/>
        <v>Monday</v>
      </c>
      <c r="B1593" s="1">
        <v>43045</v>
      </c>
      <c r="C1593" s="2">
        <f>IF(COUNTIF('MPC MEETINGS'!A:A,compiled_data!B1593)&gt;0,1,0)</f>
        <v>0</v>
      </c>
      <c r="D1593" s="7">
        <f>_xlfn.IFNA(VLOOKUP(B1593,ERO!A:E,5,FALSE),_xlfn.IFNA(VLOOKUP(B1593,ERO_AVG_MKT!A:E,5,FALSE),"."))</f>
        <v>17.645949999999999</v>
      </c>
      <c r="E1593" s="7">
        <f>_xlfn.IFNA(VLOOKUP(B1593,'IB RATES'!A:G,2,FALSE),".")</f>
        <v>18.794</v>
      </c>
      <c r="F1593" s="7">
        <f>_xlfn.IFNA(VLOOKUP(B1593,'EGX30'!A:G,2,FALSE),".")</f>
        <v>14072.92</v>
      </c>
      <c r="G1593" s="7">
        <f>_xlfn.IFNA(VLOOKUP(B1593,T3M!A:F,2,FALSE),".")</f>
        <v>18.382000000000001</v>
      </c>
      <c r="H1593" s="7">
        <f>_xlfn.IFNA(VLOOKUP(B1593,T6M!A:F,2,FALSE),".")</f>
        <v>18.25</v>
      </c>
      <c r="I1593" s="7">
        <f>_xlfn.IFNA(VLOOKUP(B1593,T1Y!A:F,2,FALSE),".")</f>
        <v>17.66</v>
      </c>
      <c r="J1593" s="7">
        <f>_xlfn.IFNA(VLOOKUP(B1593,T5Y!A:F,2,FALSE),".")</f>
        <v>15.78</v>
      </c>
      <c r="K1593" s="7">
        <f>_xlfn.IFNA(VLOOKUP(B1593,T10Y!A:F,2,FALSE),".")</f>
        <v>15.73</v>
      </c>
      <c r="L1593" s="7" t="str">
        <f>_xlfn.IFNA(VLOOKUP(B1593,ERP!A:C,3,FALSE),".")</f>
        <v>.</v>
      </c>
    </row>
    <row r="1594" spans="1:12" x14ac:dyDescent="0.3">
      <c r="A1594" t="str">
        <f t="shared" si="24"/>
        <v>Tuesday</v>
      </c>
      <c r="B1594" s="1">
        <v>43046</v>
      </c>
      <c r="C1594" s="2">
        <f>IF(COUNTIF('MPC MEETINGS'!A:A,compiled_data!B1594)&gt;0,1,0)</f>
        <v>0</v>
      </c>
      <c r="D1594" s="7">
        <f>_xlfn.IFNA(VLOOKUP(B1594,ERO!A:E,5,FALSE),_xlfn.IFNA(VLOOKUP(B1594,ERO_AVG_MKT!A:E,5,FALSE),"."))</f>
        <v>17.646349999999998</v>
      </c>
      <c r="E1594" s="7">
        <f>_xlfn.IFNA(VLOOKUP(B1594,'IB RATES'!A:G,2,FALSE),".")</f>
        <v>18.959</v>
      </c>
      <c r="F1594" s="7">
        <f>_xlfn.IFNA(VLOOKUP(B1594,'EGX30'!A:G,2,FALSE),".")</f>
        <v>14057.56</v>
      </c>
      <c r="G1594" s="7">
        <f>_xlfn.IFNA(VLOOKUP(B1594,T3M!A:F,2,FALSE),".")</f>
        <v>18.382000000000001</v>
      </c>
      <c r="H1594" s="7">
        <f>_xlfn.IFNA(VLOOKUP(B1594,T6M!A:F,2,FALSE),".")</f>
        <v>18.25</v>
      </c>
      <c r="I1594" s="7">
        <f>_xlfn.IFNA(VLOOKUP(B1594,T1Y!A:F,2,FALSE),".")</f>
        <v>17.658999999999999</v>
      </c>
      <c r="J1594" s="7">
        <f>_xlfn.IFNA(VLOOKUP(B1594,T5Y!A:F,2,FALSE),".")</f>
        <v>15.78</v>
      </c>
      <c r="K1594" s="7">
        <f>_xlfn.IFNA(VLOOKUP(B1594,T10Y!A:F,2,FALSE),".")</f>
        <v>15.73</v>
      </c>
      <c r="L1594" s="7" t="str">
        <f>_xlfn.IFNA(VLOOKUP(B1594,ERP!A:C,3,FALSE),".")</f>
        <v>.</v>
      </c>
    </row>
    <row r="1595" spans="1:12" x14ac:dyDescent="0.3">
      <c r="A1595" t="str">
        <f t="shared" si="24"/>
        <v>Wednesday</v>
      </c>
      <c r="B1595" s="1">
        <v>43047</v>
      </c>
      <c r="C1595" s="2">
        <f>IF(COUNTIF('MPC MEETINGS'!A:A,compiled_data!B1595)&gt;0,1,0)</f>
        <v>0</v>
      </c>
      <c r="D1595" s="7">
        <f>_xlfn.IFNA(VLOOKUP(B1595,ERO!A:E,5,FALSE),_xlfn.IFNA(VLOOKUP(B1595,ERO_AVG_MKT!A:E,5,FALSE),"."))</f>
        <v>17.645350000000001</v>
      </c>
      <c r="E1595" s="7">
        <f>_xlfn.IFNA(VLOOKUP(B1595,'IB RATES'!A:G,2,FALSE),".")</f>
        <v>18.895999999999997</v>
      </c>
      <c r="F1595" s="7">
        <f>_xlfn.IFNA(VLOOKUP(B1595,'EGX30'!A:G,2,FALSE),".")</f>
        <v>14204.95</v>
      </c>
      <c r="G1595" s="7">
        <f>_xlfn.IFNA(VLOOKUP(B1595,T3M!A:F,2,FALSE),".")</f>
        <v>18.382000000000001</v>
      </c>
      <c r="H1595" s="7">
        <f>_xlfn.IFNA(VLOOKUP(B1595,T6M!A:F,2,FALSE),".")</f>
        <v>18.25</v>
      </c>
      <c r="I1595" s="7">
        <f>_xlfn.IFNA(VLOOKUP(B1595,T1Y!A:F,2,FALSE),".")</f>
        <v>17.66</v>
      </c>
      <c r="J1595" s="7">
        <f>_xlfn.IFNA(VLOOKUP(B1595,T5Y!A:F,2,FALSE),".")</f>
        <v>15.78</v>
      </c>
      <c r="K1595" s="7">
        <f>_xlfn.IFNA(VLOOKUP(B1595,T10Y!A:F,2,FALSE),".")</f>
        <v>15.73</v>
      </c>
      <c r="L1595" s="7" t="str">
        <f>_xlfn.IFNA(VLOOKUP(B1595,ERP!A:C,3,FALSE),".")</f>
        <v>.</v>
      </c>
    </row>
    <row r="1596" spans="1:12" x14ac:dyDescent="0.3">
      <c r="A1596" t="str">
        <f t="shared" si="24"/>
        <v>Thursday</v>
      </c>
      <c r="B1596" s="1">
        <v>43048</v>
      </c>
      <c r="C1596" s="2">
        <f>IF(COUNTIF('MPC MEETINGS'!A:A,compiled_data!B1596)&gt;0,1,0)</f>
        <v>0</v>
      </c>
      <c r="D1596" s="7">
        <f>_xlfn.IFNA(VLOOKUP(B1596,ERO!A:E,5,FALSE),_xlfn.IFNA(VLOOKUP(B1596,ERO_AVG_MKT!A:E,5,FALSE),"."))</f>
        <v>17.647449999999999</v>
      </c>
      <c r="E1596" s="7">
        <f>_xlfn.IFNA(VLOOKUP(B1596,'IB RATES'!A:G,2,FALSE),".")</f>
        <v>18.925000000000001</v>
      </c>
      <c r="F1596" s="7">
        <f>_xlfn.IFNA(VLOOKUP(B1596,'EGX30'!A:G,2,FALSE),".")</f>
        <v>14350.14</v>
      </c>
      <c r="G1596" s="7">
        <f>_xlfn.IFNA(VLOOKUP(B1596,T3M!A:F,2,FALSE),".")</f>
        <v>18.687000000000001</v>
      </c>
      <c r="H1596" s="7">
        <f>_xlfn.IFNA(VLOOKUP(B1596,T6M!A:F,2,FALSE),".")</f>
        <v>18.513000000000002</v>
      </c>
      <c r="I1596" s="7">
        <f>_xlfn.IFNA(VLOOKUP(B1596,T1Y!A:F,2,FALSE),".")</f>
        <v>17.777999999999999</v>
      </c>
      <c r="J1596" s="7">
        <f>_xlfn.IFNA(VLOOKUP(B1596,T5Y!A:F,2,FALSE),".")</f>
        <v>15.78</v>
      </c>
      <c r="K1596" s="7">
        <f>_xlfn.IFNA(VLOOKUP(B1596,T10Y!A:F,2,FALSE),".")</f>
        <v>15.73</v>
      </c>
      <c r="L1596" s="7" t="str">
        <f>_xlfn.IFNA(VLOOKUP(B1596,ERP!A:C,3,FALSE),".")</f>
        <v>.</v>
      </c>
    </row>
    <row r="1597" spans="1:12" x14ac:dyDescent="0.3">
      <c r="A1597" t="str">
        <f t="shared" si="24"/>
        <v>Sunday</v>
      </c>
      <c r="B1597" s="1">
        <v>43051</v>
      </c>
      <c r="C1597" s="2">
        <f>IF(COUNTIF('MPC MEETINGS'!A:A,compiled_data!B1597)&gt;0,1,0)</f>
        <v>0</v>
      </c>
      <c r="D1597" s="7">
        <f>_xlfn.IFNA(VLOOKUP(B1597,ERO!A:E,5,FALSE),_xlfn.IFNA(VLOOKUP(B1597,ERO_AVG_MKT!A:E,5,FALSE),"."))</f>
        <v>17.644750000000002</v>
      </c>
      <c r="E1597" s="7">
        <f>_xlfn.IFNA(VLOOKUP(B1597,'IB RATES'!A:G,2,FALSE),".")</f>
        <v>18.865000000000002</v>
      </c>
      <c r="F1597" s="7">
        <f>_xlfn.IFNA(VLOOKUP(B1597,'EGX30'!A:G,2,FALSE),".")</f>
        <v>14270.55</v>
      </c>
      <c r="G1597" s="7">
        <f>_xlfn.IFNA(VLOOKUP(B1597,T3M!A:F,2,FALSE),".")</f>
        <v>18.686</v>
      </c>
      <c r="H1597" s="7">
        <f>_xlfn.IFNA(VLOOKUP(B1597,T6M!A:F,2,FALSE),".")</f>
        <v>18.513000000000002</v>
      </c>
      <c r="I1597" s="7">
        <f>_xlfn.IFNA(VLOOKUP(B1597,T1Y!A:F,2,FALSE),".")</f>
        <v>17.777000000000001</v>
      </c>
      <c r="J1597" s="7">
        <f>_xlfn.IFNA(VLOOKUP(B1597,T5Y!A:F,2,FALSE),".")</f>
        <v>15.78</v>
      </c>
      <c r="K1597" s="7">
        <f>_xlfn.IFNA(VLOOKUP(B1597,T10Y!A:F,2,FALSE),".")</f>
        <v>15.73</v>
      </c>
      <c r="L1597" s="7" t="str">
        <f>_xlfn.IFNA(VLOOKUP(B1597,ERP!A:C,3,FALSE),".")</f>
        <v>.</v>
      </c>
    </row>
    <row r="1598" spans="1:12" x14ac:dyDescent="0.3">
      <c r="A1598" t="str">
        <f t="shared" si="24"/>
        <v>Monday</v>
      </c>
      <c r="B1598" s="1">
        <v>43052</v>
      </c>
      <c r="C1598" s="2">
        <f>IF(COUNTIF('MPC MEETINGS'!A:A,compiled_data!B1598)&gt;0,1,0)</f>
        <v>0</v>
      </c>
      <c r="D1598" s="7">
        <f>_xlfn.IFNA(VLOOKUP(B1598,ERO!A:E,5,FALSE),_xlfn.IFNA(VLOOKUP(B1598,ERO_AVG_MKT!A:E,5,FALSE),"."))</f>
        <v>17.6357</v>
      </c>
      <c r="E1598" s="7">
        <f>_xlfn.IFNA(VLOOKUP(B1598,'IB RATES'!A:G,2,FALSE),".")</f>
        <v>18.876999999999999</v>
      </c>
      <c r="F1598" s="7">
        <f>_xlfn.IFNA(VLOOKUP(B1598,'EGX30'!A:G,2,FALSE),".")</f>
        <v>14123.31</v>
      </c>
      <c r="G1598" s="7">
        <f>_xlfn.IFNA(VLOOKUP(B1598,T3M!A:F,2,FALSE),".")</f>
        <v>18.48</v>
      </c>
      <c r="H1598" s="7">
        <f>_xlfn.IFNA(VLOOKUP(B1598,T6M!A:F,2,FALSE),".")</f>
        <v>18.36</v>
      </c>
      <c r="I1598" s="7">
        <f>_xlfn.IFNA(VLOOKUP(B1598,T1Y!A:F,2,FALSE),".")</f>
        <v>17.763999999999999</v>
      </c>
      <c r="J1598" s="7">
        <f>_xlfn.IFNA(VLOOKUP(B1598,T5Y!A:F,2,FALSE),".")</f>
        <v>15.92</v>
      </c>
      <c r="K1598" s="7">
        <f>_xlfn.IFNA(VLOOKUP(B1598,T10Y!A:F,2,FALSE),".")</f>
        <v>15.91</v>
      </c>
      <c r="L1598" s="7" t="str">
        <f>_xlfn.IFNA(VLOOKUP(B1598,ERP!A:C,3,FALSE),".")</f>
        <v>.</v>
      </c>
    </row>
    <row r="1599" spans="1:12" x14ac:dyDescent="0.3">
      <c r="A1599" t="str">
        <f t="shared" si="24"/>
        <v>Tuesday</v>
      </c>
      <c r="B1599" s="1">
        <v>43053</v>
      </c>
      <c r="C1599" s="2">
        <f>IF(COUNTIF('MPC MEETINGS'!A:A,compiled_data!B1599)&gt;0,1,0)</f>
        <v>0</v>
      </c>
      <c r="D1599" s="7">
        <f>_xlfn.IFNA(VLOOKUP(B1599,ERO!A:E,5,FALSE),_xlfn.IFNA(VLOOKUP(B1599,ERO_AVG_MKT!A:E,5,FALSE),"."))</f>
        <v>17.638399999999997</v>
      </c>
      <c r="E1599" s="7">
        <f>_xlfn.IFNA(VLOOKUP(B1599,'IB RATES'!A:G,2,FALSE),".")</f>
        <v>18.862000000000002</v>
      </c>
      <c r="F1599" s="7">
        <f>_xlfn.IFNA(VLOOKUP(B1599,'EGX30'!A:G,2,FALSE),".")</f>
        <v>14132.96</v>
      </c>
      <c r="G1599" s="7">
        <f>_xlfn.IFNA(VLOOKUP(B1599,T3M!A:F,2,FALSE),".")</f>
        <v>18.478000000000002</v>
      </c>
      <c r="H1599" s="7">
        <f>_xlfn.IFNA(VLOOKUP(B1599,T6M!A:F,2,FALSE),".")</f>
        <v>18.359000000000002</v>
      </c>
      <c r="I1599" s="7">
        <f>_xlfn.IFNA(VLOOKUP(B1599,T1Y!A:F,2,FALSE),".")</f>
        <v>17.763999999999999</v>
      </c>
      <c r="J1599" s="7">
        <f>_xlfn.IFNA(VLOOKUP(B1599,T5Y!A:F,2,FALSE),".")</f>
        <v>15.92</v>
      </c>
      <c r="K1599" s="7">
        <f>_xlfn.IFNA(VLOOKUP(B1599,T10Y!A:F,2,FALSE),".")</f>
        <v>15.91</v>
      </c>
      <c r="L1599" s="7" t="str">
        <f>_xlfn.IFNA(VLOOKUP(B1599,ERP!A:C,3,FALSE),".")</f>
        <v>.</v>
      </c>
    </row>
    <row r="1600" spans="1:12" x14ac:dyDescent="0.3">
      <c r="A1600" t="str">
        <f t="shared" si="24"/>
        <v>Wednesday</v>
      </c>
      <c r="B1600" s="1">
        <v>43054</v>
      </c>
      <c r="C1600" s="2">
        <f>IF(COUNTIF('MPC MEETINGS'!A:A,compiled_data!B1600)&gt;0,1,0)</f>
        <v>0</v>
      </c>
      <c r="D1600" s="7">
        <f>_xlfn.IFNA(VLOOKUP(B1600,ERO!A:E,5,FALSE),_xlfn.IFNA(VLOOKUP(B1600,ERO_AVG_MKT!A:E,5,FALSE),"."))</f>
        <v>17.640499999999999</v>
      </c>
      <c r="E1600" s="7">
        <f>_xlfn.IFNA(VLOOKUP(B1600,'IB RATES'!A:G,2,FALSE),".")</f>
        <v>18.86</v>
      </c>
      <c r="F1600" s="7">
        <f>_xlfn.IFNA(VLOOKUP(B1600,'EGX30'!A:G,2,FALSE),".")</f>
        <v>14025.11</v>
      </c>
      <c r="G1600" s="7">
        <f>_xlfn.IFNA(VLOOKUP(B1600,T3M!A:F,2,FALSE),".")</f>
        <v>18.462</v>
      </c>
      <c r="H1600" s="7">
        <f>_xlfn.IFNA(VLOOKUP(B1600,T6M!A:F,2,FALSE),".")</f>
        <v>18.312000000000001</v>
      </c>
      <c r="I1600" s="7">
        <f>_xlfn.IFNA(VLOOKUP(B1600,T1Y!A:F,2,FALSE),".")</f>
        <v>17.763000000000002</v>
      </c>
      <c r="J1600" s="7">
        <f>_xlfn.IFNA(VLOOKUP(B1600,T5Y!A:F,2,FALSE),".")</f>
        <v>15.92</v>
      </c>
      <c r="K1600" s="7">
        <f>_xlfn.IFNA(VLOOKUP(B1600,T10Y!A:F,2,FALSE),".")</f>
        <v>15.91</v>
      </c>
      <c r="L1600" s="7" t="str">
        <f>_xlfn.IFNA(VLOOKUP(B1600,ERP!A:C,3,FALSE),".")</f>
        <v>.</v>
      </c>
    </row>
    <row r="1601" spans="1:12" x14ac:dyDescent="0.3">
      <c r="A1601" t="str">
        <f t="shared" si="24"/>
        <v>Thursday</v>
      </c>
      <c r="B1601" s="1">
        <v>43055</v>
      </c>
      <c r="C1601" s="2">
        <f>IF(COUNTIF('MPC MEETINGS'!A:A,compiled_data!B1601)&gt;0,1,0)</f>
        <v>1</v>
      </c>
      <c r="D1601" s="7">
        <f>_xlfn.IFNA(VLOOKUP(B1601,ERO!A:E,5,FALSE),_xlfn.IFNA(VLOOKUP(B1601,ERO_AVG_MKT!A:E,5,FALSE),"."))</f>
        <v>17.6447</v>
      </c>
      <c r="E1601" s="7">
        <f>_xlfn.IFNA(VLOOKUP(B1601,'IB RATES'!A:G,2,FALSE),".")</f>
        <v>18.841999999999999</v>
      </c>
      <c r="F1601" s="7">
        <f>_xlfn.IFNA(VLOOKUP(B1601,'EGX30'!A:G,2,FALSE),".")</f>
        <v>13847.36</v>
      </c>
      <c r="G1601" s="7">
        <f>_xlfn.IFNA(VLOOKUP(B1601,T3M!A:F,2,FALSE),".")</f>
        <v>18.55</v>
      </c>
      <c r="H1601" s="7">
        <f>_xlfn.IFNA(VLOOKUP(B1601,T6M!A:F,2,FALSE),".")</f>
        <v>18.501000000000001</v>
      </c>
      <c r="I1601" s="7">
        <f>_xlfn.IFNA(VLOOKUP(B1601,T1Y!A:F,2,FALSE),".")</f>
        <v>17.763000000000002</v>
      </c>
      <c r="J1601" s="7">
        <f>_xlfn.IFNA(VLOOKUP(B1601,T5Y!A:F,2,FALSE),".")</f>
        <v>15.92</v>
      </c>
      <c r="K1601" s="7">
        <f>_xlfn.IFNA(VLOOKUP(B1601,T10Y!A:F,2,FALSE),".")</f>
        <v>15.91</v>
      </c>
      <c r="L1601" s="7" t="str">
        <f>_xlfn.IFNA(VLOOKUP(B1601,ERP!A:C,3,FALSE),".")</f>
        <v>.</v>
      </c>
    </row>
    <row r="1602" spans="1:12" x14ac:dyDescent="0.3">
      <c r="A1602" t="str">
        <f t="shared" ref="A1602:A1665" si="25">TEXT(B1602,"dddd")</f>
        <v>Sunday</v>
      </c>
      <c r="B1602" s="1">
        <v>43058</v>
      </c>
      <c r="C1602" s="2">
        <f>IF(COUNTIF('MPC MEETINGS'!A:A,compiled_data!B1602)&gt;0,1,0)</f>
        <v>0</v>
      </c>
      <c r="D1602" s="7">
        <f>_xlfn.IFNA(VLOOKUP(B1602,ERO!A:E,5,FALSE),_xlfn.IFNA(VLOOKUP(B1602,ERO_AVG_MKT!A:E,5,FALSE),"."))</f>
        <v>17.64425</v>
      </c>
      <c r="E1602" s="7">
        <f>_xlfn.IFNA(VLOOKUP(B1602,'IB RATES'!A:G,2,FALSE),".")</f>
        <v>18.815000000000001</v>
      </c>
      <c r="F1602" s="7">
        <f>_xlfn.IFNA(VLOOKUP(B1602,'EGX30'!A:G,2,FALSE),".")</f>
        <v>13742.11</v>
      </c>
      <c r="G1602" s="7">
        <f>_xlfn.IFNA(VLOOKUP(B1602,T3M!A:F,2,FALSE),".")</f>
        <v>18.548999999999999</v>
      </c>
      <c r="H1602" s="7">
        <f>_xlfn.IFNA(VLOOKUP(B1602,T6M!A:F,2,FALSE),".")</f>
        <v>18.498999999999999</v>
      </c>
      <c r="I1602" s="7">
        <f>_xlfn.IFNA(VLOOKUP(B1602,T1Y!A:F,2,FALSE),".")</f>
        <v>17.763999999999999</v>
      </c>
      <c r="J1602" s="7">
        <f>_xlfn.IFNA(VLOOKUP(B1602,T5Y!A:F,2,FALSE),".")</f>
        <v>15.92</v>
      </c>
      <c r="K1602" s="7">
        <f>_xlfn.IFNA(VLOOKUP(B1602,T10Y!A:F,2,FALSE),".")</f>
        <v>15.91</v>
      </c>
      <c r="L1602" s="7" t="str">
        <f>_xlfn.IFNA(VLOOKUP(B1602,ERP!A:C,3,FALSE),".")</f>
        <v>.</v>
      </c>
    </row>
    <row r="1603" spans="1:12" x14ac:dyDescent="0.3">
      <c r="A1603" t="str">
        <f t="shared" si="25"/>
        <v>Monday</v>
      </c>
      <c r="B1603" s="1">
        <v>43059</v>
      </c>
      <c r="C1603" s="2">
        <f>IF(COUNTIF('MPC MEETINGS'!A:A,compiled_data!B1603)&gt;0,1,0)</f>
        <v>0</v>
      </c>
      <c r="D1603" s="7">
        <f>_xlfn.IFNA(VLOOKUP(B1603,ERO!A:E,5,FALSE),_xlfn.IFNA(VLOOKUP(B1603,ERO_AVG_MKT!A:E,5,FALSE),"."))</f>
        <v>17.6523</v>
      </c>
      <c r="E1603" s="7">
        <f>_xlfn.IFNA(VLOOKUP(B1603,'IB RATES'!A:G,2,FALSE),".")</f>
        <v>18.785</v>
      </c>
      <c r="F1603" s="7">
        <f>_xlfn.IFNA(VLOOKUP(B1603,'EGX30'!A:G,2,FALSE),".")</f>
        <v>13680.5</v>
      </c>
      <c r="G1603" s="7">
        <f>_xlfn.IFNA(VLOOKUP(B1603,T3M!A:F,2,FALSE),".")</f>
        <v>18.550999999999998</v>
      </c>
      <c r="H1603" s="7">
        <f>_xlfn.IFNA(VLOOKUP(B1603,T6M!A:F,2,FALSE),".")</f>
        <v>18.5</v>
      </c>
      <c r="I1603" s="7">
        <f>_xlfn.IFNA(VLOOKUP(B1603,T1Y!A:F,2,FALSE),".")</f>
        <v>17.763999999999999</v>
      </c>
      <c r="J1603" s="7">
        <f>_xlfn.IFNA(VLOOKUP(B1603,T5Y!A:F,2,FALSE),".")</f>
        <v>15.92</v>
      </c>
      <c r="K1603" s="7">
        <f>_xlfn.IFNA(VLOOKUP(B1603,T10Y!A:F,2,FALSE),".")</f>
        <v>15.91</v>
      </c>
      <c r="L1603" s="7" t="str">
        <f>_xlfn.IFNA(VLOOKUP(B1603,ERP!A:C,3,FALSE),".")</f>
        <v>.</v>
      </c>
    </row>
    <row r="1604" spans="1:12" x14ac:dyDescent="0.3">
      <c r="A1604" t="str">
        <f t="shared" si="25"/>
        <v>Tuesday</v>
      </c>
      <c r="B1604" s="1">
        <v>43060</v>
      </c>
      <c r="C1604" s="2">
        <f>IF(COUNTIF('MPC MEETINGS'!A:A,compiled_data!B1604)&gt;0,1,0)</f>
        <v>0</v>
      </c>
      <c r="D1604" s="7">
        <f>_xlfn.IFNA(VLOOKUP(B1604,ERO!A:E,5,FALSE),_xlfn.IFNA(VLOOKUP(B1604,ERO_AVG_MKT!A:E,5,FALSE),"."))</f>
        <v>17.65645</v>
      </c>
      <c r="E1604" s="7">
        <f>_xlfn.IFNA(VLOOKUP(B1604,'IB RATES'!A:G,2,FALSE),".")</f>
        <v>18.876999999999999</v>
      </c>
      <c r="F1604" s="7">
        <f>_xlfn.IFNA(VLOOKUP(B1604,'EGX30'!A:G,2,FALSE),".")</f>
        <v>13725.45</v>
      </c>
      <c r="G1604" s="7">
        <f>_xlfn.IFNA(VLOOKUP(B1604,T3M!A:F,2,FALSE),".")</f>
        <v>18.547999999999998</v>
      </c>
      <c r="H1604" s="7">
        <f>_xlfn.IFNA(VLOOKUP(B1604,T6M!A:F,2,FALSE),".")</f>
        <v>18.501000000000001</v>
      </c>
      <c r="I1604" s="7">
        <f>_xlfn.IFNA(VLOOKUP(B1604,T1Y!A:F,2,FALSE),".")</f>
        <v>17.763999999999999</v>
      </c>
      <c r="J1604" s="7">
        <f>_xlfn.IFNA(VLOOKUP(B1604,T5Y!A:F,2,FALSE),".")</f>
        <v>15.92</v>
      </c>
      <c r="K1604" s="7">
        <f>_xlfn.IFNA(VLOOKUP(B1604,T10Y!A:F,2,FALSE),".")</f>
        <v>15.91</v>
      </c>
      <c r="L1604" s="7" t="str">
        <f>_xlfn.IFNA(VLOOKUP(B1604,ERP!A:C,3,FALSE),".")</f>
        <v>.</v>
      </c>
    </row>
    <row r="1605" spans="1:12" x14ac:dyDescent="0.3">
      <c r="A1605" t="str">
        <f t="shared" si="25"/>
        <v>Wednesday</v>
      </c>
      <c r="B1605" s="1">
        <v>43061</v>
      </c>
      <c r="C1605" s="2">
        <f>IF(COUNTIF('MPC MEETINGS'!A:A,compiled_data!B1605)&gt;0,1,0)</f>
        <v>0</v>
      </c>
      <c r="D1605" s="7">
        <f>_xlfn.IFNA(VLOOKUP(B1605,ERO!A:E,5,FALSE),_xlfn.IFNA(VLOOKUP(B1605,ERO_AVG_MKT!A:E,5,FALSE),"."))</f>
        <v>17.6877</v>
      </c>
      <c r="E1605" s="7">
        <f>_xlfn.IFNA(VLOOKUP(B1605,'IB RATES'!A:G,2,FALSE),".")</f>
        <v>18.865000000000002</v>
      </c>
      <c r="F1605" s="7">
        <f>_xlfn.IFNA(VLOOKUP(B1605,'EGX30'!A:G,2,FALSE),".")</f>
        <v>13839.37</v>
      </c>
      <c r="G1605" s="7">
        <f>_xlfn.IFNA(VLOOKUP(B1605,T3M!A:F,2,FALSE),".")</f>
        <v>18.55</v>
      </c>
      <c r="H1605" s="7">
        <f>_xlfn.IFNA(VLOOKUP(B1605,T6M!A:F,2,FALSE),".")</f>
        <v>18.5</v>
      </c>
      <c r="I1605" s="7">
        <f>_xlfn.IFNA(VLOOKUP(B1605,T1Y!A:F,2,FALSE),".")</f>
        <v>17.763000000000002</v>
      </c>
      <c r="J1605" s="7">
        <f>_xlfn.IFNA(VLOOKUP(B1605,T5Y!A:F,2,FALSE),".")</f>
        <v>15.92</v>
      </c>
      <c r="K1605" s="7">
        <f>_xlfn.IFNA(VLOOKUP(B1605,T10Y!A:F,2,FALSE),".")</f>
        <v>15.91</v>
      </c>
      <c r="L1605" s="7" t="str">
        <f>_xlfn.IFNA(VLOOKUP(B1605,ERP!A:C,3,FALSE),".")</f>
        <v>.</v>
      </c>
    </row>
    <row r="1606" spans="1:12" x14ac:dyDescent="0.3">
      <c r="A1606" t="str">
        <f t="shared" si="25"/>
        <v>Thursday</v>
      </c>
      <c r="B1606" s="1">
        <v>43062</v>
      </c>
      <c r="C1606" s="2">
        <f>IF(COUNTIF('MPC MEETINGS'!A:A,compiled_data!B1606)&gt;0,1,0)</f>
        <v>0</v>
      </c>
      <c r="D1606" s="7">
        <f>_xlfn.IFNA(VLOOKUP(B1606,ERO!A:E,5,FALSE),_xlfn.IFNA(VLOOKUP(B1606,ERO_AVG_MKT!A:E,5,FALSE),"."))</f>
        <v>17.69585</v>
      </c>
      <c r="E1606" s="7">
        <f>_xlfn.IFNA(VLOOKUP(B1606,'IB RATES'!A:G,2,FALSE),".")</f>
        <v>18.968</v>
      </c>
      <c r="F1606" s="7">
        <f>_xlfn.IFNA(VLOOKUP(B1606,'EGX30'!A:G,2,FALSE),".")</f>
        <v>14106.17</v>
      </c>
      <c r="G1606" s="7">
        <f>_xlfn.IFNA(VLOOKUP(B1606,T3M!A:F,2,FALSE),".")</f>
        <v>18.709</v>
      </c>
      <c r="H1606" s="7">
        <f>_xlfn.IFNA(VLOOKUP(B1606,T6M!A:F,2,FALSE),".")</f>
        <v>18.649000000000001</v>
      </c>
      <c r="I1606" s="7">
        <f>_xlfn.IFNA(VLOOKUP(B1606,T1Y!A:F,2,FALSE),".")</f>
        <v>18.053000000000001</v>
      </c>
      <c r="J1606" s="7">
        <f>_xlfn.IFNA(VLOOKUP(B1606,T5Y!A:F,2,FALSE),".")</f>
        <v>15.92</v>
      </c>
      <c r="K1606" s="7">
        <f>_xlfn.IFNA(VLOOKUP(B1606,T10Y!A:F,2,FALSE),".")</f>
        <v>15.91</v>
      </c>
      <c r="L1606" s="7" t="str">
        <f>_xlfn.IFNA(VLOOKUP(B1606,ERP!A:C,3,FALSE),".")</f>
        <v>.</v>
      </c>
    </row>
    <row r="1607" spans="1:12" x14ac:dyDescent="0.3">
      <c r="A1607" t="str">
        <f t="shared" si="25"/>
        <v>Sunday</v>
      </c>
      <c r="B1607" s="1">
        <v>43065</v>
      </c>
      <c r="C1607" s="2">
        <f>IF(COUNTIF('MPC MEETINGS'!A:A,compiled_data!B1607)&gt;0,1,0)</f>
        <v>0</v>
      </c>
      <c r="D1607" s="7">
        <f>_xlfn.IFNA(VLOOKUP(B1607,ERO!A:E,5,FALSE),_xlfn.IFNA(VLOOKUP(B1607,ERO_AVG_MKT!A:E,5,FALSE),"."))</f>
        <v>17.697099999999999</v>
      </c>
      <c r="E1607" s="7">
        <f>_xlfn.IFNA(VLOOKUP(B1607,'IB RATES'!A:G,2,FALSE),".")</f>
        <v>18.956</v>
      </c>
      <c r="F1607" s="7">
        <f>_xlfn.IFNA(VLOOKUP(B1607,'EGX30'!A:G,2,FALSE),".")</f>
        <v>14222.7</v>
      </c>
      <c r="G1607" s="7">
        <f>_xlfn.IFNA(VLOOKUP(B1607,T3M!A:F,2,FALSE),".")</f>
        <v>18.709</v>
      </c>
      <c r="H1607" s="7">
        <f>_xlfn.IFNA(VLOOKUP(B1607,T6M!A:F,2,FALSE),".")</f>
        <v>18.649999999999999</v>
      </c>
      <c r="I1607" s="7">
        <f>_xlfn.IFNA(VLOOKUP(B1607,T1Y!A:F,2,FALSE),".")</f>
        <v>18.053000000000001</v>
      </c>
      <c r="J1607" s="7">
        <f>_xlfn.IFNA(VLOOKUP(B1607,T5Y!A:F,2,FALSE),".")</f>
        <v>15.92</v>
      </c>
      <c r="K1607" s="7">
        <f>_xlfn.IFNA(VLOOKUP(B1607,T10Y!A:F,2,FALSE),".")</f>
        <v>15.91</v>
      </c>
      <c r="L1607" s="7" t="str">
        <f>_xlfn.IFNA(VLOOKUP(B1607,ERP!A:C,3,FALSE),".")</f>
        <v>.</v>
      </c>
    </row>
    <row r="1608" spans="1:12" x14ac:dyDescent="0.3">
      <c r="A1608" t="str">
        <f t="shared" si="25"/>
        <v>Monday</v>
      </c>
      <c r="B1608" s="1">
        <v>43066</v>
      </c>
      <c r="C1608" s="2">
        <f>IF(COUNTIF('MPC MEETINGS'!A:A,compiled_data!B1608)&gt;0,1,0)</f>
        <v>0</v>
      </c>
      <c r="D1608" s="7">
        <f>_xlfn.IFNA(VLOOKUP(B1608,ERO!A:E,5,FALSE),_xlfn.IFNA(VLOOKUP(B1608,ERO_AVG_MKT!A:E,5,FALSE),"."))</f>
        <v>17.7179</v>
      </c>
      <c r="E1608" s="7">
        <f>_xlfn.IFNA(VLOOKUP(B1608,'IB RATES'!A:G,2,FALSE),".")</f>
        <v>18.971</v>
      </c>
      <c r="F1608" s="7">
        <f>_xlfn.IFNA(VLOOKUP(B1608,'EGX30'!A:G,2,FALSE),".")</f>
        <v>14219.99</v>
      </c>
      <c r="G1608" s="7">
        <f>_xlfn.IFNA(VLOOKUP(B1608,T3M!A:F,2,FALSE),".")</f>
        <v>18.878</v>
      </c>
      <c r="H1608" s="7">
        <f>_xlfn.IFNA(VLOOKUP(B1608,T6M!A:F,2,FALSE),".")</f>
        <v>18.719000000000001</v>
      </c>
      <c r="I1608" s="7">
        <f>_xlfn.IFNA(VLOOKUP(B1608,T1Y!A:F,2,FALSE),".")</f>
        <v>18.21</v>
      </c>
      <c r="J1608" s="7">
        <f>_xlfn.IFNA(VLOOKUP(B1608,T5Y!A:F,2,FALSE),".")</f>
        <v>16.2</v>
      </c>
      <c r="K1608" s="7">
        <f>_xlfn.IFNA(VLOOKUP(B1608,T10Y!A:F,2,FALSE),".")</f>
        <v>16.21</v>
      </c>
      <c r="L1608" s="7" t="str">
        <f>_xlfn.IFNA(VLOOKUP(B1608,ERP!A:C,3,FALSE),".")</f>
        <v>.</v>
      </c>
    </row>
    <row r="1609" spans="1:12" x14ac:dyDescent="0.3">
      <c r="A1609" t="str">
        <f t="shared" si="25"/>
        <v>Tuesday</v>
      </c>
      <c r="B1609" s="1">
        <v>43067</v>
      </c>
      <c r="C1609" s="2">
        <f>IF(COUNTIF('MPC MEETINGS'!A:A,compiled_data!B1609)&gt;0,1,0)</f>
        <v>0</v>
      </c>
      <c r="D1609" s="7">
        <f>_xlfn.IFNA(VLOOKUP(B1609,ERO!A:E,5,FALSE),_xlfn.IFNA(VLOOKUP(B1609,ERO_AVG_MKT!A:E,5,FALSE),"."))</f>
        <v>17.7422</v>
      </c>
      <c r="E1609" s="7">
        <f>_xlfn.IFNA(VLOOKUP(B1609,'IB RATES'!A:G,2,FALSE),".")</f>
        <v>18.995000000000001</v>
      </c>
      <c r="F1609" s="7">
        <f>_xlfn.IFNA(VLOOKUP(B1609,'EGX30'!A:G,2,FALSE),".")</f>
        <v>14537.03</v>
      </c>
      <c r="G1609" s="7">
        <f>_xlfn.IFNA(VLOOKUP(B1609,T3M!A:F,2,FALSE),".")</f>
        <v>18.875</v>
      </c>
      <c r="H1609" s="7">
        <f>_xlfn.IFNA(VLOOKUP(B1609,T6M!A:F,2,FALSE),".")</f>
        <v>18.716999999999999</v>
      </c>
      <c r="I1609" s="7">
        <f>_xlfn.IFNA(VLOOKUP(B1609,T1Y!A:F,2,FALSE),".")</f>
        <v>18.21</v>
      </c>
      <c r="J1609" s="7">
        <f>_xlfn.IFNA(VLOOKUP(B1609,T5Y!A:F,2,FALSE),".")</f>
        <v>16.2</v>
      </c>
      <c r="K1609" s="7">
        <f>_xlfn.IFNA(VLOOKUP(B1609,T10Y!A:F,2,FALSE),".")</f>
        <v>16.21</v>
      </c>
      <c r="L1609" s="7" t="str">
        <f>_xlfn.IFNA(VLOOKUP(B1609,ERP!A:C,3,FALSE),".")</f>
        <v>.</v>
      </c>
    </row>
    <row r="1610" spans="1:12" x14ac:dyDescent="0.3">
      <c r="A1610" t="str">
        <f t="shared" si="25"/>
        <v>Wednesday</v>
      </c>
      <c r="B1610" s="1">
        <v>43068</v>
      </c>
      <c r="C1610" s="2">
        <f>IF(COUNTIF('MPC MEETINGS'!A:A,compiled_data!B1610)&gt;0,1,0)</f>
        <v>0</v>
      </c>
      <c r="D1610" s="7">
        <f>_xlfn.IFNA(VLOOKUP(B1610,ERO!A:E,5,FALSE),_xlfn.IFNA(VLOOKUP(B1610,ERO_AVG_MKT!A:E,5,FALSE),"."))</f>
        <v>17.723500000000001</v>
      </c>
      <c r="E1610" s="7">
        <f>_xlfn.IFNA(VLOOKUP(B1610,'IB RATES'!A:G,2,FALSE),".")</f>
        <v>18.986000000000001</v>
      </c>
      <c r="F1610" s="7">
        <f>_xlfn.IFNA(VLOOKUP(B1610,'EGX30'!A:G,2,FALSE),".")</f>
        <v>14582.22</v>
      </c>
      <c r="G1610" s="7">
        <f>_xlfn.IFNA(VLOOKUP(B1610,T3M!A:F,2,FALSE),".")</f>
        <v>18.878</v>
      </c>
      <c r="H1610" s="7">
        <f>_xlfn.IFNA(VLOOKUP(B1610,T6M!A:F,2,FALSE),".")</f>
        <v>18.718</v>
      </c>
      <c r="I1610" s="7">
        <f>_xlfn.IFNA(VLOOKUP(B1610,T1Y!A:F,2,FALSE),".")</f>
        <v>18.21</v>
      </c>
      <c r="J1610" s="7">
        <f>_xlfn.IFNA(VLOOKUP(B1610,T5Y!A:F,2,FALSE),".")</f>
        <v>16.2</v>
      </c>
      <c r="K1610" s="7">
        <f>_xlfn.IFNA(VLOOKUP(B1610,T10Y!A:F,2,FALSE),".")</f>
        <v>16.21</v>
      </c>
      <c r="L1610" s="7" t="str">
        <f>_xlfn.IFNA(VLOOKUP(B1610,ERP!A:C,3,FALSE),".")</f>
        <v>.</v>
      </c>
    </row>
    <row r="1611" spans="1:12" x14ac:dyDescent="0.3">
      <c r="A1611" t="str">
        <f t="shared" si="25"/>
        <v>Sunday</v>
      </c>
      <c r="B1611" s="1">
        <v>43072</v>
      </c>
      <c r="C1611" s="2">
        <f>IF(COUNTIF('MPC MEETINGS'!A:A,compiled_data!B1611)&gt;0,1,0)</f>
        <v>0</v>
      </c>
      <c r="D1611" s="7">
        <f>_xlfn.IFNA(VLOOKUP(B1611,ERO!A:E,5,FALSE),_xlfn.IFNA(VLOOKUP(B1611,ERO_AVG_MKT!A:E,5,FALSE),"."))</f>
        <v>17.699649999999998</v>
      </c>
      <c r="E1611" s="7">
        <f>_xlfn.IFNA(VLOOKUP(B1611,'IB RATES'!A:G,2,FALSE),".")</f>
        <v>18.86</v>
      </c>
      <c r="F1611" s="7">
        <f>_xlfn.IFNA(VLOOKUP(B1611,'EGX30'!A:G,2,FALSE),".")</f>
        <v>14713.63</v>
      </c>
      <c r="G1611" s="7">
        <f>_xlfn.IFNA(VLOOKUP(B1611,T3M!A:F,2,FALSE),".")</f>
        <v>19.106000000000002</v>
      </c>
      <c r="H1611" s="7">
        <f>_xlfn.IFNA(VLOOKUP(B1611,T6M!A:F,2,FALSE),".")</f>
        <v>19.059000000000001</v>
      </c>
      <c r="I1611" s="7">
        <f>_xlfn.IFNA(VLOOKUP(B1611,T1Y!A:F,2,FALSE),".")</f>
        <v>18.503</v>
      </c>
      <c r="J1611" s="7">
        <f>_xlfn.IFNA(VLOOKUP(B1611,T5Y!A:F,2,FALSE),".")</f>
        <v>16.2</v>
      </c>
      <c r="K1611" s="7">
        <f>_xlfn.IFNA(VLOOKUP(B1611,T10Y!A:F,2,FALSE),".")</f>
        <v>16.21</v>
      </c>
      <c r="L1611" s="7" t="str">
        <f>_xlfn.IFNA(VLOOKUP(B1611,ERP!A:C,3,FALSE),".")</f>
        <v>.</v>
      </c>
    </row>
    <row r="1612" spans="1:12" x14ac:dyDescent="0.3">
      <c r="A1612" t="str">
        <f t="shared" si="25"/>
        <v>Monday</v>
      </c>
      <c r="B1612" s="1">
        <v>43073</v>
      </c>
      <c r="C1612" s="2">
        <f>IF(COUNTIF('MPC MEETINGS'!A:A,compiled_data!B1612)&gt;0,1,0)</f>
        <v>0</v>
      </c>
      <c r="D1612" s="7">
        <f>_xlfn.IFNA(VLOOKUP(B1612,ERO!A:E,5,FALSE),_xlfn.IFNA(VLOOKUP(B1612,ERO_AVG_MKT!A:E,5,FALSE),"."))</f>
        <v>17.715</v>
      </c>
      <c r="E1612" s="7">
        <f>_xlfn.IFNA(VLOOKUP(B1612,'IB RATES'!A:G,2,FALSE),".")</f>
        <v>18.786000000000001</v>
      </c>
      <c r="F1612" s="7">
        <f>_xlfn.IFNA(VLOOKUP(B1612,'EGX30'!A:G,2,FALSE),".")</f>
        <v>14572.17</v>
      </c>
      <c r="G1612" s="7">
        <f>_xlfn.IFNA(VLOOKUP(B1612,T3M!A:F,2,FALSE),".")</f>
        <v>19.178000000000001</v>
      </c>
      <c r="H1612" s="7">
        <f>_xlfn.IFNA(VLOOKUP(B1612,T6M!A:F,2,FALSE),".")</f>
        <v>19.09</v>
      </c>
      <c r="I1612" s="7">
        <f>_xlfn.IFNA(VLOOKUP(B1612,T1Y!A:F,2,FALSE),".")</f>
        <v>18.643000000000001</v>
      </c>
      <c r="J1612" s="7">
        <f>_xlfn.IFNA(VLOOKUP(B1612,T5Y!A:F,2,FALSE),".")</f>
        <v>16.32</v>
      </c>
      <c r="K1612" s="7">
        <f>_xlfn.IFNA(VLOOKUP(B1612,T10Y!A:F,2,FALSE),".")</f>
        <v>16.25</v>
      </c>
      <c r="L1612" s="7" t="str">
        <f>_xlfn.IFNA(VLOOKUP(B1612,ERP!A:C,3,FALSE),".")</f>
        <v>.</v>
      </c>
    </row>
    <row r="1613" spans="1:12" x14ac:dyDescent="0.3">
      <c r="A1613" t="str">
        <f t="shared" si="25"/>
        <v>Tuesday</v>
      </c>
      <c r="B1613" s="1">
        <v>43074</v>
      </c>
      <c r="C1613" s="2">
        <f>IF(COUNTIF('MPC MEETINGS'!A:A,compiled_data!B1613)&gt;0,1,0)</f>
        <v>0</v>
      </c>
      <c r="D1613" s="7">
        <f>_xlfn.IFNA(VLOOKUP(B1613,ERO!A:E,5,FALSE),_xlfn.IFNA(VLOOKUP(B1613,ERO_AVG_MKT!A:E,5,FALSE),"."))</f>
        <v>17.7438</v>
      </c>
      <c r="E1613" s="7">
        <f>_xlfn.IFNA(VLOOKUP(B1613,'IB RATES'!A:G,2,FALSE),".")</f>
        <v>18.895</v>
      </c>
      <c r="F1613" s="7">
        <f>_xlfn.IFNA(VLOOKUP(B1613,'EGX30'!A:G,2,FALSE),".")</f>
        <v>14460.96</v>
      </c>
      <c r="G1613" s="7">
        <f>_xlfn.IFNA(VLOOKUP(B1613,T3M!A:F,2,FALSE),".")</f>
        <v>19.181000000000001</v>
      </c>
      <c r="H1613" s="7">
        <f>_xlfn.IFNA(VLOOKUP(B1613,T6M!A:F,2,FALSE),".")</f>
        <v>19.09</v>
      </c>
      <c r="I1613" s="7">
        <f>_xlfn.IFNA(VLOOKUP(B1613,T1Y!A:F,2,FALSE),".")</f>
        <v>18.641999999999999</v>
      </c>
      <c r="J1613" s="7">
        <f>_xlfn.IFNA(VLOOKUP(B1613,T5Y!A:F,2,FALSE),".")</f>
        <v>16.32</v>
      </c>
      <c r="K1613" s="7">
        <f>_xlfn.IFNA(VLOOKUP(B1613,T10Y!A:F,2,FALSE),".")</f>
        <v>16.25</v>
      </c>
      <c r="L1613" s="7" t="str">
        <f>_xlfn.IFNA(VLOOKUP(B1613,ERP!A:C,3,FALSE),".")</f>
        <v>.</v>
      </c>
    </row>
    <row r="1614" spans="1:12" x14ac:dyDescent="0.3">
      <c r="A1614" t="str">
        <f t="shared" si="25"/>
        <v>Wednesday</v>
      </c>
      <c r="B1614" s="1">
        <v>43075</v>
      </c>
      <c r="C1614" s="2">
        <f>IF(COUNTIF('MPC MEETINGS'!A:A,compiled_data!B1614)&gt;0,1,0)</f>
        <v>0</v>
      </c>
      <c r="D1614" s="7">
        <f>_xlfn.IFNA(VLOOKUP(B1614,ERO!A:E,5,FALSE),_xlfn.IFNA(VLOOKUP(B1614,ERO_AVG_MKT!A:E,5,FALSE),"."))</f>
        <v>17.767749999999999</v>
      </c>
      <c r="E1614" s="7">
        <f>_xlfn.IFNA(VLOOKUP(B1614,'IB RATES'!A:G,2,FALSE),".")</f>
        <v>18.908000000000001</v>
      </c>
      <c r="F1614" s="7">
        <f>_xlfn.IFNA(VLOOKUP(B1614,'EGX30'!A:G,2,FALSE),".")</f>
        <v>14345.58</v>
      </c>
      <c r="G1614" s="7">
        <f>_xlfn.IFNA(VLOOKUP(B1614,T3M!A:F,2,FALSE),".")</f>
        <v>19.178999999999998</v>
      </c>
      <c r="H1614" s="7">
        <f>_xlfn.IFNA(VLOOKUP(B1614,T6M!A:F,2,FALSE),".")</f>
        <v>19.091000000000001</v>
      </c>
      <c r="I1614" s="7">
        <f>_xlfn.IFNA(VLOOKUP(B1614,T1Y!A:F,2,FALSE),".")</f>
        <v>18.641999999999999</v>
      </c>
      <c r="J1614" s="7">
        <f>_xlfn.IFNA(VLOOKUP(B1614,T5Y!A:F,2,FALSE),".")</f>
        <v>16.32</v>
      </c>
      <c r="K1614" s="7">
        <f>_xlfn.IFNA(VLOOKUP(B1614,T10Y!A:F,2,FALSE),".")</f>
        <v>16.25</v>
      </c>
      <c r="L1614" s="7" t="str">
        <f>_xlfn.IFNA(VLOOKUP(B1614,ERP!A:C,3,FALSE),".")</f>
        <v>.</v>
      </c>
    </row>
    <row r="1615" spans="1:12" x14ac:dyDescent="0.3">
      <c r="A1615" t="str">
        <f t="shared" si="25"/>
        <v>Thursday</v>
      </c>
      <c r="B1615" s="1">
        <v>43076</v>
      </c>
      <c r="C1615" s="2">
        <f>IF(COUNTIF('MPC MEETINGS'!A:A,compiled_data!B1615)&gt;0,1,0)</f>
        <v>0</v>
      </c>
      <c r="D1615" s="7">
        <f>_xlfn.IFNA(VLOOKUP(B1615,ERO!A:E,5,FALSE),_xlfn.IFNA(VLOOKUP(B1615,ERO_AVG_MKT!A:E,5,FALSE),"."))</f>
        <v>17.805900000000001</v>
      </c>
      <c r="E1615" s="7">
        <f>_xlfn.IFNA(VLOOKUP(B1615,'IB RATES'!A:G,2,FALSE),".")</f>
        <v>18.972000000000001</v>
      </c>
      <c r="F1615" s="7">
        <f>_xlfn.IFNA(VLOOKUP(B1615,'EGX30'!A:G,2,FALSE),".")</f>
        <v>14294.73</v>
      </c>
      <c r="G1615" s="7">
        <f>_xlfn.IFNA(VLOOKUP(B1615,T3M!A:F,2,FALSE),".")</f>
        <v>19.177</v>
      </c>
      <c r="H1615" s="7">
        <f>_xlfn.IFNA(VLOOKUP(B1615,T6M!A:F,2,FALSE),".")</f>
        <v>19.111999999999998</v>
      </c>
      <c r="I1615" s="7">
        <f>_xlfn.IFNA(VLOOKUP(B1615,T1Y!A:F,2,FALSE),".")</f>
        <v>18.722000000000001</v>
      </c>
      <c r="J1615" s="7">
        <f>_xlfn.IFNA(VLOOKUP(B1615,T5Y!A:F,2,FALSE),".")</f>
        <v>16.32</v>
      </c>
      <c r="K1615" s="7">
        <f>_xlfn.IFNA(VLOOKUP(B1615,T10Y!A:F,2,FALSE),".")</f>
        <v>16.25</v>
      </c>
      <c r="L1615" s="7" t="str">
        <f>_xlfn.IFNA(VLOOKUP(B1615,ERP!A:C,3,FALSE),".")</f>
        <v>.</v>
      </c>
    </row>
    <row r="1616" spans="1:12" x14ac:dyDescent="0.3">
      <c r="A1616" t="str">
        <f t="shared" si="25"/>
        <v>Sunday</v>
      </c>
      <c r="B1616" s="1">
        <v>43079</v>
      </c>
      <c r="C1616" s="2">
        <f>IF(COUNTIF('MPC MEETINGS'!A:A,compiled_data!B1616)&gt;0,1,0)</f>
        <v>0</v>
      </c>
      <c r="D1616" s="7">
        <f>_xlfn.IFNA(VLOOKUP(B1616,ERO!A:E,5,FALSE),_xlfn.IFNA(VLOOKUP(B1616,ERO_AVG_MKT!A:E,5,FALSE),"."))</f>
        <v>17.814599999999999</v>
      </c>
      <c r="E1616" s="7">
        <f>_xlfn.IFNA(VLOOKUP(B1616,'IB RATES'!A:G,2,FALSE),".")</f>
        <v>18.963000000000001</v>
      </c>
      <c r="F1616" s="7">
        <f>_xlfn.IFNA(VLOOKUP(B1616,'EGX30'!A:G,2,FALSE),".")</f>
        <v>14414.25</v>
      </c>
      <c r="G1616" s="7" t="str">
        <f>_xlfn.IFNA(VLOOKUP(B1616,T3M!A:F,2,FALSE),".")</f>
        <v>.</v>
      </c>
      <c r="H1616" s="7" t="str">
        <f>_xlfn.IFNA(VLOOKUP(B1616,T6M!A:F,2,FALSE),".")</f>
        <v>.</v>
      </c>
      <c r="I1616" s="7" t="str">
        <f>_xlfn.IFNA(VLOOKUP(B1616,T1Y!A:F,2,FALSE),".")</f>
        <v>.</v>
      </c>
      <c r="J1616" s="7" t="str">
        <f>_xlfn.IFNA(VLOOKUP(B1616,T5Y!A:F,2,FALSE),".")</f>
        <v>.</v>
      </c>
      <c r="K1616" s="7" t="str">
        <f>_xlfn.IFNA(VLOOKUP(B1616,T10Y!A:F,2,FALSE),".")</f>
        <v>.</v>
      </c>
      <c r="L1616" s="7" t="str">
        <f>_xlfn.IFNA(VLOOKUP(B1616,ERP!A:C,3,FALSE),".")</f>
        <v>.</v>
      </c>
    </row>
    <row r="1617" spans="1:12" x14ac:dyDescent="0.3">
      <c r="A1617" t="str">
        <f t="shared" si="25"/>
        <v>Monday</v>
      </c>
      <c r="B1617" s="1">
        <v>43080</v>
      </c>
      <c r="C1617" s="2">
        <f>IF(COUNTIF('MPC MEETINGS'!A:A,compiled_data!B1617)&gt;0,1,0)</f>
        <v>0</v>
      </c>
      <c r="D1617" s="7">
        <f>_xlfn.IFNA(VLOOKUP(B1617,ERO!A:E,5,FALSE),_xlfn.IFNA(VLOOKUP(B1617,ERO_AVG_MKT!A:E,5,FALSE),"."))</f>
        <v>17.811399999999999</v>
      </c>
      <c r="E1617" s="7">
        <f>_xlfn.IFNA(VLOOKUP(B1617,'IB RATES'!A:G,2,FALSE),".")</f>
        <v>18.940999999999999</v>
      </c>
      <c r="F1617" s="7">
        <f>_xlfn.IFNA(VLOOKUP(B1617,'EGX30'!A:G,2,FALSE),".")</f>
        <v>14426.75</v>
      </c>
      <c r="G1617" s="7">
        <f>_xlfn.IFNA(VLOOKUP(B1617,T3M!A:F,2,FALSE),".")</f>
        <v>19.280999999999999</v>
      </c>
      <c r="H1617" s="7">
        <f>_xlfn.IFNA(VLOOKUP(B1617,T6M!A:F,2,FALSE),".")</f>
        <v>19.254000000000001</v>
      </c>
      <c r="I1617" s="7">
        <f>_xlfn.IFNA(VLOOKUP(B1617,T1Y!A:F,2,FALSE),".")</f>
        <v>18.821999999999999</v>
      </c>
      <c r="J1617" s="7">
        <f>_xlfn.IFNA(VLOOKUP(B1617,T5Y!A:F,2,FALSE),".")</f>
        <v>16.100000000000001</v>
      </c>
      <c r="K1617" s="7">
        <f>_xlfn.IFNA(VLOOKUP(B1617,T10Y!A:F,2,FALSE),".")</f>
        <v>16.170000000000002</v>
      </c>
      <c r="L1617" s="7" t="str">
        <f>_xlfn.IFNA(VLOOKUP(B1617,ERP!A:C,3,FALSE),".")</f>
        <v>.</v>
      </c>
    </row>
    <row r="1618" spans="1:12" x14ac:dyDescent="0.3">
      <c r="A1618" t="str">
        <f t="shared" si="25"/>
        <v>Tuesday</v>
      </c>
      <c r="B1618" s="1">
        <v>43081</v>
      </c>
      <c r="C1618" s="2">
        <f>IF(COUNTIF('MPC MEETINGS'!A:A,compiled_data!B1618)&gt;0,1,0)</f>
        <v>0</v>
      </c>
      <c r="D1618" s="7">
        <f>_xlfn.IFNA(VLOOKUP(B1618,ERO!A:E,5,FALSE),_xlfn.IFNA(VLOOKUP(B1618,ERO_AVG_MKT!A:E,5,FALSE),"."))</f>
        <v>17.816200000000002</v>
      </c>
      <c r="E1618" s="7">
        <f>_xlfn.IFNA(VLOOKUP(B1618,'IB RATES'!A:G,2,FALSE),".")</f>
        <v>18.919</v>
      </c>
      <c r="F1618" s="7">
        <f>_xlfn.IFNA(VLOOKUP(B1618,'EGX30'!A:G,2,FALSE),".")</f>
        <v>14590.2</v>
      </c>
      <c r="G1618" s="7">
        <f>_xlfn.IFNA(VLOOKUP(B1618,T3M!A:F,2,FALSE),".")</f>
        <v>19.282</v>
      </c>
      <c r="H1618" s="7">
        <f>_xlfn.IFNA(VLOOKUP(B1618,T6M!A:F,2,FALSE),".")</f>
        <v>19.257000000000001</v>
      </c>
      <c r="I1618" s="7">
        <f>_xlfn.IFNA(VLOOKUP(B1618,T1Y!A:F,2,FALSE),".")</f>
        <v>18.821000000000002</v>
      </c>
      <c r="J1618" s="7">
        <f>_xlfn.IFNA(VLOOKUP(B1618,T5Y!A:F,2,FALSE),".")</f>
        <v>16.100000000000001</v>
      </c>
      <c r="K1618" s="7">
        <f>_xlfn.IFNA(VLOOKUP(B1618,T10Y!A:F,2,FALSE),".")</f>
        <v>16.170000000000002</v>
      </c>
      <c r="L1618" s="7" t="str">
        <f>_xlfn.IFNA(VLOOKUP(B1618,ERP!A:C,3,FALSE),".")</f>
        <v>.</v>
      </c>
    </row>
    <row r="1619" spans="1:12" x14ac:dyDescent="0.3">
      <c r="A1619" t="str">
        <f t="shared" si="25"/>
        <v>Wednesday</v>
      </c>
      <c r="B1619" s="1">
        <v>43082</v>
      </c>
      <c r="C1619" s="2">
        <f>IF(COUNTIF('MPC MEETINGS'!A:A,compiled_data!B1619)&gt;0,1,0)</f>
        <v>0</v>
      </c>
      <c r="D1619" s="7">
        <f>_xlfn.IFNA(VLOOKUP(B1619,ERO!A:E,5,FALSE),_xlfn.IFNA(VLOOKUP(B1619,ERO_AVG_MKT!A:E,5,FALSE),"."))</f>
        <v>17.8218</v>
      </c>
      <c r="E1619" s="7">
        <f>_xlfn.IFNA(VLOOKUP(B1619,'IB RATES'!A:G,2,FALSE),".")</f>
        <v>18.946999999999999</v>
      </c>
      <c r="F1619" s="7">
        <f>_xlfn.IFNA(VLOOKUP(B1619,'EGX30'!A:G,2,FALSE),".")</f>
        <v>14651.42</v>
      </c>
      <c r="G1619" s="7">
        <f>_xlfn.IFNA(VLOOKUP(B1619,T3M!A:F,2,FALSE),".")</f>
        <v>19.283000000000001</v>
      </c>
      <c r="H1619" s="7">
        <f>_xlfn.IFNA(VLOOKUP(B1619,T6M!A:F,2,FALSE),".")</f>
        <v>19.256</v>
      </c>
      <c r="I1619" s="7">
        <f>_xlfn.IFNA(VLOOKUP(B1619,T1Y!A:F,2,FALSE),".")</f>
        <v>18.821000000000002</v>
      </c>
      <c r="J1619" s="7">
        <f>_xlfn.IFNA(VLOOKUP(B1619,T5Y!A:F,2,FALSE),".")</f>
        <v>16.100000000000001</v>
      </c>
      <c r="K1619" s="7">
        <f>_xlfn.IFNA(VLOOKUP(B1619,T10Y!A:F,2,FALSE),".")</f>
        <v>16.170000000000002</v>
      </c>
      <c r="L1619" s="7" t="str">
        <f>_xlfn.IFNA(VLOOKUP(B1619,ERP!A:C,3,FALSE),".")</f>
        <v>.</v>
      </c>
    </row>
    <row r="1620" spans="1:12" x14ac:dyDescent="0.3">
      <c r="A1620" t="str">
        <f t="shared" si="25"/>
        <v>Thursday</v>
      </c>
      <c r="B1620" s="1">
        <v>43083</v>
      </c>
      <c r="C1620" s="2">
        <f>IF(COUNTIF('MPC MEETINGS'!A:A,compiled_data!B1620)&gt;0,1,0)</f>
        <v>0</v>
      </c>
      <c r="D1620" s="7">
        <f>_xlfn.IFNA(VLOOKUP(B1620,ERO!A:E,5,FALSE),_xlfn.IFNA(VLOOKUP(B1620,ERO_AVG_MKT!A:E,5,FALSE),"."))</f>
        <v>17.822849999999999</v>
      </c>
      <c r="E1620" s="7">
        <f>_xlfn.IFNA(VLOOKUP(B1620,'IB RATES'!A:G,2,FALSE),".")</f>
        <v>18.975000000000001</v>
      </c>
      <c r="F1620" s="7">
        <f>_xlfn.IFNA(VLOOKUP(B1620,'EGX30'!A:G,2,FALSE),".")</f>
        <v>14679.91</v>
      </c>
      <c r="G1620" s="7">
        <f>_xlfn.IFNA(VLOOKUP(B1620,T3M!A:F,2,FALSE),".")</f>
        <v>19.048999999999999</v>
      </c>
      <c r="H1620" s="7">
        <f>_xlfn.IFNA(VLOOKUP(B1620,T6M!A:F,2,FALSE),".")</f>
        <v>18.949000000000002</v>
      </c>
      <c r="I1620" s="7">
        <f>_xlfn.IFNA(VLOOKUP(B1620,T1Y!A:F,2,FALSE),".")</f>
        <v>18.184999999999999</v>
      </c>
      <c r="J1620" s="7">
        <f>_xlfn.IFNA(VLOOKUP(B1620,T5Y!A:F,2,FALSE),".")</f>
        <v>16.100000000000001</v>
      </c>
      <c r="K1620" s="7">
        <f>_xlfn.IFNA(VLOOKUP(B1620,T10Y!A:F,2,FALSE),".")</f>
        <v>16.18</v>
      </c>
      <c r="L1620" s="7" t="str">
        <f>_xlfn.IFNA(VLOOKUP(B1620,ERP!A:C,3,FALSE),".")</f>
        <v>.</v>
      </c>
    </row>
    <row r="1621" spans="1:12" x14ac:dyDescent="0.3">
      <c r="A1621" t="str">
        <f t="shared" si="25"/>
        <v>Sunday</v>
      </c>
      <c r="B1621" s="1">
        <v>43086</v>
      </c>
      <c r="C1621" s="2">
        <f>IF(COUNTIF('MPC MEETINGS'!A:A,compiled_data!B1621)&gt;0,1,0)</f>
        <v>0</v>
      </c>
      <c r="D1621" s="7">
        <f>_xlfn.IFNA(VLOOKUP(B1621,ERO!A:E,5,FALSE),_xlfn.IFNA(VLOOKUP(B1621,ERO_AVG_MKT!A:E,5,FALSE),"."))</f>
        <v>17.8202</v>
      </c>
      <c r="E1621" s="7">
        <f>_xlfn.IFNA(VLOOKUP(B1621,'IB RATES'!A:G,2,FALSE),".")</f>
        <v>18.801000000000002</v>
      </c>
      <c r="F1621" s="7">
        <f>_xlfn.IFNA(VLOOKUP(B1621,'EGX30'!A:G,2,FALSE),".")</f>
        <v>14716.66</v>
      </c>
      <c r="G1621" s="7">
        <f>_xlfn.IFNA(VLOOKUP(B1621,T3M!A:F,2,FALSE),".")</f>
        <v>19.048999999999999</v>
      </c>
      <c r="H1621" s="7">
        <f>_xlfn.IFNA(VLOOKUP(B1621,T6M!A:F,2,FALSE),".")</f>
        <v>18.95</v>
      </c>
      <c r="I1621" s="7">
        <f>_xlfn.IFNA(VLOOKUP(B1621,T1Y!A:F,2,FALSE),".")</f>
        <v>18.184000000000001</v>
      </c>
      <c r="J1621" s="7">
        <f>_xlfn.IFNA(VLOOKUP(B1621,T5Y!A:F,2,FALSE),".")</f>
        <v>16.100000000000001</v>
      </c>
      <c r="K1621" s="7">
        <f>_xlfn.IFNA(VLOOKUP(B1621,T10Y!A:F,2,FALSE),".")</f>
        <v>16.18</v>
      </c>
      <c r="L1621" s="7" t="str">
        <f>_xlfn.IFNA(VLOOKUP(B1621,ERP!A:C,3,FALSE),".")</f>
        <v>.</v>
      </c>
    </row>
    <row r="1622" spans="1:12" x14ac:dyDescent="0.3">
      <c r="A1622" t="str">
        <f t="shared" si="25"/>
        <v>Monday</v>
      </c>
      <c r="B1622" s="1">
        <v>43087</v>
      </c>
      <c r="C1622" s="2">
        <f>IF(COUNTIF('MPC MEETINGS'!A:A,compiled_data!B1622)&gt;0,1,0)</f>
        <v>0</v>
      </c>
      <c r="D1622" s="7">
        <f>_xlfn.IFNA(VLOOKUP(B1622,ERO!A:E,5,FALSE),_xlfn.IFNA(VLOOKUP(B1622,ERO_AVG_MKT!A:E,5,FALSE),"."))</f>
        <v>17.825499999999998</v>
      </c>
      <c r="E1622" s="7">
        <f>_xlfn.IFNA(VLOOKUP(B1622,'IB RATES'!A:G,2,FALSE),".")</f>
        <v>18.788</v>
      </c>
      <c r="F1622" s="7">
        <f>_xlfn.IFNA(VLOOKUP(B1622,'EGX30'!A:G,2,FALSE),".")</f>
        <v>14721.45</v>
      </c>
      <c r="G1622" s="7">
        <f>_xlfn.IFNA(VLOOKUP(B1622,T3M!A:F,2,FALSE),".")</f>
        <v>18.925000000000001</v>
      </c>
      <c r="H1622" s="7">
        <f>_xlfn.IFNA(VLOOKUP(B1622,T6M!A:F,2,FALSE),".")</f>
        <v>18.55</v>
      </c>
      <c r="I1622" s="7">
        <f>_xlfn.IFNA(VLOOKUP(B1622,T1Y!A:F,2,FALSE),".")</f>
        <v>18.039000000000001</v>
      </c>
      <c r="J1622" s="7">
        <f>_xlfn.IFNA(VLOOKUP(B1622,T5Y!A:F,2,FALSE),".")</f>
        <v>16.100000000000001</v>
      </c>
      <c r="K1622" s="7">
        <f>_xlfn.IFNA(VLOOKUP(B1622,T10Y!A:F,2,FALSE),".")</f>
        <v>16.18</v>
      </c>
      <c r="L1622" s="7" t="str">
        <f>_xlfn.IFNA(VLOOKUP(B1622,ERP!A:C,3,FALSE),".")</f>
        <v>.</v>
      </c>
    </row>
    <row r="1623" spans="1:12" x14ac:dyDescent="0.3">
      <c r="A1623" t="str">
        <f t="shared" si="25"/>
        <v>Tuesday</v>
      </c>
      <c r="B1623" s="1">
        <v>43088</v>
      </c>
      <c r="C1623" s="2">
        <f>IF(COUNTIF('MPC MEETINGS'!A:A,compiled_data!B1623)&gt;0,1,0)</f>
        <v>0</v>
      </c>
      <c r="D1623" s="7">
        <f>_xlfn.IFNA(VLOOKUP(B1623,ERO!A:E,5,FALSE),_xlfn.IFNA(VLOOKUP(B1623,ERO_AVG_MKT!A:E,5,FALSE),"."))</f>
        <v>17.826549999999997</v>
      </c>
      <c r="E1623" s="7">
        <f>_xlfn.IFNA(VLOOKUP(B1623,'IB RATES'!A:G,2,FALSE),".")</f>
        <v>18.931000000000001</v>
      </c>
      <c r="F1623" s="7">
        <f>_xlfn.IFNA(VLOOKUP(B1623,'EGX30'!A:G,2,FALSE),".")</f>
        <v>14678.41</v>
      </c>
      <c r="G1623" s="7">
        <f>_xlfn.IFNA(VLOOKUP(B1623,T3M!A:F,2,FALSE),".")</f>
        <v>18.925999999999998</v>
      </c>
      <c r="H1623" s="7">
        <f>_xlfn.IFNA(VLOOKUP(B1623,T6M!A:F,2,FALSE),".")</f>
        <v>18.548999999999999</v>
      </c>
      <c r="I1623" s="7">
        <f>_xlfn.IFNA(VLOOKUP(B1623,T1Y!A:F,2,FALSE),".")</f>
        <v>18.039000000000001</v>
      </c>
      <c r="J1623" s="7">
        <f>_xlfn.IFNA(VLOOKUP(B1623,T5Y!A:F,2,FALSE),".")</f>
        <v>16.100000000000001</v>
      </c>
      <c r="K1623" s="7">
        <f>_xlfn.IFNA(VLOOKUP(B1623,T10Y!A:F,2,FALSE),".")</f>
        <v>16.18</v>
      </c>
      <c r="L1623" s="7" t="str">
        <f>_xlfn.IFNA(VLOOKUP(B1623,ERP!A:C,3,FALSE),".")</f>
        <v>.</v>
      </c>
    </row>
    <row r="1624" spans="1:12" x14ac:dyDescent="0.3">
      <c r="A1624" t="str">
        <f t="shared" si="25"/>
        <v>Wednesday</v>
      </c>
      <c r="B1624" s="1">
        <v>43089</v>
      </c>
      <c r="C1624" s="2">
        <f>IF(COUNTIF('MPC MEETINGS'!A:A,compiled_data!B1624)&gt;0,1,0)</f>
        <v>0</v>
      </c>
      <c r="D1624" s="7">
        <f>_xlfn.IFNA(VLOOKUP(B1624,ERO!A:E,5,FALSE),_xlfn.IFNA(VLOOKUP(B1624,ERO_AVG_MKT!A:E,5,FALSE),"."))</f>
        <v>17.826050000000002</v>
      </c>
      <c r="E1624" s="7">
        <f>_xlfn.IFNA(VLOOKUP(B1624,'IB RATES'!A:G,2,FALSE),".")</f>
        <v>18.920000000000002</v>
      </c>
      <c r="F1624" s="7">
        <f>_xlfn.IFNA(VLOOKUP(B1624,'EGX30'!A:G,2,FALSE),".")</f>
        <v>14682.14</v>
      </c>
      <c r="G1624" s="7">
        <f>_xlfn.IFNA(VLOOKUP(B1624,T3M!A:F,2,FALSE),".")</f>
        <v>18.922999999999998</v>
      </c>
      <c r="H1624" s="7">
        <f>_xlfn.IFNA(VLOOKUP(B1624,T6M!A:F,2,FALSE),".")</f>
        <v>18.55</v>
      </c>
      <c r="I1624" s="7">
        <f>_xlfn.IFNA(VLOOKUP(B1624,T1Y!A:F,2,FALSE),".")</f>
        <v>18.038</v>
      </c>
      <c r="J1624" s="7">
        <f>_xlfn.IFNA(VLOOKUP(B1624,T5Y!A:F,2,FALSE),".")</f>
        <v>16.100000000000001</v>
      </c>
      <c r="K1624" s="7">
        <f>_xlfn.IFNA(VLOOKUP(B1624,T10Y!A:F,2,FALSE),".")</f>
        <v>16.18</v>
      </c>
      <c r="L1624" s="7" t="str">
        <f>_xlfn.IFNA(VLOOKUP(B1624,ERP!A:C,3,FALSE),".")</f>
        <v>.</v>
      </c>
    </row>
    <row r="1625" spans="1:12" x14ac:dyDescent="0.3">
      <c r="A1625" t="str">
        <f t="shared" si="25"/>
        <v>Thursday</v>
      </c>
      <c r="B1625" s="1">
        <v>43090</v>
      </c>
      <c r="C1625" s="2">
        <f>IF(COUNTIF('MPC MEETINGS'!A:A,compiled_data!B1625)&gt;0,1,0)</f>
        <v>0</v>
      </c>
      <c r="D1625" s="7">
        <f>_xlfn.IFNA(VLOOKUP(B1625,ERO!A:E,5,FALSE),_xlfn.IFNA(VLOOKUP(B1625,ERO_AVG_MKT!A:E,5,FALSE),"."))</f>
        <v>17.834350000000001</v>
      </c>
      <c r="E1625" s="7">
        <f>_xlfn.IFNA(VLOOKUP(B1625,'IB RATES'!A:G,2,FALSE),".")</f>
        <v>18.917999999999999</v>
      </c>
      <c r="F1625" s="7">
        <f>_xlfn.IFNA(VLOOKUP(B1625,'EGX30'!A:G,2,FALSE),".")</f>
        <v>14668.59</v>
      </c>
      <c r="G1625" s="7">
        <f>_xlfn.IFNA(VLOOKUP(B1625,T3M!A:F,2,FALSE),".")</f>
        <v>18.928999999999998</v>
      </c>
      <c r="H1625" s="7">
        <f>_xlfn.IFNA(VLOOKUP(B1625,T6M!A:F,2,FALSE),".")</f>
        <v>18.765000000000001</v>
      </c>
      <c r="I1625" s="7">
        <f>_xlfn.IFNA(VLOOKUP(B1625,T1Y!A:F,2,FALSE),".")</f>
        <v>17.673999999999999</v>
      </c>
      <c r="J1625" s="7">
        <f>_xlfn.IFNA(VLOOKUP(B1625,T5Y!A:F,2,FALSE),".")</f>
        <v>16.100000000000001</v>
      </c>
      <c r="K1625" s="7">
        <f>_xlfn.IFNA(VLOOKUP(B1625,T10Y!A:F,2,FALSE),".")</f>
        <v>16.18</v>
      </c>
      <c r="L1625" s="7" t="str">
        <f>_xlfn.IFNA(VLOOKUP(B1625,ERP!A:C,3,FALSE),".")</f>
        <v>.</v>
      </c>
    </row>
    <row r="1626" spans="1:12" x14ac:dyDescent="0.3">
      <c r="A1626" t="str">
        <f t="shared" si="25"/>
        <v>Sunday</v>
      </c>
      <c r="B1626" s="1">
        <v>43093</v>
      </c>
      <c r="C1626" s="2">
        <f>IF(COUNTIF('MPC MEETINGS'!A:A,compiled_data!B1626)&gt;0,1,0)</f>
        <v>0</v>
      </c>
      <c r="D1626" s="7">
        <f>_xlfn.IFNA(VLOOKUP(B1626,ERO!A:E,5,FALSE),_xlfn.IFNA(VLOOKUP(B1626,ERO_AVG_MKT!A:E,5,FALSE),"."))</f>
        <v>17.830150000000003</v>
      </c>
      <c r="E1626" s="7">
        <f>_xlfn.IFNA(VLOOKUP(B1626,'IB RATES'!A:G,2,FALSE),".")</f>
        <v>18.912000000000003</v>
      </c>
      <c r="F1626" s="7">
        <f>_xlfn.IFNA(VLOOKUP(B1626,'EGX30'!A:G,2,FALSE),".")</f>
        <v>14790.78</v>
      </c>
      <c r="G1626" s="7">
        <f>_xlfn.IFNA(VLOOKUP(B1626,T3M!A:F,2,FALSE),".")</f>
        <v>18.931000000000001</v>
      </c>
      <c r="H1626" s="7">
        <f>_xlfn.IFNA(VLOOKUP(B1626,T6M!A:F,2,FALSE),".")</f>
        <v>18.763000000000002</v>
      </c>
      <c r="I1626" s="7">
        <f>_xlfn.IFNA(VLOOKUP(B1626,T1Y!A:F,2,FALSE),".")</f>
        <v>17.672999999999998</v>
      </c>
      <c r="J1626" s="7">
        <f>_xlfn.IFNA(VLOOKUP(B1626,T5Y!A:F,2,FALSE),".")</f>
        <v>16.100000000000001</v>
      </c>
      <c r="K1626" s="7">
        <f>_xlfn.IFNA(VLOOKUP(B1626,T10Y!A:F,2,FALSE),".")</f>
        <v>16.18</v>
      </c>
      <c r="L1626" s="7" t="str">
        <f>_xlfn.IFNA(VLOOKUP(B1626,ERP!A:C,3,FALSE),".")</f>
        <v>.</v>
      </c>
    </row>
    <row r="1627" spans="1:12" x14ac:dyDescent="0.3">
      <c r="A1627" t="str">
        <f t="shared" si="25"/>
        <v>Monday</v>
      </c>
      <c r="B1627" s="1">
        <v>43094</v>
      </c>
      <c r="C1627" s="2">
        <f>IF(COUNTIF('MPC MEETINGS'!A:A,compiled_data!B1627)&gt;0,1,0)</f>
        <v>0</v>
      </c>
      <c r="D1627" s="7">
        <f>_xlfn.IFNA(VLOOKUP(B1627,ERO!A:E,5,FALSE),_xlfn.IFNA(VLOOKUP(B1627,ERO_AVG_MKT!A:E,5,FALSE),"."))</f>
        <v>17.833199999999998</v>
      </c>
      <c r="E1627" s="7">
        <f>_xlfn.IFNA(VLOOKUP(B1627,'IB RATES'!A:G,2,FALSE),".")</f>
        <v>18.942999999999998</v>
      </c>
      <c r="F1627" s="7">
        <f>_xlfn.IFNA(VLOOKUP(B1627,'EGX30'!A:G,2,FALSE),".")</f>
        <v>14843.33</v>
      </c>
      <c r="G1627" s="7">
        <f>_xlfn.IFNA(VLOOKUP(B1627,T3M!A:F,2,FALSE),".")</f>
        <v>18.928999999999998</v>
      </c>
      <c r="H1627" s="7">
        <f>_xlfn.IFNA(VLOOKUP(B1627,T6M!A:F,2,FALSE),".")</f>
        <v>18.763999999999999</v>
      </c>
      <c r="I1627" s="7">
        <f>_xlfn.IFNA(VLOOKUP(B1627,T1Y!A:F,2,FALSE),".")</f>
        <v>17.672999999999998</v>
      </c>
      <c r="J1627" s="7">
        <f>_xlfn.IFNA(VLOOKUP(B1627,T5Y!A:F,2,FALSE),".")</f>
        <v>16.100000000000001</v>
      </c>
      <c r="K1627" s="7">
        <f>_xlfn.IFNA(VLOOKUP(B1627,T10Y!A:F,2,FALSE),".")</f>
        <v>16.18</v>
      </c>
      <c r="L1627" s="7" t="str">
        <f>_xlfn.IFNA(VLOOKUP(B1627,ERP!A:C,3,FALSE),".")</f>
        <v>.</v>
      </c>
    </row>
    <row r="1628" spans="1:12" x14ac:dyDescent="0.3">
      <c r="A1628" t="str">
        <f t="shared" si="25"/>
        <v>Tuesday</v>
      </c>
      <c r="B1628" s="1">
        <v>43095</v>
      </c>
      <c r="C1628" s="2">
        <f>IF(COUNTIF('MPC MEETINGS'!A:A,compiled_data!B1628)&gt;0,1,0)</f>
        <v>0</v>
      </c>
      <c r="D1628" s="7">
        <f>_xlfn.IFNA(VLOOKUP(B1628,ERO!A:E,5,FALSE),_xlfn.IFNA(VLOOKUP(B1628,ERO_AVG_MKT!A:E,5,FALSE),"."))</f>
        <v>17.820300000000003</v>
      </c>
      <c r="E1628" s="7">
        <f>_xlfn.IFNA(VLOOKUP(B1628,'IB RATES'!A:G,2,FALSE),".")</f>
        <v>18.896999999999998</v>
      </c>
      <c r="F1628" s="7">
        <f>_xlfn.IFNA(VLOOKUP(B1628,'EGX30'!A:G,2,FALSE),".")</f>
        <v>14922.85</v>
      </c>
      <c r="G1628" s="7">
        <f>_xlfn.IFNA(VLOOKUP(B1628,T3M!A:F,2,FALSE),".")</f>
        <v>18.927</v>
      </c>
      <c r="H1628" s="7">
        <f>_xlfn.IFNA(VLOOKUP(B1628,T6M!A:F,2,FALSE),".")</f>
        <v>18.763999999999999</v>
      </c>
      <c r="I1628" s="7">
        <f>_xlfn.IFNA(VLOOKUP(B1628,T1Y!A:F,2,FALSE),".")</f>
        <v>17.672999999999998</v>
      </c>
      <c r="J1628" s="7">
        <f>_xlfn.IFNA(VLOOKUP(B1628,T5Y!A:F,2,FALSE),".")</f>
        <v>16.100000000000001</v>
      </c>
      <c r="K1628" s="7">
        <f>_xlfn.IFNA(VLOOKUP(B1628,T10Y!A:F,2,FALSE),".")</f>
        <v>16.18</v>
      </c>
      <c r="L1628" s="7" t="str">
        <f>_xlfn.IFNA(VLOOKUP(B1628,ERP!A:C,3,FALSE),".")</f>
        <v>.</v>
      </c>
    </row>
    <row r="1629" spans="1:12" x14ac:dyDescent="0.3">
      <c r="A1629" t="str">
        <f t="shared" si="25"/>
        <v>Wednesday</v>
      </c>
      <c r="B1629" s="1">
        <v>43096</v>
      </c>
      <c r="C1629" s="2">
        <f>IF(COUNTIF('MPC MEETINGS'!A:A,compiled_data!B1629)&gt;0,1,0)</f>
        <v>0</v>
      </c>
      <c r="D1629" s="7">
        <f>_xlfn.IFNA(VLOOKUP(B1629,ERO!A:E,5,FALSE),_xlfn.IFNA(VLOOKUP(B1629,ERO_AVG_MKT!A:E,5,FALSE),"."))</f>
        <v>17.81795</v>
      </c>
      <c r="E1629" s="7">
        <f>_xlfn.IFNA(VLOOKUP(B1629,'IB RATES'!A:G,2,FALSE),".")</f>
        <v>18.974</v>
      </c>
      <c r="F1629" s="7">
        <f>_xlfn.IFNA(VLOOKUP(B1629,'EGX30'!A:G,2,FALSE),".")</f>
        <v>14904.82</v>
      </c>
      <c r="G1629" s="7">
        <f>_xlfn.IFNA(VLOOKUP(B1629,T3M!A:F,2,FALSE),".")</f>
        <v>18.777000000000001</v>
      </c>
      <c r="H1629" s="7">
        <f>_xlfn.IFNA(VLOOKUP(B1629,T6M!A:F,2,FALSE),".")</f>
        <v>18.658999999999999</v>
      </c>
      <c r="I1629" s="7">
        <f>_xlfn.IFNA(VLOOKUP(B1629,T1Y!A:F,2,FALSE),".")</f>
        <v>17.754999999999999</v>
      </c>
      <c r="J1629" s="7">
        <f>_xlfn.IFNA(VLOOKUP(B1629,T5Y!A:F,2,FALSE),".")</f>
        <v>16.100000000000001</v>
      </c>
      <c r="K1629" s="7">
        <f>_xlfn.IFNA(VLOOKUP(B1629,T10Y!A:F,2,FALSE),".")</f>
        <v>16.18</v>
      </c>
      <c r="L1629" s="7" t="str">
        <f>_xlfn.IFNA(VLOOKUP(B1629,ERP!A:C,3,FALSE),".")</f>
        <v>.</v>
      </c>
    </row>
    <row r="1630" spans="1:12" x14ac:dyDescent="0.3">
      <c r="A1630" t="str">
        <f t="shared" si="25"/>
        <v>Thursday</v>
      </c>
      <c r="B1630" s="1">
        <v>43097</v>
      </c>
      <c r="C1630" s="2">
        <f>IF(COUNTIF('MPC MEETINGS'!A:A,compiled_data!B1630)&gt;0,1,0)</f>
        <v>1</v>
      </c>
      <c r="D1630" s="7">
        <f>_xlfn.IFNA(VLOOKUP(B1630,ERO!A:E,5,FALSE),_xlfn.IFNA(VLOOKUP(B1630,ERO_AVG_MKT!A:E,5,FALSE),"."))</f>
        <v>17.784400000000002</v>
      </c>
      <c r="E1630" s="7">
        <f>_xlfn.IFNA(VLOOKUP(B1630,'IB RATES'!A:G,2,FALSE),".")</f>
        <v>18.994</v>
      </c>
      <c r="F1630" s="7">
        <f>_xlfn.IFNA(VLOOKUP(B1630,'EGX30'!A:G,2,FALSE),".")</f>
        <v>15016.97</v>
      </c>
      <c r="G1630" s="7">
        <f>_xlfn.IFNA(VLOOKUP(B1630,T3M!A:F,2,FALSE),".")</f>
        <v>18.795000000000002</v>
      </c>
      <c r="H1630" s="7">
        <f>_xlfn.IFNA(VLOOKUP(B1630,T6M!A:F,2,FALSE),".")</f>
        <v>18.975000000000001</v>
      </c>
      <c r="I1630" s="7">
        <f>_xlfn.IFNA(VLOOKUP(B1630,T1Y!A:F,2,FALSE),".")</f>
        <v>17.823</v>
      </c>
      <c r="J1630" s="7">
        <f>_xlfn.IFNA(VLOOKUP(B1630,T5Y!A:F,2,FALSE),".")</f>
        <v>16.100000000000001</v>
      </c>
      <c r="K1630" s="7">
        <f>_xlfn.IFNA(VLOOKUP(B1630,T10Y!A:F,2,FALSE),".")</f>
        <v>16.18</v>
      </c>
      <c r="L1630" s="7" t="str">
        <f>_xlfn.IFNA(VLOOKUP(B1630,ERP!A:C,3,FALSE),".")</f>
        <v>.</v>
      </c>
    </row>
    <row r="1631" spans="1:12" x14ac:dyDescent="0.3">
      <c r="A1631" t="str">
        <f t="shared" si="25"/>
        <v>Sunday</v>
      </c>
      <c r="B1631" s="1">
        <v>43100</v>
      </c>
      <c r="C1631" s="2">
        <f>IF(COUNTIF('MPC MEETINGS'!A:A,compiled_data!B1631)&gt;0,1,0)</f>
        <v>0</v>
      </c>
      <c r="D1631" s="7">
        <f>_xlfn.IFNA(VLOOKUP(B1631,ERO!A:E,5,FALSE),_xlfn.IFNA(VLOOKUP(B1631,ERO_AVG_MKT!A:E,5,FALSE),"."))</f>
        <v>17.727650000000001</v>
      </c>
      <c r="E1631" s="7">
        <f>_xlfn.IFNA(VLOOKUP(B1631,'IB RATES'!A:G,2,FALSE),".")</f>
        <v>18.956999999999997</v>
      </c>
      <c r="F1631" s="7">
        <f>_xlfn.IFNA(VLOOKUP(B1631,'EGX30'!A:G,2,FALSE),".")</f>
        <v>15019.14</v>
      </c>
      <c r="G1631" s="7">
        <f>_xlfn.IFNA(VLOOKUP(B1631,T3M!A:F,2,FALSE),".")</f>
        <v>18.797000000000001</v>
      </c>
      <c r="H1631" s="7">
        <f>_xlfn.IFNA(VLOOKUP(B1631,T6M!A:F,2,FALSE),".")</f>
        <v>18.974</v>
      </c>
      <c r="I1631" s="7">
        <f>_xlfn.IFNA(VLOOKUP(B1631,T1Y!A:F,2,FALSE),".")</f>
        <v>17.649999999999999</v>
      </c>
      <c r="J1631" s="7">
        <f>_xlfn.IFNA(VLOOKUP(B1631,T5Y!A:F,2,FALSE),".")</f>
        <v>16.100000000000001</v>
      </c>
      <c r="K1631" s="7">
        <f>_xlfn.IFNA(VLOOKUP(B1631,T10Y!A:F,2,FALSE),".")</f>
        <v>16.18</v>
      </c>
      <c r="L1631" s="7" t="str">
        <f>_xlfn.IFNA(VLOOKUP(B1631,ERP!A:C,3,FALSE),".")</f>
        <v>.</v>
      </c>
    </row>
    <row r="1632" spans="1:12" x14ac:dyDescent="0.3">
      <c r="A1632" t="str">
        <f t="shared" si="25"/>
        <v>Tuesday</v>
      </c>
      <c r="B1632" s="1">
        <v>43102</v>
      </c>
      <c r="C1632" s="2">
        <f>IF(COUNTIF('MPC MEETINGS'!A:A,compiled_data!B1632)&gt;0,1,0)</f>
        <v>0</v>
      </c>
      <c r="D1632" s="7">
        <f>_xlfn.IFNA(VLOOKUP(B1632,ERO!A:E,5,FALSE),_xlfn.IFNA(VLOOKUP(B1632,ERO_AVG_MKT!A:E,5,FALSE),"."))</f>
        <v>17.7211</v>
      </c>
      <c r="E1632" s="7">
        <f>_xlfn.IFNA(VLOOKUP(B1632,'IB RATES'!A:G,2,FALSE),".")</f>
        <v>18.933</v>
      </c>
      <c r="F1632" s="7">
        <f>_xlfn.IFNA(VLOOKUP(B1632,'EGX30'!A:G,2,FALSE),".")</f>
        <v>15023.76</v>
      </c>
      <c r="G1632" s="7">
        <f>_xlfn.IFNA(VLOOKUP(B1632,T3M!A:F,2,FALSE),".")</f>
        <v>19.257999999999999</v>
      </c>
      <c r="H1632" s="7">
        <f>_xlfn.IFNA(VLOOKUP(B1632,T6M!A:F,2,FALSE),".")</f>
        <v>19.03</v>
      </c>
      <c r="I1632" s="7">
        <f>_xlfn.IFNA(VLOOKUP(B1632,T1Y!A:F,2,FALSE),".")</f>
        <v>17.7</v>
      </c>
      <c r="J1632" s="7">
        <f>_xlfn.IFNA(VLOOKUP(B1632,T5Y!A:F,2,FALSE),".")</f>
        <v>15.88</v>
      </c>
      <c r="K1632" s="7">
        <f>_xlfn.IFNA(VLOOKUP(B1632,T10Y!A:F,2,FALSE),".")</f>
        <v>16.03</v>
      </c>
      <c r="L1632" s="7" t="str">
        <f>_xlfn.IFNA(VLOOKUP(B1632,ERP!A:C,3,FALSE),".")</f>
        <v>.</v>
      </c>
    </row>
    <row r="1633" spans="1:12" x14ac:dyDescent="0.3">
      <c r="A1633" t="str">
        <f t="shared" si="25"/>
        <v>Wednesday</v>
      </c>
      <c r="B1633" s="1">
        <v>43103</v>
      </c>
      <c r="C1633" s="2">
        <f>IF(COUNTIF('MPC MEETINGS'!A:A,compiled_data!B1633)&gt;0,1,0)</f>
        <v>0</v>
      </c>
      <c r="D1633" s="7">
        <f>_xlfn.IFNA(VLOOKUP(B1633,ERO!A:E,5,FALSE),_xlfn.IFNA(VLOOKUP(B1633,ERO_AVG_MKT!A:E,5,FALSE),"."))</f>
        <v>17.712699999999998</v>
      </c>
      <c r="E1633" s="7">
        <f>_xlfn.IFNA(VLOOKUP(B1633,'IB RATES'!A:G,2,FALSE),".")</f>
        <v>18.953999999999997</v>
      </c>
      <c r="F1633" s="7">
        <f>_xlfn.IFNA(VLOOKUP(B1633,'EGX30'!A:G,2,FALSE),".")</f>
        <v>14833.73</v>
      </c>
      <c r="G1633" s="7">
        <f>_xlfn.IFNA(VLOOKUP(B1633,T3M!A:F,2,FALSE),".")</f>
        <v>19.256</v>
      </c>
      <c r="H1633" s="7">
        <f>_xlfn.IFNA(VLOOKUP(B1633,T6M!A:F,2,FALSE),".")</f>
        <v>19.029</v>
      </c>
      <c r="I1633" s="7">
        <f>_xlfn.IFNA(VLOOKUP(B1633,T1Y!A:F,2,FALSE),".")</f>
        <v>17.7</v>
      </c>
      <c r="J1633" s="7">
        <f>_xlfn.IFNA(VLOOKUP(B1633,T5Y!A:F,2,FALSE),".")</f>
        <v>15.88</v>
      </c>
      <c r="K1633" s="7">
        <f>_xlfn.IFNA(VLOOKUP(B1633,T10Y!A:F,2,FALSE),".")</f>
        <v>16.03</v>
      </c>
      <c r="L1633" s="7" t="str">
        <f>_xlfn.IFNA(VLOOKUP(B1633,ERP!A:C,3,FALSE),".")</f>
        <v>.</v>
      </c>
    </row>
    <row r="1634" spans="1:12" x14ac:dyDescent="0.3">
      <c r="A1634" t="str">
        <f t="shared" si="25"/>
        <v>Thursday</v>
      </c>
      <c r="B1634" s="1">
        <v>43104</v>
      </c>
      <c r="C1634" s="2">
        <f>IF(COUNTIF('MPC MEETINGS'!A:A,compiled_data!B1634)&gt;0,1,0)</f>
        <v>0</v>
      </c>
      <c r="D1634" s="7">
        <f>_xlfn.IFNA(VLOOKUP(B1634,ERO!A:E,5,FALSE),_xlfn.IFNA(VLOOKUP(B1634,ERO_AVG_MKT!A:E,5,FALSE),"."))</f>
        <v>17.70365</v>
      </c>
      <c r="E1634" s="7">
        <f>_xlfn.IFNA(VLOOKUP(B1634,'IB RATES'!A:G,2,FALSE),".")</f>
        <v>19.010999999999999</v>
      </c>
      <c r="F1634" s="7">
        <f>_xlfn.IFNA(VLOOKUP(B1634,'EGX30'!A:G,2,FALSE),".")</f>
        <v>14782.38</v>
      </c>
      <c r="G1634" s="7">
        <f>_xlfn.IFNA(VLOOKUP(B1634,T3M!A:F,2,FALSE),".")</f>
        <v>19.207999999999998</v>
      </c>
      <c r="H1634" s="7">
        <f>_xlfn.IFNA(VLOOKUP(B1634,T6M!A:F,2,FALSE),".")</f>
        <v>19.155000000000001</v>
      </c>
      <c r="I1634" s="7">
        <f>_xlfn.IFNA(VLOOKUP(B1634,T1Y!A:F,2,FALSE),".")</f>
        <v>18.245000000000001</v>
      </c>
      <c r="J1634" s="7">
        <f>_xlfn.IFNA(VLOOKUP(B1634,T5Y!A:F,2,FALSE),".")</f>
        <v>15.89</v>
      </c>
      <c r="K1634" s="7">
        <f>_xlfn.IFNA(VLOOKUP(B1634,T10Y!A:F,2,FALSE),".")</f>
        <v>16.03</v>
      </c>
      <c r="L1634" s="7" t="str">
        <f>_xlfn.IFNA(VLOOKUP(B1634,ERP!A:C,3,FALSE),".")</f>
        <v>.</v>
      </c>
    </row>
    <row r="1635" spans="1:12" x14ac:dyDescent="0.3">
      <c r="A1635" t="str">
        <f t="shared" si="25"/>
        <v>Monday</v>
      </c>
      <c r="B1635" s="1">
        <v>43108</v>
      </c>
      <c r="C1635" s="2">
        <f>IF(COUNTIF('MPC MEETINGS'!A:A,compiled_data!B1635)&gt;0,1,0)</f>
        <v>0</v>
      </c>
      <c r="D1635" s="7">
        <f>_xlfn.IFNA(VLOOKUP(B1635,ERO!A:E,5,FALSE),_xlfn.IFNA(VLOOKUP(B1635,ERO_AVG_MKT!A:E,5,FALSE),"."))</f>
        <v>17.691800000000001</v>
      </c>
      <c r="E1635" s="7">
        <f>_xlfn.IFNA(VLOOKUP(B1635,'IB RATES'!A:G,2,FALSE),".")</f>
        <v>18.96</v>
      </c>
      <c r="F1635" s="7">
        <f>_xlfn.IFNA(VLOOKUP(B1635,'EGX30'!A:G,2,FALSE),".")</f>
        <v>14953.17</v>
      </c>
      <c r="G1635" s="7">
        <f>_xlfn.IFNA(VLOOKUP(B1635,T3M!A:F,2,FALSE),".")</f>
        <v>19.204999999999998</v>
      </c>
      <c r="H1635" s="7">
        <f>_xlfn.IFNA(VLOOKUP(B1635,T6M!A:F,2,FALSE),".")</f>
        <v>19.154</v>
      </c>
      <c r="I1635" s="7">
        <f>_xlfn.IFNA(VLOOKUP(B1635,T1Y!A:F,2,FALSE),".")</f>
        <v>18.248999999999999</v>
      </c>
      <c r="J1635" s="7">
        <f>_xlfn.IFNA(VLOOKUP(B1635,T5Y!A:F,2,FALSE),".")</f>
        <v>15.86</v>
      </c>
      <c r="K1635" s="7">
        <f>_xlfn.IFNA(VLOOKUP(B1635,T10Y!A:F,2,FALSE),".")</f>
        <v>16</v>
      </c>
      <c r="L1635" s="7" t="str">
        <f>_xlfn.IFNA(VLOOKUP(B1635,ERP!A:C,3,FALSE),".")</f>
        <v>.</v>
      </c>
    </row>
    <row r="1636" spans="1:12" x14ac:dyDescent="0.3">
      <c r="A1636" t="str">
        <f t="shared" si="25"/>
        <v>Tuesday</v>
      </c>
      <c r="B1636" s="1">
        <v>43109</v>
      </c>
      <c r="C1636" s="2">
        <f>IF(COUNTIF('MPC MEETINGS'!A:A,compiled_data!B1636)&gt;0,1,0)</f>
        <v>0</v>
      </c>
      <c r="D1636" s="7">
        <f>_xlfn.IFNA(VLOOKUP(B1636,ERO!A:E,5,FALSE),_xlfn.IFNA(VLOOKUP(B1636,ERO_AVG_MKT!A:E,5,FALSE),"."))</f>
        <v>17.683349999999997</v>
      </c>
      <c r="E1636" s="7">
        <f>_xlfn.IFNA(VLOOKUP(B1636,'IB RATES'!A:G,2,FALSE),".")</f>
        <v>19.023</v>
      </c>
      <c r="F1636" s="7">
        <f>_xlfn.IFNA(VLOOKUP(B1636,'EGX30'!A:G,2,FALSE),".")</f>
        <v>15159.37</v>
      </c>
      <c r="G1636" s="7">
        <f>_xlfn.IFNA(VLOOKUP(B1636,T3M!A:F,2,FALSE),".")</f>
        <v>19.202000000000002</v>
      </c>
      <c r="H1636" s="7">
        <f>_xlfn.IFNA(VLOOKUP(B1636,T6M!A:F,2,FALSE),".")</f>
        <v>19.154</v>
      </c>
      <c r="I1636" s="7">
        <f>_xlfn.IFNA(VLOOKUP(B1636,T1Y!A:F,2,FALSE),".")</f>
        <v>18.248999999999999</v>
      </c>
      <c r="J1636" s="7">
        <f>_xlfn.IFNA(VLOOKUP(B1636,T5Y!A:F,2,FALSE),".")</f>
        <v>15.86</v>
      </c>
      <c r="K1636" s="7">
        <f>_xlfn.IFNA(VLOOKUP(B1636,T10Y!A:F,2,FALSE),".")</f>
        <v>16</v>
      </c>
      <c r="L1636" s="7" t="str">
        <f>_xlfn.IFNA(VLOOKUP(B1636,ERP!A:C,3,FALSE),".")</f>
        <v>.</v>
      </c>
    </row>
    <row r="1637" spans="1:12" x14ac:dyDescent="0.3">
      <c r="A1637" t="str">
        <f t="shared" si="25"/>
        <v>Wednesday</v>
      </c>
      <c r="B1637" s="1">
        <v>43110</v>
      </c>
      <c r="C1637" s="2">
        <f>IF(COUNTIF('MPC MEETINGS'!A:A,compiled_data!B1637)&gt;0,1,0)</f>
        <v>0</v>
      </c>
      <c r="D1637" s="7">
        <f>_xlfn.IFNA(VLOOKUP(B1637,ERO!A:E,5,FALSE),_xlfn.IFNA(VLOOKUP(B1637,ERO_AVG_MKT!A:E,5,FALSE),"."))</f>
        <v>17.700900000000001</v>
      </c>
      <c r="E1637" s="7">
        <f>_xlfn.IFNA(VLOOKUP(B1637,'IB RATES'!A:G,2,FALSE),".")</f>
        <v>18.981000000000002</v>
      </c>
      <c r="F1637" s="7">
        <f>_xlfn.IFNA(VLOOKUP(B1637,'EGX30'!A:G,2,FALSE),".")</f>
        <v>15192.55</v>
      </c>
      <c r="G1637" s="7">
        <f>_xlfn.IFNA(VLOOKUP(B1637,T3M!A:F,2,FALSE),".")</f>
        <v>19.202999999999999</v>
      </c>
      <c r="H1637" s="7">
        <f>_xlfn.IFNA(VLOOKUP(B1637,T6M!A:F,2,FALSE),".")</f>
        <v>19.154</v>
      </c>
      <c r="I1637" s="7">
        <f>_xlfn.IFNA(VLOOKUP(B1637,T1Y!A:F,2,FALSE),".")</f>
        <v>18.248999999999999</v>
      </c>
      <c r="J1637" s="7">
        <f>_xlfn.IFNA(VLOOKUP(B1637,T5Y!A:F,2,FALSE),".")</f>
        <v>15.86</v>
      </c>
      <c r="K1637" s="7">
        <f>_xlfn.IFNA(VLOOKUP(B1637,T10Y!A:F,2,FALSE),".")</f>
        <v>16</v>
      </c>
      <c r="L1637" s="7" t="str">
        <f>_xlfn.IFNA(VLOOKUP(B1637,ERP!A:C,3,FALSE),".")</f>
        <v>.</v>
      </c>
    </row>
    <row r="1638" spans="1:12" x14ac:dyDescent="0.3">
      <c r="A1638" t="str">
        <f t="shared" si="25"/>
        <v>Thursday</v>
      </c>
      <c r="B1638" s="1">
        <v>43111</v>
      </c>
      <c r="C1638" s="2">
        <f>IF(COUNTIF('MPC MEETINGS'!A:A,compiled_data!B1638)&gt;0,1,0)</f>
        <v>0</v>
      </c>
      <c r="D1638" s="7">
        <f>_xlfn.IFNA(VLOOKUP(B1638,ERO!A:E,5,FALSE),_xlfn.IFNA(VLOOKUP(B1638,ERO_AVG_MKT!A:E,5,FALSE),"."))</f>
        <v>17.7057</v>
      </c>
      <c r="E1638" s="7">
        <f>_xlfn.IFNA(VLOOKUP(B1638,'IB RATES'!A:G,2,FALSE),".")</f>
        <v>18.954999999999998</v>
      </c>
      <c r="F1638" s="7">
        <f>_xlfn.IFNA(VLOOKUP(B1638,'EGX30'!A:G,2,FALSE),".")</f>
        <v>15242.48</v>
      </c>
      <c r="G1638" s="7">
        <f>_xlfn.IFNA(VLOOKUP(B1638,T3M!A:F,2,FALSE),".")</f>
        <v>18.948</v>
      </c>
      <c r="H1638" s="7">
        <f>_xlfn.IFNA(VLOOKUP(B1638,T6M!A:F,2,FALSE),".")</f>
        <v>18.616</v>
      </c>
      <c r="I1638" s="7">
        <f>_xlfn.IFNA(VLOOKUP(B1638,T1Y!A:F,2,FALSE),".")</f>
        <v>17.555</v>
      </c>
      <c r="J1638" s="7">
        <f>_xlfn.IFNA(VLOOKUP(B1638,T5Y!A:F,2,FALSE),".")</f>
        <v>15.86</v>
      </c>
      <c r="K1638" s="7">
        <f>_xlfn.IFNA(VLOOKUP(B1638,T10Y!A:F,2,FALSE),".")</f>
        <v>16</v>
      </c>
      <c r="L1638" s="7" t="str">
        <f>_xlfn.IFNA(VLOOKUP(B1638,ERP!A:C,3,FALSE),".")</f>
        <v>.</v>
      </c>
    </row>
    <row r="1639" spans="1:12" x14ac:dyDescent="0.3">
      <c r="A1639" t="str">
        <f t="shared" si="25"/>
        <v>Sunday</v>
      </c>
      <c r="B1639" s="1">
        <v>43114</v>
      </c>
      <c r="C1639" s="2">
        <f>IF(COUNTIF('MPC MEETINGS'!A:A,compiled_data!B1639)&gt;0,1,0)</f>
        <v>0</v>
      </c>
      <c r="D1639" s="7">
        <f>_xlfn.IFNA(VLOOKUP(B1639,ERO!A:E,5,FALSE),_xlfn.IFNA(VLOOKUP(B1639,ERO_AVG_MKT!A:E,5,FALSE),"."))</f>
        <v>17.708649999999999</v>
      </c>
      <c r="E1639" s="7">
        <f>_xlfn.IFNA(VLOOKUP(B1639,'IB RATES'!A:G,2,FALSE),".")</f>
        <v>18.864000000000001</v>
      </c>
      <c r="F1639" s="7">
        <f>_xlfn.IFNA(VLOOKUP(B1639,'EGX30'!A:G,2,FALSE),".")</f>
        <v>15254.85</v>
      </c>
      <c r="G1639" s="7">
        <f>_xlfn.IFNA(VLOOKUP(B1639,T3M!A:F,2,FALSE),".")</f>
        <v>18.95</v>
      </c>
      <c r="H1639" s="7">
        <f>_xlfn.IFNA(VLOOKUP(B1639,T6M!A:F,2,FALSE),".")</f>
        <v>18.614999999999998</v>
      </c>
      <c r="I1639" s="7">
        <f>_xlfn.IFNA(VLOOKUP(B1639,T1Y!A:F,2,FALSE),".")</f>
        <v>17.555</v>
      </c>
      <c r="J1639" s="7">
        <f>_xlfn.IFNA(VLOOKUP(B1639,T5Y!A:F,2,FALSE),".")</f>
        <v>15.86</v>
      </c>
      <c r="K1639" s="7">
        <f>_xlfn.IFNA(VLOOKUP(B1639,T10Y!A:F,2,FALSE),".")</f>
        <v>16</v>
      </c>
      <c r="L1639" s="7" t="str">
        <f>_xlfn.IFNA(VLOOKUP(B1639,ERP!A:C,3,FALSE),".")</f>
        <v>.</v>
      </c>
    </row>
    <row r="1640" spans="1:12" x14ac:dyDescent="0.3">
      <c r="A1640" t="str">
        <f t="shared" si="25"/>
        <v>Monday</v>
      </c>
      <c r="B1640" s="1">
        <v>43115</v>
      </c>
      <c r="C1640" s="2">
        <f>IF(COUNTIF('MPC MEETINGS'!A:A,compiled_data!B1640)&gt;0,1,0)</f>
        <v>0</v>
      </c>
      <c r="D1640" s="7">
        <f>_xlfn.IFNA(VLOOKUP(B1640,ERO!A:E,5,FALSE),_xlfn.IFNA(VLOOKUP(B1640,ERO_AVG_MKT!A:E,5,FALSE),"."))</f>
        <v>17.717399999999998</v>
      </c>
      <c r="E1640" s="7">
        <f>_xlfn.IFNA(VLOOKUP(B1640,'IB RATES'!A:G,2,FALSE),".")</f>
        <v>18.823</v>
      </c>
      <c r="F1640" s="7">
        <f>_xlfn.IFNA(VLOOKUP(B1640,'EGX30'!A:G,2,FALSE),".")</f>
        <v>15127.76</v>
      </c>
      <c r="G1640" s="7">
        <f>_xlfn.IFNA(VLOOKUP(B1640,T3M!A:F,2,FALSE),".")</f>
        <v>18.951000000000001</v>
      </c>
      <c r="H1640" s="7">
        <f>_xlfn.IFNA(VLOOKUP(B1640,T6M!A:F,2,FALSE),".")</f>
        <v>18.204999999999998</v>
      </c>
      <c r="I1640" s="7">
        <f>_xlfn.IFNA(VLOOKUP(B1640,T1Y!A:F,2,FALSE),".")</f>
        <v>17.5</v>
      </c>
      <c r="J1640" s="7">
        <f>_xlfn.IFNA(VLOOKUP(B1640,T5Y!A:F,2,FALSE),".")</f>
        <v>15.45</v>
      </c>
      <c r="K1640" s="7">
        <f>_xlfn.IFNA(VLOOKUP(B1640,T10Y!A:F,2,FALSE),".")</f>
        <v>15.35</v>
      </c>
      <c r="L1640" s="7" t="str">
        <f>_xlfn.IFNA(VLOOKUP(B1640,ERP!A:C,3,FALSE),".")</f>
        <v>.</v>
      </c>
    </row>
    <row r="1641" spans="1:12" x14ac:dyDescent="0.3">
      <c r="A1641" t="str">
        <f t="shared" si="25"/>
        <v>Tuesday</v>
      </c>
      <c r="B1641" s="1">
        <v>43116</v>
      </c>
      <c r="C1641" s="2">
        <f>IF(COUNTIF('MPC MEETINGS'!A:A,compiled_data!B1641)&gt;0,1,0)</f>
        <v>0</v>
      </c>
      <c r="D1641" s="7">
        <f>_xlfn.IFNA(VLOOKUP(B1641,ERO!A:E,5,FALSE),_xlfn.IFNA(VLOOKUP(B1641,ERO_AVG_MKT!A:E,5,FALSE),"."))</f>
        <v>17.716049999999999</v>
      </c>
      <c r="E1641" s="7">
        <f>_xlfn.IFNA(VLOOKUP(B1641,'IB RATES'!A:G,2,FALSE),".")</f>
        <v>18.965</v>
      </c>
      <c r="F1641" s="7">
        <f>_xlfn.IFNA(VLOOKUP(B1641,'EGX30'!A:G,2,FALSE),".")</f>
        <v>15089.37</v>
      </c>
      <c r="G1641" s="7">
        <f>_xlfn.IFNA(VLOOKUP(B1641,T3M!A:F,2,FALSE),".")</f>
        <v>18.399000000000001</v>
      </c>
      <c r="H1641" s="7">
        <f>_xlfn.IFNA(VLOOKUP(B1641,T6M!A:F,2,FALSE),".")</f>
        <v>18.204999999999998</v>
      </c>
      <c r="I1641" s="7">
        <f>_xlfn.IFNA(VLOOKUP(B1641,T1Y!A:F,2,FALSE),".")</f>
        <v>17.5</v>
      </c>
      <c r="J1641" s="7">
        <f>_xlfn.IFNA(VLOOKUP(B1641,T5Y!A:F,2,FALSE),".")</f>
        <v>15.45</v>
      </c>
      <c r="K1641" s="7">
        <f>_xlfn.IFNA(VLOOKUP(B1641,T10Y!A:F,2,FALSE),".")</f>
        <v>15.35</v>
      </c>
      <c r="L1641" s="7" t="str">
        <f>_xlfn.IFNA(VLOOKUP(B1641,ERP!A:C,3,FALSE),".")</f>
        <v>.</v>
      </c>
    </row>
    <row r="1642" spans="1:12" x14ac:dyDescent="0.3">
      <c r="A1642" t="str">
        <f t="shared" si="25"/>
        <v>Wednesday</v>
      </c>
      <c r="B1642" s="1">
        <v>43117</v>
      </c>
      <c r="C1642" s="2">
        <f>IF(COUNTIF('MPC MEETINGS'!A:A,compiled_data!B1642)&gt;0,1,0)</f>
        <v>0</v>
      </c>
      <c r="D1642" s="7">
        <f>_xlfn.IFNA(VLOOKUP(B1642,ERO!A:E,5,FALSE),_xlfn.IFNA(VLOOKUP(B1642,ERO_AVG_MKT!A:E,5,FALSE),"."))</f>
        <v>17.7014</v>
      </c>
      <c r="E1642" s="7">
        <f>_xlfn.IFNA(VLOOKUP(B1642,'IB RATES'!A:G,2,FALSE),".")</f>
        <v>18.970000000000002</v>
      </c>
      <c r="F1642" s="7">
        <f>_xlfn.IFNA(VLOOKUP(B1642,'EGX30'!A:G,2,FALSE),".")</f>
        <v>15198.54</v>
      </c>
      <c r="G1642" s="7">
        <f>_xlfn.IFNA(VLOOKUP(B1642,T3M!A:F,2,FALSE),".")</f>
        <v>18.399999999999999</v>
      </c>
      <c r="H1642" s="7">
        <f>_xlfn.IFNA(VLOOKUP(B1642,T6M!A:F,2,FALSE),".")</f>
        <v>18.204999999999998</v>
      </c>
      <c r="I1642" s="7">
        <f>_xlfn.IFNA(VLOOKUP(B1642,T1Y!A:F,2,FALSE),".")</f>
        <v>17.5</v>
      </c>
      <c r="J1642" s="7">
        <f>_xlfn.IFNA(VLOOKUP(B1642,T5Y!A:F,2,FALSE),".")</f>
        <v>15.45</v>
      </c>
      <c r="K1642" s="7">
        <f>_xlfn.IFNA(VLOOKUP(B1642,T10Y!A:F,2,FALSE),".")</f>
        <v>15.35</v>
      </c>
      <c r="L1642" s="7" t="str">
        <f>_xlfn.IFNA(VLOOKUP(B1642,ERP!A:C,3,FALSE),".")</f>
        <v>.</v>
      </c>
    </row>
    <row r="1643" spans="1:12" x14ac:dyDescent="0.3">
      <c r="A1643" t="str">
        <f t="shared" si="25"/>
        <v>Thursday</v>
      </c>
      <c r="B1643" s="1">
        <v>43118</v>
      </c>
      <c r="C1643" s="2">
        <f>IF(COUNTIF('MPC MEETINGS'!A:A,compiled_data!B1643)&gt;0,1,0)</f>
        <v>0</v>
      </c>
      <c r="D1643" s="7">
        <f>_xlfn.IFNA(VLOOKUP(B1643,ERO!A:E,5,FALSE),_xlfn.IFNA(VLOOKUP(B1643,ERO_AVG_MKT!A:E,5,FALSE),"."))</f>
        <v>17.701549999999997</v>
      </c>
      <c r="E1643" s="7">
        <f>_xlfn.IFNA(VLOOKUP(B1643,'IB RATES'!A:G,2,FALSE),".")</f>
        <v>18.916</v>
      </c>
      <c r="F1643" s="7">
        <f>_xlfn.IFNA(VLOOKUP(B1643,'EGX30'!A:G,2,FALSE),".")</f>
        <v>15411</v>
      </c>
      <c r="G1643" s="7">
        <f>_xlfn.IFNA(VLOOKUP(B1643,T3M!A:F,2,FALSE),".")</f>
        <v>18.503</v>
      </c>
      <c r="H1643" s="7">
        <f>_xlfn.IFNA(VLOOKUP(B1643,T6M!A:F,2,FALSE),".")</f>
        <v>18.420999999999999</v>
      </c>
      <c r="I1643" s="7">
        <f>_xlfn.IFNA(VLOOKUP(B1643,T1Y!A:F,2,FALSE),".")</f>
        <v>17.513999999999999</v>
      </c>
      <c r="J1643" s="7">
        <f>_xlfn.IFNA(VLOOKUP(B1643,T5Y!A:F,2,FALSE),".")</f>
        <v>15.45</v>
      </c>
      <c r="K1643" s="7">
        <f>_xlfn.IFNA(VLOOKUP(B1643,T10Y!A:F,2,FALSE),".")</f>
        <v>15.35</v>
      </c>
      <c r="L1643" s="7" t="str">
        <f>_xlfn.IFNA(VLOOKUP(B1643,ERP!A:C,3,FALSE),".")</f>
        <v>.</v>
      </c>
    </row>
    <row r="1644" spans="1:12" x14ac:dyDescent="0.3">
      <c r="A1644" t="str">
        <f t="shared" si="25"/>
        <v>Sunday</v>
      </c>
      <c r="B1644" s="1">
        <v>43121</v>
      </c>
      <c r="C1644" s="2">
        <f>IF(COUNTIF('MPC MEETINGS'!A:A,compiled_data!B1644)&gt;0,1,0)</f>
        <v>0</v>
      </c>
      <c r="D1644" s="7">
        <f>_xlfn.IFNA(VLOOKUP(B1644,ERO!A:E,5,FALSE),_xlfn.IFNA(VLOOKUP(B1644,ERO_AVG_MKT!A:E,5,FALSE),"."))</f>
        <v>17.6998</v>
      </c>
      <c r="E1644" s="7">
        <f>_xlfn.IFNA(VLOOKUP(B1644,'IB RATES'!A:G,2,FALSE),".")</f>
        <v>18.968</v>
      </c>
      <c r="F1644" s="7">
        <f>_xlfn.IFNA(VLOOKUP(B1644,'EGX30'!A:G,2,FALSE),".")</f>
        <v>15339.91</v>
      </c>
      <c r="G1644" s="7">
        <f>_xlfn.IFNA(VLOOKUP(B1644,T3M!A:F,2,FALSE),".")</f>
        <v>18.504999999999999</v>
      </c>
      <c r="H1644" s="7">
        <f>_xlfn.IFNA(VLOOKUP(B1644,T6M!A:F,2,FALSE),".")</f>
        <v>18.422999999999998</v>
      </c>
      <c r="I1644" s="7">
        <f>_xlfn.IFNA(VLOOKUP(B1644,T1Y!A:F,2,FALSE),".")</f>
        <v>17.513999999999999</v>
      </c>
      <c r="J1644" s="7">
        <f>_xlfn.IFNA(VLOOKUP(B1644,T5Y!A:F,2,FALSE),".")</f>
        <v>15.45</v>
      </c>
      <c r="K1644" s="7">
        <f>_xlfn.IFNA(VLOOKUP(B1644,T10Y!A:F,2,FALSE),".")</f>
        <v>15.35</v>
      </c>
      <c r="L1644" s="7" t="str">
        <f>_xlfn.IFNA(VLOOKUP(B1644,ERP!A:C,3,FALSE),".")</f>
        <v>.</v>
      </c>
    </row>
    <row r="1645" spans="1:12" x14ac:dyDescent="0.3">
      <c r="A1645" t="str">
        <f t="shared" si="25"/>
        <v>Monday</v>
      </c>
      <c r="B1645" s="1">
        <v>43122</v>
      </c>
      <c r="C1645" s="2">
        <f>IF(COUNTIF('MPC MEETINGS'!A:A,compiled_data!B1645)&gt;0,1,0)</f>
        <v>0</v>
      </c>
      <c r="D1645" s="7">
        <f>_xlfn.IFNA(VLOOKUP(B1645,ERO!A:E,5,FALSE),_xlfn.IFNA(VLOOKUP(B1645,ERO_AVG_MKT!A:E,5,FALSE),"."))</f>
        <v>17.705849999999998</v>
      </c>
      <c r="E1645" s="7">
        <f>_xlfn.IFNA(VLOOKUP(B1645,'IB RATES'!A:G,2,FALSE),".")</f>
        <v>18.960999999999999</v>
      </c>
      <c r="F1645" s="7">
        <f>_xlfn.IFNA(VLOOKUP(B1645,'EGX30'!A:G,2,FALSE),".")</f>
        <v>15243.23</v>
      </c>
      <c r="G1645" s="7">
        <f>_xlfn.IFNA(VLOOKUP(B1645,T3M!A:F,2,FALSE),".")</f>
        <v>18.382000000000001</v>
      </c>
      <c r="H1645" s="7">
        <f>_xlfn.IFNA(VLOOKUP(B1645,T6M!A:F,2,FALSE),".")</f>
        <v>18.411999999999999</v>
      </c>
      <c r="I1645" s="7">
        <f>_xlfn.IFNA(VLOOKUP(B1645,T1Y!A:F,2,FALSE),".")</f>
        <v>17.495000000000001</v>
      </c>
      <c r="J1645" s="7">
        <f>_xlfn.IFNA(VLOOKUP(B1645,T5Y!A:F,2,FALSE),".")</f>
        <v>15.45</v>
      </c>
      <c r="K1645" s="7">
        <f>_xlfn.IFNA(VLOOKUP(B1645,T10Y!A:F,2,FALSE),".")</f>
        <v>15.35</v>
      </c>
      <c r="L1645" s="7" t="str">
        <f>_xlfn.IFNA(VLOOKUP(B1645,ERP!A:C,3,FALSE),".")</f>
        <v>.</v>
      </c>
    </row>
    <row r="1646" spans="1:12" x14ac:dyDescent="0.3">
      <c r="A1646" t="str">
        <f t="shared" si="25"/>
        <v>Tuesday</v>
      </c>
      <c r="B1646" s="1">
        <v>43123</v>
      </c>
      <c r="C1646" s="2">
        <f>IF(COUNTIF('MPC MEETINGS'!A:A,compiled_data!B1646)&gt;0,1,0)</f>
        <v>0</v>
      </c>
      <c r="D1646" s="7">
        <f>_xlfn.IFNA(VLOOKUP(B1646,ERO!A:E,5,FALSE),_xlfn.IFNA(VLOOKUP(B1646,ERO_AVG_MKT!A:E,5,FALSE),"."))</f>
        <v>17.710549999999998</v>
      </c>
      <c r="E1646" s="7">
        <f>_xlfn.IFNA(VLOOKUP(B1646,'IB RATES'!A:G,2,FALSE),".")</f>
        <v>18.98</v>
      </c>
      <c r="F1646" s="7">
        <f>_xlfn.IFNA(VLOOKUP(B1646,'EGX30'!A:G,2,FALSE),".")</f>
        <v>15197.08</v>
      </c>
      <c r="G1646" s="7">
        <f>_xlfn.IFNA(VLOOKUP(B1646,T3M!A:F,2,FALSE),".")</f>
        <v>18.382999999999999</v>
      </c>
      <c r="H1646" s="7">
        <f>_xlfn.IFNA(VLOOKUP(B1646,T6M!A:F,2,FALSE),".")</f>
        <v>18.41</v>
      </c>
      <c r="I1646" s="7">
        <f>_xlfn.IFNA(VLOOKUP(B1646,T1Y!A:F,2,FALSE),".")</f>
        <v>17.495000000000001</v>
      </c>
      <c r="J1646" s="7">
        <f>_xlfn.IFNA(VLOOKUP(B1646,T5Y!A:F,2,FALSE),".")</f>
        <v>15.45</v>
      </c>
      <c r="K1646" s="7">
        <f>_xlfn.IFNA(VLOOKUP(B1646,T10Y!A:F,2,FALSE),".")</f>
        <v>15.35</v>
      </c>
      <c r="L1646" s="7" t="str">
        <f>_xlfn.IFNA(VLOOKUP(B1646,ERP!A:C,3,FALSE),".")</f>
        <v>.</v>
      </c>
    </row>
    <row r="1647" spans="1:12" x14ac:dyDescent="0.3">
      <c r="A1647" t="str">
        <f t="shared" si="25"/>
        <v>Wednesday</v>
      </c>
      <c r="B1647" s="1">
        <v>43124</v>
      </c>
      <c r="C1647" s="2">
        <f>IF(COUNTIF('MPC MEETINGS'!A:A,compiled_data!B1647)&gt;0,1,0)</f>
        <v>0</v>
      </c>
      <c r="D1647" s="7">
        <f>_xlfn.IFNA(VLOOKUP(B1647,ERO!A:E,5,FALSE),_xlfn.IFNA(VLOOKUP(B1647,ERO_AVG_MKT!A:E,5,FALSE),"."))</f>
        <v>17.705950000000001</v>
      </c>
      <c r="E1647" s="7">
        <f>_xlfn.IFNA(VLOOKUP(B1647,'IB RATES'!A:G,2,FALSE),".")</f>
        <v>18.974</v>
      </c>
      <c r="F1647" s="7">
        <f>_xlfn.IFNA(VLOOKUP(B1647,'EGX30'!A:G,2,FALSE),".")</f>
        <v>15170.73</v>
      </c>
      <c r="G1647" s="7">
        <f>_xlfn.IFNA(VLOOKUP(B1647,T3M!A:F,2,FALSE),".")</f>
        <v>18.385000000000002</v>
      </c>
      <c r="H1647" s="7">
        <f>_xlfn.IFNA(VLOOKUP(B1647,T6M!A:F,2,FALSE),".")</f>
        <v>18.411999999999999</v>
      </c>
      <c r="I1647" s="7">
        <f>_xlfn.IFNA(VLOOKUP(B1647,T1Y!A:F,2,FALSE),".")</f>
        <v>17.495000000000001</v>
      </c>
      <c r="J1647" s="7">
        <f>_xlfn.IFNA(VLOOKUP(B1647,T5Y!A:F,2,FALSE),".")</f>
        <v>15.45</v>
      </c>
      <c r="K1647" s="7">
        <f>_xlfn.IFNA(VLOOKUP(B1647,T10Y!A:F,2,FALSE),".")</f>
        <v>15.35</v>
      </c>
      <c r="L1647" s="7" t="str">
        <f>_xlfn.IFNA(VLOOKUP(B1647,ERP!A:C,3,FALSE),".")</f>
        <v>.</v>
      </c>
    </row>
    <row r="1648" spans="1:12" x14ac:dyDescent="0.3">
      <c r="A1648" t="str">
        <f t="shared" si="25"/>
        <v>Sunday</v>
      </c>
      <c r="B1648" s="1">
        <v>43128</v>
      </c>
      <c r="C1648" s="2">
        <f>IF(COUNTIF('MPC MEETINGS'!A:A,compiled_data!B1648)&gt;0,1,0)</f>
        <v>0</v>
      </c>
      <c r="D1648" s="7">
        <f>_xlfn.IFNA(VLOOKUP(B1648,ERO!A:E,5,FALSE),_xlfn.IFNA(VLOOKUP(B1648,ERO_AVG_MKT!A:E,5,FALSE),"."))</f>
        <v>17.687899999999999</v>
      </c>
      <c r="E1648" s="7">
        <f>_xlfn.IFNA(VLOOKUP(B1648,'IB RATES'!A:G,2,FALSE),".")</f>
        <v>18.817999999999998</v>
      </c>
      <c r="F1648" s="7">
        <f>_xlfn.IFNA(VLOOKUP(B1648,'EGX30'!A:G,2,FALSE),".")</f>
        <v>15311.15</v>
      </c>
      <c r="G1648" s="7">
        <f>_xlfn.IFNA(VLOOKUP(B1648,T3M!A:F,2,FALSE),".")</f>
        <v>18.343</v>
      </c>
      <c r="H1648" s="7">
        <f>_xlfn.IFNA(VLOOKUP(B1648,T6M!A:F,2,FALSE),".")</f>
        <v>18.018999999999998</v>
      </c>
      <c r="I1648" s="7">
        <f>_xlfn.IFNA(VLOOKUP(B1648,T1Y!A:F,2,FALSE),".")</f>
        <v>17.484999999999999</v>
      </c>
      <c r="J1648" s="7">
        <f>_xlfn.IFNA(VLOOKUP(B1648,T5Y!A:F,2,FALSE),".")</f>
        <v>15.44</v>
      </c>
      <c r="K1648" s="7">
        <f>_xlfn.IFNA(VLOOKUP(B1648,T10Y!A:F,2,FALSE),".")</f>
        <v>15.35</v>
      </c>
      <c r="L1648" s="7" t="str">
        <f>_xlfn.IFNA(VLOOKUP(B1648,ERP!A:C,3,FALSE),".")</f>
        <v>.</v>
      </c>
    </row>
    <row r="1649" spans="1:12" x14ac:dyDescent="0.3">
      <c r="A1649" t="str">
        <f t="shared" si="25"/>
        <v>Monday</v>
      </c>
      <c r="B1649" s="1">
        <v>43129</v>
      </c>
      <c r="C1649" s="2">
        <f>IF(COUNTIF('MPC MEETINGS'!A:A,compiled_data!B1649)&gt;0,1,0)</f>
        <v>0</v>
      </c>
      <c r="D1649" s="7">
        <f>_xlfn.IFNA(VLOOKUP(B1649,ERO!A:E,5,FALSE),_xlfn.IFNA(VLOOKUP(B1649,ERO_AVG_MKT!A:E,5,FALSE),"."))</f>
        <v>17.667549999999999</v>
      </c>
      <c r="E1649" s="7">
        <f>_xlfn.IFNA(VLOOKUP(B1649,'IB RATES'!A:G,2,FALSE),".")</f>
        <v>18.793000000000003</v>
      </c>
      <c r="F1649" s="7">
        <f>_xlfn.IFNA(VLOOKUP(B1649,'EGX30'!A:G,2,FALSE),".")</f>
        <v>15369.13</v>
      </c>
      <c r="G1649" s="7">
        <f>_xlfn.IFNA(VLOOKUP(B1649,T3M!A:F,2,FALSE),".")</f>
        <v>18</v>
      </c>
      <c r="H1649" s="7">
        <f>_xlfn.IFNA(VLOOKUP(B1649,T6M!A:F,2,FALSE),".")</f>
        <v>17.75</v>
      </c>
      <c r="I1649" s="7">
        <f>_xlfn.IFNA(VLOOKUP(B1649,T1Y!A:F,2,FALSE),".")</f>
        <v>17</v>
      </c>
      <c r="J1649" s="7">
        <f>_xlfn.IFNA(VLOOKUP(B1649,T5Y!A:F,2,FALSE),".")</f>
        <v>14.87</v>
      </c>
      <c r="K1649" s="7">
        <f>_xlfn.IFNA(VLOOKUP(B1649,T10Y!A:F,2,FALSE),".")</f>
        <v>14.75</v>
      </c>
      <c r="L1649" s="7" t="str">
        <f>_xlfn.IFNA(VLOOKUP(B1649,ERP!A:C,3,FALSE),".")</f>
        <v>.</v>
      </c>
    </row>
    <row r="1650" spans="1:12" x14ac:dyDescent="0.3">
      <c r="A1650" t="str">
        <f t="shared" si="25"/>
        <v>Tuesday</v>
      </c>
      <c r="B1650" s="1">
        <v>43130</v>
      </c>
      <c r="C1650" s="2">
        <f>IF(COUNTIF('MPC MEETINGS'!A:A,compiled_data!B1650)&gt;0,1,0)</f>
        <v>0</v>
      </c>
      <c r="D1650" s="7">
        <f>_xlfn.IFNA(VLOOKUP(B1650,ERO!A:E,5,FALSE),_xlfn.IFNA(VLOOKUP(B1650,ERO_AVG_MKT!A:E,5,FALSE),"."))</f>
        <v>17.666550000000001</v>
      </c>
      <c r="E1650" s="7">
        <f>_xlfn.IFNA(VLOOKUP(B1650,'IB RATES'!A:G,2,FALSE),".")</f>
        <v>18.908000000000001</v>
      </c>
      <c r="F1650" s="7">
        <f>_xlfn.IFNA(VLOOKUP(B1650,'EGX30'!A:G,2,FALSE),".")</f>
        <v>15315.66</v>
      </c>
      <c r="G1650" s="7">
        <f>_xlfn.IFNA(VLOOKUP(B1650,T3M!A:F,2,FALSE),".")</f>
        <v>18</v>
      </c>
      <c r="H1650" s="7">
        <f>_xlfn.IFNA(VLOOKUP(B1650,T6M!A:F,2,FALSE),".")</f>
        <v>17.75</v>
      </c>
      <c r="I1650" s="7">
        <f>_xlfn.IFNA(VLOOKUP(B1650,T1Y!A:F,2,FALSE),".")</f>
        <v>17</v>
      </c>
      <c r="J1650" s="7">
        <f>_xlfn.IFNA(VLOOKUP(B1650,T5Y!A:F,2,FALSE),".")</f>
        <v>14.87</v>
      </c>
      <c r="K1650" s="7">
        <f>_xlfn.IFNA(VLOOKUP(B1650,T10Y!A:F,2,FALSE),".")</f>
        <v>14.75</v>
      </c>
      <c r="L1650" s="7" t="str">
        <f>_xlfn.IFNA(VLOOKUP(B1650,ERP!A:C,3,FALSE),".")</f>
        <v>.</v>
      </c>
    </row>
    <row r="1651" spans="1:12" x14ac:dyDescent="0.3">
      <c r="A1651" t="str">
        <f t="shared" si="25"/>
        <v>Wednesday</v>
      </c>
      <c r="B1651" s="1">
        <v>43131</v>
      </c>
      <c r="C1651" s="2">
        <f>IF(COUNTIF('MPC MEETINGS'!A:A,compiled_data!B1651)&gt;0,1,0)</f>
        <v>0</v>
      </c>
      <c r="D1651" s="7">
        <f>_xlfn.IFNA(VLOOKUP(B1651,ERO!A:E,5,FALSE),_xlfn.IFNA(VLOOKUP(B1651,ERO_AVG_MKT!A:E,5,FALSE),"."))</f>
        <v>17.671700000000001</v>
      </c>
      <c r="E1651" s="7">
        <f>_xlfn.IFNA(VLOOKUP(B1651,'IB RATES'!A:G,2,FALSE),".")</f>
        <v>18.931999999999999</v>
      </c>
      <c r="F1651" s="7">
        <f>_xlfn.IFNA(VLOOKUP(B1651,'EGX30'!A:G,2,FALSE),".")</f>
        <v>15042.37</v>
      </c>
      <c r="G1651" s="7">
        <f>_xlfn.IFNA(VLOOKUP(B1651,T3M!A:F,2,FALSE),".")</f>
        <v>18.001000000000001</v>
      </c>
      <c r="H1651" s="7">
        <f>_xlfn.IFNA(VLOOKUP(B1651,T6M!A:F,2,FALSE),".")</f>
        <v>17.75</v>
      </c>
      <c r="I1651" s="7">
        <f>_xlfn.IFNA(VLOOKUP(B1651,T1Y!A:F,2,FALSE),".")</f>
        <v>17.001000000000001</v>
      </c>
      <c r="J1651" s="7">
        <f>_xlfn.IFNA(VLOOKUP(B1651,T5Y!A:F,2,FALSE),".")</f>
        <v>14.87</v>
      </c>
      <c r="K1651" s="7">
        <f>_xlfn.IFNA(VLOOKUP(B1651,T10Y!A:F,2,FALSE),".")</f>
        <v>14.75</v>
      </c>
      <c r="L1651" s="7" t="str">
        <f>_xlfn.IFNA(VLOOKUP(B1651,ERP!A:C,3,FALSE),".")</f>
        <v>.</v>
      </c>
    </row>
    <row r="1652" spans="1:12" x14ac:dyDescent="0.3">
      <c r="A1652" t="str">
        <f t="shared" si="25"/>
        <v>Thursday</v>
      </c>
      <c r="B1652" s="1">
        <v>43132</v>
      </c>
      <c r="C1652" s="2">
        <f>IF(COUNTIF('MPC MEETINGS'!A:A,compiled_data!B1652)&gt;0,1,0)</f>
        <v>0</v>
      </c>
      <c r="D1652" s="7">
        <f>_xlfn.IFNA(VLOOKUP(B1652,ERO!A:E,5,FALSE),_xlfn.IFNA(VLOOKUP(B1652,ERO_AVG_MKT!A:E,5,FALSE),"."))</f>
        <v>17.66385</v>
      </c>
      <c r="E1652" s="7">
        <f>_xlfn.IFNA(VLOOKUP(B1652,'IB RATES'!A:G,2,FALSE),".")</f>
        <v>18.915000000000003</v>
      </c>
      <c r="F1652" s="7">
        <f>_xlfn.IFNA(VLOOKUP(B1652,'EGX30'!A:G,2,FALSE),".")</f>
        <v>15088.66</v>
      </c>
      <c r="G1652" s="7">
        <f>_xlfn.IFNA(VLOOKUP(B1652,T3M!A:F,2,FALSE),".")</f>
        <v>17.931000000000001</v>
      </c>
      <c r="H1652" s="7">
        <f>_xlfn.IFNA(VLOOKUP(B1652,T6M!A:F,2,FALSE),".")</f>
        <v>17.64</v>
      </c>
      <c r="I1652" s="7">
        <f>_xlfn.IFNA(VLOOKUP(B1652,T1Y!A:F,2,FALSE),".")</f>
        <v>16.733000000000001</v>
      </c>
      <c r="J1652" s="7">
        <f>_xlfn.IFNA(VLOOKUP(B1652,T5Y!A:F,2,FALSE),".")</f>
        <v>14.87</v>
      </c>
      <c r="K1652" s="7">
        <f>_xlfn.IFNA(VLOOKUP(B1652,T10Y!A:F,2,FALSE),".")</f>
        <v>14.75</v>
      </c>
      <c r="L1652" s="7" t="str">
        <f>_xlfn.IFNA(VLOOKUP(B1652,ERP!A:C,3,FALSE),".")</f>
        <v>.</v>
      </c>
    </row>
    <row r="1653" spans="1:12" x14ac:dyDescent="0.3">
      <c r="A1653" t="str">
        <f t="shared" si="25"/>
        <v>Sunday</v>
      </c>
      <c r="B1653" s="1">
        <v>43135</v>
      </c>
      <c r="C1653" s="2">
        <f>IF(COUNTIF('MPC MEETINGS'!A:A,compiled_data!B1653)&gt;0,1,0)</f>
        <v>0</v>
      </c>
      <c r="D1653" s="7">
        <f>_xlfn.IFNA(VLOOKUP(B1653,ERO!A:E,5,FALSE),_xlfn.IFNA(VLOOKUP(B1653,ERO_AVG_MKT!A:E,5,FALSE),"."))</f>
        <v>17.661049999999999</v>
      </c>
      <c r="E1653" s="7">
        <f>_xlfn.IFNA(VLOOKUP(B1653,'IB RATES'!A:G,2,FALSE),".")</f>
        <v>18.916</v>
      </c>
      <c r="F1653" s="7">
        <f>_xlfn.IFNA(VLOOKUP(B1653,'EGX30'!A:G,2,FALSE),".")</f>
        <v>14874.84</v>
      </c>
      <c r="G1653" s="7">
        <f>_xlfn.IFNA(VLOOKUP(B1653,T3M!A:F,2,FALSE),".")</f>
        <v>17.928000000000001</v>
      </c>
      <c r="H1653" s="7">
        <f>_xlfn.IFNA(VLOOKUP(B1653,T6M!A:F,2,FALSE),".")</f>
        <v>17.64</v>
      </c>
      <c r="I1653" s="7">
        <f>_xlfn.IFNA(VLOOKUP(B1653,T1Y!A:F,2,FALSE),".")</f>
        <v>16.733000000000001</v>
      </c>
      <c r="J1653" s="7">
        <f>_xlfn.IFNA(VLOOKUP(B1653,T5Y!A:F,2,FALSE),".")</f>
        <v>14.85</v>
      </c>
      <c r="K1653" s="7">
        <f>_xlfn.IFNA(VLOOKUP(B1653,T10Y!A:F,2,FALSE),".")</f>
        <v>14.72</v>
      </c>
      <c r="L1653" s="7" t="str">
        <f>_xlfn.IFNA(VLOOKUP(B1653,ERP!A:C,3,FALSE),".")</f>
        <v>.</v>
      </c>
    </row>
    <row r="1654" spans="1:12" x14ac:dyDescent="0.3">
      <c r="A1654" t="str">
        <f t="shared" si="25"/>
        <v>Monday</v>
      </c>
      <c r="B1654" s="1">
        <v>43136</v>
      </c>
      <c r="C1654" s="2">
        <f>IF(COUNTIF('MPC MEETINGS'!A:A,compiled_data!B1654)&gt;0,1,0)</f>
        <v>0</v>
      </c>
      <c r="D1654" s="7">
        <f>_xlfn.IFNA(VLOOKUP(B1654,ERO!A:E,5,FALSE),_xlfn.IFNA(VLOOKUP(B1654,ERO_AVG_MKT!A:E,5,FALSE),"."))</f>
        <v>17.6706</v>
      </c>
      <c r="E1654" s="7">
        <f>_xlfn.IFNA(VLOOKUP(B1654,'IB RATES'!A:G,2,FALSE),".")</f>
        <v>18.923000000000002</v>
      </c>
      <c r="F1654" s="7">
        <f>_xlfn.IFNA(VLOOKUP(B1654,'EGX30'!A:G,2,FALSE),".")</f>
        <v>14962.14</v>
      </c>
      <c r="G1654" s="7">
        <f>_xlfn.IFNA(VLOOKUP(B1654,T3M!A:F,2,FALSE),".")</f>
        <v>17.658999999999999</v>
      </c>
      <c r="H1654" s="7">
        <f>_xlfn.IFNA(VLOOKUP(B1654,T6M!A:F,2,FALSE),".")</f>
        <v>17.189</v>
      </c>
      <c r="I1654" s="7">
        <f>_xlfn.IFNA(VLOOKUP(B1654,T1Y!A:F,2,FALSE),".")</f>
        <v>16.523</v>
      </c>
      <c r="J1654" s="7">
        <f>_xlfn.IFNA(VLOOKUP(B1654,T5Y!A:F,2,FALSE),".")</f>
        <v>14.375999999999999</v>
      </c>
      <c r="K1654" s="7">
        <f>_xlfn.IFNA(VLOOKUP(B1654,T10Y!A:F,2,FALSE),".")</f>
        <v>14.414999999999999</v>
      </c>
      <c r="L1654" s="7" t="str">
        <f>_xlfn.IFNA(VLOOKUP(B1654,ERP!A:C,3,FALSE),".")</f>
        <v>.</v>
      </c>
    </row>
    <row r="1655" spans="1:12" x14ac:dyDescent="0.3">
      <c r="A1655" t="str">
        <f t="shared" si="25"/>
        <v>Tuesday</v>
      </c>
      <c r="B1655" s="1">
        <v>43137</v>
      </c>
      <c r="C1655" s="2">
        <f>IF(COUNTIF('MPC MEETINGS'!A:A,compiled_data!B1655)&gt;0,1,0)</f>
        <v>0</v>
      </c>
      <c r="D1655" s="7">
        <f>_xlfn.IFNA(VLOOKUP(B1655,ERO!A:E,5,FALSE),_xlfn.IFNA(VLOOKUP(B1655,ERO_AVG_MKT!A:E,5,FALSE),"."))</f>
        <v>17.652700000000003</v>
      </c>
      <c r="E1655" s="7">
        <f>_xlfn.IFNA(VLOOKUP(B1655,'IB RATES'!A:G,2,FALSE),".")</f>
        <v>18.929000000000002</v>
      </c>
      <c r="F1655" s="7">
        <f>_xlfn.IFNA(VLOOKUP(B1655,'EGX30'!A:G,2,FALSE),".")</f>
        <v>14717.98</v>
      </c>
      <c r="G1655" s="7">
        <f>_xlfn.IFNA(VLOOKUP(B1655,T3M!A:F,2,FALSE),".")</f>
        <v>17.611000000000001</v>
      </c>
      <c r="H1655" s="7">
        <f>_xlfn.IFNA(VLOOKUP(B1655,T6M!A:F,2,FALSE),".")</f>
        <v>17.111000000000001</v>
      </c>
      <c r="I1655" s="7">
        <f>_xlfn.IFNA(VLOOKUP(B1655,T1Y!A:F,2,FALSE),".")</f>
        <v>16.523</v>
      </c>
      <c r="J1655" s="7">
        <f>_xlfn.IFNA(VLOOKUP(B1655,T5Y!A:F,2,FALSE),".")</f>
        <v>14.375999999999999</v>
      </c>
      <c r="K1655" s="7">
        <f>_xlfn.IFNA(VLOOKUP(B1655,T10Y!A:F,2,FALSE),".")</f>
        <v>14.414999999999999</v>
      </c>
      <c r="L1655" s="7" t="str">
        <f>_xlfn.IFNA(VLOOKUP(B1655,ERP!A:C,3,FALSE),".")</f>
        <v>.</v>
      </c>
    </row>
    <row r="1656" spans="1:12" x14ac:dyDescent="0.3">
      <c r="A1656" t="str">
        <f t="shared" si="25"/>
        <v>Wednesday</v>
      </c>
      <c r="B1656" s="1">
        <v>43138</v>
      </c>
      <c r="C1656" s="2">
        <f>IF(COUNTIF('MPC MEETINGS'!A:A,compiled_data!B1656)&gt;0,1,0)</f>
        <v>0</v>
      </c>
      <c r="D1656" s="7">
        <f>_xlfn.IFNA(VLOOKUP(B1656,ERO!A:E,5,FALSE),_xlfn.IFNA(VLOOKUP(B1656,ERO_AVG_MKT!A:E,5,FALSE),"."))</f>
        <v>17.6585</v>
      </c>
      <c r="E1656" s="7">
        <f>_xlfn.IFNA(VLOOKUP(B1656,'IB RATES'!A:G,2,FALSE),".")</f>
        <v>18.849</v>
      </c>
      <c r="F1656" s="7">
        <f>_xlfn.IFNA(VLOOKUP(B1656,'EGX30'!A:G,2,FALSE),".")</f>
        <v>15037.05</v>
      </c>
      <c r="G1656" s="7">
        <f>_xlfn.IFNA(VLOOKUP(B1656,T3M!A:F,2,FALSE),".")</f>
        <v>17.611000000000001</v>
      </c>
      <c r="H1656" s="7">
        <f>_xlfn.IFNA(VLOOKUP(B1656,T6M!A:F,2,FALSE),".")</f>
        <v>17.111999999999998</v>
      </c>
      <c r="I1656" s="7">
        <f>_xlfn.IFNA(VLOOKUP(B1656,T1Y!A:F,2,FALSE),".")</f>
        <v>16.523</v>
      </c>
      <c r="J1656" s="7">
        <f>_xlfn.IFNA(VLOOKUP(B1656,T5Y!A:F,2,FALSE),".")</f>
        <v>14.375999999999999</v>
      </c>
      <c r="K1656" s="7">
        <f>_xlfn.IFNA(VLOOKUP(B1656,T10Y!A:F,2,FALSE),".")</f>
        <v>14.414999999999999</v>
      </c>
      <c r="L1656" s="7" t="str">
        <f>_xlfn.IFNA(VLOOKUP(B1656,ERP!A:C,3,FALSE),".")</f>
        <v>.</v>
      </c>
    </row>
    <row r="1657" spans="1:12" x14ac:dyDescent="0.3">
      <c r="A1657" t="str">
        <f t="shared" si="25"/>
        <v>Thursday</v>
      </c>
      <c r="B1657" s="1">
        <v>43139</v>
      </c>
      <c r="C1657" s="2">
        <f>IF(COUNTIF('MPC MEETINGS'!A:A,compiled_data!B1657)&gt;0,1,0)</f>
        <v>0</v>
      </c>
      <c r="D1657" s="7">
        <f>_xlfn.IFNA(VLOOKUP(B1657,ERO!A:E,5,FALSE),_xlfn.IFNA(VLOOKUP(B1657,ERO_AVG_MKT!A:E,5,FALSE),"."))</f>
        <v>17.664249999999999</v>
      </c>
      <c r="E1657" s="7">
        <f>_xlfn.IFNA(VLOOKUP(B1657,'IB RATES'!A:G,2,FALSE),".")</f>
        <v>18.801000000000002</v>
      </c>
      <c r="F1657" s="7">
        <f>_xlfn.IFNA(VLOOKUP(B1657,'EGX30'!A:G,2,FALSE),".")</f>
        <v>14921.29</v>
      </c>
      <c r="G1657" s="7">
        <f>_xlfn.IFNA(VLOOKUP(B1657,T3M!A:F,2,FALSE),".")</f>
        <v>17.611000000000001</v>
      </c>
      <c r="H1657" s="7">
        <f>_xlfn.IFNA(VLOOKUP(B1657,T6M!A:F,2,FALSE),".")</f>
        <v>17.111000000000001</v>
      </c>
      <c r="I1657" s="7">
        <f>_xlfn.IFNA(VLOOKUP(B1657,T1Y!A:F,2,FALSE),".")</f>
        <v>16.524000000000001</v>
      </c>
      <c r="J1657" s="7">
        <f>_xlfn.IFNA(VLOOKUP(B1657,T5Y!A:F,2,FALSE),".")</f>
        <v>14.375999999999999</v>
      </c>
      <c r="K1657" s="7">
        <f>_xlfn.IFNA(VLOOKUP(B1657,T10Y!A:F,2,FALSE),".")</f>
        <v>14.414999999999999</v>
      </c>
      <c r="L1657" s="7" t="str">
        <f>_xlfn.IFNA(VLOOKUP(B1657,ERP!A:C,3,FALSE),".")</f>
        <v>.</v>
      </c>
    </row>
    <row r="1658" spans="1:12" x14ac:dyDescent="0.3">
      <c r="A1658" t="str">
        <f t="shared" si="25"/>
        <v>Sunday</v>
      </c>
      <c r="B1658" s="1">
        <v>43142</v>
      </c>
      <c r="C1658" s="2">
        <f>IF(COUNTIF('MPC MEETINGS'!A:A,compiled_data!B1658)&gt;0,1,0)</f>
        <v>0</v>
      </c>
      <c r="D1658" s="7">
        <f>_xlfn.IFNA(VLOOKUP(B1658,ERO!A:E,5,FALSE),_xlfn.IFNA(VLOOKUP(B1658,ERO_AVG_MKT!A:E,5,FALSE),"."))</f>
        <v>17.674399999999999</v>
      </c>
      <c r="E1658" s="7">
        <f>_xlfn.IFNA(VLOOKUP(B1658,'IB RATES'!A:G,2,FALSE),".")</f>
        <v>18.777000000000001</v>
      </c>
      <c r="F1658" s="7">
        <f>_xlfn.IFNA(VLOOKUP(B1658,'EGX30'!A:G,2,FALSE),".")</f>
        <v>14828.36</v>
      </c>
      <c r="G1658" s="7">
        <f>_xlfn.IFNA(VLOOKUP(B1658,T3M!A:F,2,FALSE),".")</f>
        <v>17.613</v>
      </c>
      <c r="H1658" s="7">
        <f>_xlfn.IFNA(VLOOKUP(B1658,T6M!A:F,2,FALSE),".")</f>
        <v>17.111000000000001</v>
      </c>
      <c r="I1658" s="7">
        <f>_xlfn.IFNA(VLOOKUP(B1658,T1Y!A:F,2,FALSE),".")</f>
        <v>16.523</v>
      </c>
      <c r="J1658" s="7">
        <f>_xlfn.IFNA(VLOOKUP(B1658,T5Y!A:F,2,FALSE),".")</f>
        <v>14.375999999999999</v>
      </c>
      <c r="K1658" s="7">
        <f>_xlfn.IFNA(VLOOKUP(B1658,T10Y!A:F,2,FALSE),".")</f>
        <v>14.414999999999999</v>
      </c>
      <c r="L1658" s="7" t="str">
        <f>_xlfn.IFNA(VLOOKUP(B1658,ERP!A:C,3,FALSE),".")</f>
        <v>.</v>
      </c>
    </row>
    <row r="1659" spans="1:12" x14ac:dyDescent="0.3">
      <c r="A1659" t="str">
        <f t="shared" si="25"/>
        <v>Monday</v>
      </c>
      <c r="B1659" s="1">
        <v>43143</v>
      </c>
      <c r="C1659" s="2">
        <f>IF(COUNTIF('MPC MEETINGS'!A:A,compiled_data!B1659)&gt;0,1,0)</f>
        <v>0</v>
      </c>
      <c r="D1659" s="7">
        <f>_xlfn.IFNA(VLOOKUP(B1659,ERO!A:E,5,FALSE),_xlfn.IFNA(VLOOKUP(B1659,ERO_AVG_MKT!A:E,5,FALSE),"."))</f>
        <v>17.68685</v>
      </c>
      <c r="E1659" s="7">
        <f>_xlfn.IFNA(VLOOKUP(B1659,'IB RATES'!A:G,2,FALSE),".")</f>
        <v>18.777999999999999</v>
      </c>
      <c r="F1659" s="7">
        <f>_xlfn.IFNA(VLOOKUP(B1659,'EGX30'!A:G,2,FALSE),".")</f>
        <v>14890.71</v>
      </c>
      <c r="G1659" s="7">
        <f>_xlfn.IFNA(VLOOKUP(B1659,T3M!A:F,2,FALSE),".")</f>
        <v>17.61</v>
      </c>
      <c r="H1659" s="7">
        <f>_xlfn.IFNA(VLOOKUP(B1659,T6M!A:F,2,FALSE),".")</f>
        <v>17.111000000000001</v>
      </c>
      <c r="I1659" s="7">
        <f>_xlfn.IFNA(VLOOKUP(B1659,T1Y!A:F,2,FALSE),".")</f>
        <v>16.523</v>
      </c>
      <c r="J1659" s="7">
        <f>_xlfn.IFNA(VLOOKUP(B1659,T5Y!A:F,2,FALSE),".")</f>
        <v>14.375999999999999</v>
      </c>
      <c r="K1659" s="7">
        <f>_xlfn.IFNA(VLOOKUP(B1659,T10Y!A:F,2,FALSE),".")</f>
        <v>14.414999999999999</v>
      </c>
      <c r="L1659" s="7" t="str">
        <f>_xlfn.IFNA(VLOOKUP(B1659,ERP!A:C,3,FALSE),".")</f>
        <v>.</v>
      </c>
    </row>
    <row r="1660" spans="1:12" x14ac:dyDescent="0.3">
      <c r="A1660" t="str">
        <f t="shared" si="25"/>
        <v>Tuesday</v>
      </c>
      <c r="B1660" s="1">
        <v>43144</v>
      </c>
      <c r="C1660" s="2">
        <f>IF(COUNTIF('MPC MEETINGS'!A:A,compiled_data!B1660)&gt;0,1,0)</f>
        <v>0</v>
      </c>
      <c r="D1660" s="7">
        <f>_xlfn.IFNA(VLOOKUP(B1660,ERO!A:E,5,FALSE),_xlfn.IFNA(VLOOKUP(B1660,ERO_AVG_MKT!A:E,5,FALSE),"."))</f>
        <v>17.69875</v>
      </c>
      <c r="E1660" s="7">
        <f>_xlfn.IFNA(VLOOKUP(B1660,'IB RATES'!A:G,2,FALSE),".")</f>
        <v>18.864000000000001</v>
      </c>
      <c r="F1660" s="7">
        <f>_xlfn.IFNA(VLOOKUP(B1660,'EGX30'!A:G,2,FALSE),".")</f>
        <v>14729.75</v>
      </c>
      <c r="G1660" s="7">
        <f>_xlfn.IFNA(VLOOKUP(B1660,T3M!A:F,2,FALSE),".")</f>
        <v>17.637</v>
      </c>
      <c r="H1660" s="7">
        <f>_xlfn.IFNA(VLOOKUP(B1660,T6M!A:F,2,FALSE),".")</f>
        <v>17.25</v>
      </c>
      <c r="I1660" s="7">
        <f>_xlfn.IFNA(VLOOKUP(B1660,T1Y!A:F,2,FALSE),".")</f>
        <v>16.469000000000001</v>
      </c>
      <c r="J1660" s="7">
        <f>_xlfn.IFNA(VLOOKUP(B1660,T5Y!A:F,2,FALSE),".")</f>
        <v>14.444000000000001</v>
      </c>
      <c r="K1660" s="7">
        <f>_xlfn.IFNA(VLOOKUP(B1660,T10Y!A:F,2,FALSE),".")</f>
        <v>14.275</v>
      </c>
      <c r="L1660" s="7" t="str">
        <f>_xlfn.IFNA(VLOOKUP(B1660,ERP!A:C,3,FALSE),".")</f>
        <v>.</v>
      </c>
    </row>
    <row r="1661" spans="1:12" x14ac:dyDescent="0.3">
      <c r="A1661" t="str">
        <f t="shared" si="25"/>
        <v>Wednesday</v>
      </c>
      <c r="B1661" s="1">
        <v>43145</v>
      </c>
      <c r="C1661" s="2">
        <f>IF(COUNTIF('MPC MEETINGS'!A:A,compiled_data!B1661)&gt;0,1,0)</f>
        <v>0</v>
      </c>
      <c r="D1661" s="7">
        <f>_xlfn.IFNA(VLOOKUP(B1661,ERO!A:E,5,FALSE),_xlfn.IFNA(VLOOKUP(B1661,ERO_AVG_MKT!A:E,5,FALSE),"."))</f>
        <v>17.6996</v>
      </c>
      <c r="E1661" s="7">
        <f>_xlfn.IFNA(VLOOKUP(B1661,'IB RATES'!A:G,2,FALSE),".")</f>
        <v>18.850000000000001</v>
      </c>
      <c r="F1661" s="7">
        <f>_xlfn.IFNA(VLOOKUP(B1661,'EGX30'!A:G,2,FALSE),".")</f>
        <v>14805.95</v>
      </c>
      <c r="G1661" s="7">
        <f>_xlfn.IFNA(VLOOKUP(B1661,T3M!A:F,2,FALSE),".")</f>
        <v>17.634</v>
      </c>
      <c r="H1661" s="7">
        <f>_xlfn.IFNA(VLOOKUP(B1661,T6M!A:F,2,FALSE),".")</f>
        <v>17.25</v>
      </c>
      <c r="I1661" s="7">
        <f>_xlfn.IFNA(VLOOKUP(B1661,T1Y!A:F,2,FALSE),".")</f>
        <v>16.469000000000001</v>
      </c>
      <c r="J1661" s="7">
        <f>_xlfn.IFNA(VLOOKUP(B1661,T5Y!A:F,2,FALSE),".")</f>
        <v>14.444000000000001</v>
      </c>
      <c r="K1661" s="7">
        <f>_xlfn.IFNA(VLOOKUP(B1661,T10Y!A:F,2,FALSE),".")</f>
        <v>14.275</v>
      </c>
      <c r="L1661" s="7" t="str">
        <f>_xlfn.IFNA(VLOOKUP(B1661,ERP!A:C,3,FALSE),".")</f>
        <v>.</v>
      </c>
    </row>
    <row r="1662" spans="1:12" x14ac:dyDescent="0.3">
      <c r="A1662" t="str">
        <f t="shared" si="25"/>
        <v>Thursday</v>
      </c>
      <c r="B1662" s="1">
        <v>43146</v>
      </c>
      <c r="C1662" s="2">
        <f>IF(COUNTIF('MPC MEETINGS'!A:A,compiled_data!B1662)&gt;0,1,0)</f>
        <v>1</v>
      </c>
      <c r="D1662" s="7">
        <f>_xlfn.IFNA(VLOOKUP(B1662,ERO!A:E,5,FALSE),_xlfn.IFNA(VLOOKUP(B1662,ERO_AVG_MKT!A:E,5,FALSE),"."))</f>
        <v>17.693849999999998</v>
      </c>
      <c r="E1662" s="7">
        <f>_xlfn.IFNA(VLOOKUP(B1662,'IB RATES'!A:G,2,FALSE),".")</f>
        <v>18.875</v>
      </c>
      <c r="F1662" s="7">
        <f>_xlfn.IFNA(VLOOKUP(B1662,'EGX30'!A:G,2,FALSE),".")</f>
        <v>14965.93</v>
      </c>
      <c r="G1662" s="7">
        <f>_xlfn.IFNA(VLOOKUP(B1662,T3M!A:F,2,FALSE),".")</f>
        <v>17.635999999999999</v>
      </c>
      <c r="H1662" s="7">
        <f>_xlfn.IFNA(VLOOKUP(B1662,T6M!A:F,2,FALSE),".")</f>
        <v>17.25</v>
      </c>
      <c r="I1662" s="7">
        <f>_xlfn.IFNA(VLOOKUP(B1662,T1Y!A:F,2,FALSE),".")</f>
        <v>16.600999999999999</v>
      </c>
      <c r="J1662" s="7">
        <f>_xlfn.IFNA(VLOOKUP(B1662,T5Y!A:F,2,FALSE),".")</f>
        <v>14.444000000000001</v>
      </c>
      <c r="K1662" s="7">
        <f>_xlfn.IFNA(VLOOKUP(B1662,T10Y!A:F,2,FALSE),".")</f>
        <v>14.275</v>
      </c>
      <c r="L1662" s="7" t="str">
        <f>_xlfn.IFNA(VLOOKUP(B1662,ERP!A:C,3,FALSE),".")</f>
        <v>.</v>
      </c>
    </row>
    <row r="1663" spans="1:12" x14ac:dyDescent="0.3">
      <c r="A1663" t="str">
        <f t="shared" si="25"/>
        <v>Sunday</v>
      </c>
      <c r="B1663" s="1">
        <v>43149</v>
      </c>
      <c r="C1663" s="2">
        <f>IF(COUNTIF('MPC MEETINGS'!A:A,compiled_data!B1663)&gt;0,1,0)</f>
        <v>0</v>
      </c>
      <c r="D1663" s="7">
        <f>_xlfn.IFNA(VLOOKUP(B1663,ERO!A:E,5,FALSE),_xlfn.IFNA(VLOOKUP(B1663,ERO_AVG_MKT!A:E,5,FALSE),"."))</f>
        <v>17.67605</v>
      </c>
      <c r="E1663" s="7">
        <f>_xlfn.IFNA(VLOOKUP(B1663,'IB RATES'!A:G,2,FALSE),".")</f>
        <v>17.815000000000001</v>
      </c>
      <c r="F1663" s="7">
        <f>_xlfn.IFNA(VLOOKUP(B1663,'EGX30'!A:G,2,FALSE),".")</f>
        <v>15045.56</v>
      </c>
      <c r="G1663" s="7">
        <f>_xlfn.IFNA(VLOOKUP(B1663,T3M!A:F,2,FALSE),".")</f>
        <v>17.638000000000002</v>
      </c>
      <c r="H1663" s="7">
        <f>_xlfn.IFNA(VLOOKUP(B1663,T6M!A:F,2,FALSE),".")</f>
        <v>17.465</v>
      </c>
      <c r="I1663" s="7">
        <f>_xlfn.IFNA(VLOOKUP(B1663,T1Y!A:F,2,FALSE),".")</f>
        <v>16.643999999999998</v>
      </c>
      <c r="J1663" s="7">
        <f>_xlfn.IFNA(VLOOKUP(B1663,T5Y!A:F,2,FALSE),".")</f>
        <v>14.444000000000001</v>
      </c>
      <c r="K1663" s="7">
        <f>_xlfn.IFNA(VLOOKUP(B1663,T10Y!A:F,2,FALSE),".")</f>
        <v>14.275</v>
      </c>
      <c r="L1663" s="7" t="str">
        <f>_xlfn.IFNA(VLOOKUP(B1663,ERP!A:C,3,FALSE),".")</f>
        <v>.</v>
      </c>
    </row>
    <row r="1664" spans="1:12" x14ac:dyDescent="0.3">
      <c r="A1664" t="str">
        <f t="shared" si="25"/>
        <v>Monday</v>
      </c>
      <c r="B1664" s="1">
        <v>43150</v>
      </c>
      <c r="C1664" s="2">
        <f>IF(COUNTIF('MPC MEETINGS'!A:A,compiled_data!B1664)&gt;0,1,0)</f>
        <v>0</v>
      </c>
      <c r="D1664" s="7">
        <f>_xlfn.IFNA(VLOOKUP(B1664,ERO!A:E,5,FALSE),_xlfn.IFNA(VLOOKUP(B1664,ERO_AVG_MKT!A:E,5,FALSE),"."))</f>
        <v>17.683700000000002</v>
      </c>
      <c r="E1664" s="7">
        <f>_xlfn.IFNA(VLOOKUP(B1664,'IB RATES'!A:G,2,FALSE),".")</f>
        <v>17.818000000000001</v>
      </c>
      <c r="F1664" s="7">
        <f>_xlfn.IFNA(VLOOKUP(B1664,'EGX30'!A:G,2,FALSE),".")</f>
        <v>15158.12</v>
      </c>
      <c r="G1664" s="7">
        <f>_xlfn.IFNA(VLOOKUP(B1664,T3M!A:F,2,FALSE),".")</f>
        <v>17.757000000000001</v>
      </c>
      <c r="H1664" s="7">
        <f>_xlfn.IFNA(VLOOKUP(B1664,T6M!A:F,2,FALSE),".")</f>
        <v>17.474</v>
      </c>
      <c r="I1664" s="7">
        <f>_xlfn.IFNA(VLOOKUP(B1664,T1Y!A:F,2,FALSE),".")</f>
        <v>16.617999999999999</v>
      </c>
      <c r="J1664" s="7">
        <f>_xlfn.IFNA(VLOOKUP(B1664,T5Y!A:F,2,FALSE),".")</f>
        <v>14.599</v>
      </c>
      <c r="K1664" s="7">
        <f>_xlfn.IFNA(VLOOKUP(B1664,T10Y!A:F,2,FALSE),".")</f>
        <v>14.25</v>
      </c>
      <c r="L1664" s="7" t="str">
        <f>_xlfn.IFNA(VLOOKUP(B1664,ERP!A:C,3,FALSE),".")</f>
        <v>.</v>
      </c>
    </row>
    <row r="1665" spans="1:12" x14ac:dyDescent="0.3">
      <c r="A1665" t="str">
        <f t="shared" si="25"/>
        <v>Tuesday</v>
      </c>
      <c r="B1665" s="1">
        <v>43151</v>
      </c>
      <c r="C1665" s="2">
        <f>IF(COUNTIF('MPC MEETINGS'!A:A,compiled_data!B1665)&gt;0,1,0)</f>
        <v>0</v>
      </c>
      <c r="D1665" s="7">
        <f>_xlfn.IFNA(VLOOKUP(B1665,ERO!A:E,5,FALSE),_xlfn.IFNA(VLOOKUP(B1665,ERO_AVG_MKT!A:E,5,FALSE),"."))</f>
        <v>17.6861</v>
      </c>
      <c r="E1665" s="7">
        <f>_xlfn.IFNA(VLOOKUP(B1665,'IB RATES'!A:G,2,FALSE),".")</f>
        <v>17.818999999999999</v>
      </c>
      <c r="F1665" s="7">
        <f>_xlfn.IFNA(VLOOKUP(B1665,'EGX30'!A:G,2,FALSE),".")</f>
        <v>15219.26</v>
      </c>
      <c r="G1665" s="7">
        <f>_xlfn.IFNA(VLOOKUP(B1665,T3M!A:F,2,FALSE),".")</f>
        <v>17.757000000000001</v>
      </c>
      <c r="H1665" s="7">
        <f>_xlfn.IFNA(VLOOKUP(B1665,T6M!A:F,2,FALSE),".")</f>
        <v>17.472999999999999</v>
      </c>
      <c r="I1665" s="7">
        <f>_xlfn.IFNA(VLOOKUP(B1665,T1Y!A:F,2,FALSE),".")</f>
        <v>16.617999999999999</v>
      </c>
      <c r="J1665" s="7">
        <f>_xlfn.IFNA(VLOOKUP(B1665,T5Y!A:F,2,FALSE),".")</f>
        <v>14.599</v>
      </c>
      <c r="K1665" s="7">
        <f>_xlfn.IFNA(VLOOKUP(B1665,T10Y!A:F,2,FALSE),".")</f>
        <v>14.25</v>
      </c>
      <c r="L1665" s="7" t="str">
        <f>_xlfn.IFNA(VLOOKUP(B1665,ERP!A:C,3,FALSE),".")</f>
        <v>.</v>
      </c>
    </row>
    <row r="1666" spans="1:12" x14ac:dyDescent="0.3">
      <c r="A1666" t="str">
        <f t="shared" ref="A1666:A1729" si="26">TEXT(B1666,"dddd")</f>
        <v>Wednesday</v>
      </c>
      <c r="B1666" s="1">
        <v>43152</v>
      </c>
      <c r="C1666" s="2">
        <f>IF(COUNTIF('MPC MEETINGS'!A:A,compiled_data!B1666)&gt;0,1,0)</f>
        <v>0</v>
      </c>
      <c r="D1666" s="7">
        <f>_xlfn.IFNA(VLOOKUP(B1666,ERO!A:E,5,FALSE),_xlfn.IFNA(VLOOKUP(B1666,ERO_AVG_MKT!A:E,5,FALSE),"."))</f>
        <v>17.693150000000003</v>
      </c>
      <c r="E1666" s="7">
        <f>_xlfn.IFNA(VLOOKUP(B1666,'IB RATES'!A:G,2,FALSE),".")</f>
        <v>17.888000000000002</v>
      </c>
      <c r="F1666" s="7">
        <f>_xlfn.IFNA(VLOOKUP(B1666,'EGX30'!A:G,2,FALSE),".")</f>
        <v>15244.49</v>
      </c>
      <c r="G1666" s="7">
        <f>_xlfn.IFNA(VLOOKUP(B1666,T3M!A:F,2,FALSE),".")</f>
        <v>17.756</v>
      </c>
      <c r="H1666" s="7">
        <f>_xlfn.IFNA(VLOOKUP(B1666,T6M!A:F,2,FALSE),".")</f>
        <v>17.472999999999999</v>
      </c>
      <c r="I1666" s="7">
        <f>_xlfn.IFNA(VLOOKUP(B1666,T1Y!A:F,2,FALSE),".")</f>
        <v>16.617999999999999</v>
      </c>
      <c r="J1666" s="7">
        <f>_xlfn.IFNA(VLOOKUP(B1666,T5Y!A:F,2,FALSE),".")</f>
        <v>14.599</v>
      </c>
      <c r="K1666" s="7">
        <f>_xlfn.IFNA(VLOOKUP(B1666,T10Y!A:F,2,FALSE),".")</f>
        <v>14.25</v>
      </c>
      <c r="L1666" s="7" t="str">
        <f>_xlfn.IFNA(VLOOKUP(B1666,ERP!A:C,3,FALSE),".")</f>
        <v>.</v>
      </c>
    </row>
    <row r="1667" spans="1:12" x14ac:dyDescent="0.3">
      <c r="A1667" t="str">
        <f t="shared" si="26"/>
        <v>Thursday</v>
      </c>
      <c r="B1667" s="1">
        <v>43153</v>
      </c>
      <c r="C1667" s="2">
        <f>IF(COUNTIF('MPC MEETINGS'!A:A,compiled_data!B1667)&gt;0,1,0)</f>
        <v>0</v>
      </c>
      <c r="D1667" s="7">
        <f>_xlfn.IFNA(VLOOKUP(B1667,ERO!A:E,5,FALSE),_xlfn.IFNA(VLOOKUP(B1667,ERO_AVG_MKT!A:E,5,FALSE),"."))</f>
        <v>17.684899999999999</v>
      </c>
      <c r="E1667" s="7">
        <f>_xlfn.IFNA(VLOOKUP(B1667,'IB RATES'!A:G,2,FALSE),".")</f>
        <v>17.957000000000001</v>
      </c>
      <c r="F1667" s="7">
        <f>_xlfn.IFNA(VLOOKUP(B1667,'EGX30'!A:G,2,FALSE),".")</f>
        <v>15318.92</v>
      </c>
      <c r="G1667" s="7">
        <f>_xlfn.IFNA(VLOOKUP(B1667,T3M!A:F,2,FALSE),".")</f>
        <v>17.824000000000002</v>
      </c>
      <c r="H1667" s="7">
        <f>_xlfn.IFNA(VLOOKUP(B1667,T6M!A:F,2,FALSE),".")</f>
        <v>17.716000000000001</v>
      </c>
      <c r="I1667" s="7">
        <f>_xlfn.IFNA(VLOOKUP(B1667,T1Y!A:F,2,FALSE),".")</f>
        <v>16.844000000000001</v>
      </c>
      <c r="J1667" s="7">
        <f>_xlfn.IFNA(VLOOKUP(B1667,T5Y!A:F,2,FALSE),".")</f>
        <v>14.599</v>
      </c>
      <c r="K1667" s="7">
        <f>_xlfn.IFNA(VLOOKUP(B1667,T10Y!A:F,2,FALSE),".")</f>
        <v>14.25</v>
      </c>
      <c r="L1667" s="7" t="str">
        <f>_xlfn.IFNA(VLOOKUP(B1667,ERP!A:C,3,FALSE),".")</f>
        <v>.</v>
      </c>
    </row>
    <row r="1668" spans="1:12" x14ac:dyDescent="0.3">
      <c r="A1668" t="str">
        <f t="shared" si="26"/>
        <v>Sunday</v>
      </c>
      <c r="B1668" s="1">
        <v>43156</v>
      </c>
      <c r="C1668" s="2">
        <f>IF(COUNTIF('MPC MEETINGS'!A:A,compiled_data!B1668)&gt;0,1,0)</f>
        <v>0</v>
      </c>
      <c r="D1668" s="7">
        <f>_xlfn.IFNA(VLOOKUP(B1668,ERO!A:E,5,FALSE),_xlfn.IFNA(VLOOKUP(B1668,ERO_AVG_MKT!A:E,5,FALSE),"."))</f>
        <v>17.657399999999999</v>
      </c>
      <c r="E1668" s="7">
        <f>_xlfn.IFNA(VLOOKUP(B1668,'IB RATES'!A:G,2,FALSE),".")</f>
        <v>17.999000000000002</v>
      </c>
      <c r="F1668" s="7">
        <f>_xlfn.IFNA(VLOOKUP(B1668,'EGX30'!A:G,2,FALSE),".")</f>
        <v>15467.77</v>
      </c>
      <c r="G1668" s="7">
        <f>_xlfn.IFNA(VLOOKUP(B1668,T3M!A:F,2,FALSE),".")</f>
        <v>17.823</v>
      </c>
      <c r="H1668" s="7">
        <f>_xlfn.IFNA(VLOOKUP(B1668,T6M!A:F,2,FALSE),".")</f>
        <v>17.715</v>
      </c>
      <c r="I1668" s="7">
        <f>_xlfn.IFNA(VLOOKUP(B1668,T1Y!A:F,2,FALSE),".")</f>
        <v>16.844000000000001</v>
      </c>
      <c r="J1668" s="7">
        <f>_xlfn.IFNA(VLOOKUP(B1668,T5Y!A:F,2,FALSE),".")</f>
        <v>14.599</v>
      </c>
      <c r="K1668" s="7">
        <f>_xlfn.IFNA(VLOOKUP(B1668,T10Y!A:F,2,FALSE),".")</f>
        <v>14.25</v>
      </c>
      <c r="L1668" s="7" t="str">
        <f>_xlfn.IFNA(VLOOKUP(B1668,ERP!A:C,3,FALSE),".")</f>
        <v>.</v>
      </c>
    </row>
    <row r="1669" spans="1:12" x14ac:dyDescent="0.3">
      <c r="A1669" t="str">
        <f t="shared" si="26"/>
        <v>Monday</v>
      </c>
      <c r="B1669" s="1">
        <v>43157</v>
      </c>
      <c r="C1669" s="2">
        <f>IF(COUNTIF('MPC MEETINGS'!A:A,compiled_data!B1669)&gt;0,1,0)</f>
        <v>0</v>
      </c>
      <c r="D1669" s="7">
        <f>_xlfn.IFNA(VLOOKUP(B1669,ERO!A:E,5,FALSE),_xlfn.IFNA(VLOOKUP(B1669,ERO_AVG_MKT!A:E,5,FALSE),"."))</f>
        <v>17.659199999999998</v>
      </c>
      <c r="E1669" s="7">
        <f>_xlfn.IFNA(VLOOKUP(B1669,'IB RATES'!A:G,2,FALSE),".")</f>
        <v>17.904</v>
      </c>
      <c r="F1669" s="7">
        <f>_xlfn.IFNA(VLOOKUP(B1669,'EGX30'!A:G,2,FALSE),".")</f>
        <v>15454</v>
      </c>
      <c r="G1669" s="7">
        <f>_xlfn.IFNA(VLOOKUP(B1669,T3M!A:F,2,FALSE),".")</f>
        <v>18</v>
      </c>
      <c r="H1669" s="7">
        <f>_xlfn.IFNA(VLOOKUP(B1669,T6M!A:F,2,FALSE),".")</f>
        <v>17.785</v>
      </c>
      <c r="I1669" s="7">
        <f>_xlfn.IFNA(VLOOKUP(B1669,T1Y!A:F,2,FALSE),".")</f>
        <v>16.902000000000001</v>
      </c>
      <c r="J1669" s="7">
        <f>_xlfn.IFNA(VLOOKUP(B1669,T5Y!A:F,2,FALSE),".")</f>
        <v>14.914</v>
      </c>
      <c r="K1669" s="7">
        <f>_xlfn.IFNA(VLOOKUP(B1669,T10Y!A:F,2,FALSE),".")</f>
        <v>14.8</v>
      </c>
      <c r="L1669" s="7" t="str">
        <f>_xlfn.IFNA(VLOOKUP(B1669,ERP!A:C,3,FALSE),".")</f>
        <v>.</v>
      </c>
    </row>
    <row r="1670" spans="1:12" x14ac:dyDescent="0.3">
      <c r="A1670" t="str">
        <f t="shared" si="26"/>
        <v>Tuesday</v>
      </c>
      <c r="B1670" s="1">
        <v>43158</v>
      </c>
      <c r="C1670" s="2">
        <f>IF(COUNTIF('MPC MEETINGS'!A:A,compiled_data!B1670)&gt;0,1,0)</f>
        <v>0</v>
      </c>
      <c r="D1670" s="7">
        <f>_xlfn.IFNA(VLOOKUP(B1670,ERO!A:E,5,FALSE),_xlfn.IFNA(VLOOKUP(B1670,ERO_AVG_MKT!A:E,5,FALSE),"."))</f>
        <v>17.633500000000002</v>
      </c>
      <c r="E1670" s="7">
        <f>_xlfn.IFNA(VLOOKUP(B1670,'IB RATES'!A:G,2,FALSE),".")</f>
        <v>17.95</v>
      </c>
      <c r="F1670" s="7">
        <f>_xlfn.IFNA(VLOOKUP(B1670,'EGX30'!A:G,2,FALSE),".")</f>
        <v>15522.88</v>
      </c>
      <c r="G1670" s="7">
        <f>_xlfn.IFNA(VLOOKUP(B1670,T3M!A:F,2,FALSE),".")</f>
        <v>18</v>
      </c>
      <c r="H1670" s="7">
        <f>_xlfn.IFNA(VLOOKUP(B1670,T6M!A:F,2,FALSE),".")</f>
        <v>17.786000000000001</v>
      </c>
      <c r="I1670" s="7">
        <f>_xlfn.IFNA(VLOOKUP(B1670,T1Y!A:F,2,FALSE),".")</f>
        <v>16.902000000000001</v>
      </c>
      <c r="J1670" s="7">
        <f>_xlfn.IFNA(VLOOKUP(B1670,T5Y!A:F,2,FALSE),".")</f>
        <v>14.914</v>
      </c>
      <c r="K1670" s="7">
        <f>_xlfn.IFNA(VLOOKUP(B1670,T10Y!A:F,2,FALSE),".")</f>
        <v>14.8</v>
      </c>
      <c r="L1670" s="7" t="str">
        <f>_xlfn.IFNA(VLOOKUP(B1670,ERP!A:C,3,FALSE),".")</f>
        <v>.</v>
      </c>
    </row>
    <row r="1671" spans="1:12" x14ac:dyDescent="0.3">
      <c r="A1671" t="str">
        <f t="shared" si="26"/>
        <v>Wednesday</v>
      </c>
      <c r="B1671" s="1">
        <v>43159</v>
      </c>
      <c r="C1671" s="2">
        <f>IF(COUNTIF('MPC MEETINGS'!A:A,compiled_data!B1671)&gt;0,1,0)</f>
        <v>0</v>
      </c>
      <c r="D1671" s="7">
        <f>_xlfn.IFNA(VLOOKUP(B1671,ERO!A:E,5,FALSE),_xlfn.IFNA(VLOOKUP(B1671,ERO_AVG_MKT!A:E,5,FALSE),"."))</f>
        <v>17.637999999999998</v>
      </c>
      <c r="E1671" s="7">
        <f>_xlfn.IFNA(VLOOKUP(B1671,'IB RATES'!A:G,2,FALSE),".")</f>
        <v>17.983000000000001</v>
      </c>
      <c r="F1671" s="7">
        <f>_xlfn.IFNA(VLOOKUP(B1671,'EGX30'!A:G,2,FALSE),".")</f>
        <v>15472.69</v>
      </c>
      <c r="G1671" s="7">
        <f>_xlfn.IFNA(VLOOKUP(B1671,T3M!A:F,2,FALSE),".")</f>
        <v>18.001000000000001</v>
      </c>
      <c r="H1671" s="7">
        <f>_xlfn.IFNA(VLOOKUP(B1671,T6M!A:F,2,FALSE),".")</f>
        <v>17.786000000000001</v>
      </c>
      <c r="I1671" s="7">
        <f>_xlfn.IFNA(VLOOKUP(B1671,T1Y!A:F,2,FALSE),".")</f>
        <v>16.902000000000001</v>
      </c>
      <c r="J1671" s="7">
        <f>_xlfn.IFNA(VLOOKUP(B1671,T5Y!A:F,2,FALSE),".")</f>
        <v>14.914</v>
      </c>
      <c r="K1671" s="7">
        <f>_xlfn.IFNA(VLOOKUP(B1671,T10Y!A:F,2,FALSE),".")</f>
        <v>14.8</v>
      </c>
      <c r="L1671" s="7" t="str">
        <f>_xlfn.IFNA(VLOOKUP(B1671,ERP!A:C,3,FALSE),".")</f>
        <v>.</v>
      </c>
    </row>
    <row r="1672" spans="1:12" x14ac:dyDescent="0.3">
      <c r="A1672" t="str">
        <f t="shared" si="26"/>
        <v>Thursday</v>
      </c>
      <c r="B1672" s="1">
        <v>43160</v>
      </c>
      <c r="C1672" s="2">
        <f>IF(COUNTIF('MPC MEETINGS'!A:A,compiled_data!B1672)&gt;0,1,0)</f>
        <v>0</v>
      </c>
      <c r="D1672" s="7">
        <f>_xlfn.IFNA(VLOOKUP(B1672,ERO!A:E,5,FALSE),_xlfn.IFNA(VLOOKUP(B1672,ERO_AVG_MKT!A:E,5,FALSE),"."))</f>
        <v>17.63015</v>
      </c>
      <c r="E1672" s="7">
        <f>_xlfn.IFNA(VLOOKUP(B1672,'IB RATES'!A:G,2,FALSE),".")</f>
        <v>17.911999999999999</v>
      </c>
      <c r="F1672" s="7">
        <f>_xlfn.IFNA(VLOOKUP(B1672,'EGX30'!A:G,2,FALSE),".")</f>
        <v>15443.18</v>
      </c>
      <c r="G1672" s="7">
        <f>_xlfn.IFNA(VLOOKUP(B1672,T3M!A:F,2,FALSE),".")</f>
        <v>18.001999999999999</v>
      </c>
      <c r="H1672" s="7">
        <f>_xlfn.IFNA(VLOOKUP(B1672,T6M!A:F,2,FALSE),".")</f>
        <v>17.783999999999999</v>
      </c>
      <c r="I1672" s="7">
        <f>_xlfn.IFNA(VLOOKUP(B1672,T1Y!A:F,2,FALSE),".")</f>
        <v>16.902000000000001</v>
      </c>
      <c r="J1672" s="7">
        <f>_xlfn.IFNA(VLOOKUP(B1672,T5Y!A:F,2,FALSE),".")</f>
        <v>14.914</v>
      </c>
      <c r="K1672" s="7">
        <f>_xlfn.IFNA(VLOOKUP(B1672,T10Y!A:F,2,FALSE),".")</f>
        <v>14.8</v>
      </c>
      <c r="L1672" s="7" t="str">
        <f>_xlfn.IFNA(VLOOKUP(B1672,ERP!A:C,3,FALSE),".")</f>
        <v>.</v>
      </c>
    </row>
    <row r="1673" spans="1:12" x14ac:dyDescent="0.3">
      <c r="A1673" t="str">
        <f t="shared" si="26"/>
        <v>Sunday</v>
      </c>
      <c r="B1673" s="1">
        <v>43163</v>
      </c>
      <c r="C1673" s="2">
        <f>IF(COUNTIF('MPC MEETINGS'!A:A,compiled_data!B1673)&gt;0,1,0)</f>
        <v>0</v>
      </c>
      <c r="D1673" s="7">
        <f>_xlfn.IFNA(VLOOKUP(B1673,ERO!A:E,5,FALSE),_xlfn.IFNA(VLOOKUP(B1673,ERO_AVG_MKT!A:E,5,FALSE),"."))</f>
        <v>17.627299999999998</v>
      </c>
      <c r="E1673" s="7">
        <f>_xlfn.IFNA(VLOOKUP(B1673,'IB RATES'!A:G,2,FALSE),".")</f>
        <v>17.902999999999999</v>
      </c>
      <c r="F1673" s="7">
        <f>_xlfn.IFNA(VLOOKUP(B1673,'EGX30'!A:G,2,FALSE),".")</f>
        <v>15519.55</v>
      </c>
      <c r="G1673" s="7">
        <f>_xlfn.IFNA(VLOOKUP(B1673,T3M!A:F,2,FALSE),".")</f>
        <v>18.126999999999999</v>
      </c>
      <c r="H1673" s="7">
        <f>_xlfn.IFNA(VLOOKUP(B1673,T6M!A:F,2,FALSE),".")</f>
        <v>17.931999999999999</v>
      </c>
      <c r="I1673" s="7">
        <f>_xlfn.IFNA(VLOOKUP(B1673,T1Y!A:F,2,FALSE),".")</f>
        <v>16.962</v>
      </c>
      <c r="J1673" s="7">
        <f>_xlfn.IFNA(VLOOKUP(B1673,T5Y!A:F,2,FALSE),".")</f>
        <v>14.914</v>
      </c>
      <c r="K1673" s="7">
        <f>_xlfn.IFNA(VLOOKUP(B1673,T10Y!A:F,2,FALSE),".")</f>
        <v>14.8</v>
      </c>
      <c r="L1673" s="7" t="str">
        <f>_xlfn.IFNA(VLOOKUP(B1673,ERP!A:C,3,FALSE),".")</f>
        <v>.</v>
      </c>
    </row>
    <row r="1674" spans="1:12" x14ac:dyDescent="0.3">
      <c r="A1674" t="str">
        <f t="shared" si="26"/>
        <v>Monday</v>
      </c>
      <c r="B1674" s="1">
        <v>43164</v>
      </c>
      <c r="C1674" s="2">
        <f>IF(COUNTIF('MPC MEETINGS'!A:A,compiled_data!B1674)&gt;0,1,0)</f>
        <v>0</v>
      </c>
      <c r="D1674" s="7">
        <f>_xlfn.IFNA(VLOOKUP(B1674,ERO!A:E,5,FALSE),_xlfn.IFNA(VLOOKUP(B1674,ERO_AVG_MKT!A:E,5,FALSE),"."))</f>
        <v>17.61035</v>
      </c>
      <c r="E1674" s="7">
        <f>_xlfn.IFNA(VLOOKUP(B1674,'IB RATES'!A:G,2,FALSE),".")</f>
        <v>17.849</v>
      </c>
      <c r="F1674" s="7">
        <f>_xlfn.IFNA(VLOOKUP(B1674,'EGX30'!A:G,2,FALSE),".")</f>
        <v>15709.01</v>
      </c>
      <c r="G1674" s="7">
        <f>_xlfn.IFNA(VLOOKUP(B1674,T3M!A:F,2,FALSE),".")</f>
        <v>18.004000000000001</v>
      </c>
      <c r="H1674" s="7">
        <f>_xlfn.IFNA(VLOOKUP(B1674,T6M!A:F,2,FALSE),".")</f>
        <v>17.884</v>
      </c>
      <c r="I1674" s="7">
        <f>_xlfn.IFNA(VLOOKUP(B1674,T1Y!A:F,2,FALSE),".")</f>
        <v>16.934999999999999</v>
      </c>
      <c r="J1674" s="7">
        <f>_xlfn.IFNA(VLOOKUP(B1674,T5Y!A:F,2,FALSE),".")</f>
        <v>14.914</v>
      </c>
      <c r="K1674" s="7">
        <f>_xlfn.IFNA(VLOOKUP(B1674,T10Y!A:F,2,FALSE),".")</f>
        <v>14.8</v>
      </c>
      <c r="L1674" s="7" t="str">
        <f>_xlfn.IFNA(VLOOKUP(B1674,ERP!A:C,3,FALSE),".")</f>
        <v>.</v>
      </c>
    </row>
    <row r="1675" spans="1:12" x14ac:dyDescent="0.3">
      <c r="A1675" t="str">
        <f t="shared" si="26"/>
        <v>Tuesday</v>
      </c>
      <c r="B1675" s="1">
        <v>43165</v>
      </c>
      <c r="C1675" s="2">
        <f>IF(COUNTIF('MPC MEETINGS'!A:A,compiled_data!B1675)&gt;0,1,0)</f>
        <v>0</v>
      </c>
      <c r="D1675" s="7">
        <f>_xlfn.IFNA(VLOOKUP(B1675,ERO!A:E,5,FALSE),_xlfn.IFNA(VLOOKUP(B1675,ERO_AVG_MKT!A:E,5,FALSE),"."))</f>
        <v>17.617650000000001</v>
      </c>
      <c r="E1675" s="7">
        <f>_xlfn.IFNA(VLOOKUP(B1675,'IB RATES'!A:G,2,FALSE),".")</f>
        <v>17.975999999999999</v>
      </c>
      <c r="F1675" s="7">
        <f>_xlfn.IFNA(VLOOKUP(B1675,'EGX30'!A:G,2,FALSE),".")</f>
        <v>16022.26</v>
      </c>
      <c r="G1675" s="7">
        <f>_xlfn.IFNA(VLOOKUP(B1675,T3M!A:F,2,FALSE),".")</f>
        <v>18.001000000000001</v>
      </c>
      <c r="H1675" s="7">
        <f>_xlfn.IFNA(VLOOKUP(B1675,T6M!A:F,2,FALSE),".")</f>
        <v>17.885999999999999</v>
      </c>
      <c r="I1675" s="7">
        <f>_xlfn.IFNA(VLOOKUP(B1675,T1Y!A:F,2,FALSE),".")</f>
        <v>16.934999999999999</v>
      </c>
      <c r="J1675" s="7">
        <f>_xlfn.IFNA(VLOOKUP(B1675,T5Y!A:F,2,FALSE),".")</f>
        <v>14.914</v>
      </c>
      <c r="K1675" s="7">
        <f>_xlfn.IFNA(VLOOKUP(B1675,T10Y!A:F,2,FALSE),".")</f>
        <v>14.8</v>
      </c>
      <c r="L1675" s="7" t="str">
        <f>_xlfn.IFNA(VLOOKUP(B1675,ERP!A:C,3,FALSE),".")</f>
        <v>.</v>
      </c>
    </row>
    <row r="1676" spans="1:12" x14ac:dyDescent="0.3">
      <c r="A1676" t="str">
        <f t="shared" si="26"/>
        <v>Wednesday</v>
      </c>
      <c r="B1676" s="1">
        <v>43166</v>
      </c>
      <c r="C1676" s="2">
        <f>IF(COUNTIF('MPC MEETINGS'!A:A,compiled_data!B1676)&gt;0,1,0)</f>
        <v>0</v>
      </c>
      <c r="D1676" s="7">
        <f>_xlfn.IFNA(VLOOKUP(B1676,ERO!A:E,5,FALSE),_xlfn.IFNA(VLOOKUP(B1676,ERO_AVG_MKT!A:E,5,FALSE),"."))</f>
        <v>17.617999999999999</v>
      </c>
      <c r="E1676" s="7">
        <f>_xlfn.IFNA(VLOOKUP(B1676,'IB RATES'!A:G,2,FALSE),".")</f>
        <v>18.010000000000002</v>
      </c>
      <c r="F1676" s="7">
        <f>_xlfn.IFNA(VLOOKUP(B1676,'EGX30'!A:G,2,FALSE),".")</f>
        <v>16384.07</v>
      </c>
      <c r="G1676" s="7">
        <f>_xlfn.IFNA(VLOOKUP(B1676,T3M!A:F,2,FALSE),".")</f>
        <v>18.004000000000001</v>
      </c>
      <c r="H1676" s="7">
        <f>_xlfn.IFNA(VLOOKUP(B1676,T6M!A:F,2,FALSE),".")</f>
        <v>17.885000000000002</v>
      </c>
      <c r="I1676" s="7">
        <f>_xlfn.IFNA(VLOOKUP(B1676,T1Y!A:F,2,FALSE),".")</f>
        <v>16.934999999999999</v>
      </c>
      <c r="J1676" s="7">
        <f>_xlfn.IFNA(VLOOKUP(B1676,T5Y!A:F,2,FALSE),".")</f>
        <v>14.914</v>
      </c>
      <c r="K1676" s="7">
        <f>_xlfn.IFNA(VLOOKUP(B1676,T10Y!A:F,2,FALSE),".")</f>
        <v>14.8</v>
      </c>
      <c r="L1676" s="7" t="str">
        <f>_xlfn.IFNA(VLOOKUP(B1676,ERP!A:C,3,FALSE),".")</f>
        <v>.</v>
      </c>
    </row>
    <row r="1677" spans="1:12" x14ac:dyDescent="0.3">
      <c r="A1677" t="str">
        <f t="shared" si="26"/>
        <v>Thursday</v>
      </c>
      <c r="B1677" s="1">
        <v>43167</v>
      </c>
      <c r="C1677" s="2">
        <f>IF(COUNTIF('MPC MEETINGS'!A:A,compiled_data!B1677)&gt;0,1,0)</f>
        <v>0</v>
      </c>
      <c r="D1677" s="7">
        <f>_xlfn.IFNA(VLOOKUP(B1677,ERO!A:E,5,FALSE),_xlfn.IFNA(VLOOKUP(B1677,ERO_AVG_MKT!A:E,5,FALSE),"."))</f>
        <v>17.616199999999999</v>
      </c>
      <c r="E1677" s="7">
        <f>_xlfn.IFNA(VLOOKUP(B1677,'IB RATES'!A:G,2,FALSE),".")</f>
        <v>17.876000000000001</v>
      </c>
      <c r="F1677" s="7">
        <f>_xlfn.IFNA(VLOOKUP(B1677,'EGX30'!A:G,2,FALSE),".")</f>
        <v>16472.28</v>
      </c>
      <c r="G1677" s="7">
        <f>_xlfn.IFNA(VLOOKUP(B1677,T3M!A:F,2,FALSE),".")</f>
        <v>18.001999999999999</v>
      </c>
      <c r="H1677" s="7">
        <f>_xlfn.IFNA(VLOOKUP(B1677,T6M!A:F,2,FALSE),".")</f>
        <v>17.875</v>
      </c>
      <c r="I1677" s="7">
        <f>_xlfn.IFNA(VLOOKUP(B1677,T1Y!A:F,2,FALSE),".")</f>
        <v>16.899999999999999</v>
      </c>
      <c r="J1677" s="7">
        <f>_xlfn.IFNA(VLOOKUP(B1677,T5Y!A:F,2,FALSE),".")</f>
        <v>14.914</v>
      </c>
      <c r="K1677" s="7">
        <f>_xlfn.IFNA(VLOOKUP(B1677,T10Y!A:F,2,FALSE),".")</f>
        <v>14.8</v>
      </c>
      <c r="L1677" s="7" t="str">
        <f>_xlfn.IFNA(VLOOKUP(B1677,ERP!A:C,3,FALSE),".")</f>
        <v>.</v>
      </c>
    </row>
    <row r="1678" spans="1:12" x14ac:dyDescent="0.3">
      <c r="A1678" t="str">
        <f t="shared" si="26"/>
        <v>Sunday</v>
      </c>
      <c r="B1678" s="1">
        <v>43170</v>
      </c>
      <c r="C1678" s="2">
        <f>IF(COUNTIF('MPC MEETINGS'!A:A,compiled_data!B1678)&gt;0,1,0)</f>
        <v>0</v>
      </c>
      <c r="D1678" s="7">
        <f>_xlfn.IFNA(VLOOKUP(B1678,ERO!A:E,5,FALSE),_xlfn.IFNA(VLOOKUP(B1678,ERO_AVG_MKT!A:E,5,FALSE),"."))</f>
        <v>17.614350000000002</v>
      </c>
      <c r="E1678" s="7">
        <f>_xlfn.IFNA(VLOOKUP(B1678,'IB RATES'!A:G,2,FALSE),".")</f>
        <v>17.827000000000002</v>
      </c>
      <c r="F1678" s="7">
        <f>_xlfn.IFNA(VLOOKUP(B1678,'EGX30'!A:G,2,FALSE),".")</f>
        <v>16391.48</v>
      </c>
      <c r="G1678" s="7">
        <f>_xlfn.IFNA(VLOOKUP(B1678,T3M!A:F,2,FALSE),".")</f>
        <v>17.951000000000001</v>
      </c>
      <c r="H1678" s="7">
        <f>_xlfn.IFNA(VLOOKUP(B1678,T6M!A:F,2,FALSE),".")</f>
        <v>17.748999999999999</v>
      </c>
      <c r="I1678" s="7">
        <f>_xlfn.IFNA(VLOOKUP(B1678,T1Y!A:F,2,FALSE),".")</f>
        <v>16.600999999999999</v>
      </c>
      <c r="J1678" s="7">
        <f>_xlfn.IFNA(VLOOKUP(B1678,T5Y!A:F,2,FALSE),".")</f>
        <v>14.914</v>
      </c>
      <c r="K1678" s="7">
        <f>_xlfn.IFNA(VLOOKUP(B1678,T10Y!A:F,2,FALSE),".")</f>
        <v>14.8</v>
      </c>
      <c r="L1678" s="7" t="str">
        <f>_xlfn.IFNA(VLOOKUP(B1678,ERP!A:C,3,FALSE),".")</f>
        <v>.</v>
      </c>
    </row>
    <row r="1679" spans="1:12" x14ac:dyDescent="0.3">
      <c r="A1679" t="str">
        <f t="shared" si="26"/>
        <v>Monday</v>
      </c>
      <c r="B1679" s="1">
        <v>43171</v>
      </c>
      <c r="C1679" s="2">
        <f>IF(COUNTIF('MPC MEETINGS'!A:A,compiled_data!B1679)&gt;0,1,0)</f>
        <v>0</v>
      </c>
      <c r="D1679" s="7">
        <f>_xlfn.IFNA(VLOOKUP(B1679,ERO!A:E,5,FALSE),_xlfn.IFNA(VLOOKUP(B1679,ERO_AVG_MKT!A:E,5,FALSE),"."))</f>
        <v>17.618949999999998</v>
      </c>
      <c r="E1679" s="7">
        <f>_xlfn.IFNA(VLOOKUP(B1679,'IB RATES'!A:G,2,FALSE),".")</f>
        <v>17.804000000000002</v>
      </c>
      <c r="F1679" s="7">
        <f>_xlfn.IFNA(VLOOKUP(B1679,'EGX30'!A:G,2,FALSE),".")</f>
        <v>16742.150000000001</v>
      </c>
      <c r="G1679" s="7">
        <f>_xlfn.IFNA(VLOOKUP(B1679,T3M!A:F,2,FALSE),".")</f>
        <v>17.902000000000001</v>
      </c>
      <c r="H1679" s="7">
        <f>_xlfn.IFNA(VLOOKUP(B1679,T6M!A:F,2,FALSE),".")</f>
        <v>17.690999999999999</v>
      </c>
      <c r="I1679" s="7">
        <f>_xlfn.IFNA(VLOOKUP(B1679,T1Y!A:F,2,FALSE),".")</f>
        <v>16.600000000000001</v>
      </c>
      <c r="J1679" s="7">
        <f>_xlfn.IFNA(VLOOKUP(B1679,T5Y!A:F,2,FALSE),".")</f>
        <v>14.897</v>
      </c>
      <c r="K1679" s="7">
        <f>_xlfn.IFNA(VLOOKUP(B1679,T10Y!A:F,2,FALSE),".")</f>
        <v>14.65</v>
      </c>
      <c r="L1679" s="7" t="str">
        <f>_xlfn.IFNA(VLOOKUP(B1679,ERP!A:C,3,FALSE),".")</f>
        <v>.</v>
      </c>
    </row>
    <row r="1680" spans="1:12" x14ac:dyDescent="0.3">
      <c r="A1680" t="str">
        <f t="shared" si="26"/>
        <v>Tuesday</v>
      </c>
      <c r="B1680" s="1">
        <v>43172</v>
      </c>
      <c r="C1680" s="2">
        <f>IF(COUNTIF('MPC MEETINGS'!A:A,compiled_data!B1680)&gt;0,1,0)</f>
        <v>0</v>
      </c>
      <c r="D1680" s="7">
        <f>_xlfn.IFNA(VLOOKUP(B1680,ERO!A:E,5,FALSE),_xlfn.IFNA(VLOOKUP(B1680,ERO_AVG_MKT!A:E,5,FALSE),"."))</f>
        <v>17.622450000000001</v>
      </c>
      <c r="E1680" s="7">
        <f>_xlfn.IFNA(VLOOKUP(B1680,'IB RATES'!A:G,2,FALSE),".")</f>
        <v>17.974999999999998</v>
      </c>
      <c r="F1680" s="7">
        <f>_xlfn.IFNA(VLOOKUP(B1680,'EGX30'!A:G,2,FALSE),".")</f>
        <v>16989.060000000001</v>
      </c>
      <c r="G1680" s="7">
        <f>_xlfn.IFNA(VLOOKUP(B1680,T3M!A:F,2,FALSE),".")</f>
        <v>17.902999999999999</v>
      </c>
      <c r="H1680" s="7">
        <f>_xlfn.IFNA(VLOOKUP(B1680,T6M!A:F,2,FALSE),".")</f>
        <v>17.690999999999999</v>
      </c>
      <c r="I1680" s="7">
        <f>_xlfn.IFNA(VLOOKUP(B1680,T1Y!A:F,2,FALSE),".")</f>
        <v>16.600000000000001</v>
      </c>
      <c r="J1680" s="7">
        <f>_xlfn.IFNA(VLOOKUP(B1680,T5Y!A:F,2,FALSE),".")</f>
        <v>14.897</v>
      </c>
      <c r="K1680" s="7">
        <f>_xlfn.IFNA(VLOOKUP(B1680,T10Y!A:F,2,FALSE),".")</f>
        <v>14.65</v>
      </c>
      <c r="L1680" s="7" t="str">
        <f>_xlfn.IFNA(VLOOKUP(B1680,ERP!A:C,3,FALSE),".")</f>
        <v>.</v>
      </c>
    </row>
    <row r="1681" spans="1:12" x14ac:dyDescent="0.3">
      <c r="A1681" t="str">
        <f t="shared" si="26"/>
        <v>Wednesday</v>
      </c>
      <c r="B1681" s="1">
        <v>43173</v>
      </c>
      <c r="C1681" s="2">
        <f>IF(COUNTIF('MPC MEETINGS'!A:A,compiled_data!B1681)&gt;0,1,0)</f>
        <v>0</v>
      </c>
      <c r="D1681" s="7">
        <f>_xlfn.IFNA(VLOOKUP(B1681,ERO!A:E,5,FALSE),_xlfn.IFNA(VLOOKUP(B1681,ERO_AVG_MKT!A:E,5,FALSE),"."))</f>
        <v>17.622599999999998</v>
      </c>
      <c r="E1681" s="7">
        <f>_xlfn.IFNA(VLOOKUP(B1681,'IB RATES'!A:G,2,FALSE),".")</f>
        <v>18.135999999999999</v>
      </c>
      <c r="F1681" s="7">
        <f>_xlfn.IFNA(VLOOKUP(B1681,'EGX30'!A:G,2,FALSE),".")</f>
        <v>16881.72</v>
      </c>
      <c r="G1681" s="7">
        <f>_xlfn.IFNA(VLOOKUP(B1681,T3M!A:F,2,FALSE),".")</f>
        <v>17.904</v>
      </c>
      <c r="H1681" s="7">
        <f>_xlfn.IFNA(VLOOKUP(B1681,T6M!A:F,2,FALSE),".")</f>
        <v>17.692</v>
      </c>
      <c r="I1681" s="7">
        <f>_xlfn.IFNA(VLOOKUP(B1681,T1Y!A:F,2,FALSE),".")</f>
        <v>16.600999999999999</v>
      </c>
      <c r="J1681" s="7">
        <f>_xlfn.IFNA(VLOOKUP(B1681,T5Y!A:F,2,FALSE),".")</f>
        <v>14.897</v>
      </c>
      <c r="K1681" s="7">
        <f>_xlfn.IFNA(VLOOKUP(B1681,T10Y!A:F,2,FALSE),".")</f>
        <v>14.65</v>
      </c>
      <c r="L1681" s="7" t="str">
        <f>_xlfn.IFNA(VLOOKUP(B1681,ERP!A:C,3,FALSE),".")</f>
        <v>.</v>
      </c>
    </row>
    <row r="1682" spans="1:12" x14ac:dyDescent="0.3">
      <c r="A1682" t="str">
        <f t="shared" si="26"/>
        <v>Thursday</v>
      </c>
      <c r="B1682" s="1">
        <v>43174</v>
      </c>
      <c r="C1682" s="2">
        <f>IF(COUNTIF('MPC MEETINGS'!A:A,compiled_data!B1682)&gt;0,1,0)</f>
        <v>0</v>
      </c>
      <c r="D1682" s="7">
        <f>_xlfn.IFNA(VLOOKUP(B1682,ERO!A:E,5,FALSE),_xlfn.IFNA(VLOOKUP(B1682,ERO_AVG_MKT!A:E,5,FALSE),"."))</f>
        <v>17.618099999999998</v>
      </c>
      <c r="E1682" s="7">
        <f>_xlfn.IFNA(VLOOKUP(B1682,'IB RATES'!A:G,2,FALSE),".")</f>
        <v>17.907</v>
      </c>
      <c r="F1682" s="7">
        <f>_xlfn.IFNA(VLOOKUP(B1682,'EGX30'!A:G,2,FALSE),".")</f>
        <v>16999.099999999999</v>
      </c>
      <c r="G1682" s="7">
        <f>_xlfn.IFNA(VLOOKUP(B1682,T3M!A:F,2,FALSE),".")</f>
        <v>17.753</v>
      </c>
      <c r="H1682" s="7">
        <f>_xlfn.IFNA(VLOOKUP(B1682,T6M!A:F,2,FALSE),".")</f>
        <v>17.754999999999999</v>
      </c>
      <c r="I1682" s="7">
        <f>_xlfn.IFNA(VLOOKUP(B1682,T1Y!A:F,2,FALSE),".")</f>
        <v>16.704000000000001</v>
      </c>
      <c r="J1682" s="7">
        <f>_xlfn.IFNA(VLOOKUP(B1682,T5Y!A:F,2,FALSE),".")</f>
        <v>14.897</v>
      </c>
      <c r="K1682" s="7">
        <f>_xlfn.IFNA(VLOOKUP(B1682,T10Y!A:F,2,FALSE),".")</f>
        <v>14.65</v>
      </c>
      <c r="L1682" s="7" t="str">
        <f>_xlfn.IFNA(VLOOKUP(B1682,ERP!A:C,3,FALSE),".")</f>
        <v>.</v>
      </c>
    </row>
    <row r="1683" spans="1:12" x14ac:dyDescent="0.3">
      <c r="A1683" t="str">
        <f t="shared" si="26"/>
        <v>Sunday</v>
      </c>
      <c r="B1683" s="1">
        <v>43177</v>
      </c>
      <c r="C1683" s="2">
        <f>IF(COUNTIF('MPC MEETINGS'!A:A,compiled_data!B1683)&gt;0,1,0)</f>
        <v>0</v>
      </c>
      <c r="D1683" s="7">
        <f>_xlfn.IFNA(VLOOKUP(B1683,ERO!A:E,5,FALSE),_xlfn.IFNA(VLOOKUP(B1683,ERO_AVG_MKT!A:E,5,FALSE),"."))</f>
        <v>17.616300000000003</v>
      </c>
      <c r="E1683" s="7">
        <f>_xlfn.IFNA(VLOOKUP(B1683,'IB RATES'!A:G,2,FALSE),".")</f>
        <v>17.913</v>
      </c>
      <c r="F1683" s="7">
        <f>_xlfn.IFNA(VLOOKUP(B1683,'EGX30'!A:G,2,FALSE),".")</f>
        <v>17271.03</v>
      </c>
      <c r="G1683" s="7">
        <f>_xlfn.IFNA(VLOOKUP(B1683,T3M!A:F,2,FALSE),".")</f>
        <v>17.754999999999999</v>
      </c>
      <c r="H1683" s="7">
        <f>_xlfn.IFNA(VLOOKUP(B1683,T6M!A:F,2,FALSE),".")</f>
        <v>17.754999999999999</v>
      </c>
      <c r="I1683" s="7">
        <f>_xlfn.IFNA(VLOOKUP(B1683,T1Y!A:F,2,FALSE),".")</f>
        <v>16.704000000000001</v>
      </c>
      <c r="J1683" s="7">
        <f>_xlfn.IFNA(VLOOKUP(B1683,T5Y!A:F,2,FALSE),".")</f>
        <v>14.897</v>
      </c>
      <c r="K1683" s="7">
        <f>_xlfn.IFNA(VLOOKUP(B1683,T10Y!A:F,2,FALSE),".")</f>
        <v>14.65</v>
      </c>
      <c r="L1683" s="7" t="str">
        <f>_xlfn.IFNA(VLOOKUP(B1683,ERP!A:C,3,FALSE),".")</f>
        <v>.</v>
      </c>
    </row>
    <row r="1684" spans="1:12" x14ac:dyDescent="0.3">
      <c r="A1684" t="str">
        <f t="shared" si="26"/>
        <v>Monday</v>
      </c>
      <c r="B1684" s="1">
        <v>43178</v>
      </c>
      <c r="C1684" s="2">
        <f>IF(COUNTIF('MPC MEETINGS'!A:A,compiled_data!B1684)&gt;0,1,0)</f>
        <v>0</v>
      </c>
      <c r="D1684" s="7">
        <f>_xlfn.IFNA(VLOOKUP(B1684,ERO!A:E,5,FALSE),_xlfn.IFNA(VLOOKUP(B1684,ERO_AVG_MKT!A:E,5,FALSE),"."))</f>
        <v>17.624949999999998</v>
      </c>
      <c r="E1684" s="7">
        <f>_xlfn.IFNA(VLOOKUP(B1684,'IB RATES'!A:G,2,FALSE),".")</f>
        <v>17.843</v>
      </c>
      <c r="F1684" s="7">
        <f>_xlfn.IFNA(VLOOKUP(B1684,'EGX30'!A:G,2,FALSE),".")</f>
        <v>17172.13</v>
      </c>
      <c r="G1684" s="7">
        <f>_xlfn.IFNA(VLOOKUP(B1684,T3M!A:F,2,FALSE),".")</f>
        <v>17.757000000000001</v>
      </c>
      <c r="H1684" s="7">
        <f>_xlfn.IFNA(VLOOKUP(B1684,T6M!A:F,2,FALSE),".")</f>
        <v>17.754999999999999</v>
      </c>
      <c r="I1684" s="7">
        <f>_xlfn.IFNA(VLOOKUP(B1684,T1Y!A:F,2,FALSE),".")</f>
        <v>16.739999999999998</v>
      </c>
      <c r="J1684" s="7">
        <f>_xlfn.IFNA(VLOOKUP(B1684,T5Y!A:F,2,FALSE),".")</f>
        <v>14.897</v>
      </c>
      <c r="K1684" s="7">
        <f>_xlfn.IFNA(VLOOKUP(B1684,T10Y!A:F,2,FALSE),".")</f>
        <v>14.65</v>
      </c>
      <c r="L1684" s="7" t="str">
        <f>_xlfn.IFNA(VLOOKUP(B1684,ERP!A:C,3,FALSE),".")</f>
        <v>.</v>
      </c>
    </row>
    <row r="1685" spans="1:12" x14ac:dyDescent="0.3">
      <c r="A1685" t="str">
        <f t="shared" si="26"/>
        <v>Tuesday</v>
      </c>
      <c r="B1685" s="1">
        <v>43179</v>
      </c>
      <c r="C1685" s="2">
        <f>IF(COUNTIF('MPC MEETINGS'!A:A,compiled_data!B1685)&gt;0,1,0)</f>
        <v>0</v>
      </c>
      <c r="D1685" s="7">
        <f>_xlfn.IFNA(VLOOKUP(B1685,ERO!A:E,5,FALSE),_xlfn.IFNA(VLOOKUP(B1685,ERO_AVG_MKT!A:E,5,FALSE),"."))</f>
        <v>17.622549999999997</v>
      </c>
      <c r="E1685" s="7">
        <f>_xlfn.IFNA(VLOOKUP(B1685,'IB RATES'!A:G,2,FALSE),".")</f>
        <v>17.803000000000001</v>
      </c>
      <c r="F1685" s="7">
        <f>_xlfn.IFNA(VLOOKUP(B1685,'EGX30'!A:G,2,FALSE),".")</f>
        <v>17113.900000000001</v>
      </c>
      <c r="G1685" s="7">
        <f>_xlfn.IFNA(VLOOKUP(B1685,T3M!A:F,2,FALSE),".")</f>
        <v>17.754999999999999</v>
      </c>
      <c r="H1685" s="7">
        <f>_xlfn.IFNA(VLOOKUP(B1685,T6M!A:F,2,FALSE),".")</f>
        <v>17.754999999999999</v>
      </c>
      <c r="I1685" s="7">
        <f>_xlfn.IFNA(VLOOKUP(B1685,T1Y!A:F,2,FALSE),".")</f>
        <v>16.739999999999998</v>
      </c>
      <c r="J1685" s="7">
        <f>_xlfn.IFNA(VLOOKUP(B1685,T5Y!A:F,2,FALSE),".")</f>
        <v>14.897</v>
      </c>
      <c r="K1685" s="7">
        <f>_xlfn.IFNA(VLOOKUP(B1685,T10Y!A:F,2,FALSE),".")</f>
        <v>14.65</v>
      </c>
      <c r="L1685" s="7" t="str">
        <f>_xlfn.IFNA(VLOOKUP(B1685,ERP!A:C,3,FALSE),".")</f>
        <v>.</v>
      </c>
    </row>
    <row r="1686" spans="1:12" x14ac:dyDescent="0.3">
      <c r="A1686" t="str">
        <f t="shared" si="26"/>
        <v>Wednesday</v>
      </c>
      <c r="B1686" s="1">
        <v>43180</v>
      </c>
      <c r="C1686" s="2">
        <f>IF(COUNTIF('MPC MEETINGS'!A:A,compiled_data!B1686)&gt;0,1,0)</f>
        <v>0</v>
      </c>
      <c r="D1686" s="7">
        <f>_xlfn.IFNA(VLOOKUP(B1686,ERO!A:E,5,FALSE),_xlfn.IFNA(VLOOKUP(B1686,ERO_AVG_MKT!A:E,5,FALSE),"."))</f>
        <v>17.633400000000002</v>
      </c>
      <c r="E1686" s="7">
        <f>_xlfn.IFNA(VLOOKUP(B1686,'IB RATES'!A:G,2,FALSE),".")</f>
        <v>17.797999999999998</v>
      </c>
      <c r="F1686" s="7">
        <f>_xlfn.IFNA(VLOOKUP(B1686,'EGX30'!A:G,2,FALSE),".")</f>
        <v>17147.12</v>
      </c>
      <c r="G1686" s="7">
        <f>_xlfn.IFNA(VLOOKUP(B1686,T3M!A:F,2,FALSE),".")</f>
        <v>17.754000000000001</v>
      </c>
      <c r="H1686" s="7">
        <f>_xlfn.IFNA(VLOOKUP(B1686,T6M!A:F,2,FALSE),".")</f>
        <v>17.754999999999999</v>
      </c>
      <c r="I1686" s="7">
        <f>_xlfn.IFNA(VLOOKUP(B1686,T1Y!A:F,2,FALSE),".")</f>
        <v>16.739999999999998</v>
      </c>
      <c r="J1686" s="7">
        <f>_xlfn.IFNA(VLOOKUP(B1686,T5Y!A:F,2,FALSE),".")</f>
        <v>14.897</v>
      </c>
      <c r="K1686" s="7">
        <f>_xlfn.IFNA(VLOOKUP(B1686,T10Y!A:F,2,FALSE),".")</f>
        <v>14.65</v>
      </c>
      <c r="L1686" s="7" t="str">
        <f>_xlfn.IFNA(VLOOKUP(B1686,ERP!A:C,3,FALSE),".")</f>
        <v>.</v>
      </c>
    </row>
    <row r="1687" spans="1:12" x14ac:dyDescent="0.3">
      <c r="A1687" t="str">
        <f t="shared" si="26"/>
        <v>Thursday</v>
      </c>
      <c r="B1687" s="1">
        <v>43181</v>
      </c>
      <c r="C1687" s="2">
        <f>IF(COUNTIF('MPC MEETINGS'!A:A,compiled_data!B1687)&gt;0,1,0)</f>
        <v>0</v>
      </c>
      <c r="D1687" s="7">
        <f>_xlfn.IFNA(VLOOKUP(B1687,ERO!A:E,5,FALSE),_xlfn.IFNA(VLOOKUP(B1687,ERO_AVG_MKT!A:E,5,FALSE),"."))</f>
        <v>17.633299999999998</v>
      </c>
      <c r="E1687" s="7">
        <f>_xlfn.IFNA(VLOOKUP(B1687,'IB RATES'!A:G,2,FALSE),".")</f>
        <v>17.855999999999998</v>
      </c>
      <c r="F1687" s="7">
        <f>_xlfn.IFNA(VLOOKUP(B1687,'EGX30'!A:G,2,FALSE),".")</f>
        <v>17064.580000000002</v>
      </c>
      <c r="G1687" s="7">
        <f>_xlfn.IFNA(VLOOKUP(B1687,T3M!A:F,2,FALSE),".")</f>
        <v>17.806000000000001</v>
      </c>
      <c r="H1687" s="7">
        <f>_xlfn.IFNA(VLOOKUP(B1687,T6M!A:F,2,FALSE),".")</f>
        <v>17.806000000000001</v>
      </c>
      <c r="I1687" s="7">
        <f>_xlfn.IFNA(VLOOKUP(B1687,T1Y!A:F,2,FALSE),".")</f>
        <v>16.756</v>
      </c>
      <c r="J1687" s="7">
        <f>_xlfn.IFNA(VLOOKUP(B1687,T5Y!A:F,2,FALSE),".")</f>
        <v>14.897</v>
      </c>
      <c r="K1687" s="7">
        <f>_xlfn.IFNA(VLOOKUP(B1687,T10Y!A:F,2,FALSE),".")</f>
        <v>14.65</v>
      </c>
      <c r="L1687" s="7" t="str">
        <f>_xlfn.IFNA(VLOOKUP(B1687,ERP!A:C,3,FALSE),".")</f>
        <v>.</v>
      </c>
    </row>
    <row r="1688" spans="1:12" x14ac:dyDescent="0.3">
      <c r="A1688" t="str">
        <f t="shared" si="26"/>
        <v>Sunday</v>
      </c>
      <c r="B1688" s="1">
        <v>43184</v>
      </c>
      <c r="C1688" s="2">
        <f>IF(COUNTIF('MPC MEETINGS'!A:A,compiled_data!B1688)&gt;0,1,0)</f>
        <v>0</v>
      </c>
      <c r="D1688" s="7">
        <f>_xlfn.IFNA(VLOOKUP(B1688,ERO!A:E,5,FALSE),_xlfn.IFNA(VLOOKUP(B1688,ERO_AVG_MKT!A:E,5,FALSE),"."))</f>
        <v>17.632100000000001</v>
      </c>
      <c r="E1688" s="7">
        <f>_xlfn.IFNA(VLOOKUP(B1688,'IB RATES'!A:G,2,FALSE),".")</f>
        <v>17.798999999999999</v>
      </c>
      <c r="F1688" s="7">
        <f>_xlfn.IFNA(VLOOKUP(B1688,'EGX30'!A:G,2,FALSE),".")</f>
        <v>16984.689999999999</v>
      </c>
      <c r="G1688" s="7">
        <f>_xlfn.IFNA(VLOOKUP(B1688,T3M!A:F,2,FALSE),".")</f>
        <v>17.803999999999998</v>
      </c>
      <c r="H1688" s="7">
        <f>_xlfn.IFNA(VLOOKUP(B1688,T6M!A:F,2,FALSE),".")</f>
        <v>17.805</v>
      </c>
      <c r="I1688" s="7">
        <f>_xlfn.IFNA(VLOOKUP(B1688,T1Y!A:F,2,FALSE),".")</f>
        <v>16.757000000000001</v>
      </c>
      <c r="J1688" s="7">
        <f>_xlfn.IFNA(VLOOKUP(B1688,T5Y!A:F,2,FALSE),".")</f>
        <v>14.897</v>
      </c>
      <c r="K1688" s="7">
        <f>_xlfn.IFNA(VLOOKUP(B1688,T10Y!A:F,2,FALSE),".")</f>
        <v>14.65</v>
      </c>
      <c r="L1688" s="7" t="str">
        <f>_xlfn.IFNA(VLOOKUP(B1688,ERP!A:C,3,FALSE),".")</f>
        <v>.</v>
      </c>
    </row>
    <row r="1689" spans="1:12" x14ac:dyDescent="0.3">
      <c r="A1689" t="str">
        <f t="shared" si="26"/>
        <v>Monday</v>
      </c>
      <c r="B1689" s="1">
        <v>43185</v>
      </c>
      <c r="C1689" s="2">
        <f>IF(COUNTIF('MPC MEETINGS'!A:A,compiled_data!B1689)&gt;0,1,0)</f>
        <v>0</v>
      </c>
      <c r="D1689" s="7">
        <f>_xlfn.IFNA(VLOOKUP(B1689,ERO!A:E,5,FALSE),_xlfn.IFNA(VLOOKUP(B1689,ERO_AVG_MKT!A:E,5,FALSE),"."))</f>
        <v>17.635199999999998</v>
      </c>
      <c r="E1689" s="7">
        <f>_xlfn.IFNA(VLOOKUP(B1689,'IB RATES'!A:G,2,FALSE),".")</f>
        <v>17.793999999999997</v>
      </c>
      <c r="F1689" s="7">
        <f>_xlfn.IFNA(VLOOKUP(B1689,'EGX30'!A:G,2,FALSE),".")</f>
        <v>17104.34</v>
      </c>
      <c r="G1689" s="7">
        <f>_xlfn.IFNA(VLOOKUP(B1689,T3M!A:F,2,FALSE),".")</f>
        <v>17.882999999999999</v>
      </c>
      <c r="H1689" s="7">
        <f>_xlfn.IFNA(VLOOKUP(B1689,T6M!A:F,2,FALSE),".")</f>
        <v>17.884</v>
      </c>
      <c r="I1689" s="7">
        <f>_xlfn.IFNA(VLOOKUP(B1689,T1Y!A:F,2,FALSE),".")</f>
        <v>16.837</v>
      </c>
      <c r="J1689" s="7">
        <f>_xlfn.IFNA(VLOOKUP(B1689,T5Y!A:F,2,FALSE),".")</f>
        <v>14.949</v>
      </c>
      <c r="K1689" s="7">
        <f>_xlfn.IFNA(VLOOKUP(B1689,T10Y!A:F,2,FALSE),".")</f>
        <v>14.824999999999999</v>
      </c>
      <c r="L1689" s="7" t="str">
        <f>_xlfn.IFNA(VLOOKUP(B1689,ERP!A:C,3,FALSE),".")</f>
        <v>.</v>
      </c>
    </row>
    <row r="1690" spans="1:12" x14ac:dyDescent="0.3">
      <c r="A1690" t="str">
        <f t="shared" si="26"/>
        <v>Tuesday</v>
      </c>
      <c r="B1690" s="1">
        <v>43186</v>
      </c>
      <c r="C1690" s="2">
        <f>IF(COUNTIF('MPC MEETINGS'!A:A,compiled_data!B1690)&gt;0,1,0)</f>
        <v>0</v>
      </c>
      <c r="D1690" s="7">
        <f>_xlfn.IFNA(VLOOKUP(B1690,ERO!A:E,5,FALSE),_xlfn.IFNA(VLOOKUP(B1690,ERO_AVG_MKT!A:E,5,FALSE),"."))</f>
        <v>17.637699999999999</v>
      </c>
      <c r="E1690" s="7">
        <f>_xlfn.IFNA(VLOOKUP(B1690,'IB RATES'!A:G,2,FALSE),".")</f>
        <v>17.849999999999998</v>
      </c>
      <c r="F1690" s="7">
        <f>_xlfn.IFNA(VLOOKUP(B1690,'EGX30'!A:G,2,FALSE),".")</f>
        <v>17270.43</v>
      </c>
      <c r="G1690" s="7">
        <f>_xlfn.IFNA(VLOOKUP(B1690,T3M!A:F,2,FALSE),".")</f>
        <v>17.884</v>
      </c>
      <c r="H1690" s="7">
        <f>_xlfn.IFNA(VLOOKUP(B1690,T6M!A:F,2,FALSE),".")</f>
        <v>17.885999999999999</v>
      </c>
      <c r="I1690" s="7">
        <f>_xlfn.IFNA(VLOOKUP(B1690,T1Y!A:F,2,FALSE),".")</f>
        <v>16.837</v>
      </c>
      <c r="J1690" s="7">
        <f>_xlfn.IFNA(VLOOKUP(B1690,T5Y!A:F,2,FALSE),".")</f>
        <v>14.949</v>
      </c>
      <c r="K1690" s="7">
        <f>_xlfn.IFNA(VLOOKUP(B1690,T10Y!A:F,2,FALSE),".")</f>
        <v>14.824999999999999</v>
      </c>
      <c r="L1690" s="7" t="str">
        <f>_xlfn.IFNA(VLOOKUP(B1690,ERP!A:C,3,FALSE),".")</f>
        <v>.</v>
      </c>
    </row>
    <row r="1691" spans="1:12" x14ac:dyDescent="0.3">
      <c r="A1691" t="str">
        <f t="shared" si="26"/>
        <v>Wednesday</v>
      </c>
      <c r="B1691" s="1">
        <v>43187</v>
      </c>
      <c r="C1691" s="2">
        <f>IF(COUNTIF('MPC MEETINGS'!A:A,compiled_data!B1691)&gt;0,1,0)</f>
        <v>0</v>
      </c>
      <c r="D1691" s="7">
        <f>_xlfn.IFNA(VLOOKUP(B1691,ERO!A:E,5,FALSE),_xlfn.IFNA(VLOOKUP(B1691,ERO_AVG_MKT!A:E,5,FALSE),"."))</f>
        <v>17.642699999999998</v>
      </c>
      <c r="E1691" s="7">
        <f>_xlfn.IFNA(VLOOKUP(B1691,'IB RATES'!A:G,2,FALSE),".")</f>
        <v>17.849999999999998</v>
      </c>
      <c r="F1691" s="7">
        <f>_xlfn.IFNA(VLOOKUP(B1691,'EGX30'!A:G,2,FALSE),".")</f>
        <v>17305.509999999998</v>
      </c>
      <c r="G1691" s="7">
        <f>_xlfn.IFNA(VLOOKUP(B1691,T3M!A:F,2,FALSE),".")</f>
        <v>17.885000000000002</v>
      </c>
      <c r="H1691" s="7">
        <f>_xlfn.IFNA(VLOOKUP(B1691,T6M!A:F,2,FALSE),".")</f>
        <v>17.885000000000002</v>
      </c>
      <c r="I1691" s="7">
        <f>_xlfn.IFNA(VLOOKUP(B1691,T1Y!A:F,2,FALSE),".")</f>
        <v>16.837</v>
      </c>
      <c r="J1691" s="7">
        <f>_xlfn.IFNA(VLOOKUP(B1691,T5Y!A:F,2,FALSE),".")</f>
        <v>14.949</v>
      </c>
      <c r="K1691" s="7">
        <f>_xlfn.IFNA(VLOOKUP(B1691,T10Y!A:F,2,FALSE),".")</f>
        <v>14.824999999999999</v>
      </c>
      <c r="L1691" s="7" t="str">
        <f>_xlfn.IFNA(VLOOKUP(B1691,ERP!A:C,3,FALSE),".")</f>
        <v>.</v>
      </c>
    </row>
    <row r="1692" spans="1:12" x14ac:dyDescent="0.3">
      <c r="A1692" t="str">
        <f t="shared" si="26"/>
        <v>Thursday</v>
      </c>
      <c r="B1692" s="1">
        <v>43188</v>
      </c>
      <c r="C1692" s="2">
        <f>IF(COUNTIF('MPC MEETINGS'!A:A,compiled_data!B1692)&gt;0,1,0)</f>
        <v>1</v>
      </c>
      <c r="D1692" s="7">
        <f>_xlfn.IFNA(VLOOKUP(B1692,ERO!A:E,5,FALSE),_xlfn.IFNA(VLOOKUP(B1692,ERO_AVG_MKT!A:E,5,FALSE),"."))</f>
        <v>17.64405</v>
      </c>
      <c r="E1692" s="7">
        <f>_xlfn.IFNA(VLOOKUP(B1692,'IB RATES'!A:G,2,FALSE),".")</f>
        <v>17.896000000000001</v>
      </c>
      <c r="F1692" s="7">
        <f>_xlfn.IFNA(VLOOKUP(B1692,'EGX30'!A:G,2,FALSE),".")</f>
        <v>17450.150000000001</v>
      </c>
      <c r="G1692" s="7">
        <f>_xlfn.IFNA(VLOOKUP(B1692,T3M!A:F,2,FALSE),".")</f>
        <v>17.899000000000001</v>
      </c>
      <c r="H1692" s="7">
        <f>_xlfn.IFNA(VLOOKUP(B1692,T6M!A:F,2,FALSE),".")</f>
        <v>17.574000000000002</v>
      </c>
      <c r="I1692" s="7">
        <f>_xlfn.IFNA(VLOOKUP(B1692,T1Y!A:F,2,FALSE),".")</f>
        <v>16.736000000000001</v>
      </c>
      <c r="J1692" s="7">
        <f>_xlfn.IFNA(VLOOKUP(B1692,T5Y!A:F,2,FALSE),".")</f>
        <v>14.949</v>
      </c>
      <c r="K1692" s="7">
        <f>_xlfn.IFNA(VLOOKUP(B1692,T10Y!A:F,2,FALSE),".")</f>
        <v>14.824999999999999</v>
      </c>
      <c r="L1692" s="7" t="str">
        <f>_xlfn.IFNA(VLOOKUP(B1692,ERP!A:C,3,FALSE),".")</f>
        <v>.</v>
      </c>
    </row>
    <row r="1693" spans="1:12" x14ac:dyDescent="0.3">
      <c r="A1693" t="str">
        <f t="shared" si="26"/>
        <v>Sunday</v>
      </c>
      <c r="B1693" s="1">
        <v>43191</v>
      </c>
      <c r="C1693" s="2">
        <f>IF(COUNTIF('MPC MEETINGS'!A:A,compiled_data!B1693)&gt;0,1,0)</f>
        <v>0</v>
      </c>
      <c r="D1693" s="7">
        <f>_xlfn.IFNA(VLOOKUP(B1693,ERO!A:E,5,FALSE),_xlfn.IFNA(VLOOKUP(B1693,ERO_AVG_MKT!A:E,5,FALSE),"."))</f>
        <v>17.639099999999999</v>
      </c>
      <c r="E1693" s="7">
        <f>_xlfn.IFNA(VLOOKUP(B1693,'IB RATES'!A:G,2,FALSE),".")</f>
        <v>16.922999999999998</v>
      </c>
      <c r="F1693" s="7">
        <f>_xlfn.IFNA(VLOOKUP(B1693,'EGX30'!A:G,2,FALSE),".")</f>
        <v>17595.88</v>
      </c>
      <c r="G1693" s="7">
        <f>_xlfn.IFNA(VLOOKUP(B1693,T3M!A:F,2,FALSE),".")</f>
        <v>17.707999999999998</v>
      </c>
      <c r="H1693" s="7">
        <f>_xlfn.IFNA(VLOOKUP(B1693,T6M!A:F,2,FALSE),".")</f>
        <v>17.478999999999999</v>
      </c>
      <c r="I1693" s="7">
        <f>_xlfn.IFNA(VLOOKUP(B1693,T1Y!A:F,2,FALSE),".")</f>
        <v>16.690000000000001</v>
      </c>
      <c r="J1693" s="7">
        <f>_xlfn.IFNA(VLOOKUP(B1693,T5Y!A:F,2,FALSE),".")</f>
        <v>14.949</v>
      </c>
      <c r="K1693" s="7">
        <f>_xlfn.IFNA(VLOOKUP(B1693,T10Y!A:F,2,FALSE),".")</f>
        <v>14.824999999999999</v>
      </c>
      <c r="L1693" s="7" t="str">
        <f>_xlfn.IFNA(VLOOKUP(B1693,ERP!A:C,3,FALSE),".")</f>
        <v>.</v>
      </c>
    </row>
    <row r="1694" spans="1:12" x14ac:dyDescent="0.3">
      <c r="A1694" t="str">
        <f t="shared" si="26"/>
        <v>Monday</v>
      </c>
      <c r="B1694" s="1">
        <v>43192</v>
      </c>
      <c r="C1694" s="2">
        <f>IF(COUNTIF('MPC MEETINGS'!A:A,compiled_data!B1694)&gt;0,1,0)</f>
        <v>0</v>
      </c>
      <c r="D1694" s="7">
        <f>_xlfn.IFNA(VLOOKUP(B1694,ERO!A:E,5,FALSE),_xlfn.IFNA(VLOOKUP(B1694,ERO_AVG_MKT!A:E,5,FALSE),"."))</f>
        <v>17.64855</v>
      </c>
      <c r="E1694" s="7">
        <f>_xlfn.IFNA(VLOOKUP(B1694,'IB RATES'!A:G,2,FALSE),".")</f>
        <v>16.946000000000002</v>
      </c>
      <c r="F1694" s="7">
        <f>_xlfn.IFNA(VLOOKUP(B1694,'EGX30'!A:G,2,FALSE),".")</f>
        <v>17684.66</v>
      </c>
      <c r="G1694" s="7">
        <f>_xlfn.IFNA(VLOOKUP(B1694,T3M!A:F,2,FALSE),".")</f>
        <v>17.626999999999999</v>
      </c>
      <c r="H1694" s="7">
        <f>_xlfn.IFNA(VLOOKUP(B1694,T6M!A:F,2,FALSE),".")</f>
        <v>17.568000000000001</v>
      </c>
      <c r="I1694" s="7">
        <f>_xlfn.IFNA(VLOOKUP(B1694,T1Y!A:F,2,FALSE),".")</f>
        <v>16.609000000000002</v>
      </c>
      <c r="J1694" s="7">
        <f>_xlfn.IFNA(VLOOKUP(B1694,T5Y!A:F,2,FALSE),".")</f>
        <v>14.949</v>
      </c>
      <c r="K1694" s="7">
        <f>_xlfn.IFNA(VLOOKUP(B1694,T10Y!A:F,2,FALSE),".")</f>
        <v>14.824999999999999</v>
      </c>
      <c r="L1694" s="7" t="str">
        <f>_xlfn.IFNA(VLOOKUP(B1694,ERP!A:C,3,FALSE),".")</f>
        <v>.</v>
      </c>
    </row>
    <row r="1695" spans="1:12" x14ac:dyDescent="0.3">
      <c r="A1695" t="str">
        <f t="shared" si="26"/>
        <v>Tuesday</v>
      </c>
      <c r="B1695" s="1">
        <v>43193</v>
      </c>
      <c r="C1695" s="2">
        <f>IF(COUNTIF('MPC MEETINGS'!A:A,compiled_data!B1695)&gt;0,1,0)</f>
        <v>0</v>
      </c>
      <c r="D1695" s="7">
        <f>_xlfn.IFNA(VLOOKUP(B1695,ERO!A:E,5,FALSE),_xlfn.IFNA(VLOOKUP(B1695,ERO_AVG_MKT!A:E,5,FALSE),"."))</f>
        <v>17.654049999999998</v>
      </c>
      <c r="E1695" s="7">
        <f>_xlfn.IFNA(VLOOKUP(B1695,'IB RATES'!A:G,2,FALSE),".")</f>
        <v>17.141000000000002</v>
      </c>
      <c r="F1695" s="7">
        <f>_xlfn.IFNA(VLOOKUP(B1695,'EGX30'!A:G,2,FALSE),".")</f>
        <v>17492.71</v>
      </c>
      <c r="G1695" s="7">
        <f>_xlfn.IFNA(VLOOKUP(B1695,T3M!A:F,2,FALSE),".")</f>
        <v>17.628</v>
      </c>
      <c r="H1695" s="7">
        <f>_xlfn.IFNA(VLOOKUP(B1695,T6M!A:F,2,FALSE),".")</f>
        <v>17.568999999999999</v>
      </c>
      <c r="I1695" s="7">
        <f>_xlfn.IFNA(VLOOKUP(B1695,T1Y!A:F,2,FALSE),".")</f>
        <v>16.608000000000001</v>
      </c>
      <c r="J1695" s="7">
        <f>_xlfn.IFNA(VLOOKUP(B1695,T5Y!A:F,2,FALSE),".")</f>
        <v>14.949</v>
      </c>
      <c r="K1695" s="7">
        <f>_xlfn.IFNA(VLOOKUP(B1695,T10Y!A:F,2,FALSE),".")</f>
        <v>14.824999999999999</v>
      </c>
      <c r="L1695" s="7" t="str">
        <f>_xlfn.IFNA(VLOOKUP(B1695,ERP!A:C,3,FALSE),".")</f>
        <v>.</v>
      </c>
    </row>
    <row r="1696" spans="1:12" x14ac:dyDescent="0.3">
      <c r="A1696" t="str">
        <f t="shared" si="26"/>
        <v>Wednesday</v>
      </c>
      <c r="B1696" s="1">
        <v>43194</v>
      </c>
      <c r="C1696" s="2">
        <f>IF(COUNTIF('MPC MEETINGS'!A:A,compiled_data!B1696)&gt;0,1,0)</f>
        <v>0</v>
      </c>
      <c r="D1696" s="7">
        <f>_xlfn.IFNA(VLOOKUP(B1696,ERO!A:E,5,FALSE),_xlfn.IFNA(VLOOKUP(B1696,ERO_AVG_MKT!A:E,5,FALSE),"."))</f>
        <v>17.66825</v>
      </c>
      <c r="E1696" s="7">
        <f>_xlfn.IFNA(VLOOKUP(B1696,'IB RATES'!A:G,2,FALSE),".")</f>
        <v>17.277999999999999</v>
      </c>
      <c r="F1696" s="7">
        <f>_xlfn.IFNA(VLOOKUP(B1696,'EGX30'!A:G,2,FALSE),".")</f>
        <v>17509.650000000001</v>
      </c>
      <c r="G1696" s="7">
        <f>_xlfn.IFNA(VLOOKUP(B1696,T3M!A:F,2,FALSE),".")</f>
        <v>17.63</v>
      </c>
      <c r="H1696" s="7">
        <f>_xlfn.IFNA(VLOOKUP(B1696,T6M!A:F,2,FALSE),".")</f>
        <v>17.568999999999999</v>
      </c>
      <c r="I1696" s="7">
        <f>_xlfn.IFNA(VLOOKUP(B1696,T1Y!A:F,2,FALSE),".")</f>
        <v>16.608000000000001</v>
      </c>
      <c r="J1696" s="7">
        <f>_xlfn.IFNA(VLOOKUP(B1696,T5Y!A:F,2,FALSE),".")</f>
        <v>14.949</v>
      </c>
      <c r="K1696" s="7">
        <f>_xlfn.IFNA(VLOOKUP(B1696,T10Y!A:F,2,FALSE),".")</f>
        <v>14.824999999999999</v>
      </c>
      <c r="L1696" s="7" t="str">
        <f>_xlfn.IFNA(VLOOKUP(B1696,ERP!A:C,3,FALSE),".")</f>
        <v>.</v>
      </c>
    </row>
    <row r="1697" spans="1:12" x14ac:dyDescent="0.3">
      <c r="A1697" t="str">
        <f t="shared" si="26"/>
        <v>Thursday</v>
      </c>
      <c r="B1697" s="1">
        <v>43195</v>
      </c>
      <c r="C1697" s="2">
        <f>IF(COUNTIF('MPC MEETINGS'!A:A,compiled_data!B1697)&gt;0,1,0)</f>
        <v>0</v>
      </c>
      <c r="D1697" s="7">
        <f>_xlfn.IFNA(VLOOKUP(B1697,ERO!A:E,5,FALSE),_xlfn.IFNA(VLOOKUP(B1697,ERO_AVG_MKT!A:E,5,FALSE),"."))</f>
        <v>17.676000000000002</v>
      </c>
      <c r="E1697" s="7">
        <f>_xlfn.IFNA(VLOOKUP(B1697,'IB RATES'!A:G,2,FALSE),".")</f>
        <v>17.261000000000003</v>
      </c>
      <c r="F1697" s="7">
        <f>_xlfn.IFNA(VLOOKUP(B1697,'EGX30'!A:G,2,FALSE),".")</f>
        <v>17410.59</v>
      </c>
      <c r="G1697" s="7">
        <f>_xlfn.IFNA(VLOOKUP(B1697,T3M!A:F,2,FALSE),".")</f>
        <v>17.626999999999999</v>
      </c>
      <c r="H1697" s="7">
        <f>_xlfn.IFNA(VLOOKUP(B1697,T6M!A:F,2,FALSE),".")</f>
        <v>17.568000000000001</v>
      </c>
      <c r="I1697" s="7">
        <f>_xlfn.IFNA(VLOOKUP(B1697,T1Y!A:F,2,FALSE),".")</f>
        <v>16.608000000000001</v>
      </c>
      <c r="J1697" s="7">
        <f>_xlfn.IFNA(VLOOKUP(B1697,T5Y!A:F,2,FALSE),".")</f>
        <v>14.949</v>
      </c>
      <c r="K1697" s="7">
        <f>_xlfn.IFNA(VLOOKUP(B1697,T10Y!A:F,2,FALSE),".")</f>
        <v>14.824999999999999</v>
      </c>
      <c r="L1697" s="7" t="str">
        <f>_xlfn.IFNA(VLOOKUP(B1697,ERP!A:C,3,FALSE),".")</f>
        <v>.</v>
      </c>
    </row>
    <row r="1698" spans="1:12" x14ac:dyDescent="0.3">
      <c r="A1698" t="str">
        <f t="shared" si="26"/>
        <v>Tuesday</v>
      </c>
      <c r="B1698" s="1">
        <v>43200</v>
      </c>
      <c r="C1698" s="2">
        <f>IF(COUNTIF('MPC MEETINGS'!A:A,compiled_data!B1698)&gt;0,1,0)</f>
        <v>0</v>
      </c>
      <c r="D1698" s="7">
        <f>_xlfn.IFNA(VLOOKUP(B1698,ERO!A:E,5,FALSE),_xlfn.IFNA(VLOOKUP(B1698,ERO_AVG_MKT!A:E,5,FALSE),"."))</f>
        <v>17.6752</v>
      </c>
      <c r="E1698" s="7">
        <f>_xlfn.IFNA(VLOOKUP(B1698,'IB RATES'!A:G,2,FALSE),".")</f>
        <v>16.826000000000001</v>
      </c>
      <c r="F1698" s="7">
        <f>_xlfn.IFNA(VLOOKUP(B1698,'EGX30'!A:G,2,FALSE),".")</f>
        <v>17697.32</v>
      </c>
      <c r="G1698" s="7">
        <f>_xlfn.IFNA(VLOOKUP(B1698,T3M!A:F,2,FALSE),".")</f>
        <v>17.713999999999999</v>
      </c>
      <c r="H1698" s="7">
        <f>_xlfn.IFNA(VLOOKUP(B1698,T6M!A:F,2,FALSE),".")</f>
        <v>17.498000000000001</v>
      </c>
      <c r="I1698" s="7">
        <f>_xlfn.IFNA(VLOOKUP(B1698,T1Y!A:F,2,FALSE),".")</f>
        <v>16.655999999999999</v>
      </c>
      <c r="J1698" s="7">
        <f>_xlfn.IFNA(VLOOKUP(B1698,T5Y!A:F,2,FALSE),".")</f>
        <v>15.029</v>
      </c>
      <c r="K1698" s="7">
        <f>_xlfn.IFNA(VLOOKUP(B1698,T10Y!A:F,2,FALSE),".")</f>
        <v>14.824999999999999</v>
      </c>
      <c r="L1698" s="7" t="str">
        <f>_xlfn.IFNA(VLOOKUP(B1698,ERP!A:C,3,FALSE),".")</f>
        <v>.</v>
      </c>
    </row>
    <row r="1699" spans="1:12" x14ac:dyDescent="0.3">
      <c r="A1699" t="str">
        <f t="shared" si="26"/>
        <v>Wednesday</v>
      </c>
      <c r="B1699" s="1">
        <v>43201</v>
      </c>
      <c r="C1699" s="2">
        <f>IF(COUNTIF('MPC MEETINGS'!A:A,compiled_data!B1699)&gt;0,1,0)</f>
        <v>0</v>
      </c>
      <c r="D1699" s="7">
        <f>_xlfn.IFNA(VLOOKUP(B1699,ERO!A:E,5,FALSE),_xlfn.IFNA(VLOOKUP(B1699,ERO_AVG_MKT!A:E,5,FALSE),"."))</f>
        <v>17.67625</v>
      </c>
      <c r="E1699" s="7">
        <f>_xlfn.IFNA(VLOOKUP(B1699,'IB RATES'!A:G,2,FALSE),".")</f>
        <v>16.785</v>
      </c>
      <c r="F1699" s="7">
        <f>_xlfn.IFNA(VLOOKUP(B1699,'EGX30'!A:G,2,FALSE),".")</f>
        <v>17943.96</v>
      </c>
      <c r="G1699" s="7">
        <f>_xlfn.IFNA(VLOOKUP(B1699,T3M!A:F,2,FALSE),".")</f>
        <v>17.713000000000001</v>
      </c>
      <c r="H1699" s="7">
        <f>_xlfn.IFNA(VLOOKUP(B1699,T6M!A:F,2,FALSE),".")</f>
        <v>17.497</v>
      </c>
      <c r="I1699" s="7">
        <f>_xlfn.IFNA(VLOOKUP(B1699,T1Y!A:F,2,FALSE),".")</f>
        <v>16.655000000000001</v>
      </c>
      <c r="J1699" s="7">
        <f>_xlfn.IFNA(VLOOKUP(B1699,T5Y!A:F,2,FALSE),".")</f>
        <v>15.029</v>
      </c>
      <c r="K1699" s="7">
        <f>_xlfn.IFNA(VLOOKUP(B1699,T10Y!A:F,2,FALSE),".")</f>
        <v>14.824999999999999</v>
      </c>
      <c r="L1699" s="7" t="str">
        <f>_xlfn.IFNA(VLOOKUP(B1699,ERP!A:C,3,FALSE),".")</f>
        <v>.</v>
      </c>
    </row>
    <row r="1700" spans="1:12" x14ac:dyDescent="0.3">
      <c r="A1700" t="str">
        <f t="shared" si="26"/>
        <v>Thursday</v>
      </c>
      <c r="B1700" s="1">
        <v>43202</v>
      </c>
      <c r="C1700" s="2">
        <f>IF(COUNTIF('MPC MEETINGS'!A:A,compiled_data!B1700)&gt;0,1,0)</f>
        <v>0</v>
      </c>
      <c r="D1700" s="7">
        <f>_xlfn.IFNA(VLOOKUP(B1700,ERO!A:E,5,FALSE),_xlfn.IFNA(VLOOKUP(B1700,ERO_AVG_MKT!A:E,5,FALSE),"."))</f>
        <v>17.681750000000001</v>
      </c>
      <c r="E1700" s="7">
        <f>_xlfn.IFNA(VLOOKUP(B1700,'IB RATES'!A:G,2,FALSE),".")</f>
        <v>16.79</v>
      </c>
      <c r="F1700" s="7">
        <f>_xlfn.IFNA(VLOOKUP(B1700,'EGX30'!A:G,2,FALSE),".")</f>
        <v>17615.689999999999</v>
      </c>
      <c r="G1700" s="7">
        <f>_xlfn.IFNA(VLOOKUP(B1700,T3M!A:F,2,FALSE),".")</f>
        <v>17.748999999999999</v>
      </c>
      <c r="H1700" s="7">
        <f>_xlfn.IFNA(VLOOKUP(B1700,T6M!A:F,2,FALSE),".")</f>
        <v>17.550999999999998</v>
      </c>
      <c r="I1700" s="7">
        <f>_xlfn.IFNA(VLOOKUP(B1700,T1Y!A:F,2,FALSE),".")</f>
        <v>16.835000000000001</v>
      </c>
      <c r="J1700" s="7">
        <f>_xlfn.IFNA(VLOOKUP(B1700,T5Y!A:F,2,FALSE),".")</f>
        <v>15.025</v>
      </c>
      <c r="K1700" s="7">
        <f>_xlfn.IFNA(VLOOKUP(B1700,T10Y!A:F,2,FALSE),".")</f>
        <v>14.824999999999999</v>
      </c>
      <c r="L1700" s="7" t="str">
        <f>_xlfn.IFNA(VLOOKUP(B1700,ERP!A:C,3,FALSE),".")</f>
        <v>.</v>
      </c>
    </row>
    <row r="1701" spans="1:12" x14ac:dyDescent="0.3">
      <c r="A1701" t="str">
        <f t="shared" si="26"/>
        <v>Sunday</v>
      </c>
      <c r="B1701" s="1">
        <v>43205</v>
      </c>
      <c r="C1701" s="2">
        <f>IF(COUNTIF('MPC MEETINGS'!A:A,compiled_data!B1701)&gt;0,1,0)</f>
        <v>0</v>
      </c>
      <c r="D1701" s="7">
        <f>_xlfn.IFNA(VLOOKUP(B1701,ERO!A:E,5,FALSE),_xlfn.IFNA(VLOOKUP(B1701,ERO_AVG_MKT!A:E,5,FALSE),"."))</f>
        <v>17.681950000000001</v>
      </c>
      <c r="E1701" s="7">
        <f>_xlfn.IFNA(VLOOKUP(B1701,'IB RATES'!A:G,2,FALSE),".")</f>
        <v>16.785</v>
      </c>
      <c r="F1701" s="7">
        <f>_xlfn.IFNA(VLOOKUP(B1701,'EGX30'!A:G,2,FALSE),".")</f>
        <v>17588.86</v>
      </c>
      <c r="G1701" s="7">
        <f>_xlfn.IFNA(VLOOKUP(B1701,T3M!A:F,2,FALSE),".")</f>
        <v>17.75</v>
      </c>
      <c r="H1701" s="7">
        <f>_xlfn.IFNA(VLOOKUP(B1701,T6M!A:F,2,FALSE),".")</f>
        <v>17.55</v>
      </c>
      <c r="I1701" s="7">
        <f>_xlfn.IFNA(VLOOKUP(B1701,T1Y!A:F,2,FALSE),".")</f>
        <v>16.835000000000001</v>
      </c>
      <c r="J1701" s="7">
        <f>_xlfn.IFNA(VLOOKUP(B1701,T5Y!A:F,2,FALSE),".")</f>
        <v>15.025</v>
      </c>
      <c r="K1701" s="7">
        <f>_xlfn.IFNA(VLOOKUP(B1701,T10Y!A:F,2,FALSE),".")</f>
        <v>14.824999999999999</v>
      </c>
      <c r="L1701" s="7" t="str">
        <f>_xlfn.IFNA(VLOOKUP(B1701,ERP!A:C,3,FALSE),".")</f>
        <v>.</v>
      </c>
    </row>
    <row r="1702" spans="1:12" x14ac:dyDescent="0.3">
      <c r="A1702" t="str">
        <f t="shared" si="26"/>
        <v>Monday</v>
      </c>
      <c r="B1702" s="1">
        <v>43206</v>
      </c>
      <c r="C1702" s="2">
        <f>IF(COUNTIF('MPC MEETINGS'!A:A,compiled_data!B1702)&gt;0,1,0)</f>
        <v>0</v>
      </c>
      <c r="D1702" s="7">
        <f>_xlfn.IFNA(VLOOKUP(B1702,ERO!A:E,5,FALSE),_xlfn.IFNA(VLOOKUP(B1702,ERO_AVG_MKT!A:E,5,FALSE),"."))</f>
        <v>17.689</v>
      </c>
      <c r="E1702" s="7">
        <f>_xlfn.IFNA(VLOOKUP(B1702,'IB RATES'!A:G,2,FALSE),".")</f>
        <v>16.798999999999999</v>
      </c>
      <c r="F1702" s="7">
        <f>_xlfn.IFNA(VLOOKUP(B1702,'EGX30'!A:G,2,FALSE),".")</f>
        <v>17620.28</v>
      </c>
      <c r="G1702" s="7">
        <f>_xlfn.IFNA(VLOOKUP(B1702,T3M!A:F,2,FALSE),".")</f>
        <v>17.826000000000001</v>
      </c>
      <c r="H1702" s="7">
        <f>_xlfn.IFNA(VLOOKUP(B1702,T6M!A:F,2,FALSE),".")</f>
        <v>17.673999999999999</v>
      </c>
      <c r="I1702" s="7">
        <f>_xlfn.IFNA(VLOOKUP(B1702,T1Y!A:F,2,FALSE),".")</f>
        <v>16.835999999999999</v>
      </c>
      <c r="J1702" s="7">
        <f>_xlfn.IFNA(VLOOKUP(B1702,T5Y!A:F,2,FALSE),".")</f>
        <v>15.085000000000001</v>
      </c>
      <c r="K1702" s="7">
        <f>_xlfn.IFNA(VLOOKUP(B1702,T10Y!A:F,2,FALSE),".")</f>
        <v>14.845000000000001</v>
      </c>
      <c r="L1702" s="7" t="str">
        <f>_xlfn.IFNA(VLOOKUP(B1702,ERP!A:C,3,FALSE),".")</f>
        <v>.</v>
      </c>
    </row>
    <row r="1703" spans="1:12" x14ac:dyDescent="0.3">
      <c r="A1703" t="str">
        <f t="shared" si="26"/>
        <v>Tuesday</v>
      </c>
      <c r="B1703" s="1">
        <v>43207</v>
      </c>
      <c r="C1703" s="2">
        <f>IF(COUNTIF('MPC MEETINGS'!A:A,compiled_data!B1703)&gt;0,1,0)</f>
        <v>0</v>
      </c>
      <c r="D1703" s="7">
        <f>_xlfn.IFNA(VLOOKUP(B1703,ERO!A:E,5,FALSE),_xlfn.IFNA(VLOOKUP(B1703,ERO_AVG_MKT!A:E,5,FALSE),"."))</f>
        <v>17.69435</v>
      </c>
      <c r="E1703" s="7">
        <f>_xlfn.IFNA(VLOOKUP(B1703,'IB RATES'!A:G,2,FALSE),".")</f>
        <v>16.817</v>
      </c>
      <c r="F1703" s="7">
        <f>_xlfn.IFNA(VLOOKUP(B1703,'EGX30'!A:G,2,FALSE),".")</f>
        <v>17802.48</v>
      </c>
      <c r="G1703" s="7">
        <f>_xlfn.IFNA(VLOOKUP(B1703,T3M!A:F,2,FALSE),".")</f>
        <v>17.824999999999999</v>
      </c>
      <c r="H1703" s="7">
        <f>_xlfn.IFNA(VLOOKUP(B1703,T6M!A:F,2,FALSE),".")</f>
        <v>17.673999999999999</v>
      </c>
      <c r="I1703" s="7">
        <f>_xlfn.IFNA(VLOOKUP(B1703,T1Y!A:F,2,FALSE),".")</f>
        <v>16.834</v>
      </c>
      <c r="J1703" s="7">
        <f>_xlfn.IFNA(VLOOKUP(B1703,T5Y!A:F,2,FALSE),".")</f>
        <v>15.085000000000001</v>
      </c>
      <c r="K1703" s="7">
        <f>_xlfn.IFNA(VLOOKUP(B1703,T10Y!A:F,2,FALSE),".")</f>
        <v>14.845000000000001</v>
      </c>
      <c r="L1703" s="7" t="str">
        <f>_xlfn.IFNA(VLOOKUP(B1703,ERP!A:C,3,FALSE),".")</f>
        <v>.</v>
      </c>
    </row>
    <row r="1704" spans="1:12" x14ac:dyDescent="0.3">
      <c r="A1704" t="str">
        <f t="shared" si="26"/>
        <v>Wednesday</v>
      </c>
      <c r="B1704" s="1">
        <v>43208</v>
      </c>
      <c r="C1704" s="2">
        <f>IF(COUNTIF('MPC MEETINGS'!A:A,compiled_data!B1704)&gt;0,1,0)</f>
        <v>0</v>
      </c>
      <c r="D1704" s="7">
        <f>_xlfn.IFNA(VLOOKUP(B1704,ERO!A:E,5,FALSE),_xlfn.IFNA(VLOOKUP(B1704,ERO_AVG_MKT!A:E,5,FALSE),"."))</f>
        <v>17.698250000000002</v>
      </c>
      <c r="E1704" s="7">
        <f>_xlfn.IFNA(VLOOKUP(B1704,'IB RATES'!A:G,2,FALSE),".")</f>
        <v>16.856999999999999</v>
      </c>
      <c r="F1704" s="7">
        <f>_xlfn.IFNA(VLOOKUP(B1704,'EGX30'!A:G,2,FALSE),".")</f>
        <v>17705.87</v>
      </c>
      <c r="G1704" s="7">
        <f>_xlfn.IFNA(VLOOKUP(B1704,T3M!A:F,2,FALSE),".")</f>
        <v>17.824000000000002</v>
      </c>
      <c r="H1704" s="7">
        <f>_xlfn.IFNA(VLOOKUP(B1704,T6M!A:F,2,FALSE),".")</f>
        <v>17.675999999999998</v>
      </c>
      <c r="I1704" s="7">
        <f>_xlfn.IFNA(VLOOKUP(B1704,T1Y!A:F,2,FALSE),".")</f>
        <v>16.835000000000001</v>
      </c>
      <c r="J1704" s="7">
        <f>_xlfn.IFNA(VLOOKUP(B1704,T5Y!A:F,2,FALSE),".")</f>
        <v>15.085000000000001</v>
      </c>
      <c r="K1704" s="7">
        <f>_xlfn.IFNA(VLOOKUP(B1704,T10Y!A:F,2,FALSE),".")</f>
        <v>14.845000000000001</v>
      </c>
      <c r="L1704" s="7" t="str">
        <f>_xlfn.IFNA(VLOOKUP(B1704,ERP!A:C,3,FALSE),".")</f>
        <v>.</v>
      </c>
    </row>
    <row r="1705" spans="1:12" x14ac:dyDescent="0.3">
      <c r="A1705" t="str">
        <f t="shared" si="26"/>
        <v>Thursday</v>
      </c>
      <c r="B1705" s="1">
        <v>43209</v>
      </c>
      <c r="C1705" s="2">
        <f>IF(COUNTIF('MPC MEETINGS'!A:A,compiled_data!B1705)&gt;0,1,0)</f>
        <v>0</v>
      </c>
      <c r="D1705" s="7">
        <f>_xlfn.IFNA(VLOOKUP(B1705,ERO!A:E,5,FALSE),_xlfn.IFNA(VLOOKUP(B1705,ERO_AVG_MKT!A:E,5,FALSE),"."))</f>
        <v>17.6998</v>
      </c>
      <c r="E1705" s="7">
        <f>_xlfn.IFNA(VLOOKUP(B1705,'IB RATES'!A:G,2,FALSE),".")</f>
        <v>16.841999999999999</v>
      </c>
      <c r="F1705" s="7">
        <f>_xlfn.IFNA(VLOOKUP(B1705,'EGX30'!A:G,2,FALSE),".")</f>
        <v>17781.02</v>
      </c>
      <c r="G1705" s="7">
        <f>_xlfn.IFNA(VLOOKUP(B1705,T3M!A:F,2,FALSE),".")</f>
        <v>17.823</v>
      </c>
      <c r="H1705" s="7">
        <f>_xlfn.IFNA(VLOOKUP(B1705,T6M!A:F,2,FALSE),".")</f>
        <v>17.544</v>
      </c>
      <c r="I1705" s="7">
        <f>_xlfn.IFNA(VLOOKUP(B1705,T1Y!A:F,2,FALSE),".")</f>
        <v>16.835000000000001</v>
      </c>
      <c r="J1705" s="7">
        <f>_xlfn.IFNA(VLOOKUP(B1705,T5Y!A:F,2,FALSE),".")</f>
        <v>15.085000000000001</v>
      </c>
      <c r="K1705" s="7">
        <f>_xlfn.IFNA(VLOOKUP(B1705,T10Y!A:F,2,FALSE),".")</f>
        <v>14.845000000000001</v>
      </c>
      <c r="L1705" s="7" t="str">
        <f>_xlfn.IFNA(VLOOKUP(B1705,ERP!A:C,3,FALSE),".")</f>
        <v>.</v>
      </c>
    </row>
    <row r="1706" spans="1:12" x14ac:dyDescent="0.3">
      <c r="A1706" t="str">
        <f t="shared" si="26"/>
        <v>Sunday</v>
      </c>
      <c r="B1706" s="1">
        <v>43212</v>
      </c>
      <c r="C1706" s="2">
        <f>IF(COUNTIF('MPC MEETINGS'!A:A,compiled_data!B1706)&gt;0,1,0)</f>
        <v>0</v>
      </c>
      <c r="D1706" s="7">
        <f>_xlfn.IFNA(VLOOKUP(B1706,ERO!A:E,5,FALSE),_xlfn.IFNA(VLOOKUP(B1706,ERO_AVG_MKT!A:E,5,FALSE),"."))</f>
        <v>17.694749999999999</v>
      </c>
      <c r="E1706" s="7">
        <f>_xlfn.IFNA(VLOOKUP(B1706,'IB RATES'!A:G,2,FALSE),".")</f>
        <v>16.800999999999998</v>
      </c>
      <c r="F1706" s="7">
        <f>_xlfn.IFNA(VLOOKUP(B1706,'EGX30'!A:G,2,FALSE),".")</f>
        <v>17898.09</v>
      </c>
      <c r="G1706" s="7">
        <f>_xlfn.IFNA(VLOOKUP(B1706,T3M!A:F,2,FALSE),".")</f>
        <v>17.827000000000002</v>
      </c>
      <c r="H1706" s="7">
        <f>_xlfn.IFNA(VLOOKUP(B1706,T6M!A:F,2,FALSE),".")</f>
        <v>17.545000000000002</v>
      </c>
      <c r="I1706" s="7">
        <f>_xlfn.IFNA(VLOOKUP(B1706,T1Y!A:F,2,FALSE),".")</f>
        <v>16.835000000000001</v>
      </c>
      <c r="J1706" s="7">
        <f>_xlfn.IFNA(VLOOKUP(B1706,T5Y!A:F,2,FALSE),".")</f>
        <v>15.085000000000001</v>
      </c>
      <c r="K1706" s="7">
        <f>_xlfn.IFNA(VLOOKUP(B1706,T10Y!A:F,2,FALSE),".")</f>
        <v>14.845000000000001</v>
      </c>
      <c r="L1706" s="7" t="str">
        <f>_xlfn.IFNA(VLOOKUP(B1706,ERP!A:C,3,FALSE),".")</f>
        <v>.</v>
      </c>
    </row>
    <row r="1707" spans="1:12" x14ac:dyDescent="0.3">
      <c r="A1707" t="str">
        <f t="shared" si="26"/>
        <v>Monday</v>
      </c>
      <c r="B1707" s="1">
        <v>43213</v>
      </c>
      <c r="C1707" s="2">
        <f>IF(COUNTIF('MPC MEETINGS'!A:A,compiled_data!B1707)&gt;0,1,0)</f>
        <v>0</v>
      </c>
      <c r="D1707" s="7">
        <f>_xlfn.IFNA(VLOOKUP(B1707,ERO!A:E,5,FALSE),_xlfn.IFNA(VLOOKUP(B1707,ERO_AVG_MKT!A:E,5,FALSE),"."))</f>
        <v>17.700949999999999</v>
      </c>
      <c r="E1707" s="7">
        <f>_xlfn.IFNA(VLOOKUP(B1707,'IB RATES'!A:G,2,FALSE),".")</f>
        <v>16.777000000000001</v>
      </c>
      <c r="F1707" s="7">
        <f>_xlfn.IFNA(VLOOKUP(B1707,'EGX30'!A:G,2,FALSE),".")</f>
        <v>18080.7</v>
      </c>
      <c r="G1707" s="7">
        <f>_xlfn.IFNA(VLOOKUP(B1707,T3M!A:F,2,FALSE),".")</f>
        <v>17.683</v>
      </c>
      <c r="H1707" s="7">
        <f>_xlfn.IFNA(VLOOKUP(B1707,T6M!A:F,2,FALSE),".")</f>
        <v>17.532</v>
      </c>
      <c r="I1707" s="7">
        <f>_xlfn.IFNA(VLOOKUP(B1707,T1Y!A:F,2,FALSE),".")</f>
        <v>16.835000000000001</v>
      </c>
      <c r="J1707" s="7">
        <f>_xlfn.IFNA(VLOOKUP(B1707,T5Y!A:F,2,FALSE),".")</f>
        <v>15.085000000000001</v>
      </c>
      <c r="K1707" s="7">
        <f>_xlfn.IFNA(VLOOKUP(B1707,T10Y!A:F,2,FALSE),".")</f>
        <v>14.845000000000001</v>
      </c>
      <c r="L1707" s="7" t="str">
        <f>_xlfn.IFNA(VLOOKUP(B1707,ERP!A:C,3,FALSE),".")</f>
        <v>.</v>
      </c>
    </row>
    <row r="1708" spans="1:12" x14ac:dyDescent="0.3">
      <c r="A1708" t="str">
        <f t="shared" si="26"/>
        <v>Tuesday</v>
      </c>
      <c r="B1708" s="1">
        <v>43214</v>
      </c>
      <c r="C1708" s="2">
        <f>IF(COUNTIF('MPC MEETINGS'!A:A,compiled_data!B1708)&gt;0,1,0)</f>
        <v>0</v>
      </c>
      <c r="D1708" s="7">
        <f>_xlfn.IFNA(VLOOKUP(B1708,ERO!A:E,5,FALSE),_xlfn.IFNA(VLOOKUP(B1708,ERO_AVG_MKT!A:E,5,FALSE),"."))</f>
        <v>17.699950000000001</v>
      </c>
      <c r="E1708" s="7">
        <f>_xlfn.IFNA(VLOOKUP(B1708,'IB RATES'!A:G,2,FALSE),".")</f>
        <v>16.869999999999997</v>
      </c>
      <c r="F1708" s="7">
        <f>_xlfn.IFNA(VLOOKUP(B1708,'EGX30'!A:G,2,FALSE),".")</f>
        <v>18121.96</v>
      </c>
      <c r="G1708" s="7">
        <f>_xlfn.IFNA(VLOOKUP(B1708,T3M!A:F,2,FALSE),".")</f>
        <v>17.681000000000001</v>
      </c>
      <c r="H1708" s="7">
        <f>_xlfn.IFNA(VLOOKUP(B1708,T6M!A:F,2,FALSE),".")</f>
        <v>17.532</v>
      </c>
      <c r="I1708" s="7">
        <f>_xlfn.IFNA(VLOOKUP(B1708,T1Y!A:F,2,FALSE),".")</f>
        <v>16.834</v>
      </c>
      <c r="J1708" s="7">
        <f>_xlfn.IFNA(VLOOKUP(B1708,T5Y!A:F,2,FALSE),".")</f>
        <v>15.085000000000001</v>
      </c>
      <c r="K1708" s="7">
        <f>_xlfn.IFNA(VLOOKUP(B1708,T10Y!A:F,2,FALSE),".")</f>
        <v>14.845000000000001</v>
      </c>
      <c r="L1708" s="7" t="str">
        <f>_xlfn.IFNA(VLOOKUP(B1708,ERP!A:C,3,FALSE),".")</f>
        <v>.</v>
      </c>
    </row>
    <row r="1709" spans="1:12" x14ac:dyDescent="0.3">
      <c r="A1709" t="str">
        <f t="shared" si="26"/>
        <v>Thursday</v>
      </c>
      <c r="B1709" s="1">
        <v>43216</v>
      </c>
      <c r="C1709" s="2">
        <f>IF(COUNTIF('MPC MEETINGS'!A:A,compiled_data!B1709)&gt;0,1,0)</f>
        <v>0</v>
      </c>
      <c r="D1709" s="7">
        <f>_xlfn.IFNA(VLOOKUP(B1709,ERO!A:E,5,FALSE),_xlfn.IFNA(VLOOKUP(B1709,ERO_AVG_MKT!A:E,5,FALSE),"."))</f>
        <v>17.697699999999998</v>
      </c>
      <c r="E1709" s="7">
        <f>_xlfn.IFNA(VLOOKUP(B1709,'IB RATES'!A:G,2,FALSE),".")</f>
        <v>16.885000000000002</v>
      </c>
      <c r="F1709" s="7">
        <f>_xlfn.IFNA(VLOOKUP(B1709,'EGX30'!A:G,2,FALSE),".")</f>
        <v>18363.29</v>
      </c>
      <c r="G1709" s="7">
        <f>_xlfn.IFNA(VLOOKUP(B1709,T3M!A:F,2,FALSE),".")</f>
        <v>17.649000000000001</v>
      </c>
      <c r="H1709" s="7">
        <f>_xlfn.IFNA(VLOOKUP(B1709,T6M!A:F,2,FALSE),".")</f>
        <v>17.399999999999999</v>
      </c>
      <c r="I1709" s="7">
        <f>_xlfn.IFNA(VLOOKUP(B1709,T1Y!A:F,2,FALSE),".")</f>
        <v>17.047999999999998</v>
      </c>
      <c r="J1709" s="7">
        <f>_xlfn.IFNA(VLOOKUP(B1709,T5Y!A:F,2,FALSE),".")</f>
        <v>15.1</v>
      </c>
      <c r="K1709" s="7">
        <f>_xlfn.IFNA(VLOOKUP(B1709,T10Y!A:F,2,FALSE),".")</f>
        <v>14.875</v>
      </c>
      <c r="L1709" s="7" t="str">
        <f>_xlfn.IFNA(VLOOKUP(B1709,ERP!A:C,3,FALSE),".")</f>
        <v>.</v>
      </c>
    </row>
    <row r="1710" spans="1:12" x14ac:dyDescent="0.3">
      <c r="A1710" t="str">
        <f t="shared" si="26"/>
        <v>Sunday</v>
      </c>
      <c r="B1710" s="1">
        <v>43219</v>
      </c>
      <c r="C1710" s="2">
        <f>IF(COUNTIF('MPC MEETINGS'!A:A,compiled_data!B1710)&gt;0,1,0)</f>
        <v>0</v>
      </c>
      <c r="D1710" s="7">
        <f>_xlfn.IFNA(VLOOKUP(B1710,ERO!A:E,5,FALSE),_xlfn.IFNA(VLOOKUP(B1710,ERO_AVG_MKT!A:E,5,FALSE),"."))</f>
        <v>17.672699999999999</v>
      </c>
      <c r="E1710" s="7">
        <f>_xlfn.IFNA(VLOOKUP(B1710,'IB RATES'!A:G,2,FALSE),".")</f>
        <v>16.866</v>
      </c>
      <c r="F1710" s="7">
        <f>_xlfn.IFNA(VLOOKUP(B1710,'EGX30'!A:G,2,FALSE),".")</f>
        <v>18304.46</v>
      </c>
      <c r="G1710" s="7">
        <f>_xlfn.IFNA(VLOOKUP(B1710,T3M!A:F,2,FALSE),".")</f>
        <v>17.652000000000001</v>
      </c>
      <c r="H1710" s="7">
        <f>_xlfn.IFNA(VLOOKUP(B1710,T6M!A:F,2,FALSE),".")</f>
        <v>17.399999999999999</v>
      </c>
      <c r="I1710" s="7">
        <f>_xlfn.IFNA(VLOOKUP(B1710,T1Y!A:F,2,FALSE),".")</f>
        <v>17.047000000000001</v>
      </c>
      <c r="J1710" s="7">
        <f>_xlfn.IFNA(VLOOKUP(B1710,T5Y!A:F,2,FALSE),".")</f>
        <v>15.1</v>
      </c>
      <c r="K1710" s="7">
        <f>_xlfn.IFNA(VLOOKUP(B1710,T10Y!A:F,2,FALSE),".")</f>
        <v>14.875</v>
      </c>
      <c r="L1710" s="7" t="str">
        <f>_xlfn.IFNA(VLOOKUP(B1710,ERP!A:C,3,FALSE),".")</f>
        <v>.</v>
      </c>
    </row>
    <row r="1711" spans="1:12" x14ac:dyDescent="0.3">
      <c r="A1711" t="str">
        <f t="shared" si="26"/>
        <v>Monday</v>
      </c>
      <c r="B1711" s="1">
        <v>43220</v>
      </c>
      <c r="C1711" s="2">
        <f>IF(COUNTIF('MPC MEETINGS'!A:A,compiled_data!B1711)&gt;0,1,0)</f>
        <v>0</v>
      </c>
      <c r="D1711" s="7">
        <f>_xlfn.IFNA(VLOOKUP(B1711,ERO!A:E,5,FALSE),_xlfn.IFNA(VLOOKUP(B1711,ERO_AVG_MKT!A:E,5,FALSE),"."))</f>
        <v>17.656600000000001</v>
      </c>
      <c r="E1711" s="7">
        <f>_xlfn.IFNA(VLOOKUP(B1711,'IB RATES'!A:G,2,FALSE),".")</f>
        <v>16.882999999999999</v>
      </c>
      <c r="F1711" s="7">
        <f>_xlfn.IFNA(VLOOKUP(B1711,'EGX30'!A:G,2,FALSE),".")</f>
        <v>18295.57</v>
      </c>
      <c r="G1711" s="7">
        <f>_xlfn.IFNA(VLOOKUP(B1711,T3M!A:F,2,FALSE),".")</f>
        <v>17.45</v>
      </c>
      <c r="H1711" s="7">
        <f>_xlfn.IFNA(VLOOKUP(B1711,T6M!A:F,2,FALSE),".")</f>
        <v>17.350999999999999</v>
      </c>
      <c r="I1711" s="7">
        <f>_xlfn.IFNA(VLOOKUP(B1711,T1Y!A:F,2,FALSE),".")</f>
        <v>17.114000000000001</v>
      </c>
      <c r="J1711" s="7">
        <f>_xlfn.IFNA(VLOOKUP(B1711,T5Y!A:F,2,FALSE),".")</f>
        <v>15.15</v>
      </c>
      <c r="K1711" s="7">
        <f>_xlfn.IFNA(VLOOKUP(B1711,T10Y!A:F,2,FALSE),".")</f>
        <v>14.914999999999999</v>
      </c>
      <c r="L1711" s="7" t="str">
        <f>_xlfn.IFNA(VLOOKUP(B1711,ERP!A:C,3,FALSE),".")</f>
        <v>.</v>
      </c>
    </row>
    <row r="1712" spans="1:12" x14ac:dyDescent="0.3">
      <c r="A1712" t="str">
        <f t="shared" si="26"/>
        <v>Wednesday</v>
      </c>
      <c r="B1712" s="1">
        <v>43222</v>
      </c>
      <c r="C1712" s="2">
        <f>IF(COUNTIF('MPC MEETINGS'!A:A,compiled_data!B1712)&gt;0,1,0)</f>
        <v>0</v>
      </c>
      <c r="D1712" s="7">
        <f>_xlfn.IFNA(VLOOKUP(B1712,ERO!A:E,5,FALSE),_xlfn.IFNA(VLOOKUP(B1712,ERO_AVG_MKT!A:E,5,FALSE),"."))</f>
        <v>17.656500000000001</v>
      </c>
      <c r="E1712" s="7">
        <f>_xlfn.IFNA(VLOOKUP(B1712,'IB RATES'!A:G,2,FALSE),".")</f>
        <v>16.900000000000002</v>
      </c>
      <c r="F1712" s="7">
        <f>_xlfn.IFNA(VLOOKUP(B1712,'EGX30'!A:G,2,FALSE),".")</f>
        <v>18173.16</v>
      </c>
      <c r="G1712" s="7">
        <f>_xlfn.IFNA(VLOOKUP(B1712,T3M!A:F,2,FALSE),".")</f>
        <v>17.449000000000002</v>
      </c>
      <c r="H1712" s="7">
        <f>_xlfn.IFNA(VLOOKUP(B1712,T6M!A:F,2,FALSE),".")</f>
        <v>17.350000000000001</v>
      </c>
      <c r="I1712" s="7">
        <f>_xlfn.IFNA(VLOOKUP(B1712,T1Y!A:F,2,FALSE),".")</f>
        <v>17.114000000000001</v>
      </c>
      <c r="J1712" s="7">
        <f>_xlfn.IFNA(VLOOKUP(B1712,T5Y!A:F,2,FALSE),".")</f>
        <v>15.15</v>
      </c>
      <c r="K1712" s="7">
        <f>_xlfn.IFNA(VLOOKUP(B1712,T10Y!A:F,2,FALSE),".")</f>
        <v>14.914999999999999</v>
      </c>
      <c r="L1712" s="7" t="str">
        <f>_xlfn.IFNA(VLOOKUP(B1712,ERP!A:C,3,FALSE),".")</f>
        <v>.</v>
      </c>
    </row>
    <row r="1713" spans="1:12" x14ac:dyDescent="0.3">
      <c r="A1713" t="str">
        <f t="shared" si="26"/>
        <v>Thursday</v>
      </c>
      <c r="B1713" s="1">
        <v>43223</v>
      </c>
      <c r="C1713" s="2">
        <f>IF(COUNTIF('MPC MEETINGS'!A:A,compiled_data!B1713)&gt;0,1,0)</f>
        <v>0</v>
      </c>
      <c r="D1713" s="7">
        <f>_xlfn.IFNA(VLOOKUP(B1713,ERO!A:E,5,FALSE),_xlfn.IFNA(VLOOKUP(B1713,ERO_AVG_MKT!A:E,5,FALSE),"."))</f>
        <v>17.661749999999998</v>
      </c>
      <c r="E1713" s="7">
        <f>_xlfn.IFNA(VLOOKUP(B1713,'IB RATES'!A:G,2,FALSE),".")</f>
        <v>16.966000000000001</v>
      </c>
      <c r="F1713" s="7">
        <f>_xlfn.IFNA(VLOOKUP(B1713,'EGX30'!A:G,2,FALSE),".")</f>
        <v>17832.86</v>
      </c>
      <c r="G1713" s="7">
        <f>_xlfn.IFNA(VLOOKUP(B1713,T3M!A:F,2,FALSE),".")</f>
        <v>17.449000000000002</v>
      </c>
      <c r="H1713" s="7">
        <f>_xlfn.IFNA(VLOOKUP(B1713,T6M!A:F,2,FALSE),".")</f>
        <v>17.428000000000001</v>
      </c>
      <c r="I1713" s="7">
        <f>_xlfn.IFNA(VLOOKUP(B1713,T1Y!A:F,2,FALSE),".")</f>
        <v>16.975999999999999</v>
      </c>
      <c r="J1713" s="7">
        <f>_xlfn.IFNA(VLOOKUP(B1713,T5Y!A:F,2,FALSE),".")</f>
        <v>15.15</v>
      </c>
      <c r="K1713" s="7">
        <f>_xlfn.IFNA(VLOOKUP(B1713,T10Y!A:F,2,FALSE),".")</f>
        <v>14.914999999999999</v>
      </c>
      <c r="L1713" s="7" t="str">
        <f>_xlfn.IFNA(VLOOKUP(B1713,ERP!A:C,3,FALSE),".")</f>
        <v>.</v>
      </c>
    </row>
    <row r="1714" spans="1:12" x14ac:dyDescent="0.3">
      <c r="A1714" t="str">
        <f t="shared" si="26"/>
        <v>Sunday</v>
      </c>
      <c r="B1714" s="1">
        <v>43226</v>
      </c>
      <c r="C1714" s="2">
        <f>IF(COUNTIF('MPC MEETINGS'!A:A,compiled_data!B1714)&gt;0,1,0)</f>
        <v>0</v>
      </c>
      <c r="D1714" s="7">
        <f>_xlfn.IFNA(VLOOKUP(B1714,ERO!A:E,5,FALSE),_xlfn.IFNA(VLOOKUP(B1714,ERO_AVG_MKT!A:E,5,FALSE),"."))</f>
        <v>17.676099999999998</v>
      </c>
      <c r="E1714" s="7">
        <f>_xlfn.IFNA(VLOOKUP(B1714,'IB RATES'!A:G,2,FALSE),".")</f>
        <v>16.922000000000001</v>
      </c>
      <c r="F1714" s="7">
        <f>_xlfn.IFNA(VLOOKUP(B1714,'EGX30'!A:G,2,FALSE),".")</f>
        <v>17610.87</v>
      </c>
      <c r="G1714" s="7">
        <f>_xlfn.IFNA(VLOOKUP(B1714,T3M!A:F,2,FALSE),".")</f>
        <v>17.45</v>
      </c>
      <c r="H1714" s="7">
        <f>_xlfn.IFNA(VLOOKUP(B1714,T6M!A:F,2,FALSE),".")</f>
        <v>17.428000000000001</v>
      </c>
      <c r="I1714" s="7">
        <f>_xlfn.IFNA(VLOOKUP(B1714,T1Y!A:F,2,FALSE),".")</f>
        <v>16.975000000000001</v>
      </c>
      <c r="J1714" s="7">
        <f>_xlfn.IFNA(VLOOKUP(B1714,T5Y!A:F,2,FALSE),".")</f>
        <v>15.15</v>
      </c>
      <c r="K1714" s="7">
        <f>_xlfn.IFNA(VLOOKUP(B1714,T10Y!A:F,2,FALSE),".")</f>
        <v>14.914999999999999</v>
      </c>
      <c r="L1714" s="7" t="str">
        <f>_xlfn.IFNA(VLOOKUP(B1714,ERP!A:C,3,FALSE),".")</f>
        <v>.</v>
      </c>
    </row>
    <row r="1715" spans="1:12" x14ac:dyDescent="0.3">
      <c r="A1715" t="str">
        <f t="shared" si="26"/>
        <v>Monday</v>
      </c>
      <c r="B1715" s="1">
        <v>43227</v>
      </c>
      <c r="C1715" s="2">
        <f>IF(COUNTIF('MPC MEETINGS'!A:A,compiled_data!B1715)&gt;0,1,0)</f>
        <v>0</v>
      </c>
      <c r="D1715" s="7">
        <f>_xlfn.IFNA(VLOOKUP(B1715,ERO!A:E,5,FALSE),_xlfn.IFNA(VLOOKUP(B1715,ERO_AVG_MKT!A:E,5,FALSE),"."))</f>
        <v>17.695149999999998</v>
      </c>
      <c r="E1715" s="7">
        <f>_xlfn.IFNA(VLOOKUP(B1715,'IB RATES'!A:G,2,FALSE),".")</f>
        <v>16.858999999999998</v>
      </c>
      <c r="F1715" s="7">
        <f>_xlfn.IFNA(VLOOKUP(B1715,'EGX30'!A:G,2,FALSE),".")</f>
        <v>17523.150000000001</v>
      </c>
      <c r="G1715" s="7">
        <f>_xlfn.IFNA(VLOOKUP(B1715,T3M!A:F,2,FALSE),".")</f>
        <v>17.475999999999999</v>
      </c>
      <c r="H1715" s="7">
        <f>_xlfn.IFNA(VLOOKUP(B1715,T6M!A:F,2,FALSE),".")</f>
        <v>17.484999999999999</v>
      </c>
      <c r="I1715" s="7">
        <f>_xlfn.IFNA(VLOOKUP(B1715,T1Y!A:F,2,FALSE),".")</f>
        <v>17.100000000000001</v>
      </c>
      <c r="J1715" s="7">
        <f>_xlfn.IFNA(VLOOKUP(B1715,T5Y!A:F,2,FALSE),".")</f>
        <v>15.25</v>
      </c>
      <c r="K1715" s="7">
        <f>_xlfn.IFNA(VLOOKUP(B1715,T10Y!A:F,2,FALSE),".")</f>
        <v>14.965999999999999</v>
      </c>
      <c r="L1715" s="7" t="str">
        <f>_xlfn.IFNA(VLOOKUP(B1715,ERP!A:C,3,FALSE),".")</f>
        <v>.</v>
      </c>
    </row>
    <row r="1716" spans="1:12" x14ac:dyDescent="0.3">
      <c r="A1716" t="str">
        <f t="shared" si="26"/>
        <v>Tuesday</v>
      </c>
      <c r="B1716" s="1">
        <v>43228</v>
      </c>
      <c r="C1716" s="2">
        <f>IF(COUNTIF('MPC MEETINGS'!A:A,compiled_data!B1716)&gt;0,1,0)</f>
        <v>0</v>
      </c>
      <c r="D1716" s="7">
        <f>_xlfn.IFNA(VLOOKUP(B1716,ERO!A:E,5,FALSE),_xlfn.IFNA(VLOOKUP(B1716,ERO_AVG_MKT!A:E,5,FALSE),"."))</f>
        <v>17.729749999999999</v>
      </c>
      <c r="E1716" s="7">
        <f>_xlfn.IFNA(VLOOKUP(B1716,'IB RATES'!A:G,2,FALSE),".")</f>
        <v>16.893000000000001</v>
      </c>
      <c r="F1716" s="7">
        <f>_xlfn.IFNA(VLOOKUP(B1716,'EGX30'!A:G,2,FALSE),".")</f>
        <v>17814.45</v>
      </c>
      <c r="G1716" s="7">
        <f>_xlfn.IFNA(VLOOKUP(B1716,T3M!A:F,2,FALSE),".")</f>
        <v>17.475999999999999</v>
      </c>
      <c r="H1716" s="7">
        <f>_xlfn.IFNA(VLOOKUP(B1716,T6M!A:F,2,FALSE),".")</f>
        <v>17.484000000000002</v>
      </c>
      <c r="I1716" s="7">
        <f>_xlfn.IFNA(VLOOKUP(B1716,T1Y!A:F,2,FALSE),".")</f>
        <v>17.100000000000001</v>
      </c>
      <c r="J1716" s="7">
        <f>_xlfn.IFNA(VLOOKUP(B1716,T5Y!A:F,2,FALSE),".")</f>
        <v>15.25</v>
      </c>
      <c r="K1716" s="7">
        <f>_xlfn.IFNA(VLOOKUP(B1716,T10Y!A:F,2,FALSE),".")</f>
        <v>14.965999999999999</v>
      </c>
      <c r="L1716" s="7" t="str">
        <f>_xlfn.IFNA(VLOOKUP(B1716,ERP!A:C,3,FALSE),".")</f>
        <v>.</v>
      </c>
    </row>
    <row r="1717" spans="1:12" x14ac:dyDescent="0.3">
      <c r="A1717" t="str">
        <f t="shared" si="26"/>
        <v>Wednesday</v>
      </c>
      <c r="B1717" s="1">
        <v>43229</v>
      </c>
      <c r="C1717" s="2">
        <f>IF(COUNTIF('MPC MEETINGS'!A:A,compiled_data!B1717)&gt;0,1,0)</f>
        <v>0</v>
      </c>
      <c r="D1717" s="7">
        <f>_xlfn.IFNA(VLOOKUP(B1717,ERO!A:E,5,FALSE),_xlfn.IFNA(VLOOKUP(B1717,ERO_AVG_MKT!A:E,5,FALSE),"."))</f>
        <v>17.75545</v>
      </c>
      <c r="E1717" s="7">
        <f>_xlfn.IFNA(VLOOKUP(B1717,'IB RATES'!A:G,2,FALSE),".")</f>
        <v>16.864000000000001</v>
      </c>
      <c r="F1717" s="7">
        <f>_xlfn.IFNA(VLOOKUP(B1717,'EGX30'!A:G,2,FALSE),".")</f>
        <v>17460.3</v>
      </c>
      <c r="G1717" s="7">
        <f>_xlfn.IFNA(VLOOKUP(B1717,T3M!A:F,2,FALSE),".")</f>
        <v>17.475000000000001</v>
      </c>
      <c r="H1717" s="7">
        <f>_xlfn.IFNA(VLOOKUP(B1717,T6M!A:F,2,FALSE),".")</f>
        <v>17.484999999999999</v>
      </c>
      <c r="I1717" s="7">
        <f>_xlfn.IFNA(VLOOKUP(B1717,T1Y!A:F,2,FALSE),".")</f>
        <v>17.100000000000001</v>
      </c>
      <c r="J1717" s="7">
        <f>_xlfn.IFNA(VLOOKUP(B1717,T5Y!A:F,2,FALSE),".")</f>
        <v>15.25</v>
      </c>
      <c r="K1717" s="7">
        <f>_xlfn.IFNA(VLOOKUP(B1717,T10Y!A:F,2,FALSE),".")</f>
        <v>14.965999999999999</v>
      </c>
      <c r="L1717" s="7" t="str">
        <f>_xlfn.IFNA(VLOOKUP(B1717,ERP!A:C,3,FALSE),".")</f>
        <v>.</v>
      </c>
    </row>
    <row r="1718" spans="1:12" x14ac:dyDescent="0.3">
      <c r="A1718" t="str">
        <f t="shared" si="26"/>
        <v>Thursday</v>
      </c>
      <c r="B1718" s="1">
        <v>43230</v>
      </c>
      <c r="C1718" s="2">
        <f>IF(COUNTIF('MPC MEETINGS'!A:A,compiled_data!B1718)&gt;0,1,0)</f>
        <v>0</v>
      </c>
      <c r="D1718" s="7">
        <f>_xlfn.IFNA(VLOOKUP(B1718,ERO!A:E,5,FALSE),_xlfn.IFNA(VLOOKUP(B1718,ERO_AVG_MKT!A:E,5,FALSE),"."))</f>
        <v>17.783000000000001</v>
      </c>
      <c r="E1718" s="7">
        <f>_xlfn.IFNA(VLOOKUP(B1718,'IB RATES'!A:G,2,FALSE),".")</f>
        <v>17.119999999999997</v>
      </c>
      <c r="F1718" s="7">
        <f>_xlfn.IFNA(VLOOKUP(B1718,'EGX30'!A:G,2,FALSE),".")</f>
        <v>17155.14</v>
      </c>
      <c r="G1718" s="7">
        <f>_xlfn.IFNA(VLOOKUP(B1718,T3M!A:F,2,FALSE),".")</f>
        <v>17.474</v>
      </c>
      <c r="H1718" s="7">
        <f>_xlfn.IFNA(VLOOKUP(B1718,T6M!A:F,2,FALSE),".")</f>
        <v>17.491</v>
      </c>
      <c r="I1718" s="7">
        <f>_xlfn.IFNA(VLOOKUP(B1718,T1Y!A:F,2,FALSE),".")</f>
        <v>17.100000000000001</v>
      </c>
      <c r="J1718" s="7">
        <f>_xlfn.IFNA(VLOOKUP(B1718,T5Y!A:F,2,FALSE),".")</f>
        <v>15.25</v>
      </c>
      <c r="K1718" s="7">
        <f>_xlfn.IFNA(VLOOKUP(B1718,T10Y!A:F,2,FALSE),".")</f>
        <v>14.965999999999999</v>
      </c>
      <c r="L1718" s="7" t="str">
        <f>_xlfn.IFNA(VLOOKUP(B1718,ERP!A:C,3,FALSE),".")</f>
        <v>.</v>
      </c>
    </row>
    <row r="1719" spans="1:12" x14ac:dyDescent="0.3">
      <c r="A1719" t="str">
        <f t="shared" si="26"/>
        <v>Sunday</v>
      </c>
      <c r="B1719" s="1">
        <v>43233</v>
      </c>
      <c r="C1719" s="2">
        <f>IF(COUNTIF('MPC MEETINGS'!A:A,compiled_data!B1719)&gt;0,1,0)</f>
        <v>0</v>
      </c>
      <c r="D1719" s="7">
        <f>_xlfn.IFNA(VLOOKUP(B1719,ERO!A:E,5,FALSE),_xlfn.IFNA(VLOOKUP(B1719,ERO_AVG_MKT!A:E,5,FALSE),"."))</f>
        <v>17.80095</v>
      </c>
      <c r="E1719" s="7">
        <f>_xlfn.IFNA(VLOOKUP(B1719,'IB RATES'!A:G,2,FALSE),".")</f>
        <v>17.119</v>
      </c>
      <c r="F1719" s="7">
        <f>_xlfn.IFNA(VLOOKUP(B1719,'EGX30'!A:G,2,FALSE),".")</f>
        <v>17184.02</v>
      </c>
      <c r="G1719" s="7">
        <f>_xlfn.IFNA(VLOOKUP(B1719,T3M!A:F,2,FALSE),".")</f>
        <v>18.751999999999999</v>
      </c>
      <c r="H1719" s="7">
        <f>_xlfn.IFNA(VLOOKUP(B1719,T6M!A:F,2,FALSE),".")</f>
        <v>18.550999999999998</v>
      </c>
      <c r="I1719" s="7">
        <f>_xlfn.IFNA(VLOOKUP(B1719,T1Y!A:F,2,FALSE),".")</f>
        <v>17.099</v>
      </c>
      <c r="J1719" s="7">
        <f>_xlfn.IFNA(VLOOKUP(B1719,T5Y!A:F,2,FALSE),".")</f>
        <v>15.25</v>
      </c>
      <c r="K1719" s="7">
        <f>_xlfn.IFNA(VLOOKUP(B1719,T10Y!A:F,2,FALSE),".")</f>
        <v>14.965999999999999</v>
      </c>
      <c r="L1719" s="7" t="str">
        <f>_xlfn.IFNA(VLOOKUP(B1719,ERP!A:C,3,FALSE),".")</f>
        <v>.</v>
      </c>
    </row>
    <row r="1720" spans="1:12" x14ac:dyDescent="0.3">
      <c r="A1720" t="str">
        <f t="shared" si="26"/>
        <v>Monday</v>
      </c>
      <c r="B1720" s="1">
        <v>43234</v>
      </c>
      <c r="C1720" s="2">
        <f>IF(COUNTIF('MPC MEETINGS'!A:A,compiled_data!B1720)&gt;0,1,0)</f>
        <v>0</v>
      </c>
      <c r="D1720" s="7">
        <f>_xlfn.IFNA(VLOOKUP(B1720,ERO!A:E,5,FALSE),_xlfn.IFNA(VLOOKUP(B1720,ERO_AVG_MKT!A:E,5,FALSE),"."))</f>
        <v>17.820550000000001</v>
      </c>
      <c r="E1720" s="7">
        <f>_xlfn.IFNA(VLOOKUP(B1720,'IB RATES'!A:G,2,FALSE),".")</f>
        <v>17.144000000000002</v>
      </c>
      <c r="F1720" s="7">
        <f>_xlfn.IFNA(VLOOKUP(B1720,'EGX30'!A:G,2,FALSE),".")</f>
        <v>16984.07</v>
      </c>
      <c r="G1720" s="7">
        <f>_xlfn.IFNA(VLOOKUP(B1720,T3M!A:F,2,FALSE),".")</f>
        <v>18.616</v>
      </c>
      <c r="H1720" s="7">
        <f>_xlfn.IFNA(VLOOKUP(B1720,T6M!A:F,2,FALSE),".")</f>
        <v>18.526</v>
      </c>
      <c r="I1720" s="7">
        <f>_xlfn.IFNA(VLOOKUP(B1720,T1Y!A:F,2,FALSE),".")</f>
        <v>17.855</v>
      </c>
      <c r="J1720" s="7">
        <f>_xlfn.IFNA(VLOOKUP(B1720,T5Y!A:F,2,FALSE),".")</f>
        <v>15.225</v>
      </c>
      <c r="K1720" s="7">
        <f>_xlfn.IFNA(VLOOKUP(B1720,T10Y!A:F,2,FALSE),".")</f>
        <v>14.957000000000001</v>
      </c>
      <c r="L1720" s="7" t="str">
        <f>_xlfn.IFNA(VLOOKUP(B1720,ERP!A:C,3,FALSE),".")</f>
        <v>.</v>
      </c>
    </row>
    <row r="1721" spans="1:12" x14ac:dyDescent="0.3">
      <c r="A1721" t="str">
        <f t="shared" si="26"/>
        <v>Tuesday</v>
      </c>
      <c r="B1721" s="1">
        <v>43235</v>
      </c>
      <c r="C1721" s="2">
        <f>IF(COUNTIF('MPC MEETINGS'!A:A,compiled_data!B1721)&gt;0,1,0)</f>
        <v>0</v>
      </c>
      <c r="D1721" s="7">
        <f>_xlfn.IFNA(VLOOKUP(B1721,ERO!A:E,5,FALSE),_xlfn.IFNA(VLOOKUP(B1721,ERO_AVG_MKT!A:E,5,FALSE),"."))</f>
        <v>17.834900000000001</v>
      </c>
      <c r="E1721" s="7">
        <f>_xlfn.IFNA(VLOOKUP(B1721,'IB RATES'!A:G,2,FALSE),".")</f>
        <v>17.009</v>
      </c>
      <c r="F1721" s="7">
        <f>_xlfn.IFNA(VLOOKUP(B1721,'EGX30'!A:G,2,FALSE),".")</f>
        <v>16985.78</v>
      </c>
      <c r="G1721" s="7">
        <f>_xlfn.IFNA(VLOOKUP(B1721,T3M!A:F,2,FALSE),".")</f>
        <v>18.614000000000001</v>
      </c>
      <c r="H1721" s="7">
        <f>_xlfn.IFNA(VLOOKUP(B1721,T6M!A:F,2,FALSE),".")</f>
        <v>18.524999999999999</v>
      </c>
      <c r="I1721" s="7">
        <f>_xlfn.IFNA(VLOOKUP(B1721,T1Y!A:F,2,FALSE),".")</f>
        <v>17.853999999999999</v>
      </c>
      <c r="J1721" s="7">
        <f>_xlfn.IFNA(VLOOKUP(B1721,T5Y!A:F,2,FALSE),".")</f>
        <v>15.225</v>
      </c>
      <c r="K1721" s="7">
        <f>_xlfn.IFNA(VLOOKUP(B1721,T10Y!A:F,2,FALSE),".")</f>
        <v>14.957000000000001</v>
      </c>
      <c r="L1721" s="7" t="str">
        <f>_xlfn.IFNA(VLOOKUP(B1721,ERP!A:C,3,FALSE),".")</f>
        <v>.</v>
      </c>
    </row>
    <row r="1722" spans="1:12" x14ac:dyDescent="0.3">
      <c r="A1722" t="str">
        <f t="shared" si="26"/>
        <v>Wednesday</v>
      </c>
      <c r="B1722" s="1">
        <v>43236</v>
      </c>
      <c r="C1722" s="2">
        <f>IF(COUNTIF('MPC MEETINGS'!A:A,compiled_data!B1722)&gt;0,1,0)</f>
        <v>0</v>
      </c>
      <c r="D1722" s="7">
        <f>_xlfn.IFNA(VLOOKUP(B1722,ERO!A:E,5,FALSE),_xlfn.IFNA(VLOOKUP(B1722,ERO_AVG_MKT!A:E,5,FALSE),"."))</f>
        <v>17.918300000000002</v>
      </c>
      <c r="E1722" s="7">
        <f>_xlfn.IFNA(VLOOKUP(B1722,'IB RATES'!A:G,2,FALSE),".")</f>
        <v>16.965</v>
      </c>
      <c r="F1722" s="7">
        <f>_xlfn.IFNA(VLOOKUP(B1722,'EGX30'!A:G,2,FALSE),".")</f>
        <v>16993.21</v>
      </c>
      <c r="G1722" s="7">
        <f>_xlfn.IFNA(VLOOKUP(B1722,T3M!A:F,2,FALSE),".")</f>
        <v>18.617000000000001</v>
      </c>
      <c r="H1722" s="7">
        <f>_xlfn.IFNA(VLOOKUP(B1722,T6M!A:F,2,FALSE),".")</f>
        <v>18.524000000000001</v>
      </c>
      <c r="I1722" s="7">
        <f>_xlfn.IFNA(VLOOKUP(B1722,T1Y!A:F,2,FALSE),".")</f>
        <v>17.855</v>
      </c>
      <c r="J1722" s="7">
        <f>_xlfn.IFNA(VLOOKUP(B1722,T5Y!A:F,2,FALSE),".")</f>
        <v>15.225</v>
      </c>
      <c r="K1722" s="7">
        <f>_xlfn.IFNA(VLOOKUP(B1722,T10Y!A:F,2,FALSE),".")</f>
        <v>14.957000000000001</v>
      </c>
      <c r="L1722" s="7" t="str">
        <f>_xlfn.IFNA(VLOOKUP(B1722,ERP!A:C,3,FALSE),".")</f>
        <v>.</v>
      </c>
    </row>
    <row r="1723" spans="1:12" x14ac:dyDescent="0.3">
      <c r="A1723" t="str">
        <f t="shared" si="26"/>
        <v>Thursday</v>
      </c>
      <c r="B1723" s="1">
        <v>43237</v>
      </c>
      <c r="C1723" s="2">
        <f>IF(COUNTIF('MPC MEETINGS'!A:A,compiled_data!B1723)&gt;0,1,0)</f>
        <v>1</v>
      </c>
      <c r="D1723" s="7">
        <f>_xlfn.IFNA(VLOOKUP(B1723,ERO!A:E,5,FALSE),_xlfn.IFNA(VLOOKUP(B1723,ERO_AVG_MKT!A:E,5,FALSE),"."))</f>
        <v>17.898199999999999</v>
      </c>
      <c r="E1723" s="7">
        <f>_xlfn.IFNA(VLOOKUP(B1723,'IB RATES'!A:G,2,FALSE),".")</f>
        <v>16.984999999999999</v>
      </c>
      <c r="F1723" s="7">
        <f>_xlfn.IFNA(VLOOKUP(B1723,'EGX30'!A:G,2,FALSE),".")</f>
        <v>16877.66</v>
      </c>
      <c r="G1723" s="7">
        <f>_xlfn.IFNA(VLOOKUP(B1723,T3M!A:F,2,FALSE),".")</f>
        <v>19.099</v>
      </c>
      <c r="H1723" s="7">
        <f>_xlfn.IFNA(VLOOKUP(B1723,T6M!A:F,2,FALSE),".")</f>
        <v>18.89</v>
      </c>
      <c r="I1723" s="7">
        <f>_xlfn.IFNA(VLOOKUP(B1723,T1Y!A:F,2,FALSE),".")</f>
        <v>18.401</v>
      </c>
      <c r="J1723" s="7">
        <f>_xlfn.IFNA(VLOOKUP(B1723,T5Y!A:F,2,FALSE),".")</f>
        <v>15.225</v>
      </c>
      <c r="K1723" s="7">
        <f>_xlfn.IFNA(VLOOKUP(B1723,T10Y!A:F,2,FALSE),".")</f>
        <v>14.957000000000001</v>
      </c>
      <c r="L1723" s="7" t="str">
        <f>_xlfn.IFNA(VLOOKUP(B1723,ERP!A:C,3,FALSE),".")</f>
        <v>.</v>
      </c>
    </row>
    <row r="1724" spans="1:12" x14ac:dyDescent="0.3">
      <c r="A1724" t="str">
        <f t="shared" si="26"/>
        <v>Sunday</v>
      </c>
      <c r="B1724" s="1">
        <v>43240</v>
      </c>
      <c r="C1724" s="2">
        <f>IF(COUNTIF('MPC MEETINGS'!A:A,compiled_data!B1724)&gt;0,1,0)</f>
        <v>0</v>
      </c>
      <c r="D1724" s="7">
        <f>_xlfn.IFNA(VLOOKUP(B1724,ERO!A:E,5,FALSE),_xlfn.IFNA(VLOOKUP(B1724,ERO_AVG_MKT!A:E,5,FALSE),"."))</f>
        <v>17.90335</v>
      </c>
      <c r="E1724" s="7">
        <f>_xlfn.IFNA(VLOOKUP(B1724,'IB RATES'!A:G,2,FALSE),".")</f>
        <v>16.98</v>
      </c>
      <c r="F1724" s="7">
        <f>_xlfn.IFNA(VLOOKUP(B1724,'EGX30'!A:G,2,FALSE),".")</f>
        <v>16782.07</v>
      </c>
      <c r="G1724" s="7">
        <f>_xlfn.IFNA(VLOOKUP(B1724,T3M!A:F,2,FALSE),".")</f>
        <v>19.100999999999999</v>
      </c>
      <c r="H1724" s="7">
        <f>_xlfn.IFNA(VLOOKUP(B1724,T6M!A:F,2,FALSE),".")</f>
        <v>18.890999999999998</v>
      </c>
      <c r="I1724" s="7">
        <f>_xlfn.IFNA(VLOOKUP(B1724,T1Y!A:F,2,FALSE),".")</f>
        <v>18.399999999999999</v>
      </c>
      <c r="J1724" s="7">
        <f>_xlfn.IFNA(VLOOKUP(B1724,T5Y!A:F,2,FALSE),".")</f>
        <v>15.225</v>
      </c>
      <c r="K1724" s="7">
        <f>_xlfn.IFNA(VLOOKUP(B1724,T10Y!A:F,2,FALSE),".")</f>
        <v>14.957000000000001</v>
      </c>
      <c r="L1724" s="7" t="str">
        <f>_xlfn.IFNA(VLOOKUP(B1724,ERP!A:C,3,FALSE),".")</f>
        <v>.</v>
      </c>
    </row>
    <row r="1725" spans="1:12" x14ac:dyDescent="0.3">
      <c r="A1725" t="str">
        <f t="shared" si="26"/>
        <v>Monday</v>
      </c>
      <c r="B1725" s="1">
        <v>43241</v>
      </c>
      <c r="C1725" s="2">
        <f>IF(COUNTIF('MPC MEETINGS'!A:A,compiled_data!B1725)&gt;0,1,0)</f>
        <v>0</v>
      </c>
      <c r="D1725" s="7">
        <f>_xlfn.IFNA(VLOOKUP(B1725,ERO!A:E,5,FALSE),_xlfn.IFNA(VLOOKUP(B1725,ERO_AVG_MKT!A:E,5,FALSE),"."))</f>
        <v>17.90635</v>
      </c>
      <c r="E1725" s="7">
        <f>_xlfn.IFNA(VLOOKUP(B1725,'IB RATES'!A:G,2,FALSE),".")</f>
        <v>16.922000000000001</v>
      </c>
      <c r="F1725" s="7">
        <f>_xlfn.IFNA(VLOOKUP(B1725,'EGX30'!A:G,2,FALSE),".")</f>
        <v>16780.91</v>
      </c>
      <c r="G1725" s="7">
        <f>_xlfn.IFNA(VLOOKUP(B1725,T3M!A:F,2,FALSE),".")</f>
        <v>19.286999999999999</v>
      </c>
      <c r="H1725" s="7">
        <f>_xlfn.IFNA(VLOOKUP(B1725,T6M!A:F,2,FALSE),".")</f>
        <v>19.009</v>
      </c>
      <c r="I1725" s="7">
        <f>_xlfn.IFNA(VLOOKUP(B1725,T1Y!A:F,2,FALSE),".")</f>
        <v>18.550999999999998</v>
      </c>
      <c r="J1725" s="7">
        <f>_xlfn.IFNA(VLOOKUP(B1725,T5Y!A:F,2,FALSE),".")</f>
        <v>15.975</v>
      </c>
      <c r="K1725" s="7">
        <f>_xlfn.IFNA(VLOOKUP(B1725,T10Y!A:F,2,FALSE),".")</f>
        <v>15.311999999999999</v>
      </c>
      <c r="L1725" s="7" t="str">
        <f>_xlfn.IFNA(VLOOKUP(B1725,ERP!A:C,3,FALSE),".")</f>
        <v>.</v>
      </c>
    </row>
    <row r="1726" spans="1:12" x14ac:dyDescent="0.3">
      <c r="A1726" t="str">
        <f t="shared" si="26"/>
        <v>Tuesday</v>
      </c>
      <c r="B1726" s="1">
        <v>43242</v>
      </c>
      <c r="C1726" s="2">
        <f>IF(COUNTIF('MPC MEETINGS'!A:A,compiled_data!B1726)&gt;0,1,0)</f>
        <v>0</v>
      </c>
      <c r="D1726" s="7">
        <f>_xlfn.IFNA(VLOOKUP(B1726,ERO!A:E,5,FALSE),_xlfn.IFNA(VLOOKUP(B1726,ERO_AVG_MKT!A:E,5,FALSE),"."))</f>
        <v>17.909749999999999</v>
      </c>
      <c r="E1726" s="7">
        <f>_xlfn.IFNA(VLOOKUP(B1726,'IB RATES'!A:G,2,FALSE),".")</f>
        <v>17.091000000000001</v>
      </c>
      <c r="F1726" s="7">
        <f>_xlfn.IFNA(VLOOKUP(B1726,'EGX30'!A:G,2,FALSE),".")</f>
        <v>16657.66</v>
      </c>
      <c r="G1726" s="7">
        <f>_xlfn.IFNA(VLOOKUP(B1726,T3M!A:F,2,FALSE),".")</f>
        <v>19.283000000000001</v>
      </c>
      <c r="H1726" s="7">
        <f>_xlfn.IFNA(VLOOKUP(B1726,T6M!A:F,2,FALSE),".")</f>
        <v>19.009</v>
      </c>
      <c r="I1726" s="7">
        <f>_xlfn.IFNA(VLOOKUP(B1726,T1Y!A:F,2,FALSE),".")</f>
        <v>18.55</v>
      </c>
      <c r="J1726" s="7">
        <f>_xlfn.IFNA(VLOOKUP(B1726,T5Y!A:F,2,FALSE),".")</f>
        <v>15.975</v>
      </c>
      <c r="K1726" s="7">
        <f>_xlfn.IFNA(VLOOKUP(B1726,T10Y!A:F,2,FALSE),".")</f>
        <v>15.311999999999999</v>
      </c>
      <c r="L1726" s="7" t="str">
        <f>_xlfn.IFNA(VLOOKUP(B1726,ERP!A:C,3,FALSE),".")</f>
        <v>.</v>
      </c>
    </row>
    <row r="1727" spans="1:12" x14ac:dyDescent="0.3">
      <c r="A1727" t="str">
        <f t="shared" si="26"/>
        <v>Wednesday</v>
      </c>
      <c r="B1727" s="1">
        <v>43243</v>
      </c>
      <c r="C1727" s="2">
        <f>IF(COUNTIF('MPC MEETINGS'!A:A,compiled_data!B1727)&gt;0,1,0)</f>
        <v>0</v>
      </c>
      <c r="D1727" s="7">
        <f>_xlfn.IFNA(VLOOKUP(B1727,ERO!A:E,5,FALSE),_xlfn.IFNA(VLOOKUP(B1727,ERO_AVG_MKT!A:E,5,FALSE),"."))</f>
        <v>17.910800000000002</v>
      </c>
      <c r="E1727" s="7">
        <f>_xlfn.IFNA(VLOOKUP(B1727,'IB RATES'!A:G,2,FALSE),".")</f>
        <v>16.997</v>
      </c>
      <c r="F1727" s="7">
        <f>_xlfn.IFNA(VLOOKUP(B1727,'EGX30'!A:G,2,FALSE),".")</f>
        <v>16662.55</v>
      </c>
      <c r="G1727" s="7">
        <f>_xlfn.IFNA(VLOOKUP(B1727,T3M!A:F,2,FALSE),".")</f>
        <v>19.283000000000001</v>
      </c>
      <c r="H1727" s="7">
        <f>_xlfn.IFNA(VLOOKUP(B1727,T6M!A:F,2,FALSE),".")</f>
        <v>19.010000000000002</v>
      </c>
      <c r="I1727" s="7">
        <f>_xlfn.IFNA(VLOOKUP(B1727,T1Y!A:F,2,FALSE),".")</f>
        <v>18.55</v>
      </c>
      <c r="J1727" s="7">
        <f>_xlfn.IFNA(VLOOKUP(B1727,T5Y!A:F,2,FALSE),".")</f>
        <v>15.975</v>
      </c>
      <c r="K1727" s="7">
        <f>_xlfn.IFNA(VLOOKUP(B1727,T10Y!A:F,2,FALSE),".")</f>
        <v>15.311999999999999</v>
      </c>
      <c r="L1727" s="7" t="str">
        <f>_xlfn.IFNA(VLOOKUP(B1727,ERP!A:C,3,FALSE),".")</f>
        <v>.</v>
      </c>
    </row>
    <row r="1728" spans="1:12" x14ac:dyDescent="0.3">
      <c r="A1728" t="str">
        <f t="shared" si="26"/>
        <v>Thursday</v>
      </c>
      <c r="B1728" s="1">
        <v>43244</v>
      </c>
      <c r="C1728" s="2">
        <f>IF(COUNTIF('MPC MEETINGS'!A:A,compiled_data!B1728)&gt;0,1,0)</f>
        <v>0</v>
      </c>
      <c r="D1728" s="7">
        <f>_xlfn.IFNA(VLOOKUP(B1728,ERO!A:E,5,FALSE),_xlfn.IFNA(VLOOKUP(B1728,ERO_AVG_MKT!A:E,5,FALSE),"."))</f>
        <v>17.9114</v>
      </c>
      <c r="E1728" s="7">
        <f>_xlfn.IFNA(VLOOKUP(B1728,'IB RATES'!A:G,2,FALSE),".")</f>
        <v>17.075000000000003</v>
      </c>
      <c r="F1728" s="7">
        <f>_xlfn.IFNA(VLOOKUP(B1728,'EGX30'!A:G,2,FALSE),".")</f>
        <v>16633.97</v>
      </c>
      <c r="G1728" s="7">
        <f>_xlfn.IFNA(VLOOKUP(B1728,T3M!A:F,2,FALSE),".")</f>
        <v>19.106999999999999</v>
      </c>
      <c r="H1728" s="7">
        <f>_xlfn.IFNA(VLOOKUP(B1728,T6M!A:F,2,FALSE),".")</f>
        <v>18.904</v>
      </c>
      <c r="I1728" s="7">
        <f>_xlfn.IFNA(VLOOKUP(B1728,T1Y!A:F,2,FALSE),".")</f>
        <v>18.414999999999999</v>
      </c>
      <c r="J1728" s="7">
        <f>_xlfn.IFNA(VLOOKUP(B1728,T5Y!A:F,2,FALSE),".")</f>
        <v>15.975</v>
      </c>
      <c r="K1728" s="7">
        <f>_xlfn.IFNA(VLOOKUP(B1728,T10Y!A:F,2,FALSE),".")</f>
        <v>15.311999999999999</v>
      </c>
      <c r="L1728" s="7" t="str">
        <f>_xlfn.IFNA(VLOOKUP(B1728,ERP!A:C,3,FALSE),".")</f>
        <v>.</v>
      </c>
    </row>
    <row r="1729" spans="1:12" x14ac:dyDescent="0.3">
      <c r="A1729" t="str">
        <f t="shared" si="26"/>
        <v>Sunday</v>
      </c>
      <c r="B1729" s="1">
        <v>43247</v>
      </c>
      <c r="C1729" s="2">
        <f>IF(COUNTIF('MPC MEETINGS'!A:A,compiled_data!B1729)&gt;0,1,0)</f>
        <v>0</v>
      </c>
      <c r="D1729" s="7">
        <f>_xlfn.IFNA(VLOOKUP(B1729,ERO!A:E,5,FALSE),_xlfn.IFNA(VLOOKUP(B1729,ERO_AVG_MKT!A:E,5,FALSE),"."))</f>
        <v>17.91245</v>
      </c>
      <c r="E1729" s="7">
        <f>_xlfn.IFNA(VLOOKUP(B1729,'IB RATES'!A:G,2,FALSE),".")</f>
        <v>17.024000000000001</v>
      </c>
      <c r="F1729" s="7">
        <f>_xlfn.IFNA(VLOOKUP(B1729,'EGX30'!A:G,2,FALSE),".")</f>
        <v>16648.47</v>
      </c>
      <c r="G1729" s="7">
        <f>_xlfn.IFNA(VLOOKUP(B1729,T3M!A:F,2,FALSE),".")</f>
        <v>19.11</v>
      </c>
      <c r="H1729" s="7">
        <f>_xlfn.IFNA(VLOOKUP(B1729,T6M!A:F,2,FALSE),".")</f>
        <v>18.902999999999999</v>
      </c>
      <c r="I1729" s="7">
        <f>_xlfn.IFNA(VLOOKUP(B1729,T1Y!A:F,2,FALSE),".")</f>
        <v>18.414999999999999</v>
      </c>
      <c r="J1729" s="7">
        <f>_xlfn.IFNA(VLOOKUP(B1729,T5Y!A:F,2,FALSE),".")</f>
        <v>15.975</v>
      </c>
      <c r="K1729" s="7">
        <f>_xlfn.IFNA(VLOOKUP(B1729,T10Y!A:F,2,FALSE),".")</f>
        <v>15.311999999999999</v>
      </c>
      <c r="L1729" s="7" t="str">
        <f>_xlfn.IFNA(VLOOKUP(B1729,ERP!A:C,3,FALSE),".")</f>
        <v>.</v>
      </c>
    </row>
    <row r="1730" spans="1:12" x14ac:dyDescent="0.3">
      <c r="A1730" t="str">
        <f t="shared" ref="A1730:A1793" si="27">TEXT(B1730,"dddd")</f>
        <v>Monday</v>
      </c>
      <c r="B1730" s="1">
        <v>43248</v>
      </c>
      <c r="C1730" s="2">
        <f>IF(COUNTIF('MPC MEETINGS'!A:A,compiled_data!B1730)&gt;0,1,0)</f>
        <v>0</v>
      </c>
      <c r="D1730" s="7">
        <f>_xlfn.IFNA(VLOOKUP(B1730,ERO!A:E,5,FALSE),_xlfn.IFNA(VLOOKUP(B1730,ERO_AVG_MKT!A:E,5,FALSE),"."))</f>
        <v>17.917400000000001</v>
      </c>
      <c r="E1730" s="7">
        <f>_xlfn.IFNA(VLOOKUP(B1730,'IB RATES'!A:G,2,FALSE),".")</f>
        <v>17.093</v>
      </c>
      <c r="F1730" s="7">
        <f>_xlfn.IFNA(VLOOKUP(B1730,'EGX30'!A:G,2,FALSE),".")</f>
        <v>16791.09</v>
      </c>
      <c r="G1730" s="7">
        <f>_xlfn.IFNA(VLOOKUP(B1730,T3M!A:F,2,FALSE),".")</f>
        <v>19.152000000000001</v>
      </c>
      <c r="H1730" s="7">
        <f>_xlfn.IFNA(VLOOKUP(B1730,T6M!A:F,2,FALSE),".")</f>
        <v>19.117999999999999</v>
      </c>
      <c r="I1730" s="7">
        <f>_xlfn.IFNA(VLOOKUP(B1730,T1Y!A:F,2,FALSE),".")</f>
        <v>18.55</v>
      </c>
      <c r="J1730" s="7">
        <f>_xlfn.IFNA(VLOOKUP(B1730,T5Y!A:F,2,FALSE),".")</f>
        <v>16.25</v>
      </c>
      <c r="K1730" s="7">
        <f>_xlfn.IFNA(VLOOKUP(B1730,T10Y!A:F,2,FALSE),".")</f>
        <v>15.32</v>
      </c>
      <c r="L1730" s="7" t="str">
        <f>_xlfn.IFNA(VLOOKUP(B1730,ERP!A:C,3,FALSE),".")</f>
        <v>.</v>
      </c>
    </row>
    <row r="1731" spans="1:12" x14ac:dyDescent="0.3">
      <c r="A1731" t="str">
        <f t="shared" si="27"/>
        <v>Tuesday</v>
      </c>
      <c r="B1731" s="1">
        <v>43249</v>
      </c>
      <c r="C1731" s="2">
        <f>IF(COUNTIF('MPC MEETINGS'!A:A,compiled_data!B1731)&gt;0,1,0)</f>
        <v>0</v>
      </c>
      <c r="D1731" s="7">
        <f>_xlfn.IFNA(VLOOKUP(B1731,ERO!A:E,5,FALSE),_xlfn.IFNA(VLOOKUP(B1731,ERO_AVG_MKT!A:E,5,FALSE),"."))</f>
        <v>17.917349999999999</v>
      </c>
      <c r="E1731" s="7">
        <f>_xlfn.IFNA(VLOOKUP(B1731,'IB RATES'!A:G,2,FALSE),".")</f>
        <v>16.961000000000002</v>
      </c>
      <c r="F1731" s="7">
        <f>_xlfn.IFNA(VLOOKUP(B1731,'EGX30'!A:G,2,FALSE),".")</f>
        <v>17005.86</v>
      </c>
      <c r="G1731" s="7">
        <f>_xlfn.IFNA(VLOOKUP(B1731,T3M!A:F,2,FALSE),".")</f>
        <v>19.155000000000001</v>
      </c>
      <c r="H1731" s="7">
        <f>_xlfn.IFNA(VLOOKUP(B1731,T6M!A:F,2,FALSE),".")</f>
        <v>19.12</v>
      </c>
      <c r="I1731" s="7">
        <f>_xlfn.IFNA(VLOOKUP(B1731,T1Y!A:F,2,FALSE),".")</f>
        <v>18.548999999999999</v>
      </c>
      <c r="J1731" s="7">
        <f>_xlfn.IFNA(VLOOKUP(B1731,T5Y!A:F,2,FALSE),".")</f>
        <v>16.25</v>
      </c>
      <c r="K1731" s="7">
        <f>_xlfn.IFNA(VLOOKUP(B1731,T10Y!A:F,2,FALSE),".")</f>
        <v>15.32</v>
      </c>
      <c r="L1731" s="7" t="str">
        <f>_xlfn.IFNA(VLOOKUP(B1731,ERP!A:C,3,FALSE),".")</f>
        <v>.</v>
      </c>
    </row>
    <row r="1732" spans="1:12" x14ac:dyDescent="0.3">
      <c r="A1732" t="str">
        <f t="shared" si="27"/>
        <v>Wednesday</v>
      </c>
      <c r="B1732" s="1">
        <v>43250</v>
      </c>
      <c r="C1732" s="2">
        <f>IF(COUNTIF('MPC MEETINGS'!A:A,compiled_data!B1732)&gt;0,1,0)</f>
        <v>0</v>
      </c>
      <c r="D1732" s="7">
        <f>_xlfn.IFNA(VLOOKUP(B1732,ERO!A:E,5,FALSE),_xlfn.IFNA(VLOOKUP(B1732,ERO_AVG_MKT!A:E,5,FALSE),"."))</f>
        <v>17.91535</v>
      </c>
      <c r="E1732" s="7">
        <f>_xlfn.IFNA(VLOOKUP(B1732,'IB RATES'!A:G,2,FALSE),".")</f>
        <v>16.952000000000002</v>
      </c>
      <c r="F1732" s="7">
        <f>_xlfn.IFNA(VLOOKUP(B1732,'EGX30'!A:G,2,FALSE),".")</f>
        <v>16760.240000000002</v>
      </c>
      <c r="G1732" s="7">
        <f>_xlfn.IFNA(VLOOKUP(B1732,T3M!A:F,2,FALSE),".")</f>
        <v>19.167999999999999</v>
      </c>
      <c r="H1732" s="7">
        <f>_xlfn.IFNA(VLOOKUP(B1732,T6M!A:F,2,FALSE),".")</f>
        <v>19.135999999999999</v>
      </c>
      <c r="I1732" s="7">
        <f>_xlfn.IFNA(VLOOKUP(B1732,T1Y!A:F,2,FALSE),".")</f>
        <v>18.611000000000001</v>
      </c>
      <c r="J1732" s="7">
        <f>_xlfn.IFNA(VLOOKUP(B1732,T5Y!A:F,2,FALSE),".")</f>
        <v>16.25</v>
      </c>
      <c r="K1732" s="7">
        <f>_xlfn.IFNA(VLOOKUP(B1732,T10Y!A:F,2,FALSE),".")</f>
        <v>15.32</v>
      </c>
      <c r="L1732" s="7" t="str">
        <f>_xlfn.IFNA(VLOOKUP(B1732,ERP!A:C,3,FALSE),".")</f>
        <v>.</v>
      </c>
    </row>
    <row r="1733" spans="1:12" x14ac:dyDescent="0.3">
      <c r="A1733" t="str">
        <f t="shared" si="27"/>
        <v>Thursday</v>
      </c>
      <c r="B1733" s="1">
        <v>43251</v>
      </c>
      <c r="C1733" s="2">
        <f>IF(COUNTIF('MPC MEETINGS'!A:A,compiled_data!B1733)&gt;0,1,0)</f>
        <v>0</v>
      </c>
      <c r="D1733" s="7">
        <f>_xlfn.IFNA(VLOOKUP(B1733,ERO!A:E,5,FALSE),_xlfn.IFNA(VLOOKUP(B1733,ERO_AVG_MKT!A:E,5,FALSE),"."))</f>
        <v>17.904399999999999</v>
      </c>
      <c r="E1733" s="7">
        <f>_xlfn.IFNA(VLOOKUP(B1733,'IB RATES'!A:G,2,FALSE),".")</f>
        <v>16.981999999999999</v>
      </c>
      <c r="F1733" s="7">
        <f>_xlfn.IFNA(VLOOKUP(B1733,'EGX30'!A:G,2,FALSE),".")</f>
        <v>16414.53</v>
      </c>
      <c r="G1733" s="7">
        <f>_xlfn.IFNA(VLOOKUP(B1733,T3M!A:F,2,FALSE),".")</f>
        <v>19.163</v>
      </c>
      <c r="H1733" s="7">
        <f>_xlfn.IFNA(VLOOKUP(B1733,T6M!A:F,2,FALSE),".")</f>
        <v>19.085000000000001</v>
      </c>
      <c r="I1733" s="7">
        <f>_xlfn.IFNA(VLOOKUP(B1733,T1Y!A:F,2,FALSE),".")</f>
        <v>18.661999999999999</v>
      </c>
      <c r="J1733" s="7">
        <f>_xlfn.IFNA(VLOOKUP(B1733,T5Y!A:F,2,FALSE),".")</f>
        <v>16.25</v>
      </c>
      <c r="K1733" s="7">
        <f>_xlfn.IFNA(VLOOKUP(B1733,T10Y!A:F,2,FALSE),".")</f>
        <v>15.32</v>
      </c>
      <c r="L1733" s="7" t="str">
        <f>_xlfn.IFNA(VLOOKUP(B1733,ERP!A:C,3,FALSE),".")</f>
        <v>.</v>
      </c>
    </row>
    <row r="1734" spans="1:12" x14ac:dyDescent="0.3">
      <c r="A1734" t="str">
        <f t="shared" si="27"/>
        <v>Sunday</v>
      </c>
      <c r="B1734" s="1">
        <v>43254</v>
      </c>
      <c r="C1734" s="2">
        <f>IF(COUNTIF('MPC MEETINGS'!A:A,compiled_data!B1734)&gt;0,1,0)</f>
        <v>0</v>
      </c>
      <c r="D1734" s="7">
        <f>_xlfn.IFNA(VLOOKUP(B1734,ERO!A:E,5,FALSE),_xlfn.IFNA(VLOOKUP(B1734,ERO_AVG_MKT!A:E,5,FALSE),"."))</f>
        <v>17.897399999999998</v>
      </c>
      <c r="E1734" s="7">
        <f>_xlfn.IFNA(VLOOKUP(B1734,'IB RATES'!A:G,2,FALSE),".")</f>
        <v>16.942</v>
      </c>
      <c r="F1734" s="7">
        <f>_xlfn.IFNA(VLOOKUP(B1734,'EGX30'!A:G,2,FALSE),".")</f>
        <v>16675.310000000001</v>
      </c>
      <c r="G1734" s="7" t="str">
        <f>_xlfn.IFNA(VLOOKUP(B1734,T3M!A:F,2,FALSE),".")</f>
        <v>.</v>
      </c>
      <c r="H1734" s="7" t="str">
        <f>_xlfn.IFNA(VLOOKUP(B1734,T6M!A:F,2,FALSE),".")</f>
        <v>.</v>
      </c>
      <c r="I1734" s="7" t="str">
        <f>_xlfn.IFNA(VLOOKUP(B1734,T1Y!A:F,2,FALSE),".")</f>
        <v>.</v>
      </c>
      <c r="J1734" s="7" t="str">
        <f>_xlfn.IFNA(VLOOKUP(B1734,T5Y!A:F,2,FALSE),".")</f>
        <v>.</v>
      </c>
      <c r="K1734" s="7" t="str">
        <f>_xlfn.IFNA(VLOOKUP(B1734,T10Y!A:F,2,FALSE),".")</f>
        <v>.</v>
      </c>
      <c r="L1734" s="7" t="str">
        <f>_xlfn.IFNA(VLOOKUP(B1734,ERP!A:C,3,FALSE),".")</f>
        <v>.</v>
      </c>
    </row>
    <row r="1735" spans="1:12" x14ac:dyDescent="0.3">
      <c r="A1735" t="str">
        <f t="shared" si="27"/>
        <v>Monday</v>
      </c>
      <c r="B1735" s="1">
        <v>43255</v>
      </c>
      <c r="C1735" s="2">
        <f>IF(COUNTIF('MPC MEETINGS'!A:A,compiled_data!B1735)&gt;0,1,0)</f>
        <v>0</v>
      </c>
      <c r="D1735" s="7">
        <f>_xlfn.IFNA(VLOOKUP(B1735,ERO!A:E,5,FALSE),_xlfn.IFNA(VLOOKUP(B1735,ERO_AVG_MKT!A:E,5,FALSE),"."))</f>
        <v>17.893450000000001</v>
      </c>
      <c r="E1735" s="7">
        <f>_xlfn.IFNA(VLOOKUP(B1735,'IB RATES'!A:G,2,FALSE),".")</f>
        <v>16.866</v>
      </c>
      <c r="F1735" s="7">
        <f>_xlfn.IFNA(VLOOKUP(B1735,'EGX30'!A:G,2,FALSE),".")</f>
        <v>16404.330000000002</v>
      </c>
      <c r="G1735" s="7">
        <f>_xlfn.IFNA(VLOOKUP(B1735,T3M!A:F,2,FALSE),".")</f>
        <v>19.163</v>
      </c>
      <c r="H1735" s="7">
        <f>_xlfn.IFNA(VLOOKUP(B1735,T6M!A:F,2,FALSE),".")</f>
        <v>19.085000000000001</v>
      </c>
      <c r="I1735" s="7">
        <f>_xlfn.IFNA(VLOOKUP(B1735,T1Y!A:F,2,FALSE),".")</f>
        <v>18.663</v>
      </c>
      <c r="J1735" s="7">
        <f>_xlfn.IFNA(VLOOKUP(B1735,T5Y!A:F,2,FALSE),".")</f>
        <v>16.25</v>
      </c>
      <c r="K1735" s="7">
        <f>_xlfn.IFNA(VLOOKUP(B1735,T10Y!A:F,2,FALSE),".")</f>
        <v>15.32</v>
      </c>
      <c r="L1735" s="7" t="str">
        <f>_xlfn.IFNA(VLOOKUP(B1735,ERP!A:C,3,FALSE),".")</f>
        <v>.</v>
      </c>
    </row>
    <row r="1736" spans="1:12" x14ac:dyDescent="0.3">
      <c r="A1736" t="str">
        <f t="shared" si="27"/>
        <v>Tuesday</v>
      </c>
      <c r="B1736" s="1">
        <v>43256</v>
      </c>
      <c r="C1736" s="2">
        <f>IF(COUNTIF('MPC MEETINGS'!A:A,compiled_data!B1736)&gt;0,1,0)</f>
        <v>0</v>
      </c>
      <c r="D1736" s="7">
        <f>_xlfn.IFNA(VLOOKUP(B1736,ERO!A:E,5,FALSE),_xlfn.IFNA(VLOOKUP(B1736,ERO_AVG_MKT!A:E,5,FALSE),"."))</f>
        <v>17.895949999999999</v>
      </c>
      <c r="E1736" s="7">
        <f>_xlfn.IFNA(VLOOKUP(B1736,'IB RATES'!A:G,2,FALSE),".")</f>
        <v>17.11</v>
      </c>
      <c r="F1736" s="7">
        <f>_xlfn.IFNA(VLOOKUP(B1736,'EGX30'!A:G,2,FALSE),".")</f>
        <v>16022.11</v>
      </c>
      <c r="G1736" s="7">
        <f>_xlfn.IFNA(VLOOKUP(B1736,T3M!A:F,2,FALSE),".")</f>
        <v>19.012</v>
      </c>
      <c r="H1736" s="7">
        <f>_xlfn.IFNA(VLOOKUP(B1736,T6M!A:F,2,FALSE),".")</f>
        <v>18.920000000000002</v>
      </c>
      <c r="I1736" s="7">
        <f>_xlfn.IFNA(VLOOKUP(B1736,T1Y!A:F,2,FALSE),".")</f>
        <v>18.547000000000001</v>
      </c>
      <c r="J1736" s="7">
        <f>_xlfn.IFNA(VLOOKUP(B1736,T5Y!A:F,2,FALSE),".")</f>
        <v>15.95</v>
      </c>
      <c r="K1736" s="7">
        <f>_xlfn.IFNA(VLOOKUP(B1736,T10Y!A:F,2,FALSE),".")</f>
        <v>15.366</v>
      </c>
      <c r="L1736" s="7" t="str">
        <f>_xlfn.IFNA(VLOOKUP(B1736,ERP!A:C,3,FALSE),".")</f>
        <v>.</v>
      </c>
    </row>
    <row r="1737" spans="1:12" x14ac:dyDescent="0.3">
      <c r="A1737" t="str">
        <f t="shared" si="27"/>
        <v>Wednesday</v>
      </c>
      <c r="B1737" s="1">
        <v>43257</v>
      </c>
      <c r="C1737" s="2">
        <f>IF(COUNTIF('MPC MEETINGS'!A:A,compiled_data!B1737)&gt;0,1,0)</f>
        <v>0</v>
      </c>
      <c r="D1737" s="7">
        <f>_xlfn.IFNA(VLOOKUP(B1737,ERO!A:E,5,FALSE),_xlfn.IFNA(VLOOKUP(B1737,ERO_AVG_MKT!A:E,5,FALSE),"."))</f>
        <v>17.88635</v>
      </c>
      <c r="E1737" s="7">
        <f>_xlfn.IFNA(VLOOKUP(B1737,'IB RATES'!A:G,2,FALSE),".")</f>
        <v>17.137</v>
      </c>
      <c r="F1737" s="7">
        <f>_xlfn.IFNA(VLOOKUP(B1737,'EGX30'!A:G,2,FALSE),".")</f>
        <v>15908.91</v>
      </c>
      <c r="G1737" s="7">
        <f>_xlfn.IFNA(VLOOKUP(B1737,T3M!A:F,2,FALSE),".")</f>
        <v>19.010999999999999</v>
      </c>
      <c r="H1737" s="7">
        <f>_xlfn.IFNA(VLOOKUP(B1737,T6M!A:F,2,FALSE),".")</f>
        <v>18.922000000000001</v>
      </c>
      <c r="I1737" s="7">
        <f>_xlfn.IFNA(VLOOKUP(B1737,T1Y!A:F,2,FALSE),".")</f>
        <v>18.545999999999999</v>
      </c>
      <c r="J1737" s="7">
        <f>_xlfn.IFNA(VLOOKUP(B1737,T5Y!A:F,2,FALSE),".")</f>
        <v>15.95</v>
      </c>
      <c r="K1737" s="7">
        <f>_xlfn.IFNA(VLOOKUP(B1737,T10Y!A:F,2,FALSE),".")</f>
        <v>15.366</v>
      </c>
      <c r="L1737" s="7" t="str">
        <f>_xlfn.IFNA(VLOOKUP(B1737,ERP!A:C,3,FALSE),".")</f>
        <v>.</v>
      </c>
    </row>
    <row r="1738" spans="1:12" x14ac:dyDescent="0.3">
      <c r="A1738" t="str">
        <f t="shared" si="27"/>
        <v>Thursday</v>
      </c>
      <c r="B1738" s="1">
        <v>43258</v>
      </c>
      <c r="C1738" s="2">
        <f>IF(COUNTIF('MPC MEETINGS'!A:A,compiled_data!B1738)&gt;0,1,0)</f>
        <v>0</v>
      </c>
      <c r="D1738" s="7">
        <f>_xlfn.IFNA(VLOOKUP(B1738,ERO!A:E,5,FALSE),_xlfn.IFNA(VLOOKUP(B1738,ERO_AVG_MKT!A:E,5,FALSE),"."))</f>
        <v>17.8703</v>
      </c>
      <c r="E1738" s="7">
        <f>_xlfn.IFNA(VLOOKUP(B1738,'IB RATES'!A:G,2,FALSE),".")</f>
        <v>17.120999999999999</v>
      </c>
      <c r="F1738" s="7">
        <f>_xlfn.IFNA(VLOOKUP(B1738,'EGX30'!A:G,2,FALSE),".")</f>
        <v>15923.66</v>
      </c>
      <c r="G1738" s="7">
        <f>_xlfn.IFNA(VLOOKUP(B1738,T3M!A:F,2,FALSE),".")</f>
        <v>18.651</v>
      </c>
      <c r="H1738" s="7">
        <f>_xlfn.IFNA(VLOOKUP(B1738,T6M!A:F,2,FALSE),".")</f>
        <v>18.651</v>
      </c>
      <c r="I1738" s="7">
        <f>_xlfn.IFNA(VLOOKUP(B1738,T1Y!A:F,2,FALSE),".")</f>
        <v>18.364000000000001</v>
      </c>
      <c r="J1738" s="7">
        <f>_xlfn.IFNA(VLOOKUP(B1738,T5Y!A:F,2,FALSE),".")</f>
        <v>15.95</v>
      </c>
      <c r="K1738" s="7">
        <f>_xlfn.IFNA(VLOOKUP(B1738,T10Y!A:F,2,FALSE),".")</f>
        <v>15.366</v>
      </c>
      <c r="L1738" s="7" t="str">
        <f>_xlfn.IFNA(VLOOKUP(B1738,ERP!A:C,3,FALSE),".")</f>
        <v>.</v>
      </c>
    </row>
    <row r="1739" spans="1:12" x14ac:dyDescent="0.3">
      <c r="A1739" t="str">
        <f t="shared" si="27"/>
        <v>Sunday</v>
      </c>
      <c r="B1739" s="1">
        <v>43261</v>
      </c>
      <c r="C1739" s="2">
        <f>IF(COUNTIF('MPC MEETINGS'!A:A,compiled_data!B1739)&gt;0,1,0)</f>
        <v>0</v>
      </c>
      <c r="D1739" s="7">
        <f>_xlfn.IFNA(VLOOKUP(B1739,ERO!A:E,5,FALSE),_xlfn.IFNA(VLOOKUP(B1739,ERO_AVG_MKT!A:E,5,FALSE),"."))</f>
        <v>17.8568</v>
      </c>
      <c r="E1739" s="7">
        <f>_xlfn.IFNA(VLOOKUP(B1739,'IB RATES'!A:G,2,FALSE),".")</f>
        <v>17.11</v>
      </c>
      <c r="F1739" s="7">
        <f>_xlfn.IFNA(VLOOKUP(B1739,'EGX30'!A:G,2,FALSE),".")</f>
        <v>16142.72</v>
      </c>
      <c r="G1739" s="7" t="str">
        <f>_xlfn.IFNA(VLOOKUP(B1739,T3M!A:F,2,FALSE),".")</f>
        <v>.</v>
      </c>
      <c r="H1739" s="7" t="str">
        <f>_xlfn.IFNA(VLOOKUP(B1739,T6M!A:F,2,FALSE),".")</f>
        <v>.</v>
      </c>
      <c r="I1739" s="7" t="str">
        <f>_xlfn.IFNA(VLOOKUP(B1739,T1Y!A:F,2,FALSE),".")</f>
        <v>.</v>
      </c>
      <c r="J1739" s="7" t="str">
        <f>_xlfn.IFNA(VLOOKUP(B1739,T5Y!A:F,2,FALSE),".")</f>
        <v>.</v>
      </c>
      <c r="K1739" s="7" t="str">
        <f>_xlfn.IFNA(VLOOKUP(B1739,T10Y!A:F,2,FALSE),".")</f>
        <v>.</v>
      </c>
      <c r="L1739" s="7" t="str">
        <f>_xlfn.IFNA(VLOOKUP(B1739,ERP!A:C,3,FALSE),".")</f>
        <v>.</v>
      </c>
    </row>
    <row r="1740" spans="1:12" x14ac:dyDescent="0.3">
      <c r="A1740" t="str">
        <f t="shared" si="27"/>
        <v>Monday</v>
      </c>
      <c r="B1740" s="1">
        <v>43262</v>
      </c>
      <c r="C1740" s="2">
        <f>IF(COUNTIF('MPC MEETINGS'!A:A,compiled_data!B1740)&gt;0,1,0)</f>
        <v>0</v>
      </c>
      <c r="D1740" s="7">
        <f>_xlfn.IFNA(VLOOKUP(B1740,ERO!A:E,5,FALSE),_xlfn.IFNA(VLOOKUP(B1740,ERO_AVG_MKT!A:E,5,FALSE),"."))</f>
        <v>17.852899999999998</v>
      </c>
      <c r="E1740" s="7">
        <f>_xlfn.IFNA(VLOOKUP(B1740,'IB RATES'!A:G,2,FALSE),".")</f>
        <v>17.157</v>
      </c>
      <c r="F1740" s="7">
        <f>_xlfn.IFNA(VLOOKUP(B1740,'EGX30'!A:G,2,FALSE),".")</f>
        <v>15921.25</v>
      </c>
      <c r="G1740" s="7">
        <f>_xlfn.IFNA(VLOOKUP(B1740,T3M!A:F,2,FALSE),".")</f>
        <v>18.651</v>
      </c>
      <c r="H1740" s="7">
        <f>_xlfn.IFNA(VLOOKUP(B1740,T6M!A:F,2,FALSE),".")</f>
        <v>18.649999999999999</v>
      </c>
      <c r="I1740" s="7">
        <f>_xlfn.IFNA(VLOOKUP(B1740,T1Y!A:F,2,FALSE),".")</f>
        <v>18.364000000000001</v>
      </c>
      <c r="J1740" s="7">
        <f>_xlfn.IFNA(VLOOKUP(B1740,T5Y!A:F,2,FALSE),".")</f>
        <v>15.95</v>
      </c>
      <c r="K1740" s="7">
        <f>_xlfn.IFNA(VLOOKUP(B1740,T10Y!A:F,2,FALSE),".")</f>
        <v>15.366</v>
      </c>
      <c r="L1740" s="7" t="str">
        <f>_xlfn.IFNA(VLOOKUP(B1740,ERP!A:C,3,FALSE),".")</f>
        <v>.</v>
      </c>
    </row>
    <row r="1741" spans="1:12" x14ac:dyDescent="0.3">
      <c r="A1741" t="str">
        <f t="shared" si="27"/>
        <v>Tuesday</v>
      </c>
      <c r="B1741" s="1">
        <v>43263</v>
      </c>
      <c r="C1741" s="2">
        <f>IF(COUNTIF('MPC MEETINGS'!A:A,compiled_data!B1741)&gt;0,1,0)</f>
        <v>0</v>
      </c>
      <c r="D1741" s="7">
        <f>_xlfn.IFNA(VLOOKUP(B1741,ERO!A:E,5,FALSE),_xlfn.IFNA(VLOOKUP(B1741,ERO_AVG_MKT!A:E,5,FALSE),"."))</f>
        <v>17.851150000000001</v>
      </c>
      <c r="E1741" s="7">
        <f>_xlfn.IFNA(VLOOKUP(B1741,'IB RATES'!A:G,2,FALSE),".")</f>
        <v>17.129000000000001</v>
      </c>
      <c r="F1741" s="7">
        <f>_xlfn.IFNA(VLOOKUP(B1741,'EGX30'!A:G,2,FALSE),".")</f>
        <v>15938.11</v>
      </c>
      <c r="G1741" s="7">
        <f>_xlfn.IFNA(VLOOKUP(B1741,T3M!A:F,2,FALSE),".")</f>
        <v>18.649000000000001</v>
      </c>
      <c r="H1741" s="7">
        <f>_xlfn.IFNA(VLOOKUP(B1741,T6M!A:F,2,FALSE),".")</f>
        <v>18.649000000000001</v>
      </c>
      <c r="I1741" s="7">
        <f>_xlfn.IFNA(VLOOKUP(B1741,T1Y!A:F,2,FALSE),".")</f>
        <v>18.364999999999998</v>
      </c>
      <c r="J1741" s="7">
        <f>_xlfn.IFNA(VLOOKUP(B1741,T5Y!A:F,2,FALSE),".")</f>
        <v>15.95</v>
      </c>
      <c r="K1741" s="7">
        <f>_xlfn.IFNA(VLOOKUP(B1741,T10Y!A:F,2,FALSE),".")</f>
        <v>15.366</v>
      </c>
      <c r="L1741" s="7" t="str">
        <f>_xlfn.IFNA(VLOOKUP(B1741,ERP!A:C,3,FALSE),".")</f>
        <v>.</v>
      </c>
    </row>
    <row r="1742" spans="1:12" x14ac:dyDescent="0.3">
      <c r="A1742" t="str">
        <f t="shared" si="27"/>
        <v>Wednesday</v>
      </c>
      <c r="B1742" s="1">
        <v>43264</v>
      </c>
      <c r="C1742" s="2">
        <f>IF(COUNTIF('MPC MEETINGS'!A:A,compiled_data!B1742)&gt;0,1,0)</f>
        <v>0</v>
      </c>
      <c r="D1742" s="7">
        <f>_xlfn.IFNA(VLOOKUP(B1742,ERO!A:E,5,FALSE),_xlfn.IFNA(VLOOKUP(B1742,ERO_AVG_MKT!A:E,5,FALSE),"."))</f>
        <v>17.85145</v>
      </c>
      <c r="E1742" s="7">
        <f>_xlfn.IFNA(VLOOKUP(B1742,'IB RATES'!A:G,2,FALSE),".")</f>
        <v>17.122999999999998</v>
      </c>
      <c r="F1742" s="7">
        <f>_xlfn.IFNA(VLOOKUP(B1742,'EGX30'!A:G,2,FALSE),".")</f>
        <v>16178.28</v>
      </c>
      <c r="G1742" s="7">
        <f>_xlfn.IFNA(VLOOKUP(B1742,T3M!A:F,2,FALSE),".")</f>
        <v>18.864999999999998</v>
      </c>
      <c r="H1742" s="7">
        <f>_xlfn.IFNA(VLOOKUP(B1742,T6M!A:F,2,FALSE),".")</f>
        <v>18.738</v>
      </c>
      <c r="I1742" s="7">
        <f>_xlfn.IFNA(VLOOKUP(B1742,T1Y!A:F,2,FALSE),".")</f>
        <v>18.442</v>
      </c>
      <c r="J1742" s="7">
        <f>_xlfn.IFNA(VLOOKUP(B1742,T5Y!A:F,2,FALSE),".")</f>
        <v>15.95</v>
      </c>
      <c r="K1742" s="7">
        <f>_xlfn.IFNA(VLOOKUP(B1742,T10Y!A:F,2,FALSE),".")</f>
        <v>15.366</v>
      </c>
      <c r="L1742" s="7" t="str">
        <f>_xlfn.IFNA(VLOOKUP(B1742,ERP!A:C,3,FALSE),".")</f>
        <v>.</v>
      </c>
    </row>
    <row r="1743" spans="1:12" x14ac:dyDescent="0.3">
      <c r="A1743" t="str">
        <f t="shared" si="27"/>
        <v>Thursday</v>
      </c>
      <c r="B1743" s="1">
        <v>43265</v>
      </c>
      <c r="C1743" s="2">
        <f>IF(COUNTIF('MPC MEETINGS'!A:A,compiled_data!B1743)&gt;0,1,0)</f>
        <v>0</v>
      </c>
      <c r="D1743" s="7">
        <f>_xlfn.IFNA(VLOOKUP(B1743,ERO!A:E,5,FALSE),_xlfn.IFNA(VLOOKUP(B1743,ERO_AVG_MKT!A:E,5,FALSE),"."))</f>
        <v>17.86065</v>
      </c>
      <c r="E1743" s="7">
        <f>_xlfn.IFNA(VLOOKUP(B1743,'IB RATES'!A:G,2,FALSE),".")</f>
        <v>17.087</v>
      </c>
      <c r="F1743" s="7">
        <f>_xlfn.IFNA(VLOOKUP(B1743,'EGX30'!A:G,2,FALSE),".")</f>
        <v>16220.93</v>
      </c>
      <c r="G1743" s="7">
        <f>_xlfn.IFNA(VLOOKUP(B1743,T3M!A:F,2,FALSE),".")</f>
        <v>18.838999999999999</v>
      </c>
      <c r="H1743" s="7">
        <f>_xlfn.IFNA(VLOOKUP(B1743,T6M!A:F,2,FALSE),".")</f>
        <v>18.739999999999998</v>
      </c>
      <c r="I1743" s="7">
        <f>_xlfn.IFNA(VLOOKUP(B1743,T1Y!A:F,2,FALSE),".")</f>
        <v>18.529</v>
      </c>
      <c r="J1743" s="7">
        <f>_xlfn.IFNA(VLOOKUP(B1743,T5Y!A:F,2,FALSE),".")</f>
        <v>16.32</v>
      </c>
      <c r="K1743" s="7">
        <f>_xlfn.IFNA(VLOOKUP(B1743,T10Y!A:F,2,FALSE),".")</f>
        <v>16.373999999999999</v>
      </c>
      <c r="L1743" s="7" t="str">
        <f>_xlfn.IFNA(VLOOKUP(B1743,ERP!A:C,3,FALSE),".")</f>
        <v>.</v>
      </c>
    </row>
    <row r="1744" spans="1:12" x14ac:dyDescent="0.3">
      <c r="A1744" t="str">
        <f t="shared" si="27"/>
        <v>Tuesday</v>
      </c>
      <c r="B1744" s="1">
        <v>43270</v>
      </c>
      <c r="C1744" s="2">
        <f>IF(COUNTIF('MPC MEETINGS'!A:A,compiled_data!B1744)&gt;0,1,0)</f>
        <v>0</v>
      </c>
      <c r="D1744" s="7">
        <f>_xlfn.IFNA(VLOOKUP(B1744,ERO!A:E,5,FALSE),_xlfn.IFNA(VLOOKUP(B1744,ERO_AVG_MKT!A:E,5,FALSE),"."))</f>
        <v>17.862499999999997</v>
      </c>
      <c r="E1744" s="7">
        <f>_xlfn.IFNA(VLOOKUP(B1744,'IB RATES'!A:G,2,FALSE),".")</f>
        <v>17.072000000000003</v>
      </c>
      <c r="F1744" s="7">
        <f>_xlfn.IFNA(VLOOKUP(B1744,'EGX30'!A:G,2,FALSE),".")</f>
        <v>16067.77</v>
      </c>
      <c r="G1744" s="7">
        <f>_xlfn.IFNA(VLOOKUP(B1744,T3M!A:F,2,FALSE),".")</f>
        <v>18.843</v>
      </c>
      <c r="H1744" s="7">
        <f>_xlfn.IFNA(VLOOKUP(B1744,T6M!A:F,2,FALSE),".")</f>
        <v>18.738</v>
      </c>
      <c r="I1744" s="7">
        <f>_xlfn.IFNA(VLOOKUP(B1744,T1Y!A:F,2,FALSE),".")</f>
        <v>18.529</v>
      </c>
      <c r="J1744" s="7">
        <f>_xlfn.IFNA(VLOOKUP(B1744,T5Y!A:F,2,FALSE),".")</f>
        <v>16.32</v>
      </c>
      <c r="K1744" s="7">
        <f>_xlfn.IFNA(VLOOKUP(B1744,T10Y!A:F,2,FALSE),".")</f>
        <v>16.373999999999999</v>
      </c>
      <c r="L1744" s="7" t="str">
        <f>_xlfn.IFNA(VLOOKUP(B1744,ERP!A:C,3,FALSE),".")</f>
        <v>.</v>
      </c>
    </row>
    <row r="1745" spans="1:12" x14ac:dyDescent="0.3">
      <c r="A1745" t="str">
        <f t="shared" si="27"/>
        <v>Wednesday</v>
      </c>
      <c r="B1745" s="1">
        <v>43271</v>
      </c>
      <c r="C1745" s="2">
        <f>IF(COUNTIF('MPC MEETINGS'!A:A,compiled_data!B1745)&gt;0,1,0)</f>
        <v>0</v>
      </c>
      <c r="D1745" s="7">
        <f>_xlfn.IFNA(VLOOKUP(B1745,ERO!A:E,5,FALSE),_xlfn.IFNA(VLOOKUP(B1745,ERO_AVG_MKT!A:E,5,FALSE),"."))</f>
        <v>17.870100000000001</v>
      </c>
      <c r="E1745" s="7">
        <f>_xlfn.IFNA(VLOOKUP(B1745,'IB RATES'!A:G,2,FALSE),".")</f>
        <v>17.119</v>
      </c>
      <c r="F1745" s="7">
        <f>_xlfn.IFNA(VLOOKUP(B1745,'EGX30'!A:G,2,FALSE),".")</f>
        <v>16143.48</v>
      </c>
      <c r="G1745" s="7">
        <f>_xlfn.IFNA(VLOOKUP(B1745,T3M!A:F,2,FALSE),".")</f>
        <v>18.838999999999999</v>
      </c>
      <c r="H1745" s="7">
        <f>_xlfn.IFNA(VLOOKUP(B1745,T6M!A:F,2,FALSE),".")</f>
        <v>18.745000000000001</v>
      </c>
      <c r="I1745" s="7">
        <f>_xlfn.IFNA(VLOOKUP(B1745,T1Y!A:F,2,FALSE),".")</f>
        <v>18.558</v>
      </c>
      <c r="J1745" s="7">
        <f>_xlfn.IFNA(VLOOKUP(B1745,T5Y!A:F,2,FALSE),".")</f>
        <v>17.2</v>
      </c>
      <c r="K1745" s="7">
        <f>_xlfn.IFNA(VLOOKUP(B1745,T10Y!A:F,2,FALSE),".")</f>
        <v>16.373999999999999</v>
      </c>
      <c r="L1745" s="7" t="str">
        <f>_xlfn.IFNA(VLOOKUP(B1745,ERP!A:C,3,FALSE),".")</f>
        <v>.</v>
      </c>
    </row>
    <row r="1746" spans="1:12" x14ac:dyDescent="0.3">
      <c r="A1746" t="str">
        <f t="shared" si="27"/>
        <v>Thursday</v>
      </c>
      <c r="B1746" s="1">
        <v>43272</v>
      </c>
      <c r="C1746" s="2">
        <f>IF(COUNTIF('MPC MEETINGS'!A:A,compiled_data!B1746)&gt;0,1,0)</f>
        <v>0</v>
      </c>
      <c r="D1746" s="7">
        <f>_xlfn.IFNA(VLOOKUP(B1746,ERO!A:E,5,FALSE),_xlfn.IFNA(VLOOKUP(B1746,ERO_AVG_MKT!A:E,5,FALSE),"."))</f>
        <v>17.878549999999997</v>
      </c>
      <c r="E1746" s="7">
        <f>_xlfn.IFNA(VLOOKUP(B1746,'IB RATES'!A:G,2,FALSE),".")</f>
        <v>17.145</v>
      </c>
      <c r="F1746" s="7">
        <f>_xlfn.IFNA(VLOOKUP(B1746,'EGX30'!A:G,2,FALSE),".")</f>
        <v>16345.77</v>
      </c>
      <c r="G1746" s="7">
        <f>_xlfn.IFNA(VLOOKUP(B1746,T3M!A:F,2,FALSE),".")</f>
        <v>19.443000000000001</v>
      </c>
      <c r="H1746" s="7">
        <f>_xlfn.IFNA(VLOOKUP(B1746,T6M!A:F,2,FALSE),".")</f>
        <v>19.361000000000001</v>
      </c>
      <c r="I1746" s="7">
        <f>_xlfn.IFNA(VLOOKUP(B1746,T1Y!A:F,2,FALSE),".")</f>
        <v>19.036999999999999</v>
      </c>
      <c r="J1746" s="7">
        <f>_xlfn.IFNA(VLOOKUP(B1746,T5Y!A:F,2,FALSE),".")</f>
        <v>17.100000000000001</v>
      </c>
      <c r="K1746" s="7">
        <f>_xlfn.IFNA(VLOOKUP(B1746,T10Y!A:F,2,FALSE),".")</f>
        <v>16.95</v>
      </c>
      <c r="L1746" s="7" t="str">
        <f>_xlfn.IFNA(VLOOKUP(B1746,ERP!A:C,3,FALSE),".")</f>
        <v>.</v>
      </c>
    </row>
    <row r="1747" spans="1:12" x14ac:dyDescent="0.3">
      <c r="A1747" t="str">
        <f t="shared" si="27"/>
        <v>Sunday</v>
      </c>
      <c r="B1747" s="1">
        <v>43275</v>
      </c>
      <c r="C1747" s="2">
        <f>IF(COUNTIF('MPC MEETINGS'!A:A,compiled_data!B1747)&gt;0,1,0)</f>
        <v>0</v>
      </c>
      <c r="D1747" s="7">
        <f>_xlfn.IFNA(VLOOKUP(B1747,ERO!A:E,5,FALSE),_xlfn.IFNA(VLOOKUP(B1747,ERO_AVG_MKT!A:E,5,FALSE),"."))</f>
        <v>17.882400000000001</v>
      </c>
      <c r="E1747" s="7">
        <f>_xlfn.IFNA(VLOOKUP(B1747,'IB RATES'!A:G,2,FALSE),".")</f>
        <v>17.091999999999999</v>
      </c>
      <c r="F1747" s="7">
        <f>_xlfn.IFNA(VLOOKUP(B1747,'EGX30'!A:G,2,FALSE),".")</f>
        <v>16395.02</v>
      </c>
      <c r="G1747" s="7" t="str">
        <f>_xlfn.IFNA(VLOOKUP(B1747,T3M!A:F,2,FALSE),".")</f>
        <v>.</v>
      </c>
      <c r="H1747" s="7" t="str">
        <f>_xlfn.IFNA(VLOOKUP(B1747,T6M!A:F,2,FALSE),".")</f>
        <v>.</v>
      </c>
      <c r="I1747" s="7" t="str">
        <f>_xlfn.IFNA(VLOOKUP(B1747,T1Y!A:F,2,FALSE),".")</f>
        <v>.</v>
      </c>
      <c r="J1747" s="7" t="str">
        <f>_xlfn.IFNA(VLOOKUP(B1747,T5Y!A:F,2,FALSE),".")</f>
        <v>.</v>
      </c>
      <c r="K1747" s="7" t="str">
        <f>_xlfn.IFNA(VLOOKUP(B1747,T10Y!A:F,2,FALSE),".")</f>
        <v>.</v>
      </c>
      <c r="L1747" s="7" t="str">
        <f>_xlfn.IFNA(VLOOKUP(B1747,ERP!A:C,3,FALSE),".")</f>
        <v>.</v>
      </c>
    </row>
    <row r="1748" spans="1:12" x14ac:dyDescent="0.3">
      <c r="A1748" t="str">
        <f t="shared" si="27"/>
        <v>Monday</v>
      </c>
      <c r="B1748" s="1">
        <v>43276</v>
      </c>
      <c r="C1748" s="2">
        <f>IF(COUNTIF('MPC MEETINGS'!A:A,compiled_data!B1748)&gt;0,1,0)</f>
        <v>0</v>
      </c>
      <c r="D1748" s="7">
        <f>_xlfn.IFNA(VLOOKUP(B1748,ERO!A:E,5,FALSE),_xlfn.IFNA(VLOOKUP(B1748,ERO_AVG_MKT!A:E,5,FALSE),"."))</f>
        <v>17.883600000000001</v>
      </c>
      <c r="E1748" s="7">
        <f>_xlfn.IFNA(VLOOKUP(B1748,'IB RATES'!A:G,2,FALSE),".")</f>
        <v>17.036999999999999</v>
      </c>
      <c r="F1748" s="7">
        <f>_xlfn.IFNA(VLOOKUP(B1748,'EGX30'!A:G,2,FALSE),".")</f>
        <v>16457.509999999998</v>
      </c>
      <c r="G1748" s="7">
        <f>_xlfn.IFNA(VLOOKUP(B1748,T3M!A:F,2,FALSE),".")</f>
        <v>19.443999999999999</v>
      </c>
      <c r="H1748" s="7">
        <f>_xlfn.IFNA(VLOOKUP(B1748,T6M!A:F,2,FALSE),".")</f>
        <v>19.361000000000001</v>
      </c>
      <c r="I1748" s="7">
        <f>_xlfn.IFNA(VLOOKUP(B1748,T1Y!A:F,2,FALSE),".")</f>
        <v>19.16</v>
      </c>
      <c r="J1748" s="7">
        <f>_xlfn.IFNA(VLOOKUP(B1748,T5Y!A:F,2,FALSE),".")</f>
        <v>17.100000000000001</v>
      </c>
      <c r="K1748" s="7">
        <f>_xlfn.IFNA(VLOOKUP(B1748,T10Y!A:F,2,FALSE),".")</f>
        <v>16.95</v>
      </c>
      <c r="L1748" s="7" t="str">
        <f>_xlfn.IFNA(VLOOKUP(B1748,ERP!A:C,3,FALSE),".")</f>
        <v>.</v>
      </c>
    </row>
    <row r="1749" spans="1:12" x14ac:dyDescent="0.3">
      <c r="A1749" t="str">
        <f t="shared" si="27"/>
        <v>Tuesday</v>
      </c>
      <c r="B1749" s="1">
        <v>43277</v>
      </c>
      <c r="C1749" s="2">
        <f>IF(COUNTIF('MPC MEETINGS'!A:A,compiled_data!B1749)&gt;0,1,0)</f>
        <v>0</v>
      </c>
      <c r="D1749" s="7">
        <f>_xlfn.IFNA(VLOOKUP(B1749,ERO!A:E,5,FALSE),_xlfn.IFNA(VLOOKUP(B1749,ERO_AVG_MKT!A:E,5,FALSE),"."))</f>
        <v>17.88015</v>
      </c>
      <c r="E1749" s="7">
        <f>_xlfn.IFNA(VLOOKUP(B1749,'IB RATES'!A:G,2,FALSE),".")</f>
        <v>17.105999999999998</v>
      </c>
      <c r="F1749" s="7">
        <f>_xlfn.IFNA(VLOOKUP(B1749,'EGX30'!A:G,2,FALSE),".")</f>
        <v>16197.44</v>
      </c>
      <c r="G1749" s="7">
        <f>_xlfn.IFNA(VLOOKUP(B1749,T3M!A:F,2,FALSE),".")</f>
        <v>19.477</v>
      </c>
      <c r="H1749" s="7">
        <f>_xlfn.IFNA(VLOOKUP(B1749,T6M!A:F,2,FALSE),".")</f>
        <v>19.425999999999998</v>
      </c>
      <c r="I1749" s="7">
        <f>_xlfn.IFNA(VLOOKUP(B1749,T1Y!A:F,2,FALSE),".")</f>
        <v>19.16</v>
      </c>
      <c r="J1749" s="7">
        <f>_xlfn.IFNA(VLOOKUP(B1749,T5Y!A:F,2,FALSE),".")</f>
        <v>17.100000000000001</v>
      </c>
      <c r="K1749" s="7">
        <f>_xlfn.IFNA(VLOOKUP(B1749,T10Y!A:F,2,FALSE),".")</f>
        <v>16.95</v>
      </c>
      <c r="L1749" s="7" t="str">
        <f>_xlfn.IFNA(VLOOKUP(B1749,ERP!A:C,3,FALSE),".")</f>
        <v>.</v>
      </c>
    </row>
    <row r="1750" spans="1:12" x14ac:dyDescent="0.3">
      <c r="A1750" t="str">
        <f t="shared" si="27"/>
        <v>Wednesday</v>
      </c>
      <c r="B1750" s="1">
        <v>43278</v>
      </c>
      <c r="C1750" s="2">
        <f>IF(COUNTIF('MPC MEETINGS'!A:A,compiled_data!B1750)&gt;0,1,0)</f>
        <v>0</v>
      </c>
      <c r="D1750" s="7">
        <f>_xlfn.IFNA(VLOOKUP(B1750,ERO!A:E,5,FALSE),_xlfn.IFNA(VLOOKUP(B1750,ERO_AVG_MKT!A:E,5,FALSE),"."))</f>
        <v>17.886499999999998</v>
      </c>
      <c r="E1750" s="7">
        <f>_xlfn.IFNA(VLOOKUP(B1750,'IB RATES'!A:G,2,FALSE),".")</f>
        <v>17.022000000000002</v>
      </c>
      <c r="F1750" s="7">
        <f>_xlfn.IFNA(VLOOKUP(B1750,'EGX30'!A:G,2,FALSE),".")</f>
        <v>16176.41</v>
      </c>
      <c r="G1750" s="7">
        <f>_xlfn.IFNA(VLOOKUP(B1750,T3M!A:F,2,FALSE),".")</f>
        <v>19.475000000000001</v>
      </c>
      <c r="H1750" s="7">
        <f>_xlfn.IFNA(VLOOKUP(B1750,T6M!A:F,2,FALSE),".")</f>
        <v>19.423999999999999</v>
      </c>
      <c r="I1750" s="7">
        <f>_xlfn.IFNA(VLOOKUP(B1750,T1Y!A:F,2,FALSE),".")</f>
        <v>19.158999999999999</v>
      </c>
      <c r="J1750" s="7">
        <f>_xlfn.IFNA(VLOOKUP(B1750,T5Y!A:F,2,FALSE),".")</f>
        <v>17.100000000000001</v>
      </c>
      <c r="K1750" s="7">
        <f>_xlfn.IFNA(VLOOKUP(B1750,T10Y!A:F,2,FALSE),".")</f>
        <v>16.95</v>
      </c>
      <c r="L1750" s="7" t="str">
        <f>_xlfn.IFNA(VLOOKUP(B1750,ERP!A:C,3,FALSE),".")</f>
        <v>.</v>
      </c>
    </row>
    <row r="1751" spans="1:12" x14ac:dyDescent="0.3">
      <c r="A1751" t="str">
        <f t="shared" si="27"/>
        <v>Thursday</v>
      </c>
      <c r="B1751" s="1">
        <v>43279</v>
      </c>
      <c r="C1751" s="2">
        <f>IF(COUNTIF('MPC MEETINGS'!A:A,compiled_data!B1751)&gt;0,1,0)</f>
        <v>1</v>
      </c>
      <c r="D1751" s="7">
        <f>_xlfn.IFNA(VLOOKUP(B1751,ERO!A:E,5,FALSE),_xlfn.IFNA(VLOOKUP(B1751,ERO_AVG_MKT!A:E,5,FALSE),"."))</f>
        <v>17.88775</v>
      </c>
      <c r="E1751" s="7">
        <f>_xlfn.IFNA(VLOOKUP(B1751,'IB RATES'!A:G,2,FALSE),".")</f>
        <v>16.995999999999999</v>
      </c>
      <c r="F1751" s="7">
        <f>_xlfn.IFNA(VLOOKUP(B1751,'EGX30'!A:G,2,FALSE),".")</f>
        <v>16348.55</v>
      </c>
      <c r="G1751" s="7">
        <f>_xlfn.IFNA(VLOOKUP(B1751,T3M!A:F,2,FALSE),".")</f>
        <v>19.606999999999999</v>
      </c>
      <c r="H1751" s="7">
        <f>_xlfn.IFNA(VLOOKUP(B1751,T6M!A:F,2,FALSE),".")</f>
        <v>19.553999999999998</v>
      </c>
      <c r="I1751" s="7">
        <f>_xlfn.IFNA(VLOOKUP(B1751,T1Y!A:F,2,FALSE),".")</f>
        <v>19.114999999999998</v>
      </c>
      <c r="J1751" s="7">
        <f>_xlfn.IFNA(VLOOKUP(B1751,T5Y!A:F,2,FALSE),".")</f>
        <v>17.100000000000001</v>
      </c>
      <c r="K1751" s="7">
        <f>_xlfn.IFNA(VLOOKUP(B1751,T10Y!A:F,2,FALSE),".")</f>
        <v>16.95</v>
      </c>
      <c r="L1751" s="7" t="str">
        <f>_xlfn.IFNA(VLOOKUP(B1751,ERP!A:C,3,FALSE),".")</f>
        <v>.</v>
      </c>
    </row>
    <row r="1752" spans="1:12" x14ac:dyDescent="0.3">
      <c r="A1752" t="str">
        <f t="shared" si="27"/>
        <v>Monday</v>
      </c>
      <c r="B1752" s="1">
        <v>43283</v>
      </c>
      <c r="C1752" s="2">
        <f>IF(COUNTIF('MPC MEETINGS'!A:A,compiled_data!B1752)&gt;0,1,0)</f>
        <v>0</v>
      </c>
      <c r="D1752" s="7">
        <f>_xlfn.IFNA(VLOOKUP(B1752,ERO!A:E,5,FALSE),_xlfn.IFNA(VLOOKUP(B1752,ERO_AVG_MKT!A:E,5,FALSE),"."))</f>
        <v>17.893599999999999</v>
      </c>
      <c r="E1752" s="7">
        <f>_xlfn.IFNA(VLOOKUP(B1752,'IB RATES'!A:G,2,FALSE),".")</f>
        <v>16.957000000000001</v>
      </c>
      <c r="F1752" s="7">
        <f>_xlfn.IFNA(VLOOKUP(B1752,'EGX30'!A:G,2,FALSE),".")</f>
        <v>16362.59</v>
      </c>
      <c r="G1752" s="7">
        <f>_xlfn.IFNA(VLOOKUP(B1752,T3M!A:F,2,FALSE),".")</f>
        <v>19.574999999999999</v>
      </c>
      <c r="H1752" s="7">
        <f>_xlfn.IFNA(VLOOKUP(B1752,T6M!A:F,2,FALSE),".")</f>
        <v>19.614999999999998</v>
      </c>
      <c r="I1752" s="7">
        <f>_xlfn.IFNA(VLOOKUP(B1752,T1Y!A:F,2,FALSE),".")</f>
        <v>19.175000000000001</v>
      </c>
      <c r="J1752" s="7">
        <f>_xlfn.IFNA(VLOOKUP(B1752,T5Y!A:F,2,FALSE),".")</f>
        <v>17.100000000000001</v>
      </c>
      <c r="K1752" s="7">
        <f>_xlfn.IFNA(VLOOKUP(B1752,T10Y!A:F,2,FALSE),".")</f>
        <v>16.95</v>
      </c>
      <c r="L1752" s="7" t="str">
        <f>_xlfn.IFNA(VLOOKUP(B1752,ERP!A:C,3,FALSE),".")</f>
        <v>.</v>
      </c>
    </row>
    <row r="1753" spans="1:12" x14ac:dyDescent="0.3">
      <c r="A1753" t="str">
        <f t="shared" si="27"/>
        <v>Tuesday</v>
      </c>
      <c r="B1753" s="1">
        <v>43284</v>
      </c>
      <c r="C1753" s="2">
        <f>IF(COUNTIF('MPC MEETINGS'!A:A,compiled_data!B1753)&gt;0,1,0)</f>
        <v>0</v>
      </c>
      <c r="D1753" s="7">
        <f>_xlfn.IFNA(VLOOKUP(B1753,ERO!A:E,5,FALSE),_xlfn.IFNA(VLOOKUP(B1753,ERO_AVG_MKT!A:E,5,FALSE),"."))</f>
        <v>17.892099999999999</v>
      </c>
      <c r="E1753" s="7">
        <f>_xlfn.IFNA(VLOOKUP(B1753,'IB RATES'!A:G,2,FALSE),".")</f>
        <v>17.133000000000003</v>
      </c>
      <c r="F1753" s="7">
        <f>_xlfn.IFNA(VLOOKUP(B1753,'EGX30'!A:G,2,FALSE),".")</f>
        <v>16421.32</v>
      </c>
      <c r="G1753" s="7">
        <f>_xlfn.IFNA(VLOOKUP(B1753,T3M!A:F,2,FALSE),".")</f>
        <v>19.574000000000002</v>
      </c>
      <c r="H1753" s="7">
        <f>_xlfn.IFNA(VLOOKUP(B1753,T6M!A:F,2,FALSE),".")</f>
        <v>19.614000000000001</v>
      </c>
      <c r="I1753" s="7">
        <f>_xlfn.IFNA(VLOOKUP(B1753,T1Y!A:F,2,FALSE),".")</f>
        <v>19.175000000000001</v>
      </c>
      <c r="J1753" s="7">
        <f>_xlfn.IFNA(VLOOKUP(B1753,T5Y!A:F,2,FALSE),".")</f>
        <v>17.766999999999999</v>
      </c>
      <c r="K1753" s="7">
        <f>_xlfn.IFNA(VLOOKUP(B1753,T10Y!A:F,2,FALSE),".")</f>
        <v>17.649999999999999</v>
      </c>
      <c r="L1753" s="7" t="str">
        <f>_xlfn.IFNA(VLOOKUP(B1753,ERP!A:C,3,FALSE),".")</f>
        <v>.</v>
      </c>
    </row>
    <row r="1754" spans="1:12" x14ac:dyDescent="0.3">
      <c r="A1754" t="str">
        <f t="shared" si="27"/>
        <v>Wednesday</v>
      </c>
      <c r="B1754" s="1">
        <v>43285</v>
      </c>
      <c r="C1754" s="2">
        <f>IF(COUNTIF('MPC MEETINGS'!A:A,compiled_data!B1754)&gt;0,1,0)</f>
        <v>0</v>
      </c>
      <c r="D1754" s="7">
        <f>_xlfn.IFNA(VLOOKUP(B1754,ERO!A:E,5,FALSE),_xlfn.IFNA(VLOOKUP(B1754,ERO_AVG_MKT!A:E,5,FALSE),"."))</f>
        <v>17.87865</v>
      </c>
      <c r="E1754" s="7">
        <f>_xlfn.IFNA(VLOOKUP(B1754,'IB RATES'!A:G,2,FALSE),".")</f>
        <v>17.053999999999998</v>
      </c>
      <c r="F1754" s="7">
        <f>_xlfn.IFNA(VLOOKUP(B1754,'EGX30'!A:G,2,FALSE),".")</f>
        <v>16309.65</v>
      </c>
      <c r="G1754" s="7">
        <f>_xlfn.IFNA(VLOOKUP(B1754,T3M!A:F,2,FALSE),".")</f>
        <v>19.573</v>
      </c>
      <c r="H1754" s="7">
        <f>_xlfn.IFNA(VLOOKUP(B1754,T6M!A:F,2,FALSE),".")</f>
        <v>19.616</v>
      </c>
      <c r="I1754" s="7">
        <f>_xlfn.IFNA(VLOOKUP(B1754,T1Y!A:F,2,FALSE),".")</f>
        <v>19.175999999999998</v>
      </c>
      <c r="J1754" s="7">
        <f>_xlfn.IFNA(VLOOKUP(B1754,T5Y!A:F,2,FALSE),".")</f>
        <v>17.766999999999999</v>
      </c>
      <c r="K1754" s="7">
        <f>_xlfn.IFNA(VLOOKUP(B1754,T10Y!A:F,2,FALSE),".")</f>
        <v>17.649999999999999</v>
      </c>
      <c r="L1754" s="7" t="str">
        <f>_xlfn.IFNA(VLOOKUP(B1754,ERP!A:C,3,FALSE),".")</f>
        <v>.</v>
      </c>
    </row>
    <row r="1755" spans="1:12" x14ac:dyDescent="0.3">
      <c r="A1755" t="str">
        <f t="shared" si="27"/>
        <v>Thursday</v>
      </c>
      <c r="B1755" s="1">
        <v>43286</v>
      </c>
      <c r="C1755" s="2">
        <f>IF(COUNTIF('MPC MEETINGS'!A:A,compiled_data!B1755)&gt;0,1,0)</f>
        <v>0</v>
      </c>
      <c r="D1755" s="7">
        <f>_xlfn.IFNA(VLOOKUP(B1755,ERO!A:E,5,FALSE),_xlfn.IFNA(VLOOKUP(B1755,ERO_AVG_MKT!A:E,5,FALSE),"."))</f>
        <v>17.884250000000002</v>
      </c>
      <c r="E1755" s="7">
        <f>_xlfn.IFNA(VLOOKUP(B1755,'IB RATES'!A:G,2,FALSE),".")</f>
        <v>16.97</v>
      </c>
      <c r="F1755" s="7">
        <f>_xlfn.IFNA(VLOOKUP(B1755,'EGX30'!A:G,2,FALSE),".")</f>
        <v>16125.34</v>
      </c>
      <c r="G1755" s="7">
        <f>_xlfn.IFNA(VLOOKUP(B1755,T3M!A:F,2,FALSE),".")</f>
        <v>19.8</v>
      </c>
      <c r="H1755" s="7">
        <f>_xlfn.IFNA(VLOOKUP(B1755,T6M!A:F,2,FALSE),".")</f>
        <v>19.786000000000001</v>
      </c>
      <c r="I1755" s="7">
        <f>_xlfn.IFNA(VLOOKUP(B1755,T1Y!A:F,2,FALSE),".")</f>
        <v>19.469000000000001</v>
      </c>
      <c r="J1755" s="7">
        <f>_xlfn.IFNA(VLOOKUP(B1755,T5Y!A:F,2,FALSE),".")</f>
        <v>17.75</v>
      </c>
      <c r="K1755" s="7">
        <f>_xlfn.IFNA(VLOOKUP(B1755,T10Y!A:F,2,FALSE),".")</f>
        <v>17.649999999999999</v>
      </c>
      <c r="L1755" s="7" t="str">
        <f>_xlfn.IFNA(VLOOKUP(B1755,ERP!A:C,3,FALSE),".")</f>
        <v>.</v>
      </c>
    </row>
    <row r="1756" spans="1:12" x14ac:dyDescent="0.3">
      <c r="A1756" t="str">
        <f t="shared" si="27"/>
        <v>Sunday</v>
      </c>
      <c r="B1756" s="1">
        <v>43289</v>
      </c>
      <c r="C1756" s="2">
        <f>IF(COUNTIF('MPC MEETINGS'!A:A,compiled_data!B1756)&gt;0,1,0)</f>
        <v>0</v>
      </c>
      <c r="D1756" s="7">
        <f>_xlfn.IFNA(VLOOKUP(B1756,ERO!A:E,5,FALSE),_xlfn.IFNA(VLOOKUP(B1756,ERO_AVG_MKT!A:E,5,FALSE),"."))</f>
        <v>17.887149999999998</v>
      </c>
      <c r="E1756" s="7">
        <f>_xlfn.IFNA(VLOOKUP(B1756,'IB RATES'!A:G,2,FALSE),".")</f>
        <v>17.016999999999999</v>
      </c>
      <c r="F1756" s="7">
        <f>_xlfn.IFNA(VLOOKUP(B1756,'EGX30'!A:G,2,FALSE),".")</f>
        <v>15839.84</v>
      </c>
      <c r="G1756" s="7" t="str">
        <f>_xlfn.IFNA(VLOOKUP(B1756,T3M!A:F,2,FALSE),".")</f>
        <v>.</v>
      </c>
      <c r="H1756" s="7" t="str">
        <f>_xlfn.IFNA(VLOOKUP(B1756,T6M!A:F,2,FALSE),".")</f>
        <v>.</v>
      </c>
      <c r="I1756" s="7" t="str">
        <f>_xlfn.IFNA(VLOOKUP(B1756,T1Y!A:F,2,FALSE),".")</f>
        <v>.</v>
      </c>
      <c r="J1756" s="7" t="str">
        <f>_xlfn.IFNA(VLOOKUP(B1756,T5Y!A:F,2,FALSE),".")</f>
        <v>.</v>
      </c>
      <c r="K1756" s="7" t="str">
        <f>_xlfn.IFNA(VLOOKUP(B1756,T10Y!A:F,2,FALSE),".")</f>
        <v>.</v>
      </c>
      <c r="L1756" s="7" t="str">
        <f>_xlfn.IFNA(VLOOKUP(B1756,ERP!A:C,3,FALSE),".")</f>
        <v>.</v>
      </c>
    </row>
    <row r="1757" spans="1:12" x14ac:dyDescent="0.3">
      <c r="A1757" t="str">
        <f t="shared" si="27"/>
        <v>Monday</v>
      </c>
      <c r="B1757" s="1">
        <v>43290</v>
      </c>
      <c r="C1757" s="2">
        <f>IF(COUNTIF('MPC MEETINGS'!A:A,compiled_data!B1757)&gt;0,1,0)</f>
        <v>0</v>
      </c>
      <c r="D1757" s="7">
        <f>_xlfn.IFNA(VLOOKUP(B1757,ERO!A:E,5,FALSE),_xlfn.IFNA(VLOOKUP(B1757,ERO_AVG_MKT!A:E,5,FALSE),"."))</f>
        <v>17.8935</v>
      </c>
      <c r="E1757" s="7">
        <f>_xlfn.IFNA(VLOOKUP(B1757,'IB RATES'!A:G,2,FALSE),".")</f>
        <v>17.012</v>
      </c>
      <c r="F1757" s="7">
        <f>_xlfn.IFNA(VLOOKUP(B1757,'EGX30'!A:G,2,FALSE),".")</f>
        <v>15785.93</v>
      </c>
      <c r="G1757" s="7">
        <f>_xlfn.IFNA(VLOOKUP(B1757,T3M!A:F,2,FALSE),".")</f>
        <v>19.702000000000002</v>
      </c>
      <c r="H1757" s="7">
        <f>_xlfn.IFNA(VLOOKUP(B1757,T6M!A:F,2,FALSE),".")</f>
        <v>19.684999999999999</v>
      </c>
      <c r="I1757" s="7">
        <f>_xlfn.IFNA(VLOOKUP(B1757,T1Y!A:F,2,FALSE),".")</f>
        <v>19.506</v>
      </c>
      <c r="J1757" s="7">
        <f>_xlfn.IFNA(VLOOKUP(B1757,T5Y!A:F,2,FALSE),".")</f>
        <v>17.75</v>
      </c>
      <c r="K1757" s="7">
        <f>_xlfn.IFNA(VLOOKUP(B1757,T10Y!A:F,2,FALSE),".")</f>
        <v>17.649999999999999</v>
      </c>
      <c r="L1757" s="7" t="str">
        <f>_xlfn.IFNA(VLOOKUP(B1757,ERP!A:C,3,FALSE),".")</f>
        <v>.</v>
      </c>
    </row>
    <row r="1758" spans="1:12" x14ac:dyDescent="0.3">
      <c r="A1758" t="str">
        <f t="shared" si="27"/>
        <v>Tuesday</v>
      </c>
      <c r="B1758" s="1">
        <v>43291</v>
      </c>
      <c r="C1758" s="2">
        <f>IF(COUNTIF('MPC MEETINGS'!A:A,compiled_data!B1758)&gt;0,1,0)</f>
        <v>0</v>
      </c>
      <c r="D1758" s="7">
        <f>_xlfn.IFNA(VLOOKUP(B1758,ERO!A:E,5,FALSE),_xlfn.IFNA(VLOOKUP(B1758,ERO_AVG_MKT!A:E,5,FALSE),"."))</f>
        <v>17.891750000000002</v>
      </c>
      <c r="E1758" s="7">
        <f>_xlfn.IFNA(VLOOKUP(B1758,'IB RATES'!A:G,2,FALSE),".")</f>
        <v>16.980999999999998</v>
      </c>
      <c r="F1758" s="7">
        <f>_xlfn.IFNA(VLOOKUP(B1758,'EGX30'!A:G,2,FALSE),".")</f>
        <v>15921.03</v>
      </c>
      <c r="G1758" s="7">
        <f>_xlfn.IFNA(VLOOKUP(B1758,T3M!A:F,2,FALSE),".")</f>
        <v>19.702000000000002</v>
      </c>
      <c r="H1758" s="7">
        <f>_xlfn.IFNA(VLOOKUP(B1758,T6M!A:F,2,FALSE),".")</f>
        <v>19.684000000000001</v>
      </c>
      <c r="I1758" s="7">
        <f>_xlfn.IFNA(VLOOKUP(B1758,T1Y!A:F,2,FALSE),".")</f>
        <v>19.506</v>
      </c>
      <c r="J1758" s="7">
        <f>_xlfn.IFNA(VLOOKUP(B1758,T5Y!A:F,2,FALSE),".")</f>
        <v>17.75</v>
      </c>
      <c r="K1758" s="7">
        <f>_xlfn.IFNA(VLOOKUP(B1758,T10Y!A:F,2,FALSE),".")</f>
        <v>17.649999999999999</v>
      </c>
      <c r="L1758" s="7" t="str">
        <f>_xlfn.IFNA(VLOOKUP(B1758,ERP!A:C,3,FALSE),".")</f>
        <v>.</v>
      </c>
    </row>
    <row r="1759" spans="1:12" x14ac:dyDescent="0.3">
      <c r="A1759" t="str">
        <f t="shared" si="27"/>
        <v>Wednesday</v>
      </c>
      <c r="B1759" s="1">
        <v>43292</v>
      </c>
      <c r="C1759" s="2">
        <f>IF(COUNTIF('MPC MEETINGS'!A:A,compiled_data!B1759)&gt;0,1,0)</f>
        <v>0</v>
      </c>
      <c r="D1759" s="7">
        <f>_xlfn.IFNA(VLOOKUP(B1759,ERO!A:E,5,FALSE),_xlfn.IFNA(VLOOKUP(B1759,ERO_AVG_MKT!A:E,5,FALSE),"."))</f>
        <v>17.887650000000001</v>
      </c>
      <c r="E1759" s="7">
        <f>_xlfn.IFNA(VLOOKUP(B1759,'IB RATES'!A:G,2,FALSE),".")</f>
        <v>16.852</v>
      </c>
      <c r="F1759" s="7">
        <f>_xlfn.IFNA(VLOOKUP(B1759,'EGX30'!A:G,2,FALSE),".")</f>
        <v>15952.42</v>
      </c>
      <c r="G1759" s="7">
        <f>_xlfn.IFNA(VLOOKUP(B1759,T3M!A:F,2,FALSE),".")</f>
        <v>19.702000000000002</v>
      </c>
      <c r="H1759" s="7">
        <f>_xlfn.IFNA(VLOOKUP(B1759,T6M!A:F,2,FALSE),".")</f>
        <v>19.684000000000001</v>
      </c>
      <c r="I1759" s="7">
        <f>_xlfn.IFNA(VLOOKUP(B1759,T1Y!A:F,2,FALSE),".")</f>
        <v>19.506</v>
      </c>
      <c r="J1759" s="7">
        <f>_xlfn.IFNA(VLOOKUP(B1759,T5Y!A:F,2,FALSE),".")</f>
        <v>17.75</v>
      </c>
      <c r="K1759" s="7">
        <f>_xlfn.IFNA(VLOOKUP(B1759,T10Y!A:F,2,FALSE),".")</f>
        <v>17.649999999999999</v>
      </c>
      <c r="L1759" s="7" t="str">
        <f>_xlfn.IFNA(VLOOKUP(B1759,ERP!A:C,3,FALSE),".")</f>
        <v>.</v>
      </c>
    </row>
    <row r="1760" spans="1:12" x14ac:dyDescent="0.3">
      <c r="A1760" t="str">
        <f t="shared" si="27"/>
        <v>Thursday</v>
      </c>
      <c r="B1760" s="1">
        <v>43293</v>
      </c>
      <c r="C1760" s="2">
        <f>IF(COUNTIF('MPC MEETINGS'!A:A,compiled_data!B1760)&gt;0,1,0)</f>
        <v>0</v>
      </c>
      <c r="D1760" s="7">
        <f>_xlfn.IFNA(VLOOKUP(B1760,ERO!A:E,5,FALSE),_xlfn.IFNA(VLOOKUP(B1760,ERO_AVG_MKT!A:E,5,FALSE),"."))</f>
        <v>17.890450000000001</v>
      </c>
      <c r="E1760" s="7">
        <f>_xlfn.IFNA(VLOOKUP(B1760,'IB RATES'!A:G,2,FALSE),".")</f>
        <v>16.824000000000002</v>
      </c>
      <c r="F1760" s="7">
        <f>_xlfn.IFNA(VLOOKUP(B1760,'EGX30'!A:G,2,FALSE),".")</f>
        <v>15879.81</v>
      </c>
      <c r="G1760" s="7">
        <f>_xlfn.IFNA(VLOOKUP(B1760,T3M!A:F,2,FALSE),".")</f>
        <v>19.812999999999999</v>
      </c>
      <c r="H1760" s="7">
        <f>_xlfn.IFNA(VLOOKUP(B1760,T6M!A:F,2,FALSE),".")</f>
        <v>19.786000000000001</v>
      </c>
      <c r="I1760" s="7">
        <f>_xlfn.IFNA(VLOOKUP(B1760,T1Y!A:F,2,FALSE),".")</f>
        <v>19.45</v>
      </c>
      <c r="J1760" s="7">
        <f>_xlfn.IFNA(VLOOKUP(B1760,T5Y!A:F,2,FALSE),".")</f>
        <v>17.75</v>
      </c>
      <c r="K1760" s="7">
        <f>_xlfn.IFNA(VLOOKUP(B1760,T10Y!A:F,2,FALSE),".")</f>
        <v>17.649999999999999</v>
      </c>
      <c r="L1760" s="7" t="str">
        <f>_xlfn.IFNA(VLOOKUP(B1760,ERP!A:C,3,FALSE),".")</f>
        <v>.</v>
      </c>
    </row>
    <row r="1761" spans="1:12" x14ac:dyDescent="0.3">
      <c r="A1761" t="str">
        <f t="shared" si="27"/>
        <v>Sunday</v>
      </c>
      <c r="B1761" s="1">
        <v>43296</v>
      </c>
      <c r="C1761" s="2">
        <f>IF(COUNTIF('MPC MEETINGS'!A:A,compiled_data!B1761)&gt;0,1,0)</f>
        <v>0</v>
      </c>
      <c r="D1761" s="7">
        <f>_xlfn.IFNA(VLOOKUP(B1761,ERO!A:E,5,FALSE),_xlfn.IFNA(VLOOKUP(B1761,ERO_AVG_MKT!A:E,5,FALSE),"."))</f>
        <v>17.890999999999998</v>
      </c>
      <c r="E1761" s="7">
        <f>_xlfn.IFNA(VLOOKUP(B1761,'IB RATES'!A:G,2,FALSE),".")</f>
        <v>16.795999999999999</v>
      </c>
      <c r="F1761" s="7">
        <f>_xlfn.IFNA(VLOOKUP(B1761,'EGX30'!A:G,2,FALSE),".")</f>
        <v>15842.46</v>
      </c>
      <c r="G1761" s="7" t="str">
        <f>_xlfn.IFNA(VLOOKUP(B1761,T3M!A:F,2,FALSE),".")</f>
        <v>.</v>
      </c>
      <c r="H1761" s="7" t="str">
        <f>_xlfn.IFNA(VLOOKUP(B1761,T6M!A:F,2,FALSE),".")</f>
        <v>.</v>
      </c>
      <c r="I1761" s="7" t="str">
        <f>_xlfn.IFNA(VLOOKUP(B1761,T1Y!A:F,2,FALSE),".")</f>
        <v>.</v>
      </c>
      <c r="J1761" s="7" t="str">
        <f>_xlfn.IFNA(VLOOKUP(B1761,T5Y!A:F,2,FALSE),".")</f>
        <v>.</v>
      </c>
      <c r="K1761" s="7" t="str">
        <f>_xlfn.IFNA(VLOOKUP(B1761,T10Y!A:F,2,FALSE),".")</f>
        <v>.</v>
      </c>
      <c r="L1761" s="7" t="str">
        <f>_xlfn.IFNA(VLOOKUP(B1761,ERP!A:C,3,FALSE),".")</f>
        <v>.</v>
      </c>
    </row>
    <row r="1762" spans="1:12" x14ac:dyDescent="0.3">
      <c r="A1762" t="str">
        <f t="shared" si="27"/>
        <v>Monday</v>
      </c>
      <c r="B1762" s="1">
        <v>43297</v>
      </c>
      <c r="C1762" s="2">
        <f>IF(COUNTIF('MPC MEETINGS'!A:A,compiled_data!B1762)&gt;0,1,0)</f>
        <v>0</v>
      </c>
      <c r="D1762" s="7">
        <f>_xlfn.IFNA(VLOOKUP(B1762,ERO!A:E,5,FALSE),_xlfn.IFNA(VLOOKUP(B1762,ERO_AVG_MKT!A:E,5,FALSE),"."))</f>
        <v>17.890700000000002</v>
      </c>
      <c r="E1762" s="7">
        <f>_xlfn.IFNA(VLOOKUP(B1762,'IB RATES'!A:G,2,FALSE),".")</f>
        <v>16.808999999999997</v>
      </c>
      <c r="F1762" s="7">
        <f>_xlfn.IFNA(VLOOKUP(B1762,'EGX30'!A:G,2,FALSE),".")</f>
        <v>15655.89</v>
      </c>
      <c r="G1762" s="7">
        <f>_xlfn.IFNA(VLOOKUP(B1762,T3M!A:F,2,FALSE),".")</f>
        <v>19.654</v>
      </c>
      <c r="H1762" s="7">
        <f>_xlfn.IFNA(VLOOKUP(B1762,T6M!A:F,2,FALSE),".")</f>
        <v>19.606000000000002</v>
      </c>
      <c r="I1762" s="7">
        <f>_xlfn.IFNA(VLOOKUP(B1762,T1Y!A:F,2,FALSE),".")</f>
        <v>19.45</v>
      </c>
      <c r="J1762" s="7">
        <f>_xlfn.IFNA(VLOOKUP(B1762,T5Y!A:F,2,FALSE),".")</f>
        <v>17.75</v>
      </c>
      <c r="K1762" s="7">
        <f>_xlfn.IFNA(VLOOKUP(B1762,T10Y!A:F,2,FALSE),".")</f>
        <v>17.649999999999999</v>
      </c>
      <c r="L1762" s="7" t="str">
        <f>_xlfn.IFNA(VLOOKUP(B1762,ERP!A:C,3,FALSE),".")</f>
        <v>.</v>
      </c>
    </row>
    <row r="1763" spans="1:12" x14ac:dyDescent="0.3">
      <c r="A1763" t="str">
        <f t="shared" si="27"/>
        <v>Tuesday</v>
      </c>
      <c r="B1763" s="1">
        <v>43298</v>
      </c>
      <c r="C1763" s="2">
        <f>IF(COUNTIF('MPC MEETINGS'!A:A,compiled_data!B1763)&gt;0,1,0)</f>
        <v>0</v>
      </c>
      <c r="D1763" s="7">
        <f>_xlfn.IFNA(VLOOKUP(B1763,ERO!A:E,5,FALSE),_xlfn.IFNA(VLOOKUP(B1763,ERO_AVG_MKT!A:E,5,FALSE),"."))</f>
        <v>17.8916</v>
      </c>
      <c r="E1763" s="7">
        <f>_xlfn.IFNA(VLOOKUP(B1763,'IB RATES'!A:G,2,FALSE),".")</f>
        <v>17.128</v>
      </c>
      <c r="F1763" s="7">
        <f>_xlfn.IFNA(VLOOKUP(B1763,'EGX30'!A:G,2,FALSE),".")</f>
        <v>15420.72</v>
      </c>
      <c r="G1763" s="7">
        <f>_xlfn.IFNA(VLOOKUP(B1763,T3M!A:F,2,FALSE),".")</f>
        <v>19.652999999999999</v>
      </c>
      <c r="H1763" s="7">
        <f>_xlfn.IFNA(VLOOKUP(B1763,T6M!A:F,2,FALSE),".")</f>
        <v>19.605</v>
      </c>
      <c r="I1763" s="7">
        <f>_xlfn.IFNA(VLOOKUP(B1763,T1Y!A:F,2,FALSE),".")</f>
        <v>19.45</v>
      </c>
      <c r="J1763" s="7">
        <f>_xlfn.IFNA(VLOOKUP(B1763,T5Y!A:F,2,FALSE),".")</f>
        <v>17.75</v>
      </c>
      <c r="K1763" s="7">
        <f>_xlfn.IFNA(VLOOKUP(B1763,T10Y!A:F,2,FALSE),".")</f>
        <v>17.649999999999999</v>
      </c>
      <c r="L1763" s="7" t="str">
        <f>_xlfn.IFNA(VLOOKUP(B1763,ERP!A:C,3,FALSE),".")</f>
        <v>.</v>
      </c>
    </row>
    <row r="1764" spans="1:12" x14ac:dyDescent="0.3">
      <c r="A1764" t="str">
        <f t="shared" si="27"/>
        <v>Wednesday</v>
      </c>
      <c r="B1764" s="1">
        <v>43299</v>
      </c>
      <c r="C1764" s="2">
        <f>IF(COUNTIF('MPC MEETINGS'!A:A,compiled_data!B1764)&gt;0,1,0)</f>
        <v>0</v>
      </c>
      <c r="D1764" s="7">
        <f>_xlfn.IFNA(VLOOKUP(B1764,ERO!A:E,5,FALSE),_xlfn.IFNA(VLOOKUP(B1764,ERO_AVG_MKT!A:E,5,FALSE),"."))</f>
        <v>17.891649999999998</v>
      </c>
      <c r="E1764" s="7">
        <f>_xlfn.IFNA(VLOOKUP(B1764,'IB RATES'!A:G,2,FALSE),".")</f>
        <v>17</v>
      </c>
      <c r="F1764" s="7">
        <f>_xlfn.IFNA(VLOOKUP(B1764,'EGX30'!A:G,2,FALSE),".")</f>
        <v>15578.73</v>
      </c>
      <c r="G1764" s="7">
        <f>_xlfn.IFNA(VLOOKUP(B1764,T3M!A:F,2,FALSE),".")</f>
        <v>19.652999999999999</v>
      </c>
      <c r="H1764" s="7">
        <f>_xlfn.IFNA(VLOOKUP(B1764,T6M!A:F,2,FALSE),".")</f>
        <v>19.606000000000002</v>
      </c>
      <c r="I1764" s="7">
        <f>_xlfn.IFNA(VLOOKUP(B1764,T1Y!A:F,2,FALSE),".")</f>
        <v>19.449000000000002</v>
      </c>
      <c r="J1764" s="7">
        <f>_xlfn.IFNA(VLOOKUP(B1764,T5Y!A:F,2,FALSE),".")</f>
        <v>17.774999999999999</v>
      </c>
      <c r="K1764" s="7">
        <f>_xlfn.IFNA(VLOOKUP(B1764,T10Y!A:F,2,FALSE),".")</f>
        <v>17.614999999999998</v>
      </c>
      <c r="L1764" s="7" t="str">
        <f>_xlfn.IFNA(VLOOKUP(B1764,ERP!A:C,3,FALSE),".")</f>
        <v>.</v>
      </c>
    </row>
    <row r="1765" spans="1:12" x14ac:dyDescent="0.3">
      <c r="A1765" t="str">
        <f t="shared" si="27"/>
        <v>Thursday</v>
      </c>
      <c r="B1765" s="1">
        <v>43300</v>
      </c>
      <c r="C1765" s="2">
        <f>IF(COUNTIF('MPC MEETINGS'!A:A,compiled_data!B1765)&gt;0,1,0)</f>
        <v>0</v>
      </c>
      <c r="D1765" s="7">
        <f>_xlfn.IFNA(VLOOKUP(B1765,ERO!A:E,5,FALSE),_xlfn.IFNA(VLOOKUP(B1765,ERO_AVG_MKT!A:E,5,FALSE),"."))</f>
        <v>17.8933</v>
      </c>
      <c r="E1765" s="7">
        <f>_xlfn.IFNA(VLOOKUP(B1765,'IB RATES'!A:G,2,FALSE),".")</f>
        <v>16.966999999999999</v>
      </c>
      <c r="F1765" s="7">
        <f>_xlfn.IFNA(VLOOKUP(B1765,'EGX30'!A:G,2,FALSE),".")</f>
        <v>15416.31</v>
      </c>
      <c r="G1765" s="7">
        <f>_xlfn.IFNA(VLOOKUP(B1765,T3M!A:F,2,FALSE),".")</f>
        <v>19.477</v>
      </c>
      <c r="H1765" s="7">
        <f>_xlfn.IFNA(VLOOKUP(B1765,T6M!A:F,2,FALSE),".")</f>
        <v>19.454999999999998</v>
      </c>
      <c r="I1765" s="7">
        <f>_xlfn.IFNA(VLOOKUP(B1765,T1Y!A:F,2,FALSE),".")</f>
        <v>19.45</v>
      </c>
      <c r="J1765" s="7">
        <f>_xlfn.IFNA(VLOOKUP(B1765,T5Y!A:F,2,FALSE),".")</f>
        <v>17.774999999999999</v>
      </c>
      <c r="K1765" s="7">
        <f>_xlfn.IFNA(VLOOKUP(B1765,T10Y!A:F,2,FALSE),".")</f>
        <v>17.614999999999998</v>
      </c>
      <c r="L1765" s="7" t="str">
        <f>_xlfn.IFNA(VLOOKUP(B1765,ERP!A:C,3,FALSE),".")</f>
        <v>.</v>
      </c>
    </row>
    <row r="1766" spans="1:12" x14ac:dyDescent="0.3">
      <c r="A1766" t="str">
        <f t="shared" si="27"/>
        <v>Sunday</v>
      </c>
      <c r="B1766" s="1">
        <v>43303</v>
      </c>
      <c r="C1766" s="2">
        <f>IF(COUNTIF('MPC MEETINGS'!A:A,compiled_data!B1766)&gt;0,1,0)</f>
        <v>0</v>
      </c>
      <c r="D1766" s="7">
        <f>_xlfn.IFNA(VLOOKUP(B1766,ERO!A:E,5,FALSE),_xlfn.IFNA(VLOOKUP(B1766,ERO_AVG_MKT!A:E,5,FALSE),"."))</f>
        <v>17.892800000000001</v>
      </c>
      <c r="E1766" s="7">
        <f>_xlfn.IFNA(VLOOKUP(B1766,'IB RATES'!A:G,2,FALSE),".")</f>
        <v>16.927</v>
      </c>
      <c r="F1766" s="7">
        <f>_xlfn.IFNA(VLOOKUP(B1766,'EGX30'!A:G,2,FALSE),".")</f>
        <v>15303.79</v>
      </c>
      <c r="G1766" s="7" t="str">
        <f>_xlfn.IFNA(VLOOKUP(B1766,T3M!A:F,2,FALSE),".")</f>
        <v>.</v>
      </c>
      <c r="H1766" s="7" t="str">
        <f>_xlfn.IFNA(VLOOKUP(B1766,T6M!A:F,2,FALSE),".")</f>
        <v>.</v>
      </c>
      <c r="I1766" s="7" t="str">
        <f>_xlfn.IFNA(VLOOKUP(B1766,T1Y!A:F,2,FALSE),".")</f>
        <v>.</v>
      </c>
      <c r="J1766" s="7" t="str">
        <f>_xlfn.IFNA(VLOOKUP(B1766,T5Y!A:F,2,FALSE),".")</f>
        <v>.</v>
      </c>
      <c r="K1766" s="7" t="str">
        <f>_xlfn.IFNA(VLOOKUP(B1766,T10Y!A:F,2,FALSE),".")</f>
        <v>.</v>
      </c>
      <c r="L1766" s="7" t="str">
        <f>_xlfn.IFNA(VLOOKUP(B1766,ERP!A:C,3,FALSE),".")</f>
        <v>.</v>
      </c>
    </row>
    <row r="1767" spans="1:12" x14ac:dyDescent="0.3">
      <c r="A1767" t="str">
        <f t="shared" si="27"/>
        <v>Tuesday</v>
      </c>
      <c r="B1767" s="1">
        <v>43305</v>
      </c>
      <c r="C1767" s="2">
        <f>IF(COUNTIF('MPC MEETINGS'!A:A,compiled_data!B1767)&gt;0,1,0)</f>
        <v>0</v>
      </c>
      <c r="D1767" s="7">
        <f>_xlfn.IFNA(VLOOKUP(B1767,ERO!A:E,5,FALSE),_xlfn.IFNA(VLOOKUP(B1767,ERO_AVG_MKT!A:E,5,FALSE),"."))</f>
        <v>17.893750000000001</v>
      </c>
      <c r="E1767" s="7">
        <f>_xlfn.IFNA(VLOOKUP(B1767,'IB RATES'!A:G,2,FALSE),".")</f>
        <v>16.914999999999999</v>
      </c>
      <c r="F1767" s="7">
        <f>_xlfn.IFNA(VLOOKUP(B1767,'EGX30'!A:G,2,FALSE),".")</f>
        <v>15480.37</v>
      </c>
      <c r="G1767" s="7">
        <f>_xlfn.IFNA(VLOOKUP(B1767,T3M!A:F,2,FALSE),".")</f>
        <v>19.375</v>
      </c>
      <c r="H1767" s="7">
        <f>_xlfn.IFNA(VLOOKUP(B1767,T6M!A:F,2,FALSE),".")</f>
        <v>19.349</v>
      </c>
      <c r="I1767" s="7">
        <f>_xlfn.IFNA(VLOOKUP(B1767,T1Y!A:F,2,FALSE),".")</f>
        <v>19.140999999999998</v>
      </c>
      <c r="J1767" s="7">
        <f>_xlfn.IFNA(VLOOKUP(B1767,T5Y!A:F,2,FALSE),".")</f>
        <v>17.774999999999999</v>
      </c>
      <c r="K1767" s="7">
        <f>_xlfn.IFNA(VLOOKUP(B1767,T10Y!A:F,2,FALSE),".")</f>
        <v>17.55</v>
      </c>
      <c r="L1767" s="7" t="str">
        <f>_xlfn.IFNA(VLOOKUP(B1767,ERP!A:C,3,FALSE),".")</f>
        <v>.</v>
      </c>
    </row>
    <row r="1768" spans="1:12" x14ac:dyDescent="0.3">
      <c r="A1768" t="str">
        <f t="shared" si="27"/>
        <v>Wednesday</v>
      </c>
      <c r="B1768" s="1">
        <v>43306</v>
      </c>
      <c r="C1768" s="2">
        <f>IF(COUNTIF('MPC MEETINGS'!A:A,compiled_data!B1768)&gt;0,1,0)</f>
        <v>0</v>
      </c>
      <c r="D1768" s="7">
        <f>_xlfn.IFNA(VLOOKUP(B1768,ERO!A:E,5,FALSE),_xlfn.IFNA(VLOOKUP(B1768,ERO_AVG_MKT!A:E,5,FALSE),"."))</f>
        <v>17.893599999999999</v>
      </c>
      <c r="E1768" s="7">
        <f>_xlfn.IFNA(VLOOKUP(B1768,'IB RATES'!A:G,2,FALSE),".")</f>
        <v>16.939</v>
      </c>
      <c r="F1768" s="7">
        <f>_xlfn.IFNA(VLOOKUP(B1768,'EGX30'!A:G,2,FALSE),".")</f>
        <v>15186.36</v>
      </c>
      <c r="G1768" s="7">
        <f>_xlfn.IFNA(VLOOKUP(B1768,T3M!A:F,2,FALSE),".")</f>
        <v>19.376999999999999</v>
      </c>
      <c r="H1768" s="7">
        <f>_xlfn.IFNA(VLOOKUP(B1768,T6M!A:F,2,FALSE),".")</f>
        <v>19.349</v>
      </c>
      <c r="I1768" s="7">
        <f>_xlfn.IFNA(VLOOKUP(B1768,T1Y!A:F,2,FALSE),".")</f>
        <v>19.141999999999999</v>
      </c>
      <c r="J1768" s="7">
        <f>_xlfn.IFNA(VLOOKUP(B1768,T5Y!A:F,2,FALSE),".")</f>
        <v>17.774999999999999</v>
      </c>
      <c r="K1768" s="7">
        <f>_xlfn.IFNA(VLOOKUP(B1768,T10Y!A:F,2,FALSE),".")</f>
        <v>17.55</v>
      </c>
      <c r="L1768" s="7" t="str">
        <f>_xlfn.IFNA(VLOOKUP(B1768,ERP!A:C,3,FALSE),".")</f>
        <v>.</v>
      </c>
    </row>
    <row r="1769" spans="1:12" x14ac:dyDescent="0.3">
      <c r="A1769" t="str">
        <f t="shared" si="27"/>
        <v>Thursday</v>
      </c>
      <c r="B1769" s="1">
        <v>43307</v>
      </c>
      <c r="C1769" s="2">
        <f>IF(COUNTIF('MPC MEETINGS'!A:A,compiled_data!B1769)&gt;0,1,0)</f>
        <v>0</v>
      </c>
      <c r="D1769" s="7">
        <f>_xlfn.IFNA(VLOOKUP(B1769,ERO!A:E,5,FALSE),_xlfn.IFNA(VLOOKUP(B1769,ERO_AVG_MKT!A:E,5,FALSE),"."))</f>
        <v>17.8918</v>
      </c>
      <c r="E1769" s="7">
        <f>_xlfn.IFNA(VLOOKUP(B1769,'IB RATES'!A:G,2,FALSE),".")</f>
        <v>16.942</v>
      </c>
      <c r="F1769" s="7">
        <f>_xlfn.IFNA(VLOOKUP(B1769,'EGX30'!A:G,2,FALSE),".")</f>
        <v>15199.29</v>
      </c>
      <c r="G1769" s="7">
        <f>_xlfn.IFNA(VLOOKUP(B1769,T3M!A:F,2,FALSE),".")</f>
        <v>18.969000000000001</v>
      </c>
      <c r="H1769" s="7">
        <f>_xlfn.IFNA(VLOOKUP(B1769,T6M!A:F,2,FALSE),".")</f>
        <v>18.896999999999998</v>
      </c>
      <c r="I1769" s="7">
        <f>_xlfn.IFNA(VLOOKUP(B1769,T1Y!A:F,2,FALSE),".")</f>
        <v>18.724</v>
      </c>
      <c r="J1769" s="7">
        <f>_xlfn.IFNA(VLOOKUP(B1769,T5Y!A:F,2,FALSE),".")</f>
        <v>17.774999999999999</v>
      </c>
      <c r="K1769" s="7">
        <f>_xlfn.IFNA(VLOOKUP(B1769,T10Y!A:F,2,FALSE),".")</f>
        <v>17.55</v>
      </c>
      <c r="L1769" s="7" t="str">
        <f>_xlfn.IFNA(VLOOKUP(B1769,ERP!A:C,3,FALSE),".")</f>
        <v>.</v>
      </c>
    </row>
    <row r="1770" spans="1:12" x14ac:dyDescent="0.3">
      <c r="A1770" t="str">
        <f t="shared" si="27"/>
        <v>Sunday</v>
      </c>
      <c r="B1770" s="1">
        <v>43310</v>
      </c>
      <c r="C1770" s="2">
        <f>IF(COUNTIF('MPC MEETINGS'!A:A,compiled_data!B1770)&gt;0,1,0)</f>
        <v>0</v>
      </c>
      <c r="D1770" s="7">
        <f>_xlfn.IFNA(VLOOKUP(B1770,ERO!A:E,5,FALSE),_xlfn.IFNA(VLOOKUP(B1770,ERO_AVG_MKT!A:E,5,FALSE),"."))</f>
        <v>17.8948</v>
      </c>
      <c r="E1770" s="7">
        <f>_xlfn.IFNA(VLOOKUP(B1770,'IB RATES'!A:G,2,FALSE),".")</f>
        <v>16.839000000000002</v>
      </c>
      <c r="F1770" s="7">
        <f>_xlfn.IFNA(VLOOKUP(B1770,'EGX30'!A:G,2,FALSE),".")</f>
        <v>15378.11</v>
      </c>
      <c r="G1770" s="7" t="str">
        <f>_xlfn.IFNA(VLOOKUP(B1770,T3M!A:F,2,FALSE),".")</f>
        <v>.</v>
      </c>
      <c r="H1770" s="7" t="str">
        <f>_xlfn.IFNA(VLOOKUP(B1770,T6M!A:F,2,FALSE),".")</f>
        <v>.</v>
      </c>
      <c r="I1770" s="7" t="str">
        <f>_xlfn.IFNA(VLOOKUP(B1770,T1Y!A:F,2,FALSE),".")</f>
        <v>.</v>
      </c>
      <c r="J1770" s="7" t="str">
        <f>_xlfn.IFNA(VLOOKUP(B1770,T5Y!A:F,2,FALSE),".")</f>
        <v>.</v>
      </c>
      <c r="K1770" s="7" t="str">
        <f>_xlfn.IFNA(VLOOKUP(B1770,T10Y!A:F,2,FALSE),".")</f>
        <v>.</v>
      </c>
      <c r="L1770" s="7" t="str">
        <f>_xlfn.IFNA(VLOOKUP(B1770,ERP!A:C,3,FALSE),".")</f>
        <v>.</v>
      </c>
    </row>
    <row r="1771" spans="1:12" x14ac:dyDescent="0.3">
      <c r="A1771" t="str">
        <f t="shared" si="27"/>
        <v>Monday</v>
      </c>
      <c r="B1771" s="1">
        <v>43311</v>
      </c>
      <c r="C1771" s="2">
        <f>IF(COUNTIF('MPC MEETINGS'!A:A,compiled_data!B1771)&gt;0,1,0)</f>
        <v>0</v>
      </c>
      <c r="D1771" s="7">
        <f>_xlfn.IFNA(VLOOKUP(B1771,ERO!A:E,5,FALSE),_xlfn.IFNA(VLOOKUP(B1771,ERO_AVG_MKT!A:E,5,FALSE),"."))</f>
        <v>17.891500000000001</v>
      </c>
      <c r="E1771" s="7">
        <f>_xlfn.IFNA(VLOOKUP(B1771,'IB RATES'!A:G,2,FALSE),".")</f>
        <v>16.817999999999998</v>
      </c>
      <c r="F1771" s="7">
        <f>_xlfn.IFNA(VLOOKUP(B1771,'EGX30'!A:G,2,FALSE),".")</f>
        <v>15297.02</v>
      </c>
      <c r="G1771" s="7">
        <f>_xlfn.IFNA(VLOOKUP(B1771,T3M!A:F,2,FALSE),".")</f>
        <v>18.751000000000001</v>
      </c>
      <c r="H1771" s="7">
        <f>_xlfn.IFNA(VLOOKUP(B1771,T6M!A:F,2,FALSE),".")</f>
        <v>18.75</v>
      </c>
      <c r="I1771" s="7">
        <f>_xlfn.IFNA(VLOOKUP(B1771,T1Y!A:F,2,FALSE),".")</f>
        <v>18.702000000000002</v>
      </c>
      <c r="J1771" s="7">
        <f>_xlfn.IFNA(VLOOKUP(B1771,T5Y!A:F,2,FALSE),".")</f>
        <v>17.649999999999999</v>
      </c>
      <c r="K1771" s="7">
        <f>_xlfn.IFNA(VLOOKUP(B1771,T10Y!A:F,2,FALSE),".")</f>
        <v>17.11</v>
      </c>
      <c r="L1771" s="7" t="str">
        <f>_xlfn.IFNA(VLOOKUP(B1771,ERP!A:C,3,FALSE),".")</f>
        <v>.</v>
      </c>
    </row>
    <row r="1772" spans="1:12" x14ac:dyDescent="0.3">
      <c r="A1772" t="str">
        <f t="shared" si="27"/>
        <v>Tuesday</v>
      </c>
      <c r="B1772" s="1">
        <v>43312</v>
      </c>
      <c r="C1772" s="2">
        <f>IF(COUNTIF('MPC MEETINGS'!A:A,compiled_data!B1772)&gt;0,1,0)</f>
        <v>0</v>
      </c>
      <c r="D1772" s="7">
        <f>_xlfn.IFNA(VLOOKUP(B1772,ERO!A:E,5,FALSE),_xlfn.IFNA(VLOOKUP(B1772,ERO_AVG_MKT!A:E,5,FALSE),"."))</f>
        <v>17.867449999999998</v>
      </c>
      <c r="E1772" s="7">
        <f>_xlfn.IFNA(VLOOKUP(B1772,'IB RATES'!A:G,2,FALSE),".")</f>
        <v>16.939</v>
      </c>
      <c r="F1772" s="7">
        <f>_xlfn.IFNA(VLOOKUP(B1772,'EGX30'!A:G,2,FALSE),".")</f>
        <v>15580.19</v>
      </c>
      <c r="G1772" s="7">
        <f>_xlfn.IFNA(VLOOKUP(B1772,T3M!A:F,2,FALSE),".")</f>
        <v>18.72</v>
      </c>
      <c r="H1772" s="7">
        <f>_xlfn.IFNA(VLOOKUP(B1772,T6M!A:F,2,FALSE),".")</f>
        <v>18.75</v>
      </c>
      <c r="I1772" s="7">
        <f>_xlfn.IFNA(VLOOKUP(B1772,T1Y!A:F,2,FALSE),".")</f>
        <v>18.702999999999999</v>
      </c>
      <c r="J1772" s="7">
        <f>_xlfn.IFNA(VLOOKUP(B1772,T5Y!A:F,2,FALSE),".")</f>
        <v>17.649999999999999</v>
      </c>
      <c r="K1772" s="7">
        <f>_xlfn.IFNA(VLOOKUP(B1772,T10Y!A:F,2,FALSE),".")</f>
        <v>17.11</v>
      </c>
      <c r="L1772" s="7" t="str">
        <f>_xlfn.IFNA(VLOOKUP(B1772,ERP!A:C,3,FALSE),".")</f>
        <v>.</v>
      </c>
    </row>
    <row r="1773" spans="1:12" x14ac:dyDescent="0.3">
      <c r="A1773" t="str">
        <f t="shared" si="27"/>
        <v>Wednesday</v>
      </c>
      <c r="B1773" s="1">
        <v>43313</v>
      </c>
      <c r="C1773" s="2">
        <f>IF(COUNTIF('MPC MEETINGS'!A:A,compiled_data!B1773)&gt;0,1,0)</f>
        <v>0</v>
      </c>
      <c r="D1773" s="7">
        <f>_xlfn.IFNA(VLOOKUP(B1773,ERO!A:E,5,FALSE),_xlfn.IFNA(VLOOKUP(B1773,ERO_AVG_MKT!A:E,5,FALSE),"."))</f>
        <v>17.865200000000002</v>
      </c>
      <c r="E1773" s="7">
        <f>_xlfn.IFNA(VLOOKUP(B1773,'IB RATES'!A:G,2,FALSE),".")</f>
        <v>16.908999999999999</v>
      </c>
      <c r="F1773" s="7">
        <f>_xlfn.IFNA(VLOOKUP(B1773,'EGX30'!A:G,2,FALSE),".")</f>
        <v>15670.18</v>
      </c>
      <c r="G1773" s="7">
        <f>_xlfn.IFNA(VLOOKUP(B1773,T3M!A:F,2,FALSE),".")</f>
        <v>18.753</v>
      </c>
      <c r="H1773" s="7">
        <f>_xlfn.IFNA(VLOOKUP(B1773,T6M!A:F,2,FALSE),".")</f>
        <v>18.748000000000001</v>
      </c>
      <c r="I1773" s="7">
        <f>_xlfn.IFNA(VLOOKUP(B1773,T1Y!A:F,2,FALSE),".")</f>
        <v>18.721</v>
      </c>
      <c r="J1773" s="7">
        <f>_xlfn.IFNA(VLOOKUP(B1773,T5Y!A:F,2,FALSE),".")</f>
        <v>17.7</v>
      </c>
      <c r="K1773" s="7">
        <f>_xlfn.IFNA(VLOOKUP(B1773,T10Y!A:F,2,FALSE),".")</f>
        <v>17.350000000000001</v>
      </c>
      <c r="L1773" s="7" t="str">
        <f>_xlfn.IFNA(VLOOKUP(B1773,ERP!A:C,3,FALSE),".")</f>
        <v>.</v>
      </c>
    </row>
    <row r="1774" spans="1:12" x14ac:dyDescent="0.3">
      <c r="A1774" t="str">
        <f t="shared" si="27"/>
        <v>Thursday</v>
      </c>
      <c r="B1774" s="1">
        <v>43314</v>
      </c>
      <c r="C1774" s="2">
        <f>IF(COUNTIF('MPC MEETINGS'!A:A,compiled_data!B1774)&gt;0,1,0)</f>
        <v>0</v>
      </c>
      <c r="D1774" s="7">
        <f>_xlfn.IFNA(VLOOKUP(B1774,ERO!A:E,5,FALSE),_xlfn.IFNA(VLOOKUP(B1774,ERO_AVG_MKT!A:E,5,FALSE),"."))</f>
        <v>17.870150000000002</v>
      </c>
      <c r="E1774" s="7">
        <f>_xlfn.IFNA(VLOOKUP(B1774,'IB RATES'!A:G,2,FALSE),".")</f>
        <v>16.965</v>
      </c>
      <c r="F1774" s="7">
        <f>_xlfn.IFNA(VLOOKUP(B1774,'EGX30'!A:G,2,FALSE),".")</f>
        <v>15806.38</v>
      </c>
      <c r="G1774" s="7">
        <f>_xlfn.IFNA(VLOOKUP(B1774,T3M!A:F,2,FALSE),".")</f>
        <v>18.956</v>
      </c>
      <c r="H1774" s="7">
        <f>_xlfn.IFNA(VLOOKUP(B1774,T6M!A:F,2,FALSE),".")</f>
        <v>18.925000000000001</v>
      </c>
      <c r="I1774" s="7">
        <f>_xlfn.IFNA(VLOOKUP(B1774,T1Y!A:F,2,FALSE),".")</f>
        <v>18.716000000000001</v>
      </c>
      <c r="J1774" s="7">
        <f>_xlfn.IFNA(VLOOKUP(B1774,T5Y!A:F,2,FALSE),".")</f>
        <v>17.695</v>
      </c>
      <c r="K1774" s="7">
        <f>_xlfn.IFNA(VLOOKUP(B1774,T10Y!A:F,2,FALSE),".")</f>
        <v>17.350000000000001</v>
      </c>
      <c r="L1774" s="7" t="str">
        <f>_xlfn.IFNA(VLOOKUP(B1774,ERP!A:C,3,FALSE),".")</f>
        <v>.</v>
      </c>
    </row>
    <row r="1775" spans="1:12" x14ac:dyDescent="0.3">
      <c r="A1775" t="str">
        <f t="shared" si="27"/>
        <v>Sunday</v>
      </c>
      <c r="B1775" s="1">
        <v>43317</v>
      </c>
      <c r="C1775" s="2">
        <f>IF(COUNTIF('MPC MEETINGS'!A:A,compiled_data!B1775)&gt;0,1,0)</f>
        <v>0</v>
      </c>
      <c r="D1775" s="7">
        <f>_xlfn.IFNA(VLOOKUP(B1775,ERO!A:E,5,FALSE),_xlfn.IFNA(VLOOKUP(B1775,ERO_AVG_MKT!A:E,5,FALSE),"."))</f>
        <v>17.86815</v>
      </c>
      <c r="E1775" s="7">
        <f>_xlfn.IFNA(VLOOKUP(B1775,'IB RATES'!A:G,2,FALSE),".")</f>
        <v>16.920999999999999</v>
      </c>
      <c r="F1775" s="7">
        <f>_xlfn.IFNA(VLOOKUP(B1775,'EGX30'!A:G,2,FALSE),".")</f>
        <v>15737.05</v>
      </c>
      <c r="G1775" s="7" t="str">
        <f>_xlfn.IFNA(VLOOKUP(B1775,T3M!A:F,2,FALSE),".")</f>
        <v>.</v>
      </c>
      <c r="H1775" s="7" t="str">
        <f>_xlfn.IFNA(VLOOKUP(B1775,T6M!A:F,2,FALSE),".")</f>
        <v>.</v>
      </c>
      <c r="I1775" s="7" t="str">
        <f>_xlfn.IFNA(VLOOKUP(B1775,T1Y!A:F,2,FALSE),".")</f>
        <v>.</v>
      </c>
      <c r="J1775" s="7" t="str">
        <f>_xlfn.IFNA(VLOOKUP(B1775,T5Y!A:F,2,FALSE),".")</f>
        <v>.</v>
      </c>
      <c r="K1775" s="7" t="str">
        <f>_xlfn.IFNA(VLOOKUP(B1775,T10Y!A:F,2,FALSE),".")</f>
        <v>.</v>
      </c>
      <c r="L1775" s="7" t="str">
        <f>_xlfn.IFNA(VLOOKUP(B1775,ERP!A:C,3,FALSE),".")</f>
        <v>.</v>
      </c>
    </row>
    <row r="1776" spans="1:12" x14ac:dyDescent="0.3">
      <c r="A1776" t="str">
        <f t="shared" si="27"/>
        <v>Monday</v>
      </c>
      <c r="B1776" s="1">
        <v>43318</v>
      </c>
      <c r="C1776" s="2">
        <f>IF(COUNTIF('MPC MEETINGS'!A:A,compiled_data!B1776)&gt;0,1,0)</f>
        <v>0</v>
      </c>
      <c r="D1776" s="7">
        <f>_xlfn.IFNA(VLOOKUP(B1776,ERO!A:E,5,FALSE),_xlfn.IFNA(VLOOKUP(B1776,ERO_AVG_MKT!A:E,5,FALSE),"."))</f>
        <v>17.8748</v>
      </c>
      <c r="E1776" s="7">
        <f>_xlfn.IFNA(VLOOKUP(B1776,'IB RATES'!A:G,2,FALSE),".")</f>
        <v>16.936</v>
      </c>
      <c r="F1776" s="7">
        <f>_xlfn.IFNA(VLOOKUP(B1776,'EGX30'!A:G,2,FALSE),".")</f>
        <v>15645.56</v>
      </c>
      <c r="G1776" s="7">
        <f>_xlfn.IFNA(VLOOKUP(B1776,T3M!A:F,2,FALSE),".")</f>
        <v>18.956</v>
      </c>
      <c r="H1776" s="7">
        <f>_xlfn.IFNA(VLOOKUP(B1776,T6M!A:F,2,FALSE),".")</f>
        <v>18.925000000000001</v>
      </c>
      <c r="I1776" s="7">
        <f>_xlfn.IFNA(VLOOKUP(B1776,T1Y!A:F,2,FALSE),".")</f>
        <v>18.716000000000001</v>
      </c>
      <c r="J1776" s="7">
        <f>_xlfn.IFNA(VLOOKUP(B1776,T5Y!A:F,2,FALSE),".")</f>
        <v>17.695</v>
      </c>
      <c r="K1776" s="7">
        <f>_xlfn.IFNA(VLOOKUP(B1776,T10Y!A:F,2,FALSE),".")</f>
        <v>17.350000000000001</v>
      </c>
      <c r="L1776" s="7" t="str">
        <f>_xlfn.IFNA(VLOOKUP(B1776,ERP!A:C,3,FALSE),".")</f>
        <v>.</v>
      </c>
    </row>
    <row r="1777" spans="1:12" x14ac:dyDescent="0.3">
      <c r="A1777" t="str">
        <f t="shared" si="27"/>
        <v>Tuesday</v>
      </c>
      <c r="B1777" s="1">
        <v>43319</v>
      </c>
      <c r="C1777" s="2">
        <f>IF(COUNTIF('MPC MEETINGS'!A:A,compiled_data!B1777)&gt;0,1,0)</f>
        <v>0</v>
      </c>
      <c r="D1777" s="7">
        <f>_xlfn.IFNA(VLOOKUP(B1777,ERO!A:E,5,FALSE),_xlfn.IFNA(VLOOKUP(B1777,ERO_AVG_MKT!A:E,5,FALSE),"."))</f>
        <v>17.8749</v>
      </c>
      <c r="E1777" s="7">
        <f>_xlfn.IFNA(VLOOKUP(B1777,'IB RATES'!A:G,2,FALSE),".")</f>
        <v>16.97</v>
      </c>
      <c r="F1777" s="7">
        <f>_xlfn.IFNA(VLOOKUP(B1777,'EGX30'!A:G,2,FALSE),".")</f>
        <v>15761.55</v>
      </c>
      <c r="G1777" s="7">
        <f>_xlfn.IFNA(VLOOKUP(B1777,T3M!A:F,2,FALSE),".")</f>
        <v>18.597000000000001</v>
      </c>
      <c r="H1777" s="7">
        <f>_xlfn.IFNA(VLOOKUP(B1777,T6M!A:F,2,FALSE),".")</f>
        <v>18.754999999999999</v>
      </c>
      <c r="I1777" s="7">
        <f>_xlfn.IFNA(VLOOKUP(B1777,T1Y!A:F,2,FALSE),".")</f>
        <v>18.716000000000001</v>
      </c>
      <c r="J1777" s="7">
        <f>_xlfn.IFNA(VLOOKUP(B1777,T5Y!A:F,2,FALSE),".")</f>
        <v>17.751000000000001</v>
      </c>
      <c r="K1777" s="7">
        <f>_xlfn.IFNA(VLOOKUP(B1777,T10Y!A:F,2,FALSE),".")</f>
        <v>17.55</v>
      </c>
      <c r="L1777" s="7" t="str">
        <f>_xlfn.IFNA(VLOOKUP(B1777,ERP!A:C,3,FALSE),".")</f>
        <v>.</v>
      </c>
    </row>
    <row r="1778" spans="1:12" x14ac:dyDescent="0.3">
      <c r="A1778" t="str">
        <f t="shared" si="27"/>
        <v>Wednesday</v>
      </c>
      <c r="B1778" s="1">
        <v>43320</v>
      </c>
      <c r="C1778" s="2">
        <f>IF(COUNTIF('MPC MEETINGS'!A:A,compiled_data!B1778)&gt;0,1,0)</f>
        <v>0</v>
      </c>
      <c r="D1778" s="7">
        <f>_xlfn.IFNA(VLOOKUP(B1778,ERO!A:E,5,FALSE),_xlfn.IFNA(VLOOKUP(B1778,ERO_AVG_MKT!A:E,5,FALSE),"."))</f>
        <v>17.869149999999998</v>
      </c>
      <c r="E1778" s="7">
        <f>_xlfn.IFNA(VLOOKUP(B1778,'IB RATES'!A:G,2,FALSE),".")</f>
        <v>16.997999999999998</v>
      </c>
      <c r="F1778" s="7">
        <f>_xlfn.IFNA(VLOOKUP(B1778,'EGX30'!A:G,2,FALSE),".")</f>
        <v>15862.86</v>
      </c>
      <c r="G1778" s="7">
        <f>_xlfn.IFNA(VLOOKUP(B1778,T3M!A:F,2,FALSE),".")</f>
        <v>18.594999999999999</v>
      </c>
      <c r="H1778" s="7">
        <f>_xlfn.IFNA(VLOOKUP(B1778,T6M!A:F,2,FALSE),".")</f>
        <v>18.754999999999999</v>
      </c>
      <c r="I1778" s="7">
        <f>_xlfn.IFNA(VLOOKUP(B1778,T1Y!A:F,2,FALSE),".")</f>
        <v>18.716999999999999</v>
      </c>
      <c r="J1778" s="7">
        <f>_xlfn.IFNA(VLOOKUP(B1778,T5Y!A:F,2,FALSE),".")</f>
        <v>17.751000000000001</v>
      </c>
      <c r="K1778" s="7">
        <f>_xlfn.IFNA(VLOOKUP(B1778,T10Y!A:F,2,FALSE),".")</f>
        <v>17.55</v>
      </c>
      <c r="L1778" s="7" t="str">
        <f>_xlfn.IFNA(VLOOKUP(B1778,ERP!A:C,3,FALSE),".")</f>
        <v>.</v>
      </c>
    </row>
    <row r="1779" spans="1:12" x14ac:dyDescent="0.3">
      <c r="A1779" t="str">
        <f t="shared" si="27"/>
        <v>Thursday</v>
      </c>
      <c r="B1779" s="1">
        <v>43321</v>
      </c>
      <c r="C1779" s="2">
        <f>IF(COUNTIF('MPC MEETINGS'!A:A,compiled_data!B1779)&gt;0,1,0)</f>
        <v>0</v>
      </c>
      <c r="D1779" s="7">
        <f>_xlfn.IFNA(VLOOKUP(B1779,ERO!A:E,5,FALSE),_xlfn.IFNA(VLOOKUP(B1779,ERO_AVG_MKT!A:E,5,FALSE),"."))</f>
        <v>17.8688</v>
      </c>
      <c r="E1779" s="7">
        <f>_xlfn.IFNA(VLOOKUP(B1779,'IB RATES'!A:G,2,FALSE),".")</f>
        <v>16.995999999999999</v>
      </c>
      <c r="F1779" s="7">
        <f>_xlfn.IFNA(VLOOKUP(B1779,'EGX30'!A:G,2,FALSE),".")</f>
        <v>15924.06</v>
      </c>
      <c r="G1779" s="7">
        <f>_xlfn.IFNA(VLOOKUP(B1779,T3M!A:F,2,FALSE),".")</f>
        <v>18.663</v>
      </c>
      <c r="H1779" s="7">
        <f>_xlfn.IFNA(VLOOKUP(B1779,T6M!A:F,2,FALSE),".")</f>
        <v>18.867000000000001</v>
      </c>
      <c r="I1779" s="7">
        <f>_xlfn.IFNA(VLOOKUP(B1779,T1Y!A:F,2,FALSE),".")</f>
        <v>18.715</v>
      </c>
      <c r="J1779" s="7">
        <f>_xlfn.IFNA(VLOOKUP(B1779,T5Y!A:F,2,FALSE),".")</f>
        <v>17.751000000000001</v>
      </c>
      <c r="K1779" s="7">
        <f>_xlfn.IFNA(VLOOKUP(B1779,T10Y!A:F,2,FALSE),".")</f>
        <v>17.55</v>
      </c>
      <c r="L1779" s="7" t="str">
        <f>_xlfn.IFNA(VLOOKUP(B1779,ERP!A:C,3,FALSE),".")</f>
        <v>.</v>
      </c>
    </row>
    <row r="1780" spans="1:12" x14ac:dyDescent="0.3">
      <c r="A1780" t="str">
        <f t="shared" si="27"/>
        <v>Sunday</v>
      </c>
      <c r="B1780" s="1">
        <v>43324</v>
      </c>
      <c r="C1780" s="2">
        <f>IF(COUNTIF('MPC MEETINGS'!A:A,compiled_data!B1780)&gt;0,1,0)</f>
        <v>0</v>
      </c>
      <c r="D1780" s="7">
        <f>_xlfn.IFNA(VLOOKUP(B1780,ERO!A:E,5,FALSE),_xlfn.IFNA(VLOOKUP(B1780,ERO_AVG_MKT!A:E,5,FALSE),"."))</f>
        <v>17.877200000000002</v>
      </c>
      <c r="E1780" s="7">
        <f>_xlfn.IFNA(VLOOKUP(B1780,'IB RATES'!A:G,2,FALSE),".")</f>
        <v>16.894000000000002</v>
      </c>
      <c r="F1780" s="7">
        <f>_xlfn.IFNA(VLOOKUP(B1780,'EGX30'!A:G,2,FALSE),".")</f>
        <v>15738.34</v>
      </c>
      <c r="G1780" s="7" t="str">
        <f>_xlfn.IFNA(VLOOKUP(B1780,T3M!A:F,2,FALSE),".")</f>
        <v>.</v>
      </c>
      <c r="H1780" s="7" t="str">
        <f>_xlfn.IFNA(VLOOKUP(B1780,T6M!A:F,2,FALSE),".")</f>
        <v>.</v>
      </c>
      <c r="I1780" s="7" t="str">
        <f>_xlfn.IFNA(VLOOKUP(B1780,T1Y!A:F,2,FALSE),".")</f>
        <v>.</v>
      </c>
      <c r="J1780" s="7" t="str">
        <f>_xlfn.IFNA(VLOOKUP(B1780,T5Y!A:F,2,FALSE),".")</f>
        <v>.</v>
      </c>
      <c r="K1780" s="7" t="str">
        <f>_xlfn.IFNA(VLOOKUP(B1780,T10Y!A:F,2,FALSE),".")</f>
        <v>.</v>
      </c>
      <c r="L1780" s="7" t="str">
        <f>_xlfn.IFNA(VLOOKUP(B1780,ERP!A:C,3,FALSE),".")</f>
        <v>.</v>
      </c>
    </row>
    <row r="1781" spans="1:12" x14ac:dyDescent="0.3">
      <c r="A1781" t="str">
        <f t="shared" si="27"/>
        <v>Monday</v>
      </c>
      <c r="B1781" s="1">
        <v>43325</v>
      </c>
      <c r="C1781" s="2">
        <f>IF(COUNTIF('MPC MEETINGS'!A:A,compiled_data!B1781)&gt;0,1,0)</f>
        <v>0</v>
      </c>
      <c r="D1781" s="7">
        <f>_xlfn.IFNA(VLOOKUP(B1781,ERO!A:E,5,FALSE),_xlfn.IFNA(VLOOKUP(B1781,ERO_AVG_MKT!A:E,5,FALSE),"."))</f>
        <v>17.882950000000001</v>
      </c>
      <c r="E1781" s="7">
        <f>_xlfn.IFNA(VLOOKUP(B1781,'IB RATES'!A:G,2,FALSE),".")</f>
        <v>16.823</v>
      </c>
      <c r="F1781" s="7">
        <f>_xlfn.IFNA(VLOOKUP(B1781,'EGX30'!A:G,2,FALSE),".")</f>
        <v>15521.52</v>
      </c>
      <c r="G1781" s="7">
        <f>_xlfn.IFNA(VLOOKUP(B1781,T3M!A:F,2,FALSE),".")</f>
        <v>18.658000000000001</v>
      </c>
      <c r="H1781" s="7">
        <f>_xlfn.IFNA(VLOOKUP(B1781,T6M!A:F,2,FALSE),".")</f>
        <v>18.899000000000001</v>
      </c>
      <c r="I1781" s="7">
        <f>_xlfn.IFNA(VLOOKUP(B1781,T1Y!A:F,2,FALSE),".")</f>
        <v>18.715</v>
      </c>
      <c r="J1781" s="7">
        <f>_xlfn.IFNA(VLOOKUP(B1781,T5Y!A:F,2,FALSE),".")</f>
        <v>17.942</v>
      </c>
      <c r="K1781" s="7">
        <f>_xlfn.IFNA(VLOOKUP(B1781,T10Y!A:F,2,FALSE),".")</f>
        <v>17.5</v>
      </c>
      <c r="L1781" s="7" t="str">
        <f>_xlfn.IFNA(VLOOKUP(B1781,ERP!A:C,3,FALSE),".")</f>
        <v>.</v>
      </c>
    </row>
    <row r="1782" spans="1:12" x14ac:dyDescent="0.3">
      <c r="A1782" t="str">
        <f t="shared" si="27"/>
        <v>Tuesday</v>
      </c>
      <c r="B1782" s="1">
        <v>43326</v>
      </c>
      <c r="C1782" s="2">
        <f>IF(COUNTIF('MPC MEETINGS'!A:A,compiled_data!B1782)&gt;0,1,0)</f>
        <v>0</v>
      </c>
      <c r="D1782" s="7">
        <f>_xlfn.IFNA(VLOOKUP(B1782,ERO!A:E,5,FALSE),_xlfn.IFNA(VLOOKUP(B1782,ERO_AVG_MKT!A:E,5,FALSE),"."))</f>
        <v>17.895099999999999</v>
      </c>
      <c r="E1782" s="7">
        <f>_xlfn.IFNA(VLOOKUP(B1782,'IB RATES'!A:G,2,FALSE),".")</f>
        <v>17.030999999999999</v>
      </c>
      <c r="F1782" s="7">
        <f>_xlfn.IFNA(VLOOKUP(B1782,'EGX30'!A:G,2,FALSE),".")</f>
        <v>15356.81</v>
      </c>
      <c r="G1782" s="7">
        <f>_xlfn.IFNA(VLOOKUP(B1782,T3M!A:F,2,FALSE),".")</f>
        <v>18.658000000000001</v>
      </c>
      <c r="H1782" s="7">
        <f>_xlfn.IFNA(VLOOKUP(B1782,T6M!A:F,2,FALSE),".")</f>
        <v>18.899999999999999</v>
      </c>
      <c r="I1782" s="7">
        <f>_xlfn.IFNA(VLOOKUP(B1782,T1Y!A:F,2,FALSE),".")</f>
        <v>18.716000000000001</v>
      </c>
      <c r="J1782" s="7">
        <f>_xlfn.IFNA(VLOOKUP(B1782,T5Y!A:F,2,FALSE),".")</f>
        <v>17.942</v>
      </c>
      <c r="K1782" s="7">
        <f>_xlfn.IFNA(VLOOKUP(B1782,T10Y!A:F,2,FALSE),".")</f>
        <v>17.5</v>
      </c>
      <c r="L1782" s="7" t="str">
        <f>_xlfn.IFNA(VLOOKUP(B1782,ERP!A:C,3,FALSE),".")</f>
        <v>.</v>
      </c>
    </row>
    <row r="1783" spans="1:12" x14ac:dyDescent="0.3">
      <c r="A1783" t="str">
        <f t="shared" si="27"/>
        <v>Wednesday</v>
      </c>
      <c r="B1783" s="1">
        <v>43327</v>
      </c>
      <c r="C1783" s="2">
        <f>IF(COUNTIF('MPC MEETINGS'!A:A,compiled_data!B1783)&gt;0,1,0)</f>
        <v>0</v>
      </c>
      <c r="D1783" s="7">
        <f>_xlfn.IFNA(VLOOKUP(B1783,ERO!A:E,5,FALSE),_xlfn.IFNA(VLOOKUP(B1783,ERO_AVG_MKT!A:E,5,FALSE),"."))</f>
        <v>17.899999999999999</v>
      </c>
      <c r="E1783" s="7">
        <f>_xlfn.IFNA(VLOOKUP(B1783,'IB RATES'!A:G,2,FALSE),".")</f>
        <v>17.05</v>
      </c>
      <c r="F1783" s="7">
        <f>_xlfn.IFNA(VLOOKUP(B1783,'EGX30'!A:G,2,FALSE),".")</f>
        <v>15357.44</v>
      </c>
      <c r="G1783" s="7">
        <f>_xlfn.IFNA(VLOOKUP(B1783,T3M!A:F,2,FALSE),".")</f>
        <v>18.658000000000001</v>
      </c>
      <c r="H1783" s="7">
        <f>_xlfn.IFNA(VLOOKUP(B1783,T6M!A:F,2,FALSE),".")</f>
        <v>18.899000000000001</v>
      </c>
      <c r="I1783" s="7">
        <f>_xlfn.IFNA(VLOOKUP(B1783,T1Y!A:F,2,FALSE),".")</f>
        <v>18.715</v>
      </c>
      <c r="J1783" s="7">
        <f>_xlfn.IFNA(VLOOKUP(B1783,T5Y!A:F,2,FALSE),".")</f>
        <v>17.942</v>
      </c>
      <c r="K1783" s="7">
        <f>_xlfn.IFNA(VLOOKUP(B1783,T10Y!A:F,2,FALSE),".")</f>
        <v>17.5</v>
      </c>
      <c r="L1783" s="7" t="str">
        <f>_xlfn.IFNA(VLOOKUP(B1783,ERP!A:C,3,FALSE),".")</f>
        <v>.</v>
      </c>
    </row>
    <row r="1784" spans="1:12" x14ac:dyDescent="0.3">
      <c r="A1784" t="str">
        <f t="shared" si="27"/>
        <v>Thursday</v>
      </c>
      <c r="B1784" s="1">
        <v>43328</v>
      </c>
      <c r="C1784" s="2">
        <f>IF(COUNTIF('MPC MEETINGS'!A:A,compiled_data!B1784)&gt;0,1,0)</f>
        <v>1</v>
      </c>
      <c r="D1784" s="7">
        <f>_xlfn.IFNA(VLOOKUP(B1784,ERO!A:E,5,FALSE),_xlfn.IFNA(VLOOKUP(B1784,ERO_AVG_MKT!A:E,5,FALSE),"."))</f>
        <v>17.898449999999997</v>
      </c>
      <c r="E1784" s="7">
        <f>_xlfn.IFNA(VLOOKUP(B1784,'IB RATES'!A:G,2,FALSE),".")</f>
        <v>17.108999999999998</v>
      </c>
      <c r="F1784" s="7">
        <f>_xlfn.IFNA(VLOOKUP(B1784,'EGX30'!A:G,2,FALSE),".")</f>
        <v>15295.97</v>
      </c>
      <c r="G1784" s="7">
        <f>_xlfn.IFNA(VLOOKUP(B1784,T3M!A:F,2,FALSE),".")</f>
        <v>18.850999999999999</v>
      </c>
      <c r="H1784" s="7">
        <f>_xlfn.IFNA(VLOOKUP(B1784,T6M!A:F,2,FALSE),".")</f>
        <v>19.166</v>
      </c>
      <c r="I1784" s="7">
        <f>_xlfn.IFNA(VLOOKUP(B1784,T1Y!A:F,2,FALSE),".")</f>
        <v>18.715</v>
      </c>
      <c r="J1784" s="7">
        <f>_xlfn.IFNA(VLOOKUP(B1784,T5Y!A:F,2,FALSE),".")</f>
        <v>17.942</v>
      </c>
      <c r="K1784" s="7">
        <f>_xlfn.IFNA(VLOOKUP(B1784,T10Y!A:F,2,FALSE),".")</f>
        <v>17.5</v>
      </c>
      <c r="L1784" s="7" t="str">
        <f>_xlfn.IFNA(VLOOKUP(B1784,ERP!A:C,3,FALSE),".")</f>
        <v>.</v>
      </c>
    </row>
    <row r="1785" spans="1:12" x14ac:dyDescent="0.3">
      <c r="A1785" t="str">
        <f t="shared" si="27"/>
        <v>Sunday</v>
      </c>
      <c r="B1785" s="1">
        <v>43331</v>
      </c>
      <c r="C1785" s="2">
        <f>IF(COUNTIF('MPC MEETINGS'!A:A,compiled_data!B1785)&gt;0,1,0)</f>
        <v>0</v>
      </c>
      <c r="D1785" s="7">
        <f>_xlfn.IFNA(VLOOKUP(B1785,ERO!A:E,5,FALSE),_xlfn.IFNA(VLOOKUP(B1785,ERO_AVG_MKT!A:E,5,FALSE),"."))</f>
        <v>17.891500000000001</v>
      </c>
      <c r="E1785" s="7">
        <f>_xlfn.IFNA(VLOOKUP(B1785,'IB RATES'!A:G,2,FALSE),".")</f>
        <v>17.108000000000001</v>
      </c>
      <c r="F1785" s="7">
        <f>_xlfn.IFNA(VLOOKUP(B1785,'EGX30'!A:G,2,FALSE),".")</f>
        <v>15273.39</v>
      </c>
      <c r="G1785" s="7" t="str">
        <f>_xlfn.IFNA(VLOOKUP(B1785,T3M!A:F,2,FALSE),".")</f>
        <v>.</v>
      </c>
      <c r="H1785" s="7" t="str">
        <f>_xlfn.IFNA(VLOOKUP(B1785,T6M!A:F,2,FALSE),".")</f>
        <v>.</v>
      </c>
      <c r="I1785" s="7" t="str">
        <f>_xlfn.IFNA(VLOOKUP(B1785,T1Y!A:F,2,FALSE),".")</f>
        <v>.</v>
      </c>
      <c r="J1785" s="7" t="str">
        <f>_xlfn.IFNA(VLOOKUP(B1785,T5Y!A:F,2,FALSE),".")</f>
        <v>.</v>
      </c>
      <c r="K1785" s="7" t="str">
        <f>_xlfn.IFNA(VLOOKUP(B1785,T10Y!A:F,2,FALSE),".")</f>
        <v>.</v>
      </c>
      <c r="L1785" s="7" t="str">
        <f>_xlfn.IFNA(VLOOKUP(B1785,ERP!A:C,3,FALSE),".")</f>
        <v>.</v>
      </c>
    </row>
    <row r="1786" spans="1:12" x14ac:dyDescent="0.3">
      <c r="A1786" t="str">
        <f t="shared" si="27"/>
        <v>Sunday</v>
      </c>
      <c r="B1786" s="1">
        <v>43338</v>
      </c>
      <c r="C1786" s="2">
        <f>IF(COUNTIF('MPC MEETINGS'!A:A,compiled_data!B1786)&gt;0,1,0)</f>
        <v>0</v>
      </c>
      <c r="D1786" s="7">
        <f>_xlfn.IFNA(VLOOKUP(B1786,ERO!A:E,5,FALSE),_xlfn.IFNA(VLOOKUP(B1786,ERO_AVG_MKT!A:E,5,FALSE),"."))</f>
        <v>17.890349999999998</v>
      </c>
      <c r="E1786" s="7">
        <f>_xlfn.IFNA(VLOOKUP(B1786,'IB RATES'!A:G,2,FALSE),".")</f>
        <v>16.853000000000002</v>
      </c>
      <c r="F1786" s="7">
        <f>_xlfn.IFNA(VLOOKUP(B1786,'EGX30'!A:G,2,FALSE),".")</f>
        <v>15239.03</v>
      </c>
      <c r="G1786" s="7" t="str">
        <f>_xlfn.IFNA(VLOOKUP(B1786,T3M!A:F,2,FALSE),".")</f>
        <v>.</v>
      </c>
      <c r="H1786" s="7" t="str">
        <f>_xlfn.IFNA(VLOOKUP(B1786,T6M!A:F,2,FALSE),".")</f>
        <v>.</v>
      </c>
      <c r="I1786" s="7" t="str">
        <f>_xlfn.IFNA(VLOOKUP(B1786,T1Y!A:F,2,FALSE),".")</f>
        <v>.</v>
      </c>
      <c r="J1786" s="7" t="str">
        <f>_xlfn.IFNA(VLOOKUP(B1786,T5Y!A:F,2,FALSE),".")</f>
        <v>.</v>
      </c>
      <c r="K1786" s="7" t="str">
        <f>_xlfn.IFNA(VLOOKUP(B1786,T10Y!A:F,2,FALSE),".")</f>
        <v>.</v>
      </c>
      <c r="L1786" s="7" t="str">
        <f>_xlfn.IFNA(VLOOKUP(B1786,ERP!A:C,3,FALSE),".")</f>
        <v>.</v>
      </c>
    </row>
    <row r="1787" spans="1:12" x14ac:dyDescent="0.3">
      <c r="A1787" t="str">
        <f t="shared" si="27"/>
        <v>Monday</v>
      </c>
      <c r="B1787" s="1">
        <v>43339</v>
      </c>
      <c r="C1787" s="2">
        <f>IF(COUNTIF('MPC MEETINGS'!A:A,compiled_data!B1787)&gt;0,1,0)</f>
        <v>0</v>
      </c>
      <c r="D1787" s="7">
        <f>_xlfn.IFNA(VLOOKUP(B1787,ERO!A:E,5,FALSE),_xlfn.IFNA(VLOOKUP(B1787,ERO_AVG_MKT!A:E,5,FALSE),"."))</f>
        <v>17.896349999999998</v>
      </c>
      <c r="E1787" s="7">
        <f>_xlfn.IFNA(VLOOKUP(B1787,'IB RATES'!A:G,2,FALSE),".")</f>
        <v>16.817</v>
      </c>
      <c r="F1787" s="7">
        <f>_xlfn.IFNA(VLOOKUP(B1787,'EGX30'!A:G,2,FALSE),".")</f>
        <v>15236.64</v>
      </c>
      <c r="G1787" s="7">
        <f>_xlfn.IFNA(VLOOKUP(B1787,T3M!A:F,2,FALSE),".")</f>
        <v>19.056000000000001</v>
      </c>
      <c r="H1787" s="7">
        <f>_xlfn.IFNA(VLOOKUP(B1787,T6M!A:F,2,FALSE),".")</f>
        <v>19.254999999999999</v>
      </c>
      <c r="I1787" s="7">
        <f>_xlfn.IFNA(VLOOKUP(B1787,T1Y!A:F,2,FALSE),".")</f>
        <v>19.123999999999999</v>
      </c>
      <c r="J1787" s="7">
        <f>_xlfn.IFNA(VLOOKUP(B1787,T5Y!A:F,2,FALSE),".")</f>
        <v>18.352</v>
      </c>
      <c r="K1787" s="7">
        <f>_xlfn.IFNA(VLOOKUP(B1787,T10Y!A:F,2,FALSE),".")</f>
        <v>18</v>
      </c>
      <c r="L1787" s="7" t="str">
        <f>_xlfn.IFNA(VLOOKUP(B1787,ERP!A:C,3,FALSE),".")</f>
        <v>.</v>
      </c>
    </row>
    <row r="1788" spans="1:12" x14ac:dyDescent="0.3">
      <c r="A1788" t="str">
        <f t="shared" si="27"/>
        <v>Tuesday</v>
      </c>
      <c r="B1788" s="1">
        <v>43340</v>
      </c>
      <c r="C1788" s="2">
        <f>IF(COUNTIF('MPC MEETINGS'!A:A,compiled_data!B1788)&gt;0,1,0)</f>
        <v>0</v>
      </c>
      <c r="D1788" s="7">
        <f>_xlfn.IFNA(VLOOKUP(B1788,ERO!A:E,5,FALSE),_xlfn.IFNA(VLOOKUP(B1788,ERO_AVG_MKT!A:E,5,FALSE),"."))</f>
        <v>17.903550000000003</v>
      </c>
      <c r="E1788" s="7">
        <f>_xlfn.IFNA(VLOOKUP(B1788,'IB RATES'!A:G,2,FALSE),".")</f>
        <v>17.088999999999999</v>
      </c>
      <c r="F1788" s="7">
        <f>_xlfn.IFNA(VLOOKUP(B1788,'EGX30'!A:G,2,FALSE),".")</f>
        <v>15606.18</v>
      </c>
      <c r="G1788" s="7">
        <f>_xlfn.IFNA(VLOOKUP(B1788,T3M!A:F,2,FALSE),".")</f>
        <v>19.053999999999998</v>
      </c>
      <c r="H1788" s="7">
        <f>_xlfn.IFNA(VLOOKUP(B1788,T6M!A:F,2,FALSE),".")</f>
        <v>19.254999999999999</v>
      </c>
      <c r="I1788" s="7">
        <f>_xlfn.IFNA(VLOOKUP(B1788,T1Y!A:F,2,FALSE),".")</f>
        <v>19.123000000000001</v>
      </c>
      <c r="J1788" s="7">
        <f>_xlfn.IFNA(VLOOKUP(B1788,T5Y!A:F,2,FALSE),".")</f>
        <v>18.352</v>
      </c>
      <c r="K1788" s="7">
        <f>_xlfn.IFNA(VLOOKUP(B1788,T10Y!A:F,2,FALSE),".")</f>
        <v>18</v>
      </c>
      <c r="L1788" s="7" t="str">
        <f>_xlfn.IFNA(VLOOKUP(B1788,ERP!A:C,3,FALSE),".")</f>
        <v>.</v>
      </c>
    </row>
    <row r="1789" spans="1:12" x14ac:dyDescent="0.3">
      <c r="A1789" t="str">
        <f t="shared" si="27"/>
        <v>Wednesday</v>
      </c>
      <c r="B1789" s="1">
        <v>43341</v>
      </c>
      <c r="C1789" s="2">
        <f>IF(COUNTIF('MPC MEETINGS'!A:A,compiled_data!B1789)&gt;0,1,0)</f>
        <v>0</v>
      </c>
      <c r="D1789" s="7">
        <f>_xlfn.IFNA(VLOOKUP(B1789,ERO!A:E,5,FALSE),_xlfn.IFNA(VLOOKUP(B1789,ERO_AVG_MKT!A:E,5,FALSE),"."))</f>
        <v>17.903649999999999</v>
      </c>
      <c r="E1789" s="7">
        <f>_xlfn.IFNA(VLOOKUP(B1789,'IB RATES'!A:G,2,FALSE),".")</f>
        <v>17.024000000000001</v>
      </c>
      <c r="F1789" s="7">
        <f>_xlfn.IFNA(VLOOKUP(B1789,'EGX30'!A:G,2,FALSE),".")</f>
        <v>15835.73</v>
      </c>
      <c r="G1789" s="7">
        <f>_xlfn.IFNA(VLOOKUP(B1789,T3M!A:F,2,FALSE),".")</f>
        <v>19.056999999999999</v>
      </c>
      <c r="H1789" s="7">
        <f>_xlfn.IFNA(VLOOKUP(B1789,T6M!A:F,2,FALSE),".")</f>
        <v>19.254999999999999</v>
      </c>
      <c r="I1789" s="7">
        <f>_xlfn.IFNA(VLOOKUP(B1789,T1Y!A:F,2,FALSE),".")</f>
        <v>19.123999999999999</v>
      </c>
      <c r="J1789" s="7">
        <f>_xlfn.IFNA(VLOOKUP(B1789,T5Y!A:F,2,FALSE),".")</f>
        <v>18.352</v>
      </c>
      <c r="K1789" s="7">
        <f>_xlfn.IFNA(VLOOKUP(B1789,T10Y!A:F,2,FALSE),".")</f>
        <v>18</v>
      </c>
      <c r="L1789" s="7" t="str">
        <f>_xlfn.IFNA(VLOOKUP(B1789,ERP!A:C,3,FALSE),".")</f>
        <v>.</v>
      </c>
    </row>
    <row r="1790" spans="1:12" x14ac:dyDescent="0.3">
      <c r="A1790" t="str">
        <f t="shared" si="27"/>
        <v>Thursday</v>
      </c>
      <c r="B1790" s="1">
        <v>43342</v>
      </c>
      <c r="C1790" s="2">
        <f>IF(COUNTIF('MPC MEETINGS'!A:A,compiled_data!B1790)&gt;0,1,0)</f>
        <v>0</v>
      </c>
      <c r="D1790" s="7">
        <f>_xlfn.IFNA(VLOOKUP(B1790,ERO!A:E,5,FALSE),_xlfn.IFNA(VLOOKUP(B1790,ERO_AVG_MKT!A:E,5,FALSE),"."))</f>
        <v>17.903449999999999</v>
      </c>
      <c r="E1790" s="7">
        <f>_xlfn.IFNA(VLOOKUP(B1790,'IB RATES'!A:G,2,FALSE),".")</f>
        <v>17.014000000000003</v>
      </c>
      <c r="F1790" s="7">
        <f>_xlfn.IFNA(VLOOKUP(B1790,'EGX30'!A:G,2,FALSE),".")</f>
        <v>16009.41</v>
      </c>
      <c r="G1790" s="7">
        <f>_xlfn.IFNA(VLOOKUP(B1790,T3M!A:F,2,FALSE),".")</f>
        <v>19.225000000000001</v>
      </c>
      <c r="H1790" s="7">
        <f>_xlfn.IFNA(VLOOKUP(B1790,T6M!A:F,2,FALSE),".")</f>
        <v>19.364999999999998</v>
      </c>
      <c r="I1790" s="7">
        <f>_xlfn.IFNA(VLOOKUP(B1790,T1Y!A:F,2,FALSE),".")</f>
        <v>19.234999999999999</v>
      </c>
      <c r="J1790" s="7">
        <f>_xlfn.IFNA(VLOOKUP(B1790,T5Y!A:F,2,FALSE),".")</f>
        <v>18.437000000000001</v>
      </c>
      <c r="K1790" s="7">
        <f>_xlfn.IFNA(VLOOKUP(B1790,T10Y!A:F,2,FALSE),".")</f>
        <v>18.149999999999999</v>
      </c>
      <c r="L1790" s="7" t="str">
        <f>_xlfn.IFNA(VLOOKUP(B1790,ERP!A:C,3,FALSE),".")</f>
        <v>.</v>
      </c>
    </row>
    <row r="1791" spans="1:12" x14ac:dyDescent="0.3">
      <c r="A1791" t="str">
        <f t="shared" si="27"/>
        <v>Sunday</v>
      </c>
      <c r="B1791" s="1">
        <v>43345</v>
      </c>
      <c r="C1791" s="2">
        <f>IF(COUNTIF('MPC MEETINGS'!A:A,compiled_data!B1791)&gt;0,1,0)</f>
        <v>0</v>
      </c>
      <c r="D1791" s="7">
        <f>_xlfn.IFNA(VLOOKUP(B1791,ERO!A:E,5,FALSE),_xlfn.IFNA(VLOOKUP(B1791,ERO_AVG_MKT!A:E,5,FALSE),"."))</f>
        <v>17.903500000000001</v>
      </c>
      <c r="E1791" s="7">
        <f>_xlfn.IFNA(VLOOKUP(B1791,'IB RATES'!A:G,2,FALSE),".")</f>
        <v>17.04</v>
      </c>
      <c r="F1791" s="7">
        <f>_xlfn.IFNA(VLOOKUP(B1791,'EGX30'!A:G,2,FALSE),".")</f>
        <v>15852.36</v>
      </c>
      <c r="G1791" s="7" t="str">
        <f>_xlfn.IFNA(VLOOKUP(B1791,T3M!A:F,2,FALSE),".")</f>
        <v>.</v>
      </c>
      <c r="H1791" s="7" t="str">
        <f>_xlfn.IFNA(VLOOKUP(B1791,T6M!A:F,2,FALSE),".")</f>
        <v>.</v>
      </c>
      <c r="I1791" s="7" t="str">
        <f>_xlfn.IFNA(VLOOKUP(B1791,T1Y!A:F,2,FALSE),".")</f>
        <v>.</v>
      </c>
      <c r="J1791" s="7" t="str">
        <f>_xlfn.IFNA(VLOOKUP(B1791,T5Y!A:F,2,FALSE),".")</f>
        <v>.</v>
      </c>
      <c r="K1791" s="7" t="str">
        <f>_xlfn.IFNA(VLOOKUP(B1791,T10Y!A:F,2,FALSE),".")</f>
        <v>.</v>
      </c>
      <c r="L1791" s="7" t="str">
        <f>_xlfn.IFNA(VLOOKUP(B1791,ERP!A:C,3,FALSE),".")</f>
        <v>.</v>
      </c>
    </row>
    <row r="1792" spans="1:12" x14ac:dyDescent="0.3">
      <c r="A1792" t="str">
        <f t="shared" si="27"/>
        <v>Monday</v>
      </c>
      <c r="B1792" s="1">
        <v>43346</v>
      </c>
      <c r="C1792" s="2">
        <f>IF(COUNTIF('MPC MEETINGS'!A:A,compiled_data!B1792)&gt;0,1,0)</f>
        <v>0</v>
      </c>
      <c r="D1792" s="7">
        <f>_xlfn.IFNA(VLOOKUP(B1792,ERO!A:E,5,FALSE),_xlfn.IFNA(VLOOKUP(B1792,ERO_AVG_MKT!A:E,5,FALSE),"."))</f>
        <v>17.904199999999999</v>
      </c>
      <c r="E1792" s="7">
        <f>_xlfn.IFNA(VLOOKUP(B1792,'IB RATES'!A:G,2,FALSE),".")</f>
        <v>17.058</v>
      </c>
      <c r="F1792" s="7">
        <f>_xlfn.IFNA(VLOOKUP(B1792,'EGX30'!A:G,2,FALSE),".")</f>
        <v>15821.92</v>
      </c>
      <c r="G1792" s="7">
        <f>_xlfn.IFNA(VLOOKUP(B1792,T3M!A:F,2,FALSE),".")</f>
        <v>19.178000000000001</v>
      </c>
      <c r="H1792" s="7">
        <f>_xlfn.IFNA(VLOOKUP(B1792,T6M!A:F,2,FALSE),".")</f>
        <v>19.399000000000001</v>
      </c>
      <c r="I1792" s="7">
        <f>_xlfn.IFNA(VLOOKUP(B1792,T1Y!A:F,2,FALSE),".")</f>
        <v>19.36</v>
      </c>
      <c r="J1792" s="7">
        <f>_xlfn.IFNA(VLOOKUP(B1792,T5Y!A:F,2,FALSE),".")</f>
        <v>18.533999999999999</v>
      </c>
      <c r="K1792" s="7">
        <f>_xlfn.IFNA(VLOOKUP(B1792,T10Y!A:F,2,FALSE),".")</f>
        <v>18.16</v>
      </c>
      <c r="L1792" s="7" t="str">
        <f>_xlfn.IFNA(VLOOKUP(B1792,ERP!A:C,3,FALSE),".")</f>
        <v>.</v>
      </c>
    </row>
    <row r="1793" spans="1:12" x14ac:dyDescent="0.3">
      <c r="A1793" t="str">
        <f t="shared" si="27"/>
        <v>Tuesday</v>
      </c>
      <c r="B1793" s="1">
        <v>43347</v>
      </c>
      <c r="C1793" s="2">
        <f>IF(COUNTIF('MPC MEETINGS'!A:A,compiled_data!B1793)&gt;0,1,0)</f>
        <v>0</v>
      </c>
      <c r="D1793" s="7">
        <f>_xlfn.IFNA(VLOOKUP(B1793,ERO!A:E,5,FALSE),_xlfn.IFNA(VLOOKUP(B1793,ERO_AVG_MKT!A:E,5,FALSE),"."))</f>
        <v>17.909649999999999</v>
      </c>
      <c r="E1793" s="7">
        <f>_xlfn.IFNA(VLOOKUP(B1793,'IB RATES'!A:G,2,FALSE),".")</f>
        <v>16.977</v>
      </c>
      <c r="F1793" s="7">
        <f>_xlfn.IFNA(VLOOKUP(B1793,'EGX30'!A:G,2,FALSE),".")</f>
        <v>15922.96</v>
      </c>
      <c r="G1793" s="7">
        <f>_xlfn.IFNA(VLOOKUP(B1793,T3M!A:F,2,FALSE),".")</f>
        <v>19.181999999999999</v>
      </c>
      <c r="H1793" s="7">
        <f>_xlfn.IFNA(VLOOKUP(B1793,T6M!A:F,2,FALSE),".")</f>
        <v>19.399000000000001</v>
      </c>
      <c r="I1793" s="7">
        <f>_xlfn.IFNA(VLOOKUP(B1793,T1Y!A:F,2,FALSE),".")</f>
        <v>19.36</v>
      </c>
      <c r="J1793" s="7">
        <f>_xlfn.IFNA(VLOOKUP(B1793,T5Y!A:F,2,FALSE),".")</f>
        <v>18.533999999999999</v>
      </c>
      <c r="K1793" s="7">
        <f>_xlfn.IFNA(VLOOKUP(B1793,T10Y!A:F,2,FALSE),".")</f>
        <v>18.16</v>
      </c>
      <c r="L1793" s="7" t="str">
        <f>_xlfn.IFNA(VLOOKUP(B1793,ERP!A:C,3,FALSE),".")</f>
        <v>.</v>
      </c>
    </row>
    <row r="1794" spans="1:12" x14ac:dyDescent="0.3">
      <c r="A1794" t="str">
        <f t="shared" ref="A1794:A1857" si="28">TEXT(B1794,"dddd")</f>
        <v>Wednesday</v>
      </c>
      <c r="B1794" s="1">
        <v>43348</v>
      </c>
      <c r="C1794" s="2">
        <f>IF(COUNTIF('MPC MEETINGS'!A:A,compiled_data!B1794)&gt;0,1,0)</f>
        <v>0</v>
      </c>
      <c r="D1794" s="7">
        <f>_xlfn.IFNA(VLOOKUP(B1794,ERO!A:E,5,FALSE),_xlfn.IFNA(VLOOKUP(B1794,ERO_AVG_MKT!A:E,5,FALSE),"."))</f>
        <v>17.908549999999998</v>
      </c>
      <c r="E1794" s="7">
        <f>_xlfn.IFNA(VLOOKUP(B1794,'IB RATES'!A:G,2,FALSE),".")</f>
        <v>16.965</v>
      </c>
      <c r="F1794" s="7">
        <f>_xlfn.IFNA(VLOOKUP(B1794,'EGX30'!A:G,2,FALSE),".")</f>
        <v>15750.94</v>
      </c>
      <c r="G1794" s="7">
        <f>_xlfn.IFNA(VLOOKUP(B1794,T3M!A:F,2,FALSE),".")</f>
        <v>19.181000000000001</v>
      </c>
      <c r="H1794" s="7">
        <f>_xlfn.IFNA(VLOOKUP(B1794,T6M!A:F,2,FALSE),".")</f>
        <v>19.399999999999999</v>
      </c>
      <c r="I1794" s="7">
        <f>_xlfn.IFNA(VLOOKUP(B1794,T1Y!A:F,2,FALSE),".")</f>
        <v>19.36</v>
      </c>
      <c r="J1794" s="7">
        <f>_xlfn.IFNA(VLOOKUP(B1794,T5Y!A:F,2,FALSE),".")</f>
        <v>18.533999999999999</v>
      </c>
      <c r="K1794" s="7">
        <f>_xlfn.IFNA(VLOOKUP(B1794,T10Y!A:F,2,FALSE),".")</f>
        <v>18.16</v>
      </c>
      <c r="L1794" s="7" t="str">
        <f>_xlfn.IFNA(VLOOKUP(B1794,ERP!A:C,3,FALSE),".")</f>
        <v>.</v>
      </c>
    </row>
    <row r="1795" spans="1:12" x14ac:dyDescent="0.3">
      <c r="A1795" t="str">
        <f t="shared" si="28"/>
        <v>Thursday</v>
      </c>
      <c r="B1795" s="1">
        <v>43349</v>
      </c>
      <c r="C1795" s="2">
        <f>IF(COUNTIF('MPC MEETINGS'!A:A,compiled_data!B1795)&gt;0,1,0)</f>
        <v>0</v>
      </c>
      <c r="D1795" s="7">
        <f>_xlfn.IFNA(VLOOKUP(B1795,ERO!A:E,5,FALSE),_xlfn.IFNA(VLOOKUP(B1795,ERO_AVG_MKT!A:E,5,FALSE),"."))</f>
        <v>17.913</v>
      </c>
      <c r="E1795" s="7">
        <f>_xlfn.IFNA(VLOOKUP(B1795,'IB RATES'!A:G,2,FALSE),".")</f>
        <v>16.966999999999999</v>
      </c>
      <c r="F1795" s="7">
        <f>_xlfn.IFNA(VLOOKUP(B1795,'EGX30'!A:G,2,FALSE),".")</f>
        <v>15803.17</v>
      </c>
      <c r="G1795" s="7">
        <f>_xlfn.IFNA(VLOOKUP(B1795,T3M!A:F,2,FALSE),".")</f>
        <v>19.14</v>
      </c>
      <c r="H1795" s="7">
        <f>_xlfn.IFNA(VLOOKUP(B1795,T6M!A:F,2,FALSE),".")</f>
        <v>19.359000000000002</v>
      </c>
      <c r="I1795" s="7">
        <f>_xlfn.IFNA(VLOOKUP(B1795,T1Y!A:F,2,FALSE),".")</f>
        <v>19.190000000000001</v>
      </c>
      <c r="J1795" s="7">
        <f>_xlfn.IFNA(VLOOKUP(B1795,T5Y!A:F,2,FALSE),".")</f>
        <v>18.565000000000001</v>
      </c>
      <c r="K1795" s="7">
        <f>_xlfn.IFNA(VLOOKUP(B1795,T10Y!A:F,2,FALSE),".")</f>
        <v>18.16</v>
      </c>
      <c r="L1795" s="7" t="str">
        <f>_xlfn.IFNA(VLOOKUP(B1795,ERP!A:C,3,FALSE),".")</f>
        <v>.</v>
      </c>
    </row>
    <row r="1796" spans="1:12" x14ac:dyDescent="0.3">
      <c r="A1796" t="str">
        <f t="shared" si="28"/>
        <v>Sunday</v>
      </c>
      <c r="B1796" s="1">
        <v>43352</v>
      </c>
      <c r="C1796" s="2">
        <f>IF(COUNTIF('MPC MEETINGS'!A:A,compiled_data!B1796)&gt;0,1,0)</f>
        <v>0</v>
      </c>
      <c r="D1796" s="7">
        <f>_xlfn.IFNA(VLOOKUP(B1796,ERO!A:E,5,FALSE),_xlfn.IFNA(VLOOKUP(B1796,ERO_AVG_MKT!A:E,5,FALSE),"."))</f>
        <v>17.909399999999998</v>
      </c>
      <c r="E1796" s="7">
        <f>_xlfn.IFNA(VLOOKUP(B1796,'IB RATES'!A:G,2,FALSE),".")</f>
        <v>16.925000000000001</v>
      </c>
      <c r="F1796" s="7">
        <f>_xlfn.IFNA(VLOOKUP(B1796,'EGX30'!A:G,2,FALSE),".")</f>
        <v>15740.06</v>
      </c>
      <c r="G1796" s="7" t="str">
        <f>_xlfn.IFNA(VLOOKUP(B1796,T3M!A:F,2,FALSE),".")</f>
        <v>.</v>
      </c>
      <c r="H1796" s="7" t="str">
        <f>_xlfn.IFNA(VLOOKUP(B1796,T6M!A:F,2,FALSE),".")</f>
        <v>.</v>
      </c>
      <c r="I1796" s="7" t="str">
        <f>_xlfn.IFNA(VLOOKUP(B1796,T1Y!A:F,2,FALSE),".")</f>
        <v>.</v>
      </c>
      <c r="J1796" s="7" t="str">
        <f>_xlfn.IFNA(VLOOKUP(B1796,T5Y!A:F,2,FALSE),".")</f>
        <v>.</v>
      </c>
      <c r="K1796" s="7" t="str">
        <f>_xlfn.IFNA(VLOOKUP(B1796,T10Y!A:F,2,FALSE),".")</f>
        <v>.</v>
      </c>
      <c r="L1796" s="7" t="str">
        <f>_xlfn.IFNA(VLOOKUP(B1796,ERP!A:C,3,FALSE),".")</f>
        <v>.</v>
      </c>
    </row>
    <row r="1797" spans="1:12" x14ac:dyDescent="0.3">
      <c r="A1797" t="str">
        <f t="shared" si="28"/>
        <v>Monday</v>
      </c>
      <c r="B1797" s="1">
        <v>43353</v>
      </c>
      <c r="C1797" s="2">
        <f>IF(COUNTIF('MPC MEETINGS'!A:A,compiled_data!B1797)&gt;0,1,0)</f>
        <v>0</v>
      </c>
      <c r="D1797" s="7">
        <f>_xlfn.IFNA(VLOOKUP(B1797,ERO!A:E,5,FALSE),_xlfn.IFNA(VLOOKUP(B1797,ERO_AVG_MKT!A:E,5,FALSE),"."))</f>
        <v>17.910800000000002</v>
      </c>
      <c r="E1797" s="7">
        <f>_xlfn.IFNA(VLOOKUP(B1797,'IB RATES'!A:G,2,FALSE),".")</f>
        <v>16.928999999999998</v>
      </c>
      <c r="F1797" s="7">
        <f>_xlfn.IFNA(VLOOKUP(B1797,'EGX30'!A:G,2,FALSE),".")</f>
        <v>15628.43</v>
      </c>
      <c r="G1797" s="7">
        <f>_xlfn.IFNA(VLOOKUP(B1797,T3M!A:F,2,FALSE),".")</f>
        <v>19.312999999999999</v>
      </c>
      <c r="H1797" s="7">
        <f>_xlfn.IFNA(VLOOKUP(B1797,T6M!A:F,2,FALSE),".")</f>
        <v>19.530999999999999</v>
      </c>
      <c r="I1797" s="7">
        <f>_xlfn.IFNA(VLOOKUP(B1797,T1Y!A:F,2,FALSE),".")</f>
        <v>19.3</v>
      </c>
      <c r="J1797" s="7">
        <f>_xlfn.IFNA(VLOOKUP(B1797,T5Y!A:F,2,FALSE),".")</f>
        <v>18.582000000000001</v>
      </c>
      <c r="K1797" s="7">
        <f>_xlfn.IFNA(VLOOKUP(B1797,T10Y!A:F,2,FALSE),".")</f>
        <v>18.059999999999999</v>
      </c>
      <c r="L1797" s="7" t="str">
        <f>_xlfn.IFNA(VLOOKUP(B1797,ERP!A:C,3,FALSE),".")</f>
        <v>.</v>
      </c>
    </row>
    <row r="1798" spans="1:12" x14ac:dyDescent="0.3">
      <c r="A1798" t="str">
        <f t="shared" si="28"/>
        <v>Wednesday</v>
      </c>
      <c r="B1798" s="1">
        <v>43355</v>
      </c>
      <c r="C1798" s="2">
        <f>IF(COUNTIF('MPC MEETINGS'!A:A,compiled_data!B1798)&gt;0,1,0)</f>
        <v>0</v>
      </c>
      <c r="D1798" s="7">
        <f>_xlfn.IFNA(VLOOKUP(B1798,ERO!A:E,5,FALSE),_xlfn.IFNA(VLOOKUP(B1798,ERO_AVG_MKT!A:E,5,FALSE),"."))</f>
        <v>17.91235</v>
      </c>
      <c r="E1798" s="7">
        <f>_xlfn.IFNA(VLOOKUP(B1798,'IB RATES'!A:G,2,FALSE),".")</f>
        <v>17.047999999999998</v>
      </c>
      <c r="F1798" s="7">
        <f>_xlfn.IFNA(VLOOKUP(B1798,'EGX30'!A:G,2,FALSE),".")</f>
        <v>15488.49</v>
      </c>
      <c r="G1798" s="7">
        <f>_xlfn.IFNA(VLOOKUP(B1798,T3M!A:F,2,FALSE),".")</f>
        <v>19.312999999999999</v>
      </c>
      <c r="H1798" s="7">
        <f>_xlfn.IFNA(VLOOKUP(B1798,T6M!A:F,2,FALSE),".")</f>
        <v>19.532</v>
      </c>
      <c r="I1798" s="7">
        <f>_xlfn.IFNA(VLOOKUP(B1798,T1Y!A:F,2,FALSE),".")</f>
        <v>19.3</v>
      </c>
      <c r="J1798" s="7">
        <f>_xlfn.IFNA(VLOOKUP(B1798,T5Y!A:F,2,FALSE),".")</f>
        <v>18.582000000000001</v>
      </c>
      <c r="K1798" s="7">
        <f>_xlfn.IFNA(VLOOKUP(B1798,T10Y!A:F,2,FALSE),".")</f>
        <v>18.059999999999999</v>
      </c>
      <c r="L1798" s="7" t="str">
        <f>_xlfn.IFNA(VLOOKUP(B1798,ERP!A:C,3,FALSE),".")</f>
        <v>.</v>
      </c>
    </row>
    <row r="1799" spans="1:12" x14ac:dyDescent="0.3">
      <c r="A1799" t="str">
        <f t="shared" si="28"/>
        <v>Thursday</v>
      </c>
      <c r="B1799" s="1">
        <v>43356</v>
      </c>
      <c r="C1799" s="2">
        <f>IF(COUNTIF('MPC MEETINGS'!A:A,compiled_data!B1799)&gt;0,1,0)</f>
        <v>0</v>
      </c>
      <c r="D1799" s="7">
        <f>_xlfn.IFNA(VLOOKUP(B1799,ERO!A:E,5,FALSE),_xlfn.IFNA(VLOOKUP(B1799,ERO_AVG_MKT!A:E,5,FALSE),"."))</f>
        <v>17.910299999999999</v>
      </c>
      <c r="E1799" s="7">
        <f>_xlfn.IFNA(VLOOKUP(B1799,'IB RATES'!A:G,2,FALSE),".")</f>
        <v>16.994999999999997</v>
      </c>
      <c r="F1799" s="7">
        <f>_xlfn.IFNA(VLOOKUP(B1799,'EGX30'!A:G,2,FALSE),".")</f>
        <v>15308.62</v>
      </c>
      <c r="G1799" s="7">
        <f>_xlfn.IFNA(VLOOKUP(B1799,T3M!A:F,2,FALSE),".")</f>
        <v>19.277000000000001</v>
      </c>
      <c r="H1799" s="7">
        <f>_xlfn.IFNA(VLOOKUP(B1799,T6M!A:F,2,FALSE),".")</f>
        <v>19.417999999999999</v>
      </c>
      <c r="I1799" s="7">
        <f>_xlfn.IFNA(VLOOKUP(B1799,T1Y!A:F,2,FALSE),".")</f>
        <v>19.292000000000002</v>
      </c>
      <c r="J1799" s="7">
        <f>_xlfn.IFNA(VLOOKUP(B1799,T5Y!A:F,2,FALSE),".")</f>
        <v>18.635999999999999</v>
      </c>
      <c r="K1799" s="7">
        <f>_xlfn.IFNA(VLOOKUP(B1799,T10Y!A:F,2,FALSE),".")</f>
        <v>18.100000000000001</v>
      </c>
      <c r="L1799" s="7" t="str">
        <f>_xlfn.IFNA(VLOOKUP(B1799,ERP!A:C,3,FALSE),".")</f>
        <v>.</v>
      </c>
    </row>
    <row r="1800" spans="1:12" x14ac:dyDescent="0.3">
      <c r="A1800" t="str">
        <f t="shared" si="28"/>
        <v>Sunday</v>
      </c>
      <c r="B1800" s="1">
        <v>43359</v>
      </c>
      <c r="C1800" s="2">
        <f>IF(COUNTIF('MPC MEETINGS'!A:A,compiled_data!B1800)&gt;0,1,0)</f>
        <v>0</v>
      </c>
      <c r="D1800" s="7">
        <f>_xlfn.IFNA(VLOOKUP(B1800,ERO!A:E,5,FALSE),_xlfn.IFNA(VLOOKUP(B1800,ERO_AVG_MKT!A:E,5,FALSE),"."))</f>
        <v>17.9148</v>
      </c>
      <c r="E1800" s="7">
        <f>_xlfn.IFNA(VLOOKUP(B1800,'IB RATES'!A:G,2,FALSE),".")</f>
        <v>16.972999999999999</v>
      </c>
      <c r="F1800" s="7">
        <f>_xlfn.IFNA(VLOOKUP(B1800,'EGX30'!A:G,2,FALSE),".")</f>
        <v>14755.63</v>
      </c>
      <c r="G1800" s="7" t="str">
        <f>_xlfn.IFNA(VLOOKUP(B1800,T3M!A:F,2,FALSE),".")</f>
        <v>.</v>
      </c>
      <c r="H1800" s="7" t="str">
        <f>_xlfn.IFNA(VLOOKUP(B1800,T6M!A:F,2,FALSE),".")</f>
        <v>.</v>
      </c>
      <c r="I1800" s="7" t="str">
        <f>_xlfn.IFNA(VLOOKUP(B1800,T1Y!A:F,2,FALSE),".")</f>
        <v>.</v>
      </c>
      <c r="J1800" s="7" t="str">
        <f>_xlfn.IFNA(VLOOKUP(B1800,T5Y!A:F,2,FALSE),".")</f>
        <v>.</v>
      </c>
      <c r="K1800" s="7" t="str">
        <f>_xlfn.IFNA(VLOOKUP(B1800,T10Y!A:F,2,FALSE),".")</f>
        <v>.</v>
      </c>
      <c r="L1800" s="7" t="str">
        <f>_xlfn.IFNA(VLOOKUP(B1800,ERP!A:C,3,FALSE),".")</f>
        <v>.</v>
      </c>
    </row>
    <row r="1801" spans="1:12" x14ac:dyDescent="0.3">
      <c r="A1801" t="str">
        <f t="shared" si="28"/>
        <v>Monday</v>
      </c>
      <c r="B1801" s="1">
        <v>43360</v>
      </c>
      <c r="C1801" s="2">
        <f>IF(COUNTIF('MPC MEETINGS'!A:A,compiled_data!B1801)&gt;0,1,0)</f>
        <v>0</v>
      </c>
      <c r="D1801" s="7">
        <f>_xlfn.IFNA(VLOOKUP(B1801,ERO!A:E,5,FALSE),_xlfn.IFNA(VLOOKUP(B1801,ERO_AVG_MKT!A:E,5,FALSE),"."))</f>
        <v>17.913350000000001</v>
      </c>
      <c r="E1801" s="7">
        <f>_xlfn.IFNA(VLOOKUP(B1801,'IB RATES'!A:G,2,FALSE),".")</f>
        <v>16.957000000000001</v>
      </c>
      <c r="F1801" s="7">
        <f>_xlfn.IFNA(VLOOKUP(B1801,'EGX30'!A:G,2,FALSE),".")</f>
        <v>14650.97</v>
      </c>
      <c r="G1801" s="7">
        <f>_xlfn.IFNA(VLOOKUP(B1801,T3M!A:F,2,FALSE),".")</f>
        <v>19.401</v>
      </c>
      <c r="H1801" s="7">
        <f>_xlfn.IFNA(VLOOKUP(B1801,T6M!A:F,2,FALSE),".")</f>
        <v>19.568999999999999</v>
      </c>
      <c r="I1801" s="7">
        <f>_xlfn.IFNA(VLOOKUP(B1801,T1Y!A:F,2,FALSE),".")</f>
        <v>19.497</v>
      </c>
      <c r="J1801" s="7">
        <f>_xlfn.IFNA(VLOOKUP(B1801,T5Y!A:F,2,FALSE),".")</f>
        <v>18.704999999999998</v>
      </c>
      <c r="K1801" s="7">
        <f>_xlfn.IFNA(VLOOKUP(B1801,T10Y!A:F,2,FALSE),".")</f>
        <v>18.149999999999999</v>
      </c>
      <c r="L1801" s="7" t="str">
        <f>_xlfn.IFNA(VLOOKUP(B1801,ERP!A:C,3,FALSE),".")</f>
        <v>.</v>
      </c>
    </row>
    <row r="1802" spans="1:12" x14ac:dyDescent="0.3">
      <c r="A1802" t="str">
        <f t="shared" si="28"/>
        <v>Tuesday</v>
      </c>
      <c r="B1802" s="1">
        <v>43361</v>
      </c>
      <c r="C1802" s="2">
        <f>IF(COUNTIF('MPC MEETINGS'!A:A,compiled_data!B1802)&gt;0,1,0)</f>
        <v>0</v>
      </c>
      <c r="D1802" s="7">
        <f>_xlfn.IFNA(VLOOKUP(B1802,ERO!A:E,5,FALSE),_xlfn.IFNA(VLOOKUP(B1802,ERO_AVG_MKT!A:E,5,FALSE),"."))</f>
        <v>17.90785</v>
      </c>
      <c r="E1802" s="7">
        <f>_xlfn.IFNA(VLOOKUP(B1802,'IB RATES'!A:G,2,FALSE),".")</f>
        <v>16.904</v>
      </c>
      <c r="F1802" s="7">
        <f>_xlfn.IFNA(VLOOKUP(B1802,'EGX30'!A:G,2,FALSE),".")</f>
        <v>14653.91</v>
      </c>
      <c r="G1802" s="7">
        <f>_xlfn.IFNA(VLOOKUP(B1802,T3M!A:F,2,FALSE),".")</f>
        <v>19.402000000000001</v>
      </c>
      <c r="H1802" s="7">
        <f>_xlfn.IFNA(VLOOKUP(B1802,T6M!A:F,2,FALSE),".")</f>
        <v>19.568999999999999</v>
      </c>
      <c r="I1802" s="7">
        <f>_xlfn.IFNA(VLOOKUP(B1802,T1Y!A:F,2,FALSE),".")</f>
        <v>19.497</v>
      </c>
      <c r="J1802" s="7">
        <f>_xlfn.IFNA(VLOOKUP(B1802,T5Y!A:F,2,FALSE),".")</f>
        <v>18.704999999999998</v>
      </c>
      <c r="K1802" s="7">
        <f>_xlfn.IFNA(VLOOKUP(B1802,T10Y!A:F,2,FALSE),".")</f>
        <v>18.149999999999999</v>
      </c>
      <c r="L1802" s="7" t="str">
        <f>_xlfn.IFNA(VLOOKUP(B1802,ERP!A:C,3,FALSE),".")</f>
        <v>.</v>
      </c>
    </row>
    <row r="1803" spans="1:12" x14ac:dyDescent="0.3">
      <c r="A1803" t="str">
        <f t="shared" si="28"/>
        <v>Wednesday</v>
      </c>
      <c r="B1803" s="1">
        <v>43362</v>
      </c>
      <c r="C1803" s="2">
        <f>IF(COUNTIF('MPC MEETINGS'!A:A,compiled_data!B1803)&gt;0,1,0)</f>
        <v>0</v>
      </c>
      <c r="D1803" s="7">
        <f>_xlfn.IFNA(VLOOKUP(B1803,ERO!A:E,5,FALSE),_xlfn.IFNA(VLOOKUP(B1803,ERO_AVG_MKT!A:E,5,FALSE),"."))</f>
        <v>17.912500000000001</v>
      </c>
      <c r="E1803" s="7">
        <f>_xlfn.IFNA(VLOOKUP(B1803,'IB RATES'!A:G,2,FALSE),".")</f>
        <v>16.940999999999999</v>
      </c>
      <c r="F1803" s="7">
        <f>_xlfn.IFNA(VLOOKUP(B1803,'EGX30'!A:G,2,FALSE),".")</f>
        <v>14098.56</v>
      </c>
      <c r="G1803" s="7">
        <f>_xlfn.IFNA(VLOOKUP(B1803,T3M!A:F,2,FALSE),".")</f>
        <v>19.399000000000001</v>
      </c>
      <c r="H1803" s="7">
        <f>_xlfn.IFNA(VLOOKUP(B1803,T6M!A:F,2,FALSE),".")</f>
        <v>19.57</v>
      </c>
      <c r="I1803" s="7">
        <f>_xlfn.IFNA(VLOOKUP(B1803,T1Y!A:F,2,FALSE),".")</f>
        <v>19.498000000000001</v>
      </c>
      <c r="J1803" s="7">
        <f>_xlfn.IFNA(VLOOKUP(B1803,T5Y!A:F,2,FALSE),".")</f>
        <v>18.704999999999998</v>
      </c>
      <c r="K1803" s="7">
        <f>_xlfn.IFNA(VLOOKUP(B1803,T10Y!A:F,2,FALSE),".")</f>
        <v>18.149999999999999</v>
      </c>
      <c r="L1803" s="7" t="str">
        <f>_xlfn.IFNA(VLOOKUP(B1803,ERP!A:C,3,FALSE),".")</f>
        <v>.</v>
      </c>
    </row>
    <row r="1804" spans="1:12" x14ac:dyDescent="0.3">
      <c r="A1804" t="str">
        <f t="shared" si="28"/>
        <v>Thursday</v>
      </c>
      <c r="B1804" s="1">
        <v>43363</v>
      </c>
      <c r="C1804" s="2">
        <f>IF(COUNTIF('MPC MEETINGS'!A:A,compiled_data!B1804)&gt;0,1,0)</f>
        <v>0</v>
      </c>
      <c r="D1804" s="7">
        <f>_xlfn.IFNA(VLOOKUP(B1804,ERO!A:E,5,FALSE),_xlfn.IFNA(VLOOKUP(B1804,ERO_AVG_MKT!A:E,5,FALSE),"."))</f>
        <v>17.912099999999999</v>
      </c>
      <c r="E1804" s="7">
        <f>_xlfn.IFNA(VLOOKUP(B1804,'IB RATES'!A:G,2,FALSE),".")</f>
        <v>16.952000000000002</v>
      </c>
      <c r="F1804" s="7">
        <f>_xlfn.IFNA(VLOOKUP(B1804,'EGX30'!A:G,2,FALSE),".")</f>
        <v>14083.48</v>
      </c>
      <c r="G1804" s="7">
        <f>_xlfn.IFNA(VLOOKUP(B1804,T3M!A:F,2,FALSE),".")</f>
        <v>19.433</v>
      </c>
      <c r="H1804" s="7">
        <f>_xlfn.IFNA(VLOOKUP(B1804,T6M!A:F,2,FALSE),".")</f>
        <v>19.61</v>
      </c>
      <c r="I1804" s="7">
        <f>_xlfn.IFNA(VLOOKUP(B1804,T1Y!A:F,2,FALSE),".")</f>
        <v>19.45</v>
      </c>
      <c r="J1804" s="7">
        <f>_xlfn.IFNA(VLOOKUP(B1804,T5Y!A:F,2,FALSE),".")</f>
        <v>18.704999999999998</v>
      </c>
      <c r="K1804" s="7">
        <f>_xlfn.IFNA(VLOOKUP(B1804,T10Y!A:F,2,FALSE),".")</f>
        <v>18.149999999999999</v>
      </c>
      <c r="L1804" s="7" t="str">
        <f>_xlfn.IFNA(VLOOKUP(B1804,ERP!A:C,3,FALSE),".")</f>
        <v>.</v>
      </c>
    </row>
    <row r="1805" spans="1:12" x14ac:dyDescent="0.3">
      <c r="A1805" t="str">
        <f t="shared" si="28"/>
        <v>Sunday</v>
      </c>
      <c r="B1805" s="1">
        <v>43366</v>
      </c>
      <c r="C1805" s="2">
        <f>IF(COUNTIF('MPC MEETINGS'!A:A,compiled_data!B1805)&gt;0,1,0)</f>
        <v>0</v>
      </c>
      <c r="D1805" s="7">
        <f>_xlfn.IFNA(VLOOKUP(B1805,ERO!A:E,5,FALSE),_xlfn.IFNA(VLOOKUP(B1805,ERO_AVG_MKT!A:E,5,FALSE),"."))</f>
        <v>17.919750000000001</v>
      </c>
      <c r="E1805" s="7">
        <f>_xlfn.IFNA(VLOOKUP(B1805,'IB RATES'!A:G,2,FALSE),".")</f>
        <v>16.864000000000001</v>
      </c>
      <c r="F1805" s="7">
        <f>_xlfn.IFNA(VLOOKUP(B1805,'EGX30'!A:G,2,FALSE),".")</f>
        <v>14261.25</v>
      </c>
      <c r="G1805" s="7" t="str">
        <f>_xlfn.IFNA(VLOOKUP(B1805,T3M!A:F,2,FALSE),".")</f>
        <v>.</v>
      </c>
      <c r="H1805" s="7" t="str">
        <f>_xlfn.IFNA(VLOOKUP(B1805,T6M!A:F,2,FALSE),".")</f>
        <v>.</v>
      </c>
      <c r="I1805" s="7" t="str">
        <f>_xlfn.IFNA(VLOOKUP(B1805,T1Y!A:F,2,FALSE),".")</f>
        <v>.</v>
      </c>
      <c r="J1805" s="7" t="str">
        <f>_xlfn.IFNA(VLOOKUP(B1805,T5Y!A:F,2,FALSE),".")</f>
        <v>.</v>
      </c>
      <c r="K1805" s="7" t="str">
        <f>_xlfn.IFNA(VLOOKUP(B1805,T10Y!A:F,2,FALSE),".")</f>
        <v>.</v>
      </c>
      <c r="L1805" s="7" t="str">
        <f>_xlfn.IFNA(VLOOKUP(B1805,ERP!A:C,3,FALSE),".")</f>
        <v>.</v>
      </c>
    </row>
    <row r="1806" spans="1:12" x14ac:dyDescent="0.3">
      <c r="A1806" t="str">
        <f t="shared" si="28"/>
        <v>Monday</v>
      </c>
      <c r="B1806" s="1">
        <v>43367</v>
      </c>
      <c r="C1806" s="2">
        <f>IF(COUNTIF('MPC MEETINGS'!A:A,compiled_data!B1806)&gt;0,1,0)</f>
        <v>0</v>
      </c>
      <c r="D1806" s="7">
        <f>_xlfn.IFNA(VLOOKUP(B1806,ERO!A:E,5,FALSE),_xlfn.IFNA(VLOOKUP(B1806,ERO_AVG_MKT!A:E,5,FALSE),"."))</f>
        <v>17.909799999999997</v>
      </c>
      <c r="E1806" s="7">
        <f>_xlfn.IFNA(VLOOKUP(B1806,'IB RATES'!A:G,2,FALSE),".")</f>
        <v>16.818999999999999</v>
      </c>
      <c r="F1806" s="7">
        <f>_xlfn.IFNA(VLOOKUP(B1806,'EGX30'!A:G,2,FALSE),".")</f>
        <v>14200.68</v>
      </c>
      <c r="G1806" s="7">
        <f>_xlfn.IFNA(VLOOKUP(B1806,T3M!A:F,2,FALSE),".")</f>
        <v>19.617999999999999</v>
      </c>
      <c r="H1806" s="7">
        <f>_xlfn.IFNA(VLOOKUP(B1806,T6M!A:F,2,FALSE),".")</f>
        <v>19.68</v>
      </c>
      <c r="I1806" s="7">
        <f>_xlfn.IFNA(VLOOKUP(B1806,T1Y!A:F,2,FALSE),".")</f>
        <v>19.555</v>
      </c>
      <c r="J1806" s="7">
        <f>_xlfn.IFNA(VLOOKUP(B1806,T5Y!A:F,2,FALSE),".")</f>
        <v>18.940999999999999</v>
      </c>
      <c r="K1806" s="7">
        <f>_xlfn.IFNA(VLOOKUP(B1806,T10Y!A:F,2,FALSE),".")</f>
        <v>18.72</v>
      </c>
      <c r="L1806" s="7" t="str">
        <f>_xlfn.IFNA(VLOOKUP(B1806,ERP!A:C,3,FALSE),".")</f>
        <v>.</v>
      </c>
    </row>
    <row r="1807" spans="1:12" x14ac:dyDescent="0.3">
      <c r="A1807" t="str">
        <f t="shared" si="28"/>
        <v>Tuesday</v>
      </c>
      <c r="B1807" s="1">
        <v>43368</v>
      </c>
      <c r="C1807" s="2">
        <f>IF(COUNTIF('MPC MEETINGS'!A:A,compiled_data!B1807)&gt;0,1,0)</f>
        <v>0</v>
      </c>
      <c r="D1807" s="7">
        <f>_xlfn.IFNA(VLOOKUP(B1807,ERO!A:E,5,FALSE),_xlfn.IFNA(VLOOKUP(B1807,ERO_AVG_MKT!A:E,5,FALSE),"."))</f>
        <v>17.911850000000001</v>
      </c>
      <c r="E1807" s="7">
        <f>_xlfn.IFNA(VLOOKUP(B1807,'IB RATES'!A:G,2,FALSE),".")</f>
        <v>16.977</v>
      </c>
      <c r="F1807" s="7">
        <f>_xlfn.IFNA(VLOOKUP(B1807,'EGX30'!A:G,2,FALSE),".")</f>
        <v>14358.64</v>
      </c>
      <c r="G1807" s="7">
        <f>_xlfn.IFNA(VLOOKUP(B1807,T3M!A:F,2,FALSE),".")</f>
        <v>19.619</v>
      </c>
      <c r="H1807" s="7">
        <f>_xlfn.IFNA(VLOOKUP(B1807,T6M!A:F,2,FALSE),".")</f>
        <v>19.68</v>
      </c>
      <c r="I1807" s="7">
        <f>_xlfn.IFNA(VLOOKUP(B1807,T1Y!A:F,2,FALSE),".")</f>
        <v>19.556000000000001</v>
      </c>
      <c r="J1807" s="7">
        <f>_xlfn.IFNA(VLOOKUP(B1807,T5Y!A:F,2,FALSE),".")</f>
        <v>18.940999999999999</v>
      </c>
      <c r="K1807" s="7">
        <f>_xlfn.IFNA(VLOOKUP(B1807,T10Y!A:F,2,FALSE),".")</f>
        <v>18.72</v>
      </c>
      <c r="L1807" s="7" t="str">
        <f>_xlfn.IFNA(VLOOKUP(B1807,ERP!A:C,3,FALSE),".")</f>
        <v>.</v>
      </c>
    </row>
    <row r="1808" spans="1:12" x14ac:dyDescent="0.3">
      <c r="A1808" t="str">
        <f t="shared" si="28"/>
        <v>Wednesday</v>
      </c>
      <c r="B1808" s="1">
        <v>43369</v>
      </c>
      <c r="C1808" s="2">
        <f>IF(COUNTIF('MPC MEETINGS'!A:A,compiled_data!B1808)&gt;0,1,0)</f>
        <v>0</v>
      </c>
      <c r="D1808" s="7">
        <f>_xlfn.IFNA(VLOOKUP(B1808,ERO!A:E,5,FALSE),_xlfn.IFNA(VLOOKUP(B1808,ERO_AVG_MKT!A:E,5,FALSE),"."))</f>
        <v>17.914349999999999</v>
      </c>
      <c r="E1808" s="7">
        <f>_xlfn.IFNA(VLOOKUP(B1808,'IB RATES'!A:G,2,FALSE),".")</f>
        <v>16.945</v>
      </c>
      <c r="F1808" s="7">
        <f>_xlfn.IFNA(VLOOKUP(B1808,'EGX30'!A:G,2,FALSE),".")</f>
        <v>14612.18</v>
      </c>
      <c r="G1808" s="7">
        <f>_xlfn.IFNA(VLOOKUP(B1808,T3M!A:F,2,FALSE),".")</f>
        <v>19.622</v>
      </c>
      <c r="H1808" s="7">
        <f>_xlfn.IFNA(VLOOKUP(B1808,T6M!A:F,2,FALSE),".")</f>
        <v>19.68</v>
      </c>
      <c r="I1808" s="7">
        <f>_xlfn.IFNA(VLOOKUP(B1808,T1Y!A:F,2,FALSE),".")</f>
        <v>19.555</v>
      </c>
      <c r="J1808" s="7">
        <f>_xlfn.IFNA(VLOOKUP(B1808,T5Y!A:F,2,FALSE),".")</f>
        <v>18.940999999999999</v>
      </c>
      <c r="K1808" s="7">
        <f>_xlfn.IFNA(VLOOKUP(B1808,T10Y!A:F,2,FALSE),".")</f>
        <v>18.72</v>
      </c>
      <c r="L1808" s="7" t="str">
        <f>_xlfn.IFNA(VLOOKUP(B1808,ERP!A:C,3,FALSE),".")</f>
        <v>.</v>
      </c>
    </row>
    <row r="1809" spans="1:12" x14ac:dyDescent="0.3">
      <c r="A1809" t="str">
        <f t="shared" si="28"/>
        <v>Thursday</v>
      </c>
      <c r="B1809" s="1">
        <v>43370</v>
      </c>
      <c r="C1809" s="2">
        <f>IF(COUNTIF('MPC MEETINGS'!A:A,compiled_data!B1809)&gt;0,1,0)</f>
        <v>1</v>
      </c>
      <c r="D1809" s="7">
        <f>_xlfn.IFNA(VLOOKUP(B1809,ERO!A:E,5,FALSE),_xlfn.IFNA(VLOOKUP(B1809,ERO_AVG_MKT!A:E,5,FALSE),"."))</f>
        <v>17.91535</v>
      </c>
      <c r="E1809" s="7">
        <f>_xlfn.IFNA(VLOOKUP(B1809,'IB RATES'!A:G,2,FALSE),".")</f>
        <v>17.013000000000002</v>
      </c>
      <c r="F1809" s="7">
        <f>_xlfn.IFNA(VLOOKUP(B1809,'EGX30'!A:G,2,FALSE),".")</f>
        <v>14632.4</v>
      </c>
      <c r="G1809" s="7">
        <f>_xlfn.IFNA(VLOOKUP(B1809,T3M!A:F,2,FALSE),".")</f>
        <v>19.748000000000001</v>
      </c>
      <c r="H1809" s="7">
        <f>_xlfn.IFNA(VLOOKUP(B1809,T6M!A:F,2,FALSE),".")</f>
        <v>19.806000000000001</v>
      </c>
      <c r="I1809" s="7">
        <f>_xlfn.IFNA(VLOOKUP(B1809,T1Y!A:F,2,FALSE),".")</f>
        <v>19.66</v>
      </c>
      <c r="J1809" s="7">
        <f>_xlfn.IFNA(VLOOKUP(B1809,T5Y!A:F,2,FALSE),".")</f>
        <v>18.940999999999999</v>
      </c>
      <c r="K1809" s="7">
        <f>_xlfn.IFNA(VLOOKUP(B1809,T10Y!A:F,2,FALSE),".")</f>
        <v>18.72</v>
      </c>
      <c r="L1809" s="7" t="str">
        <f>_xlfn.IFNA(VLOOKUP(B1809,ERP!A:C,3,FALSE),".")</f>
        <v>.</v>
      </c>
    </row>
    <row r="1810" spans="1:12" x14ac:dyDescent="0.3">
      <c r="A1810" t="str">
        <f t="shared" si="28"/>
        <v>Sunday</v>
      </c>
      <c r="B1810" s="1">
        <v>43373</v>
      </c>
      <c r="C1810" s="2">
        <f>IF(COUNTIF('MPC MEETINGS'!A:A,compiled_data!B1810)&gt;0,1,0)</f>
        <v>0</v>
      </c>
      <c r="D1810" s="7">
        <f>_xlfn.IFNA(VLOOKUP(B1810,ERO!A:E,5,FALSE),_xlfn.IFNA(VLOOKUP(B1810,ERO_AVG_MKT!A:E,5,FALSE),"."))</f>
        <v>17.9145</v>
      </c>
      <c r="E1810" s="7">
        <f>_xlfn.IFNA(VLOOKUP(B1810,'IB RATES'!A:G,2,FALSE),".")</f>
        <v>17.026</v>
      </c>
      <c r="F1810" s="7">
        <f>_xlfn.IFNA(VLOOKUP(B1810,'EGX30'!A:G,2,FALSE),".")</f>
        <v>14616.47</v>
      </c>
      <c r="G1810" s="7" t="str">
        <f>_xlfn.IFNA(VLOOKUP(B1810,T3M!A:F,2,FALSE),".")</f>
        <v>.</v>
      </c>
      <c r="H1810" s="7" t="str">
        <f>_xlfn.IFNA(VLOOKUP(B1810,T6M!A:F,2,FALSE),".")</f>
        <v>.</v>
      </c>
      <c r="I1810" s="7" t="str">
        <f>_xlfn.IFNA(VLOOKUP(B1810,T1Y!A:F,2,FALSE),".")</f>
        <v>.</v>
      </c>
      <c r="J1810" s="7" t="str">
        <f>_xlfn.IFNA(VLOOKUP(B1810,T5Y!A:F,2,FALSE),".")</f>
        <v>.</v>
      </c>
      <c r="K1810" s="7" t="str">
        <f>_xlfn.IFNA(VLOOKUP(B1810,T10Y!A:F,2,FALSE),".")</f>
        <v>.</v>
      </c>
      <c r="L1810" s="7" t="str">
        <f>_xlfn.IFNA(VLOOKUP(B1810,ERP!A:C,3,FALSE),".")</f>
        <v>.</v>
      </c>
    </row>
    <row r="1811" spans="1:12" x14ac:dyDescent="0.3">
      <c r="A1811" t="str">
        <f t="shared" si="28"/>
        <v>Monday</v>
      </c>
      <c r="B1811" s="1">
        <v>43374</v>
      </c>
      <c r="C1811" s="2">
        <f>IF(COUNTIF('MPC MEETINGS'!A:A,compiled_data!B1811)&gt;0,1,0)</f>
        <v>0</v>
      </c>
      <c r="D1811" s="7">
        <f>_xlfn.IFNA(VLOOKUP(B1811,ERO!A:E,5,FALSE),_xlfn.IFNA(VLOOKUP(B1811,ERO_AVG_MKT!A:E,5,FALSE),"."))</f>
        <v>17.908099999999997</v>
      </c>
      <c r="E1811" s="7">
        <f>_xlfn.IFNA(VLOOKUP(B1811,'IB RATES'!A:G,2,FALSE),".")</f>
        <v>16.949000000000002</v>
      </c>
      <c r="F1811" s="7">
        <f>_xlfn.IFNA(VLOOKUP(B1811,'EGX30'!A:G,2,FALSE),".")</f>
        <v>14446.72</v>
      </c>
      <c r="G1811" s="7">
        <f>_xlfn.IFNA(VLOOKUP(B1811,T3M!A:F,2,FALSE),".")</f>
        <v>19.712</v>
      </c>
      <c r="H1811" s="7">
        <f>_xlfn.IFNA(VLOOKUP(B1811,T6M!A:F,2,FALSE),".")</f>
        <v>19.817</v>
      </c>
      <c r="I1811" s="7">
        <f>_xlfn.IFNA(VLOOKUP(B1811,T1Y!A:F,2,FALSE),".")</f>
        <v>19.672999999999998</v>
      </c>
      <c r="J1811" s="7">
        <f>_xlfn.IFNA(VLOOKUP(B1811,T5Y!A:F,2,FALSE),".")</f>
        <v>18.885000000000002</v>
      </c>
      <c r="K1811" s="7">
        <f>_xlfn.IFNA(VLOOKUP(B1811,T10Y!A:F,2,FALSE),".")</f>
        <v>18.600000000000001</v>
      </c>
      <c r="L1811" s="7" t="str">
        <f>_xlfn.IFNA(VLOOKUP(B1811,ERP!A:C,3,FALSE),".")</f>
        <v>.</v>
      </c>
    </row>
    <row r="1812" spans="1:12" x14ac:dyDescent="0.3">
      <c r="A1812" t="str">
        <f t="shared" si="28"/>
        <v>Tuesday</v>
      </c>
      <c r="B1812" s="1">
        <v>43375</v>
      </c>
      <c r="C1812" s="2">
        <f>IF(COUNTIF('MPC MEETINGS'!A:A,compiled_data!B1812)&gt;0,1,0)</f>
        <v>0</v>
      </c>
      <c r="D1812" s="7">
        <f>_xlfn.IFNA(VLOOKUP(B1812,ERO!A:E,5,FALSE),_xlfn.IFNA(VLOOKUP(B1812,ERO_AVG_MKT!A:E,5,FALSE),"."))</f>
        <v>17.912649999999999</v>
      </c>
      <c r="E1812" s="7">
        <f>_xlfn.IFNA(VLOOKUP(B1812,'IB RATES'!A:G,2,FALSE),".")</f>
        <v>16.954000000000001</v>
      </c>
      <c r="F1812" s="7">
        <f>_xlfn.IFNA(VLOOKUP(B1812,'EGX30'!A:G,2,FALSE),".")</f>
        <v>14381.55</v>
      </c>
      <c r="G1812" s="7">
        <f>_xlfn.IFNA(VLOOKUP(B1812,T3M!A:F,2,FALSE),".")</f>
        <v>19.713999999999999</v>
      </c>
      <c r="H1812" s="7">
        <f>_xlfn.IFNA(VLOOKUP(B1812,T6M!A:F,2,FALSE),".")</f>
        <v>19.817</v>
      </c>
      <c r="I1812" s="7">
        <f>_xlfn.IFNA(VLOOKUP(B1812,T1Y!A:F,2,FALSE),".")</f>
        <v>19.673999999999999</v>
      </c>
      <c r="J1812" s="7">
        <f>_xlfn.IFNA(VLOOKUP(B1812,T5Y!A:F,2,FALSE),".")</f>
        <v>18.885000000000002</v>
      </c>
      <c r="K1812" s="7">
        <f>_xlfn.IFNA(VLOOKUP(B1812,T10Y!A:F,2,FALSE),".")</f>
        <v>18.600000000000001</v>
      </c>
      <c r="L1812" s="7" t="str">
        <f>_xlfn.IFNA(VLOOKUP(B1812,ERP!A:C,3,FALSE),".")</f>
        <v>.</v>
      </c>
    </row>
    <row r="1813" spans="1:12" x14ac:dyDescent="0.3">
      <c r="A1813" t="str">
        <f t="shared" si="28"/>
        <v>Wednesday</v>
      </c>
      <c r="B1813" s="1">
        <v>43376</v>
      </c>
      <c r="C1813" s="2">
        <f>IF(COUNTIF('MPC MEETINGS'!A:A,compiled_data!B1813)&gt;0,1,0)</f>
        <v>0</v>
      </c>
      <c r="D1813" s="7">
        <f>_xlfn.IFNA(VLOOKUP(B1813,ERO!A:E,5,FALSE),_xlfn.IFNA(VLOOKUP(B1813,ERO_AVG_MKT!A:E,5,FALSE),"."))</f>
        <v>17.91375</v>
      </c>
      <c r="E1813" s="7">
        <f>_xlfn.IFNA(VLOOKUP(B1813,'IB RATES'!A:G,2,FALSE),".")</f>
        <v>16.975999999999999</v>
      </c>
      <c r="F1813" s="7">
        <f>_xlfn.IFNA(VLOOKUP(B1813,'EGX30'!A:G,2,FALSE),".")</f>
        <v>14313.17</v>
      </c>
      <c r="G1813" s="7">
        <f>_xlfn.IFNA(VLOOKUP(B1813,T3M!A:F,2,FALSE),".")</f>
        <v>19.716000000000001</v>
      </c>
      <c r="H1813" s="7">
        <f>_xlfn.IFNA(VLOOKUP(B1813,T6M!A:F,2,FALSE),".")</f>
        <v>19.815999999999999</v>
      </c>
      <c r="I1813" s="7">
        <f>_xlfn.IFNA(VLOOKUP(B1813,T1Y!A:F,2,FALSE),".")</f>
        <v>19.673999999999999</v>
      </c>
      <c r="J1813" s="7">
        <f>_xlfn.IFNA(VLOOKUP(B1813,T5Y!A:F,2,FALSE),".")</f>
        <v>18.885000000000002</v>
      </c>
      <c r="K1813" s="7">
        <f>_xlfn.IFNA(VLOOKUP(B1813,T10Y!A:F,2,FALSE),".")</f>
        <v>18.600000000000001</v>
      </c>
      <c r="L1813" s="7" t="str">
        <f>_xlfn.IFNA(VLOOKUP(B1813,ERP!A:C,3,FALSE),".")</f>
        <v>.</v>
      </c>
    </row>
    <row r="1814" spans="1:12" x14ac:dyDescent="0.3">
      <c r="A1814" t="str">
        <f t="shared" si="28"/>
        <v>Thursday</v>
      </c>
      <c r="B1814" s="1">
        <v>43377</v>
      </c>
      <c r="C1814" s="2">
        <f>IF(COUNTIF('MPC MEETINGS'!A:A,compiled_data!B1814)&gt;0,1,0)</f>
        <v>0</v>
      </c>
      <c r="D1814" s="7">
        <f>_xlfn.IFNA(VLOOKUP(B1814,ERO!A:E,5,FALSE),_xlfn.IFNA(VLOOKUP(B1814,ERO_AVG_MKT!A:E,5,FALSE),"."))</f>
        <v>17.913</v>
      </c>
      <c r="E1814" s="7">
        <f>_xlfn.IFNA(VLOOKUP(B1814,'IB RATES'!A:G,2,FALSE),".")</f>
        <v>16.917999999999999</v>
      </c>
      <c r="F1814" s="7">
        <f>_xlfn.IFNA(VLOOKUP(B1814,'EGX30'!A:G,2,FALSE),".")</f>
        <v>14104.9</v>
      </c>
      <c r="G1814" s="7">
        <f>_xlfn.IFNA(VLOOKUP(B1814,T3M!A:F,2,FALSE),".")</f>
        <v>19.725000000000001</v>
      </c>
      <c r="H1814" s="7">
        <f>_xlfn.IFNA(VLOOKUP(B1814,T6M!A:F,2,FALSE),".")</f>
        <v>19.850000000000001</v>
      </c>
      <c r="I1814" s="7">
        <f>_xlfn.IFNA(VLOOKUP(B1814,T1Y!A:F,2,FALSE),".")</f>
        <v>19.626000000000001</v>
      </c>
      <c r="J1814" s="7">
        <f>_xlfn.IFNA(VLOOKUP(B1814,T5Y!A:F,2,FALSE),".")</f>
        <v>18.885000000000002</v>
      </c>
      <c r="K1814" s="7">
        <f>_xlfn.IFNA(VLOOKUP(B1814,T10Y!A:F,2,FALSE),".")</f>
        <v>18.600000000000001</v>
      </c>
      <c r="L1814" s="7" t="str">
        <f>_xlfn.IFNA(VLOOKUP(B1814,ERP!A:C,3,FALSE),".")</f>
        <v>.</v>
      </c>
    </row>
    <row r="1815" spans="1:12" x14ac:dyDescent="0.3">
      <c r="A1815" t="str">
        <f t="shared" si="28"/>
        <v>Monday</v>
      </c>
      <c r="B1815" s="1">
        <v>43381</v>
      </c>
      <c r="C1815" s="2">
        <f>IF(COUNTIF('MPC MEETINGS'!A:A,compiled_data!B1815)&gt;0,1,0)</f>
        <v>0</v>
      </c>
      <c r="D1815" s="7">
        <f>_xlfn.IFNA(VLOOKUP(B1815,ERO!A:E,5,FALSE),_xlfn.IFNA(VLOOKUP(B1815,ERO_AVG_MKT!A:E,5,FALSE),"."))</f>
        <v>17.908799999999999</v>
      </c>
      <c r="E1815" s="7">
        <f>_xlfn.IFNA(VLOOKUP(B1815,'IB RATES'!A:G,2,FALSE),".")</f>
        <v>16.855999999999998</v>
      </c>
      <c r="F1815" s="7">
        <f>_xlfn.IFNA(VLOOKUP(B1815,'EGX30'!A:G,2,FALSE),".")</f>
        <v>13604.01</v>
      </c>
      <c r="G1815" s="7">
        <f>_xlfn.IFNA(VLOOKUP(B1815,T3M!A:F,2,FALSE),".")</f>
        <v>19.715</v>
      </c>
      <c r="H1815" s="7">
        <f>_xlfn.IFNA(VLOOKUP(B1815,T6M!A:F,2,FALSE),".")</f>
        <v>19.849</v>
      </c>
      <c r="I1815" s="7">
        <f>_xlfn.IFNA(VLOOKUP(B1815,T1Y!A:F,2,FALSE),".")</f>
        <v>19.626000000000001</v>
      </c>
      <c r="J1815" s="7">
        <f>_xlfn.IFNA(VLOOKUP(B1815,T5Y!A:F,2,FALSE),".")</f>
        <v>18.582000000000001</v>
      </c>
      <c r="K1815" s="7">
        <f>_xlfn.IFNA(VLOOKUP(B1815,T10Y!A:F,2,FALSE),".")</f>
        <v>18.399999999999999</v>
      </c>
      <c r="L1815" s="7" t="str">
        <f>_xlfn.IFNA(VLOOKUP(B1815,ERP!A:C,3,FALSE),".")</f>
        <v>.</v>
      </c>
    </row>
    <row r="1816" spans="1:12" x14ac:dyDescent="0.3">
      <c r="A1816" t="str">
        <f t="shared" si="28"/>
        <v>Tuesday</v>
      </c>
      <c r="B1816" s="1">
        <v>43382</v>
      </c>
      <c r="C1816" s="2">
        <f>IF(COUNTIF('MPC MEETINGS'!A:A,compiled_data!B1816)&gt;0,1,0)</f>
        <v>0</v>
      </c>
      <c r="D1816" s="7">
        <f>_xlfn.IFNA(VLOOKUP(B1816,ERO!A:E,5,FALSE),_xlfn.IFNA(VLOOKUP(B1816,ERO_AVG_MKT!A:E,5,FALSE),"."))</f>
        <v>17.911349999999999</v>
      </c>
      <c r="E1816" s="7">
        <f>_xlfn.IFNA(VLOOKUP(B1816,'IB RATES'!A:G,2,FALSE),".")</f>
        <v>16.952999999999999</v>
      </c>
      <c r="F1816" s="7">
        <f>_xlfn.IFNA(VLOOKUP(B1816,'EGX30'!A:G,2,FALSE),".")</f>
        <v>13588.74</v>
      </c>
      <c r="G1816" s="7">
        <f>_xlfn.IFNA(VLOOKUP(B1816,T3M!A:F,2,FALSE),".")</f>
        <v>19.715</v>
      </c>
      <c r="H1816" s="7">
        <f>_xlfn.IFNA(VLOOKUP(B1816,T6M!A:F,2,FALSE),".")</f>
        <v>19.849</v>
      </c>
      <c r="I1816" s="7">
        <f>_xlfn.IFNA(VLOOKUP(B1816,T1Y!A:F,2,FALSE),".")</f>
        <v>19.672000000000001</v>
      </c>
      <c r="J1816" s="7">
        <f>_xlfn.IFNA(VLOOKUP(B1816,T5Y!A:F,2,FALSE),".")</f>
        <v>18.582000000000001</v>
      </c>
      <c r="K1816" s="7">
        <f>_xlfn.IFNA(VLOOKUP(B1816,T10Y!A:F,2,FALSE),".")</f>
        <v>18.399999999999999</v>
      </c>
      <c r="L1816" s="7" t="str">
        <f>_xlfn.IFNA(VLOOKUP(B1816,ERP!A:C,3,FALSE),".")</f>
        <v>.</v>
      </c>
    </row>
    <row r="1817" spans="1:12" x14ac:dyDescent="0.3">
      <c r="A1817" t="str">
        <f t="shared" si="28"/>
        <v>Wednesday</v>
      </c>
      <c r="B1817" s="1">
        <v>43383</v>
      </c>
      <c r="C1817" s="2">
        <f>IF(COUNTIF('MPC MEETINGS'!A:A,compiled_data!B1817)&gt;0,1,0)</f>
        <v>0</v>
      </c>
      <c r="D1817" s="7">
        <f>_xlfn.IFNA(VLOOKUP(B1817,ERO!A:E,5,FALSE),_xlfn.IFNA(VLOOKUP(B1817,ERO_AVG_MKT!A:E,5,FALSE),"."))</f>
        <v>17.911850000000001</v>
      </c>
      <c r="E1817" s="7">
        <f>_xlfn.IFNA(VLOOKUP(B1817,'IB RATES'!A:G,2,FALSE),".")</f>
        <v>16.975000000000001</v>
      </c>
      <c r="F1817" s="7">
        <f>_xlfn.IFNA(VLOOKUP(B1817,'EGX30'!A:G,2,FALSE),".")</f>
        <v>13621.23</v>
      </c>
      <c r="G1817" s="7">
        <f>_xlfn.IFNA(VLOOKUP(B1817,T3M!A:F,2,FALSE),".")</f>
        <v>19.716000000000001</v>
      </c>
      <c r="H1817" s="7">
        <f>_xlfn.IFNA(VLOOKUP(B1817,T6M!A:F,2,FALSE),".")</f>
        <v>19.849</v>
      </c>
      <c r="I1817" s="7">
        <f>_xlfn.IFNA(VLOOKUP(B1817,T1Y!A:F,2,FALSE),".")</f>
        <v>19.672000000000001</v>
      </c>
      <c r="J1817" s="7">
        <f>_xlfn.IFNA(VLOOKUP(B1817,T5Y!A:F,2,FALSE),".")</f>
        <v>18.582000000000001</v>
      </c>
      <c r="K1817" s="7">
        <f>_xlfn.IFNA(VLOOKUP(B1817,T10Y!A:F,2,FALSE),".")</f>
        <v>18.399999999999999</v>
      </c>
      <c r="L1817" s="7" t="str">
        <f>_xlfn.IFNA(VLOOKUP(B1817,ERP!A:C,3,FALSE),".")</f>
        <v>.</v>
      </c>
    </row>
    <row r="1818" spans="1:12" x14ac:dyDescent="0.3">
      <c r="A1818" t="str">
        <f t="shared" si="28"/>
        <v>Thursday</v>
      </c>
      <c r="B1818" s="1">
        <v>43384</v>
      </c>
      <c r="C1818" s="2">
        <f>IF(COUNTIF('MPC MEETINGS'!A:A,compiled_data!B1818)&gt;0,1,0)</f>
        <v>0</v>
      </c>
      <c r="D1818" s="7">
        <f>_xlfn.IFNA(VLOOKUP(B1818,ERO!A:E,5,FALSE),_xlfn.IFNA(VLOOKUP(B1818,ERO_AVG_MKT!A:E,5,FALSE),"."))</f>
        <v>17.91075</v>
      </c>
      <c r="E1818" s="7">
        <f>_xlfn.IFNA(VLOOKUP(B1818,'IB RATES'!A:G,2,FALSE),".")</f>
        <v>16.997</v>
      </c>
      <c r="F1818" s="7">
        <f>_xlfn.IFNA(VLOOKUP(B1818,'EGX30'!A:G,2,FALSE),".")</f>
        <v>13283.31</v>
      </c>
      <c r="G1818" s="7">
        <f>_xlfn.IFNA(VLOOKUP(B1818,T3M!A:F,2,FALSE),".")</f>
        <v>19.742999999999999</v>
      </c>
      <c r="H1818" s="7">
        <f>_xlfn.IFNA(VLOOKUP(B1818,T6M!A:F,2,FALSE),".")</f>
        <v>19.864000000000001</v>
      </c>
      <c r="I1818" s="7">
        <f>_xlfn.IFNA(VLOOKUP(B1818,T1Y!A:F,2,FALSE),".")</f>
        <v>19.837</v>
      </c>
      <c r="J1818" s="7">
        <f>_xlfn.IFNA(VLOOKUP(B1818,T5Y!A:F,2,FALSE),".")</f>
        <v>18.582000000000001</v>
      </c>
      <c r="K1818" s="7">
        <f>_xlfn.IFNA(VLOOKUP(B1818,T10Y!A:F,2,FALSE),".")</f>
        <v>18.399999999999999</v>
      </c>
      <c r="L1818" s="7" t="str">
        <f>_xlfn.IFNA(VLOOKUP(B1818,ERP!A:C,3,FALSE),".")</f>
        <v>.</v>
      </c>
    </row>
    <row r="1819" spans="1:12" x14ac:dyDescent="0.3">
      <c r="A1819" t="str">
        <f t="shared" si="28"/>
        <v>Sunday</v>
      </c>
      <c r="B1819" s="1">
        <v>43387</v>
      </c>
      <c r="C1819" s="2">
        <f>IF(COUNTIF('MPC MEETINGS'!A:A,compiled_data!B1819)&gt;0,1,0)</f>
        <v>0</v>
      </c>
      <c r="D1819" s="7">
        <f>_xlfn.IFNA(VLOOKUP(B1819,ERO!A:E,5,FALSE),_xlfn.IFNA(VLOOKUP(B1819,ERO_AVG_MKT!A:E,5,FALSE),"."))</f>
        <v>17.911799999999999</v>
      </c>
      <c r="E1819" s="7">
        <f>_xlfn.IFNA(VLOOKUP(B1819,'IB RATES'!A:G,2,FALSE),".")</f>
        <v>16.952999999999999</v>
      </c>
      <c r="F1819" s="7">
        <f>_xlfn.IFNA(VLOOKUP(B1819,'EGX30'!A:G,2,FALSE),".")</f>
        <v>13537.47</v>
      </c>
      <c r="G1819" s="7" t="str">
        <f>_xlfn.IFNA(VLOOKUP(B1819,T3M!A:F,2,FALSE),".")</f>
        <v>.</v>
      </c>
      <c r="H1819" s="7" t="str">
        <f>_xlfn.IFNA(VLOOKUP(B1819,T6M!A:F,2,FALSE),".")</f>
        <v>.</v>
      </c>
      <c r="I1819" s="7" t="str">
        <f>_xlfn.IFNA(VLOOKUP(B1819,T1Y!A:F,2,FALSE),".")</f>
        <v>.</v>
      </c>
      <c r="J1819" s="7" t="str">
        <f>_xlfn.IFNA(VLOOKUP(B1819,T5Y!A:F,2,FALSE),".")</f>
        <v>.</v>
      </c>
      <c r="K1819" s="7" t="str">
        <f>_xlfn.IFNA(VLOOKUP(B1819,T10Y!A:F,2,FALSE),".")</f>
        <v>.</v>
      </c>
      <c r="L1819" s="7" t="str">
        <f>_xlfn.IFNA(VLOOKUP(B1819,ERP!A:C,3,FALSE),".")</f>
        <v>.</v>
      </c>
    </row>
    <row r="1820" spans="1:12" x14ac:dyDescent="0.3">
      <c r="A1820" t="str">
        <f t="shared" si="28"/>
        <v>Monday</v>
      </c>
      <c r="B1820" s="1">
        <v>43388</v>
      </c>
      <c r="C1820" s="2">
        <f>IF(COUNTIF('MPC MEETINGS'!A:A,compiled_data!B1820)&gt;0,1,0)</f>
        <v>0</v>
      </c>
      <c r="D1820" s="7">
        <f>_xlfn.IFNA(VLOOKUP(B1820,ERO!A:E,5,FALSE),_xlfn.IFNA(VLOOKUP(B1820,ERO_AVG_MKT!A:E,5,FALSE),"."))</f>
        <v>17.911749999999998</v>
      </c>
      <c r="E1820" s="7">
        <f>_xlfn.IFNA(VLOOKUP(B1820,'IB RATES'!A:G,2,FALSE),".")</f>
        <v>16.940999999999999</v>
      </c>
      <c r="F1820" s="7">
        <f>_xlfn.IFNA(VLOOKUP(B1820,'EGX30'!A:G,2,FALSE),".")</f>
        <v>13521.46</v>
      </c>
      <c r="G1820" s="7">
        <f>_xlfn.IFNA(VLOOKUP(B1820,T3M!A:F,2,FALSE),".")</f>
        <v>19.847999999999999</v>
      </c>
      <c r="H1820" s="7">
        <f>_xlfn.IFNA(VLOOKUP(B1820,T6M!A:F,2,FALSE),".")</f>
        <v>19.911000000000001</v>
      </c>
      <c r="I1820" s="7">
        <f>_xlfn.IFNA(VLOOKUP(B1820,T1Y!A:F,2,FALSE),".")</f>
        <v>19.84</v>
      </c>
      <c r="J1820" s="7">
        <f>_xlfn.IFNA(VLOOKUP(B1820,T5Y!A:F,2,FALSE),".")</f>
        <v>18.582000000000001</v>
      </c>
      <c r="K1820" s="7">
        <f>_xlfn.IFNA(VLOOKUP(B1820,T10Y!A:F,2,FALSE),".")</f>
        <v>18.399999999999999</v>
      </c>
      <c r="L1820" s="7" t="str">
        <f>_xlfn.IFNA(VLOOKUP(B1820,ERP!A:C,3,FALSE),".")</f>
        <v>.</v>
      </c>
    </row>
    <row r="1821" spans="1:12" x14ac:dyDescent="0.3">
      <c r="A1821" t="str">
        <f t="shared" si="28"/>
        <v>Tuesday</v>
      </c>
      <c r="B1821" s="1">
        <v>43389</v>
      </c>
      <c r="C1821" s="2">
        <f>IF(COUNTIF('MPC MEETINGS'!A:A,compiled_data!B1821)&gt;0,1,0)</f>
        <v>0</v>
      </c>
      <c r="D1821" s="7">
        <f>_xlfn.IFNA(VLOOKUP(B1821,ERO!A:E,5,FALSE),_xlfn.IFNA(VLOOKUP(B1821,ERO_AVG_MKT!A:E,5,FALSE),"."))</f>
        <v>17.915700000000001</v>
      </c>
      <c r="E1821" s="7">
        <f>_xlfn.IFNA(VLOOKUP(B1821,'IB RATES'!A:G,2,FALSE),".")</f>
        <v>16.911000000000001</v>
      </c>
      <c r="F1821" s="7">
        <f>_xlfn.IFNA(VLOOKUP(B1821,'EGX30'!A:G,2,FALSE),".")</f>
        <v>13689.39</v>
      </c>
      <c r="G1821" s="7">
        <f>_xlfn.IFNA(VLOOKUP(B1821,T3M!A:F,2,FALSE),".")</f>
        <v>19.852</v>
      </c>
      <c r="H1821" s="7">
        <f>_xlfn.IFNA(VLOOKUP(B1821,T6M!A:F,2,FALSE),".")</f>
        <v>19.91</v>
      </c>
      <c r="I1821" s="7">
        <f>_xlfn.IFNA(VLOOKUP(B1821,T1Y!A:F,2,FALSE),".")</f>
        <v>19.84</v>
      </c>
      <c r="J1821" s="7">
        <f>_xlfn.IFNA(VLOOKUP(B1821,T5Y!A:F,2,FALSE),".")</f>
        <v>18.582000000000001</v>
      </c>
      <c r="K1821" s="7">
        <f>_xlfn.IFNA(VLOOKUP(B1821,T10Y!A:F,2,FALSE),".")</f>
        <v>18.399999999999999</v>
      </c>
      <c r="L1821" s="7" t="str">
        <f>_xlfn.IFNA(VLOOKUP(B1821,ERP!A:C,3,FALSE),".")</f>
        <v>.</v>
      </c>
    </row>
    <row r="1822" spans="1:12" x14ac:dyDescent="0.3">
      <c r="A1822" t="str">
        <f t="shared" si="28"/>
        <v>Wednesday</v>
      </c>
      <c r="B1822" s="1">
        <v>43390</v>
      </c>
      <c r="C1822" s="2">
        <f>IF(COUNTIF('MPC MEETINGS'!A:A,compiled_data!B1822)&gt;0,1,0)</f>
        <v>0</v>
      </c>
      <c r="D1822" s="7">
        <f>_xlfn.IFNA(VLOOKUP(B1822,ERO!A:E,5,FALSE),_xlfn.IFNA(VLOOKUP(B1822,ERO_AVG_MKT!A:E,5,FALSE),"."))</f>
        <v>17.909849999999999</v>
      </c>
      <c r="E1822" s="7">
        <f>_xlfn.IFNA(VLOOKUP(B1822,'IB RATES'!A:G,2,FALSE),".")</f>
        <v>16.922000000000001</v>
      </c>
      <c r="F1822" s="7">
        <f>_xlfn.IFNA(VLOOKUP(B1822,'EGX30'!A:G,2,FALSE),".")</f>
        <v>13815.6</v>
      </c>
      <c r="G1822" s="7">
        <f>_xlfn.IFNA(VLOOKUP(B1822,T3M!A:F,2,FALSE),".")</f>
        <v>19.850999999999999</v>
      </c>
      <c r="H1822" s="7">
        <f>_xlfn.IFNA(VLOOKUP(B1822,T6M!A:F,2,FALSE),".")</f>
        <v>19.911000000000001</v>
      </c>
      <c r="I1822" s="7">
        <f>_xlfn.IFNA(VLOOKUP(B1822,T1Y!A:F,2,FALSE),".")</f>
        <v>19.838999999999999</v>
      </c>
      <c r="J1822" s="7">
        <f>_xlfn.IFNA(VLOOKUP(B1822,T5Y!A:F,2,FALSE),".")</f>
        <v>18.582000000000001</v>
      </c>
      <c r="K1822" s="7">
        <f>_xlfn.IFNA(VLOOKUP(B1822,T10Y!A:F,2,FALSE),".")</f>
        <v>18.399999999999999</v>
      </c>
      <c r="L1822" s="7" t="str">
        <f>_xlfn.IFNA(VLOOKUP(B1822,ERP!A:C,3,FALSE),".")</f>
        <v>.</v>
      </c>
    </row>
    <row r="1823" spans="1:12" x14ac:dyDescent="0.3">
      <c r="A1823" t="str">
        <f t="shared" si="28"/>
        <v>Thursday</v>
      </c>
      <c r="B1823" s="1">
        <v>43391</v>
      </c>
      <c r="C1823" s="2">
        <f>IF(COUNTIF('MPC MEETINGS'!A:A,compiled_data!B1823)&gt;0,1,0)</f>
        <v>0</v>
      </c>
      <c r="D1823" s="7">
        <f>_xlfn.IFNA(VLOOKUP(B1823,ERO!A:E,5,FALSE),_xlfn.IFNA(VLOOKUP(B1823,ERO_AVG_MKT!A:E,5,FALSE),"."))</f>
        <v>17.910499999999999</v>
      </c>
      <c r="E1823" s="7">
        <f>_xlfn.IFNA(VLOOKUP(B1823,'IB RATES'!A:G,2,FALSE),".")</f>
        <v>16.905000000000001</v>
      </c>
      <c r="F1823" s="7">
        <f>_xlfn.IFNA(VLOOKUP(B1823,'EGX30'!A:G,2,FALSE),".")</f>
        <v>13644.16</v>
      </c>
      <c r="G1823" s="7">
        <f>_xlfn.IFNA(VLOOKUP(B1823,T3M!A:F,2,FALSE),".")</f>
        <v>19.864000000000001</v>
      </c>
      <c r="H1823" s="7">
        <f>_xlfn.IFNA(VLOOKUP(B1823,T6M!A:F,2,FALSE),".")</f>
        <v>19.919</v>
      </c>
      <c r="I1823" s="7">
        <f>_xlfn.IFNA(VLOOKUP(B1823,T1Y!A:F,2,FALSE),".")</f>
        <v>19.814</v>
      </c>
      <c r="J1823" s="7">
        <f>_xlfn.IFNA(VLOOKUP(B1823,T5Y!A:F,2,FALSE),".")</f>
        <v>18.55</v>
      </c>
      <c r="K1823" s="7">
        <f>_xlfn.IFNA(VLOOKUP(B1823,T10Y!A:F,2,FALSE),".")</f>
        <v>18.399999999999999</v>
      </c>
      <c r="L1823" s="7" t="str">
        <f>_xlfn.IFNA(VLOOKUP(B1823,ERP!A:C,3,FALSE),".")</f>
        <v>.</v>
      </c>
    </row>
    <row r="1824" spans="1:12" x14ac:dyDescent="0.3">
      <c r="A1824" t="str">
        <f t="shared" si="28"/>
        <v>Sunday</v>
      </c>
      <c r="B1824" s="1">
        <v>43394</v>
      </c>
      <c r="C1824" s="2">
        <f>IF(COUNTIF('MPC MEETINGS'!A:A,compiled_data!B1824)&gt;0,1,0)</f>
        <v>0</v>
      </c>
      <c r="D1824" s="7">
        <f>_xlfn.IFNA(VLOOKUP(B1824,ERO!A:E,5,FALSE),_xlfn.IFNA(VLOOKUP(B1824,ERO_AVG_MKT!A:E,5,FALSE),"."))</f>
        <v>17.910449999999997</v>
      </c>
      <c r="E1824" s="7">
        <f>_xlfn.IFNA(VLOOKUP(B1824,'IB RATES'!A:G,2,FALSE),".")</f>
        <v>16.828000000000003</v>
      </c>
      <c r="F1824" s="7">
        <f>_xlfn.IFNA(VLOOKUP(B1824,'EGX30'!A:G,2,FALSE),".")</f>
        <v>13524.67</v>
      </c>
      <c r="G1824" s="7" t="str">
        <f>_xlfn.IFNA(VLOOKUP(B1824,T3M!A:F,2,FALSE),".")</f>
        <v>.</v>
      </c>
      <c r="H1824" s="7" t="str">
        <f>_xlfn.IFNA(VLOOKUP(B1824,T6M!A:F,2,FALSE),".")</f>
        <v>.</v>
      </c>
      <c r="I1824" s="7" t="str">
        <f>_xlfn.IFNA(VLOOKUP(B1824,T1Y!A:F,2,FALSE),".")</f>
        <v>.</v>
      </c>
      <c r="J1824" s="7" t="str">
        <f>_xlfn.IFNA(VLOOKUP(B1824,T5Y!A:F,2,FALSE),".")</f>
        <v>.</v>
      </c>
      <c r="K1824" s="7" t="str">
        <f>_xlfn.IFNA(VLOOKUP(B1824,T10Y!A:F,2,FALSE),".")</f>
        <v>.</v>
      </c>
      <c r="L1824" s="7" t="str">
        <f>_xlfn.IFNA(VLOOKUP(B1824,ERP!A:C,3,FALSE),".")</f>
        <v>.</v>
      </c>
    </row>
    <row r="1825" spans="1:12" x14ac:dyDescent="0.3">
      <c r="A1825" t="str">
        <f t="shared" si="28"/>
        <v>Monday</v>
      </c>
      <c r="B1825" s="1">
        <v>43395</v>
      </c>
      <c r="C1825" s="2">
        <f>IF(COUNTIF('MPC MEETINGS'!A:A,compiled_data!B1825)&gt;0,1,0)</f>
        <v>0</v>
      </c>
      <c r="D1825" s="7">
        <f>_xlfn.IFNA(VLOOKUP(B1825,ERO!A:E,5,FALSE),_xlfn.IFNA(VLOOKUP(B1825,ERO_AVG_MKT!A:E,5,FALSE),"."))</f>
        <v>17.9163</v>
      </c>
      <c r="E1825" s="7">
        <f>_xlfn.IFNA(VLOOKUP(B1825,'IB RATES'!A:G,2,FALSE),".")</f>
        <v>16.794999999999998</v>
      </c>
      <c r="F1825" s="7">
        <f>_xlfn.IFNA(VLOOKUP(B1825,'EGX30'!A:G,2,FALSE),".")</f>
        <v>13646.26</v>
      </c>
      <c r="G1825" s="7">
        <f>_xlfn.IFNA(VLOOKUP(B1825,T3M!A:F,2,FALSE),".")</f>
        <v>19.893999999999998</v>
      </c>
      <c r="H1825" s="7">
        <f>_xlfn.IFNA(VLOOKUP(B1825,T6M!A:F,2,FALSE),".")</f>
        <v>19.931000000000001</v>
      </c>
      <c r="I1825" s="7">
        <f>_xlfn.IFNA(VLOOKUP(B1825,T1Y!A:F,2,FALSE),".")</f>
        <v>19.875</v>
      </c>
      <c r="J1825" s="7">
        <f>_xlfn.IFNA(VLOOKUP(B1825,T5Y!A:F,2,FALSE),".")</f>
        <v>18.55</v>
      </c>
      <c r="K1825" s="7">
        <f>_xlfn.IFNA(VLOOKUP(B1825,T10Y!A:F,2,FALSE),".")</f>
        <v>18.399999999999999</v>
      </c>
      <c r="L1825" s="7" t="str">
        <f>_xlfn.IFNA(VLOOKUP(B1825,ERP!A:C,3,FALSE),".")</f>
        <v>.</v>
      </c>
    </row>
    <row r="1826" spans="1:12" x14ac:dyDescent="0.3">
      <c r="A1826" t="str">
        <f t="shared" si="28"/>
        <v>Tuesday</v>
      </c>
      <c r="B1826" s="1">
        <v>43396</v>
      </c>
      <c r="C1826" s="2">
        <f>IF(COUNTIF('MPC MEETINGS'!A:A,compiled_data!B1826)&gt;0,1,0)</f>
        <v>0</v>
      </c>
      <c r="D1826" s="7">
        <f>_xlfn.IFNA(VLOOKUP(B1826,ERO!A:E,5,FALSE),_xlfn.IFNA(VLOOKUP(B1826,ERO_AVG_MKT!A:E,5,FALSE),"."))</f>
        <v>17.917400000000001</v>
      </c>
      <c r="E1826" s="7">
        <f>_xlfn.IFNA(VLOOKUP(B1826,'IB RATES'!A:G,2,FALSE),".")</f>
        <v>16.914000000000001</v>
      </c>
      <c r="F1826" s="7">
        <f>_xlfn.IFNA(VLOOKUP(B1826,'EGX30'!A:G,2,FALSE),".")</f>
        <v>13579.6</v>
      </c>
      <c r="G1826" s="7">
        <f>_xlfn.IFNA(VLOOKUP(B1826,T3M!A:F,2,FALSE),".")</f>
        <v>19.896000000000001</v>
      </c>
      <c r="H1826" s="7">
        <f>_xlfn.IFNA(VLOOKUP(B1826,T6M!A:F,2,FALSE),".")</f>
        <v>19.928999999999998</v>
      </c>
      <c r="I1826" s="7">
        <f>_xlfn.IFNA(VLOOKUP(B1826,T1Y!A:F,2,FALSE),".")</f>
        <v>19.876000000000001</v>
      </c>
      <c r="J1826" s="7">
        <f>_xlfn.IFNA(VLOOKUP(B1826,T5Y!A:F,2,FALSE),".")</f>
        <v>18.55</v>
      </c>
      <c r="K1826" s="7">
        <f>_xlfn.IFNA(VLOOKUP(B1826,T10Y!A:F,2,FALSE),".")</f>
        <v>18.399999999999999</v>
      </c>
      <c r="L1826" s="7" t="str">
        <f>_xlfn.IFNA(VLOOKUP(B1826,ERP!A:C,3,FALSE),".")</f>
        <v>.</v>
      </c>
    </row>
    <row r="1827" spans="1:12" x14ac:dyDescent="0.3">
      <c r="A1827" t="str">
        <f t="shared" si="28"/>
        <v>Wednesday</v>
      </c>
      <c r="B1827" s="1">
        <v>43397</v>
      </c>
      <c r="C1827" s="2">
        <f>IF(COUNTIF('MPC MEETINGS'!A:A,compiled_data!B1827)&gt;0,1,0)</f>
        <v>0</v>
      </c>
      <c r="D1827" s="7">
        <f>_xlfn.IFNA(VLOOKUP(B1827,ERO!A:E,5,FALSE),_xlfn.IFNA(VLOOKUP(B1827,ERO_AVG_MKT!A:E,5,FALSE),"."))</f>
        <v>17.9176</v>
      </c>
      <c r="E1827" s="7">
        <f>_xlfn.IFNA(VLOOKUP(B1827,'IB RATES'!A:G,2,FALSE),".")</f>
        <v>16.904</v>
      </c>
      <c r="F1827" s="7">
        <f>_xlfn.IFNA(VLOOKUP(B1827,'EGX30'!A:G,2,FALSE),".")</f>
        <v>13246.39</v>
      </c>
      <c r="G1827" s="7">
        <f>_xlfn.IFNA(VLOOKUP(B1827,T3M!A:F,2,FALSE),".")</f>
        <v>19.893999999999998</v>
      </c>
      <c r="H1827" s="7">
        <f>_xlfn.IFNA(VLOOKUP(B1827,T6M!A:F,2,FALSE),".")</f>
        <v>19.93</v>
      </c>
      <c r="I1827" s="7">
        <f>_xlfn.IFNA(VLOOKUP(B1827,T1Y!A:F,2,FALSE),".")</f>
        <v>19.875</v>
      </c>
      <c r="J1827" s="7">
        <f>_xlfn.IFNA(VLOOKUP(B1827,T5Y!A:F,2,FALSE),".")</f>
        <v>18.55</v>
      </c>
      <c r="K1827" s="7">
        <f>_xlfn.IFNA(VLOOKUP(B1827,T10Y!A:F,2,FALSE),".")</f>
        <v>18.399999999999999</v>
      </c>
      <c r="L1827" s="7" t="str">
        <f>_xlfn.IFNA(VLOOKUP(B1827,ERP!A:C,3,FALSE),".")</f>
        <v>.</v>
      </c>
    </row>
    <row r="1828" spans="1:12" x14ac:dyDescent="0.3">
      <c r="A1828" t="str">
        <f t="shared" si="28"/>
        <v>Thursday</v>
      </c>
      <c r="B1828" s="1">
        <v>43398</v>
      </c>
      <c r="C1828" s="2">
        <f>IF(COUNTIF('MPC MEETINGS'!A:A,compiled_data!B1828)&gt;0,1,0)</f>
        <v>0</v>
      </c>
      <c r="D1828" s="7">
        <f>_xlfn.IFNA(VLOOKUP(B1828,ERO!A:E,5,FALSE),_xlfn.IFNA(VLOOKUP(B1828,ERO_AVG_MKT!A:E,5,FALSE),"."))</f>
        <v>17.915050000000001</v>
      </c>
      <c r="E1828" s="7">
        <f>_xlfn.IFNA(VLOOKUP(B1828,'IB RATES'!A:G,2,FALSE),".")</f>
        <v>16.933999999999997</v>
      </c>
      <c r="F1828" s="7">
        <f>_xlfn.IFNA(VLOOKUP(B1828,'EGX30'!A:G,2,FALSE),".")</f>
        <v>13023.73</v>
      </c>
      <c r="G1828" s="7">
        <f>_xlfn.IFNA(VLOOKUP(B1828,T3M!A:F,2,FALSE),".")</f>
        <v>19.847000000000001</v>
      </c>
      <c r="H1828" s="7">
        <f>_xlfn.IFNA(VLOOKUP(B1828,T6M!A:F,2,FALSE),".")</f>
        <v>19.864000000000001</v>
      </c>
      <c r="I1828" s="7">
        <f>_xlfn.IFNA(VLOOKUP(B1828,T1Y!A:F,2,FALSE),".")</f>
        <v>19.824000000000002</v>
      </c>
      <c r="J1828" s="7">
        <f>_xlfn.IFNA(VLOOKUP(B1828,T5Y!A:F,2,FALSE),".")</f>
        <v>18.55</v>
      </c>
      <c r="K1828" s="7">
        <f>_xlfn.IFNA(VLOOKUP(B1828,T10Y!A:F,2,FALSE),".")</f>
        <v>18.399999999999999</v>
      </c>
      <c r="L1828" s="7" t="str">
        <f>_xlfn.IFNA(VLOOKUP(B1828,ERP!A:C,3,FALSE),".")</f>
        <v>.</v>
      </c>
    </row>
    <row r="1829" spans="1:12" x14ac:dyDescent="0.3">
      <c r="A1829" t="str">
        <f t="shared" si="28"/>
        <v>Sunday</v>
      </c>
      <c r="B1829" s="1">
        <v>43401</v>
      </c>
      <c r="C1829" s="2">
        <f>IF(COUNTIF('MPC MEETINGS'!A:A,compiled_data!B1829)&gt;0,1,0)</f>
        <v>0</v>
      </c>
      <c r="D1829" s="7">
        <f>_xlfn.IFNA(VLOOKUP(B1829,ERO!A:E,5,FALSE),_xlfn.IFNA(VLOOKUP(B1829,ERO_AVG_MKT!A:E,5,FALSE),"."))</f>
        <v>17.91245</v>
      </c>
      <c r="E1829" s="7">
        <f>_xlfn.IFNA(VLOOKUP(B1829,'IB RATES'!A:G,2,FALSE),".")</f>
        <v>16.983000000000001</v>
      </c>
      <c r="F1829" s="7">
        <f>_xlfn.IFNA(VLOOKUP(B1829,'EGX30'!A:G,2,FALSE),".")</f>
        <v>12980.96</v>
      </c>
      <c r="G1829" s="7" t="str">
        <f>_xlfn.IFNA(VLOOKUP(B1829,T3M!A:F,2,FALSE),".")</f>
        <v>.</v>
      </c>
      <c r="H1829" s="7" t="str">
        <f>_xlfn.IFNA(VLOOKUP(B1829,T6M!A:F,2,FALSE),".")</f>
        <v>.</v>
      </c>
      <c r="I1829" s="7" t="str">
        <f>_xlfn.IFNA(VLOOKUP(B1829,T1Y!A:F,2,FALSE),".")</f>
        <v>.</v>
      </c>
      <c r="J1829" s="7" t="str">
        <f>_xlfn.IFNA(VLOOKUP(B1829,T5Y!A:F,2,FALSE),".")</f>
        <v>.</v>
      </c>
      <c r="K1829" s="7" t="str">
        <f>_xlfn.IFNA(VLOOKUP(B1829,T10Y!A:F,2,FALSE),".")</f>
        <v>.</v>
      </c>
      <c r="L1829" s="7" t="str">
        <f>_xlfn.IFNA(VLOOKUP(B1829,ERP!A:C,3,FALSE),".")</f>
        <v>.</v>
      </c>
    </row>
    <row r="1830" spans="1:12" x14ac:dyDescent="0.3">
      <c r="A1830" t="str">
        <f t="shared" si="28"/>
        <v>Monday</v>
      </c>
      <c r="B1830" s="1">
        <v>43402</v>
      </c>
      <c r="C1830" s="2">
        <f>IF(COUNTIF('MPC MEETINGS'!A:A,compiled_data!B1830)&gt;0,1,0)</f>
        <v>0</v>
      </c>
      <c r="D1830" s="7">
        <f>_xlfn.IFNA(VLOOKUP(B1830,ERO!A:E,5,FALSE),_xlfn.IFNA(VLOOKUP(B1830,ERO_AVG_MKT!A:E,5,FALSE),"."))</f>
        <v>17.917200000000001</v>
      </c>
      <c r="E1830" s="7">
        <f>_xlfn.IFNA(VLOOKUP(B1830,'IB RATES'!A:G,2,FALSE),".")</f>
        <v>16.989999999999998</v>
      </c>
      <c r="F1830" s="7">
        <f>_xlfn.IFNA(VLOOKUP(B1830,'EGX30'!A:G,2,FALSE),".")</f>
        <v>13074.47</v>
      </c>
      <c r="G1830" s="7">
        <f>_xlfn.IFNA(VLOOKUP(B1830,T3M!A:F,2,FALSE),".")</f>
        <v>19.712</v>
      </c>
      <c r="H1830" s="7">
        <f>_xlfn.IFNA(VLOOKUP(B1830,T6M!A:F,2,FALSE),".")</f>
        <v>19.817</v>
      </c>
      <c r="I1830" s="7">
        <f>_xlfn.IFNA(VLOOKUP(B1830,T1Y!A:F,2,FALSE),".")</f>
        <v>19.806000000000001</v>
      </c>
      <c r="J1830" s="7">
        <f>_xlfn.IFNA(VLOOKUP(B1830,T5Y!A:F,2,FALSE),".")</f>
        <v>18.600000000000001</v>
      </c>
      <c r="K1830" s="7">
        <f>_xlfn.IFNA(VLOOKUP(B1830,T10Y!A:F,2,FALSE),".")</f>
        <v>18.05</v>
      </c>
      <c r="L1830" s="7" t="str">
        <f>_xlfn.IFNA(VLOOKUP(B1830,ERP!A:C,3,FALSE),".")</f>
        <v>.</v>
      </c>
    </row>
    <row r="1831" spans="1:12" x14ac:dyDescent="0.3">
      <c r="A1831" t="str">
        <f t="shared" si="28"/>
        <v>Tuesday</v>
      </c>
      <c r="B1831" s="1">
        <v>43403</v>
      </c>
      <c r="C1831" s="2">
        <f>IF(COUNTIF('MPC MEETINGS'!A:A,compiled_data!B1831)&gt;0,1,0)</f>
        <v>0</v>
      </c>
      <c r="D1831" s="7">
        <f>_xlfn.IFNA(VLOOKUP(B1831,ERO!A:E,5,FALSE),_xlfn.IFNA(VLOOKUP(B1831,ERO_AVG_MKT!A:E,5,FALSE),"."))</f>
        <v>17.909149999999997</v>
      </c>
      <c r="E1831" s="7">
        <f>_xlfn.IFNA(VLOOKUP(B1831,'IB RATES'!A:G,2,FALSE),".")</f>
        <v>16.928000000000001</v>
      </c>
      <c r="F1831" s="7">
        <f>_xlfn.IFNA(VLOOKUP(B1831,'EGX30'!A:G,2,FALSE),".")</f>
        <v>13154.56</v>
      </c>
      <c r="G1831" s="7">
        <f>_xlfn.IFNA(VLOOKUP(B1831,T3M!A:F,2,FALSE),".")</f>
        <v>19.713999999999999</v>
      </c>
      <c r="H1831" s="7">
        <f>_xlfn.IFNA(VLOOKUP(B1831,T6M!A:F,2,FALSE),".")</f>
        <v>19.817</v>
      </c>
      <c r="I1831" s="7">
        <f>_xlfn.IFNA(VLOOKUP(B1831,T1Y!A:F,2,FALSE),".")</f>
        <v>19.806000000000001</v>
      </c>
      <c r="J1831" s="7">
        <f>_xlfn.IFNA(VLOOKUP(B1831,T5Y!A:F,2,FALSE),".")</f>
        <v>18.600000000000001</v>
      </c>
      <c r="K1831" s="7">
        <f>_xlfn.IFNA(VLOOKUP(B1831,T10Y!A:F,2,FALSE),".")</f>
        <v>18.05</v>
      </c>
      <c r="L1831" s="7" t="str">
        <f>_xlfn.IFNA(VLOOKUP(B1831,ERP!A:C,3,FALSE),".")</f>
        <v>.</v>
      </c>
    </row>
    <row r="1832" spans="1:12" x14ac:dyDescent="0.3">
      <c r="A1832" t="str">
        <f t="shared" si="28"/>
        <v>Wednesday</v>
      </c>
      <c r="B1832" s="1">
        <v>43404</v>
      </c>
      <c r="C1832" s="2">
        <f>IF(COUNTIF('MPC MEETINGS'!A:A,compiled_data!B1832)&gt;0,1,0)</f>
        <v>0</v>
      </c>
      <c r="D1832" s="7">
        <f>_xlfn.IFNA(VLOOKUP(B1832,ERO!A:E,5,FALSE),_xlfn.IFNA(VLOOKUP(B1832,ERO_AVG_MKT!A:E,5,FALSE),"."))</f>
        <v>17.909500000000001</v>
      </c>
      <c r="E1832" s="7">
        <f>_xlfn.IFNA(VLOOKUP(B1832,'IB RATES'!A:G,2,FALSE),".")</f>
        <v>16.905000000000001</v>
      </c>
      <c r="F1832" s="7">
        <f>_xlfn.IFNA(VLOOKUP(B1832,'EGX30'!A:G,2,FALSE),".")</f>
        <v>13250.29</v>
      </c>
      <c r="G1832" s="7">
        <f>_xlfn.IFNA(VLOOKUP(B1832,T3M!A:F,2,FALSE),".")</f>
        <v>19.716000000000001</v>
      </c>
      <c r="H1832" s="7">
        <f>_xlfn.IFNA(VLOOKUP(B1832,T6M!A:F,2,FALSE),".")</f>
        <v>19.815999999999999</v>
      </c>
      <c r="I1832" s="7">
        <f>_xlfn.IFNA(VLOOKUP(B1832,T1Y!A:F,2,FALSE),".")</f>
        <v>19.806999999999999</v>
      </c>
      <c r="J1832" s="7">
        <f>_xlfn.IFNA(VLOOKUP(B1832,T5Y!A:F,2,FALSE),".")</f>
        <v>18.600000000000001</v>
      </c>
      <c r="K1832" s="7">
        <f>_xlfn.IFNA(VLOOKUP(B1832,T10Y!A:F,2,FALSE),".")</f>
        <v>18.05</v>
      </c>
      <c r="L1832" s="7" t="str">
        <f>_xlfn.IFNA(VLOOKUP(B1832,ERP!A:C,3,FALSE),".")</f>
        <v>.</v>
      </c>
    </row>
    <row r="1833" spans="1:12" x14ac:dyDescent="0.3">
      <c r="A1833" t="str">
        <f t="shared" si="28"/>
        <v>Thursday</v>
      </c>
      <c r="B1833" s="1">
        <v>43405</v>
      </c>
      <c r="C1833" s="2">
        <f>IF(COUNTIF('MPC MEETINGS'!A:A,compiled_data!B1833)&gt;0,1,0)</f>
        <v>0</v>
      </c>
      <c r="D1833" s="7">
        <f>_xlfn.IFNA(VLOOKUP(B1833,ERO!A:E,5,FALSE),_xlfn.IFNA(VLOOKUP(B1833,ERO_AVG_MKT!A:E,5,FALSE),"."))</f>
        <v>17.90795</v>
      </c>
      <c r="E1833" s="7">
        <f>_xlfn.IFNA(VLOOKUP(B1833,'IB RATES'!A:G,2,FALSE),".")</f>
        <v>16.902000000000001</v>
      </c>
      <c r="F1833" s="7">
        <f>_xlfn.IFNA(VLOOKUP(B1833,'EGX30'!A:G,2,FALSE),".")</f>
        <v>13202.32</v>
      </c>
      <c r="G1833" s="7">
        <f>_xlfn.IFNA(VLOOKUP(B1833,T3M!A:F,2,FALSE),".")</f>
        <v>19.704000000000001</v>
      </c>
      <c r="H1833" s="7">
        <f>_xlfn.IFNA(VLOOKUP(B1833,T6M!A:F,2,FALSE),".")</f>
        <v>19.745999999999999</v>
      </c>
      <c r="I1833" s="7">
        <f>_xlfn.IFNA(VLOOKUP(B1833,T1Y!A:F,2,FALSE),".")</f>
        <v>19.803999999999998</v>
      </c>
      <c r="J1833" s="7">
        <f>_xlfn.IFNA(VLOOKUP(B1833,T5Y!A:F,2,FALSE),".")</f>
        <v>18.584</v>
      </c>
      <c r="K1833" s="7">
        <f>_xlfn.IFNA(VLOOKUP(B1833,T10Y!A:F,2,FALSE),".")</f>
        <v>18.05</v>
      </c>
      <c r="L1833" s="7" t="str">
        <f>_xlfn.IFNA(VLOOKUP(B1833,ERP!A:C,3,FALSE),".")</f>
        <v>.</v>
      </c>
    </row>
    <row r="1834" spans="1:12" x14ac:dyDescent="0.3">
      <c r="A1834" t="str">
        <f t="shared" si="28"/>
        <v>Sunday</v>
      </c>
      <c r="B1834" s="1">
        <v>43408</v>
      </c>
      <c r="C1834" s="2">
        <f>IF(COUNTIF('MPC MEETINGS'!A:A,compiled_data!B1834)&gt;0,1,0)</f>
        <v>0</v>
      </c>
      <c r="D1834" s="7">
        <f>_xlfn.IFNA(VLOOKUP(B1834,ERO!A:E,5,FALSE),_xlfn.IFNA(VLOOKUP(B1834,ERO_AVG_MKT!A:E,5,FALSE),"."))</f>
        <v>17.911099999999998</v>
      </c>
      <c r="E1834" s="7">
        <f>_xlfn.IFNA(VLOOKUP(B1834,'IB RATES'!A:G,2,FALSE),".")</f>
        <v>16.824000000000002</v>
      </c>
      <c r="F1834" s="7">
        <f>_xlfn.IFNA(VLOOKUP(B1834,'EGX30'!A:G,2,FALSE),".")</f>
        <v>13170.28</v>
      </c>
      <c r="G1834" s="7" t="str">
        <f>_xlfn.IFNA(VLOOKUP(B1834,T3M!A:F,2,FALSE),".")</f>
        <v>.</v>
      </c>
      <c r="H1834" s="7" t="str">
        <f>_xlfn.IFNA(VLOOKUP(B1834,T6M!A:F,2,FALSE),".")</f>
        <v>.</v>
      </c>
      <c r="I1834" s="7" t="str">
        <f>_xlfn.IFNA(VLOOKUP(B1834,T1Y!A:F,2,FALSE),".")</f>
        <v>.</v>
      </c>
      <c r="J1834" s="7" t="str">
        <f>_xlfn.IFNA(VLOOKUP(B1834,T5Y!A:F,2,FALSE),".")</f>
        <v>.</v>
      </c>
      <c r="K1834" s="7" t="str">
        <f>_xlfn.IFNA(VLOOKUP(B1834,T10Y!A:F,2,FALSE),".")</f>
        <v>.</v>
      </c>
      <c r="L1834" s="7" t="str">
        <f>_xlfn.IFNA(VLOOKUP(B1834,ERP!A:C,3,FALSE),".")</f>
        <v>.</v>
      </c>
    </row>
    <row r="1835" spans="1:12" x14ac:dyDescent="0.3">
      <c r="A1835" t="str">
        <f t="shared" si="28"/>
        <v>Monday</v>
      </c>
      <c r="B1835" s="1">
        <v>43409</v>
      </c>
      <c r="C1835" s="2">
        <f>IF(COUNTIF('MPC MEETINGS'!A:A,compiled_data!B1835)&gt;0,1,0)</f>
        <v>0</v>
      </c>
      <c r="D1835" s="7">
        <f>_xlfn.IFNA(VLOOKUP(B1835,ERO!A:E,5,FALSE),_xlfn.IFNA(VLOOKUP(B1835,ERO_AVG_MKT!A:E,5,FALSE),"."))</f>
        <v>17.9146</v>
      </c>
      <c r="E1835" s="7">
        <f>_xlfn.IFNA(VLOOKUP(B1835,'IB RATES'!A:G,2,FALSE),".")</f>
        <v>16.778000000000002</v>
      </c>
      <c r="F1835" s="7">
        <f>_xlfn.IFNA(VLOOKUP(B1835,'EGX30'!A:G,2,FALSE),".")</f>
        <v>13234.62</v>
      </c>
      <c r="G1835" s="7">
        <f>_xlfn.IFNA(VLOOKUP(B1835,T3M!A:F,2,FALSE),".")</f>
        <v>19.413</v>
      </c>
      <c r="H1835" s="7">
        <f>_xlfn.IFNA(VLOOKUP(B1835,T6M!A:F,2,FALSE),".")</f>
        <v>19.745000000000001</v>
      </c>
      <c r="I1835" s="7">
        <f>_xlfn.IFNA(VLOOKUP(B1835,T1Y!A:F,2,FALSE),".")</f>
        <v>19.806000000000001</v>
      </c>
      <c r="J1835" s="7">
        <f>_xlfn.IFNA(VLOOKUP(B1835,T5Y!A:F,2,FALSE),".")</f>
        <v>18.539000000000001</v>
      </c>
      <c r="K1835" s="7">
        <f>_xlfn.IFNA(VLOOKUP(B1835,T10Y!A:F,2,FALSE),".")</f>
        <v>18</v>
      </c>
      <c r="L1835" s="7" t="str">
        <f>_xlfn.IFNA(VLOOKUP(B1835,ERP!A:C,3,FALSE),".")</f>
        <v>.</v>
      </c>
    </row>
    <row r="1836" spans="1:12" x14ac:dyDescent="0.3">
      <c r="A1836" t="str">
        <f t="shared" si="28"/>
        <v>Tuesday</v>
      </c>
      <c r="B1836" s="1">
        <v>43410</v>
      </c>
      <c r="C1836" s="2">
        <f>IF(COUNTIF('MPC MEETINGS'!A:A,compiled_data!B1836)&gt;0,1,0)</f>
        <v>0</v>
      </c>
      <c r="D1836" s="7">
        <f>_xlfn.IFNA(VLOOKUP(B1836,ERO!A:E,5,FALSE),_xlfn.IFNA(VLOOKUP(B1836,ERO_AVG_MKT!A:E,5,FALSE),"."))</f>
        <v>17.912300000000002</v>
      </c>
      <c r="E1836" s="7">
        <f>_xlfn.IFNA(VLOOKUP(B1836,'IB RATES'!A:G,2,FALSE),".")</f>
        <v>16.93</v>
      </c>
      <c r="F1836" s="7">
        <f>_xlfn.IFNA(VLOOKUP(B1836,'EGX30'!A:G,2,FALSE),".")</f>
        <v>13436.11</v>
      </c>
      <c r="G1836" s="7">
        <f>_xlfn.IFNA(VLOOKUP(B1836,T3M!A:F,2,FALSE),".")</f>
        <v>19.414999999999999</v>
      </c>
      <c r="H1836" s="7">
        <f>_xlfn.IFNA(VLOOKUP(B1836,T6M!A:F,2,FALSE),".")</f>
        <v>19.745000000000001</v>
      </c>
      <c r="I1836" s="7">
        <f>_xlfn.IFNA(VLOOKUP(B1836,T1Y!A:F,2,FALSE),".")</f>
        <v>19.806000000000001</v>
      </c>
      <c r="J1836" s="7">
        <f>_xlfn.IFNA(VLOOKUP(B1836,T5Y!A:F,2,FALSE),".")</f>
        <v>18.539000000000001</v>
      </c>
      <c r="K1836" s="7">
        <f>_xlfn.IFNA(VLOOKUP(B1836,T10Y!A:F,2,FALSE),".")</f>
        <v>18</v>
      </c>
      <c r="L1836" s="7" t="str">
        <f>_xlfn.IFNA(VLOOKUP(B1836,ERP!A:C,3,FALSE),".")</f>
        <v>.</v>
      </c>
    </row>
    <row r="1837" spans="1:12" x14ac:dyDescent="0.3">
      <c r="A1837" t="str">
        <f t="shared" si="28"/>
        <v>Wednesday</v>
      </c>
      <c r="B1837" s="1">
        <v>43411</v>
      </c>
      <c r="C1837" s="2">
        <f>IF(COUNTIF('MPC MEETINGS'!A:A,compiled_data!B1837)&gt;0,1,0)</f>
        <v>0</v>
      </c>
      <c r="D1837" s="7">
        <f>_xlfn.IFNA(VLOOKUP(B1837,ERO!A:E,5,FALSE),_xlfn.IFNA(VLOOKUP(B1837,ERO_AVG_MKT!A:E,5,FALSE),"."))</f>
        <v>17.9133</v>
      </c>
      <c r="E1837" s="7">
        <f>_xlfn.IFNA(VLOOKUP(B1837,'IB RATES'!A:G,2,FALSE),".")</f>
        <v>16.922000000000001</v>
      </c>
      <c r="F1837" s="7">
        <f>_xlfn.IFNA(VLOOKUP(B1837,'EGX30'!A:G,2,FALSE),".")</f>
        <v>13615.85</v>
      </c>
      <c r="G1837" s="7">
        <f>_xlfn.IFNA(VLOOKUP(B1837,T3M!A:F,2,FALSE),".")</f>
        <v>19.417000000000002</v>
      </c>
      <c r="H1837" s="7">
        <f>_xlfn.IFNA(VLOOKUP(B1837,T6M!A:F,2,FALSE),".")</f>
        <v>19.745000000000001</v>
      </c>
      <c r="I1837" s="7">
        <f>_xlfn.IFNA(VLOOKUP(B1837,T1Y!A:F,2,FALSE),".")</f>
        <v>19.803999999999998</v>
      </c>
      <c r="J1837" s="7">
        <f>_xlfn.IFNA(VLOOKUP(B1837,T5Y!A:F,2,FALSE),".")</f>
        <v>18.539000000000001</v>
      </c>
      <c r="K1837" s="7">
        <f>_xlfn.IFNA(VLOOKUP(B1837,T10Y!A:F,2,FALSE),".")</f>
        <v>18</v>
      </c>
      <c r="L1837" s="7" t="str">
        <f>_xlfn.IFNA(VLOOKUP(B1837,ERP!A:C,3,FALSE),".")</f>
        <v>.</v>
      </c>
    </row>
    <row r="1838" spans="1:12" x14ac:dyDescent="0.3">
      <c r="A1838" t="str">
        <f t="shared" si="28"/>
        <v>Thursday</v>
      </c>
      <c r="B1838" s="1">
        <v>43412</v>
      </c>
      <c r="C1838" s="2">
        <f>IF(COUNTIF('MPC MEETINGS'!A:A,compiled_data!B1838)&gt;0,1,0)</f>
        <v>0</v>
      </c>
      <c r="D1838" s="7">
        <f>_xlfn.IFNA(VLOOKUP(B1838,ERO!A:E,5,FALSE),_xlfn.IFNA(VLOOKUP(B1838,ERO_AVG_MKT!A:E,5,FALSE),"."))</f>
        <v>17.91225</v>
      </c>
      <c r="E1838" s="7">
        <f>_xlfn.IFNA(VLOOKUP(B1838,'IB RATES'!A:G,2,FALSE),".")</f>
        <v>16.905000000000001</v>
      </c>
      <c r="F1838" s="7">
        <f>_xlfn.IFNA(VLOOKUP(B1838,'EGX30'!A:G,2,FALSE),".")</f>
        <v>13732.68</v>
      </c>
      <c r="G1838" s="7">
        <f>_xlfn.IFNA(VLOOKUP(B1838,T3M!A:F,2,FALSE),".")</f>
        <v>19.414999999999999</v>
      </c>
      <c r="H1838" s="7">
        <f>_xlfn.IFNA(VLOOKUP(B1838,T6M!A:F,2,FALSE),".")</f>
        <v>19.654</v>
      </c>
      <c r="I1838" s="7">
        <f>_xlfn.IFNA(VLOOKUP(B1838,T1Y!A:F,2,FALSE),".")</f>
        <v>19.805</v>
      </c>
      <c r="J1838" s="7">
        <f>_xlfn.IFNA(VLOOKUP(B1838,T5Y!A:F,2,FALSE),".")</f>
        <v>18.539000000000001</v>
      </c>
      <c r="K1838" s="7">
        <f>_xlfn.IFNA(VLOOKUP(B1838,T10Y!A:F,2,FALSE),".")</f>
        <v>18</v>
      </c>
      <c r="L1838" s="7" t="str">
        <f>_xlfn.IFNA(VLOOKUP(B1838,ERP!A:C,3,FALSE),".")</f>
        <v>.</v>
      </c>
    </row>
    <row r="1839" spans="1:12" x14ac:dyDescent="0.3">
      <c r="A1839" t="str">
        <f t="shared" si="28"/>
        <v>Sunday</v>
      </c>
      <c r="B1839" s="1">
        <v>43415</v>
      </c>
      <c r="C1839" s="2">
        <f>IF(COUNTIF('MPC MEETINGS'!A:A,compiled_data!B1839)&gt;0,1,0)</f>
        <v>0</v>
      </c>
      <c r="D1839" s="7">
        <f>_xlfn.IFNA(VLOOKUP(B1839,ERO!A:E,5,FALSE),_xlfn.IFNA(VLOOKUP(B1839,ERO_AVG_MKT!A:E,5,FALSE),"."))</f>
        <v>17.910150000000002</v>
      </c>
      <c r="E1839" s="7">
        <f>_xlfn.IFNA(VLOOKUP(B1839,'IB RATES'!A:G,2,FALSE),".")</f>
        <v>16.861000000000001</v>
      </c>
      <c r="F1839" s="7">
        <f>_xlfn.IFNA(VLOOKUP(B1839,'EGX30'!A:G,2,FALSE),".")</f>
        <v>13570.89</v>
      </c>
      <c r="G1839" s="7" t="str">
        <f>_xlfn.IFNA(VLOOKUP(B1839,T3M!A:F,2,FALSE),".")</f>
        <v>.</v>
      </c>
      <c r="H1839" s="7" t="str">
        <f>_xlfn.IFNA(VLOOKUP(B1839,T6M!A:F,2,FALSE),".")</f>
        <v>.</v>
      </c>
      <c r="I1839" s="7" t="str">
        <f>_xlfn.IFNA(VLOOKUP(B1839,T1Y!A:F,2,FALSE),".")</f>
        <v>.</v>
      </c>
      <c r="J1839" s="7" t="str">
        <f>_xlfn.IFNA(VLOOKUP(B1839,T5Y!A:F,2,FALSE),".")</f>
        <v>.</v>
      </c>
      <c r="K1839" s="7" t="str">
        <f>_xlfn.IFNA(VLOOKUP(B1839,T10Y!A:F,2,FALSE),".")</f>
        <v>.</v>
      </c>
      <c r="L1839" s="7" t="str">
        <f>_xlfn.IFNA(VLOOKUP(B1839,ERP!A:C,3,FALSE),".")</f>
        <v>.</v>
      </c>
    </row>
    <row r="1840" spans="1:12" x14ac:dyDescent="0.3">
      <c r="A1840" t="str">
        <f t="shared" si="28"/>
        <v>Monday</v>
      </c>
      <c r="B1840" s="1">
        <v>43416</v>
      </c>
      <c r="C1840" s="2">
        <f>IF(COUNTIF('MPC MEETINGS'!A:A,compiled_data!B1840)&gt;0,1,0)</f>
        <v>0</v>
      </c>
      <c r="D1840" s="7">
        <f>_xlfn.IFNA(VLOOKUP(B1840,ERO!A:E,5,FALSE),_xlfn.IFNA(VLOOKUP(B1840,ERO_AVG_MKT!A:E,5,FALSE),"."))</f>
        <v>17.915150000000001</v>
      </c>
      <c r="E1840" s="7">
        <f>_xlfn.IFNA(VLOOKUP(B1840,'IB RATES'!A:G,2,FALSE),".")</f>
        <v>16.861000000000001</v>
      </c>
      <c r="F1840" s="7">
        <f>_xlfn.IFNA(VLOOKUP(B1840,'EGX30'!A:G,2,FALSE),".")</f>
        <v>13678.36</v>
      </c>
      <c r="G1840" s="7">
        <f>_xlfn.IFNA(VLOOKUP(B1840,T3M!A:F,2,FALSE),".")</f>
        <v>19.379000000000001</v>
      </c>
      <c r="H1840" s="7">
        <f>_xlfn.IFNA(VLOOKUP(B1840,T6M!A:F,2,FALSE),".")</f>
        <v>19.692</v>
      </c>
      <c r="I1840" s="7">
        <f>_xlfn.IFNA(VLOOKUP(B1840,T1Y!A:F,2,FALSE),".")</f>
        <v>19.803999999999998</v>
      </c>
      <c r="J1840" s="7">
        <f>_xlfn.IFNA(VLOOKUP(B1840,T5Y!A:F,2,FALSE),".")</f>
        <v>18.344000000000001</v>
      </c>
      <c r="K1840" s="7">
        <f>_xlfn.IFNA(VLOOKUP(B1840,T10Y!A:F,2,FALSE),".")</f>
        <v>17.98</v>
      </c>
      <c r="L1840" s="7" t="str">
        <f>_xlfn.IFNA(VLOOKUP(B1840,ERP!A:C,3,FALSE),".")</f>
        <v>.</v>
      </c>
    </row>
    <row r="1841" spans="1:12" x14ac:dyDescent="0.3">
      <c r="A1841" t="str">
        <f t="shared" si="28"/>
        <v>Tuesday</v>
      </c>
      <c r="B1841" s="1">
        <v>43417</v>
      </c>
      <c r="C1841" s="2">
        <f>IF(COUNTIF('MPC MEETINGS'!A:A,compiled_data!B1841)&gt;0,1,0)</f>
        <v>0</v>
      </c>
      <c r="D1841" s="7">
        <f>_xlfn.IFNA(VLOOKUP(B1841,ERO!A:E,5,FALSE),_xlfn.IFNA(VLOOKUP(B1841,ERO_AVG_MKT!A:E,5,FALSE),"."))</f>
        <v>17.9145</v>
      </c>
      <c r="E1841" s="7">
        <f>_xlfn.IFNA(VLOOKUP(B1841,'IB RATES'!A:G,2,FALSE),".")</f>
        <v>16.850999999999999</v>
      </c>
      <c r="F1841" s="7">
        <f>_xlfn.IFNA(VLOOKUP(B1841,'EGX30'!A:G,2,FALSE),".")</f>
        <v>13543.64</v>
      </c>
      <c r="G1841" s="7">
        <f>_xlfn.IFNA(VLOOKUP(B1841,T3M!A:F,2,FALSE),".")</f>
        <v>19.376999999999999</v>
      </c>
      <c r="H1841" s="7">
        <f>_xlfn.IFNA(VLOOKUP(B1841,T6M!A:F,2,FALSE),".")</f>
        <v>19.652000000000001</v>
      </c>
      <c r="I1841" s="7">
        <f>_xlfn.IFNA(VLOOKUP(B1841,T1Y!A:F,2,FALSE),".")</f>
        <v>19.805</v>
      </c>
      <c r="J1841" s="7">
        <f>_xlfn.IFNA(VLOOKUP(B1841,T5Y!A:F,2,FALSE),".")</f>
        <v>18.344000000000001</v>
      </c>
      <c r="K1841" s="7">
        <f>_xlfn.IFNA(VLOOKUP(B1841,T10Y!A:F,2,FALSE),".")</f>
        <v>17.98</v>
      </c>
      <c r="L1841" s="7" t="str">
        <f>_xlfn.IFNA(VLOOKUP(B1841,ERP!A:C,3,FALSE),".")</f>
        <v>.</v>
      </c>
    </row>
    <row r="1842" spans="1:12" x14ac:dyDescent="0.3">
      <c r="A1842" t="str">
        <f t="shared" si="28"/>
        <v>Wednesday</v>
      </c>
      <c r="B1842" s="1">
        <v>43418</v>
      </c>
      <c r="C1842" s="2">
        <f>IF(COUNTIF('MPC MEETINGS'!A:A,compiled_data!B1842)&gt;0,1,0)</f>
        <v>0</v>
      </c>
      <c r="D1842" s="7">
        <f>_xlfn.IFNA(VLOOKUP(B1842,ERO!A:E,5,FALSE),_xlfn.IFNA(VLOOKUP(B1842,ERO_AVG_MKT!A:E,5,FALSE),"."))</f>
        <v>17.918900000000001</v>
      </c>
      <c r="E1842" s="7">
        <f>_xlfn.IFNA(VLOOKUP(B1842,'IB RATES'!A:G,2,FALSE),".")</f>
        <v>16.836000000000002</v>
      </c>
      <c r="F1842" s="7">
        <f>_xlfn.IFNA(VLOOKUP(B1842,'EGX30'!A:G,2,FALSE),".")</f>
        <v>13487.2</v>
      </c>
      <c r="G1842" s="7">
        <f>_xlfn.IFNA(VLOOKUP(B1842,T3M!A:F,2,FALSE),".")</f>
        <v>19.375</v>
      </c>
      <c r="H1842" s="7">
        <f>_xlfn.IFNA(VLOOKUP(B1842,T6M!A:F,2,FALSE),".")</f>
        <v>19.652000000000001</v>
      </c>
      <c r="I1842" s="7">
        <f>_xlfn.IFNA(VLOOKUP(B1842,T1Y!A:F,2,FALSE),".")</f>
        <v>19.805</v>
      </c>
      <c r="J1842" s="7">
        <f>_xlfn.IFNA(VLOOKUP(B1842,T5Y!A:F,2,FALSE),".")</f>
        <v>18.344000000000001</v>
      </c>
      <c r="K1842" s="7">
        <f>_xlfn.IFNA(VLOOKUP(B1842,T10Y!A:F,2,FALSE),".")</f>
        <v>17.98</v>
      </c>
      <c r="L1842" s="7" t="str">
        <f>_xlfn.IFNA(VLOOKUP(B1842,ERP!A:C,3,FALSE),".")</f>
        <v>.</v>
      </c>
    </row>
    <row r="1843" spans="1:12" x14ac:dyDescent="0.3">
      <c r="A1843" t="str">
        <f t="shared" si="28"/>
        <v>Thursday</v>
      </c>
      <c r="B1843" s="1">
        <v>43419</v>
      </c>
      <c r="C1843" s="2">
        <f>IF(COUNTIF('MPC MEETINGS'!A:A,compiled_data!B1843)&gt;0,1,0)</f>
        <v>1</v>
      </c>
      <c r="D1843" s="7">
        <f>_xlfn.IFNA(VLOOKUP(B1843,ERO!A:E,5,FALSE),_xlfn.IFNA(VLOOKUP(B1843,ERO_AVG_MKT!A:E,5,FALSE),"."))</f>
        <v>17.915900000000001</v>
      </c>
      <c r="E1843" s="7">
        <f>_xlfn.IFNA(VLOOKUP(B1843,'IB RATES'!A:G,2,FALSE),".")</f>
        <v>16.824000000000002</v>
      </c>
      <c r="F1843" s="7">
        <f>_xlfn.IFNA(VLOOKUP(B1843,'EGX30'!A:G,2,FALSE),".")</f>
        <v>13681.67</v>
      </c>
      <c r="G1843" s="7">
        <f>_xlfn.IFNA(VLOOKUP(B1843,T3M!A:F,2,FALSE),".")</f>
        <v>19.635999999999999</v>
      </c>
      <c r="H1843" s="7">
        <f>_xlfn.IFNA(VLOOKUP(B1843,T6M!A:F,2,FALSE),".")</f>
        <v>19.789000000000001</v>
      </c>
      <c r="I1843" s="7">
        <f>_xlfn.IFNA(VLOOKUP(B1843,T1Y!A:F,2,FALSE),".")</f>
        <v>19.873000000000001</v>
      </c>
      <c r="J1843" s="7">
        <f>_xlfn.IFNA(VLOOKUP(B1843,T5Y!A:F,2,FALSE),".")</f>
        <v>18.439</v>
      </c>
      <c r="K1843" s="7">
        <f>_xlfn.IFNA(VLOOKUP(B1843,T10Y!A:F,2,FALSE),".")</f>
        <v>17.850000000000001</v>
      </c>
      <c r="L1843" s="7" t="str">
        <f>_xlfn.IFNA(VLOOKUP(B1843,ERP!A:C,3,FALSE),".")</f>
        <v>.</v>
      </c>
    </row>
    <row r="1844" spans="1:12" x14ac:dyDescent="0.3">
      <c r="A1844" t="str">
        <f t="shared" si="28"/>
        <v>Sunday</v>
      </c>
      <c r="B1844" s="1">
        <v>43422</v>
      </c>
      <c r="C1844" s="2">
        <f>IF(COUNTIF('MPC MEETINGS'!A:A,compiled_data!B1844)&gt;0,1,0)</f>
        <v>0</v>
      </c>
      <c r="D1844" s="7">
        <f>_xlfn.IFNA(VLOOKUP(B1844,ERO!A:E,5,FALSE),_xlfn.IFNA(VLOOKUP(B1844,ERO_AVG_MKT!A:E,5,FALSE),"."))</f>
        <v>17.9114</v>
      </c>
      <c r="E1844" s="7">
        <f>_xlfn.IFNA(VLOOKUP(B1844,'IB RATES'!A:G,2,FALSE),".")</f>
        <v>16.779</v>
      </c>
      <c r="F1844" s="7">
        <f>_xlfn.IFNA(VLOOKUP(B1844,'EGX30'!A:G,2,FALSE),".")</f>
        <v>13968.8</v>
      </c>
      <c r="G1844" s="7" t="str">
        <f>_xlfn.IFNA(VLOOKUP(B1844,T3M!A:F,2,FALSE),".")</f>
        <v>.</v>
      </c>
      <c r="H1844" s="7" t="str">
        <f>_xlfn.IFNA(VLOOKUP(B1844,T6M!A:F,2,FALSE),".")</f>
        <v>.</v>
      </c>
      <c r="I1844" s="7" t="str">
        <f>_xlfn.IFNA(VLOOKUP(B1844,T1Y!A:F,2,FALSE),".")</f>
        <v>.</v>
      </c>
      <c r="J1844" s="7" t="str">
        <f>_xlfn.IFNA(VLOOKUP(B1844,T5Y!A:F,2,FALSE),".")</f>
        <v>.</v>
      </c>
      <c r="K1844" s="7" t="str">
        <f>_xlfn.IFNA(VLOOKUP(B1844,T10Y!A:F,2,FALSE),".")</f>
        <v>.</v>
      </c>
      <c r="L1844" s="7" t="str">
        <f>_xlfn.IFNA(VLOOKUP(B1844,ERP!A:C,3,FALSE),".")</f>
        <v>.</v>
      </c>
    </row>
    <row r="1845" spans="1:12" x14ac:dyDescent="0.3">
      <c r="A1845" t="str">
        <f t="shared" si="28"/>
        <v>Monday</v>
      </c>
      <c r="B1845" s="1">
        <v>43423</v>
      </c>
      <c r="C1845" s="2">
        <f>IF(COUNTIF('MPC MEETINGS'!A:A,compiled_data!B1845)&gt;0,1,0)</f>
        <v>0</v>
      </c>
      <c r="D1845" s="7">
        <f>_xlfn.IFNA(VLOOKUP(B1845,ERO!A:E,5,FALSE),_xlfn.IFNA(VLOOKUP(B1845,ERO_AVG_MKT!A:E,5,FALSE),"."))</f>
        <v>17.915100000000002</v>
      </c>
      <c r="E1845" s="7">
        <f>_xlfn.IFNA(VLOOKUP(B1845,'IB RATES'!A:G,2,FALSE),".")</f>
        <v>16.777000000000001</v>
      </c>
      <c r="F1845" s="7">
        <f>_xlfn.IFNA(VLOOKUP(B1845,'EGX30'!A:G,2,FALSE),".")</f>
        <v>13906.31</v>
      </c>
      <c r="G1845" s="7">
        <f>_xlfn.IFNA(VLOOKUP(B1845,T3M!A:F,2,FALSE),".")</f>
        <v>19.635000000000002</v>
      </c>
      <c r="H1845" s="7">
        <f>_xlfn.IFNA(VLOOKUP(B1845,T6M!A:F,2,FALSE),".")</f>
        <v>19.79</v>
      </c>
      <c r="I1845" s="7">
        <f>_xlfn.IFNA(VLOOKUP(B1845,T1Y!A:F,2,FALSE),".")</f>
        <v>19.873000000000001</v>
      </c>
      <c r="J1845" s="7">
        <f>_xlfn.IFNA(VLOOKUP(B1845,T5Y!A:F,2,FALSE),".")</f>
        <v>18.439</v>
      </c>
      <c r="K1845" s="7">
        <f>_xlfn.IFNA(VLOOKUP(B1845,T10Y!A:F,2,FALSE),".")</f>
        <v>17.850000000000001</v>
      </c>
      <c r="L1845" s="7" t="str">
        <f>_xlfn.IFNA(VLOOKUP(B1845,ERP!A:C,3,FALSE),".")</f>
        <v>.</v>
      </c>
    </row>
    <row r="1846" spans="1:12" x14ac:dyDescent="0.3">
      <c r="A1846" t="str">
        <f t="shared" si="28"/>
        <v>Wednesday</v>
      </c>
      <c r="B1846" s="1">
        <v>43425</v>
      </c>
      <c r="C1846" s="2">
        <f>IF(COUNTIF('MPC MEETINGS'!A:A,compiled_data!B1846)&gt;0,1,0)</f>
        <v>0</v>
      </c>
      <c r="D1846" s="7">
        <f>_xlfn.IFNA(VLOOKUP(B1846,ERO!A:E,5,FALSE),_xlfn.IFNA(VLOOKUP(B1846,ERO_AVG_MKT!A:E,5,FALSE),"."))</f>
        <v>17.915800000000001</v>
      </c>
      <c r="E1846" s="7">
        <f>_xlfn.IFNA(VLOOKUP(B1846,'IB RATES'!A:G,2,FALSE),".")</f>
        <v>16.872</v>
      </c>
      <c r="F1846" s="7">
        <f>_xlfn.IFNA(VLOOKUP(B1846,'EGX30'!A:G,2,FALSE),".")</f>
        <v>13731.12</v>
      </c>
      <c r="G1846" s="7">
        <f>_xlfn.IFNA(VLOOKUP(B1846,T3M!A:F,2,FALSE),".")</f>
        <v>19.443999999999999</v>
      </c>
      <c r="H1846" s="7">
        <f>_xlfn.IFNA(VLOOKUP(B1846,T6M!A:F,2,FALSE),".")</f>
        <v>19.741</v>
      </c>
      <c r="I1846" s="7">
        <f>_xlfn.IFNA(VLOOKUP(B1846,T1Y!A:F,2,FALSE),".")</f>
        <v>19.873000000000001</v>
      </c>
      <c r="J1846" s="7">
        <f>_xlfn.IFNA(VLOOKUP(B1846,T5Y!A:F,2,FALSE),".")</f>
        <v>18.440999999999999</v>
      </c>
      <c r="K1846" s="7">
        <f>_xlfn.IFNA(VLOOKUP(B1846,T10Y!A:F,2,FALSE),".")</f>
        <v>17.899999999999999</v>
      </c>
      <c r="L1846" s="7" t="str">
        <f>_xlfn.IFNA(VLOOKUP(B1846,ERP!A:C,3,FALSE),".")</f>
        <v>.</v>
      </c>
    </row>
    <row r="1847" spans="1:12" x14ac:dyDescent="0.3">
      <c r="A1847" t="str">
        <f t="shared" si="28"/>
        <v>Thursday</v>
      </c>
      <c r="B1847" s="1">
        <v>43426</v>
      </c>
      <c r="C1847" s="2">
        <f>IF(COUNTIF('MPC MEETINGS'!A:A,compiled_data!B1847)&gt;0,1,0)</f>
        <v>0</v>
      </c>
      <c r="D1847" s="7">
        <f>_xlfn.IFNA(VLOOKUP(B1847,ERO!A:E,5,FALSE),_xlfn.IFNA(VLOOKUP(B1847,ERO_AVG_MKT!A:E,5,FALSE),"."))</f>
        <v>17.915100000000002</v>
      </c>
      <c r="E1847" s="7">
        <f>_xlfn.IFNA(VLOOKUP(B1847,'IB RATES'!A:G,2,FALSE),".")</f>
        <v>16.887</v>
      </c>
      <c r="F1847" s="7">
        <f>_xlfn.IFNA(VLOOKUP(B1847,'EGX30'!A:G,2,FALSE),".")</f>
        <v>13675.37</v>
      </c>
      <c r="G1847" s="7">
        <f>_xlfn.IFNA(VLOOKUP(B1847,T3M!A:F,2,FALSE),".")</f>
        <v>19.477</v>
      </c>
      <c r="H1847" s="7">
        <f>_xlfn.IFNA(VLOOKUP(B1847,T6M!A:F,2,FALSE),".")</f>
        <v>19.895</v>
      </c>
      <c r="I1847" s="7">
        <f>_xlfn.IFNA(VLOOKUP(B1847,T1Y!A:F,2,FALSE),".")</f>
        <v>19.925000000000001</v>
      </c>
      <c r="J1847" s="7">
        <f>_xlfn.IFNA(VLOOKUP(B1847,T5Y!A:F,2,FALSE),".")</f>
        <v>18.440999999999999</v>
      </c>
      <c r="K1847" s="7">
        <f>_xlfn.IFNA(VLOOKUP(B1847,T10Y!A:F,2,FALSE),".")</f>
        <v>17.899999999999999</v>
      </c>
      <c r="L1847" s="7" t="str">
        <f>_xlfn.IFNA(VLOOKUP(B1847,ERP!A:C,3,FALSE),".")</f>
        <v>.</v>
      </c>
    </row>
    <row r="1848" spans="1:12" x14ac:dyDescent="0.3">
      <c r="A1848" t="str">
        <f t="shared" si="28"/>
        <v>Sunday</v>
      </c>
      <c r="B1848" s="1">
        <v>43429</v>
      </c>
      <c r="C1848" s="2">
        <f>IF(COUNTIF('MPC MEETINGS'!A:A,compiled_data!B1848)&gt;0,1,0)</f>
        <v>0</v>
      </c>
      <c r="D1848" s="7">
        <f>_xlfn.IFNA(VLOOKUP(B1848,ERO!A:E,5,FALSE),_xlfn.IFNA(VLOOKUP(B1848,ERO_AVG_MKT!A:E,5,FALSE),"."))</f>
        <v>17.916249999999998</v>
      </c>
      <c r="E1848" s="7">
        <f>_xlfn.IFNA(VLOOKUP(B1848,'IB RATES'!A:G,2,FALSE),".")</f>
        <v>16.867999999999999</v>
      </c>
      <c r="F1848" s="7">
        <f>_xlfn.IFNA(VLOOKUP(B1848,'EGX30'!A:G,2,FALSE),".")</f>
        <v>13153.55</v>
      </c>
      <c r="G1848" s="7" t="str">
        <f>_xlfn.IFNA(VLOOKUP(B1848,T3M!A:F,2,FALSE),".")</f>
        <v>.</v>
      </c>
      <c r="H1848" s="7" t="str">
        <f>_xlfn.IFNA(VLOOKUP(B1848,T6M!A:F,2,FALSE),".")</f>
        <v>.</v>
      </c>
      <c r="I1848" s="7" t="str">
        <f>_xlfn.IFNA(VLOOKUP(B1848,T1Y!A:F,2,FALSE),".")</f>
        <v>.</v>
      </c>
      <c r="J1848" s="7" t="str">
        <f>_xlfn.IFNA(VLOOKUP(B1848,T5Y!A:F,2,FALSE),".")</f>
        <v>.</v>
      </c>
      <c r="K1848" s="7" t="str">
        <f>_xlfn.IFNA(VLOOKUP(B1848,T10Y!A:F,2,FALSE),".")</f>
        <v>.</v>
      </c>
      <c r="L1848" s="7" t="str">
        <f>_xlfn.IFNA(VLOOKUP(B1848,ERP!A:C,3,FALSE),".")</f>
        <v>.</v>
      </c>
    </row>
    <row r="1849" spans="1:12" x14ac:dyDescent="0.3">
      <c r="A1849" t="str">
        <f t="shared" si="28"/>
        <v>Monday</v>
      </c>
      <c r="B1849" s="1">
        <v>43430</v>
      </c>
      <c r="C1849" s="2">
        <f>IF(COUNTIF('MPC MEETINGS'!A:A,compiled_data!B1849)&gt;0,1,0)</f>
        <v>0</v>
      </c>
      <c r="D1849" s="7">
        <f>_xlfn.IFNA(VLOOKUP(B1849,ERO!A:E,5,FALSE),_xlfn.IFNA(VLOOKUP(B1849,ERO_AVG_MKT!A:E,5,FALSE),"."))</f>
        <v>17.918500000000002</v>
      </c>
      <c r="E1849" s="7">
        <f>_xlfn.IFNA(VLOOKUP(B1849,'IB RATES'!A:G,2,FALSE),".")</f>
        <v>16.901</v>
      </c>
      <c r="F1849" s="7">
        <f>_xlfn.IFNA(VLOOKUP(B1849,'EGX30'!A:G,2,FALSE),".")</f>
        <v>13049.12</v>
      </c>
      <c r="G1849" s="7">
        <f>_xlfn.IFNA(VLOOKUP(B1849,T3M!A:F,2,FALSE),".")</f>
        <v>19.373999999999999</v>
      </c>
      <c r="H1849" s="7">
        <f>_xlfn.IFNA(VLOOKUP(B1849,T6M!A:F,2,FALSE),".")</f>
        <v>19.899999999999999</v>
      </c>
      <c r="I1849" s="7">
        <f>_xlfn.IFNA(VLOOKUP(B1849,T1Y!A:F,2,FALSE),".")</f>
        <v>19.933</v>
      </c>
      <c r="J1849" s="7">
        <f>_xlfn.IFNA(VLOOKUP(B1849,T5Y!A:F,2,FALSE),".")</f>
        <v>18.440999999999999</v>
      </c>
      <c r="K1849" s="7">
        <f>_xlfn.IFNA(VLOOKUP(B1849,T10Y!A:F,2,FALSE),".")</f>
        <v>17.899999999999999</v>
      </c>
      <c r="L1849" s="7" t="str">
        <f>_xlfn.IFNA(VLOOKUP(B1849,ERP!A:C,3,FALSE),".")</f>
        <v>.</v>
      </c>
    </row>
    <row r="1850" spans="1:12" x14ac:dyDescent="0.3">
      <c r="A1850" t="str">
        <f t="shared" si="28"/>
        <v>Tuesday</v>
      </c>
      <c r="B1850" s="1">
        <v>43431</v>
      </c>
      <c r="C1850" s="2">
        <f>IF(COUNTIF('MPC MEETINGS'!A:A,compiled_data!B1850)&gt;0,1,0)</f>
        <v>0</v>
      </c>
      <c r="D1850" s="7">
        <f>_xlfn.IFNA(VLOOKUP(B1850,ERO!A:E,5,FALSE),_xlfn.IFNA(VLOOKUP(B1850,ERO_AVG_MKT!A:E,5,FALSE),"."))</f>
        <v>17.916400000000003</v>
      </c>
      <c r="E1850" s="7">
        <f>_xlfn.IFNA(VLOOKUP(B1850,'IB RATES'!A:G,2,FALSE),".")</f>
        <v>16.882999999999999</v>
      </c>
      <c r="F1850" s="7">
        <f>_xlfn.IFNA(VLOOKUP(B1850,'EGX30'!A:G,2,FALSE),".")</f>
        <v>13213.95</v>
      </c>
      <c r="G1850" s="7">
        <f>_xlfn.IFNA(VLOOKUP(B1850,T3M!A:F,2,FALSE),".")</f>
        <v>19.375</v>
      </c>
      <c r="H1850" s="7">
        <f>_xlfn.IFNA(VLOOKUP(B1850,T6M!A:F,2,FALSE),".")</f>
        <v>19.899999999999999</v>
      </c>
      <c r="I1850" s="7">
        <f>_xlfn.IFNA(VLOOKUP(B1850,T1Y!A:F,2,FALSE),".")</f>
        <v>19.931999999999999</v>
      </c>
      <c r="J1850" s="7">
        <f>_xlfn.IFNA(VLOOKUP(B1850,T5Y!A:F,2,FALSE),".")</f>
        <v>18.440999999999999</v>
      </c>
      <c r="K1850" s="7">
        <f>_xlfn.IFNA(VLOOKUP(B1850,T10Y!A:F,2,FALSE),".")</f>
        <v>17.899999999999999</v>
      </c>
      <c r="L1850" s="7" t="str">
        <f>_xlfn.IFNA(VLOOKUP(B1850,ERP!A:C,3,FALSE),".")</f>
        <v>.</v>
      </c>
    </row>
    <row r="1851" spans="1:12" x14ac:dyDescent="0.3">
      <c r="A1851" t="str">
        <f t="shared" si="28"/>
        <v>Wednesday</v>
      </c>
      <c r="B1851" s="1">
        <v>43432</v>
      </c>
      <c r="C1851" s="2">
        <f>IF(COUNTIF('MPC MEETINGS'!A:A,compiled_data!B1851)&gt;0,1,0)</f>
        <v>0</v>
      </c>
      <c r="D1851" s="7">
        <f>_xlfn.IFNA(VLOOKUP(B1851,ERO!A:E,5,FALSE),_xlfn.IFNA(VLOOKUP(B1851,ERO_AVG_MKT!A:E,5,FALSE),"."))</f>
        <v>17.918700000000001</v>
      </c>
      <c r="E1851" s="7">
        <f>_xlfn.IFNA(VLOOKUP(B1851,'IB RATES'!A:G,2,FALSE),".")</f>
        <v>16.882999999999999</v>
      </c>
      <c r="F1851" s="7">
        <f>_xlfn.IFNA(VLOOKUP(B1851,'EGX30'!A:G,2,FALSE),".")</f>
        <v>13309.49</v>
      </c>
      <c r="G1851" s="7">
        <f>_xlfn.IFNA(VLOOKUP(B1851,T3M!A:F,2,FALSE),".")</f>
        <v>19.376999999999999</v>
      </c>
      <c r="H1851" s="7">
        <f>_xlfn.IFNA(VLOOKUP(B1851,T6M!A:F,2,FALSE),".")</f>
        <v>19.899999999999999</v>
      </c>
      <c r="I1851" s="7">
        <f>_xlfn.IFNA(VLOOKUP(B1851,T1Y!A:F,2,FALSE),".")</f>
        <v>19.933</v>
      </c>
      <c r="J1851" s="7">
        <f>_xlfn.IFNA(VLOOKUP(B1851,T5Y!A:F,2,FALSE),".")</f>
        <v>18.440999999999999</v>
      </c>
      <c r="K1851" s="7">
        <f>_xlfn.IFNA(VLOOKUP(B1851,T10Y!A:F,2,FALSE),".")</f>
        <v>17.899999999999999</v>
      </c>
      <c r="L1851" s="7" t="str">
        <f>_xlfn.IFNA(VLOOKUP(B1851,ERP!A:C,3,FALSE),".")</f>
        <v>.</v>
      </c>
    </row>
    <row r="1852" spans="1:12" x14ac:dyDescent="0.3">
      <c r="A1852" t="str">
        <f t="shared" si="28"/>
        <v>Thursday</v>
      </c>
      <c r="B1852" s="1">
        <v>43433</v>
      </c>
      <c r="C1852" s="2">
        <f>IF(COUNTIF('MPC MEETINGS'!A:A,compiled_data!B1852)&gt;0,1,0)</f>
        <v>0</v>
      </c>
      <c r="D1852" s="7">
        <f>_xlfn.IFNA(VLOOKUP(B1852,ERO!A:E,5,FALSE),_xlfn.IFNA(VLOOKUP(B1852,ERO_AVG_MKT!A:E,5,FALSE),"."))</f>
        <v>17.911850000000001</v>
      </c>
      <c r="E1852" s="7">
        <f>_xlfn.IFNA(VLOOKUP(B1852,'IB RATES'!A:G,2,FALSE),".")</f>
        <v>16.858999999999998</v>
      </c>
      <c r="F1852" s="7">
        <f>_xlfn.IFNA(VLOOKUP(B1852,'EGX30'!A:G,2,FALSE),".")</f>
        <v>13319.5</v>
      </c>
      <c r="G1852" s="7">
        <f>_xlfn.IFNA(VLOOKUP(B1852,T3M!A:F,2,FALSE),".")</f>
        <v>19.396999999999998</v>
      </c>
      <c r="H1852" s="7">
        <f>_xlfn.IFNA(VLOOKUP(B1852,T6M!A:F,2,FALSE),".")</f>
        <v>19.920000000000002</v>
      </c>
      <c r="I1852" s="7">
        <f>_xlfn.IFNA(VLOOKUP(B1852,T1Y!A:F,2,FALSE),".")</f>
        <v>19.962</v>
      </c>
      <c r="J1852" s="7">
        <f>_xlfn.IFNA(VLOOKUP(B1852,T5Y!A:F,2,FALSE),".")</f>
        <v>18.533999999999999</v>
      </c>
      <c r="K1852" s="7">
        <f>_xlfn.IFNA(VLOOKUP(B1852,T10Y!A:F,2,FALSE),".")</f>
        <v>17.8</v>
      </c>
      <c r="L1852" s="7" t="str">
        <f>_xlfn.IFNA(VLOOKUP(B1852,ERP!A:C,3,FALSE),".")</f>
        <v>.</v>
      </c>
    </row>
    <row r="1853" spans="1:12" x14ac:dyDescent="0.3">
      <c r="A1853" t="str">
        <f t="shared" si="28"/>
        <v>Sunday</v>
      </c>
      <c r="B1853" s="1">
        <v>43436</v>
      </c>
      <c r="C1853" s="2">
        <f>IF(COUNTIF('MPC MEETINGS'!A:A,compiled_data!B1853)&gt;0,1,0)</f>
        <v>0</v>
      </c>
      <c r="D1853" s="7">
        <f>_xlfn.IFNA(VLOOKUP(B1853,ERO!A:E,5,FALSE),_xlfn.IFNA(VLOOKUP(B1853,ERO_AVG_MKT!A:E,5,FALSE),"."))</f>
        <v>17.91245</v>
      </c>
      <c r="E1853" s="7">
        <f>_xlfn.IFNA(VLOOKUP(B1853,'IB RATES'!A:G,2,FALSE),".")</f>
        <v>16.805</v>
      </c>
      <c r="F1853" s="7">
        <f>_xlfn.IFNA(VLOOKUP(B1853,'EGX30'!A:G,2,FALSE),".")</f>
        <v>13150.08</v>
      </c>
      <c r="G1853" s="7" t="str">
        <f>_xlfn.IFNA(VLOOKUP(B1853,T3M!A:F,2,FALSE),".")</f>
        <v>.</v>
      </c>
      <c r="H1853" s="7" t="str">
        <f>_xlfn.IFNA(VLOOKUP(B1853,T6M!A:F,2,FALSE),".")</f>
        <v>.</v>
      </c>
      <c r="I1853" s="7" t="str">
        <f>_xlfn.IFNA(VLOOKUP(B1853,T1Y!A:F,2,FALSE),".")</f>
        <v>.</v>
      </c>
      <c r="J1853" s="7" t="str">
        <f>_xlfn.IFNA(VLOOKUP(B1853,T5Y!A:F,2,FALSE),".")</f>
        <v>.</v>
      </c>
      <c r="K1853" s="7" t="str">
        <f>_xlfn.IFNA(VLOOKUP(B1853,T10Y!A:F,2,FALSE),".")</f>
        <v>.</v>
      </c>
      <c r="L1853" s="7" t="str">
        <f>_xlfn.IFNA(VLOOKUP(B1853,ERP!A:C,3,FALSE),".")</f>
        <v>.</v>
      </c>
    </row>
    <row r="1854" spans="1:12" x14ac:dyDescent="0.3">
      <c r="A1854" t="str">
        <f t="shared" si="28"/>
        <v>Monday</v>
      </c>
      <c r="B1854" s="1">
        <v>43437</v>
      </c>
      <c r="C1854" s="2">
        <f>IF(COUNTIF('MPC MEETINGS'!A:A,compiled_data!B1854)&gt;0,1,0)</f>
        <v>0</v>
      </c>
      <c r="D1854" s="7">
        <f>_xlfn.IFNA(VLOOKUP(B1854,ERO!A:E,5,FALSE),_xlfn.IFNA(VLOOKUP(B1854,ERO_AVG_MKT!A:E,5,FALSE),"."))</f>
        <v>17.912600000000001</v>
      </c>
      <c r="E1854" s="7">
        <f>_xlfn.IFNA(VLOOKUP(B1854,'IB RATES'!A:G,2,FALSE),".")</f>
        <v>16.802</v>
      </c>
      <c r="F1854" s="7">
        <f>_xlfn.IFNA(VLOOKUP(B1854,'EGX30'!A:G,2,FALSE),".")</f>
        <v>12934.44</v>
      </c>
      <c r="G1854" s="7">
        <f>_xlfn.IFNA(VLOOKUP(B1854,T3M!A:F,2,FALSE),".")</f>
        <v>19.472999999999999</v>
      </c>
      <c r="H1854" s="7">
        <f>_xlfn.IFNA(VLOOKUP(B1854,T6M!A:F,2,FALSE),".")</f>
        <v>19.925999999999998</v>
      </c>
      <c r="I1854" s="7">
        <f>_xlfn.IFNA(VLOOKUP(B1854,T1Y!A:F,2,FALSE),".")</f>
        <v>19.942</v>
      </c>
      <c r="J1854" s="7">
        <f>_xlfn.IFNA(VLOOKUP(B1854,T5Y!A:F,2,FALSE),".")</f>
        <v>18.41</v>
      </c>
      <c r="K1854" s="7">
        <f>_xlfn.IFNA(VLOOKUP(B1854,T10Y!A:F,2,FALSE),".")</f>
        <v>17.850000000000001</v>
      </c>
      <c r="L1854" s="7" t="str">
        <f>_xlfn.IFNA(VLOOKUP(B1854,ERP!A:C,3,FALSE),".")</f>
        <v>.</v>
      </c>
    </row>
    <row r="1855" spans="1:12" x14ac:dyDescent="0.3">
      <c r="A1855" t="str">
        <f t="shared" si="28"/>
        <v>Tuesday</v>
      </c>
      <c r="B1855" s="1">
        <v>43438</v>
      </c>
      <c r="C1855" s="2">
        <f>IF(COUNTIF('MPC MEETINGS'!A:A,compiled_data!B1855)&gt;0,1,0)</f>
        <v>0</v>
      </c>
      <c r="D1855" s="7">
        <f>_xlfn.IFNA(VLOOKUP(B1855,ERO!A:E,5,FALSE),_xlfn.IFNA(VLOOKUP(B1855,ERO_AVG_MKT!A:E,5,FALSE),"."))</f>
        <v>17.916</v>
      </c>
      <c r="E1855" s="7">
        <f>_xlfn.IFNA(VLOOKUP(B1855,'IB RATES'!A:G,2,FALSE),".")</f>
        <v>16.952000000000002</v>
      </c>
      <c r="F1855" s="7">
        <f>_xlfn.IFNA(VLOOKUP(B1855,'EGX30'!A:G,2,FALSE),".")</f>
        <v>12624.74</v>
      </c>
      <c r="G1855" s="7">
        <f>_xlfn.IFNA(VLOOKUP(B1855,T3M!A:F,2,FALSE),".")</f>
        <v>19.472000000000001</v>
      </c>
      <c r="H1855" s="7">
        <f>_xlfn.IFNA(VLOOKUP(B1855,T6M!A:F,2,FALSE),".")</f>
        <v>19.927</v>
      </c>
      <c r="I1855" s="7">
        <f>_xlfn.IFNA(VLOOKUP(B1855,T1Y!A:F,2,FALSE),".")</f>
        <v>19.940999999999999</v>
      </c>
      <c r="J1855" s="7">
        <f>_xlfn.IFNA(VLOOKUP(B1855,T5Y!A:F,2,FALSE),".")</f>
        <v>18.41</v>
      </c>
      <c r="K1855" s="7">
        <f>_xlfn.IFNA(VLOOKUP(B1855,T10Y!A:F,2,FALSE),".")</f>
        <v>17.850000000000001</v>
      </c>
      <c r="L1855" s="7" t="str">
        <f>_xlfn.IFNA(VLOOKUP(B1855,ERP!A:C,3,FALSE),".")</f>
        <v>.</v>
      </c>
    </row>
    <row r="1856" spans="1:12" x14ac:dyDescent="0.3">
      <c r="A1856" t="str">
        <f t="shared" si="28"/>
        <v>Wednesday</v>
      </c>
      <c r="B1856" s="1">
        <v>43439</v>
      </c>
      <c r="C1856" s="2">
        <f>IF(COUNTIF('MPC MEETINGS'!A:A,compiled_data!B1856)&gt;0,1,0)</f>
        <v>0</v>
      </c>
      <c r="D1856" s="7">
        <f>_xlfn.IFNA(VLOOKUP(B1856,ERO!A:E,5,FALSE),_xlfn.IFNA(VLOOKUP(B1856,ERO_AVG_MKT!A:E,5,FALSE),"."))</f>
        <v>17.914000000000001</v>
      </c>
      <c r="E1856" s="7">
        <f>_xlfn.IFNA(VLOOKUP(B1856,'IB RATES'!A:G,2,FALSE),".")</f>
        <v>17.047000000000001</v>
      </c>
      <c r="F1856" s="7">
        <f>_xlfn.IFNA(VLOOKUP(B1856,'EGX30'!A:G,2,FALSE),".")</f>
        <v>12586.74</v>
      </c>
      <c r="G1856" s="7">
        <f>_xlfn.IFNA(VLOOKUP(B1856,T3M!A:F,2,FALSE),".")</f>
        <v>19.47</v>
      </c>
      <c r="H1856" s="7">
        <f>_xlfn.IFNA(VLOOKUP(B1856,T6M!A:F,2,FALSE),".")</f>
        <v>19.927</v>
      </c>
      <c r="I1856" s="7">
        <f>_xlfn.IFNA(VLOOKUP(B1856,T1Y!A:F,2,FALSE),".")</f>
        <v>19.954999999999998</v>
      </c>
      <c r="J1856" s="7">
        <f>_xlfn.IFNA(VLOOKUP(B1856,T5Y!A:F,2,FALSE),".")</f>
        <v>18.533999999999999</v>
      </c>
      <c r="K1856" s="7">
        <f>_xlfn.IFNA(VLOOKUP(B1856,T10Y!A:F,2,FALSE),".")</f>
        <v>17.95</v>
      </c>
      <c r="L1856" s="7" t="str">
        <f>_xlfn.IFNA(VLOOKUP(B1856,ERP!A:C,3,FALSE),".")</f>
        <v>.</v>
      </c>
    </row>
    <row r="1857" spans="1:12" x14ac:dyDescent="0.3">
      <c r="A1857" t="str">
        <f t="shared" si="28"/>
        <v>Thursday</v>
      </c>
      <c r="B1857" s="1">
        <v>43440</v>
      </c>
      <c r="C1857" s="2">
        <f>IF(COUNTIF('MPC MEETINGS'!A:A,compiled_data!B1857)&gt;0,1,0)</f>
        <v>0</v>
      </c>
      <c r="D1857" s="7">
        <f>_xlfn.IFNA(VLOOKUP(B1857,ERO!A:E,5,FALSE),_xlfn.IFNA(VLOOKUP(B1857,ERO_AVG_MKT!A:E,5,FALSE),"."))</f>
        <v>17.915500000000002</v>
      </c>
      <c r="E1857" s="7">
        <f>_xlfn.IFNA(VLOOKUP(B1857,'IB RATES'!A:G,2,FALSE),".")</f>
        <v>17.155999999999999</v>
      </c>
      <c r="F1857" s="7">
        <f>_xlfn.IFNA(VLOOKUP(B1857,'EGX30'!A:G,2,FALSE),".")</f>
        <v>12387.58</v>
      </c>
      <c r="G1857" s="7">
        <f>_xlfn.IFNA(VLOOKUP(B1857,T3M!A:F,2,FALSE),".")</f>
        <v>19.463999999999999</v>
      </c>
      <c r="H1857" s="7">
        <f>_xlfn.IFNA(VLOOKUP(B1857,T6M!A:F,2,FALSE),".")</f>
        <v>19.940000000000001</v>
      </c>
      <c r="I1857" s="7">
        <f>_xlfn.IFNA(VLOOKUP(B1857,T1Y!A:F,2,FALSE),".")</f>
        <v>19.978000000000002</v>
      </c>
      <c r="J1857" s="7">
        <f>_xlfn.IFNA(VLOOKUP(B1857,T5Y!A:F,2,FALSE),".")</f>
        <v>18.533999999999999</v>
      </c>
      <c r="K1857" s="7">
        <f>_xlfn.IFNA(VLOOKUP(B1857,T10Y!A:F,2,FALSE),".")</f>
        <v>17.95</v>
      </c>
      <c r="L1857" s="7" t="str">
        <f>_xlfn.IFNA(VLOOKUP(B1857,ERP!A:C,3,FALSE),".")</f>
        <v>.</v>
      </c>
    </row>
    <row r="1858" spans="1:12" x14ac:dyDescent="0.3">
      <c r="A1858" t="str">
        <f t="shared" ref="A1858:A1921" si="29">TEXT(B1858,"dddd")</f>
        <v>Sunday</v>
      </c>
      <c r="B1858" s="1">
        <v>43443</v>
      </c>
      <c r="C1858" s="2">
        <f>IF(COUNTIF('MPC MEETINGS'!A:A,compiled_data!B1858)&gt;0,1,0)</f>
        <v>0</v>
      </c>
      <c r="D1858" s="7">
        <f>_xlfn.IFNA(VLOOKUP(B1858,ERO!A:E,5,FALSE),_xlfn.IFNA(VLOOKUP(B1858,ERO_AVG_MKT!A:E,5,FALSE),"."))</f>
        <v>17.912300000000002</v>
      </c>
      <c r="E1858" s="7">
        <f>_xlfn.IFNA(VLOOKUP(B1858,'IB RATES'!A:G,2,FALSE),".")</f>
        <v>17.191000000000003</v>
      </c>
      <c r="F1858" s="7">
        <f>_xlfn.IFNA(VLOOKUP(B1858,'EGX30'!A:G,2,FALSE),".")</f>
        <v>12140</v>
      </c>
      <c r="G1858" s="7" t="str">
        <f>_xlfn.IFNA(VLOOKUP(B1858,T3M!A:F,2,FALSE),".")</f>
        <v>.</v>
      </c>
      <c r="H1858" s="7" t="str">
        <f>_xlfn.IFNA(VLOOKUP(B1858,T6M!A:F,2,FALSE),".")</f>
        <v>.</v>
      </c>
      <c r="I1858" s="7" t="str">
        <f>_xlfn.IFNA(VLOOKUP(B1858,T1Y!A:F,2,FALSE),".")</f>
        <v>.</v>
      </c>
      <c r="J1858" s="7" t="str">
        <f>_xlfn.IFNA(VLOOKUP(B1858,T5Y!A:F,2,FALSE),".")</f>
        <v>.</v>
      </c>
      <c r="K1858" s="7" t="str">
        <f>_xlfn.IFNA(VLOOKUP(B1858,T10Y!A:F,2,FALSE),".")</f>
        <v>.</v>
      </c>
      <c r="L1858" s="7" t="str">
        <f>_xlfn.IFNA(VLOOKUP(B1858,ERP!A:C,3,FALSE),".")</f>
        <v>.</v>
      </c>
    </row>
    <row r="1859" spans="1:12" x14ac:dyDescent="0.3">
      <c r="A1859" t="str">
        <f t="shared" si="29"/>
        <v>Monday</v>
      </c>
      <c r="B1859" s="1">
        <v>43444</v>
      </c>
      <c r="C1859" s="2">
        <f>IF(COUNTIF('MPC MEETINGS'!A:A,compiled_data!B1859)&gt;0,1,0)</f>
        <v>0</v>
      </c>
      <c r="D1859" s="7">
        <f>_xlfn.IFNA(VLOOKUP(B1859,ERO!A:E,5,FALSE),_xlfn.IFNA(VLOOKUP(B1859,ERO_AVG_MKT!A:E,5,FALSE),"."))</f>
        <v>17.914349999999999</v>
      </c>
      <c r="E1859" s="7">
        <f>_xlfn.IFNA(VLOOKUP(B1859,'IB RATES'!A:G,2,FALSE),".")</f>
        <v>17.212</v>
      </c>
      <c r="F1859" s="7">
        <f>_xlfn.IFNA(VLOOKUP(B1859,'EGX30'!A:G,2,FALSE),".")</f>
        <v>12476.18</v>
      </c>
      <c r="G1859" s="7">
        <f>_xlfn.IFNA(VLOOKUP(B1859,T3M!A:F,2,FALSE),".")</f>
        <v>19.594999999999999</v>
      </c>
      <c r="H1859" s="7">
        <f>_xlfn.IFNA(VLOOKUP(B1859,T6M!A:F,2,FALSE),".")</f>
        <v>19.951000000000001</v>
      </c>
      <c r="I1859" s="7">
        <f>_xlfn.IFNA(VLOOKUP(B1859,T1Y!A:F,2,FALSE),".")</f>
        <v>19.98</v>
      </c>
      <c r="J1859" s="7">
        <f>_xlfn.IFNA(VLOOKUP(B1859,T5Y!A:F,2,FALSE),".")</f>
        <v>18.542999999999999</v>
      </c>
      <c r="K1859" s="7">
        <f>_xlfn.IFNA(VLOOKUP(B1859,T10Y!A:F,2,FALSE),".")</f>
        <v>18.05</v>
      </c>
      <c r="L1859" s="7" t="str">
        <f>_xlfn.IFNA(VLOOKUP(B1859,ERP!A:C,3,FALSE),".")</f>
        <v>.</v>
      </c>
    </row>
    <row r="1860" spans="1:12" x14ac:dyDescent="0.3">
      <c r="A1860" t="str">
        <f t="shared" si="29"/>
        <v>Tuesday</v>
      </c>
      <c r="B1860" s="1">
        <v>43445</v>
      </c>
      <c r="C1860" s="2">
        <f>IF(COUNTIF('MPC MEETINGS'!A:A,compiled_data!B1860)&gt;0,1,0)</f>
        <v>0</v>
      </c>
      <c r="D1860" s="7">
        <f>_xlfn.IFNA(VLOOKUP(B1860,ERO!A:E,5,FALSE),_xlfn.IFNA(VLOOKUP(B1860,ERO_AVG_MKT!A:E,5,FALSE),"."))</f>
        <v>17.9115</v>
      </c>
      <c r="E1860" s="7">
        <f>_xlfn.IFNA(VLOOKUP(B1860,'IB RATES'!A:G,2,FALSE),".")</f>
        <v>17.081</v>
      </c>
      <c r="F1860" s="7">
        <f>_xlfn.IFNA(VLOOKUP(B1860,'EGX30'!A:G,2,FALSE),".")</f>
        <v>12664.41</v>
      </c>
      <c r="G1860" s="7">
        <f>_xlfn.IFNA(VLOOKUP(B1860,T3M!A:F,2,FALSE),".")</f>
        <v>19.594999999999999</v>
      </c>
      <c r="H1860" s="7">
        <f>_xlfn.IFNA(VLOOKUP(B1860,T6M!A:F,2,FALSE),".")</f>
        <v>19.95</v>
      </c>
      <c r="I1860" s="7">
        <f>_xlfn.IFNA(VLOOKUP(B1860,T1Y!A:F,2,FALSE),".")</f>
        <v>19.98</v>
      </c>
      <c r="J1860" s="7">
        <f>_xlfn.IFNA(VLOOKUP(B1860,T5Y!A:F,2,FALSE),".")</f>
        <v>18.542999999999999</v>
      </c>
      <c r="K1860" s="7">
        <f>_xlfn.IFNA(VLOOKUP(B1860,T10Y!A:F,2,FALSE),".")</f>
        <v>18.05</v>
      </c>
      <c r="L1860" s="7" t="str">
        <f>_xlfn.IFNA(VLOOKUP(B1860,ERP!A:C,3,FALSE),".")</f>
        <v>.</v>
      </c>
    </row>
    <row r="1861" spans="1:12" x14ac:dyDescent="0.3">
      <c r="A1861" t="str">
        <f t="shared" si="29"/>
        <v>Wednesday</v>
      </c>
      <c r="B1861" s="1">
        <v>43446</v>
      </c>
      <c r="C1861" s="2">
        <f>IF(COUNTIF('MPC MEETINGS'!A:A,compiled_data!B1861)&gt;0,1,0)</f>
        <v>0</v>
      </c>
      <c r="D1861" s="7">
        <f>_xlfn.IFNA(VLOOKUP(B1861,ERO!A:E,5,FALSE),_xlfn.IFNA(VLOOKUP(B1861,ERO_AVG_MKT!A:E,5,FALSE),"."))</f>
        <v>17.9146</v>
      </c>
      <c r="E1861" s="7">
        <f>_xlfn.IFNA(VLOOKUP(B1861,'IB RATES'!A:G,2,FALSE),".")</f>
        <v>17.009</v>
      </c>
      <c r="F1861" s="7">
        <f>_xlfn.IFNA(VLOOKUP(B1861,'EGX30'!A:G,2,FALSE),".")</f>
        <v>12856.83</v>
      </c>
      <c r="G1861" s="7">
        <f>_xlfn.IFNA(VLOOKUP(B1861,T3M!A:F,2,FALSE),".")</f>
        <v>19.63</v>
      </c>
      <c r="H1861" s="7">
        <f>_xlfn.IFNA(VLOOKUP(B1861,T6M!A:F,2,FALSE),".")</f>
        <v>19.98</v>
      </c>
      <c r="I1861" s="7">
        <f>_xlfn.IFNA(VLOOKUP(B1861,T1Y!A:F,2,FALSE),".")</f>
        <v>19.98</v>
      </c>
      <c r="J1861" s="7">
        <f>_xlfn.IFNA(VLOOKUP(B1861,T5Y!A:F,2,FALSE),".")</f>
        <v>18.542999999999999</v>
      </c>
      <c r="K1861" s="7">
        <f>_xlfn.IFNA(VLOOKUP(B1861,T10Y!A:F,2,FALSE),".")</f>
        <v>18.059999999999999</v>
      </c>
      <c r="L1861" s="7" t="str">
        <f>_xlfn.IFNA(VLOOKUP(B1861,ERP!A:C,3,FALSE),".")</f>
        <v>.</v>
      </c>
    </row>
    <row r="1862" spans="1:12" x14ac:dyDescent="0.3">
      <c r="A1862" t="str">
        <f t="shared" si="29"/>
        <v>Thursday</v>
      </c>
      <c r="B1862" s="1">
        <v>43447</v>
      </c>
      <c r="C1862" s="2">
        <f>IF(COUNTIF('MPC MEETINGS'!A:A,compiled_data!B1862)&gt;0,1,0)</f>
        <v>0</v>
      </c>
      <c r="D1862" s="7">
        <f>_xlfn.IFNA(VLOOKUP(B1862,ERO!A:E,5,FALSE),_xlfn.IFNA(VLOOKUP(B1862,ERO_AVG_MKT!A:E,5,FALSE),"."))</f>
        <v>17.912500000000001</v>
      </c>
      <c r="E1862" s="7">
        <f>_xlfn.IFNA(VLOOKUP(B1862,'IB RATES'!A:G,2,FALSE),".")</f>
        <v>16.997999999999998</v>
      </c>
      <c r="F1862" s="7">
        <f>_xlfn.IFNA(VLOOKUP(B1862,'EGX30'!A:G,2,FALSE),".")</f>
        <v>12996.89</v>
      </c>
      <c r="G1862" s="7">
        <f>_xlfn.IFNA(VLOOKUP(B1862,T3M!A:F,2,FALSE),".")</f>
        <v>19.597999999999999</v>
      </c>
      <c r="H1862" s="7">
        <f>_xlfn.IFNA(VLOOKUP(B1862,T6M!A:F,2,FALSE),".")</f>
        <v>19.98</v>
      </c>
      <c r="I1862" s="7">
        <f>_xlfn.IFNA(VLOOKUP(B1862,T1Y!A:F,2,FALSE),".")</f>
        <v>19.983000000000001</v>
      </c>
      <c r="J1862" s="7">
        <f>_xlfn.IFNA(VLOOKUP(B1862,T5Y!A:F,2,FALSE),".")</f>
        <v>18.542999999999999</v>
      </c>
      <c r="K1862" s="7">
        <f>_xlfn.IFNA(VLOOKUP(B1862,T10Y!A:F,2,FALSE),".")</f>
        <v>18.059999999999999</v>
      </c>
      <c r="L1862" s="7" t="str">
        <f>_xlfn.IFNA(VLOOKUP(B1862,ERP!A:C,3,FALSE),".")</f>
        <v>.</v>
      </c>
    </row>
    <row r="1863" spans="1:12" x14ac:dyDescent="0.3">
      <c r="A1863" t="str">
        <f t="shared" si="29"/>
        <v>Sunday</v>
      </c>
      <c r="B1863" s="1">
        <v>43450</v>
      </c>
      <c r="C1863" s="2">
        <f>IF(COUNTIF('MPC MEETINGS'!A:A,compiled_data!B1863)&gt;0,1,0)</f>
        <v>0</v>
      </c>
      <c r="D1863" s="7">
        <f>_xlfn.IFNA(VLOOKUP(B1863,ERO!A:E,5,FALSE),_xlfn.IFNA(VLOOKUP(B1863,ERO_AVG_MKT!A:E,5,FALSE),"."))</f>
        <v>17.914749999999998</v>
      </c>
      <c r="E1863" s="7">
        <f>_xlfn.IFNA(VLOOKUP(B1863,'IB RATES'!A:G,2,FALSE),".")</f>
        <v>16.922000000000001</v>
      </c>
      <c r="F1863" s="7">
        <f>_xlfn.IFNA(VLOOKUP(B1863,'EGX30'!A:G,2,FALSE),".")</f>
        <v>12992.06</v>
      </c>
      <c r="G1863" s="7" t="str">
        <f>_xlfn.IFNA(VLOOKUP(B1863,T3M!A:F,2,FALSE),".")</f>
        <v>.</v>
      </c>
      <c r="H1863" s="7" t="str">
        <f>_xlfn.IFNA(VLOOKUP(B1863,T6M!A:F,2,FALSE),".")</f>
        <v>.</v>
      </c>
      <c r="I1863" s="7" t="str">
        <f>_xlfn.IFNA(VLOOKUP(B1863,T1Y!A:F,2,FALSE),".")</f>
        <v>.</v>
      </c>
      <c r="J1863" s="7" t="str">
        <f>_xlfn.IFNA(VLOOKUP(B1863,T5Y!A:F,2,FALSE),".")</f>
        <v>.</v>
      </c>
      <c r="K1863" s="7" t="str">
        <f>_xlfn.IFNA(VLOOKUP(B1863,T10Y!A:F,2,FALSE),".")</f>
        <v>.</v>
      </c>
      <c r="L1863" s="7" t="str">
        <f>_xlfn.IFNA(VLOOKUP(B1863,ERP!A:C,3,FALSE),".")</f>
        <v>.</v>
      </c>
    </row>
    <row r="1864" spans="1:12" x14ac:dyDescent="0.3">
      <c r="A1864" t="str">
        <f t="shared" si="29"/>
        <v>Monday</v>
      </c>
      <c r="B1864" s="1">
        <v>43451</v>
      </c>
      <c r="C1864" s="2">
        <f>IF(COUNTIF('MPC MEETINGS'!A:A,compiled_data!B1864)&gt;0,1,0)</f>
        <v>0</v>
      </c>
      <c r="D1864" s="7">
        <f>_xlfn.IFNA(VLOOKUP(B1864,ERO!A:E,5,FALSE),_xlfn.IFNA(VLOOKUP(B1864,ERO_AVG_MKT!A:E,5,FALSE),"."))</f>
        <v>17.915900000000001</v>
      </c>
      <c r="E1864" s="7">
        <f>_xlfn.IFNA(VLOOKUP(B1864,'IB RATES'!A:G,2,FALSE),".")</f>
        <v>16.834</v>
      </c>
      <c r="F1864" s="7">
        <f>_xlfn.IFNA(VLOOKUP(B1864,'EGX30'!A:G,2,FALSE),".")</f>
        <v>13215.4</v>
      </c>
      <c r="G1864" s="7">
        <f>_xlfn.IFNA(VLOOKUP(B1864,T3M!A:F,2,FALSE),".")</f>
        <v>19.785</v>
      </c>
      <c r="H1864" s="7">
        <f>_xlfn.IFNA(VLOOKUP(B1864,T6M!A:F,2,FALSE),".")</f>
        <v>19.978999999999999</v>
      </c>
      <c r="I1864" s="7">
        <f>_xlfn.IFNA(VLOOKUP(B1864,T1Y!A:F,2,FALSE),".")</f>
        <v>19.983000000000001</v>
      </c>
      <c r="J1864" s="7">
        <f>_xlfn.IFNA(VLOOKUP(B1864,T5Y!A:F,2,FALSE),".")</f>
        <v>18.393000000000001</v>
      </c>
      <c r="K1864" s="7">
        <f>_xlfn.IFNA(VLOOKUP(B1864,T10Y!A:F,2,FALSE),".")</f>
        <v>18.100000000000001</v>
      </c>
      <c r="L1864" s="7" t="str">
        <f>_xlfn.IFNA(VLOOKUP(B1864,ERP!A:C,3,FALSE),".")</f>
        <v>.</v>
      </c>
    </row>
    <row r="1865" spans="1:12" x14ac:dyDescent="0.3">
      <c r="A1865" t="str">
        <f t="shared" si="29"/>
        <v>Tuesday</v>
      </c>
      <c r="B1865" s="1">
        <v>43452</v>
      </c>
      <c r="C1865" s="2">
        <f>IF(COUNTIF('MPC MEETINGS'!A:A,compiled_data!B1865)&gt;0,1,0)</f>
        <v>0</v>
      </c>
      <c r="D1865" s="7">
        <f>_xlfn.IFNA(VLOOKUP(B1865,ERO!A:E,5,FALSE),_xlfn.IFNA(VLOOKUP(B1865,ERO_AVG_MKT!A:E,5,FALSE),"."))</f>
        <v>17.911149999999999</v>
      </c>
      <c r="E1865" s="7">
        <f>_xlfn.IFNA(VLOOKUP(B1865,'IB RATES'!A:G,2,FALSE),".")</f>
        <v>16.908000000000001</v>
      </c>
      <c r="F1865" s="7">
        <f>_xlfn.IFNA(VLOOKUP(B1865,'EGX30'!A:G,2,FALSE),".")</f>
        <v>13121.11</v>
      </c>
      <c r="G1865" s="7">
        <f>_xlfn.IFNA(VLOOKUP(B1865,T3M!A:F,2,FALSE),".")</f>
        <v>19.786000000000001</v>
      </c>
      <c r="H1865" s="7">
        <f>_xlfn.IFNA(VLOOKUP(B1865,T6M!A:F,2,FALSE),".")</f>
        <v>19.98</v>
      </c>
      <c r="I1865" s="7">
        <f>_xlfn.IFNA(VLOOKUP(B1865,T1Y!A:F,2,FALSE),".")</f>
        <v>19.983000000000001</v>
      </c>
      <c r="J1865" s="7">
        <f>_xlfn.IFNA(VLOOKUP(B1865,T5Y!A:F,2,FALSE),".")</f>
        <v>18.393000000000001</v>
      </c>
      <c r="K1865" s="7">
        <f>_xlfn.IFNA(VLOOKUP(B1865,T10Y!A:F,2,FALSE),".")</f>
        <v>18.100000000000001</v>
      </c>
      <c r="L1865" s="7" t="str">
        <f>_xlfn.IFNA(VLOOKUP(B1865,ERP!A:C,3,FALSE),".")</f>
        <v>.</v>
      </c>
    </row>
    <row r="1866" spans="1:12" x14ac:dyDescent="0.3">
      <c r="A1866" t="str">
        <f t="shared" si="29"/>
        <v>Wednesday</v>
      </c>
      <c r="B1866" s="1">
        <v>43453</v>
      </c>
      <c r="C1866" s="2">
        <f>IF(COUNTIF('MPC MEETINGS'!A:A,compiled_data!B1866)&gt;0,1,0)</f>
        <v>0</v>
      </c>
      <c r="D1866" s="7">
        <f>_xlfn.IFNA(VLOOKUP(B1866,ERO!A:E,5,FALSE),_xlfn.IFNA(VLOOKUP(B1866,ERO_AVG_MKT!A:E,5,FALSE),"."))</f>
        <v>17.912399999999998</v>
      </c>
      <c r="E1866" s="7">
        <f>_xlfn.IFNA(VLOOKUP(B1866,'IB RATES'!A:G,2,FALSE),".")</f>
        <v>16.931999999999999</v>
      </c>
      <c r="F1866" s="7">
        <f>_xlfn.IFNA(VLOOKUP(B1866,'EGX30'!A:G,2,FALSE),".")</f>
        <v>13078.2</v>
      </c>
      <c r="G1866" s="7">
        <f>_xlfn.IFNA(VLOOKUP(B1866,T3M!A:F,2,FALSE),".")</f>
        <v>19.786999999999999</v>
      </c>
      <c r="H1866" s="7">
        <f>_xlfn.IFNA(VLOOKUP(B1866,T6M!A:F,2,FALSE),".")</f>
        <v>19.981000000000002</v>
      </c>
      <c r="I1866" s="7">
        <f>_xlfn.IFNA(VLOOKUP(B1866,T1Y!A:F,2,FALSE),".")</f>
        <v>19.984000000000002</v>
      </c>
      <c r="J1866" s="7">
        <f>_xlfn.IFNA(VLOOKUP(B1866,T5Y!A:F,2,FALSE),".")</f>
        <v>18.393000000000001</v>
      </c>
      <c r="K1866" s="7">
        <f>_xlfn.IFNA(VLOOKUP(B1866,T10Y!A:F,2,FALSE),".")</f>
        <v>18.100000000000001</v>
      </c>
      <c r="L1866" s="7" t="str">
        <f>_xlfn.IFNA(VLOOKUP(B1866,ERP!A:C,3,FALSE),".")</f>
        <v>.</v>
      </c>
    </row>
    <row r="1867" spans="1:12" x14ac:dyDescent="0.3">
      <c r="A1867" t="str">
        <f t="shared" si="29"/>
        <v>Thursday</v>
      </c>
      <c r="B1867" s="1">
        <v>43454</v>
      </c>
      <c r="C1867" s="2">
        <f>IF(COUNTIF('MPC MEETINGS'!A:A,compiled_data!B1867)&gt;0,1,0)</f>
        <v>0</v>
      </c>
      <c r="D1867" s="7">
        <f>_xlfn.IFNA(VLOOKUP(B1867,ERO!A:E,5,FALSE),_xlfn.IFNA(VLOOKUP(B1867,ERO_AVG_MKT!A:E,5,FALSE),"."))</f>
        <v>17.914200000000001</v>
      </c>
      <c r="E1867" s="7">
        <f>_xlfn.IFNA(VLOOKUP(B1867,'IB RATES'!A:G,2,FALSE),".")</f>
        <v>16.896000000000001</v>
      </c>
      <c r="F1867" s="7">
        <f>_xlfn.IFNA(VLOOKUP(B1867,'EGX30'!A:G,2,FALSE),".")</f>
        <v>13137.58</v>
      </c>
      <c r="G1867" s="7">
        <f>_xlfn.IFNA(VLOOKUP(B1867,T3M!A:F,2,FALSE),".")</f>
        <v>19.783999999999999</v>
      </c>
      <c r="H1867" s="7">
        <f>_xlfn.IFNA(VLOOKUP(B1867,T6M!A:F,2,FALSE),".")</f>
        <v>19.978999999999999</v>
      </c>
      <c r="I1867" s="7">
        <f>_xlfn.IFNA(VLOOKUP(B1867,T1Y!A:F,2,FALSE),".")</f>
        <v>19.983000000000001</v>
      </c>
      <c r="J1867" s="7">
        <f>_xlfn.IFNA(VLOOKUP(B1867,T5Y!A:F,2,FALSE),".")</f>
        <v>18.393000000000001</v>
      </c>
      <c r="K1867" s="7">
        <f>_xlfn.IFNA(VLOOKUP(B1867,T10Y!A:F,2,FALSE),".")</f>
        <v>18.100000000000001</v>
      </c>
      <c r="L1867" s="7" t="str">
        <f>_xlfn.IFNA(VLOOKUP(B1867,ERP!A:C,3,FALSE),".")</f>
        <v>.</v>
      </c>
    </row>
    <row r="1868" spans="1:12" x14ac:dyDescent="0.3">
      <c r="A1868" t="str">
        <f t="shared" si="29"/>
        <v>Sunday</v>
      </c>
      <c r="B1868" s="1">
        <v>43457</v>
      </c>
      <c r="C1868" s="2">
        <f>IF(COUNTIF('MPC MEETINGS'!A:A,compiled_data!B1868)&gt;0,1,0)</f>
        <v>0</v>
      </c>
      <c r="D1868" s="7">
        <f>_xlfn.IFNA(VLOOKUP(B1868,ERO!A:E,5,FALSE),_xlfn.IFNA(VLOOKUP(B1868,ERO_AVG_MKT!A:E,5,FALSE),"."))</f>
        <v>17.917149999999999</v>
      </c>
      <c r="E1868" s="7">
        <f>_xlfn.IFNA(VLOOKUP(B1868,'IB RATES'!A:G,2,FALSE),".")</f>
        <v>16.888000000000002</v>
      </c>
      <c r="F1868" s="7">
        <f>_xlfn.IFNA(VLOOKUP(B1868,'EGX30'!A:G,2,FALSE),".")</f>
        <v>12947.35</v>
      </c>
      <c r="G1868" s="7" t="str">
        <f>_xlfn.IFNA(VLOOKUP(B1868,T3M!A:F,2,FALSE),".")</f>
        <v>.</v>
      </c>
      <c r="H1868" s="7" t="str">
        <f>_xlfn.IFNA(VLOOKUP(B1868,T6M!A:F,2,FALSE),".")</f>
        <v>.</v>
      </c>
      <c r="I1868" s="7" t="str">
        <f>_xlfn.IFNA(VLOOKUP(B1868,T1Y!A:F,2,FALSE),".")</f>
        <v>.</v>
      </c>
      <c r="J1868" s="7" t="str">
        <f>_xlfn.IFNA(VLOOKUP(B1868,T5Y!A:F,2,FALSE),".")</f>
        <v>.</v>
      </c>
      <c r="K1868" s="7" t="str">
        <f>_xlfn.IFNA(VLOOKUP(B1868,T10Y!A:F,2,FALSE),".")</f>
        <v>.</v>
      </c>
      <c r="L1868" s="7" t="str">
        <f>_xlfn.IFNA(VLOOKUP(B1868,ERP!A:C,3,FALSE),".")</f>
        <v>.</v>
      </c>
    </row>
    <row r="1869" spans="1:12" x14ac:dyDescent="0.3">
      <c r="A1869" t="str">
        <f t="shared" si="29"/>
        <v>Monday</v>
      </c>
      <c r="B1869" s="1">
        <v>43458</v>
      </c>
      <c r="C1869" s="2">
        <f>IF(COUNTIF('MPC MEETINGS'!A:A,compiled_data!B1869)&gt;0,1,0)</f>
        <v>0</v>
      </c>
      <c r="D1869" s="7">
        <f>_xlfn.IFNA(VLOOKUP(B1869,ERO!A:E,5,FALSE),_xlfn.IFNA(VLOOKUP(B1869,ERO_AVG_MKT!A:E,5,FALSE),"."))</f>
        <v>17.915100000000002</v>
      </c>
      <c r="E1869" s="7">
        <f>_xlfn.IFNA(VLOOKUP(B1869,'IB RATES'!A:G,2,FALSE),".")</f>
        <v>16.896000000000001</v>
      </c>
      <c r="F1869" s="7">
        <f>_xlfn.IFNA(VLOOKUP(B1869,'EGX30'!A:G,2,FALSE),".")</f>
        <v>12784.44</v>
      </c>
      <c r="G1869" s="7">
        <f>_xlfn.IFNA(VLOOKUP(B1869,T3M!A:F,2,FALSE),".")</f>
        <v>19.838999999999999</v>
      </c>
      <c r="H1869" s="7">
        <f>_xlfn.IFNA(VLOOKUP(B1869,T6M!A:F,2,FALSE),".")</f>
        <v>19.971</v>
      </c>
      <c r="I1869" s="7">
        <f>_xlfn.IFNA(VLOOKUP(B1869,T1Y!A:F,2,FALSE),".")</f>
        <v>19.984000000000002</v>
      </c>
      <c r="J1869" s="7">
        <f>_xlfn.IFNA(VLOOKUP(B1869,T5Y!A:F,2,FALSE),".")</f>
        <v>18.393000000000001</v>
      </c>
      <c r="K1869" s="7">
        <f>_xlfn.IFNA(VLOOKUP(B1869,T10Y!A:F,2,FALSE),".")</f>
        <v>18.100000000000001</v>
      </c>
      <c r="L1869" s="7" t="str">
        <f>_xlfn.IFNA(VLOOKUP(B1869,ERP!A:C,3,FALSE),".")</f>
        <v>.</v>
      </c>
    </row>
    <row r="1870" spans="1:12" x14ac:dyDescent="0.3">
      <c r="A1870" t="str">
        <f t="shared" si="29"/>
        <v>Tuesday</v>
      </c>
      <c r="B1870" s="1">
        <v>43459</v>
      </c>
      <c r="C1870" s="2">
        <f>IF(COUNTIF('MPC MEETINGS'!A:A,compiled_data!B1870)&gt;0,1,0)</f>
        <v>0</v>
      </c>
      <c r="D1870" s="7">
        <f>_xlfn.IFNA(VLOOKUP(B1870,ERO!A:E,5,FALSE),_xlfn.IFNA(VLOOKUP(B1870,ERO_AVG_MKT!A:E,5,FALSE),"."))</f>
        <v>17.915749999999999</v>
      </c>
      <c r="E1870" s="7">
        <f>_xlfn.IFNA(VLOOKUP(B1870,'IB RATES'!A:G,2,FALSE),".")</f>
        <v>16.905000000000001</v>
      </c>
      <c r="F1870" s="7">
        <f>_xlfn.IFNA(VLOOKUP(B1870,'EGX30'!A:G,2,FALSE),".")</f>
        <v>12670.63</v>
      </c>
      <c r="G1870" s="7">
        <f>_xlfn.IFNA(VLOOKUP(B1870,T3M!A:F,2,FALSE),".")</f>
        <v>19.837</v>
      </c>
      <c r="H1870" s="7">
        <f>_xlfn.IFNA(VLOOKUP(B1870,T6M!A:F,2,FALSE),".")</f>
        <v>19.972000000000001</v>
      </c>
      <c r="I1870" s="7">
        <f>_xlfn.IFNA(VLOOKUP(B1870,T1Y!A:F,2,FALSE),".")</f>
        <v>19.984999999999999</v>
      </c>
      <c r="J1870" s="7">
        <f>_xlfn.IFNA(VLOOKUP(B1870,T5Y!A:F,2,FALSE),".")</f>
        <v>18.393000000000001</v>
      </c>
      <c r="K1870" s="7">
        <f>_xlfn.IFNA(VLOOKUP(B1870,T10Y!A:F,2,FALSE),".")</f>
        <v>18.100000000000001</v>
      </c>
      <c r="L1870" s="7" t="str">
        <f>_xlfn.IFNA(VLOOKUP(B1870,ERP!A:C,3,FALSE),".")</f>
        <v>.</v>
      </c>
    </row>
    <row r="1871" spans="1:12" x14ac:dyDescent="0.3">
      <c r="A1871" t="str">
        <f t="shared" si="29"/>
        <v>Wednesday</v>
      </c>
      <c r="B1871" s="1">
        <v>43460</v>
      </c>
      <c r="C1871" s="2">
        <f>IF(COUNTIF('MPC MEETINGS'!A:A,compiled_data!B1871)&gt;0,1,0)</f>
        <v>0</v>
      </c>
      <c r="D1871" s="7">
        <f>_xlfn.IFNA(VLOOKUP(B1871,ERO!A:E,5,FALSE),_xlfn.IFNA(VLOOKUP(B1871,ERO_AVG_MKT!A:E,5,FALSE),"."))</f>
        <v>17.914349999999999</v>
      </c>
      <c r="E1871" s="7">
        <f>_xlfn.IFNA(VLOOKUP(B1871,'IB RATES'!A:G,2,FALSE),".")</f>
        <v>16.913</v>
      </c>
      <c r="F1871" s="7">
        <f>_xlfn.IFNA(VLOOKUP(B1871,'EGX30'!A:G,2,FALSE),".")</f>
        <v>12840.16</v>
      </c>
      <c r="G1871" s="7">
        <f>_xlfn.IFNA(VLOOKUP(B1871,T3M!A:F,2,FALSE),".")</f>
        <v>19.835999999999999</v>
      </c>
      <c r="H1871" s="7">
        <f>_xlfn.IFNA(VLOOKUP(B1871,T6M!A:F,2,FALSE),".")</f>
        <v>19.971</v>
      </c>
      <c r="I1871" s="7">
        <f>_xlfn.IFNA(VLOOKUP(B1871,T1Y!A:F,2,FALSE),".")</f>
        <v>19.984000000000002</v>
      </c>
      <c r="J1871" s="7">
        <f>_xlfn.IFNA(VLOOKUP(B1871,T5Y!A:F,2,FALSE),".")</f>
        <v>18.393000000000001</v>
      </c>
      <c r="K1871" s="7">
        <f>_xlfn.IFNA(VLOOKUP(B1871,T10Y!A:F,2,FALSE),".")</f>
        <v>18.100000000000001</v>
      </c>
      <c r="L1871" s="7" t="str">
        <f>_xlfn.IFNA(VLOOKUP(B1871,ERP!A:C,3,FALSE),".")</f>
        <v>.</v>
      </c>
    </row>
    <row r="1872" spans="1:12" x14ac:dyDescent="0.3">
      <c r="A1872" t="str">
        <f t="shared" si="29"/>
        <v>Thursday</v>
      </c>
      <c r="B1872" s="1">
        <v>43461</v>
      </c>
      <c r="C1872" s="2">
        <f>IF(COUNTIF('MPC MEETINGS'!A:A,compiled_data!B1872)&gt;0,1,0)</f>
        <v>1</v>
      </c>
      <c r="D1872" s="7">
        <f>_xlfn.IFNA(VLOOKUP(B1872,ERO!A:E,5,FALSE),_xlfn.IFNA(VLOOKUP(B1872,ERO_AVG_MKT!A:E,5,FALSE),"."))</f>
        <v>17.914299999999997</v>
      </c>
      <c r="E1872" s="7">
        <f>_xlfn.IFNA(VLOOKUP(B1872,'IB RATES'!A:G,2,FALSE),".")</f>
        <v>16.896000000000001</v>
      </c>
      <c r="F1872" s="7">
        <f>_xlfn.IFNA(VLOOKUP(B1872,'EGX30'!A:G,2,FALSE),".")</f>
        <v>12984.21</v>
      </c>
      <c r="G1872" s="7">
        <f>_xlfn.IFNA(VLOOKUP(B1872,T3M!A:F,2,FALSE),".")</f>
        <v>19.835000000000001</v>
      </c>
      <c r="H1872" s="7">
        <f>_xlfn.IFNA(VLOOKUP(B1872,T6M!A:F,2,FALSE),".")</f>
        <v>19.965</v>
      </c>
      <c r="I1872" s="7">
        <f>_xlfn.IFNA(VLOOKUP(B1872,T1Y!A:F,2,FALSE),".")</f>
        <v>19.984999999999999</v>
      </c>
      <c r="J1872" s="7">
        <f>_xlfn.IFNA(VLOOKUP(B1872,T5Y!A:F,2,FALSE),".")</f>
        <v>18.393000000000001</v>
      </c>
      <c r="K1872" s="7">
        <f>_xlfn.IFNA(VLOOKUP(B1872,T10Y!A:F,2,FALSE),".")</f>
        <v>18.100000000000001</v>
      </c>
      <c r="L1872" s="7" t="str">
        <f>_xlfn.IFNA(VLOOKUP(B1872,ERP!A:C,3,FALSE),".")</f>
        <v>.</v>
      </c>
    </row>
    <row r="1873" spans="1:12" x14ac:dyDescent="0.3">
      <c r="A1873" t="str">
        <f t="shared" si="29"/>
        <v>Sunday</v>
      </c>
      <c r="B1873" s="1">
        <v>43464</v>
      </c>
      <c r="C1873" s="2">
        <f>IF(COUNTIF('MPC MEETINGS'!A:A,compiled_data!B1873)&gt;0,1,0)</f>
        <v>0</v>
      </c>
      <c r="D1873" s="7">
        <f>_xlfn.IFNA(VLOOKUP(B1873,ERO!A:E,5,FALSE),_xlfn.IFNA(VLOOKUP(B1873,ERO_AVG_MKT!A:E,5,FALSE),"."))</f>
        <v>17.916550000000001</v>
      </c>
      <c r="E1873" s="7">
        <f>_xlfn.IFNA(VLOOKUP(B1873,'IB RATES'!A:G,2,FALSE),".")</f>
        <v>16.861000000000001</v>
      </c>
      <c r="F1873" s="7">
        <f>_xlfn.IFNA(VLOOKUP(B1873,'EGX30'!A:G,2,FALSE),".")</f>
        <v>12944.52</v>
      </c>
      <c r="G1873" s="7" t="str">
        <f>_xlfn.IFNA(VLOOKUP(B1873,T3M!A:F,2,FALSE),".")</f>
        <v>.</v>
      </c>
      <c r="H1873" s="7" t="str">
        <f>_xlfn.IFNA(VLOOKUP(B1873,T6M!A:F,2,FALSE),".")</f>
        <v>.</v>
      </c>
      <c r="I1873" s="7" t="str">
        <f>_xlfn.IFNA(VLOOKUP(B1873,T1Y!A:F,2,FALSE),".")</f>
        <v>.</v>
      </c>
      <c r="J1873" s="7" t="str">
        <f>_xlfn.IFNA(VLOOKUP(B1873,T5Y!A:F,2,FALSE),".")</f>
        <v>.</v>
      </c>
      <c r="K1873" s="7" t="str">
        <f>_xlfn.IFNA(VLOOKUP(B1873,T10Y!A:F,2,FALSE),".")</f>
        <v>.</v>
      </c>
      <c r="L1873" s="7" t="str">
        <f>_xlfn.IFNA(VLOOKUP(B1873,ERP!A:C,3,FALSE),".")</f>
        <v>.</v>
      </c>
    </row>
    <row r="1874" spans="1:12" x14ac:dyDescent="0.3">
      <c r="A1874" t="str">
        <f t="shared" si="29"/>
        <v>Monday</v>
      </c>
      <c r="B1874" s="1">
        <v>43465</v>
      </c>
      <c r="C1874" s="2">
        <f>IF(COUNTIF('MPC MEETINGS'!A:A,compiled_data!B1874)&gt;0,1,0)</f>
        <v>0</v>
      </c>
      <c r="D1874" s="7">
        <f>_xlfn.IFNA(VLOOKUP(B1874,ERO!A:E,5,FALSE),_xlfn.IFNA(VLOOKUP(B1874,ERO_AVG_MKT!A:E,5,FALSE),"."))</f>
        <v>17.913600000000002</v>
      </c>
      <c r="E1874" s="7">
        <f>_xlfn.IFNA(VLOOKUP(B1874,'IB RATES'!A:G,2,FALSE),".")</f>
        <v>16.826000000000001</v>
      </c>
      <c r="F1874" s="7">
        <f>_xlfn.IFNA(VLOOKUP(B1874,'EGX30'!A:G,2,FALSE),".")</f>
        <v>13035.77</v>
      </c>
      <c r="G1874" s="7">
        <f>_xlfn.IFNA(VLOOKUP(B1874,T3M!A:F,2,FALSE),".")</f>
        <v>19.716000000000001</v>
      </c>
      <c r="H1874" s="7">
        <f>_xlfn.IFNA(VLOOKUP(B1874,T6M!A:F,2,FALSE),".")</f>
        <v>19.942</v>
      </c>
      <c r="I1874" s="7">
        <f>_xlfn.IFNA(VLOOKUP(B1874,T1Y!A:F,2,FALSE),".")</f>
        <v>19.975000000000001</v>
      </c>
      <c r="J1874" s="7">
        <f>_xlfn.IFNA(VLOOKUP(B1874,T5Y!A:F,2,FALSE),".")</f>
        <v>18.294</v>
      </c>
      <c r="K1874" s="7">
        <f>_xlfn.IFNA(VLOOKUP(B1874,T10Y!A:F,2,FALSE),".")</f>
        <v>18.106000000000002</v>
      </c>
      <c r="L1874" s="7" t="str">
        <f>_xlfn.IFNA(VLOOKUP(B1874,ERP!A:C,3,FALSE),".")</f>
        <v>.</v>
      </c>
    </row>
    <row r="1875" spans="1:12" x14ac:dyDescent="0.3">
      <c r="A1875" t="str">
        <f t="shared" si="29"/>
        <v>Wednesday</v>
      </c>
      <c r="B1875" s="1">
        <v>43467</v>
      </c>
      <c r="C1875" s="2">
        <f>IF(COUNTIF('MPC MEETINGS'!A:A,compiled_data!B1875)&gt;0,1,0)</f>
        <v>0</v>
      </c>
      <c r="D1875" s="7">
        <f>_xlfn.IFNA(VLOOKUP(B1875,ERO!A:E,5,FALSE),_xlfn.IFNA(VLOOKUP(B1875,ERO_AVG_MKT!A:E,5,FALSE),"."))</f>
        <v>17.914099999999998</v>
      </c>
      <c r="E1875" s="7">
        <f>_xlfn.IFNA(VLOOKUP(B1875,'IB RATES'!A:G,2,FALSE),".")</f>
        <v>16.974</v>
      </c>
      <c r="F1875" s="7">
        <f>_xlfn.IFNA(VLOOKUP(B1875,'EGX30'!A:G,2,FALSE),".")</f>
        <v>13204.37</v>
      </c>
      <c r="G1875" s="7">
        <f>_xlfn.IFNA(VLOOKUP(B1875,T3M!A:F,2,FALSE),".")</f>
        <v>19.713999999999999</v>
      </c>
      <c r="H1875" s="7">
        <f>_xlfn.IFNA(VLOOKUP(B1875,T6M!A:F,2,FALSE),".")</f>
        <v>19.943999999999999</v>
      </c>
      <c r="I1875" s="7">
        <f>_xlfn.IFNA(VLOOKUP(B1875,T1Y!A:F,2,FALSE),".")</f>
        <v>19.975000000000001</v>
      </c>
      <c r="J1875" s="7">
        <f>_xlfn.IFNA(VLOOKUP(B1875,T5Y!A:F,2,FALSE),".")</f>
        <v>18.294</v>
      </c>
      <c r="K1875" s="7">
        <f>_xlfn.IFNA(VLOOKUP(B1875,T10Y!A:F,2,FALSE),".")</f>
        <v>18.106000000000002</v>
      </c>
      <c r="L1875" s="7" t="str">
        <f>_xlfn.IFNA(VLOOKUP(B1875,ERP!A:C,3,FALSE),".")</f>
        <v>.</v>
      </c>
    </row>
    <row r="1876" spans="1:12" x14ac:dyDescent="0.3">
      <c r="A1876" t="str">
        <f t="shared" si="29"/>
        <v>Thursday</v>
      </c>
      <c r="B1876" s="1">
        <v>43468</v>
      </c>
      <c r="C1876" s="2">
        <f>IF(COUNTIF('MPC MEETINGS'!A:A,compiled_data!B1876)&gt;0,1,0)</f>
        <v>0</v>
      </c>
      <c r="D1876" s="7">
        <f>_xlfn.IFNA(VLOOKUP(B1876,ERO!A:E,5,FALSE),_xlfn.IFNA(VLOOKUP(B1876,ERO_AVG_MKT!A:E,5,FALSE),"."))</f>
        <v>17.913450000000001</v>
      </c>
      <c r="E1876" s="7">
        <f>_xlfn.IFNA(VLOOKUP(B1876,'IB RATES'!A:G,2,FALSE),".")</f>
        <v>16.969000000000001</v>
      </c>
      <c r="F1876" s="7">
        <f>_xlfn.IFNA(VLOOKUP(B1876,'EGX30'!A:G,2,FALSE),".")</f>
        <v>13264.7</v>
      </c>
      <c r="G1876" s="7">
        <f>_xlfn.IFNA(VLOOKUP(B1876,T3M!A:F,2,FALSE),".")</f>
        <v>19.716000000000001</v>
      </c>
      <c r="H1876" s="7">
        <f>_xlfn.IFNA(VLOOKUP(B1876,T6M!A:F,2,FALSE),".")</f>
        <v>19.71</v>
      </c>
      <c r="I1876" s="7">
        <f>_xlfn.IFNA(VLOOKUP(B1876,T1Y!A:F,2,FALSE),".")</f>
        <v>19.754999999999999</v>
      </c>
      <c r="J1876" s="7">
        <f>_xlfn.IFNA(VLOOKUP(B1876,T5Y!A:F,2,FALSE),".")</f>
        <v>18.341000000000001</v>
      </c>
      <c r="K1876" s="7">
        <f>_xlfn.IFNA(VLOOKUP(B1876,T10Y!A:F,2,FALSE),".")</f>
        <v>18</v>
      </c>
      <c r="L1876" s="7" t="str">
        <f>_xlfn.IFNA(VLOOKUP(B1876,ERP!A:C,3,FALSE),".")</f>
        <v>.</v>
      </c>
    </row>
    <row r="1877" spans="1:12" x14ac:dyDescent="0.3">
      <c r="A1877" t="str">
        <f t="shared" si="29"/>
        <v>Sunday</v>
      </c>
      <c r="B1877" s="1">
        <v>43471</v>
      </c>
      <c r="C1877" s="2">
        <f>IF(COUNTIF('MPC MEETINGS'!A:A,compiled_data!B1877)&gt;0,1,0)</f>
        <v>0</v>
      </c>
      <c r="D1877" s="7">
        <f>_xlfn.IFNA(VLOOKUP(B1877,ERO!A:E,5,FALSE),_xlfn.IFNA(VLOOKUP(B1877,ERO_AVG_MKT!A:E,5,FALSE),"."))</f>
        <v>17.914149999999999</v>
      </c>
      <c r="E1877" s="7">
        <f>_xlfn.IFNA(VLOOKUP(B1877,'IB RATES'!A:G,2,FALSE),".")</f>
        <v>16.878999999999998</v>
      </c>
      <c r="F1877" s="7">
        <f>_xlfn.IFNA(VLOOKUP(B1877,'EGX30'!A:G,2,FALSE),".")</f>
        <v>13343.08</v>
      </c>
      <c r="G1877" s="7" t="str">
        <f>_xlfn.IFNA(VLOOKUP(B1877,T3M!A:F,2,FALSE),".")</f>
        <v>.</v>
      </c>
      <c r="H1877" s="7" t="str">
        <f>_xlfn.IFNA(VLOOKUP(B1877,T6M!A:F,2,FALSE),".")</f>
        <v>.</v>
      </c>
      <c r="I1877" s="7" t="str">
        <f>_xlfn.IFNA(VLOOKUP(B1877,T1Y!A:F,2,FALSE),".")</f>
        <v>.</v>
      </c>
      <c r="J1877" s="7" t="str">
        <f>_xlfn.IFNA(VLOOKUP(B1877,T5Y!A:F,2,FALSE),".")</f>
        <v>.</v>
      </c>
      <c r="K1877" s="7" t="str">
        <f>_xlfn.IFNA(VLOOKUP(B1877,T10Y!A:F,2,FALSE),".")</f>
        <v>.</v>
      </c>
      <c r="L1877" s="7" t="str">
        <f>_xlfn.IFNA(VLOOKUP(B1877,ERP!A:C,3,FALSE),".")</f>
        <v>.</v>
      </c>
    </row>
    <row r="1878" spans="1:12" x14ac:dyDescent="0.3">
      <c r="A1878" t="str">
        <f t="shared" si="29"/>
        <v>Tuesday</v>
      </c>
      <c r="B1878" s="1">
        <v>43473</v>
      </c>
      <c r="C1878" s="2">
        <f>IF(COUNTIF('MPC MEETINGS'!A:A,compiled_data!B1878)&gt;0,1,0)</f>
        <v>0</v>
      </c>
      <c r="D1878" s="7">
        <f>_xlfn.IFNA(VLOOKUP(B1878,ERO!A:E,5,FALSE),_xlfn.IFNA(VLOOKUP(B1878,ERO_AVG_MKT!A:E,5,FALSE),"."))</f>
        <v>17.917999999999999</v>
      </c>
      <c r="E1878" s="7">
        <f>_xlfn.IFNA(VLOOKUP(B1878,'IB RATES'!A:G,2,FALSE),".")</f>
        <v>16.847000000000001</v>
      </c>
      <c r="F1878" s="7">
        <f>_xlfn.IFNA(VLOOKUP(B1878,'EGX30'!A:G,2,FALSE),".")</f>
        <v>13402.7</v>
      </c>
      <c r="G1878" s="7">
        <f>_xlfn.IFNA(VLOOKUP(B1878,T3M!A:F,2,FALSE),".")</f>
        <v>19.715</v>
      </c>
      <c r="H1878" s="7">
        <f>_xlfn.IFNA(VLOOKUP(B1878,T6M!A:F,2,FALSE),".")</f>
        <v>19.710999999999999</v>
      </c>
      <c r="I1878" s="7">
        <f>_xlfn.IFNA(VLOOKUP(B1878,T1Y!A:F,2,FALSE),".")</f>
        <v>19.754999999999999</v>
      </c>
      <c r="J1878" s="7">
        <f>_xlfn.IFNA(VLOOKUP(B1878,T5Y!A:F,2,FALSE),".")</f>
        <v>18.341000000000001</v>
      </c>
      <c r="K1878" s="7">
        <f>_xlfn.IFNA(VLOOKUP(B1878,T10Y!A:F,2,FALSE),".")</f>
        <v>18</v>
      </c>
      <c r="L1878" s="7" t="str">
        <f>_xlfn.IFNA(VLOOKUP(B1878,ERP!A:C,3,FALSE),".")</f>
        <v>.</v>
      </c>
    </row>
    <row r="1879" spans="1:12" x14ac:dyDescent="0.3">
      <c r="A1879" t="str">
        <f t="shared" si="29"/>
        <v>Wednesday</v>
      </c>
      <c r="B1879" s="1">
        <v>43474</v>
      </c>
      <c r="C1879" s="2">
        <f>IF(COUNTIF('MPC MEETINGS'!A:A,compiled_data!B1879)&gt;0,1,0)</f>
        <v>0</v>
      </c>
      <c r="D1879" s="7">
        <f>_xlfn.IFNA(VLOOKUP(B1879,ERO!A:E,5,FALSE),_xlfn.IFNA(VLOOKUP(B1879,ERO_AVG_MKT!A:E,5,FALSE),"."))</f>
        <v>17.917149999999999</v>
      </c>
      <c r="E1879" s="7">
        <f>_xlfn.IFNA(VLOOKUP(B1879,'IB RATES'!A:G,2,FALSE),".")</f>
        <v>16.853000000000002</v>
      </c>
      <c r="F1879" s="7">
        <f>_xlfn.IFNA(VLOOKUP(B1879,'EGX30'!A:G,2,FALSE),".")</f>
        <v>13365.58</v>
      </c>
      <c r="G1879" s="7">
        <f>_xlfn.IFNA(VLOOKUP(B1879,T3M!A:F,2,FALSE),".")</f>
        <v>19.716000000000001</v>
      </c>
      <c r="H1879" s="7">
        <f>_xlfn.IFNA(VLOOKUP(B1879,T6M!A:F,2,FALSE),".")</f>
        <v>19.710999999999999</v>
      </c>
      <c r="I1879" s="7">
        <f>_xlfn.IFNA(VLOOKUP(B1879,T1Y!A:F,2,FALSE),".")</f>
        <v>19.754999999999999</v>
      </c>
      <c r="J1879" s="7">
        <f>_xlfn.IFNA(VLOOKUP(B1879,T5Y!A:F,2,FALSE),".")</f>
        <v>18.341000000000001</v>
      </c>
      <c r="K1879" s="7">
        <f>_xlfn.IFNA(VLOOKUP(B1879,T10Y!A:F,2,FALSE),".")</f>
        <v>18</v>
      </c>
      <c r="L1879" s="7" t="str">
        <f>_xlfn.IFNA(VLOOKUP(B1879,ERP!A:C,3,FALSE),".")</f>
        <v>.</v>
      </c>
    </row>
    <row r="1880" spans="1:12" x14ac:dyDescent="0.3">
      <c r="A1880" t="str">
        <f t="shared" si="29"/>
        <v>Thursday</v>
      </c>
      <c r="B1880" s="1">
        <v>43475</v>
      </c>
      <c r="C1880" s="2">
        <f>IF(COUNTIF('MPC MEETINGS'!A:A,compiled_data!B1880)&gt;0,1,0)</f>
        <v>0</v>
      </c>
      <c r="D1880" s="7">
        <f>_xlfn.IFNA(VLOOKUP(B1880,ERO!A:E,5,FALSE),_xlfn.IFNA(VLOOKUP(B1880,ERO_AVG_MKT!A:E,5,FALSE),"."))</f>
        <v>17.917850000000001</v>
      </c>
      <c r="E1880" s="7">
        <f>_xlfn.IFNA(VLOOKUP(B1880,'IB RATES'!A:G,2,FALSE),".")</f>
        <v>16.855</v>
      </c>
      <c r="F1880" s="7">
        <f>_xlfn.IFNA(VLOOKUP(B1880,'EGX30'!A:G,2,FALSE),".")</f>
        <v>13367.44</v>
      </c>
      <c r="G1880" s="7">
        <f>_xlfn.IFNA(VLOOKUP(B1880,T3M!A:F,2,FALSE),".")</f>
        <v>19.716000000000001</v>
      </c>
      <c r="H1880" s="7">
        <f>_xlfn.IFNA(VLOOKUP(B1880,T6M!A:F,2,FALSE),".")</f>
        <v>19.71</v>
      </c>
      <c r="I1880" s="7">
        <f>_xlfn.IFNA(VLOOKUP(B1880,T1Y!A:F,2,FALSE),".")</f>
        <v>19.754000000000001</v>
      </c>
      <c r="J1880" s="7">
        <f>_xlfn.IFNA(VLOOKUP(B1880,T5Y!A:F,2,FALSE),".")</f>
        <v>18.312999999999999</v>
      </c>
      <c r="K1880" s="7">
        <f>_xlfn.IFNA(VLOOKUP(B1880,T10Y!A:F,2,FALSE),".")</f>
        <v>18</v>
      </c>
      <c r="L1880" s="7" t="str">
        <f>_xlfn.IFNA(VLOOKUP(B1880,ERP!A:C,3,FALSE),".")</f>
        <v>.</v>
      </c>
    </row>
    <row r="1881" spans="1:12" x14ac:dyDescent="0.3">
      <c r="A1881" t="str">
        <f t="shared" si="29"/>
        <v>Sunday</v>
      </c>
      <c r="B1881" s="1">
        <v>43478</v>
      </c>
      <c r="C1881" s="2">
        <f>IF(COUNTIF('MPC MEETINGS'!A:A,compiled_data!B1881)&gt;0,1,0)</f>
        <v>0</v>
      </c>
      <c r="D1881" s="7">
        <f>_xlfn.IFNA(VLOOKUP(B1881,ERO!A:E,5,FALSE),_xlfn.IFNA(VLOOKUP(B1881,ERO_AVG_MKT!A:E,5,FALSE),"."))</f>
        <v>17.916800000000002</v>
      </c>
      <c r="E1881" s="7">
        <f>_xlfn.IFNA(VLOOKUP(B1881,'IB RATES'!A:G,2,FALSE),".")</f>
        <v>16.800999999999998</v>
      </c>
      <c r="F1881" s="7">
        <f>_xlfn.IFNA(VLOOKUP(B1881,'EGX30'!A:G,2,FALSE),".")</f>
        <v>13525.83</v>
      </c>
      <c r="G1881" s="7" t="str">
        <f>_xlfn.IFNA(VLOOKUP(B1881,T3M!A:F,2,FALSE),".")</f>
        <v>.</v>
      </c>
      <c r="H1881" s="7" t="str">
        <f>_xlfn.IFNA(VLOOKUP(B1881,T6M!A:F,2,FALSE),".")</f>
        <v>.</v>
      </c>
      <c r="I1881" s="7" t="str">
        <f>_xlfn.IFNA(VLOOKUP(B1881,T1Y!A:F,2,FALSE),".")</f>
        <v>.</v>
      </c>
      <c r="J1881" s="7" t="str">
        <f>_xlfn.IFNA(VLOOKUP(B1881,T5Y!A:F,2,FALSE),".")</f>
        <v>.</v>
      </c>
      <c r="K1881" s="7" t="str">
        <f>_xlfn.IFNA(VLOOKUP(B1881,T10Y!A:F,2,FALSE),".")</f>
        <v>.</v>
      </c>
      <c r="L1881" s="7" t="str">
        <f>_xlfn.IFNA(VLOOKUP(B1881,ERP!A:C,3,FALSE),".")</f>
        <v>.</v>
      </c>
    </row>
    <row r="1882" spans="1:12" x14ac:dyDescent="0.3">
      <c r="A1882" t="str">
        <f t="shared" si="29"/>
        <v>Monday</v>
      </c>
      <c r="B1882" s="1">
        <v>43479</v>
      </c>
      <c r="C1882" s="2">
        <f>IF(COUNTIF('MPC MEETINGS'!A:A,compiled_data!B1882)&gt;0,1,0)</f>
        <v>0</v>
      </c>
      <c r="D1882" s="7">
        <f>_xlfn.IFNA(VLOOKUP(B1882,ERO!A:E,5,FALSE),_xlfn.IFNA(VLOOKUP(B1882,ERO_AVG_MKT!A:E,5,FALSE),"."))</f>
        <v>17.917299999999997</v>
      </c>
      <c r="E1882" s="7">
        <f>_xlfn.IFNA(VLOOKUP(B1882,'IB RATES'!A:G,2,FALSE),".")</f>
        <v>16.791</v>
      </c>
      <c r="F1882" s="7">
        <f>_xlfn.IFNA(VLOOKUP(B1882,'EGX30'!A:G,2,FALSE),".")</f>
        <v>13335.75</v>
      </c>
      <c r="G1882" s="7">
        <f>_xlfn.IFNA(VLOOKUP(B1882,T3M!A:F,2,FALSE),".")</f>
        <v>18.747</v>
      </c>
      <c r="H1882" s="7">
        <f>_xlfn.IFNA(VLOOKUP(B1882,T6M!A:F,2,FALSE),".")</f>
        <v>19.3</v>
      </c>
      <c r="I1882" s="7">
        <f>_xlfn.IFNA(VLOOKUP(B1882,T1Y!A:F,2,FALSE),".")</f>
        <v>19.359000000000002</v>
      </c>
      <c r="J1882" s="7">
        <f>_xlfn.IFNA(VLOOKUP(B1882,T5Y!A:F,2,FALSE),".")</f>
        <v>18.452999999999999</v>
      </c>
      <c r="K1882" s="7">
        <f>_xlfn.IFNA(VLOOKUP(B1882,T10Y!A:F,2,FALSE),".")</f>
        <v>18</v>
      </c>
      <c r="L1882" s="7" t="str">
        <f>_xlfn.IFNA(VLOOKUP(B1882,ERP!A:C,3,FALSE),".")</f>
        <v>.</v>
      </c>
    </row>
    <row r="1883" spans="1:12" x14ac:dyDescent="0.3">
      <c r="A1883" t="str">
        <f t="shared" si="29"/>
        <v>Tuesday</v>
      </c>
      <c r="B1883" s="1">
        <v>43480</v>
      </c>
      <c r="C1883" s="2">
        <f>IF(COUNTIF('MPC MEETINGS'!A:A,compiled_data!B1883)&gt;0,1,0)</f>
        <v>0</v>
      </c>
      <c r="D1883" s="7">
        <f>_xlfn.IFNA(VLOOKUP(B1883,ERO!A:E,5,FALSE),_xlfn.IFNA(VLOOKUP(B1883,ERO_AVG_MKT!A:E,5,FALSE),"."))</f>
        <v>17.918050000000001</v>
      </c>
      <c r="E1883" s="7">
        <f>_xlfn.IFNA(VLOOKUP(B1883,'IB RATES'!A:G,2,FALSE),".")</f>
        <v>16.903000000000002</v>
      </c>
      <c r="F1883" s="7">
        <f>_xlfn.IFNA(VLOOKUP(B1883,'EGX30'!A:G,2,FALSE),".")</f>
        <v>13447.12</v>
      </c>
      <c r="G1883" s="7">
        <f>_xlfn.IFNA(VLOOKUP(B1883,T3M!A:F,2,FALSE),".")</f>
        <v>18.747</v>
      </c>
      <c r="H1883" s="7">
        <f>_xlfn.IFNA(VLOOKUP(B1883,T6M!A:F,2,FALSE),".")</f>
        <v>19.297999999999998</v>
      </c>
      <c r="I1883" s="7">
        <f>_xlfn.IFNA(VLOOKUP(B1883,T1Y!A:F,2,FALSE),".")</f>
        <v>19.359000000000002</v>
      </c>
      <c r="J1883" s="7">
        <f>_xlfn.IFNA(VLOOKUP(B1883,T5Y!A:F,2,FALSE),".")</f>
        <v>18.452999999999999</v>
      </c>
      <c r="K1883" s="7">
        <f>_xlfn.IFNA(VLOOKUP(B1883,T10Y!A:F,2,FALSE),".")</f>
        <v>18</v>
      </c>
      <c r="L1883" s="7" t="str">
        <f>_xlfn.IFNA(VLOOKUP(B1883,ERP!A:C,3,FALSE),".")</f>
        <v>.</v>
      </c>
    </row>
    <row r="1884" spans="1:12" x14ac:dyDescent="0.3">
      <c r="A1884" t="str">
        <f t="shared" si="29"/>
        <v>Wednesday</v>
      </c>
      <c r="B1884" s="1">
        <v>43481</v>
      </c>
      <c r="C1884" s="2">
        <f>IF(COUNTIF('MPC MEETINGS'!A:A,compiled_data!B1884)&gt;0,1,0)</f>
        <v>0</v>
      </c>
      <c r="D1884" s="7">
        <f>_xlfn.IFNA(VLOOKUP(B1884,ERO!A:E,5,FALSE),_xlfn.IFNA(VLOOKUP(B1884,ERO_AVG_MKT!A:E,5,FALSE),"."))</f>
        <v>17.915749999999999</v>
      </c>
      <c r="E1884" s="7">
        <f>_xlfn.IFNA(VLOOKUP(B1884,'IB RATES'!A:G,2,FALSE),".")</f>
        <v>16.905000000000001</v>
      </c>
      <c r="F1884" s="7">
        <f>_xlfn.IFNA(VLOOKUP(B1884,'EGX30'!A:G,2,FALSE),".")</f>
        <v>13510.27</v>
      </c>
      <c r="G1884" s="7">
        <f>_xlfn.IFNA(VLOOKUP(B1884,T3M!A:F,2,FALSE),".")</f>
        <v>18.748000000000001</v>
      </c>
      <c r="H1884" s="7">
        <f>_xlfn.IFNA(VLOOKUP(B1884,T6M!A:F,2,FALSE),".")</f>
        <v>19.298999999999999</v>
      </c>
      <c r="I1884" s="7">
        <f>_xlfn.IFNA(VLOOKUP(B1884,T1Y!A:F,2,FALSE),".")</f>
        <v>19.359000000000002</v>
      </c>
      <c r="J1884" s="7">
        <f>_xlfn.IFNA(VLOOKUP(B1884,T5Y!A:F,2,FALSE),".")</f>
        <v>18.452999999999999</v>
      </c>
      <c r="K1884" s="7">
        <f>_xlfn.IFNA(VLOOKUP(B1884,T10Y!A:F,2,FALSE),".")</f>
        <v>18</v>
      </c>
      <c r="L1884" s="7" t="str">
        <f>_xlfn.IFNA(VLOOKUP(B1884,ERP!A:C,3,FALSE),".")</f>
        <v>.</v>
      </c>
    </row>
    <row r="1885" spans="1:12" x14ac:dyDescent="0.3">
      <c r="A1885" t="str">
        <f t="shared" si="29"/>
        <v>Thursday</v>
      </c>
      <c r="B1885" s="1">
        <v>43482</v>
      </c>
      <c r="C1885" s="2">
        <f>IF(COUNTIF('MPC MEETINGS'!A:A,compiled_data!B1885)&gt;0,1,0)</f>
        <v>0</v>
      </c>
      <c r="D1885" s="7">
        <f>_xlfn.IFNA(VLOOKUP(B1885,ERO!A:E,5,FALSE),_xlfn.IFNA(VLOOKUP(B1885,ERO_AVG_MKT!A:E,5,FALSE),"."))</f>
        <v>17.91865</v>
      </c>
      <c r="E1885" s="7">
        <f>_xlfn.IFNA(VLOOKUP(B1885,'IB RATES'!A:G,2,FALSE),".")</f>
        <v>16.959</v>
      </c>
      <c r="F1885" s="7">
        <f>_xlfn.IFNA(VLOOKUP(B1885,'EGX30'!A:G,2,FALSE),".")</f>
        <v>13482.99</v>
      </c>
      <c r="G1885" s="7">
        <f>_xlfn.IFNA(VLOOKUP(B1885,T3M!A:F,2,FALSE),".")</f>
        <v>18.710999999999999</v>
      </c>
      <c r="H1885" s="7">
        <f>_xlfn.IFNA(VLOOKUP(B1885,T6M!A:F,2,FALSE),".")</f>
        <v>18.808</v>
      </c>
      <c r="I1885" s="7">
        <f>_xlfn.IFNA(VLOOKUP(B1885,T1Y!A:F,2,FALSE),".")</f>
        <v>18.885999999999999</v>
      </c>
      <c r="J1885" s="7">
        <f>_xlfn.IFNA(VLOOKUP(B1885,T5Y!A:F,2,FALSE),".")</f>
        <v>18.495999999999999</v>
      </c>
      <c r="K1885" s="7">
        <f>_xlfn.IFNA(VLOOKUP(B1885,T10Y!A:F,2,FALSE),".")</f>
        <v>18</v>
      </c>
      <c r="L1885" s="7" t="str">
        <f>_xlfn.IFNA(VLOOKUP(B1885,ERP!A:C,3,FALSE),".")</f>
        <v>.</v>
      </c>
    </row>
    <row r="1886" spans="1:12" x14ac:dyDescent="0.3">
      <c r="A1886" t="str">
        <f t="shared" si="29"/>
        <v>Sunday</v>
      </c>
      <c r="B1886" s="1">
        <v>43485</v>
      </c>
      <c r="C1886" s="2">
        <f>IF(COUNTIF('MPC MEETINGS'!A:A,compiled_data!B1886)&gt;0,1,0)</f>
        <v>0</v>
      </c>
      <c r="D1886" s="7">
        <f>_xlfn.IFNA(VLOOKUP(B1886,ERO!A:E,5,FALSE),_xlfn.IFNA(VLOOKUP(B1886,ERO_AVG_MKT!A:E,5,FALSE),"."))</f>
        <v>17.91835</v>
      </c>
      <c r="E1886" s="7">
        <f>_xlfn.IFNA(VLOOKUP(B1886,'IB RATES'!A:G,2,FALSE),".")</f>
        <v>16.933999999999997</v>
      </c>
      <c r="F1886" s="7">
        <f>_xlfn.IFNA(VLOOKUP(B1886,'EGX30'!A:G,2,FALSE),".")</f>
        <v>13444.21</v>
      </c>
      <c r="G1886" s="7" t="str">
        <f>_xlfn.IFNA(VLOOKUP(B1886,T3M!A:F,2,FALSE),".")</f>
        <v>.</v>
      </c>
      <c r="H1886" s="7" t="str">
        <f>_xlfn.IFNA(VLOOKUP(B1886,T6M!A:F,2,FALSE),".")</f>
        <v>.</v>
      </c>
      <c r="I1886" s="7" t="str">
        <f>_xlfn.IFNA(VLOOKUP(B1886,T1Y!A:F,2,FALSE),".")</f>
        <v>.</v>
      </c>
      <c r="J1886" s="7" t="str">
        <f>_xlfn.IFNA(VLOOKUP(B1886,T5Y!A:F,2,FALSE),".")</f>
        <v>.</v>
      </c>
      <c r="K1886" s="7" t="str">
        <f>_xlfn.IFNA(VLOOKUP(B1886,T10Y!A:F,2,FALSE),".")</f>
        <v>.</v>
      </c>
      <c r="L1886" s="7" t="str">
        <f>_xlfn.IFNA(VLOOKUP(B1886,ERP!A:C,3,FALSE),".")</f>
        <v>.</v>
      </c>
    </row>
    <row r="1887" spans="1:12" x14ac:dyDescent="0.3">
      <c r="A1887" t="str">
        <f t="shared" si="29"/>
        <v>Monday</v>
      </c>
      <c r="B1887" s="1">
        <v>43486</v>
      </c>
      <c r="C1887" s="2">
        <f>IF(COUNTIF('MPC MEETINGS'!A:A,compiled_data!B1887)&gt;0,1,0)</f>
        <v>0</v>
      </c>
      <c r="D1887" s="7">
        <f>_xlfn.IFNA(VLOOKUP(B1887,ERO!A:E,5,FALSE),_xlfn.IFNA(VLOOKUP(B1887,ERO_AVG_MKT!A:E,5,FALSE),"."))</f>
        <v>17.917650000000002</v>
      </c>
      <c r="E1887" s="7">
        <f>_xlfn.IFNA(VLOOKUP(B1887,'IB RATES'!A:G,2,FALSE),".")</f>
        <v>16.940999999999999</v>
      </c>
      <c r="F1887" s="7">
        <f>_xlfn.IFNA(VLOOKUP(B1887,'EGX30'!A:G,2,FALSE),".")</f>
        <v>13574.99</v>
      </c>
      <c r="G1887" s="7">
        <f>_xlfn.IFNA(VLOOKUP(B1887,T3M!A:F,2,FALSE),".")</f>
        <v>18.469000000000001</v>
      </c>
      <c r="H1887" s="7">
        <f>_xlfn.IFNA(VLOOKUP(B1887,T6M!A:F,2,FALSE),".")</f>
        <v>18.602</v>
      </c>
      <c r="I1887" s="7">
        <f>_xlfn.IFNA(VLOOKUP(B1887,T1Y!A:F,2,FALSE),".")</f>
        <v>18.850999999999999</v>
      </c>
      <c r="J1887" s="7">
        <f>_xlfn.IFNA(VLOOKUP(B1887,T5Y!A:F,2,FALSE),".")</f>
        <v>18.495999999999999</v>
      </c>
      <c r="K1887" s="7">
        <f>_xlfn.IFNA(VLOOKUP(B1887,T10Y!A:F,2,FALSE),".")</f>
        <v>18</v>
      </c>
      <c r="L1887" s="7" t="str">
        <f>_xlfn.IFNA(VLOOKUP(B1887,ERP!A:C,3,FALSE),".")</f>
        <v>.</v>
      </c>
    </row>
    <row r="1888" spans="1:12" x14ac:dyDescent="0.3">
      <c r="A1888" t="str">
        <f t="shared" si="29"/>
        <v>Tuesday</v>
      </c>
      <c r="B1888" s="1">
        <v>43487</v>
      </c>
      <c r="C1888" s="2">
        <f>IF(COUNTIF('MPC MEETINGS'!A:A,compiled_data!B1888)&gt;0,1,0)</f>
        <v>0</v>
      </c>
      <c r="D1888" s="7">
        <f>_xlfn.IFNA(VLOOKUP(B1888,ERO!A:E,5,FALSE),_xlfn.IFNA(VLOOKUP(B1888,ERO_AVG_MKT!A:E,5,FALSE),"."))</f>
        <v>17.9178</v>
      </c>
      <c r="E1888" s="7">
        <f>_xlfn.IFNA(VLOOKUP(B1888,'IB RATES'!A:G,2,FALSE),".")</f>
        <v>16.934999999999999</v>
      </c>
      <c r="F1888" s="7">
        <f>_xlfn.IFNA(VLOOKUP(B1888,'EGX30'!A:G,2,FALSE),".")</f>
        <v>13474.55</v>
      </c>
      <c r="G1888" s="7">
        <f>_xlfn.IFNA(VLOOKUP(B1888,T3M!A:F,2,FALSE),".")</f>
        <v>18.474</v>
      </c>
      <c r="H1888" s="7">
        <f>_xlfn.IFNA(VLOOKUP(B1888,T6M!A:F,2,FALSE),".")</f>
        <v>18.603000000000002</v>
      </c>
      <c r="I1888" s="7">
        <f>_xlfn.IFNA(VLOOKUP(B1888,T1Y!A:F,2,FALSE),".")</f>
        <v>18.850999999999999</v>
      </c>
      <c r="J1888" s="7">
        <f>_xlfn.IFNA(VLOOKUP(B1888,T5Y!A:F,2,FALSE),".")</f>
        <v>18.495999999999999</v>
      </c>
      <c r="K1888" s="7">
        <f>_xlfn.IFNA(VLOOKUP(B1888,T10Y!A:F,2,FALSE),".")</f>
        <v>18</v>
      </c>
      <c r="L1888" s="7" t="str">
        <f>_xlfn.IFNA(VLOOKUP(B1888,ERP!A:C,3,FALSE),".")</f>
        <v>.</v>
      </c>
    </row>
    <row r="1889" spans="1:12" x14ac:dyDescent="0.3">
      <c r="A1889" t="str">
        <f t="shared" si="29"/>
        <v>Wednesday</v>
      </c>
      <c r="B1889" s="1">
        <v>43488</v>
      </c>
      <c r="C1889" s="2">
        <f>IF(COUNTIF('MPC MEETINGS'!A:A,compiled_data!B1889)&gt;0,1,0)</f>
        <v>0</v>
      </c>
      <c r="D1889" s="7">
        <f>_xlfn.IFNA(VLOOKUP(B1889,ERO!A:E,5,FALSE),_xlfn.IFNA(VLOOKUP(B1889,ERO_AVG_MKT!A:E,5,FALSE),"."))</f>
        <v>17.9148</v>
      </c>
      <c r="E1889" s="7">
        <f>_xlfn.IFNA(VLOOKUP(B1889,'IB RATES'!A:G,2,FALSE),".")</f>
        <v>16.934999999999999</v>
      </c>
      <c r="F1889" s="7">
        <f>_xlfn.IFNA(VLOOKUP(B1889,'EGX30'!A:G,2,FALSE),".")</f>
        <v>13506.65</v>
      </c>
      <c r="G1889" s="7">
        <f>_xlfn.IFNA(VLOOKUP(B1889,T3M!A:F,2,FALSE),".")</f>
        <v>18.472999999999999</v>
      </c>
      <c r="H1889" s="7">
        <f>_xlfn.IFNA(VLOOKUP(B1889,T6M!A:F,2,FALSE),".")</f>
        <v>18.600999999999999</v>
      </c>
      <c r="I1889" s="7">
        <f>_xlfn.IFNA(VLOOKUP(B1889,T1Y!A:F,2,FALSE),".")</f>
        <v>18.850999999999999</v>
      </c>
      <c r="J1889" s="7">
        <f>_xlfn.IFNA(VLOOKUP(B1889,T5Y!A:F,2,FALSE),".")</f>
        <v>18.495999999999999</v>
      </c>
      <c r="K1889" s="7">
        <f>_xlfn.IFNA(VLOOKUP(B1889,T10Y!A:F,2,FALSE),".")</f>
        <v>18</v>
      </c>
      <c r="L1889" s="7" t="str">
        <f>_xlfn.IFNA(VLOOKUP(B1889,ERP!A:C,3,FALSE),".")</f>
        <v>.</v>
      </c>
    </row>
    <row r="1890" spans="1:12" x14ac:dyDescent="0.3">
      <c r="A1890" t="str">
        <f t="shared" si="29"/>
        <v>Sunday</v>
      </c>
      <c r="B1890" s="1">
        <v>43492</v>
      </c>
      <c r="C1890" s="2">
        <f>IF(COUNTIF('MPC MEETINGS'!A:A,compiled_data!B1890)&gt;0,1,0)</f>
        <v>0</v>
      </c>
      <c r="D1890" s="7">
        <f>_xlfn.IFNA(VLOOKUP(B1890,ERO!A:E,5,FALSE),_xlfn.IFNA(VLOOKUP(B1890,ERO_AVG_MKT!A:E,5,FALSE),"."))</f>
        <v>17.7</v>
      </c>
      <c r="E1890" s="7">
        <f>_xlfn.IFNA(VLOOKUP(B1890,'IB RATES'!A:G,2,FALSE),".")</f>
        <v>16.827000000000002</v>
      </c>
      <c r="F1890" s="7">
        <f>_xlfn.IFNA(VLOOKUP(B1890,'EGX30'!A:G,2,FALSE),".")</f>
        <v>13817.1</v>
      </c>
      <c r="G1890" s="7" t="str">
        <f>_xlfn.IFNA(VLOOKUP(B1890,T3M!A:F,2,FALSE),".")</f>
        <v>.</v>
      </c>
      <c r="H1890" s="7" t="str">
        <f>_xlfn.IFNA(VLOOKUP(B1890,T6M!A:F,2,FALSE),".")</f>
        <v>.</v>
      </c>
      <c r="I1890" s="7" t="str">
        <f>_xlfn.IFNA(VLOOKUP(B1890,T1Y!A:F,2,FALSE),".")</f>
        <v>.</v>
      </c>
      <c r="J1890" s="7" t="str">
        <f>_xlfn.IFNA(VLOOKUP(B1890,T5Y!A:F,2,FALSE),".")</f>
        <v>.</v>
      </c>
      <c r="K1890" s="7" t="str">
        <f>_xlfn.IFNA(VLOOKUP(B1890,T10Y!A:F,2,FALSE),".")</f>
        <v>.</v>
      </c>
      <c r="L1890" s="7" t="str">
        <f>_xlfn.IFNA(VLOOKUP(B1890,ERP!A:C,3,FALSE),".")</f>
        <v>.</v>
      </c>
    </row>
    <row r="1891" spans="1:12" x14ac:dyDescent="0.3">
      <c r="A1891" t="str">
        <f t="shared" si="29"/>
        <v>Monday</v>
      </c>
      <c r="B1891" s="1">
        <v>43493</v>
      </c>
      <c r="C1891" s="2">
        <f>IF(COUNTIF('MPC MEETINGS'!A:A,compiled_data!B1891)&gt;0,1,0)</f>
        <v>0</v>
      </c>
      <c r="D1891" s="7">
        <f>_xlfn.IFNA(VLOOKUP(B1891,ERO!A:E,5,FALSE),_xlfn.IFNA(VLOOKUP(B1891,ERO_AVG_MKT!A:E,5,FALSE),"."))</f>
        <v>17.62865</v>
      </c>
      <c r="E1891" s="7">
        <f>_xlfn.IFNA(VLOOKUP(B1891,'IB RATES'!A:G,2,FALSE),".")</f>
        <v>16.776</v>
      </c>
      <c r="F1891" s="7">
        <f>_xlfn.IFNA(VLOOKUP(B1891,'EGX30'!A:G,2,FALSE),".")</f>
        <v>13911.34</v>
      </c>
      <c r="G1891" s="7">
        <f>_xlfn.IFNA(VLOOKUP(B1891,T3M!A:F,2,FALSE),".")</f>
        <v>18.349</v>
      </c>
      <c r="H1891" s="7">
        <f>_xlfn.IFNA(VLOOKUP(B1891,T6M!A:F,2,FALSE),".")</f>
        <v>18.428999999999998</v>
      </c>
      <c r="I1891" s="7">
        <f>_xlfn.IFNA(VLOOKUP(B1891,T1Y!A:F,2,FALSE),".")</f>
        <v>18.925000000000001</v>
      </c>
      <c r="J1891" s="7">
        <f>_xlfn.IFNA(VLOOKUP(B1891,T5Y!A:F,2,FALSE),".")</f>
        <v>18.058</v>
      </c>
      <c r="K1891" s="7">
        <f>_xlfn.IFNA(VLOOKUP(B1891,T10Y!A:F,2,FALSE),".")</f>
        <v>17.815000000000001</v>
      </c>
      <c r="L1891" s="7" t="str">
        <f>_xlfn.IFNA(VLOOKUP(B1891,ERP!A:C,3,FALSE),".")</f>
        <v>.</v>
      </c>
    </row>
    <row r="1892" spans="1:12" x14ac:dyDescent="0.3">
      <c r="A1892" t="str">
        <f t="shared" si="29"/>
        <v>Tuesday</v>
      </c>
      <c r="B1892" s="1">
        <v>43494</v>
      </c>
      <c r="C1892" s="2">
        <f>IF(COUNTIF('MPC MEETINGS'!A:A,compiled_data!B1892)&gt;0,1,0)</f>
        <v>0</v>
      </c>
      <c r="D1892" s="7">
        <f>_xlfn.IFNA(VLOOKUP(B1892,ERO!A:E,5,FALSE),_xlfn.IFNA(VLOOKUP(B1892,ERO_AVG_MKT!A:E,5,FALSE),"."))</f>
        <v>17.631799999999998</v>
      </c>
      <c r="E1892" s="7">
        <f>_xlfn.IFNA(VLOOKUP(B1892,'IB RATES'!A:G,2,FALSE),".")</f>
        <v>16.991999999999997</v>
      </c>
      <c r="F1892" s="7">
        <f>_xlfn.IFNA(VLOOKUP(B1892,'EGX30'!A:G,2,FALSE),".")</f>
        <v>13976.52</v>
      </c>
      <c r="G1892" s="7">
        <f>_xlfn.IFNA(VLOOKUP(B1892,T3M!A:F,2,FALSE),".")</f>
        <v>18.350999999999999</v>
      </c>
      <c r="H1892" s="7">
        <f>_xlfn.IFNA(VLOOKUP(B1892,T6M!A:F,2,FALSE),".")</f>
        <v>18.428000000000001</v>
      </c>
      <c r="I1892" s="7">
        <f>_xlfn.IFNA(VLOOKUP(B1892,T1Y!A:F,2,FALSE),".")</f>
        <v>18.925000000000001</v>
      </c>
      <c r="J1892" s="7">
        <f>_xlfn.IFNA(VLOOKUP(B1892,T5Y!A:F,2,FALSE),".")</f>
        <v>18.058</v>
      </c>
      <c r="K1892" s="7">
        <f>_xlfn.IFNA(VLOOKUP(B1892,T10Y!A:F,2,FALSE),".")</f>
        <v>17.815000000000001</v>
      </c>
      <c r="L1892" s="7" t="str">
        <f>_xlfn.IFNA(VLOOKUP(B1892,ERP!A:C,3,FALSE),".")</f>
        <v>.</v>
      </c>
    </row>
    <row r="1893" spans="1:12" x14ac:dyDescent="0.3">
      <c r="A1893" t="str">
        <f t="shared" si="29"/>
        <v>Wednesday</v>
      </c>
      <c r="B1893" s="1">
        <v>43495</v>
      </c>
      <c r="C1893" s="2">
        <f>IF(COUNTIF('MPC MEETINGS'!A:A,compiled_data!B1893)&gt;0,1,0)</f>
        <v>0</v>
      </c>
      <c r="D1893" s="7">
        <f>_xlfn.IFNA(VLOOKUP(B1893,ERO!A:E,5,FALSE),_xlfn.IFNA(VLOOKUP(B1893,ERO_AVG_MKT!A:E,5,FALSE),"."))</f>
        <v>17.6374</v>
      </c>
      <c r="E1893" s="7">
        <f>_xlfn.IFNA(VLOOKUP(B1893,'IB RATES'!A:G,2,FALSE),".")</f>
        <v>16.96</v>
      </c>
      <c r="F1893" s="7">
        <f>_xlfn.IFNA(VLOOKUP(B1893,'EGX30'!A:G,2,FALSE),".")</f>
        <v>14093.4</v>
      </c>
      <c r="G1893" s="7">
        <f>_xlfn.IFNA(VLOOKUP(B1893,T3M!A:F,2,FALSE),".")</f>
        <v>18.347000000000001</v>
      </c>
      <c r="H1893" s="7">
        <f>_xlfn.IFNA(VLOOKUP(B1893,T6M!A:F,2,FALSE),".")</f>
        <v>18.428999999999998</v>
      </c>
      <c r="I1893" s="7">
        <f>_xlfn.IFNA(VLOOKUP(B1893,T1Y!A:F,2,FALSE),".")</f>
        <v>18.925000000000001</v>
      </c>
      <c r="J1893" s="7">
        <f>_xlfn.IFNA(VLOOKUP(B1893,T5Y!A:F,2,FALSE),".")</f>
        <v>18.058</v>
      </c>
      <c r="K1893" s="7">
        <f>_xlfn.IFNA(VLOOKUP(B1893,T10Y!A:F,2,FALSE),".")</f>
        <v>17.815000000000001</v>
      </c>
      <c r="L1893" s="7" t="str">
        <f>_xlfn.IFNA(VLOOKUP(B1893,ERP!A:C,3,FALSE),".")</f>
        <v>.</v>
      </c>
    </row>
    <row r="1894" spans="1:12" x14ac:dyDescent="0.3">
      <c r="A1894" t="str">
        <f t="shared" si="29"/>
        <v>Thursday</v>
      </c>
      <c r="B1894" s="1">
        <v>43496</v>
      </c>
      <c r="C1894" s="2">
        <f>IF(COUNTIF('MPC MEETINGS'!A:A,compiled_data!B1894)&gt;0,1,0)</f>
        <v>0</v>
      </c>
      <c r="D1894" s="7">
        <f>_xlfn.IFNA(VLOOKUP(B1894,ERO!A:E,5,FALSE),_xlfn.IFNA(VLOOKUP(B1894,ERO_AVG_MKT!A:E,5,FALSE),"."))</f>
        <v>17.6599</v>
      </c>
      <c r="E1894" s="7">
        <f>_xlfn.IFNA(VLOOKUP(B1894,'IB RATES'!A:G,2,FALSE),".")</f>
        <v>16.959</v>
      </c>
      <c r="F1894" s="7">
        <f>_xlfn.IFNA(VLOOKUP(B1894,'EGX30'!A:G,2,FALSE),".")</f>
        <v>14126.68</v>
      </c>
      <c r="G1894" s="7">
        <f>_xlfn.IFNA(VLOOKUP(B1894,T3M!A:F,2,FALSE),".")</f>
        <v>18.111999999999998</v>
      </c>
      <c r="H1894" s="7">
        <f>_xlfn.IFNA(VLOOKUP(B1894,T6M!A:F,2,FALSE),".")</f>
        <v>18.187000000000001</v>
      </c>
      <c r="I1894" s="7">
        <f>_xlfn.IFNA(VLOOKUP(B1894,T1Y!A:F,2,FALSE),".")</f>
        <v>18.925000000000001</v>
      </c>
      <c r="J1894" s="7">
        <f>_xlfn.IFNA(VLOOKUP(B1894,T5Y!A:F,2,FALSE),".")</f>
        <v>17.981000000000002</v>
      </c>
      <c r="K1894" s="7">
        <f>_xlfn.IFNA(VLOOKUP(B1894,T10Y!A:F,2,FALSE),".")</f>
        <v>17.75</v>
      </c>
      <c r="L1894" s="7" t="str">
        <f>_xlfn.IFNA(VLOOKUP(B1894,ERP!A:C,3,FALSE),".")</f>
        <v>.</v>
      </c>
    </row>
    <row r="1895" spans="1:12" x14ac:dyDescent="0.3">
      <c r="A1895" t="str">
        <f t="shared" si="29"/>
        <v>Sunday</v>
      </c>
      <c r="B1895" s="1">
        <v>43499</v>
      </c>
      <c r="C1895" s="2">
        <f>IF(COUNTIF('MPC MEETINGS'!A:A,compiled_data!B1895)&gt;0,1,0)</f>
        <v>0</v>
      </c>
      <c r="D1895" s="7">
        <f>_xlfn.IFNA(VLOOKUP(B1895,ERO!A:E,5,FALSE),_xlfn.IFNA(VLOOKUP(B1895,ERO_AVG_MKT!A:E,5,FALSE),"."))</f>
        <v>17.665749999999999</v>
      </c>
      <c r="E1895" s="7">
        <f>_xlfn.IFNA(VLOOKUP(B1895,'IB RATES'!A:G,2,FALSE),".")</f>
        <v>16.966000000000001</v>
      </c>
      <c r="F1895" s="7">
        <f>_xlfn.IFNA(VLOOKUP(B1895,'EGX30'!A:G,2,FALSE),".")</f>
        <v>14243.81</v>
      </c>
      <c r="G1895" s="7" t="str">
        <f>_xlfn.IFNA(VLOOKUP(B1895,T3M!A:F,2,FALSE),".")</f>
        <v>.</v>
      </c>
      <c r="H1895" s="7" t="str">
        <f>_xlfn.IFNA(VLOOKUP(B1895,T6M!A:F,2,FALSE),".")</f>
        <v>.</v>
      </c>
      <c r="I1895" s="7" t="str">
        <f>_xlfn.IFNA(VLOOKUP(B1895,T1Y!A:F,2,FALSE),".")</f>
        <v>.</v>
      </c>
      <c r="J1895" s="7" t="str">
        <f>_xlfn.IFNA(VLOOKUP(B1895,T5Y!A:F,2,FALSE),".")</f>
        <v>.</v>
      </c>
      <c r="K1895" s="7" t="str">
        <f>_xlfn.IFNA(VLOOKUP(B1895,T10Y!A:F,2,FALSE),".")</f>
        <v>.</v>
      </c>
      <c r="L1895" s="7" t="str">
        <f>_xlfn.IFNA(VLOOKUP(B1895,ERP!A:C,3,FALSE),".")</f>
        <v>.</v>
      </c>
    </row>
    <row r="1896" spans="1:12" x14ac:dyDescent="0.3">
      <c r="A1896" t="str">
        <f t="shared" si="29"/>
        <v>Monday</v>
      </c>
      <c r="B1896" s="1">
        <v>43500</v>
      </c>
      <c r="C1896" s="2">
        <f>IF(COUNTIF('MPC MEETINGS'!A:A,compiled_data!B1896)&gt;0,1,0)</f>
        <v>0</v>
      </c>
      <c r="D1896" s="7">
        <f>_xlfn.IFNA(VLOOKUP(B1896,ERO!A:E,5,FALSE),_xlfn.IFNA(VLOOKUP(B1896,ERO_AVG_MKT!A:E,5,FALSE),"."))</f>
        <v>17.670749999999998</v>
      </c>
      <c r="E1896" s="7">
        <f>_xlfn.IFNA(VLOOKUP(B1896,'IB RATES'!A:G,2,FALSE),".")</f>
        <v>16.988</v>
      </c>
      <c r="F1896" s="7">
        <f>_xlfn.IFNA(VLOOKUP(B1896,'EGX30'!A:G,2,FALSE),".")</f>
        <v>14366.06</v>
      </c>
      <c r="G1896" s="7">
        <f>_xlfn.IFNA(VLOOKUP(B1896,T3M!A:F,2,FALSE),".")</f>
        <v>18.131</v>
      </c>
      <c r="H1896" s="7">
        <f>_xlfn.IFNA(VLOOKUP(B1896,T6M!A:F,2,FALSE),".")</f>
        <v>18.177</v>
      </c>
      <c r="I1896" s="7">
        <f>_xlfn.IFNA(VLOOKUP(B1896,T1Y!A:F,2,FALSE),".")</f>
        <v>18.925000000000001</v>
      </c>
      <c r="J1896" s="7">
        <f>_xlfn.IFNA(VLOOKUP(B1896,T5Y!A:F,2,FALSE),".")</f>
        <v>17.981000000000002</v>
      </c>
      <c r="K1896" s="7">
        <f>_xlfn.IFNA(VLOOKUP(B1896,T10Y!A:F,2,FALSE),".")</f>
        <v>17.75</v>
      </c>
      <c r="L1896" s="7" t="str">
        <f>_xlfn.IFNA(VLOOKUP(B1896,ERP!A:C,3,FALSE),".")</f>
        <v>.</v>
      </c>
    </row>
    <row r="1897" spans="1:12" x14ac:dyDescent="0.3">
      <c r="A1897" t="str">
        <f t="shared" si="29"/>
        <v>Tuesday</v>
      </c>
      <c r="B1897" s="1">
        <v>43501</v>
      </c>
      <c r="C1897" s="2">
        <f>IF(COUNTIF('MPC MEETINGS'!A:A,compiled_data!B1897)&gt;0,1,0)</f>
        <v>0</v>
      </c>
      <c r="D1897" s="7">
        <f>_xlfn.IFNA(VLOOKUP(B1897,ERO!A:E,5,FALSE),_xlfn.IFNA(VLOOKUP(B1897,ERO_AVG_MKT!A:E,5,FALSE),"."))</f>
        <v>17.628</v>
      </c>
      <c r="E1897" s="7">
        <f>_xlfn.IFNA(VLOOKUP(B1897,'IB RATES'!A:G,2,FALSE),".")</f>
        <v>16.989999999999998</v>
      </c>
      <c r="F1897" s="7">
        <f>_xlfn.IFNA(VLOOKUP(B1897,'EGX30'!A:G,2,FALSE),".")</f>
        <v>14733.11</v>
      </c>
      <c r="G1897" s="7">
        <f>_xlfn.IFNA(VLOOKUP(B1897,T3M!A:F,2,FALSE),".")</f>
        <v>18.131</v>
      </c>
      <c r="H1897" s="7">
        <f>_xlfn.IFNA(VLOOKUP(B1897,T6M!A:F,2,FALSE),".")</f>
        <v>18.178000000000001</v>
      </c>
      <c r="I1897" s="7">
        <f>_xlfn.IFNA(VLOOKUP(B1897,T1Y!A:F,2,FALSE),".")</f>
        <v>18.925000000000001</v>
      </c>
      <c r="J1897" s="7">
        <f>_xlfn.IFNA(VLOOKUP(B1897,T5Y!A:F,2,FALSE),".")</f>
        <v>17.981000000000002</v>
      </c>
      <c r="K1897" s="7">
        <f>_xlfn.IFNA(VLOOKUP(B1897,T10Y!A:F,2,FALSE),".")</f>
        <v>17.75</v>
      </c>
      <c r="L1897" s="7" t="str">
        <f>_xlfn.IFNA(VLOOKUP(B1897,ERP!A:C,3,FALSE),".")</f>
        <v>.</v>
      </c>
    </row>
    <row r="1898" spans="1:12" x14ac:dyDescent="0.3">
      <c r="A1898" t="str">
        <f t="shared" si="29"/>
        <v>Wednesday</v>
      </c>
      <c r="B1898" s="1">
        <v>43502</v>
      </c>
      <c r="C1898" s="2">
        <f>IF(COUNTIF('MPC MEETINGS'!A:A,compiled_data!B1898)&gt;0,1,0)</f>
        <v>0</v>
      </c>
      <c r="D1898" s="7">
        <f>_xlfn.IFNA(VLOOKUP(B1898,ERO!A:E,5,FALSE),_xlfn.IFNA(VLOOKUP(B1898,ERO_AVG_MKT!A:E,5,FALSE),"."))</f>
        <v>17.60595</v>
      </c>
      <c r="E1898" s="7">
        <f>_xlfn.IFNA(VLOOKUP(B1898,'IB RATES'!A:G,2,FALSE),".")</f>
        <v>16.983000000000001</v>
      </c>
      <c r="F1898" s="7">
        <f>_xlfn.IFNA(VLOOKUP(B1898,'EGX30'!A:G,2,FALSE),".")</f>
        <v>14766.59</v>
      </c>
      <c r="G1898" s="7">
        <f>_xlfn.IFNA(VLOOKUP(B1898,T3M!A:F,2,FALSE),".")</f>
        <v>18.132000000000001</v>
      </c>
      <c r="H1898" s="7">
        <f>_xlfn.IFNA(VLOOKUP(B1898,T6M!A:F,2,FALSE),".")</f>
        <v>18.177</v>
      </c>
      <c r="I1898" s="7">
        <f>_xlfn.IFNA(VLOOKUP(B1898,T1Y!A:F,2,FALSE),".")</f>
        <v>18.925000000000001</v>
      </c>
      <c r="J1898" s="7">
        <f>_xlfn.IFNA(VLOOKUP(B1898,T5Y!A:F,2,FALSE),".")</f>
        <v>17.981000000000002</v>
      </c>
      <c r="K1898" s="7">
        <f>_xlfn.IFNA(VLOOKUP(B1898,T10Y!A:F,2,FALSE),".")</f>
        <v>17.75</v>
      </c>
      <c r="L1898" s="7" t="str">
        <f>_xlfn.IFNA(VLOOKUP(B1898,ERP!A:C,3,FALSE),".")</f>
        <v>.</v>
      </c>
    </row>
    <row r="1899" spans="1:12" x14ac:dyDescent="0.3">
      <c r="A1899" t="str">
        <f t="shared" si="29"/>
        <v>Thursday</v>
      </c>
      <c r="B1899" s="1">
        <v>43503</v>
      </c>
      <c r="C1899" s="2">
        <f>IF(COUNTIF('MPC MEETINGS'!A:A,compiled_data!B1899)&gt;0,1,0)</f>
        <v>0</v>
      </c>
      <c r="D1899" s="7">
        <f>_xlfn.IFNA(VLOOKUP(B1899,ERO!A:E,5,FALSE),_xlfn.IFNA(VLOOKUP(B1899,ERO_AVG_MKT!A:E,5,FALSE),"."))</f>
        <v>17.611000000000001</v>
      </c>
      <c r="E1899" s="7">
        <f>_xlfn.IFNA(VLOOKUP(B1899,'IB RATES'!A:G,2,FALSE),".")</f>
        <v>17.044</v>
      </c>
      <c r="F1899" s="7">
        <f>_xlfn.IFNA(VLOOKUP(B1899,'EGX30'!A:G,2,FALSE),".")</f>
        <v>14753.68</v>
      </c>
      <c r="G1899" s="7">
        <f>_xlfn.IFNA(VLOOKUP(B1899,T3M!A:F,2,FALSE),".")</f>
        <v>18.126999999999999</v>
      </c>
      <c r="H1899" s="7">
        <f>_xlfn.IFNA(VLOOKUP(B1899,T6M!A:F,2,FALSE),".")</f>
        <v>18.414999999999999</v>
      </c>
      <c r="I1899" s="7">
        <f>_xlfn.IFNA(VLOOKUP(B1899,T1Y!A:F,2,FALSE),".")</f>
        <v>18.225000000000001</v>
      </c>
      <c r="J1899" s="7">
        <f>_xlfn.IFNA(VLOOKUP(B1899,T5Y!A:F,2,FALSE),".")</f>
        <v>17.981000000000002</v>
      </c>
      <c r="K1899" s="7">
        <f>_xlfn.IFNA(VLOOKUP(B1899,T10Y!A:F,2,FALSE),".")</f>
        <v>17.75</v>
      </c>
      <c r="L1899" s="7" t="str">
        <f>_xlfn.IFNA(VLOOKUP(B1899,ERP!A:C,3,FALSE),".")</f>
        <v>.</v>
      </c>
    </row>
    <row r="1900" spans="1:12" x14ac:dyDescent="0.3">
      <c r="A1900" t="str">
        <f t="shared" si="29"/>
        <v>Sunday</v>
      </c>
      <c r="B1900" s="1">
        <v>43506</v>
      </c>
      <c r="C1900" s="2">
        <f>IF(COUNTIF('MPC MEETINGS'!A:A,compiled_data!B1900)&gt;0,1,0)</f>
        <v>0</v>
      </c>
      <c r="D1900" s="7">
        <f>_xlfn.IFNA(VLOOKUP(B1900,ERO!A:E,5,FALSE),_xlfn.IFNA(VLOOKUP(B1900,ERO_AVG_MKT!A:E,5,FALSE),"."))</f>
        <v>17.6112</v>
      </c>
      <c r="E1900" s="7">
        <f>_xlfn.IFNA(VLOOKUP(B1900,'IB RATES'!A:G,2,FALSE),".")</f>
        <v>16.983999999999998</v>
      </c>
      <c r="F1900" s="7">
        <f>_xlfn.IFNA(VLOOKUP(B1900,'EGX30'!A:G,2,FALSE),".")</f>
        <v>14763.94</v>
      </c>
      <c r="G1900" s="7" t="str">
        <f>_xlfn.IFNA(VLOOKUP(B1900,T3M!A:F,2,FALSE),".")</f>
        <v>.</v>
      </c>
      <c r="H1900" s="7" t="str">
        <f>_xlfn.IFNA(VLOOKUP(B1900,T6M!A:F,2,FALSE),".")</f>
        <v>.</v>
      </c>
      <c r="I1900" s="7" t="str">
        <f>_xlfn.IFNA(VLOOKUP(B1900,T1Y!A:F,2,FALSE),".")</f>
        <v>.</v>
      </c>
      <c r="J1900" s="7" t="str">
        <f>_xlfn.IFNA(VLOOKUP(B1900,T5Y!A:F,2,FALSE),".")</f>
        <v>.</v>
      </c>
      <c r="K1900" s="7" t="str">
        <f>_xlfn.IFNA(VLOOKUP(B1900,T10Y!A:F,2,FALSE),".")</f>
        <v>.</v>
      </c>
      <c r="L1900" s="7" t="str">
        <f>_xlfn.IFNA(VLOOKUP(B1900,ERP!A:C,3,FALSE),".")</f>
        <v>.</v>
      </c>
    </row>
    <row r="1901" spans="1:12" x14ac:dyDescent="0.3">
      <c r="A1901" t="str">
        <f t="shared" si="29"/>
        <v>Monday</v>
      </c>
      <c r="B1901" s="1">
        <v>43507</v>
      </c>
      <c r="C1901" s="2">
        <f>IF(COUNTIF('MPC MEETINGS'!A:A,compiled_data!B1901)&gt;0,1,0)</f>
        <v>0</v>
      </c>
      <c r="D1901" s="7">
        <f>_xlfn.IFNA(VLOOKUP(B1901,ERO!A:E,5,FALSE),_xlfn.IFNA(VLOOKUP(B1901,ERO_AVG_MKT!A:E,5,FALSE),"."))</f>
        <v>17.609949999999998</v>
      </c>
      <c r="E1901" s="7">
        <f>_xlfn.IFNA(VLOOKUP(B1901,'IB RATES'!A:G,2,FALSE),".")</f>
        <v>16.866</v>
      </c>
      <c r="F1901" s="7">
        <f>_xlfn.IFNA(VLOOKUP(B1901,'EGX30'!A:G,2,FALSE),".")</f>
        <v>14784.82</v>
      </c>
      <c r="G1901" s="7">
        <f>_xlfn.IFNA(VLOOKUP(B1901,T3M!A:F,2,FALSE),".")</f>
        <v>18.126999999999999</v>
      </c>
      <c r="H1901" s="7">
        <f>_xlfn.IFNA(VLOOKUP(B1901,T6M!A:F,2,FALSE),".")</f>
        <v>18.416</v>
      </c>
      <c r="I1901" s="7">
        <f>_xlfn.IFNA(VLOOKUP(B1901,T1Y!A:F,2,FALSE),".")</f>
        <v>18.225999999999999</v>
      </c>
      <c r="J1901" s="7">
        <f>_xlfn.IFNA(VLOOKUP(B1901,T5Y!A:F,2,FALSE),".")</f>
        <v>17.981000000000002</v>
      </c>
      <c r="K1901" s="7">
        <f>_xlfn.IFNA(VLOOKUP(B1901,T10Y!A:F,2,FALSE),".")</f>
        <v>17.75</v>
      </c>
      <c r="L1901" s="7" t="str">
        <f>_xlfn.IFNA(VLOOKUP(B1901,ERP!A:C,3,FALSE),".")</f>
        <v>.</v>
      </c>
    </row>
    <row r="1902" spans="1:12" x14ac:dyDescent="0.3">
      <c r="A1902" t="str">
        <f t="shared" si="29"/>
        <v>Tuesday</v>
      </c>
      <c r="B1902" s="1">
        <v>43508</v>
      </c>
      <c r="C1902" s="2">
        <f>IF(COUNTIF('MPC MEETINGS'!A:A,compiled_data!B1902)&gt;0,1,0)</f>
        <v>0</v>
      </c>
      <c r="D1902" s="7">
        <f>_xlfn.IFNA(VLOOKUP(B1902,ERO!A:E,5,FALSE),_xlfn.IFNA(VLOOKUP(B1902,ERO_AVG_MKT!A:E,5,FALSE),"."))</f>
        <v>17.612499999999997</v>
      </c>
      <c r="E1902" s="7">
        <f>_xlfn.IFNA(VLOOKUP(B1902,'IB RATES'!A:G,2,FALSE),".")</f>
        <v>17.015000000000001</v>
      </c>
      <c r="F1902" s="7">
        <f>_xlfn.IFNA(VLOOKUP(B1902,'EGX30'!A:G,2,FALSE),".")</f>
        <v>14927.64</v>
      </c>
      <c r="G1902" s="7">
        <f>_xlfn.IFNA(VLOOKUP(B1902,T3M!A:F,2,FALSE),".")</f>
        <v>18.129000000000001</v>
      </c>
      <c r="H1902" s="7">
        <f>_xlfn.IFNA(VLOOKUP(B1902,T6M!A:F,2,FALSE),".")</f>
        <v>18.416</v>
      </c>
      <c r="I1902" s="7">
        <f>_xlfn.IFNA(VLOOKUP(B1902,T1Y!A:F,2,FALSE),".")</f>
        <v>18.225000000000001</v>
      </c>
      <c r="J1902" s="7">
        <f>_xlfn.IFNA(VLOOKUP(B1902,T5Y!A:F,2,FALSE),".")</f>
        <v>17.981000000000002</v>
      </c>
      <c r="K1902" s="7">
        <f>_xlfn.IFNA(VLOOKUP(B1902,T10Y!A:F,2,FALSE),".")</f>
        <v>17.75</v>
      </c>
      <c r="L1902" s="7" t="str">
        <f>_xlfn.IFNA(VLOOKUP(B1902,ERP!A:C,3,FALSE),".")</f>
        <v>.</v>
      </c>
    </row>
    <row r="1903" spans="1:12" x14ac:dyDescent="0.3">
      <c r="A1903" t="str">
        <f t="shared" si="29"/>
        <v>Wednesday</v>
      </c>
      <c r="B1903" s="1">
        <v>43509</v>
      </c>
      <c r="C1903" s="2">
        <f>IF(COUNTIF('MPC MEETINGS'!A:A,compiled_data!B1903)&gt;0,1,0)</f>
        <v>0</v>
      </c>
      <c r="D1903" s="7">
        <f>_xlfn.IFNA(VLOOKUP(B1903,ERO!A:E,5,FALSE),_xlfn.IFNA(VLOOKUP(B1903,ERO_AVG_MKT!A:E,5,FALSE),"."))</f>
        <v>17.608249999999998</v>
      </c>
      <c r="E1903" s="7">
        <f>_xlfn.IFNA(VLOOKUP(B1903,'IB RATES'!A:G,2,FALSE),".")</f>
        <v>16.997999999999998</v>
      </c>
      <c r="F1903" s="7">
        <f>_xlfn.IFNA(VLOOKUP(B1903,'EGX30'!A:G,2,FALSE),".")</f>
        <v>14949.07</v>
      </c>
      <c r="G1903" s="7">
        <f>_xlfn.IFNA(VLOOKUP(B1903,T3M!A:F,2,FALSE),".")</f>
        <v>18.126000000000001</v>
      </c>
      <c r="H1903" s="7">
        <f>_xlfn.IFNA(VLOOKUP(B1903,T6M!A:F,2,FALSE),".")</f>
        <v>18.417000000000002</v>
      </c>
      <c r="I1903" s="7">
        <f>_xlfn.IFNA(VLOOKUP(B1903,T1Y!A:F,2,FALSE),".")</f>
        <v>18.225000000000001</v>
      </c>
      <c r="J1903" s="7">
        <f>_xlfn.IFNA(VLOOKUP(B1903,T5Y!A:F,2,FALSE),".")</f>
        <v>17.981000000000002</v>
      </c>
      <c r="K1903" s="7">
        <f>_xlfn.IFNA(VLOOKUP(B1903,T10Y!A:F,2,FALSE),".")</f>
        <v>17.75</v>
      </c>
      <c r="L1903" s="7" t="str">
        <f>_xlfn.IFNA(VLOOKUP(B1903,ERP!A:C,3,FALSE),".")</f>
        <v>.</v>
      </c>
    </row>
    <row r="1904" spans="1:12" x14ac:dyDescent="0.3">
      <c r="A1904" t="str">
        <f t="shared" si="29"/>
        <v>Thursday</v>
      </c>
      <c r="B1904" s="1">
        <v>43510</v>
      </c>
      <c r="C1904" s="2">
        <f>IF(COUNTIF('MPC MEETINGS'!A:A,compiled_data!B1904)&gt;0,1,0)</f>
        <v>1</v>
      </c>
      <c r="D1904" s="7">
        <f>_xlfn.IFNA(VLOOKUP(B1904,ERO!A:E,5,FALSE),_xlfn.IFNA(VLOOKUP(B1904,ERO_AVG_MKT!A:E,5,FALSE),"."))</f>
        <v>17.552199999999999</v>
      </c>
      <c r="E1904" s="7">
        <f>_xlfn.IFNA(VLOOKUP(B1904,'IB RATES'!A:G,2,FALSE),".")</f>
        <v>16.975000000000001</v>
      </c>
      <c r="F1904" s="7">
        <f>_xlfn.IFNA(VLOOKUP(B1904,'EGX30'!A:G,2,FALSE),".")</f>
        <v>14984.46</v>
      </c>
      <c r="G1904" s="7">
        <f>_xlfn.IFNA(VLOOKUP(B1904,T3M!A:F,2,FALSE),".")</f>
        <v>18.193999999999999</v>
      </c>
      <c r="H1904" s="7">
        <f>_xlfn.IFNA(VLOOKUP(B1904,T6M!A:F,2,FALSE),".")</f>
        <v>18.523</v>
      </c>
      <c r="I1904" s="7">
        <f>_xlfn.IFNA(VLOOKUP(B1904,T1Y!A:F,2,FALSE),".")</f>
        <v>18.2</v>
      </c>
      <c r="J1904" s="7">
        <f>_xlfn.IFNA(VLOOKUP(B1904,T5Y!A:F,2,FALSE),".")</f>
        <v>17.981000000000002</v>
      </c>
      <c r="K1904" s="7">
        <f>_xlfn.IFNA(VLOOKUP(B1904,T10Y!A:F,2,FALSE),".")</f>
        <v>17.75</v>
      </c>
      <c r="L1904" s="7" t="str">
        <f>_xlfn.IFNA(VLOOKUP(B1904,ERP!A:C,3,FALSE),".")</f>
        <v>.</v>
      </c>
    </row>
    <row r="1905" spans="1:12" x14ac:dyDescent="0.3">
      <c r="A1905" t="str">
        <f t="shared" si="29"/>
        <v>Sunday</v>
      </c>
      <c r="B1905" s="1">
        <v>43513</v>
      </c>
      <c r="C1905" s="2">
        <f>IF(COUNTIF('MPC MEETINGS'!A:A,compiled_data!B1905)&gt;0,1,0)</f>
        <v>0</v>
      </c>
      <c r="D1905" s="7">
        <f>_xlfn.IFNA(VLOOKUP(B1905,ERO!A:E,5,FALSE),_xlfn.IFNA(VLOOKUP(B1905,ERO_AVG_MKT!A:E,5,FALSE),"."))</f>
        <v>17.55245</v>
      </c>
      <c r="E1905" s="7">
        <f>_xlfn.IFNA(VLOOKUP(B1905,'IB RATES'!A:G,2,FALSE),".")</f>
        <v>15.943</v>
      </c>
      <c r="F1905" s="7">
        <f>_xlfn.IFNA(VLOOKUP(B1905,'EGX30'!A:G,2,FALSE),".")</f>
        <v>15198.89</v>
      </c>
      <c r="G1905" s="7" t="str">
        <f>_xlfn.IFNA(VLOOKUP(B1905,T3M!A:F,2,FALSE),".")</f>
        <v>.</v>
      </c>
      <c r="H1905" s="7" t="str">
        <f>_xlfn.IFNA(VLOOKUP(B1905,T6M!A:F,2,FALSE),".")</f>
        <v>.</v>
      </c>
      <c r="I1905" s="7" t="str">
        <f>_xlfn.IFNA(VLOOKUP(B1905,T1Y!A:F,2,FALSE),".")</f>
        <v>.</v>
      </c>
      <c r="J1905" s="7" t="str">
        <f>_xlfn.IFNA(VLOOKUP(B1905,T5Y!A:F,2,FALSE),".")</f>
        <v>.</v>
      </c>
      <c r="K1905" s="7" t="str">
        <f>_xlfn.IFNA(VLOOKUP(B1905,T10Y!A:F,2,FALSE),".")</f>
        <v>.</v>
      </c>
      <c r="L1905" s="7" t="str">
        <f>_xlfn.IFNA(VLOOKUP(B1905,ERP!A:C,3,FALSE),".")</f>
        <v>.</v>
      </c>
    </row>
    <row r="1906" spans="1:12" x14ac:dyDescent="0.3">
      <c r="A1906" t="str">
        <f t="shared" si="29"/>
        <v>Monday</v>
      </c>
      <c r="B1906" s="1">
        <v>43514</v>
      </c>
      <c r="C1906" s="2">
        <f>IF(COUNTIF('MPC MEETINGS'!A:A,compiled_data!B1906)&gt;0,1,0)</f>
        <v>0</v>
      </c>
      <c r="D1906" s="7">
        <f>_xlfn.IFNA(VLOOKUP(B1906,ERO!A:E,5,FALSE),_xlfn.IFNA(VLOOKUP(B1906,ERO_AVG_MKT!A:E,5,FALSE),"."))</f>
        <v>17.56165</v>
      </c>
      <c r="E1906" s="7">
        <f>_xlfn.IFNA(VLOOKUP(B1906,'IB RATES'!A:G,2,FALSE),".")</f>
        <v>15.916</v>
      </c>
      <c r="F1906" s="7">
        <f>_xlfn.IFNA(VLOOKUP(B1906,'EGX30'!A:G,2,FALSE),".")</f>
        <v>15227.24</v>
      </c>
      <c r="G1906" s="7">
        <f>_xlfn.IFNA(VLOOKUP(B1906,T3M!A:F,2,FALSE),".")</f>
        <v>17.45</v>
      </c>
      <c r="H1906" s="7">
        <f>_xlfn.IFNA(VLOOKUP(B1906,T6M!A:F,2,FALSE),".")</f>
        <v>17.556999999999999</v>
      </c>
      <c r="I1906" s="7">
        <f>_xlfn.IFNA(VLOOKUP(B1906,T1Y!A:F,2,FALSE),".")</f>
        <v>17.61</v>
      </c>
      <c r="J1906" s="7">
        <f>_xlfn.IFNA(VLOOKUP(B1906,T5Y!A:F,2,FALSE),".")</f>
        <v>17.841000000000001</v>
      </c>
      <c r="K1906" s="7">
        <f>_xlfn.IFNA(VLOOKUP(B1906,T10Y!A:F,2,FALSE),".")</f>
        <v>17.68</v>
      </c>
      <c r="L1906" s="7" t="str">
        <f>_xlfn.IFNA(VLOOKUP(B1906,ERP!A:C,3,FALSE),".")</f>
        <v>.</v>
      </c>
    </row>
    <row r="1907" spans="1:12" x14ac:dyDescent="0.3">
      <c r="A1907" t="str">
        <f t="shared" si="29"/>
        <v>Tuesday</v>
      </c>
      <c r="B1907" s="1">
        <v>43515</v>
      </c>
      <c r="C1907" s="2">
        <f>IF(COUNTIF('MPC MEETINGS'!A:A,compiled_data!B1907)&gt;0,1,0)</f>
        <v>0</v>
      </c>
      <c r="D1907" s="7">
        <f>_xlfn.IFNA(VLOOKUP(B1907,ERO!A:E,5,FALSE),_xlfn.IFNA(VLOOKUP(B1907,ERO_AVG_MKT!A:E,5,FALSE),"."))</f>
        <v>17.56495</v>
      </c>
      <c r="E1907" s="7">
        <f>_xlfn.IFNA(VLOOKUP(B1907,'IB RATES'!A:G,2,FALSE),".")</f>
        <v>15.928000000000001</v>
      </c>
      <c r="F1907" s="7">
        <f>_xlfn.IFNA(VLOOKUP(B1907,'EGX30'!A:G,2,FALSE),".")</f>
        <v>15155.84</v>
      </c>
      <c r="G1907" s="7">
        <f>_xlfn.IFNA(VLOOKUP(B1907,T3M!A:F,2,FALSE),".")</f>
        <v>17.451000000000001</v>
      </c>
      <c r="H1907" s="7">
        <f>_xlfn.IFNA(VLOOKUP(B1907,T6M!A:F,2,FALSE),".")</f>
        <v>17.556999999999999</v>
      </c>
      <c r="I1907" s="7">
        <f>_xlfn.IFNA(VLOOKUP(B1907,T1Y!A:F,2,FALSE),".")</f>
        <v>17.613</v>
      </c>
      <c r="J1907" s="7">
        <f>_xlfn.IFNA(VLOOKUP(B1907,T5Y!A:F,2,FALSE),".")</f>
        <v>17.841000000000001</v>
      </c>
      <c r="K1907" s="7">
        <f>_xlfn.IFNA(VLOOKUP(B1907,T10Y!A:F,2,FALSE),".")</f>
        <v>17.68</v>
      </c>
      <c r="L1907" s="7" t="str">
        <f>_xlfn.IFNA(VLOOKUP(B1907,ERP!A:C,3,FALSE),".")</f>
        <v>.</v>
      </c>
    </row>
    <row r="1908" spans="1:12" x14ac:dyDescent="0.3">
      <c r="A1908" t="str">
        <f t="shared" si="29"/>
        <v>Wednesday</v>
      </c>
      <c r="B1908" s="1">
        <v>43516</v>
      </c>
      <c r="C1908" s="2">
        <f>IF(COUNTIF('MPC MEETINGS'!A:A,compiled_data!B1908)&gt;0,1,0)</f>
        <v>0</v>
      </c>
      <c r="D1908" s="7">
        <f>_xlfn.IFNA(VLOOKUP(B1908,ERO!A:E,5,FALSE),_xlfn.IFNA(VLOOKUP(B1908,ERO_AVG_MKT!A:E,5,FALSE),"."))</f>
        <v>17.568950000000001</v>
      </c>
      <c r="E1908" s="7">
        <f>_xlfn.IFNA(VLOOKUP(B1908,'IB RATES'!A:G,2,FALSE),".")</f>
        <v>15.916</v>
      </c>
      <c r="F1908" s="7">
        <f>_xlfn.IFNA(VLOOKUP(B1908,'EGX30'!A:G,2,FALSE),".")</f>
        <v>15213.54</v>
      </c>
      <c r="G1908" s="7">
        <f>_xlfn.IFNA(VLOOKUP(B1908,T3M!A:F,2,FALSE),".")</f>
        <v>17.446999999999999</v>
      </c>
      <c r="H1908" s="7">
        <f>_xlfn.IFNA(VLOOKUP(B1908,T6M!A:F,2,FALSE),".")</f>
        <v>17.556000000000001</v>
      </c>
      <c r="I1908" s="7">
        <f>_xlfn.IFNA(VLOOKUP(B1908,T1Y!A:F,2,FALSE),".")</f>
        <v>17.614000000000001</v>
      </c>
      <c r="J1908" s="7">
        <f>_xlfn.IFNA(VLOOKUP(B1908,T5Y!A:F,2,FALSE),".")</f>
        <v>17.841000000000001</v>
      </c>
      <c r="K1908" s="7">
        <f>_xlfn.IFNA(VLOOKUP(B1908,T10Y!A:F,2,FALSE),".")</f>
        <v>17.68</v>
      </c>
      <c r="L1908" s="7" t="str">
        <f>_xlfn.IFNA(VLOOKUP(B1908,ERP!A:C,3,FALSE),".")</f>
        <v>.</v>
      </c>
    </row>
    <row r="1909" spans="1:12" x14ac:dyDescent="0.3">
      <c r="A1909" t="str">
        <f t="shared" si="29"/>
        <v>Thursday</v>
      </c>
      <c r="B1909" s="1">
        <v>43517</v>
      </c>
      <c r="C1909" s="2">
        <f>IF(COUNTIF('MPC MEETINGS'!A:A,compiled_data!B1909)&gt;0,1,0)</f>
        <v>0</v>
      </c>
      <c r="D1909" s="7">
        <f>_xlfn.IFNA(VLOOKUP(B1909,ERO!A:E,5,FALSE),_xlfn.IFNA(VLOOKUP(B1909,ERO_AVG_MKT!A:E,5,FALSE),"."))</f>
        <v>17.539249999999999</v>
      </c>
      <c r="E1909" s="7">
        <f>_xlfn.IFNA(VLOOKUP(B1909,'IB RATES'!A:G,2,FALSE),".")</f>
        <v>15.870999999999999</v>
      </c>
      <c r="F1909" s="7">
        <f>_xlfn.IFNA(VLOOKUP(B1909,'EGX30'!A:G,2,FALSE),".")</f>
        <v>15146.71</v>
      </c>
      <c r="G1909" s="7">
        <f>_xlfn.IFNA(VLOOKUP(B1909,T3M!A:F,2,FALSE),".")</f>
        <v>18.305</v>
      </c>
      <c r="H1909" s="7">
        <f>_xlfn.IFNA(VLOOKUP(B1909,T6M!A:F,2,FALSE),".")</f>
        <v>18.547999999999998</v>
      </c>
      <c r="I1909" s="7">
        <f>_xlfn.IFNA(VLOOKUP(B1909,T1Y!A:F,2,FALSE),".")</f>
        <v>18.192</v>
      </c>
      <c r="J1909" s="7">
        <f>_xlfn.IFNA(VLOOKUP(B1909,T5Y!A:F,2,FALSE),".")</f>
        <v>18.09</v>
      </c>
      <c r="K1909" s="7">
        <f>_xlfn.IFNA(VLOOKUP(B1909,T10Y!A:F,2,FALSE),".")</f>
        <v>17.78</v>
      </c>
      <c r="L1909" s="7" t="str">
        <f>_xlfn.IFNA(VLOOKUP(B1909,ERP!A:C,3,FALSE),".")</f>
        <v>.</v>
      </c>
    </row>
    <row r="1910" spans="1:12" x14ac:dyDescent="0.3">
      <c r="A1910" t="str">
        <f t="shared" si="29"/>
        <v>Sunday</v>
      </c>
      <c r="B1910" s="1">
        <v>43520</v>
      </c>
      <c r="C1910" s="2">
        <f>IF(COUNTIF('MPC MEETINGS'!A:A,compiled_data!B1910)&gt;0,1,0)</f>
        <v>0</v>
      </c>
      <c r="D1910" s="7">
        <f>_xlfn.IFNA(VLOOKUP(B1910,ERO!A:E,5,FALSE),_xlfn.IFNA(VLOOKUP(B1910,ERO_AVG_MKT!A:E,5,FALSE),"."))</f>
        <v>17.537100000000002</v>
      </c>
      <c r="E1910" s="7">
        <f>_xlfn.IFNA(VLOOKUP(B1910,'IB RATES'!A:G,2,FALSE),".")</f>
        <v>15.821999999999999</v>
      </c>
      <c r="F1910" s="7">
        <f>_xlfn.IFNA(VLOOKUP(B1910,'EGX30'!A:G,2,FALSE),".")</f>
        <v>14955.58</v>
      </c>
      <c r="G1910" s="7" t="str">
        <f>_xlfn.IFNA(VLOOKUP(B1910,T3M!A:F,2,FALSE),".")</f>
        <v>.</v>
      </c>
      <c r="H1910" s="7" t="str">
        <f>_xlfn.IFNA(VLOOKUP(B1910,T6M!A:F,2,FALSE),".")</f>
        <v>.</v>
      </c>
      <c r="I1910" s="7" t="str">
        <f>_xlfn.IFNA(VLOOKUP(B1910,T1Y!A:F,2,FALSE),".")</f>
        <v>.</v>
      </c>
      <c r="J1910" s="7" t="str">
        <f>_xlfn.IFNA(VLOOKUP(B1910,T5Y!A:F,2,FALSE),".")</f>
        <v>.</v>
      </c>
      <c r="K1910" s="7" t="str">
        <f>_xlfn.IFNA(VLOOKUP(B1910,T10Y!A:F,2,FALSE),".")</f>
        <v>.</v>
      </c>
      <c r="L1910" s="7" t="str">
        <f>_xlfn.IFNA(VLOOKUP(B1910,ERP!A:C,3,FALSE),".")</f>
        <v>.</v>
      </c>
    </row>
    <row r="1911" spans="1:12" x14ac:dyDescent="0.3">
      <c r="A1911" t="str">
        <f t="shared" si="29"/>
        <v>Monday</v>
      </c>
      <c r="B1911" s="1">
        <v>43521</v>
      </c>
      <c r="C1911" s="2">
        <f>IF(COUNTIF('MPC MEETINGS'!A:A,compiled_data!B1911)&gt;0,1,0)</f>
        <v>0</v>
      </c>
      <c r="D1911" s="7">
        <f>_xlfn.IFNA(VLOOKUP(B1911,ERO!A:E,5,FALSE),_xlfn.IFNA(VLOOKUP(B1911,ERO_AVG_MKT!A:E,5,FALSE),"."))</f>
        <v>17.526900000000001</v>
      </c>
      <c r="E1911" s="7">
        <f>_xlfn.IFNA(VLOOKUP(B1911,'IB RATES'!A:G,2,FALSE),".")</f>
        <v>15.815999999999999</v>
      </c>
      <c r="F1911" s="7">
        <f>_xlfn.IFNA(VLOOKUP(B1911,'EGX30'!A:G,2,FALSE),".")</f>
        <v>14946.35</v>
      </c>
      <c r="G1911" s="7">
        <f>_xlfn.IFNA(VLOOKUP(B1911,T3M!A:F,2,FALSE),".")</f>
        <v>17.591000000000001</v>
      </c>
      <c r="H1911" s="7">
        <f>_xlfn.IFNA(VLOOKUP(B1911,T6M!A:F,2,FALSE),".")</f>
        <v>17.398</v>
      </c>
      <c r="I1911" s="7">
        <f>_xlfn.IFNA(VLOOKUP(B1911,T1Y!A:F,2,FALSE),".")</f>
        <v>17.222999999999999</v>
      </c>
      <c r="J1911" s="7">
        <f>_xlfn.IFNA(VLOOKUP(B1911,T5Y!A:F,2,FALSE),".")</f>
        <v>17.710999999999999</v>
      </c>
      <c r="K1911" s="7">
        <f>_xlfn.IFNA(VLOOKUP(B1911,T10Y!A:F,2,FALSE),".")</f>
        <v>17.59</v>
      </c>
      <c r="L1911" s="7" t="str">
        <f>_xlfn.IFNA(VLOOKUP(B1911,ERP!A:C,3,FALSE),".")</f>
        <v>.</v>
      </c>
    </row>
    <row r="1912" spans="1:12" x14ac:dyDescent="0.3">
      <c r="A1912" t="str">
        <f t="shared" si="29"/>
        <v>Tuesday</v>
      </c>
      <c r="B1912" s="1">
        <v>43522</v>
      </c>
      <c r="C1912" s="2">
        <f>IF(COUNTIF('MPC MEETINGS'!A:A,compiled_data!B1912)&gt;0,1,0)</f>
        <v>0</v>
      </c>
      <c r="D1912" s="7">
        <f>_xlfn.IFNA(VLOOKUP(B1912,ERO!A:E,5,FALSE),_xlfn.IFNA(VLOOKUP(B1912,ERO_AVG_MKT!A:E,5,FALSE),"."))</f>
        <v>17.528500000000001</v>
      </c>
      <c r="E1912" s="7">
        <f>_xlfn.IFNA(VLOOKUP(B1912,'IB RATES'!A:G,2,FALSE),".")</f>
        <v>15.962000000000002</v>
      </c>
      <c r="F1912" s="7">
        <f>_xlfn.IFNA(VLOOKUP(B1912,'EGX30'!A:G,2,FALSE),".")</f>
        <v>14886.85</v>
      </c>
      <c r="G1912" s="7">
        <f>_xlfn.IFNA(VLOOKUP(B1912,T3M!A:F,2,FALSE),".")</f>
        <v>17.594999999999999</v>
      </c>
      <c r="H1912" s="7">
        <f>_xlfn.IFNA(VLOOKUP(B1912,T6M!A:F,2,FALSE),".")</f>
        <v>17.398</v>
      </c>
      <c r="I1912" s="7">
        <f>_xlfn.IFNA(VLOOKUP(B1912,T1Y!A:F,2,FALSE),".")</f>
        <v>17.222999999999999</v>
      </c>
      <c r="J1912" s="7">
        <f>_xlfn.IFNA(VLOOKUP(B1912,T5Y!A:F,2,FALSE),".")</f>
        <v>17.335000000000001</v>
      </c>
      <c r="K1912" s="7">
        <f>_xlfn.IFNA(VLOOKUP(B1912,T10Y!A:F,2,FALSE),".")</f>
        <v>17.52</v>
      </c>
      <c r="L1912" s="7" t="str">
        <f>_xlfn.IFNA(VLOOKUP(B1912,ERP!A:C,3,FALSE),".")</f>
        <v>.</v>
      </c>
    </row>
    <row r="1913" spans="1:12" x14ac:dyDescent="0.3">
      <c r="A1913" t="str">
        <f t="shared" si="29"/>
        <v>Wednesday</v>
      </c>
      <c r="B1913" s="1">
        <v>43523</v>
      </c>
      <c r="C1913" s="2">
        <f>IF(COUNTIF('MPC MEETINGS'!A:A,compiled_data!B1913)&gt;0,1,0)</f>
        <v>0</v>
      </c>
      <c r="D1913" s="7">
        <f>_xlfn.IFNA(VLOOKUP(B1913,ERO!A:E,5,FALSE),_xlfn.IFNA(VLOOKUP(B1913,ERO_AVG_MKT!A:E,5,FALSE),"."))</f>
        <v>17.528550000000003</v>
      </c>
      <c r="E1913" s="7">
        <f>_xlfn.IFNA(VLOOKUP(B1913,'IB RATES'!A:G,2,FALSE),".")</f>
        <v>15.915000000000001</v>
      </c>
      <c r="F1913" s="7">
        <f>_xlfn.IFNA(VLOOKUP(B1913,'EGX30'!A:G,2,FALSE),".")</f>
        <v>14772.34</v>
      </c>
      <c r="G1913" s="7">
        <f>_xlfn.IFNA(VLOOKUP(B1913,T3M!A:F,2,FALSE),".")</f>
        <v>17.594000000000001</v>
      </c>
      <c r="H1913" s="7">
        <f>_xlfn.IFNA(VLOOKUP(B1913,T6M!A:F,2,FALSE),".")</f>
        <v>17.396999999999998</v>
      </c>
      <c r="I1913" s="7">
        <f>_xlfn.IFNA(VLOOKUP(B1913,T1Y!A:F,2,FALSE),".")</f>
        <v>17.222000000000001</v>
      </c>
      <c r="J1913" s="7">
        <f>_xlfn.IFNA(VLOOKUP(B1913,T5Y!A:F,2,FALSE),".")</f>
        <v>17.335000000000001</v>
      </c>
      <c r="K1913" s="7">
        <f>_xlfn.IFNA(VLOOKUP(B1913,T10Y!A:F,2,FALSE),".")</f>
        <v>17.52</v>
      </c>
      <c r="L1913" s="7" t="str">
        <f>_xlfn.IFNA(VLOOKUP(B1913,ERP!A:C,3,FALSE),".")</f>
        <v>.</v>
      </c>
    </row>
    <row r="1914" spans="1:12" x14ac:dyDescent="0.3">
      <c r="A1914" t="str">
        <f t="shared" si="29"/>
        <v>Thursday</v>
      </c>
      <c r="B1914" s="1">
        <v>43524</v>
      </c>
      <c r="C1914" s="2">
        <f>IF(COUNTIF('MPC MEETINGS'!A:A,compiled_data!B1914)&gt;0,1,0)</f>
        <v>0</v>
      </c>
      <c r="D1914" s="7">
        <f>_xlfn.IFNA(VLOOKUP(B1914,ERO!A:E,5,FALSE),_xlfn.IFNA(VLOOKUP(B1914,ERO_AVG_MKT!A:E,5,FALSE),"."))</f>
        <v>17.531100000000002</v>
      </c>
      <c r="E1914" s="7">
        <f>_xlfn.IFNA(VLOOKUP(B1914,'IB RATES'!A:G,2,FALSE),".")</f>
        <v>15.923999999999999</v>
      </c>
      <c r="F1914" s="7">
        <f>_xlfn.IFNA(VLOOKUP(B1914,'EGX30'!A:G,2,FALSE),".")</f>
        <v>14803.97</v>
      </c>
      <c r="G1914" s="7">
        <f>_xlfn.IFNA(VLOOKUP(B1914,T3M!A:F,2,FALSE),".")</f>
        <v>17.672000000000001</v>
      </c>
      <c r="H1914" s="7">
        <f>_xlfn.IFNA(VLOOKUP(B1914,T6M!A:F,2,FALSE),".")</f>
        <v>17.818000000000001</v>
      </c>
      <c r="I1914" s="7">
        <f>_xlfn.IFNA(VLOOKUP(B1914,T1Y!A:F,2,FALSE),".")</f>
        <v>17.7</v>
      </c>
      <c r="J1914" s="7">
        <f>_xlfn.IFNA(VLOOKUP(B1914,T5Y!A:F,2,FALSE),".")</f>
        <v>17.439</v>
      </c>
      <c r="K1914" s="7">
        <f>_xlfn.IFNA(VLOOKUP(B1914,T10Y!A:F,2,FALSE),".")</f>
        <v>17.600000000000001</v>
      </c>
      <c r="L1914" s="7" t="str">
        <f>_xlfn.IFNA(VLOOKUP(B1914,ERP!A:C,3,FALSE),".")</f>
        <v>.</v>
      </c>
    </row>
    <row r="1915" spans="1:12" x14ac:dyDescent="0.3">
      <c r="A1915" t="str">
        <f t="shared" si="29"/>
        <v>Sunday</v>
      </c>
      <c r="B1915" s="1">
        <v>43527</v>
      </c>
      <c r="C1915" s="2">
        <f>IF(COUNTIF('MPC MEETINGS'!A:A,compiled_data!B1915)&gt;0,1,0)</f>
        <v>0</v>
      </c>
      <c r="D1915" s="7">
        <f>_xlfn.IFNA(VLOOKUP(B1915,ERO!A:E,5,FALSE),_xlfn.IFNA(VLOOKUP(B1915,ERO_AVG_MKT!A:E,5,FALSE),"."))</f>
        <v>17.527100000000001</v>
      </c>
      <c r="E1915" s="7">
        <f>_xlfn.IFNA(VLOOKUP(B1915,'IB RATES'!A:G,2,FALSE),".")</f>
        <v>15.909999999999998</v>
      </c>
      <c r="F1915" s="7">
        <f>_xlfn.IFNA(VLOOKUP(B1915,'EGX30'!A:G,2,FALSE),".")</f>
        <v>14819.6</v>
      </c>
      <c r="G1915" s="7" t="str">
        <f>_xlfn.IFNA(VLOOKUP(B1915,T3M!A:F,2,FALSE),".")</f>
        <v>.</v>
      </c>
      <c r="H1915" s="7" t="str">
        <f>_xlfn.IFNA(VLOOKUP(B1915,T6M!A:F,2,FALSE),".")</f>
        <v>.</v>
      </c>
      <c r="I1915" s="7" t="str">
        <f>_xlfn.IFNA(VLOOKUP(B1915,T1Y!A:F,2,FALSE),".")</f>
        <v>.</v>
      </c>
      <c r="J1915" s="7" t="str">
        <f>_xlfn.IFNA(VLOOKUP(B1915,T5Y!A:F,2,FALSE),".")</f>
        <v>.</v>
      </c>
      <c r="K1915" s="7" t="str">
        <f>_xlfn.IFNA(VLOOKUP(B1915,T10Y!A:F,2,FALSE),".")</f>
        <v>.</v>
      </c>
      <c r="L1915" s="7" t="str">
        <f>_xlfn.IFNA(VLOOKUP(B1915,ERP!A:C,3,FALSE),".")</f>
        <v>.</v>
      </c>
    </row>
    <row r="1916" spans="1:12" x14ac:dyDescent="0.3">
      <c r="A1916" t="str">
        <f t="shared" si="29"/>
        <v>Monday</v>
      </c>
      <c r="B1916" s="1">
        <v>43528</v>
      </c>
      <c r="C1916" s="2">
        <f>IF(COUNTIF('MPC MEETINGS'!A:A,compiled_data!B1916)&gt;0,1,0)</f>
        <v>0</v>
      </c>
      <c r="D1916" s="7">
        <f>_xlfn.IFNA(VLOOKUP(B1916,ERO!A:E,5,FALSE),_xlfn.IFNA(VLOOKUP(B1916,ERO_AVG_MKT!A:E,5,FALSE),"."))</f>
        <v>17.5167</v>
      </c>
      <c r="E1916" s="7">
        <f>_xlfn.IFNA(VLOOKUP(B1916,'IB RATES'!A:G,2,FALSE),".")</f>
        <v>15.93</v>
      </c>
      <c r="F1916" s="7">
        <f>_xlfn.IFNA(VLOOKUP(B1916,'EGX30'!A:G,2,FALSE),".")</f>
        <v>14815.18</v>
      </c>
      <c r="G1916" s="7">
        <f>_xlfn.IFNA(VLOOKUP(B1916,T3M!A:F,2,FALSE),".")</f>
        <v>17.669</v>
      </c>
      <c r="H1916" s="7">
        <f>_xlfn.IFNA(VLOOKUP(B1916,T6M!A:F,2,FALSE),".")</f>
        <v>17.815999999999999</v>
      </c>
      <c r="I1916" s="7">
        <f>_xlfn.IFNA(VLOOKUP(B1916,T1Y!A:F,2,FALSE),".")</f>
        <v>17.699000000000002</v>
      </c>
      <c r="J1916" s="7">
        <f>_xlfn.IFNA(VLOOKUP(B1916,T5Y!A:F,2,FALSE),".")</f>
        <v>17.388999999999999</v>
      </c>
      <c r="K1916" s="7">
        <f>_xlfn.IFNA(VLOOKUP(B1916,T10Y!A:F,2,FALSE),".")</f>
        <v>17.18</v>
      </c>
      <c r="L1916" s="7" t="str">
        <f>_xlfn.IFNA(VLOOKUP(B1916,ERP!A:C,3,FALSE),".")</f>
        <v>.</v>
      </c>
    </row>
    <row r="1917" spans="1:12" x14ac:dyDescent="0.3">
      <c r="A1917" t="str">
        <f t="shared" si="29"/>
        <v>Tuesday</v>
      </c>
      <c r="B1917" s="1">
        <v>43529</v>
      </c>
      <c r="C1917" s="2">
        <f>IF(COUNTIF('MPC MEETINGS'!A:A,compiled_data!B1917)&gt;0,1,0)</f>
        <v>0</v>
      </c>
      <c r="D1917" s="7">
        <f>_xlfn.IFNA(VLOOKUP(B1917,ERO!A:E,5,FALSE),_xlfn.IFNA(VLOOKUP(B1917,ERO_AVG_MKT!A:E,5,FALSE),"."))</f>
        <v>17.488</v>
      </c>
      <c r="E1917" s="7">
        <f>_xlfn.IFNA(VLOOKUP(B1917,'IB RATES'!A:G,2,FALSE),".")</f>
        <v>15.967999999999998</v>
      </c>
      <c r="F1917" s="7">
        <f>_xlfn.IFNA(VLOOKUP(B1917,'EGX30'!A:G,2,FALSE),".")</f>
        <v>14728.38</v>
      </c>
      <c r="G1917" s="7">
        <f>_xlfn.IFNA(VLOOKUP(B1917,T3M!A:F,2,FALSE),".")</f>
        <v>17.672000000000001</v>
      </c>
      <c r="H1917" s="7">
        <f>_xlfn.IFNA(VLOOKUP(B1917,T6M!A:F,2,FALSE),".")</f>
        <v>17.815999999999999</v>
      </c>
      <c r="I1917" s="7">
        <f>_xlfn.IFNA(VLOOKUP(B1917,T1Y!A:F,2,FALSE),".")</f>
        <v>17.7</v>
      </c>
      <c r="J1917" s="7">
        <f>_xlfn.IFNA(VLOOKUP(B1917,T5Y!A:F,2,FALSE),".")</f>
        <v>17.388999999999999</v>
      </c>
      <c r="K1917" s="7">
        <f>_xlfn.IFNA(VLOOKUP(B1917,T10Y!A:F,2,FALSE),".")</f>
        <v>17.18</v>
      </c>
      <c r="L1917" s="7" t="str">
        <f>_xlfn.IFNA(VLOOKUP(B1917,ERP!A:C,3,FALSE),".")</f>
        <v>.</v>
      </c>
    </row>
    <row r="1918" spans="1:12" x14ac:dyDescent="0.3">
      <c r="A1918" t="str">
        <f t="shared" si="29"/>
        <v>Wednesday</v>
      </c>
      <c r="B1918" s="1">
        <v>43530</v>
      </c>
      <c r="C1918" s="2">
        <f>IF(COUNTIF('MPC MEETINGS'!A:A,compiled_data!B1918)&gt;0,1,0)</f>
        <v>0</v>
      </c>
      <c r="D1918" s="7">
        <f>_xlfn.IFNA(VLOOKUP(B1918,ERO!A:E,5,FALSE),_xlfn.IFNA(VLOOKUP(B1918,ERO_AVG_MKT!A:E,5,FALSE),"."))</f>
        <v>17.484500000000001</v>
      </c>
      <c r="E1918" s="7">
        <f>_xlfn.IFNA(VLOOKUP(B1918,'IB RATES'!A:G,2,FALSE),".")</f>
        <v>15.962999999999999</v>
      </c>
      <c r="F1918" s="7">
        <f>_xlfn.IFNA(VLOOKUP(B1918,'EGX30'!A:G,2,FALSE),".")</f>
        <v>14643.09</v>
      </c>
      <c r="G1918" s="7">
        <f>_xlfn.IFNA(VLOOKUP(B1918,T3M!A:F,2,FALSE),".")</f>
        <v>17.704000000000001</v>
      </c>
      <c r="H1918" s="7">
        <f>_xlfn.IFNA(VLOOKUP(B1918,T6M!A:F,2,FALSE),".")</f>
        <v>17.757000000000001</v>
      </c>
      <c r="I1918" s="7">
        <f>_xlfn.IFNA(VLOOKUP(B1918,T1Y!A:F,2,FALSE),".")</f>
        <v>17.699000000000002</v>
      </c>
      <c r="J1918" s="7">
        <f>_xlfn.IFNA(VLOOKUP(B1918,T5Y!A:F,2,FALSE),".")</f>
        <v>17.067</v>
      </c>
      <c r="K1918" s="7">
        <f>_xlfn.IFNA(VLOOKUP(B1918,T10Y!A:F,2,FALSE),".")</f>
        <v>16.8</v>
      </c>
      <c r="L1918" s="7" t="str">
        <f>_xlfn.IFNA(VLOOKUP(B1918,ERP!A:C,3,FALSE),".")</f>
        <v>.</v>
      </c>
    </row>
    <row r="1919" spans="1:12" x14ac:dyDescent="0.3">
      <c r="A1919" t="str">
        <f t="shared" si="29"/>
        <v>Thursday</v>
      </c>
      <c r="B1919" s="1">
        <v>43531</v>
      </c>
      <c r="C1919" s="2">
        <f>IF(COUNTIF('MPC MEETINGS'!A:A,compiled_data!B1919)&gt;0,1,0)</f>
        <v>0</v>
      </c>
      <c r="D1919" s="7">
        <f>_xlfn.IFNA(VLOOKUP(B1919,ERO!A:E,5,FALSE),_xlfn.IFNA(VLOOKUP(B1919,ERO_AVG_MKT!A:E,5,FALSE),"."))</f>
        <v>17.447949999999999</v>
      </c>
      <c r="E1919" s="7">
        <f>_xlfn.IFNA(VLOOKUP(B1919,'IB RATES'!A:G,2,FALSE),".")</f>
        <v>16.053999999999998</v>
      </c>
      <c r="F1919" s="7">
        <f>_xlfn.IFNA(VLOOKUP(B1919,'EGX30'!A:G,2,FALSE),".")</f>
        <v>14904.03</v>
      </c>
      <c r="G1919" s="7">
        <f>_xlfn.IFNA(VLOOKUP(B1919,T3M!A:F,2,FALSE),".")</f>
        <v>17.702999999999999</v>
      </c>
      <c r="H1919" s="7">
        <f>_xlfn.IFNA(VLOOKUP(B1919,T6M!A:F,2,FALSE),".")</f>
        <v>17.738</v>
      </c>
      <c r="I1919" s="7">
        <f>_xlfn.IFNA(VLOOKUP(B1919,T1Y!A:F,2,FALSE),".")</f>
        <v>17.600000000000001</v>
      </c>
      <c r="J1919" s="7">
        <f>_xlfn.IFNA(VLOOKUP(B1919,T5Y!A:F,2,FALSE),".")</f>
        <v>17.067</v>
      </c>
      <c r="K1919" s="7">
        <f>_xlfn.IFNA(VLOOKUP(B1919,T10Y!A:F,2,FALSE),".")</f>
        <v>16.8</v>
      </c>
      <c r="L1919" s="7" t="str">
        <f>_xlfn.IFNA(VLOOKUP(B1919,ERP!A:C,3,FALSE),".")</f>
        <v>.</v>
      </c>
    </row>
    <row r="1920" spans="1:12" x14ac:dyDescent="0.3">
      <c r="A1920" t="str">
        <f t="shared" si="29"/>
        <v>Sunday</v>
      </c>
      <c r="B1920" s="1">
        <v>43534</v>
      </c>
      <c r="C1920" s="2">
        <f>IF(COUNTIF('MPC MEETINGS'!A:A,compiled_data!B1920)&gt;0,1,0)</f>
        <v>0</v>
      </c>
      <c r="D1920" s="7">
        <f>_xlfn.IFNA(VLOOKUP(B1920,ERO!A:E,5,FALSE),_xlfn.IFNA(VLOOKUP(B1920,ERO_AVG_MKT!A:E,5,FALSE),"."))</f>
        <v>17.441050000000001</v>
      </c>
      <c r="E1920" s="7">
        <f>_xlfn.IFNA(VLOOKUP(B1920,'IB RATES'!A:G,2,FALSE),".")</f>
        <v>16.084</v>
      </c>
      <c r="F1920" s="7">
        <f>_xlfn.IFNA(VLOOKUP(B1920,'EGX30'!A:G,2,FALSE),".")</f>
        <v>14980.62</v>
      </c>
      <c r="G1920" s="7" t="str">
        <f>_xlfn.IFNA(VLOOKUP(B1920,T3M!A:F,2,FALSE),".")</f>
        <v>.</v>
      </c>
      <c r="H1920" s="7" t="str">
        <f>_xlfn.IFNA(VLOOKUP(B1920,T6M!A:F,2,FALSE),".")</f>
        <v>.</v>
      </c>
      <c r="I1920" s="7" t="str">
        <f>_xlfn.IFNA(VLOOKUP(B1920,T1Y!A:F,2,FALSE),".")</f>
        <v>.</v>
      </c>
      <c r="J1920" s="7" t="str">
        <f>_xlfn.IFNA(VLOOKUP(B1920,T5Y!A:F,2,FALSE),".")</f>
        <v>.</v>
      </c>
      <c r="K1920" s="7" t="str">
        <f>_xlfn.IFNA(VLOOKUP(B1920,T10Y!A:F,2,FALSE),".")</f>
        <v>.</v>
      </c>
      <c r="L1920" s="7" t="str">
        <f>_xlfn.IFNA(VLOOKUP(B1920,ERP!A:C,3,FALSE),".")</f>
        <v>.</v>
      </c>
    </row>
    <row r="1921" spans="1:12" x14ac:dyDescent="0.3">
      <c r="A1921" t="str">
        <f t="shared" si="29"/>
        <v>Monday</v>
      </c>
      <c r="B1921" s="1">
        <v>43535</v>
      </c>
      <c r="C1921" s="2">
        <f>IF(COUNTIF('MPC MEETINGS'!A:A,compiled_data!B1921)&gt;0,1,0)</f>
        <v>0</v>
      </c>
      <c r="D1921" s="7">
        <f>_xlfn.IFNA(VLOOKUP(B1921,ERO!A:E,5,FALSE),_xlfn.IFNA(VLOOKUP(B1921,ERO_AVG_MKT!A:E,5,FALSE),"."))</f>
        <v>17.434249999999999</v>
      </c>
      <c r="E1921" s="7">
        <f>_xlfn.IFNA(VLOOKUP(B1921,'IB RATES'!A:G,2,FALSE),".")</f>
        <v>16.024999999999999</v>
      </c>
      <c r="F1921" s="7">
        <f>_xlfn.IFNA(VLOOKUP(B1921,'EGX30'!A:G,2,FALSE),".")</f>
        <v>15098.12</v>
      </c>
      <c r="G1921" s="7">
        <f>_xlfn.IFNA(VLOOKUP(B1921,T3M!A:F,2,FALSE),".")</f>
        <v>17.631</v>
      </c>
      <c r="H1921" s="7">
        <f>_xlfn.IFNA(VLOOKUP(B1921,T6M!A:F,2,FALSE),".")</f>
        <v>17.681000000000001</v>
      </c>
      <c r="I1921" s="7">
        <f>_xlfn.IFNA(VLOOKUP(B1921,T1Y!A:F,2,FALSE),".")</f>
        <v>17.599</v>
      </c>
      <c r="J1921" s="7">
        <f>_xlfn.IFNA(VLOOKUP(B1921,T5Y!A:F,2,FALSE),".")</f>
        <v>16.931000000000001</v>
      </c>
      <c r="K1921" s="7">
        <f>_xlfn.IFNA(VLOOKUP(B1921,T10Y!A:F,2,FALSE),".")</f>
        <v>16.649999999999999</v>
      </c>
      <c r="L1921" s="7" t="str">
        <f>_xlfn.IFNA(VLOOKUP(B1921,ERP!A:C,3,FALSE),".")</f>
        <v>.</v>
      </c>
    </row>
    <row r="1922" spans="1:12" x14ac:dyDescent="0.3">
      <c r="A1922" t="str">
        <f t="shared" ref="A1922:A1985" si="30">TEXT(B1922,"dddd")</f>
        <v>Tuesday</v>
      </c>
      <c r="B1922" s="1">
        <v>43536</v>
      </c>
      <c r="C1922" s="2">
        <f>IF(COUNTIF('MPC MEETINGS'!A:A,compiled_data!B1922)&gt;0,1,0)</f>
        <v>0</v>
      </c>
      <c r="D1922" s="7">
        <f>_xlfn.IFNA(VLOOKUP(B1922,ERO!A:E,5,FALSE),_xlfn.IFNA(VLOOKUP(B1922,ERO_AVG_MKT!A:E,5,FALSE),"."))</f>
        <v>17.433399999999999</v>
      </c>
      <c r="E1922" s="7">
        <f>_xlfn.IFNA(VLOOKUP(B1922,'IB RATES'!A:G,2,FALSE),".")</f>
        <v>16.007999999999999</v>
      </c>
      <c r="F1922" s="7">
        <f>_xlfn.IFNA(VLOOKUP(B1922,'EGX30'!A:G,2,FALSE),".")</f>
        <v>15139.86</v>
      </c>
      <c r="G1922" s="7">
        <f>_xlfn.IFNA(VLOOKUP(B1922,T3M!A:F,2,FALSE),".")</f>
        <v>17.631</v>
      </c>
      <c r="H1922" s="7">
        <f>_xlfn.IFNA(VLOOKUP(B1922,T6M!A:F,2,FALSE),".")</f>
        <v>17.681999999999999</v>
      </c>
      <c r="I1922" s="7">
        <f>_xlfn.IFNA(VLOOKUP(B1922,T1Y!A:F,2,FALSE),".")</f>
        <v>17.600000000000001</v>
      </c>
      <c r="J1922" s="7">
        <f>_xlfn.IFNA(VLOOKUP(B1922,T5Y!A:F,2,FALSE),".")</f>
        <v>16.931000000000001</v>
      </c>
      <c r="K1922" s="7">
        <f>_xlfn.IFNA(VLOOKUP(B1922,T10Y!A:F,2,FALSE),".")</f>
        <v>16.649999999999999</v>
      </c>
      <c r="L1922" s="7" t="str">
        <f>_xlfn.IFNA(VLOOKUP(B1922,ERP!A:C,3,FALSE),".")</f>
        <v>.</v>
      </c>
    </row>
    <row r="1923" spans="1:12" x14ac:dyDescent="0.3">
      <c r="A1923" t="str">
        <f t="shared" si="30"/>
        <v>Wednesday</v>
      </c>
      <c r="B1923" s="1">
        <v>43537</v>
      </c>
      <c r="C1923" s="2">
        <f>IF(COUNTIF('MPC MEETINGS'!A:A,compiled_data!B1923)&gt;0,1,0)</f>
        <v>0</v>
      </c>
      <c r="D1923" s="7">
        <f>_xlfn.IFNA(VLOOKUP(B1923,ERO!A:E,5,FALSE),_xlfn.IFNA(VLOOKUP(B1923,ERO_AVG_MKT!A:E,5,FALSE),"."))</f>
        <v>17.415500000000002</v>
      </c>
      <c r="E1923" s="7">
        <f>_xlfn.IFNA(VLOOKUP(B1923,'IB RATES'!A:G,2,FALSE),".")</f>
        <v>15.972</v>
      </c>
      <c r="F1923" s="7">
        <f>_xlfn.IFNA(VLOOKUP(B1923,'EGX30'!A:G,2,FALSE),".")</f>
        <v>15125.84</v>
      </c>
      <c r="G1923" s="7">
        <f>_xlfn.IFNA(VLOOKUP(B1923,T3M!A:F,2,FALSE),".")</f>
        <v>17.63</v>
      </c>
      <c r="H1923" s="7">
        <f>_xlfn.IFNA(VLOOKUP(B1923,T6M!A:F,2,FALSE),".")</f>
        <v>17.681999999999999</v>
      </c>
      <c r="I1923" s="7">
        <f>_xlfn.IFNA(VLOOKUP(B1923,T1Y!A:F,2,FALSE),".")</f>
        <v>17.599</v>
      </c>
      <c r="J1923" s="7">
        <f>_xlfn.IFNA(VLOOKUP(B1923,T5Y!A:F,2,FALSE),".")</f>
        <v>16.931000000000001</v>
      </c>
      <c r="K1923" s="7">
        <f>_xlfn.IFNA(VLOOKUP(B1923,T10Y!A:F,2,FALSE),".")</f>
        <v>16.649999999999999</v>
      </c>
      <c r="L1923" s="7" t="str">
        <f>_xlfn.IFNA(VLOOKUP(B1923,ERP!A:C,3,FALSE),".")</f>
        <v>.</v>
      </c>
    </row>
    <row r="1924" spans="1:12" x14ac:dyDescent="0.3">
      <c r="A1924" t="str">
        <f t="shared" si="30"/>
        <v>Thursday</v>
      </c>
      <c r="B1924" s="1">
        <v>43538</v>
      </c>
      <c r="C1924" s="2">
        <f>IF(COUNTIF('MPC MEETINGS'!A:A,compiled_data!B1924)&gt;0,1,0)</f>
        <v>0</v>
      </c>
      <c r="D1924" s="7">
        <f>_xlfn.IFNA(VLOOKUP(B1924,ERO!A:E,5,FALSE),_xlfn.IFNA(VLOOKUP(B1924,ERO_AVG_MKT!A:E,5,FALSE),"."))</f>
        <v>17.393900000000002</v>
      </c>
      <c r="E1924" s="7">
        <f>_xlfn.IFNA(VLOOKUP(B1924,'IB RATES'!A:G,2,FALSE),".")</f>
        <v>16.053000000000001</v>
      </c>
      <c r="F1924" s="7">
        <f>_xlfn.IFNA(VLOOKUP(B1924,'EGX30'!A:G,2,FALSE),".")</f>
        <v>14991.34</v>
      </c>
      <c r="G1924" s="7">
        <f>_xlfn.IFNA(VLOOKUP(B1924,T3M!A:F,2,FALSE),".")</f>
        <v>17.645</v>
      </c>
      <c r="H1924" s="7">
        <f>_xlfn.IFNA(VLOOKUP(B1924,T6M!A:F,2,FALSE),".")</f>
        <v>17.678000000000001</v>
      </c>
      <c r="I1924" s="7">
        <f>_xlfn.IFNA(VLOOKUP(B1924,T1Y!A:F,2,FALSE),".")</f>
        <v>17.600000000000001</v>
      </c>
      <c r="J1924" s="7">
        <f>_xlfn.IFNA(VLOOKUP(B1924,T5Y!A:F,2,FALSE),".")</f>
        <v>16.931000000000001</v>
      </c>
      <c r="K1924" s="7">
        <f>_xlfn.IFNA(VLOOKUP(B1924,T10Y!A:F,2,FALSE),".")</f>
        <v>16.649999999999999</v>
      </c>
      <c r="L1924" s="7" t="str">
        <f>_xlfn.IFNA(VLOOKUP(B1924,ERP!A:C,3,FALSE),".")</f>
        <v>.</v>
      </c>
    </row>
    <row r="1925" spans="1:12" x14ac:dyDescent="0.3">
      <c r="A1925" t="str">
        <f t="shared" si="30"/>
        <v>Sunday</v>
      </c>
      <c r="B1925" s="1">
        <v>43541</v>
      </c>
      <c r="C1925" s="2">
        <f>IF(COUNTIF('MPC MEETINGS'!A:A,compiled_data!B1925)&gt;0,1,0)</f>
        <v>0</v>
      </c>
      <c r="D1925" s="7">
        <f>_xlfn.IFNA(VLOOKUP(B1925,ERO!A:E,5,FALSE),_xlfn.IFNA(VLOOKUP(B1925,ERO_AVG_MKT!A:E,5,FALSE),"."))</f>
        <v>17.384749999999997</v>
      </c>
      <c r="E1925" s="7">
        <f>_xlfn.IFNA(VLOOKUP(B1925,'IB RATES'!A:G,2,FALSE),".")</f>
        <v>16.018999999999998</v>
      </c>
      <c r="F1925" s="7">
        <f>_xlfn.IFNA(VLOOKUP(B1925,'EGX30'!A:G,2,FALSE),".")</f>
        <v>15033.48</v>
      </c>
      <c r="G1925" s="7" t="str">
        <f>_xlfn.IFNA(VLOOKUP(B1925,T3M!A:F,2,FALSE),".")</f>
        <v>.</v>
      </c>
      <c r="H1925" s="7" t="str">
        <f>_xlfn.IFNA(VLOOKUP(B1925,T6M!A:F,2,FALSE),".")</f>
        <v>.</v>
      </c>
      <c r="I1925" s="7" t="str">
        <f>_xlfn.IFNA(VLOOKUP(B1925,T1Y!A:F,2,FALSE),".")</f>
        <v>.</v>
      </c>
      <c r="J1925" s="7" t="str">
        <f>_xlfn.IFNA(VLOOKUP(B1925,T5Y!A:F,2,FALSE),".")</f>
        <v>.</v>
      </c>
      <c r="K1925" s="7" t="str">
        <f>_xlfn.IFNA(VLOOKUP(B1925,T10Y!A:F,2,FALSE),".")</f>
        <v>.</v>
      </c>
      <c r="L1925" s="7" t="str">
        <f>_xlfn.IFNA(VLOOKUP(B1925,ERP!A:C,3,FALSE),".")</f>
        <v>.</v>
      </c>
    </row>
    <row r="1926" spans="1:12" x14ac:dyDescent="0.3">
      <c r="A1926" t="str">
        <f t="shared" si="30"/>
        <v>Monday</v>
      </c>
      <c r="B1926" s="1">
        <v>43542</v>
      </c>
      <c r="C1926" s="2">
        <f>IF(COUNTIF('MPC MEETINGS'!A:A,compiled_data!B1926)&gt;0,1,0)</f>
        <v>0</v>
      </c>
      <c r="D1926" s="7">
        <f>_xlfn.IFNA(VLOOKUP(B1926,ERO!A:E,5,FALSE),_xlfn.IFNA(VLOOKUP(B1926,ERO_AVG_MKT!A:E,5,FALSE),"."))</f>
        <v>17.331600000000002</v>
      </c>
      <c r="E1926" s="7">
        <f>_xlfn.IFNA(VLOOKUP(B1926,'IB RATES'!A:G,2,FALSE),".")</f>
        <v>15.984999999999999</v>
      </c>
      <c r="F1926" s="7">
        <f>_xlfn.IFNA(VLOOKUP(B1926,'EGX30'!A:G,2,FALSE),".")</f>
        <v>14910.78</v>
      </c>
      <c r="G1926" s="7">
        <f>_xlfn.IFNA(VLOOKUP(B1926,T3M!A:F,2,FALSE),".")</f>
        <v>17.466999999999999</v>
      </c>
      <c r="H1926" s="7">
        <f>_xlfn.IFNA(VLOOKUP(B1926,T6M!A:F,2,FALSE),".")</f>
        <v>17.606000000000002</v>
      </c>
      <c r="I1926" s="7">
        <f>_xlfn.IFNA(VLOOKUP(B1926,T1Y!A:F,2,FALSE),".")</f>
        <v>17.507999999999999</v>
      </c>
      <c r="J1926" s="7">
        <f>_xlfn.IFNA(VLOOKUP(B1926,T5Y!A:F,2,FALSE),".")</f>
        <v>16.902999999999999</v>
      </c>
      <c r="K1926" s="7">
        <f>_xlfn.IFNA(VLOOKUP(B1926,T10Y!A:F,2,FALSE),".")</f>
        <v>16.600000000000001</v>
      </c>
      <c r="L1926" s="7" t="str">
        <f>_xlfn.IFNA(VLOOKUP(B1926,ERP!A:C,3,FALSE),".")</f>
        <v>.</v>
      </c>
    </row>
    <row r="1927" spans="1:12" x14ac:dyDescent="0.3">
      <c r="A1927" t="str">
        <f t="shared" si="30"/>
        <v>Tuesday</v>
      </c>
      <c r="B1927" s="1">
        <v>43543</v>
      </c>
      <c r="C1927" s="2">
        <f>IF(COUNTIF('MPC MEETINGS'!A:A,compiled_data!B1927)&gt;0,1,0)</f>
        <v>0</v>
      </c>
      <c r="D1927" s="7">
        <f>_xlfn.IFNA(VLOOKUP(B1927,ERO!A:E,5,FALSE),_xlfn.IFNA(VLOOKUP(B1927,ERO_AVG_MKT!A:E,5,FALSE),"."))</f>
        <v>17.292200000000001</v>
      </c>
      <c r="E1927" s="7">
        <f>_xlfn.IFNA(VLOOKUP(B1927,'IB RATES'!A:G,2,FALSE),".")</f>
        <v>16.04</v>
      </c>
      <c r="F1927" s="7">
        <f>_xlfn.IFNA(VLOOKUP(B1927,'EGX30'!A:G,2,FALSE),".")</f>
        <v>14645.53</v>
      </c>
      <c r="G1927" s="7">
        <f>_xlfn.IFNA(VLOOKUP(B1927,T3M!A:F,2,FALSE),".")</f>
        <v>17.466999999999999</v>
      </c>
      <c r="H1927" s="7">
        <f>_xlfn.IFNA(VLOOKUP(B1927,T6M!A:F,2,FALSE),".")</f>
        <v>17.605</v>
      </c>
      <c r="I1927" s="7">
        <f>_xlfn.IFNA(VLOOKUP(B1927,T1Y!A:F,2,FALSE),".")</f>
        <v>17.507999999999999</v>
      </c>
      <c r="J1927" s="7">
        <f>_xlfn.IFNA(VLOOKUP(B1927,T5Y!A:F,2,FALSE),".")</f>
        <v>16.902999999999999</v>
      </c>
      <c r="K1927" s="7">
        <f>_xlfn.IFNA(VLOOKUP(B1927,T10Y!A:F,2,FALSE),".")</f>
        <v>16.600000000000001</v>
      </c>
      <c r="L1927" s="7" t="str">
        <f>_xlfn.IFNA(VLOOKUP(B1927,ERP!A:C,3,FALSE),".")</f>
        <v>.</v>
      </c>
    </row>
    <row r="1928" spans="1:12" x14ac:dyDescent="0.3">
      <c r="A1928" t="str">
        <f t="shared" si="30"/>
        <v>Wednesday</v>
      </c>
      <c r="B1928" s="1">
        <v>43544</v>
      </c>
      <c r="C1928" s="2">
        <f>IF(COUNTIF('MPC MEETINGS'!A:A,compiled_data!B1928)&gt;0,1,0)</f>
        <v>0</v>
      </c>
      <c r="D1928" s="7">
        <f>_xlfn.IFNA(VLOOKUP(B1928,ERO!A:E,5,FALSE),_xlfn.IFNA(VLOOKUP(B1928,ERO_AVG_MKT!A:E,5,FALSE),"."))</f>
        <v>17.290550000000003</v>
      </c>
      <c r="E1928" s="7">
        <f>_xlfn.IFNA(VLOOKUP(B1928,'IB RATES'!A:G,2,FALSE),".")</f>
        <v>16.013999999999999</v>
      </c>
      <c r="F1928" s="7">
        <f>_xlfn.IFNA(VLOOKUP(B1928,'EGX30'!A:G,2,FALSE),".")</f>
        <v>14724.4</v>
      </c>
      <c r="G1928" s="7">
        <f>_xlfn.IFNA(VLOOKUP(B1928,T3M!A:F,2,FALSE),".")</f>
        <v>17.466999999999999</v>
      </c>
      <c r="H1928" s="7">
        <f>_xlfn.IFNA(VLOOKUP(B1928,T6M!A:F,2,FALSE),".")</f>
        <v>17.603999999999999</v>
      </c>
      <c r="I1928" s="7">
        <f>_xlfn.IFNA(VLOOKUP(B1928,T1Y!A:F,2,FALSE),".")</f>
        <v>17.507999999999999</v>
      </c>
      <c r="J1928" s="7">
        <f>_xlfn.IFNA(VLOOKUP(B1928,T5Y!A:F,2,FALSE),".")</f>
        <v>16.902999999999999</v>
      </c>
      <c r="K1928" s="7">
        <f>_xlfn.IFNA(VLOOKUP(B1928,T10Y!A:F,2,FALSE),".")</f>
        <v>16.600000000000001</v>
      </c>
      <c r="L1928" s="7" t="str">
        <f>_xlfn.IFNA(VLOOKUP(B1928,ERP!A:C,3,FALSE),".")</f>
        <v>.</v>
      </c>
    </row>
    <row r="1929" spans="1:12" x14ac:dyDescent="0.3">
      <c r="A1929" t="str">
        <f t="shared" si="30"/>
        <v>Thursday</v>
      </c>
      <c r="B1929" s="1">
        <v>43545</v>
      </c>
      <c r="C1929" s="2">
        <f>IF(COUNTIF('MPC MEETINGS'!A:A,compiled_data!B1929)&gt;0,1,0)</f>
        <v>0</v>
      </c>
      <c r="D1929" s="7">
        <f>_xlfn.IFNA(VLOOKUP(B1929,ERO!A:E,5,FALSE),_xlfn.IFNA(VLOOKUP(B1929,ERO_AVG_MKT!A:E,5,FALSE),"."))</f>
        <v>17.28725</v>
      </c>
      <c r="E1929" s="7">
        <f>_xlfn.IFNA(VLOOKUP(B1929,'IB RATES'!A:G,2,FALSE),".")</f>
        <v>16.024999999999999</v>
      </c>
      <c r="F1929" s="7">
        <f>_xlfn.IFNA(VLOOKUP(B1929,'EGX30'!A:G,2,FALSE),".")</f>
        <v>14782.81</v>
      </c>
      <c r="G1929" s="7">
        <f>_xlfn.IFNA(VLOOKUP(B1929,T3M!A:F,2,FALSE),".")</f>
        <v>17.466999999999999</v>
      </c>
      <c r="H1929" s="7">
        <f>_xlfn.IFNA(VLOOKUP(B1929,T6M!A:F,2,FALSE),".")</f>
        <v>17.603999999999999</v>
      </c>
      <c r="I1929" s="7">
        <f>_xlfn.IFNA(VLOOKUP(B1929,T1Y!A:F,2,FALSE),".")</f>
        <v>17.507999999999999</v>
      </c>
      <c r="J1929" s="7">
        <f>_xlfn.IFNA(VLOOKUP(B1929,T5Y!A:F,2,FALSE),".")</f>
        <v>16.902999999999999</v>
      </c>
      <c r="K1929" s="7">
        <f>_xlfn.IFNA(VLOOKUP(B1929,T10Y!A:F,2,FALSE),".")</f>
        <v>16.600000000000001</v>
      </c>
      <c r="L1929" s="7" t="str">
        <f>_xlfn.IFNA(VLOOKUP(B1929,ERP!A:C,3,FALSE),".")</f>
        <v>.</v>
      </c>
    </row>
    <row r="1930" spans="1:12" x14ac:dyDescent="0.3">
      <c r="A1930" t="str">
        <f t="shared" si="30"/>
        <v>Sunday</v>
      </c>
      <c r="B1930" s="1">
        <v>43548</v>
      </c>
      <c r="C1930" s="2">
        <f>IF(COUNTIF('MPC MEETINGS'!A:A,compiled_data!B1930)&gt;0,1,0)</f>
        <v>0</v>
      </c>
      <c r="D1930" s="7">
        <f>_xlfn.IFNA(VLOOKUP(B1930,ERO!A:E,5,FALSE),_xlfn.IFNA(VLOOKUP(B1930,ERO_AVG_MKT!A:E,5,FALSE),"."))</f>
        <v>17.284700000000001</v>
      </c>
      <c r="E1930" s="7">
        <f>_xlfn.IFNA(VLOOKUP(B1930,'IB RATES'!A:G,2,FALSE),".")</f>
        <v>15.931000000000001</v>
      </c>
      <c r="F1930" s="7">
        <f>_xlfn.IFNA(VLOOKUP(B1930,'EGX30'!A:G,2,FALSE),".")</f>
        <v>14840.9</v>
      </c>
      <c r="G1930" s="7" t="str">
        <f>_xlfn.IFNA(VLOOKUP(B1930,T3M!A:F,2,FALSE),".")</f>
        <v>.</v>
      </c>
      <c r="H1930" s="7" t="str">
        <f>_xlfn.IFNA(VLOOKUP(B1930,T6M!A:F,2,FALSE),".")</f>
        <v>.</v>
      </c>
      <c r="I1930" s="7" t="str">
        <f>_xlfn.IFNA(VLOOKUP(B1930,T1Y!A:F,2,FALSE),".")</f>
        <v>.</v>
      </c>
      <c r="J1930" s="7" t="str">
        <f>_xlfn.IFNA(VLOOKUP(B1930,T5Y!A:F,2,FALSE),".")</f>
        <v>.</v>
      </c>
      <c r="K1930" s="7" t="str">
        <f>_xlfn.IFNA(VLOOKUP(B1930,T10Y!A:F,2,FALSE),".")</f>
        <v>.</v>
      </c>
      <c r="L1930" s="7" t="str">
        <f>_xlfn.IFNA(VLOOKUP(B1930,ERP!A:C,3,FALSE),".")</f>
        <v>.</v>
      </c>
    </row>
    <row r="1931" spans="1:12" x14ac:dyDescent="0.3">
      <c r="A1931" t="str">
        <f t="shared" si="30"/>
        <v>Monday</v>
      </c>
      <c r="B1931" s="1">
        <v>43549</v>
      </c>
      <c r="C1931" s="2">
        <f>IF(COUNTIF('MPC MEETINGS'!A:A,compiled_data!B1931)&gt;0,1,0)</f>
        <v>0</v>
      </c>
      <c r="D1931" s="7">
        <f>_xlfn.IFNA(VLOOKUP(B1931,ERO!A:E,5,FALSE),_xlfn.IFNA(VLOOKUP(B1931,ERO_AVG_MKT!A:E,5,FALSE),"."))</f>
        <v>17.291249999999998</v>
      </c>
      <c r="E1931" s="7">
        <f>_xlfn.IFNA(VLOOKUP(B1931,'IB RATES'!A:G,2,FALSE),".")</f>
        <v>15.851000000000001</v>
      </c>
      <c r="F1931" s="7">
        <f>_xlfn.IFNA(VLOOKUP(B1931,'EGX30'!A:G,2,FALSE),".")</f>
        <v>14670.8</v>
      </c>
      <c r="G1931" s="7">
        <f>_xlfn.IFNA(VLOOKUP(B1931,T3M!A:F,2,FALSE),".")</f>
        <v>17.245000000000001</v>
      </c>
      <c r="H1931" s="7">
        <f>_xlfn.IFNA(VLOOKUP(B1931,T6M!A:F,2,FALSE),".")</f>
        <v>17.295999999999999</v>
      </c>
      <c r="I1931" s="7">
        <f>_xlfn.IFNA(VLOOKUP(B1931,T1Y!A:F,2,FALSE),".")</f>
        <v>17.303999999999998</v>
      </c>
      <c r="J1931" s="7">
        <f>_xlfn.IFNA(VLOOKUP(B1931,T5Y!A:F,2,FALSE),".")</f>
        <v>16.923999999999999</v>
      </c>
      <c r="K1931" s="7">
        <f>_xlfn.IFNA(VLOOKUP(B1931,T10Y!A:F,2,FALSE),".")</f>
        <v>16.45</v>
      </c>
      <c r="L1931" s="7" t="str">
        <f>_xlfn.IFNA(VLOOKUP(B1931,ERP!A:C,3,FALSE),".")</f>
        <v>.</v>
      </c>
    </row>
    <row r="1932" spans="1:12" x14ac:dyDescent="0.3">
      <c r="A1932" t="str">
        <f t="shared" si="30"/>
        <v>Tuesday</v>
      </c>
      <c r="B1932" s="1">
        <v>43550</v>
      </c>
      <c r="C1932" s="2">
        <f>IF(COUNTIF('MPC MEETINGS'!A:A,compiled_data!B1932)&gt;0,1,0)</f>
        <v>0</v>
      </c>
      <c r="D1932" s="7">
        <f>_xlfn.IFNA(VLOOKUP(B1932,ERO!A:E,5,FALSE),_xlfn.IFNA(VLOOKUP(B1932,ERO_AVG_MKT!A:E,5,FALSE),"."))</f>
        <v>17.302250000000001</v>
      </c>
      <c r="E1932" s="7">
        <f>_xlfn.IFNA(VLOOKUP(B1932,'IB RATES'!A:G,2,FALSE),".")</f>
        <v>15.977</v>
      </c>
      <c r="F1932" s="7">
        <f>_xlfn.IFNA(VLOOKUP(B1932,'EGX30'!A:G,2,FALSE),".")</f>
        <v>14637.4</v>
      </c>
      <c r="G1932" s="7">
        <f>_xlfn.IFNA(VLOOKUP(B1932,T3M!A:F,2,FALSE),".")</f>
        <v>17.244</v>
      </c>
      <c r="H1932" s="7">
        <f>_xlfn.IFNA(VLOOKUP(B1932,T6M!A:F,2,FALSE),".")</f>
        <v>17.297000000000001</v>
      </c>
      <c r="I1932" s="7">
        <f>_xlfn.IFNA(VLOOKUP(B1932,T1Y!A:F,2,FALSE),".")</f>
        <v>17.305</v>
      </c>
      <c r="J1932" s="7">
        <f>_xlfn.IFNA(VLOOKUP(B1932,T5Y!A:F,2,FALSE),".")</f>
        <v>16.923999999999999</v>
      </c>
      <c r="K1932" s="7">
        <f>_xlfn.IFNA(VLOOKUP(B1932,T10Y!A:F,2,FALSE),".")</f>
        <v>16.45</v>
      </c>
      <c r="L1932" s="7" t="str">
        <f>_xlfn.IFNA(VLOOKUP(B1932,ERP!A:C,3,FALSE),".")</f>
        <v>.</v>
      </c>
    </row>
    <row r="1933" spans="1:12" x14ac:dyDescent="0.3">
      <c r="A1933" t="str">
        <f t="shared" si="30"/>
        <v>Wednesday</v>
      </c>
      <c r="B1933" s="1">
        <v>43551</v>
      </c>
      <c r="C1933" s="2">
        <f>IF(COUNTIF('MPC MEETINGS'!A:A,compiled_data!B1933)&gt;0,1,0)</f>
        <v>0</v>
      </c>
      <c r="D1933" s="7">
        <f>_xlfn.IFNA(VLOOKUP(B1933,ERO!A:E,5,FALSE),_xlfn.IFNA(VLOOKUP(B1933,ERO_AVG_MKT!A:E,5,FALSE),"."))</f>
        <v>17.32395</v>
      </c>
      <c r="E1933" s="7">
        <f>_xlfn.IFNA(VLOOKUP(B1933,'IB RATES'!A:G,2,FALSE),".")</f>
        <v>15.884</v>
      </c>
      <c r="F1933" s="7">
        <f>_xlfn.IFNA(VLOOKUP(B1933,'EGX30'!A:G,2,FALSE),".")</f>
        <v>14554.66</v>
      </c>
      <c r="G1933" s="7">
        <f>_xlfn.IFNA(VLOOKUP(B1933,T3M!A:F,2,FALSE),".")</f>
        <v>17.247</v>
      </c>
      <c r="H1933" s="7">
        <f>_xlfn.IFNA(VLOOKUP(B1933,T6M!A:F,2,FALSE),".")</f>
        <v>17.295999999999999</v>
      </c>
      <c r="I1933" s="7">
        <f>_xlfn.IFNA(VLOOKUP(B1933,T1Y!A:F,2,FALSE),".")</f>
        <v>17.305</v>
      </c>
      <c r="J1933" s="7">
        <f>_xlfn.IFNA(VLOOKUP(B1933,T5Y!A:F,2,FALSE),".")</f>
        <v>16.923999999999999</v>
      </c>
      <c r="K1933" s="7">
        <f>_xlfn.IFNA(VLOOKUP(B1933,T10Y!A:F,2,FALSE),".")</f>
        <v>16.45</v>
      </c>
      <c r="L1933" s="7" t="str">
        <f>_xlfn.IFNA(VLOOKUP(B1933,ERP!A:C,3,FALSE),".")</f>
        <v>.</v>
      </c>
    </row>
    <row r="1934" spans="1:12" x14ac:dyDescent="0.3">
      <c r="A1934" t="str">
        <f t="shared" si="30"/>
        <v>Thursday</v>
      </c>
      <c r="B1934" s="1">
        <v>43552</v>
      </c>
      <c r="C1934" s="2">
        <f>IF(COUNTIF('MPC MEETINGS'!A:A,compiled_data!B1934)&gt;0,1,0)</f>
        <v>1</v>
      </c>
      <c r="D1934" s="7">
        <f>_xlfn.IFNA(VLOOKUP(B1934,ERO!A:E,5,FALSE),_xlfn.IFNA(VLOOKUP(B1934,ERO_AVG_MKT!A:E,5,FALSE),"."))</f>
        <v>17.323050000000002</v>
      </c>
      <c r="E1934" s="7">
        <f>_xlfn.IFNA(VLOOKUP(B1934,'IB RATES'!A:G,2,FALSE),".")</f>
        <v>15.879999999999999</v>
      </c>
      <c r="F1934" s="7">
        <f>_xlfn.IFNA(VLOOKUP(B1934,'EGX30'!A:G,2,FALSE),".")</f>
        <v>14665.81</v>
      </c>
      <c r="G1934" s="7">
        <f>_xlfn.IFNA(VLOOKUP(B1934,T3M!A:F,2,FALSE),".")</f>
        <v>17.254000000000001</v>
      </c>
      <c r="H1934" s="7">
        <f>_xlfn.IFNA(VLOOKUP(B1934,T6M!A:F,2,FALSE),".")</f>
        <v>17.294</v>
      </c>
      <c r="I1934" s="7">
        <f>_xlfn.IFNA(VLOOKUP(B1934,T1Y!A:F,2,FALSE),".")</f>
        <v>17.305</v>
      </c>
      <c r="J1934" s="7">
        <f>_xlfn.IFNA(VLOOKUP(B1934,T5Y!A:F,2,FALSE),".")</f>
        <v>16.879000000000001</v>
      </c>
      <c r="K1934" s="7">
        <f>_xlfn.IFNA(VLOOKUP(B1934,T10Y!A:F,2,FALSE),".")</f>
        <v>16.45</v>
      </c>
      <c r="L1934" s="7" t="str">
        <f>_xlfn.IFNA(VLOOKUP(B1934,ERP!A:C,3,FALSE),".")</f>
        <v>.</v>
      </c>
    </row>
    <row r="1935" spans="1:12" x14ac:dyDescent="0.3">
      <c r="A1935" t="str">
        <f t="shared" si="30"/>
        <v>Sunday</v>
      </c>
      <c r="B1935" s="1">
        <v>43555</v>
      </c>
      <c r="C1935" s="2">
        <f>IF(COUNTIF('MPC MEETINGS'!A:A,compiled_data!B1935)&gt;0,1,0)</f>
        <v>0</v>
      </c>
      <c r="D1935" s="7">
        <f>_xlfn.IFNA(VLOOKUP(B1935,ERO!A:E,5,FALSE),_xlfn.IFNA(VLOOKUP(B1935,ERO_AVG_MKT!A:E,5,FALSE),"."))</f>
        <v>17.319650000000003</v>
      </c>
      <c r="E1935" s="7">
        <f>_xlfn.IFNA(VLOOKUP(B1935,'IB RATES'!A:G,2,FALSE),".")</f>
        <v>15.858000000000001</v>
      </c>
      <c r="F1935" s="7">
        <f>_xlfn.IFNA(VLOOKUP(B1935,'EGX30'!A:G,2,FALSE),".")</f>
        <v>14737.88</v>
      </c>
      <c r="G1935" s="7" t="str">
        <f>_xlfn.IFNA(VLOOKUP(B1935,T3M!A:F,2,FALSE),".")</f>
        <v>.</v>
      </c>
      <c r="H1935" s="7" t="str">
        <f>_xlfn.IFNA(VLOOKUP(B1935,T6M!A:F,2,FALSE),".")</f>
        <v>.</v>
      </c>
      <c r="I1935" s="7" t="str">
        <f>_xlfn.IFNA(VLOOKUP(B1935,T1Y!A:F,2,FALSE),".")</f>
        <v>.</v>
      </c>
      <c r="J1935" s="7" t="str">
        <f>_xlfn.IFNA(VLOOKUP(B1935,T5Y!A:F,2,FALSE),".")</f>
        <v>.</v>
      </c>
      <c r="K1935" s="7" t="str">
        <f>_xlfn.IFNA(VLOOKUP(B1935,T10Y!A:F,2,FALSE),".")</f>
        <v>.</v>
      </c>
      <c r="L1935" s="7" t="str">
        <f>_xlfn.IFNA(VLOOKUP(B1935,ERP!A:C,3,FALSE),".")</f>
        <v>.</v>
      </c>
    </row>
    <row r="1936" spans="1:12" x14ac:dyDescent="0.3">
      <c r="A1936" t="str">
        <f t="shared" si="30"/>
        <v>Monday</v>
      </c>
      <c r="B1936" s="1">
        <v>43556</v>
      </c>
      <c r="C1936" s="2">
        <f>IF(COUNTIF('MPC MEETINGS'!A:A,compiled_data!B1936)&gt;0,1,0)</f>
        <v>0</v>
      </c>
      <c r="D1936" s="7">
        <f>_xlfn.IFNA(VLOOKUP(B1936,ERO!A:E,5,FALSE),_xlfn.IFNA(VLOOKUP(B1936,ERO_AVG_MKT!A:E,5,FALSE),"."))</f>
        <v>17.3245</v>
      </c>
      <c r="E1936" s="7">
        <f>_xlfn.IFNA(VLOOKUP(B1936,'IB RATES'!A:G,2,FALSE),".")</f>
        <v>15.943</v>
      </c>
      <c r="F1936" s="7">
        <f>_xlfn.IFNA(VLOOKUP(B1936,'EGX30'!A:G,2,FALSE),".")</f>
        <v>14954.14</v>
      </c>
      <c r="G1936" s="7">
        <f>_xlfn.IFNA(VLOOKUP(B1936,T3M!A:F,2,FALSE),".")</f>
        <v>17.225000000000001</v>
      </c>
      <c r="H1936" s="7">
        <f>_xlfn.IFNA(VLOOKUP(B1936,T6M!A:F,2,FALSE),".")</f>
        <v>17.114999999999998</v>
      </c>
      <c r="I1936" s="7">
        <f>_xlfn.IFNA(VLOOKUP(B1936,T1Y!A:F,2,FALSE),".")</f>
        <v>17.030999999999999</v>
      </c>
      <c r="J1936" s="7">
        <f>_xlfn.IFNA(VLOOKUP(B1936,T5Y!A:F,2,FALSE),".")</f>
        <v>16.879000000000001</v>
      </c>
      <c r="K1936" s="7">
        <f>_xlfn.IFNA(VLOOKUP(B1936,T10Y!A:F,2,FALSE),".")</f>
        <v>16.600000000000001</v>
      </c>
      <c r="L1936" s="7" t="str">
        <f>_xlfn.IFNA(VLOOKUP(B1936,ERP!A:C,3,FALSE),".")</f>
        <v>.</v>
      </c>
    </row>
    <row r="1937" spans="1:12" x14ac:dyDescent="0.3">
      <c r="A1937" t="str">
        <f t="shared" si="30"/>
        <v>Tuesday</v>
      </c>
      <c r="B1937" s="1">
        <v>43557</v>
      </c>
      <c r="C1937" s="2">
        <f>IF(COUNTIF('MPC MEETINGS'!A:A,compiled_data!B1937)&gt;0,1,0)</f>
        <v>0</v>
      </c>
      <c r="D1937" s="7">
        <f>_xlfn.IFNA(VLOOKUP(B1937,ERO!A:E,5,FALSE),_xlfn.IFNA(VLOOKUP(B1937,ERO_AVG_MKT!A:E,5,FALSE),"."))</f>
        <v>17.323399999999999</v>
      </c>
      <c r="E1937" s="7">
        <f>_xlfn.IFNA(VLOOKUP(B1937,'IB RATES'!A:G,2,FALSE),".")</f>
        <v>15.943</v>
      </c>
      <c r="F1937" s="7">
        <f>_xlfn.IFNA(VLOOKUP(B1937,'EGX30'!A:G,2,FALSE),".")</f>
        <v>15166.46</v>
      </c>
      <c r="G1937" s="7">
        <f>_xlfn.IFNA(VLOOKUP(B1937,T3M!A:F,2,FALSE),".")</f>
        <v>17.344000000000001</v>
      </c>
      <c r="H1937" s="7">
        <f>_xlfn.IFNA(VLOOKUP(B1937,T6M!A:F,2,FALSE),".")</f>
        <v>17.114999999999998</v>
      </c>
      <c r="I1937" s="7">
        <f>_xlfn.IFNA(VLOOKUP(B1937,T1Y!A:F,2,FALSE),".")</f>
        <v>17.030999999999999</v>
      </c>
      <c r="J1937" s="7">
        <f>_xlfn.IFNA(VLOOKUP(B1937,T5Y!A:F,2,FALSE),".")</f>
        <v>16.63</v>
      </c>
      <c r="K1937" s="7">
        <f>_xlfn.IFNA(VLOOKUP(B1937,T10Y!A:F,2,FALSE),".")</f>
        <v>16.399999999999999</v>
      </c>
      <c r="L1937" s="7" t="str">
        <f>_xlfn.IFNA(VLOOKUP(B1937,ERP!A:C,3,FALSE),".")</f>
        <v>.</v>
      </c>
    </row>
    <row r="1938" spans="1:12" x14ac:dyDescent="0.3">
      <c r="A1938" t="str">
        <f t="shared" si="30"/>
        <v>Wednesday</v>
      </c>
      <c r="B1938" s="1">
        <v>43558</v>
      </c>
      <c r="C1938" s="2">
        <f>IF(COUNTIF('MPC MEETINGS'!A:A,compiled_data!B1938)&gt;0,1,0)</f>
        <v>0</v>
      </c>
      <c r="D1938" s="7">
        <f>_xlfn.IFNA(VLOOKUP(B1938,ERO!A:E,5,FALSE),_xlfn.IFNA(VLOOKUP(B1938,ERO_AVG_MKT!A:E,5,FALSE),"."))</f>
        <v>17.325200000000002</v>
      </c>
      <c r="E1938" s="7">
        <f>_xlfn.IFNA(VLOOKUP(B1938,'IB RATES'!A:G,2,FALSE),".")</f>
        <v>15.961</v>
      </c>
      <c r="F1938" s="7">
        <f>_xlfn.IFNA(VLOOKUP(B1938,'EGX30'!A:G,2,FALSE),".")</f>
        <v>15197.84</v>
      </c>
      <c r="G1938" s="7">
        <f>_xlfn.IFNA(VLOOKUP(B1938,T3M!A:F,2,FALSE),".")</f>
        <v>17.347000000000001</v>
      </c>
      <c r="H1938" s="7">
        <f>_xlfn.IFNA(VLOOKUP(B1938,T6M!A:F,2,FALSE),".")</f>
        <v>17.114999999999998</v>
      </c>
      <c r="I1938" s="7">
        <f>_xlfn.IFNA(VLOOKUP(B1938,T1Y!A:F,2,FALSE),".")</f>
        <v>17.030999999999999</v>
      </c>
      <c r="J1938" s="7">
        <f>_xlfn.IFNA(VLOOKUP(B1938,T5Y!A:F,2,FALSE),".")</f>
        <v>16.63</v>
      </c>
      <c r="K1938" s="7">
        <f>_xlfn.IFNA(VLOOKUP(B1938,T10Y!A:F,2,FALSE),".")</f>
        <v>16.399999999999999</v>
      </c>
      <c r="L1938" s="7" t="str">
        <f>_xlfn.IFNA(VLOOKUP(B1938,ERP!A:C,3,FALSE),".")</f>
        <v>.</v>
      </c>
    </row>
    <row r="1939" spans="1:12" x14ac:dyDescent="0.3">
      <c r="A1939" t="str">
        <f t="shared" si="30"/>
        <v>Thursday</v>
      </c>
      <c r="B1939" s="1">
        <v>43559</v>
      </c>
      <c r="C1939" s="2">
        <f>IF(COUNTIF('MPC MEETINGS'!A:A,compiled_data!B1939)&gt;0,1,0)</f>
        <v>0</v>
      </c>
      <c r="D1939" s="7">
        <f>_xlfn.IFNA(VLOOKUP(B1939,ERO!A:E,5,FALSE),_xlfn.IFNA(VLOOKUP(B1939,ERO_AVG_MKT!A:E,5,FALSE),"."))</f>
        <v>17.3249</v>
      </c>
      <c r="E1939" s="7">
        <f>_xlfn.IFNA(VLOOKUP(B1939,'IB RATES'!A:G,2,FALSE),".")</f>
        <v>16.062000000000001</v>
      </c>
      <c r="F1939" s="7">
        <f>_xlfn.IFNA(VLOOKUP(B1939,'EGX30'!A:G,2,FALSE),".")</f>
        <v>15247.81</v>
      </c>
      <c r="G1939" s="7">
        <f>_xlfn.IFNA(VLOOKUP(B1939,T3M!A:F,2,FALSE),".")</f>
        <v>17.346</v>
      </c>
      <c r="H1939" s="7">
        <f>_xlfn.IFNA(VLOOKUP(B1939,T6M!A:F,2,FALSE),".")</f>
        <v>17.117000000000001</v>
      </c>
      <c r="I1939" s="7">
        <f>_xlfn.IFNA(VLOOKUP(B1939,T1Y!A:F,2,FALSE),".")</f>
        <v>17.030999999999999</v>
      </c>
      <c r="J1939" s="7">
        <f>_xlfn.IFNA(VLOOKUP(B1939,T5Y!A:F,2,FALSE),".")</f>
        <v>16.63</v>
      </c>
      <c r="K1939" s="7">
        <f>_xlfn.IFNA(VLOOKUP(B1939,T10Y!A:F,2,FALSE),".")</f>
        <v>16.399999999999999</v>
      </c>
      <c r="L1939" s="7" t="str">
        <f>_xlfn.IFNA(VLOOKUP(B1939,ERP!A:C,3,FALSE),".")</f>
        <v>.</v>
      </c>
    </row>
    <row r="1940" spans="1:12" x14ac:dyDescent="0.3">
      <c r="A1940" t="str">
        <f t="shared" si="30"/>
        <v>Sunday</v>
      </c>
      <c r="B1940" s="1">
        <v>43562</v>
      </c>
      <c r="C1940" s="2">
        <f>IF(COUNTIF('MPC MEETINGS'!A:A,compiled_data!B1940)&gt;0,1,0)</f>
        <v>0</v>
      </c>
      <c r="D1940" s="7">
        <f>_xlfn.IFNA(VLOOKUP(B1940,ERO!A:E,5,FALSE),_xlfn.IFNA(VLOOKUP(B1940,ERO_AVG_MKT!A:E,5,FALSE),"."))</f>
        <v>17.323549999999997</v>
      </c>
      <c r="E1940" s="7">
        <f>_xlfn.IFNA(VLOOKUP(B1940,'IB RATES'!A:G,2,FALSE),".")</f>
        <v>15.989999999999998</v>
      </c>
      <c r="F1940" s="7">
        <f>_xlfn.IFNA(VLOOKUP(B1940,'EGX30'!A:G,2,FALSE),".")</f>
        <v>15135.47</v>
      </c>
      <c r="G1940" s="7" t="str">
        <f>_xlfn.IFNA(VLOOKUP(B1940,T3M!A:F,2,FALSE),".")</f>
        <v>.</v>
      </c>
      <c r="H1940" s="7" t="str">
        <f>_xlfn.IFNA(VLOOKUP(B1940,T6M!A:F,2,FALSE),".")</f>
        <v>.</v>
      </c>
      <c r="I1940" s="7" t="str">
        <f>_xlfn.IFNA(VLOOKUP(B1940,T1Y!A:F,2,FALSE),".")</f>
        <v>.</v>
      </c>
      <c r="J1940" s="7" t="str">
        <f>_xlfn.IFNA(VLOOKUP(B1940,T5Y!A:F,2,FALSE),".")</f>
        <v>.</v>
      </c>
      <c r="K1940" s="7" t="str">
        <f>_xlfn.IFNA(VLOOKUP(B1940,T10Y!A:F,2,FALSE),".")</f>
        <v>.</v>
      </c>
      <c r="L1940" s="7" t="str">
        <f>_xlfn.IFNA(VLOOKUP(B1940,ERP!A:C,3,FALSE),".")</f>
        <v>.</v>
      </c>
    </row>
    <row r="1941" spans="1:12" x14ac:dyDescent="0.3">
      <c r="A1941" t="str">
        <f t="shared" si="30"/>
        <v>Monday</v>
      </c>
      <c r="B1941" s="1">
        <v>43563</v>
      </c>
      <c r="C1941" s="2">
        <f>IF(COUNTIF('MPC MEETINGS'!A:A,compiled_data!B1941)&gt;0,1,0)</f>
        <v>0</v>
      </c>
      <c r="D1941" s="7">
        <f>_xlfn.IFNA(VLOOKUP(B1941,ERO!A:E,5,FALSE),_xlfn.IFNA(VLOOKUP(B1941,ERO_AVG_MKT!A:E,5,FALSE),"."))</f>
        <v>17.3262</v>
      </c>
      <c r="E1941" s="7">
        <f>_xlfn.IFNA(VLOOKUP(B1941,'IB RATES'!A:G,2,FALSE),".")</f>
        <v>15.909000000000001</v>
      </c>
      <c r="F1941" s="7">
        <f>_xlfn.IFNA(VLOOKUP(B1941,'EGX30'!A:G,2,FALSE),".")</f>
        <v>15111.09</v>
      </c>
      <c r="G1941" s="7">
        <f>_xlfn.IFNA(VLOOKUP(B1941,T3M!A:F,2,FALSE),".")</f>
        <v>17.388999999999999</v>
      </c>
      <c r="H1941" s="7">
        <f>_xlfn.IFNA(VLOOKUP(B1941,T6M!A:F,2,FALSE),".")</f>
        <v>17.398</v>
      </c>
      <c r="I1941" s="7">
        <f>_xlfn.IFNA(VLOOKUP(B1941,T1Y!A:F,2,FALSE),".")</f>
        <v>17.215</v>
      </c>
      <c r="J1941" s="7">
        <f>_xlfn.IFNA(VLOOKUP(B1941,T5Y!A:F,2,FALSE),".")</f>
        <v>16.63</v>
      </c>
      <c r="K1941" s="7">
        <f>_xlfn.IFNA(VLOOKUP(B1941,T10Y!A:F,2,FALSE),".")</f>
        <v>16.399999999999999</v>
      </c>
      <c r="L1941" s="7" t="str">
        <f>_xlfn.IFNA(VLOOKUP(B1941,ERP!A:C,3,FALSE),".")</f>
        <v>.</v>
      </c>
    </row>
    <row r="1942" spans="1:12" x14ac:dyDescent="0.3">
      <c r="A1942" t="str">
        <f t="shared" si="30"/>
        <v>Tuesday</v>
      </c>
      <c r="B1942" s="1">
        <v>43564</v>
      </c>
      <c r="C1942" s="2">
        <f>IF(COUNTIF('MPC MEETINGS'!A:A,compiled_data!B1942)&gt;0,1,0)</f>
        <v>0</v>
      </c>
      <c r="D1942" s="7">
        <f>_xlfn.IFNA(VLOOKUP(B1942,ERO!A:E,5,FALSE),_xlfn.IFNA(VLOOKUP(B1942,ERO_AVG_MKT!A:E,5,FALSE),"."))</f>
        <v>17.322150000000001</v>
      </c>
      <c r="E1942" s="7">
        <f>_xlfn.IFNA(VLOOKUP(B1942,'IB RATES'!A:G,2,FALSE),".")</f>
        <v>15.984999999999999</v>
      </c>
      <c r="F1942" s="7">
        <f>_xlfn.IFNA(VLOOKUP(B1942,'EGX30'!A:G,2,FALSE),".")</f>
        <v>15088.55</v>
      </c>
      <c r="G1942" s="7">
        <f>_xlfn.IFNA(VLOOKUP(B1942,T3M!A:F,2,FALSE),".")</f>
        <v>17.526</v>
      </c>
      <c r="H1942" s="7">
        <f>_xlfn.IFNA(VLOOKUP(B1942,T6M!A:F,2,FALSE),".")</f>
        <v>17.456</v>
      </c>
      <c r="I1942" s="7">
        <f>_xlfn.IFNA(VLOOKUP(B1942,T1Y!A:F,2,FALSE),".")</f>
        <v>17.364000000000001</v>
      </c>
      <c r="J1942" s="7">
        <f>_xlfn.IFNA(VLOOKUP(B1942,T5Y!A:F,2,FALSE),".")</f>
        <v>16.654</v>
      </c>
      <c r="K1942" s="7">
        <f>_xlfn.IFNA(VLOOKUP(B1942,T10Y!A:F,2,FALSE),".")</f>
        <v>16.350000000000001</v>
      </c>
      <c r="L1942" s="7" t="str">
        <f>_xlfn.IFNA(VLOOKUP(B1942,ERP!A:C,3,FALSE),".")</f>
        <v>.</v>
      </c>
    </row>
    <row r="1943" spans="1:12" x14ac:dyDescent="0.3">
      <c r="A1943" t="str">
        <f t="shared" si="30"/>
        <v>Wednesday</v>
      </c>
      <c r="B1943" s="1">
        <v>43565</v>
      </c>
      <c r="C1943" s="2">
        <f>IF(COUNTIF('MPC MEETINGS'!A:A,compiled_data!B1943)&gt;0,1,0)</f>
        <v>0</v>
      </c>
      <c r="D1943" s="7">
        <f>_xlfn.IFNA(VLOOKUP(B1943,ERO!A:E,5,FALSE),_xlfn.IFNA(VLOOKUP(B1943,ERO_AVG_MKT!A:E,5,FALSE),"."))</f>
        <v>17.328699999999998</v>
      </c>
      <c r="E1943" s="7">
        <f>_xlfn.IFNA(VLOOKUP(B1943,'IB RATES'!A:G,2,FALSE),".")</f>
        <v>15.955</v>
      </c>
      <c r="F1943" s="7">
        <f>_xlfn.IFNA(VLOOKUP(B1943,'EGX30'!A:G,2,FALSE),".")</f>
        <v>15106.54</v>
      </c>
      <c r="G1943" s="7">
        <f>_xlfn.IFNA(VLOOKUP(B1943,T3M!A:F,2,FALSE),".")</f>
        <v>17.524000000000001</v>
      </c>
      <c r="H1943" s="7">
        <f>_xlfn.IFNA(VLOOKUP(B1943,T6M!A:F,2,FALSE),".")</f>
        <v>17.454999999999998</v>
      </c>
      <c r="I1943" s="7">
        <f>_xlfn.IFNA(VLOOKUP(B1943,T1Y!A:F,2,FALSE),".")</f>
        <v>17.363</v>
      </c>
      <c r="J1943" s="7">
        <f>_xlfn.IFNA(VLOOKUP(B1943,T5Y!A:F,2,FALSE),".")</f>
        <v>16.654</v>
      </c>
      <c r="K1943" s="7">
        <f>_xlfn.IFNA(VLOOKUP(B1943,T10Y!A:F,2,FALSE),".")</f>
        <v>16.350000000000001</v>
      </c>
      <c r="L1943" s="7" t="str">
        <f>_xlfn.IFNA(VLOOKUP(B1943,ERP!A:C,3,FALSE),".")</f>
        <v>.</v>
      </c>
    </row>
    <row r="1944" spans="1:12" x14ac:dyDescent="0.3">
      <c r="A1944" t="str">
        <f t="shared" si="30"/>
        <v>Thursday</v>
      </c>
      <c r="B1944" s="1">
        <v>43566</v>
      </c>
      <c r="C1944" s="2">
        <f>IF(COUNTIF('MPC MEETINGS'!A:A,compiled_data!B1944)&gt;0,1,0)</f>
        <v>0</v>
      </c>
      <c r="D1944" s="7">
        <f>_xlfn.IFNA(VLOOKUP(B1944,ERO!A:E,5,FALSE),_xlfn.IFNA(VLOOKUP(B1944,ERO_AVG_MKT!A:E,5,FALSE),"."))</f>
        <v>17.32715</v>
      </c>
      <c r="E1944" s="7">
        <f>_xlfn.IFNA(VLOOKUP(B1944,'IB RATES'!A:G,2,FALSE),".")</f>
        <v>15.967999999999998</v>
      </c>
      <c r="F1944" s="7">
        <f>_xlfn.IFNA(VLOOKUP(B1944,'EGX30'!A:G,2,FALSE),".")</f>
        <v>15105.96</v>
      </c>
      <c r="G1944" s="7">
        <f>_xlfn.IFNA(VLOOKUP(B1944,T3M!A:F,2,FALSE),".")</f>
        <v>17.524999999999999</v>
      </c>
      <c r="H1944" s="7">
        <f>_xlfn.IFNA(VLOOKUP(B1944,T6M!A:F,2,FALSE),".")</f>
        <v>17.457999999999998</v>
      </c>
      <c r="I1944" s="7">
        <f>_xlfn.IFNA(VLOOKUP(B1944,T1Y!A:F,2,FALSE),".")</f>
        <v>17.279</v>
      </c>
      <c r="J1944" s="7">
        <f>_xlfn.IFNA(VLOOKUP(B1944,T5Y!A:F,2,FALSE),".")</f>
        <v>16.654</v>
      </c>
      <c r="K1944" s="7">
        <f>_xlfn.IFNA(VLOOKUP(B1944,T10Y!A:F,2,FALSE),".")</f>
        <v>16.350000000000001</v>
      </c>
      <c r="L1944" s="7" t="str">
        <f>_xlfn.IFNA(VLOOKUP(B1944,ERP!A:C,3,FALSE),".")</f>
        <v>.</v>
      </c>
    </row>
    <row r="1945" spans="1:12" x14ac:dyDescent="0.3">
      <c r="A1945" t="str">
        <f t="shared" si="30"/>
        <v>Sunday</v>
      </c>
      <c r="B1945" s="1">
        <v>43569</v>
      </c>
      <c r="C1945" s="2">
        <f>IF(COUNTIF('MPC MEETINGS'!A:A,compiled_data!B1945)&gt;0,1,0)</f>
        <v>0</v>
      </c>
      <c r="D1945" s="7">
        <f>_xlfn.IFNA(VLOOKUP(B1945,ERO!A:E,5,FALSE),_xlfn.IFNA(VLOOKUP(B1945,ERO_AVG_MKT!A:E,5,FALSE),"."))</f>
        <v>17.305</v>
      </c>
      <c r="E1945" s="7">
        <f>_xlfn.IFNA(VLOOKUP(B1945,'IB RATES'!A:G,2,FALSE),".")</f>
        <v>15.928999999999998</v>
      </c>
      <c r="F1945" s="7">
        <f>_xlfn.IFNA(VLOOKUP(B1945,'EGX30'!A:G,2,FALSE),".")</f>
        <v>15068.96</v>
      </c>
      <c r="G1945" s="7" t="str">
        <f>_xlfn.IFNA(VLOOKUP(B1945,T3M!A:F,2,FALSE),".")</f>
        <v>.</v>
      </c>
      <c r="H1945" s="7" t="str">
        <f>_xlfn.IFNA(VLOOKUP(B1945,T6M!A:F,2,FALSE),".")</f>
        <v>.</v>
      </c>
      <c r="I1945" s="7" t="str">
        <f>_xlfn.IFNA(VLOOKUP(B1945,T1Y!A:F,2,FALSE),".")</f>
        <v>.</v>
      </c>
      <c r="J1945" s="7" t="str">
        <f>_xlfn.IFNA(VLOOKUP(B1945,T5Y!A:F,2,FALSE),".")</f>
        <v>.</v>
      </c>
      <c r="K1945" s="7" t="str">
        <f>_xlfn.IFNA(VLOOKUP(B1945,T10Y!A:F,2,FALSE),".")</f>
        <v>.</v>
      </c>
      <c r="L1945" s="7" t="str">
        <f>_xlfn.IFNA(VLOOKUP(B1945,ERP!A:C,3,FALSE),".")</f>
        <v>.</v>
      </c>
    </row>
    <row r="1946" spans="1:12" x14ac:dyDescent="0.3">
      <c r="A1946" t="str">
        <f t="shared" si="30"/>
        <v>Monday</v>
      </c>
      <c r="B1946" s="1">
        <v>43570</v>
      </c>
      <c r="C1946" s="2">
        <f>IF(COUNTIF('MPC MEETINGS'!A:A,compiled_data!B1946)&gt;0,1,0)</f>
        <v>0</v>
      </c>
      <c r="D1946" s="7">
        <f>_xlfn.IFNA(VLOOKUP(B1946,ERO!A:E,5,FALSE),_xlfn.IFNA(VLOOKUP(B1946,ERO_AVG_MKT!A:E,5,FALSE),"."))</f>
        <v>17.316699999999997</v>
      </c>
      <c r="E1946" s="7">
        <f>_xlfn.IFNA(VLOOKUP(B1946,'IB RATES'!A:G,2,FALSE),".")</f>
        <v>15.934000000000001</v>
      </c>
      <c r="F1946" s="7">
        <f>_xlfn.IFNA(VLOOKUP(B1946,'EGX30'!A:G,2,FALSE),".")</f>
        <v>15055.42</v>
      </c>
      <c r="G1946" s="7">
        <f>_xlfn.IFNA(VLOOKUP(B1946,T3M!A:F,2,FALSE),".")</f>
        <v>17.524000000000001</v>
      </c>
      <c r="H1946" s="7">
        <f>_xlfn.IFNA(VLOOKUP(B1946,T6M!A:F,2,FALSE),".")</f>
        <v>17.459</v>
      </c>
      <c r="I1946" s="7">
        <f>_xlfn.IFNA(VLOOKUP(B1946,T1Y!A:F,2,FALSE),".")</f>
        <v>17.279</v>
      </c>
      <c r="J1946" s="7">
        <f>_xlfn.IFNA(VLOOKUP(B1946,T5Y!A:F,2,FALSE),".")</f>
        <v>16.654</v>
      </c>
      <c r="K1946" s="7">
        <f>_xlfn.IFNA(VLOOKUP(B1946,T10Y!A:F,2,FALSE),".")</f>
        <v>16.350000000000001</v>
      </c>
      <c r="L1946" s="7" t="str">
        <f>_xlfn.IFNA(VLOOKUP(B1946,ERP!A:C,3,FALSE),".")</f>
        <v>.</v>
      </c>
    </row>
    <row r="1947" spans="1:12" x14ac:dyDescent="0.3">
      <c r="A1947" t="str">
        <f t="shared" si="30"/>
        <v>Tuesday</v>
      </c>
      <c r="B1947" s="1">
        <v>43571</v>
      </c>
      <c r="C1947" s="2">
        <f>IF(COUNTIF('MPC MEETINGS'!A:A,compiled_data!B1947)&gt;0,1,0)</f>
        <v>0</v>
      </c>
      <c r="D1947" s="7">
        <f>_xlfn.IFNA(VLOOKUP(B1947,ERO!A:E,5,FALSE),_xlfn.IFNA(VLOOKUP(B1947,ERO_AVG_MKT!A:E,5,FALSE),"."))</f>
        <v>17.31955</v>
      </c>
      <c r="E1947" s="7">
        <f>_xlfn.IFNA(VLOOKUP(B1947,'IB RATES'!A:G,2,FALSE),".")</f>
        <v>15.931999999999999</v>
      </c>
      <c r="F1947" s="7">
        <f>_xlfn.IFNA(VLOOKUP(B1947,'EGX30'!A:G,2,FALSE),".")</f>
        <v>14973.01</v>
      </c>
      <c r="G1947" s="7">
        <f>_xlfn.IFNA(VLOOKUP(B1947,T3M!A:F,2,FALSE),".")</f>
        <v>17.530999999999999</v>
      </c>
      <c r="H1947" s="7">
        <f>_xlfn.IFNA(VLOOKUP(B1947,T6M!A:F,2,FALSE),".")</f>
        <v>17.529</v>
      </c>
      <c r="I1947" s="7">
        <f>_xlfn.IFNA(VLOOKUP(B1947,T1Y!A:F,2,FALSE),".")</f>
        <v>17.350000000000001</v>
      </c>
      <c r="J1947" s="7">
        <f>_xlfn.IFNA(VLOOKUP(B1947,T5Y!A:F,2,FALSE),".")</f>
        <v>16.63</v>
      </c>
      <c r="K1947" s="7">
        <f>_xlfn.IFNA(VLOOKUP(B1947,T10Y!A:F,2,FALSE),".")</f>
        <v>16.329999999999998</v>
      </c>
      <c r="L1947" s="7" t="str">
        <f>_xlfn.IFNA(VLOOKUP(B1947,ERP!A:C,3,FALSE),".")</f>
        <v>.</v>
      </c>
    </row>
    <row r="1948" spans="1:12" x14ac:dyDescent="0.3">
      <c r="A1948" t="str">
        <f t="shared" si="30"/>
        <v>Wednesday</v>
      </c>
      <c r="B1948" s="1">
        <v>43572</v>
      </c>
      <c r="C1948" s="2">
        <f>IF(COUNTIF('MPC MEETINGS'!A:A,compiled_data!B1948)&gt;0,1,0)</f>
        <v>0</v>
      </c>
      <c r="D1948" s="7">
        <f>_xlfn.IFNA(VLOOKUP(B1948,ERO!A:E,5,FALSE),_xlfn.IFNA(VLOOKUP(B1948,ERO_AVG_MKT!A:E,5,FALSE),"."))</f>
        <v>17.2638</v>
      </c>
      <c r="E1948" s="7">
        <f>_xlfn.IFNA(VLOOKUP(B1948,'IB RATES'!A:G,2,FALSE),".")</f>
        <v>15.925000000000001</v>
      </c>
      <c r="F1948" s="7">
        <f>_xlfn.IFNA(VLOOKUP(B1948,'EGX30'!A:G,2,FALSE),".")</f>
        <v>14864.01</v>
      </c>
      <c r="G1948" s="7">
        <f>_xlfn.IFNA(VLOOKUP(B1948,T3M!A:F,2,FALSE),".")</f>
        <v>17.527999999999999</v>
      </c>
      <c r="H1948" s="7">
        <f>_xlfn.IFNA(VLOOKUP(B1948,T6M!A:F,2,FALSE),".")</f>
        <v>17.527999999999999</v>
      </c>
      <c r="I1948" s="7">
        <f>_xlfn.IFNA(VLOOKUP(B1948,T1Y!A:F,2,FALSE),".")</f>
        <v>17.350000000000001</v>
      </c>
      <c r="J1948" s="7">
        <f>_xlfn.IFNA(VLOOKUP(B1948,T5Y!A:F,2,FALSE),".")</f>
        <v>16.63</v>
      </c>
      <c r="K1948" s="7">
        <f>_xlfn.IFNA(VLOOKUP(B1948,T10Y!A:F,2,FALSE),".")</f>
        <v>16.329999999999998</v>
      </c>
      <c r="L1948" s="7" t="str">
        <f>_xlfn.IFNA(VLOOKUP(B1948,ERP!A:C,3,FALSE),".")</f>
        <v>.</v>
      </c>
    </row>
    <row r="1949" spans="1:12" x14ac:dyDescent="0.3">
      <c r="A1949" t="str">
        <f t="shared" si="30"/>
        <v>Thursday</v>
      </c>
      <c r="B1949" s="1">
        <v>43573</v>
      </c>
      <c r="C1949" s="2">
        <f>IF(COUNTIF('MPC MEETINGS'!A:A,compiled_data!B1949)&gt;0,1,0)</f>
        <v>0</v>
      </c>
      <c r="D1949" s="7">
        <f>_xlfn.IFNA(VLOOKUP(B1949,ERO!A:E,5,FALSE),_xlfn.IFNA(VLOOKUP(B1949,ERO_AVG_MKT!A:E,5,FALSE),"."))</f>
        <v>17.189250000000001</v>
      </c>
      <c r="E1949" s="7">
        <f>_xlfn.IFNA(VLOOKUP(B1949,'IB RATES'!A:G,2,FALSE),".")</f>
        <v>15.870999999999999</v>
      </c>
      <c r="F1949" s="7">
        <f>_xlfn.IFNA(VLOOKUP(B1949,'EGX30'!A:G,2,FALSE),".")</f>
        <v>14876.37</v>
      </c>
      <c r="G1949" s="7">
        <f>_xlfn.IFNA(VLOOKUP(B1949,T3M!A:F,2,FALSE),".")</f>
        <v>17.530999999999999</v>
      </c>
      <c r="H1949" s="7">
        <f>_xlfn.IFNA(VLOOKUP(B1949,T6M!A:F,2,FALSE),".")</f>
        <v>17.53</v>
      </c>
      <c r="I1949" s="7">
        <f>_xlfn.IFNA(VLOOKUP(B1949,T1Y!A:F,2,FALSE),".")</f>
        <v>17.376000000000001</v>
      </c>
      <c r="J1949" s="7">
        <f>_xlfn.IFNA(VLOOKUP(B1949,T5Y!A:F,2,FALSE),".")</f>
        <v>16.582000000000001</v>
      </c>
      <c r="K1949" s="7">
        <f>_xlfn.IFNA(VLOOKUP(B1949,T10Y!A:F,2,FALSE),".")</f>
        <v>16.45</v>
      </c>
      <c r="L1949" s="7" t="str">
        <f>_xlfn.IFNA(VLOOKUP(B1949,ERP!A:C,3,FALSE),".")</f>
        <v>.</v>
      </c>
    </row>
    <row r="1950" spans="1:12" x14ac:dyDescent="0.3">
      <c r="A1950" t="str">
        <f t="shared" si="30"/>
        <v>Sunday</v>
      </c>
      <c r="B1950" s="1">
        <v>43576</v>
      </c>
      <c r="C1950" s="2">
        <f>IF(COUNTIF('MPC MEETINGS'!A:A,compiled_data!B1950)&gt;0,1,0)</f>
        <v>0</v>
      </c>
      <c r="D1950" s="7">
        <f>_xlfn.IFNA(VLOOKUP(B1950,ERO!A:E,5,FALSE),_xlfn.IFNA(VLOOKUP(B1950,ERO_AVG_MKT!A:E,5,FALSE),"."))</f>
        <v>17.166400000000003</v>
      </c>
      <c r="E1950" s="7">
        <f>_xlfn.IFNA(VLOOKUP(B1950,'IB RATES'!A:G,2,FALSE),".")</f>
        <v>15.834999999999999</v>
      </c>
      <c r="F1950" s="7">
        <f>_xlfn.IFNA(VLOOKUP(B1950,'EGX30'!A:G,2,FALSE),".")</f>
        <v>14838.63</v>
      </c>
      <c r="G1950" s="7" t="str">
        <f>_xlfn.IFNA(VLOOKUP(B1950,T3M!A:F,2,FALSE),".")</f>
        <v>.</v>
      </c>
      <c r="H1950" s="7" t="str">
        <f>_xlfn.IFNA(VLOOKUP(B1950,T6M!A:F,2,FALSE),".")</f>
        <v>.</v>
      </c>
      <c r="I1950" s="7" t="str">
        <f>_xlfn.IFNA(VLOOKUP(B1950,T1Y!A:F,2,FALSE),".")</f>
        <v>.</v>
      </c>
      <c r="J1950" s="7" t="str">
        <f>_xlfn.IFNA(VLOOKUP(B1950,T5Y!A:F,2,FALSE),".")</f>
        <v>.</v>
      </c>
      <c r="K1950" s="7" t="str">
        <f>_xlfn.IFNA(VLOOKUP(B1950,T10Y!A:F,2,FALSE),".")</f>
        <v>.</v>
      </c>
      <c r="L1950" s="7" t="str">
        <f>_xlfn.IFNA(VLOOKUP(B1950,ERP!A:C,3,FALSE),".")</f>
        <v>.</v>
      </c>
    </row>
    <row r="1951" spans="1:12" x14ac:dyDescent="0.3">
      <c r="A1951" t="str">
        <f t="shared" si="30"/>
        <v>Monday</v>
      </c>
      <c r="B1951" s="1">
        <v>43577</v>
      </c>
      <c r="C1951" s="2">
        <f>IF(COUNTIF('MPC MEETINGS'!A:A,compiled_data!B1951)&gt;0,1,0)</f>
        <v>0</v>
      </c>
      <c r="D1951" s="7">
        <f>_xlfn.IFNA(VLOOKUP(B1951,ERO!A:E,5,FALSE),_xlfn.IFNA(VLOOKUP(B1951,ERO_AVG_MKT!A:E,5,FALSE),"."))</f>
        <v>17.1676</v>
      </c>
      <c r="E1951" s="7">
        <f>_xlfn.IFNA(VLOOKUP(B1951,'IB RATES'!A:G,2,FALSE),".")</f>
        <v>15.776000000000002</v>
      </c>
      <c r="F1951" s="7">
        <f>_xlfn.IFNA(VLOOKUP(B1951,'EGX30'!A:G,2,FALSE),".")</f>
        <v>14801.26</v>
      </c>
      <c r="G1951" s="7">
        <f>_xlfn.IFNA(VLOOKUP(B1951,T3M!A:F,2,FALSE),".")</f>
        <v>17.53</v>
      </c>
      <c r="H1951" s="7">
        <f>_xlfn.IFNA(VLOOKUP(B1951,T6M!A:F,2,FALSE),".")</f>
        <v>17.53</v>
      </c>
      <c r="I1951" s="7">
        <f>_xlfn.IFNA(VLOOKUP(B1951,T1Y!A:F,2,FALSE),".")</f>
        <v>17.376000000000001</v>
      </c>
      <c r="J1951" s="7">
        <f>_xlfn.IFNA(VLOOKUP(B1951,T5Y!A:F,2,FALSE),".")</f>
        <v>16.582000000000001</v>
      </c>
      <c r="K1951" s="7">
        <f>_xlfn.IFNA(VLOOKUP(B1951,T10Y!A:F,2,FALSE),".")</f>
        <v>16.45</v>
      </c>
      <c r="L1951" s="7" t="str">
        <f>_xlfn.IFNA(VLOOKUP(B1951,ERP!A:C,3,FALSE),".")</f>
        <v>.</v>
      </c>
    </row>
    <row r="1952" spans="1:12" x14ac:dyDescent="0.3">
      <c r="A1952" t="str">
        <f t="shared" si="30"/>
        <v>Tuesday</v>
      </c>
      <c r="B1952" s="1">
        <v>43578</v>
      </c>
      <c r="C1952" s="2">
        <f>IF(COUNTIF('MPC MEETINGS'!A:A,compiled_data!B1952)&gt;0,1,0)</f>
        <v>0</v>
      </c>
      <c r="D1952" s="7">
        <f>_xlfn.IFNA(VLOOKUP(B1952,ERO!A:E,5,FALSE),_xlfn.IFNA(VLOOKUP(B1952,ERO_AVG_MKT!A:E,5,FALSE),"."))</f>
        <v>17.1691</v>
      </c>
      <c r="E1952" s="7">
        <f>_xlfn.IFNA(VLOOKUP(B1952,'IB RATES'!A:G,2,FALSE),".")</f>
        <v>15.842000000000001</v>
      </c>
      <c r="F1952" s="7">
        <f>_xlfn.IFNA(VLOOKUP(B1952,'EGX30'!A:G,2,FALSE),".")</f>
        <v>14645.78</v>
      </c>
      <c r="G1952" s="7">
        <f>_xlfn.IFNA(VLOOKUP(B1952,T3M!A:F,2,FALSE),".")</f>
        <v>17.231999999999999</v>
      </c>
      <c r="H1952" s="7">
        <f>_xlfn.IFNA(VLOOKUP(B1952,T6M!A:F,2,FALSE),".")</f>
        <v>17.23</v>
      </c>
      <c r="I1952" s="7">
        <f>_xlfn.IFNA(VLOOKUP(B1952,T1Y!A:F,2,FALSE),".")</f>
        <v>17.027999999999999</v>
      </c>
      <c r="J1952" s="7">
        <f>_xlfn.IFNA(VLOOKUP(B1952,T5Y!A:F,2,FALSE),".")</f>
        <v>16.437999999999999</v>
      </c>
      <c r="K1952" s="7">
        <f>_xlfn.IFNA(VLOOKUP(B1952,T10Y!A:F,2,FALSE),".")</f>
        <v>16.3</v>
      </c>
      <c r="L1952" s="7" t="str">
        <f>_xlfn.IFNA(VLOOKUP(B1952,ERP!A:C,3,FALSE),".")</f>
        <v>.</v>
      </c>
    </row>
    <row r="1953" spans="1:12" x14ac:dyDescent="0.3">
      <c r="A1953" t="str">
        <f t="shared" si="30"/>
        <v>Wednesday</v>
      </c>
      <c r="B1953" s="1">
        <v>43579</v>
      </c>
      <c r="C1953" s="2">
        <f>IF(COUNTIF('MPC MEETINGS'!A:A,compiled_data!B1953)&gt;0,1,0)</f>
        <v>0</v>
      </c>
      <c r="D1953" s="7">
        <f>_xlfn.IFNA(VLOOKUP(B1953,ERO!A:E,5,FALSE),_xlfn.IFNA(VLOOKUP(B1953,ERO_AVG_MKT!A:E,5,FALSE),"."))</f>
        <v>17.175550000000001</v>
      </c>
      <c r="E1953" s="7">
        <f>_xlfn.IFNA(VLOOKUP(B1953,'IB RATES'!A:G,2,FALSE),".")</f>
        <v>15.97</v>
      </c>
      <c r="F1953" s="7">
        <f>_xlfn.IFNA(VLOOKUP(B1953,'EGX30'!A:G,2,FALSE),".")</f>
        <v>14770.27</v>
      </c>
      <c r="G1953" s="7">
        <f>_xlfn.IFNA(VLOOKUP(B1953,T3M!A:F,2,FALSE),".")</f>
        <v>17.228000000000002</v>
      </c>
      <c r="H1953" s="7">
        <f>_xlfn.IFNA(VLOOKUP(B1953,T6M!A:F,2,FALSE),".")</f>
        <v>17.228999999999999</v>
      </c>
      <c r="I1953" s="7">
        <f>_xlfn.IFNA(VLOOKUP(B1953,T1Y!A:F,2,FALSE),".")</f>
        <v>17.027000000000001</v>
      </c>
      <c r="J1953" s="7">
        <f>_xlfn.IFNA(VLOOKUP(B1953,T5Y!A:F,2,FALSE),".")</f>
        <v>16.437999999999999</v>
      </c>
      <c r="K1953" s="7">
        <f>_xlfn.IFNA(VLOOKUP(B1953,T10Y!A:F,2,FALSE),".")</f>
        <v>16.3</v>
      </c>
      <c r="L1953" s="7" t="str">
        <f>_xlfn.IFNA(VLOOKUP(B1953,ERP!A:C,3,FALSE),".")</f>
        <v>.</v>
      </c>
    </row>
    <row r="1954" spans="1:12" x14ac:dyDescent="0.3">
      <c r="A1954" t="str">
        <f t="shared" si="30"/>
        <v>Tuesday</v>
      </c>
      <c r="B1954" s="1">
        <v>43585</v>
      </c>
      <c r="C1954" s="2">
        <f>IF(COUNTIF('MPC MEETINGS'!A:A,compiled_data!B1954)&gt;0,1,0)</f>
        <v>0</v>
      </c>
      <c r="D1954" s="7">
        <f>_xlfn.IFNA(VLOOKUP(B1954,ERO!A:E,5,FALSE),_xlfn.IFNA(VLOOKUP(B1954,ERO_AVG_MKT!A:E,5,FALSE),"."))</f>
        <v>17.173549999999999</v>
      </c>
      <c r="E1954" s="7">
        <f>_xlfn.IFNA(VLOOKUP(B1954,'IB RATES'!A:G,2,FALSE),".")</f>
        <v>15.992000000000001</v>
      </c>
      <c r="F1954" s="7">
        <f>_xlfn.IFNA(VLOOKUP(B1954,'EGX30'!A:G,2,FALSE),".")</f>
        <v>14920.15</v>
      </c>
      <c r="G1954" s="7">
        <f>_xlfn.IFNA(VLOOKUP(B1954,T3M!A:F,2,FALSE),".")</f>
        <v>17.375</v>
      </c>
      <c r="H1954" s="7">
        <f>_xlfn.IFNA(VLOOKUP(B1954,T6M!A:F,2,FALSE),".")</f>
        <v>17.225999999999999</v>
      </c>
      <c r="I1954" s="7">
        <f>_xlfn.IFNA(VLOOKUP(B1954,T1Y!A:F,2,FALSE),".")</f>
        <v>17.079000000000001</v>
      </c>
      <c r="J1954" s="7">
        <f>_xlfn.IFNA(VLOOKUP(B1954,T5Y!A:F,2,FALSE),".")</f>
        <v>16.489000000000001</v>
      </c>
      <c r="K1954" s="7">
        <f>_xlfn.IFNA(VLOOKUP(B1954,T10Y!A:F,2,FALSE),".")</f>
        <v>16.3</v>
      </c>
      <c r="L1954" s="7" t="str">
        <f>_xlfn.IFNA(VLOOKUP(B1954,ERP!A:C,3,FALSE),".")</f>
        <v>.</v>
      </c>
    </row>
    <row r="1955" spans="1:12" x14ac:dyDescent="0.3">
      <c r="A1955" t="str">
        <f t="shared" si="30"/>
        <v>Thursday</v>
      </c>
      <c r="B1955" s="1">
        <v>43587</v>
      </c>
      <c r="C1955" s="2">
        <f>IF(COUNTIF('MPC MEETINGS'!A:A,compiled_data!B1955)&gt;0,1,0)</f>
        <v>0</v>
      </c>
      <c r="D1955" s="7">
        <f>_xlfn.IFNA(VLOOKUP(B1955,ERO!A:E,5,FALSE),_xlfn.IFNA(VLOOKUP(B1955,ERO_AVG_MKT!A:E,5,FALSE),"."))</f>
        <v>17.173949999999998</v>
      </c>
      <c r="E1955" s="7">
        <f>_xlfn.IFNA(VLOOKUP(B1955,'IB RATES'!A:G,2,FALSE),".")</f>
        <v>16.003</v>
      </c>
      <c r="F1955" s="7">
        <f>_xlfn.IFNA(VLOOKUP(B1955,'EGX30'!A:G,2,FALSE),".")</f>
        <v>14880.39</v>
      </c>
      <c r="G1955" s="7">
        <f>_xlfn.IFNA(VLOOKUP(B1955,T3M!A:F,2,FALSE),".")</f>
        <v>17.373000000000001</v>
      </c>
      <c r="H1955" s="7">
        <f>_xlfn.IFNA(VLOOKUP(B1955,T6M!A:F,2,FALSE),".")</f>
        <v>17.224</v>
      </c>
      <c r="I1955" s="7">
        <f>_xlfn.IFNA(VLOOKUP(B1955,T1Y!A:F,2,FALSE),".")</f>
        <v>17.079000000000001</v>
      </c>
      <c r="J1955" s="7">
        <f>_xlfn.IFNA(VLOOKUP(B1955,T5Y!A:F,2,FALSE),".")</f>
        <v>16.452000000000002</v>
      </c>
      <c r="K1955" s="7">
        <f>_xlfn.IFNA(VLOOKUP(B1955,T10Y!A:F,2,FALSE),".")</f>
        <v>16.329999999999998</v>
      </c>
      <c r="L1955" s="7" t="str">
        <f>_xlfn.IFNA(VLOOKUP(B1955,ERP!A:C,3,FALSE),".")</f>
        <v>.</v>
      </c>
    </row>
    <row r="1956" spans="1:12" x14ac:dyDescent="0.3">
      <c r="A1956" t="str">
        <f t="shared" si="30"/>
        <v>Sunday</v>
      </c>
      <c r="B1956" s="1">
        <v>43590</v>
      </c>
      <c r="C1956" s="2">
        <f>IF(COUNTIF('MPC MEETINGS'!A:A,compiled_data!B1956)&gt;0,1,0)</f>
        <v>0</v>
      </c>
      <c r="D1956" s="7">
        <f>_xlfn.IFNA(VLOOKUP(B1956,ERO!A:E,5,FALSE),_xlfn.IFNA(VLOOKUP(B1956,ERO_AVG_MKT!A:E,5,FALSE),"."))</f>
        <v>17.166150000000002</v>
      </c>
      <c r="E1956" s="7">
        <f>_xlfn.IFNA(VLOOKUP(B1956,'IB RATES'!A:G,2,FALSE),".")</f>
        <v>16.023</v>
      </c>
      <c r="F1956" s="7">
        <f>_xlfn.IFNA(VLOOKUP(B1956,'EGX30'!A:G,2,FALSE),".")</f>
        <v>14511.54</v>
      </c>
      <c r="G1956" s="7" t="str">
        <f>_xlfn.IFNA(VLOOKUP(B1956,T3M!A:F,2,FALSE),".")</f>
        <v>.</v>
      </c>
      <c r="H1956" s="7" t="str">
        <f>_xlfn.IFNA(VLOOKUP(B1956,T6M!A:F,2,FALSE),".")</f>
        <v>.</v>
      </c>
      <c r="I1956" s="7" t="str">
        <f>_xlfn.IFNA(VLOOKUP(B1956,T1Y!A:F,2,FALSE),".")</f>
        <v>.</v>
      </c>
      <c r="J1956" s="7" t="str">
        <f>_xlfn.IFNA(VLOOKUP(B1956,T5Y!A:F,2,FALSE),".")</f>
        <v>.</v>
      </c>
      <c r="K1956" s="7" t="str">
        <f>_xlfn.IFNA(VLOOKUP(B1956,T10Y!A:F,2,FALSE),".")</f>
        <v>.</v>
      </c>
      <c r="L1956" s="7" t="str">
        <f>_xlfn.IFNA(VLOOKUP(B1956,ERP!A:C,3,FALSE),".")</f>
        <v>.</v>
      </c>
    </row>
    <row r="1957" spans="1:12" x14ac:dyDescent="0.3">
      <c r="A1957" t="str">
        <f t="shared" si="30"/>
        <v>Monday</v>
      </c>
      <c r="B1957" s="1">
        <v>43591</v>
      </c>
      <c r="C1957" s="2">
        <f>IF(COUNTIF('MPC MEETINGS'!A:A,compiled_data!B1957)&gt;0,1,0)</f>
        <v>0</v>
      </c>
      <c r="D1957" s="7">
        <f>_xlfn.IFNA(VLOOKUP(B1957,ERO!A:E,5,FALSE),_xlfn.IFNA(VLOOKUP(B1957,ERO_AVG_MKT!A:E,5,FALSE),"."))</f>
        <v>17.157150000000001</v>
      </c>
      <c r="E1957" s="7">
        <f>_xlfn.IFNA(VLOOKUP(B1957,'IB RATES'!A:G,2,FALSE),".")</f>
        <v>16.163</v>
      </c>
      <c r="F1957" s="7">
        <f>_xlfn.IFNA(VLOOKUP(B1957,'EGX30'!A:G,2,FALSE),".")</f>
        <v>14204.59</v>
      </c>
      <c r="G1957" s="7">
        <f>_xlfn.IFNA(VLOOKUP(B1957,T3M!A:F,2,FALSE),".")</f>
        <v>17.506</v>
      </c>
      <c r="H1957" s="7">
        <f>_xlfn.IFNA(VLOOKUP(B1957,T6M!A:F,2,FALSE),".")</f>
        <v>17.335000000000001</v>
      </c>
      <c r="I1957" s="7">
        <f>_xlfn.IFNA(VLOOKUP(B1957,T1Y!A:F,2,FALSE),".")</f>
        <v>17.236000000000001</v>
      </c>
      <c r="J1957" s="7">
        <f>_xlfn.IFNA(VLOOKUP(B1957,T5Y!A:F,2,FALSE),".")</f>
        <v>16.484999999999999</v>
      </c>
      <c r="K1957" s="7">
        <f>_xlfn.IFNA(VLOOKUP(B1957,T10Y!A:F,2,FALSE),".")</f>
        <v>16.309999999999999</v>
      </c>
      <c r="L1957" s="7" t="str">
        <f>_xlfn.IFNA(VLOOKUP(B1957,ERP!A:C,3,FALSE),".")</f>
        <v>.</v>
      </c>
    </row>
    <row r="1958" spans="1:12" x14ac:dyDescent="0.3">
      <c r="A1958" t="str">
        <f t="shared" si="30"/>
        <v>Tuesday</v>
      </c>
      <c r="B1958" s="1">
        <v>43592</v>
      </c>
      <c r="C1958" s="2">
        <f>IF(COUNTIF('MPC MEETINGS'!A:A,compiled_data!B1958)&gt;0,1,0)</f>
        <v>0</v>
      </c>
      <c r="D1958" s="7">
        <f>_xlfn.IFNA(VLOOKUP(B1958,ERO!A:E,5,FALSE),_xlfn.IFNA(VLOOKUP(B1958,ERO_AVG_MKT!A:E,5,FALSE),"."))</f>
        <v>17.155799999999999</v>
      </c>
      <c r="E1958" s="7">
        <f>_xlfn.IFNA(VLOOKUP(B1958,'IB RATES'!A:G,2,FALSE),".")</f>
        <v>15.901999999999999</v>
      </c>
      <c r="F1958" s="7">
        <f>_xlfn.IFNA(VLOOKUP(B1958,'EGX30'!A:G,2,FALSE),".")</f>
        <v>14389.91</v>
      </c>
      <c r="G1958" s="7">
        <f>_xlfn.IFNA(VLOOKUP(B1958,T3M!A:F,2,FALSE),".")</f>
        <v>17.503</v>
      </c>
      <c r="H1958" s="7">
        <f>_xlfn.IFNA(VLOOKUP(B1958,T6M!A:F,2,FALSE),".")</f>
        <v>17.334</v>
      </c>
      <c r="I1958" s="7">
        <f>_xlfn.IFNA(VLOOKUP(B1958,T1Y!A:F,2,FALSE),".")</f>
        <v>17.234999999999999</v>
      </c>
      <c r="J1958" s="7">
        <f>_xlfn.IFNA(VLOOKUP(B1958,T5Y!A:F,2,FALSE),".")</f>
        <v>16.484999999999999</v>
      </c>
      <c r="K1958" s="7">
        <f>_xlfn.IFNA(VLOOKUP(B1958,T10Y!A:F,2,FALSE),".")</f>
        <v>16.309999999999999</v>
      </c>
      <c r="L1958" s="7" t="str">
        <f>_xlfn.IFNA(VLOOKUP(B1958,ERP!A:C,3,FALSE),".")</f>
        <v>.</v>
      </c>
    </row>
    <row r="1959" spans="1:12" x14ac:dyDescent="0.3">
      <c r="A1959" t="str">
        <f t="shared" si="30"/>
        <v>Wednesday</v>
      </c>
      <c r="B1959" s="1">
        <v>43593</v>
      </c>
      <c r="C1959" s="2">
        <f>IF(COUNTIF('MPC MEETINGS'!A:A,compiled_data!B1959)&gt;0,1,0)</f>
        <v>0</v>
      </c>
      <c r="D1959" s="7">
        <f>_xlfn.IFNA(VLOOKUP(B1959,ERO!A:E,5,FALSE),_xlfn.IFNA(VLOOKUP(B1959,ERO_AVG_MKT!A:E,5,FALSE),"."))</f>
        <v>17.158200000000001</v>
      </c>
      <c r="E1959" s="7">
        <f>_xlfn.IFNA(VLOOKUP(B1959,'IB RATES'!A:G,2,FALSE),".")</f>
        <v>15.919</v>
      </c>
      <c r="F1959" s="7">
        <f>_xlfn.IFNA(VLOOKUP(B1959,'EGX30'!A:G,2,FALSE),".")</f>
        <v>14026.81</v>
      </c>
      <c r="G1959" s="7">
        <f>_xlfn.IFNA(VLOOKUP(B1959,T3M!A:F,2,FALSE),".")</f>
        <v>17.504000000000001</v>
      </c>
      <c r="H1959" s="7">
        <f>_xlfn.IFNA(VLOOKUP(B1959,T6M!A:F,2,FALSE),".")</f>
        <v>17.335000000000001</v>
      </c>
      <c r="I1959" s="7">
        <f>_xlfn.IFNA(VLOOKUP(B1959,T1Y!A:F,2,FALSE),".")</f>
        <v>17.234999999999999</v>
      </c>
      <c r="J1959" s="7">
        <f>_xlfn.IFNA(VLOOKUP(B1959,T5Y!A:F,2,FALSE),".")</f>
        <v>16.484999999999999</v>
      </c>
      <c r="K1959" s="7">
        <f>_xlfn.IFNA(VLOOKUP(B1959,T10Y!A:F,2,FALSE),".")</f>
        <v>16.309999999999999</v>
      </c>
      <c r="L1959" s="7" t="str">
        <f>_xlfn.IFNA(VLOOKUP(B1959,ERP!A:C,3,FALSE),".")</f>
        <v>.</v>
      </c>
    </row>
    <row r="1960" spans="1:12" x14ac:dyDescent="0.3">
      <c r="A1960" t="str">
        <f t="shared" si="30"/>
        <v>Thursday</v>
      </c>
      <c r="B1960" s="1">
        <v>43594</v>
      </c>
      <c r="C1960" s="2">
        <f>IF(COUNTIF('MPC MEETINGS'!A:A,compiled_data!B1960)&gt;0,1,0)</f>
        <v>0</v>
      </c>
      <c r="D1960" s="7">
        <f>_xlfn.IFNA(VLOOKUP(B1960,ERO!A:E,5,FALSE),_xlfn.IFNA(VLOOKUP(B1960,ERO_AVG_MKT!A:E,5,FALSE),"."))</f>
        <v>17.128799999999998</v>
      </c>
      <c r="E1960" s="7">
        <f>_xlfn.IFNA(VLOOKUP(B1960,'IB RATES'!A:G,2,FALSE),".")</f>
        <v>15.934999999999999</v>
      </c>
      <c r="F1960" s="7">
        <f>_xlfn.IFNA(VLOOKUP(B1960,'EGX30'!A:G,2,FALSE),".")</f>
        <v>14060</v>
      </c>
      <c r="G1960" s="7">
        <f>_xlfn.IFNA(VLOOKUP(B1960,T3M!A:F,2,FALSE),".")</f>
        <v>17.495000000000001</v>
      </c>
      <c r="H1960" s="7">
        <f>_xlfn.IFNA(VLOOKUP(B1960,T6M!A:F,2,FALSE),".")</f>
        <v>17.433</v>
      </c>
      <c r="I1960" s="7">
        <f>_xlfn.IFNA(VLOOKUP(B1960,T1Y!A:F,2,FALSE),".")</f>
        <v>17.27</v>
      </c>
      <c r="J1960" s="7">
        <f>_xlfn.IFNA(VLOOKUP(B1960,T5Y!A:F,2,FALSE),".")</f>
        <v>16.344000000000001</v>
      </c>
      <c r="K1960" s="7">
        <f>_xlfn.IFNA(VLOOKUP(B1960,T10Y!A:F,2,FALSE),".")</f>
        <v>16.09</v>
      </c>
      <c r="L1960" s="7" t="str">
        <f>_xlfn.IFNA(VLOOKUP(B1960,ERP!A:C,3,FALSE),".")</f>
        <v>.</v>
      </c>
    </row>
    <row r="1961" spans="1:12" x14ac:dyDescent="0.3">
      <c r="A1961" t="str">
        <f t="shared" si="30"/>
        <v>Sunday</v>
      </c>
      <c r="B1961" s="1">
        <v>43597</v>
      </c>
      <c r="C1961" s="2">
        <f>IF(COUNTIF('MPC MEETINGS'!A:A,compiled_data!B1961)&gt;0,1,0)</f>
        <v>0</v>
      </c>
      <c r="D1961" s="7">
        <f>_xlfn.IFNA(VLOOKUP(B1961,ERO!A:E,5,FALSE),_xlfn.IFNA(VLOOKUP(B1961,ERO_AVG_MKT!A:E,5,FALSE),"."))</f>
        <v>17.1252</v>
      </c>
      <c r="E1961" s="7">
        <f>_xlfn.IFNA(VLOOKUP(B1961,'IB RATES'!A:G,2,FALSE),".")</f>
        <v>15.89</v>
      </c>
      <c r="F1961" s="7">
        <f>_xlfn.IFNA(VLOOKUP(B1961,'EGX30'!A:G,2,FALSE),".")</f>
        <v>14122.1</v>
      </c>
      <c r="G1961" s="7" t="str">
        <f>_xlfn.IFNA(VLOOKUP(B1961,T3M!A:F,2,FALSE),".")</f>
        <v>.</v>
      </c>
      <c r="H1961" s="7" t="str">
        <f>_xlfn.IFNA(VLOOKUP(B1961,T6M!A:F,2,FALSE),".")</f>
        <v>.</v>
      </c>
      <c r="I1961" s="7" t="str">
        <f>_xlfn.IFNA(VLOOKUP(B1961,T1Y!A:F,2,FALSE),".")</f>
        <v>.</v>
      </c>
      <c r="J1961" s="7" t="str">
        <f>_xlfn.IFNA(VLOOKUP(B1961,T5Y!A:F,2,FALSE),".")</f>
        <v>.</v>
      </c>
      <c r="K1961" s="7" t="str">
        <f>_xlfn.IFNA(VLOOKUP(B1961,T10Y!A:F,2,FALSE),".")</f>
        <v>.</v>
      </c>
      <c r="L1961" s="7" t="str">
        <f>_xlfn.IFNA(VLOOKUP(B1961,ERP!A:C,3,FALSE),".")</f>
        <v>.</v>
      </c>
    </row>
    <row r="1962" spans="1:12" x14ac:dyDescent="0.3">
      <c r="A1962" t="str">
        <f t="shared" si="30"/>
        <v>Monday</v>
      </c>
      <c r="B1962" s="1">
        <v>43598</v>
      </c>
      <c r="C1962" s="2">
        <f>IF(COUNTIF('MPC MEETINGS'!A:A,compiled_data!B1962)&gt;0,1,0)</f>
        <v>0</v>
      </c>
      <c r="D1962" s="7">
        <f>_xlfn.IFNA(VLOOKUP(B1962,ERO!A:E,5,FALSE),_xlfn.IFNA(VLOOKUP(B1962,ERO_AVG_MKT!A:E,5,FALSE),"."))</f>
        <v>17.078099999999999</v>
      </c>
      <c r="E1962" s="7">
        <f>_xlfn.IFNA(VLOOKUP(B1962,'IB RATES'!A:G,2,FALSE),".")</f>
        <v>15.906999999999998</v>
      </c>
      <c r="F1962" s="7">
        <f>_xlfn.IFNA(VLOOKUP(B1962,'EGX30'!A:G,2,FALSE),".")</f>
        <v>13905.73</v>
      </c>
      <c r="G1962" s="7">
        <f>_xlfn.IFNA(VLOOKUP(B1962,T3M!A:F,2,FALSE),".")</f>
        <v>17.501999999999999</v>
      </c>
      <c r="H1962" s="7">
        <f>_xlfn.IFNA(VLOOKUP(B1962,T6M!A:F,2,FALSE),".")</f>
        <v>17.440000000000001</v>
      </c>
      <c r="I1962" s="7">
        <f>_xlfn.IFNA(VLOOKUP(B1962,T1Y!A:F,2,FALSE),".")</f>
        <v>17.305</v>
      </c>
      <c r="J1962" s="7">
        <f>_xlfn.IFNA(VLOOKUP(B1962,T5Y!A:F,2,FALSE),".")</f>
        <v>16.337</v>
      </c>
      <c r="K1962" s="7">
        <f>_xlfn.IFNA(VLOOKUP(B1962,T10Y!A:F,2,FALSE),".")</f>
        <v>16.05</v>
      </c>
      <c r="L1962" s="7" t="str">
        <f>_xlfn.IFNA(VLOOKUP(B1962,ERP!A:C,3,FALSE),".")</f>
        <v>.</v>
      </c>
    </row>
    <row r="1963" spans="1:12" x14ac:dyDescent="0.3">
      <c r="A1963" t="str">
        <f t="shared" si="30"/>
        <v>Tuesday</v>
      </c>
      <c r="B1963" s="1">
        <v>43599</v>
      </c>
      <c r="C1963" s="2">
        <f>IF(COUNTIF('MPC MEETINGS'!A:A,compiled_data!B1963)&gt;0,1,0)</f>
        <v>0</v>
      </c>
      <c r="D1963" s="7">
        <f>_xlfn.IFNA(VLOOKUP(B1963,ERO!A:E,5,FALSE),_xlfn.IFNA(VLOOKUP(B1963,ERO_AVG_MKT!A:E,5,FALSE),"."))</f>
        <v>17.075199999999999</v>
      </c>
      <c r="E1963" s="7">
        <f>_xlfn.IFNA(VLOOKUP(B1963,'IB RATES'!A:G,2,FALSE),".")</f>
        <v>15.909999999999998</v>
      </c>
      <c r="F1963" s="7">
        <f>_xlfn.IFNA(VLOOKUP(B1963,'EGX30'!A:G,2,FALSE),".")</f>
        <v>14024.15</v>
      </c>
      <c r="G1963" s="7">
        <f>_xlfn.IFNA(VLOOKUP(B1963,T3M!A:F,2,FALSE),".")</f>
        <v>17.501999999999999</v>
      </c>
      <c r="H1963" s="7">
        <f>_xlfn.IFNA(VLOOKUP(B1963,T6M!A:F,2,FALSE),".")</f>
        <v>17.439</v>
      </c>
      <c r="I1963" s="7">
        <f>_xlfn.IFNA(VLOOKUP(B1963,T1Y!A:F,2,FALSE),".")</f>
        <v>17.305</v>
      </c>
      <c r="J1963" s="7">
        <f>_xlfn.IFNA(VLOOKUP(B1963,T5Y!A:F,2,FALSE),".")</f>
        <v>16.337</v>
      </c>
      <c r="K1963" s="7">
        <f>_xlfn.IFNA(VLOOKUP(B1963,T10Y!A:F,2,FALSE),".")</f>
        <v>16.05</v>
      </c>
      <c r="L1963" s="7" t="str">
        <f>_xlfn.IFNA(VLOOKUP(B1963,ERP!A:C,3,FALSE),".")</f>
        <v>.</v>
      </c>
    </row>
    <row r="1964" spans="1:12" x14ac:dyDescent="0.3">
      <c r="A1964" t="str">
        <f t="shared" si="30"/>
        <v>Wednesday</v>
      </c>
      <c r="B1964" s="1">
        <v>43600</v>
      </c>
      <c r="C1964" s="2">
        <f>IF(COUNTIF('MPC MEETINGS'!A:A,compiled_data!B1964)&gt;0,1,0)</f>
        <v>0</v>
      </c>
      <c r="D1964" s="7">
        <f>_xlfn.IFNA(VLOOKUP(B1964,ERO!A:E,5,FALSE),_xlfn.IFNA(VLOOKUP(B1964,ERO_AVG_MKT!A:E,5,FALSE),"."))</f>
        <v>17.078899999999997</v>
      </c>
      <c r="E1964" s="7">
        <f>_xlfn.IFNA(VLOOKUP(B1964,'IB RATES'!A:G,2,FALSE),".")</f>
        <v>15.895000000000001</v>
      </c>
      <c r="F1964" s="7">
        <f>_xlfn.IFNA(VLOOKUP(B1964,'EGX30'!A:G,2,FALSE),".")</f>
        <v>13809.46</v>
      </c>
      <c r="G1964" s="7">
        <f>_xlfn.IFNA(VLOOKUP(B1964,T3M!A:F,2,FALSE),".")</f>
        <v>17.501999999999999</v>
      </c>
      <c r="H1964" s="7">
        <f>_xlfn.IFNA(VLOOKUP(B1964,T6M!A:F,2,FALSE),".")</f>
        <v>17.440000000000001</v>
      </c>
      <c r="I1964" s="7">
        <f>_xlfn.IFNA(VLOOKUP(B1964,T1Y!A:F,2,FALSE),".")</f>
        <v>17.306000000000001</v>
      </c>
      <c r="J1964" s="7">
        <f>_xlfn.IFNA(VLOOKUP(B1964,T5Y!A:F,2,FALSE),".")</f>
        <v>16.283000000000001</v>
      </c>
      <c r="K1964" s="7">
        <f>_xlfn.IFNA(VLOOKUP(B1964,T10Y!A:F,2,FALSE),".")</f>
        <v>15.95</v>
      </c>
      <c r="L1964" s="7" t="str">
        <f>_xlfn.IFNA(VLOOKUP(B1964,ERP!A:C,3,FALSE),".")</f>
        <v>.</v>
      </c>
    </row>
    <row r="1965" spans="1:12" x14ac:dyDescent="0.3">
      <c r="A1965" t="str">
        <f t="shared" si="30"/>
        <v>Thursday</v>
      </c>
      <c r="B1965" s="1">
        <v>43601</v>
      </c>
      <c r="C1965" s="2">
        <f>IF(COUNTIF('MPC MEETINGS'!A:A,compiled_data!B1965)&gt;0,1,0)</f>
        <v>0</v>
      </c>
      <c r="D1965" s="7">
        <f>_xlfn.IFNA(VLOOKUP(B1965,ERO!A:E,5,FALSE),_xlfn.IFNA(VLOOKUP(B1965,ERO_AVG_MKT!A:E,5,FALSE),"."))</f>
        <v>17.042400000000001</v>
      </c>
      <c r="E1965" s="7">
        <f>_xlfn.IFNA(VLOOKUP(B1965,'IB RATES'!A:G,2,FALSE),".")</f>
        <v>15.887</v>
      </c>
      <c r="F1965" s="7">
        <f>_xlfn.IFNA(VLOOKUP(B1965,'EGX30'!A:G,2,FALSE),".")</f>
        <v>13659.73</v>
      </c>
      <c r="G1965" s="7">
        <f>_xlfn.IFNA(VLOOKUP(B1965,T3M!A:F,2,FALSE),".")</f>
        <v>17.617999999999999</v>
      </c>
      <c r="H1965" s="7">
        <f>_xlfn.IFNA(VLOOKUP(B1965,T6M!A:F,2,FALSE),".")</f>
        <v>17.553999999999998</v>
      </c>
      <c r="I1965" s="7">
        <f>_xlfn.IFNA(VLOOKUP(B1965,T1Y!A:F,2,FALSE),".")</f>
        <v>17.393000000000001</v>
      </c>
      <c r="J1965" s="7">
        <f>_xlfn.IFNA(VLOOKUP(B1965,T5Y!A:F,2,FALSE),".")</f>
        <v>16.263000000000002</v>
      </c>
      <c r="K1965" s="7">
        <f>_xlfn.IFNA(VLOOKUP(B1965,T10Y!A:F,2,FALSE),".")</f>
        <v>15.92</v>
      </c>
      <c r="L1965" s="7" t="str">
        <f>_xlfn.IFNA(VLOOKUP(B1965,ERP!A:C,3,FALSE),".")</f>
        <v>.</v>
      </c>
    </row>
    <row r="1966" spans="1:12" x14ac:dyDescent="0.3">
      <c r="A1966" t="str">
        <f t="shared" si="30"/>
        <v>Sunday</v>
      </c>
      <c r="B1966" s="1">
        <v>43604</v>
      </c>
      <c r="C1966" s="2">
        <f>IF(COUNTIF('MPC MEETINGS'!A:A,compiled_data!B1966)&gt;0,1,0)</f>
        <v>0</v>
      </c>
      <c r="D1966" s="7">
        <f>_xlfn.IFNA(VLOOKUP(B1966,ERO!A:E,5,FALSE),_xlfn.IFNA(VLOOKUP(B1966,ERO_AVG_MKT!A:E,5,FALSE),"."))</f>
        <v>17.040849999999999</v>
      </c>
      <c r="E1966" s="7">
        <f>_xlfn.IFNA(VLOOKUP(B1966,'IB RATES'!A:G,2,FALSE),".")</f>
        <v>15.872</v>
      </c>
      <c r="F1966" s="7">
        <f>_xlfn.IFNA(VLOOKUP(B1966,'EGX30'!A:G,2,FALSE),".")</f>
        <v>13520.82</v>
      </c>
      <c r="G1966" s="7" t="str">
        <f>_xlfn.IFNA(VLOOKUP(B1966,T3M!A:F,2,FALSE),".")</f>
        <v>.</v>
      </c>
      <c r="H1966" s="7" t="str">
        <f>_xlfn.IFNA(VLOOKUP(B1966,T6M!A:F,2,FALSE),".")</f>
        <v>.</v>
      </c>
      <c r="I1966" s="7" t="str">
        <f>_xlfn.IFNA(VLOOKUP(B1966,T1Y!A:F,2,FALSE),".")</f>
        <v>.</v>
      </c>
      <c r="J1966" s="7" t="str">
        <f>_xlfn.IFNA(VLOOKUP(B1966,T5Y!A:F,2,FALSE),".")</f>
        <v>.</v>
      </c>
      <c r="K1966" s="7" t="str">
        <f>_xlfn.IFNA(VLOOKUP(B1966,T10Y!A:F,2,FALSE),".")</f>
        <v>.</v>
      </c>
      <c r="L1966" s="7" t="str">
        <f>_xlfn.IFNA(VLOOKUP(B1966,ERP!A:C,3,FALSE),".")</f>
        <v>.</v>
      </c>
    </row>
    <row r="1967" spans="1:12" x14ac:dyDescent="0.3">
      <c r="A1967" t="str">
        <f t="shared" si="30"/>
        <v>Monday</v>
      </c>
      <c r="B1967" s="1">
        <v>43605</v>
      </c>
      <c r="C1967" s="2">
        <f>IF(COUNTIF('MPC MEETINGS'!A:A,compiled_data!B1967)&gt;0,1,0)</f>
        <v>0</v>
      </c>
      <c r="D1967" s="7">
        <f>_xlfn.IFNA(VLOOKUP(B1967,ERO!A:E,5,FALSE),_xlfn.IFNA(VLOOKUP(B1967,ERO_AVG_MKT!A:E,5,FALSE),"."))</f>
        <v>17.024450000000002</v>
      </c>
      <c r="E1967" s="7">
        <f>_xlfn.IFNA(VLOOKUP(B1967,'IB RATES'!A:G,2,FALSE),".")</f>
        <v>15.795</v>
      </c>
      <c r="F1967" s="7">
        <f>_xlfn.IFNA(VLOOKUP(B1967,'EGX30'!A:G,2,FALSE),".")</f>
        <v>13379.46</v>
      </c>
      <c r="G1967" s="7">
        <f>_xlfn.IFNA(VLOOKUP(B1967,T3M!A:F,2,FALSE),".")</f>
        <v>17.576000000000001</v>
      </c>
      <c r="H1967" s="7">
        <f>_xlfn.IFNA(VLOOKUP(B1967,T6M!A:F,2,FALSE),".")</f>
        <v>17.513000000000002</v>
      </c>
      <c r="I1967" s="7">
        <f>_xlfn.IFNA(VLOOKUP(B1967,T1Y!A:F,2,FALSE),".")</f>
        <v>17.370999999999999</v>
      </c>
      <c r="J1967" s="7">
        <f>_xlfn.IFNA(VLOOKUP(B1967,T5Y!A:F,2,FALSE),".")</f>
        <v>16.309000000000001</v>
      </c>
      <c r="K1967" s="7">
        <f>_xlfn.IFNA(VLOOKUP(B1967,T10Y!A:F,2,FALSE),".")</f>
        <v>15.92</v>
      </c>
      <c r="L1967" s="7" t="str">
        <f>_xlfn.IFNA(VLOOKUP(B1967,ERP!A:C,3,FALSE),".")</f>
        <v>.</v>
      </c>
    </row>
    <row r="1968" spans="1:12" x14ac:dyDescent="0.3">
      <c r="A1968" t="str">
        <f t="shared" si="30"/>
        <v>Tuesday</v>
      </c>
      <c r="B1968" s="1">
        <v>43606</v>
      </c>
      <c r="C1968" s="2">
        <f>IF(COUNTIF('MPC MEETINGS'!A:A,compiled_data!B1968)&gt;0,1,0)</f>
        <v>0</v>
      </c>
      <c r="D1968" s="7">
        <f>_xlfn.IFNA(VLOOKUP(B1968,ERO!A:E,5,FALSE),_xlfn.IFNA(VLOOKUP(B1968,ERO_AVG_MKT!A:E,5,FALSE),"."))</f>
        <v>17.023699999999998</v>
      </c>
      <c r="E1968" s="7">
        <f>_xlfn.IFNA(VLOOKUP(B1968,'IB RATES'!A:G,2,FALSE),".")</f>
        <v>15.914</v>
      </c>
      <c r="F1968" s="7">
        <f>_xlfn.IFNA(VLOOKUP(B1968,'EGX30'!A:G,2,FALSE),".")</f>
        <v>13614.21</v>
      </c>
      <c r="G1968" s="7">
        <f>_xlfn.IFNA(VLOOKUP(B1968,T3M!A:F,2,FALSE),".")</f>
        <v>17.577999999999999</v>
      </c>
      <c r="H1968" s="7">
        <f>_xlfn.IFNA(VLOOKUP(B1968,T6M!A:F,2,FALSE),".")</f>
        <v>17.515000000000001</v>
      </c>
      <c r="I1968" s="7">
        <f>_xlfn.IFNA(VLOOKUP(B1968,T1Y!A:F,2,FALSE),".")</f>
        <v>17.385999999999999</v>
      </c>
      <c r="J1968" s="7">
        <f>_xlfn.IFNA(VLOOKUP(B1968,T5Y!A:F,2,FALSE),".")</f>
        <v>16.309000000000001</v>
      </c>
      <c r="K1968" s="7">
        <f>_xlfn.IFNA(VLOOKUP(B1968,T10Y!A:F,2,FALSE),".")</f>
        <v>15.92</v>
      </c>
      <c r="L1968" s="7" t="str">
        <f>_xlfn.IFNA(VLOOKUP(B1968,ERP!A:C,3,FALSE),".")</f>
        <v>.</v>
      </c>
    </row>
    <row r="1969" spans="1:12" x14ac:dyDescent="0.3">
      <c r="A1969" t="str">
        <f t="shared" si="30"/>
        <v>Wednesday</v>
      </c>
      <c r="B1969" s="1">
        <v>43607</v>
      </c>
      <c r="C1969" s="2">
        <f>IF(COUNTIF('MPC MEETINGS'!A:A,compiled_data!B1969)&gt;0,1,0)</f>
        <v>0</v>
      </c>
      <c r="D1969" s="7">
        <f>_xlfn.IFNA(VLOOKUP(B1969,ERO!A:E,5,FALSE),_xlfn.IFNA(VLOOKUP(B1969,ERO_AVG_MKT!A:E,5,FALSE),"."))</f>
        <v>16.995550000000001</v>
      </c>
      <c r="E1969" s="7">
        <f>_xlfn.IFNA(VLOOKUP(B1969,'IB RATES'!A:G,2,FALSE),".")</f>
        <v>15.864000000000001</v>
      </c>
      <c r="F1969" s="7">
        <f>_xlfn.IFNA(VLOOKUP(B1969,'EGX30'!A:G,2,FALSE),".")</f>
        <v>13664.23</v>
      </c>
      <c r="G1969" s="7">
        <f>_xlfn.IFNA(VLOOKUP(B1969,T3M!A:F,2,FALSE),".")</f>
        <v>17.574999999999999</v>
      </c>
      <c r="H1969" s="7">
        <f>_xlfn.IFNA(VLOOKUP(B1969,T6M!A:F,2,FALSE),".")</f>
        <v>17.515000000000001</v>
      </c>
      <c r="I1969" s="7">
        <f>_xlfn.IFNA(VLOOKUP(B1969,T1Y!A:F,2,FALSE),".")</f>
        <v>17.387</v>
      </c>
      <c r="J1969" s="7">
        <f>_xlfn.IFNA(VLOOKUP(B1969,T5Y!A:F,2,FALSE),".")</f>
        <v>16.309000000000001</v>
      </c>
      <c r="K1969" s="7">
        <f>_xlfn.IFNA(VLOOKUP(B1969,T10Y!A:F,2,FALSE),".")</f>
        <v>15.92</v>
      </c>
      <c r="L1969" s="7" t="str">
        <f>_xlfn.IFNA(VLOOKUP(B1969,ERP!A:C,3,FALSE),".")</f>
        <v>.</v>
      </c>
    </row>
    <row r="1970" spans="1:12" x14ac:dyDescent="0.3">
      <c r="A1970" t="str">
        <f t="shared" si="30"/>
        <v>Thursday</v>
      </c>
      <c r="B1970" s="1">
        <v>43608</v>
      </c>
      <c r="C1970" s="2">
        <f>IF(COUNTIF('MPC MEETINGS'!A:A,compiled_data!B1970)&gt;0,1,0)</f>
        <v>1</v>
      </c>
      <c r="D1970" s="7">
        <f>_xlfn.IFNA(VLOOKUP(B1970,ERO!A:E,5,FALSE),_xlfn.IFNA(VLOOKUP(B1970,ERO_AVG_MKT!A:E,5,FALSE),"."))</f>
        <v>16.872500000000002</v>
      </c>
      <c r="E1970" s="7">
        <f>_xlfn.IFNA(VLOOKUP(B1970,'IB RATES'!A:G,2,FALSE),".")</f>
        <v>15.866</v>
      </c>
      <c r="F1970" s="7">
        <f>_xlfn.IFNA(VLOOKUP(B1970,'EGX30'!A:G,2,FALSE),".")</f>
        <v>13776.85</v>
      </c>
      <c r="G1970" s="7">
        <f>_xlfn.IFNA(VLOOKUP(B1970,T3M!A:F,2,FALSE),".")</f>
        <v>17.512</v>
      </c>
      <c r="H1970" s="7">
        <f>_xlfn.IFNA(VLOOKUP(B1970,T6M!A:F,2,FALSE),".")</f>
        <v>17.454999999999998</v>
      </c>
      <c r="I1970" s="7">
        <f>_xlfn.IFNA(VLOOKUP(B1970,T1Y!A:F,2,FALSE),".")</f>
        <v>17.25</v>
      </c>
      <c r="J1970" s="7">
        <f>_xlfn.IFNA(VLOOKUP(B1970,T5Y!A:F,2,FALSE),".")</f>
        <v>16.18</v>
      </c>
      <c r="K1970" s="7">
        <f>_xlfn.IFNA(VLOOKUP(B1970,T10Y!A:F,2,FALSE),".")</f>
        <v>15.91</v>
      </c>
      <c r="L1970" s="7" t="str">
        <f>_xlfn.IFNA(VLOOKUP(B1970,ERP!A:C,3,FALSE),".")</f>
        <v>.</v>
      </c>
    </row>
    <row r="1971" spans="1:12" x14ac:dyDescent="0.3">
      <c r="A1971" t="str">
        <f t="shared" si="30"/>
        <v>Sunday</v>
      </c>
      <c r="B1971" s="1">
        <v>43611</v>
      </c>
      <c r="C1971" s="2">
        <f>IF(COUNTIF('MPC MEETINGS'!A:A,compiled_data!B1971)&gt;0,1,0)</f>
        <v>0</v>
      </c>
      <c r="D1971" s="7">
        <f>_xlfn.IFNA(VLOOKUP(B1971,ERO!A:E,5,FALSE),_xlfn.IFNA(VLOOKUP(B1971,ERO_AVG_MKT!A:E,5,FALSE),"."))</f>
        <v>16.855049999999999</v>
      </c>
      <c r="E1971" s="7">
        <f>_xlfn.IFNA(VLOOKUP(B1971,'IB RATES'!A:G,2,FALSE),".")</f>
        <v>15.895000000000001</v>
      </c>
      <c r="F1971" s="7">
        <f>_xlfn.IFNA(VLOOKUP(B1971,'EGX30'!A:G,2,FALSE),".")</f>
        <v>13981.88</v>
      </c>
      <c r="G1971" s="7" t="str">
        <f>_xlfn.IFNA(VLOOKUP(B1971,T3M!A:F,2,FALSE),".")</f>
        <v>.</v>
      </c>
      <c r="H1971" s="7" t="str">
        <f>_xlfn.IFNA(VLOOKUP(B1971,T6M!A:F,2,FALSE),".")</f>
        <v>.</v>
      </c>
      <c r="I1971" s="7" t="str">
        <f>_xlfn.IFNA(VLOOKUP(B1971,T1Y!A:F,2,FALSE),".")</f>
        <v>.</v>
      </c>
      <c r="J1971" s="7" t="str">
        <f>_xlfn.IFNA(VLOOKUP(B1971,T5Y!A:F,2,FALSE),".")</f>
        <v>.</v>
      </c>
      <c r="K1971" s="7" t="str">
        <f>_xlfn.IFNA(VLOOKUP(B1971,T10Y!A:F,2,FALSE),".")</f>
        <v>.</v>
      </c>
      <c r="L1971" s="7" t="str">
        <f>_xlfn.IFNA(VLOOKUP(B1971,ERP!A:C,3,FALSE),".")</f>
        <v>.</v>
      </c>
    </row>
    <row r="1972" spans="1:12" x14ac:dyDescent="0.3">
      <c r="A1972" t="str">
        <f t="shared" si="30"/>
        <v>Monday</v>
      </c>
      <c r="B1972" s="1">
        <v>43612</v>
      </c>
      <c r="C1972" s="2">
        <f>IF(COUNTIF('MPC MEETINGS'!A:A,compiled_data!B1972)&gt;0,1,0)</f>
        <v>0</v>
      </c>
      <c r="D1972" s="7">
        <f>_xlfn.IFNA(VLOOKUP(B1972,ERO!A:E,5,FALSE),_xlfn.IFNA(VLOOKUP(B1972,ERO_AVG_MKT!A:E,5,FALSE),"."))</f>
        <v>16.826799999999999</v>
      </c>
      <c r="E1972" s="7">
        <f>_xlfn.IFNA(VLOOKUP(B1972,'IB RATES'!A:G,2,FALSE),".")</f>
        <v>15.9</v>
      </c>
      <c r="F1972" s="7">
        <f>_xlfn.IFNA(VLOOKUP(B1972,'EGX30'!A:G,2,FALSE),".")</f>
        <v>13960.47</v>
      </c>
      <c r="G1972" s="7">
        <f>_xlfn.IFNA(VLOOKUP(B1972,T3M!A:F,2,FALSE),".")</f>
        <v>17.582999999999998</v>
      </c>
      <c r="H1972" s="7">
        <f>_xlfn.IFNA(VLOOKUP(B1972,T6M!A:F,2,FALSE),".")</f>
        <v>17.484000000000002</v>
      </c>
      <c r="I1972" s="7">
        <f>_xlfn.IFNA(VLOOKUP(B1972,T1Y!A:F,2,FALSE),".")</f>
        <v>17.329999999999998</v>
      </c>
      <c r="J1972" s="7">
        <f>_xlfn.IFNA(VLOOKUP(B1972,T5Y!A:F,2,FALSE),".")</f>
        <v>16.039000000000001</v>
      </c>
      <c r="K1972" s="7">
        <f>_xlfn.IFNA(VLOOKUP(B1972,T10Y!A:F,2,FALSE),".")</f>
        <v>15.96</v>
      </c>
      <c r="L1972" s="7" t="str">
        <f>_xlfn.IFNA(VLOOKUP(B1972,ERP!A:C,3,FALSE),".")</f>
        <v>.</v>
      </c>
    </row>
    <row r="1973" spans="1:12" x14ac:dyDescent="0.3">
      <c r="A1973" t="str">
        <f t="shared" si="30"/>
        <v>Tuesday</v>
      </c>
      <c r="B1973" s="1">
        <v>43613</v>
      </c>
      <c r="C1973" s="2">
        <f>IF(COUNTIF('MPC MEETINGS'!A:A,compiled_data!B1973)&gt;0,1,0)</f>
        <v>0</v>
      </c>
      <c r="D1973" s="7">
        <f>_xlfn.IFNA(VLOOKUP(B1973,ERO!A:E,5,FALSE),_xlfn.IFNA(VLOOKUP(B1973,ERO_AVG_MKT!A:E,5,FALSE),"."))</f>
        <v>16.822699999999998</v>
      </c>
      <c r="E1973" s="7">
        <f>_xlfn.IFNA(VLOOKUP(B1973,'IB RATES'!A:G,2,FALSE),".")</f>
        <v>15.89</v>
      </c>
      <c r="F1973" s="7">
        <f>_xlfn.IFNA(VLOOKUP(B1973,'EGX30'!A:G,2,FALSE),".")</f>
        <v>14028</v>
      </c>
      <c r="G1973" s="7">
        <f>_xlfn.IFNA(VLOOKUP(B1973,T3M!A:F,2,FALSE),".")</f>
        <v>17.582999999999998</v>
      </c>
      <c r="H1973" s="7">
        <f>_xlfn.IFNA(VLOOKUP(B1973,T6M!A:F,2,FALSE),".")</f>
        <v>17.481999999999999</v>
      </c>
      <c r="I1973" s="7">
        <f>_xlfn.IFNA(VLOOKUP(B1973,T1Y!A:F,2,FALSE),".")</f>
        <v>17.329999999999998</v>
      </c>
      <c r="J1973" s="7">
        <f>_xlfn.IFNA(VLOOKUP(B1973,T5Y!A:F,2,FALSE),".")</f>
        <v>16.039000000000001</v>
      </c>
      <c r="K1973" s="7">
        <f>_xlfn.IFNA(VLOOKUP(B1973,T10Y!A:F,2,FALSE),".")</f>
        <v>15.96</v>
      </c>
      <c r="L1973" s="7" t="str">
        <f>_xlfn.IFNA(VLOOKUP(B1973,ERP!A:C,3,FALSE),".")</f>
        <v>.</v>
      </c>
    </row>
    <row r="1974" spans="1:12" x14ac:dyDescent="0.3">
      <c r="A1974" t="str">
        <f t="shared" si="30"/>
        <v>Wednesday</v>
      </c>
      <c r="B1974" s="1">
        <v>43614</v>
      </c>
      <c r="C1974" s="2">
        <f>IF(COUNTIF('MPC MEETINGS'!A:A,compiled_data!B1974)&gt;0,1,0)</f>
        <v>0</v>
      </c>
      <c r="D1974" s="7">
        <f>_xlfn.IFNA(VLOOKUP(B1974,ERO!A:E,5,FALSE),_xlfn.IFNA(VLOOKUP(B1974,ERO_AVG_MKT!A:E,5,FALSE),"."))</f>
        <v>16.82395</v>
      </c>
      <c r="E1974" s="7">
        <f>_xlfn.IFNA(VLOOKUP(B1974,'IB RATES'!A:G,2,FALSE),".")</f>
        <v>15.914</v>
      </c>
      <c r="F1974" s="7">
        <f>_xlfn.IFNA(VLOOKUP(B1974,'EGX30'!A:G,2,FALSE),".")</f>
        <v>13974.13</v>
      </c>
      <c r="G1974" s="7">
        <f>_xlfn.IFNA(VLOOKUP(B1974,T3M!A:F,2,FALSE),".")</f>
        <v>17.591000000000001</v>
      </c>
      <c r="H1974" s="7">
        <f>_xlfn.IFNA(VLOOKUP(B1974,T6M!A:F,2,FALSE),".")</f>
        <v>17.486999999999998</v>
      </c>
      <c r="I1974" s="7">
        <f>_xlfn.IFNA(VLOOKUP(B1974,T1Y!A:F,2,FALSE),".")</f>
        <v>17.271000000000001</v>
      </c>
      <c r="J1974" s="7">
        <f>_xlfn.IFNA(VLOOKUP(B1974,T5Y!A:F,2,FALSE),".")</f>
        <v>16.039000000000001</v>
      </c>
      <c r="K1974" s="7">
        <f>_xlfn.IFNA(VLOOKUP(B1974,T10Y!A:F,2,FALSE),".")</f>
        <v>15.96</v>
      </c>
      <c r="L1974" s="7" t="str">
        <f>_xlfn.IFNA(VLOOKUP(B1974,ERP!A:C,3,FALSE),".")</f>
        <v>.</v>
      </c>
    </row>
    <row r="1975" spans="1:12" x14ac:dyDescent="0.3">
      <c r="A1975" t="str">
        <f t="shared" si="30"/>
        <v>Thursday</v>
      </c>
      <c r="B1975" s="1">
        <v>43615</v>
      </c>
      <c r="C1975" s="2">
        <f>IF(COUNTIF('MPC MEETINGS'!A:A,compiled_data!B1975)&gt;0,1,0)</f>
        <v>0</v>
      </c>
      <c r="D1975" s="7">
        <f>_xlfn.IFNA(VLOOKUP(B1975,ERO!A:E,5,FALSE),_xlfn.IFNA(VLOOKUP(B1975,ERO_AVG_MKT!A:E,5,FALSE),"."))</f>
        <v>16.805799999999998</v>
      </c>
      <c r="E1975" s="7">
        <f>_xlfn.IFNA(VLOOKUP(B1975,'IB RATES'!A:G,2,FALSE),".")</f>
        <v>15.956000000000001</v>
      </c>
      <c r="F1975" s="7">
        <f>_xlfn.IFNA(VLOOKUP(B1975,'EGX30'!A:G,2,FALSE),".")</f>
        <v>13771.31</v>
      </c>
      <c r="G1975" s="7">
        <f>_xlfn.IFNA(VLOOKUP(B1975,T3M!A:F,2,FALSE),".")</f>
        <v>17.599</v>
      </c>
      <c r="H1975" s="7">
        <f>_xlfn.IFNA(VLOOKUP(B1975,T6M!A:F,2,FALSE),".")</f>
        <v>17.465</v>
      </c>
      <c r="I1975" s="7">
        <f>_xlfn.IFNA(VLOOKUP(B1975,T1Y!A:F,2,FALSE),".")</f>
        <v>17.212</v>
      </c>
      <c r="J1975" s="7">
        <f>_xlfn.IFNA(VLOOKUP(B1975,T5Y!A:F,2,FALSE),".")</f>
        <v>16.068999999999999</v>
      </c>
      <c r="K1975" s="7">
        <f>_xlfn.IFNA(VLOOKUP(B1975,T10Y!A:F,2,FALSE),".")</f>
        <v>16.001999999999999</v>
      </c>
      <c r="L1975" s="7" t="str">
        <f>_xlfn.IFNA(VLOOKUP(B1975,ERP!A:C,3,FALSE),".")</f>
        <v>.</v>
      </c>
    </row>
    <row r="1976" spans="1:12" x14ac:dyDescent="0.3">
      <c r="A1976" t="str">
        <f t="shared" si="30"/>
        <v>Sunday</v>
      </c>
      <c r="B1976" s="1">
        <v>43618</v>
      </c>
      <c r="C1976" s="2">
        <f>IF(COUNTIF('MPC MEETINGS'!A:A,compiled_data!B1976)&gt;0,1,0)</f>
        <v>0</v>
      </c>
      <c r="D1976" s="7">
        <f>_xlfn.IFNA(VLOOKUP(B1976,ERO!A:E,5,FALSE),_xlfn.IFNA(VLOOKUP(B1976,ERO_AVG_MKT!A:E,5,FALSE),"."))</f>
        <v>16.770350000000001</v>
      </c>
      <c r="E1976" s="7">
        <f>_xlfn.IFNA(VLOOKUP(B1976,'IB RATES'!A:G,2,FALSE),".")</f>
        <v>15.887</v>
      </c>
      <c r="F1976" s="7">
        <f>_xlfn.IFNA(VLOOKUP(B1976,'EGX30'!A:G,2,FALSE),".")</f>
        <v>13690.72</v>
      </c>
      <c r="G1976" s="7" t="str">
        <f>_xlfn.IFNA(VLOOKUP(B1976,T3M!A:F,2,FALSE),".")</f>
        <v>.</v>
      </c>
      <c r="H1976" s="7" t="str">
        <f>_xlfn.IFNA(VLOOKUP(B1976,T6M!A:F,2,FALSE),".")</f>
        <v>.</v>
      </c>
      <c r="I1976" s="7" t="str">
        <f>_xlfn.IFNA(VLOOKUP(B1976,T1Y!A:F,2,FALSE),".")</f>
        <v>.</v>
      </c>
      <c r="J1976" s="7" t="str">
        <f>_xlfn.IFNA(VLOOKUP(B1976,T5Y!A:F,2,FALSE),".")</f>
        <v>.</v>
      </c>
      <c r="K1976" s="7" t="str">
        <f>_xlfn.IFNA(VLOOKUP(B1976,T10Y!A:F,2,FALSE),".")</f>
        <v>.</v>
      </c>
      <c r="L1976" s="7" t="str">
        <f>_xlfn.IFNA(VLOOKUP(B1976,ERP!A:C,3,FALSE),".")</f>
        <v>.</v>
      </c>
    </row>
    <row r="1977" spans="1:12" x14ac:dyDescent="0.3">
      <c r="A1977" t="str">
        <f t="shared" si="30"/>
        <v>Monday</v>
      </c>
      <c r="B1977" s="1">
        <v>43619</v>
      </c>
      <c r="C1977" s="2">
        <f>IF(COUNTIF('MPC MEETINGS'!A:A,compiled_data!B1977)&gt;0,1,0)</f>
        <v>0</v>
      </c>
      <c r="D1977" s="7">
        <f>_xlfn.IFNA(VLOOKUP(B1977,ERO!A:E,5,FALSE),_xlfn.IFNA(VLOOKUP(B1977,ERO_AVG_MKT!A:E,5,FALSE),"."))</f>
        <v>16.760100000000001</v>
      </c>
      <c r="E1977" s="7">
        <f>_xlfn.IFNA(VLOOKUP(B1977,'IB RATES'!A:G,2,FALSE),".")</f>
        <v>16.085000000000001</v>
      </c>
      <c r="F1977" s="7">
        <f>_xlfn.IFNA(VLOOKUP(B1977,'EGX30'!A:G,2,FALSE),".")</f>
        <v>13787.8</v>
      </c>
      <c r="G1977" s="7">
        <f>_xlfn.IFNA(VLOOKUP(B1977,T3M!A:F,2,FALSE),".")</f>
        <v>17.718</v>
      </c>
      <c r="H1977" s="7">
        <f>_xlfn.IFNA(VLOOKUP(B1977,T6M!A:F,2,FALSE),".")</f>
        <v>17.651</v>
      </c>
      <c r="I1977" s="7">
        <f>_xlfn.IFNA(VLOOKUP(B1977,T1Y!A:F,2,FALSE),".")</f>
        <v>17.388000000000002</v>
      </c>
      <c r="J1977" s="7">
        <f>_xlfn.IFNA(VLOOKUP(B1977,T5Y!A:F,2,FALSE),".")</f>
        <v>16.206</v>
      </c>
      <c r="K1977" s="7">
        <f>_xlfn.IFNA(VLOOKUP(B1977,T10Y!A:F,2,FALSE),".")</f>
        <v>16.04</v>
      </c>
      <c r="L1977" s="7" t="str">
        <f>_xlfn.IFNA(VLOOKUP(B1977,ERP!A:C,3,FALSE),".")</f>
        <v>.</v>
      </c>
    </row>
    <row r="1978" spans="1:12" x14ac:dyDescent="0.3">
      <c r="A1978" t="str">
        <f t="shared" si="30"/>
        <v>Sunday</v>
      </c>
      <c r="B1978" s="1">
        <v>43625</v>
      </c>
      <c r="C1978" s="2">
        <f>IF(COUNTIF('MPC MEETINGS'!A:A,compiled_data!B1978)&gt;0,1,0)</f>
        <v>0</v>
      </c>
      <c r="D1978" s="7">
        <f>_xlfn.IFNA(VLOOKUP(B1978,ERO!A:E,5,FALSE),_xlfn.IFNA(VLOOKUP(B1978,ERO_AVG_MKT!A:E,5,FALSE),"."))</f>
        <v>16.760149999999999</v>
      </c>
      <c r="E1978" s="7">
        <f>_xlfn.IFNA(VLOOKUP(B1978,'IB RATES'!A:G,2,FALSE),".")</f>
        <v>15.920999999999999</v>
      </c>
      <c r="F1978" s="7">
        <f>_xlfn.IFNA(VLOOKUP(B1978,'EGX30'!A:G,2,FALSE),".")</f>
        <v>13911.66</v>
      </c>
      <c r="G1978" s="7" t="str">
        <f>_xlfn.IFNA(VLOOKUP(B1978,T3M!A:F,2,FALSE),".")</f>
        <v>.</v>
      </c>
      <c r="H1978" s="7" t="str">
        <f>_xlfn.IFNA(VLOOKUP(B1978,T6M!A:F,2,FALSE),".")</f>
        <v>.</v>
      </c>
      <c r="I1978" s="7" t="str">
        <f>_xlfn.IFNA(VLOOKUP(B1978,T1Y!A:F,2,FALSE),".")</f>
        <v>.</v>
      </c>
      <c r="J1978" s="7" t="str">
        <f>_xlfn.IFNA(VLOOKUP(B1978,T5Y!A:F,2,FALSE),".")</f>
        <v>.</v>
      </c>
      <c r="K1978" s="7" t="str">
        <f>_xlfn.IFNA(VLOOKUP(B1978,T10Y!A:F,2,FALSE),".")</f>
        <v>.</v>
      </c>
      <c r="L1978" s="7" t="str">
        <f>_xlfn.IFNA(VLOOKUP(B1978,ERP!A:C,3,FALSE),".")</f>
        <v>.</v>
      </c>
    </row>
    <row r="1979" spans="1:12" x14ac:dyDescent="0.3">
      <c r="A1979" t="str">
        <f t="shared" si="30"/>
        <v>Monday</v>
      </c>
      <c r="B1979" s="1">
        <v>43626</v>
      </c>
      <c r="C1979" s="2">
        <f>IF(COUNTIF('MPC MEETINGS'!A:A,compiled_data!B1979)&gt;0,1,0)</f>
        <v>0</v>
      </c>
      <c r="D1979" s="7">
        <f>_xlfn.IFNA(VLOOKUP(B1979,ERO!A:E,5,FALSE),_xlfn.IFNA(VLOOKUP(B1979,ERO_AVG_MKT!A:E,5,FALSE),"."))</f>
        <v>16.739449999999998</v>
      </c>
      <c r="E1979" s="7">
        <f>_xlfn.IFNA(VLOOKUP(B1979,'IB RATES'!A:G,2,FALSE),".")</f>
        <v>15.93</v>
      </c>
      <c r="F1979" s="7">
        <f>_xlfn.IFNA(VLOOKUP(B1979,'EGX30'!A:G,2,FALSE),".")</f>
        <v>14148.88</v>
      </c>
      <c r="G1979" s="7">
        <f>_xlfn.IFNA(VLOOKUP(B1979,T3M!A:F,2,FALSE),".")</f>
        <v>17.692</v>
      </c>
      <c r="H1979" s="7">
        <f>_xlfn.IFNA(VLOOKUP(B1979,T6M!A:F,2,FALSE),".")</f>
        <v>17.62</v>
      </c>
      <c r="I1979" s="7">
        <f>_xlfn.IFNA(VLOOKUP(B1979,T1Y!A:F,2,FALSE),".")</f>
        <v>17.338000000000001</v>
      </c>
      <c r="J1979" s="7">
        <f>_xlfn.IFNA(VLOOKUP(B1979,T5Y!A:F,2,FALSE),".")</f>
        <v>16.388999999999999</v>
      </c>
      <c r="K1979" s="7">
        <f>_xlfn.IFNA(VLOOKUP(B1979,T10Y!A:F,2,FALSE),".")</f>
        <v>16.100000000000001</v>
      </c>
      <c r="L1979" s="7" t="str">
        <f>_xlfn.IFNA(VLOOKUP(B1979,ERP!A:C,3,FALSE),".")</f>
        <v>.</v>
      </c>
    </row>
    <row r="1980" spans="1:12" x14ac:dyDescent="0.3">
      <c r="A1980" t="str">
        <f t="shared" si="30"/>
        <v>Tuesday</v>
      </c>
      <c r="B1980" s="1">
        <v>43627</v>
      </c>
      <c r="C1980" s="2">
        <f>IF(COUNTIF('MPC MEETINGS'!A:A,compiled_data!B1980)&gt;0,1,0)</f>
        <v>0</v>
      </c>
      <c r="D1980" s="7">
        <f>_xlfn.IFNA(VLOOKUP(B1980,ERO!A:E,5,FALSE),_xlfn.IFNA(VLOOKUP(B1980,ERO_AVG_MKT!A:E,5,FALSE),"."))</f>
        <v>16.739350000000002</v>
      </c>
      <c r="E1980" s="7">
        <f>_xlfn.IFNA(VLOOKUP(B1980,'IB RATES'!A:G,2,FALSE),".")</f>
        <v>15.923999999999999</v>
      </c>
      <c r="F1980" s="7">
        <f>_xlfn.IFNA(VLOOKUP(B1980,'EGX30'!A:G,2,FALSE),".")</f>
        <v>14206.18</v>
      </c>
      <c r="G1980" s="7">
        <f>_xlfn.IFNA(VLOOKUP(B1980,T3M!A:F,2,FALSE),".")</f>
        <v>17.690999999999999</v>
      </c>
      <c r="H1980" s="7">
        <f>_xlfn.IFNA(VLOOKUP(B1980,T6M!A:F,2,FALSE),".")</f>
        <v>17.62</v>
      </c>
      <c r="I1980" s="7">
        <f>_xlfn.IFNA(VLOOKUP(B1980,T1Y!A:F,2,FALSE),".")</f>
        <v>17.338000000000001</v>
      </c>
      <c r="J1980" s="7">
        <f>_xlfn.IFNA(VLOOKUP(B1980,T5Y!A:F,2,FALSE),".")</f>
        <v>16.388999999999999</v>
      </c>
      <c r="K1980" s="7">
        <f>_xlfn.IFNA(VLOOKUP(B1980,T10Y!A:F,2,FALSE),".")</f>
        <v>16.100000000000001</v>
      </c>
      <c r="L1980" s="7" t="str">
        <f>_xlfn.IFNA(VLOOKUP(B1980,ERP!A:C,3,FALSE),".")</f>
        <v>.</v>
      </c>
    </row>
    <row r="1981" spans="1:12" x14ac:dyDescent="0.3">
      <c r="A1981" t="str">
        <f t="shared" si="30"/>
        <v>Wednesday</v>
      </c>
      <c r="B1981" s="1">
        <v>43628</v>
      </c>
      <c r="C1981" s="2">
        <f>IF(COUNTIF('MPC MEETINGS'!A:A,compiled_data!B1981)&gt;0,1,0)</f>
        <v>0</v>
      </c>
      <c r="D1981" s="7">
        <f>_xlfn.IFNA(VLOOKUP(B1981,ERO!A:E,5,FALSE),_xlfn.IFNA(VLOOKUP(B1981,ERO_AVG_MKT!A:E,5,FALSE),"."))</f>
        <v>16.736499999999999</v>
      </c>
      <c r="E1981" s="7">
        <f>_xlfn.IFNA(VLOOKUP(B1981,'IB RATES'!A:G,2,FALSE),".")</f>
        <v>15.873999999999999</v>
      </c>
      <c r="F1981" s="7">
        <f>_xlfn.IFNA(VLOOKUP(B1981,'EGX30'!A:G,2,FALSE),".")</f>
        <v>14158.11</v>
      </c>
      <c r="G1981" s="7">
        <f>_xlfn.IFNA(VLOOKUP(B1981,T3M!A:F,2,FALSE),".")</f>
        <v>17.684999999999999</v>
      </c>
      <c r="H1981" s="7">
        <f>_xlfn.IFNA(VLOOKUP(B1981,T6M!A:F,2,FALSE),".")</f>
        <v>17.614999999999998</v>
      </c>
      <c r="I1981" s="7">
        <f>_xlfn.IFNA(VLOOKUP(B1981,T1Y!A:F,2,FALSE),".")</f>
        <v>17.337</v>
      </c>
      <c r="J1981" s="7">
        <f>_xlfn.IFNA(VLOOKUP(B1981,T5Y!A:F,2,FALSE),".")</f>
        <v>16.388999999999999</v>
      </c>
      <c r="K1981" s="7">
        <f>_xlfn.IFNA(VLOOKUP(B1981,T10Y!A:F,2,FALSE),".")</f>
        <v>16.100000000000001</v>
      </c>
      <c r="L1981" s="7" t="str">
        <f>_xlfn.IFNA(VLOOKUP(B1981,ERP!A:C,3,FALSE),".")</f>
        <v>.</v>
      </c>
    </row>
    <row r="1982" spans="1:12" x14ac:dyDescent="0.3">
      <c r="A1982" t="str">
        <f t="shared" si="30"/>
        <v>Thursday</v>
      </c>
      <c r="B1982" s="1">
        <v>43629</v>
      </c>
      <c r="C1982" s="2">
        <f>IF(COUNTIF('MPC MEETINGS'!A:A,compiled_data!B1982)&gt;0,1,0)</f>
        <v>0</v>
      </c>
      <c r="D1982" s="7">
        <f>_xlfn.IFNA(VLOOKUP(B1982,ERO!A:E,5,FALSE),_xlfn.IFNA(VLOOKUP(B1982,ERO_AVG_MKT!A:E,5,FALSE),"."))</f>
        <v>16.751200000000001</v>
      </c>
      <c r="E1982" s="7">
        <f>_xlfn.IFNA(VLOOKUP(B1982,'IB RATES'!A:G,2,FALSE),".")</f>
        <v>15.855</v>
      </c>
      <c r="F1982" s="7">
        <f>_xlfn.IFNA(VLOOKUP(B1982,'EGX30'!A:G,2,FALSE),".")</f>
        <v>14180.53</v>
      </c>
      <c r="G1982" s="7">
        <f>_xlfn.IFNA(VLOOKUP(B1982,T3M!A:F,2,FALSE),".")</f>
        <v>17.645</v>
      </c>
      <c r="H1982" s="7">
        <f>_xlfn.IFNA(VLOOKUP(B1982,T6M!A:F,2,FALSE),".")</f>
        <v>17.600000000000001</v>
      </c>
      <c r="I1982" s="7">
        <f>_xlfn.IFNA(VLOOKUP(B1982,T1Y!A:F,2,FALSE),".")</f>
        <v>17.23</v>
      </c>
      <c r="J1982" s="7">
        <f>_xlfn.IFNA(VLOOKUP(B1982,T5Y!A:F,2,FALSE),".")</f>
        <v>16.388999999999999</v>
      </c>
      <c r="K1982" s="7">
        <f>_xlfn.IFNA(VLOOKUP(B1982,T10Y!A:F,2,FALSE),".")</f>
        <v>16.05</v>
      </c>
      <c r="L1982" s="7" t="str">
        <f>_xlfn.IFNA(VLOOKUP(B1982,ERP!A:C,3,FALSE),".")</f>
        <v>.</v>
      </c>
    </row>
    <row r="1983" spans="1:12" x14ac:dyDescent="0.3">
      <c r="A1983" t="str">
        <f t="shared" si="30"/>
        <v>Sunday</v>
      </c>
      <c r="B1983" s="1">
        <v>43632</v>
      </c>
      <c r="C1983" s="2">
        <f>IF(COUNTIF('MPC MEETINGS'!A:A,compiled_data!B1983)&gt;0,1,0)</f>
        <v>0</v>
      </c>
      <c r="D1983" s="7">
        <f>_xlfn.IFNA(VLOOKUP(B1983,ERO!A:E,5,FALSE),_xlfn.IFNA(VLOOKUP(B1983,ERO_AVG_MKT!A:E,5,FALSE),"."))</f>
        <v>16.747450000000001</v>
      </c>
      <c r="E1983" s="7">
        <f>_xlfn.IFNA(VLOOKUP(B1983,'IB RATES'!A:G,2,FALSE),".")</f>
        <v>15.842000000000001</v>
      </c>
      <c r="F1983" s="7">
        <f>_xlfn.IFNA(VLOOKUP(B1983,'EGX30'!A:G,2,FALSE),".")</f>
        <v>14210.09</v>
      </c>
      <c r="G1983" s="7" t="str">
        <f>_xlfn.IFNA(VLOOKUP(B1983,T3M!A:F,2,FALSE),".")</f>
        <v>.</v>
      </c>
      <c r="H1983" s="7" t="str">
        <f>_xlfn.IFNA(VLOOKUP(B1983,T6M!A:F,2,FALSE),".")</f>
        <v>.</v>
      </c>
      <c r="I1983" s="7" t="str">
        <f>_xlfn.IFNA(VLOOKUP(B1983,T1Y!A:F,2,FALSE),".")</f>
        <v>.</v>
      </c>
      <c r="J1983" s="7" t="str">
        <f>_xlfn.IFNA(VLOOKUP(B1983,T5Y!A:F,2,FALSE),".")</f>
        <v>.</v>
      </c>
      <c r="K1983" s="7" t="str">
        <f>_xlfn.IFNA(VLOOKUP(B1983,T10Y!A:F,2,FALSE),".")</f>
        <v>.</v>
      </c>
      <c r="L1983" s="7" t="str">
        <f>_xlfn.IFNA(VLOOKUP(B1983,ERP!A:C,3,FALSE),".")</f>
        <v>.</v>
      </c>
    </row>
    <row r="1984" spans="1:12" x14ac:dyDescent="0.3">
      <c r="A1984" t="str">
        <f t="shared" si="30"/>
        <v>Monday</v>
      </c>
      <c r="B1984" s="1">
        <v>43633</v>
      </c>
      <c r="C1984" s="2">
        <f>IF(COUNTIF('MPC MEETINGS'!A:A,compiled_data!B1984)&gt;0,1,0)</f>
        <v>0</v>
      </c>
      <c r="D1984" s="7">
        <f>_xlfn.IFNA(VLOOKUP(B1984,ERO!A:E,5,FALSE),_xlfn.IFNA(VLOOKUP(B1984,ERO_AVG_MKT!A:E,5,FALSE),"."))</f>
        <v>16.752299999999998</v>
      </c>
      <c r="E1984" s="7">
        <f>_xlfn.IFNA(VLOOKUP(B1984,'IB RATES'!A:G,2,FALSE),".")</f>
        <v>15.797000000000001</v>
      </c>
      <c r="F1984" s="7">
        <f>_xlfn.IFNA(VLOOKUP(B1984,'EGX30'!A:G,2,FALSE),".")</f>
        <v>14241.21</v>
      </c>
      <c r="G1984" s="7">
        <f>_xlfn.IFNA(VLOOKUP(B1984,T3M!A:F,2,FALSE),".")</f>
        <v>17.649000000000001</v>
      </c>
      <c r="H1984" s="7">
        <f>_xlfn.IFNA(VLOOKUP(B1984,T6M!A:F,2,FALSE),".")</f>
        <v>17.600999999999999</v>
      </c>
      <c r="I1984" s="7">
        <f>_xlfn.IFNA(VLOOKUP(B1984,T1Y!A:F,2,FALSE),".")</f>
        <v>17.23</v>
      </c>
      <c r="J1984" s="7">
        <f>_xlfn.IFNA(VLOOKUP(B1984,T5Y!A:F,2,FALSE),".")</f>
        <v>16.274000000000001</v>
      </c>
      <c r="K1984" s="7">
        <f>_xlfn.IFNA(VLOOKUP(B1984,T10Y!A:F,2,FALSE),".")</f>
        <v>15.91</v>
      </c>
      <c r="L1984" s="7" t="str">
        <f>_xlfn.IFNA(VLOOKUP(B1984,ERP!A:C,3,FALSE),".")</f>
        <v>.</v>
      </c>
    </row>
    <row r="1985" spans="1:12" x14ac:dyDescent="0.3">
      <c r="A1985" t="str">
        <f t="shared" si="30"/>
        <v>Tuesday</v>
      </c>
      <c r="B1985" s="1">
        <v>43634</v>
      </c>
      <c r="C1985" s="2">
        <f>IF(COUNTIF('MPC MEETINGS'!A:A,compiled_data!B1985)&gt;0,1,0)</f>
        <v>0</v>
      </c>
      <c r="D1985" s="7">
        <f>_xlfn.IFNA(VLOOKUP(B1985,ERO!A:E,5,FALSE),_xlfn.IFNA(VLOOKUP(B1985,ERO_AVG_MKT!A:E,5,FALSE),"."))</f>
        <v>16.766300000000001</v>
      </c>
      <c r="E1985" s="7">
        <f>_xlfn.IFNA(VLOOKUP(B1985,'IB RATES'!A:G,2,FALSE),".")</f>
        <v>15.872</v>
      </c>
      <c r="F1985" s="7">
        <f>_xlfn.IFNA(VLOOKUP(B1985,'EGX30'!A:G,2,FALSE),".")</f>
        <v>14202.86</v>
      </c>
      <c r="G1985" s="7">
        <f>_xlfn.IFNA(VLOOKUP(B1985,T3M!A:F,2,FALSE),".")</f>
        <v>17.649999999999999</v>
      </c>
      <c r="H1985" s="7">
        <f>_xlfn.IFNA(VLOOKUP(B1985,T6M!A:F,2,FALSE),".")</f>
        <v>17.600000000000001</v>
      </c>
      <c r="I1985" s="7">
        <f>_xlfn.IFNA(VLOOKUP(B1985,T1Y!A:F,2,FALSE),".")</f>
        <v>17.23</v>
      </c>
      <c r="J1985" s="7">
        <f>_xlfn.IFNA(VLOOKUP(B1985,T5Y!A:F,2,FALSE),".")</f>
        <v>16.274000000000001</v>
      </c>
      <c r="K1985" s="7">
        <f>_xlfn.IFNA(VLOOKUP(B1985,T10Y!A:F,2,FALSE),".")</f>
        <v>15.91</v>
      </c>
      <c r="L1985" s="7" t="str">
        <f>_xlfn.IFNA(VLOOKUP(B1985,ERP!A:C,3,FALSE),".")</f>
        <v>.</v>
      </c>
    </row>
    <row r="1986" spans="1:12" x14ac:dyDescent="0.3">
      <c r="A1986" t="str">
        <f t="shared" ref="A1986:A2049" si="31">TEXT(B1986,"dddd")</f>
        <v>Wednesday</v>
      </c>
      <c r="B1986" s="1">
        <v>43635</v>
      </c>
      <c r="C1986" s="2">
        <f>IF(COUNTIF('MPC MEETINGS'!A:A,compiled_data!B1986)&gt;0,1,0)</f>
        <v>0</v>
      </c>
      <c r="D1986" s="7">
        <f>_xlfn.IFNA(VLOOKUP(B1986,ERO!A:E,5,FALSE),_xlfn.IFNA(VLOOKUP(B1986,ERO_AVG_MKT!A:E,5,FALSE),"."))</f>
        <v>16.741349999999997</v>
      </c>
      <c r="E1986" s="7">
        <f>_xlfn.IFNA(VLOOKUP(B1986,'IB RATES'!A:G,2,FALSE),".")</f>
        <v>15.856</v>
      </c>
      <c r="F1986" s="7">
        <f>_xlfn.IFNA(VLOOKUP(B1986,'EGX30'!A:G,2,FALSE),".")</f>
        <v>14132.18</v>
      </c>
      <c r="G1986" s="7">
        <f>_xlfn.IFNA(VLOOKUP(B1986,T3M!A:F,2,FALSE),".")</f>
        <v>17.670000000000002</v>
      </c>
      <c r="H1986" s="7">
        <f>_xlfn.IFNA(VLOOKUP(B1986,T6M!A:F,2,FALSE),".")</f>
        <v>17.619</v>
      </c>
      <c r="I1986" s="7">
        <f>_xlfn.IFNA(VLOOKUP(B1986,T1Y!A:F,2,FALSE),".")</f>
        <v>17.23</v>
      </c>
      <c r="J1986" s="7">
        <f>_xlfn.IFNA(VLOOKUP(B1986,T5Y!A:F,2,FALSE),".")</f>
        <v>16.234000000000002</v>
      </c>
      <c r="K1986" s="7">
        <f>_xlfn.IFNA(VLOOKUP(B1986,T10Y!A:F,2,FALSE),".")</f>
        <v>15.86</v>
      </c>
      <c r="L1986" s="7" t="str">
        <f>_xlfn.IFNA(VLOOKUP(B1986,ERP!A:C,3,FALSE),".")</f>
        <v>.</v>
      </c>
    </row>
    <row r="1987" spans="1:12" x14ac:dyDescent="0.3">
      <c r="A1987" t="str">
        <f t="shared" si="31"/>
        <v>Thursday</v>
      </c>
      <c r="B1987" s="1">
        <v>43636</v>
      </c>
      <c r="C1987" s="2">
        <f>IF(COUNTIF('MPC MEETINGS'!A:A,compiled_data!B1987)&gt;0,1,0)</f>
        <v>0</v>
      </c>
      <c r="D1987" s="7">
        <f>_xlfn.IFNA(VLOOKUP(B1987,ERO!A:E,5,FALSE),_xlfn.IFNA(VLOOKUP(B1987,ERO_AVG_MKT!A:E,5,FALSE),"."))</f>
        <v>16.690200000000001</v>
      </c>
      <c r="E1987" s="7">
        <f>_xlfn.IFNA(VLOOKUP(B1987,'IB RATES'!A:G,2,FALSE),".")</f>
        <v>15.873000000000001</v>
      </c>
      <c r="F1987" s="7">
        <f>_xlfn.IFNA(VLOOKUP(B1987,'EGX30'!A:G,2,FALSE),".")</f>
        <v>14043.42</v>
      </c>
      <c r="G1987" s="7">
        <f>_xlfn.IFNA(VLOOKUP(B1987,T3M!A:F,2,FALSE),".")</f>
        <v>17.672000000000001</v>
      </c>
      <c r="H1987" s="7">
        <f>_xlfn.IFNA(VLOOKUP(B1987,T6M!A:F,2,FALSE),".")</f>
        <v>17.620999999999999</v>
      </c>
      <c r="I1987" s="7">
        <f>_xlfn.IFNA(VLOOKUP(B1987,T1Y!A:F,2,FALSE),".")</f>
        <v>17.23</v>
      </c>
      <c r="J1987" s="7">
        <f>_xlfn.IFNA(VLOOKUP(B1987,T5Y!A:F,2,FALSE),".")</f>
        <v>16.213000000000001</v>
      </c>
      <c r="K1987" s="7">
        <f>_xlfn.IFNA(VLOOKUP(B1987,T10Y!A:F,2,FALSE),".")</f>
        <v>15.82</v>
      </c>
      <c r="L1987" s="7" t="str">
        <f>_xlfn.IFNA(VLOOKUP(B1987,ERP!A:C,3,FALSE),".")</f>
        <v>.</v>
      </c>
    </row>
    <row r="1988" spans="1:12" x14ac:dyDescent="0.3">
      <c r="A1988" t="str">
        <f t="shared" si="31"/>
        <v>Sunday</v>
      </c>
      <c r="B1988" s="1">
        <v>43639</v>
      </c>
      <c r="C1988" s="2">
        <f>IF(COUNTIF('MPC MEETINGS'!A:A,compiled_data!B1988)&gt;0,1,0)</f>
        <v>0</v>
      </c>
      <c r="D1988" s="7">
        <f>_xlfn.IFNA(VLOOKUP(B1988,ERO!A:E,5,FALSE),_xlfn.IFNA(VLOOKUP(B1988,ERO_AVG_MKT!A:E,5,FALSE),"."))</f>
        <v>16.689550000000001</v>
      </c>
      <c r="E1988" s="7">
        <f>_xlfn.IFNA(VLOOKUP(B1988,'IB RATES'!A:G,2,FALSE),".")</f>
        <v>15.875</v>
      </c>
      <c r="F1988" s="7">
        <f>_xlfn.IFNA(VLOOKUP(B1988,'EGX30'!A:G,2,FALSE),".")</f>
        <v>14017.34</v>
      </c>
      <c r="G1988" s="7" t="str">
        <f>_xlfn.IFNA(VLOOKUP(B1988,T3M!A:F,2,FALSE),".")</f>
        <v>.</v>
      </c>
      <c r="H1988" s="7" t="str">
        <f>_xlfn.IFNA(VLOOKUP(B1988,T6M!A:F,2,FALSE),".")</f>
        <v>.</v>
      </c>
      <c r="I1988" s="7" t="str">
        <f>_xlfn.IFNA(VLOOKUP(B1988,T1Y!A:F,2,FALSE),".")</f>
        <v>.</v>
      </c>
      <c r="J1988" s="7" t="str">
        <f>_xlfn.IFNA(VLOOKUP(B1988,T5Y!A:F,2,FALSE),".")</f>
        <v>.</v>
      </c>
      <c r="K1988" s="7" t="str">
        <f>_xlfn.IFNA(VLOOKUP(B1988,T10Y!A:F,2,FALSE),".")</f>
        <v>.</v>
      </c>
      <c r="L1988" s="7" t="str">
        <f>_xlfn.IFNA(VLOOKUP(B1988,ERP!A:C,3,FALSE),".")</f>
        <v>.</v>
      </c>
    </row>
    <row r="1989" spans="1:12" x14ac:dyDescent="0.3">
      <c r="A1989" t="str">
        <f t="shared" si="31"/>
        <v>Monday</v>
      </c>
      <c r="B1989" s="1">
        <v>43640</v>
      </c>
      <c r="C1989" s="2">
        <f>IF(COUNTIF('MPC MEETINGS'!A:A,compiled_data!B1989)&gt;0,1,0)</f>
        <v>0</v>
      </c>
      <c r="D1989" s="7">
        <f>_xlfn.IFNA(VLOOKUP(B1989,ERO!A:E,5,FALSE),_xlfn.IFNA(VLOOKUP(B1989,ERO_AVG_MKT!A:E,5,FALSE),"."))</f>
        <v>16.701000000000001</v>
      </c>
      <c r="E1989" s="7">
        <f>_xlfn.IFNA(VLOOKUP(B1989,'IB RATES'!A:G,2,FALSE),".")</f>
        <v>15.882</v>
      </c>
      <c r="F1989" s="7">
        <f>_xlfn.IFNA(VLOOKUP(B1989,'EGX30'!A:G,2,FALSE),".")</f>
        <v>13867.47</v>
      </c>
      <c r="G1989" s="7">
        <f>_xlfn.IFNA(VLOOKUP(B1989,T3M!A:F,2,FALSE),".")</f>
        <v>17.72</v>
      </c>
      <c r="H1989" s="7">
        <f>_xlfn.IFNA(VLOOKUP(B1989,T6M!A:F,2,FALSE),".")</f>
        <v>17.673999999999999</v>
      </c>
      <c r="I1989" s="7">
        <f>_xlfn.IFNA(VLOOKUP(B1989,T1Y!A:F,2,FALSE),".")</f>
        <v>17.23</v>
      </c>
      <c r="J1989" s="7">
        <f>_xlfn.IFNA(VLOOKUP(B1989,T5Y!A:F,2,FALSE),".")</f>
        <v>16.213000000000001</v>
      </c>
      <c r="K1989" s="7">
        <f>_xlfn.IFNA(VLOOKUP(B1989,T10Y!A:F,2,FALSE),".")</f>
        <v>15.82</v>
      </c>
      <c r="L1989" s="7" t="str">
        <f>_xlfn.IFNA(VLOOKUP(B1989,ERP!A:C,3,FALSE),".")</f>
        <v>.</v>
      </c>
    </row>
    <row r="1990" spans="1:12" x14ac:dyDescent="0.3">
      <c r="A1990" t="str">
        <f t="shared" si="31"/>
        <v>Tuesday</v>
      </c>
      <c r="B1990" s="1">
        <v>43641</v>
      </c>
      <c r="C1990" s="2">
        <f>IF(COUNTIF('MPC MEETINGS'!A:A,compiled_data!B1990)&gt;0,1,0)</f>
        <v>0</v>
      </c>
      <c r="D1990" s="7">
        <f>_xlfn.IFNA(VLOOKUP(B1990,ERO!A:E,5,FALSE),_xlfn.IFNA(VLOOKUP(B1990,ERO_AVG_MKT!A:E,5,FALSE),"."))</f>
        <v>16.703800000000001</v>
      </c>
      <c r="E1990" s="7">
        <f>_xlfn.IFNA(VLOOKUP(B1990,'IB RATES'!A:G,2,FALSE),".")</f>
        <v>15.878999999999998</v>
      </c>
      <c r="F1990" s="7">
        <f>_xlfn.IFNA(VLOOKUP(B1990,'EGX30'!A:G,2,FALSE),".")</f>
        <v>13831.23</v>
      </c>
      <c r="G1990" s="7">
        <f>_xlfn.IFNA(VLOOKUP(B1990,T3M!A:F,2,FALSE),".")</f>
        <v>17.724</v>
      </c>
      <c r="H1990" s="7">
        <f>_xlfn.IFNA(VLOOKUP(B1990,T6M!A:F,2,FALSE),".")</f>
        <v>17.673999999999999</v>
      </c>
      <c r="I1990" s="7">
        <f>_xlfn.IFNA(VLOOKUP(B1990,T1Y!A:F,2,FALSE),".")</f>
        <v>17.263000000000002</v>
      </c>
      <c r="J1990" s="7">
        <f>_xlfn.IFNA(VLOOKUP(B1990,T5Y!A:F,2,FALSE),".")</f>
        <v>16.099</v>
      </c>
      <c r="K1990" s="7">
        <f>_xlfn.IFNA(VLOOKUP(B1990,T10Y!A:F,2,FALSE),".")</f>
        <v>15.85</v>
      </c>
      <c r="L1990" s="7" t="str">
        <f>_xlfn.IFNA(VLOOKUP(B1990,ERP!A:C,3,FALSE),".")</f>
        <v>.</v>
      </c>
    </row>
    <row r="1991" spans="1:12" x14ac:dyDescent="0.3">
      <c r="A1991" t="str">
        <f t="shared" si="31"/>
        <v>Wednesday</v>
      </c>
      <c r="B1991" s="1">
        <v>43642</v>
      </c>
      <c r="C1991" s="2">
        <f>IF(COUNTIF('MPC MEETINGS'!A:A,compiled_data!B1991)&gt;0,1,0)</f>
        <v>0</v>
      </c>
      <c r="D1991" s="7">
        <f>_xlfn.IFNA(VLOOKUP(B1991,ERO!A:E,5,FALSE),_xlfn.IFNA(VLOOKUP(B1991,ERO_AVG_MKT!A:E,5,FALSE),"."))</f>
        <v>16.705500000000001</v>
      </c>
      <c r="E1991" s="7">
        <f>_xlfn.IFNA(VLOOKUP(B1991,'IB RATES'!A:G,2,FALSE),".")</f>
        <v>15.817</v>
      </c>
      <c r="F1991" s="7">
        <f>_xlfn.IFNA(VLOOKUP(B1991,'EGX30'!A:G,2,FALSE),".")</f>
        <v>14006.99</v>
      </c>
      <c r="G1991" s="7">
        <f>_xlfn.IFNA(VLOOKUP(B1991,T3M!A:F,2,FALSE),".")</f>
        <v>17.722999999999999</v>
      </c>
      <c r="H1991" s="7">
        <f>_xlfn.IFNA(VLOOKUP(B1991,T6M!A:F,2,FALSE),".")</f>
        <v>17.675000000000001</v>
      </c>
      <c r="I1991" s="7">
        <f>_xlfn.IFNA(VLOOKUP(B1991,T1Y!A:F,2,FALSE),".")</f>
        <v>17.263000000000002</v>
      </c>
      <c r="J1991" s="7">
        <f>_xlfn.IFNA(VLOOKUP(B1991,T5Y!A:F,2,FALSE),".")</f>
        <v>16.099</v>
      </c>
      <c r="K1991" s="7">
        <f>_xlfn.IFNA(VLOOKUP(B1991,T10Y!A:F,2,FALSE),".")</f>
        <v>15.85</v>
      </c>
      <c r="L1991" s="7" t="str">
        <f>_xlfn.IFNA(VLOOKUP(B1991,ERP!A:C,3,FALSE),".")</f>
        <v>.</v>
      </c>
    </row>
    <row r="1992" spans="1:12" x14ac:dyDescent="0.3">
      <c r="A1992" t="str">
        <f t="shared" si="31"/>
        <v>Thursday</v>
      </c>
      <c r="B1992" s="1">
        <v>43643</v>
      </c>
      <c r="C1992" s="2">
        <f>IF(COUNTIF('MPC MEETINGS'!A:A,compiled_data!B1992)&gt;0,1,0)</f>
        <v>0</v>
      </c>
      <c r="D1992" s="7">
        <f>_xlfn.IFNA(VLOOKUP(B1992,ERO!A:E,5,FALSE),_xlfn.IFNA(VLOOKUP(B1992,ERO_AVG_MKT!A:E,5,FALSE),"."))</f>
        <v>16.7057</v>
      </c>
      <c r="E1992" s="7">
        <f>_xlfn.IFNA(VLOOKUP(B1992,'IB RATES'!A:G,2,FALSE),".")</f>
        <v>15.809000000000001</v>
      </c>
      <c r="F1992" s="7">
        <f>_xlfn.IFNA(VLOOKUP(B1992,'EGX30'!A:G,2,FALSE),".")</f>
        <v>14100.74</v>
      </c>
      <c r="G1992" s="7">
        <f>_xlfn.IFNA(VLOOKUP(B1992,T3M!A:F,2,FALSE),".")</f>
        <v>17.785</v>
      </c>
      <c r="H1992" s="7">
        <f>_xlfn.IFNA(VLOOKUP(B1992,T6M!A:F,2,FALSE),".")</f>
        <v>17.736999999999998</v>
      </c>
      <c r="I1992" s="7">
        <f>_xlfn.IFNA(VLOOKUP(B1992,T1Y!A:F,2,FALSE),".")</f>
        <v>17.32</v>
      </c>
      <c r="J1992" s="7">
        <f>_xlfn.IFNA(VLOOKUP(B1992,T5Y!A:F,2,FALSE),".")</f>
        <v>16.036000000000001</v>
      </c>
      <c r="K1992" s="7">
        <f>_xlfn.IFNA(VLOOKUP(B1992,T10Y!A:F,2,FALSE),".")</f>
        <v>15.73</v>
      </c>
      <c r="L1992" s="7" t="str">
        <f>_xlfn.IFNA(VLOOKUP(B1992,ERP!A:C,3,FALSE),".")</f>
        <v>.</v>
      </c>
    </row>
    <row r="1993" spans="1:12" x14ac:dyDescent="0.3">
      <c r="A1993" t="str">
        <f t="shared" si="31"/>
        <v>Tuesday</v>
      </c>
      <c r="B1993" s="1">
        <v>43648</v>
      </c>
      <c r="C1993" s="2">
        <f>IF(COUNTIF('MPC MEETINGS'!A:A,compiled_data!B1993)&gt;0,1,0)</f>
        <v>0</v>
      </c>
      <c r="D1993" s="7">
        <f>_xlfn.IFNA(VLOOKUP(B1993,ERO!A:E,5,FALSE),_xlfn.IFNA(VLOOKUP(B1993,ERO_AVG_MKT!A:E,5,FALSE),"."))</f>
        <v>16.6296</v>
      </c>
      <c r="E1993" s="7">
        <f>_xlfn.IFNA(VLOOKUP(B1993,'IB RATES'!A:G,2,FALSE),".")</f>
        <v>15.83</v>
      </c>
      <c r="F1993" s="7">
        <f>_xlfn.IFNA(VLOOKUP(B1993,'EGX30'!A:G,2,FALSE),".")</f>
        <v>14136.58</v>
      </c>
      <c r="G1993" s="7">
        <f>_xlfn.IFNA(VLOOKUP(B1993,T3M!A:F,2,FALSE),".")</f>
        <v>17.786999999999999</v>
      </c>
      <c r="H1993" s="7">
        <f>_xlfn.IFNA(VLOOKUP(B1993,T6M!A:F,2,FALSE),".")</f>
        <v>17.728000000000002</v>
      </c>
      <c r="I1993" s="7">
        <f>_xlfn.IFNA(VLOOKUP(B1993,T1Y!A:F,2,FALSE),".")</f>
        <v>17.28</v>
      </c>
      <c r="J1993" s="7">
        <f>_xlfn.IFNA(VLOOKUP(B1993,T5Y!A:F,2,FALSE),".")</f>
        <v>16.036999999999999</v>
      </c>
      <c r="K1993" s="7">
        <f>_xlfn.IFNA(VLOOKUP(B1993,T10Y!A:F,2,FALSE),".")</f>
        <v>15.75</v>
      </c>
      <c r="L1993" s="7" t="str">
        <f>_xlfn.IFNA(VLOOKUP(B1993,ERP!A:C,3,FALSE),".")</f>
        <v>.</v>
      </c>
    </row>
    <row r="1994" spans="1:12" x14ac:dyDescent="0.3">
      <c r="A1994" t="str">
        <f t="shared" si="31"/>
        <v>Wednesday</v>
      </c>
      <c r="B1994" s="1">
        <v>43649</v>
      </c>
      <c r="C1994" s="2">
        <f>IF(COUNTIF('MPC MEETINGS'!A:A,compiled_data!B1994)&gt;0,1,0)</f>
        <v>0</v>
      </c>
      <c r="D1994" s="7">
        <f>_xlfn.IFNA(VLOOKUP(B1994,ERO!A:E,5,FALSE),_xlfn.IFNA(VLOOKUP(B1994,ERO_AVG_MKT!A:E,5,FALSE),"."))</f>
        <v>16.613849999999999</v>
      </c>
      <c r="E1994" s="7">
        <f>_xlfn.IFNA(VLOOKUP(B1994,'IB RATES'!A:G,2,FALSE),".")</f>
        <v>15.848000000000001</v>
      </c>
      <c r="F1994" s="7">
        <f>_xlfn.IFNA(VLOOKUP(B1994,'EGX30'!A:G,2,FALSE),".")</f>
        <v>14137.22</v>
      </c>
      <c r="G1994" s="7">
        <f>_xlfn.IFNA(VLOOKUP(B1994,T3M!A:F,2,FALSE),".")</f>
        <v>17.785</v>
      </c>
      <c r="H1994" s="7">
        <f>_xlfn.IFNA(VLOOKUP(B1994,T6M!A:F,2,FALSE),".")</f>
        <v>17.73</v>
      </c>
      <c r="I1994" s="7">
        <f>_xlfn.IFNA(VLOOKUP(B1994,T1Y!A:F,2,FALSE),".")</f>
        <v>17.280999999999999</v>
      </c>
      <c r="J1994" s="7">
        <f>_xlfn.IFNA(VLOOKUP(B1994,T5Y!A:F,2,FALSE),".")</f>
        <v>16.036999999999999</v>
      </c>
      <c r="K1994" s="7">
        <f>_xlfn.IFNA(VLOOKUP(B1994,T10Y!A:F,2,FALSE),".")</f>
        <v>15.75</v>
      </c>
      <c r="L1994" s="7" t="str">
        <f>_xlfn.IFNA(VLOOKUP(B1994,ERP!A:C,3,FALSE),".")</f>
        <v>.</v>
      </c>
    </row>
    <row r="1995" spans="1:12" x14ac:dyDescent="0.3">
      <c r="A1995" t="str">
        <f t="shared" si="31"/>
        <v>Thursday</v>
      </c>
      <c r="B1995" s="1">
        <v>43650</v>
      </c>
      <c r="C1995" s="2">
        <f>IF(COUNTIF('MPC MEETINGS'!A:A,compiled_data!B1995)&gt;0,1,0)</f>
        <v>0</v>
      </c>
      <c r="D1995" s="7">
        <f>_xlfn.IFNA(VLOOKUP(B1995,ERO!A:E,5,FALSE),_xlfn.IFNA(VLOOKUP(B1995,ERO_AVG_MKT!A:E,5,FALSE),"."))</f>
        <v>16.611649999999997</v>
      </c>
      <c r="E1995" s="7">
        <f>_xlfn.IFNA(VLOOKUP(B1995,'IB RATES'!A:G,2,FALSE),".")</f>
        <v>15.836</v>
      </c>
      <c r="F1995" s="7">
        <f>_xlfn.IFNA(VLOOKUP(B1995,'EGX30'!A:G,2,FALSE),".")</f>
        <v>13997.4</v>
      </c>
      <c r="G1995" s="7">
        <f>_xlfn.IFNA(VLOOKUP(B1995,T3M!A:F,2,FALSE),".")</f>
        <v>17.841000000000001</v>
      </c>
      <c r="H1995" s="7">
        <f>_xlfn.IFNA(VLOOKUP(B1995,T6M!A:F,2,FALSE),".")</f>
        <v>17.82</v>
      </c>
      <c r="I1995" s="7">
        <f>_xlfn.IFNA(VLOOKUP(B1995,T1Y!A:F,2,FALSE),".")</f>
        <v>17.32</v>
      </c>
      <c r="J1995" s="7">
        <f>_xlfn.IFNA(VLOOKUP(B1995,T5Y!A:F,2,FALSE),".")</f>
        <v>16.068000000000001</v>
      </c>
      <c r="K1995" s="7">
        <f>_xlfn.IFNA(VLOOKUP(B1995,T10Y!A:F,2,FALSE),".")</f>
        <v>15.81</v>
      </c>
      <c r="L1995" s="7" t="str">
        <f>_xlfn.IFNA(VLOOKUP(B1995,ERP!A:C,3,FALSE),".")</f>
        <v>.</v>
      </c>
    </row>
    <row r="1996" spans="1:12" x14ac:dyDescent="0.3">
      <c r="A1996" t="str">
        <f t="shared" si="31"/>
        <v>Sunday</v>
      </c>
      <c r="B1996" s="1">
        <v>43653</v>
      </c>
      <c r="C1996" s="2">
        <f>IF(COUNTIF('MPC MEETINGS'!A:A,compiled_data!B1996)&gt;0,1,0)</f>
        <v>0</v>
      </c>
      <c r="D1996" s="7">
        <f>_xlfn.IFNA(VLOOKUP(B1996,ERO!A:E,5,FALSE),_xlfn.IFNA(VLOOKUP(B1996,ERO_AVG_MKT!A:E,5,FALSE),"."))</f>
        <v>16.61</v>
      </c>
      <c r="E1996" s="7">
        <f>_xlfn.IFNA(VLOOKUP(B1996,'IB RATES'!A:G,2,FALSE),".")</f>
        <v>15.82</v>
      </c>
      <c r="F1996" s="7">
        <f>_xlfn.IFNA(VLOOKUP(B1996,'EGX30'!A:G,2,FALSE),".")</f>
        <v>14013.04</v>
      </c>
      <c r="G1996" s="7" t="str">
        <f>_xlfn.IFNA(VLOOKUP(B1996,T3M!A:F,2,FALSE),".")</f>
        <v>.</v>
      </c>
      <c r="H1996" s="7" t="str">
        <f>_xlfn.IFNA(VLOOKUP(B1996,T6M!A:F,2,FALSE),".")</f>
        <v>.</v>
      </c>
      <c r="I1996" s="7" t="str">
        <f>_xlfn.IFNA(VLOOKUP(B1996,T1Y!A:F,2,FALSE),".")</f>
        <v>.</v>
      </c>
      <c r="J1996" s="7" t="str">
        <f>_xlfn.IFNA(VLOOKUP(B1996,T5Y!A:F,2,FALSE),".")</f>
        <v>.</v>
      </c>
      <c r="K1996" s="7" t="str">
        <f>_xlfn.IFNA(VLOOKUP(B1996,T10Y!A:F,2,FALSE),".")</f>
        <v>.</v>
      </c>
      <c r="L1996" s="7" t="str">
        <f>_xlfn.IFNA(VLOOKUP(B1996,ERP!A:C,3,FALSE),".")</f>
        <v>.</v>
      </c>
    </row>
    <row r="1997" spans="1:12" x14ac:dyDescent="0.3">
      <c r="A1997" t="str">
        <f t="shared" si="31"/>
        <v>Monday</v>
      </c>
      <c r="B1997" s="1">
        <v>43654</v>
      </c>
      <c r="C1997" s="2">
        <f>IF(COUNTIF('MPC MEETINGS'!A:A,compiled_data!B1997)&gt;0,1,0)</f>
        <v>0</v>
      </c>
      <c r="D1997" s="7">
        <f>_xlfn.IFNA(VLOOKUP(B1997,ERO!A:E,5,FALSE),_xlfn.IFNA(VLOOKUP(B1997,ERO_AVG_MKT!A:E,5,FALSE),"."))</f>
        <v>16.605800000000002</v>
      </c>
      <c r="E1997" s="7">
        <f>_xlfn.IFNA(VLOOKUP(B1997,'IB RATES'!A:G,2,FALSE),".")</f>
        <v>15.828999999999999</v>
      </c>
      <c r="F1997" s="7">
        <f>_xlfn.IFNA(VLOOKUP(B1997,'EGX30'!A:G,2,FALSE),".")</f>
        <v>14043.33</v>
      </c>
      <c r="G1997" s="7">
        <f>_xlfn.IFNA(VLOOKUP(B1997,T3M!A:F,2,FALSE),".")</f>
        <v>17.899999999999999</v>
      </c>
      <c r="H1997" s="7">
        <f>_xlfn.IFNA(VLOOKUP(B1997,T6M!A:F,2,FALSE),".")</f>
        <v>17.821000000000002</v>
      </c>
      <c r="I1997" s="7">
        <f>_xlfn.IFNA(VLOOKUP(B1997,T1Y!A:F,2,FALSE),".")</f>
        <v>17.440000000000001</v>
      </c>
      <c r="J1997" s="7">
        <f>_xlfn.IFNA(VLOOKUP(B1997,T5Y!A:F,2,FALSE),".")</f>
        <v>16.119</v>
      </c>
      <c r="K1997" s="7">
        <f>_xlfn.IFNA(VLOOKUP(B1997,T10Y!A:F,2,FALSE),".")</f>
        <v>15.872</v>
      </c>
      <c r="L1997" s="7" t="str">
        <f>_xlfn.IFNA(VLOOKUP(B1997,ERP!A:C,3,FALSE),".")</f>
        <v>.</v>
      </c>
    </row>
    <row r="1998" spans="1:12" x14ac:dyDescent="0.3">
      <c r="A1998" t="str">
        <f t="shared" si="31"/>
        <v>Tuesday</v>
      </c>
      <c r="B1998" s="1">
        <v>43655</v>
      </c>
      <c r="C1998" s="2">
        <f>IF(COUNTIF('MPC MEETINGS'!A:A,compiled_data!B1998)&gt;0,1,0)</f>
        <v>0</v>
      </c>
      <c r="D1998" s="7">
        <f>_xlfn.IFNA(VLOOKUP(B1998,ERO!A:E,5,FALSE),_xlfn.IFNA(VLOOKUP(B1998,ERO_AVG_MKT!A:E,5,FALSE),"."))</f>
        <v>16.609449999999999</v>
      </c>
      <c r="E1998" s="7">
        <f>_xlfn.IFNA(VLOOKUP(B1998,'IB RATES'!A:G,2,FALSE),".")</f>
        <v>15.791</v>
      </c>
      <c r="F1998" s="7">
        <f>_xlfn.IFNA(VLOOKUP(B1998,'EGX30'!A:G,2,FALSE),".")</f>
        <v>14097.43</v>
      </c>
      <c r="G1998" s="7">
        <f>_xlfn.IFNA(VLOOKUP(B1998,T3M!A:F,2,FALSE),".")</f>
        <v>17.899999999999999</v>
      </c>
      <c r="H1998" s="7">
        <f>_xlfn.IFNA(VLOOKUP(B1998,T6M!A:F,2,FALSE),".")</f>
        <v>17.818999999999999</v>
      </c>
      <c r="I1998" s="7">
        <f>_xlfn.IFNA(VLOOKUP(B1998,T1Y!A:F,2,FALSE),".")</f>
        <v>17.440000000000001</v>
      </c>
      <c r="J1998" s="7">
        <f>_xlfn.IFNA(VLOOKUP(B1998,T5Y!A:F,2,FALSE),".")</f>
        <v>16.119</v>
      </c>
      <c r="K1998" s="7">
        <f>_xlfn.IFNA(VLOOKUP(B1998,T10Y!A:F,2,FALSE),".")</f>
        <v>15.872</v>
      </c>
      <c r="L1998" s="7" t="str">
        <f>_xlfn.IFNA(VLOOKUP(B1998,ERP!A:C,3,FALSE),".")</f>
        <v>.</v>
      </c>
    </row>
    <row r="1999" spans="1:12" x14ac:dyDescent="0.3">
      <c r="A1999" t="str">
        <f t="shared" si="31"/>
        <v>Wednesday</v>
      </c>
      <c r="B1999" s="1">
        <v>43656</v>
      </c>
      <c r="C1999" s="2">
        <f>IF(COUNTIF('MPC MEETINGS'!A:A,compiled_data!B1999)&gt;0,1,0)</f>
        <v>0</v>
      </c>
      <c r="D1999" s="7">
        <f>_xlfn.IFNA(VLOOKUP(B1999,ERO!A:E,5,FALSE),_xlfn.IFNA(VLOOKUP(B1999,ERO_AVG_MKT!A:E,5,FALSE),"."))</f>
        <v>16.61515</v>
      </c>
      <c r="E1999" s="7">
        <f>_xlfn.IFNA(VLOOKUP(B1999,'IB RATES'!A:G,2,FALSE),".")</f>
        <v>15.797000000000001</v>
      </c>
      <c r="F1999" s="7">
        <f>_xlfn.IFNA(VLOOKUP(B1999,'EGX30'!A:G,2,FALSE),".")</f>
        <v>14013.26</v>
      </c>
      <c r="G1999" s="7">
        <f>_xlfn.IFNA(VLOOKUP(B1999,T3M!A:F,2,FALSE),".")</f>
        <v>17.899000000000001</v>
      </c>
      <c r="H1999" s="7">
        <f>_xlfn.IFNA(VLOOKUP(B1999,T6M!A:F,2,FALSE),".")</f>
        <v>17.818999999999999</v>
      </c>
      <c r="I1999" s="7">
        <f>_xlfn.IFNA(VLOOKUP(B1999,T1Y!A:F,2,FALSE),".")</f>
        <v>17.440000000000001</v>
      </c>
      <c r="J1999" s="7">
        <f>_xlfn.IFNA(VLOOKUP(B1999,T5Y!A:F,2,FALSE),".")</f>
        <v>16.119</v>
      </c>
      <c r="K1999" s="7">
        <f>_xlfn.IFNA(VLOOKUP(B1999,T10Y!A:F,2,FALSE),".")</f>
        <v>15.872</v>
      </c>
      <c r="L1999" s="7" t="str">
        <f>_xlfn.IFNA(VLOOKUP(B1999,ERP!A:C,3,FALSE),".")</f>
        <v>.</v>
      </c>
    </row>
    <row r="2000" spans="1:12" x14ac:dyDescent="0.3">
      <c r="A2000" t="str">
        <f t="shared" si="31"/>
        <v>Thursday</v>
      </c>
      <c r="B2000" s="1">
        <v>43657</v>
      </c>
      <c r="C2000" s="2">
        <f>IF(COUNTIF('MPC MEETINGS'!A:A,compiled_data!B2000)&gt;0,1,0)</f>
        <v>1</v>
      </c>
      <c r="D2000" s="7">
        <f>_xlfn.IFNA(VLOOKUP(B2000,ERO!A:E,5,FALSE),_xlfn.IFNA(VLOOKUP(B2000,ERO_AVG_MKT!A:E,5,FALSE),"."))</f>
        <v>16.61645</v>
      </c>
      <c r="E2000" s="7">
        <f>_xlfn.IFNA(VLOOKUP(B2000,'IB RATES'!A:G,2,FALSE),".")</f>
        <v>15.776000000000002</v>
      </c>
      <c r="F2000" s="7">
        <f>_xlfn.IFNA(VLOOKUP(B2000,'EGX30'!A:G,2,FALSE),".")</f>
        <v>13813.56</v>
      </c>
      <c r="G2000" s="7">
        <f>_xlfn.IFNA(VLOOKUP(B2000,T3M!A:F,2,FALSE),".")</f>
        <v>17.887</v>
      </c>
      <c r="H2000" s="7">
        <f>_xlfn.IFNA(VLOOKUP(B2000,T6M!A:F,2,FALSE),".")</f>
        <v>17.818000000000001</v>
      </c>
      <c r="I2000" s="7">
        <f>_xlfn.IFNA(VLOOKUP(B2000,T1Y!A:F,2,FALSE),".")</f>
        <v>17.38</v>
      </c>
      <c r="J2000" s="7">
        <f>_xlfn.IFNA(VLOOKUP(B2000,T5Y!A:F,2,FALSE),".")</f>
        <v>16.088000000000001</v>
      </c>
      <c r="K2000" s="7">
        <f>_xlfn.IFNA(VLOOKUP(B2000,T10Y!A:F,2,FALSE),".")</f>
        <v>15.83</v>
      </c>
      <c r="L2000" s="7" t="str">
        <f>_xlfn.IFNA(VLOOKUP(B2000,ERP!A:C,3,FALSE),".")</f>
        <v>.</v>
      </c>
    </row>
    <row r="2001" spans="1:12" x14ac:dyDescent="0.3">
      <c r="A2001" t="str">
        <f t="shared" si="31"/>
        <v>Sunday</v>
      </c>
      <c r="B2001" s="1">
        <v>43660</v>
      </c>
      <c r="C2001" s="2">
        <f>IF(COUNTIF('MPC MEETINGS'!A:A,compiled_data!B2001)&gt;0,1,0)</f>
        <v>0</v>
      </c>
      <c r="D2001" s="7">
        <f>_xlfn.IFNA(VLOOKUP(B2001,ERO!A:E,5,FALSE),_xlfn.IFNA(VLOOKUP(B2001,ERO_AVG_MKT!A:E,5,FALSE),"."))</f>
        <v>16.604849999999999</v>
      </c>
      <c r="E2001" s="7">
        <f>_xlfn.IFNA(VLOOKUP(B2001,'IB RATES'!A:G,2,FALSE),".")</f>
        <v>15.767000000000001</v>
      </c>
      <c r="F2001" s="7">
        <f>_xlfn.IFNA(VLOOKUP(B2001,'EGX30'!A:G,2,FALSE),".")</f>
        <v>13672.13</v>
      </c>
      <c r="G2001" s="7" t="str">
        <f>_xlfn.IFNA(VLOOKUP(B2001,T3M!A:F,2,FALSE),".")</f>
        <v>.</v>
      </c>
      <c r="H2001" s="7" t="str">
        <f>_xlfn.IFNA(VLOOKUP(B2001,T6M!A:F,2,FALSE),".")</f>
        <v>.</v>
      </c>
      <c r="I2001" s="7" t="str">
        <f>_xlfn.IFNA(VLOOKUP(B2001,T1Y!A:F,2,FALSE),".")</f>
        <v>.</v>
      </c>
      <c r="J2001" s="7" t="str">
        <f>_xlfn.IFNA(VLOOKUP(B2001,T5Y!A:F,2,FALSE),".")</f>
        <v>.</v>
      </c>
      <c r="K2001" s="7" t="str">
        <f>_xlfn.IFNA(VLOOKUP(B2001,T10Y!A:F,2,FALSE),".")</f>
        <v>.</v>
      </c>
      <c r="L2001" s="7" t="str">
        <f>_xlfn.IFNA(VLOOKUP(B2001,ERP!A:C,3,FALSE),".")</f>
        <v>.</v>
      </c>
    </row>
    <row r="2002" spans="1:12" x14ac:dyDescent="0.3">
      <c r="A2002" t="str">
        <f t="shared" si="31"/>
        <v>Monday</v>
      </c>
      <c r="B2002" s="1">
        <v>43661</v>
      </c>
      <c r="C2002" s="2">
        <f>IF(COUNTIF('MPC MEETINGS'!A:A,compiled_data!B2002)&gt;0,1,0)</f>
        <v>0</v>
      </c>
      <c r="D2002" s="7">
        <f>_xlfn.IFNA(VLOOKUP(B2002,ERO!A:E,5,FALSE),_xlfn.IFNA(VLOOKUP(B2002,ERO_AVG_MKT!A:E,5,FALSE),"."))</f>
        <v>16.606450000000002</v>
      </c>
      <c r="E2002" s="7">
        <f>_xlfn.IFNA(VLOOKUP(B2002,'IB RATES'!A:G,2,FALSE),".")</f>
        <v>15.762</v>
      </c>
      <c r="F2002" s="7">
        <f>_xlfn.IFNA(VLOOKUP(B2002,'EGX30'!A:G,2,FALSE),".")</f>
        <v>13627.89</v>
      </c>
      <c r="G2002" s="7">
        <f>_xlfn.IFNA(VLOOKUP(B2002,T3M!A:F,2,FALSE),".")</f>
        <v>17.704999999999998</v>
      </c>
      <c r="H2002" s="7">
        <f>_xlfn.IFNA(VLOOKUP(B2002,T6M!A:F,2,FALSE),".")</f>
        <v>17.513999999999999</v>
      </c>
      <c r="I2002" s="7">
        <f>_xlfn.IFNA(VLOOKUP(B2002,T1Y!A:F,2,FALSE),".")</f>
        <v>17</v>
      </c>
      <c r="J2002" s="7">
        <f>_xlfn.IFNA(VLOOKUP(B2002,T5Y!A:F,2,FALSE),".")</f>
        <v>15.914999999999999</v>
      </c>
      <c r="K2002" s="7">
        <f>_xlfn.IFNA(VLOOKUP(B2002,T10Y!A:F,2,FALSE),".")</f>
        <v>15.81</v>
      </c>
      <c r="L2002" s="7" t="str">
        <f>_xlfn.IFNA(VLOOKUP(B2002,ERP!A:C,3,FALSE),".")</f>
        <v>.</v>
      </c>
    </row>
    <row r="2003" spans="1:12" x14ac:dyDescent="0.3">
      <c r="A2003" t="str">
        <f t="shared" si="31"/>
        <v>Tuesday</v>
      </c>
      <c r="B2003" s="1">
        <v>43662</v>
      </c>
      <c r="C2003" s="2">
        <f>IF(COUNTIF('MPC MEETINGS'!A:A,compiled_data!B2003)&gt;0,1,0)</f>
        <v>0</v>
      </c>
      <c r="D2003" s="7">
        <f>_xlfn.IFNA(VLOOKUP(B2003,ERO!A:E,5,FALSE),_xlfn.IFNA(VLOOKUP(B2003,ERO_AVG_MKT!A:E,5,FALSE),"."))</f>
        <v>16.607799999999997</v>
      </c>
      <c r="E2003" s="7">
        <f>_xlfn.IFNA(VLOOKUP(B2003,'IB RATES'!A:G,2,FALSE),".")</f>
        <v>15.863</v>
      </c>
      <c r="F2003" s="7">
        <f>_xlfn.IFNA(VLOOKUP(B2003,'EGX30'!A:G,2,FALSE),".")</f>
        <v>13721.82</v>
      </c>
      <c r="G2003" s="7">
        <f>_xlfn.IFNA(VLOOKUP(B2003,T3M!A:F,2,FALSE),".")</f>
        <v>17.704999999999998</v>
      </c>
      <c r="H2003" s="7">
        <f>_xlfn.IFNA(VLOOKUP(B2003,T6M!A:F,2,FALSE),".")</f>
        <v>17.513999999999999</v>
      </c>
      <c r="I2003" s="7">
        <f>_xlfn.IFNA(VLOOKUP(B2003,T1Y!A:F,2,FALSE),".")</f>
        <v>17</v>
      </c>
      <c r="J2003" s="7">
        <f>_xlfn.IFNA(VLOOKUP(B2003,T5Y!A:F,2,FALSE),".")</f>
        <v>15.914999999999999</v>
      </c>
      <c r="K2003" s="7">
        <f>_xlfn.IFNA(VLOOKUP(B2003,T10Y!A:F,2,FALSE),".")</f>
        <v>15.81</v>
      </c>
      <c r="L2003" s="7" t="str">
        <f>_xlfn.IFNA(VLOOKUP(B2003,ERP!A:C,3,FALSE),".")</f>
        <v>.</v>
      </c>
    </row>
    <row r="2004" spans="1:12" x14ac:dyDescent="0.3">
      <c r="A2004" t="str">
        <f t="shared" si="31"/>
        <v>Wednesday</v>
      </c>
      <c r="B2004" s="1">
        <v>43663</v>
      </c>
      <c r="C2004" s="2">
        <f>IF(COUNTIF('MPC MEETINGS'!A:A,compiled_data!B2004)&gt;0,1,0)</f>
        <v>0</v>
      </c>
      <c r="D2004" s="7">
        <f>_xlfn.IFNA(VLOOKUP(B2004,ERO!A:E,5,FALSE),_xlfn.IFNA(VLOOKUP(B2004,ERO_AVG_MKT!A:E,5,FALSE),"."))</f>
        <v>16.613949999999999</v>
      </c>
      <c r="E2004" s="7">
        <f>_xlfn.IFNA(VLOOKUP(B2004,'IB RATES'!A:G,2,FALSE),".")</f>
        <v>15.837999999999999</v>
      </c>
      <c r="F2004" s="7">
        <f>_xlfn.IFNA(VLOOKUP(B2004,'EGX30'!A:G,2,FALSE),".")</f>
        <v>13641.94</v>
      </c>
      <c r="G2004" s="7">
        <f>_xlfn.IFNA(VLOOKUP(B2004,T3M!A:F,2,FALSE),".")</f>
        <v>17.706</v>
      </c>
      <c r="H2004" s="7">
        <f>_xlfn.IFNA(VLOOKUP(B2004,T6M!A:F,2,FALSE),".")</f>
        <v>17.515000000000001</v>
      </c>
      <c r="I2004" s="7">
        <f>_xlfn.IFNA(VLOOKUP(B2004,T1Y!A:F,2,FALSE),".")</f>
        <v>17.001000000000001</v>
      </c>
      <c r="J2004" s="7">
        <f>_xlfn.IFNA(VLOOKUP(B2004,T5Y!A:F,2,FALSE),".")</f>
        <v>15.914999999999999</v>
      </c>
      <c r="K2004" s="7">
        <f>_xlfn.IFNA(VLOOKUP(B2004,T10Y!A:F,2,FALSE),".")</f>
        <v>15.81</v>
      </c>
      <c r="L2004" s="7" t="str">
        <f>_xlfn.IFNA(VLOOKUP(B2004,ERP!A:C,3,FALSE),".")</f>
        <v>.</v>
      </c>
    </row>
    <row r="2005" spans="1:12" x14ac:dyDescent="0.3">
      <c r="A2005" t="str">
        <f t="shared" si="31"/>
        <v>Thursday</v>
      </c>
      <c r="B2005" s="1">
        <v>43664</v>
      </c>
      <c r="C2005" s="2">
        <f>IF(COUNTIF('MPC MEETINGS'!A:A,compiled_data!B2005)&gt;0,1,0)</f>
        <v>0</v>
      </c>
      <c r="D2005" s="7">
        <f>_xlfn.IFNA(VLOOKUP(B2005,ERO!A:E,5,FALSE),_xlfn.IFNA(VLOOKUP(B2005,ERO_AVG_MKT!A:E,5,FALSE),"."))</f>
        <v>16.61835</v>
      </c>
      <c r="E2005" s="7">
        <f>_xlfn.IFNA(VLOOKUP(B2005,'IB RATES'!A:G,2,FALSE),".")</f>
        <v>15.843999999999999</v>
      </c>
      <c r="F2005" s="7">
        <f>_xlfn.IFNA(VLOOKUP(B2005,'EGX30'!A:G,2,FALSE),".")</f>
        <v>13670.27</v>
      </c>
      <c r="G2005" s="7">
        <f>_xlfn.IFNA(VLOOKUP(B2005,T3M!A:F,2,FALSE),".")</f>
        <v>17.724</v>
      </c>
      <c r="H2005" s="7">
        <f>_xlfn.IFNA(VLOOKUP(B2005,T6M!A:F,2,FALSE),".")</f>
        <v>17.5</v>
      </c>
      <c r="I2005" s="7">
        <f>_xlfn.IFNA(VLOOKUP(B2005,T1Y!A:F,2,FALSE),".")</f>
        <v>17</v>
      </c>
      <c r="J2005" s="7">
        <f>_xlfn.IFNA(VLOOKUP(B2005,T5Y!A:F,2,FALSE),".")</f>
        <v>15.904999999999999</v>
      </c>
      <c r="K2005" s="7">
        <f>_xlfn.IFNA(VLOOKUP(B2005,T10Y!A:F,2,FALSE),".")</f>
        <v>15.79</v>
      </c>
      <c r="L2005" s="7" t="str">
        <f>_xlfn.IFNA(VLOOKUP(B2005,ERP!A:C,3,FALSE),".")</f>
        <v>.</v>
      </c>
    </row>
    <row r="2006" spans="1:12" x14ac:dyDescent="0.3">
      <c r="A2006" t="str">
        <f t="shared" si="31"/>
        <v>Sunday</v>
      </c>
      <c r="B2006" s="1">
        <v>43667</v>
      </c>
      <c r="C2006" s="2">
        <f>IF(COUNTIF('MPC MEETINGS'!A:A,compiled_data!B2006)&gt;0,1,0)</f>
        <v>0</v>
      </c>
      <c r="D2006" s="7">
        <f>_xlfn.IFNA(VLOOKUP(B2006,ERO!A:E,5,FALSE),_xlfn.IFNA(VLOOKUP(B2006,ERO_AVG_MKT!A:E,5,FALSE),"."))</f>
        <v>16.616599999999998</v>
      </c>
      <c r="E2006" s="7">
        <f>_xlfn.IFNA(VLOOKUP(B2006,'IB RATES'!A:G,2,FALSE),".")</f>
        <v>15.834000000000001</v>
      </c>
      <c r="F2006" s="7">
        <f>_xlfn.IFNA(VLOOKUP(B2006,'EGX30'!A:G,2,FALSE),".")</f>
        <v>13576.26</v>
      </c>
      <c r="G2006" s="7" t="str">
        <f>_xlfn.IFNA(VLOOKUP(B2006,T3M!A:F,2,FALSE),".")</f>
        <v>.</v>
      </c>
      <c r="H2006" s="7" t="str">
        <f>_xlfn.IFNA(VLOOKUP(B2006,T6M!A:F,2,FALSE),".")</f>
        <v>.</v>
      </c>
      <c r="I2006" s="7" t="str">
        <f>_xlfn.IFNA(VLOOKUP(B2006,T1Y!A:F,2,FALSE),".")</f>
        <v>.</v>
      </c>
      <c r="J2006" s="7" t="str">
        <f>_xlfn.IFNA(VLOOKUP(B2006,T5Y!A:F,2,FALSE),".")</f>
        <v>.</v>
      </c>
      <c r="K2006" s="7" t="str">
        <f>_xlfn.IFNA(VLOOKUP(B2006,T10Y!A:F,2,FALSE),".")</f>
        <v>.</v>
      </c>
      <c r="L2006" s="7" t="str">
        <f>_xlfn.IFNA(VLOOKUP(B2006,ERP!A:C,3,FALSE),".")</f>
        <v>.</v>
      </c>
    </row>
    <row r="2007" spans="1:12" x14ac:dyDescent="0.3">
      <c r="A2007" t="str">
        <f t="shared" si="31"/>
        <v>Monday</v>
      </c>
      <c r="B2007" s="1">
        <v>43668</v>
      </c>
      <c r="C2007" s="2">
        <f>IF(COUNTIF('MPC MEETINGS'!A:A,compiled_data!B2007)&gt;0,1,0)</f>
        <v>0</v>
      </c>
      <c r="D2007" s="7">
        <f>_xlfn.IFNA(VLOOKUP(B2007,ERO!A:E,5,FALSE),_xlfn.IFNA(VLOOKUP(B2007,ERO_AVG_MKT!A:E,5,FALSE),"."))</f>
        <v>16.621700000000001</v>
      </c>
      <c r="E2007" s="7">
        <f>_xlfn.IFNA(VLOOKUP(B2007,'IB RATES'!A:G,2,FALSE),".")</f>
        <v>15.831000000000001</v>
      </c>
      <c r="F2007" s="7">
        <f>_xlfn.IFNA(VLOOKUP(B2007,'EGX30'!A:G,2,FALSE),".")</f>
        <v>13684.57</v>
      </c>
      <c r="G2007" s="7">
        <f>_xlfn.IFNA(VLOOKUP(B2007,T3M!A:F,2,FALSE),".")</f>
        <v>17.722000000000001</v>
      </c>
      <c r="H2007" s="7">
        <f>_xlfn.IFNA(VLOOKUP(B2007,T6M!A:F,2,FALSE),".")</f>
        <v>17.498999999999999</v>
      </c>
      <c r="I2007" s="7">
        <f>_xlfn.IFNA(VLOOKUP(B2007,T1Y!A:F,2,FALSE),".")</f>
        <v>17.100000000000001</v>
      </c>
      <c r="J2007" s="7">
        <f>_xlfn.IFNA(VLOOKUP(B2007,T5Y!A:F,2,FALSE),".")</f>
        <v>15.904999999999999</v>
      </c>
      <c r="K2007" s="7">
        <f>_xlfn.IFNA(VLOOKUP(B2007,T10Y!A:F,2,FALSE),".")</f>
        <v>15.79</v>
      </c>
      <c r="L2007" s="7" t="str">
        <f>_xlfn.IFNA(VLOOKUP(B2007,ERP!A:C,3,FALSE),".")</f>
        <v>.</v>
      </c>
    </row>
    <row r="2008" spans="1:12" x14ac:dyDescent="0.3">
      <c r="A2008" t="str">
        <f t="shared" si="31"/>
        <v>Wednesday</v>
      </c>
      <c r="B2008" s="1">
        <v>43670</v>
      </c>
      <c r="C2008" s="2">
        <f>IF(COUNTIF('MPC MEETINGS'!A:A,compiled_data!B2008)&gt;0,1,0)</f>
        <v>0</v>
      </c>
      <c r="D2008" s="7">
        <f>_xlfn.IFNA(VLOOKUP(B2008,ERO!A:E,5,FALSE),_xlfn.IFNA(VLOOKUP(B2008,ERO_AVG_MKT!A:E,5,FALSE),"."))</f>
        <v>16.601900000000001</v>
      </c>
      <c r="E2008" s="7">
        <f>_xlfn.IFNA(VLOOKUP(B2008,'IB RATES'!A:G,2,FALSE),".")</f>
        <v>15.843999999999999</v>
      </c>
      <c r="F2008" s="7">
        <f>_xlfn.IFNA(VLOOKUP(B2008,'EGX30'!A:G,2,FALSE),".")</f>
        <v>13617.89</v>
      </c>
      <c r="G2008" s="7">
        <f>_xlfn.IFNA(VLOOKUP(B2008,T3M!A:F,2,FALSE),".")</f>
        <v>17.652999999999999</v>
      </c>
      <c r="H2008" s="7">
        <f>_xlfn.IFNA(VLOOKUP(B2008,T6M!A:F,2,FALSE),".")</f>
        <v>17.492999999999999</v>
      </c>
      <c r="I2008" s="7">
        <f>_xlfn.IFNA(VLOOKUP(B2008,T1Y!A:F,2,FALSE),".")</f>
        <v>17.46</v>
      </c>
      <c r="J2008" s="7">
        <f>_xlfn.IFNA(VLOOKUP(B2008,T5Y!A:F,2,FALSE),".")</f>
        <v>15.833</v>
      </c>
      <c r="K2008" s="7">
        <f>_xlfn.IFNA(VLOOKUP(B2008,T10Y!A:F,2,FALSE),".")</f>
        <v>15.69</v>
      </c>
      <c r="L2008" s="7" t="str">
        <f>_xlfn.IFNA(VLOOKUP(B2008,ERP!A:C,3,FALSE),".")</f>
        <v>.</v>
      </c>
    </row>
    <row r="2009" spans="1:12" x14ac:dyDescent="0.3">
      <c r="A2009" t="str">
        <f t="shared" si="31"/>
        <v>Thursday</v>
      </c>
      <c r="B2009" s="1">
        <v>43671</v>
      </c>
      <c r="C2009" s="2">
        <f>IF(COUNTIF('MPC MEETINGS'!A:A,compiled_data!B2009)&gt;0,1,0)</f>
        <v>0</v>
      </c>
      <c r="D2009" s="7">
        <f>_xlfn.IFNA(VLOOKUP(B2009,ERO!A:E,5,FALSE),_xlfn.IFNA(VLOOKUP(B2009,ERO_AVG_MKT!A:E,5,FALSE),"."))</f>
        <v>16.58925</v>
      </c>
      <c r="E2009" s="7">
        <f>_xlfn.IFNA(VLOOKUP(B2009,'IB RATES'!A:G,2,FALSE),".")</f>
        <v>15.824</v>
      </c>
      <c r="F2009" s="7">
        <f>_xlfn.IFNA(VLOOKUP(B2009,'EGX30'!A:G,2,FALSE),".")</f>
        <v>13510.06</v>
      </c>
      <c r="G2009" s="7">
        <f>_xlfn.IFNA(VLOOKUP(B2009,T3M!A:F,2,FALSE),".")</f>
        <v>17.78</v>
      </c>
      <c r="H2009" s="7">
        <f>_xlfn.IFNA(VLOOKUP(B2009,T6M!A:F,2,FALSE),".")</f>
        <v>17.721</v>
      </c>
      <c r="I2009" s="7">
        <f>_xlfn.IFNA(VLOOKUP(B2009,T1Y!A:F,2,FALSE),".")</f>
        <v>17.64</v>
      </c>
      <c r="J2009" s="7">
        <f>_xlfn.IFNA(VLOOKUP(B2009,T5Y!A:F,2,FALSE),".")</f>
        <v>15.859</v>
      </c>
      <c r="K2009" s="7">
        <f>_xlfn.IFNA(VLOOKUP(B2009,T10Y!A:F,2,FALSE),".")</f>
        <v>15.71</v>
      </c>
      <c r="L2009" s="7" t="str">
        <f>_xlfn.IFNA(VLOOKUP(B2009,ERP!A:C,3,FALSE),".")</f>
        <v>.</v>
      </c>
    </row>
    <row r="2010" spans="1:12" x14ac:dyDescent="0.3">
      <c r="A2010" t="str">
        <f t="shared" si="31"/>
        <v>Sunday</v>
      </c>
      <c r="B2010" s="1">
        <v>43674</v>
      </c>
      <c r="C2010" s="2">
        <f>IF(COUNTIF('MPC MEETINGS'!A:A,compiled_data!B2010)&gt;0,1,0)</f>
        <v>0</v>
      </c>
      <c r="D2010" s="7">
        <f>_xlfn.IFNA(VLOOKUP(B2010,ERO!A:E,5,FALSE),_xlfn.IFNA(VLOOKUP(B2010,ERO_AVG_MKT!A:E,5,FALSE),"."))</f>
        <v>16.58785</v>
      </c>
      <c r="E2010" s="7">
        <f>_xlfn.IFNA(VLOOKUP(B2010,'IB RATES'!A:G,2,FALSE),".")</f>
        <v>15.806999999999999</v>
      </c>
      <c r="F2010" s="7">
        <f>_xlfn.IFNA(VLOOKUP(B2010,'EGX30'!A:G,2,FALSE),".")</f>
        <v>13460</v>
      </c>
      <c r="G2010" s="7" t="str">
        <f>_xlfn.IFNA(VLOOKUP(B2010,T3M!A:F,2,FALSE),".")</f>
        <v>.</v>
      </c>
      <c r="H2010" s="7" t="str">
        <f>_xlfn.IFNA(VLOOKUP(B2010,T6M!A:F,2,FALSE),".")</f>
        <v>.</v>
      </c>
      <c r="I2010" s="7" t="str">
        <f>_xlfn.IFNA(VLOOKUP(B2010,T1Y!A:F,2,FALSE),".")</f>
        <v>.</v>
      </c>
      <c r="J2010" s="7" t="str">
        <f>_xlfn.IFNA(VLOOKUP(B2010,T5Y!A:F,2,FALSE),".")</f>
        <v>.</v>
      </c>
      <c r="K2010" s="7" t="str">
        <f>_xlfn.IFNA(VLOOKUP(B2010,T10Y!A:F,2,FALSE),".")</f>
        <v>.</v>
      </c>
      <c r="L2010" s="7" t="str">
        <f>_xlfn.IFNA(VLOOKUP(B2010,ERP!A:C,3,FALSE),".")</f>
        <v>.</v>
      </c>
    </row>
    <row r="2011" spans="1:12" x14ac:dyDescent="0.3">
      <c r="A2011" t="str">
        <f t="shared" si="31"/>
        <v>Monday</v>
      </c>
      <c r="B2011" s="1">
        <v>43675</v>
      </c>
      <c r="C2011" s="2">
        <f>IF(COUNTIF('MPC MEETINGS'!A:A,compiled_data!B2011)&gt;0,1,0)</f>
        <v>0</v>
      </c>
      <c r="D2011" s="7">
        <f>_xlfn.IFNA(VLOOKUP(B2011,ERO!A:E,5,FALSE),_xlfn.IFNA(VLOOKUP(B2011,ERO_AVG_MKT!A:E,5,FALSE),"."))</f>
        <v>16.583400000000001</v>
      </c>
      <c r="E2011" s="7">
        <f>_xlfn.IFNA(VLOOKUP(B2011,'IB RATES'!A:G,2,FALSE),".")</f>
        <v>15.784999999999998</v>
      </c>
      <c r="F2011" s="7">
        <f>_xlfn.IFNA(VLOOKUP(B2011,'EGX30'!A:G,2,FALSE),".")</f>
        <v>13421.91</v>
      </c>
      <c r="G2011" s="7">
        <f>_xlfn.IFNA(VLOOKUP(B2011,T3M!A:F,2,FALSE),".")</f>
        <v>17.882999999999999</v>
      </c>
      <c r="H2011" s="7">
        <f>_xlfn.IFNA(VLOOKUP(B2011,T6M!A:F,2,FALSE),".")</f>
        <v>17.841000000000001</v>
      </c>
      <c r="I2011" s="7">
        <f>_xlfn.IFNA(VLOOKUP(B2011,T1Y!A:F,2,FALSE),".")</f>
        <v>17.8</v>
      </c>
      <c r="J2011" s="7">
        <f>_xlfn.IFNA(VLOOKUP(B2011,T5Y!A:F,2,FALSE),".")</f>
        <v>15.895</v>
      </c>
      <c r="K2011" s="7">
        <f>_xlfn.IFNA(VLOOKUP(B2011,T10Y!A:F,2,FALSE),".")</f>
        <v>15.73</v>
      </c>
      <c r="L2011" s="7" t="str">
        <f>_xlfn.IFNA(VLOOKUP(B2011,ERP!A:C,3,FALSE),".")</f>
        <v>.</v>
      </c>
    </row>
    <row r="2012" spans="1:12" x14ac:dyDescent="0.3">
      <c r="A2012" t="str">
        <f t="shared" si="31"/>
        <v>Tuesday</v>
      </c>
      <c r="B2012" s="1">
        <v>43676</v>
      </c>
      <c r="C2012" s="2">
        <f>IF(COUNTIF('MPC MEETINGS'!A:A,compiled_data!B2012)&gt;0,1,0)</f>
        <v>0</v>
      </c>
      <c r="D2012" s="7">
        <f>_xlfn.IFNA(VLOOKUP(B2012,ERO!A:E,5,FALSE),_xlfn.IFNA(VLOOKUP(B2012,ERO_AVG_MKT!A:E,5,FALSE),"."))</f>
        <v>16.562750000000001</v>
      </c>
      <c r="E2012" s="7">
        <f>_xlfn.IFNA(VLOOKUP(B2012,'IB RATES'!A:G,2,FALSE),".")</f>
        <v>15.834000000000001</v>
      </c>
      <c r="F2012" s="7">
        <f>_xlfn.IFNA(VLOOKUP(B2012,'EGX30'!A:G,2,FALSE),".")</f>
        <v>13364.63</v>
      </c>
      <c r="G2012" s="7">
        <f>_xlfn.IFNA(VLOOKUP(B2012,T3M!A:F,2,FALSE),".")</f>
        <v>17.882999999999999</v>
      </c>
      <c r="H2012" s="7">
        <f>_xlfn.IFNA(VLOOKUP(B2012,T6M!A:F,2,FALSE),".")</f>
        <v>17.841000000000001</v>
      </c>
      <c r="I2012" s="7">
        <f>_xlfn.IFNA(VLOOKUP(B2012,T1Y!A:F,2,FALSE),".")</f>
        <v>17.8</v>
      </c>
      <c r="J2012" s="7">
        <f>_xlfn.IFNA(VLOOKUP(B2012,T5Y!A:F,2,FALSE),".")</f>
        <v>15.895</v>
      </c>
      <c r="K2012" s="7">
        <f>_xlfn.IFNA(VLOOKUP(B2012,T10Y!A:F,2,FALSE),".")</f>
        <v>15.73</v>
      </c>
      <c r="L2012" s="7" t="str">
        <f>_xlfn.IFNA(VLOOKUP(B2012,ERP!A:C,3,FALSE),".")</f>
        <v>.</v>
      </c>
    </row>
    <row r="2013" spans="1:12" x14ac:dyDescent="0.3">
      <c r="A2013" t="str">
        <f t="shared" si="31"/>
        <v>Wednesday</v>
      </c>
      <c r="B2013" s="1">
        <v>43677</v>
      </c>
      <c r="C2013" s="2">
        <f>IF(COUNTIF('MPC MEETINGS'!A:A,compiled_data!B2013)&gt;0,1,0)</f>
        <v>0</v>
      </c>
      <c r="D2013" s="7">
        <f>_xlfn.IFNA(VLOOKUP(B2013,ERO!A:E,5,FALSE),_xlfn.IFNA(VLOOKUP(B2013,ERO_AVG_MKT!A:E,5,FALSE),"."))</f>
        <v>16.56035</v>
      </c>
      <c r="E2013" s="7">
        <f>_xlfn.IFNA(VLOOKUP(B2013,'IB RATES'!A:G,2,FALSE),".")</f>
        <v>15.828999999999999</v>
      </c>
      <c r="F2013" s="7">
        <f>_xlfn.IFNA(VLOOKUP(B2013,'EGX30'!A:G,2,FALSE),".")</f>
        <v>13392.47</v>
      </c>
      <c r="G2013" s="7">
        <f>_xlfn.IFNA(VLOOKUP(B2013,T3M!A:F,2,FALSE),".")</f>
        <v>17.882999999999999</v>
      </c>
      <c r="H2013" s="7">
        <f>_xlfn.IFNA(VLOOKUP(B2013,T6M!A:F,2,FALSE),".")</f>
        <v>17.841000000000001</v>
      </c>
      <c r="I2013" s="7">
        <f>_xlfn.IFNA(VLOOKUP(B2013,T1Y!A:F,2,FALSE),".")</f>
        <v>17.8</v>
      </c>
      <c r="J2013" s="7">
        <f>_xlfn.IFNA(VLOOKUP(B2013,T5Y!A:F,2,FALSE),".")</f>
        <v>15.895</v>
      </c>
      <c r="K2013" s="7">
        <f>_xlfn.IFNA(VLOOKUP(B2013,T10Y!A:F,2,FALSE),".")</f>
        <v>15.73</v>
      </c>
      <c r="L2013" s="7" t="str">
        <f>_xlfn.IFNA(VLOOKUP(B2013,ERP!A:C,3,FALSE),".")</f>
        <v>.</v>
      </c>
    </row>
    <row r="2014" spans="1:12" x14ac:dyDescent="0.3">
      <c r="A2014" t="str">
        <f t="shared" si="31"/>
        <v>Thursday</v>
      </c>
      <c r="B2014" s="1">
        <v>43678</v>
      </c>
      <c r="C2014" s="2">
        <f>IF(COUNTIF('MPC MEETINGS'!A:A,compiled_data!B2014)&gt;0,1,0)</f>
        <v>0</v>
      </c>
      <c r="D2014" s="7">
        <f>_xlfn.IFNA(VLOOKUP(B2014,ERO!A:E,5,FALSE),_xlfn.IFNA(VLOOKUP(B2014,ERO_AVG_MKT!A:E,5,FALSE),"."))</f>
        <v>16.556750000000001</v>
      </c>
      <c r="E2014" s="7">
        <f>_xlfn.IFNA(VLOOKUP(B2014,'IB RATES'!A:G,2,FALSE),".")</f>
        <v>15.824</v>
      </c>
      <c r="F2014" s="7">
        <f>_xlfn.IFNA(VLOOKUP(B2014,'EGX30'!A:G,2,FALSE),".")</f>
        <v>13525.93</v>
      </c>
      <c r="G2014" s="7">
        <f>_xlfn.IFNA(VLOOKUP(B2014,T3M!A:F,2,FALSE),".")</f>
        <v>17.792000000000002</v>
      </c>
      <c r="H2014" s="7">
        <f>_xlfn.IFNA(VLOOKUP(B2014,T6M!A:F,2,FALSE),".")</f>
        <v>17.722999999999999</v>
      </c>
      <c r="I2014" s="7">
        <f>_xlfn.IFNA(VLOOKUP(B2014,T1Y!A:F,2,FALSE),".")</f>
        <v>17.649000000000001</v>
      </c>
      <c r="J2014" s="7">
        <f>_xlfn.IFNA(VLOOKUP(B2014,T5Y!A:F,2,FALSE),".")</f>
        <v>15.872</v>
      </c>
      <c r="K2014" s="7">
        <f>_xlfn.IFNA(VLOOKUP(B2014,T10Y!A:F,2,FALSE),".")</f>
        <v>15.69</v>
      </c>
      <c r="L2014" s="7" t="str">
        <f>_xlfn.IFNA(VLOOKUP(B2014,ERP!A:C,3,FALSE),".")</f>
        <v>.</v>
      </c>
    </row>
    <row r="2015" spans="1:12" x14ac:dyDescent="0.3">
      <c r="A2015" t="str">
        <f t="shared" si="31"/>
        <v>Sunday</v>
      </c>
      <c r="B2015" s="1">
        <v>43681</v>
      </c>
      <c r="C2015" s="2">
        <f>IF(COUNTIF('MPC MEETINGS'!A:A,compiled_data!B2015)&gt;0,1,0)</f>
        <v>0</v>
      </c>
      <c r="D2015" s="7">
        <f>_xlfn.IFNA(VLOOKUP(B2015,ERO!A:E,5,FALSE),_xlfn.IFNA(VLOOKUP(B2015,ERO_AVG_MKT!A:E,5,FALSE),"."))</f>
        <v>16.53725</v>
      </c>
      <c r="E2015" s="7">
        <f>_xlfn.IFNA(VLOOKUP(B2015,'IB RATES'!A:G,2,FALSE),".")</f>
        <v>15.834999999999999</v>
      </c>
      <c r="F2015" s="7">
        <f>_xlfn.IFNA(VLOOKUP(B2015,'EGX30'!A:G,2,FALSE),".")</f>
        <v>13616.26</v>
      </c>
      <c r="G2015" s="7" t="str">
        <f>_xlfn.IFNA(VLOOKUP(B2015,T3M!A:F,2,FALSE),".")</f>
        <v>.</v>
      </c>
      <c r="H2015" s="7" t="str">
        <f>_xlfn.IFNA(VLOOKUP(B2015,T6M!A:F,2,FALSE),".")</f>
        <v>.</v>
      </c>
      <c r="I2015" s="7" t="str">
        <f>_xlfn.IFNA(VLOOKUP(B2015,T1Y!A:F,2,FALSE),".")</f>
        <v>.</v>
      </c>
      <c r="J2015" s="7" t="str">
        <f>_xlfn.IFNA(VLOOKUP(B2015,T5Y!A:F,2,FALSE),".")</f>
        <v>.</v>
      </c>
      <c r="K2015" s="7" t="str">
        <f>_xlfn.IFNA(VLOOKUP(B2015,T10Y!A:F,2,FALSE),".")</f>
        <v>.</v>
      </c>
      <c r="L2015" s="7" t="str">
        <f>_xlfn.IFNA(VLOOKUP(B2015,ERP!A:C,3,FALSE),".")</f>
        <v>.</v>
      </c>
    </row>
    <row r="2016" spans="1:12" x14ac:dyDescent="0.3">
      <c r="A2016" t="str">
        <f t="shared" si="31"/>
        <v>Monday</v>
      </c>
      <c r="B2016" s="1">
        <v>43682</v>
      </c>
      <c r="C2016" s="2">
        <f>IF(COUNTIF('MPC MEETINGS'!A:A,compiled_data!B2016)&gt;0,1,0)</f>
        <v>0</v>
      </c>
      <c r="D2016" s="7">
        <f>_xlfn.IFNA(VLOOKUP(B2016,ERO!A:E,5,FALSE),_xlfn.IFNA(VLOOKUP(B2016,ERO_AVG_MKT!A:E,5,FALSE),"."))</f>
        <v>16.546250000000001</v>
      </c>
      <c r="E2016" s="7">
        <f>_xlfn.IFNA(VLOOKUP(B2016,'IB RATES'!A:G,2,FALSE),".")</f>
        <v>15.853</v>
      </c>
      <c r="F2016" s="7">
        <f>_xlfn.IFNA(VLOOKUP(B2016,'EGX30'!A:G,2,FALSE),".")</f>
        <v>13598.66</v>
      </c>
      <c r="G2016" s="7">
        <f>_xlfn.IFNA(VLOOKUP(B2016,T3M!A:F,2,FALSE),".")</f>
        <v>17.875</v>
      </c>
      <c r="H2016" s="7">
        <f>_xlfn.IFNA(VLOOKUP(B2016,T6M!A:F,2,FALSE),".")</f>
        <v>17.75</v>
      </c>
      <c r="I2016" s="7">
        <f>_xlfn.IFNA(VLOOKUP(B2016,T1Y!A:F,2,FALSE),".")</f>
        <v>17.783999999999999</v>
      </c>
      <c r="J2016" s="7">
        <f>_xlfn.IFNA(VLOOKUP(B2016,T5Y!A:F,2,FALSE),".")</f>
        <v>15.843</v>
      </c>
      <c r="K2016" s="7">
        <f>_xlfn.IFNA(VLOOKUP(B2016,T10Y!A:F,2,FALSE),".")</f>
        <v>15.615</v>
      </c>
      <c r="L2016" s="7" t="str">
        <f>_xlfn.IFNA(VLOOKUP(B2016,ERP!A:C,3,FALSE),".")</f>
        <v>.</v>
      </c>
    </row>
    <row r="2017" spans="1:12" x14ac:dyDescent="0.3">
      <c r="A2017" t="str">
        <f t="shared" si="31"/>
        <v>Tuesday</v>
      </c>
      <c r="B2017" s="1">
        <v>43683</v>
      </c>
      <c r="C2017" s="2">
        <f>IF(COUNTIF('MPC MEETINGS'!A:A,compiled_data!B2017)&gt;0,1,0)</f>
        <v>0</v>
      </c>
      <c r="D2017" s="7">
        <f>_xlfn.IFNA(VLOOKUP(B2017,ERO!A:E,5,FALSE),_xlfn.IFNA(VLOOKUP(B2017,ERO_AVG_MKT!A:E,5,FALSE),"."))</f>
        <v>16.556899999999999</v>
      </c>
      <c r="E2017" s="7">
        <f>_xlfn.IFNA(VLOOKUP(B2017,'IB RATES'!A:G,2,FALSE),".")</f>
        <v>15.845999999999998</v>
      </c>
      <c r="F2017" s="7">
        <f>_xlfn.IFNA(VLOOKUP(B2017,'EGX30'!A:G,2,FALSE),".")</f>
        <v>13655.91</v>
      </c>
      <c r="G2017" s="7">
        <f>_xlfn.IFNA(VLOOKUP(B2017,T3M!A:F,2,FALSE),".")</f>
        <v>17.876000000000001</v>
      </c>
      <c r="H2017" s="7">
        <f>_xlfn.IFNA(VLOOKUP(B2017,T6M!A:F,2,FALSE),".")</f>
        <v>17.75</v>
      </c>
      <c r="I2017" s="7">
        <f>_xlfn.IFNA(VLOOKUP(B2017,T1Y!A:F,2,FALSE),".")</f>
        <v>17.783999999999999</v>
      </c>
      <c r="J2017" s="7">
        <f>_xlfn.IFNA(VLOOKUP(B2017,T5Y!A:F,2,FALSE),".")</f>
        <v>15.843</v>
      </c>
      <c r="K2017" s="7">
        <f>_xlfn.IFNA(VLOOKUP(B2017,T10Y!A:F,2,FALSE),".")</f>
        <v>15.615</v>
      </c>
      <c r="L2017" s="7" t="str">
        <f>_xlfn.IFNA(VLOOKUP(B2017,ERP!A:C,3,FALSE),".")</f>
        <v>.</v>
      </c>
    </row>
    <row r="2018" spans="1:12" x14ac:dyDescent="0.3">
      <c r="A2018" t="str">
        <f t="shared" si="31"/>
        <v>Wednesday</v>
      </c>
      <c r="B2018" s="1">
        <v>43684</v>
      </c>
      <c r="C2018" s="2">
        <f>IF(COUNTIF('MPC MEETINGS'!A:A,compiled_data!B2018)&gt;0,1,0)</f>
        <v>0</v>
      </c>
      <c r="D2018" s="7">
        <f>_xlfn.IFNA(VLOOKUP(B2018,ERO!A:E,5,FALSE),_xlfn.IFNA(VLOOKUP(B2018,ERO_AVG_MKT!A:E,5,FALSE),"."))</f>
        <v>16.553650000000001</v>
      </c>
      <c r="E2018" s="7">
        <f>_xlfn.IFNA(VLOOKUP(B2018,'IB RATES'!A:G,2,FALSE),".")</f>
        <v>15.863</v>
      </c>
      <c r="F2018" s="7">
        <f>_xlfn.IFNA(VLOOKUP(B2018,'EGX30'!A:G,2,FALSE),".")</f>
        <v>13880.57</v>
      </c>
      <c r="G2018" s="7">
        <f>_xlfn.IFNA(VLOOKUP(B2018,T3M!A:F,2,FALSE),".")</f>
        <v>17.878</v>
      </c>
      <c r="H2018" s="7">
        <f>_xlfn.IFNA(VLOOKUP(B2018,T6M!A:F,2,FALSE),".")</f>
        <v>17.75</v>
      </c>
      <c r="I2018" s="7">
        <f>_xlfn.IFNA(VLOOKUP(B2018,T1Y!A:F,2,FALSE),".")</f>
        <v>17.783999999999999</v>
      </c>
      <c r="J2018" s="7">
        <f>_xlfn.IFNA(VLOOKUP(B2018,T5Y!A:F,2,FALSE),".")</f>
        <v>15.843</v>
      </c>
      <c r="K2018" s="7">
        <f>_xlfn.IFNA(VLOOKUP(B2018,T10Y!A:F,2,FALSE),".")</f>
        <v>15.615</v>
      </c>
      <c r="L2018" s="7" t="str">
        <f>_xlfn.IFNA(VLOOKUP(B2018,ERP!A:C,3,FALSE),".")</f>
        <v>.</v>
      </c>
    </row>
    <row r="2019" spans="1:12" x14ac:dyDescent="0.3">
      <c r="A2019" t="str">
        <f t="shared" si="31"/>
        <v>Thursday</v>
      </c>
      <c r="B2019" s="1">
        <v>43685</v>
      </c>
      <c r="C2019" s="2">
        <f>IF(COUNTIF('MPC MEETINGS'!A:A,compiled_data!B2019)&gt;0,1,0)</f>
        <v>0</v>
      </c>
      <c r="D2019" s="7">
        <f>_xlfn.IFNA(VLOOKUP(B2019,ERO!A:E,5,FALSE),_xlfn.IFNA(VLOOKUP(B2019,ERO_AVG_MKT!A:E,5,FALSE),"."))</f>
        <v>16.564550000000001</v>
      </c>
      <c r="E2019" s="7">
        <f>_xlfn.IFNA(VLOOKUP(B2019,'IB RATES'!A:G,2,FALSE),".")</f>
        <v>15.859000000000002</v>
      </c>
      <c r="F2019" s="7">
        <f>_xlfn.IFNA(VLOOKUP(B2019,'EGX30'!A:G,2,FALSE),".")</f>
        <v>14180.44</v>
      </c>
      <c r="G2019" s="7">
        <f>_xlfn.IFNA(VLOOKUP(B2019,T3M!A:F,2,FALSE),".")</f>
        <v>17.875</v>
      </c>
      <c r="H2019" s="7">
        <f>_xlfn.IFNA(VLOOKUP(B2019,T6M!A:F,2,FALSE),".")</f>
        <v>17.824999999999999</v>
      </c>
      <c r="I2019" s="7">
        <f>_xlfn.IFNA(VLOOKUP(B2019,T1Y!A:F,2,FALSE),".")</f>
        <v>17.8</v>
      </c>
      <c r="J2019" s="7">
        <f>_xlfn.IFNA(VLOOKUP(B2019,T5Y!A:F,2,FALSE),".")</f>
        <v>15.827</v>
      </c>
      <c r="K2019" s="7">
        <f>_xlfn.IFNA(VLOOKUP(B2019,T10Y!A:F,2,FALSE),".")</f>
        <v>15.544</v>
      </c>
      <c r="L2019" s="7" t="str">
        <f>_xlfn.IFNA(VLOOKUP(B2019,ERP!A:C,3,FALSE),".")</f>
        <v>.</v>
      </c>
    </row>
    <row r="2020" spans="1:12" x14ac:dyDescent="0.3">
      <c r="A2020" t="str">
        <f t="shared" si="31"/>
        <v>Wednesday</v>
      </c>
      <c r="B2020" s="1">
        <v>43691</v>
      </c>
      <c r="C2020" s="2">
        <f>IF(COUNTIF('MPC MEETINGS'!A:A,compiled_data!B2020)&gt;0,1,0)</f>
        <v>0</v>
      </c>
      <c r="D2020" s="7">
        <f>_xlfn.IFNA(VLOOKUP(B2020,ERO!A:E,5,FALSE),_xlfn.IFNA(VLOOKUP(B2020,ERO_AVG_MKT!A:E,5,FALSE),"."))</f>
        <v>16.585050000000003</v>
      </c>
      <c r="E2020" s="7">
        <f>_xlfn.IFNA(VLOOKUP(B2020,'IB RATES'!A:G,2,FALSE),".")</f>
        <v>15.824999999999999</v>
      </c>
      <c r="F2020" s="7">
        <f>_xlfn.IFNA(VLOOKUP(B2020,'EGX30'!A:G,2,FALSE),".")</f>
        <v>14540.56</v>
      </c>
      <c r="G2020" s="7">
        <f>_xlfn.IFNA(VLOOKUP(B2020,T3M!A:F,2,FALSE),".")</f>
        <v>17.879000000000001</v>
      </c>
      <c r="H2020" s="7">
        <f>_xlfn.IFNA(VLOOKUP(B2020,T6M!A:F,2,FALSE),".")</f>
        <v>17.87</v>
      </c>
      <c r="I2020" s="7">
        <f>_xlfn.IFNA(VLOOKUP(B2020,T1Y!A:F,2,FALSE),".")</f>
        <v>17.847000000000001</v>
      </c>
      <c r="J2020" s="7">
        <f>_xlfn.IFNA(VLOOKUP(B2020,T5Y!A:F,2,FALSE),".")</f>
        <v>15.87</v>
      </c>
      <c r="K2020" s="7">
        <f>_xlfn.IFNA(VLOOKUP(B2020,T10Y!A:F,2,FALSE),".")</f>
        <v>15.58</v>
      </c>
      <c r="L2020" s="7" t="str">
        <f>_xlfn.IFNA(VLOOKUP(B2020,ERP!A:C,3,FALSE),".")</f>
        <v>.</v>
      </c>
    </row>
    <row r="2021" spans="1:12" x14ac:dyDescent="0.3">
      <c r="A2021" t="str">
        <f t="shared" si="31"/>
        <v>Thursday</v>
      </c>
      <c r="B2021" s="1">
        <v>43692</v>
      </c>
      <c r="C2021" s="2">
        <f>IF(COUNTIF('MPC MEETINGS'!A:A,compiled_data!B2021)&gt;0,1,0)</f>
        <v>0</v>
      </c>
      <c r="D2021" s="7">
        <f>_xlfn.IFNA(VLOOKUP(B2021,ERO!A:E,5,FALSE),_xlfn.IFNA(VLOOKUP(B2021,ERO_AVG_MKT!A:E,5,FALSE),"."))</f>
        <v>16.593600000000002</v>
      </c>
      <c r="E2021" s="7">
        <f>_xlfn.IFNA(VLOOKUP(B2021,'IB RATES'!A:G,2,FALSE),".")</f>
        <v>15.821</v>
      </c>
      <c r="F2021" s="7">
        <f>_xlfn.IFNA(VLOOKUP(B2021,'EGX30'!A:G,2,FALSE),".")</f>
        <v>14295.13</v>
      </c>
      <c r="G2021" s="7">
        <f>_xlfn.IFNA(VLOOKUP(B2021,T3M!A:F,2,FALSE),".")</f>
        <v>17.978000000000002</v>
      </c>
      <c r="H2021" s="7">
        <f>_xlfn.IFNA(VLOOKUP(B2021,T6M!A:F,2,FALSE),".")</f>
        <v>17.952999999999999</v>
      </c>
      <c r="I2021" s="7">
        <f>_xlfn.IFNA(VLOOKUP(B2021,T1Y!A:F,2,FALSE),".")</f>
        <v>17.885999999999999</v>
      </c>
      <c r="J2021" s="7">
        <f>_xlfn.IFNA(VLOOKUP(B2021,T5Y!A:F,2,FALSE),".")</f>
        <v>15.845000000000001</v>
      </c>
      <c r="K2021" s="7">
        <f>_xlfn.IFNA(VLOOKUP(B2021,T10Y!A:F,2,FALSE),".")</f>
        <v>15.519</v>
      </c>
      <c r="L2021" s="7" t="str">
        <f>_xlfn.IFNA(VLOOKUP(B2021,ERP!A:C,3,FALSE),".")</f>
        <v>.</v>
      </c>
    </row>
    <row r="2022" spans="1:12" x14ac:dyDescent="0.3">
      <c r="A2022" t="str">
        <f t="shared" si="31"/>
        <v>Sunday</v>
      </c>
      <c r="B2022" s="1">
        <v>43695</v>
      </c>
      <c r="C2022" s="2">
        <f>IF(COUNTIF('MPC MEETINGS'!A:A,compiled_data!B2022)&gt;0,1,0)</f>
        <v>0</v>
      </c>
      <c r="D2022" s="7">
        <f>_xlfn.IFNA(VLOOKUP(B2022,ERO!A:E,5,FALSE),_xlfn.IFNA(VLOOKUP(B2022,ERO_AVG_MKT!A:E,5,FALSE),"."))</f>
        <v>16.59685</v>
      </c>
      <c r="E2022" s="7">
        <f>_xlfn.IFNA(VLOOKUP(B2022,'IB RATES'!A:G,2,FALSE),".")</f>
        <v>15.809999999999999</v>
      </c>
      <c r="F2022" s="7">
        <f>_xlfn.IFNA(VLOOKUP(B2022,'EGX30'!A:G,2,FALSE),".")</f>
        <v>14399.7</v>
      </c>
      <c r="G2022" s="7" t="str">
        <f>_xlfn.IFNA(VLOOKUP(B2022,T3M!A:F,2,FALSE),".")</f>
        <v>.</v>
      </c>
      <c r="H2022" s="7" t="str">
        <f>_xlfn.IFNA(VLOOKUP(B2022,T6M!A:F,2,FALSE),".")</f>
        <v>.</v>
      </c>
      <c r="I2022" s="7" t="str">
        <f>_xlfn.IFNA(VLOOKUP(B2022,T1Y!A:F,2,FALSE),".")</f>
        <v>.</v>
      </c>
      <c r="J2022" s="7" t="str">
        <f>_xlfn.IFNA(VLOOKUP(B2022,T5Y!A:F,2,FALSE),".")</f>
        <v>.</v>
      </c>
      <c r="K2022" s="7" t="str">
        <f>_xlfn.IFNA(VLOOKUP(B2022,T10Y!A:F,2,FALSE),".")</f>
        <v>.</v>
      </c>
      <c r="L2022" s="7" t="str">
        <f>_xlfn.IFNA(VLOOKUP(B2022,ERP!A:C,3,FALSE),".")</f>
        <v>.</v>
      </c>
    </row>
    <row r="2023" spans="1:12" x14ac:dyDescent="0.3">
      <c r="A2023" t="str">
        <f t="shared" si="31"/>
        <v>Monday</v>
      </c>
      <c r="B2023" s="1">
        <v>43696</v>
      </c>
      <c r="C2023" s="2">
        <f>IF(COUNTIF('MPC MEETINGS'!A:A,compiled_data!B2023)&gt;0,1,0)</f>
        <v>0</v>
      </c>
      <c r="D2023" s="7">
        <f>_xlfn.IFNA(VLOOKUP(B2023,ERO!A:E,5,FALSE),_xlfn.IFNA(VLOOKUP(B2023,ERO_AVG_MKT!A:E,5,FALSE),"."))</f>
        <v>16.594450000000002</v>
      </c>
      <c r="E2023" s="7">
        <f>_xlfn.IFNA(VLOOKUP(B2023,'IB RATES'!A:G,2,FALSE),".")</f>
        <v>15.811</v>
      </c>
      <c r="F2023" s="7">
        <f>_xlfn.IFNA(VLOOKUP(B2023,'EGX30'!A:G,2,FALSE),".")</f>
        <v>14304.37</v>
      </c>
      <c r="G2023" s="7">
        <f>_xlfn.IFNA(VLOOKUP(B2023,T3M!A:F,2,FALSE),".")</f>
        <v>17.899999999999999</v>
      </c>
      <c r="H2023" s="7">
        <f>_xlfn.IFNA(VLOOKUP(B2023,T6M!A:F,2,FALSE),".")</f>
        <v>17.858000000000001</v>
      </c>
      <c r="I2023" s="7">
        <f>_xlfn.IFNA(VLOOKUP(B2023,T1Y!A:F,2,FALSE),".")</f>
        <v>17.885999999999999</v>
      </c>
      <c r="J2023" s="7">
        <f>_xlfn.IFNA(VLOOKUP(B2023,T5Y!A:F,2,FALSE),".")</f>
        <v>15.877000000000001</v>
      </c>
      <c r="K2023" s="7">
        <f>_xlfn.IFNA(VLOOKUP(B2023,T10Y!A:F,2,FALSE),".")</f>
        <v>15.5</v>
      </c>
      <c r="L2023" s="7" t="str">
        <f>_xlfn.IFNA(VLOOKUP(B2023,ERP!A:C,3,FALSE),".")</f>
        <v>.</v>
      </c>
    </row>
    <row r="2024" spans="1:12" x14ac:dyDescent="0.3">
      <c r="A2024" t="str">
        <f t="shared" si="31"/>
        <v>Tuesday</v>
      </c>
      <c r="B2024" s="1">
        <v>43697</v>
      </c>
      <c r="C2024" s="2">
        <f>IF(COUNTIF('MPC MEETINGS'!A:A,compiled_data!B2024)&gt;0,1,0)</f>
        <v>0</v>
      </c>
      <c r="D2024" s="7">
        <f>_xlfn.IFNA(VLOOKUP(B2024,ERO!A:E,5,FALSE),_xlfn.IFNA(VLOOKUP(B2024,ERO_AVG_MKT!A:E,5,FALSE),"."))</f>
        <v>16.598649999999999</v>
      </c>
      <c r="E2024" s="7">
        <f>_xlfn.IFNA(VLOOKUP(B2024,'IB RATES'!A:G,2,FALSE),".")</f>
        <v>15.801000000000002</v>
      </c>
      <c r="F2024" s="7">
        <f>_xlfn.IFNA(VLOOKUP(B2024,'EGX30'!A:G,2,FALSE),".")</f>
        <v>14428.08</v>
      </c>
      <c r="G2024" s="7">
        <f>_xlfn.IFNA(VLOOKUP(B2024,T3M!A:F,2,FALSE),".")</f>
        <v>18</v>
      </c>
      <c r="H2024" s="7">
        <f>_xlfn.IFNA(VLOOKUP(B2024,T6M!A:F,2,FALSE),".")</f>
        <v>17.957000000000001</v>
      </c>
      <c r="I2024" s="7">
        <f>_xlfn.IFNA(VLOOKUP(B2024,T1Y!A:F,2,FALSE),".")</f>
        <v>17.913</v>
      </c>
      <c r="J2024" s="7">
        <f>_xlfn.IFNA(VLOOKUP(B2024,T5Y!A:F,2,FALSE),".")</f>
        <v>15.739000000000001</v>
      </c>
      <c r="K2024" s="7">
        <f>_xlfn.IFNA(VLOOKUP(B2024,T10Y!A:F,2,FALSE),".")</f>
        <v>15.31</v>
      </c>
      <c r="L2024" s="7" t="str">
        <f>_xlfn.IFNA(VLOOKUP(B2024,ERP!A:C,3,FALSE),".")</f>
        <v>.</v>
      </c>
    </row>
    <row r="2025" spans="1:12" x14ac:dyDescent="0.3">
      <c r="A2025" t="str">
        <f t="shared" si="31"/>
        <v>Wednesday</v>
      </c>
      <c r="B2025" s="1">
        <v>43698</v>
      </c>
      <c r="C2025" s="2">
        <f>IF(COUNTIF('MPC MEETINGS'!A:A,compiled_data!B2025)&gt;0,1,0)</f>
        <v>0</v>
      </c>
      <c r="D2025" s="7">
        <f>_xlfn.IFNA(VLOOKUP(B2025,ERO!A:E,5,FALSE),_xlfn.IFNA(VLOOKUP(B2025,ERO_AVG_MKT!A:E,5,FALSE),"."))</f>
        <v>16.597749999999998</v>
      </c>
      <c r="E2025" s="7">
        <f>_xlfn.IFNA(VLOOKUP(B2025,'IB RATES'!A:G,2,FALSE),".")</f>
        <v>15.798000000000002</v>
      </c>
      <c r="F2025" s="7">
        <f>_xlfn.IFNA(VLOOKUP(B2025,'EGX30'!A:G,2,FALSE),".")</f>
        <v>14357.18</v>
      </c>
      <c r="G2025" s="7">
        <f>_xlfn.IFNA(VLOOKUP(B2025,T3M!A:F,2,FALSE),".")</f>
        <v>18.001000000000001</v>
      </c>
      <c r="H2025" s="7">
        <f>_xlfn.IFNA(VLOOKUP(B2025,T6M!A:F,2,FALSE),".")</f>
        <v>17.957000000000001</v>
      </c>
      <c r="I2025" s="7">
        <f>_xlfn.IFNA(VLOOKUP(B2025,T1Y!A:F,2,FALSE),".")</f>
        <v>17.911999999999999</v>
      </c>
      <c r="J2025" s="7">
        <f>_xlfn.IFNA(VLOOKUP(B2025,T5Y!A:F,2,FALSE),".")</f>
        <v>15.739000000000001</v>
      </c>
      <c r="K2025" s="7">
        <f>_xlfn.IFNA(VLOOKUP(B2025,T10Y!A:F,2,FALSE),".")</f>
        <v>15.31</v>
      </c>
      <c r="L2025" s="7" t="str">
        <f>_xlfn.IFNA(VLOOKUP(B2025,ERP!A:C,3,FALSE),".")</f>
        <v>.</v>
      </c>
    </row>
    <row r="2026" spans="1:12" x14ac:dyDescent="0.3">
      <c r="A2026" t="str">
        <f t="shared" si="31"/>
        <v>Thursday</v>
      </c>
      <c r="B2026" s="1">
        <v>43699</v>
      </c>
      <c r="C2026" s="2">
        <f>IF(COUNTIF('MPC MEETINGS'!A:A,compiled_data!B2026)&gt;0,1,0)</f>
        <v>1</v>
      </c>
      <c r="D2026" s="7">
        <f>_xlfn.IFNA(VLOOKUP(B2026,ERO!A:E,5,FALSE),_xlfn.IFNA(VLOOKUP(B2026,ERO_AVG_MKT!A:E,5,FALSE),"."))</f>
        <v>16.598500000000001</v>
      </c>
      <c r="E2026" s="7">
        <f>_xlfn.IFNA(VLOOKUP(B2026,'IB RATES'!A:G,2,FALSE),".")</f>
        <v>15.786</v>
      </c>
      <c r="F2026" s="7">
        <f>_xlfn.IFNA(VLOOKUP(B2026,'EGX30'!A:G,2,FALSE),".")</f>
        <v>14333.16</v>
      </c>
      <c r="G2026" s="7">
        <f>_xlfn.IFNA(VLOOKUP(B2026,T3M!A:F,2,FALSE),".")</f>
        <v>17.684000000000001</v>
      </c>
      <c r="H2026" s="7">
        <f>_xlfn.IFNA(VLOOKUP(B2026,T6M!A:F,2,FALSE),".")</f>
        <v>17.577000000000002</v>
      </c>
      <c r="I2026" s="7">
        <f>_xlfn.IFNA(VLOOKUP(B2026,T1Y!A:F,2,FALSE),".")</f>
        <v>17.2</v>
      </c>
      <c r="J2026" s="7">
        <f>_xlfn.IFNA(VLOOKUP(B2026,T5Y!A:F,2,FALSE),".")</f>
        <v>15.743</v>
      </c>
      <c r="K2026" s="7">
        <f>_xlfn.IFNA(VLOOKUP(B2026,T10Y!A:F,2,FALSE),".")</f>
        <v>15.32</v>
      </c>
      <c r="L2026" s="7" t="str">
        <f>_xlfn.IFNA(VLOOKUP(B2026,ERP!A:C,3,FALSE),".")</f>
        <v>.</v>
      </c>
    </row>
    <row r="2027" spans="1:12" x14ac:dyDescent="0.3">
      <c r="A2027" t="str">
        <f t="shared" si="31"/>
        <v>Sunday</v>
      </c>
      <c r="B2027" s="1">
        <v>43702</v>
      </c>
      <c r="C2027" s="2">
        <f>IF(COUNTIF('MPC MEETINGS'!A:A,compiled_data!B2027)&gt;0,1,0)</f>
        <v>0</v>
      </c>
      <c r="D2027" s="7">
        <f>_xlfn.IFNA(VLOOKUP(B2027,ERO!A:E,5,FALSE),_xlfn.IFNA(VLOOKUP(B2027,ERO_AVG_MKT!A:E,5,FALSE),"."))</f>
        <v>16.570499999999999</v>
      </c>
      <c r="E2027" s="7">
        <f>_xlfn.IFNA(VLOOKUP(B2027,'IB RATES'!A:G,2,FALSE),".")</f>
        <v>14.321999999999999</v>
      </c>
      <c r="F2027" s="7">
        <f>_xlfn.IFNA(VLOOKUP(B2027,'EGX30'!A:G,2,FALSE),".")</f>
        <v>14340.51</v>
      </c>
      <c r="G2027" s="7" t="str">
        <f>_xlfn.IFNA(VLOOKUP(B2027,T3M!A:F,2,FALSE),".")</f>
        <v>.</v>
      </c>
      <c r="H2027" s="7" t="str">
        <f>_xlfn.IFNA(VLOOKUP(B2027,T6M!A:F,2,FALSE),".")</f>
        <v>.</v>
      </c>
      <c r="I2027" s="7" t="str">
        <f>_xlfn.IFNA(VLOOKUP(B2027,T1Y!A:F,2,FALSE),".")</f>
        <v>.</v>
      </c>
      <c r="J2027" s="7" t="str">
        <f>_xlfn.IFNA(VLOOKUP(B2027,T5Y!A:F,2,FALSE),".")</f>
        <v>.</v>
      </c>
      <c r="K2027" s="7" t="str">
        <f>_xlfn.IFNA(VLOOKUP(B2027,T10Y!A:F,2,FALSE),".")</f>
        <v>.</v>
      </c>
      <c r="L2027" s="7" t="str">
        <f>_xlfn.IFNA(VLOOKUP(B2027,ERP!A:C,3,FALSE),".")</f>
        <v>.</v>
      </c>
    </row>
    <row r="2028" spans="1:12" x14ac:dyDescent="0.3">
      <c r="A2028" t="str">
        <f t="shared" si="31"/>
        <v>Monday</v>
      </c>
      <c r="B2028" s="1">
        <v>43703</v>
      </c>
      <c r="C2028" s="2">
        <f>IF(COUNTIF('MPC MEETINGS'!A:A,compiled_data!B2028)&gt;0,1,0)</f>
        <v>0</v>
      </c>
      <c r="D2028" s="7">
        <f>_xlfn.IFNA(VLOOKUP(B2028,ERO!A:E,5,FALSE),_xlfn.IFNA(VLOOKUP(B2028,ERO_AVG_MKT!A:E,5,FALSE),"."))</f>
        <v>16.544600000000003</v>
      </c>
      <c r="E2028" s="7">
        <f>_xlfn.IFNA(VLOOKUP(B2028,'IB RATES'!A:G,2,FALSE),".")</f>
        <v>14.31</v>
      </c>
      <c r="F2028" s="7">
        <f>_xlfn.IFNA(VLOOKUP(B2028,'EGX30'!A:G,2,FALSE),".")</f>
        <v>14291.03</v>
      </c>
      <c r="G2028" s="7">
        <f>_xlfn.IFNA(VLOOKUP(B2028,T3M!A:F,2,FALSE),".")</f>
        <v>16.984999999999999</v>
      </c>
      <c r="H2028" s="7">
        <f>_xlfn.IFNA(VLOOKUP(B2028,T6M!A:F,2,FALSE),".")</f>
        <v>16.866</v>
      </c>
      <c r="I2028" s="7">
        <f>_xlfn.IFNA(VLOOKUP(B2028,T1Y!A:F,2,FALSE),".")</f>
        <v>16.5</v>
      </c>
      <c r="J2028" s="7">
        <f>_xlfn.IFNA(VLOOKUP(B2028,T5Y!A:F,2,FALSE),".")</f>
        <v>15.667999999999999</v>
      </c>
      <c r="K2028" s="7">
        <f>_xlfn.IFNA(VLOOKUP(B2028,T10Y!A:F,2,FALSE),".")</f>
        <v>15.43</v>
      </c>
      <c r="L2028" s="7" t="str">
        <f>_xlfn.IFNA(VLOOKUP(B2028,ERP!A:C,3,FALSE),".")</f>
        <v>.</v>
      </c>
    </row>
    <row r="2029" spans="1:12" x14ac:dyDescent="0.3">
      <c r="A2029" t="str">
        <f t="shared" si="31"/>
        <v>Tuesday</v>
      </c>
      <c r="B2029" s="1">
        <v>43704</v>
      </c>
      <c r="C2029" s="2">
        <f>IF(COUNTIF('MPC MEETINGS'!A:A,compiled_data!B2029)&gt;0,1,0)</f>
        <v>0</v>
      </c>
      <c r="D2029" s="7">
        <f>_xlfn.IFNA(VLOOKUP(B2029,ERO!A:E,5,FALSE),_xlfn.IFNA(VLOOKUP(B2029,ERO_AVG_MKT!A:E,5,FALSE),"."))</f>
        <v>16.557650000000002</v>
      </c>
      <c r="E2029" s="7">
        <f>_xlfn.IFNA(VLOOKUP(B2029,'IB RATES'!A:G,2,FALSE),".")</f>
        <v>14.374999999999998</v>
      </c>
      <c r="F2029" s="7">
        <f>_xlfn.IFNA(VLOOKUP(B2029,'EGX30'!A:G,2,FALSE),".")</f>
        <v>14283.5</v>
      </c>
      <c r="G2029" s="7">
        <f>_xlfn.IFNA(VLOOKUP(B2029,T3M!A:F,2,FALSE),".")</f>
        <v>16.983000000000001</v>
      </c>
      <c r="H2029" s="7">
        <f>_xlfn.IFNA(VLOOKUP(B2029,T6M!A:F,2,FALSE),".")</f>
        <v>16.866</v>
      </c>
      <c r="I2029" s="7">
        <f>_xlfn.IFNA(VLOOKUP(B2029,T1Y!A:F,2,FALSE),".")</f>
        <v>16.420000000000002</v>
      </c>
      <c r="J2029" s="7">
        <f>_xlfn.IFNA(VLOOKUP(B2029,T5Y!A:F,2,FALSE),".")</f>
        <v>15.496</v>
      </c>
      <c r="K2029" s="7">
        <f>_xlfn.IFNA(VLOOKUP(B2029,T10Y!A:F,2,FALSE),".")</f>
        <v>15.36</v>
      </c>
      <c r="L2029" s="7" t="str">
        <f>_xlfn.IFNA(VLOOKUP(B2029,ERP!A:C,3,FALSE),".")</f>
        <v>.</v>
      </c>
    </row>
    <row r="2030" spans="1:12" x14ac:dyDescent="0.3">
      <c r="A2030" t="str">
        <f t="shared" si="31"/>
        <v>Wednesday</v>
      </c>
      <c r="B2030" s="1">
        <v>43705</v>
      </c>
      <c r="C2030" s="2">
        <f>IF(COUNTIF('MPC MEETINGS'!A:A,compiled_data!B2030)&gt;0,1,0)</f>
        <v>0</v>
      </c>
      <c r="D2030" s="7">
        <f>_xlfn.IFNA(VLOOKUP(B2030,ERO!A:E,5,FALSE),_xlfn.IFNA(VLOOKUP(B2030,ERO_AVG_MKT!A:E,5,FALSE),"."))</f>
        <v>16.555999999999997</v>
      </c>
      <c r="E2030" s="7">
        <f>_xlfn.IFNA(VLOOKUP(B2030,'IB RATES'!A:G,2,FALSE),".")</f>
        <v>14.363999999999999</v>
      </c>
      <c r="F2030" s="7">
        <f>_xlfn.IFNA(VLOOKUP(B2030,'EGX30'!A:G,2,FALSE),".")</f>
        <v>14595.51</v>
      </c>
      <c r="G2030" s="7">
        <f>_xlfn.IFNA(VLOOKUP(B2030,T3M!A:F,2,FALSE),".")</f>
        <v>16.986000000000001</v>
      </c>
      <c r="H2030" s="7">
        <f>_xlfn.IFNA(VLOOKUP(B2030,T6M!A:F,2,FALSE),".")</f>
        <v>16.867000000000001</v>
      </c>
      <c r="I2030" s="7">
        <f>_xlfn.IFNA(VLOOKUP(B2030,T1Y!A:F,2,FALSE),".")</f>
        <v>16.420000000000002</v>
      </c>
      <c r="J2030" s="7">
        <f>_xlfn.IFNA(VLOOKUP(B2030,T5Y!A:F,2,FALSE),".")</f>
        <v>15.496</v>
      </c>
      <c r="K2030" s="7">
        <f>_xlfn.IFNA(VLOOKUP(B2030,T10Y!A:F,2,FALSE),".")</f>
        <v>15.36</v>
      </c>
      <c r="L2030" s="7" t="str">
        <f>_xlfn.IFNA(VLOOKUP(B2030,ERP!A:C,3,FALSE),".")</f>
        <v>.</v>
      </c>
    </row>
    <row r="2031" spans="1:12" x14ac:dyDescent="0.3">
      <c r="A2031" t="str">
        <f t="shared" si="31"/>
        <v>Thursday</v>
      </c>
      <c r="B2031" s="1">
        <v>43706</v>
      </c>
      <c r="C2031" s="2">
        <f>IF(COUNTIF('MPC MEETINGS'!A:A,compiled_data!B2031)&gt;0,1,0)</f>
        <v>0</v>
      </c>
      <c r="D2031" s="7">
        <f>_xlfn.IFNA(VLOOKUP(B2031,ERO!A:E,5,FALSE),_xlfn.IFNA(VLOOKUP(B2031,ERO_AVG_MKT!A:E,5,FALSE),"."))</f>
        <v>16.558599999999998</v>
      </c>
      <c r="E2031" s="7">
        <f>_xlfn.IFNA(VLOOKUP(B2031,'IB RATES'!A:G,2,FALSE),".")</f>
        <v>14.350999999999999</v>
      </c>
      <c r="F2031" s="7">
        <f>_xlfn.IFNA(VLOOKUP(B2031,'EGX30'!A:G,2,FALSE),".")</f>
        <v>14835.36</v>
      </c>
      <c r="G2031" s="7">
        <f>_xlfn.IFNA(VLOOKUP(B2031,T3M!A:F,2,FALSE),".")</f>
        <v>16.495000000000001</v>
      </c>
      <c r="H2031" s="7">
        <f>_xlfn.IFNA(VLOOKUP(B2031,T6M!A:F,2,FALSE),".")</f>
        <v>16.463999999999999</v>
      </c>
      <c r="I2031" s="7">
        <f>_xlfn.IFNA(VLOOKUP(B2031,T1Y!A:F,2,FALSE),".")</f>
        <v>16.260000000000002</v>
      </c>
      <c r="J2031" s="7">
        <f>_xlfn.IFNA(VLOOKUP(B2031,T5Y!A:F,2,FALSE),".")</f>
        <v>15.137</v>
      </c>
      <c r="K2031" s="7">
        <f>_xlfn.IFNA(VLOOKUP(B2031,T10Y!A:F,2,FALSE),".")</f>
        <v>14.71</v>
      </c>
      <c r="L2031" s="7" t="str">
        <f>_xlfn.IFNA(VLOOKUP(B2031,ERP!A:C,3,FALSE),".")</f>
        <v>.</v>
      </c>
    </row>
    <row r="2032" spans="1:12" x14ac:dyDescent="0.3">
      <c r="A2032" t="str">
        <f t="shared" si="31"/>
        <v>Sunday</v>
      </c>
      <c r="B2032" s="1">
        <v>43709</v>
      </c>
      <c r="C2032" s="2">
        <f>IF(COUNTIF('MPC MEETINGS'!A:A,compiled_data!B2032)&gt;0,1,0)</f>
        <v>0</v>
      </c>
      <c r="D2032" s="7">
        <f>_xlfn.IFNA(VLOOKUP(B2032,ERO!A:E,5,FALSE),_xlfn.IFNA(VLOOKUP(B2032,ERO_AVG_MKT!A:E,5,FALSE),"."))</f>
        <v>16.561250000000001</v>
      </c>
      <c r="E2032" s="7">
        <f>_xlfn.IFNA(VLOOKUP(B2032,'IB RATES'!A:G,2,FALSE),".")</f>
        <v>14.363000000000001</v>
      </c>
      <c r="F2032" s="7">
        <f>_xlfn.IFNA(VLOOKUP(B2032,'EGX30'!A:G,2,FALSE),".")</f>
        <v>14931.66</v>
      </c>
      <c r="G2032" s="7" t="str">
        <f>_xlfn.IFNA(VLOOKUP(B2032,T3M!A:F,2,FALSE),".")</f>
        <v>.</v>
      </c>
      <c r="H2032" s="7" t="str">
        <f>_xlfn.IFNA(VLOOKUP(B2032,T6M!A:F,2,FALSE),".")</f>
        <v>.</v>
      </c>
      <c r="I2032" s="7" t="str">
        <f>_xlfn.IFNA(VLOOKUP(B2032,T1Y!A:F,2,FALSE),".")</f>
        <v>.</v>
      </c>
      <c r="J2032" s="7" t="str">
        <f>_xlfn.IFNA(VLOOKUP(B2032,T5Y!A:F,2,FALSE),".")</f>
        <v>.</v>
      </c>
      <c r="K2032" s="7" t="str">
        <f>_xlfn.IFNA(VLOOKUP(B2032,T10Y!A:F,2,FALSE),".")</f>
        <v>.</v>
      </c>
      <c r="L2032" s="7" t="str">
        <f>_xlfn.IFNA(VLOOKUP(B2032,ERP!A:C,3,FALSE),".")</f>
        <v>.</v>
      </c>
    </row>
    <row r="2033" spans="1:12" x14ac:dyDescent="0.3">
      <c r="A2033" t="str">
        <f t="shared" si="31"/>
        <v>Monday</v>
      </c>
      <c r="B2033" s="1">
        <v>43710</v>
      </c>
      <c r="C2033" s="2">
        <f>IF(COUNTIF('MPC MEETINGS'!A:A,compiled_data!B2033)&gt;0,1,0)</f>
        <v>0</v>
      </c>
      <c r="D2033" s="7">
        <f>_xlfn.IFNA(VLOOKUP(B2033,ERO!A:E,5,FALSE),_xlfn.IFNA(VLOOKUP(B2033,ERO_AVG_MKT!A:E,5,FALSE),"."))</f>
        <v>16.5642</v>
      </c>
      <c r="E2033" s="7">
        <f>_xlfn.IFNA(VLOOKUP(B2033,'IB RATES'!A:G,2,FALSE),".")</f>
        <v>14.365</v>
      </c>
      <c r="F2033" s="7">
        <f>_xlfn.IFNA(VLOOKUP(B2033,'EGX30'!A:G,2,FALSE),".")</f>
        <v>15110.23</v>
      </c>
      <c r="G2033" s="7">
        <f>_xlfn.IFNA(VLOOKUP(B2033,T3M!A:F,2,FALSE),".")</f>
        <v>16.501000000000001</v>
      </c>
      <c r="H2033" s="7">
        <f>_xlfn.IFNA(VLOOKUP(B2033,T6M!A:F,2,FALSE),".")</f>
        <v>16.516999999999999</v>
      </c>
      <c r="I2033" s="7">
        <f>_xlfn.IFNA(VLOOKUP(B2033,T1Y!A:F,2,FALSE),".")</f>
        <v>16.2</v>
      </c>
      <c r="J2033" s="7">
        <f>_xlfn.IFNA(VLOOKUP(B2033,T5Y!A:F,2,FALSE),".")</f>
        <v>14.916</v>
      </c>
      <c r="K2033" s="7">
        <f>_xlfn.IFNA(VLOOKUP(B2033,T10Y!A:F,2,FALSE),".")</f>
        <v>14.6</v>
      </c>
      <c r="L2033" s="7" t="str">
        <f>_xlfn.IFNA(VLOOKUP(B2033,ERP!A:C,3,FALSE),".")</f>
        <v>.</v>
      </c>
    </row>
    <row r="2034" spans="1:12" x14ac:dyDescent="0.3">
      <c r="A2034" t="str">
        <f t="shared" si="31"/>
        <v>Tuesday</v>
      </c>
      <c r="B2034" s="1">
        <v>43711</v>
      </c>
      <c r="C2034" s="2">
        <f>IF(COUNTIF('MPC MEETINGS'!A:A,compiled_data!B2034)&gt;0,1,0)</f>
        <v>0</v>
      </c>
      <c r="D2034" s="7">
        <f>_xlfn.IFNA(VLOOKUP(B2034,ERO!A:E,5,FALSE),_xlfn.IFNA(VLOOKUP(B2034,ERO_AVG_MKT!A:E,5,FALSE),"."))</f>
        <v>16.56305</v>
      </c>
      <c r="E2034" s="7">
        <f>_xlfn.IFNA(VLOOKUP(B2034,'IB RATES'!A:G,2,FALSE),".")</f>
        <v>14.37</v>
      </c>
      <c r="F2034" s="7">
        <f>_xlfn.IFNA(VLOOKUP(B2034,'EGX30'!A:G,2,FALSE),".")</f>
        <v>14999.58</v>
      </c>
      <c r="G2034" s="7">
        <f>_xlfn.IFNA(VLOOKUP(B2034,T3M!A:F,2,FALSE),".")</f>
        <v>16.498999999999999</v>
      </c>
      <c r="H2034" s="7">
        <f>_xlfn.IFNA(VLOOKUP(B2034,T6M!A:F,2,FALSE),".")</f>
        <v>16.516999999999999</v>
      </c>
      <c r="I2034" s="7">
        <f>_xlfn.IFNA(VLOOKUP(B2034,T1Y!A:F,2,FALSE),".")</f>
        <v>16.201000000000001</v>
      </c>
      <c r="J2034" s="7">
        <f>_xlfn.IFNA(VLOOKUP(B2034,T5Y!A:F,2,FALSE),".")</f>
        <v>14.916</v>
      </c>
      <c r="K2034" s="7">
        <f>_xlfn.IFNA(VLOOKUP(B2034,T10Y!A:F,2,FALSE),".")</f>
        <v>14.6</v>
      </c>
      <c r="L2034" s="7" t="str">
        <f>_xlfn.IFNA(VLOOKUP(B2034,ERP!A:C,3,FALSE),".")</f>
        <v>.</v>
      </c>
    </row>
    <row r="2035" spans="1:12" x14ac:dyDescent="0.3">
      <c r="A2035" t="str">
        <f t="shared" si="31"/>
        <v>Wednesday</v>
      </c>
      <c r="B2035" s="1">
        <v>43712</v>
      </c>
      <c r="C2035" s="2">
        <f>IF(COUNTIF('MPC MEETINGS'!A:A,compiled_data!B2035)&gt;0,1,0)</f>
        <v>0</v>
      </c>
      <c r="D2035" s="7">
        <f>_xlfn.IFNA(VLOOKUP(B2035,ERO!A:E,5,FALSE),_xlfn.IFNA(VLOOKUP(B2035,ERO_AVG_MKT!A:E,5,FALSE),"."))</f>
        <v>16.532699999999998</v>
      </c>
      <c r="E2035" s="7">
        <f>_xlfn.IFNA(VLOOKUP(B2035,'IB RATES'!A:G,2,FALSE),".")</f>
        <v>14.414</v>
      </c>
      <c r="F2035" s="7">
        <f>_xlfn.IFNA(VLOOKUP(B2035,'EGX30'!A:G,2,FALSE),".")</f>
        <v>14841.38</v>
      </c>
      <c r="G2035" s="7">
        <f>_xlfn.IFNA(VLOOKUP(B2035,T3M!A:F,2,FALSE),".")</f>
        <v>16.495000000000001</v>
      </c>
      <c r="H2035" s="7">
        <f>_xlfn.IFNA(VLOOKUP(B2035,T6M!A:F,2,FALSE),".")</f>
        <v>16.451000000000001</v>
      </c>
      <c r="I2035" s="7">
        <f>_xlfn.IFNA(VLOOKUP(B2035,T1Y!A:F,2,FALSE),".")</f>
        <v>16.141999999999999</v>
      </c>
      <c r="J2035" s="7">
        <f>_xlfn.IFNA(VLOOKUP(B2035,T5Y!A:F,2,FALSE),".")</f>
        <v>14.833</v>
      </c>
      <c r="K2035" s="7">
        <f>_xlfn.IFNA(VLOOKUP(B2035,T10Y!A:F,2,FALSE),".")</f>
        <v>14.5</v>
      </c>
      <c r="L2035" s="7" t="str">
        <f>_xlfn.IFNA(VLOOKUP(B2035,ERP!A:C,3,FALSE),".")</f>
        <v>.</v>
      </c>
    </row>
    <row r="2036" spans="1:12" x14ac:dyDescent="0.3">
      <c r="A2036" t="str">
        <f t="shared" si="31"/>
        <v>Thursday</v>
      </c>
      <c r="B2036" s="1">
        <v>43713</v>
      </c>
      <c r="C2036" s="2">
        <f>IF(COUNTIF('MPC MEETINGS'!A:A,compiled_data!B2036)&gt;0,1,0)</f>
        <v>0</v>
      </c>
      <c r="D2036" s="7">
        <f>_xlfn.IFNA(VLOOKUP(B2036,ERO!A:E,5,FALSE),_xlfn.IFNA(VLOOKUP(B2036,ERO_AVG_MKT!A:E,5,FALSE),"."))</f>
        <v>16.4864</v>
      </c>
      <c r="E2036" s="7">
        <f>_xlfn.IFNA(VLOOKUP(B2036,'IB RATES'!A:G,2,FALSE),".")</f>
        <v>14.468</v>
      </c>
      <c r="F2036" s="7">
        <f>_xlfn.IFNA(VLOOKUP(B2036,'EGX30'!A:G,2,FALSE),".")</f>
        <v>14933.18</v>
      </c>
      <c r="G2036" s="7">
        <f>_xlfn.IFNA(VLOOKUP(B2036,T3M!A:F,2,FALSE),".")</f>
        <v>16.632000000000001</v>
      </c>
      <c r="H2036" s="7">
        <f>_xlfn.IFNA(VLOOKUP(B2036,T6M!A:F,2,FALSE),".")</f>
        <v>16.581</v>
      </c>
      <c r="I2036" s="7">
        <f>_xlfn.IFNA(VLOOKUP(B2036,T1Y!A:F,2,FALSE),".")</f>
        <v>16.323</v>
      </c>
      <c r="J2036" s="7">
        <f>_xlfn.IFNA(VLOOKUP(B2036,T5Y!A:F,2,FALSE),".")</f>
        <v>14.858000000000001</v>
      </c>
      <c r="K2036" s="7">
        <f>_xlfn.IFNA(VLOOKUP(B2036,T10Y!A:F,2,FALSE),".")</f>
        <v>14.52</v>
      </c>
      <c r="L2036" s="7" t="str">
        <f>_xlfn.IFNA(VLOOKUP(B2036,ERP!A:C,3,FALSE),".")</f>
        <v>.</v>
      </c>
    </row>
    <row r="2037" spans="1:12" x14ac:dyDescent="0.3">
      <c r="A2037" t="str">
        <f t="shared" si="31"/>
        <v>Sunday</v>
      </c>
      <c r="B2037" s="1">
        <v>43716</v>
      </c>
      <c r="C2037" s="2">
        <f>IF(COUNTIF('MPC MEETINGS'!A:A,compiled_data!B2037)&gt;0,1,0)</f>
        <v>0</v>
      </c>
      <c r="D2037" s="7">
        <f>_xlfn.IFNA(VLOOKUP(B2037,ERO!A:E,5,FALSE),_xlfn.IFNA(VLOOKUP(B2037,ERO_AVG_MKT!A:E,5,FALSE),"."))</f>
        <v>16.470199999999998</v>
      </c>
      <c r="E2037" s="7">
        <f>_xlfn.IFNA(VLOOKUP(B2037,'IB RATES'!A:G,2,FALSE),".")</f>
        <v>14.407</v>
      </c>
      <c r="F2037" s="7">
        <f>_xlfn.IFNA(VLOOKUP(B2037,'EGX30'!A:G,2,FALSE),".")</f>
        <v>14931.11</v>
      </c>
      <c r="G2037" s="7" t="str">
        <f>_xlfn.IFNA(VLOOKUP(B2037,T3M!A:F,2,FALSE),".")</f>
        <v>.</v>
      </c>
      <c r="H2037" s="7" t="str">
        <f>_xlfn.IFNA(VLOOKUP(B2037,T6M!A:F,2,FALSE),".")</f>
        <v>.</v>
      </c>
      <c r="I2037" s="7" t="str">
        <f>_xlfn.IFNA(VLOOKUP(B2037,T1Y!A:F,2,FALSE),".")</f>
        <v>.</v>
      </c>
      <c r="J2037" s="7" t="str">
        <f>_xlfn.IFNA(VLOOKUP(B2037,T5Y!A:F,2,FALSE),".")</f>
        <v>.</v>
      </c>
      <c r="K2037" s="7" t="str">
        <f>_xlfn.IFNA(VLOOKUP(B2037,T10Y!A:F,2,FALSE),".")</f>
        <v>.</v>
      </c>
      <c r="L2037" s="7" t="str">
        <f>_xlfn.IFNA(VLOOKUP(B2037,ERP!A:C,3,FALSE),".")</f>
        <v>.</v>
      </c>
    </row>
    <row r="2038" spans="1:12" x14ac:dyDescent="0.3">
      <c r="A2038" t="str">
        <f t="shared" si="31"/>
        <v>Monday</v>
      </c>
      <c r="B2038" s="1">
        <v>43717</v>
      </c>
      <c r="C2038" s="2">
        <f>IF(COUNTIF('MPC MEETINGS'!A:A,compiled_data!B2038)&gt;0,1,0)</f>
        <v>0</v>
      </c>
      <c r="D2038" s="7">
        <f>_xlfn.IFNA(VLOOKUP(B2038,ERO!A:E,5,FALSE),_xlfn.IFNA(VLOOKUP(B2038,ERO_AVG_MKT!A:E,5,FALSE),"."))</f>
        <v>16.473050000000001</v>
      </c>
      <c r="E2038" s="7">
        <f>_xlfn.IFNA(VLOOKUP(B2038,'IB RATES'!A:G,2,FALSE),".")</f>
        <v>14.335000000000001</v>
      </c>
      <c r="F2038" s="7">
        <f>_xlfn.IFNA(VLOOKUP(B2038,'EGX30'!A:G,2,FALSE),".")</f>
        <v>14887.78</v>
      </c>
      <c r="G2038" s="7">
        <f>_xlfn.IFNA(VLOOKUP(B2038,T3M!A:F,2,FALSE),".")</f>
        <v>16.63</v>
      </c>
      <c r="H2038" s="7">
        <f>_xlfn.IFNA(VLOOKUP(B2038,T6M!A:F,2,FALSE),".")</f>
        <v>16.582000000000001</v>
      </c>
      <c r="I2038" s="7">
        <f>_xlfn.IFNA(VLOOKUP(B2038,T1Y!A:F,2,FALSE),".")</f>
        <v>16.172999999999998</v>
      </c>
      <c r="J2038" s="7">
        <f>_xlfn.IFNA(VLOOKUP(B2038,T5Y!A:F,2,FALSE),".")</f>
        <v>14.763999999999999</v>
      </c>
      <c r="K2038" s="7">
        <f>_xlfn.IFNA(VLOOKUP(B2038,T10Y!A:F,2,FALSE),".")</f>
        <v>14.51</v>
      </c>
      <c r="L2038" s="7" t="str">
        <f>_xlfn.IFNA(VLOOKUP(B2038,ERP!A:C,3,FALSE),".")</f>
        <v>.</v>
      </c>
    </row>
    <row r="2039" spans="1:12" x14ac:dyDescent="0.3">
      <c r="A2039" t="str">
        <f t="shared" si="31"/>
        <v>Tuesday</v>
      </c>
      <c r="B2039" s="1">
        <v>43718</v>
      </c>
      <c r="C2039" s="2">
        <f>IF(COUNTIF('MPC MEETINGS'!A:A,compiled_data!B2039)&gt;0,1,0)</f>
        <v>0</v>
      </c>
      <c r="D2039" s="7">
        <f>_xlfn.IFNA(VLOOKUP(B2039,ERO!A:E,5,FALSE),_xlfn.IFNA(VLOOKUP(B2039,ERO_AVG_MKT!A:E,5,FALSE),"."))</f>
        <v>16.4498</v>
      </c>
      <c r="E2039" s="7">
        <f>_xlfn.IFNA(VLOOKUP(B2039,'IB RATES'!A:G,2,FALSE),".")</f>
        <v>14.398</v>
      </c>
      <c r="F2039" s="7">
        <f>_xlfn.IFNA(VLOOKUP(B2039,'EGX30'!A:G,2,FALSE),".")</f>
        <v>14956.36</v>
      </c>
      <c r="G2039" s="7">
        <f>_xlfn.IFNA(VLOOKUP(B2039,T3M!A:F,2,FALSE),".")</f>
        <v>16.609000000000002</v>
      </c>
      <c r="H2039" s="7">
        <f>_xlfn.IFNA(VLOOKUP(B2039,T6M!A:F,2,FALSE),".")</f>
        <v>16.562999999999999</v>
      </c>
      <c r="I2039" s="7">
        <f>_xlfn.IFNA(VLOOKUP(B2039,T1Y!A:F,2,FALSE),".")</f>
        <v>16.172999999999998</v>
      </c>
      <c r="J2039" s="7">
        <f>_xlfn.IFNA(VLOOKUP(B2039,T5Y!A:F,2,FALSE),".")</f>
        <v>14.763999999999999</v>
      </c>
      <c r="K2039" s="7">
        <f>_xlfn.IFNA(VLOOKUP(B2039,T10Y!A:F,2,FALSE),".")</f>
        <v>14.51</v>
      </c>
      <c r="L2039" s="7" t="str">
        <f>_xlfn.IFNA(VLOOKUP(B2039,ERP!A:C,3,FALSE),".")</f>
        <v>.</v>
      </c>
    </row>
    <row r="2040" spans="1:12" x14ac:dyDescent="0.3">
      <c r="A2040" t="str">
        <f t="shared" si="31"/>
        <v>Wednesday</v>
      </c>
      <c r="B2040" s="1">
        <v>43719</v>
      </c>
      <c r="C2040" s="2">
        <f>IF(COUNTIF('MPC MEETINGS'!A:A,compiled_data!B2040)&gt;0,1,0)</f>
        <v>0</v>
      </c>
      <c r="D2040" s="7">
        <f>_xlfn.IFNA(VLOOKUP(B2040,ERO!A:E,5,FALSE),_xlfn.IFNA(VLOOKUP(B2040,ERO_AVG_MKT!A:E,5,FALSE),"."))</f>
        <v>16.4421</v>
      </c>
      <c r="E2040" s="7">
        <f>_xlfn.IFNA(VLOOKUP(B2040,'IB RATES'!A:G,2,FALSE),".")</f>
        <v>14.371</v>
      </c>
      <c r="F2040" s="7">
        <f>_xlfn.IFNA(VLOOKUP(B2040,'EGX30'!A:G,2,FALSE),".")</f>
        <v>15014.82</v>
      </c>
      <c r="G2040" s="7">
        <f>_xlfn.IFNA(VLOOKUP(B2040,T3M!A:F,2,FALSE),".")</f>
        <v>16.594999999999999</v>
      </c>
      <c r="H2040" s="7">
        <f>_xlfn.IFNA(VLOOKUP(B2040,T6M!A:F,2,FALSE),".")</f>
        <v>16.553000000000001</v>
      </c>
      <c r="I2040" s="7">
        <f>_xlfn.IFNA(VLOOKUP(B2040,T1Y!A:F,2,FALSE),".")</f>
        <v>16.077000000000002</v>
      </c>
      <c r="J2040" s="7">
        <f>_xlfn.IFNA(VLOOKUP(B2040,T5Y!A:F,2,FALSE),".")</f>
        <v>14.724</v>
      </c>
      <c r="K2040" s="7">
        <f>_xlfn.IFNA(VLOOKUP(B2040,T10Y!A:F,2,FALSE),".")</f>
        <v>14.48</v>
      </c>
      <c r="L2040" s="7" t="str">
        <f>_xlfn.IFNA(VLOOKUP(B2040,ERP!A:C,3,FALSE),".")</f>
        <v>.</v>
      </c>
    </row>
    <row r="2041" spans="1:12" x14ac:dyDescent="0.3">
      <c r="A2041" t="str">
        <f t="shared" si="31"/>
        <v>Thursday</v>
      </c>
      <c r="B2041" s="1">
        <v>43720</v>
      </c>
      <c r="C2041" s="2">
        <f>IF(COUNTIF('MPC MEETINGS'!A:A,compiled_data!B2041)&gt;0,1,0)</f>
        <v>0</v>
      </c>
      <c r="D2041" s="7">
        <f>_xlfn.IFNA(VLOOKUP(B2041,ERO!A:E,5,FALSE),_xlfn.IFNA(VLOOKUP(B2041,ERO_AVG_MKT!A:E,5,FALSE),"."))</f>
        <v>16.418199999999999</v>
      </c>
      <c r="E2041" s="7">
        <f>_xlfn.IFNA(VLOOKUP(B2041,'IB RATES'!A:G,2,FALSE),".")</f>
        <v>14.38</v>
      </c>
      <c r="F2041" s="7">
        <f>_xlfn.IFNA(VLOOKUP(B2041,'EGX30'!A:G,2,FALSE),".")</f>
        <v>15110.37</v>
      </c>
      <c r="G2041" s="7">
        <f>_xlfn.IFNA(VLOOKUP(B2041,T3M!A:F,2,FALSE),".")</f>
        <v>16.445</v>
      </c>
      <c r="H2041" s="7">
        <f>_xlfn.IFNA(VLOOKUP(B2041,T6M!A:F,2,FALSE),".")</f>
        <v>16.366</v>
      </c>
      <c r="I2041" s="7">
        <f>_xlfn.IFNA(VLOOKUP(B2041,T1Y!A:F,2,FALSE),".")</f>
        <v>15.853999999999999</v>
      </c>
      <c r="J2041" s="7">
        <f>_xlfn.IFNA(VLOOKUP(B2041,T5Y!A:F,2,FALSE),".")</f>
        <v>14.72</v>
      </c>
      <c r="K2041" s="7">
        <f>_xlfn.IFNA(VLOOKUP(B2041,T10Y!A:F,2,FALSE),".")</f>
        <v>14.5</v>
      </c>
      <c r="L2041" s="7" t="str">
        <f>_xlfn.IFNA(VLOOKUP(B2041,ERP!A:C,3,FALSE),".")</f>
        <v>.</v>
      </c>
    </row>
    <row r="2042" spans="1:12" x14ac:dyDescent="0.3">
      <c r="A2042" t="str">
        <f t="shared" si="31"/>
        <v>Sunday</v>
      </c>
      <c r="B2042" s="1">
        <v>43723</v>
      </c>
      <c r="C2042" s="2">
        <f>IF(COUNTIF('MPC MEETINGS'!A:A,compiled_data!B2042)&gt;0,1,0)</f>
        <v>0</v>
      </c>
      <c r="D2042" s="7">
        <f>_xlfn.IFNA(VLOOKUP(B2042,ERO!A:E,5,FALSE),_xlfn.IFNA(VLOOKUP(B2042,ERO_AVG_MKT!A:E,5,FALSE),"."))</f>
        <v>16.381499999999999</v>
      </c>
      <c r="E2042" s="7">
        <f>_xlfn.IFNA(VLOOKUP(B2042,'IB RATES'!A:G,2,FALSE),".")</f>
        <v>14.385999999999999</v>
      </c>
      <c r="F2042" s="7">
        <f>_xlfn.IFNA(VLOOKUP(B2042,'EGX30'!A:G,2,FALSE),".")</f>
        <v>15023.23</v>
      </c>
      <c r="G2042" s="7" t="str">
        <f>_xlfn.IFNA(VLOOKUP(B2042,T3M!A:F,2,FALSE),".")</f>
        <v>.</v>
      </c>
      <c r="H2042" s="7" t="str">
        <f>_xlfn.IFNA(VLOOKUP(B2042,T6M!A:F,2,FALSE),".")</f>
        <v>.</v>
      </c>
      <c r="I2042" s="7" t="str">
        <f>_xlfn.IFNA(VLOOKUP(B2042,T1Y!A:F,2,FALSE),".")</f>
        <v>.</v>
      </c>
      <c r="J2042" s="7" t="str">
        <f>_xlfn.IFNA(VLOOKUP(B2042,T5Y!A:F,2,FALSE),".")</f>
        <v>.</v>
      </c>
      <c r="K2042" s="7" t="str">
        <f>_xlfn.IFNA(VLOOKUP(B2042,T10Y!A:F,2,FALSE),".")</f>
        <v>.</v>
      </c>
      <c r="L2042" s="7" t="str">
        <f>_xlfn.IFNA(VLOOKUP(B2042,ERP!A:C,3,FALSE),".")</f>
        <v>.</v>
      </c>
    </row>
    <row r="2043" spans="1:12" x14ac:dyDescent="0.3">
      <c r="A2043" t="str">
        <f t="shared" si="31"/>
        <v>Monday</v>
      </c>
      <c r="B2043" s="1">
        <v>43724</v>
      </c>
      <c r="C2043" s="2">
        <f>IF(COUNTIF('MPC MEETINGS'!A:A,compiled_data!B2043)&gt;0,1,0)</f>
        <v>0</v>
      </c>
      <c r="D2043" s="7">
        <f>_xlfn.IFNA(VLOOKUP(B2043,ERO!A:E,5,FALSE),_xlfn.IFNA(VLOOKUP(B2043,ERO_AVG_MKT!A:E,5,FALSE),"."))</f>
        <v>16.36065</v>
      </c>
      <c r="E2043" s="7">
        <f>_xlfn.IFNA(VLOOKUP(B2043,'IB RATES'!A:G,2,FALSE),".")</f>
        <v>14.424000000000001</v>
      </c>
      <c r="F2043" s="7">
        <f>_xlfn.IFNA(VLOOKUP(B2043,'EGX30'!A:G,2,FALSE),".")</f>
        <v>14970.24</v>
      </c>
      <c r="G2043" s="7">
        <f>_xlfn.IFNA(VLOOKUP(B2043,T3M!A:F,2,FALSE),".")</f>
        <v>16.221</v>
      </c>
      <c r="H2043" s="7">
        <f>_xlfn.IFNA(VLOOKUP(B2043,T6M!A:F,2,FALSE),".")</f>
        <v>16.151</v>
      </c>
      <c r="I2043" s="7">
        <f>_xlfn.IFNA(VLOOKUP(B2043,T1Y!A:F,2,FALSE),".")</f>
        <v>15.728</v>
      </c>
      <c r="J2043" s="7">
        <f>_xlfn.IFNA(VLOOKUP(B2043,T5Y!A:F,2,FALSE),".")</f>
        <v>14.61</v>
      </c>
      <c r="K2043" s="7">
        <f>_xlfn.IFNA(VLOOKUP(B2043,T10Y!A:F,2,FALSE),".")</f>
        <v>14.3</v>
      </c>
      <c r="L2043" s="7" t="str">
        <f>_xlfn.IFNA(VLOOKUP(B2043,ERP!A:C,3,FALSE),".")</f>
        <v>.</v>
      </c>
    </row>
    <row r="2044" spans="1:12" x14ac:dyDescent="0.3">
      <c r="A2044" t="str">
        <f t="shared" si="31"/>
        <v>Tuesday</v>
      </c>
      <c r="B2044" s="1">
        <v>43725</v>
      </c>
      <c r="C2044" s="2">
        <f>IF(COUNTIF('MPC MEETINGS'!A:A,compiled_data!B2044)&gt;0,1,0)</f>
        <v>0</v>
      </c>
      <c r="D2044" s="7">
        <f>_xlfn.IFNA(VLOOKUP(B2044,ERO!A:E,5,FALSE),_xlfn.IFNA(VLOOKUP(B2044,ERO_AVG_MKT!A:E,5,FALSE),"."))</f>
        <v>16.3429</v>
      </c>
      <c r="E2044" s="7">
        <f>_xlfn.IFNA(VLOOKUP(B2044,'IB RATES'!A:G,2,FALSE),".")</f>
        <v>14.391000000000002</v>
      </c>
      <c r="F2044" s="7">
        <f>_xlfn.IFNA(VLOOKUP(B2044,'EGX30'!A:G,2,FALSE),".")</f>
        <v>14752.45</v>
      </c>
      <c r="G2044" s="7">
        <f>_xlfn.IFNA(VLOOKUP(B2044,T3M!A:F,2,FALSE),".")</f>
        <v>16.298999999999999</v>
      </c>
      <c r="H2044" s="7">
        <f>_xlfn.IFNA(VLOOKUP(B2044,T6M!A:F,2,FALSE),".")</f>
        <v>16.38</v>
      </c>
      <c r="I2044" s="7">
        <f>_xlfn.IFNA(VLOOKUP(B2044,T1Y!A:F,2,FALSE),".")</f>
        <v>15.847</v>
      </c>
      <c r="J2044" s="7">
        <f>_xlfn.IFNA(VLOOKUP(B2044,T5Y!A:F,2,FALSE),".")</f>
        <v>14.371</v>
      </c>
      <c r="K2044" s="7">
        <f>_xlfn.IFNA(VLOOKUP(B2044,T10Y!A:F,2,FALSE),".")</f>
        <v>13.9</v>
      </c>
      <c r="L2044" s="7" t="str">
        <f>_xlfn.IFNA(VLOOKUP(B2044,ERP!A:C,3,FALSE),".")</f>
        <v>.</v>
      </c>
    </row>
    <row r="2045" spans="1:12" x14ac:dyDescent="0.3">
      <c r="A2045" t="str">
        <f t="shared" si="31"/>
        <v>Wednesday</v>
      </c>
      <c r="B2045" s="1">
        <v>43726</v>
      </c>
      <c r="C2045" s="2">
        <f>IF(COUNTIF('MPC MEETINGS'!A:A,compiled_data!B2045)&gt;0,1,0)</f>
        <v>0</v>
      </c>
      <c r="D2045" s="7">
        <f>_xlfn.IFNA(VLOOKUP(B2045,ERO!A:E,5,FALSE),_xlfn.IFNA(VLOOKUP(B2045,ERO_AVG_MKT!A:E,5,FALSE),"."))</f>
        <v>16.325499999999998</v>
      </c>
      <c r="E2045" s="7">
        <f>_xlfn.IFNA(VLOOKUP(B2045,'IB RATES'!A:G,2,FALSE),".")</f>
        <v>14.385</v>
      </c>
      <c r="F2045" s="7">
        <f>_xlfn.IFNA(VLOOKUP(B2045,'EGX30'!A:G,2,FALSE),".")</f>
        <v>14745.1</v>
      </c>
      <c r="G2045" s="7">
        <f>_xlfn.IFNA(VLOOKUP(B2045,T3M!A:F,2,FALSE),".")</f>
        <v>16.300999999999998</v>
      </c>
      <c r="H2045" s="7">
        <f>_xlfn.IFNA(VLOOKUP(B2045,T6M!A:F,2,FALSE),".")</f>
        <v>16.379000000000001</v>
      </c>
      <c r="I2045" s="7">
        <f>_xlfn.IFNA(VLOOKUP(B2045,T1Y!A:F,2,FALSE),".")</f>
        <v>15.927</v>
      </c>
      <c r="J2045" s="7">
        <f>_xlfn.IFNA(VLOOKUP(B2045,T5Y!A:F,2,FALSE),".")</f>
        <v>14.522</v>
      </c>
      <c r="K2045" s="7">
        <f>_xlfn.IFNA(VLOOKUP(B2045,T10Y!A:F,2,FALSE),".")</f>
        <v>14.01</v>
      </c>
      <c r="L2045" s="7" t="str">
        <f>_xlfn.IFNA(VLOOKUP(B2045,ERP!A:C,3,FALSE),".")</f>
        <v>.</v>
      </c>
    </row>
    <row r="2046" spans="1:12" x14ac:dyDescent="0.3">
      <c r="A2046" t="str">
        <f t="shared" si="31"/>
        <v>Thursday</v>
      </c>
      <c r="B2046" s="1">
        <v>43727</v>
      </c>
      <c r="C2046" s="2">
        <f>IF(COUNTIF('MPC MEETINGS'!A:A,compiled_data!B2046)&gt;0,1,0)</f>
        <v>0</v>
      </c>
      <c r="D2046" s="7">
        <f>_xlfn.IFNA(VLOOKUP(B2046,ERO!A:E,5,FALSE),_xlfn.IFNA(VLOOKUP(B2046,ERO_AVG_MKT!A:E,5,FALSE),"."))</f>
        <v>16.29025</v>
      </c>
      <c r="E2046" s="7">
        <f>_xlfn.IFNA(VLOOKUP(B2046,'IB RATES'!A:G,2,FALSE),".")</f>
        <v>14.362</v>
      </c>
      <c r="F2046" s="7">
        <f>_xlfn.IFNA(VLOOKUP(B2046,'EGX30'!A:G,2,FALSE),".")</f>
        <v>14742.07</v>
      </c>
      <c r="G2046" s="7">
        <f>_xlfn.IFNA(VLOOKUP(B2046,T3M!A:F,2,FALSE),".")</f>
        <v>16.097999999999999</v>
      </c>
      <c r="H2046" s="7">
        <f>_xlfn.IFNA(VLOOKUP(B2046,T6M!A:F,2,FALSE),".")</f>
        <v>15.801</v>
      </c>
      <c r="I2046" s="7">
        <f>_xlfn.IFNA(VLOOKUP(B2046,T1Y!A:F,2,FALSE),".")</f>
        <v>15.927</v>
      </c>
      <c r="J2046" s="7">
        <f>_xlfn.IFNA(VLOOKUP(B2046,T5Y!A:F,2,FALSE),".")</f>
        <v>14.522</v>
      </c>
      <c r="K2046" s="7">
        <f>_xlfn.IFNA(VLOOKUP(B2046,T10Y!A:F,2,FALSE),".")</f>
        <v>14.01</v>
      </c>
      <c r="L2046" s="7" t="str">
        <f>_xlfn.IFNA(VLOOKUP(B2046,ERP!A:C,3,FALSE),".")</f>
        <v>.</v>
      </c>
    </row>
    <row r="2047" spans="1:12" x14ac:dyDescent="0.3">
      <c r="A2047" t="str">
        <f t="shared" si="31"/>
        <v>Sunday</v>
      </c>
      <c r="B2047" s="1">
        <v>43730</v>
      </c>
      <c r="C2047" s="2">
        <f>IF(COUNTIF('MPC MEETINGS'!A:A,compiled_data!B2047)&gt;0,1,0)</f>
        <v>0</v>
      </c>
      <c r="D2047" s="7">
        <f>_xlfn.IFNA(VLOOKUP(B2047,ERO!A:E,5,FALSE),_xlfn.IFNA(VLOOKUP(B2047,ERO_AVG_MKT!A:E,5,FALSE),"."))</f>
        <v>16.28745</v>
      </c>
      <c r="E2047" s="7">
        <f>_xlfn.IFNA(VLOOKUP(B2047,'IB RATES'!A:G,2,FALSE),".")</f>
        <v>14.316000000000001</v>
      </c>
      <c r="F2047" s="7">
        <f>_xlfn.IFNA(VLOOKUP(B2047,'EGX30'!A:G,2,FALSE),".")</f>
        <v>13958.11</v>
      </c>
      <c r="G2047" s="7" t="str">
        <f>_xlfn.IFNA(VLOOKUP(B2047,T3M!A:F,2,FALSE),".")</f>
        <v>.</v>
      </c>
      <c r="H2047" s="7" t="str">
        <f>_xlfn.IFNA(VLOOKUP(B2047,T6M!A:F,2,FALSE),".")</f>
        <v>.</v>
      </c>
      <c r="I2047" s="7" t="str">
        <f>_xlfn.IFNA(VLOOKUP(B2047,T1Y!A:F,2,FALSE),".")</f>
        <v>.</v>
      </c>
      <c r="J2047" s="7" t="str">
        <f>_xlfn.IFNA(VLOOKUP(B2047,T5Y!A:F,2,FALSE),".")</f>
        <v>.</v>
      </c>
      <c r="K2047" s="7" t="str">
        <f>_xlfn.IFNA(VLOOKUP(B2047,T10Y!A:F,2,FALSE),".")</f>
        <v>.</v>
      </c>
      <c r="L2047" s="7" t="str">
        <f>_xlfn.IFNA(VLOOKUP(B2047,ERP!A:C,3,FALSE),".")</f>
        <v>.</v>
      </c>
    </row>
    <row r="2048" spans="1:12" x14ac:dyDescent="0.3">
      <c r="A2048" t="str">
        <f t="shared" si="31"/>
        <v>Monday</v>
      </c>
      <c r="B2048" s="1">
        <v>43731</v>
      </c>
      <c r="C2048" s="2">
        <f>IF(COUNTIF('MPC MEETINGS'!A:A,compiled_data!B2048)&gt;0,1,0)</f>
        <v>0</v>
      </c>
      <c r="D2048" s="7">
        <f>_xlfn.IFNA(VLOOKUP(B2048,ERO!A:E,5,FALSE),_xlfn.IFNA(VLOOKUP(B2048,ERO_AVG_MKT!A:E,5,FALSE),"."))</f>
        <v>16.304250000000003</v>
      </c>
      <c r="E2048" s="7">
        <f>_xlfn.IFNA(VLOOKUP(B2048,'IB RATES'!A:G,2,FALSE),".")</f>
        <v>14.285999999999998</v>
      </c>
      <c r="F2048" s="7">
        <f>_xlfn.IFNA(VLOOKUP(B2048,'EGX30'!A:G,2,FALSE),".")</f>
        <v>13753.19</v>
      </c>
      <c r="G2048" s="7">
        <f>_xlfn.IFNA(VLOOKUP(B2048,T3M!A:F,2,FALSE),".")</f>
        <v>15.847</v>
      </c>
      <c r="H2048" s="7">
        <f>_xlfn.IFNA(VLOOKUP(B2048,T6M!A:F,2,FALSE),".")</f>
        <v>15.579000000000001</v>
      </c>
      <c r="I2048" s="7">
        <f>_xlfn.IFNA(VLOOKUP(B2048,T1Y!A:F,2,FALSE),".")</f>
        <v>15.180999999999999</v>
      </c>
      <c r="J2048" s="7">
        <f>_xlfn.IFNA(VLOOKUP(B2048,T5Y!A:F,2,FALSE),".")</f>
        <v>14.009</v>
      </c>
      <c r="K2048" s="7">
        <f>_xlfn.IFNA(VLOOKUP(B2048,T10Y!A:F,2,FALSE),".")</f>
        <v>13.85</v>
      </c>
      <c r="L2048" s="7" t="str">
        <f>_xlfn.IFNA(VLOOKUP(B2048,ERP!A:C,3,FALSE),".")</f>
        <v>.</v>
      </c>
    </row>
    <row r="2049" spans="1:12" x14ac:dyDescent="0.3">
      <c r="A2049" t="str">
        <f t="shared" si="31"/>
        <v>Tuesday</v>
      </c>
      <c r="B2049" s="1">
        <v>43732</v>
      </c>
      <c r="C2049" s="2">
        <f>IF(COUNTIF('MPC MEETINGS'!A:A,compiled_data!B2049)&gt;0,1,0)</f>
        <v>0</v>
      </c>
      <c r="D2049" s="7">
        <f>_xlfn.IFNA(VLOOKUP(B2049,ERO!A:E,5,FALSE),_xlfn.IFNA(VLOOKUP(B2049,ERO_AVG_MKT!A:E,5,FALSE),"."))</f>
        <v>16.308050000000001</v>
      </c>
      <c r="E2049" s="7">
        <f>_xlfn.IFNA(VLOOKUP(B2049,'IB RATES'!A:G,2,FALSE),".")</f>
        <v>14.332000000000001</v>
      </c>
      <c r="F2049" s="7">
        <f>_xlfn.IFNA(VLOOKUP(B2049,'EGX30'!A:G,2,FALSE),".")</f>
        <v>13170.2</v>
      </c>
      <c r="G2049" s="7">
        <f>_xlfn.IFNA(VLOOKUP(B2049,T3M!A:F,2,FALSE),".")</f>
        <v>15.680999999999999</v>
      </c>
      <c r="H2049" s="7">
        <f>_xlfn.IFNA(VLOOKUP(B2049,T6M!A:F,2,FALSE),".")</f>
        <v>15.564</v>
      </c>
      <c r="I2049" s="7">
        <f>_xlfn.IFNA(VLOOKUP(B2049,T1Y!A:F,2,FALSE),".")</f>
        <v>14.897</v>
      </c>
      <c r="J2049" s="7">
        <f>_xlfn.IFNA(VLOOKUP(B2049,T5Y!A:F,2,FALSE),".")</f>
        <v>13.981</v>
      </c>
      <c r="K2049" s="7">
        <f>_xlfn.IFNA(VLOOKUP(B2049,T10Y!A:F,2,FALSE),".")</f>
        <v>13.83</v>
      </c>
      <c r="L2049" s="7" t="str">
        <f>_xlfn.IFNA(VLOOKUP(B2049,ERP!A:C,3,FALSE),".")</f>
        <v>.</v>
      </c>
    </row>
    <row r="2050" spans="1:12" x14ac:dyDescent="0.3">
      <c r="A2050" t="str">
        <f t="shared" ref="A2050:A2113" si="32">TEXT(B2050,"dddd")</f>
        <v>Wednesday</v>
      </c>
      <c r="B2050" s="1">
        <v>43733</v>
      </c>
      <c r="C2050" s="2">
        <f>IF(COUNTIF('MPC MEETINGS'!A:A,compiled_data!B2050)&gt;0,1,0)</f>
        <v>0</v>
      </c>
      <c r="D2050" s="7">
        <f>_xlfn.IFNA(VLOOKUP(B2050,ERO!A:E,5,FALSE),_xlfn.IFNA(VLOOKUP(B2050,ERO_AVG_MKT!A:E,5,FALSE),"."))</f>
        <v>16.319499999999998</v>
      </c>
      <c r="E2050" s="7">
        <f>_xlfn.IFNA(VLOOKUP(B2050,'IB RATES'!A:G,2,FALSE),".")</f>
        <v>14.316999999999998</v>
      </c>
      <c r="F2050" s="7">
        <f>_xlfn.IFNA(VLOOKUP(B2050,'EGX30'!A:G,2,FALSE),".")</f>
        <v>13594.61</v>
      </c>
      <c r="G2050" s="7">
        <f>_xlfn.IFNA(VLOOKUP(B2050,T3M!A:F,2,FALSE),".")</f>
        <v>15.648</v>
      </c>
      <c r="H2050" s="7">
        <f>_xlfn.IFNA(VLOOKUP(B2050,T6M!A:F,2,FALSE),".")</f>
        <v>15.564</v>
      </c>
      <c r="I2050" s="7">
        <f>_xlfn.IFNA(VLOOKUP(B2050,T1Y!A:F,2,FALSE),".")</f>
        <v>14.898</v>
      </c>
      <c r="J2050" s="7">
        <f>_xlfn.IFNA(VLOOKUP(B2050,T5Y!A:F,2,FALSE),".")</f>
        <v>13.981</v>
      </c>
      <c r="K2050" s="7">
        <f>_xlfn.IFNA(VLOOKUP(B2050,T10Y!A:F,2,FALSE),".")</f>
        <v>13.83</v>
      </c>
      <c r="L2050" s="7" t="str">
        <f>_xlfn.IFNA(VLOOKUP(B2050,ERP!A:C,3,FALSE),".")</f>
        <v>.</v>
      </c>
    </row>
    <row r="2051" spans="1:12" x14ac:dyDescent="0.3">
      <c r="A2051" t="str">
        <f t="shared" si="32"/>
        <v>Thursday</v>
      </c>
      <c r="B2051" s="1">
        <v>43734</v>
      </c>
      <c r="C2051" s="2">
        <f>IF(COUNTIF('MPC MEETINGS'!A:A,compiled_data!B2051)&gt;0,1,0)</f>
        <v>1</v>
      </c>
      <c r="D2051" s="7">
        <f>_xlfn.IFNA(VLOOKUP(B2051,ERO!A:E,5,FALSE),_xlfn.IFNA(VLOOKUP(B2051,ERO_AVG_MKT!A:E,5,FALSE),"."))</f>
        <v>16.321849999999998</v>
      </c>
      <c r="E2051" s="7">
        <f>_xlfn.IFNA(VLOOKUP(B2051,'IB RATES'!A:G,2,FALSE),".")</f>
        <v>14.280999999999999</v>
      </c>
      <c r="F2051" s="7">
        <f>_xlfn.IFNA(VLOOKUP(B2051,'EGX30'!A:G,2,FALSE),".")</f>
        <v>13857.12</v>
      </c>
      <c r="G2051" s="7">
        <f>_xlfn.IFNA(VLOOKUP(B2051,T3M!A:F,2,FALSE),".")</f>
        <v>15.653</v>
      </c>
      <c r="H2051" s="7">
        <f>_xlfn.IFNA(VLOOKUP(B2051,T6M!A:F,2,FALSE),".")</f>
        <v>15.355</v>
      </c>
      <c r="I2051" s="7">
        <f>_xlfn.IFNA(VLOOKUP(B2051,T1Y!A:F,2,FALSE),".")</f>
        <v>14.893000000000001</v>
      </c>
      <c r="J2051" s="7">
        <f>_xlfn.IFNA(VLOOKUP(B2051,T5Y!A:F,2,FALSE),".")</f>
        <v>14.010999999999999</v>
      </c>
      <c r="K2051" s="7">
        <f>_xlfn.IFNA(VLOOKUP(B2051,T10Y!A:F,2,FALSE),".")</f>
        <v>13.869</v>
      </c>
      <c r="L2051" s="7" t="str">
        <f>_xlfn.IFNA(VLOOKUP(B2051,ERP!A:C,3,FALSE),".")</f>
        <v>.</v>
      </c>
    </row>
    <row r="2052" spans="1:12" x14ac:dyDescent="0.3">
      <c r="A2052" t="str">
        <f t="shared" si="32"/>
        <v>Sunday</v>
      </c>
      <c r="B2052" s="1">
        <v>43737</v>
      </c>
      <c r="C2052" s="2">
        <f>IF(COUNTIF('MPC MEETINGS'!A:A,compiled_data!B2052)&gt;0,1,0)</f>
        <v>0</v>
      </c>
      <c r="D2052" s="7">
        <f>_xlfn.IFNA(VLOOKUP(B2052,ERO!A:E,5,FALSE),_xlfn.IFNA(VLOOKUP(B2052,ERO_AVG_MKT!A:E,5,FALSE),"."))</f>
        <v>16.2592</v>
      </c>
      <c r="E2052" s="7">
        <f>_xlfn.IFNA(VLOOKUP(B2052,'IB RATES'!A:G,2,FALSE),".")</f>
        <v>13.311</v>
      </c>
      <c r="F2052" s="7">
        <f>_xlfn.IFNA(VLOOKUP(B2052,'EGX30'!A:G,2,FALSE),".")</f>
        <v>14315.79</v>
      </c>
      <c r="G2052" s="7" t="str">
        <f>_xlfn.IFNA(VLOOKUP(B2052,T3M!A:F,2,FALSE),".")</f>
        <v>.</v>
      </c>
      <c r="H2052" s="7" t="str">
        <f>_xlfn.IFNA(VLOOKUP(B2052,T6M!A:F,2,FALSE),".")</f>
        <v>.</v>
      </c>
      <c r="I2052" s="7" t="str">
        <f>_xlfn.IFNA(VLOOKUP(B2052,T1Y!A:F,2,FALSE),".")</f>
        <v>.</v>
      </c>
      <c r="J2052" s="7" t="str">
        <f>_xlfn.IFNA(VLOOKUP(B2052,T5Y!A:F,2,FALSE),".")</f>
        <v>.</v>
      </c>
      <c r="K2052" s="7" t="str">
        <f>_xlfn.IFNA(VLOOKUP(B2052,T10Y!A:F,2,FALSE),".")</f>
        <v>.</v>
      </c>
      <c r="L2052" s="7" t="str">
        <f>_xlfn.IFNA(VLOOKUP(B2052,ERP!A:C,3,FALSE),".")</f>
        <v>.</v>
      </c>
    </row>
    <row r="2053" spans="1:12" x14ac:dyDescent="0.3">
      <c r="A2053" t="str">
        <f t="shared" si="32"/>
        <v>Monday</v>
      </c>
      <c r="B2053" s="1">
        <v>43738</v>
      </c>
      <c r="C2053" s="2">
        <f>IF(COUNTIF('MPC MEETINGS'!A:A,compiled_data!B2053)&gt;0,1,0)</f>
        <v>0</v>
      </c>
      <c r="D2053" s="7">
        <f>_xlfn.IFNA(VLOOKUP(B2053,ERO!A:E,5,FALSE),_xlfn.IFNA(VLOOKUP(B2053,ERO_AVG_MKT!A:E,5,FALSE),"."))</f>
        <v>16.27215</v>
      </c>
      <c r="E2053" s="7">
        <f>_xlfn.IFNA(VLOOKUP(B2053,'IB RATES'!A:G,2,FALSE),".")</f>
        <v>13.347999999999999</v>
      </c>
      <c r="F2053" s="7">
        <f>_xlfn.IFNA(VLOOKUP(B2053,'EGX30'!A:G,2,FALSE),".")</f>
        <v>14257.75</v>
      </c>
      <c r="G2053" s="7">
        <f>_xlfn.IFNA(VLOOKUP(B2053,T3M!A:F,2,FALSE),".")</f>
        <v>15.914</v>
      </c>
      <c r="H2053" s="7">
        <f>_xlfn.IFNA(VLOOKUP(B2053,T6M!A:F,2,FALSE),".")</f>
        <v>15.768000000000001</v>
      </c>
      <c r="I2053" s="7">
        <f>_xlfn.IFNA(VLOOKUP(B2053,T1Y!A:F,2,FALSE),".")</f>
        <v>15.773</v>
      </c>
      <c r="J2053" s="7">
        <f>_xlfn.IFNA(VLOOKUP(B2053,T5Y!A:F,2,FALSE),".")</f>
        <v>14.259</v>
      </c>
      <c r="K2053" s="7">
        <f>_xlfn.IFNA(VLOOKUP(B2053,T10Y!A:F,2,FALSE),".")</f>
        <v>13.9</v>
      </c>
      <c r="L2053" s="7" t="str">
        <f>_xlfn.IFNA(VLOOKUP(B2053,ERP!A:C,3,FALSE),".")</f>
        <v>.</v>
      </c>
    </row>
    <row r="2054" spans="1:12" x14ac:dyDescent="0.3">
      <c r="A2054" t="str">
        <f t="shared" si="32"/>
        <v>Tuesday</v>
      </c>
      <c r="B2054" s="1">
        <v>43739</v>
      </c>
      <c r="C2054" s="2">
        <f>IF(COUNTIF('MPC MEETINGS'!A:A,compiled_data!B2054)&gt;0,1,0)</f>
        <v>0</v>
      </c>
      <c r="D2054" s="7">
        <f>_xlfn.IFNA(VLOOKUP(B2054,ERO!A:E,5,FALSE),_xlfn.IFNA(VLOOKUP(B2054,ERO_AVG_MKT!A:E,5,FALSE),"."))</f>
        <v>16.270800000000001</v>
      </c>
      <c r="E2054" s="7">
        <f>_xlfn.IFNA(VLOOKUP(B2054,'IB RATES'!A:G,2,FALSE),".")</f>
        <v>13.328000000000001</v>
      </c>
      <c r="F2054" s="7">
        <f>_xlfn.IFNA(VLOOKUP(B2054,'EGX30'!A:G,2,FALSE),".")</f>
        <v>14496.84</v>
      </c>
      <c r="G2054" s="7">
        <f>_xlfn.IFNA(VLOOKUP(B2054,T3M!A:F,2,FALSE),".")</f>
        <v>15.66</v>
      </c>
      <c r="H2054" s="7">
        <f>_xlfn.IFNA(VLOOKUP(B2054,T6M!A:F,2,FALSE),".")</f>
        <v>15.686999999999999</v>
      </c>
      <c r="I2054" s="7">
        <f>_xlfn.IFNA(VLOOKUP(B2054,T1Y!A:F,2,FALSE),".")</f>
        <v>15.385</v>
      </c>
      <c r="J2054" s="7">
        <f>_xlfn.IFNA(VLOOKUP(B2054,T5Y!A:F,2,FALSE),".")</f>
        <v>14.618</v>
      </c>
      <c r="K2054" s="7">
        <f>_xlfn.IFNA(VLOOKUP(B2054,T10Y!A:F,2,FALSE),".")</f>
        <v>14.3</v>
      </c>
      <c r="L2054" s="7" t="str">
        <f>_xlfn.IFNA(VLOOKUP(B2054,ERP!A:C,3,FALSE),".")</f>
        <v>.</v>
      </c>
    </row>
    <row r="2055" spans="1:12" x14ac:dyDescent="0.3">
      <c r="A2055" t="str">
        <f t="shared" si="32"/>
        <v>Wednesday</v>
      </c>
      <c r="B2055" s="1">
        <v>43740</v>
      </c>
      <c r="C2055" s="2">
        <f>IF(COUNTIF('MPC MEETINGS'!A:A,compiled_data!B2055)&gt;0,1,0)</f>
        <v>0</v>
      </c>
      <c r="D2055" s="7">
        <f>_xlfn.IFNA(VLOOKUP(B2055,ERO!A:E,5,FALSE),_xlfn.IFNA(VLOOKUP(B2055,ERO_AVG_MKT!A:E,5,FALSE),"."))</f>
        <v>16.296050000000001</v>
      </c>
      <c r="E2055" s="7">
        <f>_xlfn.IFNA(VLOOKUP(B2055,'IB RATES'!A:G,2,FALSE),".")</f>
        <v>13.328999999999999</v>
      </c>
      <c r="F2055" s="7">
        <f>_xlfn.IFNA(VLOOKUP(B2055,'EGX30'!A:G,2,FALSE),".")</f>
        <v>14381.15</v>
      </c>
      <c r="G2055" s="7">
        <f>_xlfn.IFNA(VLOOKUP(B2055,T3M!A:F,2,FALSE),".")</f>
        <v>15.733000000000001</v>
      </c>
      <c r="H2055" s="7">
        <f>_xlfn.IFNA(VLOOKUP(B2055,T6M!A:F,2,FALSE),".")</f>
        <v>15.826000000000001</v>
      </c>
      <c r="I2055" s="7">
        <f>_xlfn.IFNA(VLOOKUP(B2055,T1Y!A:F,2,FALSE),".")</f>
        <v>15.82</v>
      </c>
      <c r="J2055" s="7">
        <f>_xlfn.IFNA(VLOOKUP(B2055,T5Y!A:F,2,FALSE),".")</f>
        <v>14.587</v>
      </c>
      <c r="K2055" s="7">
        <f>_xlfn.IFNA(VLOOKUP(B2055,T10Y!A:F,2,FALSE),".")</f>
        <v>14.32</v>
      </c>
      <c r="L2055" s="7" t="str">
        <f>_xlfn.IFNA(VLOOKUP(B2055,ERP!A:C,3,FALSE),".")</f>
        <v>.</v>
      </c>
    </row>
    <row r="2056" spans="1:12" x14ac:dyDescent="0.3">
      <c r="A2056" t="str">
        <f t="shared" si="32"/>
        <v>Thursday</v>
      </c>
      <c r="B2056" s="1">
        <v>43741</v>
      </c>
      <c r="C2056" s="2">
        <f>IF(COUNTIF('MPC MEETINGS'!A:A,compiled_data!B2056)&gt;0,1,0)</f>
        <v>0</v>
      </c>
      <c r="D2056" s="7">
        <f>_xlfn.IFNA(VLOOKUP(B2056,ERO!A:E,5,FALSE),_xlfn.IFNA(VLOOKUP(B2056,ERO_AVG_MKT!A:E,5,FALSE),"."))</f>
        <v>16.3019</v>
      </c>
      <c r="E2056" s="7">
        <f>_xlfn.IFNA(VLOOKUP(B2056,'IB RATES'!A:G,2,FALSE),".")</f>
        <v>13.339</v>
      </c>
      <c r="F2056" s="7">
        <f>_xlfn.IFNA(VLOOKUP(B2056,'EGX30'!A:G,2,FALSE),".")</f>
        <v>14217.81</v>
      </c>
      <c r="G2056" s="7">
        <f>_xlfn.IFNA(VLOOKUP(B2056,T3M!A:F,2,FALSE),".")</f>
        <v>15.932</v>
      </c>
      <c r="H2056" s="7">
        <f>_xlfn.IFNA(VLOOKUP(B2056,T6M!A:F,2,FALSE),".")</f>
        <v>15.968999999999999</v>
      </c>
      <c r="I2056" s="7">
        <f>_xlfn.IFNA(VLOOKUP(B2056,T1Y!A:F,2,FALSE),".")</f>
        <v>15.617000000000001</v>
      </c>
      <c r="J2056" s="7">
        <f>_xlfn.IFNA(VLOOKUP(B2056,T5Y!A:F,2,FALSE),".")</f>
        <v>14.516</v>
      </c>
      <c r="K2056" s="7">
        <f>_xlfn.IFNA(VLOOKUP(B2056,T10Y!A:F,2,FALSE),".")</f>
        <v>14.24</v>
      </c>
      <c r="L2056" s="7" t="str">
        <f>_xlfn.IFNA(VLOOKUP(B2056,ERP!A:C,3,FALSE),".")</f>
        <v>.</v>
      </c>
    </row>
    <row r="2057" spans="1:12" x14ac:dyDescent="0.3">
      <c r="A2057" t="str">
        <f t="shared" si="32"/>
        <v>Monday</v>
      </c>
      <c r="B2057" s="1">
        <v>43745</v>
      </c>
      <c r="C2057" s="2">
        <f>IF(COUNTIF('MPC MEETINGS'!A:A,compiled_data!B2057)&gt;0,1,0)</f>
        <v>0</v>
      </c>
      <c r="D2057" s="7">
        <f>_xlfn.IFNA(VLOOKUP(B2057,ERO!A:E,5,FALSE),_xlfn.IFNA(VLOOKUP(B2057,ERO_AVG_MKT!A:E,5,FALSE),"."))</f>
        <v>16.3047</v>
      </c>
      <c r="E2057" s="7">
        <f>_xlfn.IFNA(VLOOKUP(B2057,'IB RATES'!A:G,2,FALSE),".")</f>
        <v>13.300999999999998</v>
      </c>
      <c r="F2057" s="7">
        <f>_xlfn.IFNA(VLOOKUP(B2057,'EGX30'!A:G,2,FALSE),".")</f>
        <v>14431.72</v>
      </c>
      <c r="G2057" s="7">
        <f>_xlfn.IFNA(VLOOKUP(B2057,T3M!A:F,2,FALSE),".")</f>
        <v>15.997999999999999</v>
      </c>
      <c r="H2057" s="7">
        <f>_xlfn.IFNA(VLOOKUP(B2057,T6M!A:F,2,FALSE),".")</f>
        <v>15.853999999999999</v>
      </c>
      <c r="I2057" s="7">
        <f>_xlfn.IFNA(VLOOKUP(B2057,T1Y!A:F,2,FALSE),".")</f>
        <v>15.548999999999999</v>
      </c>
      <c r="J2057" s="7">
        <f>_xlfn.IFNA(VLOOKUP(B2057,T5Y!A:F,2,FALSE),".")</f>
        <v>14.47</v>
      </c>
      <c r="K2057" s="7">
        <f>_xlfn.IFNA(VLOOKUP(B2057,T10Y!A:F,2,FALSE),".")</f>
        <v>14.2</v>
      </c>
      <c r="L2057" s="7" t="str">
        <f>_xlfn.IFNA(VLOOKUP(B2057,ERP!A:C,3,FALSE),".")</f>
        <v>.</v>
      </c>
    </row>
    <row r="2058" spans="1:12" x14ac:dyDescent="0.3">
      <c r="A2058" t="str">
        <f t="shared" si="32"/>
        <v>Tuesday</v>
      </c>
      <c r="B2058" s="1">
        <v>43746</v>
      </c>
      <c r="C2058" s="2">
        <f>IF(COUNTIF('MPC MEETINGS'!A:A,compiled_data!B2058)&gt;0,1,0)</f>
        <v>0</v>
      </c>
      <c r="D2058" s="7">
        <f>_xlfn.IFNA(VLOOKUP(B2058,ERO!A:E,5,FALSE),_xlfn.IFNA(VLOOKUP(B2058,ERO_AVG_MKT!A:E,5,FALSE),"."))</f>
        <v>16.307650000000002</v>
      </c>
      <c r="E2058" s="7">
        <f>_xlfn.IFNA(VLOOKUP(B2058,'IB RATES'!A:G,2,FALSE),".")</f>
        <v>13.374000000000001</v>
      </c>
      <c r="F2058" s="7">
        <f>_xlfn.IFNA(VLOOKUP(B2058,'EGX30'!A:G,2,FALSE),".")</f>
        <v>14348.57</v>
      </c>
      <c r="G2058" s="7">
        <f>_xlfn.IFNA(VLOOKUP(B2058,T3M!A:F,2,FALSE),".")</f>
        <v>15.999000000000001</v>
      </c>
      <c r="H2058" s="7">
        <f>_xlfn.IFNA(VLOOKUP(B2058,T6M!A:F,2,FALSE),".")</f>
        <v>15.853999999999999</v>
      </c>
      <c r="I2058" s="7">
        <f>_xlfn.IFNA(VLOOKUP(B2058,T1Y!A:F,2,FALSE),".")</f>
        <v>15.548</v>
      </c>
      <c r="J2058" s="7">
        <f>_xlfn.IFNA(VLOOKUP(B2058,T5Y!A:F,2,FALSE),".")</f>
        <v>14.47</v>
      </c>
      <c r="K2058" s="7">
        <f>_xlfn.IFNA(VLOOKUP(B2058,T10Y!A:F,2,FALSE),".")</f>
        <v>14.2</v>
      </c>
      <c r="L2058" s="7" t="str">
        <f>_xlfn.IFNA(VLOOKUP(B2058,ERP!A:C,3,FALSE),".")</f>
        <v>.</v>
      </c>
    </row>
    <row r="2059" spans="1:12" x14ac:dyDescent="0.3">
      <c r="A2059" t="str">
        <f t="shared" si="32"/>
        <v>Wednesday</v>
      </c>
      <c r="B2059" s="1">
        <v>43747</v>
      </c>
      <c r="C2059" s="2">
        <f>IF(COUNTIF('MPC MEETINGS'!A:A,compiled_data!B2059)&gt;0,1,0)</f>
        <v>0</v>
      </c>
      <c r="D2059" s="7">
        <f>_xlfn.IFNA(VLOOKUP(B2059,ERO!A:E,5,FALSE),_xlfn.IFNA(VLOOKUP(B2059,ERO_AVG_MKT!A:E,5,FALSE),"."))</f>
        <v>16.29785</v>
      </c>
      <c r="E2059" s="7">
        <f>_xlfn.IFNA(VLOOKUP(B2059,'IB RATES'!A:G,2,FALSE),".")</f>
        <v>13.361000000000001</v>
      </c>
      <c r="F2059" s="7">
        <f>_xlfn.IFNA(VLOOKUP(B2059,'EGX30'!A:G,2,FALSE),".")</f>
        <v>14182.7</v>
      </c>
      <c r="G2059" s="7">
        <f>_xlfn.IFNA(VLOOKUP(B2059,T3M!A:F,2,FALSE),".")</f>
        <v>15.923</v>
      </c>
      <c r="H2059" s="7">
        <f>_xlfn.IFNA(VLOOKUP(B2059,T6M!A:F,2,FALSE),".")</f>
        <v>15.787000000000001</v>
      </c>
      <c r="I2059" s="7">
        <f>_xlfn.IFNA(VLOOKUP(B2059,T1Y!A:F,2,FALSE),".")</f>
        <v>15.512</v>
      </c>
      <c r="J2059" s="7">
        <f>_xlfn.IFNA(VLOOKUP(B2059,T5Y!A:F,2,FALSE),".")</f>
        <v>14.696</v>
      </c>
      <c r="K2059" s="7">
        <f>_xlfn.IFNA(VLOOKUP(B2059,T10Y!A:F,2,FALSE),".")</f>
        <v>14.41</v>
      </c>
      <c r="L2059" s="7" t="str">
        <f>_xlfn.IFNA(VLOOKUP(B2059,ERP!A:C,3,FALSE),".")</f>
        <v>.</v>
      </c>
    </row>
    <row r="2060" spans="1:12" x14ac:dyDescent="0.3">
      <c r="A2060" t="str">
        <f t="shared" si="32"/>
        <v>Thursday</v>
      </c>
      <c r="B2060" s="1">
        <v>43748</v>
      </c>
      <c r="C2060" s="2">
        <f>IF(COUNTIF('MPC MEETINGS'!A:A,compiled_data!B2060)&gt;0,1,0)</f>
        <v>0</v>
      </c>
      <c r="D2060" s="7">
        <f>_xlfn.IFNA(VLOOKUP(B2060,ERO!A:E,5,FALSE),_xlfn.IFNA(VLOOKUP(B2060,ERO_AVG_MKT!A:E,5,FALSE),"."))</f>
        <v>16.273400000000002</v>
      </c>
      <c r="E2060" s="7">
        <f>_xlfn.IFNA(VLOOKUP(B2060,'IB RATES'!A:G,2,FALSE),".")</f>
        <v>13.363</v>
      </c>
      <c r="F2060" s="7">
        <f>_xlfn.IFNA(VLOOKUP(B2060,'EGX30'!A:G,2,FALSE),".")</f>
        <v>14302.27</v>
      </c>
      <c r="G2060" s="7">
        <f>_xlfn.IFNA(VLOOKUP(B2060,T3M!A:F,2,FALSE),".")</f>
        <v>15.88</v>
      </c>
      <c r="H2060" s="7">
        <f>_xlfn.IFNA(VLOOKUP(B2060,T6M!A:F,2,FALSE),".")</f>
        <v>15.8</v>
      </c>
      <c r="I2060" s="7">
        <f>_xlfn.IFNA(VLOOKUP(B2060,T1Y!A:F,2,FALSE),".")</f>
        <v>15.571999999999999</v>
      </c>
      <c r="J2060" s="7">
        <f>_xlfn.IFNA(VLOOKUP(B2060,T5Y!A:F,2,FALSE),".")</f>
        <v>14.869</v>
      </c>
      <c r="K2060" s="7">
        <f>_xlfn.IFNA(VLOOKUP(B2060,T10Y!A:F,2,FALSE),".")</f>
        <v>14.69</v>
      </c>
      <c r="L2060" s="7" t="str">
        <f>_xlfn.IFNA(VLOOKUP(B2060,ERP!A:C,3,FALSE),".")</f>
        <v>.</v>
      </c>
    </row>
    <row r="2061" spans="1:12" x14ac:dyDescent="0.3">
      <c r="A2061" t="str">
        <f t="shared" si="32"/>
        <v>Sunday</v>
      </c>
      <c r="B2061" s="1">
        <v>43751</v>
      </c>
      <c r="C2061" s="2">
        <f>IF(COUNTIF('MPC MEETINGS'!A:A,compiled_data!B2061)&gt;0,1,0)</f>
        <v>0</v>
      </c>
      <c r="D2061" s="7">
        <f>_xlfn.IFNA(VLOOKUP(B2061,ERO!A:E,5,FALSE),_xlfn.IFNA(VLOOKUP(B2061,ERO_AVG_MKT!A:E,5,FALSE),"."))</f>
        <v>16.255600000000001</v>
      </c>
      <c r="E2061" s="7">
        <f>_xlfn.IFNA(VLOOKUP(B2061,'IB RATES'!A:G,2,FALSE),".")</f>
        <v>13.353999999999999</v>
      </c>
      <c r="F2061" s="7">
        <f>_xlfn.IFNA(VLOOKUP(B2061,'EGX30'!A:G,2,FALSE),".")</f>
        <v>14220.47</v>
      </c>
      <c r="G2061" s="7" t="str">
        <f>_xlfn.IFNA(VLOOKUP(B2061,T3M!A:F,2,FALSE),".")</f>
        <v>.</v>
      </c>
      <c r="H2061" s="7" t="str">
        <f>_xlfn.IFNA(VLOOKUP(B2061,T6M!A:F,2,FALSE),".")</f>
        <v>.</v>
      </c>
      <c r="I2061" s="7" t="str">
        <f>_xlfn.IFNA(VLOOKUP(B2061,T1Y!A:F,2,FALSE),".")</f>
        <v>.</v>
      </c>
      <c r="J2061" s="7" t="str">
        <f>_xlfn.IFNA(VLOOKUP(B2061,T5Y!A:F,2,FALSE),".")</f>
        <v>.</v>
      </c>
      <c r="K2061" s="7" t="str">
        <f>_xlfn.IFNA(VLOOKUP(B2061,T10Y!A:F,2,FALSE),".")</f>
        <v>.</v>
      </c>
      <c r="L2061" s="7" t="str">
        <f>_xlfn.IFNA(VLOOKUP(B2061,ERP!A:C,3,FALSE),".")</f>
        <v>.</v>
      </c>
    </row>
    <row r="2062" spans="1:12" x14ac:dyDescent="0.3">
      <c r="A2062" t="str">
        <f t="shared" si="32"/>
        <v>Monday</v>
      </c>
      <c r="B2062" s="1">
        <v>43752</v>
      </c>
      <c r="C2062" s="2">
        <f>IF(COUNTIF('MPC MEETINGS'!A:A,compiled_data!B2062)&gt;0,1,0)</f>
        <v>0</v>
      </c>
      <c r="D2062" s="7">
        <f>_xlfn.IFNA(VLOOKUP(B2062,ERO!A:E,5,FALSE),_xlfn.IFNA(VLOOKUP(B2062,ERO_AVG_MKT!A:E,5,FALSE),"."))</f>
        <v>16.247300000000003</v>
      </c>
      <c r="E2062" s="7">
        <f>_xlfn.IFNA(VLOOKUP(B2062,'IB RATES'!A:G,2,FALSE),".")</f>
        <v>13.361999999999998</v>
      </c>
      <c r="F2062" s="7">
        <f>_xlfn.IFNA(VLOOKUP(B2062,'EGX30'!A:G,2,FALSE),".")</f>
        <v>14180.76</v>
      </c>
      <c r="G2062" s="7">
        <f>_xlfn.IFNA(VLOOKUP(B2062,T3M!A:F,2,FALSE),".")</f>
        <v>15.882999999999999</v>
      </c>
      <c r="H2062" s="7">
        <f>_xlfn.IFNA(VLOOKUP(B2062,T6M!A:F,2,FALSE),".")</f>
        <v>15.823</v>
      </c>
      <c r="I2062" s="7">
        <f>_xlfn.IFNA(VLOOKUP(B2062,T1Y!A:F,2,FALSE),".")</f>
        <v>15.297000000000001</v>
      </c>
      <c r="J2062" s="7">
        <f>_xlfn.IFNA(VLOOKUP(B2062,T5Y!A:F,2,FALSE),".")</f>
        <v>14.5</v>
      </c>
      <c r="K2062" s="7">
        <f>_xlfn.IFNA(VLOOKUP(B2062,T10Y!A:F,2,FALSE),".")</f>
        <v>14.37</v>
      </c>
      <c r="L2062" s="7" t="str">
        <f>_xlfn.IFNA(VLOOKUP(B2062,ERP!A:C,3,FALSE),".")</f>
        <v>.</v>
      </c>
    </row>
    <row r="2063" spans="1:12" x14ac:dyDescent="0.3">
      <c r="A2063" t="str">
        <f t="shared" si="32"/>
        <v>Tuesday</v>
      </c>
      <c r="B2063" s="1">
        <v>43753</v>
      </c>
      <c r="C2063" s="2">
        <f>IF(COUNTIF('MPC MEETINGS'!A:A,compiled_data!B2063)&gt;0,1,0)</f>
        <v>0</v>
      </c>
      <c r="D2063" s="7">
        <f>_xlfn.IFNA(VLOOKUP(B2063,ERO!A:E,5,FALSE),_xlfn.IFNA(VLOOKUP(B2063,ERO_AVG_MKT!A:E,5,FALSE),"."))</f>
        <v>16.227</v>
      </c>
      <c r="E2063" s="7">
        <f>_xlfn.IFNA(VLOOKUP(B2063,'IB RATES'!A:G,2,FALSE),".")</f>
        <v>13.342000000000001</v>
      </c>
      <c r="F2063" s="7">
        <f>_xlfn.IFNA(VLOOKUP(B2063,'EGX30'!A:G,2,FALSE),".")</f>
        <v>14060.82</v>
      </c>
      <c r="G2063" s="7">
        <f>_xlfn.IFNA(VLOOKUP(B2063,T3M!A:F,2,FALSE),".")</f>
        <v>15.882999999999999</v>
      </c>
      <c r="H2063" s="7">
        <f>_xlfn.IFNA(VLOOKUP(B2063,T6M!A:F,2,FALSE),".")</f>
        <v>15.823</v>
      </c>
      <c r="I2063" s="7">
        <f>_xlfn.IFNA(VLOOKUP(B2063,T1Y!A:F,2,FALSE),".")</f>
        <v>15.297000000000001</v>
      </c>
      <c r="J2063" s="7">
        <f>_xlfn.IFNA(VLOOKUP(B2063,T5Y!A:F,2,FALSE),".")</f>
        <v>14.446999999999999</v>
      </c>
      <c r="K2063" s="7">
        <f>_xlfn.IFNA(VLOOKUP(B2063,T10Y!A:F,2,FALSE),".")</f>
        <v>14.31</v>
      </c>
      <c r="L2063" s="7" t="str">
        <f>_xlfn.IFNA(VLOOKUP(B2063,ERP!A:C,3,FALSE),".")</f>
        <v>.</v>
      </c>
    </row>
    <row r="2064" spans="1:12" x14ac:dyDescent="0.3">
      <c r="A2064" t="str">
        <f t="shared" si="32"/>
        <v>Wednesday</v>
      </c>
      <c r="B2064" s="1">
        <v>43754</v>
      </c>
      <c r="C2064" s="2">
        <f>IF(COUNTIF('MPC MEETINGS'!A:A,compiled_data!B2064)&gt;0,1,0)</f>
        <v>0</v>
      </c>
      <c r="D2064" s="7">
        <f>_xlfn.IFNA(VLOOKUP(B2064,ERO!A:E,5,FALSE),_xlfn.IFNA(VLOOKUP(B2064,ERO_AVG_MKT!A:E,5,FALSE),"."))</f>
        <v>16.219299999999997</v>
      </c>
      <c r="E2064" s="7">
        <f>_xlfn.IFNA(VLOOKUP(B2064,'IB RATES'!A:G,2,FALSE),".")</f>
        <v>13.355</v>
      </c>
      <c r="F2064" s="7">
        <f>_xlfn.IFNA(VLOOKUP(B2064,'EGX30'!A:G,2,FALSE),".")</f>
        <v>14209.23</v>
      </c>
      <c r="G2064" s="7">
        <f>_xlfn.IFNA(VLOOKUP(B2064,T3M!A:F,2,FALSE),".")</f>
        <v>15.882999999999999</v>
      </c>
      <c r="H2064" s="7">
        <f>_xlfn.IFNA(VLOOKUP(B2064,T6M!A:F,2,FALSE),".")</f>
        <v>15.823</v>
      </c>
      <c r="I2064" s="7">
        <f>_xlfn.IFNA(VLOOKUP(B2064,T1Y!A:F,2,FALSE),".")</f>
        <v>15.297000000000001</v>
      </c>
      <c r="J2064" s="7">
        <f>_xlfn.IFNA(VLOOKUP(B2064,T5Y!A:F,2,FALSE),".")</f>
        <v>14.446999999999999</v>
      </c>
      <c r="K2064" s="7">
        <f>_xlfn.IFNA(VLOOKUP(B2064,T10Y!A:F,2,FALSE),".")</f>
        <v>14.31</v>
      </c>
      <c r="L2064" s="7" t="str">
        <f>_xlfn.IFNA(VLOOKUP(B2064,ERP!A:C,3,FALSE),".")</f>
        <v>.</v>
      </c>
    </row>
    <row r="2065" spans="1:12" x14ac:dyDescent="0.3">
      <c r="A2065" t="str">
        <f t="shared" si="32"/>
        <v>Thursday</v>
      </c>
      <c r="B2065" s="1">
        <v>43755</v>
      </c>
      <c r="C2065" s="2">
        <f>IF(COUNTIF('MPC MEETINGS'!A:A,compiled_data!B2065)&gt;0,1,0)</f>
        <v>0</v>
      </c>
      <c r="D2065" s="7">
        <f>_xlfn.IFNA(VLOOKUP(B2065,ERO!A:E,5,FALSE),_xlfn.IFNA(VLOOKUP(B2065,ERO_AVG_MKT!A:E,5,FALSE),"."))</f>
        <v>16.23395</v>
      </c>
      <c r="E2065" s="7">
        <f>_xlfn.IFNA(VLOOKUP(B2065,'IB RATES'!A:G,2,FALSE),".")</f>
        <v>13.309000000000001</v>
      </c>
      <c r="F2065" s="7">
        <f>_xlfn.IFNA(VLOOKUP(B2065,'EGX30'!A:G,2,FALSE),".")</f>
        <v>14205.86</v>
      </c>
      <c r="G2065" s="7">
        <f>_xlfn.IFNA(VLOOKUP(B2065,T3M!A:F,2,FALSE),".")</f>
        <v>15.92</v>
      </c>
      <c r="H2065" s="7">
        <f>_xlfn.IFNA(VLOOKUP(B2065,T6M!A:F,2,FALSE),".")</f>
        <v>15.951000000000001</v>
      </c>
      <c r="I2065" s="7">
        <f>_xlfn.IFNA(VLOOKUP(B2065,T1Y!A:F,2,FALSE),".")</f>
        <v>15.265000000000001</v>
      </c>
      <c r="J2065" s="7">
        <f>_xlfn.IFNA(VLOOKUP(B2065,T5Y!A:F,2,FALSE),".")</f>
        <v>14.675000000000001</v>
      </c>
      <c r="K2065" s="7">
        <f>_xlfn.IFNA(VLOOKUP(B2065,T10Y!A:F,2,FALSE),".")</f>
        <v>14.42</v>
      </c>
      <c r="L2065" s="7" t="str">
        <f>_xlfn.IFNA(VLOOKUP(B2065,ERP!A:C,3,FALSE),".")</f>
        <v>.</v>
      </c>
    </row>
    <row r="2066" spans="1:12" x14ac:dyDescent="0.3">
      <c r="A2066" t="str">
        <f t="shared" si="32"/>
        <v>Sunday</v>
      </c>
      <c r="B2066" s="1">
        <v>43758</v>
      </c>
      <c r="C2066" s="2">
        <f>IF(COUNTIF('MPC MEETINGS'!A:A,compiled_data!B2066)&gt;0,1,0)</f>
        <v>0</v>
      </c>
      <c r="D2066" s="7">
        <f>_xlfn.IFNA(VLOOKUP(B2066,ERO!A:E,5,FALSE),_xlfn.IFNA(VLOOKUP(B2066,ERO_AVG_MKT!A:E,5,FALSE),"."))</f>
        <v>16.224449999999997</v>
      </c>
      <c r="E2066" s="7">
        <f>_xlfn.IFNA(VLOOKUP(B2066,'IB RATES'!A:G,2,FALSE),".")</f>
        <v>13.313000000000001</v>
      </c>
      <c r="F2066" s="7">
        <f>_xlfn.IFNA(VLOOKUP(B2066,'EGX30'!A:G,2,FALSE),".")</f>
        <v>14239.45</v>
      </c>
      <c r="G2066" s="7" t="str">
        <f>_xlfn.IFNA(VLOOKUP(B2066,T3M!A:F,2,FALSE),".")</f>
        <v>.</v>
      </c>
      <c r="H2066" s="7" t="str">
        <f>_xlfn.IFNA(VLOOKUP(B2066,T6M!A:F,2,FALSE),".")</f>
        <v>.</v>
      </c>
      <c r="I2066" s="7" t="str">
        <f>_xlfn.IFNA(VLOOKUP(B2066,T1Y!A:F,2,FALSE),".")</f>
        <v>.</v>
      </c>
      <c r="J2066" s="7" t="str">
        <f>_xlfn.IFNA(VLOOKUP(B2066,T5Y!A:F,2,FALSE),".")</f>
        <v>.</v>
      </c>
      <c r="K2066" s="7" t="str">
        <f>_xlfn.IFNA(VLOOKUP(B2066,T10Y!A:F,2,FALSE),".")</f>
        <v>.</v>
      </c>
      <c r="L2066" s="7" t="str">
        <f>_xlfn.IFNA(VLOOKUP(B2066,ERP!A:C,3,FALSE),".")</f>
        <v>.</v>
      </c>
    </row>
    <row r="2067" spans="1:12" x14ac:dyDescent="0.3">
      <c r="A2067" t="str">
        <f t="shared" si="32"/>
        <v>Monday</v>
      </c>
      <c r="B2067" s="1">
        <v>43759</v>
      </c>
      <c r="C2067" s="2">
        <f>IF(COUNTIF('MPC MEETINGS'!A:A,compiled_data!B2067)&gt;0,1,0)</f>
        <v>0</v>
      </c>
      <c r="D2067" s="7">
        <f>_xlfn.IFNA(VLOOKUP(B2067,ERO!A:E,5,FALSE),_xlfn.IFNA(VLOOKUP(B2067,ERO_AVG_MKT!A:E,5,FALSE),"."))</f>
        <v>16.211449999999999</v>
      </c>
      <c r="E2067" s="7">
        <f>_xlfn.IFNA(VLOOKUP(B2067,'IB RATES'!A:G,2,FALSE),".")</f>
        <v>13.273999999999999</v>
      </c>
      <c r="F2067" s="7">
        <f>_xlfn.IFNA(VLOOKUP(B2067,'EGX30'!A:G,2,FALSE),".")</f>
        <v>14178.51</v>
      </c>
      <c r="G2067" s="7">
        <f>_xlfn.IFNA(VLOOKUP(B2067,T3M!A:F,2,FALSE),".")</f>
        <v>15.976000000000001</v>
      </c>
      <c r="H2067" s="7">
        <f>_xlfn.IFNA(VLOOKUP(B2067,T6M!A:F,2,FALSE),".")</f>
        <v>16.062000000000001</v>
      </c>
      <c r="I2067" s="7">
        <f>_xlfn.IFNA(VLOOKUP(B2067,T1Y!A:F,2,FALSE),".")</f>
        <v>15.335000000000001</v>
      </c>
      <c r="J2067" s="7">
        <f>_xlfn.IFNA(VLOOKUP(B2067,T5Y!A:F,2,FALSE),".")</f>
        <v>14.705</v>
      </c>
      <c r="K2067" s="7">
        <f>_xlfn.IFNA(VLOOKUP(B2067,T10Y!A:F,2,FALSE),".")</f>
        <v>14.44</v>
      </c>
      <c r="L2067" s="7" t="str">
        <f>_xlfn.IFNA(VLOOKUP(B2067,ERP!A:C,3,FALSE),".")</f>
        <v>.</v>
      </c>
    </row>
    <row r="2068" spans="1:12" x14ac:dyDescent="0.3">
      <c r="A2068" t="str">
        <f t="shared" si="32"/>
        <v>Tuesday</v>
      </c>
      <c r="B2068" s="1">
        <v>43760</v>
      </c>
      <c r="C2068" s="2">
        <f>IF(COUNTIF('MPC MEETINGS'!A:A,compiled_data!B2068)&gt;0,1,0)</f>
        <v>0</v>
      </c>
      <c r="D2068" s="7">
        <f>_xlfn.IFNA(VLOOKUP(B2068,ERO!A:E,5,FALSE),_xlfn.IFNA(VLOOKUP(B2068,ERO_AVG_MKT!A:E,5,FALSE),"."))</f>
        <v>16.1982</v>
      </c>
      <c r="E2068" s="7">
        <f>_xlfn.IFNA(VLOOKUP(B2068,'IB RATES'!A:G,2,FALSE),".")</f>
        <v>13.345000000000001</v>
      </c>
      <c r="F2068" s="7">
        <f>_xlfn.IFNA(VLOOKUP(B2068,'EGX30'!A:G,2,FALSE),".")</f>
        <v>14201.32</v>
      </c>
      <c r="G2068" s="7">
        <f>_xlfn.IFNA(VLOOKUP(B2068,T3M!A:F,2,FALSE),".")</f>
        <v>15.974</v>
      </c>
      <c r="H2068" s="7">
        <f>_xlfn.IFNA(VLOOKUP(B2068,T6M!A:F,2,FALSE),".")</f>
        <v>16.062000000000001</v>
      </c>
      <c r="I2068" s="7">
        <f>_xlfn.IFNA(VLOOKUP(B2068,T1Y!A:F,2,FALSE),".")</f>
        <v>15.336</v>
      </c>
      <c r="J2068" s="7">
        <f>_xlfn.IFNA(VLOOKUP(B2068,T5Y!A:F,2,FALSE),".")</f>
        <v>14.705</v>
      </c>
      <c r="K2068" s="7">
        <f>_xlfn.IFNA(VLOOKUP(B2068,T10Y!A:F,2,FALSE),".")</f>
        <v>14.44</v>
      </c>
      <c r="L2068" s="7" t="str">
        <f>_xlfn.IFNA(VLOOKUP(B2068,ERP!A:C,3,FALSE),".")</f>
        <v>.</v>
      </c>
    </row>
    <row r="2069" spans="1:12" x14ac:dyDescent="0.3">
      <c r="A2069" t="str">
        <f t="shared" si="32"/>
        <v>Wednesday</v>
      </c>
      <c r="B2069" s="1">
        <v>43761</v>
      </c>
      <c r="C2069" s="2">
        <f>IF(COUNTIF('MPC MEETINGS'!A:A,compiled_data!B2069)&gt;0,1,0)</f>
        <v>0</v>
      </c>
      <c r="D2069" s="7">
        <f>_xlfn.IFNA(VLOOKUP(B2069,ERO!A:E,5,FALSE),_xlfn.IFNA(VLOOKUP(B2069,ERO_AVG_MKT!A:E,5,FALSE),"."))</f>
        <v>16.1813</v>
      </c>
      <c r="E2069" s="7">
        <f>_xlfn.IFNA(VLOOKUP(B2069,'IB RATES'!A:G,2,FALSE),".")</f>
        <v>13.353999999999999</v>
      </c>
      <c r="F2069" s="7">
        <f>_xlfn.IFNA(VLOOKUP(B2069,'EGX30'!A:G,2,FALSE),".")</f>
        <v>14126.51</v>
      </c>
      <c r="G2069" s="7">
        <f>_xlfn.IFNA(VLOOKUP(B2069,T3M!A:F,2,FALSE),".")</f>
        <v>15.976000000000001</v>
      </c>
      <c r="H2069" s="7">
        <f>_xlfn.IFNA(VLOOKUP(B2069,T6M!A:F,2,FALSE),".")</f>
        <v>16.061</v>
      </c>
      <c r="I2069" s="7">
        <f>_xlfn.IFNA(VLOOKUP(B2069,T1Y!A:F,2,FALSE),".")</f>
        <v>15.334</v>
      </c>
      <c r="J2069" s="7">
        <f>_xlfn.IFNA(VLOOKUP(B2069,T5Y!A:F,2,FALSE),".")</f>
        <v>14.705</v>
      </c>
      <c r="K2069" s="7">
        <f>_xlfn.IFNA(VLOOKUP(B2069,T10Y!A:F,2,FALSE),".")</f>
        <v>14.44</v>
      </c>
      <c r="L2069" s="7" t="str">
        <f>_xlfn.IFNA(VLOOKUP(B2069,ERP!A:C,3,FALSE),".")</f>
        <v>.</v>
      </c>
    </row>
    <row r="2070" spans="1:12" x14ac:dyDescent="0.3">
      <c r="A2070" t="str">
        <f t="shared" si="32"/>
        <v>Thursday</v>
      </c>
      <c r="B2070" s="1">
        <v>43762</v>
      </c>
      <c r="C2070" s="2">
        <f>IF(COUNTIF('MPC MEETINGS'!A:A,compiled_data!B2070)&gt;0,1,0)</f>
        <v>0</v>
      </c>
      <c r="D2070" s="7">
        <f>_xlfn.IFNA(VLOOKUP(B2070,ERO!A:E,5,FALSE),_xlfn.IFNA(VLOOKUP(B2070,ERO_AVG_MKT!A:E,5,FALSE),"."))</f>
        <v>16.137599999999999</v>
      </c>
      <c r="E2070" s="7">
        <f>_xlfn.IFNA(VLOOKUP(B2070,'IB RATES'!A:G,2,FALSE),".")</f>
        <v>13.345000000000001</v>
      </c>
      <c r="F2070" s="7">
        <f>_xlfn.IFNA(VLOOKUP(B2070,'EGX30'!A:G,2,FALSE),".")</f>
        <v>14206.67</v>
      </c>
      <c r="G2070" s="7">
        <f>_xlfn.IFNA(VLOOKUP(B2070,T3M!A:F,2,FALSE),".")</f>
        <v>15.939</v>
      </c>
      <c r="H2070" s="7">
        <f>_xlfn.IFNA(VLOOKUP(B2070,T6M!A:F,2,FALSE),".")</f>
        <v>16.015999999999998</v>
      </c>
      <c r="I2070" s="7">
        <f>_xlfn.IFNA(VLOOKUP(B2070,T1Y!A:F,2,FALSE),".")</f>
        <v>15.291</v>
      </c>
      <c r="J2070" s="7">
        <f>_xlfn.IFNA(VLOOKUP(B2070,T5Y!A:F,2,FALSE),".")</f>
        <v>14.416</v>
      </c>
      <c r="K2070" s="7">
        <f>_xlfn.IFNA(VLOOKUP(B2070,T10Y!A:F,2,FALSE),".")</f>
        <v>14.22</v>
      </c>
      <c r="L2070" s="7" t="str">
        <f>_xlfn.IFNA(VLOOKUP(B2070,ERP!A:C,3,FALSE),".")</f>
        <v>.</v>
      </c>
    </row>
    <row r="2071" spans="1:12" x14ac:dyDescent="0.3">
      <c r="A2071" t="str">
        <f t="shared" si="32"/>
        <v>Sunday</v>
      </c>
      <c r="B2071" s="1">
        <v>43765</v>
      </c>
      <c r="C2071" s="2">
        <f>IF(COUNTIF('MPC MEETINGS'!A:A,compiled_data!B2071)&gt;0,1,0)</f>
        <v>0</v>
      </c>
      <c r="D2071" s="7">
        <f>_xlfn.IFNA(VLOOKUP(B2071,ERO!A:E,5,FALSE),_xlfn.IFNA(VLOOKUP(B2071,ERO_AVG_MKT!A:E,5,FALSE),"."))</f>
        <v>16.1342</v>
      </c>
      <c r="E2071" s="7">
        <f>_xlfn.IFNA(VLOOKUP(B2071,'IB RATES'!A:G,2,FALSE),".")</f>
        <v>13.352</v>
      </c>
      <c r="F2071" s="7">
        <f>_xlfn.IFNA(VLOOKUP(B2071,'EGX30'!A:G,2,FALSE),".")</f>
        <v>14237.39</v>
      </c>
      <c r="G2071" s="7" t="str">
        <f>_xlfn.IFNA(VLOOKUP(B2071,T3M!A:F,2,FALSE),".")</f>
        <v>.</v>
      </c>
      <c r="H2071" s="7" t="str">
        <f>_xlfn.IFNA(VLOOKUP(B2071,T6M!A:F,2,FALSE),".")</f>
        <v>.</v>
      </c>
      <c r="I2071" s="7" t="str">
        <f>_xlfn.IFNA(VLOOKUP(B2071,T1Y!A:F,2,FALSE),".")</f>
        <v>.</v>
      </c>
      <c r="J2071" s="7" t="str">
        <f>_xlfn.IFNA(VLOOKUP(B2071,T5Y!A:F,2,FALSE),".")</f>
        <v>.</v>
      </c>
      <c r="K2071" s="7" t="str">
        <f>_xlfn.IFNA(VLOOKUP(B2071,T10Y!A:F,2,FALSE),".")</f>
        <v>.</v>
      </c>
      <c r="L2071" s="7" t="str">
        <f>_xlfn.IFNA(VLOOKUP(B2071,ERP!A:C,3,FALSE),".")</f>
        <v>.</v>
      </c>
    </row>
    <row r="2072" spans="1:12" x14ac:dyDescent="0.3">
      <c r="A2072" t="str">
        <f t="shared" si="32"/>
        <v>Monday</v>
      </c>
      <c r="B2072" s="1">
        <v>43766</v>
      </c>
      <c r="C2072" s="2">
        <f>IF(COUNTIF('MPC MEETINGS'!A:A,compiled_data!B2072)&gt;0,1,0)</f>
        <v>0</v>
      </c>
      <c r="D2072" s="7">
        <f>_xlfn.IFNA(VLOOKUP(B2072,ERO!A:E,5,FALSE),_xlfn.IFNA(VLOOKUP(B2072,ERO_AVG_MKT!A:E,5,FALSE),"."))</f>
        <v>16.130400000000002</v>
      </c>
      <c r="E2072" s="7">
        <f>_xlfn.IFNA(VLOOKUP(B2072,'IB RATES'!A:G,2,FALSE),".")</f>
        <v>13.382</v>
      </c>
      <c r="F2072" s="7">
        <f>_xlfn.IFNA(VLOOKUP(B2072,'EGX30'!A:G,2,FALSE),".")</f>
        <v>14301.09</v>
      </c>
      <c r="G2072" s="7">
        <f>_xlfn.IFNA(VLOOKUP(B2072,T3M!A:F,2,FALSE),".")</f>
        <v>15.901999999999999</v>
      </c>
      <c r="H2072" s="7">
        <f>_xlfn.IFNA(VLOOKUP(B2072,T6M!A:F,2,FALSE),".")</f>
        <v>15.951000000000001</v>
      </c>
      <c r="I2072" s="7">
        <f>_xlfn.IFNA(VLOOKUP(B2072,T1Y!A:F,2,FALSE),".")</f>
        <v>15.259</v>
      </c>
      <c r="J2072" s="7">
        <f>_xlfn.IFNA(VLOOKUP(B2072,T5Y!A:F,2,FALSE),".")</f>
        <v>14.336</v>
      </c>
      <c r="K2072" s="7">
        <f>_xlfn.IFNA(VLOOKUP(B2072,T10Y!A:F,2,FALSE),".")</f>
        <v>14.21</v>
      </c>
      <c r="L2072" s="7" t="str">
        <f>_xlfn.IFNA(VLOOKUP(B2072,ERP!A:C,3,FALSE),".")</f>
        <v>.</v>
      </c>
    </row>
    <row r="2073" spans="1:12" x14ac:dyDescent="0.3">
      <c r="A2073" t="str">
        <f t="shared" si="32"/>
        <v>Tuesday</v>
      </c>
      <c r="B2073" s="1">
        <v>43767</v>
      </c>
      <c r="C2073" s="2">
        <f>IF(COUNTIF('MPC MEETINGS'!A:A,compiled_data!B2073)&gt;0,1,0)</f>
        <v>0</v>
      </c>
      <c r="D2073" s="7">
        <f>_xlfn.IFNA(VLOOKUP(B2073,ERO!A:E,5,FALSE),_xlfn.IFNA(VLOOKUP(B2073,ERO_AVG_MKT!A:E,5,FALSE),"."))</f>
        <v>16.13775</v>
      </c>
      <c r="E2073" s="7">
        <f>_xlfn.IFNA(VLOOKUP(B2073,'IB RATES'!A:G,2,FALSE),".")</f>
        <v>13.398</v>
      </c>
      <c r="F2073" s="7">
        <f>_xlfn.IFNA(VLOOKUP(B2073,'EGX30'!A:G,2,FALSE),".")</f>
        <v>14465.47</v>
      </c>
      <c r="G2073" s="7">
        <f>_xlfn.IFNA(VLOOKUP(B2073,T3M!A:F,2,FALSE),".")</f>
        <v>15.909000000000001</v>
      </c>
      <c r="H2073" s="7">
        <f>_xlfn.IFNA(VLOOKUP(B2073,T6M!A:F,2,FALSE),".")</f>
        <v>15.95</v>
      </c>
      <c r="I2073" s="7">
        <f>_xlfn.IFNA(VLOOKUP(B2073,T1Y!A:F,2,FALSE),".")</f>
        <v>15.26</v>
      </c>
      <c r="J2073" s="7">
        <f>_xlfn.IFNA(VLOOKUP(B2073,T5Y!A:F,2,FALSE),".")</f>
        <v>14.336</v>
      </c>
      <c r="K2073" s="7">
        <f>_xlfn.IFNA(VLOOKUP(B2073,T10Y!A:F,2,FALSE),".")</f>
        <v>14.21</v>
      </c>
      <c r="L2073" s="7" t="str">
        <f>_xlfn.IFNA(VLOOKUP(B2073,ERP!A:C,3,FALSE),".")</f>
        <v>.</v>
      </c>
    </row>
    <row r="2074" spans="1:12" x14ac:dyDescent="0.3">
      <c r="A2074" t="str">
        <f t="shared" si="32"/>
        <v>Wednesday</v>
      </c>
      <c r="B2074" s="1">
        <v>43768</v>
      </c>
      <c r="C2074" s="2">
        <f>IF(COUNTIF('MPC MEETINGS'!A:A,compiled_data!B2074)&gt;0,1,0)</f>
        <v>0</v>
      </c>
      <c r="D2074" s="7">
        <f>_xlfn.IFNA(VLOOKUP(B2074,ERO!A:E,5,FALSE),_xlfn.IFNA(VLOOKUP(B2074,ERO_AVG_MKT!A:E,5,FALSE),"."))</f>
        <v>16.146749999999997</v>
      </c>
      <c r="E2074" s="7">
        <f>_xlfn.IFNA(VLOOKUP(B2074,'IB RATES'!A:G,2,FALSE),".")</f>
        <v>13.420000000000002</v>
      </c>
      <c r="F2074" s="7">
        <f>_xlfn.IFNA(VLOOKUP(B2074,'EGX30'!A:G,2,FALSE),".")</f>
        <v>14477.79</v>
      </c>
      <c r="G2074" s="7">
        <f>_xlfn.IFNA(VLOOKUP(B2074,T3M!A:F,2,FALSE),".")</f>
        <v>15.898</v>
      </c>
      <c r="H2074" s="7">
        <f>_xlfn.IFNA(VLOOKUP(B2074,T6M!A:F,2,FALSE),".")</f>
        <v>15.949</v>
      </c>
      <c r="I2074" s="7">
        <f>_xlfn.IFNA(VLOOKUP(B2074,T1Y!A:F,2,FALSE),".")</f>
        <v>15.257999999999999</v>
      </c>
      <c r="J2074" s="7">
        <f>_xlfn.IFNA(VLOOKUP(B2074,T5Y!A:F,2,FALSE),".")</f>
        <v>14.336</v>
      </c>
      <c r="K2074" s="7">
        <f>_xlfn.IFNA(VLOOKUP(B2074,T10Y!A:F,2,FALSE),".")</f>
        <v>14.21</v>
      </c>
      <c r="L2074" s="7" t="str">
        <f>_xlfn.IFNA(VLOOKUP(B2074,ERP!A:C,3,FALSE),".")</f>
        <v>.</v>
      </c>
    </row>
    <row r="2075" spans="1:12" x14ac:dyDescent="0.3">
      <c r="A2075" t="str">
        <f t="shared" si="32"/>
        <v>Thursday</v>
      </c>
      <c r="B2075" s="1">
        <v>43769</v>
      </c>
      <c r="C2075" s="2">
        <f>IF(COUNTIF('MPC MEETINGS'!A:A,compiled_data!B2075)&gt;0,1,0)</f>
        <v>0</v>
      </c>
      <c r="D2075" s="7">
        <f>_xlfn.IFNA(VLOOKUP(B2075,ERO!A:E,5,FALSE),_xlfn.IFNA(VLOOKUP(B2075,ERO_AVG_MKT!A:E,5,FALSE),"."))</f>
        <v>16.1388</v>
      </c>
      <c r="E2075" s="7">
        <f>_xlfn.IFNA(VLOOKUP(B2075,'IB RATES'!A:G,2,FALSE),".")</f>
        <v>13.425999999999998</v>
      </c>
      <c r="F2075" s="7">
        <f>_xlfn.IFNA(VLOOKUP(B2075,'EGX30'!A:G,2,FALSE),".")</f>
        <v>14558.02</v>
      </c>
      <c r="G2075" s="7">
        <f>_xlfn.IFNA(VLOOKUP(B2075,T3M!A:F,2,FALSE),".")</f>
        <v>15.848000000000001</v>
      </c>
      <c r="H2075" s="7">
        <f>_xlfn.IFNA(VLOOKUP(B2075,T6M!A:F,2,FALSE),".")</f>
        <v>15.949</v>
      </c>
      <c r="I2075" s="7">
        <f>_xlfn.IFNA(VLOOKUP(B2075,T1Y!A:F,2,FALSE),".")</f>
        <v>15.198</v>
      </c>
      <c r="J2075" s="7">
        <f>_xlfn.IFNA(VLOOKUP(B2075,T5Y!A:F,2,FALSE),".")</f>
        <v>14.246</v>
      </c>
      <c r="K2075" s="7">
        <f>_xlfn.IFNA(VLOOKUP(B2075,T10Y!A:F,2,FALSE),".")</f>
        <v>14.16</v>
      </c>
      <c r="L2075" s="7" t="str">
        <f>_xlfn.IFNA(VLOOKUP(B2075,ERP!A:C,3,FALSE),".")</f>
        <v>.</v>
      </c>
    </row>
    <row r="2076" spans="1:12" x14ac:dyDescent="0.3">
      <c r="A2076" t="str">
        <f t="shared" si="32"/>
        <v>Sunday</v>
      </c>
      <c r="B2076" s="1">
        <v>43772</v>
      </c>
      <c r="C2076" s="2">
        <f>IF(COUNTIF('MPC MEETINGS'!A:A,compiled_data!B2076)&gt;0,1,0)</f>
        <v>0</v>
      </c>
      <c r="D2076" s="7">
        <f>_xlfn.IFNA(VLOOKUP(B2076,ERO!A:E,5,FALSE),_xlfn.IFNA(VLOOKUP(B2076,ERO_AVG_MKT!A:E,5,FALSE),"."))</f>
        <v>16.13025</v>
      </c>
      <c r="E2076" s="7">
        <f>_xlfn.IFNA(VLOOKUP(B2076,'IB RATES'!A:G,2,FALSE),".")</f>
        <v>13.361000000000001</v>
      </c>
      <c r="F2076" s="7">
        <f>_xlfn.IFNA(VLOOKUP(B2076,'EGX30'!A:G,2,FALSE),".")</f>
        <v>14622.75</v>
      </c>
      <c r="G2076" s="7" t="str">
        <f>_xlfn.IFNA(VLOOKUP(B2076,T3M!A:F,2,FALSE),".")</f>
        <v>.</v>
      </c>
      <c r="H2076" s="7" t="str">
        <f>_xlfn.IFNA(VLOOKUP(B2076,T6M!A:F,2,FALSE),".")</f>
        <v>.</v>
      </c>
      <c r="I2076" s="7" t="str">
        <f>_xlfn.IFNA(VLOOKUP(B2076,T1Y!A:F,2,FALSE),".")</f>
        <v>.</v>
      </c>
      <c r="J2076" s="7" t="str">
        <f>_xlfn.IFNA(VLOOKUP(B2076,T5Y!A:F,2,FALSE),".")</f>
        <v>.</v>
      </c>
      <c r="K2076" s="7" t="str">
        <f>_xlfn.IFNA(VLOOKUP(B2076,T10Y!A:F,2,FALSE),".")</f>
        <v>.</v>
      </c>
      <c r="L2076" s="7" t="str">
        <f>_xlfn.IFNA(VLOOKUP(B2076,ERP!A:C,3,FALSE),".")</f>
        <v>.</v>
      </c>
    </row>
    <row r="2077" spans="1:12" x14ac:dyDescent="0.3">
      <c r="A2077" t="str">
        <f t="shared" si="32"/>
        <v>Monday</v>
      </c>
      <c r="B2077" s="1">
        <v>43773</v>
      </c>
      <c r="C2077" s="2">
        <f>IF(COUNTIF('MPC MEETINGS'!A:A,compiled_data!B2077)&gt;0,1,0)</f>
        <v>0</v>
      </c>
      <c r="D2077" s="7">
        <f>_xlfn.IFNA(VLOOKUP(B2077,ERO!A:E,5,FALSE),_xlfn.IFNA(VLOOKUP(B2077,ERO_AVG_MKT!A:E,5,FALSE),"."))</f>
        <v>16.1386</v>
      </c>
      <c r="E2077" s="7">
        <f>_xlfn.IFNA(VLOOKUP(B2077,'IB RATES'!A:G,2,FALSE),".")</f>
        <v>13.346</v>
      </c>
      <c r="F2077" s="7">
        <f>_xlfn.IFNA(VLOOKUP(B2077,'EGX30'!A:G,2,FALSE),".")</f>
        <v>14625.78</v>
      </c>
      <c r="G2077" s="7">
        <f>_xlfn.IFNA(VLOOKUP(B2077,T3M!A:F,2,FALSE),".")</f>
        <v>15.849</v>
      </c>
      <c r="H2077" s="7">
        <f>_xlfn.IFNA(VLOOKUP(B2077,T6M!A:F,2,FALSE),".")</f>
        <v>15.95</v>
      </c>
      <c r="I2077" s="7">
        <f>_xlfn.IFNA(VLOOKUP(B2077,T1Y!A:F,2,FALSE),".")</f>
        <v>15.198</v>
      </c>
      <c r="J2077" s="7">
        <f>_xlfn.IFNA(VLOOKUP(B2077,T5Y!A:F,2,FALSE),".")</f>
        <v>14.246</v>
      </c>
      <c r="K2077" s="7">
        <f>_xlfn.IFNA(VLOOKUP(B2077,T10Y!A:F,2,FALSE),".")</f>
        <v>14.16</v>
      </c>
      <c r="L2077" s="7" t="str">
        <f>_xlfn.IFNA(VLOOKUP(B2077,ERP!A:C,3,FALSE),".")</f>
        <v>.</v>
      </c>
    </row>
    <row r="2078" spans="1:12" x14ac:dyDescent="0.3">
      <c r="A2078" t="str">
        <f t="shared" si="32"/>
        <v>Tuesday</v>
      </c>
      <c r="B2078" s="1">
        <v>43774</v>
      </c>
      <c r="C2078" s="2">
        <f>IF(COUNTIF('MPC MEETINGS'!A:A,compiled_data!B2078)&gt;0,1,0)</f>
        <v>0</v>
      </c>
      <c r="D2078" s="7">
        <f>_xlfn.IFNA(VLOOKUP(B2078,ERO!A:E,5,FALSE),_xlfn.IFNA(VLOOKUP(B2078,ERO_AVG_MKT!A:E,5,FALSE),"."))</f>
        <v>16.13485</v>
      </c>
      <c r="E2078" s="7">
        <f>_xlfn.IFNA(VLOOKUP(B2078,'IB RATES'!A:G,2,FALSE),".")</f>
        <v>13.427</v>
      </c>
      <c r="F2078" s="7">
        <f>_xlfn.IFNA(VLOOKUP(B2078,'EGX30'!A:G,2,FALSE),".")</f>
        <v>14789.61</v>
      </c>
      <c r="G2078" s="7">
        <f>_xlfn.IFNA(VLOOKUP(B2078,T3M!A:F,2,FALSE),".")</f>
        <v>15.858000000000001</v>
      </c>
      <c r="H2078" s="7">
        <f>_xlfn.IFNA(VLOOKUP(B2078,T6M!A:F,2,FALSE),".")</f>
        <v>15.919</v>
      </c>
      <c r="I2078" s="7">
        <f>_xlfn.IFNA(VLOOKUP(B2078,T1Y!A:F,2,FALSE),".")</f>
        <v>15.202</v>
      </c>
      <c r="J2078" s="7">
        <f>_xlfn.IFNA(VLOOKUP(B2078,T5Y!A:F,2,FALSE),".")</f>
        <v>14.256</v>
      </c>
      <c r="K2078" s="7">
        <f>_xlfn.IFNA(VLOOKUP(B2078,T10Y!A:F,2,FALSE),".")</f>
        <v>14.15</v>
      </c>
      <c r="L2078" s="7" t="str">
        <f>_xlfn.IFNA(VLOOKUP(B2078,ERP!A:C,3,FALSE),".")</f>
        <v>.</v>
      </c>
    </row>
    <row r="2079" spans="1:12" x14ac:dyDescent="0.3">
      <c r="A2079" t="str">
        <f t="shared" si="32"/>
        <v>Wednesday</v>
      </c>
      <c r="B2079" s="1">
        <v>43775</v>
      </c>
      <c r="C2079" s="2">
        <f>IF(COUNTIF('MPC MEETINGS'!A:A,compiled_data!B2079)&gt;0,1,0)</f>
        <v>0</v>
      </c>
      <c r="D2079" s="7">
        <f>_xlfn.IFNA(VLOOKUP(B2079,ERO!A:E,5,FALSE),_xlfn.IFNA(VLOOKUP(B2079,ERO_AVG_MKT!A:E,5,FALSE),"."))</f>
        <v>16.140799999999999</v>
      </c>
      <c r="E2079" s="7">
        <f>_xlfn.IFNA(VLOOKUP(B2079,'IB RATES'!A:G,2,FALSE),".")</f>
        <v>13.435</v>
      </c>
      <c r="F2079" s="7">
        <f>_xlfn.IFNA(VLOOKUP(B2079,'EGX30'!A:G,2,FALSE),".")</f>
        <v>14709.79</v>
      </c>
      <c r="G2079" s="7">
        <f>_xlfn.IFNA(VLOOKUP(B2079,T3M!A:F,2,FALSE),".")</f>
        <v>15.82</v>
      </c>
      <c r="H2079" s="7">
        <f>_xlfn.IFNA(VLOOKUP(B2079,T6M!A:F,2,FALSE),".")</f>
        <v>15.861000000000001</v>
      </c>
      <c r="I2079" s="7">
        <f>_xlfn.IFNA(VLOOKUP(B2079,T1Y!A:F,2,FALSE),".")</f>
        <v>15.1</v>
      </c>
      <c r="J2079" s="7">
        <f>_xlfn.IFNA(VLOOKUP(B2079,T5Y!A:F,2,FALSE),".")</f>
        <v>14.282999999999999</v>
      </c>
      <c r="K2079" s="7">
        <f>_xlfn.IFNA(VLOOKUP(B2079,T10Y!A:F,2,FALSE),".")</f>
        <v>14.16</v>
      </c>
      <c r="L2079" s="7" t="str">
        <f>_xlfn.IFNA(VLOOKUP(B2079,ERP!A:C,3,FALSE),".")</f>
        <v>.</v>
      </c>
    </row>
    <row r="2080" spans="1:12" x14ac:dyDescent="0.3">
      <c r="A2080" t="str">
        <f t="shared" si="32"/>
        <v>Thursday</v>
      </c>
      <c r="B2080" s="1">
        <v>43776</v>
      </c>
      <c r="C2080" s="2">
        <f>IF(COUNTIF('MPC MEETINGS'!A:A,compiled_data!B2080)&gt;0,1,0)</f>
        <v>0</v>
      </c>
      <c r="D2080" s="7">
        <f>_xlfn.IFNA(VLOOKUP(B2080,ERO!A:E,5,FALSE),_xlfn.IFNA(VLOOKUP(B2080,ERO_AVG_MKT!A:E,5,FALSE),"."))</f>
        <v>16.147849999999998</v>
      </c>
      <c r="E2080" s="7">
        <f>_xlfn.IFNA(VLOOKUP(B2080,'IB RATES'!A:G,2,FALSE),".")</f>
        <v>13.488</v>
      </c>
      <c r="F2080" s="7">
        <f>_xlfn.IFNA(VLOOKUP(B2080,'EGX30'!A:G,2,FALSE),".")</f>
        <v>14795.87</v>
      </c>
      <c r="G2080" s="7">
        <f>_xlfn.IFNA(VLOOKUP(B2080,T3M!A:F,2,FALSE),".")</f>
        <v>15.964</v>
      </c>
      <c r="H2080" s="7">
        <f>_xlfn.IFNA(VLOOKUP(B2080,T6M!A:F,2,FALSE),".")</f>
        <v>15.863</v>
      </c>
      <c r="I2080" s="7">
        <f>_xlfn.IFNA(VLOOKUP(B2080,T1Y!A:F,2,FALSE),".")</f>
        <v>15.1</v>
      </c>
      <c r="J2080" s="7">
        <f>_xlfn.IFNA(VLOOKUP(B2080,T5Y!A:F,2,FALSE),".")</f>
        <v>14.282999999999999</v>
      </c>
      <c r="K2080" s="7">
        <f>_xlfn.IFNA(VLOOKUP(B2080,T10Y!A:F,2,FALSE),".")</f>
        <v>14.16</v>
      </c>
      <c r="L2080" s="7" t="str">
        <f>_xlfn.IFNA(VLOOKUP(B2080,ERP!A:C,3,FALSE),".")</f>
        <v>.</v>
      </c>
    </row>
    <row r="2081" spans="1:12" x14ac:dyDescent="0.3">
      <c r="A2081" t="str">
        <f t="shared" si="32"/>
        <v>Monday</v>
      </c>
      <c r="B2081" s="1">
        <v>43780</v>
      </c>
      <c r="C2081" s="2">
        <f>IF(COUNTIF('MPC MEETINGS'!A:A,compiled_data!B2081)&gt;0,1,0)</f>
        <v>0</v>
      </c>
      <c r="D2081" s="7">
        <f>_xlfn.IFNA(VLOOKUP(B2081,ERO!A:E,5,FALSE),_xlfn.IFNA(VLOOKUP(B2081,ERO_AVG_MKT!A:E,5,FALSE),"."))</f>
        <v>16.148350000000001</v>
      </c>
      <c r="E2081" s="7">
        <f>_xlfn.IFNA(VLOOKUP(B2081,'IB RATES'!A:G,2,FALSE),".")</f>
        <v>13.456999999999999</v>
      </c>
      <c r="F2081" s="7">
        <f>_xlfn.IFNA(VLOOKUP(B2081,'EGX30'!A:G,2,FALSE),".")</f>
        <v>14769.95</v>
      </c>
      <c r="G2081" s="7">
        <f>_xlfn.IFNA(VLOOKUP(B2081,T3M!A:F,2,FALSE),".")</f>
        <v>15.965</v>
      </c>
      <c r="H2081" s="7">
        <f>_xlfn.IFNA(VLOOKUP(B2081,T6M!A:F,2,FALSE),".")</f>
        <v>15.862</v>
      </c>
      <c r="I2081" s="7">
        <f>_xlfn.IFNA(VLOOKUP(B2081,T1Y!A:F,2,FALSE),".")</f>
        <v>15.099</v>
      </c>
      <c r="J2081" s="7">
        <f>_xlfn.IFNA(VLOOKUP(B2081,T5Y!A:F,2,FALSE),".")</f>
        <v>14.282999999999999</v>
      </c>
      <c r="K2081" s="7">
        <f>_xlfn.IFNA(VLOOKUP(B2081,T10Y!A:F,2,FALSE),".")</f>
        <v>14.16</v>
      </c>
      <c r="L2081" s="7" t="str">
        <f>_xlfn.IFNA(VLOOKUP(B2081,ERP!A:C,3,FALSE),".")</f>
        <v>.</v>
      </c>
    </row>
    <row r="2082" spans="1:12" x14ac:dyDescent="0.3">
      <c r="A2082" t="str">
        <f t="shared" si="32"/>
        <v>Tuesday</v>
      </c>
      <c r="B2082" s="1">
        <v>43781</v>
      </c>
      <c r="C2082" s="2">
        <f>IF(COUNTIF('MPC MEETINGS'!A:A,compiled_data!B2082)&gt;0,1,0)</f>
        <v>0</v>
      </c>
      <c r="D2082" s="7">
        <f>_xlfn.IFNA(VLOOKUP(B2082,ERO!A:E,5,FALSE),_xlfn.IFNA(VLOOKUP(B2082,ERO_AVG_MKT!A:E,5,FALSE),"."))</f>
        <v>16.149450000000002</v>
      </c>
      <c r="E2082" s="7">
        <f>_xlfn.IFNA(VLOOKUP(B2082,'IB RATES'!A:G,2,FALSE),".")</f>
        <v>13.533000000000001</v>
      </c>
      <c r="F2082" s="7">
        <f>_xlfn.IFNA(VLOOKUP(B2082,'EGX30'!A:G,2,FALSE),".")</f>
        <v>14669.98</v>
      </c>
      <c r="G2082" s="7">
        <f>_xlfn.IFNA(VLOOKUP(B2082,T3M!A:F,2,FALSE),".")</f>
        <v>15.933</v>
      </c>
      <c r="H2082" s="7">
        <f>_xlfn.IFNA(VLOOKUP(B2082,T6M!A:F,2,FALSE),".")</f>
        <v>15.742000000000001</v>
      </c>
      <c r="I2082" s="7">
        <f>_xlfn.IFNA(VLOOKUP(B2082,T1Y!A:F,2,FALSE),".")</f>
        <v>15.106999999999999</v>
      </c>
      <c r="J2082" s="7">
        <f>_xlfn.IFNA(VLOOKUP(B2082,T5Y!A:F,2,FALSE),".")</f>
        <v>14.256</v>
      </c>
      <c r="K2082" s="7">
        <f>_xlfn.IFNA(VLOOKUP(B2082,T10Y!A:F,2,FALSE),".")</f>
        <v>14.122</v>
      </c>
      <c r="L2082" s="7" t="str">
        <f>_xlfn.IFNA(VLOOKUP(B2082,ERP!A:C,3,FALSE),".")</f>
        <v>.</v>
      </c>
    </row>
    <row r="2083" spans="1:12" x14ac:dyDescent="0.3">
      <c r="A2083" t="str">
        <f t="shared" si="32"/>
        <v>Wednesday</v>
      </c>
      <c r="B2083" s="1">
        <v>43782</v>
      </c>
      <c r="C2083" s="2">
        <f>IF(COUNTIF('MPC MEETINGS'!A:A,compiled_data!B2083)&gt;0,1,0)</f>
        <v>0</v>
      </c>
      <c r="D2083" s="7">
        <f>_xlfn.IFNA(VLOOKUP(B2083,ERO!A:E,5,FALSE),_xlfn.IFNA(VLOOKUP(B2083,ERO_AVG_MKT!A:E,5,FALSE),"."))</f>
        <v>16.137549999999997</v>
      </c>
      <c r="E2083" s="7">
        <f>_xlfn.IFNA(VLOOKUP(B2083,'IB RATES'!A:G,2,FALSE),".")</f>
        <v>13.645999999999999</v>
      </c>
      <c r="F2083" s="7">
        <f>_xlfn.IFNA(VLOOKUP(B2083,'EGX30'!A:G,2,FALSE),".")</f>
        <v>14607.69</v>
      </c>
      <c r="G2083" s="7">
        <f>_xlfn.IFNA(VLOOKUP(B2083,T3M!A:F,2,FALSE),".")</f>
        <v>15.933</v>
      </c>
      <c r="H2083" s="7">
        <f>_xlfn.IFNA(VLOOKUP(B2083,T6M!A:F,2,FALSE),".")</f>
        <v>15.742000000000001</v>
      </c>
      <c r="I2083" s="7">
        <f>_xlfn.IFNA(VLOOKUP(B2083,T1Y!A:F,2,FALSE),".")</f>
        <v>15.106999999999999</v>
      </c>
      <c r="J2083" s="7">
        <f>_xlfn.IFNA(VLOOKUP(B2083,T5Y!A:F,2,FALSE),".")</f>
        <v>14.256</v>
      </c>
      <c r="K2083" s="7">
        <f>_xlfn.IFNA(VLOOKUP(B2083,T10Y!A:F,2,FALSE),".")</f>
        <v>14.122</v>
      </c>
      <c r="L2083" s="7" t="str">
        <f>_xlfn.IFNA(VLOOKUP(B2083,ERP!A:C,3,FALSE),".")</f>
        <v>.</v>
      </c>
    </row>
    <row r="2084" spans="1:12" x14ac:dyDescent="0.3">
      <c r="A2084" t="str">
        <f t="shared" si="32"/>
        <v>Thursday</v>
      </c>
      <c r="B2084" s="1">
        <v>43783</v>
      </c>
      <c r="C2084" s="2">
        <f>IF(COUNTIF('MPC MEETINGS'!A:A,compiled_data!B2084)&gt;0,1,0)</f>
        <v>1</v>
      </c>
      <c r="D2084" s="7">
        <f>_xlfn.IFNA(VLOOKUP(B2084,ERO!A:E,5,FALSE),_xlfn.IFNA(VLOOKUP(B2084,ERO_AVG_MKT!A:E,5,FALSE),"."))</f>
        <v>16.1173</v>
      </c>
      <c r="E2084" s="7">
        <f>_xlfn.IFNA(VLOOKUP(B2084,'IB RATES'!A:G,2,FALSE),".")</f>
        <v>13.68</v>
      </c>
      <c r="F2084" s="7">
        <f>_xlfn.IFNA(VLOOKUP(B2084,'EGX30'!A:G,2,FALSE),".")</f>
        <v>14545.54</v>
      </c>
      <c r="G2084" s="7">
        <f>_xlfn.IFNA(VLOOKUP(B2084,T3M!A:F,2,FALSE),".")</f>
        <v>15.695</v>
      </c>
      <c r="H2084" s="7">
        <f>_xlfn.IFNA(VLOOKUP(B2084,T6M!A:F,2,FALSE),".")</f>
        <v>15.521000000000001</v>
      </c>
      <c r="I2084" s="7">
        <f>_xlfn.IFNA(VLOOKUP(B2084,T1Y!A:F,2,FALSE),".")</f>
        <v>14.874000000000001</v>
      </c>
      <c r="J2084" s="7">
        <f>_xlfn.IFNA(VLOOKUP(B2084,T5Y!A:F,2,FALSE),".")</f>
        <v>14.176</v>
      </c>
      <c r="K2084" s="7">
        <f>_xlfn.IFNA(VLOOKUP(B2084,T10Y!A:F,2,FALSE),".")</f>
        <v>14.006</v>
      </c>
      <c r="L2084" s="7" t="str">
        <f>_xlfn.IFNA(VLOOKUP(B2084,ERP!A:C,3,FALSE),".")</f>
        <v>.</v>
      </c>
    </row>
    <row r="2085" spans="1:12" x14ac:dyDescent="0.3">
      <c r="A2085" t="str">
        <f t="shared" si="32"/>
        <v>Sunday</v>
      </c>
      <c r="B2085" s="1">
        <v>43786</v>
      </c>
      <c r="C2085" s="2">
        <f>IF(COUNTIF('MPC MEETINGS'!A:A,compiled_data!B2085)&gt;0,1,0)</f>
        <v>0</v>
      </c>
      <c r="D2085" s="7">
        <f>_xlfn.IFNA(VLOOKUP(B2085,ERO!A:E,5,FALSE),_xlfn.IFNA(VLOOKUP(B2085,ERO_AVG_MKT!A:E,5,FALSE),"."))</f>
        <v>16.116</v>
      </c>
      <c r="E2085" s="7">
        <f>_xlfn.IFNA(VLOOKUP(B2085,'IB RATES'!A:G,2,FALSE),".")</f>
        <v>12.703999999999999</v>
      </c>
      <c r="F2085" s="7">
        <f>_xlfn.IFNA(VLOOKUP(B2085,'EGX30'!A:G,2,FALSE),".")</f>
        <v>14556.32</v>
      </c>
      <c r="G2085" s="7" t="str">
        <f>_xlfn.IFNA(VLOOKUP(B2085,T3M!A:F,2,FALSE),".")</f>
        <v>.</v>
      </c>
      <c r="H2085" s="7" t="str">
        <f>_xlfn.IFNA(VLOOKUP(B2085,T6M!A:F,2,FALSE),".")</f>
        <v>.</v>
      </c>
      <c r="I2085" s="7" t="str">
        <f>_xlfn.IFNA(VLOOKUP(B2085,T1Y!A:F,2,FALSE),".")</f>
        <v>.</v>
      </c>
      <c r="J2085" s="7" t="str">
        <f>_xlfn.IFNA(VLOOKUP(B2085,T5Y!A:F,2,FALSE),".")</f>
        <v>.</v>
      </c>
      <c r="K2085" s="7" t="str">
        <f>_xlfn.IFNA(VLOOKUP(B2085,T10Y!A:F,2,FALSE),".")</f>
        <v>.</v>
      </c>
      <c r="L2085" s="7" t="str">
        <f>_xlfn.IFNA(VLOOKUP(B2085,ERP!A:C,3,FALSE),".")</f>
        <v>.</v>
      </c>
    </row>
    <row r="2086" spans="1:12" x14ac:dyDescent="0.3">
      <c r="A2086" t="str">
        <f t="shared" si="32"/>
        <v>Monday</v>
      </c>
      <c r="B2086" s="1">
        <v>43787</v>
      </c>
      <c r="C2086" s="2">
        <f>IF(COUNTIF('MPC MEETINGS'!A:A,compiled_data!B2086)&gt;0,1,0)</f>
        <v>0</v>
      </c>
      <c r="D2086" s="7">
        <f>_xlfn.IFNA(VLOOKUP(B2086,ERO!A:E,5,FALSE),_xlfn.IFNA(VLOOKUP(B2086,ERO_AVG_MKT!A:E,5,FALSE),"."))</f>
        <v>16.12405</v>
      </c>
      <c r="E2086" s="7">
        <f>_xlfn.IFNA(VLOOKUP(B2086,'IB RATES'!A:G,2,FALSE),".")</f>
        <v>12.651999999999999</v>
      </c>
      <c r="F2086" s="7">
        <f>_xlfn.IFNA(VLOOKUP(B2086,'EGX30'!A:G,2,FALSE),".")</f>
        <v>14378.59</v>
      </c>
      <c r="G2086" s="7">
        <f>_xlfn.IFNA(VLOOKUP(B2086,T3M!A:F,2,FALSE),".")</f>
        <v>15.494999999999999</v>
      </c>
      <c r="H2086" s="7">
        <f>_xlfn.IFNA(VLOOKUP(B2086,T6M!A:F,2,FALSE),".")</f>
        <v>15.351000000000001</v>
      </c>
      <c r="I2086" s="7">
        <f>_xlfn.IFNA(VLOOKUP(B2086,T1Y!A:F,2,FALSE),".")</f>
        <v>14.778</v>
      </c>
      <c r="J2086" s="7">
        <f>_xlfn.IFNA(VLOOKUP(B2086,T5Y!A:F,2,FALSE),".")</f>
        <v>14.048</v>
      </c>
      <c r="K2086" s="7">
        <f>_xlfn.IFNA(VLOOKUP(B2086,T10Y!A:F,2,FALSE),".")</f>
        <v>13.933</v>
      </c>
      <c r="L2086" s="7" t="str">
        <f>_xlfn.IFNA(VLOOKUP(B2086,ERP!A:C,3,FALSE),".")</f>
        <v>.</v>
      </c>
    </row>
    <row r="2087" spans="1:12" x14ac:dyDescent="0.3">
      <c r="A2087" t="str">
        <f t="shared" si="32"/>
        <v>Tuesday</v>
      </c>
      <c r="B2087" s="1">
        <v>43788</v>
      </c>
      <c r="C2087" s="2">
        <f>IF(COUNTIF('MPC MEETINGS'!A:A,compiled_data!B2087)&gt;0,1,0)</f>
        <v>0</v>
      </c>
      <c r="D2087" s="7">
        <f>_xlfn.IFNA(VLOOKUP(B2087,ERO!A:E,5,FALSE),_xlfn.IFNA(VLOOKUP(B2087,ERO_AVG_MKT!A:E,5,FALSE),"."))</f>
        <v>16.09975</v>
      </c>
      <c r="E2087" s="7">
        <f>_xlfn.IFNA(VLOOKUP(B2087,'IB RATES'!A:G,2,FALSE),".")</f>
        <v>12.468</v>
      </c>
      <c r="F2087" s="7">
        <f>_xlfn.IFNA(VLOOKUP(B2087,'EGX30'!A:G,2,FALSE),".")</f>
        <v>14313.46</v>
      </c>
      <c r="G2087" s="7">
        <f>_xlfn.IFNA(VLOOKUP(B2087,T3M!A:F,2,FALSE),".")</f>
        <v>15.496</v>
      </c>
      <c r="H2087" s="7">
        <f>_xlfn.IFNA(VLOOKUP(B2087,T6M!A:F,2,FALSE),".")</f>
        <v>15.351000000000001</v>
      </c>
      <c r="I2087" s="7">
        <f>_xlfn.IFNA(VLOOKUP(B2087,T1Y!A:F,2,FALSE),".")</f>
        <v>14.778</v>
      </c>
      <c r="J2087" s="7">
        <f>_xlfn.IFNA(VLOOKUP(B2087,T5Y!A:F,2,FALSE),".")</f>
        <v>14.048</v>
      </c>
      <c r="K2087" s="7">
        <f>_xlfn.IFNA(VLOOKUP(B2087,T10Y!A:F,2,FALSE),".")</f>
        <v>13.933</v>
      </c>
      <c r="L2087" s="7" t="str">
        <f>_xlfn.IFNA(VLOOKUP(B2087,ERP!A:C,3,FALSE),".")</f>
        <v>.</v>
      </c>
    </row>
    <row r="2088" spans="1:12" x14ac:dyDescent="0.3">
      <c r="A2088" t="str">
        <f t="shared" si="32"/>
        <v>Wednesday</v>
      </c>
      <c r="B2088" s="1">
        <v>43789</v>
      </c>
      <c r="C2088" s="2">
        <f>IF(COUNTIF('MPC MEETINGS'!A:A,compiled_data!B2088)&gt;0,1,0)</f>
        <v>0</v>
      </c>
      <c r="D2088" s="7">
        <f>_xlfn.IFNA(VLOOKUP(B2088,ERO!A:E,5,FALSE),_xlfn.IFNA(VLOOKUP(B2088,ERO_AVG_MKT!A:E,5,FALSE),"."))</f>
        <v>16.108249999999998</v>
      </c>
      <c r="E2088" s="7">
        <f>_xlfn.IFNA(VLOOKUP(B2088,'IB RATES'!A:G,2,FALSE),".")</f>
        <v>12.519</v>
      </c>
      <c r="F2088" s="7">
        <f>_xlfn.IFNA(VLOOKUP(B2088,'EGX30'!A:G,2,FALSE),".")</f>
        <v>14224.38</v>
      </c>
      <c r="G2088" s="7">
        <f>_xlfn.IFNA(VLOOKUP(B2088,T3M!A:F,2,FALSE),".")</f>
        <v>15.497999999999999</v>
      </c>
      <c r="H2088" s="7">
        <f>_xlfn.IFNA(VLOOKUP(B2088,T6M!A:F,2,FALSE),".")</f>
        <v>15.352</v>
      </c>
      <c r="I2088" s="7">
        <f>_xlfn.IFNA(VLOOKUP(B2088,T1Y!A:F,2,FALSE),".")</f>
        <v>14.778</v>
      </c>
      <c r="J2088" s="7">
        <f>_xlfn.IFNA(VLOOKUP(B2088,T5Y!A:F,2,FALSE),".")</f>
        <v>14.048</v>
      </c>
      <c r="K2088" s="7">
        <f>_xlfn.IFNA(VLOOKUP(B2088,T10Y!A:F,2,FALSE),".")</f>
        <v>13.933</v>
      </c>
      <c r="L2088" s="7" t="str">
        <f>_xlfn.IFNA(VLOOKUP(B2088,ERP!A:C,3,FALSE),".")</f>
        <v>.</v>
      </c>
    </row>
    <row r="2089" spans="1:12" x14ac:dyDescent="0.3">
      <c r="A2089" t="str">
        <f t="shared" si="32"/>
        <v>Thursday</v>
      </c>
      <c r="B2089" s="1">
        <v>43790</v>
      </c>
      <c r="C2089" s="2">
        <f>IF(COUNTIF('MPC MEETINGS'!A:A,compiled_data!B2089)&gt;0,1,0)</f>
        <v>0</v>
      </c>
      <c r="D2089" s="7">
        <f>_xlfn.IFNA(VLOOKUP(B2089,ERO!A:E,5,FALSE),_xlfn.IFNA(VLOOKUP(B2089,ERO_AVG_MKT!A:E,5,FALSE),"."))</f>
        <v>16.1144</v>
      </c>
      <c r="E2089" s="7">
        <f>_xlfn.IFNA(VLOOKUP(B2089,'IB RATES'!A:G,2,FALSE),".")</f>
        <v>12.509</v>
      </c>
      <c r="F2089" s="7">
        <f>_xlfn.IFNA(VLOOKUP(B2089,'EGX30'!A:G,2,FALSE),".")</f>
        <v>14094.58</v>
      </c>
      <c r="G2089" s="7">
        <f>_xlfn.IFNA(VLOOKUP(B2089,T3M!A:F,2,FALSE),".")</f>
        <v>15.525</v>
      </c>
      <c r="H2089" s="7">
        <f>_xlfn.IFNA(VLOOKUP(B2089,T6M!A:F,2,FALSE),".")</f>
        <v>15.202999999999999</v>
      </c>
      <c r="I2089" s="7">
        <f>_xlfn.IFNA(VLOOKUP(B2089,T1Y!A:F,2,FALSE),".")</f>
        <v>14.714</v>
      </c>
      <c r="J2089" s="7">
        <f>_xlfn.IFNA(VLOOKUP(B2089,T5Y!A:F,2,FALSE),".")</f>
        <v>13.997</v>
      </c>
      <c r="K2089" s="7">
        <f>_xlfn.IFNA(VLOOKUP(B2089,T10Y!A:F,2,FALSE),".")</f>
        <v>13.882999999999999</v>
      </c>
      <c r="L2089" s="7" t="str">
        <f>_xlfn.IFNA(VLOOKUP(B2089,ERP!A:C,3,FALSE),".")</f>
        <v>.</v>
      </c>
    </row>
    <row r="2090" spans="1:12" x14ac:dyDescent="0.3">
      <c r="A2090" t="str">
        <f t="shared" si="32"/>
        <v>Sunday</v>
      </c>
      <c r="B2090" s="1">
        <v>43793</v>
      </c>
      <c r="C2090" s="2">
        <f>IF(COUNTIF('MPC MEETINGS'!A:A,compiled_data!B2090)&gt;0,1,0)</f>
        <v>0</v>
      </c>
      <c r="D2090" s="7">
        <f>_xlfn.IFNA(VLOOKUP(B2090,ERO!A:E,5,FALSE),_xlfn.IFNA(VLOOKUP(B2090,ERO_AVG_MKT!A:E,5,FALSE),"."))</f>
        <v>16.116</v>
      </c>
      <c r="E2090" s="7">
        <f>_xlfn.IFNA(VLOOKUP(B2090,'IB RATES'!A:G,2,FALSE),".")</f>
        <v>12.488000000000001</v>
      </c>
      <c r="F2090" s="7">
        <f>_xlfn.IFNA(VLOOKUP(B2090,'EGX30'!A:G,2,FALSE),".")</f>
        <v>14050.16</v>
      </c>
      <c r="G2090" s="7" t="str">
        <f>_xlfn.IFNA(VLOOKUP(B2090,T3M!A:F,2,FALSE),".")</f>
        <v>.</v>
      </c>
      <c r="H2090" s="7" t="str">
        <f>_xlfn.IFNA(VLOOKUP(B2090,T6M!A:F,2,FALSE),".")</f>
        <v>.</v>
      </c>
      <c r="I2090" s="7" t="str">
        <f>_xlfn.IFNA(VLOOKUP(B2090,T1Y!A:F,2,FALSE),".")</f>
        <v>.</v>
      </c>
      <c r="J2090" s="7" t="str">
        <f>_xlfn.IFNA(VLOOKUP(B2090,T5Y!A:F,2,FALSE),".")</f>
        <v>.</v>
      </c>
      <c r="K2090" s="7" t="str">
        <f>_xlfn.IFNA(VLOOKUP(B2090,T10Y!A:F,2,FALSE),".")</f>
        <v>.</v>
      </c>
      <c r="L2090" s="7" t="str">
        <f>_xlfn.IFNA(VLOOKUP(B2090,ERP!A:C,3,FALSE),".")</f>
        <v>.</v>
      </c>
    </row>
    <row r="2091" spans="1:12" x14ac:dyDescent="0.3">
      <c r="A2091" t="str">
        <f t="shared" si="32"/>
        <v>Monday</v>
      </c>
      <c r="B2091" s="1">
        <v>43794</v>
      </c>
      <c r="C2091" s="2">
        <f>IF(COUNTIF('MPC MEETINGS'!A:A,compiled_data!B2091)&gt;0,1,0)</f>
        <v>0</v>
      </c>
      <c r="D2091" s="7">
        <f>_xlfn.IFNA(VLOOKUP(B2091,ERO!A:E,5,FALSE),_xlfn.IFNA(VLOOKUP(B2091,ERO_AVG_MKT!A:E,5,FALSE),"."))</f>
        <v>16.123649999999998</v>
      </c>
      <c r="E2091" s="7">
        <f>_xlfn.IFNA(VLOOKUP(B2091,'IB RATES'!A:G,2,FALSE),".")</f>
        <v>12.488000000000001</v>
      </c>
      <c r="F2091" s="7">
        <f>_xlfn.IFNA(VLOOKUP(B2091,'EGX30'!A:G,2,FALSE),".")</f>
        <v>13974.14</v>
      </c>
      <c r="G2091" s="7">
        <f>_xlfn.IFNA(VLOOKUP(B2091,T3M!A:F,2,FALSE),".")</f>
        <v>15.538</v>
      </c>
      <c r="H2091" s="7">
        <f>_xlfn.IFNA(VLOOKUP(B2091,T6M!A:F,2,FALSE),".")</f>
        <v>15.201000000000001</v>
      </c>
      <c r="I2091" s="7">
        <f>_xlfn.IFNA(VLOOKUP(B2091,T1Y!A:F,2,FALSE),".")</f>
        <v>14.714</v>
      </c>
      <c r="J2091" s="7">
        <f>_xlfn.IFNA(VLOOKUP(B2091,T5Y!A:F,2,FALSE),".")</f>
        <v>13.997</v>
      </c>
      <c r="K2091" s="7">
        <f>_xlfn.IFNA(VLOOKUP(B2091,T10Y!A:F,2,FALSE),".")</f>
        <v>13.882999999999999</v>
      </c>
      <c r="L2091" s="7" t="str">
        <f>_xlfn.IFNA(VLOOKUP(B2091,ERP!A:C,3,FALSE),".")</f>
        <v>.</v>
      </c>
    </row>
    <row r="2092" spans="1:12" x14ac:dyDescent="0.3">
      <c r="A2092" t="str">
        <f t="shared" si="32"/>
        <v>Tuesday</v>
      </c>
      <c r="B2092" s="1">
        <v>43795</v>
      </c>
      <c r="C2092" s="2">
        <f>IF(COUNTIF('MPC MEETINGS'!A:A,compiled_data!B2092)&gt;0,1,0)</f>
        <v>0</v>
      </c>
      <c r="D2092" s="7">
        <f>_xlfn.IFNA(VLOOKUP(B2092,ERO!A:E,5,FALSE),_xlfn.IFNA(VLOOKUP(B2092,ERO_AVG_MKT!A:E,5,FALSE),"."))</f>
        <v>16.122050000000002</v>
      </c>
      <c r="E2092" s="7">
        <f>_xlfn.IFNA(VLOOKUP(B2092,'IB RATES'!A:G,2,FALSE),".")</f>
        <v>12.493</v>
      </c>
      <c r="F2092" s="7">
        <f>_xlfn.IFNA(VLOOKUP(B2092,'EGX30'!A:G,2,FALSE),".")</f>
        <v>13781.96</v>
      </c>
      <c r="G2092" s="7">
        <f>_xlfn.IFNA(VLOOKUP(B2092,T3M!A:F,2,FALSE),".")</f>
        <v>15.535</v>
      </c>
      <c r="H2092" s="7">
        <f>_xlfn.IFNA(VLOOKUP(B2092,T6M!A:F,2,FALSE),".")</f>
        <v>15.201000000000001</v>
      </c>
      <c r="I2092" s="7">
        <f>_xlfn.IFNA(VLOOKUP(B2092,T1Y!A:F,2,FALSE),".")</f>
        <v>14.714</v>
      </c>
      <c r="J2092" s="7">
        <f>_xlfn.IFNA(VLOOKUP(B2092,T5Y!A:F,2,FALSE),".")</f>
        <v>13.997</v>
      </c>
      <c r="K2092" s="7">
        <f>_xlfn.IFNA(VLOOKUP(B2092,T10Y!A:F,2,FALSE),".")</f>
        <v>13.882999999999999</v>
      </c>
      <c r="L2092" s="7" t="str">
        <f>_xlfn.IFNA(VLOOKUP(B2092,ERP!A:C,3,FALSE),".")</f>
        <v>.</v>
      </c>
    </row>
    <row r="2093" spans="1:12" x14ac:dyDescent="0.3">
      <c r="A2093" t="str">
        <f t="shared" si="32"/>
        <v>Wednesday</v>
      </c>
      <c r="B2093" s="1">
        <v>43796</v>
      </c>
      <c r="C2093" s="2">
        <f>IF(COUNTIF('MPC MEETINGS'!A:A,compiled_data!B2093)&gt;0,1,0)</f>
        <v>0</v>
      </c>
      <c r="D2093" s="7">
        <f>_xlfn.IFNA(VLOOKUP(B2093,ERO!A:E,5,FALSE),_xlfn.IFNA(VLOOKUP(B2093,ERO_AVG_MKT!A:E,5,FALSE),"."))</f>
        <v>16.119900000000001</v>
      </c>
      <c r="E2093" s="7">
        <f>_xlfn.IFNA(VLOOKUP(B2093,'IB RATES'!A:G,2,FALSE),".")</f>
        <v>12.456</v>
      </c>
      <c r="F2093" s="7">
        <f>_xlfn.IFNA(VLOOKUP(B2093,'EGX30'!A:G,2,FALSE),".")</f>
        <v>13759.7</v>
      </c>
      <c r="G2093" s="7">
        <f>_xlfn.IFNA(VLOOKUP(B2093,T3M!A:F,2,FALSE),".")</f>
        <v>15.54</v>
      </c>
      <c r="H2093" s="7">
        <f>_xlfn.IFNA(VLOOKUP(B2093,T6M!A:F,2,FALSE),".")</f>
        <v>15.201000000000001</v>
      </c>
      <c r="I2093" s="7">
        <f>_xlfn.IFNA(VLOOKUP(B2093,T1Y!A:F,2,FALSE),".")</f>
        <v>14.714</v>
      </c>
      <c r="J2093" s="7">
        <f>_xlfn.IFNA(VLOOKUP(B2093,T5Y!A:F,2,FALSE),".")</f>
        <v>13.997</v>
      </c>
      <c r="K2093" s="7">
        <f>_xlfn.IFNA(VLOOKUP(B2093,T10Y!A:F,2,FALSE),".")</f>
        <v>13.882999999999999</v>
      </c>
      <c r="L2093" s="7" t="str">
        <f>_xlfn.IFNA(VLOOKUP(B2093,ERP!A:C,3,FALSE),".")</f>
        <v>.</v>
      </c>
    </row>
    <row r="2094" spans="1:12" x14ac:dyDescent="0.3">
      <c r="A2094" t="str">
        <f t="shared" si="32"/>
        <v>Thursday</v>
      </c>
      <c r="B2094" s="1">
        <v>43797</v>
      </c>
      <c r="C2094" s="2">
        <f>IF(COUNTIF('MPC MEETINGS'!A:A,compiled_data!B2094)&gt;0,1,0)</f>
        <v>0</v>
      </c>
      <c r="D2094" s="7">
        <f>_xlfn.IFNA(VLOOKUP(B2094,ERO!A:E,5,FALSE),_xlfn.IFNA(VLOOKUP(B2094,ERO_AVG_MKT!A:E,5,FALSE),"."))</f>
        <v>16.122399999999999</v>
      </c>
      <c r="E2094" s="7">
        <f>_xlfn.IFNA(VLOOKUP(B2094,'IB RATES'!A:G,2,FALSE),".")</f>
        <v>12.452999999999999</v>
      </c>
      <c r="F2094" s="7">
        <f>_xlfn.IFNA(VLOOKUP(B2094,'EGX30'!A:G,2,FALSE),".")</f>
        <v>13849.46</v>
      </c>
      <c r="G2094" s="7">
        <f>_xlfn.IFNA(VLOOKUP(B2094,T3M!A:F,2,FALSE),".")</f>
        <v>15.608000000000001</v>
      </c>
      <c r="H2094" s="7">
        <f>_xlfn.IFNA(VLOOKUP(B2094,T6M!A:F,2,FALSE),".")</f>
        <v>15.201000000000001</v>
      </c>
      <c r="I2094" s="7">
        <f>_xlfn.IFNA(VLOOKUP(B2094,T1Y!A:F,2,FALSE),".")</f>
        <v>14.714</v>
      </c>
      <c r="J2094" s="7">
        <f>_xlfn.IFNA(VLOOKUP(B2094,T5Y!A:F,2,FALSE),".")</f>
        <v>13.997</v>
      </c>
      <c r="K2094" s="7">
        <f>_xlfn.IFNA(VLOOKUP(B2094,T10Y!A:F,2,FALSE),".")</f>
        <v>13.882999999999999</v>
      </c>
      <c r="L2094" s="7" t="str">
        <f>_xlfn.IFNA(VLOOKUP(B2094,ERP!A:C,3,FALSE),".")</f>
        <v>.</v>
      </c>
    </row>
    <row r="2095" spans="1:12" x14ac:dyDescent="0.3">
      <c r="A2095" t="str">
        <f t="shared" si="32"/>
        <v>Sunday</v>
      </c>
      <c r="B2095" s="1">
        <v>43800</v>
      </c>
      <c r="C2095" s="2">
        <f>IF(COUNTIF('MPC MEETINGS'!A:A,compiled_data!B2095)&gt;0,1,0)</f>
        <v>0</v>
      </c>
      <c r="D2095" s="7">
        <f>_xlfn.IFNA(VLOOKUP(B2095,ERO!A:E,5,FALSE),_xlfn.IFNA(VLOOKUP(B2095,ERO_AVG_MKT!A:E,5,FALSE),"."))</f>
        <v>16.121600000000001</v>
      </c>
      <c r="E2095" s="7">
        <f>_xlfn.IFNA(VLOOKUP(B2095,'IB RATES'!A:G,2,FALSE),".")</f>
        <v>12.439</v>
      </c>
      <c r="F2095" s="7">
        <f>_xlfn.IFNA(VLOOKUP(B2095,'EGX30'!A:G,2,FALSE),".")</f>
        <v>13780.63</v>
      </c>
      <c r="G2095" s="7" t="str">
        <f>_xlfn.IFNA(VLOOKUP(B2095,T3M!A:F,2,FALSE),".")</f>
        <v>.</v>
      </c>
      <c r="H2095" s="7" t="str">
        <f>_xlfn.IFNA(VLOOKUP(B2095,T6M!A:F,2,FALSE),".")</f>
        <v>.</v>
      </c>
      <c r="I2095" s="7" t="str">
        <f>_xlfn.IFNA(VLOOKUP(B2095,T1Y!A:F,2,FALSE),".")</f>
        <v>.</v>
      </c>
      <c r="J2095" s="7" t="str">
        <f>_xlfn.IFNA(VLOOKUP(B2095,T5Y!A:F,2,FALSE),".")</f>
        <v>.</v>
      </c>
      <c r="K2095" s="7" t="str">
        <f>_xlfn.IFNA(VLOOKUP(B2095,T10Y!A:F,2,FALSE),".")</f>
        <v>.</v>
      </c>
      <c r="L2095" s="7" t="str">
        <f>_xlfn.IFNA(VLOOKUP(B2095,ERP!A:C,3,FALSE),".")</f>
        <v>.</v>
      </c>
    </row>
    <row r="2096" spans="1:12" x14ac:dyDescent="0.3">
      <c r="A2096" t="str">
        <f t="shared" si="32"/>
        <v>Monday</v>
      </c>
      <c r="B2096" s="1">
        <v>43801</v>
      </c>
      <c r="C2096" s="2">
        <f>IF(COUNTIF('MPC MEETINGS'!A:A,compiled_data!B2096)&gt;0,1,0)</f>
        <v>0</v>
      </c>
      <c r="D2096" s="7">
        <f>_xlfn.IFNA(VLOOKUP(B2096,ERO!A:E,5,FALSE),_xlfn.IFNA(VLOOKUP(B2096,ERO_AVG_MKT!A:E,5,FALSE),"."))</f>
        <v>16.123699999999999</v>
      </c>
      <c r="E2096" s="7">
        <f>_xlfn.IFNA(VLOOKUP(B2096,'IB RATES'!A:G,2,FALSE),".")</f>
        <v>12.377000000000001</v>
      </c>
      <c r="F2096" s="7">
        <f>_xlfn.IFNA(VLOOKUP(B2096,'EGX30'!A:G,2,FALSE),".")</f>
        <v>13537.8</v>
      </c>
      <c r="G2096" s="7">
        <f>_xlfn.IFNA(VLOOKUP(B2096,T3M!A:F,2,FALSE),".")</f>
        <v>15.606</v>
      </c>
      <c r="H2096" s="7">
        <f>_xlfn.IFNA(VLOOKUP(B2096,T6M!A:F,2,FALSE),".")</f>
        <v>15.202999999999999</v>
      </c>
      <c r="I2096" s="7">
        <f>_xlfn.IFNA(VLOOKUP(B2096,T1Y!A:F,2,FALSE),".")</f>
        <v>14.714</v>
      </c>
      <c r="J2096" s="7">
        <f>_xlfn.IFNA(VLOOKUP(B2096,T5Y!A:F,2,FALSE),".")</f>
        <v>13.997</v>
      </c>
      <c r="K2096" s="7">
        <f>_xlfn.IFNA(VLOOKUP(B2096,T10Y!A:F,2,FALSE),".")</f>
        <v>13.882999999999999</v>
      </c>
      <c r="L2096" s="7" t="str">
        <f>_xlfn.IFNA(VLOOKUP(B2096,ERP!A:C,3,FALSE),".")</f>
        <v>.</v>
      </c>
    </row>
    <row r="2097" spans="1:12" x14ac:dyDescent="0.3">
      <c r="A2097" t="str">
        <f t="shared" si="32"/>
        <v>Tuesday</v>
      </c>
      <c r="B2097" s="1">
        <v>43802</v>
      </c>
      <c r="C2097" s="2">
        <f>IF(COUNTIF('MPC MEETINGS'!A:A,compiled_data!B2097)&gt;0,1,0)</f>
        <v>0</v>
      </c>
      <c r="D2097" s="7">
        <f>_xlfn.IFNA(VLOOKUP(B2097,ERO!A:E,5,FALSE),_xlfn.IFNA(VLOOKUP(B2097,ERO_AVG_MKT!A:E,5,FALSE),"."))</f>
        <v>16.123649999999998</v>
      </c>
      <c r="E2097" s="7">
        <f>_xlfn.IFNA(VLOOKUP(B2097,'IB RATES'!A:G,2,FALSE),".")</f>
        <v>12.474</v>
      </c>
      <c r="F2097" s="7">
        <f>_xlfn.IFNA(VLOOKUP(B2097,'EGX30'!A:G,2,FALSE),".")</f>
        <v>13469.6</v>
      </c>
      <c r="G2097" s="7">
        <f>_xlfn.IFNA(VLOOKUP(B2097,T3M!A:F,2,FALSE),".")</f>
        <v>15.73</v>
      </c>
      <c r="H2097" s="7">
        <f>_xlfn.IFNA(VLOOKUP(B2097,T6M!A:F,2,FALSE),".")</f>
        <v>15.724</v>
      </c>
      <c r="I2097" s="7">
        <f>_xlfn.IFNA(VLOOKUP(B2097,T1Y!A:F,2,FALSE),".")</f>
        <v>14.981</v>
      </c>
      <c r="J2097" s="7">
        <f>_xlfn.IFNA(VLOOKUP(B2097,T5Y!A:F,2,FALSE),".")</f>
        <v>14.105</v>
      </c>
      <c r="K2097" s="7">
        <f>_xlfn.IFNA(VLOOKUP(B2097,T10Y!A:F,2,FALSE),".")</f>
        <v>13.923</v>
      </c>
      <c r="L2097" s="7" t="str">
        <f>_xlfn.IFNA(VLOOKUP(B2097,ERP!A:C,3,FALSE),".")</f>
        <v>.</v>
      </c>
    </row>
    <row r="2098" spans="1:12" x14ac:dyDescent="0.3">
      <c r="A2098" t="str">
        <f t="shared" si="32"/>
        <v>Wednesday</v>
      </c>
      <c r="B2098" s="1">
        <v>43803</v>
      </c>
      <c r="C2098" s="2">
        <f>IF(COUNTIF('MPC MEETINGS'!A:A,compiled_data!B2098)&gt;0,1,0)</f>
        <v>0</v>
      </c>
      <c r="D2098" s="7">
        <f>_xlfn.IFNA(VLOOKUP(B2098,ERO!A:E,5,FALSE),_xlfn.IFNA(VLOOKUP(B2098,ERO_AVG_MKT!A:E,5,FALSE),"."))</f>
        <v>16.126350000000002</v>
      </c>
      <c r="E2098" s="7">
        <f>_xlfn.IFNA(VLOOKUP(B2098,'IB RATES'!A:G,2,FALSE),".")</f>
        <v>12.478999999999999</v>
      </c>
      <c r="F2098" s="7">
        <f>_xlfn.IFNA(VLOOKUP(B2098,'EGX30'!A:G,2,FALSE),".")</f>
        <v>13635.52</v>
      </c>
      <c r="G2098" s="7">
        <f>_xlfn.IFNA(VLOOKUP(B2098,T3M!A:F,2,FALSE),".")</f>
        <v>15.733000000000001</v>
      </c>
      <c r="H2098" s="7">
        <f>_xlfn.IFNA(VLOOKUP(B2098,T6M!A:F,2,FALSE),".")</f>
        <v>15.725</v>
      </c>
      <c r="I2098" s="7">
        <f>_xlfn.IFNA(VLOOKUP(B2098,T1Y!A:F,2,FALSE),".")</f>
        <v>14.981999999999999</v>
      </c>
      <c r="J2098" s="7">
        <f>_xlfn.IFNA(VLOOKUP(B2098,T5Y!A:F,2,FALSE),".")</f>
        <v>14.105</v>
      </c>
      <c r="K2098" s="7">
        <f>_xlfn.IFNA(VLOOKUP(B2098,T10Y!A:F,2,FALSE),".")</f>
        <v>13.923</v>
      </c>
      <c r="L2098" s="7" t="str">
        <f>_xlfn.IFNA(VLOOKUP(B2098,ERP!A:C,3,FALSE),".")</f>
        <v>.</v>
      </c>
    </row>
    <row r="2099" spans="1:12" x14ac:dyDescent="0.3">
      <c r="A2099" t="str">
        <f t="shared" si="32"/>
        <v>Thursday</v>
      </c>
      <c r="B2099" s="1">
        <v>43804</v>
      </c>
      <c r="C2099" s="2">
        <f>IF(COUNTIF('MPC MEETINGS'!A:A,compiled_data!B2099)&gt;0,1,0)</f>
        <v>0</v>
      </c>
      <c r="D2099" s="7">
        <f>_xlfn.IFNA(VLOOKUP(B2099,ERO!A:E,5,FALSE),_xlfn.IFNA(VLOOKUP(B2099,ERO_AVG_MKT!A:E,5,FALSE),"."))</f>
        <v>16.131450000000001</v>
      </c>
      <c r="E2099" s="7">
        <f>_xlfn.IFNA(VLOOKUP(B2099,'IB RATES'!A:G,2,FALSE),".")</f>
        <v>12.472999999999999</v>
      </c>
      <c r="F2099" s="7">
        <f>_xlfn.IFNA(VLOOKUP(B2099,'EGX30'!A:G,2,FALSE),".")</f>
        <v>13622.13</v>
      </c>
      <c r="G2099" s="7">
        <f>_xlfn.IFNA(VLOOKUP(B2099,T3M!A:F,2,FALSE),".")</f>
        <v>15.577999999999999</v>
      </c>
      <c r="H2099" s="7">
        <f>_xlfn.IFNA(VLOOKUP(B2099,T6M!A:F,2,FALSE),".")</f>
        <v>14.951000000000001</v>
      </c>
      <c r="I2099" s="7">
        <f>_xlfn.IFNA(VLOOKUP(B2099,T1Y!A:F,2,FALSE),".")</f>
        <v>14.62</v>
      </c>
      <c r="J2099" s="7" t="str">
        <f>_xlfn.IFNA(VLOOKUP(B2099,T5Y!A:F,2,FALSE),".")</f>
        <v>.</v>
      </c>
      <c r="K2099" s="7">
        <f>_xlfn.IFNA(VLOOKUP(B2099,T10Y!A:F,2,FALSE),".")</f>
        <v>13.923</v>
      </c>
      <c r="L2099" s="7" t="str">
        <f>_xlfn.IFNA(VLOOKUP(B2099,ERP!A:C,3,FALSE),".")</f>
        <v>.</v>
      </c>
    </row>
    <row r="2100" spans="1:12" x14ac:dyDescent="0.3">
      <c r="A2100" t="str">
        <f t="shared" si="32"/>
        <v>Sunday</v>
      </c>
      <c r="B2100" s="1">
        <v>43807</v>
      </c>
      <c r="C2100" s="2">
        <f>IF(COUNTIF('MPC MEETINGS'!A:A,compiled_data!B2100)&gt;0,1,0)</f>
        <v>0</v>
      </c>
      <c r="D2100" s="7">
        <f>_xlfn.IFNA(VLOOKUP(B2100,ERO!A:E,5,FALSE),_xlfn.IFNA(VLOOKUP(B2100,ERO_AVG_MKT!A:E,5,FALSE),"."))</f>
        <v>16.131050000000002</v>
      </c>
      <c r="E2100" s="7">
        <f>_xlfn.IFNA(VLOOKUP(B2100,'IB RATES'!A:G,2,FALSE),".")</f>
        <v>12.468</v>
      </c>
      <c r="F2100" s="7">
        <f>_xlfn.IFNA(VLOOKUP(B2100,'EGX30'!A:G,2,FALSE),".")</f>
        <v>13493.69</v>
      </c>
      <c r="G2100" s="7" t="str">
        <f>_xlfn.IFNA(VLOOKUP(B2100,T3M!A:F,2,FALSE),".")</f>
        <v>.</v>
      </c>
      <c r="H2100" s="7" t="str">
        <f>_xlfn.IFNA(VLOOKUP(B2100,T6M!A:F,2,FALSE),".")</f>
        <v>.</v>
      </c>
      <c r="I2100" s="7" t="str">
        <f>_xlfn.IFNA(VLOOKUP(B2100,T1Y!A:F,2,FALSE),".")</f>
        <v>.</v>
      </c>
      <c r="J2100" s="7" t="str">
        <f>_xlfn.IFNA(VLOOKUP(B2100,T5Y!A:F,2,FALSE),".")</f>
        <v>.</v>
      </c>
      <c r="K2100" s="7" t="str">
        <f>_xlfn.IFNA(VLOOKUP(B2100,T10Y!A:F,2,FALSE),".")</f>
        <v>.</v>
      </c>
      <c r="L2100" s="7" t="str">
        <f>_xlfn.IFNA(VLOOKUP(B2100,ERP!A:C,3,FALSE),".")</f>
        <v>.</v>
      </c>
    </row>
    <row r="2101" spans="1:12" x14ac:dyDescent="0.3">
      <c r="A2101" t="str">
        <f t="shared" si="32"/>
        <v>Monday</v>
      </c>
      <c r="B2101" s="1">
        <v>43808</v>
      </c>
      <c r="C2101" s="2">
        <f>IF(COUNTIF('MPC MEETINGS'!A:A,compiled_data!B2101)&gt;0,1,0)</f>
        <v>0</v>
      </c>
      <c r="D2101" s="7">
        <f>_xlfn.IFNA(VLOOKUP(B2101,ERO!A:E,5,FALSE),_xlfn.IFNA(VLOOKUP(B2101,ERO_AVG_MKT!A:E,5,FALSE),"."))</f>
        <v>16.142400000000002</v>
      </c>
      <c r="E2101" s="7">
        <f>_xlfn.IFNA(VLOOKUP(B2101,'IB RATES'!A:G,2,FALSE),".")</f>
        <v>12.475</v>
      </c>
      <c r="F2101" s="7">
        <f>_xlfn.IFNA(VLOOKUP(B2101,'EGX30'!A:G,2,FALSE),".")</f>
        <v>13442.52</v>
      </c>
      <c r="G2101" s="7">
        <f>_xlfn.IFNA(VLOOKUP(B2101,T3M!A:F,2,FALSE),".")</f>
        <v>15.504</v>
      </c>
      <c r="H2101" s="7">
        <f>_xlfn.IFNA(VLOOKUP(B2101,T6M!A:F,2,FALSE),".")</f>
        <v>14.949</v>
      </c>
      <c r="I2101" s="7">
        <f>_xlfn.IFNA(VLOOKUP(B2101,T1Y!A:F,2,FALSE),".")</f>
        <v>14.62</v>
      </c>
      <c r="J2101" s="7" t="str">
        <f>_xlfn.IFNA(VLOOKUP(B2101,T5Y!A:F,2,FALSE),".")</f>
        <v>.</v>
      </c>
      <c r="K2101" s="7">
        <f>_xlfn.IFNA(VLOOKUP(B2101,T10Y!A:F,2,FALSE),".")</f>
        <v>13.983000000000001</v>
      </c>
      <c r="L2101" s="7" t="str">
        <f>_xlfn.IFNA(VLOOKUP(B2101,ERP!A:C,3,FALSE),".")</f>
        <v>.</v>
      </c>
    </row>
    <row r="2102" spans="1:12" x14ac:dyDescent="0.3">
      <c r="A2102" t="str">
        <f t="shared" si="32"/>
        <v>Tuesday</v>
      </c>
      <c r="B2102" s="1">
        <v>43809</v>
      </c>
      <c r="C2102" s="2">
        <f>IF(COUNTIF('MPC MEETINGS'!A:A,compiled_data!B2102)&gt;0,1,0)</f>
        <v>0</v>
      </c>
      <c r="D2102" s="7">
        <f>_xlfn.IFNA(VLOOKUP(B2102,ERO!A:E,5,FALSE),_xlfn.IFNA(VLOOKUP(B2102,ERO_AVG_MKT!A:E,5,FALSE),"."))</f>
        <v>16.139099999999999</v>
      </c>
      <c r="E2102" s="7">
        <f>_xlfn.IFNA(VLOOKUP(B2102,'IB RATES'!A:G,2,FALSE),".")</f>
        <v>12.486000000000001</v>
      </c>
      <c r="F2102" s="7">
        <f>_xlfn.IFNA(VLOOKUP(B2102,'EGX30'!A:G,2,FALSE),".")</f>
        <v>13509.02</v>
      </c>
      <c r="G2102" s="7">
        <f>_xlfn.IFNA(VLOOKUP(B2102,T3M!A:F,2,FALSE),".")</f>
        <v>15.503</v>
      </c>
      <c r="H2102" s="7">
        <f>_xlfn.IFNA(VLOOKUP(B2102,T6M!A:F,2,FALSE),".")</f>
        <v>14.949</v>
      </c>
      <c r="I2102" s="7">
        <f>_xlfn.IFNA(VLOOKUP(B2102,T1Y!A:F,2,FALSE),".")</f>
        <v>14.619</v>
      </c>
      <c r="J2102" s="7" t="str">
        <f>_xlfn.IFNA(VLOOKUP(B2102,T5Y!A:F,2,FALSE),".")</f>
        <v>.</v>
      </c>
      <c r="K2102" s="7">
        <f>_xlfn.IFNA(VLOOKUP(B2102,T10Y!A:F,2,FALSE),".")</f>
        <v>13.983000000000001</v>
      </c>
      <c r="L2102" s="7" t="str">
        <f>_xlfn.IFNA(VLOOKUP(B2102,ERP!A:C,3,FALSE),".")</f>
        <v>.</v>
      </c>
    </row>
    <row r="2103" spans="1:12" x14ac:dyDescent="0.3">
      <c r="A2103" t="str">
        <f t="shared" si="32"/>
        <v>Wednesday</v>
      </c>
      <c r="B2103" s="1">
        <v>43810</v>
      </c>
      <c r="C2103" s="2">
        <f>IF(COUNTIF('MPC MEETINGS'!A:A,compiled_data!B2103)&gt;0,1,0)</f>
        <v>0</v>
      </c>
      <c r="D2103" s="7">
        <f>_xlfn.IFNA(VLOOKUP(B2103,ERO!A:E,5,FALSE),_xlfn.IFNA(VLOOKUP(B2103,ERO_AVG_MKT!A:E,5,FALSE),"."))</f>
        <v>16.144199999999998</v>
      </c>
      <c r="E2103" s="7">
        <f>_xlfn.IFNA(VLOOKUP(B2103,'IB RATES'!A:G,2,FALSE),".")</f>
        <v>12.509</v>
      </c>
      <c r="F2103" s="7">
        <f>_xlfn.IFNA(VLOOKUP(B2103,'EGX30'!A:G,2,FALSE),".")</f>
        <v>13427.22</v>
      </c>
      <c r="G2103" s="7">
        <f>_xlfn.IFNA(VLOOKUP(B2103,T3M!A:F,2,FALSE),".")</f>
        <v>15.502000000000001</v>
      </c>
      <c r="H2103" s="7">
        <f>_xlfn.IFNA(VLOOKUP(B2103,T6M!A:F,2,FALSE),".")</f>
        <v>14.949</v>
      </c>
      <c r="I2103" s="7">
        <f>_xlfn.IFNA(VLOOKUP(B2103,T1Y!A:F,2,FALSE),".")</f>
        <v>14.62</v>
      </c>
      <c r="J2103" s="7">
        <f>_xlfn.IFNA(VLOOKUP(B2103,T5Y!A:F,2,FALSE),".")</f>
        <v>14.148</v>
      </c>
      <c r="K2103" s="7">
        <f>_xlfn.IFNA(VLOOKUP(B2103,T10Y!A:F,2,FALSE),".")</f>
        <v>13.983000000000001</v>
      </c>
      <c r="L2103" s="7" t="str">
        <f>_xlfn.IFNA(VLOOKUP(B2103,ERP!A:C,3,FALSE),".")</f>
        <v>.</v>
      </c>
    </row>
    <row r="2104" spans="1:12" x14ac:dyDescent="0.3">
      <c r="A2104" t="str">
        <f t="shared" si="32"/>
        <v>Thursday</v>
      </c>
      <c r="B2104" s="1">
        <v>43811</v>
      </c>
      <c r="C2104" s="2">
        <f>IF(COUNTIF('MPC MEETINGS'!A:A,compiled_data!B2104)&gt;0,1,0)</f>
        <v>0</v>
      </c>
      <c r="D2104" s="7">
        <f>_xlfn.IFNA(VLOOKUP(B2104,ERO!A:E,5,FALSE),_xlfn.IFNA(VLOOKUP(B2104,ERO_AVG_MKT!A:E,5,FALSE),"."))</f>
        <v>16.141349999999999</v>
      </c>
      <c r="E2104" s="7">
        <f>_xlfn.IFNA(VLOOKUP(B2104,'IB RATES'!A:G,2,FALSE),".")</f>
        <v>12.516</v>
      </c>
      <c r="F2104" s="7">
        <f>_xlfn.IFNA(VLOOKUP(B2104,'EGX30'!A:G,2,FALSE),".")</f>
        <v>13358.47</v>
      </c>
      <c r="G2104" s="7">
        <f>_xlfn.IFNA(VLOOKUP(B2104,T3M!A:F,2,FALSE),".")</f>
        <v>15.566000000000001</v>
      </c>
      <c r="H2104" s="7">
        <f>_xlfn.IFNA(VLOOKUP(B2104,T6M!A:F,2,FALSE),".")</f>
        <v>14.951000000000001</v>
      </c>
      <c r="I2104" s="7">
        <f>_xlfn.IFNA(VLOOKUP(B2104,T1Y!A:F,2,FALSE),".")</f>
        <v>14.62</v>
      </c>
      <c r="J2104" s="7">
        <f>_xlfn.IFNA(VLOOKUP(B2104,T5Y!A:F,2,FALSE),".")</f>
        <v>14.148</v>
      </c>
      <c r="K2104" s="7">
        <f>_xlfn.IFNA(VLOOKUP(B2104,T10Y!A:F,2,FALSE),".")</f>
        <v>13.983000000000001</v>
      </c>
      <c r="L2104" s="7" t="str">
        <f>_xlfn.IFNA(VLOOKUP(B2104,ERP!A:C,3,FALSE),".")</f>
        <v>.</v>
      </c>
    </row>
    <row r="2105" spans="1:12" x14ac:dyDescent="0.3">
      <c r="A2105" t="str">
        <f t="shared" si="32"/>
        <v>Sunday</v>
      </c>
      <c r="B2105" s="1">
        <v>43814</v>
      </c>
      <c r="C2105" s="2">
        <f>IF(COUNTIF('MPC MEETINGS'!A:A,compiled_data!B2105)&gt;0,1,0)</f>
        <v>0</v>
      </c>
      <c r="D2105" s="7">
        <f>_xlfn.IFNA(VLOOKUP(B2105,ERO!A:E,5,FALSE),_xlfn.IFNA(VLOOKUP(B2105,ERO_AVG_MKT!A:E,5,FALSE),"."))</f>
        <v>16.095149999999997</v>
      </c>
      <c r="E2105" s="7">
        <f>_xlfn.IFNA(VLOOKUP(B2105,'IB RATES'!A:G,2,FALSE),".")</f>
        <v>12.481999999999999</v>
      </c>
      <c r="F2105" s="7">
        <f>_xlfn.IFNA(VLOOKUP(B2105,'EGX30'!A:G,2,FALSE),".")</f>
        <v>13433.54</v>
      </c>
      <c r="G2105" s="7" t="str">
        <f>_xlfn.IFNA(VLOOKUP(B2105,T3M!A:F,2,FALSE),".")</f>
        <v>.</v>
      </c>
      <c r="H2105" s="7" t="str">
        <f>_xlfn.IFNA(VLOOKUP(B2105,T6M!A:F,2,FALSE),".")</f>
        <v>.</v>
      </c>
      <c r="I2105" s="7" t="str">
        <f>_xlfn.IFNA(VLOOKUP(B2105,T1Y!A:F,2,FALSE),".")</f>
        <v>.</v>
      </c>
      <c r="J2105" s="7" t="str">
        <f>_xlfn.IFNA(VLOOKUP(B2105,T5Y!A:F,2,FALSE),".")</f>
        <v>.</v>
      </c>
      <c r="K2105" s="7" t="str">
        <f>_xlfn.IFNA(VLOOKUP(B2105,T10Y!A:F,2,FALSE),".")</f>
        <v>.</v>
      </c>
      <c r="L2105" s="7" t="str">
        <f>_xlfn.IFNA(VLOOKUP(B2105,ERP!A:C,3,FALSE),".")</f>
        <v>.</v>
      </c>
    </row>
    <row r="2106" spans="1:12" x14ac:dyDescent="0.3">
      <c r="A2106" t="str">
        <f t="shared" si="32"/>
        <v>Monday</v>
      </c>
      <c r="B2106" s="1">
        <v>43815</v>
      </c>
      <c r="C2106" s="2">
        <f>IF(COUNTIF('MPC MEETINGS'!A:A,compiled_data!B2106)&gt;0,1,0)</f>
        <v>0</v>
      </c>
      <c r="D2106" s="7">
        <f>_xlfn.IFNA(VLOOKUP(B2106,ERO!A:E,5,FALSE),_xlfn.IFNA(VLOOKUP(B2106,ERO_AVG_MKT!A:E,5,FALSE),"."))</f>
        <v>16.036900000000003</v>
      </c>
      <c r="E2106" s="7">
        <f>_xlfn.IFNA(VLOOKUP(B2106,'IB RATES'!A:G,2,FALSE),".")</f>
        <v>12.378</v>
      </c>
      <c r="F2106" s="7">
        <f>_xlfn.IFNA(VLOOKUP(B2106,'EGX30'!A:G,2,FALSE),".")</f>
        <v>13404.42</v>
      </c>
      <c r="G2106" s="7">
        <f>_xlfn.IFNA(VLOOKUP(B2106,T3M!A:F,2,FALSE),".")</f>
        <v>15.54</v>
      </c>
      <c r="H2106" s="7">
        <f>_xlfn.IFNA(VLOOKUP(B2106,T6M!A:F,2,FALSE),".")</f>
        <v>14.949</v>
      </c>
      <c r="I2106" s="7">
        <f>_xlfn.IFNA(VLOOKUP(B2106,T1Y!A:F,2,FALSE),".")</f>
        <v>14.62</v>
      </c>
      <c r="J2106" s="7">
        <f>_xlfn.IFNA(VLOOKUP(B2106,T5Y!A:F,2,FALSE),".")</f>
        <v>14.148</v>
      </c>
      <c r="K2106" s="7">
        <f>_xlfn.IFNA(VLOOKUP(B2106,T10Y!A:F,2,FALSE),".")</f>
        <v>13.983000000000001</v>
      </c>
      <c r="L2106" s="7" t="str">
        <f>_xlfn.IFNA(VLOOKUP(B2106,ERP!A:C,3,FALSE),".")</f>
        <v>.</v>
      </c>
    </row>
    <row r="2107" spans="1:12" x14ac:dyDescent="0.3">
      <c r="A2107" t="str">
        <f t="shared" si="32"/>
        <v>Tuesday</v>
      </c>
      <c r="B2107" s="1">
        <v>43816</v>
      </c>
      <c r="C2107" s="2">
        <f>IF(COUNTIF('MPC MEETINGS'!A:A,compiled_data!B2107)&gt;0,1,0)</f>
        <v>0</v>
      </c>
      <c r="D2107" s="7">
        <f>_xlfn.IFNA(VLOOKUP(B2107,ERO!A:E,5,FALSE),_xlfn.IFNA(VLOOKUP(B2107,ERO_AVG_MKT!A:E,5,FALSE),"."))</f>
        <v>16.03</v>
      </c>
      <c r="E2107" s="7">
        <f>_xlfn.IFNA(VLOOKUP(B2107,'IB RATES'!A:G,2,FALSE),".")</f>
        <v>12.520000000000001</v>
      </c>
      <c r="F2107" s="7">
        <f>_xlfn.IFNA(VLOOKUP(B2107,'EGX30'!A:G,2,FALSE),".")</f>
        <v>13627.19</v>
      </c>
      <c r="G2107" s="7">
        <f>_xlfn.IFNA(VLOOKUP(B2107,T3M!A:F,2,FALSE),".")</f>
        <v>15.54</v>
      </c>
      <c r="H2107" s="7">
        <f>_xlfn.IFNA(VLOOKUP(B2107,T6M!A:F,2,FALSE),".")</f>
        <v>14.949</v>
      </c>
      <c r="I2107" s="7">
        <f>_xlfn.IFNA(VLOOKUP(B2107,T1Y!A:F,2,FALSE),".")</f>
        <v>14.62</v>
      </c>
      <c r="J2107" s="7">
        <f>_xlfn.IFNA(VLOOKUP(B2107,T5Y!A:F,2,FALSE),".")</f>
        <v>14.148</v>
      </c>
      <c r="K2107" s="7">
        <f>_xlfn.IFNA(VLOOKUP(B2107,T10Y!A:F,2,FALSE),".")</f>
        <v>13.983000000000001</v>
      </c>
      <c r="L2107" s="7" t="str">
        <f>_xlfn.IFNA(VLOOKUP(B2107,ERP!A:C,3,FALSE),".")</f>
        <v>.</v>
      </c>
    </row>
    <row r="2108" spans="1:12" x14ac:dyDescent="0.3">
      <c r="A2108" t="str">
        <f t="shared" si="32"/>
        <v>Wednesday</v>
      </c>
      <c r="B2108" s="1">
        <v>43817</v>
      </c>
      <c r="C2108" s="2">
        <f>IF(COUNTIF('MPC MEETINGS'!A:A,compiled_data!B2108)&gt;0,1,0)</f>
        <v>0</v>
      </c>
      <c r="D2108" s="7">
        <f>_xlfn.IFNA(VLOOKUP(B2108,ERO!A:E,5,FALSE),_xlfn.IFNA(VLOOKUP(B2108,ERO_AVG_MKT!A:E,5,FALSE),"."))</f>
        <v>16.0456</v>
      </c>
      <c r="E2108" s="7">
        <f>_xlfn.IFNA(VLOOKUP(B2108,'IB RATES'!A:G,2,FALSE),".")</f>
        <v>12.489000000000001</v>
      </c>
      <c r="F2108" s="7">
        <f>_xlfn.IFNA(VLOOKUP(B2108,'EGX30'!A:G,2,FALSE),".")</f>
        <v>13793.99</v>
      </c>
      <c r="G2108" s="7">
        <f>_xlfn.IFNA(VLOOKUP(B2108,T3M!A:F,2,FALSE),".")</f>
        <v>15.471</v>
      </c>
      <c r="H2108" s="7">
        <f>_xlfn.IFNA(VLOOKUP(B2108,T6M!A:F,2,FALSE),".")</f>
        <v>14.95</v>
      </c>
      <c r="I2108" s="7">
        <f>_xlfn.IFNA(VLOOKUP(B2108,T1Y!A:F,2,FALSE),".")</f>
        <v>14.62</v>
      </c>
      <c r="J2108" s="7">
        <f>_xlfn.IFNA(VLOOKUP(B2108,T5Y!A:F,2,FALSE),".")</f>
        <v>14.109</v>
      </c>
      <c r="K2108" s="7">
        <f>_xlfn.IFNA(VLOOKUP(B2108,T10Y!A:F,2,FALSE),".")</f>
        <v>13.945</v>
      </c>
      <c r="L2108" s="7" t="str">
        <f>_xlfn.IFNA(VLOOKUP(B2108,ERP!A:C,3,FALSE),".")</f>
        <v>.</v>
      </c>
    </row>
    <row r="2109" spans="1:12" x14ac:dyDescent="0.3">
      <c r="A2109" t="str">
        <f t="shared" si="32"/>
        <v>Thursday</v>
      </c>
      <c r="B2109" s="1">
        <v>43818</v>
      </c>
      <c r="C2109" s="2">
        <f>IF(COUNTIF('MPC MEETINGS'!A:A,compiled_data!B2109)&gt;0,1,0)</f>
        <v>0</v>
      </c>
      <c r="D2109" s="7">
        <f>_xlfn.IFNA(VLOOKUP(B2109,ERO!A:E,5,FALSE),_xlfn.IFNA(VLOOKUP(B2109,ERO_AVG_MKT!A:E,5,FALSE),"."))</f>
        <v>16.034800000000001</v>
      </c>
      <c r="E2109" s="7">
        <f>_xlfn.IFNA(VLOOKUP(B2109,'IB RATES'!A:G,2,FALSE),".")</f>
        <v>12.499000000000001</v>
      </c>
      <c r="F2109" s="7">
        <f>_xlfn.IFNA(VLOOKUP(B2109,'EGX30'!A:G,2,FALSE),".")</f>
        <v>13837.19</v>
      </c>
      <c r="G2109" s="7">
        <f>_xlfn.IFNA(VLOOKUP(B2109,T3M!A:F,2,FALSE),".")</f>
        <v>15.47</v>
      </c>
      <c r="H2109" s="7">
        <f>_xlfn.IFNA(VLOOKUP(B2109,T6M!A:F,2,FALSE),".")</f>
        <v>14.95</v>
      </c>
      <c r="I2109" s="7">
        <f>_xlfn.IFNA(VLOOKUP(B2109,T1Y!A:F,2,FALSE),".")</f>
        <v>14.62</v>
      </c>
      <c r="J2109" s="7">
        <f>_xlfn.IFNA(VLOOKUP(B2109,T5Y!A:F,2,FALSE),".")</f>
        <v>14.109</v>
      </c>
      <c r="K2109" s="7">
        <f>_xlfn.IFNA(VLOOKUP(B2109,T10Y!A:F,2,FALSE),".")</f>
        <v>13.945</v>
      </c>
      <c r="L2109" s="7" t="str">
        <f>_xlfn.IFNA(VLOOKUP(B2109,ERP!A:C,3,FALSE),".")</f>
        <v>.</v>
      </c>
    </row>
    <row r="2110" spans="1:12" x14ac:dyDescent="0.3">
      <c r="A2110" t="str">
        <f t="shared" si="32"/>
        <v>Sunday</v>
      </c>
      <c r="B2110" s="1">
        <v>43821</v>
      </c>
      <c r="C2110" s="2">
        <f>IF(COUNTIF('MPC MEETINGS'!A:A,compiled_data!B2110)&gt;0,1,0)</f>
        <v>0</v>
      </c>
      <c r="D2110" s="7">
        <f>_xlfn.IFNA(VLOOKUP(B2110,ERO!A:E,5,FALSE),_xlfn.IFNA(VLOOKUP(B2110,ERO_AVG_MKT!A:E,5,FALSE),"."))</f>
        <v>16.040199999999999</v>
      </c>
      <c r="E2110" s="7">
        <f>_xlfn.IFNA(VLOOKUP(B2110,'IB RATES'!A:G,2,FALSE),".")</f>
        <v>12.504000000000001</v>
      </c>
      <c r="F2110" s="7">
        <f>_xlfn.IFNA(VLOOKUP(B2110,'EGX30'!A:G,2,FALSE),".")</f>
        <v>13892.65</v>
      </c>
      <c r="G2110" s="7" t="str">
        <f>_xlfn.IFNA(VLOOKUP(B2110,T3M!A:F,2,FALSE),".")</f>
        <v>.</v>
      </c>
      <c r="H2110" s="7" t="str">
        <f>_xlfn.IFNA(VLOOKUP(B2110,T6M!A:F,2,FALSE),".")</f>
        <v>.</v>
      </c>
      <c r="I2110" s="7" t="str">
        <f>_xlfn.IFNA(VLOOKUP(B2110,T1Y!A:F,2,FALSE),".")</f>
        <v>.</v>
      </c>
      <c r="J2110" s="7" t="str">
        <f>_xlfn.IFNA(VLOOKUP(B2110,T5Y!A:F,2,FALSE),".")</f>
        <v>.</v>
      </c>
      <c r="K2110" s="7" t="str">
        <f>_xlfn.IFNA(VLOOKUP(B2110,T10Y!A:F,2,FALSE),".")</f>
        <v>.</v>
      </c>
      <c r="L2110" s="7" t="str">
        <f>_xlfn.IFNA(VLOOKUP(B2110,ERP!A:C,3,FALSE),".")</f>
        <v>.</v>
      </c>
    </row>
    <row r="2111" spans="1:12" x14ac:dyDescent="0.3">
      <c r="A2111" t="str">
        <f t="shared" si="32"/>
        <v>Monday</v>
      </c>
      <c r="B2111" s="1">
        <v>43822</v>
      </c>
      <c r="C2111" s="2">
        <f>IF(COUNTIF('MPC MEETINGS'!A:A,compiled_data!B2111)&gt;0,1,0)</f>
        <v>0</v>
      </c>
      <c r="D2111" s="7">
        <f>_xlfn.IFNA(VLOOKUP(B2111,ERO!A:E,5,FALSE),_xlfn.IFNA(VLOOKUP(B2111,ERO_AVG_MKT!A:E,5,FALSE),"."))</f>
        <v>16.043949999999999</v>
      </c>
      <c r="E2111" s="7">
        <f>_xlfn.IFNA(VLOOKUP(B2111,'IB RATES'!A:G,2,FALSE),".")</f>
        <v>12.496</v>
      </c>
      <c r="F2111" s="7">
        <f>_xlfn.IFNA(VLOOKUP(B2111,'EGX30'!A:G,2,FALSE),".")</f>
        <v>13902.43</v>
      </c>
      <c r="G2111" s="7">
        <f>_xlfn.IFNA(VLOOKUP(B2111,T3M!A:F,2,FALSE),".")</f>
        <v>15.166</v>
      </c>
      <c r="H2111" s="7">
        <f>_xlfn.IFNA(VLOOKUP(B2111,T6M!A:F,2,FALSE),".")</f>
        <v>14.949</v>
      </c>
      <c r="I2111" s="7">
        <f>_xlfn.IFNA(VLOOKUP(B2111,T1Y!A:F,2,FALSE),".")</f>
        <v>14.62</v>
      </c>
      <c r="J2111" s="7">
        <f>_xlfn.IFNA(VLOOKUP(B2111,T5Y!A:F,2,FALSE),".")</f>
        <v>13.868</v>
      </c>
      <c r="K2111" s="7">
        <f>_xlfn.IFNA(VLOOKUP(B2111,T10Y!A:F,2,FALSE),".")</f>
        <v>13.753</v>
      </c>
      <c r="L2111" s="7" t="str">
        <f>_xlfn.IFNA(VLOOKUP(B2111,ERP!A:C,3,FALSE),".")</f>
        <v>.</v>
      </c>
    </row>
    <row r="2112" spans="1:12" x14ac:dyDescent="0.3">
      <c r="A2112" t="str">
        <f t="shared" si="32"/>
        <v>Tuesday</v>
      </c>
      <c r="B2112" s="1">
        <v>43823</v>
      </c>
      <c r="C2112" s="2">
        <f>IF(COUNTIF('MPC MEETINGS'!A:A,compiled_data!B2112)&gt;0,1,0)</f>
        <v>0</v>
      </c>
      <c r="D2112" s="7">
        <f>_xlfn.IFNA(VLOOKUP(B2112,ERO!A:E,5,FALSE),_xlfn.IFNA(VLOOKUP(B2112,ERO_AVG_MKT!A:E,5,FALSE),"."))</f>
        <v>16.053000000000001</v>
      </c>
      <c r="E2112" s="7">
        <f>_xlfn.IFNA(VLOOKUP(B2112,'IB RATES'!A:G,2,FALSE),".")</f>
        <v>12.523000000000001</v>
      </c>
      <c r="F2112" s="7">
        <f>_xlfn.IFNA(VLOOKUP(B2112,'EGX30'!A:G,2,FALSE),".")</f>
        <v>13805.43</v>
      </c>
      <c r="G2112" s="7">
        <f>_xlfn.IFNA(VLOOKUP(B2112,T3M!A:F,2,FALSE),".")</f>
        <v>15.163</v>
      </c>
      <c r="H2112" s="7">
        <f>_xlfn.IFNA(VLOOKUP(B2112,T6M!A:F,2,FALSE),".")</f>
        <v>14.95</v>
      </c>
      <c r="I2112" s="7">
        <f>_xlfn.IFNA(VLOOKUP(B2112,T1Y!A:F,2,FALSE),".")</f>
        <v>14.62</v>
      </c>
      <c r="J2112" s="7">
        <f>_xlfn.IFNA(VLOOKUP(B2112,T5Y!A:F,2,FALSE),".")</f>
        <v>13.868</v>
      </c>
      <c r="K2112" s="7">
        <f>_xlfn.IFNA(VLOOKUP(B2112,T10Y!A:F,2,FALSE),".")</f>
        <v>13.753</v>
      </c>
      <c r="L2112" s="7" t="str">
        <f>_xlfn.IFNA(VLOOKUP(B2112,ERP!A:C,3,FALSE),".")</f>
        <v>.</v>
      </c>
    </row>
    <row r="2113" spans="1:12" x14ac:dyDescent="0.3">
      <c r="A2113" t="str">
        <f t="shared" si="32"/>
        <v>Wednesday</v>
      </c>
      <c r="B2113" s="1">
        <v>43824</v>
      </c>
      <c r="C2113" s="2">
        <f>IF(COUNTIF('MPC MEETINGS'!A:A,compiled_data!B2113)&gt;0,1,0)</f>
        <v>0</v>
      </c>
      <c r="D2113" s="7">
        <f>_xlfn.IFNA(VLOOKUP(B2113,ERO!A:E,5,FALSE),_xlfn.IFNA(VLOOKUP(B2113,ERO_AVG_MKT!A:E,5,FALSE),"."))</f>
        <v>16.049700000000001</v>
      </c>
      <c r="E2113" s="7">
        <f>_xlfn.IFNA(VLOOKUP(B2113,'IB RATES'!A:G,2,FALSE),".")</f>
        <v>12.487</v>
      </c>
      <c r="F2113" s="7">
        <f>_xlfn.IFNA(VLOOKUP(B2113,'EGX30'!A:G,2,FALSE),".")</f>
        <v>13747.68</v>
      </c>
      <c r="G2113" s="7">
        <f>_xlfn.IFNA(VLOOKUP(B2113,T3M!A:F,2,FALSE),".")</f>
        <v>15.164999999999999</v>
      </c>
      <c r="H2113" s="7">
        <f>_xlfn.IFNA(VLOOKUP(B2113,T6M!A:F,2,FALSE),".")</f>
        <v>14.951000000000001</v>
      </c>
      <c r="I2113" s="7">
        <f>_xlfn.IFNA(VLOOKUP(B2113,T1Y!A:F,2,FALSE),".")</f>
        <v>14.62</v>
      </c>
      <c r="J2113" s="7">
        <f>_xlfn.IFNA(VLOOKUP(B2113,T5Y!A:F,2,FALSE),".")</f>
        <v>13.868</v>
      </c>
      <c r="K2113" s="7">
        <f>_xlfn.IFNA(VLOOKUP(B2113,T10Y!A:F,2,FALSE),".")</f>
        <v>13.753</v>
      </c>
      <c r="L2113" s="7" t="str">
        <f>_xlfn.IFNA(VLOOKUP(B2113,ERP!A:C,3,FALSE),".")</f>
        <v>.</v>
      </c>
    </row>
    <row r="2114" spans="1:12" x14ac:dyDescent="0.3">
      <c r="A2114" t="str">
        <f t="shared" ref="A2114:A2177" si="33">TEXT(B2114,"dddd")</f>
        <v>Thursday</v>
      </c>
      <c r="B2114" s="1">
        <v>43825</v>
      </c>
      <c r="C2114" s="2">
        <f>IF(COUNTIF('MPC MEETINGS'!A:A,compiled_data!B2114)&gt;0,1,0)</f>
        <v>0</v>
      </c>
      <c r="D2114" s="7">
        <f>_xlfn.IFNA(VLOOKUP(B2114,ERO!A:E,5,FALSE),_xlfn.IFNA(VLOOKUP(B2114,ERO_AVG_MKT!A:E,5,FALSE),"."))</f>
        <v>16.046499999999998</v>
      </c>
      <c r="E2114" s="7">
        <f>_xlfn.IFNA(VLOOKUP(B2114,'IB RATES'!A:G,2,FALSE),".")</f>
        <v>12.370000000000001</v>
      </c>
      <c r="F2114" s="7">
        <f>_xlfn.IFNA(VLOOKUP(B2114,'EGX30'!A:G,2,FALSE),".")</f>
        <v>13884.95</v>
      </c>
      <c r="G2114" s="7">
        <f>_xlfn.IFNA(VLOOKUP(B2114,T3M!A:F,2,FALSE),".")</f>
        <v>15.167</v>
      </c>
      <c r="H2114" s="7">
        <f>_xlfn.IFNA(VLOOKUP(B2114,T6M!A:F,2,FALSE),".")</f>
        <v>14.949</v>
      </c>
      <c r="I2114" s="7">
        <f>_xlfn.IFNA(VLOOKUP(B2114,T1Y!A:F,2,FALSE),".")</f>
        <v>14.62</v>
      </c>
      <c r="J2114" s="7">
        <f>_xlfn.IFNA(VLOOKUP(B2114,T5Y!A:F,2,FALSE),".")</f>
        <v>13.868</v>
      </c>
      <c r="K2114" s="7">
        <f>_xlfn.IFNA(VLOOKUP(B2114,T10Y!A:F,2,FALSE),".")</f>
        <v>13.753</v>
      </c>
      <c r="L2114" s="7" t="str">
        <f>_xlfn.IFNA(VLOOKUP(B2114,ERP!A:C,3,FALSE),".")</f>
        <v>.</v>
      </c>
    </row>
    <row r="2115" spans="1:12" x14ac:dyDescent="0.3">
      <c r="A2115" t="str">
        <f t="shared" si="33"/>
        <v>Sunday</v>
      </c>
      <c r="B2115" s="1">
        <v>43828</v>
      </c>
      <c r="C2115" s="2">
        <f>IF(COUNTIF('MPC MEETINGS'!A:A,compiled_data!B2115)&gt;0,1,0)</f>
        <v>0</v>
      </c>
      <c r="D2115" s="7">
        <f>_xlfn.IFNA(VLOOKUP(B2115,ERO!A:E,5,FALSE),_xlfn.IFNA(VLOOKUP(B2115,ERO_AVG_MKT!A:E,5,FALSE),"."))</f>
        <v>16.048250000000003</v>
      </c>
      <c r="E2115" s="7">
        <f>_xlfn.IFNA(VLOOKUP(B2115,'IB RATES'!A:G,2,FALSE),".")</f>
        <v>12.331</v>
      </c>
      <c r="F2115" s="7">
        <f>_xlfn.IFNA(VLOOKUP(B2115,'EGX30'!A:G,2,FALSE),".")</f>
        <v>13812.98</v>
      </c>
      <c r="G2115" s="7" t="str">
        <f>_xlfn.IFNA(VLOOKUP(B2115,T3M!A:F,2,FALSE),".")</f>
        <v>.</v>
      </c>
      <c r="H2115" s="7" t="str">
        <f>_xlfn.IFNA(VLOOKUP(B2115,T6M!A:F,2,FALSE),".")</f>
        <v>.</v>
      </c>
      <c r="I2115" s="7" t="str">
        <f>_xlfn.IFNA(VLOOKUP(B2115,T1Y!A:F,2,FALSE),".")</f>
        <v>.</v>
      </c>
      <c r="J2115" s="7" t="str">
        <f>_xlfn.IFNA(VLOOKUP(B2115,T5Y!A:F,2,FALSE),".")</f>
        <v>.</v>
      </c>
      <c r="K2115" s="7" t="str">
        <f>_xlfn.IFNA(VLOOKUP(B2115,T10Y!A:F,2,FALSE),".")</f>
        <v>.</v>
      </c>
      <c r="L2115" s="7" t="str">
        <f>_xlfn.IFNA(VLOOKUP(B2115,ERP!A:C,3,FALSE),".")</f>
        <v>.</v>
      </c>
    </row>
    <row r="2116" spans="1:12" x14ac:dyDescent="0.3">
      <c r="A2116" t="str">
        <f t="shared" si="33"/>
        <v>Monday</v>
      </c>
      <c r="B2116" s="1">
        <v>43829</v>
      </c>
      <c r="C2116" s="2">
        <f>IF(COUNTIF('MPC MEETINGS'!A:A,compiled_data!B2116)&gt;0,1,0)</f>
        <v>0</v>
      </c>
      <c r="D2116" s="7">
        <f>_xlfn.IFNA(VLOOKUP(B2116,ERO!A:E,5,FALSE),_xlfn.IFNA(VLOOKUP(B2116,ERO_AVG_MKT!A:E,5,FALSE),"."))</f>
        <v>16.046199999999999</v>
      </c>
      <c r="E2116" s="7">
        <f>_xlfn.IFNA(VLOOKUP(B2116,'IB RATES'!A:G,2,FALSE),".")</f>
        <v>12.339</v>
      </c>
      <c r="F2116" s="7">
        <f>_xlfn.IFNA(VLOOKUP(B2116,'EGX30'!A:G,2,FALSE),".")</f>
        <v>13937.26</v>
      </c>
      <c r="G2116" s="7">
        <f>_xlfn.IFNA(VLOOKUP(B2116,T3M!A:F,2,FALSE),".")</f>
        <v>15.166</v>
      </c>
      <c r="H2116" s="7">
        <f>_xlfn.IFNA(VLOOKUP(B2116,T6M!A:F,2,FALSE),".")</f>
        <v>14.95</v>
      </c>
      <c r="I2116" s="7">
        <f>_xlfn.IFNA(VLOOKUP(B2116,T1Y!A:F,2,FALSE),".")</f>
        <v>14.62</v>
      </c>
      <c r="J2116" s="7">
        <f>_xlfn.IFNA(VLOOKUP(B2116,T5Y!A:F,2,FALSE),".")</f>
        <v>13.868</v>
      </c>
      <c r="K2116" s="7">
        <f>_xlfn.IFNA(VLOOKUP(B2116,T10Y!A:F,2,FALSE),".")</f>
        <v>13.753</v>
      </c>
      <c r="L2116" s="7" t="str">
        <f>_xlfn.IFNA(VLOOKUP(B2116,ERP!A:C,3,FALSE),".")</f>
        <v>.</v>
      </c>
    </row>
    <row r="2117" spans="1:12" x14ac:dyDescent="0.3">
      <c r="A2117" t="str">
        <f t="shared" si="33"/>
        <v>Tuesday</v>
      </c>
      <c r="B2117" s="1">
        <v>43830</v>
      </c>
      <c r="C2117" s="2">
        <f>IF(COUNTIF('MPC MEETINGS'!A:A,compiled_data!B2117)&gt;0,1,0)</f>
        <v>0</v>
      </c>
      <c r="D2117" s="7">
        <f>_xlfn.IFNA(VLOOKUP(B2117,ERO!A:E,5,FALSE),_xlfn.IFNA(VLOOKUP(B2117,ERO_AVG_MKT!A:E,5,FALSE),"."))</f>
        <v>16.041550000000001</v>
      </c>
      <c r="E2117" s="7">
        <f>_xlfn.IFNA(VLOOKUP(B2117,'IB RATES'!A:G,2,FALSE),".")</f>
        <v>12.488000000000001</v>
      </c>
      <c r="F2117" s="7">
        <f>_xlfn.IFNA(VLOOKUP(B2117,'EGX30'!A:G,2,FALSE),".")</f>
        <v>13961.56</v>
      </c>
      <c r="G2117" s="7">
        <f>_xlfn.IFNA(VLOOKUP(B2117,T3M!A:F,2,FALSE),".")</f>
        <v>15.052</v>
      </c>
      <c r="H2117" s="7">
        <f>_xlfn.IFNA(VLOOKUP(B2117,T6M!A:F,2,FALSE),".")</f>
        <v>14.875</v>
      </c>
      <c r="I2117" s="7">
        <f>_xlfn.IFNA(VLOOKUP(B2117,T1Y!A:F,2,FALSE),".")</f>
        <v>14.62</v>
      </c>
      <c r="J2117" s="7">
        <f>_xlfn.IFNA(VLOOKUP(B2117,T5Y!A:F,2,FALSE),".")</f>
        <v>13.868</v>
      </c>
      <c r="K2117" s="7">
        <f>_xlfn.IFNA(VLOOKUP(B2117,T10Y!A:F,2,FALSE),".")</f>
        <v>13.702</v>
      </c>
      <c r="L2117" s="7" t="str">
        <f>_xlfn.IFNA(VLOOKUP(B2117,ERP!A:C,3,FALSE),".")</f>
        <v>.</v>
      </c>
    </row>
    <row r="2118" spans="1:12" x14ac:dyDescent="0.3">
      <c r="A2118" t="str">
        <f t="shared" si="33"/>
        <v>Thursday</v>
      </c>
      <c r="B2118" s="1">
        <v>43832</v>
      </c>
      <c r="C2118" s="2">
        <f>IF(COUNTIF('MPC MEETINGS'!A:A,compiled_data!B2118)&gt;0,1,0)</f>
        <v>0</v>
      </c>
      <c r="D2118" s="7">
        <f>_xlfn.IFNA(VLOOKUP(B2118,ERO!A:E,5,FALSE),_xlfn.IFNA(VLOOKUP(B2118,ERO_AVG_MKT!A:E,5,FALSE),"."))</f>
        <v>16.036549999999998</v>
      </c>
      <c r="E2118" s="7">
        <f>_xlfn.IFNA(VLOOKUP(B2118,'IB RATES'!A:G,2,FALSE),".")</f>
        <v>12.528</v>
      </c>
      <c r="F2118" s="7">
        <f>_xlfn.IFNA(VLOOKUP(B2118,'EGX30'!A:G,2,FALSE),".")</f>
        <v>13899.54</v>
      </c>
      <c r="G2118" s="7">
        <f>_xlfn.IFNA(VLOOKUP(B2118,T3M!A:F,2,FALSE),".")</f>
        <v>15.051</v>
      </c>
      <c r="H2118" s="7">
        <f>_xlfn.IFNA(VLOOKUP(B2118,T6M!A:F,2,FALSE),".")</f>
        <v>14.863</v>
      </c>
      <c r="I2118" s="7">
        <f>_xlfn.IFNA(VLOOKUP(B2118,T1Y!A:F,2,FALSE),".")</f>
        <v>14.62</v>
      </c>
      <c r="J2118" s="7">
        <f>_xlfn.IFNA(VLOOKUP(B2118,T5Y!A:F,2,FALSE),".")</f>
        <v>13.847</v>
      </c>
      <c r="K2118" s="7">
        <f>_xlfn.IFNA(VLOOKUP(B2118,T10Y!A:F,2,FALSE),".")</f>
        <v>13.698</v>
      </c>
      <c r="L2118" s="7" t="str">
        <f>_xlfn.IFNA(VLOOKUP(B2118,ERP!A:C,3,FALSE),".")</f>
        <v>.</v>
      </c>
    </row>
    <row r="2119" spans="1:12" x14ac:dyDescent="0.3">
      <c r="A2119" t="str">
        <f t="shared" si="33"/>
        <v>Sunday</v>
      </c>
      <c r="B2119" s="1">
        <v>43835</v>
      </c>
      <c r="C2119" s="2">
        <f>IF(COUNTIF('MPC MEETINGS'!A:A,compiled_data!B2119)&gt;0,1,0)</f>
        <v>0</v>
      </c>
      <c r="D2119" s="7">
        <f>_xlfn.IFNA(VLOOKUP(B2119,ERO!A:E,5,FALSE),_xlfn.IFNA(VLOOKUP(B2119,ERO_AVG_MKT!A:E,5,FALSE),"."))</f>
        <v>16.047550000000001</v>
      </c>
      <c r="E2119" s="7">
        <f>_xlfn.IFNA(VLOOKUP(B2119,'IB RATES'!A:G,2,FALSE),".")</f>
        <v>12.510999999999999</v>
      </c>
      <c r="F2119" s="7">
        <f>_xlfn.IFNA(VLOOKUP(B2119,'EGX30'!A:G,2,FALSE),".")</f>
        <v>13283.66</v>
      </c>
      <c r="G2119" s="7" t="str">
        <f>_xlfn.IFNA(VLOOKUP(B2119,T3M!A:F,2,FALSE),".")</f>
        <v>.</v>
      </c>
      <c r="H2119" s="7" t="str">
        <f>_xlfn.IFNA(VLOOKUP(B2119,T6M!A:F,2,FALSE),".")</f>
        <v>.</v>
      </c>
      <c r="I2119" s="7" t="str">
        <f>_xlfn.IFNA(VLOOKUP(B2119,T1Y!A:F,2,FALSE),".")</f>
        <v>.</v>
      </c>
      <c r="J2119" s="7" t="str">
        <f>_xlfn.IFNA(VLOOKUP(B2119,T5Y!A:F,2,FALSE),".")</f>
        <v>.</v>
      </c>
      <c r="K2119" s="7" t="str">
        <f>_xlfn.IFNA(VLOOKUP(B2119,T10Y!A:F,2,FALSE),".")</f>
        <v>.</v>
      </c>
      <c r="L2119" s="7" t="str">
        <f>_xlfn.IFNA(VLOOKUP(B2119,ERP!A:C,3,FALSE),".")</f>
        <v>.</v>
      </c>
    </row>
    <row r="2120" spans="1:12" x14ac:dyDescent="0.3">
      <c r="A2120" t="str">
        <f t="shared" si="33"/>
        <v>Monday</v>
      </c>
      <c r="B2120" s="1">
        <v>43836</v>
      </c>
      <c r="C2120" s="2">
        <f>IF(COUNTIF('MPC MEETINGS'!A:A,compiled_data!B2120)&gt;0,1,0)</f>
        <v>0</v>
      </c>
      <c r="D2120" s="7">
        <f>_xlfn.IFNA(VLOOKUP(B2120,ERO!A:E,5,FALSE),_xlfn.IFNA(VLOOKUP(B2120,ERO_AVG_MKT!A:E,5,FALSE),"."))</f>
        <v>16.054950000000002</v>
      </c>
      <c r="E2120" s="7">
        <f>_xlfn.IFNA(VLOOKUP(B2120,'IB RATES'!A:G,2,FALSE),".")</f>
        <v>12.494</v>
      </c>
      <c r="F2120" s="7">
        <f>_xlfn.IFNA(VLOOKUP(B2120,'EGX30'!A:G,2,FALSE),".")</f>
        <v>13212.66</v>
      </c>
      <c r="G2120" s="7">
        <f>_xlfn.IFNA(VLOOKUP(B2120,T3M!A:F,2,FALSE),".")</f>
        <v>14.856</v>
      </c>
      <c r="H2120" s="7">
        <f>_xlfn.IFNA(VLOOKUP(B2120,T6M!A:F,2,FALSE),".")</f>
        <v>14.895</v>
      </c>
      <c r="I2120" s="7">
        <f>_xlfn.IFNA(VLOOKUP(B2120,T1Y!A:F,2,FALSE),".")</f>
        <v>14.7</v>
      </c>
      <c r="J2120" s="7">
        <f>_xlfn.IFNA(VLOOKUP(B2120,T5Y!A:F,2,FALSE),".")</f>
        <v>13.807</v>
      </c>
      <c r="K2120" s="7">
        <f>_xlfn.IFNA(VLOOKUP(B2120,T10Y!A:F,2,FALSE),".")</f>
        <v>13.702</v>
      </c>
      <c r="L2120" s="7" t="str">
        <f>_xlfn.IFNA(VLOOKUP(B2120,ERP!A:C,3,FALSE),".")</f>
        <v>.</v>
      </c>
    </row>
    <row r="2121" spans="1:12" x14ac:dyDescent="0.3">
      <c r="A2121" t="str">
        <f t="shared" si="33"/>
        <v>Wednesday</v>
      </c>
      <c r="B2121" s="1">
        <v>43838</v>
      </c>
      <c r="C2121" s="2">
        <f>IF(COUNTIF('MPC MEETINGS'!A:A,compiled_data!B2121)&gt;0,1,0)</f>
        <v>0</v>
      </c>
      <c r="D2121" s="7">
        <f>_xlfn.IFNA(VLOOKUP(B2121,ERO!A:E,5,FALSE),_xlfn.IFNA(VLOOKUP(B2121,ERO_AVG_MKT!A:E,5,FALSE),"."))</f>
        <v>16.058250000000001</v>
      </c>
      <c r="E2121" s="7">
        <f>_xlfn.IFNA(VLOOKUP(B2121,'IB RATES'!A:G,2,FALSE),".")</f>
        <v>12.481</v>
      </c>
      <c r="F2121" s="7">
        <f>_xlfn.IFNA(VLOOKUP(B2121,'EGX30'!A:G,2,FALSE),".")</f>
        <v>13542.48</v>
      </c>
      <c r="G2121" s="7">
        <f>_xlfn.IFNA(VLOOKUP(B2121,T3M!A:F,2,FALSE),".")</f>
        <v>14.856999999999999</v>
      </c>
      <c r="H2121" s="7">
        <f>_xlfn.IFNA(VLOOKUP(B2121,T6M!A:F,2,FALSE),".")</f>
        <v>14.893000000000001</v>
      </c>
      <c r="I2121" s="7">
        <f>_xlfn.IFNA(VLOOKUP(B2121,T1Y!A:F,2,FALSE),".")</f>
        <v>14.7</v>
      </c>
      <c r="J2121" s="7">
        <f>_xlfn.IFNA(VLOOKUP(B2121,T5Y!A:F,2,FALSE),".")</f>
        <v>13.785</v>
      </c>
      <c r="K2121" s="7">
        <f>_xlfn.IFNA(VLOOKUP(B2121,T10Y!A:F,2,FALSE),".")</f>
        <v>13.656000000000001</v>
      </c>
      <c r="L2121" s="7" t="str">
        <f>_xlfn.IFNA(VLOOKUP(B2121,ERP!A:C,3,FALSE),".")</f>
        <v>.</v>
      </c>
    </row>
    <row r="2122" spans="1:12" x14ac:dyDescent="0.3">
      <c r="A2122" t="str">
        <f t="shared" si="33"/>
        <v>Thursday</v>
      </c>
      <c r="B2122" s="1">
        <v>43839</v>
      </c>
      <c r="C2122" s="2">
        <f>IF(COUNTIF('MPC MEETINGS'!A:A,compiled_data!B2122)&gt;0,1,0)</f>
        <v>0</v>
      </c>
      <c r="D2122" s="7">
        <f>_xlfn.IFNA(VLOOKUP(B2122,ERO!A:E,5,FALSE),_xlfn.IFNA(VLOOKUP(B2122,ERO_AVG_MKT!A:E,5,FALSE),"."))</f>
        <v>15.982150000000001</v>
      </c>
      <c r="E2122" s="7">
        <f>_xlfn.IFNA(VLOOKUP(B2122,'IB RATES'!A:G,2,FALSE),".")</f>
        <v>12.478</v>
      </c>
      <c r="F2122" s="7">
        <f>_xlfn.IFNA(VLOOKUP(B2122,'EGX30'!A:G,2,FALSE),".")</f>
        <v>13729.81</v>
      </c>
      <c r="G2122" s="7">
        <f>_xlfn.IFNA(VLOOKUP(B2122,T3M!A:F,2,FALSE),".")</f>
        <v>14.837999999999999</v>
      </c>
      <c r="H2122" s="7">
        <f>_xlfn.IFNA(VLOOKUP(B2122,T6M!A:F,2,FALSE),".")</f>
        <v>14.88</v>
      </c>
      <c r="I2122" s="7">
        <f>_xlfn.IFNA(VLOOKUP(B2122,T1Y!A:F,2,FALSE),".")</f>
        <v>14.55</v>
      </c>
      <c r="J2122" s="7">
        <f>_xlfn.IFNA(VLOOKUP(B2122,T5Y!A:F,2,FALSE),".")</f>
        <v>13.746</v>
      </c>
      <c r="K2122" s="7">
        <f>_xlfn.IFNA(VLOOKUP(B2122,T10Y!A:F,2,FALSE),".")</f>
        <v>13.72</v>
      </c>
      <c r="L2122" s="7" t="str">
        <f>_xlfn.IFNA(VLOOKUP(B2122,ERP!A:C,3,FALSE),".")</f>
        <v>.</v>
      </c>
    </row>
    <row r="2123" spans="1:12" x14ac:dyDescent="0.3">
      <c r="A2123" t="str">
        <f t="shared" si="33"/>
        <v>Sunday</v>
      </c>
      <c r="B2123" s="1">
        <v>43842</v>
      </c>
      <c r="C2123" s="2">
        <f>IF(COUNTIF('MPC MEETINGS'!A:A,compiled_data!B2123)&gt;0,1,0)</f>
        <v>0</v>
      </c>
      <c r="D2123" s="7">
        <f>_xlfn.IFNA(VLOOKUP(B2123,ERO!A:E,5,FALSE),_xlfn.IFNA(VLOOKUP(B2123,ERO_AVG_MKT!A:E,5,FALSE),"."))</f>
        <v>15.941650000000001</v>
      </c>
      <c r="E2123" s="7">
        <f>_xlfn.IFNA(VLOOKUP(B2123,'IB RATES'!A:G,2,FALSE),".")</f>
        <v>12.413</v>
      </c>
      <c r="F2123" s="7">
        <f>_xlfn.IFNA(VLOOKUP(B2123,'EGX30'!A:G,2,FALSE),".")</f>
        <v>13802.57</v>
      </c>
      <c r="G2123" s="7" t="str">
        <f>_xlfn.IFNA(VLOOKUP(B2123,T3M!A:F,2,FALSE),".")</f>
        <v>.</v>
      </c>
      <c r="H2123" s="7" t="str">
        <f>_xlfn.IFNA(VLOOKUP(B2123,T6M!A:F,2,FALSE),".")</f>
        <v>.</v>
      </c>
      <c r="I2123" s="7" t="str">
        <f>_xlfn.IFNA(VLOOKUP(B2123,T1Y!A:F,2,FALSE),".")</f>
        <v>.</v>
      </c>
      <c r="J2123" s="7" t="str">
        <f>_xlfn.IFNA(VLOOKUP(B2123,T5Y!A:F,2,FALSE),".")</f>
        <v>.</v>
      </c>
      <c r="K2123" s="7" t="str">
        <f>_xlfn.IFNA(VLOOKUP(B2123,T10Y!A:F,2,FALSE),".")</f>
        <v>.</v>
      </c>
      <c r="L2123" s="7" t="str">
        <f>_xlfn.IFNA(VLOOKUP(B2123,ERP!A:C,3,FALSE),".")</f>
        <v>.</v>
      </c>
    </row>
    <row r="2124" spans="1:12" x14ac:dyDescent="0.3">
      <c r="A2124" t="str">
        <f t="shared" si="33"/>
        <v>Monday</v>
      </c>
      <c r="B2124" s="1">
        <v>43843</v>
      </c>
      <c r="C2124" s="2">
        <f>IF(COUNTIF('MPC MEETINGS'!A:A,compiled_data!B2124)&gt;0,1,0)</f>
        <v>0</v>
      </c>
      <c r="D2124" s="7">
        <f>_xlfn.IFNA(VLOOKUP(B2124,ERO!A:E,5,FALSE),_xlfn.IFNA(VLOOKUP(B2124,ERO_AVG_MKT!A:E,5,FALSE),"."))</f>
        <v>15.91215</v>
      </c>
      <c r="E2124" s="7">
        <f>_xlfn.IFNA(VLOOKUP(B2124,'IB RATES'!A:G,2,FALSE),".")</f>
        <v>12.362</v>
      </c>
      <c r="F2124" s="7">
        <f>_xlfn.IFNA(VLOOKUP(B2124,'EGX30'!A:G,2,FALSE),".")</f>
        <v>13698.64</v>
      </c>
      <c r="G2124" s="7">
        <f>_xlfn.IFNA(VLOOKUP(B2124,T3M!A:F,2,FALSE),".")</f>
        <v>14.552</v>
      </c>
      <c r="H2124" s="7">
        <f>_xlfn.IFNA(VLOOKUP(B2124,T6M!A:F,2,FALSE),".")</f>
        <v>14.558999999999999</v>
      </c>
      <c r="I2124" s="7">
        <f>_xlfn.IFNA(VLOOKUP(B2124,T1Y!A:F,2,FALSE),".")</f>
        <v>14.55</v>
      </c>
      <c r="J2124" s="7">
        <f>_xlfn.IFNA(VLOOKUP(B2124,T5Y!A:F,2,FALSE),".")</f>
        <v>13.746</v>
      </c>
      <c r="K2124" s="7">
        <f>_xlfn.IFNA(VLOOKUP(B2124,T10Y!A:F,2,FALSE),".")</f>
        <v>13.71</v>
      </c>
      <c r="L2124" s="7" t="str">
        <f>_xlfn.IFNA(VLOOKUP(B2124,ERP!A:C,3,FALSE),".")</f>
        <v>.</v>
      </c>
    </row>
    <row r="2125" spans="1:12" x14ac:dyDescent="0.3">
      <c r="A2125" t="str">
        <f t="shared" si="33"/>
        <v>Tuesday</v>
      </c>
      <c r="B2125" s="1">
        <v>43844</v>
      </c>
      <c r="C2125" s="2">
        <f>IF(COUNTIF('MPC MEETINGS'!A:A,compiled_data!B2125)&gt;0,1,0)</f>
        <v>0</v>
      </c>
      <c r="D2125" s="7">
        <f>_xlfn.IFNA(VLOOKUP(B2125,ERO!A:E,5,FALSE),_xlfn.IFNA(VLOOKUP(B2125,ERO_AVG_MKT!A:E,5,FALSE),"."))</f>
        <v>15.88125</v>
      </c>
      <c r="E2125" s="7">
        <f>_xlfn.IFNA(VLOOKUP(B2125,'IB RATES'!A:G,2,FALSE),".")</f>
        <v>12.597</v>
      </c>
      <c r="F2125" s="7">
        <f>_xlfn.IFNA(VLOOKUP(B2125,'EGX30'!A:G,2,FALSE),".")</f>
        <v>13756.64</v>
      </c>
      <c r="G2125" s="7">
        <f>_xlfn.IFNA(VLOOKUP(B2125,T3M!A:F,2,FALSE),".")</f>
        <v>14.551</v>
      </c>
      <c r="H2125" s="7">
        <f>_xlfn.IFNA(VLOOKUP(B2125,T6M!A:F,2,FALSE),".")</f>
        <v>14.561</v>
      </c>
      <c r="I2125" s="7">
        <f>_xlfn.IFNA(VLOOKUP(B2125,T1Y!A:F,2,FALSE),".")</f>
        <v>14.55</v>
      </c>
      <c r="J2125" s="7">
        <f>_xlfn.IFNA(VLOOKUP(B2125,T5Y!A:F,2,FALSE),".")</f>
        <v>13.746</v>
      </c>
      <c r="K2125" s="7">
        <f>_xlfn.IFNA(VLOOKUP(B2125,T10Y!A:F,2,FALSE),".")</f>
        <v>13.65</v>
      </c>
      <c r="L2125" s="7" t="str">
        <f>_xlfn.IFNA(VLOOKUP(B2125,ERP!A:C,3,FALSE),".")</f>
        <v>.</v>
      </c>
    </row>
    <row r="2126" spans="1:12" x14ac:dyDescent="0.3">
      <c r="A2126" t="str">
        <f t="shared" si="33"/>
        <v>Wednesday</v>
      </c>
      <c r="B2126" s="1">
        <v>43845</v>
      </c>
      <c r="C2126" s="2">
        <f>IF(COUNTIF('MPC MEETINGS'!A:A,compiled_data!B2126)&gt;0,1,0)</f>
        <v>0</v>
      </c>
      <c r="D2126" s="7">
        <f>_xlfn.IFNA(VLOOKUP(B2126,ERO!A:E,5,FALSE),_xlfn.IFNA(VLOOKUP(B2126,ERO_AVG_MKT!A:E,5,FALSE),"."))</f>
        <v>15.85605</v>
      </c>
      <c r="E2126" s="7">
        <f>_xlfn.IFNA(VLOOKUP(B2126,'IB RATES'!A:G,2,FALSE),".")</f>
        <v>12.545999999999999</v>
      </c>
      <c r="F2126" s="7">
        <f>_xlfn.IFNA(VLOOKUP(B2126,'EGX30'!A:G,2,FALSE),".")</f>
        <v>13769.64</v>
      </c>
      <c r="G2126" s="7">
        <f>_xlfn.IFNA(VLOOKUP(B2126,T3M!A:F,2,FALSE),".")</f>
        <v>14.551</v>
      </c>
      <c r="H2126" s="7">
        <f>_xlfn.IFNA(VLOOKUP(B2126,T6M!A:F,2,FALSE),".")</f>
        <v>14.558999999999999</v>
      </c>
      <c r="I2126" s="7">
        <f>_xlfn.IFNA(VLOOKUP(B2126,T1Y!A:F,2,FALSE),".")</f>
        <v>14.55</v>
      </c>
      <c r="J2126" s="7">
        <f>_xlfn.IFNA(VLOOKUP(B2126,T5Y!A:F,2,FALSE),".")</f>
        <v>13.65</v>
      </c>
      <c r="K2126" s="7">
        <f>_xlfn.IFNA(VLOOKUP(B2126,T10Y!A:F,2,FALSE),".")</f>
        <v>13.65</v>
      </c>
      <c r="L2126" s="7" t="str">
        <f>_xlfn.IFNA(VLOOKUP(B2126,ERP!A:C,3,FALSE),".")</f>
        <v>.</v>
      </c>
    </row>
    <row r="2127" spans="1:12" x14ac:dyDescent="0.3">
      <c r="A2127" t="str">
        <f t="shared" si="33"/>
        <v>Thursday</v>
      </c>
      <c r="B2127" s="1">
        <v>43846</v>
      </c>
      <c r="C2127" s="2">
        <f>IF(COUNTIF('MPC MEETINGS'!A:A,compiled_data!B2127)&gt;0,1,0)</f>
        <v>1</v>
      </c>
      <c r="D2127" s="7">
        <f>_xlfn.IFNA(VLOOKUP(B2127,ERO!A:E,5,FALSE),_xlfn.IFNA(VLOOKUP(B2127,ERO_AVG_MKT!A:E,5,FALSE),"."))</f>
        <v>15.82305</v>
      </c>
      <c r="E2127" s="7">
        <f>_xlfn.IFNA(VLOOKUP(B2127,'IB RATES'!A:G,2,FALSE),".")</f>
        <v>12.474</v>
      </c>
      <c r="F2127" s="7">
        <f>_xlfn.IFNA(VLOOKUP(B2127,'EGX30'!A:G,2,FALSE),".")</f>
        <v>13824.16</v>
      </c>
      <c r="G2127" s="7">
        <f>_xlfn.IFNA(VLOOKUP(B2127,T3M!A:F,2,FALSE),".")</f>
        <v>13.99</v>
      </c>
      <c r="H2127" s="7">
        <f>_xlfn.IFNA(VLOOKUP(B2127,T6M!A:F,2,FALSE),".")</f>
        <v>13.84</v>
      </c>
      <c r="I2127" s="7">
        <f>_xlfn.IFNA(VLOOKUP(B2127,T1Y!A:F,2,FALSE),".")</f>
        <v>13.738</v>
      </c>
      <c r="J2127" s="7">
        <f>_xlfn.IFNA(VLOOKUP(B2127,T5Y!A:F,2,FALSE),".")</f>
        <v>13.65</v>
      </c>
      <c r="K2127" s="7">
        <f>_xlfn.IFNA(VLOOKUP(B2127,T10Y!A:F,2,FALSE),".")</f>
        <v>13.65</v>
      </c>
      <c r="L2127" s="7" t="str">
        <f>_xlfn.IFNA(VLOOKUP(B2127,ERP!A:C,3,FALSE),".")</f>
        <v>.</v>
      </c>
    </row>
    <row r="2128" spans="1:12" x14ac:dyDescent="0.3">
      <c r="A2128" t="str">
        <f t="shared" si="33"/>
        <v>Sunday</v>
      </c>
      <c r="B2128" s="1">
        <v>43849</v>
      </c>
      <c r="C2128" s="2">
        <f>IF(COUNTIF('MPC MEETINGS'!A:A,compiled_data!B2128)&gt;0,1,0)</f>
        <v>0</v>
      </c>
      <c r="D2128" s="7">
        <f>_xlfn.IFNA(VLOOKUP(B2128,ERO!A:E,5,FALSE),_xlfn.IFNA(VLOOKUP(B2128,ERO_AVG_MKT!A:E,5,FALSE),"."))</f>
        <v>15.8177</v>
      </c>
      <c r="E2128" s="7">
        <f>_xlfn.IFNA(VLOOKUP(B2128,'IB RATES'!A:G,2,FALSE),".")</f>
        <v>12.5</v>
      </c>
      <c r="F2128" s="7">
        <f>_xlfn.IFNA(VLOOKUP(B2128,'EGX30'!A:G,2,FALSE),".")</f>
        <v>13918.18</v>
      </c>
      <c r="G2128" s="7" t="str">
        <f>_xlfn.IFNA(VLOOKUP(B2128,T3M!A:F,2,FALSE),".")</f>
        <v>.</v>
      </c>
      <c r="H2128" s="7" t="str">
        <f>_xlfn.IFNA(VLOOKUP(B2128,T6M!A:F,2,FALSE),".")</f>
        <v>.</v>
      </c>
      <c r="I2128" s="7" t="str">
        <f>_xlfn.IFNA(VLOOKUP(B2128,T1Y!A:F,2,FALSE),".")</f>
        <v>.</v>
      </c>
      <c r="J2128" s="7" t="str">
        <f>_xlfn.IFNA(VLOOKUP(B2128,T5Y!A:F,2,FALSE),".")</f>
        <v>.</v>
      </c>
      <c r="K2128" s="7" t="str">
        <f>_xlfn.IFNA(VLOOKUP(B2128,T10Y!A:F,2,FALSE),".")</f>
        <v>.</v>
      </c>
      <c r="L2128" s="7" t="str">
        <f>_xlfn.IFNA(VLOOKUP(B2128,ERP!A:C,3,FALSE),".")</f>
        <v>.</v>
      </c>
    </row>
    <row r="2129" spans="1:12" x14ac:dyDescent="0.3">
      <c r="A2129" t="str">
        <f t="shared" si="33"/>
        <v>Monday</v>
      </c>
      <c r="B2129" s="1">
        <v>43850</v>
      </c>
      <c r="C2129" s="2">
        <f>IF(COUNTIF('MPC MEETINGS'!A:A,compiled_data!B2129)&gt;0,1,0)</f>
        <v>0</v>
      </c>
      <c r="D2129" s="7">
        <f>_xlfn.IFNA(VLOOKUP(B2129,ERO!A:E,5,FALSE),_xlfn.IFNA(VLOOKUP(B2129,ERO_AVG_MKT!A:E,5,FALSE),"."))</f>
        <v>15.78965</v>
      </c>
      <c r="E2129" s="7">
        <f>_xlfn.IFNA(VLOOKUP(B2129,'IB RATES'!A:G,2,FALSE),".")</f>
        <v>12.542</v>
      </c>
      <c r="F2129" s="7">
        <f>_xlfn.IFNA(VLOOKUP(B2129,'EGX30'!A:G,2,FALSE),".")</f>
        <v>13773.73</v>
      </c>
      <c r="G2129" s="7">
        <f>_xlfn.IFNA(VLOOKUP(B2129,T3M!A:F,2,FALSE),".")</f>
        <v>14.24</v>
      </c>
      <c r="H2129" s="7">
        <f>_xlfn.IFNA(VLOOKUP(B2129,T6M!A:F,2,FALSE),".")</f>
        <v>13.991</v>
      </c>
      <c r="I2129" s="7">
        <f>_xlfn.IFNA(VLOOKUP(B2129,T1Y!A:F,2,FALSE),".")</f>
        <v>13.864000000000001</v>
      </c>
      <c r="J2129" s="7">
        <f>_xlfn.IFNA(VLOOKUP(B2129,T5Y!A:F,2,FALSE),".")</f>
        <v>13.598000000000001</v>
      </c>
      <c r="K2129" s="7">
        <f>_xlfn.IFNA(VLOOKUP(B2129,T10Y!A:F,2,FALSE),".")</f>
        <v>13.54</v>
      </c>
      <c r="L2129" s="7" t="str">
        <f>_xlfn.IFNA(VLOOKUP(B2129,ERP!A:C,3,FALSE),".")</f>
        <v>.</v>
      </c>
    </row>
    <row r="2130" spans="1:12" x14ac:dyDescent="0.3">
      <c r="A2130" t="str">
        <f t="shared" si="33"/>
        <v>Tuesday</v>
      </c>
      <c r="B2130" s="1">
        <v>43851</v>
      </c>
      <c r="C2130" s="2">
        <f>IF(COUNTIF('MPC MEETINGS'!A:A,compiled_data!B2130)&gt;0,1,0)</f>
        <v>0</v>
      </c>
      <c r="D2130" s="7">
        <f>_xlfn.IFNA(VLOOKUP(B2130,ERO!A:E,5,FALSE),_xlfn.IFNA(VLOOKUP(B2130,ERO_AVG_MKT!A:E,5,FALSE),"."))</f>
        <v>15.791</v>
      </c>
      <c r="E2130" s="7">
        <f>_xlfn.IFNA(VLOOKUP(B2130,'IB RATES'!A:G,2,FALSE),".")</f>
        <v>12.518000000000001</v>
      </c>
      <c r="F2130" s="7">
        <f>_xlfn.IFNA(VLOOKUP(B2130,'EGX30'!A:G,2,FALSE),".")</f>
        <v>13639.72</v>
      </c>
      <c r="G2130" s="7">
        <f>_xlfn.IFNA(VLOOKUP(B2130,T3M!A:F,2,FALSE),".")</f>
        <v>14.238</v>
      </c>
      <c r="H2130" s="7">
        <f>_xlfn.IFNA(VLOOKUP(B2130,T6M!A:F,2,FALSE),".")</f>
        <v>13.99</v>
      </c>
      <c r="I2130" s="7">
        <f>_xlfn.IFNA(VLOOKUP(B2130,T1Y!A:F,2,FALSE),".")</f>
        <v>13.864000000000001</v>
      </c>
      <c r="J2130" s="7">
        <f>_xlfn.IFNA(VLOOKUP(B2130,T5Y!A:F,2,FALSE),".")</f>
        <v>13.598000000000001</v>
      </c>
      <c r="K2130" s="7">
        <f>_xlfn.IFNA(VLOOKUP(B2130,T10Y!A:F,2,FALSE),".")</f>
        <v>13.54</v>
      </c>
      <c r="L2130" s="7" t="str">
        <f>_xlfn.IFNA(VLOOKUP(B2130,ERP!A:C,3,FALSE),".")</f>
        <v>.</v>
      </c>
    </row>
    <row r="2131" spans="1:12" x14ac:dyDescent="0.3">
      <c r="A2131" t="str">
        <f t="shared" si="33"/>
        <v>Wednesday</v>
      </c>
      <c r="B2131" s="1">
        <v>43852</v>
      </c>
      <c r="C2131" s="2">
        <f>IF(COUNTIF('MPC MEETINGS'!A:A,compiled_data!B2131)&gt;0,1,0)</f>
        <v>0</v>
      </c>
      <c r="D2131" s="7">
        <f>_xlfn.IFNA(VLOOKUP(B2131,ERO!A:E,5,FALSE),_xlfn.IFNA(VLOOKUP(B2131,ERO_AVG_MKT!A:E,5,FALSE),"."))</f>
        <v>15.8009</v>
      </c>
      <c r="E2131" s="7">
        <f>_xlfn.IFNA(VLOOKUP(B2131,'IB RATES'!A:G,2,FALSE),".")</f>
        <v>12.475999999999999</v>
      </c>
      <c r="F2131" s="7">
        <f>_xlfn.IFNA(VLOOKUP(B2131,'EGX30'!A:G,2,FALSE),".")</f>
        <v>13752.11</v>
      </c>
      <c r="G2131" s="7">
        <f>_xlfn.IFNA(VLOOKUP(B2131,T3M!A:F,2,FALSE),".")</f>
        <v>14.000999999999999</v>
      </c>
      <c r="H2131" s="7">
        <f>_xlfn.IFNA(VLOOKUP(B2131,T6M!A:F,2,FALSE),".")</f>
        <v>13.83</v>
      </c>
      <c r="I2131" s="7">
        <f>_xlfn.IFNA(VLOOKUP(B2131,T1Y!A:F,2,FALSE),".")</f>
        <v>13.738</v>
      </c>
      <c r="J2131" s="7">
        <f>_xlfn.IFNA(VLOOKUP(B2131,T5Y!A:F,2,FALSE),".")</f>
        <v>13.535</v>
      </c>
      <c r="K2131" s="7">
        <f>_xlfn.IFNA(VLOOKUP(B2131,T10Y!A:F,2,FALSE),".")</f>
        <v>13.54</v>
      </c>
      <c r="L2131" s="7" t="str">
        <f>_xlfn.IFNA(VLOOKUP(B2131,ERP!A:C,3,FALSE),".")</f>
        <v>.</v>
      </c>
    </row>
    <row r="2132" spans="1:12" x14ac:dyDescent="0.3">
      <c r="A2132" t="str">
        <f t="shared" si="33"/>
        <v>Thursday</v>
      </c>
      <c r="B2132" s="1">
        <v>43853</v>
      </c>
      <c r="C2132" s="2">
        <f>IF(COUNTIF('MPC MEETINGS'!A:A,compiled_data!B2132)&gt;0,1,0)</f>
        <v>0</v>
      </c>
      <c r="D2132" s="7">
        <f>_xlfn.IFNA(VLOOKUP(B2132,ERO!A:E,5,FALSE),_xlfn.IFNA(VLOOKUP(B2132,ERO_AVG_MKT!A:E,5,FALSE),"."))</f>
        <v>15.79565</v>
      </c>
      <c r="E2132" s="7">
        <f>_xlfn.IFNA(VLOOKUP(B2132,'IB RATES'!A:G,2,FALSE),".")</f>
        <v>12.384</v>
      </c>
      <c r="F2132" s="7">
        <f>_xlfn.IFNA(VLOOKUP(B2132,'EGX30'!A:G,2,FALSE),".")</f>
        <v>13728.09</v>
      </c>
      <c r="G2132" s="7">
        <f>_xlfn.IFNA(VLOOKUP(B2132,T3M!A:F,2,FALSE),".")</f>
        <v>14.398999999999999</v>
      </c>
      <c r="H2132" s="7">
        <f>_xlfn.IFNA(VLOOKUP(B2132,T6M!A:F,2,FALSE),".")</f>
        <v>14.199</v>
      </c>
      <c r="I2132" s="7">
        <f>_xlfn.IFNA(VLOOKUP(B2132,T1Y!A:F,2,FALSE),".")</f>
        <v>14.154999999999999</v>
      </c>
      <c r="J2132" s="7">
        <f>_xlfn.IFNA(VLOOKUP(B2132,T5Y!A:F,2,FALSE),".")</f>
        <v>13.518000000000001</v>
      </c>
      <c r="K2132" s="7">
        <f>_xlfn.IFNA(VLOOKUP(B2132,T10Y!A:F,2,FALSE),".")</f>
        <v>13.54</v>
      </c>
      <c r="L2132" s="7" t="str">
        <f>_xlfn.IFNA(VLOOKUP(B2132,ERP!A:C,3,FALSE),".")</f>
        <v>.</v>
      </c>
    </row>
    <row r="2133" spans="1:12" x14ac:dyDescent="0.3">
      <c r="A2133" t="str">
        <f t="shared" si="33"/>
        <v>Sunday</v>
      </c>
      <c r="B2133" s="1">
        <v>43856</v>
      </c>
      <c r="C2133" s="2">
        <f>IF(COUNTIF('MPC MEETINGS'!A:A,compiled_data!B2133)&gt;0,1,0)</f>
        <v>0</v>
      </c>
      <c r="D2133" s="7">
        <f>_xlfn.IFNA(VLOOKUP(B2133,ERO!A:E,5,FALSE),_xlfn.IFNA(VLOOKUP(B2133,ERO_AVG_MKT!A:E,5,FALSE),"."))</f>
        <v>15.7798</v>
      </c>
      <c r="E2133" s="7">
        <f>_xlfn.IFNA(VLOOKUP(B2133,'IB RATES'!A:G,2,FALSE),".")</f>
        <v>12.337</v>
      </c>
      <c r="F2133" s="7">
        <f>_xlfn.IFNA(VLOOKUP(B2133,'EGX30'!A:G,2,FALSE),".")</f>
        <v>13721.45</v>
      </c>
      <c r="G2133" s="7" t="str">
        <f>_xlfn.IFNA(VLOOKUP(B2133,T3M!A:F,2,FALSE),".")</f>
        <v>.</v>
      </c>
      <c r="H2133" s="7" t="str">
        <f>_xlfn.IFNA(VLOOKUP(B2133,T6M!A:F,2,FALSE),".")</f>
        <v>.</v>
      </c>
      <c r="I2133" s="7" t="str">
        <f>_xlfn.IFNA(VLOOKUP(B2133,T1Y!A:F,2,FALSE),".")</f>
        <v>.</v>
      </c>
      <c r="J2133" s="7" t="str">
        <f>_xlfn.IFNA(VLOOKUP(B2133,T5Y!A:F,2,FALSE),".")</f>
        <v>.</v>
      </c>
      <c r="K2133" s="7" t="str">
        <f>_xlfn.IFNA(VLOOKUP(B2133,T10Y!A:F,2,FALSE),".")</f>
        <v>.</v>
      </c>
      <c r="L2133" s="7" t="str">
        <f>_xlfn.IFNA(VLOOKUP(B2133,ERP!A:C,3,FALSE),".")</f>
        <v>.</v>
      </c>
    </row>
    <row r="2134" spans="1:12" x14ac:dyDescent="0.3">
      <c r="A2134" t="str">
        <f t="shared" si="33"/>
        <v>Monday</v>
      </c>
      <c r="B2134" s="1">
        <v>43857</v>
      </c>
      <c r="C2134" s="2">
        <f>IF(COUNTIF('MPC MEETINGS'!A:A,compiled_data!B2134)&gt;0,1,0)</f>
        <v>0</v>
      </c>
      <c r="D2134" s="7">
        <f>_xlfn.IFNA(VLOOKUP(B2134,ERO!A:E,5,FALSE),_xlfn.IFNA(VLOOKUP(B2134,ERO_AVG_MKT!A:E,5,FALSE),"."))</f>
        <v>15.787599999999999</v>
      </c>
      <c r="E2134" s="7">
        <f>_xlfn.IFNA(VLOOKUP(B2134,'IB RATES'!A:G,2,FALSE),".")</f>
        <v>12.327999999999999</v>
      </c>
      <c r="F2134" s="7">
        <f>_xlfn.IFNA(VLOOKUP(B2134,'EGX30'!A:G,2,FALSE),".")</f>
        <v>13639.69</v>
      </c>
      <c r="G2134" s="7">
        <f>_xlfn.IFNA(VLOOKUP(B2134,T3M!A:F,2,FALSE),".")</f>
        <v>14.48</v>
      </c>
      <c r="H2134" s="7">
        <f>_xlfn.IFNA(VLOOKUP(B2134,T6M!A:F,2,FALSE),".")</f>
        <v>14.33</v>
      </c>
      <c r="I2134" s="7">
        <f>_xlfn.IFNA(VLOOKUP(B2134,T1Y!A:F,2,FALSE),".")</f>
        <v>14.154999999999999</v>
      </c>
      <c r="J2134" s="7">
        <f>_xlfn.IFNA(VLOOKUP(B2134,T5Y!A:F,2,FALSE),".")</f>
        <v>13.644</v>
      </c>
      <c r="K2134" s="7">
        <f>_xlfn.IFNA(VLOOKUP(B2134,T10Y!A:F,2,FALSE),".")</f>
        <v>13.6</v>
      </c>
      <c r="L2134" s="7" t="str">
        <f>_xlfn.IFNA(VLOOKUP(B2134,ERP!A:C,3,FALSE),".")</f>
        <v>.</v>
      </c>
    </row>
    <row r="2135" spans="1:12" x14ac:dyDescent="0.3">
      <c r="A2135" t="str">
        <f t="shared" si="33"/>
        <v>Tuesday</v>
      </c>
      <c r="B2135" s="1">
        <v>43858</v>
      </c>
      <c r="C2135" s="2">
        <f>IF(COUNTIF('MPC MEETINGS'!A:A,compiled_data!B2135)&gt;0,1,0)</f>
        <v>0</v>
      </c>
      <c r="D2135" s="7">
        <f>_xlfn.IFNA(VLOOKUP(B2135,ERO!A:E,5,FALSE),_xlfn.IFNA(VLOOKUP(B2135,ERO_AVG_MKT!A:E,5,FALSE),"."))</f>
        <v>15.802199999999999</v>
      </c>
      <c r="E2135" s="7">
        <f>_xlfn.IFNA(VLOOKUP(B2135,'IB RATES'!A:G,2,FALSE),".")</f>
        <v>12.495000000000001</v>
      </c>
      <c r="F2135" s="7">
        <f>_xlfn.IFNA(VLOOKUP(B2135,'EGX30'!A:G,2,FALSE),".")</f>
        <v>13620.58</v>
      </c>
      <c r="G2135" s="7">
        <f>_xlfn.IFNA(VLOOKUP(B2135,T3M!A:F,2,FALSE),".")</f>
        <v>14.48</v>
      </c>
      <c r="H2135" s="7">
        <f>_xlfn.IFNA(VLOOKUP(B2135,T6M!A:F,2,FALSE),".")</f>
        <v>14.33</v>
      </c>
      <c r="I2135" s="7">
        <f>_xlfn.IFNA(VLOOKUP(B2135,T1Y!A:F,2,FALSE),".")</f>
        <v>14.154999999999999</v>
      </c>
      <c r="J2135" s="7">
        <f>_xlfn.IFNA(VLOOKUP(B2135,T5Y!A:F,2,FALSE),".")</f>
        <v>13.644</v>
      </c>
      <c r="K2135" s="7">
        <f>_xlfn.IFNA(VLOOKUP(B2135,T10Y!A:F,2,FALSE),".")</f>
        <v>13.6</v>
      </c>
      <c r="L2135" s="7" t="str">
        <f>_xlfn.IFNA(VLOOKUP(B2135,ERP!A:C,3,FALSE),".")</f>
        <v>.</v>
      </c>
    </row>
    <row r="2136" spans="1:12" x14ac:dyDescent="0.3">
      <c r="A2136" t="str">
        <f t="shared" si="33"/>
        <v>Wednesday</v>
      </c>
      <c r="B2136" s="1">
        <v>43859</v>
      </c>
      <c r="C2136" s="2">
        <f>IF(COUNTIF('MPC MEETINGS'!A:A,compiled_data!B2136)&gt;0,1,0)</f>
        <v>0</v>
      </c>
      <c r="D2136" s="7">
        <f>_xlfn.IFNA(VLOOKUP(B2136,ERO!A:E,5,FALSE),_xlfn.IFNA(VLOOKUP(B2136,ERO_AVG_MKT!A:E,5,FALSE),"."))</f>
        <v>15.800750000000001</v>
      </c>
      <c r="E2136" s="7">
        <f>_xlfn.IFNA(VLOOKUP(B2136,'IB RATES'!A:G,2,FALSE),".")</f>
        <v>12.499000000000001</v>
      </c>
      <c r="F2136" s="7">
        <f>_xlfn.IFNA(VLOOKUP(B2136,'EGX30'!A:G,2,FALSE),".")</f>
        <v>13762.84</v>
      </c>
      <c r="G2136" s="7">
        <f>_xlfn.IFNA(VLOOKUP(B2136,T3M!A:F,2,FALSE),".")</f>
        <v>14.481</v>
      </c>
      <c r="H2136" s="7">
        <f>_xlfn.IFNA(VLOOKUP(B2136,T6M!A:F,2,FALSE),".")</f>
        <v>14.329000000000001</v>
      </c>
      <c r="I2136" s="7">
        <f>_xlfn.IFNA(VLOOKUP(B2136,T1Y!A:F,2,FALSE),".")</f>
        <v>14.154999999999999</v>
      </c>
      <c r="J2136" s="7">
        <f>_xlfn.IFNA(VLOOKUP(B2136,T5Y!A:F,2,FALSE),".")</f>
        <v>13.644</v>
      </c>
      <c r="K2136" s="7">
        <f>_xlfn.IFNA(VLOOKUP(B2136,T10Y!A:F,2,FALSE),".")</f>
        <v>13.6</v>
      </c>
      <c r="L2136" s="7" t="str">
        <f>_xlfn.IFNA(VLOOKUP(B2136,ERP!A:C,3,FALSE),".")</f>
        <v>.</v>
      </c>
    </row>
    <row r="2137" spans="1:12" x14ac:dyDescent="0.3">
      <c r="A2137" t="str">
        <f t="shared" si="33"/>
        <v>Thursday</v>
      </c>
      <c r="B2137" s="1">
        <v>43860</v>
      </c>
      <c r="C2137" s="2">
        <f>IF(COUNTIF('MPC MEETINGS'!A:A,compiled_data!B2137)&gt;0,1,0)</f>
        <v>0</v>
      </c>
      <c r="D2137" s="7">
        <f>_xlfn.IFNA(VLOOKUP(B2137,ERO!A:E,5,FALSE),_xlfn.IFNA(VLOOKUP(B2137,ERO_AVG_MKT!A:E,5,FALSE),"."))</f>
        <v>15.8079</v>
      </c>
      <c r="E2137" s="7">
        <f>_xlfn.IFNA(VLOOKUP(B2137,'IB RATES'!A:G,2,FALSE),".")</f>
        <v>12.526000000000002</v>
      </c>
      <c r="F2137" s="7">
        <f>_xlfn.IFNA(VLOOKUP(B2137,'EGX30'!A:G,2,FALSE),".")</f>
        <v>13918.84</v>
      </c>
      <c r="G2137" s="7">
        <f>_xlfn.IFNA(VLOOKUP(B2137,T3M!A:F,2,FALSE),".")</f>
        <v>14.544</v>
      </c>
      <c r="H2137" s="7">
        <f>_xlfn.IFNA(VLOOKUP(B2137,T6M!A:F,2,FALSE),".")</f>
        <v>13.823</v>
      </c>
      <c r="I2137" s="7">
        <f>_xlfn.IFNA(VLOOKUP(B2137,T1Y!A:F,2,FALSE),".")</f>
        <v>14.28</v>
      </c>
      <c r="J2137" s="7">
        <f>_xlfn.IFNA(VLOOKUP(B2137,T5Y!A:F,2,FALSE),".")</f>
        <v>13.734</v>
      </c>
      <c r="K2137" s="7">
        <f>_xlfn.IFNA(VLOOKUP(B2137,T10Y!A:F,2,FALSE),".")</f>
        <v>13.65</v>
      </c>
      <c r="L2137" s="7" t="str">
        <f>_xlfn.IFNA(VLOOKUP(B2137,ERP!A:C,3,FALSE),".")</f>
        <v>.</v>
      </c>
    </row>
    <row r="2138" spans="1:12" x14ac:dyDescent="0.3">
      <c r="A2138" t="str">
        <f t="shared" si="33"/>
        <v>Sunday</v>
      </c>
      <c r="B2138" s="1">
        <v>43863</v>
      </c>
      <c r="C2138" s="2">
        <f>IF(COUNTIF('MPC MEETINGS'!A:A,compiled_data!B2138)&gt;0,1,0)</f>
        <v>0</v>
      </c>
      <c r="D2138" s="7">
        <f>_xlfn.IFNA(VLOOKUP(B2138,ERO!A:E,5,FALSE),_xlfn.IFNA(VLOOKUP(B2138,ERO_AVG_MKT!A:E,5,FALSE),"."))</f>
        <v>15.802</v>
      </c>
      <c r="E2138" s="7">
        <f>_xlfn.IFNA(VLOOKUP(B2138,'IB RATES'!A:G,2,FALSE),".")</f>
        <v>12.513999999999999</v>
      </c>
      <c r="F2138" s="7">
        <f>_xlfn.IFNA(VLOOKUP(B2138,'EGX30'!A:G,2,FALSE),".")</f>
        <v>13888.89</v>
      </c>
      <c r="G2138" s="7" t="str">
        <f>_xlfn.IFNA(VLOOKUP(B2138,T3M!A:F,2,FALSE),".")</f>
        <v>.</v>
      </c>
      <c r="H2138" s="7" t="str">
        <f>_xlfn.IFNA(VLOOKUP(B2138,T6M!A:F,2,FALSE),".")</f>
        <v>.</v>
      </c>
      <c r="I2138" s="7" t="str">
        <f>_xlfn.IFNA(VLOOKUP(B2138,T1Y!A:F,2,FALSE),".")</f>
        <v>.</v>
      </c>
      <c r="J2138" s="7" t="str">
        <f>_xlfn.IFNA(VLOOKUP(B2138,T5Y!A:F,2,FALSE),".")</f>
        <v>.</v>
      </c>
      <c r="K2138" s="7" t="str">
        <f>_xlfn.IFNA(VLOOKUP(B2138,T10Y!A:F,2,FALSE),".")</f>
        <v>.</v>
      </c>
      <c r="L2138" s="7" t="str">
        <f>_xlfn.IFNA(VLOOKUP(B2138,ERP!A:C,3,FALSE),".")</f>
        <v>.</v>
      </c>
    </row>
    <row r="2139" spans="1:12" x14ac:dyDescent="0.3">
      <c r="A2139" t="str">
        <f t="shared" si="33"/>
        <v>Monday</v>
      </c>
      <c r="B2139" s="1">
        <v>43864</v>
      </c>
      <c r="C2139" s="2">
        <f>IF(COUNTIF('MPC MEETINGS'!A:A,compiled_data!B2139)&gt;0,1,0)</f>
        <v>0</v>
      </c>
      <c r="D2139" s="7">
        <f>_xlfn.IFNA(VLOOKUP(B2139,ERO!A:E,5,FALSE),_xlfn.IFNA(VLOOKUP(B2139,ERO_AVG_MKT!A:E,5,FALSE),"."))</f>
        <v>15.809850000000001</v>
      </c>
      <c r="E2139" s="7">
        <f>_xlfn.IFNA(VLOOKUP(B2139,'IB RATES'!A:G,2,FALSE),".")</f>
        <v>12.494</v>
      </c>
      <c r="F2139" s="7">
        <f>_xlfn.IFNA(VLOOKUP(B2139,'EGX30'!A:G,2,FALSE),".")</f>
        <v>13878.33</v>
      </c>
      <c r="G2139" s="7">
        <f>_xlfn.IFNA(VLOOKUP(B2139,T3M!A:F,2,FALSE),".")</f>
        <v>14.391999999999999</v>
      </c>
      <c r="H2139" s="7">
        <f>_xlfn.IFNA(VLOOKUP(B2139,T6M!A:F,2,FALSE),".")</f>
        <v>13.821999999999999</v>
      </c>
      <c r="I2139" s="7">
        <f>_xlfn.IFNA(VLOOKUP(B2139,T1Y!A:F,2,FALSE),".")</f>
        <v>14.257</v>
      </c>
      <c r="J2139" s="7">
        <f>_xlfn.IFNA(VLOOKUP(B2139,T5Y!A:F,2,FALSE),".")</f>
        <v>13.8</v>
      </c>
      <c r="K2139" s="7">
        <f>_xlfn.IFNA(VLOOKUP(B2139,T10Y!A:F,2,FALSE),".")</f>
        <v>13.65</v>
      </c>
      <c r="L2139" s="7" t="str">
        <f>_xlfn.IFNA(VLOOKUP(B2139,ERP!A:C,3,FALSE),".")</f>
        <v>.</v>
      </c>
    </row>
    <row r="2140" spans="1:12" x14ac:dyDescent="0.3">
      <c r="A2140" t="str">
        <f t="shared" si="33"/>
        <v>Tuesday</v>
      </c>
      <c r="B2140" s="1">
        <v>43865</v>
      </c>
      <c r="C2140" s="2">
        <f>IF(COUNTIF('MPC MEETINGS'!A:A,compiled_data!B2140)&gt;0,1,0)</f>
        <v>0</v>
      </c>
      <c r="D2140" s="7">
        <f>_xlfn.IFNA(VLOOKUP(B2140,ERO!A:E,5,FALSE),_xlfn.IFNA(VLOOKUP(B2140,ERO_AVG_MKT!A:E,5,FALSE),"."))</f>
        <v>15.804449999999999</v>
      </c>
      <c r="E2140" s="7">
        <f>_xlfn.IFNA(VLOOKUP(B2140,'IB RATES'!A:G,2,FALSE),".")</f>
        <v>12.525</v>
      </c>
      <c r="F2140" s="7">
        <f>_xlfn.IFNA(VLOOKUP(B2140,'EGX30'!A:G,2,FALSE),".")</f>
        <v>13915.05</v>
      </c>
      <c r="G2140" s="7">
        <f>_xlfn.IFNA(VLOOKUP(B2140,T3M!A:F,2,FALSE),".")</f>
        <v>14.627000000000001</v>
      </c>
      <c r="H2140" s="7">
        <f>_xlfn.IFNA(VLOOKUP(B2140,T6M!A:F,2,FALSE),".")</f>
        <v>13.823</v>
      </c>
      <c r="I2140" s="7">
        <f>_xlfn.IFNA(VLOOKUP(B2140,T1Y!A:F,2,FALSE),".")</f>
        <v>14.302</v>
      </c>
      <c r="J2140" s="7">
        <f>_xlfn.IFNA(VLOOKUP(B2140,T5Y!A:F,2,FALSE),".")</f>
        <v>13.93</v>
      </c>
      <c r="K2140" s="7">
        <f>_xlfn.IFNA(VLOOKUP(B2140,T10Y!A:F,2,FALSE),".")</f>
        <v>13.65</v>
      </c>
      <c r="L2140" s="7" t="str">
        <f>_xlfn.IFNA(VLOOKUP(B2140,ERP!A:C,3,FALSE),".")</f>
        <v>.</v>
      </c>
    </row>
    <row r="2141" spans="1:12" x14ac:dyDescent="0.3">
      <c r="A2141" t="str">
        <f t="shared" si="33"/>
        <v>Wednesday</v>
      </c>
      <c r="B2141" s="1">
        <v>43866</v>
      </c>
      <c r="C2141" s="2">
        <f>IF(COUNTIF('MPC MEETINGS'!A:A,compiled_data!B2141)&gt;0,1,0)</f>
        <v>0</v>
      </c>
      <c r="D2141" s="7">
        <f>_xlfn.IFNA(VLOOKUP(B2141,ERO!A:E,5,FALSE),_xlfn.IFNA(VLOOKUP(B2141,ERO_AVG_MKT!A:E,5,FALSE),"."))</f>
        <v>15.788599999999999</v>
      </c>
      <c r="E2141" s="7">
        <f>_xlfn.IFNA(VLOOKUP(B2141,'IB RATES'!A:G,2,FALSE),".")</f>
        <v>12.528</v>
      </c>
      <c r="F2141" s="7">
        <f>_xlfn.IFNA(VLOOKUP(B2141,'EGX30'!A:G,2,FALSE),".")</f>
        <v>13987.16</v>
      </c>
      <c r="G2141" s="7">
        <f>_xlfn.IFNA(VLOOKUP(B2141,T3M!A:F,2,FALSE),".")</f>
        <v>14.65</v>
      </c>
      <c r="H2141" s="7">
        <f>_xlfn.IFNA(VLOOKUP(B2141,T6M!A:F,2,FALSE),".")</f>
        <v>13.821999999999999</v>
      </c>
      <c r="I2141" s="7">
        <f>_xlfn.IFNA(VLOOKUP(B2141,T1Y!A:F,2,FALSE),".")</f>
        <v>14.317</v>
      </c>
      <c r="J2141" s="7">
        <f>_xlfn.IFNA(VLOOKUP(B2141,T5Y!A:F,2,FALSE),".")</f>
        <v>13.9</v>
      </c>
      <c r="K2141" s="7">
        <f>_xlfn.IFNA(VLOOKUP(B2141,T10Y!A:F,2,FALSE),".")</f>
        <v>13.65</v>
      </c>
      <c r="L2141" s="7" t="str">
        <f>_xlfn.IFNA(VLOOKUP(B2141,ERP!A:C,3,FALSE),".")</f>
        <v>.</v>
      </c>
    </row>
    <row r="2142" spans="1:12" x14ac:dyDescent="0.3">
      <c r="A2142" t="str">
        <f t="shared" si="33"/>
        <v>Thursday</v>
      </c>
      <c r="B2142" s="1">
        <v>43867</v>
      </c>
      <c r="C2142" s="2">
        <f>IF(COUNTIF('MPC MEETINGS'!A:A,compiled_data!B2142)&gt;0,1,0)</f>
        <v>0</v>
      </c>
      <c r="D2142" s="7">
        <f>_xlfn.IFNA(VLOOKUP(B2142,ERO!A:E,5,FALSE),_xlfn.IFNA(VLOOKUP(B2142,ERO_AVG_MKT!A:E,5,FALSE),"."))</f>
        <v>15.76535</v>
      </c>
      <c r="E2142" s="7">
        <f>_xlfn.IFNA(VLOOKUP(B2142,'IB RATES'!A:G,2,FALSE),".")</f>
        <v>12.576000000000001</v>
      </c>
      <c r="F2142" s="7">
        <f>_xlfn.IFNA(VLOOKUP(B2142,'EGX30'!A:G,2,FALSE),".")</f>
        <v>14105.86</v>
      </c>
      <c r="G2142" s="7">
        <f>_xlfn.IFNA(VLOOKUP(B2142,T3M!A:F,2,FALSE),".")</f>
        <v>14.619</v>
      </c>
      <c r="H2142" s="7">
        <f>_xlfn.IFNA(VLOOKUP(B2142,T6M!A:F,2,FALSE),".")</f>
        <v>13.821999999999999</v>
      </c>
      <c r="I2142" s="7">
        <f>_xlfn.IFNA(VLOOKUP(B2142,T1Y!A:F,2,FALSE),".")</f>
        <v>14.275</v>
      </c>
      <c r="J2142" s="7">
        <f>_xlfn.IFNA(VLOOKUP(B2142,T5Y!A:F,2,FALSE),".")</f>
        <v>14</v>
      </c>
      <c r="K2142" s="7">
        <f>_xlfn.IFNA(VLOOKUP(B2142,T10Y!A:F,2,FALSE),".")</f>
        <v>13.65</v>
      </c>
      <c r="L2142" s="7" t="str">
        <f>_xlfn.IFNA(VLOOKUP(B2142,ERP!A:C,3,FALSE),".")</f>
        <v>.</v>
      </c>
    </row>
    <row r="2143" spans="1:12" x14ac:dyDescent="0.3">
      <c r="A2143" t="str">
        <f t="shared" si="33"/>
        <v>Sunday</v>
      </c>
      <c r="B2143" s="1">
        <v>43870</v>
      </c>
      <c r="C2143" s="2">
        <f>IF(COUNTIF('MPC MEETINGS'!A:A,compiled_data!B2143)&gt;0,1,0)</f>
        <v>0</v>
      </c>
      <c r="D2143" s="7">
        <f>_xlfn.IFNA(VLOOKUP(B2143,ERO!A:E,5,FALSE),_xlfn.IFNA(VLOOKUP(B2143,ERO_AVG_MKT!A:E,5,FALSE),"."))</f>
        <v>15.750250000000001</v>
      </c>
      <c r="E2143" s="7">
        <f>_xlfn.IFNA(VLOOKUP(B2143,'IB RATES'!A:G,2,FALSE),".")</f>
        <v>12.53</v>
      </c>
      <c r="F2143" s="7">
        <f>_xlfn.IFNA(VLOOKUP(B2143,'EGX30'!A:G,2,FALSE),".")</f>
        <v>14108.24</v>
      </c>
      <c r="G2143" s="7" t="str">
        <f>_xlfn.IFNA(VLOOKUP(B2143,T3M!A:F,2,FALSE),".")</f>
        <v>.</v>
      </c>
      <c r="H2143" s="7" t="str">
        <f>_xlfn.IFNA(VLOOKUP(B2143,T6M!A:F,2,FALSE),".")</f>
        <v>.</v>
      </c>
      <c r="I2143" s="7" t="str">
        <f>_xlfn.IFNA(VLOOKUP(B2143,T1Y!A:F,2,FALSE),".")</f>
        <v>.</v>
      </c>
      <c r="J2143" s="7" t="str">
        <f>_xlfn.IFNA(VLOOKUP(B2143,T5Y!A:F,2,FALSE),".")</f>
        <v>.</v>
      </c>
      <c r="K2143" s="7" t="str">
        <f>_xlfn.IFNA(VLOOKUP(B2143,T10Y!A:F,2,FALSE),".")</f>
        <v>.</v>
      </c>
      <c r="L2143" s="7" t="str">
        <f>_xlfn.IFNA(VLOOKUP(B2143,ERP!A:C,3,FALSE),".")</f>
        <v>.</v>
      </c>
    </row>
    <row r="2144" spans="1:12" x14ac:dyDescent="0.3">
      <c r="A2144" t="str">
        <f t="shared" si="33"/>
        <v>Monday</v>
      </c>
      <c r="B2144" s="1">
        <v>43871</v>
      </c>
      <c r="C2144" s="2">
        <f>IF(COUNTIF('MPC MEETINGS'!A:A,compiled_data!B2144)&gt;0,1,0)</f>
        <v>0</v>
      </c>
      <c r="D2144" s="7">
        <f>_xlfn.IFNA(VLOOKUP(B2144,ERO!A:E,5,FALSE),_xlfn.IFNA(VLOOKUP(B2144,ERO_AVG_MKT!A:E,5,FALSE),"."))</f>
        <v>15.721699999999998</v>
      </c>
      <c r="E2144" s="7">
        <f>_xlfn.IFNA(VLOOKUP(B2144,'IB RATES'!A:G,2,FALSE),".")</f>
        <v>12.422000000000001</v>
      </c>
      <c r="F2144" s="7">
        <f>_xlfn.IFNA(VLOOKUP(B2144,'EGX30'!A:G,2,FALSE),".")</f>
        <v>13979.36</v>
      </c>
      <c r="G2144" s="7">
        <f>_xlfn.IFNA(VLOOKUP(B2144,T3M!A:F,2,FALSE),".")</f>
        <v>14.54</v>
      </c>
      <c r="H2144" s="7">
        <f>_xlfn.IFNA(VLOOKUP(B2144,T6M!A:F,2,FALSE),".")</f>
        <v>13.821999999999999</v>
      </c>
      <c r="I2144" s="7">
        <f>_xlfn.IFNA(VLOOKUP(B2144,T1Y!A:F,2,FALSE),".")</f>
        <v>14.234</v>
      </c>
      <c r="J2144" s="7">
        <f>_xlfn.IFNA(VLOOKUP(B2144,T5Y!A:F,2,FALSE),".")</f>
        <v>13.991</v>
      </c>
      <c r="K2144" s="7">
        <f>_xlfn.IFNA(VLOOKUP(B2144,T10Y!A:F,2,FALSE),".")</f>
        <v>13.65</v>
      </c>
      <c r="L2144" s="7" t="str">
        <f>_xlfn.IFNA(VLOOKUP(B2144,ERP!A:C,3,FALSE),".")</f>
        <v>.</v>
      </c>
    </row>
    <row r="2145" spans="1:12" x14ac:dyDescent="0.3">
      <c r="A2145" t="str">
        <f t="shared" si="33"/>
        <v>Tuesday</v>
      </c>
      <c r="B2145" s="1">
        <v>43872</v>
      </c>
      <c r="C2145" s="2">
        <f>IF(COUNTIF('MPC MEETINGS'!A:A,compiled_data!B2145)&gt;0,1,0)</f>
        <v>0</v>
      </c>
      <c r="D2145" s="7">
        <f>_xlfn.IFNA(VLOOKUP(B2145,ERO!A:E,5,FALSE),_xlfn.IFNA(VLOOKUP(B2145,ERO_AVG_MKT!A:E,5,FALSE),"."))</f>
        <v>15.713200000000001</v>
      </c>
      <c r="E2145" s="7">
        <f>_xlfn.IFNA(VLOOKUP(B2145,'IB RATES'!A:G,2,FALSE),".")</f>
        <v>12.513999999999999</v>
      </c>
      <c r="F2145" s="7">
        <f>_xlfn.IFNA(VLOOKUP(B2145,'EGX30'!A:G,2,FALSE),".")</f>
        <v>14009.32</v>
      </c>
      <c r="G2145" s="7">
        <f>_xlfn.IFNA(VLOOKUP(B2145,T3M!A:F,2,FALSE),".")</f>
        <v>14.510999999999999</v>
      </c>
      <c r="H2145" s="7">
        <f>_xlfn.IFNA(VLOOKUP(B2145,T6M!A:F,2,FALSE),".")</f>
        <v>13.821</v>
      </c>
      <c r="I2145" s="7">
        <f>_xlfn.IFNA(VLOOKUP(B2145,T1Y!A:F,2,FALSE),".")</f>
        <v>14.167999999999999</v>
      </c>
      <c r="J2145" s="7">
        <f>_xlfn.IFNA(VLOOKUP(B2145,T5Y!A:F,2,FALSE),".")</f>
        <v>14.000999999999999</v>
      </c>
      <c r="K2145" s="7">
        <f>_xlfn.IFNA(VLOOKUP(B2145,T10Y!A:F,2,FALSE),".")</f>
        <v>13.65</v>
      </c>
      <c r="L2145" s="7" t="str">
        <f>_xlfn.IFNA(VLOOKUP(B2145,ERP!A:C,3,FALSE),".")</f>
        <v>.</v>
      </c>
    </row>
    <row r="2146" spans="1:12" x14ac:dyDescent="0.3">
      <c r="A2146" t="str">
        <f t="shared" si="33"/>
        <v>Wednesday</v>
      </c>
      <c r="B2146" s="1">
        <v>43873</v>
      </c>
      <c r="C2146" s="2">
        <f>IF(COUNTIF('MPC MEETINGS'!A:A,compiled_data!B2146)&gt;0,1,0)</f>
        <v>0</v>
      </c>
      <c r="D2146" s="7">
        <f>_xlfn.IFNA(VLOOKUP(B2146,ERO!A:E,5,FALSE),_xlfn.IFNA(VLOOKUP(B2146,ERO_AVG_MKT!A:E,5,FALSE),"."))</f>
        <v>15.713750000000001</v>
      </c>
      <c r="E2146" s="7">
        <f>_xlfn.IFNA(VLOOKUP(B2146,'IB RATES'!A:G,2,FALSE),".")</f>
        <v>12.484999999999999</v>
      </c>
      <c r="F2146" s="7">
        <f>_xlfn.IFNA(VLOOKUP(B2146,'EGX30'!A:G,2,FALSE),".")</f>
        <v>13845.16</v>
      </c>
      <c r="G2146" s="7">
        <f>_xlfn.IFNA(VLOOKUP(B2146,T3M!A:F,2,FALSE),".")</f>
        <v>14.51</v>
      </c>
      <c r="H2146" s="7">
        <f>_xlfn.IFNA(VLOOKUP(B2146,T6M!A:F,2,FALSE),".")</f>
        <v>13.823</v>
      </c>
      <c r="I2146" s="7">
        <f>_xlfn.IFNA(VLOOKUP(B2146,T1Y!A:F,2,FALSE),".")</f>
        <v>14.169</v>
      </c>
      <c r="J2146" s="7">
        <f>_xlfn.IFNA(VLOOKUP(B2146,T5Y!A:F,2,FALSE),".")</f>
        <v>14.000999999999999</v>
      </c>
      <c r="K2146" s="7">
        <f>_xlfn.IFNA(VLOOKUP(B2146,T10Y!A:F,2,FALSE),".")</f>
        <v>13.65</v>
      </c>
      <c r="L2146" s="7" t="str">
        <f>_xlfn.IFNA(VLOOKUP(B2146,ERP!A:C,3,FALSE),".")</f>
        <v>.</v>
      </c>
    </row>
    <row r="2147" spans="1:12" x14ac:dyDescent="0.3">
      <c r="A2147" t="str">
        <f t="shared" si="33"/>
        <v>Thursday</v>
      </c>
      <c r="B2147" s="1">
        <v>43874</v>
      </c>
      <c r="C2147" s="2">
        <f>IF(COUNTIF('MPC MEETINGS'!A:A,compiled_data!B2147)&gt;0,1,0)</f>
        <v>0</v>
      </c>
      <c r="D2147" s="7">
        <f>_xlfn.IFNA(VLOOKUP(B2147,ERO!A:E,5,FALSE),_xlfn.IFNA(VLOOKUP(B2147,ERO_AVG_MKT!A:E,5,FALSE),"."))</f>
        <v>15.69455</v>
      </c>
      <c r="E2147" s="7">
        <f>_xlfn.IFNA(VLOOKUP(B2147,'IB RATES'!A:G,2,FALSE),".")</f>
        <v>12.484999999999999</v>
      </c>
      <c r="F2147" s="7">
        <f>_xlfn.IFNA(VLOOKUP(B2147,'EGX30'!A:G,2,FALSE),".")</f>
        <v>13859.45</v>
      </c>
      <c r="G2147" s="7">
        <f>_xlfn.IFNA(VLOOKUP(B2147,T3M!A:F,2,FALSE),".")</f>
        <v>14.342000000000001</v>
      </c>
      <c r="H2147" s="7">
        <f>_xlfn.IFNA(VLOOKUP(B2147,T6M!A:F,2,FALSE),".")</f>
        <v>13.823</v>
      </c>
      <c r="I2147" s="7">
        <f>_xlfn.IFNA(VLOOKUP(B2147,T1Y!A:F,2,FALSE),".")</f>
        <v>14.161</v>
      </c>
      <c r="J2147" s="7">
        <f>_xlfn.IFNA(VLOOKUP(B2147,T5Y!A:F,2,FALSE),".")</f>
        <v>13.85</v>
      </c>
      <c r="K2147" s="7">
        <f>_xlfn.IFNA(VLOOKUP(B2147,T10Y!A:F,2,FALSE),".")</f>
        <v>13.65</v>
      </c>
      <c r="L2147" s="7" t="str">
        <f>_xlfn.IFNA(VLOOKUP(B2147,ERP!A:C,3,FALSE),".")</f>
        <v>.</v>
      </c>
    </row>
    <row r="2148" spans="1:12" x14ac:dyDescent="0.3">
      <c r="A2148" t="str">
        <f t="shared" si="33"/>
        <v>Sunday</v>
      </c>
      <c r="B2148" s="1">
        <v>43877</v>
      </c>
      <c r="C2148" s="2">
        <f>IF(COUNTIF('MPC MEETINGS'!A:A,compiled_data!B2148)&gt;0,1,0)</f>
        <v>0</v>
      </c>
      <c r="D2148" s="7">
        <f>_xlfn.IFNA(VLOOKUP(B2148,ERO!A:E,5,FALSE),_xlfn.IFNA(VLOOKUP(B2148,ERO_AVG_MKT!A:E,5,FALSE),"."))</f>
        <v>15.647399999999999</v>
      </c>
      <c r="E2148" s="7">
        <f>_xlfn.IFNA(VLOOKUP(B2148,'IB RATES'!A:G,2,FALSE),".")</f>
        <v>12.467000000000001</v>
      </c>
      <c r="F2148" s="7">
        <f>_xlfn.IFNA(VLOOKUP(B2148,'EGX30'!A:G,2,FALSE),".")</f>
        <v>13737.4</v>
      </c>
      <c r="G2148" s="7" t="str">
        <f>_xlfn.IFNA(VLOOKUP(B2148,T3M!A:F,2,FALSE),".")</f>
        <v>.</v>
      </c>
      <c r="H2148" s="7" t="str">
        <f>_xlfn.IFNA(VLOOKUP(B2148,T6M!A:F,2,FALSE),".")</f>
        <v>.</v>
      </c>
      <c r="I2148" s="7" t="str">
        <f>_xlfn.IFNA(VLOOKUP(B2148,T1Y!A:F,2,FALSE),".")</f>
        <v>.</v>
      </c>
      <c r="J2148" s="7" t="str">
        <f>_xlfn.IFNA(VLOOKUP(B2148,T5Y!A:F,2,FALSE),".")</f>
        <v>.</v>
      </c>
      <c r="K2148" s="7" t="str">
        <f>_xlfn.IFNA(VLOOKUP(B2148,T10Y!A:F,2,FALSE),".")</f>
        <v>.</v>
      </c>
      <c r="L2148" s="7" t="str">
        <f>_xlfn.IFNA(VLOOKUP(B2148,ERP!A:C,3,FALSE),".")</f>
        <v>.</v>
      </c>
    </row>
    <row r="2149" spans="1:12" x14ac:dyDescent="0.3">
      <c r="A2149" t="str">
        <f t="shared" si="33"/>
        <v>Monday</v>
      </c>
      <c r="B2149" s="1">
        <v>43878</v>
      </c>
      <c r="C2149" s="2">
        <f>IF(COUNTIF('MPC MEETINGS'!A:A,compiled_data!B2149)&gt;0,1,0)</f>
        <v>0</v>
      </c>
      <c r="D2149" s="7">
        <f>_xlfn.IFNA(VLOOKUP(B2149,ERO!A:E,5,FALSE),_xlfn.IFNA(VLOOKUP(B2149,ERO_AVG_MKT!A:E,5,FALSE),"."))</f>
        <v>15.648250000000001</v>
      </c>
      <c r="E2149" s="7">
        <f>_xlfn.IFNA(VLOOKUP(B2149,'IB RATES'!A:G,2,FALSE),".")</f>
        <v>12.489000000000001</v>
      </c>
      <c r="F2149" s="7">
        <f>_xlfn.IFNA(VLOOKUP(B2149,'EGX30'!A:G,2,FALSE),".")</f>
        <v>13800.25</v>
      </c>
      <c r="G2149" s="7">
        <f>_xlfn.IFNA(VLOOKUP(B2149,T3M!A:F,2,FALSE),".")</f>
        <v>14.27</v>
      </c>
      <c r="H2149" s="7">
        <f>_xlfn.IFNA(VLOOKUP(B2149,T6M!A:F,2,FALSE),".")</f>
        <v>13.821999999999999</v>
      </c>
      <c r="I2149" s="7">
        <f>_xlfn.IFNA(VLOOKUP(B2149,T1Y!A:F,2,FALSE),".")</f>
        <v>13.97</v>
      </c>
      <c r="J2149" s="7">
        <f>_xlfn.IFNA(VLOOKUP(B2149,T5Y!A:F,2,FALSE),".")</f>
        <v>13.82</v>
      </c>
      <c r="K2149" s="7">
        <f>_xlfn.IFNA(VLOOKUP(B2149,T10Y!A:F,2,FALSE),".")</f>
        <v>13.65</v>
      </c>
      <c r="L2149" s="7" t="str">
        <f>_xlfn.IFNA(VLOOKUP(B2149,ERP!A:C,3,FALSE),".")</f>
        <v>.</v>
      </c>
    </row>
    <row r="2150" spans="1:12" x14ac:dyDescent="0.3">
      <c r="A2150" t="str">
        <f t="shared" si="33"/>
        <v>Tuesday</v>
      </c>
      <c r="B2150" s="1">
        <v>43879</v>
      </c>
      <c r="C2150" s="2">
        <f>IF(COUNTIF('MPC MEETINGS'!A:A,compiled_data!B2150)&gt;0,1,0)</f>
        <v>0</v>
      </c>
      <c r="D2150" s="7">
        <f>_xlfn.IFNA(VLOOKUP(B2150,ERO!A:E,5,FALSE),_xlfn.IFNA(VLOOKUP(B2150,ERO_AVG_MKT!A:E,5,FALSE),"."))</f>
        <v>15.62595</v>
      </c>
      <c r="E2150" s="7">
        <f>_xlfn.IFNA(VLOOKUP(B2150,'IB RATES'!A:G,2,FALSE),".")</f>
        <v>12.477</v>
      </c>
      <c r="F2150" s="7">
        <f>_xlfn.IFNA(VLOOKUP(B2150,'EGX30'!A:G,2,FALSE),".")</f>
        <v>13636.93</v>
      </c>
      <c r="G2150" s="7">
        <f>_xlfn.IFNA(VLOOKUP(B2150,T3M!A:F,2,FALSE),".")</f>
        <v>14.268000000000001</v>
      </c>
      <c r="H2150" s="7">
        <f>_xlfn.IFNA(VLOOKUP(B2150,T6M!A:F,2,FALSE),".")</f>
        <v>13.821999999999999</v>
      </c>
      <c r="I2150" s="7">
        <f>_xlfn.IFNA(VLOOKUP(B2150,T1Y!A:F,2,FALSE),".")</f>
        <v>13.97</v>
      </c>
      <c r="J2150" s="7">
        <f>_xlfn.IFNA(VLOOKUP(B2150,T5Y!A:F,2,FALSE),".")</f>
        <v>13.82</v>
      </c>
      <c r="K2150" s="7">
        <f>_xlfn.IFNA(VLOOKUP(B2150,T10Y!A:F,2,FALSE),".")</f>
        <v>13.65</v>
      </c>
      <c r="L2150" s="7" t="str">
        <f>_xlfn.IFNA(VLOOKUP(B2150,ERP!A:C,3,FALSE),".")</f>
        <v>.</v>
      </c>
    </row>
    <row r="2151" spans="1:12" x14ac:dyDescent="0.3">
      <c r="A2151" t="str">
        <f t="shared" si="33"/>
        <v>Wednesday</v>
      </c>
      <c r="B2151" s="1">
        <v>43880</v>
      </c>
      <c r="C2151" s="2">
        <f>IF(COUNTIF('MPC MEETINGS'!A:A,compiled_data!B2151)&gt;0,1,0)</f>
        <v>0</v>
      </c>
      <c r="D2151" s="7">
        <f>_xlfn.IFNA(VLOOKUP(B2151,ERO!A:E,5,FALSE),_xlfn.IFNA(VLOOKUP(B2151,ERO_AVG_MKT!A:E,5,FALSE),"."))</f>
        <v>15.600999999999999</v>
      </c>
      <c r="E2151" s="7">
        <f>_xlfn.IFNA(VLOOKUP(B2151,'IB RATES'!A:G,2,FALSE),".")</f>
        <v>12.393000000000001</v>
      </c>
      <c r="F2151" s="7">
        <f>_xlfn.IFNA(VLOOKUP(B2151,'EGX30'!A:G,2,FALSE),".")</f>
        <v>13694.99</v>
      </c>
      <c r="G2151" s="7">
        <f>_xlfn.IFNA(VLOOKUP(B2151,T3M!A:F,2,FALSE),".")</f>
        <v>14.263</v>
      </c>
      <c r="H2151" s="7">
        <f>_xlfn.IFNA(VLOOKUP(B2151,T6M!A:F,2,FALSE),".")</f>
        <v>13.821999999999999</v>
      </c>
      <c r="I2151" s="7">
        <f>_xlfn.IFNA(VLOOKUP(B2151,T1Y!A:F,2,FALSE),".")</f>
        <v>13.97</v>
      </c>
      <c r="J2151" s="7">
        <f>_xlfn.IFNA(VLOOKUP(B2151,T5Y!A:F,2,FALSE),".")</f>
        <v>13.82</v>
      </c>
      <c r="K2151" s="7">
        <f>_xlfn.IFNA(VLOOKUP(B2151,T10Y!A:F,2,FALSE),".")</f>
        <v>13.65</v>
      </c>
      <c r="L2151" s="7" t="str">
        <f>_xlfn.IFNA(VLOOKUP(B2151,ERP!A:C,3,FALSE),".")</f>
        <v>.</v>
      </c>
    </row>
    <row r="2152" spans="1:12" x14ac:dyDescent="0.3">
      <c r="A2152" t="str">
        <f t="shared" si="33"/>
        <v>Thursday</v>
      </c>
      <c r="B2152" s="1">
        <v>43881</v>
      </c>
      <c r="C2152" s="2">
        <f>IF(COUNTIF('MPC MEETINGS'!A:A,compiled_data!B2152)&gt;0,1,0)</f>
        <v>1</v>
      </c>
      <c r="D2152" s="7">
        <f>_xlfn.IFNA(VLOOKUP(B2152,ERO!A:E,5,FALSE),_xlfn.IFNA(VLOOKUP(B2152,ERO_AVG_MKT!A:E,5,FALSE),"."))</f>
        <v>15.562200000000001</v>
      </c>
      <c r="E2152" s="7">
        <f>_xlfn.IFNA(VLOOKUP(B2152,'IB RATES'!A:G,2,FALSE),".")</f>
        <v>12.422000000000001</v>
      </c>
      <c r="F2152" s="7">
        <f>_xlfn.IFNA(VLOOKUP(B2152,'EGX30'!A:G,2,FALSE),".")</f>
        <v>13720.65</v>
      </c>
      <c r="G2152" s="7">
        <f>_xlfn.IFNA(VLOOKUP(B2152,T3M!A:F,2,FALSE),".")</f>
        <v>14.191000000000001</v>
      </c>
      <c r="H2152" s="7">
        <f>_xlfn.IFNA(VLOOKUP(B2152,T6M!A:F,2,FALSE),".")</f>
        <v>13.821999999999999</v>
      </c>
      <c r="I2152" s="7">
        <f>_xlfn.IFNA(VLOOKUP(B2152,T1Y!A:F,2,FALSE),".")</f>
        <v>13.829000000000001</v>
      </c>
      <c r="J2152" s="7">
        <f>_xlfn.IFNA(VLOOKUP(B2152,T5Y!A:F,2,FALSE),".")</f>
        <v>13.8</v>
      </c>
      <c r="K2152" s="7">
        <f>_xlfn.IFNA(VLOOKUP(B2152,T10Y!A:F,2,FALSE),".")</f>
        <v>13.65</v>
      </c>
      <c r="L2152" s="7" t="str">
        <f>_xlfn.IFNA(VLOOKUP(B2152,ERP!A:C,3,FALSE),".")</f>
        <v>.</v>
      </c>
    </row>
    <row r="2153" spans="1:12" x14ac:dyDescent="0.3">
      <c r="A2153" t="str">
        <f t="shared" si="33"/>
        <v>Sunday</v>
      </c>
      <c r="B2153" s="1">
        <v>43884</v>
      </c>
      <c r="C2153" s="2">
        <f>IF(COUNTIF('MPC MEETINGS'!A:A,compiled_data!B2153)&gt;0,1,0)</f>
        <v>0</v>
      </c>
      <c r="D2153" s="7">
        <f>_xlfn.IFNA(VLOOKUP(B2153,ERO!A:E,5,FALSE),_xlfn.IFNA(VLOOKUP(B2153,ERO_AVG_MKT!A:E,5,FALSE),"."))</f>
        <v>15.542750000000002</v>
      </c>
      <c r="E2153" s="7">
        <f>_xlfn.IFNA(VLOOKUP(B2153,'IB RATES'!A:G,2,FALSE),".")</f>
        <v>12.416</v>
      </c>
      <c r="F2153" s="7">
        <f>_xlfn.IFNA(VLOOKUP(B2153,'EGX30'!A:G,2,FALSE),".")</f>
        <v>13688.05</v>
      </c>
      <c r="G2153" s="7" t="str">
        <f>_xlfn.IFNA(VLOOKUP(B2153,T3M!A:F,2,FALSE),".")</f>
        <v>.</v>
      </c>
      <c r="H2153" s="7" t="str">
        <f>_xlfn.IFNA(VLOOKUP(B2153,T6M!A:F,2,FALSE),".")</f>
        <v>.</v>
      </c>
      <c r="I2153" s="7" t="str">
        <f>_xlfn.IFNA(VLOOKUP(B2153,T1Y!A:F,2,FALSE),".")</f>
        <v>.</v>
      </c>
      <c r="J2153" s="7" t="str">
        <f>_xlfn.IFNA(VLOOKUP(B2153,T5Y!A:F,2,FALSE),".")</f>
        <v>.</v>
      </c>
      <c r="K2153" s="7" t="str">
        <f>_xlfn.IFNA(VLOOKUP(B2153,T10Y!A:F,2,FALSE),".")</f>
        <v>.</v>
      </c>
      <c r="L2153" s="7" t="str">
        <f>_xlfn.IFNA(VLOOKUP(B2153,ERP!A:C,3,FALSE),".")</f>
        <v>.</v>
      </c>
    </row>
    <row r="2154" spans="1:12" x14ac:dyDescent="0.3">
      <c r="A2154" t="str">
        <f t="shared" si="33"/>
        <v>Monday</v>
      </c>
      <c r="B2154" s="1">
        <v>43885</v>
      </c>
      <c r="C2154" s="2">
        <f>IF(COUNTIF('MPC MEETINGS'!A:A,compiled_data!B2154)&gt;0,1,0)</f>
        <v>0</v>
      </c>
      <c r="D2154" s="7">
        <f>_xlfn.IFNA(VLOOKUP(B2154,ERO!A:E,5,FALSE),_xlfn.IFNA(VLOOKUP(B2154,ERO_AVG_MKT!A:E,5,FALSE),"."))</f>
        <v>15.559850000000001</v>
      </c>
      <c r="E2154" s="7">
        <f>_xlfn.IFNA(VLOOKUP(B2154,'IB RATES'!A:G,2,FALSE),".")</f>
        <v>12.354999999999999</v>
      </c>
      <c r="F2154" s="7">
        <f>_xlfn.IFNA(VLOOKUP(B2154,'EGX30'!A:G,2,FALSE),".")</f>
        <v>13441.86</v>
      </c>
      <c r="G2154" s="7">
        <f>_xlfn.IFNA(VLOOKUP(B2154,T3M!A:F,2,FALSE),".")</f>
        <v>14.279</v>
      </c>
      <c r="H2154" s="7">
        <f>_xlfn.IFNA(VLOOKUP(B2154,T6M!A:F,2,FALSE),".")</f>
        <v>13.821999999999999</v>
      </c>
      <c r="I2154" s="7">
        <f>_xlfn.IFNA(VLOOKUP(B2154,T1Y!A:F,2,FALSE),".")</f>
        <v>13.948</v>
      </c>
      <c r="J2154" s="7">
        <f>_xlfn.IFNA(VLOOKUP(B2154,T5Y!A:F,2,FALSE),".")</f>
        <v>13.701000000000001</v>
      </c>
      <c r="K2154" s="7">
        <f>_xlfn.IFNA(VLOOKUP(B2154,T10Y!A:F,2,FALSE),".")</f>
        <v>13.65</v>
      </c>
      <c r="L2154" s="7" t="str">
        <f>_xlfn.IFNA(VLOOKUP(B2154,ERP!A:C,3,FALSE),".")</f>
        <v>.</v>
      </c>
    </row>
    <row r="2155" spans="1:12" x14ac:dyDescent="0.3">
      <c r="A2155" t="str">
        <f t="shared" si="33"/>
        <v>Tuesday</v>
      </c>
      <c r="B2155" s="1">
        <v>43886</v>
      </c>
      <c r="C2155" s="2">
        <f>IF(COUNTIF('MPC MEETINGS'!A:A,compiled_data!B2155)&gt;0,1,0)</f>
        <v>0</v>
      </c>
      <c r="D2155" s="7">
        <f>_xlfn.IFNA(VLOOKUP(B2155,ERO!A:E,5,FALSE),_xlfn.IFNA(VLOOKUP(B2155,ERO_AVG_MKT!A:E,5,FALSE),"."))</f>
        <v>15.58245</v>
      </c>
      <c r="E2155" s="7">
        <f>_xlfn.IFNA(VLOOKUP(B2155,'IB RATES'!A:G,2,FALSE),".")</f>
        <v>12.459000000000001</v>
      </c>
      <c r="F2155" s="7">
        <f>_xlfn.IFNA(VLOOKUP(B2155,'EGX30'!A:G,2,FALSE),".")</f>
        <v>13328.26</v>
      </c>
      <c r="G2155" s="7">
        <f>_xlfn.IFNA(VLOOKUP(B2155,T3M!A:F,2,FALSE),".")</f>
        <v>14.281000000000001</v>
      </c>
      <c r="H2155" s="7">
        <f>_xlfn.IFNA(VLOOKUP(B2155,T6M!A:F,2,FALSE),".")</f>
        <v>13.823</v>
      </c>
      <c r="I2155" s="7">
        <f>_xlfn.IFNA(VLOOKUP(B2155,T1Y!A:F,2,FALSE),".")</f>
        <v>13.946</v>
      </c>
      <c r="J2155" s="7">
        <f>_xlfn.IFNA(VLOOKUP(B2155,T5Y!A:F,2,FALSE),".")</f>
        <v>13.701000000000001</v>
      </c>
      <c r="K2155" s="7">
        <f>_xlfn.IFNA(VLOOKUP(B2155,T10Y!A:F,2,FALSE),".")</f>
        <v>13.65</v>
      </c>
      <c r="L2155" s="7" t="str">
        <f>_xlfn.IFNA(VLOOKUP(B2155,ERP!A:C,3,FALSE),".")</f>
        <v>.</v>
      </c>
    </row>
    <row r="2156" spans="1:12" x14ac:dyDescent="0.3">
      <c r="A2156" t="str">
        <f t="shared" si="33"/>
        <v>Wednesday</v>
      </c>
      <c r="B2156" s="1">
        <v>43887</v>
      </c>
      <c r="C2156" s="2">
        <f>IF(COUNTIF('MPC MEETINGS'!A:A,compiled_data!B2156)&gt;0,1,0)</f>
        <v>0</v>
      </c>
      <c r="D2156" s="7">
        <f>_xlfn.IFNA(VLOOKUP(B2156,ERO!A:E,5,FALSE),_xlfn.IFNA(VLOOKUP(B2156,ERO_AVG_MKT!A:E,5,FALSE),"."))</f>
        <v>15.600249999999999</v>
      </c>
      <c r="E2156" s="7">
        <f>_xlfn.IFNA(VLOOKUP(B2156,'IB RATES'!A:G,2,FALSE),".")</f>
        <v>12.423</v>
      </c>
      <c r="F2156" s="7">
        <f>_xlfn.IFNA(VLOOKUP(B2156,'EGX30'!A:G,2,FALSE),".")</f>
        <v>13200.66</v>
      </c>
      <c r="G2156" s="7" t="str">
        <f>_xlfn.IFNA(VLOOKUP(B2156,T3M!A:F,2,FALSE),".")</f>
        <v>.</v>
      </c>
      <c r="H2156" s="7">
        <f>_xlfn.IFNA(VLOOKUP(B2156,T6M!A:F,2,FALSE),".")</f>
        <v>13.823</v>
      </c>
      <c r="I2156" s="7">
        <f>_xlfn.IFNA(VLOOKUP(B2156,T1Y!A:F,2,FALSE),".")</f>
        <v>13.946</v>
      </c>
      <c r="J2156" s="7">
        <f>_xlfn.IFNA(VLOOKUP(B2156,T5Y!A:F,2,FALSE),".")</f>
        <v>13.701000000000001</v>
      </c>
      <c r="K2156" s="7">
        <f>_xlfn.IFNA(VLOOKUP(B2156,T10Y!A:F,2,FALSE),".")</f>
        <v>13.65</v>
      </c>
      <c r="L2156" s="7" t="str">
        <f>_xlfn.IFNA(VLOOKUP(B2156,ERP!A:C,3,FALSE),".")</f>
        <v>.</v>
      </c>
    </row>
    <row r="2157" spans="1:12" x14ac:dyDescent="0.3">
      <c r="A2157" t="str">
        <f t="shared" si="33"/>
        <v>Thursday</v>
      </c>
      <c r="B2157" s="1">
        <v>43888</v>
      </c>
      <c r="C2157" s="2">
        <f>IF(COUNTIF('MPC MEETINGS'!A:A,compiled_data!B2157)&gt;0,1,0)</f>
        <v>0</v>
      </c>
      <c r="D2157" s="7">
        <f>_xlfn.IFNA(VLOOKUP(B2157,ERO!A:E,5,FALSE),_xlfn.IFNA(VLOOKUP(B2157,ERO_AVG_MKT!A:E,5,FALSE),"."))</f>
        <v>15.6165</v>
      </c>
      <c r="E2157" s="7">
        <f>_xlfn.IFNA(VLOOKUP(B2157,'IB RATES'!A:G,2,FALSE),".")</f>
        <v>12.432</v>
      </c>
      <c r="F2157" s="7">
        <f>_xlfn.IFNA(VLOOKUP(B2157,'EGX30'!A:G,2,FALSE),".")</f>
        <v>13008.94</v>
      </c>
      <c r="G2157" s="7" t="str">
        <f>_xlfn.IFNA(VLOOKUP(B2157,T3M!A:F,2,FALSE),".")</f>
        <v>.</v>
      </c>
      <c r="H2157" s="7">
        <f>_xlfn.IFNA(VLOOKUP(B2157,T6M!A:F,2,FALSE),".")</f>
        <v>13.821</v>
      </c>
      <c r="I2157" s="7">
        <f>_xlfn.IFNA(VLOOKUP(B2157,T1Y!A:F,2,FALSE),".")</f>
        <v>14.066000000000001</v>
      </c>
      <c r="J2157" s="7">
        <f>_xlfn.IFNA(VLOOKUP(B2157,T5Y!A:F,2,FALSE),".")</f>
        <v>13.73</v>
      </c>
      <c r="K2157" s="7">
        <f>_xlfn.IFNA(VLOOKUP(B2157,T10Y!A:F,2,FALSE),".")</f>
        <v>13.65</v>
      </c>
      <c r="L2157" s="7" t="str">
        <f>_xlfn.IFNA(VLOOKUP(B2157,ERP!A:C,3,FALSE),".")</f>
        <v>.</v>
      </c>
    </row>
    <row r="2158" spans="1:12" x14ac:dyDescent="0.3">
      <c r="A2158" t="str">
        <f t="shared" si="33"/>
        <v>Sunday</v>
      </c>
      <c r="B2158" s="1">
        <v>43891</v>
      </c>
      <c r="C2158" s="2">
        <f>IF(COUNTIF('MPC MEETINGS'!A:A,compiled_data!B2158)&gt;0,1,0)</f>
        <v>0</v>
      </c>
      <c r="D2158" s="7">
        <f>_xlfn.IFNA(VLOOKUP(B2158,ERO!A:E,5,FALSE),_xlfn.IFNA(VLOOKUP(B2158,ERO_AVG_MKT!A:E,5,FALSE),"."))</f>
        <v>15.638100000000001</v>
      </c>
      <c r="E2158" s="7">
        <f>_xlfn.IFNA(VLOOKUP(B2158,'IB RATES'!A:G,2,FALSE),".")</f>
        <v>12.425000000000001</v>
      </c>
      <c r="F2158" s="7">
        <f>_xlfn.IFNA(VLOOKUP(B2158,'EGX30'!A:G,2,FALSE),".")</f>
        <v>12222.59</v>
      </c>
      <c r="G2158" s="7" t="str">
        <f>_xlfn.IFNA(VLOOKUP(B2158,T3M!A:F,2,FALSE),".")</f>
        <v>.</v>
      </c>
      <c r="H2158" s="7" t="str">
        <f>_xlfn.IFNA(VLOOKUP(B2158,T6M!A:F,2,FALSE),".")</f>
        <v>.</v>
      </c>
      <c r="I2158" s="7" t="str">
        <f>_xlfn.IFNA(VLOOKUP(B2158,T1Y!A:F,2,FALSE),".")</f>
        <v>.</v>
      </c>
      <c r="J2158" s="7" t="str">
        <f>_xlfn.IFNA(VLOOKUP(B2158,T5Y!A:F,2,FALSE),".")</f>
        <v>.</v>
      </c>
      <c r="K2158" s="7" t="str">
        <f>_xlfn.IFNA(VLOOKUP(B2158,T10Y!A:F,2,FALSE),".")</f>
        <v>.</v>
      </c>
      <c r="L2158" s="7" t="str">
        <f>_xlfn.IFNA(VLOOKUP(B2158,ERP!A:C,3,FALSE),".")</f>
        <v>.</v>
      </c>
    </row>
    <row r="2159" spans="1:12" x14ac:dyDescent="0.3">
      <c r="A2159" t="str">
        <f t="shared" si="33"/>
        <v>Monday</v>
      </c>
      <c r="B2159" s="1">
        <v>43892</v>
      </c>
      <c r="C2159" s="2">
        <f>IF(COUNTIF('MPC MEETINGS'!A:A,compiled_data!B2159)&gt;0,1,0)</f>
        <v>0</v>
      </c>
      <c r="D2159" s="7">
        <f>_xlfn.IFNA(VLOOKUP(B2159,ERO!A:E,5,FALSE),_xlfn.IFNA(VLOOKUP(B2159,ERO_AVG_MKT!A:E,5,FALSE),"."))</f>
        <v>15.65025</v>
      </c>
      <c r="E2159" s="7">
        <f>_xlfn.IFNA(VLOOKUP(B2159,'IB RATES'!A:G,2,FALSE),".")</f>
        <v>12.426</v>
      </c>
      <c r="F2159" s="7">
        <f>_xlfn.IFNA(VLOOKUP(B2159,'EGX30'!A:G,2,FALSE),".")</f>
        <v>12289.87</v>
      </c>
      <c r="G2159" s="7" t="str">
        <f>_xlfn.IFNA(VLOOKUP(B2159,T3M!A:F,2,FALSE),".")</f>
        <v>.</v>
      </c>
      <c r="H2159" s="7">
        <f>_xlfn.IFNA(VLOOKUP(B2159,T6M!A:F,2,FALSE),".")</f>
        <v>13.821</v>
      </c>
      <c r="I2159" s="7">
        <f>_xlfn.IFNA(VLOOKUP(B2159,T1Y!A:F,2,FALSE),".")</f>
        <v>14.067</v>
      </c>
      <c r="J2159" s="7">
        <f>_xlfn.IFNA(VLOOKUP(B2159,T5Y!A:F,2,FALSE),".")</f>
        <v>13.73</v>
      </c>
      <c r="K2159" s="7">
        <f>_xlfn.IFNA(VLOOKUP(B2159,T10Y!A:F,2,FALSE),".")</f>
        <v>13.65</v>
      </c>
      <c r="L2159" s="7" t="str">
        <f>_xlfn.IFNA(VLOOKUP(B2159,ERP!A:C,3,FALSE),".")</f>
        <v>.</v>
      </c>
    </row>
    <row r="2160" spans="1:12" x14ac:dyDescent="0.3">
      <c r="A2160" t="str">
        <f t="shared" si="33"/>
        <v>Tuesday</v>
      </c>
      <c r="B2160" s="1">
        <v>43893</v>
      </c>
      <c r="C2160" s="2">
        <f>IF(COUNTIF('MPC MEETINGS'!A:A,compiled_data!B2160)&gt;0,1,0)</f>
        <v>0</v>
      </c>
      <c r="D2160" s="7">
        <f>_xlfn.IFNA(VLOOKUP(B2160,ERO!A:E,5,FALSE),_xlfn.IFNA(VLOOKUP(B2160,ERO_AVG_MKT!A:E,5,FALSE),"."))</f>
        <v>15.65175</v>
      </c>
      <c r="E2160" s="7">
        <f>_xlfn.IFNA(VLOOKUP(B2160,'IB RATES'!A:G,2,FALSE),".")</f>
        <v>12.459000000000001</v>
      </c>
      <c r="F2160" s="7">
        <f>_xlfn.IFNA(VLOOKUP(B2160,'EGX30'!A:G,2,FALSE),".")</f>
        <v>12419.52</v>
      </c>
      <c r="G2160" s="7" t="str">
        <f>_xlfn.IFNA(VLOOKUP(B2160,T3M!A:F,2,FALSE),".")</f>
        <v>.</v>
      </c>
      <c r="H2160" s="7">
        <f>_xlfn.IFNA(VLOOKUP(B2160,T6M!A:F,2,FALSE),".")</f>
        <v>13.821999999999999</v>
      </c>
      <c r="I2160" s="7">
        <f>_xlfn.IFNA(VLOOKUP(B2160,T1Y!A:F,2,FALSE),".")</f>
        <v>14.416</v>
      </c>
      <c r="J2160" s="7">
        <f>_xlfn.IFNA(VLOOKUP(B2160,T5Y!A:F,2,FALSE),".")</f>
        <v>14.250999999999999</v>
      </c>
      <c r="K2160" s="7">
        <f>_xlfn.IFNA(VLOOKUP(B2160,T10Y!A:F,2,FALSE),".")</f>
        <v>13.992000000000001</v>
      </c>
      <c r="L2160" s="7" t="str">
        <f>_xlfn.IFNA(VLOOKUP(B2160,ERP!A:C,3,FALSE),".")</f>
        <v>.</v>
      </c>
    </row>
    <row r="2161" spans="1:12" x14ac:dyDescent="0.3">
      <c r="A2161" t="str">
        <f t="shared" si="33"/>
        <v>Wednesday</v>
      </c>
      <c r="B2161" s="1">
        <v>43894</v>
      </c>
      <c r="C2161" s="2">
        <f>IF(COUNTIF('MPC MEETINGS'!A:A,compiled_data!B2161)&gt;0,1,0)</f>
        <v>0</v>
      </c>
      <c r="D2161" s="7">
        <f>_xlfn.IFNA(VLOOKUP(B2161,ERO!A:E,5,FALSE),_xlfn.IFNA(VLOOKUP(B2161,ERO_AVG_MKT!A:E,5,FALSE),"."))</f>
        <v>15.648949999999999</v>
      </c>
      <c r="E2161" s="7">
        <f>_xlfn.IFNA(VLOOKUP(B2161,'IB RATES'!A:G,2,FALSE),".")</f>
        <v>12.464</v>
      </c>
      <c r="F2161" s="7">
        <f>_xlfn.IFNA(VLOOKUP(B2161,'EGX30'!A:G,2,FALSE),".")</f>
        <v>12182.46</v>
      </c>
      <c r="G2161" s="7" t="str">
        <f>_xlfn.IFNA(VLOOKUP(B2161,T3M!A:F,2,FALSE),".")</f>
        <v>.</v>
      </c>
      <c r="H2161" s="7">
        <f>_xlfn.IFNA(VLOOKUP(B2161,T6M!A:F,2,FALSE),".")</f>
        <v>13.823</v>
      </c>
      <c r="I2161" s="7">
        <f>_xlfn.IFNA(VLOOKUP(B2161,T1Y!A:F,2,FALSE),".")</f>
        <v>14.406000000000001</v>
      </c>
      <c r="J2161" s="7">
        <f>_xlfn.IFNA(VLOOKUP(B2161,T5Y!A:F,2,FALSE),".")</f>
        <v>14.202</v>
      </c>
      <c r="K2161" s="7">
        <f>_xlfn.IFNA(VLOOKUP(B2161,T10Y!A:F,2,FALSE),".")</f>
        <v>14.083</v>
      </c>
      <c r="L2161" s="7" t="str">
        <f>_xlfn.IFNA(VLOOKUP(B2161,ERP!A:C,3,FALSE),".")</f>
        <v>.</v>
      </c>
    </row>
    <row r="2162" spans="1:12" x14ac:dyDescent="0.3">
      <c r="A2162" t="str">
        <f t="shared" si="33"/>
        <v>Thursday</v>
      </c>
      <c r="B2162" s="1">
        <v>43895</v>
      </c>
      <c r="C2162" s="2">
        <f>IF(COUNTIF('MPC MEETINGS'!A:A,compiled_data!B2162)&gt;0,1,0)</f>
        <v>0</v>
      </c>
      <c r="D2162" s="7">
        <f>_xlfn.IFNA(VLOOKUP(B2162,ERO!A:E,5,FALSE),_xlfn.IFNA(VLOOKUP(B2162,ERO_AVG_MKT!A:E,5,FALSE),"."))</f>
        <v>15.6302</v>
      </c>
      <c r="E2162" s="7">
        <f>_xlfn.IFNA(VLOOKUP(B2162,'IB RATES'!A:G,2,FALSE),".")</f>
        <v>12.456</v>
      </c>
      <c r="F2162" s="7">
        <f>_xlfn.IFNA(VLOOKUP(B2162,'EGX30'!A:G,2,FALSE),".")</f>
        <v>12347.65</v>
      </c>
      <c r="G2162" s="7" t="str">
        <f>_xlfn.IFNA(VLOOKUP(B2162,T3M!A:F,2,FALSE),".")</f>
        <v>.</v>
      </c>
      <c r="H2162" s="7">
        <f>_xlfn.IFNA(VLOOKUP(B2162,T6M!A:F,2,FALSE),".")</f>
        <v>13.821</v>
      </c>
      <c r="I2162" s="7">
        <f>_xlfn.IFNA(VLOOKUP(B2162,T1Y!A:F,2,FALSE),".")</f>
        <v>14.406000000000001</v>
      </c>
      <c r="J2162" s="7">
        <f>_xlfn.IFNA(VLOOKUP(B2162,T5Y!A:F,2,FALSE),".")</f>
        <v>14.202</v>
      </c>
      <c r="K2162" s="7">
        <f>_xlfn.IFNA(VLOOKUP(B2162,T10Y!A:F,2,FALSE),".")</f>
        <v>14.083</v>
      </c>
      <c r="L2162" s="7" t="str">
        <f>_xlfn.IFNA(VLOOKUP(B2162,ERP!A:C,3,FALSE),".")</f>
        <v>.</v>
      </c>
    </row>
    <row r="2163" spans="1:12" x14ac:dyDescent="0.3">
      <c r="A2163" t="str">
        <f t="shared" si="33"/>
        <v>Sunday</v>
      </c>
      <c r="B2163" s="1">
        <v>43898</v>
      </c>
      <c r="C2163" s="2">
        <f>IF(COUNTIF('MPC MEETINGS'!A:A,compiled_data!B2163)&gt;0,1,0)</f>
        <v>0</v>
      </c>
      <c r="D2163" s="7">
        <f>_xlfn.IFNA(VLOOKUP(B2163,ERO!A:E,5,FALSE),_xlfn.IFNA(VLOOKUP(B2163,ERO_AVG_MKT!A:E,5,FALSE),"."))</f>
        <v>15.649749999999999</v>
      </c>
      <c r="E2163" s="7">
        <f>_xlfn.IFNA(VLOOKUP(B2163,'IB RATES'!A:G,2,FALSE),".")</f>
        <v>12.436</v>
      </c>
      <c r="F2163" s="7">
        <f>_xlfn.IFNA(VLOOKUP(B2163,'EGX30'!A:G,2,FALSE),".")</f>
        <v>11849.39</v>
      </c>
      <c r="G2163" s="7" t="str">
        <f>_xlfn.IFNA(VLOOKUP(B2163,T3M!A:F,2,FALSE),".")</f>
        <v>.</v>
      </c>
      <c r="H2163" s="7" t="str">
        <f>_xlfn.IFNA(VLOOKUP(B2163,T6M!A:F,2,FALSE),".")</f>
        <v>.</v>
      </c>
      <c r="I2163" s="7" t="str">
        <f>_xlfn.IFNA(VLOOKUP(B2163,T1Y!A:F,2,FALSE),".")</f>
        <v>.</v>
      </c>
      <c r="J2163" s="7" t="str">
        <f>_xlfn.IFNA(VLOOKUP(B2163,T5Y!A:F,2,FALSE),".")</f>
        <v>.</v>
      </c>
      <c r="K2163" s="7" t="str">
        <f>_xlfn.IFNA(VLOOKUP(B2163,T10Y!A:F,2,FALSE),".")</f>
        <v>.</v>
      </c>
      <c r="L2163" s="7" t="str">
        <f>_xlfn.IFNA(VLOOKUP(B2163,ERP!A:C,3,FALSE),".")</f>
        <v>.</v>
      </c>
    </row>
    <row r="2164" spans="1:12" x14ac:dyDescent="0.3">
      <c r="A2164" t="str">
        <f t="shared" si="33"/>
        <v>Monday</v>
      </c>
      <c r="B2164" s="1">
        <v>43899</v>
      </c>
      <c r="C2164" s="2">
        <f>IF(COUNTIF('MPC MEETINGS'!A:A,compiled_data!B2164)&gt;0,1,0)</f>
        <v>0</v>
      </c>
      <c r="D2164" s="7">
        <f>_xlfn.IFNA(VLOOKUP(B2164,ERO!A:E,5,FALSE),_xlfn.IFNA(VLOOKUP(B2164,ERO_AVG_MKT!A:E,5,FALSE),"."))</f>
        <v>15.715199999999999</v>
      </c>
      <c r="E2164" s="7">
        <f>_xlfn.IFNA(VLOOKUP(B2164,'IB RATES'!A:G,2,FALSE),".")</f>
        <v>12.382999999999999</v>
      </c>
      <c r="F2164" s="7">
        <f>_xlfn.IFNA(VLOOKUP(B2164,'EGX30'!A:G,2,FALSE),".")</f>
        <v>10983.48</v>
      </c>
      <c r="G2164" s="7" t="str">
        <f>_xlfn.IFNA(VLOOKUP(B2164,T3M!A:F,2,FALSE),".")</f>
        <v>.</v>
      </c>
      <c r="H2164" s="7">
        <f>_xlfn.IFNA(VLOOKUP(B2164,T6M!A:F,2,FALSE),".")</f>
        <v>13.821999999999999</v>
      </c>
      <c r="I2164" s="7">
        <f>_xlfn.IFNA(VLOOKUP(B2164,T1Y!A:F,2,FALSE),".")</f>
        <v>14.554</v>
      </c>
      <c r="J2164" s="7">
        <f>_xlfn.IFNA(VLOOKUP(B2164,T5Y!A:F,2,FALSE),".")</f>
        <v>14.342000000000001</v>
      </c>
      <c r="K2164" s="7">
        <f>_xlfn.IFNA(VLOOKUP(B2164,T10Y!A:F,2,FALSE),".")</f>
        <v>14.224</v>
      </c>
      <c r="L2164" s="7" t="str">
        <f>_xlfn.IFNA(VLOOKUP(B2164,ERP!A:C,3,FALSE),".")</f>
        <v>.</v>
      </c>
    </row>
    <row r="2165" spans="1:12" x14ac:dyDescent="0.3">
      <c r="A2165" t="str">
        <f t="shared" si="33"/>
        <v>Tuesday</v>
      </c>
      <c r="B2165" s="1">
        <v>43900</v>
      </c>
      <c r="C2165" s="2">
        <f>IF(COUNTIF('MPC MEETINGS'!A:A,compiled_data!B2165)&gt;0,1,0)</f>
        <v>0</v>
      </c>
      <c r="D2165" s="7">
        <f>_xlfn.IFNA(VLOOKUP(B2165,ERO!A:E,5,FALSE),_xlfn.IFNA(VLOOKUP(B2165,ERO_AVG_MKT!A:E,5,FALSE),"."))</f>
        <v>15.7265</v>
      </c>
      <c r="E2165" s="7">
        <f>_xlfn.IFNA(VLOOKUP(B2165,'IB RATES'!A:G,2,FALSE),".")</f>
        <v>12.507999999999999</v>
      </c>
      <c r="F2165" s="7">
        <f>_xlfn.IFNA(VLOOKUP(B2165,'EGX30'!A:G,2,FALSE),".")</f>
        <v>11199.96</v>
      </c>
      <c r="G2165" s="7" t="str">
        <f>_xlfn.IFNA(VLOOKUP(B2165,T3M!A:F,2,FALSE),".")</f>
        <v>.</v>
      </c>
      <c r="H2165" s="7">
        <f>_xlfn.IFNA(VLOOKUP(B2165,T6M!A:F,2,FALSE),".")</f>
        <v>13.821</v>
      </c>
      <c r="I2165" s="7">
        <f>_xlfn.IFNA(VLOOKUP(B2165,T1Y!A:F,2,FALSE),".")</f>
        <v>14.554</v>
      </c>
      <c r="J2165" s="7">
        <f>_xlfn.IFNA(VLOOKUP(B2165,T5Y!A:F,2,FALSE),".")</f>
        <v>14.342000000000001</v>
      </c>
      <c r="K2165" s="7">
        <f>_xlfn.IFNA(VLOOKUP(B2165,T10Y!A:F,2,FALSE),".")</f>
        <v>14.224</v>
      </c>
      <c r="L2165" s="7" t="str">
        <f>_xlfn.IFNA(VLOOKUP(B2165,ERP!A:C,3,FALSE),".")</f>
        <v>.</v>
      </c>
    </row>
    <row r="2166" spans="1:12" x14ac:dyDescent="0.3">
      <c r="A2166" t="str">
        <f t="shared" si="33"/>
        <v>Wednesday</v>
      </c>
      <c r="B2166" s="1">
        <v>43901</v>
      </c>
      <c r="C2166" s="2">
        <f>IF(COUNTIF('MPC MEETINGS'!A:A,compiled_data!B2166)&gt;0,1,0)</f>
        <v>0</v>
      </c>
      <c r="D2166" s="7">
        <f>_xlfn.IFNA(VLOOKUP(B2166,ERO!A:E,5,FALSE),_xlfn.IFNA(VLOOKUP(B2166,ERO_AVG_MKT!A:E,5,FALSE),"."))</f>
        <v>15.723800000000001</v>
      </c>
      <c r="E2166" s="7">
        <f>_xlfn.IFNA(VLOOKUP(B2166,'IB RATES'!A:G,2,FALSE),".")</f>
        <v>12.548</v>
      </c>
      <c r="F2166" s="7">
        <f>_xlfn.IFNA(VLOOKUP(B2166,'EGX30'!A:G,2,FALSE),".")</f>
        <v>11194.12</v>
      </c>
      <c r="G2166" s="7" t="str">
        <f>_xlfn.IFNA(VLOOKUP(B2166,T3M!A:F,2,FALSE),".")</f>
        <v>.</v>
      </c>
      <c r="H2166" s="7">
        <f>_xlfn.IFNA(VLOOKUP(B2166,T6M!A:F,2,FALSE),".")</f>
        <v>14.893000000000001</v>
      </c>
      <c r="I2166" s="7">
        <f>_xlfn.IFNA(VLOOKUP(B2166,T1Y!A:F,2,FALSE),".")</f>
        <v>14.802</v>
      </c>
      <c r="J2166" s="7">
        <f>_xlfn.IFNA(VLOOKUP(B2166,T5Y!A:F,2,FALSE),".")</f>
        <v>14.446999999999999</v>
      </c>
      <c r="K2166" s="7">
        <f>_xlfn.IFNA(VLOOKUP(B2166,T10Y!A:F,2,FALSE),".")</f>
        <v>14.311999999999999</v>
      </c>
      <c r="L2166" s="7" t="str">
        <f>_xlfn.IFNA(VLOOKUP(B2166,ERP!A:C,3,FALSE),".")</f>
        <v>.</v>
      </c>
    </row>
    <row r="2167" spans="1:12" x14ac:dyDescent="0.3">
      <c r="A2167" t="str">
        <f t="shared" si="33"/>
        <v>Sunday</v>
      </c>
      <c r="B2167" s="1">
        <v>43905</v>
      </c>
      <c r="C2167" s="2">
        <f>IF(COUNTIF('MPC MEETINGS'!A:A,compiled_data!B2167)&gt;0,1,0)</f>
        <v>0</v>
      </c>
      <c r="D2167" s="7">
        <f>_xlfn.IFNA(VLOOKUP(B2167,ERO!A:E,5,FALSE),_xlfn.IFNA(VLOOKUP(B2167,ERO_AVG_MKT!A:E,5,FALSE),"."))</f>
        <v>15.753150000000002</v>
      </c>
      <c r="E2167" s="7">
        <f>_xlfn.IFNA(VLOOKUP(B2167,'IB RATES'!A:G,2,FALSE),".")</f>
        <v>12.581999999999999</v>
      </c>
      <c r="F2167" s="7">
        <f>_xlfn.IFNA(VLOOKUP(B2167,'EGX30'!A:G,2,FALSE),".")</f>
        <v>10148.34</v>
      </c>
      <c r="G2167" s="7" t="str">
        <f>_xlfn.IFNA(VLOOKUP(B2167,T3M!A:F,2,FALSE),".")</f>
        <v>.</v>
      </c>
      <c r="H2167" s="7" t="str">
        <f>_xlfn.IFNA(VLOOKUP(B2167,T6M!A:F,2,FALSE),".")</f>
        <v>.</v>
      </c>
      <c r="I2167" s="7" t="str">
        <f>_xlfn.IFNA(VLOOKUP(B2167,T1Y!A:F,2,FALSE),".")</f>
        <v>.</v>
      </c>
      <c r="J2167" s="7" t="str">
        <f>_xlfn.IFNA(VLOOKUP(B2167,T5Y!A:F,2,FALSE),".")</f>
        <v>.</v>
      </c>
      <c r="K2167" s="7" t="str">
        <f>_xlfn.IFNA(VLOOKUP(B2167,T10Y!A:F,2,FALSE),".")</f>
        <v>.</v>
      </c>
      <c r="L2167" s="7" t="str">
        <f>_xlfn.IFNA(VLOOKUP(B2167,ERP!A:C,3,FALSE),".")</f>
        <v>.</v>
      </c>
    </row>
    <row r="2168" spans="1:12" x14ac:dyDescent="0.3">
      <c r="A2168" t="str">
        <f t="shared" si="33"/>
        <v>Monday</v>
      </c>
      <c r="B2168" s="1">
        <v>43906</v>
      </c>
      <c r="C2168" s="2">
        <f>IF(COUNTIF('MPC MEETINGS'!A:A,compiled_data!B2168)&gt;0,1,0)</f>
        <v>0</v>
      </c>
      <c r="D2168" s="7">
        <f>_xlfn.IFNA(VLOOKUP(B2168,ERO!A:E,5,FALSE),_xlfn.IFNA(VLOOKUP(B2168,ERO_AVG_MKT!A:E,5,FALSE),"."))</f>
        <v>15.7547</v>
      </c>
      <c r="E2168" s="7">
        <f>_xlfn.IFNA(VLOOKUP(B2168,'IB RATES'!A:G,2,FALSE),".")</f>
        <v>12.635999999999999</v>
      </c>
      <c r="F2168" s="7">
        <f>_xlfn.IFNA(VLOOKUP(B2168,'EGX30'!A:G,2,FALSE),".")</f>
        <v>9428.94</v>
      </c>
      <c r="G2168" s="7">
        <f>_xlfn.IFNA(VLOOKUP(B2168,T3M!A:F,2,FALSE),".")</f>
        <v>13.895</v>
      </c>
      <c r="H2168" s="7">
        <f>_xlfn.IFNA(VLOOKUP(B2168,T6M!A:F,2,FALSE),".")</f>
        <v>14.891</v>
      </c>
      <c r="I2168" s="7">
        <f>_xlfn.IFNA(VLOOKUP(B2168,T1Y!A:F,2,FALSE),".")</f>
        <v>14.803000000000001</v>
      </c>
      <c r="J2168" s="7">
        <f>_xlfn.IFNA(VLOOKUP(B2168,T5Y!A:F,2,FALSE),".")</f>
        <v>14.446999999999999</v>
      </c>
      <c r="K2168" s="7">
        <f>_xlfn.IFNA(VLOOKUP(B2168,T10Y!A:F,2,FALSE),".")</f>
        <v>14.311999999999999</v>
      </c>
      <c r="L2168" s="7" t="str">
        <f>_xlfn.IFNA(VLOOKUP(B2168,ERP!A:C,3,FALSE),".")</f>
        <v>.</v>
      </c>
    </row>
    <row r="2169" spans="1:12" x14ac:dyDescent="0.3">
      <c r="A2169" t="str">
        <f t="shared" si="33"/>
        <v>Tuesday</v>
      </c>
      <c r="B2169" s="1">
        <v>43907</v>
      </c>
      <c r="C2169" s="2">
        <f>IF(COUNTIF('MPC MEETINGS'!A:A,compiled_data!B2169)&gt;0,1,0)</f>
        <v>0</v>
      </c>
      <c r="D2169" s="7">
        <f>_xlfn.IFNA(VLOOKUP(B2169,ERO!A:E,5,FALSE),_xlfn.IFNA(VLOOKUP(B2169,ERO_AVG_MKT!A:E,5,FALSE),"."))</f>
        <v>15.7537</v>
      </c>
      <c r="E2169" s="7">
        <f>_xlfn.IFNA(VLOOKUP(B2169,'IB RATES'!A:G,2,FALSE),".")</f>
        <v>9.69</v>
      </c>
      <c r="F2169" s="7">
        <f>_xlfn.IFNA(VLOOKUP(B2169,'EGX30'!A:G,2,FALSE),".")</f>
        <v>9201.65</v>
      </c>
      <c r="G2169" s="7">
        <f>_xlfn.IFNA(VLOOKUP(B2169,T3M!A:F,2,FALSE),".")</f>
        <v>13.897</v>
      </c>
      <c r="H2169" s="7">
        <f>_xlfn.IFNA(VLOOKUP(B2169,T6M!A:F,2,FALSE),".")</f>
        <v>14.948</v>
      </c>
      <c r="I2169" s="7">
        <f>_xlfn.IFNA(VLOOKUP(B2169,T1Y!A:F,2,FALSE),".")</f>
        <v>14.858000000000001</v>
      </c>
      <c r="J2169" s="7">
        <f>_xlfn.IFNA(VLOOKUP(B2169,T5Y!A:F,2,FALSE),".")</f>
        <v>14.644</v>
      </c>
      <c r="K2169" s="7">
        <f>_xlfn.IFNA(VLOOKUP(B2169,T10Y!A:F,2,FALSE),".")</f>
        <v>14.465</v>
      </c>
      <c r="L2169" s="7" t="str">
        <f>_xlfn.IFNA(VLOOKUP(B2169,ERP!A:C,3,FALSE),".")</f>
        <v>.</v>
      </c>
    </row>
    <row r="2170" spans="1:12" x14ac:dyDescent="0.3">
      <c r="A2170" t="str">
        <f t="shared" si="33"/>
        <v>Wednesday</v>
      </c>
      <c r="B2170" s="1">
        <v>43908</v>
      </c>
      <c r="C2170" s="2">
        <f>IF(COUNTIF('MPC MEETINGS'!A:A,compiled_data!B2170)&gt;0,1,0)</f>
        <v>0</v>
      </c>
      <c r="D2170" s="7">
        <f>_xlfn.IFNA(VLOOKUP(B2170,ERO!A:E,5,FALSE),_xlfn.IFNA(VLOOKUP(B2170,ERO_AVG_MKT!A:E,5,FALSE),"."))</f>
        <v>15.753</v>
      </c>
      <c r="E2170" s="7">
        <f>_xlfn.IFNA(VLOOKUP(B2170,'IB RATES'!A:G,2,FALSE),".")</f>
        <v>9.8070000000000004</v>
      </c>
      <c r="F2170" s="7">
        <f>_xlfn.IFNA(VLOOKUP(B2170,'EGX30'!A:G,2,FALSE),".")</f>
        <v>8756.7000000000007</v>
      </c>
      <c r="G2170" s="7">
        <f>_xlfn.IFNA(VLOOKUP(B2170,T3M!A:F,2,FALSE),".")</f>
        <v>13.894</v>
      </c>
      <c r="H2170" s="7">
        <f>_xlfn.IFNA(VLOOKUP(B2170,T6M!A:F,2,FALSE),".")</f>
        <v>14.948</v>
      </c>
      <c r="I2170" s="7">
        <f>_xlfn.IFNA(VLOOKUP(B2170,T1Y!A:F,2,FALSE),".")</f>
        <v>14.859</v>
      </c>
      <c r="J2170" s="7">
        <f>_xlfn.IFNA(VLOOKUP(B2170,T5Y!A:F,2,FALSE),".")</f>
        <v>14.644</v>
      </c>
      <c r="K2170" s="7">
        <f>_xlfn.IFNA(VLOOKUP(B2170,T10Y!A:F,2,FALSE),".")</f>
        <v>14.465</v>
      </c>
      <c r="L2170" s="7" t="str">
        <f>_xlfn.IFNA(VLOOKUP(B2170,ERP!A:C,3,FALSE),".")</f>
        <v>.</v>
      </c>
    </row>
    <row r="2171" spans="1:12" x14ac:dyDescent="0.3">
      <c r="A2171" t="str">
        <f t="shared" si="33"/>
        <v>Thursday</v>
      </c>
      <c r="B2171" s="1">
        <v>43909</v>
      </c>
      <c r="C2171" s="2">
        <f>IF(COUNTIF('MPC MEETINGS'!A:A,compiled_data!B2171)&gt;0,1,0)</f>
        <v>0</v>
      </c>
      <c r="D2171" s="7">
        <f>_xlfn.IFNA(VLOOKUP(B2171,ERO!A:E,5,FALSE),_xlfn.IFNA(VLOOKUP(B2171,ERO_AVG_MKT!A:E,5,FALSE),"."))</f>
        <v>15.75475</v>
      </c>
      <c r="E2171" s="7">
        <f>_xlfn.IFNA(VLOOKUP(B2171,'IB RATES'!A:G,2,FALSE),".")</f>
        <v>9.8840000000000003</v>
      </c>
      <c r="F2171" s="7">
        <f>_xlfn.IFNA(VLOOKUP(B2171,'EGX30'!A:G,2,FALSE),".")</f>
        <v>9205.58</v>
      </c>
      <c r="G2171" s="7">
        <f>_xlfn.IFNA(VLOOKUP(B2171,T3M!A:F,2,FALSE),".")</f>
        <v>13.896000000000001</v>
      </c>
      <c r="H2171" s="7">
        <f>_xlfn.IFNA(VLOOKUP(B2171,T6M!A:F,2,FALSE),".")</f>
        <v>14.949</v>
      </c>
      <c r="I2171" s="7">
        <f>_xlfn.IFNA(VLOOKUP(B2171,T1Y!A:F,2,FALSE),".")</f>
        <v>14.859</v>
      </c>
      <c r="J2171" s="7">
        <f>_xlfn.IFNA(VLOOKUP(B2171,T5Y!A:F,2,FALSE),".")</f>
        <v>14.644</v>
      </c>
      <c r="K2171" s="7">
        <f>_xlfn.IFNA(VLOOKUP(B2171,T10Y!A:F,2,FALSE),".")</f>
        <v>14.465</v>
      </c>
      <c r="L2171" s="7" t="str">
        <f>_xlfn.IFNA(VLOOKUP(B2171,ERP!A:C,3,FALSE),".")</f>
        <v>.</v>
      </c>
    </row>
    <row r="2172" spans="1:12" x14ac:dyDescent="0.3">
      <c r="A2172" t="str">
        <f t="shared" si="33"/>
        <v>Sunday</v>
      </c>
      <c r="B2172" s="1">
        <v>43912</v>
      </c>
      <c r="C2172" s="2">
        <f>IF(COUNTIF('MPC MEETINGS'!A:A,compiled_data!B2172)&gt;0,1,0)</f>
        <v>0</v>
      </c>
      <c r="D2172" s="7">
        <f>_xlfn.IFNA(VLOOKUP(B2172,ERO!A:E,5,FALSE),_xlfn.IFNA(VLOOKUP(B2172,ERO_AVG_MKT!A:E,5,FALSE),"."))</f>
        <v>15.753399999999999</v>
      </c>
      <c r="E2172" s="7">
        <f>_xlfn.IFNA(VLOOKUP(B2172,'IB RATES'!A:G,2,FALSE),".")</f>
        <v>9.76</v>
      </c>
      <c r="F2172" s="7">
        <f>_xlfn.IFNA(VLOOKUP(B2172,'EGX30'!A:G,2,FALSE),".")</f>
        <v>9750.66</v>
      </c>
      <c r="G2172" s="7" t="str">
        <f>_xlfn.IFNA(VLOOKUP(B2172,T3M!A:F,2,FALSE),".")</f>
        <v>.</v>
      </c>
      <c r="H2172" s="7" t="str">
        <f>_xlfn.IFNA(VLOOKUP(B2172,T6M!A:F,2,FALSE),".")</f>
        <v>.</v>
      </c>
      <c r="I2172" s="7" t="str">
        <f>_xlfn.IFNA(VLOOKUP(B2172,T1Y!A:F,2,FALSE),".")</f>
        <v>.</v>
      </c>
      <c r="J2172" s="7" t="str">
        <f>_xlfn.IFNA(VLOOKUP(B2172,T5Y!A:F,2,FALSE),".")</f>
        <v>.</v>
      </c>
      <c r="K2172" s="7" t="str">
        <f>_xlfn.IFNA(VLOOKUP(B2172,T10Y!A:F,2,FALSE),".")</f>
        <v>.</v>
      </c>
      <c r="L2172" s="7" t="str">
        <f>_xlfn.IFNA(VLOOKUP(B2172,ERP!A:C,3,FALSE),".")</f>
        <v>.</v>
      </c>
    </row>
    <row r="2173" spans="1:12" x14ac:dyDescent="0.3">
      <c r="A2173" t="str">
        <f t="shared" si="33"/>
        <v>Monday</v>
      </c>
      <c r="B2173" s="1">
        <v>43913</v>
      </c>
      <c r="C2173" s="2">
        <f>IF(COUNTIF('MPC MEETINGS'!A:A,compiled_data!B2173)&gt;0,1,0)</f>
        <v>0</v>
      </c>
      <c r="D2173" s="7">
        <f>_xlfn.IFNA(VLOOKUP(B2173,ERO!A:E,5,FALSE),_xlfn.IFNA(VLOOKUP(B2173,ERO_AVG_MKT!A:E,5,FALSE),"."))</f>
        <v>15.75215</v>
      </c>
      <c r="E2173" s="7">
        <f>_xlfn.IFNA(VLOOKUP(B2173,'IB RATES'!A:G,2,FALSE),".")</f>
        <v>9.4880000000000013</v>
      </c>
      <c r="F2173" s="7">
        <f>_xlfn.IFNA(VLOOKUP(B2173,'EGX30'!A:G,2,FALSE),".")</f>
        <v>10047.44</v>
      </c>
      <c r="G2173" s="7">
        <f>_xlfn.IFNA(VLOOKUP(B2173,T3M!A:F,2,FALSE),".")</f>
        <v>13.896000000000001</v>
      </c>
      <c r="H2173" s="7">
        <f>_xlfn.IFNA(VLOOKUP(B2173,T6M!A:F,2,FALSE),".")</f>
        <v>15.747999999999999</v>
      </c>
      <c r="I2173" s="7">
        <f>_xlfn.IFNA(VLOOKUP(B2173,T1Y!A:F,2,FALSE),".")</f>
        <v>15.659000000000001</v>
      </c>
      <c r="J2173" s="7">
        <f>_xlfn.IFNA(VLOOKUP(B2173,T5Y!A:F,2,FALSE),".")</f>
        <v>15.186</v>
      </c>
      <c r="K2173" s="7">
        <f>_xlfn.IFNA(VLOOKUP(B2173,T10Y!A:F,2,FALSE),".")</f>
        <v>14.714</v>
      </c>
      <c r="L2173" s="7" t="str">
        <f>_xlfn.IFNA(VLOOKUP(B2173,ERP!A:C,3,FALSE),".")</f>
        <v>.</v>
      </c>
    </row>
    <row r="2174" spans="1:12" x14ac:dyDescent="0.3">
      <c r="A2174" t="str">
        <f t="shared" si="33"/>
        <v>Tuesday</v>
      </c>
      <c r="B2174" s="1">
        <v>43914</v>
      </c>
      <c r="C2174" s="2">
        <f>IF(COUNTIF('MPC MEETINGS'!A:A,compiled_data!B2174)&gt;0,1,0)</f>
        <v>0</v>
      </c>
      <c r="D2174" s="7">
        <f>_xlfn.IFNA(VLOOKUP(B2174,ERO!A:E,5,FALSE),_xlfn.IFNA(VLOOKUP(B2174,ERO_AVG_MKT!A:E,5,FALSE),"."))</f>
        <v>15.753</v>
      </c>
      <c r="E2174" s="7">
        <f>_xlfn.IFNA(VLOOKUP(B2174,'IB RATES'!A:G,2,FALSE),".")</f>
        <v>9.7199999999999989</v>
      </c>
      <c r="F2174" s="7">
        <f>_xlfn.IFNA(VLOOKUP(B2174,'EGX30'!A:G,2,FALSE),".")</f>
        <v>9770.48</v>
      </c>
      <c r="G2174" s="7">
        <f>_xlfn.IFNA(VLOOKUP(B2174,T3M!A:F,2,FALSE),".")</f>
        <v>13.898</v>
      </c>
      <c r="H2174" s="7">
        <f>_xlfn.IFNA(VLOOKUP(B2174,T6M!A:F,2,FALSE),".")</f>
        <v>15.749000000000001</v>
      </c>
      <c r="I2174" s="7">
        <f>_xlfn.IFNA(VLOOKUP(B2174,T1Y!A:F,2,FALSE),".")</f>
        <v>15.66</v>
      </c>
      <c r="J2174" s="7">
        <f>_xlfn.IFNA(VLOOKUP(B2174,T5Y!A:F,2,FALSE),".")</f>
        <v>15.186</v>
      </c>
      <c r="K2174" s="7">
        <f>_xlfn.IFNA(VLOOKUP(B2174,T10Y!A:F,2,FALSE),".")</f>
        <v>14.714</v>
      </c>
      <c r="L2174" s="7" t="str">
        <f>_xlfn.IFNA(VLOOKUP(B2174,ERP!A:C,3,FALSE),".")</f>
        <v>.</v>
      </c>
    </row>
    <row r="2175" spans="1:12" x14ac:dyDescent="0.3">
      <c r="A2175" t="str">
        <f t="shared" si="33"/>
        <v>Wednesday</v>
      </c>
      <c r="B2175" s="1">
        <v>43915</v>
      </c>
      <c r="C2175" s="2">
        <f>IF(COUNTIF('MPC MEETINGS'!A:A,compiled_data!B2175)&gt;0,1,0)</f>
        <v>0</v>
      </c>
      <c r="D2175" s="7">
        <f>_xlfn.IFNA(VLOOKUP(B2175,ERO!A:E,5,FALSE),_xlfn.IFNA(VLOOKUP(B2175,ERO_AVG_MKT!A:E,5,FALSE),"."))</f>
        <v>15.753450000000001</v>
      </c>
      <c r="E2175" s="7">
        <f>_xlfn.IFNA(VLOOKUP(B2175,'IB RATES'!A:G,2,FALSE),".")</f>
        <v>9.7249999999999996</v>
      </c>
      <c r="F2175" s="7">
        <f>_xlfn.IFNA(VLOOKUP(B2175,'EGX30'!A:G,2,FALSE),".")</f>
        <v>9865.67</v>
      </c>
      <c r="G2175" s="7">
        <f>_xlfn.IFNA(VLOOKUP(B2175,T3M!A:F,2,FALSE),".")</f>
        <v>13.896000000000001</v>
      </c>
      <c r="H2175" s="7">
        <f>_xlfn.IFNA(VLOOKUP(B2175,T6M!A:F,2,FALSE),".")</f>
        <v>15.2</v>
      </c>
      <c r="I2175" s="7">
        <f>_xlfn.IFNA(VLOOKUP(B2175,T1Y!A:F,2,FALSE),".")</f>
        <v>15.02</v>
      </c>
      <c r="J2175" s="7">
        <f>_xlfn.IFNA(VLOOKUP(B2175,T5Y!A:F,2,FALSE),".")</f>
        <v>14.705</v>
      </c>
      <c r="K2175" s="7">
        <f>_xlfn.IFNA(VLOOKUP(B2175,T10Y!A:F,2,FALSE),".")</f>
        <v>14.891</v>
      </c>
      <c r="L2175" s="7" t="str">
        <f>_xlfn.IFNA(VLOOKUP(B2175,ERP!A:C,3,FALSE),".")</f>
        <v>.</v>
      </c>
    </row>
    <row r="2176" spans="1:12" x14ac:dyDescent="0.3">
      <c r="A2176" t="str">
        <f t="shared" si="33"/>
        <v>Thursday</v>
      </c>
      <c r="B2176" s="1">
        <v>43916</v>
      </c>
      <c r="C2176" s="2">
        <f>IF(COUNTIF('MPC MEETINGS'!A:A,compiled_data!B2176)&gt;0,1,0)</f>
        <v>0</v>
      </c>
      <c r="D2176" s="7">
        <f>_xlfn.IFNA(VLOOKUP(B2176,ERO!A:E,5,FALSE),_xlfn.IFNA(VLOOKUP(B2176,ERO_AVG_MKT!A:E,5,FALSE),"."))</f>
        <v>15.7531</v>
      </c>
      <c r="E2176" s="7">
        <f>_xlfn.IFNA(VLOOKUP(B2176,'IB RATES'!A:G,2,FALSE),".")</f>
        <v>9.7330000000000005</v>
      </c>
      <c r="F2176" s="7">
        <f>_xlfn.IFNA(VLOOKUP(B2176,'EGX30'!A:G,2,FALSE),".")</f>
        <v>9912.98</v>
      </c>
      <c r="G2176" s="7">
        <f>_xlfn.IFNA(VLOOKUP(B2176,T3M!A:F,2,FALSE),".")</f>
        <v>13.895</v>
      </c>
      <c r="H2176" s="7">
        <f>_xlfn.IFNA(VLOOKUP(B2176,T6M!A:F,2,FALSE),".")</f>
        <v>15.2</v>
      </c>
      <c r="I2176" s="7">
        <f>_xlfn.IFNA(VLOOKUP(B2176,T1Y!A:F,2,FALSE),".")</f>
        <v>15.021000000000001</v>
      </c>
      <c r="J2176" s="7">
        <f>_xlfn.IFNA(VLOOKUP(B2176,T5Y!A:F,2,FALSE),".")</f>
        <v>14.705</v>
      </c>
      <c r="K2176" s="7">
        <f>_xlfn.IFNA(VLOOKUP(B2176,T10Y!A:F,2,FALSE),".")</f>
        <v>14.891</v>
      </c>
      <c r="L2176" s="7" t="str">
        <f>_xlfn.IFNA(VLOOKUP(B2176,ERP!A:C,3,FALSE),".")</f>
        <v>.</v>
      </c>
    </row>
    <row r="2177" spans="1:12" x14ac:dyDescent="0.3">
      <c r="A2177" t="str">
        <f t="shared" si="33"/>
        <v>Sunday</v>
      </c>
      <c r="B2177" s="1">
        <v>43919</v>
      </c>
      <c r="C2177" s="2">
        <f>IF(COUNTIF('MPC MEETINGS'!A:A,compiled_data!B2177)&gt;0,1,0)</f>
        <v>0</v>
      </c>
      <c r="D2177" s="7">
        <f>_xlfn.IFNA(VLOOKUP(B2177,ERO!A:E,5,FALSE),_xlfn.IFNA(VLOOKUP(B2177,ERO_AVG_MKT!A:E,5,FALSE),"."))</f>
        <v>15.75365</v>
      </c>
      <c r="E2177" s="7">
        <f>_xlfn.IFNA(VLOOKUP(B2177,'IB RATES'!A:G,2,FALSE),".")</f>
        <v>9.7370000000000001</v>
      </c>
      <c r="F2177" s="7">
        <f>_xlfn.IFNA(VLOOKUP(B2177,'EGX30'!A:G,2,FALSE),".")</f>
        <v>9760.18</v>
      </c>
      <c r="G2177" s="7" t="str">
        <f>_xlfn.IFNA(VLOOKUP(B2177,T3M!A:F,2,FALSE),".")</f>
        <v>.</v>
      </c>
      <c r="H2177" s="7" t="str">
        <f>_xlfn.IFNA(VLOOKUP(B2177,T6M!A:F,2,FALSE),".")</f>
        <v>.</v>
      </c>
      <c r="I2177" s="7" t="str">
        <f>_xlfn.IFNA(VLOOKUP(B2177,T1Y!A:F,2,FALSE),".")</f>
        <v>.</v>
      </c>
      <c r="J2177" s="7" t="str">
        <f>_xlfn.IFNA(VLOOKUP(B2177,T5Y!A:F,2,FALSE),".")</f>
        <v>.</v>
      </c>
      <c r="K2177" s="7" t="str">
        <f>_xlfn.IFNA(VLOOKUP(B2177,T10Y!A:F,2,FALSE),".")</f>
        <v>.</v>
      </c>
      <c r="L2177" s="7" t="str">
        <f>_xlfn.IFNA(VLOOKUP(B2177,ERP!A:C,3,FALSE),".")</f>
        <v>.</v>
      </c>
    </row>
    <row r="2178" spans="1:12" x14ac:dyDescent="0.3">
      <c r="A2178" t="str">
        <f t="shared" ref="A2178:A2241" si="34">TEXT(B2178,"dddd")</f>
        <v>Monday</v>
      </c>
      <c r="B2178" s="1">
        <v>43920</v>
      </c>
      <c r="C2178" s="2">
        <f>IF(COUNTIF('MPC MEETINGS'!A:A,compiled_data!B2178)&gt;0,1,0)</f>
        <v>0</v>
      </c>
      <c r="D2178" s="7">
        <f>_xlfn.IFNA(VLOOKUP(B2178,ERO!A:E,5,FALSE),_xlfn.IFNA(VLOOKUP(B2178,ERO_AVG_MKT!A:E,5,FALSE),"."))</f>
        <v>15.7531</v>
      </c>
      <c r="E2178" s="7">
        <f>_xlfn.IFNA(VLOOKUP(B2178,'IB RATES'!A:G,2,FALSE),".")</f>
        <v>9.7839999999999989</v>
      </c>
      <c r="F2178" s="7">
        <f>_xlfn.IFNA(VLOOKUP(B2178,'EGX30'!A:G,2,FALSE),".")</f>
        <v>9521.43</v>
      </c>
      <c r="G2178" s="7">
        <f>_xlfn.IFNA(VLOOKUP(B2178,T3M!A:F,2,FALSE),".")</f>
        <v>13.898</v>
      </c>
      <c r="H2178" s="7">
        <f>_xlfn.IFNA(VLOOKUP(B2178,T6M!A:F,2,FALSE),".")</f>
        <v>15.198</v>
      </c>
      <c r="I2178" s="7">
        <f>_xlfn.IFNA(VLOOKUP(B2178,T1Y!A:F,2,FALSE),".")</f>
        <v>15.02</v>
      </c>
      <c r="J2178" s="7">
        <f>_xlfn.IFNA(VLOOKUP(B2178,T5Y!A:F,2,FALSE),".")</f>
        <v>14.705</v>
      </c>
      <c r="K2178" s="7">
        <f>_xlfn.IFNA(VLOOKUP(B2178,T10Y!A:F,2,FALSE),".")</f>
        <v>14.891</v>
      </c>
      <c r="L2178" s="7" t="str">
        <f>_xlfn.IFNA(VLOOKUP(B2178,ERP!A:C,3,FALSE),".")</f>
        <v>.</v>
      </c>
    </row>
    <row r="2179" spans="1:12" x14ac:dyDescent="0.3">
      <c r="A2179" t="str">
        <f t="shared" si="34"/>
        <v>Tuesday</v>
      </c>
      <c r="B2179" s="1">
        <v>43921</v>
      </c>
      <c r="C2179" s="2">
        <f>IF(COUNTIF('MPC MEETINGS'!A:A,compiled_data!B2179)&gt;0,1,0)</f>
        <v>0</v>
      </c>
      <c r="D2179" s="7">
        <f>_xlfn.IFNA(VLOOKUP(B2179,ERO!A:E,5,FALSE),_xlfn.IFNA(VLOOKUP(B2179,ERO_AVG_MKT!A:E,5,FALSE),"."))</f>
        <v>15.7532</v>
      </c>
      <c r="E2179" s="7">
        <f>_xlfn.IFNA(VLOOKUP(B2179,'IB RATES'!A:G,2,FALSE),".")</f>
        <v>9.9</v>
      </c>
      <c r="F2179" s="7">
        <f>_xlfn.IFNA(VLOOKUP(B2179,'EGX30'!A:G,2,FALSE),".")</f>
        <v>9593.94</v>
      </c>
      <c r="G2179" s="7">
        <f>_xlfn.IFNA(VLOOKUP(B2179,T3M!A:F,2,FALSE),".")</f>
        <v>13.896000000000001</v>
      </c>
      <c r="H2179" s="7">
        <f>_xlfn.IFNA(VLOOKUP(B2179,T6M!A:F,2,FALSE),".")</f>
        <v>13.554</v>
      </c>
      <c r="I2179" s="7">
        <f>_xlfn.IFNA(VLOOKUP(B2179,T1Y!A:F,2,FALSE),".")</f>
        <v>13.747</v>
      </c>
      <c r="J2179" s="7">
        <f>_xlfn.IFNA(VLOOKUP(B2179,T5Y!A:F,2,FALSE),".")</f>
        <v>14.708</v>
      </c>
      <c r="K2179" s="7">
        <f>_xlfn.IFNA(VLOOKUP(B2179,T10Y!A:F,2,FALSE),".")</f>
        <v>14.954000000000001</v>
      </c>
      <c r="L2179" s="7" t="str">
        <f>_xlfn.IFNA(VLOOKUP(B2179,ERP!A:C,3,FALSE),".")</f>
        <v>.</v>
      </c>
    </row>
    <row r="2180" spans="1:12" x14ac:dyDescent="0.3">
      <c r="A2180" t="str">
        <f t="shared" si="34"/>
        <v>Wednesday</v>
      </c>
      <c r="B2180" s="1">
        <v>43922</v>
      </c>
      <c r="C2180" s="2">
        <f>IF(COUNTIF('MPC MEETINGS'!A:A,compiled_data!B2180)&gt;0,1,0)</f>
        <v>0</v>
      </c>
      <c r="D2180" s="7">
        <f>_xlfn.IFNA(VLOOKUP(B2180,ERO!A:E,5,FALSE),_xlfn.IFNA(VLOOKUP(B2180,ERO_AVG_MKT!A:E,5,FALSE),"."))</f>
        <v>15.7523</v>
      </c>
      <c r="E2180" s="7">
        <f>_xlfn.IFNA(VLOOKUP(B2180,'IB RATES'!A:G,2,FALSE),".")</f>
        <v>9.6390000000000011</v>
      </c>
      <c r="F2180" s="7">
        <f>_xlfn.IFNA(VLOOKUP(B2180,'EGX30'!A:G,2,FALSE),".")</f>
        <v>9424.89</v>
      </c>
      <c r="G2180" s="7">
        <f>_xlfn.IFNA(VLOOKUP(B2180,T3M!A:F,2,FALSE),".")</f>
        <v>13.895</v>
      </c>
      <c r="H2180" s="7">
        <f>_xlfn.IFNA(VLOOKUP(B2180,T6M!A:F,2,FALSE),".")</f>
        <v>13.554</v>
      </c>
      <c r="I2180" s="7">
        <f>_xlfn.IFNA(VLOOKUP(B2180,T1Y!A:F,2,FALSE),".")</f>
        <v>13.747999999999999</v>
      </c>
      <c r="J2180" s="7">
        <f>_xlfn.IFNA(VLOOKUP(B2180,T5Y!A:F,2,FALSE),".")</f>
        <v>14.708</v>
      </c>
      <c r="K2180" s="7">
        <f>_xlfn.IFNA(VLOOKUP(B2180,T10Y!A:F,2,FALSE),".")</f>
        <v>14.954000000000001</v>
      </c>
      <c r="L2180" s="7" t="str">
        <f>_xlfn.IFNA(VLOOKUP(B2180,ERP!A:C,3,FALSE),".")</f>
        <v>.</v>
      </c>
    </row>
    <row r="2181" spans="1:12" x14ac:dyDescent="0.3">
      <c r="A2181" t="str">
        <f t="shared" si="34"/>
        <v>Thursday</v>
      </c>
      <c r="B2181" s="1">
        <v>43923</v>
      </c>
      <c r="C2181" s="2">
        <f>IF(COUNTIF('MPC MEETINGS'!A:A,compiled_data!B2181)&gt;0,1,0)</f>
        <v>1</v>
      </c>
      <c r="D2181" s="7">
        <f>_xlfn.IFNA(VLOOKUP(B2181,ERO!A:E,5,FALSE),_xlfn.IFNA(VLOOKUP(B2181,ERO_AVG_MKT!A:E,5,FALSE),"."))</f>
        <v>15.7531</v>
      </c>
      <c r="E2181" s="7">
        <f>_xlfn.IFNA(VLOOKUP(B2181,'IB RATES'!A:G,2,FALSE),".")</f>
        <v>9.6240000000000006</v>
      </c>
      <c r="F2181" s="7">
        <f>_xlfn.IFNA(VLOOKUP(B2181,'EGX30'!A:G,2,FALSE),".")</f>
        <v>9455.3799999999992</v>
      </c>
      <c r="G2181" s="7">
        <f>_xlfn.IFNA(VLOOKUP(B2181,T3M!A:F,2,FALSE),".")</f>
        <v>13.419</v>
      </c>
      <c r="H2181" s="7">
        <f>_xlfn.IFNA(VLOOKUP(B2181,T6M!A:F,2,FALSE),".")</f>
        <v>13.84</v>
      </c>
      <c r="I2181" s="7">
        <f>_xlfn.IFNA(VLOOKUP(B2181,T1Y!A:F,2,FALSE),".")</f>
        <v>13.722</v>
      </c>
      <c r="J2181" s="7">
        <f>_xlfn.IFNA(VLOOKUP(B2181,T5Y!A:F,2,FALSE),".")</f>
        <v>14.704000000000001</v>
      </c>
      <c r="K2181" s="7">
        <f>_xlfn.IFNA(VLOOKUP(B2181,T10Y!A:F,2,FALSE),".")</f>
        <v>14.898999999999999</v>
      </c>
      <c r="L2181" s="7" t="str">
        <f>_xlfn.IFNA(VLOOKUP(B2181,ERP!A:C,3,FALSE),".")</f>
        <v>.</v>
      </c>
    </row>
    <row r="2182" spans="1:12" x14ac:dyDescent="0.3">
      <c r="A2182" t="str">
        <f t="shared" si="34"/>
        <v>Sunday</v>
      </c>
      <c r="B2182" s="1">
        <v>43926</v>
      </c>
      <c r="C2182" s="2">
        <f>IF(COUNTIF('MPC MEETINGS'!A:A,compiled_data!B2182)&gt;0,1,0)</f>
        <v>0</v>
      </c>
      <c r="D2182" s="7">
        <f>_xlfn.IFNA(VLOOKUP(B2182,ERO!A:E,5,FALSE),_xlfn.IFNA(VLOOKUP(B2182,ERO_AVG_MKT!A:E,5,FALSE),"."))</f>
        <v>15.752800000000001</v>
      </c>
      <c r="E2182" s="7">
        <f>_xlfn.IFNA(VLOOKUP(B2182,'IB RATES'!A:G,2,FALSE),".")</f>
        <v>9.4009999999999998</v>
      </c>
      <c r="F2182" s="7">
        <f>_xlfn.IFNA(VLOOKUP(B2182,'EGX30'!A:G,2,FALSE),".")</f>
        <v>9272.8799999999992</v>
      </c>
      <c r="G2182" s="7" t="str">
        <f>_xlfn.IFNA(VLOOKUP(B2182,T3M!A:F,2,FALSE),".")</f>
        <v>.</v>
      </c>
      <c r="H2182" s="7" t="str">
        <f>_xlfn.IFNA(VLOOKUP(B2182,T6M!A:F,2,FALSE),".")</f>
        <v>.</v>
      </c>
      <c r="I2182" s="7" t="str">
        <f>_xlfn.IFNA(VLOOKUP(B2182,T1Y!A:F,2,FALSE),".")</f>
        <v>.</v>
      </c>
      <c r="J2182" s="7" t="str">
        <f>_xlfn.IFNA(VLOOKUP(B2182,T5Y!A:F,2,FALSE),".")</f>
        <v>.</v>
      </c>
      <c r="K2182" s="7" t="str">
        <f>_xlfn.IFNA(VLOOKUP(B2182,T10Y!A:F,2,FALSE),".")</f>
        <v>.</v>
      </c>
      <c r="L2182" s="7" t="str">
        <f>_xlfn.IFNA(VLOOKUP(B2182,ERP!A:C,3,FALSE),".")</f>
        <v>.</v>
      </c>
    </row>
    <row r="2183" spans="1:12" x14ac:dyDescent="0.3">
      <c r="A2183" t="str">
        <f t="shared" si="34"/>
        <v>Monday</v>
      </c>
      <c r="B2183" s="1">
        <v>43927</v>
      </c>
      <c r="C2183" s="2">
        <f>IF(COUNTIF('MPC MEETINGS'!A:A,compiled_data!B2183)&gt;0,1,0)</f>
        <v>0</v>
      </c>
      <c r="D2183" s="7">
        <f>_xlfn.IFNA(VLOOKUP(B2183,ERO!A:E,5,FALSE),_xlfn.IFNA(VLOOKUP(B2183,ERO_AVG_MKT!A:E,5,FALSE),"."))</f>
        <v>15.7532</v>
      </c>
      <c r="E2183" s="7">
        <f>_xlfn.IFNA(VLOOKUP(B2183,'IB RATES'!A:G,2,FALSE),".")</f>
        <v>9.3340000000000014</v>
      </c>
      <c r="F2183" s="7">
        <f>_xlfn.IFNA(VLOOKUP(B2183,'EGX30'!A:G,2,FALSE),".")</f>
        <v>9446.99</v>
      </c>
      <c r="G2183" s="7">
        <f>_xlfn.IFNA(VLOOKUP(B2183,T3M!A:F,2,FALSE),".")</f>
        <v>13.42</v>
      </c>
      <c r="H2183" s="7">
        <f>_xlfn.IFNA(VLOOKUP(B2183,T6M!A:F,2,FALSE),".")</f>
        <v>13.840999999999999</v>
      </c>
      <c r="I2183" s="7">
        <f>_xlfn.IFNA(VLOOKUP(B2183,T1Y!A:F,2,FALSE),".")</f>
        <v>13.721</v>
      </c>
      <c r="J2183" s="7">
        <f>_xlfn.IFNA(VLOOKUP(B2183,T5Y!A:F,2,FALSE),".")</f>
        <v>14.704000000000001</v>
      </c>
      <c r="K2183" s="7">
        <f>_xlfn.IFNA(VLOOKUP(B2183,T10Y!A:F,2,FALSE),".")</f>
        <v>14.898999999999999</v>
      </c>
      <c r="L2183" s="7" t="str">
        <f>_xlfn.IFNA(VLOOKUP(B2183,ERP!A:C,3,FALSE),".")</f>
        <v>.</v>
      </c>
    </row>
    <row r="2184" spans="1:12" x14ac:dyDescent="0.3">
      <c r="A2184" t="str">
        <f t="shared" si="34"/>
        <v>Tuesday</v>
      </c>
      <c r="B2184" s="1">
        <v>43928</v>
      </c>
      <c r="C2184" s="2">
        <f>IF(COUNTIF('MPC MEETINGS'!A:A,compiled_data!B2184)&gt;0,1,0)</f>
        <v>0</v>
      </c>
      <c r="D2184" s="7">
        <f>_xlfn.IFNA(VLOOKUP(B2184,ERO!A:E,5,FALSE),_xlfn.IFNA(VLOOKUP(B2184,ERO_AVG_MKT!A:E,5,FALSE),"."))</f>
        <v>15.7523</v>
      </c>
      <c r="E2184" s="7">
        <f>_xlfn.IFNA(VLOOKUP(B2184,'IB RATES'!A:G,2,FALSE),".")</f>
        <v>9.722999999999999</v>
      </c>
      <c r="F2184" s="7">
        <f>_xlfn.IFNA(VLOOKUP(B2184,'EGX30'!A:G,2,FALSE),".")</f>
        <v>9840.6200000000008</v>
      </c>
      <c r="G2184" s="7">
        <f>_xlfn.IFNA(VLOOKUP(B2184,T3M!A:F,2,FALSE),".")</f>
        <v>12.563000000000001</v>
      </c>
      <c r="H2184" s="7">
        <f>_xlfn.IFNA(VLOOKUP(B2184,T6M!A:F,2,FALSE),".")</f>
        <v>13.84</v>
      </c>
      <c r="I2184" s="7">
        <f>_xlfn.IFNA(VLOOKUP(B2184,T1Y!A:F,2,FALSE),".")</f>
        <v>12.981</v>
      </c>
      <c r="J2184" s="7">
        <f>_xlfn.IFNA(VLOOKUP(B2184,T5Y!A:F,2,FALSE),".")</f>
        <v>13.856999999999999</v>
      </c>
      <c r="K2184" s="7">
        <f>_xlfn.IFNA(VLOOKUP(B2184,T10Y!A:F,2,FALSE),".")</f>
        <v>14.247999999999999</v>
      </c>
      <c r="L2184" s="7" t="str">
        <f>_xlfn.IFNA(VLOOKUP(B2184,ERP!A:C,3,FALSE),".")</f>
        <v>.</v>
      </c>
    </row>
    <row r="2185" spans="1:12" x14ac:dyDescent="0.3">
      <c r="A2185" t="str">
        <f t="shared" si="34"/>
        <v>Wednesday</v>
      </c>
      <c r="B2185" s="1">
        <v>43929</v>
      </c>
      <c r="C2185" s="2">
        <f>IF(COUNTIF('MPC MEETINGS'!A:A,compiled_data!B2185)&gt;0,1,0)</f>
        <v>0</v>
      </c>
      <c r="D2185" s="7">
        <f>_xlfn.IFNA(VLOOKUP(B2185,ERO!A:E,5,FALSE),_xlfn.IFNA(VLOOKUP(B2185,ERO_AVG_MKT!A:E,5,FALSE),"."))</f>
        <v>15.75455</v>
      </c>
      <c r="E2185" s="7">
        <f>_xlfn.IFNA(VLOOKUP(B2185,'IB RATES'!A:G,2,FALSE),".")</f>
        <v>9.6869999999999994</v>
      </c>
      <c r="F2185" s="7">
        <f>_xlfn.IFNA(VLOOKUP(B2185,'EGX30'!A:G,2,FALSE),".")</f>
        <v>10095.57</v>
      </c>
      <c r="G2185" s="7">
        <f>_xlfn.IFNA(VLOOKUP(B2185,T3M!A:F,2,FALSE),".")</f>
        <v>12.563000000000001</v>
      </c>
      <c r="H2185" s="7">
        <f>_xlfn.IFNA(VLOOKUP(B2185,T6M!A:F,2,FALSE),".")</f>
        <v>13.84</v>
      </c>
      <c r="I2185" s="7">
        <f>_xlfn.IFNA(VLOOKUP(B2185,T1Y!A:F,2,FALSE),".")</f>
        <v>12.981</v>
      </c>
      <c r="J2185" s="7">
        <f>_xlfn.IFNA(VLOOKUP(B2185,T5Y!A:F,2,FALSE),".")</f>
        <v>13.856999999999999</v>
      </c>
      <c r="K2185" s="7">
        <f>_xlfn.IFNA(VLOOKUP(B2185,T10Y!A:F,2,FALSE),".")</f>
        <v>14.247999999999999</v>
      </c>
      <c r="L2185" s="7" t="str">
        <f>_xlfn.IFNA(VLOOKUP(B2185,ERP!A:C,3,FALSE),".")</f>
        <v>.</v>
      </c>
    </row>
    <row r="2186" spans="1:12" x14ac:dyDescent="0.3">
      <c r="A2186" t="str">
        <f t="shared" si="34"/>
        <v>Thursday</v>
      </c>
      <c r="B2186" s="1">
        <v>43930</v>
      </c>
      <c r="C2186" s="2">
        <f>IF(COUNTIF('MPC MEETINGS'!A:A,compiled_data!B2186)&gt;0,1,0)</f>
        <v>0</v>
      </c>
      <c r="D2186" s="7">
        <f>_xlfn.IFNA(VLOOKUP(B2186,ERO!A:E,5,FALSE),_xlfn.IFNA(VLOOKUP(B2186,ERO_AVG_MKT!A:E,5,FALSE),"."))</f>
        <v>15.7532</v>
      </c>
      <c r="E2186" s="7">
        <f>_xlfn.IFNA(VLOOKUP(B2186,'IB RATES'!A:G,2,FALSE),".")</f>
        <v>9.657</v>
      </c>
      <c r="F2186" s="7">
        <f>_xlfn.IFNA(VLOOKUP(B2186,'EGX30'!A:G,2,FALSE),".")</f>
        <v>10321.969999999999</v>
      </c>
      <c r="G2186" s="7">
        <f>_xlfn.IFNA(VLOOKUP(B2186,T3M!A:F,2,FALSE),".")</f>
        <v>12.564</v>
      </c>
      <c r="H2186" s="7">
        <f>_xlfn.IFNA(VLOOKUP(B2186,T6M!A:F,2,FALSE),".")</f>
        <v>13.84</v>
      </c>
      <c r="I2186" s="7">
        <f>_xlfn.IFNA(VLOOKUP(B2186,T1Y!A:F,2,FALSE),".")</f>
        <v>12.978999999999999</v>
      </c>
      <c r="J2186" s="7">
        <f>_xlfn.IFNA(VLOOKUP(B2186,T5Y!A:F,2,FALSE),".")</f>
        <v>13.776</v>
      </c>
      <c r="K2186" s="7">
        <f>_xlfn.IFNA(VLOOKUP(B2186,T10Y!A:F,2,FALSE),".")</f>
        <v>14.198</v>
      </c>
      <c r="L2186" s="7" t="str">
        <f>_xlfn.IFNA(VLOOKUP(B2186,ERP!A:C,3,FALSE),".")</f>
        <v>.</v>
      </c>
    </row>
    <row r="2187" spans="1:12" x14ac:dyDescent="0.3">
      <c r="A2187" t="str">
        <f t="shared" si="34"/>
        <v>Sunday</v>
      </c>
      <c r="B2187" s="1">
        <v>43933</v>
      </c>
      <c r="C2187" s="2">
        <f>IF(COUNTIF('MPC MEETINGS'!A:A,compiled_data!B2187)&gt;0,1,0)</f>
        <v>0</v>
      </c>
      <c r="D2187" s="7">
        <f>_xlfn.IFNA(VLOOKUP(B2187,ERO!A:E,5,FALSE),_xlfn.IFNA(VLOOKUP(B2187,ERO_AVG_MKT!A:E,5,FALSE),"."))</f>
        <v>15.753499999999999</v>
      </c>
      <c r="E2187" s="7">
        <f>_xlfn.IFNA(VLOOKUP(B2187,'IB RATES'!A:G,2,FALSE),".")</f>
        <v>9.668000000000001</v>
      </c>
      <c r="F2187" s="7">
        <f>_xlfn.IFNA(VLOOKUP(B2187,'EGX30'!A:G,2,FALSE),".")</f>
        <v>10237.469999999999</v>
      </c>
      <c r="G2187" s="7" t="str">
        <f>_xlfn.IFNA(VLOOKUP(B2187,T3M!A:F,2,FALSE),".")</f>
        <v>.</v>
      </c>
      <c r="H2187" s="7" t="str">
        <f>_xlfn.IFNA(VLOOKUP(B2187,T6M!A:F,2,FALSE),".")</f>
        <v>.</v>
      </c>
      <c r="I2187" s="7" t="str">
        <f>_xlfn.IFNA(VLOOKUP(B2187,T1Y!A:F,2,FALSE),".")</f>
        <v>.</v>
      </c>
      <c r="J2187" s="7" t="str">
        <f>_xlfn.IFNA(VLOOKUP(B2187,T5Y!A:F,2,FALSE),".")</f>
        <v>.</v>
      </c>
      <c r="K2187" s="7" t="str">
        <f>_xlfn.IFNA(VLOOKUP(B2187,T10Y!A:F,2,FALSE),".")</f>
        <v>.</v>
      </c>
      <c r="L2187" s="7" t="str">
        <f>_xlfn.IFNA(VLOOKUP(B2187,ERP!A:C,3,FALSE),".")</f>
        <v>.</v>
      </c>
    </row>
    <row r="2188" spans="1:12" x14ac:dyDescent="0.3">
      <c r="A2188" t="str">
        <f t="shared" si="34"/>
        <v>Monday</v>
      </c>
      <c r="B2188" s="1">
        <v>43934</v>
      </c>
      <c r="C2188" s="2">
        <f>IF(COUNTIF('MPC MEETINGS'!A:A,compiled_data!B2188)&gt;0,1,0)</f>
        <v>0</v>
      </c>
      <c r="D2188" s="7">
        <f>_xlfn.IFNA(VLOOKUP(B2188,ERO!A:E,5,FALSE),_xlfn.IFNA(VLOOKUP(B2188,ERO_AVG_MKT!A:E,5,FALSE),"."))</f>
        <v>15.7532</v>
      </c>
      <c r="E2188" s="7">
        <f>_xlfn.IFNA(VLOOKUP(B2188,'IB RATES'!A:G,2,FALSE),".")</f>
        <v>9.6560000000000006</v>
      </c>
      <c r="F2188" s="7">
        <f>_xlfn.IFNA(VLOOKUP(B2188,'EGX30'!A:G,2,FALSE),".")</f>
        <v>10353.719999999999</v>
      </c>
      <c r="G2188" s="7">
        <f>_xlfn.IFNA(VLOOKUP(B2188,T3M!A:F,2,FALSE),".")</f>
        <v>12.561999999999999</v>
      </c>
      <c r="H2188" s="7">
        <f>_xlfn.IFNA(VLOOKUP(B2188,T6M!A:F,2,FALSE),".")</f>
        <v>13.84</v>
      </c>
      <c r="I2188" s="7">
        <f>_xlfn.IFNA(VLOOKUP(B2188,T1Y!A:F,2,FALSE),".")</f>
        <v>12.978999999999999</v>
      </c>
      <c r="J2188" s="7">
        <f>_xlfn.IFNA(VLOOKUP(B2188,T5Y!A:F,2,FALSE),".")</f>
        <v>13.776</v>
      </c>
      <c r="K2188" s="7">
        <f>_xlfn.IFNA(VLOOKUP(B2188,T10Y!A:F,2,FALSE),".")</f>
        <v>14.198</v>
      </c>
      <c r="L2188" s="7" t="str">
        <f>_xlfn.IFNA(VLOOKUP(B2188,ERP!A:C,3,FALSE),".")</f>
        <v>.</v>
      </c>
    </row>
    <row r="2189" spans="1:12" x14ac:dyDescent="0.3">
      <c r="A2189" t="str">
        <f t="shared" si="34"/>
        <v>Tuesday</v>
      </c>
      <c r="B2189" s="1">
        <v>43935</v>
      </c>
      <c r="C2189" s="2">
        <f>IF(COUNTIF('MPC MEETINGS'!A:A,compiled_data!B2189)&gt;0,1,0)</f>
        <v>0</v>
      </c>
      <c r="D2189" s="7">
        <f>_xlfn.IFNA(VLOOKUP(B2189,ERO!A:E,5,FALSE),_xlfn.IFNA(VLOOKUP(B2189,ERO_AVG_MKT!A:E,5,FALSE),"."))</f>
        <v>15.753699999999998</v>
      </c>
      <c r="E2189" s="7">
        <f>_xlfn.IFNA(VLOOKUP(B2189,'IB RATES'!A:G,2,FALSE),".")</f>
        <v>9.7219999999999995</v>
      </c>
      <c r="F2189" s="7">
        <f>_xlfn.IFNA(VLOOKUP(B2189,'EGX30'!A:G,2,FALSE),".")</f>
        <v>10458.16</v>
      </c>
      <c r="G2189" s="7">
        <f>_xlfn.IFNA(VLOOKUP(B2189,T3M!A:F,2,FALSE),".")</f>
        <v>12.563000000000001</v>
      </c>
      <c r="H2189" s="7">
        <f>_xlfn.IFNA(VLOOKUP(B2189,T6M!A:F,2,FALSE),".")</f>
        <v>13.84</v>
      </c>
      <c r="I2189" s="7">
        <f>_xlfn.IFNA(VLOOKUP(B2189,T1Y!A:F,2,FALSE),".")</f>
        <v>12.978999999999999</v>
      </c>
      <c r="J2189" s="7">
        <f>_xlfn.IFNA(VLOOKUP(B2189,T5Y!A:F,2,FALSE),".")</f>
        <v>13.776</v>
      </c>
      <c r="K2189" s="7">
        <f>_xlfn.IFNA(VLOOKUP(B2189,T10Y!A:F,2,FALSE),".")</f>
        <v>14.198</v>
      </c>
      <c r="L2189" s="7" t="str">
        <f>_xlfn.IFNA(VLOOKUP(B2189,ERP!A:C,3,FALSE),".")</f>
        <v>.</v>
      </c>
    </row>
    <row r="2190" spans="1:12" x14ac:dyDescent="0.3">
      <c r="A2190" t="str">
        <f t="shared" si="34"/>
        <v>Wednesday</v>
      </c>
      <c r="B2190" s="1">
        <v>43936</v>
      </c>
      <c r="C2190" s="2">
        <f>IF(COUNTIF('MPC MEETINGS'!A:A,compiled_data!B2190)&gt;0,1,0)</f>
        <v>0</v>
      </c>
      <c r="D2190" s="7">
        <f>_xlfn.IFNA(VLOOKUP(B2190,ERO!A:E,5,FALSE),_xlfn.IFNA(VLOOKUP(B2190,ERO_AVG_MKT!A:E,5,FALSE),"."))</f>
        <v>15.753699999999998</v>
      </c>
      <c r="E2190" s="7">
        <f>_xlfn.IFNA(VLOOKUP(B2190,'IB RATES'!A:G,2,FALSE),".")</f>
        <v>9.7140000000000004</v>
      </c>
      <c r="F2190" s="7">
        <f>_xlfn.IFNA(VLOOKUP(B2190,'EGX30'!A:G,2,FALSE),".")</f>
        <v>10342.129999999999</v>
      </c>
      <c r="G2190" s="7">
        <f>_xlfn.IFNA(VLOOKUP(B2190,T3M!A:F,2,FALSE),".")</f>
        <v>12.162000000000001</v>
      </c>
      <c r="H2190" s="7">
        <f>_xlfn.IFNA(VLOOKUP(B2190,T6M!A:F,2,FALSE),".")</f>
        <v>13.84</v>
      </c>
      <c r="I2190" s="7">
        <f>_xlfn.IFNA(VLOOKUP(B2190,T1Y!A:F,2,FALSE),".")</f>
        <v>12.644</v>
      </c>
      <c r="J2190" s="7">
        <f>_xlfn.IFNA(VLOOKUP(B2190,T5Y!A:F,2,FALSE),".")</f>
        <v>13.46</v>
      </c>
      <c r="K2190" s="7">
        <f>_xlfn.IFNA(VLOOKUP(B2190,T10Y!A:F,2,FALSE),".")</f>
        <v>13.946999999999999</v>
      </c>
      <c r="L2190" s="7" t="str">
        <f>_xlfn.IFNA(VLOOKUP(B2190,ERP!A:C,3,FALSE),".")</f>
        <v>.</v>
      </c>
    </row>
    <row r="2191" spans="1:12" x14ac:dyDescent="0.3">
      <c r="A2191" t="str">
        <f t="shared" si="34"/>
        <v>Thursday</v>
      </c>
      <c r="B2191" s="1">
        <v>43937</v>
      </c>
      <c r="C2191" s="2">
        <f>IF(COUNTIF('MPC MEETINGS'!A:A,compiled_data!B2191)&gt;0,1,0)</f>
        <v>0</v>
      </c>
      <c r="D2191" s="7">
        <f>_xlfn.IFNA(VLOOKUP(B2191,ERO!A:E,5,FALSE),_xlfn.IFNA(VLOOKUP(B2191,ERO_AVG_MKT!A:E,5,FALSE),"."))</f>
        <v>15.753699999999998</v>
      </c>
      <c r="E2191" s="7">
        <f>_xlfn.IFNA(VLOOKUP(B2191,'IB RATES'!A:G,2,FALSE),".")</f>
        <v>9.761000000000001</v>
      </c>
      <c r="F2191" s="7">
        <f>_xlfn.IFNA(VLOOKUP(B2191,'EGX30'!A:G,2,FALSE),".")</f>
        <v>10154.64</v>
      </c>
      <c r="G2191" s="7">
        <f>_xlfn.IFNA(VLOOKUP(B2191,T3M!A:F,2,FALSE),".")</f>
        <v>12.163</v>
      </c>
      <c r="H2191" s="7">
        <f>_xlfn.IFNA(VLOOKUP(B2191,T6M!A:F,2,FALSE),".")</f>
        <v>13.84</v>
      </c>
      <c r="I2191" s="7">
        <f>_xlfn.IFNA(VLOOKUP(B2191,T1Y!A:F,2,FALSE),".")</f>
        <v>12.644</v>
      </c>
      <c r="J2191" s="7">
        <f>_xlfn.IFNA(VLOOKUP(B2191,T5Y!A:F,2,FALSE),".")</f>
        <v>13.46</v>
      </c>
      <c r="K2191" s="7">
        <f>_xlfn.IFNA(VLOOKUP(B2191,T10Y!A:F,2,FALSE),".")</f>
        <v>13.946999999999999</v>
      </c>
      <c r="L2191" s="7" t="str">
        <f>_xlfn.IFNA(VLOOKUP(B2191,ERP!A:C,3,FALSE),".")</f>
        <v>.</v>
      </c>
    </row>
    <row r="2192" spans="1:12" x14ac:dyDescent="0.3">
      <c r="A2192" t="str">
        <f t="shared" si="34"/>
        <v>Tuesday</v>
      </c>
      <c r="B2192" s="1">
        <v>43942</v>
      </c>
      <c r="C2192" s="2">
        <f>IF(COUNTIF('MPC MEETINGS'!A:A,compiled_data!B2192)&gt;0,1,0)</f>
        <v>0</v>
      </c>
      <c r="D2192" s="7">
        <f>_xlfn.IFNA(VLOOKUP(B2192,ERO!A:E,5,FALSE),_xlfn.IFNA(VLOOKUP(B2192,ERO_AVG_MKT!A:E,5,FALSE),"."))</f>
        <v>15.7547</v>
      </c>
      <c r="E2192" s="7">
        <f>_xlfn.IFNA(VLOOKUP(B2192,'IB RATES'!A:G,2,FALSE),".")</f>
        <v>9.75</v>
      </c>
      <c r="F2192" s="7">
        <f>_xlfn.IFNA(VLOOKUP(B2192,'EGX30'!A:G,2,FALSE),".")</f>
        <v>9874.94</v>
      </c>
      <c r="G2192" s="7">
        <f>_xlfn.IFNA(VLOOKUP(B2192,T3M!A:F,2,FALSE),".")</f>
        <v>12.103</v>
      </c>
      <c r="H2192" s="7">
        <f>_xlfn.IFNA(VLOOKUP(B2192,T6M!A:F,2,FALSE),".")</f>
        <v>13.840999999999999</v>
      </c>
      <c r="I2192" s="7">
        <f>_xlfn.IFNA(VLOOKUP(B2192,T1Y!A:F,2,FALSE),".")</f>
        <v>12.282999999999999</v>
      </c>
      <c r="J2192" s="7">
        <f>_xlfn.IFNA(VLOOKUP(B2192,T5Y!A:F,2,FALSE),".")</f>
        <v>13.228999999999999</v>
      </c>
      <c r="K2192" s="7">
        <f>_xlfn.IFNA(VLOOKUP(B2192,T10Y!A:F,2,FALSE),".")</f>
        <v>13.695</v>
      </c>
      <c r="L2192" s="7" t="str">
        <f>_xlfn.IFNA(VLOOKUP(B2192,ERP!A:C,3,FALSE),".")</f>
        <v>.</v>
      </c>
    </row>
    <row r="2193" spans="1:12" x14ac:dyDescent="0.3">
      <c r="A2193" t="str">
        <f t="shared" si="34"/>
        <v>Wednesday</v>
      </c>
      <c r="B2193" s="1">
        <v>43943</v>
      </c>
      <c r="C2193" s="2">
        <f>IF(COUNTIF('MPC MEETINGS'!A:A,compiled_data!B2193)&gt;0,1,0)</f>
        <v>0</v>
      </c>
      <c r="D2193" s="7">
        <f>_xlfn.IFNA(VLOOKUP(B2193,ERO!A:E,5,FALSE),_xlfn.IFNA(VLOOKUP(B2193,ERO_AVG_MKT!A:E,5,FALSE),"."))</f>
        <v>15.75455</v>
      </c>
      <c r="E2193" s="7">
        <f>_xlfn.IFNA(VLOOKUP(B2193,'IB RATES'!A:G,2,FALSE),".")</f>
        <v>9.6259999999999994</v>
      </c>
      <c r="F2193" s="7">
        <f>_xlfn.IFNA(VLOOKUP(B2193,'EGX30'!A:G,2,FALSE),".")</f>
        <v>9801.33</v>
      </c>
      <c r="G2193" s="7">
        <f>_xlfn.IFNA(VLOOKUP(B2193,T3M!A:F,2,FALSE),".")</f>
        <v>12.099</v>
      </c>
      <c r="H2193" s="7">
        <f>_xlfn.IFNA(VLOOKUP(B2193,T6M!A:F,2,FALSE),".")</f>
        <v>13.839</v>
      </c>
      <c r="I2193" s="7">
        <f>_xlfn.IFNA(VLOOKUP(B2193,T1Y!A:F,2,FALSE),".")</f>
        <v>12.282999999999999</v>
      </c>
      <c r="J2193" s="7">
        <f>_xlfn.IFNA(VLOOKUP(B2193,T5Y!A:F,2,FALSE),".")</f>
        <v>13.228999999999999</v>
      </c>
      <c r="K2193" s="7">
        <f>_xlfn.IFNA(VLOOKUP(B2193,T10Y!A:F,2,FALSE),".")</f>
        <v>13.695</v>
      </c>
      <c r="L2193" s="7" t="str">
        <f>_xlfn.IFNA(VLOOKUP(B2193,ERP!A:C,3,FALSE),".")</f>
        <v>.</v>
      </c>
    </row>
    <row r="2194" spans="1:12" x14ac:dyDescent="0.3">
      <c r="A2194" t="str">
        <f t="shared" si="34"/>
        <v>Thursday</v>
      </c>
      <c r="B2194" s="1">
        <v>43944</v>
      </c>
      <c r="C2194" s="2">
        <f>IF(COUNTIF('MPC MEETINGS'!A:A,compiled_data!B2194)&gt;0,1,0)</f>
        <v>0</v>
      </c>
      <c r="D2194" s="7">
        <f>_xlfn.IFNA(VLOOKUP(B2194,ERO!A:E,5,FALSE),_xlfn.IFNA(VLOOKUP(B2194,ERO_AVG_MKT!A:E,5,FALSE),"."))</f>
        <v>15.753599999999999</v>
      </c>
      <c r="E2194" s="7">
        <f>_xlfn.IFNA(VLOOKUP(B2194,'IB RATES'!A:G,2,FALSE),".")</f>
        <v>9.5310000000000006</v>
      </c>
      <c r="F2194" s="7">
        <f>_xlfn.IFNA(VLOOKUP(B2194,'EGX30'!A:G,2,FALSE),".")</f>
        <v>10120.459999999999</v>
      </c>
      <c r="G2194" s="7">
        <f>_xlfn.IFNA(VLOOKUP(B2194,T3M!A:F,2,FALSE),".")</f>
        <v>12.101000000000001</v>
      </c>
      <c r="H2194" s="7">
        <f>_xlfn.IFNA(VLOOKUP(B2194,T6M!A:F,2,FALSE),".")</f>
        <v>13.84</v>
      </c>
      <c r="I2194" s="7">
        <f>_xlfn.IFNA(VLOOKUP(B2194,T1Y!A:F,2,FALSE),".")</f>
        <v>12.282999999999999</v>
      </c>
      <c r="J2194" s="7">
        <f>_xlfn.IFNA(VLOOKUP(B2194,T5Y!A:F,2,FALSE),".")</f>
        <v>13.228999999999999</v>
      </c>
      <c r="K2194" s="7">
        <f>_xlfn.IFNA(VLOOKUP(B2194,T10Y!A:F,2,FALSE),".")</f>
        <v>13.695</v>
      </c>
      <c r="L2194" s="7" t="str">
        <f>_xlfn.IFNA(VLOOKUP(B2194,ERP!A:C,3,FALSE),".")</f>
        <v>.</v>
      </c>
    </row>
    <row r="2195" spans="1:12" x14ac:dyDescent="0.3">
      <c r="A2195" t="str">
        <f t="shared" si="34"/>
        <v>Sunday</v>
      </c>
      <c r="B2195" s="1">
        <v>43947</v>
      </c>
      <c r="C2195" s="2">
        <f>IF(COUNTIF('MPC MEETINGS'!A:A,compiled_data!B2195)&gt;0,1,0)</f>
        <v>0</v>
      </c>
      <c r="D2195" s="7">
        <f>_xlfn.IFNA(VLOOKUP(B2195,ERO!A:E,5,FALSE),_xlfn.IFNA(VLOOKUP(B2195,ERO_AVG_MKT!A:E,5,FALSE),"."))</f>
        <v>15.7545</v>
      </c>
      <c r="E2195" s="7">
        <f>_xlfn.IFNA(VLOOKUP(B2195,'IB RATES'!A:G,2,FALSE),".")</f>
        <v>9.5280000000000005</v>
      </c>
      <c r="F2195" s="7">
        <f>_xlfn.IFNA(VLOOKUP(B2195,'EGX30'!A:G,2,FALSE),".")</f>
        <v>10377.24</v>
      </c>
      <c r="G2195" s="7" t="str">
        <f>_xlfn.IFNA(VLOOKUP(B2195,T3M!A:F,2,FALSE),".")</f>
        <v>.</v>
      </c>
      <c r="H2195" s="7" t="str">
        <f>_xlfn.IFNA(VLOOKUP(B2195,T6M!A:F,2,FALSE),".")</f>
        <v>.</v>
      </c>
      <c r="I2195" s="7" t="str">
        <f>_xlfn.IFNA(VLOOKUP(B2195,T1Y!A:F,2,FALSE),".")</f>
        <v>.</v>
      </c>
      <c r="J2195" s="7" t="str">
        <f>_xlfn.IFNA(VLOOKUP(B2195,T5Y!A:F,2,FALSE),".")</f>
        <v>.</v>
      </c>
      <c r="K2195" s="7" t="str">
        <f>_xlfn.IFNA(VLOOKUP(B2195,T10Y!A:F,2,FALSE),".")</f>
        <v>.</v>
      </c>
      <c r="L2195" s="7" t="str">
        <f>_xlfn.IFNA(VLOOKUP(B2195,ERP!A:C,3,FALSE),".")</f>
        <v>.</v>
      </c>
    </row>
    <row r="2196" spans="1:12" x14ac:dyDescent="0.3">
      <c r="A2196" t="str">
        <f t="shared" si="34"/>
        <v>Monday</v>
      </c>
      <c r="B2196" s="1">
        <v>43948</v>
      </c>
      <c r="C2196" s="2">
        <f>IF(COUNTIF('MPC MEETINGS'!A:A,compiled_data!B2196)&gt;0,1,0)</f>
        <v>0</v>
      </c>
      <c r="D2196" s="7">
        <f>_xlfn.IFNA(VLOOKUP(B2196,ERO!A:E,5,FALSE),_xlfn.IFNA(VLOOKUP(B2196,ERO_AVG_MKT!A:E,5,FALSE),"."))</f>
        <v>15.754200000000001</v>
      </c>
      <c r="E2196" s="7">
        <f>_xlfn.IFNA(VLOOKUP(B2196,'IB RATES'!A:G,2,FALSE),".")</f>
        <v>9.5079999999999991</v>
      </c>
      <c r="F2196" s="7">
        <f>_xlfn.IFNA(VLOOKUP(B2196,'EGX30'!A:G,2,FALSE),".")</f>
        <v>10376</v>
      </c>
      <c r="G2196" s="7">
        <f>_xlfn.IFNA(VLOOKUP(B2196,T3M!A:F,2,FALSE),".")</f>
        <v>12.102</v>
      </c>
      <c r="H2196" s="7">
        <f>_xlfn.IFNA(VLOOKUP(B2196,T6M!A:F,2,FALSE),".")</f>
        <v>13.84</v>
      </c>
      <c r="I2196" s="7">
        <f>_xlfn.IFNA(VLOOKUP(B2196,T1Y!A:F,2,FALSE),".")</f>
        <v>12.282999999999999</v>
      </c>
      <c r="J2196" s="7">
        <f>_xlfn.IFNA(VLOOKUP(B2196,T5Y!A:F,2,FALSE),".")</f>
        <v>13.228999999999999</v>
      </c>
      <c r="K2196" s="7">
        <f>_xlfn.IFNA(VLOOKUP(B2196,T10Y!A:F,2,FALSE),".")</f>
        <v>13.695</v>
      </c>
      <c r="L2196" s="7" t="str">
        <f>_xlfn.IFNA(VLOOKUP(B2196,ERP!A:C,3,FALSE),".")</f>
        <v>.</v>
      </c>
    </row>
    <row r="2197" spans="1:12" x14ac:dyDescent="0.3">
      <c r="A2197" t="str">
        <f t="shared" si="34"/>
        <v>Tuesday</v>
      </c>
      <c r="B2197" s="1">
        <v>43949</v>
      </c>
      <c r="C2197" s="2">
        <f>IF(COUNTIF('MPC MEETINGS'!A:A,compiled_data!B2197)&gt;0,1,0)</f>
        <v>0</v>
      </c>
      <c r="D2197" s="7">
        <f>_xlfn.IFNA(VLOOKUP(B2197,ERO!A:E,5,FALSE),_xlfn.IFNA(VLOOKUP(B2197,ERO_AVG_MKT!A:E,5,FALSE),"."))</f>
        <v>15.754249999999999</v>
      </c>
      <c r="E2197" s="7">
        <f>_xlfn.IFNA(VLOOKUP(B2197,'IB RATES'!A:G,2,FALSE),".")</f>
        <v>9.4979999999999993</v>
      </c>
      <c r="F2197" s="7">
        <f>_xlfn.IFNA(VLOOKUP(B2197,'EGX30'!A:G,2,FALSE),".")</f>
        <v>10415.120000000001</v>
      </c>
      <c r="G2197" s="7">
        <f>_xlfn.IFNA(VLOOKUP(B2197,T3M!A:F,2,FALSE),".")</f>
        <v>12.499000000000001</v>
      </c>
      <c r="H2197" s="7">
        <f>_xlfn.IFNA(VLOOKUP(B2197,T6M!A:F,2,FALSE),".")</f>
        <v>13.840999999999999</v>
      </c>
      <c r="I2197" s="7">
        <f>_xlfn.IFNA(VLOOKUP(B2197,T1Y!A:F,2,FALSE),".")</f>
        <v>12.612</v>
      </c>
      <c r="J2197" s="7">
        <f>_xlfn.IFNA(VLOOKUP(B2197,T5Y!A:F,2,FALSE),".")</f>
        <v>13.256</v>
      </c>
      <c r="K2197" s="7">
        <f>_xlfn.IFNA(VLOOKUP(B2197,T10Y!A:F,2,FALSE),".")</f>
        <v>13.723000000000001</v>
      </c>
      <c r="L2197" s="7" t="str">
        <f>_xlfn.IFNA(VLOOKUP(B2197,ERP!A:C,3,FALSE),".")</f>
        <v>.</v>
      </c>
    </row>
    <row r="2198" spans="1:12" x14ac:dyDescent="0.3">
      <c r="A2198" t="str">
        <f t="shared" si="34"/>
        <v>Wednesday</v>
      </c>
      <c r="B2198" s="1">
        <v>43950</v>
      </c>
      <c r="C2198" s="2">
        <f>IF(COUNTIF('MPC MEETINGS'!A:A,compiled_data!B2198)&gt;0,1,0)</f>
        <v>0</v>
      </c>
      <c r="D2198" s="7">
        <f>_xlfn.IFNA(VLOOKUP(B2198,ERO!A:E,5,FALSE),_xlfn.IFNA(VLOOKUP(B2198,ERO_AVG_MKT!A:E,5,FALSE),"."))</f>
        <v>15.754349999999999</v>
      </c>
      <c r="E2198" s="7">
        <f>_xlfn.IFNA(VLOOKUP(B2198,'IB RATES'!A:G,2,FALSE),".")</f>
        <v>9.452</v>
      </c>
      <c r="F2198" s="7">
        <f>_xlfn.IFNA(VLOOKUP(B2198,'EGX30'!A:G,2,FALSE),".")</f>
        <v>10545.26</v>
      </c>
      <c r="G2198" s="7">
        <f>_xlfn.IFNA(VLOOKUP(B2198,T3M!A:F,2,FALSE),".")</f>
        <v>12.5</v>
      </c>
      <c r="H2198" s="7">
        <f>_xlfn.IFNA(VLOOKUP(B2198,T6M!A:F,2,FALSE),".")</f>
        <v>13.839</v>
      </c>
      <c r="I2198" s="7">
        <f>_xlfn.IFNA(VLOOKUP(B2198,T1Y!A:F,2,FALSE),".")</f>
        <v>12.612</v>
      </c>
      <c r="J2198" s="7">
        <f>_xlfn.IFNA(VLOOKUP(B2198,T5Y!A:F,2,FALSE),".")</f>
        <v>13.256</v>
      </c>
      <c r="K2198" s="7">
        <f>_xlfn.IFNA(VLOOKUP(B2198,T10Y!A:F,2,FALSE),".")</f>
        <v>13.723000000000001</v>
      </c>
      <c r="L2198" s="7" t="str">
        <f>_xlfn.IFNA(VLOOKUP(B2198,ERP!A:C,3,FALSE),".")</f>
        <v>.</v>
      </c>
    </row>
    <row r="2199" spans="1:12" x14ac:dyDescent="0.3">
      <c r="A2199" t="str">
        <f t="shared" si="34"/>
        <v>Thursday</v>
      </c>
      <c r="B2199" s="1">
        <v>43951</v>
      </c>
      <c r="C2199" s="2">
        <f>IF(COUNTIF('MPC MEETINGS'!A:A,compiled_data!B2199)&gt;0,1,0)</f>
        <v>0</v>
      </c>
      <c r="D2199" s="7">
        <f>_xlfn.IFNA(VLOOKUP(B2199,ERO!A:E,5,FALSE),_xlfn.IFNA(VLOOKUP(B2199,ERO_AVG_MKT!A:E,5,FALSE),"."))</f>
        <v>15.754</v>
      </c>
      <c r="E2199" s="7">
        <f>_xlfn.IFNA(VLOOKUP(B2199,'IB RATES'!A:G,2,FALSE),".")</f>
        <v>9.463000000000001</v>
      </c>
      <c r="F2199" s="7">
        <f>_xlfn.IFNA(VLOOKUP(B2199,'EGX30'!A:G,2,FALSE),".")</f>
        <v>10554.04</v>
      </c>
      <c r="G2199" s="7">
        <f>_xlfn.IFNA(VLOOKUP(B2199,T3M!A:F,2,FALSE),".")</f>
        <v>12.281000000000001</v>
      </c>
      <c r="H2199" s="7">
        <f>_xlfn.IFNA(VLOOKUP(B2199,T6M!A:F,2,FALSE),".")</f>
        <v>12.28</v>
      </c>
      <c r="I2199" s="7">
        <f>_xlfn.IFNA(VLOOKUP(B2199,T1Y!A:F,2,FALSE),".")</f>
        <v>12.396000000000001</v>
      </c>
      <c r="J2199" s="7">
        <f>_xlfn.IFNA(VLOOKUP(B2199,T5Y!A:F,2,FALSE),".")</f>
        <v>13.321999999999999</v>
      </c>
      <c r="K2199" s="7">
        <f>_xlfn.IFNA(VLOOKUP(B2199,T10Y!A:F,2,FALSE),".")</f>
        <v>13.6</v>
      </c>
      <c r="L2199" s="7" t="str">
        <f>_xlfn.IFNA(VLOOKUP(B2199,ERP!A:C,3,FALSE),".")</f>
        <v>.</v>
      </c>
    </row>
    <row r="2200" spans="1:12" x14ac:dyDescent="0.3">
      <c r="A2200" t="str">
        <f t="shared" si="34"/>
        <v>Sunday</v>
      </c>
      <c r="B2200" s="1">
        <v>43954</v>
      </c>
      <c r="C2200" s="2">
        <f>IF(COUNTIF('MPC MEETINGS'!A:A,compiled_data!B2200)&gt;0,1,0)</f>
        <v>0</v>
      </c>
      <c r="D2200" s="7">
        <f>_xlfn.IFNA(VLOOKUP(B2200,ERO!A:E,5,FALSE),_xlfn.IFNA(VLOOKUP(B2200,ERO_AVG_MKT!A:E,5,FALSE),"."))</f>
        <v>15.754249999999999</v>
      </c>
      <c r="E2200" s="7">
        <f>_xlfn.IFNA(VLOOKUP(B2200,'IB RATES'!A:G,2,FALSE),".")</f>
        <v>9.4139999999999997</v>
      </c>
      <c r="F2200" s="7">
        <f>_xlfn.IFNA(VLOOKUP(B2200,'EGX30'!A:G,2,FALSE),".")</f>
        <v>10199.85</v>
      </c>
      <c r="G2200" s="7" t="str">
        <f>_xlfn.IFNA(VLOOKUP(B2200,T3M!A:F,2,FALSE),".")</f>
        <v>.</v>
      </c>
      <c r="H2200" s="7" t="str">
        <f>_xlfn.IFNA(VLOOKUP(B2200,T6M!A:F,2,FALSE),".")</f>
        <v>.</v>
      </c>
      <c r="I2200" s="7" t="str">
        <f>_xlfn.IFNA(VLOOKUP(B2200,T1Y!A:F,2,FALSE),".")</f>
        <v>.</v>
      </c>
      <c r="J2200" s="7" t="str">
        <f>_xlfn.IFNA(VLOOKUP(B2200,T5Y!A:F,2,FALSE),".")</f>
        <v>.</v>
      </c>
      <c r="K2200" s="7" t="str">
        <f>_xlfn.IFNA(VLOOKUP(B2200,T10Y!A:F,2,FALSE),".")</f>
        <v>.</v>
      </c>
      <c r="L2200" s="7" t="str">
        <f>_xlfn.IFNA(VLOOKUP(B2200,ERP!A:C,3,FALSE),".")</f>
        <v>.</v>
      </c>
    </row>
    <row r="2201" spans="1:12" x14ac:dyDescent="0.3">
      <c r="A2201" t="str">
        <f t="shared" si="34"/>
        <v>Monday</v>
      </c>
      <c r="B2201" s="1">
        <v>43955</v>
      </c>
      <c r="C2201" s="2">
        <f>IF(COUNTIF('MPC MEETINGS'!A:A,compiled_data!B2201)&gt;0,1,0)</f>
        <v>0</v>
      </c>
      <c r="D2201" s="7">
        <f>_xlfn.IFNA(VLOOKUP(B2201,ERO!A:E,5,FALSE),_xlfn.IFNA(VLOOKUP(B2201,ERO_AVG_MKT!A:E,5,FALSE),"."))</f>
        <v>15.754249999999999</v>
      </c>
      <c r="E2201" s="7">
        <f>_xlfn.IFNA(VLOOKUP(B2201,'IB RATES'!A:G,2,FALSE),".")</f>
        <v>9.3630000000000013</v>
      </c>
      <c r="F2201" s="7">
        <f>_xlfn.IFNA(VLOOKUP(B2201,'EGX30'!A:G,2,FALSE),".")</f>
        <v>10081.959999999999</v>
      </c>
      <c r="G2201" s="7">
        <f>_xlfn.IFNA(VLOOKUP(B2201,T3M!A:F,2,FALSE),".")</f>
        <v>12.279</v>
      </c>
      <c r="H2201" s="7">
        <f>_xlfn.IFNA(VLOOKUP(B2201,T6M!A:F,2,FALSE),".")</f>
        <v>12.281000000000001</v>
      </c>
      <c r="I2201" s="7">
        <f>_xlfn.IFNA(VLOOKUP(B2201,T1Y!A:F,2,FALSE),".")</f>
        <v>12.396000000000001</v>
      </c>
      <c r="J2201" s="7">
        <f>_xlfn.IFNA(VLOOKUP(B2201,T5Y!A:F,2,FALSE),".")</f>
        <v>13.321999999999999</v>
      </c>
      <c r="K2201" s="7">
        <f>_xlfn.IFNA(VLOOKUP(B2201,T10Y!A:F,2,FALSE),".")</f>
        <v>13.6</v>
      </c>
      <c r="L2201" s="7" t="str">
        <f>_xlfn.IFNA(VLOOKUP(B2201,ERP!A:C,3,FALSE),".")</f>
        <v>.</v>
      </c>
    </row>
    <row r="2202" spans="1:12" x14ac:dyDescent="0.3">
      <c r="A2202" t="str">
        <f t="shared" si="34"/>
        <v>Tuesday</v>
      </c>
      <c r="B2202" s="1">
        <v>43956</v>
      </c>
      <c r="C2202" s="2">
        <f>IF(COUNTIF('MPC MEETINGS'!A:A,compiled_data!B2202)&gt;0,1,0)</f>
        <v>0</v>
      </c>
      <c r="D2202" s="7">
        <f>_xlfn.IFNA(VLOOKUP(B2202,ERO!A:E,5,FALSE),_xlfn.IFNA(VLOOKUP(B2202,ERO_AVG_MKT!A:E,5,FALSE),"."))</f>
        <v>15.754049999999999</v>
      </c>
      <c r="E2202" s="7">
        <f>_xlfn.IFNA(VLOOKUP(B2202,'IB RATES'!A:G,2,FALSE),".")</f>
        <v>9.6660000000000004</v>
      </c>
      <c r="F2202" s="7">
        <f>_xlfn.IFNA(VLOOKUP(B2202,'EGX30'!A:G,2,FALSE),".")</f>
        <v>10188.31</v>
      </c>
      <c r="G2202" s="7">
        <f>_xlfn.IFNA(VLOOKUP(B2202,T3M!A:F,2,FALSE),".")</f>
        <v>12.601000000000001</v>
      </c>
      <c r="H2202" s="7">
        <f>_xlfn.IFNA(VLOOKUP(B2202,T6M!A:F,2,FALSE),".")</f>
        <v>12.599</v>
      </c>
      <c r="I2202" s="7">
        <f>_xlfn.IFNA(VLOOKUP(B2202,T1Y!A:F,2,FALSE),".")</f>
        <v>12.7</v>
      </c>
      <c r="J2202" s="7">
        <f>_xlfn.IFNA(VLOOKUP(B2202,T5Y!A:F,2,FALSE),".")</f>
        <v>13.401999999999999</v>
      </c>
      <c r="K2202" s="7">
        <f>_xlfn.IFNA(VLOOKUP(B2202,T10Y!A:F,2,FALSE),".")</f>
        <v>13.695</v>
      </c>
      <c r="L2202" s="7" t="str">
        <f>_xlfn.IFNA(VLOOKUP(B2202,ERP!A:C,3,FALSE),".")</f>
        <v>.</v>
      </c>
    </row>
    <row r="2203" spans="1:12" x14ac:dyDescent="0.3">
      <c r="A2203" t="str">
        <f t="shared" si="34"/>
        <v>Wednesday</v>
      </c>
      <c r="B2203" s="1">
        <v>43957</v>
      </c>
      <c r="C2203" s="2">
        <f>IF(COUNTIF('MPC MEETINGS'!A:A,compiled_data!B2203)&gt;0,1,0)</f>
        <v>0</v>
      </c>
      <c r="D2203" s="7">
        <f>_xlfn.IFNA(VLOOKUP(B2203,ERO!A:E,5,FALSE),_xlfn.IFNA(VLOOKUP(B2203,ERO_AVG_MKT!A:E,5,FALSE),"."))</f>
        <v>15.7546</v>
      </c>
      <c r="E2203" s="7">
        <f>_xlfn.IFNA(VLOOKUP(B2203,'IB RATES'!A:G,2,FALSE),".")</f>
        <v>9.7390000000000008</v>
      </c>
      <c r="F2203" s="7">
        <f>_xlfn.IFNA(VLOOKUP(B2203,'EGX30'!A:G,2,FALSE),".")</f>
        <v>10293.950000000001</v>
      </c>
      <c r="G2203" s="7">
        <f>_xlfn.IFNA(VLOOKUP(B2203,T3M!A:F,2,FALSE),".")</f>
        <v>12.599</v>
      </c>
      <c r="H2203" s="7">
        <f>_xlfn.IFNA(VLOOKUP(B2203,T6M!A:F,2,FALSE),".")</f>
        <v>12.601000000000001</v>
      </c>
      <c r="I2203" s="7">
        <f>_xlfn.IFNA(VLOOKUP(B2203,T1Y!A:F,2,FALSE),".")</f>
        <v>12.7</v>
      </c>
      <c r="J2203" s="7">
        <f>_xlfn.IFNA(VLOOKUP(B2203,T5Y!A:F,2,FALSE),".")</f>
        <v>13.401999999999999</v>
      </c>
      <c r="K2203" s="7">
        <f>_xlfn.IFNA(VLOOKUP(B2203,T10Y!A:F,2,FALSE),".")</f>
        <v>13.695</v>
      </c>
      <c r="L2203" s="7" t="str">
        <f>_xlfn.IFNA(VLOOKUP(B2203,ERP!A:C,3,FALSE),".")</f>
        <v>.</v>
      </c>
    </row>
    <row r="2204" spans="1:12" x14ac:dyDescent="0.3">
      <c r="A2204" t="str">
        <f t="shared" si="34"/>
        <v>Thursday</v>
      </c>
      <c r="B2204" s="1">
        <v>43958</v>
      </c>
      <c r="C2204" s="2">
        <f>IF(COUNTIF('MPC MEETINGS'!A:A,compiled_data!B2204)&gt;0,1,0)</f>
        <v>0</v>
      </c>
      <c r="D2204" s="7">
        <f>_xlfn.IFNA(VLOOKUP(B2204,ERO!A:E,5,FALSE),_xlfn.IFNA(VLOOKUP(B2204,ERO_AVG_MKT!A:E,5,FALSE),"."))</f>
        <v>15.7544</v>
      </c>
      <c r="E2204" s="7">
        <f>_xlfn.IFNA(VLOOKUP(B2204,'IB RATES'!A:G,2,FALSE),".")</f>
        <v>9.798</v>
      </c>
      <c r="F2204" s="7">
        <f>_xlfn.IFNA(VLOOKUP(B2204,'EGX30'!A:G,2,FALSE),".")</f>
        <v>10176.73</v>
      </c>
      <c r="G2204" s="7">
        <f>_xlfn.IFNA(VLOOKUP(B2204,T3M!A:F,2,FALSE),".")</f>
        <v>12.601000000000001</v>
      </c>
      <c r="H2204" s="7">
        <f>_xlfn.IFNA(VLOOKUP(B2204,T6M!A:F,2,FALSE),".")</f>
        <v>12.6</v>
      </c>
      <c r="I2204" s="7">
        <f>_xlfn.IFNA(VLOOKUP(B2204,T1Y!A:F,2,FALSE),".")</f>
        <v>12.699</v>
      </c>
      <c r="J2204" s="7">
        <f>_xlfn.IFNA(VLOOKUP(B2204,T5Y!A:F,2,FALSE),".")</f>
        <v>13.401999999999999</v>
      </c>
      <c r="K2204" s="7">
        <f>_xlfn.IFNA(VLOOKUP(B2204,T10Y!A:F,2,FALSE),".")</f>
        <v>13.695</v>
      </c>
      <c r="L2204" s="7" t="str">
        <f>_xlfn.IFNA(VLOOKUP(B2204,ERP!A:C,3,FALSE),".")</f>
        <v>.</v>
      </c>
    </row>
    <row r="2205" spans="1:12" x14ac:dyDescent="0.3">
      <c r="A2205" t="str">
        <f t="shared" si="34"/>
        <v>Sunday</v>
      </c>
      <c r="B2205" s="1">
        <v>43961</v>
      </c>
      <c r="C2205" s="2">
        <f>IF(COUNTIF('MPC MEETINGS'!A:A,compiled_data!B2205)&gt;0,1,0)</f>
        <v>0</v>
      </c>
      <c r="D2205" s="7">
        <f>_xlfn.IFNA(VLOOKUP(B2205,ERO!A:E,5,FALSE),_xlfn.IFNA(VLOOKUP(B2205,ERO_AVG_MKT!A:E,5,FALSE),"."))</f>
        <v>15.7529</v>
      </c>
      <c r="E2205" s="7">
        <f>_xlfn.IFNA(VLOOKUP(B2205,'IB RATES'!A:G,2,FALSE),".")</f>
        <v>9.8159999999999989</v>
      </c>
      <c r="F2205" s="7">
        <f>_xlfn.IFNA(VLOOKUP(B2205,'EGX30'!A:G,2,FALSE),".")</f>
        <v>10257.75</v>
      </c>
      <c r="G2205" s="7" t="str">
        <f>_xlfn.IFNA(VLOOKUP(B2205,T3M!A:F,2,FALSE),".")</f>
        <v>.</v>
      </c>
      <c r="H2205" s="7" t="str">
        <f>_xlfn.IFNA(VLOOKUP(B2205,T6M!A:F,2,FALSE),".")</f>
        <v>.</v>
      </c>
      <c r="I2205" s="7" t="str">
        <f>_xlfn.IFNA(VLOOKUP(B2205,T1Y!A:F,2,FALSE),".")</f>
        <v>.</v>
      </c>
      <c r="J2205" s="7" t="str">
        <f>_xlfn.IFNA(VLOOKUP(B2205,T5Y!A:F,2,FALSE),".")</f>
        <v>.</v>
      </c>
      <c r="K2205" s="7" t="str">
        <f>_xlfn.IFNA(VLOOKUP(B2205,T10Y!A:F,2,FALSE),".")</f>
        <v>.</v>
      </c>
      <c r="L2205" s="7" t="str">
        <f>_xlfn.IFNA(VLOOKUP(B2205,ERP!A:C,3,FALSE),".")</f>
        <v>.</v>
      </c>
    </row>
    <row r="2206" spans="1:12" x14ac:dyDescent="0.3">
      <c r="A2206" t="str">
        <f t="shared" si="34"/>
        <v>Monday</v>
      </c>
      <c r="B2206" s="1">
        <v>43962</v>
      </c>
      <c r="C2206" s="2">
        <f>IF(COUNTIF('MPC MEETINGS'!A:A,compiled_data!B2206)&gt;0,1,0)</f>
        <v>0</v>
      </c>
      <c r="D2206" s="7">
        <f>_xlfn.IFNA(VLOOKUP(B2206,ERO!A:E,5,FALSE),_xlfn.IFNA(VLOOKUP(B2206,ERO_AVG_MKT!A:E,5,FALSE),"."))</f>
        <v>15.754099999999999</v>
      </c>
      <c r="E2206" s="7">
        <f>_xlfn.IFNA(VLOOKUP(B2206,'IB RATES'!A:G,2,FALSE),".")</f>
        <v>9.7889999999999997</v>
      </c>
      <c r="F2206" s="7">
        <f>_xlfn.IFNA(VLOOKUP(B2206,'EGX30'!A:G,2,FALSE),".")</f>
        <v>10296.33</v>
      </c>
      <c r="G2206" s="7">
        <f>_xlfn.IFNA(VLOOKUP(B2206,T3M!A:F,2,FALSE),".")</f>
        <v>12.602</v>
      </c>
      <c r="H2206" s="7">
        <f>_xlfn.IFNA(VLOOKUP(B2206,T6M!A:F,2,FALSE),".")</f>
        <v>12.601000000000001</v>
      </c>
      <c r="I2206" s="7">
        <f>_xlfn.IFNA(VLOOKUP(B2206,T1Y!A:F,2,FALSE),".")</f>
        <v>12.701000000000001</v>
      </c>
      <c r="J2206" s="7">
        <f>_xlfn.IFNA(VLOOKUP(B2206,T5Y!A:F,2,FALSE),".")</f>
        <v>13.401999999999999</v>
      </c>
      <c r="K2206" s="7">
        <f>_xlfn.IFNA(VLOOKUP(B2206,T10Y!A:F,2,FALSE),".")</f>
        <v>13.695</v>
      </c>
      <c r="L2206" s="7" t="str">
        <f>_xlfn.IFNA(VLOOKUP(B2206,ERP!A:C,3,FALSE),".")</f>
        <v>.</v>
      </c>
    </row>
    <row r="2207" spans="1:12" x14ac:dyDescent="0.3">
      <c r="A2207" t="str">
        <f t="shared" si="34"/>
        <v>Tuesday</v>
      </c>
      <c r="B2207" s="1">
        <v>43963</v>
      </c>
      <c r="C2207" s="2">
        <f>IF(COUNTIF('MPC MEETINGS'!A:A,compiled_data!B2207)&gt;0,1,0)</f>
        <v>0</v>
      </c>
      <c r="D2207" s="7">
        <f>_xlfn.IFNA(VLOOKUP(B2207,ERO!A:E,5,FALSE),_xlfn.IFNA(VLOOKUP(B2207,ERO_AVG_MKT!A:E,5,FALSE),"."))</f>
        <v>15.75305</v>
      </c>
      <c r="E2207" s="7">
        <f>_xlfn.IFNA(VLOOKUP(B2207,'IB RATES'!A:G,2,FALSE),".")</f>
        <v>9.8230000000000004</v>
      </c>
      <c r="F2207" s="7">
        <f>_xlfn.IFNA(VLOOKUP(B2207,'EGX30'!A:G,2,FALSE),".")</f>
        <v>10588.36</v>
      </c>
      <c r="G2207" s="7">
        <f>_xlfn.IFNA(VLOOKUP(B2207,T3M!A:F,2,FALSE),".")</f>
        <v>12.6</v>
      </c>
      <c r="H2207" s="7">
        <f>_xlfn.IFNA(VLOOKUP(B2207,T6M!A:F,2,FALSE),".")</f>
        <v>12.6</v>
      </c>
      <c r="I2207" s="7">
        <f>_xlfn.IFNA(VLOOKUP(B2207,T1Y!A:F,2,FALSE),".")</f>
        <v>12.701000000000001</v>
      </c>
      <c r="J2207" s="7">
        <f>_xlfn.IFNA(VLOOKUP(B2207,T5Y!A:F,2,FALSE),".")</f>
        <v>13.401999999999999</v>
      </c>
      <c r="K2207" s="7">
        <f>_xlfn.IFNA(VLOOKUP(B2207,T10Y!A:F,2,FALSE),".")</f>
        <v>13.695</v>
      </c>
      <c r="L2207" s="7" t="str">
        <f>_xlfn.IFNA(VLOOKUP(B2207,ERP!A:C,3,FALSE),".")</f>
        <v>.</v>
      </c>
    </row>
    <row r="2208" spans="1:12" x14ac:dyDescent="0.3">
      <c r="A2208" t="str">
        <f t="shared" si="34"/>
        <v>Wednesday</v>
      </c>
      <c r="B2208" s="1">
        <v>43964</v>
      </c>
      <c r="C2208" s="2">
        <f>IF(COUNTIF('MPC MEETINGS'!A:A,compiled_data!B2208)&gt;0,1,0)</f>
        <v>0</v>
      </c>
      <c r="D2208" s="7">
        <f>_xlfn.IFNA(VLOOKUP(B2208,ERO!A:E,5,FALSE),_xlfn.IFNA(VLOOKUP(B2208,ERO_AVG_MKT!A:E,5,FALSE),"."))</f>
        <v>15.75525</v>
      </c>
      <c r="E2208" s="7">
        <f>_xlfn.IFNA(VLOOKUP(B2208,'IB RATES'!A:G,2,FALSE),".")</f>
        <v>9.8030000000000008</v>
      </c>
      <c r="F2208" s="7">
        <f>_xlfn.IFNA(VLOOKUP(B2208,'EGX30'!A:G,2,FALSE),".")</f>
        <v>10396.280000000001</v>
      </c>
      <c r="G2208" s="7">
        <f>_xlfn.IFNA(VLOOKUP(B2208,T3M!A:F,2,FALSE),".")</f>
        <v>12.598000000000001</v>
      </c>
      <c r="H2208" s="7">
        <f>_xlfn.IFNA(VLOOKUP(B2208,T6M!A:F,2,FALSE),".")</f>
        <v>12.599</v>
      </c>
      <c r="I2208" s="7">
        <f>_xlfn.IFNA(VLOOKUP(B2208,T1Y!A:F,2,FALSE),".")</f>
        <v>12.701000000000001</v>
      </c>
      <c r="J2208" s="7">
        <f>_xlfn.IFNA(VLOOKUP(B2208,T5Y!A:F,2,FALSE),".")</f>
        <v>13.401999999999999</v>
      </c>
      <c r="K2208" s="7">
        <f>_xlfn.IFNA(VLOOKUP(B2208,T10Y!A:F,2,FALSE),".")</f>
        <v>13.695</v>
      </c>
      <c r="L2208" s="7" t="str">
        <f>_xlfn.IFNA(VLOOKUP(B2208,ERP!A:C,3,FALSE),".")</f>
        <v>.</v>
      </c>
    </row>
    <row r="2209" spans="1:12" x14ac:dyDescent="0.3">
      <c r="A2209" t="str">
        <f t="shared" si="34"/>
        <v>Thursday</v>
      </c>
      <c r="B2209" s="1">
        <v>43965</v>
      </c>
      <c r="C2209" s="2">
        <f>IF(COUNTIF('MPC MEETINGS'!A:A,compiled_data!B2209)&gt;0,1,0)</f>
        <v>1</v>
      </c>
      <c r="D2209" s="7">
        <f>_xlfn.IFNA(VLOOKUP(B2209,ERO!A:E,5,FALSE),_xlfn.IFNA(VLOOKUP(B2209,ERO_AVG_MKT!A:E,5,FALSE),"."))</f>
        <v>15.75515</v>
      </c>
      <c r="E2209" s="7">
        <f>_xlfn.IFNA(VLOOKUP(B2209,'IB RATES'!A:G,2,FALSE),".")</f>
        <v>9.8040000000000003</v>
      </c>
      <c r="F2209" s="7">
        <f>_xlfn.IFNA(VLOOKUP(B2209,'EGX30'!A:G,2,FALSE),".")</f>
        <v>10287.209999999999</v>
      </c>
      <c r="G2209" s="7">
        <f>_xlfn.IFNA(VLOOKUP(B2209,T3M!A:F,2,FALSE),".")</f>
        <v>12.521000000000001</v>
      </c>
      <c r="H2209" s="7">
        <f>_xlfn.IFNA(VLOOKUP(B2209,T6M!A:F,2,FALSE),".")</f>
        <v>12.521000000000001</v>
      </c>
      <c r="I2209" s="7">
        <f>_xlfn.IFNA(VLOOKUP(B2209,T1Y!A:F,2,FALSE),".")</f>
        <v>12.619</v>
      </c>
      <c r="J2209" s="7">
        <f>_xlfn.IFNA(VLOOKUP(B2209,T5Y!A:F,2,FALSE),".")</f>
        <v>13.5</v>
      </c>
      <c r="K2209" s="7">
        <f>_xlfn.IFNA(VLOOKUP(B2209,T10Y!A:F,2,FALSE),".")</f>
        <v>13.992000000000001</v>
      </c>
      <c r="L2209" s="7" t="str">
        <f>_xlfn.IFNA(VLOOKUP(B2209,ERP!A:C,3,FALSE),".")</f>
        <v>.</v>
      </c>
    </row>
    <row r="2210" spans="1:12" x14ac:dyDescent="0.3">
      <c r="A2210" t="str">
        <f t="shared" si="34"/>
        <v>Sunday</v>
      </c>
      <c r="B2210" s="1">
        <v>43968</v>
      </c>
      <c r="C2210" s="2">
        <f>IF(COUNTIF('MPC MEETINGS'!A:A,compiled_data!B2210)&gt;0,1,0)</f>
        <v>0</v>
      </c>
      <c r="D2210" s="7">
        <f>_xlfn.IFNA(VLOOKUP(B2210,ERO!A:E,5,FALSE),_xlfn.IFNA(VLOOKUP(B2210,ERO_AVG_MKT!A:E,5,FALSE),"."))</f>
        <v>15.753699999999998</v>
      </c>
      <c r="E2210" s="7">
        <f>_xlfn.IFNA(VLOOKUP(B2210,'IB RATES'!A:G,2,FALSE),".")</f>
        <v>9.5890000000000004</v>
      </c>
      <c r="F2210" s="7">
        <f>_xlfn.IFNA(VLOOKUP(B2210,'EGX30'!A:G,2,FALSE),".")</f>
        <v>10357.44</v>
      </c>
      <c r="G2210" s="7" t="str">
        <f>_xlfn.IFNA(VLOOKUP(B2210,T3M!A:F,2,FALSE),".")</f>
        <v>.</v>
      </c>
      <c r="H2210" s="7" t="str">
        <f>_xlfn.IFNA(VLOOKUP(B2210,T6M!A:F,2,FALSE),".")</f>
        <v>.</v>
      </c>
      <c r="I2210" s="7" t="str">
        <f>_xlfn.IFNA(VLOOKUP(B2210,T1Y!A:F,2,FALSE),".")</f>
        <v>.</v>
      </c>
      <c r="J2210" s="7" t="str">
        <f>_xlfn.IFNA(VLOOKUP(B2210,T5Y!A:F,2,FALSE),".")</f>
        <v>.</v>
      </c>
      <c r="K2210" s="7" t="str">
        <f>_xlfn.IFNA(VLOOKUP(B2210,T10Y!A:F,2,FALSE),".")</f>
        <v>.</v>
      </c>
      <c r="L2210" s="7" t="str">
        <f>_xlfn.IFNA(VLOOKUP(B2210,ERP!A:C,3,FALSE),".")</f>
        <v>.</v>
      </c>
    </row>
    <row r="2211" spans="1:12" x14ac:dyDescent="0.3">
      <c r="A2211" t="str">
        <f t="shared" si="34"/>
        <v>Monday</v>
      </c>
      <c r="B2211" s="1">
        <v>43969</v>
      </c>
      <c r="C2211" s="2">
        <f>IF(COUNTIF('MPC MEETINGS'!A:A,compiled_data!B2211)&gt;0,1,0)</f>
        <v>0</v>
      </c>
      <c r="D2211" s="7">
        <f>_xlfn.IFNA(VLOOKUP(B2211,ERO!A:E,5,FALSE),_xlfn.IFNA(VLOOKUP(B2211,ERO_AVG_MKT!A:E,5,FALSE),"."))</f>
        <v>15.792300000000001</v>
      </c>
      <c r="E2211" s="7">
        <f>_xlfn.IFNA(VLOOKUP(B2211,'IB RATES'!A:G,2,FALSE),".")</f>
        <v>9.4610000000000003</v>
      </c>
      <c r="F2211" s="7">
        <f>_xlfn.IFNA(VLOOKUP(B2211,'EGX30'!A:G,2,FALSE),".")</f>
        <v>10278.93</v>
      </c>
      <c r="G2211" s="7">
        <f>_xlfn.IFNA(VLOOKUP(B2211,T3M!A:F,2,FALSE),".")</f>
        <v>12.521000000000001</v>
      </c>
      <c r="H2211" s="7">
        <f>_xlfn.IFNA(VLOOKUP(B2211,T6M!A:F,2,FALSE),".")</f>
        <v>12.519</v>
      </c>
      <c r="I2211" s="7">
        <f>_xlfn.IFNA(VLOOKUP(B2211,T1Y!A:F,2,FALSE),".")</f>
        <v>12.619</v>
      </c>
      <c r="J2211" s="7">
        <f>_xlfn.IFNA(VLOOKUP(B2211,T5Y!A:F,2,FALSE),".")</f>
        <v>13.5</v>
      </c>
      <c r="K2211" s="7">
        <f>_xlfn.IFNA(VLOOKUP(B2211,T10Y!A:F,2,FALSE),".")</f>
        <v>13.992000000000001</v>
      </c>
      <c r="L2211" s="7" t="str">
        <f>_xlfn.IFNA(VLOOKUP(B2211,ERP!A:C,3,FALSE),".")</f>
        <v>.</v>
      </c>
    </row>
    <row r="2212" spans="1:12" x14ac:dyDescent="0.3">
      <c r="A2212" t="str">
        <f t="shared" si="34"/>
        <v>Tuesday</v>
      </c>
      <c r="B2212" s="1">
        <v>43970</v>
      </c>
      <c r="C2212" s="2">
        <f>IF(COUNTIF('MPC MEETINGS'!A:A,compiled_data!B2212)&gt;0,1,0)</f>
        <v>0</v>
      </c>
      <c r="D2212" s="7">
        <f>_xlfn.IFNA(VLOOKUP(B2212,ERO!A:E,5,FALSE),_xlfn.IFNA(VLOOKUP(B2212,ERO_AVG_MKT!A:E,5,FALSE),"."))</f>
        <v>15.79335</v>
      </c>
      <c r="E2212" s="7">
        <f>_xlfn.IFNA(VLOOKUP(B2212,'IB RATES'!A:G,2,FALSE),".")</f>
        <v>9.8490000000000002</v>
      </c>
      <c r="F2212" s="7">
        <f>_xlfn.IFNA(VLOOKUP(B2212,'EGX30'!A:G,2,FALSE),".")</f>
        <v>10357.24</v>
      </c>
      <c r="G2212" s="7">
        <f>_xlfn.IFNA(VLOOKUP(B2212,T3M!A:F,2,FALSE),".")</f>
        <v>12.398999999999999</v>
      </c>
      <c r="H2212" s="7">
        <f>_xlfn.IFNA(VLOOKUP(B2212,T6M!A:F,2,FALSE),".")</f>
        <v>12.398999999999999</v>
      </c>
      <c r="I2212" s="7">
        <f>_xlfn.IFNA(VLOOKUP(B2212,T1Y!A:F,2,FALSE),".")</f>
        <v>12.487</v>
      </c>
      <c r="J2212" s="7">
        <f>_xlfn.IFNA(VLOOKUP(B2212,T5Y!A:F,2,FALSE),".")</f>
        <v>13.497</v>
      </c>
      <c r="K2212" s="7">
        <f>_xlfn.IFNA(VLOOKUP(B2212,T10Y!A:F,2,FALSE),".")</f>
        <v>13.951000000000001</v>
      </c>
      <c r="L2212" s="7" t="str">
        <f>_xlfn.IFNA(VLOOKUP(B2212,ERP!A:C,3,FALSE),".")</f>
        <v>.</v>
      </c>
    </row>
    <row r="2213" spans="1:12" x14ac:dyDescent="0.3">
      <c r="A2213" t="str">
        <f t="shared" si="34"/>
        <v>Wednesday</v>
      </c>
      <c r="B2213" s="1">
        <v>43971</v>
      </c>
      <c r="C2213" s="2">
        <f>IF(COUNTIF('MPC MEETINGS'!A:A,compiled_data!B2213)&gt;0,1,0)</f>
        <v>0</v>
      </c>
      <c r="D2213" s="7">
        <f>_xlfn.IFNA(VLOOKUP(B2213,ERO!A:E,5,FALSE),_xlfn.IFNA(VLOOKUP(B2213,ERO_AVG_MKT!A:E,5,FALSE),"."))</f>
        <v>15.82545</v>
      </c>
      <c r="E2213" s="7">
        <f>_xlfn.IFNA(VLOOKUP(B2213,'IB RATES'!A:G,2,FALSE),".")</f>
        <v>9.8320000000000007</v>
      </c>
      <c r="F2213" s="7">
        <f>_xlfn.IFNA(VLOOKUP(B2213,'EGX30'!A:G,2,FALSE),".")</f>
        <v>10205.4</v>
      </c>
      <c r="G2213" s="7">
        <f>_xlfn.IFNA(VLOOKUP(B2213,T3M!A:F,2,FALSE),".")</f>
        <v>12.4</v>
      </c>
      <c r="H2213" s="7">
        <f>_xlfn.IFNA(VLOOKUP(B2213,T6M!A:F,2,FALSE),".")</f>
        <v>12.4</v>
      </c>
      <c r="I2213" s="7">
        <f>_xlfn.IFNA(VLOOKUP(B2213,T1Y!A:F,2,FALSE),".")</f>
        <v>12.487</v>
      </c>
      <c r="J2213" s="7">
        <f>_xlfn.IFNA(VLOOKUP(B2213,T5Y!A:F,2,FALSE),".")</f>
        <v>13.497</v>
      </c>
      <c r="K2213" s="7">
        <f>_xlfn.IFNA(VLOOKUP(B2213,T10Y!A:F,2,FALSE),".")</f>
        <v>13.951000000000001</v>
      </c>
      <c r="L2213" s="7" t="str">
        <f>_xlfn.IFNA(VLOOKUP(B2213,ERP!A:C,3,FALSE),".")</f>
        <v>.</v>
      </c>
    </row>
    <row r="2214" spans="1:12" x14ac:dyDescent="0.3">
      <c r="A2214" t="str">
        <f t="shared" si="34"/>
        <v>Thursday</v>
      </c>
      <c r="B2214" s="1">
        <v>43972</v>
      </c>
      <c r="C2214" s="2">
        <f>IF(COUNTIF('MPC MEETINGS'!A:A,compiled_data!B2214)&gt;0,1,0)</f>
        <v>0</v>
      </c>
      <c r="D2214" s="7">
        <f>_xlfn.IFNA(VLOOKUP(B2214,ERO!A:E,5,FALSE),_xlfn.IFNA(VLOOKUP(B2214,ERO_AVG_MKT!A:E,5,FALSE),"."))</f>
        <v>15.86295</v>
      </c>
      <c r="E2214" s="7">
        <f>_xlfn.IFNA(VLOOKUP(B2214,'IB RATES'!A:G,2,FALSE),".")</f>
        <v>9.8439999999999994</v>
      </c>
      <c r="F2214" s="7">
        <f>_xlfn.IFNA(VLOOKUP(B2214,'EGX30'!A:G,2,FALSE),".")</f>
        <v>10109.91</v>
      </c>
      <c r="G2214" s="7">
        <f>_xlfn.IFNA(VLOOKUP(B2214,T3M!A:F,2,FALSE),".")</f>
        <v>12.401999999999999</v>
      </c>
      <c r="H2214" s="7">
        <f>_xlfn.IFNA(VLOOKUP(B2214,T6M!A:F,2,FALSE),".")</f>
        <v>12.398999999999999</v>
      </c>
      <c r="I2214" s="7">
        <f>_xlfn.IFNA(VLOOKUP(B2214,T1Y!A:F,2,FALSE),".")</f>
        <v>12.487</v>
      </c>
      <c r="J2214" s="7">
        <f>_xlfn.IFNA(VLOOKUP(B2214,T5Y!A:F,2,FALSE),".")</f>
        <v>13.497</v>
      </c>
      <c r="K2214" s="7">
        <f>_xlfn.IFNA(VLOOKUP(B2214,T10Y!A:F,2,FALSE),".")</f>
        <v>13.951000000000001</v>
      </c>
      <c r="L2214" s="7" t="str">
        <f>_xlfn.IFNA(VLOOKUP(B2214,ERP!A:C,3,FALSE),".")</f>
        <v>.</v>
      </c>
    </row>
    <row r="2215" spans="1:12" x14ac:dyDescent="0.3">
      <c r="A2215" t="str">
        <f t="shared" si="34"/>
        <v>Sunday</v>
      </c>
      <c r="B2215" s="1">
        <v>43982</v>
      </c>
      <c r="C2215" s="2">
        <f>IF(COUNTIF('MPC MEETINGS'!A:A,compiled_data!B2215)&gt;0,1,0)</f>
        <v>0</v>
      </c>
      <c r="D2215" s="7">
        <f>_xlfn.IFNA(VLOOKUP(B2215,ERO!A:E,5,FALSE),_xlfn.IFNA(VLOOKUP(B2215,ERO_AVG_MKT!A:E,5,FALSE),"."))</f>
        <v>15.8924</v>
      </c>
      <c r="E2215" s="7">
        <f>_xlfn.IFNA(VLOOKUP(B2215,'IB RATES'!A:G,2,FALSE),".")</f>
        <v>9.6530000000000005</v>
      </c>
      <c r="F2215" s="7">
        <f>_xlfn.IFNA(VLOOKUP(B2215,'EGX30'!A:G,2,FALSE),".")</f>
        <v>10220.14</v>
      </c>
      <c r="G2215" s="7" t="str">
        <f>_xlfn.IFNA(VLOOKUP(B2215,T3M!A:F,2,FALSE),".")</f>
        <v>.</v>
      </c>
      <c r="H2215" s="7" t="str">
        <f>_xlfn.IFNA(VLOOKUP(B2215,T6M!A:F,2,FALSE),".")</f>
        <v>.</v>
      </c>
      <c r="I2215" s="7" t="str">
        <f>_xlfn.IFNA(VLOOKUP(B2215,T1Y!A:F,2,FALSE),".")</f>
        <v>.</v>
      </c>
      <c r="J2215" s="7" t="str">
        <f>_xlfn.IFNA(VLOOKUP(B2215,T5Y!A:F,2,FALSE),".")</f>
        <v>.</v>
      </c>
      <c r="K2215" s="7" t="str">
        <f>_xlfn.IFNA(VLOOKUP(B2215,T10Y!A:F,2,FALSE),".")</f>
        <v>.</v>
      </c>
      <c r="L2215" s="7" t="str">
        <f>_xlfn.IFNA(VLOOKUP(B2215,ERP!A:C,3,FALSE),".")</f>
        <v>.</v>
      </c>
    </row>
    <row r="2216" spans="1:12" x14ac:dyDescent="0.3">
      <c r="A2216" t="str">
        <f t="shared" si="34"/>
        <v>Monday</v>
      </c>
      <c r="B2216" s="1">
        <v>43983</v>
      </c>
      <c r="C2216" s="2">
        <f>IF(COUNTIF('MPC MEETINGS'!A:A,compiled_data!B2216)&gt;0,1,0)</f>
        <v>0</v>
      </c>
      <c r="D2216" s="7">
        <f>_xlfn.IFNA(VLOOKUP(B2216,ERO!A:E,5,FALSE),_xlfn.IFNA(VLOOKUP(B2216,ERO_AVG_MKT!A:E,5,FALSE),"."))</f>
        <v>15.9329</v>
      </c>
      <c r="E2216" s="7">
        <f>_xlfn.IFNA(VLOOKUP(B2216,'IB RATES'!A:G,2,FALSE),".")</f>
        <v>9.5200000000000014</v>
      </c>
      <c r="F2216" s="7">
        <f>_xlfn.IFNA(VLOOKUP(B2216,'EGX30'!A:G,2,FALSE),".")</f>
        <v>10227.379999999999</v>
      </c>
      <c r="G2216" s="7">
        <f>_xlfn.IFNA(VLOOKUP(B2216,T3M!A:F,2,FALSE),".")</f>
        <v>12.352</v>
      </c>
      <c r="H2216" s="7">
        <f>_xlfn.IFNA(VLOOKUP(B2216,T6M!A:F,2,FALSE),".")</f>
        <v>12.349</v>
      </c>
      <c r="I2216" s="7">
        <f>_xlfn.IFNA(VLOOKUP(B2216,T1Y!A:F,2,FALSE),".")</f>
        <v>12.519</v>
      </c>
      <c r="J2216" s="7">
        <f>_xlfn.IFNA(VLOOKUP(B2216,T5Y!A:F,2,FALSE),".")</f>
        <v>13.545</v>
      </c>
      <c r="K2216" s="7">
        <f>_xlfn.IFNA(VLOOKUP(B2216,T10Y!A:F,2,FALSE),".")</f>
        <v>13.997</v>
      </c>
      <c r="L2216" s="7" t="str">
        <f>_xlfn.IFNA(VLOOKUP(B2216,ERP!A:C,3,FALSE),".")</f>
        <v>.</v>
      </c>
    </row>
    <row r="2217" spans="1:12" x14ac:dyDescent="0.3">
      <c r="A2217" t="str">
        <f t="shared" si="34"/>
        <v>Tuesday</v>
      </c>
      <c r="B2217" s="1">
        <v>43984</v>
      </c>
      <c r="C2217" s="2">
        <f>IF(COUNTIF('MPC MEETINGS'!A:A,compiled_data!B2217)&gt;0,1,0)</f>
        <v>0</v>
      </c>
      <c r="D2217" s="7">
        <f>_xlfn.IFNA(VLOOKUP(B2217,ERO!A:E,5,FALSE),_xlfn.IFNA(VLOOKUP(B2217,ERO_AVG_MKT!A:E,5,FALSE),"."))</f>
        <v>15.982250000000001</v>
      </c>
      <c r="E2217" s="7">
        <f>_xlfn.IFNA(VLOOKUP(B2217,'IB RATES'!A:G,2,FALSE),".")</f>
        <v>9.8570000000000011</v>
      </c>
      <c r="F2217" s="7">
        <f>_xlfn.IFNA(VLOOKUP(B2217,'EGX30'!A:G,2,FALSE),".")</f>
        <v>10338.709999999999</v>
      </c>
      <c r="G2217" s="7">
        <f>_xlfn.IFNA(VLOOKUP(B2217,T3M!A:F,2,FALSE),".")</f>
        <v>12.198</v>
      </c>
      <c r="H2217" s="7">
        <f>_xlfn.IFNA(VLOOKUP(B2217,T6M!A:F,2,FALSE),".")</f>
        <v>12.199</v>
      </c>
      <c r="I2217" s="7">
        <f>_xlfn.IFNA(VLOOKUP(B2217,T1Y!A:F,2,FALSE),".")</f>
        <v>12.542999999999999</v>
      </c>
      <c r="J2217" s="7">
        <f>_xlfn.IFNA(VLOOKUP(B2217,T5Y!A:F,2,FALSE),".")</f>
        <v>13.494</v>
      </c>
      <c r="K2217" s="7">
        <f>_xlfn.IFNA(VLOOKUP(B2217,T10Y!A:F,2,FALSE),".")</f>
        <v>13.911</v>
      </c>
      <c r="L2217" s="7" t="str">
        <f>_xlfn.IFNA(VLOOKUP(B2217,ERP!A:C,3,FALSE),".")</f>
        <v>.</v>
      </c>
    </row>
    <row r="2218" spans="1:12" x14ac:dyDescent="0.3">
      <c r="A2218" t="str">
        <f t="shared" si="34"/>
        <v>Wednesday</v>
      </c>
      <c r="B2218" s="1">
        <v>43985</v>
      </c>
      <c r="C2218" s="2">
        <f>IF(COUNTIF('MPC MEETINGS'!A:A,compiled_data!B2218)&gt;0,1,0)</f>
        <v>0</v>
      </c>
      <c r="D2218" s="7">
        <f>_xlfn.IFNA(VLOOKUP(B2218,ERO!A:E,5,FALSE),_xlfn.IFNA(VLOOKUP(B2218,ERO_AVG_MKT!A:E,5,FALSE),"."))</f>
        <v>16.0825</v>
      </c>
      <c r="E2218" s="7">
        <f>_xlfn.IFNA(VLOOKUP(B2218,'IB RATES'!A:G,2,FALSE),".")</f>
        <v>9.8350000000000009</v>
      </c>
      <c r="F2218" s="7">
        <f>_xlfn.IFNA(VLOOKUP(B2218,'EGX30'!A:G,2,FALSE),".")</f>
        <v>10424.1</v>
      </c>
      <c r="G2218" s="7">
        <f>_xlfn.IFNA(VLOOKUP(B2218,T3M!A:F,2,FALSE),".")</f>
        <v>12.198</v>
      </c>
      <c r="H2218" s="7">
        <f>_xlfn.IFNA(VLOOKUP(B2218,T6M!A:F,2,FALSE),".")</f>
        <v>12.2</v>
      </c>
      <c r="I2218" s="7">
        <f>_xlfn.IFNA(VLOOKUP(B2218,T1Y!A:F,2,FALSE),".")</f>
        <v>12.541</v>
      </c>
      <c r="J2218" s="7">
        <f>_xlfn.IFNA(VLOOKUP(B2218,T5Y!A:F,2,FALSE),".")</f>
        <v>13.494</v>
      </c>
      <c r="K2218" s="7">
        <f>_xlfn.IFNA(VLOOKUP(B2218,T10Y!A:F,2,FALSE),".")</f>
        <v>13.911</v>
      </c>
      <c r="L2218" s="7" t="str">
        <f>_xlfn.IFNA(VLOOKUP(B2218,ERP!A:C,3,FALSE),".")</f>
        <v>.</v>
      </c>
    </row>
    <row r="2219" spans="1:12" x14ac:dyDescent="0.3">
      <c r="A2219" t="str">
        <f t="shared" si="34"/>
        <v>Thursday</v>
      </c>
      <c r="B2219" s="1">
        <v>43986</v>
      </c>
      <c r="C2219" s="2">
        <f>IF(COUNTIF('MPC MEETINGS'!A:A,compiled_data!B2219)&gt;0,1,0)</f>
        <v>0</v>
      </c>
      <c r="D2219" s="7">
        <f>_xlfn.IFNA(VLOOKUP(B2219,ERO!A:E,5,FALSE),_xlfn.IFNA(VLOOKUP(B2219,ERO_AVG_MKT!A:E,5,FALSE),"."))</f>
        <v>16.203299999999999</v>
      </c>
      <c r="E2219" s="7">
        <f>_xlfn.IFNA(VLOOKUP(B2219,'IB RATES'!A:G,2,FALSE),".")</f>
        <v>9.7989999999999995</v>
      </c>
      <c r="F2219" s="7">
        <f>_xlfn.IFNA(VLOOKUP(B2219,'EGX30'!A:G,2,FALSE),".")</f>
        <v>10621.14</v>
      </c>
      <c r="G2219" s="7">
        <f>_xlfn.IFNA(VLOOKUP(B2219,T3M!A:F,2,FALSE),".")</f>
        <v>12.199</v>
      </c>
      <c r="H2219" s="7">
        <f>_xlfn.IFNA(VLOOKUP(B2219,T6M!A:F,2,FALSE),".")</f>
        <v>12.2</v>
      </c>
      <c r="I2219" s="7">
        <f>_xlfn.IFNA(VLOOKUP(B2219,T1Y!A:F,2,FALSE),".")</f>
        <v>12.542</v>
      </c>
      <c r="J2219" s="7">
        <f>_xlfn.IFNA(VLOOKUP(B2219,T5Y!A:F,2,FALSE),".")</f>
        <v>13.494</v>
      </c>
      <c r="K2219" s="7">
        <f>_xlfn.IFNA(VLOOKUP(B2219,T10Y!A:F,2,FALSE),".")</f>
        <v>13.911</v>
      </c>
      <c r="L2219" s="7" t="str">
        <f>_xlfn.IFNA(VLOOKUP(B2219,ERP!A:C,3,FALSE),".")</f>
        <v>.</v>
      </c>
    </row>
    <row r="2220" spans="1:12" x14ac:dyDescent="0.3">
      <c r="A2220" t="str">
        <f t="shared" si="34"/>
        <v>Sunday</v>
      </c>
      <c r="B2220" s="1">
        <v>43989</v>
      </c>
      <c r="C2220" s="2">
        <f>IF(COUNTIF('MPC MEETINGS'!A:A,compiled_data!B2220)&gt;0,1,0)</f>
        <v>0</v>
      </c>
      <c r="D2220" s="7">
        <f>_xlfn.IFNA(VLOOKUP(B2220,ERO!A:E,5,FALSE),_xlfn.IFNA(VLOOKUP(B2220,ERO_AVG_MKT!A:E,5,FALSE),"."))</f>
        <v>16.221299999999999</v>
      </c>
      <c r="E2220" s="7">
        <f>_xlfn.IFNA(VLOOKUP(B2220,'IB RATES'!A:G,2,FALSE),".")</f>
        <v>9.7469999999999999</v>
      </c>
      <c r="F2220" s="7">
        <f>_xlfn.IFNA(VLOOKUP(B2220,'EGX30'!A:G,2,FALSE),".")</f>
        <v>11108.62</v>
      </c>
      <c r="G2220" s="7" t="str">
        <f>_xlfn.IFNA(VLOOKUP(B2220,T3M!A:F,2,FALSE),".")</f>
        <v>.</v>
      </c>
      <c r="H2220" s="7" t="str">
        <f>_xlfn.IFNA(VLOOKUP(B2220,T6M!A:F,2,FALSE),".")</f>
        <v>.</v>
      </c>
      <c r="I2220" s="7" t="str">
        <f>_xlfn.IFNA(VLOOKUP(B2220,T1Y!A:F,2,FALSE),".")</f>
        <v>.</v>
      </c>
      <c r="J2220" s="7" t="str">
        <f>_xlfn.IFNA(VLOOKUP(B2220,T5Y!A:F,2,FALSE),".")</f>
        <v>.</v>
      </c>
      <c r="K2220" s="7" t="str">
        <f>_xlfn.IFNA(VLOOKUP(B2220,T10Y!A:F,2,FALSE),".")</f>
        <v>.</v>
      </c>
      <c r="L2220" s="7" t="str">
        <f>_xlfn.IFNA(VLOOKUP(B2220,ERP!A:C,3,FALSE),".")</f>
        <v>.</v>
      </c>
    </row>
    <row r="2221" spans="1:12" x14ac:dyDescent="0.3">
      <c r="A2221" t="str">
        <f t="shared" si="34"/>
        <v>Monday</v>
      </c>
      <c r="B2221" s="1">
        <v>43990</v>
      </c>
      <c r="C2221" s="2">
        <f>IF(COUNTIF('MPC MEETINGS'!A:A,compiled_data!B2221)&gt;0,1,0)</f>
        <v>0</v>
      </c>
      <c r="D2221" s="7">
        <f>_xlfn.IFNA(VLOOKUP(B2221,ERO!A:E,5,FALSE),_xlfn.IFNA(VLOOKUP(B2221,ERO_AVG_MKT!A:E,5,FALSE),"."))</f>
        <v>16.193199999999997</v>
      </c>
      <c r="E2221" s="7">
        <f>_xlfn.IFNA(VLOOKUP(B2221,'IB RATES'!A:G,2,FALSE),".")</f>
        <v>9.7070000000000007</v>
      </c>
      <c r="F2221" s="7">
        <f>_xlfn.IFNA(VLOOKUP(B2221,'EGX30'!A:G,2,FALSE),".")</f>
        <v>11146.53</v>
      </c>
      <c r="G2221" s="7">
        <f>_xlfn.IFNA(VLOOKUP(B2221,T3M!A:F,2,FALSE),".")</f>
        <v>12.365</v>
      </c>
      <c r="H2221" s="7">
        <f>_xlfn.IFNA(VLOOKUP(B2221,T6M!A:F,2,FALSE),".")</f>
        <v>12.46</v>
      </c>
      <c r="I2221" s="7">
        <f>_xlfn.IFNA(VLOOKUP(B2221,T1Y!A:F,2,FALSE),".")</f>
        <v>12.6</v>
      </c>
      <c r="J2221" s="7">
        <f>_xlfn.IFNA(VLOOKUP(B2221,T5Y!A:F,2,FALSE),".")</f>
        <v>13.518000000000001</v>
      </c>
      <c r="K2221" s="7">
        <f>_xlfn.IFNA(VLOOKUP(B2221,T10Y!A:F,2,FALSE),".")</f>
        <v>13.911</v>
      </c>
      <c r="L2221" s="7" t="str">
        <f>_xlfn.IFNA(VLOOKUP(B2221,ERP!A:C,3,FALSE),".")</f>
        <v>.</v>
      </c>
    </row>
    <row r="2222" spans="1:12" x14ac:dyDescent="0.3">
      <c r="A2222" t="str">
        <f t="shared" si="34"/>
        <v>Tuesday</v>
      </c>
      <c r="B2222" s="1">
        <v>43991</v>
      </c>
      <c r="C2222" s="2">
        <f>IF(COUNTIF('MPC MEETINGS'!A:A,compiled_data!B2222)&gt;0,1,0)</f>
        <v>0</v>
      </c>
      <c r="D2222" s="7">
        <f>_xlfn.IFNA(VLOOKUP(B2222,ERO!A:E,5,FALSE),_xlfn.IFNA(VLOOKUP(B2222,ERO_AVG_MKT!A:E,5,FALSE),"."))</f>
        <v>16.1799</v>
      </c>
      <c r="E2222" s="7">
        <f>_xlfn.IFNA(VLOOKUP(B2222,'IB RATES'!A:G,2,FALSE),".")</f>
        <v>9.782</v>
      </c>
      <c r="F2222" s="7">
        <f>_xlfn.IFNA(VLOOKUP(B2222,'EGX30'!A:G,2,FALSE),".")</f>
        <v>11063.04</v>
      </c>
      <c r="G2222" s="7">
        <f>_xlfn.IFNA(VLOOKUP(B2222,T3M!A:F,2,FALSE),".")</f>
        <v>12.364000000000001</v>
      </c>
      <c r="H2222" s="7">
        <f>_xlfn.IFNA(VLOOKUP(B2222,T6M!A:F,2,FALSE),".")</f>
        <v>12.458</v>
      </c>
      <c r="I2222" s="7">
        <f>_xlfn.IFNA(VLOOKUP(B2222,T1Y!A:F,2,FALSE),".")</f>
        <v>12.6</v>
      </c>
      <c r="J2222" s="7">
        <f>_xlfn.IFNA(VLOOKUP(B2222,T5Y!A:F,2,FALSE),".")</f>
        <v>13.518000000000001</v>
      </c>
      <c r="K2222" s="7">
        <f>_xlfn.IFNA(VLOOKUP(B2222,T10Y!A:F,2,FALSE),".")</f>
        <v>13.911</v>
      </c>
      <c r="L2222" s="7" t="str">
        <f>_xlfn.IFNA(VLOOKUP(B2222,ERP!A:C,3,FALSE),".")</f>
        <v>.</v>
      </c>
    </row>
    <row r="2223" spans="1:12" x14ac:dyDescent="0.3">
      <c r="A2223" t="str">
        <f t="shared" si="34"/>
        <v>Wednesday</v>
      </c>
      <c r="B2223" s="1">
        <v>43992</v>
      </c>
      <c r="C2223" s="2">
        <f>IF(COUNTIF('MPC MEETINGS'!A:A,compiled_data!B2223)&gt;0,1,0)</f>
        <v>0</v>
      </c>
      <c r="D2223" s="7">
        <f>_xlfn.IFNA(VLOOKUP(B2223,ERO!A:E,5,FALSE),_xlfn.IFNA(VLOOKUP(B2223,ERO_AVG_MKT!A:E,5,FALSE),"."))</f>
        <v>16.185600000000001</v>
      </c>
      <c r="E2223" s="7">
        <f>_xlfn.IFNA(VLOOKUP(B2223,'IB RATES'!A:G,2,FALSE),".")</f>
        <v>9.7100000000000009</v>
      </c>
      <c r="F2223" s="7">
        <f>_xlfn.IFNA(VLOOKUP(B2223,'EGX30'!A:G,2,FALSE),".")</f>
        <v>10933.58</v>
      </c>
      <c r="G2223" s="7">
        <f>_xlfn.IFNA(VLOOKUP(B2223,T3M!A:F,2,FALSE),".")</f>
        <v>12.355</v>
      </c>
      <c r="H2223" s="7">
        <f>_xlfn.IFNA(VLOOKUP(B2223,T6M!A:F,2,FALSE),".")</f>
        <v>12.414999999999999</v>
      </c>
      <c r="I2223" s="7">
        <f>_xlfn.IFNA(VLOOKUP(B2223,T1Y!A:F,2,FALSE),".")</f>
        <v>12.526999999999999</v>
      </c>
      <c r="J2223" s="7">
        <f>_xlfn.IFNA(VLOOKUP(B2223,T5Y!A:F,2,FALSE),".")</f>
        <v>13.667</v>
      </c>
      <c r="K2223" s="7" t="str">
        <f>_xlfn.IFNA(VLOOKUP(B2223,T10Y!A:F,2,FALSE),".")</f>
        <v>.</v>
      </c>
      <c r="L2223" s="7" t="str">
        <f>_xlfn.IFNA(VLOOKUP(B2223,ERP!A:C,3,FALSE),".")</f>
        <v>.</v>
      </c>
    </row>
    <row r="2224" spans="1:12" x14ac:dyDescent="0.3">
      <c r="A2224" t="str">
        <f t="shared" si="34"/>
        <v>Thursday</v>
      </c>
      <c r="B2224" s="1">
        <v>43993</v>
      </c>
      <c r="C2224" s="2">
        <f>IF(COUNTIF('MPC MEETINGS'!A:A,compiled_data!B2224)&gt;0,1,0)</f>
        <v>0</v>
      </c>
      <c r="D2224" s="7">
        <f>_xlfn.IFNA(VLOOKUP(B2224,ERO!A:E,5,FALSE),_xlfn.IFNA(VLOOKUP(B2224,ERO_AVG_MKT!A:E,5,FALSE),"."))</f>
        <v>16.176850000000002</v>
      </c>
      <c r="E2224" s="7">
        <f>_xlfn.IFNA(VLOOKUP(B2224,'IB RATES'!A:G,2,FALSE),".")</f>
        <v>9.7210000000000001</v>
      </c>
      <c r="F2224" s="7">
        <f>_xlfn.IFNA(VLOOKUP(B2224,'EGX30'!A:G,2,FALSE),".")</f>
        <v>10831.92</v>
      </c>
      <c r="G2224" s="7">
        <f>_xlfn.IFNA(VLOOKUP(B2224,T3M!A:F,2,FALSE),".")</f>
        <v>12.353999999999999</v>
      </c>
      <c r="H2224" s="7">
        <f>_xlfn.IFNA(VLOOKUP(B2224,T6M!A:F,2,FALSE),".")</f>
        <v>12.414999999999999</v>
      </c>
      <c r="I2224" s="7">
        <f>_xlfn.IFNA(VLOOKUP(B2224,T1Y!A:F,2,FALSE),".")</f>
        <v>12.528</v>
      </c>
      <c r="J2224" s="7">
        <f>_xlfn.IFNA(VLOOKUP(B2224,T5Y!A:F,2,FALSE),".")</f>
        <v>13.667</v>
      </c>
      <c r="K2224" s="7" t="str">
        <f>_xlfn.IFNA(VLOOKUP(B2224,T10Y!A:F,2,FALSE),".")</f>
        <v>.</v>
      </c>
      <c r="L2224" s="7" t="str">
        <f>_xlfn.IFNA(VLOOKUP(B2224,ERP!A:C,3,FALSE),".")</f>
        <v>.</v>
      </c>
    </row>
    <row r="2225" spans="1:12" x14ac:dyDescent="0.3">
      <c r="A2225" t="str">
        <f t="shared" si="34"/>
        <v>Sunday</v>
      </c>
      <c r="B2225" s="1">
        <v>43996</v>
      </c>
      <c r="C2225" s="2">
        <f>IF(COUNTIF('MPC MEETINGS'!A:A,compiled_data!B2225)&gt;0,1,0)</f>
        <v>0</v>
      </c>
      <c r="D2225" s="7">
        <f>_xlfn.IFNA(VLOOKUP(B2225,ERO!A:E,5,FALSE),_xlfn.IFNA(VLOOKUP(B2225,ERO_AVG_MKT!A:E,5,FALSE),"."))</f>
        <v>16.181049999999999</v>
      </c>
      <c r="E2225" s="7">
        <f>_xlfn.IFNA(VLOOKUP(B2225,'IB RATES'!A:G,2,FALSE),".")</f>
        <v>9.4659999999999993</v>
      </c>
      <c r="F2225" s="7">
        <f>_xlfn.IFNA(VLOOKUP(B2225,'EGX30'!A:G,2,FALSE),".")</f>
        <v>10731.17</v>
      </c>
      <c r="G2225" s="7" t="str">
        <f>_xlfn.IFNA(VLOOKUP(B2225,T3M!A:F,2,FALSE),".")</f>
        <v>.</v>
      </c>
      <c r="H2225" s="7" t="str">
        <f>_xlfn.IFNA(VLOOKUP(B2225,T6M!A:F,2,FALSE),".")</f>
        <v>.</v>
      </c>
      <c r="I2225" s="7" t="str">
        <f>_xlfn.IFNA(VLOOKUP(B2225,T1Y!A:F,2,FALSE),".")</f>
        <v>.</v>
      </c>
      <c r="J2225" s="7" t="str">
        <f>_xlfn.IFNA(VLOOKUP(B2225,T5Y!A:F,2,FALSE),".")</f>
        <v>.</v>
      </c>
      <c r="K2225" s="7" t="str">
        <f>_xlfn.IFNA(VLOOKUP(B2225,T10Y!A:F,2,FALSE),".")</f>
        <v>.</v>
      </c>
      <c r="L2225" s="7" t="str">
        <f>_xlfn.IFNA(VLOOKUP(B2225,ERP!A:C,3,FALSE),".")</f>
        <v>.</v>
      </c>
    </row>
    <row r="2226" spans="1:12" x14ac:dyDescent="0.3">
      <c r="A2226" t="str">
        <f t="shared" si="34"/>
        <v>Monday</v>
      </c>
      <c r="B2226" s="1">
        <v>43997</v>
      </c>
      <c r="C2226" s="2">
        <f>IF(COUNTIF('MPC MEETINGS'!A:A,compiled_data!B2226)&gt;0,1,0)</f>
        <v>0</v>
      </c>
      <c r="D2226" s="7">
        <f>_xlfn.IFNA(VLOOKUP(B2226,ERO!A:E,5,FALSE),_xlfn.IFNA(VLOOKUP(B2226,ERO_AVG_MKT!A:E,5,FALSE),"."))</f>
        <v>16.184200000000001</v>
      </c>
      <c r="E2226" s="7">
        <f>_xlfn.IFNA(VLOOKUP(B2226,'IB RATES'!A:G,2,FALSE),".")</f>
        <v>9.3840000000000003</v>
      </c>
      <c r="F2226" s="7">
        <f>_xlfn.IFNA(VLOOKUP(B2226,'EGX30'!A:G,2,FALSE),".")</f>
        <v>10668.42</v>
      </c>
      <c r="G2226" s="7">
        <f>_xlfn.IFNA(VLOOKUP(B2226,T3M!A:F,2,FALSE),".")</f>
        <v>12.355</v>
      </c>
      <c r="H2226" s="7">
        <f>_xlfn.IFNA(VLOOKUP(B2226,T6M!A:F,2,FALSE),".")</f>
        <v>12.414999999999999</v>
      </c>
      <c r="I2226" s="7">
        <f>_xlfn.IFNA(VLOOKUP(B2226,T1Y!A:F,2,FALSE),".")</f>
        <v>12.526</v>
      </c>
      <c r="J2226" s="7">
        <f>_xlfn.IFNA(VLOOKUP(B2226,T5Y!A:F,2,FALSE),".")</f>
        <v>13.667</v>
      </c>
      <c r="K2226" s="7" t="str">
        <f>_xlfn.IFNA(VLOOKUP(B2226,T10Y!A:F,2,FALSE),".")</f>
        <v>.</v>
      </c>
      <c r="L2226" s="7" t="str">
        <f>_xlfn.IFNA(VLOOKUP(B2226,ERP!A:C,3,FALSE),".")</f>
        <v>.</v>
      </c>
    </row>
    <row r="2227" spans="1:12" x14ac:dyDescent="0.3">
      <c r="A2227" t="str">
        <f t="shared" si="34"/>
        <v>Tuesday</v>
      </c>
      <c r="B2227" s="1">
        <v>43998</v>
      </c>
      <c r="C2227" s="2">
        <f>IF(COUNTIF('MPC MEETINGS'!A:A,compiled_data!B2227)&gt;0,1,0)</f>
        <v>0</v>
      </c>
      <c r="D2227" s="7">
        <f>_xlfn.IFNA(VLOOKUP(B2227,ERO!A:E,5,FALSE),_xlfn.IFNA(VLOOKUP(B2227,ERO_AVG_MKT!A:E,5,FALSE),"."))</f>
        <v>16.182650000000002</v>
      </c>
      <c r="E2227" s="7">
        <f>_xlfn.IFNA(VLOOKUP(B2227,'IB RATES'!A:G,2,FALSE),".")</f>
        <v>9.7690000000000001</v>
      </c>
      <c r="F2227" s="7">
        <f>_xlfn.IFNA(VLOOKUP(B2227,'EGX30'!A:G,2,FALSE),".")</f>
        <v>10935.32</v>
      </c>
      <c r="G2227" s="7">
        <f>_xlfn.IFNA(VLOOKUP(B2227,T3M!A:F,2,FALSE),".")</f>
        <v>12.353999999999999</v>
      </c>
      <c r="H2227" s="7">
        <f>_xlfn.IFNA(VLOOKUP(B2227,T6M!A:F,2,FALSE),".")</f>
        <v>12.416</v>
      </c>
      <c r="I2227" s="7">
        <f>_xlfn.IFNA(VLOOKUP(B2227,T1Y!A:F,2,FALSE),".")</f>
        <v>12.526999999999999</v>
      </c>
      <c r="J2227" s="7">
        <f>_xlfn.IFNA(VLOOKUP(B2227,T5Y!A:F,2,FALSE),".")</f>
        <v>13.667</v>
      </c>
      <c r="K2227" s="7" t="str">
        <f>_xlfn.IFNA(VLOOKUP(B2227,T10Y!A:F,2,FALSE),".")</f>
        <v>.</v>
      </c>
      <c r="L2227" s="7" t="str">
        <f>_xlfn.IFNA(VLOOKUP(B2227,ERP!A:C,3,FALSE),".")</f>
        <v>.</v>
      </c>
    </row>
    <row r="2228" spans="1:12" x14ac:dyDescent="0.3">
      <c r="A2228" t="str">
        <f t="shared" si="34"/>
        <v>Wednesday</v>
      </c>
      <c r="B2228" s="1">
        <v>43999</v>
      </c>
      <c r="C2228" s="2">
        <f>IF(COUNTIF('MPC MEETINGS'!A:A,compiled_data!B2228)&gt;0,1,0)</f>
        <v>0</v>
      </c>
      <c r="D2228" s="7">
        <f>_xlfn.IFNA(VLOOKUP(B2228,ERO!A:E,5,FALSE),_xlfn.IFNA(VLOOKUP(B2228,ERO_AVG_MKT!A:E,5,FALSE),"."))</f>
        <v>16.1831</v>
      </c>
      <c r="E2228" s="7">
        <f>_xlfn.IFNA(VLOOKUP(B2228,'IB RATES'!A:G,2,FALSE),".")</f>
        <v>9.8250000000000011</v>
      </c>
      <c r="F2228" s="7">
        <f>_xlfn.IFNA(VLOOKUP(B2228,'EGX30'!A:G,2,FALSE),".")</f>
        <v>10905.75</v>
      </c>
      <c r="G2228" s="7">
        <f>_xlfn.IFNA(VLOOKUP(B2228,T3M!A:F,2,FALSE),".")</f>
        <v>12.349</v>
      </c>
      <c r="H2228" s="7">
        <f>_xlfn.IFNA(VLOOKUP(B2228,T6M!A:F,2,FALSE),".")</f>
        <v>12.362</v>
      </c>
      <c r="I2228" s="7">
        <f>_xlfn.IFNA(VLOOKUP(B2228,T1Y!A:F,2,FALSE),".")</f>
        <v>12.461</v>
      </c>
      <c r="J2228" s="7">
        <f>_xlfn.IFNA(VLOOKUP(B2228,T5Y!A:F,2,FALSE),".")</f>
        <v>13.484</v>
      </c>
      <c r="K2228" s="7" t="str">
        <f>_xlfn.IFNA(VLOOKUP(B2228,T10Y!A:F,2,FALSE),".")</f>
        <v>.</v>
      </c>
      <c r="L2228" s="7" t="str">
        <f>_xlfn.IFNA(VLOOKUP(B2228,ERP!A:C,3,FALSE),".")</f>
        <v>.</v>
      </c>
    </row>
    <row r="2229" spans="1:12" x14ac:dyDescent="0.3">
      <c r="A2229" t="str">
        <f t="shared" si="34"/>
        <v>Thursday</v>
      </c>
      <c r="B2229" s="1">
        <v>44000</v>
      </c>
      <c r="C2229" s="2">
        <f>IF(COUNTIF('MPC MEETINGS'!A:A,compiled_data!B2229)&gt;0,1,0)</f>
        <v>0</v>
      </c>
      <c r="D2229" s="7">
        <f>_xlfn.IFNA(VLOOKUP(B2229,ERO!A:E,5,FALSE),_xlfn.IFNA(VLOOKUP(B2229,ERO_AVG_MKT!A:E,5,FALSE),"."))</f>
        <v>16.181149999999999</v>
      </c>
      <c r="E2229" s="7">
        <f>_xlfn.IFNA(VLOOKUP(B2229,'IB RATES'!A:G,2,FALSE),".")</f>
        <v>9.8739999999999988</v>
      </c>
      <c r="F2229" s="7">
        <f>_xlfn.IFNA(VLOOKUP(B2229,'EGX30'!A:G,2,FALSE),".")</f>
        <v>10857.87</v>
      </c>
      <c r="G2229" s="7">
        <f>_xlfn.IFNA(VLOOKUP(B2229,T3M!A:F,2,FALSE),".")</f>
        <v>12.349</v>
      </c>
      <c r="H2229" s="7">
        <f>_xlfn.IFNA(VLOOKUP(B2229,T6M!A:F,2,FALSE),".")</f>
        <v>12.362</v>
      </c>
      <c r="I2229" s="7">
        <f>_xlfn.IFNA(VLOOKUP(B2229,T1Y!A:F,2,FALSE),".")</f>
        <v>12.461</v>
      </c>
      <c r="J2229" s="7">
        <f>_xlfn.IFNA(VLOOKUP(B2229,T5Y!A:F,2,FALSE),".")</f>
        <v>13.484</v>
      </c>
      <c r="K2229" s="7" t="str">
        <f>_xlfn.IFNA(VLOOKUP(B2229,T10Y!A:F,2,FALSE),".")</f>
        <v>.</v>
      </c>
      <c r="L2229" s="7" t="str">
        <f>_xlfn.IFNA(VLOOKUP(B2229,ERP!A:C,3,FALSE),".")</f>
        <v>.</v>
      </c>
    </row>
    <row r="2230" spans="1:12" x14ac:dyDescent="0.3">
      <c r="A2230" t="str">
        <f t="shared" si="34"/>
        <v>Sunday</v>
      </c>
      <c r="B2230" s="1">
        <v>44003</v>
      </c>
      <c r="C2230" s="2">
        <f>IF(COUNTIF('MPC MEETINGS'!A:A,compiled_data!B2230)&gt;0,1,0)</f>
        <v>0</v>
      </c>
      <c r="D2230" s="7">
        <f>_xlfn.IFNA(VLOOKUP(B2230,ERO!A:E,5,FALSE),_xlfn.IFNA(VLOOKUP(B2230,ERO_AVG_MKT!A:E,5,FALSE),"."))</f>
        <v>16.175800000000002</v>
      </c>
      <c r="E2230" s="7">
        <f>_xlfn.IFNA(VLOOKUP(B2230,'IB RATES'!A:G,2,FALSE),".")</f>
        <v>9.7430000000000003</v>
      </c>
      <c r="F2230" s="7">
        <f>_xlfn.IFNA(VLOOKUP(B2230,'EGX30'!A:G,2,FALSE),".")</f>
        <v>10823.91</v>
      </c>
      <c r="G2230" s="7" t="str">
        <f>_xlfn.IFNA(VLOOKUP(B2230,T3M!A:F,2,FALSE),".")</f>
        <v>.</v>
      </c>
      <c r="H2230" s="7" t="str">
        <f>_xlfn.IFNA(VLOOKUP(B2230,T6M!A:F,2,FALSE),".")</f>
        <v>.</v>
      </c>
      <c r="I2230" s="7" t="str">
        <f>_xlfn.IFNA(VLOOKUP(B2230,T1Y!A:F,2,FALSE),".")</f>
        <v>.</v>
      </c>
      <c r="J2230" s="7" t="str">
        <f>_xlfn.IFNA(VLOOKUP(B2230,T5Y!A:F,2,FALSE),".")</f>
        <v>.</v>
      </c>
      <c r="K2230" s="7" t="str">
        <f>_xlfn.IFNA(VLOOKUP(B2230,T10Y!A:F,2,FALSE),".")</f>
        <v>.</v>
      </c>
      <c r="L2230" s="7" t="str">
        <f>_xlfn.IFNA(VLOOKUP(B2230,ERP!A:C,3,FALSE),".")</f>
        <v>.</v>
      </c>
    </row>
    <row r="2231" spans="1:12" x14ac:dyDescent="0.3">
      <c r="A2231" t="str">
        <f t="shared" si="34"/>
        <v>Monday</v>
      </c>
      <c r="B2231" s="1">
        <v>44004</v>
      </c>
      <c r="C2231" s="2">
        <f>IF(COUNTIF('MPC MEETINGS'!A:A,compiled_data!B2231)&gt;0,1,0)</f>
        <v>0</v>
      </c>
      <c r="D2231" s="7">
        <f>_xlfn.IFNA(VLOOKUP(B2231,ERO!A:E,5,FALSE),_xlfn.IFNA(VLOOKUP(B2231,ERO_AVG_MKT!A:E,5,FALSE),"."))</f>
        <v>16.18055</v>
      </c>
      <c r="E2231" s="7">
        <f>_xlfn.IFNA(VLOOKUP(B2231,'IB RATES'!A:G,2,FALSE),".")</f>
        <v>9.754999999999999</v>
      </c>
      <c r="F2231" s="7">
        <f>_xlfn.IFNA(VLOOKUP(B2231,'EGX30'!A:G,2,FALSE),".")</f>
        <v>10742.36</v>
      </c>
      <c r="G2231" s="7">
        <f>_xlfn.IFNA(VLOOKUP(B2231,T3M!A:F,2,FALSE),".")</f>
        <v>12.347</v>
      </c>
      <c r="H2231" s="7">
        <f>_xlfn.IFNA(VLOOKUP(B2231,T6M!A:F,2,FALSE),".")</f>
        <v>12.361000000000001</v>
      </c>
      <c r="I2231" s="7">
        <f>_xlfn.IFNA(VLOOKUP(B2231,T1Y!A:F,2,FALSE),".")</f>
        <v>12.461</v>
      </c>
      <c r="J2231" s="7">
        <f>_xlfn.IFNA(VLOOKUP(B2231,T5Y!A:F,2,FALSE),".")</f>
        <v>13.484</v>
      </c>
      <c r="K2231" s="7" t="str">
        <f>_xlfn.IFNA(VLOOKUP(B2231,T10Y!A:F,2,FALSE),".")</f>
        <v>.</v>
      </c>
      <c r="L2231" s="7" t="str">
        <f>_xlfn.IFNA(VLOOKUP(B2231,ERP!A:C,3,FALSE),".")</f>
        <v>.</v>
      </c>
    </row>
    <row r="2232" spans="1:12" x14ac:dyDescent="0.3">
      <c r="A2232" t="str">
        <f t="shared" si="34"/>
        <v>Tuesday</v>
      </c>
      <c r="B2232" s="1">
        <v>44005</v>
      </c>
      <c r="C2232" s="2">
        <f>IF(COUNTIF('MPC MEETINGS'!A:A,compiled_data!B2232)&gt;0,1,0)</f>
        <v>0</v>
      </c>
      <c r="D2232" s="7">
        <f>_xlfn.IFNA(VLOOKUP(B2232,ERO!A:E,5,FALSE),_xlfn.IFNA(VLOOKUP(B2232,ERO_AVG_MKT!A:E,5,FALSE),"."))</f>
        <v>16.17015</v>
      </c>
      <c r="E2232" s="7">
        <f>_xlfn.IFNA(VLOOKUP(B2232,'IB RATES'!A:G,2,FALSE),".")</f>
        <v>9.8290000000000006</v>
      </c>
      <c r="F2232" s="7">
        <f>_xlfn.IFNA(VLOOKUP(B2232,'EGX30'!A:G,2,FALSE),".")</f>
        <v>10764.82</v>
      </c>
      <c r="G2232" s="7">
        <f>_xlfn.IFNA(VLOOKUP(B2232,T3M!A:F,2,FALSE),".")</f>
        <v>12.858000000000001</v>
      </c>
      <c r="H2232" s="7">
        <f>_xlfn.IFNA(VLOOKUP(B2232,T6M!A:F,2,FALSE),".")</f>
        <v>12.88</v>
      </c>
      <c r="I2232" s="7">
        <f>_xlfn.IFNA(VLOOKUP(B2232,T1Y!A:F,2,FALSE),".")</f>
        <v>12.94</v>
      </c>
      <c r="J2232" s="7">
        <f>_xlfn.IFNA(VLOOKUP(B2232,T5Y!A:F,2,FALSE),".")</f>
        <v>13.596</v>
      </c>
      <c r="K2232" s="7" t="str">
        <f>_xlfn.IFNA(VLOOKUP(B2232,T10Y!A:F,2,FALSE),".")</f>
        <v>.</v>
      </c>
      <c r="L2232" s="7" t="str">
        <f>_xlfn.IFNA(VLOOKUP(B2232,ERP!A:C,3,FALSE),".")</f>
        <v>.</v>
      </c>
    </row>
    <row r="2233" spans="1:12" x14ac:dyDescent="0.3">
      <c r="A2233" t="str">
        <f t="shared" si="34"/>
        <v>Wednesday</v>
      </c>
      <c r="B2233" s="1">
        <v>44006</v>
      </c>
      <c r="C2233" s="2">
        <f>IF(COUNTIF('MPC MEETINGS'!A:A,compiled_data!B2233)&gt;0,1,0)</f>
        <v>0</v>
      </c>
      <c r="D2233" s="7">
        <f>_xlfn.IFNA(VLOOKUP(B2233,ERO!A:E,5,FALSE),_xlfn.IFNA(VLOOKUP(B2233,ERO_AVG_MKT!A:E,5,FALSE),"."))</f>
        <v>16.173999999999999</v>
      </c>
      <c r="E2233" s="7">
        <f>_xlfn.IFNA(VLOOKUP(B2233,'IB RATES'!A:G,2,FALSE),".")</f>
        <v>9.8070000000000004</v>
      </c>
      <c r="F2233" s="7">
        <f>_xlfn.IFNA(VLOOKUP(B2233,'EGX30'!A:G,2,FALSE),".")</f>
        <v>11039.54</v>
      </c>
      <c r="G2233" s="7">
        <f>_xlfn.IFNA(VLOOKUP(B2233,T3M!A:F,2,FALSE),".")</f>
        <v>12.859</v>
      </c>
      <c r="H2233" s="7">
        <f>_xlfn.IFNA(VLOOKUP(B2233,T6M!A:F,2,FALSE),".")</f>
        <v>12.878</v>
      </c>
      <c r="I2233" s="7">
        <f>_xlfn.IFNA(VLOOKUP(B2233,T1Y!A:F,2,FALSE),".")</f>
        <v>12.941000000000001</v>
      </c>
      <c r="J2233" s="7">
        <f>_xlfn.IFNA(VLOOKUP(B2233,T5Y!A:F,2,FALSE),".")</f>
        <v>13.596</v>
      </c>
      <c r="K2233" s="7" t="str">
        <f>_xlfn.IFNA(VLOOKUP(B2233,T10Y!A:F,2,FALSE),".")</f>
        <v>.</v>
      </c>
      <c r="L2233" s="7" t="str">
        <f>_xlfn.IFNA(VLOOKUP(B2233,ERP!A:C,3,FALSE),".")</f>
        <v>.</v>
      </c>
    </row>
    <row r="2234" spans="1:12" x14ac:dyDescent="0.3">
      <c r="A2234" t="str">
        <f t="shared" si="34"/>
        <v>Thursday</v>
      </c>
      <c r="B2234" s="1">
        <v>44007</v>
      </c>
      <c r="C2234" s="2">
        <f>IF(COUNTIF('MPC MEETINGS'!A:A,compiled_data!B2234)&gt;0,1,0)</f>
        <v>1</v>
      </c>
      <c r="D2234" s="7">
        <f>_xlfn.IFNA(VLOOKUP(B2234,ERO!A:E,5,FALSE),_xlfn.IFNA(VLOOKUP(B2234,ERO_AVG_MKT!A:E,5,FALSE),"."))</f>
        <v>16.173249999999999</v>
      </c>
      <c r="E2234" s="7">
        <f>_xlfn.IFNA(VLOOKUP(B2234,'IB RATES'!A:G,2,FALSE),".")</f>
        <v>9.7040000000000006</v>
      </c>
      <c r="F2234" s="7">
        <f>_xlfn.IFNA(VLOOKUP(B2234,'EGX30'!A:G,2,FALSE),".")</f>
        <v>10890.48</v>
      </c>
      <c r="G2234" s="7">
        <f>_xlfn.IFNA(VLOOKUP(B2234,T3M!A:F,2,FALSE),".")</f>
        <v>12.86</v>
      </c>
      <c r="H2234" s="7">
        <f>_xlfn.IFNA(VLOOKUP(B2234,T6M!A:F,2,FALSE),".")</f>
        <v>12.879</v>
      </c>
      <c r="I2234" s="7">
        <f>_xlfn.IFNA(VLOOKUP(B2234,T1Y!A:F,2,FALSE),".")</f>
        <v>12.941000000000001</v>
      </c>
      <c r="J2234" s="7">
        <f>_xlfn.IFNA(VLOOKUP(B2234,T5Y!A:F,2,FALSE),".")</f>
        <v>13.596</v>
      </c>
      <c r="K2234" s="7" t="str">
        <f>_xlfn.IFNA(VLOOKUP(B2234,T10Y!A:F,2,FALSE),".")</f>
        <v>.</v>
      </c>
      <c r="L2234" s="7" t="str">
        <f>_xlfn.IFNA(VLOOKUP(B2234,ERP!A:C,3,FALSE),".")</f>
        <v>.</v>
      </c>
    </row>
    <row r="2235" spans="1:12" x14ac:dyDescent="0.3">
      <c r="A2235" t="str">
        <f t="shared" si="34"/>
        <v>Sunday</v>
      </c>
      <c r="B2235" s="1">
        <v>44010</v>
      </c>
      <c r="C2235" s="2">
        <f>IF(COUNTIF('MPC MEETINGS'!A:A,compiled_data!B2235)&gt;0,1,0)</f>
        <v>0</v>
      </c>
      <c r="D2235" s="7">
        <f>_xlfn.IFNA(VLOOKUP(B2235,ERO!A:E,5,FALSE),_xlfn.IFNA(VLOOKUP(B2235,ERO_AVG_MKT!A:E,5,FALSE),"."))</f>
        <v>16.172750000000001</v>
      </c>
      <c r="E2235" s="7">
        <f>_xlfn.IFNA(VLOOKUP(B2235,'IB RATES'!A:G,2,FALSE),".")</f>
        <v>9.6199999999999992</v>
      </c>
      <c r="F2235" s="7">
        <f>_xlfn.IFNA(VLOOKUP(B2235,'EGX30'!A:G,2,FALSE),".")</f>
        <v>10848.65</v>
      </c>
      <c r="G2235" s="7" t="str">
        <f>_xlfn.IFNA(VLOOKUP(B2235,T3M!A:F,2,FALSE),".")</f>
        <v>.</v>
      </c>
      <c r="H2235" s="7" t="str">
        <f>_xlfn.IFNA(VLOOKUP(B2235,T6M!A:F,2,FALSE),".")</f>
        <v>.</v>
      </c>
      <c r="I2235" s="7" t="str">
        <f>_xlfn.IFNA(VLOOKUP(B2235,T1Y!A:F,2,FALSE),".")</f>
        <v>.</v>
      </c>
      <c r="J2235" s="7" t="str">
        <f>_xlfn.IFNA(VLOOKUP(B2235,T5Y!A:F,2,FALSE),".")</f>
        <v>.</v>
      </c>
      <c r="K2235" s="7" t="str">
        <f>_xlfn.IFNA(VLOOKUP(B2235,T10Y!A:F,2,FALSE),".")</f>
        <v>.</v>
      </c>
      <c r="L2235" s="7" t="str">
        <f>_xlfn.IFNA(VLOOKUP(B2235,ERP!A:C,3,FALSE),".")</f>
        <v>.</v>
      </c>
    </row>
    <row r="2236" spans="1:12" x14ac:dyDescent="0.3">
      <c r="A2236" t="str">
        <f t="shared" si="34"/>
        <v>Monday</v>
      </c>
      <c r="B2236" s="1">
        <v>44011</v>
      </c>
      <c r="C2236" s="2">
        <f>IF(COUNTIF('MPC MEETINGS'!A:A,compiled_data!B2236)&gt;0,1,0)</f>
        <v>0</v>
      </c>
      <c r="D2236" s="7">
        <f>_xlfn.IFNA(VLOOKUP(B2236,ERO!A:E,5,FALSE),_xlfn.IFNA(VLOOKUP(B2236,ERO_AVG_MKT!A:E,5,FALSE),"."))</f>
        <v>16.161650000000002</v>
      </c>
      <c r="E2236" s="7">
        <f>_xlfn.IFNA(VLOOKUP(B2236,'IB RATES'!A:G,2,FALSE),".")</f>
        <v>9.6020000000000003</v>
      </c>
      <c r="F2236" s="7">
        <f>_xlfn.IFNA(VLOOKUP(B2236,'EGX30'!A:G,2,FALSE),".")</f>
        <v>10750.1</v>
      </c>
      <c r="G2236" s="7">
        <f>_xlfn.IFNA(VLOOKUP(B2236,T3M!A:F,2,FALSE),".")</f>
        <v>12.856999999999999</v>
      </c>
      <c r="H2236" s="7">
        <f>_xlfn.IFNA(VLOOKUP(B2236,T6M!A:F,2,FALSE),".")</f>
        <v>12.88</v>
      </c>
      <c r="I2236" s="7">
        <f>_xlfn.IFNA(VLOOKUP(B2236,T1Y!A:F,2,FALSE),".")</f>
        <v>12.941000000000001</v>
      </c>
      <c r="J2236" s="7">
        <f>_xlfn.IFNA(VLOOKUP(B2236,T5Y!A:F,2,FALSE),".")</f>
        <v>13.596</v>
      </c>
      <c r="K2236" s="7" t="str">
        <f>_xlfn.IFNA(VLOOKUP(B2236,T10Y!A:F,2,FALSE),".")</f>
        <v>.</v>
      </c>
      <c r="L2236" s="7" t="str">
        <f>_xlfn.IFNA(VLOOKUP(B2236,ERP!A:C,3,FALSE),".")</f>
        <v>.</v>
      </c>
    </row>
    <row r="2237" spans="1:12" x14ac:dyDescent="0.3">
      <c r="A2237" t="str">
        <f t="shared" si="34"/>
        <v>Tuesday</v>
      </c>
      <c r="B2237" s="1">
        <v>44012</v>
      </c>
      <c r="C2237" s="2">
        <f>IF(COUNTIF('MPC MEETINGS'!A:A,compiled_data!B2237)&gt;0,1,0)</f>
        <v>0</v>
      </c>
      <c r="D2237" s="7">
        <f>_xlfn.IFNA(VLOOKUP(B2237,ERO!A:E,5,FALSE),_xlfn.IFNA(VLOOKUP(B2237,ERO_AVG_MKT!A:E,5,FALSE),"."))</f>
        <v>16.138399999999997</v>
      </c>
      <c r="E2237" s="7">
        <f>_xlfn.IFNA(VLOOKUP(B2237,'IB RATES'!A:G,2,FALSE),".")</f>
        <v>10.141999999999999</v>
      </c>
      <c r="F2237" s="7">
        <f>_xlfn.IFNA(VLOOKUP(B2237,'EGX30'!A:G,2,FALSE),".")</f>
        <v>10764.59</v>
      </c>
      <c r="G2237" s="7">
        <f>_xlfn.IFNA(VLOOKUP(B2237,T3M!A:F,2,FALSE),".")</f>
        <v>13.319000000000001</v>
      </c>
      <c r="H2237" s="7">
        <f>_xlfn.IFNA(VLOOKUP(B2237,T6M!A:F,2,FALSE),".")</f>
        <v>13.212999999999999</v>
      </c>
      <c r="I2237" s="7">
        <f>_xlfn.IFNA(VLOOKUP(B2237,T1Y!A:F,2,FALSE),".")</f>
        <v>13.121</v>
      </c>
      <c r="J2237" s="7">
        <f>_xlfn.IFNA(VLOOKUP(B2237,T5Y!A:F,2,FALSE),".")</f>
        <v>13.711</v>
      </c>
      <c r="K2237" s="7" t="str">
        <f>_xlfn.IFNA(VLOOKUP(B2237,T10Y!A:F,2,FALSE),".")</f>
        <v>.</v>
      </c>
      <c r="L2237" s="7" t="str">
        <f>_xlfn.IFNA(VLOOKUP(B2237,ERP!A:C,3,FALSE),".")</f>
        <v>.</v>
      </c>
    </row>
    <row r="2238" spans="1:12" x14ac:dyDescent="0.3">
      <c r="A2238" t="str">
        <f t="shared" si="34"/>
        <v>Sunday</v>
      </c>
      <c r="B2238" s="1">
        <v>44017</v>
      </c>
      <c r="C2238" s="2">
        <f>IF(COUNTIF('MPC MEETINGS'!A:A,compiled_data!B2238)&gt;0,1,0)</f>
        <v>0</v>
      </c>
      <c r="D2238" s="7">
        <f>_xlfn.IFNA(VLOOKUP(B2238,ERO!A:E,5,FALSE),_xlfn.IFNA(VLOOKUP(B2238,ERO_AVG_MKT!A:E,5,FALSE),"."))</f>
        <v>16.091949999999997</v>
      </c>
      <c r="E2238" s="7">
        <f>_xlfn.IFNA(VLOOKUP(B2238,'IB RATES'!A:G,2,FALSE),".")</f>
        <v>10.061</v>
      </c>
      <c r="F2238" s="7">
        <f>_xlfn.IFNA(VLOOKUP(B2238,'EGX30'!A:G,2,FALSE),".")</f>
        <v>10959.35</v>
      </c>
      <c r="G2238" s="7" t="str">
        <f>_xlfn.IFNA(VLOOKUP(B2238,T3M!A:F,2,FALSE),".")</f>
        <v>.</v>
      </c>
      <c r="H2238" s="7" t="str">
        <f>_xlfn.IFNA(VLOOKUP(B2238,T6M!A:F,2,FALSE),".")</f>
        <v>.</v>
      </c>
      <c r="I2238" s="7" t="str">
        <f>_xlfn.IFNA(VLOOKUP(B2238,T1Y!A:F,2,FALSE),".")</f>
        <v>.</v>
      </c>
      <c r="J2238" s="7" t="str">
        <f>_xlfn.IFNA(VLOOKUP(B2238,T5Y!A:F,2,FALSE),".")</f>
        <v>.</v>
      </c>
      <c r="K2238" s="7" t="str">
        <f>_xlfn.IFNA(VLOOKUP(B2238,T10Y!A:F,2,FALSE),".")</f>
        <v>.</v>
      </c>
      <c r="L2238" s="7" t="str">
        <f>_xlfn.IFNA(VLOOKUP(B2238,ERP!A:C,3,FALSE),".")</f>
        <v>.</v>
      </c>
    </row>
    <row r="2239" spans="1:12" x14ac:dyDescent="0.3">
      <c r="A2239" t="str">
        <f t="shared" si="34"/>
        <v>Monday</v>
      </c>
      <c r="B2239" s="1">
        <v>44018</v>
      </c>
      <c r="C2239" s="2">
        <f>IF(COUNTIF('MPC MEETINGS'!A:A,compiled_data!B2239)&gt;0,1,0)</f>
        <v>0</v>
      </c>
      <c r="D2239" s="7">
        <f>_xlfn.IFNA(VLOOKUP(B2239,ERO!A:E,5,FALSE),_xlfn.IFNA(VLOOKUP(B2239,ERO_AVG_MKT!A:E,5,FALSE),"."))</f>
        <v>16.060400000000001</v>
      </c>
      <c r="E2239" s="7">
        <f>_xlfn.IFNA(VLOOKUP(B2239,'IB RATES'!A:G,2,FALSE),".")</f>
        <v>10.133000000000001</v>
      </c>
      <c r="F2239" s="7">
        <f>_xlfn.IFNA(VLOOKUP(B2239,'EGX30'!A:G,2,FALSE),".")</f>
        <v>11087.64</v>
      </c>
      <c r="G2239" s="7">
        <f>_xlfn.IFNA(VLOOKUP(B2239,T3M!A:F,2,FALSE),".")</f>
        <v>13.321999999999999</v>
      </c>
      <c r="H2239" s="7">
        <f>_xlfn.IFNA(VLOOKUP(B2239,T6M!A:F,2,FALSE),".")</f>
        <v>13.214</v>
      </c>
      <c r="I2239" s="7">
        <f>_xlfn.IFNA(VLOOKUP(B2239,T1Y!A:F,2,FALSE),".")</f>
        <v>13.121</v>
      </c>
      <c r="J2239" s="7">
        <f>_xlfn.IFNA(VLOOKUP(B2239,T5Y!A:F,2,FALSE),".")</f>
        <v>13.711</v>
      </c>
      <c r="K2239" s="7" t="str">
        <f>_xlfn.IFNA(VLOOKUP(B2239,T10Y!A:F,2,FALSE),".")</f>
        <v>.</v>
      </c>
      <c r="L2239" s="7" t="str">
        <f>_xlfn.IFNA(VLOOKUP(B2239,ERP!A:C,3,FALSE),".")</f>
        <v>.</v>
      </c>
    </row>
    <row r="2240" spans="1:12" x14ac:dyDescent="0.3">
      <c r="A2240" t="str">
        <f t="shared" si="34"/>
        <v>Tuesday</v>
      </c>
      <c r="B2240" s="1">
        <v>44019</v>
      </c>
      <c r="C2240" s="2">
        <f>IF(COUNTIF('MPC MEETINGS'!A:A,compiled_data!B2240)&gt;0,1,0)</f>
        <v>0</v>
      </c>
      <c r="D2240" s="7">
        <f>_xlfn.IFNA(VLOOKUP(B2240,ERO!A:E,5,FALSE),_xlfn.IFNA(VLOOKUP(B2240,ERO_AVG_MKT!A:E,5,FALSE),"."))</f>
        <v>16.039650000000002</v>
      </c>
      <c r="E2240" s="7">
        <f>_xlfn.IFNA(VLOOKUP(B2240,'IB RATES'!A:G,2,FALSE),".")</f>
        <v>10.189</v>
      </c>
      <c r="F2240" s="7">
        <f>_xlfn.IFNA(VLOOKUP(B2240,'EGX30'!A:G,2,FALSE),".")</f>
        <v>11050.2</v>
      </c>
      <c r="G2240" s="7">
        <f>_xlfn.IFNA(VLOOKUP(B2240,T3M!A:F,2,FALSE),".")</f>
        <v>12.348000000000001</v>
      </c>
      <c r="H2240" s="7">
        <f>_xlfn.IFNA(VLOOKUP(B2240,T6M!A:F,2,FALSE),".")</f>
        <v>13.186999999999999</v>
      </c>
      <c r="I2240" s="7">
        <f>_xlfn.IFNA(VLOOKUP(B2240,T1Y!A:F,2,FALSE),".")</f>
        <v>13.121</v>
      </c>
      <c r="J2240" s="7">
        <f>_xlfn.IFNA(VLOOKUP(B2240,T5Y!A:F,2,FALSE),".")</f>
        <v>13.711</v>
      </c>
      <c r="K2240" s="7">
        <f>_xlfn.IFNA(VLOOKUP(B2240,T10Y!A:F,2,FALSE),".")</f>
        <v>14.089</v>
      </c>
      <c r="L2240" s="7" t="str">
        <f>_xlfn.IFNA(VLOOKUP(B2240,ERP!A:C,3,FALSE),".")</f>
        <v>.</v>
      </c>
    </row>
    <row r="2241" spans="1:12" x14ac:dyDescent="0.3">
      <c r="A2241" t="str">
        <f t="shared" si="34"/>
        <v>Wednesday</v>
      </c>
      <c r="B2241" s="1">
        <v>44020</v>
      </c>
      <c r="C2241" s="2">
        <f>IF(COUNTIF('MPC MEETINGS'!A:A,compiled_data!B2241)&gt;0,1,0)</f>
        <v>0</v>
      </c>
      <c r="D2241" s="7">
        <f>_xlfn.IFNA(VLOOKUP(B2241,ERO!A:E,5,FALSE),_xlfn.IFNA(VLOOKUP(B2241,ERO_AVG_MKT!A:E,5,FALSE),"."))</f>
        <v>16.017849999999999</v>
      </c>
      <c r="E2241" s="7">
        <f>_xlfn.IFNA(VLOOKUP(B2241,'IB RATES'!A:G,2,FALSE),".")</f>
        <v>10.01</v>
      </c>
      <c r="F2241" s="7">
        <f>_xlfn.IFNA(VLOOKUP(B2241,'EGX30'!A:G,2,FALSE),".")</f>
        <v>11127.85</v>
      </c>
      <c r="G2241" s="7">
        <f>_xlfn.IFNA(VLOOKUP(B2241,T3M!A:F,2,FALSE),".")</f>
        <v>12.351000000000001</v>
      </c>
      <c r="H2241" s="7">
        <f>_xlfn.IFNA(VLOOKUP(B2241,T6M!A:F,2,FALSE),".")</f>
        <v>13.186</v>
      </c>
      <c r="I2241" s="7">
        <f>_xlfn.IFNA(VLOOKUP(B2241,T1Y!A:F,2,FALSE),".")</f>
        <v>13.121</v>
      </c>
      <c r="J2241" s="7">
        <f>_xlfn.IFNA(VLOOKUP(B2241,T5Y!A:F,2,FALSE),".")</f>
        <v>13.711</v>
      </c>
      <c r="K2241" s="7">
        <f>_xlfn.IFNA(VLOOKUP(B2241,T10Y!A:F,2,FALSE),".")</f>
        <v>14.089</v>
      </c>
      <c r="L2241" s="7" t="str">
        <f>_xlfn.IFNA(VLOOKUP(B2241,ERP!A:C,3,FALSE),".")</f>
        <v>.</v>
      </c>
    </row>
    <row r="2242" spans="1:12" x14ac:dyDescent="0.3">
      <c r="A2242" t="str">
        <f t="shared" ref="A2242:A2305" si="35">TEXT(B2242,"dddd")</f>
        <v>Thursday</v>
      </c>
      <c r="B2242" s="1">
        <v>44021</v>
      </c>
      <c r="C2242" s="2">
        <f>IF(COUNTIF('MPC MEETINGS'!A:A,compiled_data!B2242)&gt;0,1,0)</f>
        <v>0</v>
      </c>
      <c r="D2242" s="7">
        <f>_xlfn.IFNA(VLOOKUP(B2242,ERO!A:E,5,FALSE),_xlfn.IFNA(VLOOKUP(B2242,ERO_AVG_MKT!A:E,5,FALSE),"."))</f>
        <v>15.988299999999999</v>
      </c>
      <c r="E2242" s="7">
        <f>_xlfn.IFNA(VLOOKUP(B2242,'IB RATES'!A:G,2,FALSE),".")</f>
        <v>9.6349999999999998</v>
      </c>
      <c r="F2242" s="7">
        <f>_xlfn.IFNA(VLOOKUP(B2242,'EGX30'!A:G,2,FALSE),".")</f>
        <v>10957.02</v>
      </c>
      <c r="G2242" s="7">
        <f>_xlfn.IFNA(VLOOKUP(B2242,T3M!A:F,2,FALSE),".")</f>
        <v>12.35</v>
      </c>
      <c r="H2242" s="7">
        <f>_xlfn.IFNA(VLOOKUP(B2242,T6M!A:F,2,FALSE),".")</f>
        <v>13.186999999999999</v>
      </c>
      <c r="I2242" s="7">
        <f>_xlfn.IFNA(VLOOKUP(B2242,T1Y!A:F,2,FALSE),".")</f>
        <v>13.122</v>
      </c>
      <c r="J2242" s="7">
        <f>_xlfn.IFNA(VLOOKUP(B2242,T5Y!A:F,2,FALSE),".")</f>
        <v>13.711</v>
      </c>
      <c r="K2242" s="7">
        <f>_xlfn.IFNA(VLOOKUP(B2242,T10Y!A:F,2,FALSE),".")</f>
        <v>14.089</v>
      </c>
      <c r="L2242" s="7" t="str">
        <f>_xlfn.IFNA(VLOOKUP(B2242,ERP!A:C,3,FALSE),".")</f>
        <v>.</v>
      </c>
    </row>
    <row r="2243" spans="1:12" x14ac:dyDescent="0.3">
      <c r="A2243" t="str">
        <f t="shared" si="35"/>
        <v>Sunday</v>
      </c>
      <c r="B2243" s="1">
        <v>44024</v>
      </c>
      <c r="C2243" s="2">
        <f>IF(COUNTIF('MPC MEETINGS'!A:A,compiled_data!B2243)&gt;0,1,0)</f>
        <v>0</v>
      </c>
      <c r="D2243" s="7">
        <f>_xlfn.IFNA(VLOOKUP(B2243,ERO!A:E,5,FALSE),_xlfn.IFNA(VLOOKUP(B2243,ERO_AVG_MKT!A:E,5,FALSE),"."))</f>
        <v>15.969200000000001</v>
      </c>
      <c r="E2243" s="7">
        <f>_xlfn.IFNA(VLOOKUP(B2243,'IB RATES'!A:G,2,FALSE),".")</f>
        <v>9.7460000000000004</v>
      </c>
      <c r="F2243" s="7">
        <f>_xlfn.IFNA(VLOOKUP(B2243,'EGX30'!A:G,2,FALSE),".")</f>
        <v>11071.96</v>
      </c>
      <c r="G2243" s="7" t="str">
        <f>_xlfn.IFNA(VLOOKUP(B2243,T3M!A:F,2,FALSE),".")</f>
        <v>.</v>
      </c>
      <c r="H2243" s="7" t="str">
        <f>_xlfn.IFNA(VLOOKUP(B2243,T6M!A:F,2,FALSE),".")</f>
        <v>.</v>
      </c>
      <c r="I2243" s="7" t="str">
        <f>_xlfn.IFNA(VLOOKUP(B2243,T1Y!A:F,2,FALSE),".")</f>
        <v>.</v>
      </c>
      <c r="J2243" s="7" t="str">
        <f>_xlfn.IFNA(VLOOKUP(B2243,T5Y!A:F,2,FALSE),".")</f>
        <v>.</v>
      </c>
      <c r="K2243" s="7" t="str">
        <f>_xlfn.IFNA(VLOOKUP(B2243,T10Y!A:F,2,FALSE),".")</f>
        <v>.</v>
      </c>
      <c r="L2243" s="7" t="str">
        <f>_xlfn.IFNA(VLOOKUP(B2243,ERP!A:C,3,FALSE),".")</f>
        <v>.</v>
      </c>
    </row>
    <row r="2244" spans="1:12" x14ac:dyDescent="0.3">
      <c r="A2244" t="str">
        <f t="shared" si="35"/>
        <v>Monday</v>
      </c>
      <c r="B2244" s="1">
        <v>44025</v>
      </c>
      <c r="C2244" s="2">
        <f>IF(COUNTIF('MPC MEETINGS'!A:A,compiled_data!B2244)&gt;0,1,0)</f>
        <v>0</v>
      </c>
      <c r="D2244" s="7">
        <f>_xlfn.IFNA(VLOOKUP(B2244,ERO!A:E,5,FALSE),_xlfn.IFNA(VLOOKUP(B2244,ERO_AVG_MKT!A:E,5,FALSE),"."))</f>
        <v>15.9488</v>
      </c>
      <c r="E2244" s="7">
        <f>_xlfn.IFNA(VLOOKUP(B2244,'IB RATES'!A:G,2,FALSE),".")</f>
        <v>9.6639999999999997</v>
      </c>
      <c r="F2244" s="7">
        <f>_xlfn.IFNA(VLOOKUP(B2244,'EGX30'!A:G,2,FALSE),".")</f>
        <v>11007.85</v>
      </c>
      <c r="G2244" s="7">
        <f>_xlfn.IFNA(VLOOKUP(B2244,T3M!A:F,2,FALSE),".")</f>
        <v>12.35</v>
      </c>
      <c r="H2244" s="7">
        <f>_xlfn.IFNA(VLOOKUP(B2244,T6M!A:F,2,FALSE),".")</f>
        <v>13.188000000000001</v>
      </c>
      <c r="I2244" s="7">
        <f>_xlfn.IFNA(VLOOKUP(B2244,T1Y!A:F,2,FALSE),".")</f>
        <v>13.121</v>
      </c>
      <c r="J2244" s="7">
        <f>_xlfn.IFNA(VLOOKUP(B2244,T5Y!A:F,2,FALSE),".")</f>
        <v>13.711</v>
      </c>
      <c r="K2244" s="7">
        <f>_xlfn.IFNA(VLOOKUP(B2244,T10Y!A:F,2,FALSE),".")</f>
        <v>14.089</v>
      </c>
      <c r="L2244" s="7" t="str">
        <f>_xlfn.IFNA(VLOOKUP(B2244,ERP!A:C,3,FALSE),".")</f>
        <v>.</v>
      </c>
    </row>
    <row r="2245" spans="1:12" x14ac:dyDescent="0.3">
      <c r="A2245" t="str">
        <f t="shared" si="35"/>
        <v>Tuesday</v>
      </c>
      <c r="B2245" s="1">
        <v>44026</v>
      </c>
      <c r="C2245" s="2">
        <f>IF(COUNTIF('MPC MEETINGS'!A:A,compiled_data!B2245)&gt;0,1,0)</f>
        <v>0</v>
      </c>
      <c r="D2245" s="7">
        <f>_xlfn.IFNA(VLOOKUP(B2245,ERO!A:E,5,FALSE),_xlfn.IFNA(VLOOKUP(B2245,ERO_AVG_MKT!A:E,5,FALSE),"."))</f>
        <v>15.955450000000001</v>
      </c>
      <c r="E2245" s="7">
        <f>_xlfn.IFNA(VLOOKUP(B2245,'IB RATES'!A:G,2,FALSE),".")</f>
        <v>10.106</v>
      </c>
      <c r="F2245" s="7">
        <f>_xlfn.IFNA(VLOOKUP(B2245,'EGX30'!A:G,2,FALSE),".")</f>
        <v>10873.53</v>
      </c>
      <c r="G2245" s="7">
        <f>_xlfn.IFNA(VLOOKUP(B2245,T3M!A:F,2,FALSE),".")</f>
        <v>12.35</v>
      </c>
      <c r="H2245" s="7">
        <f>_xlfn.IFNA(VLOOKUP(B2245,T6M!A:F,2,FALSE),".")</f>
        <v>13.505000000000001</v>
      </c>
      <c r="I2245" s="7">
        <f>_xlfn.IFNA(VLOOKUP(B2245,T1Y!A:F,2,FALSE),".")</f>
        <v>13.585000000000001</v>
      </c>
      <c r="J2245" s="7">
        <f>_xlfn.IFNA(VLOOKUP(B2245,T5Y!A:F,2,FALSE),".")</f>
        <v>14.006</v>
      </c>
      <c r="K2245" s="7">
        <f>_xlfn.IFNA(VLOOKUP(B2245,T10Y!A:F,2,FALSE),".")</f>
        <v>14.249000000000001</v>
      </c>
      <c r="L2245" s="7" t="str">
        <f>_xlfn.IFNA(VLOOKUP(B2245,ERP!A:C,3,FALSE),".")</f>
        <v>.</v>
      </c>
    </row>
    <row r="2246" spans="1:12" x14ac:dyDescent="0.3">
      <c r="A2246" t="str">
        <f t="shared" si="35"/>
        <v>Wednesday</v>
      </c>
      <c r="B2246" s="1">
        <v>44027</v>
      </c>
      <c r="C2246" s="2">
        <f>IF(COUNTIF('MPC MEETINGS'!A:A,compiled_data!B2246)&gt;0,1,0)</f>
        <v>0</v>
      </c>
      <c r="D2246" s="7">
        <f>_xlfn.IFNA(VLOOKUP(B2246,ERO!A:E,5,FALSE),_xlfn.IFNA(VLOOKUP(B2246,ERO_AVG_MKT!A:E,5,FALSE),"."))</f>
        <v>15.96945</v>
      </c>
      <c r="E2246" s="7">
        <f>_xlfn.IFNA(VLOOKUP(B2246,'IB RATES'!A:G,2,FALSE),".")</f>
        <v>10.113999999999999</v>
      </c>
      <c r="F2246" s="7">
        <f>_xlfn.IFNA(VLOOKUP(B2246,'EGX30'!A:G,2,FALSE),".")</f>
        <v>10617.42</v>
      </c>
      <c r="G2246" s="7">
        <f>_xlfn.IFNA(VLOOKUP(B2246,T3M!A:F,2,FALSE),".")</f>
        <v>12.349</v>
      </c>
      <c r="H2246" s="7">
        <f>_xlfn.IFNA(VLOOKUP(B2246,T6M!A:F,2,FALSE),".")</f>
        <v>13.506</v>
      </c>
      <c r="I2246" s="7">
        <f>_xlfn.IFNA(VLOOKUP(B2246,T1Y!A:F,2,FALSE),".")</f>
        <v>13.585000000000001</v>
      </c>
      <c r="J2246" s="7">
        <f>_xlfn.IFNA(VLOOKUP(B2246,T5Y!A:F,2,FALSE),".")</f>
        <v>14.006</v>
      </c>
      <c r="K2246" s="7">
        <f>_xlfn.IFNA(VLOOKUP(B2246,T10Y!A:F,2,FALSE),".")</f>
        <v>14.249000000000001</v>
      </c>
      <c r="L2246" s="7" t="str">
        <f>_xlfn.IFNA(VLOOKUP(B2246,ERP!A:C,3,FALSE),".")</f>
        <v>.</v>
      </c>
    </row>
    <row r="2247" spans="1:12" x14ac:dyDescent="0.3">
      <c r="A2247" t="str">
        <f t="shared" si="35"/>
        <v>Thursday</v>
      </c>
      <c r="B2247" s="1">
        <v>44028</v>
      </c>
      <c r="C2247" s="2">
        <f>IF(COUNTIF('MPC MEETINGS'!A:A,compiled_data!B2247)&gt;0,1,0)</f>
        <v>0</v>
      </c>
      <c r="D2247" s="7">
        <f>_xlfn.IFNA(VLOOKUP(B2247,ERO!A:E,5,FALSE),_xlfn.IFNA(VLOOKUP(B2247,ERO_AVG_MKT!A:E,5,FALSE),"."))</f>
        <v>15.97315</v>
      </c>
      <c r="E2247" s="7">
        <f>_xlfn.IFNA(VLOOKUP(B2247,'IB RATES'!A:G,2,FALSE),".")</f>
        <v>10.108000000000001</v>
      </c>
      <c r="F2247" s="7">
        <f>_xlfn.IFNA(VLOOKUP(B2247,'EGX30'!A:G,2,FALSE),".")</f>
        <v>10441.200000000001</v>
      </c>
      <c r="G2247" s="7">
        <f>_xlfn.IFNA(VLOOKUP(B2247,T3M!A:F,2,FALSE),".")</f>
        <v>12.349</v>
      </c>
      <c r="H2247" s="7">
        <f>_xlfn.IFNA(VLOOKUP(B2247,T6M!A:F,2,FALSE),".")</f>
        <v>13.507</v>
      </c>
      <c r="I2247" s="7">
        <f>_xlfn.IFNA(VLOOKUP(B2247,T1Y!A:F,2,FALSE),".")</f>
        <v>13.586</v>
      </c>
      <c r="J2247" s="7">
        <f>_xlfn.IFNA(VLOOKUP(B2247,T5Y!A:F,2,FALSE),".")</f>
        <v>14.006</v>
      </c>
      <c r="K2247" s="7">
        <f>_xlfn.IFNA(VLOOKUP(B2247,T10Y!A:F,2,FALSE),".")</f>
        <v>14.249000000000001</v>
      </c>
      <c r="L2247" s="7" t="str">
        <f>_xlfn.IFNA(VLOOKUP(B2247,ERP!A:C,3,FALSE),".")</f>
        <v>.</v>
      </c>
    </row>
    <row r="2248" spans="1:12" x14ac:dyDescent="0.3">
      <c r="A2248" t="str">
        <f t="shared" si="35"/>
        <v>Sunday</v>
      </c>
      <c r="B2248" s="1">
        <v>44031</v>
      </c>
      <c r="C2248" s="2">
        <f>IF(COUNTIF('MPC MEETINGS'!A:A,compiled_data!B2248)&gt;0,1,0)</f>
        <v>0</v>
      </c>
      <c r="D2248" s="7">
        <f>_xlfn.IFNA(VLOOKUP(B2248,ERO!A:E,5,FALSE),_xlfn.IFNA(VLOOKUP(B2248,ERO_AVG_MKT!A:E,5,FALSE),"."))</f>
        <v>15.970649999999999</v>
      </c>
      <c r="E2248" s="7">
        <f>_xlfn.IFNA(VLOOKUP(B2248,'IB RATES'!A:G,2,FALSE),".")</f>
        <v>10.113999999999999</v>
      </c>
      <c r="F2248" s="7">
        <f>_xlfn.IFNA(VLOOKUP(B2248,'EGX30'!A:G,2,FALSE),".")</f>
        <v>10281.16</v>
      </c>
      <c r="G2248" s="7" t="str">
        <f>_xlfn.IFNA(VLOOKUP(B2248,T3M!A:F,2,FALSE),".")</f>
        <v>.</v>
      </c>
      <c r="H2248" s="7" t="str">
        <f>_xlfn.IFNA(VLOOKUP(B2248,T6M!A:F,2,FALSE),".")</f>
        <v>.</v>
      </c>
      <c r="I2248" s="7" t="str">
        <f>_xlfn.IFNA(VLOOKUP(B2248,T1Y!A:F,2,FALSE),".")</f>
        <v>.</v>
      </c>
      <c r="J2248" s="7" t="str">
        <f>_xlfn.IFNA(VLOOKUP(B2248,T5Y!A:F,2,FALSE),".")</f>
        <v>.</v>
      </c>
      <c r="K2248" s="7" t="str">
        <f>_xlfn.IFNA(VLOOKUP(B2248,T10Y!A:F,2,FALSE),".")</f>
        <v>.</v>
      </c>
      <c r="L2248" s="7" t="str">
        <f>_xlfn.IFNA(VLOOKUP(B2248,ERP!A:C,3,FALSE),".")</f>
        <v>.</v>
      </c>
    </row>
    <row r="2249" spans="1:12" x14ac:dyDescent="0.3">
      <c r="A2249" t="str">
        <f t="shared" si="35"/>
        <v>Monday</v>
      </c>
      <c r="B2249" s="1">
        <v>44032</v>
      </c>
      <c r="C2249" s="2">
        <f>IF(COUNTIF('MPC MEETINGS'!A:A,compiled_data!B2249)&gt;0,1,0)</f>
        <v>0</v>
      </c>
      <c r="D2249" s="7">
        <f>_xlfn.IFNA(VLOOKUP(B2249,ERO!A:E,5,FALSE),_xlfn.IFNA(VLOOKUP(B2249,ERO_AVG_MKT!A:E,5,FALSE),"."))</f>
        <v>15.972899999999999</v>
      </c>
      <c r="E2249" s="7">
        <f>_xlfn.IFNA(VLOOKUP(B2249,'IB RATES'!A:G,2,FALSE),".")</f>
        <v>10.16</v>
      </c>
      <c r="F2249" s="7">
        <f>_xlfn.IFNA(VLOOKUP(B2249,'EGX30'!A:G,2,FALSE),".")</f>
        <v>10380.450000000001</v>
      </c>
      <c r="G2249" s="7">
        <f>_xlfn.IFNA(VLOOKUP(B2249,T3M!A:F,2,FALSE),".")</f>
        <v>12.352</v>
      </c>
      <c r="H2249" s="7">
        <f>_xlfn.IFNA(VLOOKUP(B2249,T6M!A:F,2,FALSE),".")</f>
        <v>13.506</v>
      </c>
      <c r="I2249" s="7">
        <f>_xlfn.IFNA(VLOOKUP(B2249,T1Y!A:F,2,FALSE),".")</f>
        <v>13.586</v>
      </c>
      <c r="J2249" s="7">
        <f>_xlfn.IFNA(VLOOKUP(B2249,T5Y!A:F,2,FALSE),".")</f>
        <v>14.006</v>
      </c>
      <c r="K2249" s="7">
        <f>_xlfn.IFNA(VLOOKUP(B2249,T10Y!A:F,2,FALSE),".")</f>
        <v>14.249000000000001</v>
      </c>
      <c r="L2249" s="7" t="str">
        <f>_xlfn.IFNA(VLOOKUP(B2249,ERP!A:C,3,FALSE),".")</f>
        <v>.</v>
      </c>
    </row>
    <row r="2250" spans="1:12" x14ac:dyDescent="0.3">
      <c r="A2250" t="str">
        <f t="shared" si="35"/>
        <v>Tuesday</v>
      </c>
      <c r="B2250" s="1">
        <v>44033</v>
      </c>
      <c r="C2250" s="2">
        <f>IF(COUNTIF('MPC MEETINGS'!A:A,compiled_data!B2250)&gt;0,1,0)</f>
        <v>0</v>
      </c>
      <c r="D2250" s="7">
        <f>_xlfn.IFNA(VLOOKUP(B2250,ERO!A:E,5,FALSE),_xlfn.IFNA(VLOOKUP(B2250,ERO_AVG_MKT!A:E,5,FALSE),"."))</f>
        <v>15.979300000000002</v>
      </c>
      <c r="E2250" s="7">
        <f>_xlfn.IFNA(VLOOKUP(B2250,'IB RATES'!A:G,2,FALSE),".")</f>
        <v>10.050000000000001</v>
      </c>
      <c r="F2250" s="7">
        <f>_xlfn.IFNA(VLOOKUP(B2250,'EGX30'!A:G,2,FALSE),".")</f>
        <v>10558.35</v>
      </c>
      <c r="G2250" s="7">
        <f>_xlfn.IFNA(VLOOKUP(B2250,T3M!A:F,2,FALSE),".")</f>
        <v>12.352</v>
      </c>
      <c r="H2250" s="7">
        <f>_xlfn.IFNA(VLOOKUP(B2250,T6M!A:F,2,FALSE),".")</f>
        <v>13.507</v>
      </c>
      <c r="I2250" s="7">
        <f>_xlfn.IFNA(VLOOKUP(B2250,T1Y!A:F,2,FALSE),".")</f>
        <v>13.585000000000001</v>
      </c>
      <c r="J2250" s="7">
        <f>_xlfn.IFNA(VLOOKUP(B2250,T5Y!A:F,2,FALSE),".")</f>
        <v>14.006</v>
      </c>
      <c r="K2250" s="7">
        <f>_xlfn.IFNA(VLOOKUP(B2250,T10Y!A:F,2,FALSE),".")</f>
        <v>14.249000000000001</v>
      </c>
      <c r="L2250" s="7" t="str">
        <f>_xlfn.IFNA(VLOOKUP(B2250,ERP!A:C,3,FALSE),".")</f>
        <v>.</v>
      </c>
    </row>
    <row r="2251" spans="1:12" x14ac:dyDescent="0.3">
      <c r="A2251" t="str">
        <f t="shared" si="35"/>
        <v>Wednesday</v>
      </c>
      <c r="B2251" s="1">
        <v>44034</v>
      </c>
      <c r="C2251" s="2">
        <f>IF(COUNTIF('MPC MEETINGS'!A:A,compiled_data!B2251)&gt;0,1,0)</f>
        <v>0</v>
      </c>
      <c r="D2251" s="7">
        <f>_xlfn.IFNA(VLOOKUP(B2251,ERO!A:E,5,FALSE),_xlfn.IFNA(VLOOKUP(B2251,ERO_AVG_MKT!A:E,5,FALSE),"."))</f>
        <v>15.990950000000002</v>
      </c>
      <c r="E2251" s="7">
        <f>_xlfn.IFNA(VLOOKUP(B2251,'IB RATES'!A:G,2,FALSE),".")</f>
        <v>10.167</v>
      </c>
      <c r="F2251" s="7">
        <f>_xlfn.IFNA(VLOOKUP(B2251,'EGX30'!A:G,2,FALSE),".")</f>
        <v>10459.92</v>
      </c>
      <c r="G2251" s="7">
        <f>_xlfn.IFNA(VLOOKUP(B2251,T3M!A:F,2,FALSE),".")</f>
        <v>12.352</v>
      </c>
      <c r="H2251" s="7">
        <f>_xlfn.IFNA(VLOOKUP(B2251,T6M!A:F,2,FALSE),".")</f>
        <v>13.38</v>
      </c>
      <c r="I2251" s="7">
        <f>_xlfn.IFNA(VLOOKUP(B2251,T1Y!A:F,2,FALSE),".")</f>
        <v>13.432</v>
      </c>
      <c r="J2251" s="7">
        <f>_xlfn.IFNA(VLOOKUP(B2251,T5Y!A:F,2,FALSE),".")</f>
        <v>14.111000000000001</v>
      </c>
      <c r="K2251" s="7">
        <f>_xlfn.IFNA(VLOOKUP(B2251,T10Y!A:F,2,FALSE),".")</f>
        <v>14.387</v>
      </c>
      <c r="L2251" s="7" t="str">
        <f>_xlfn.IFNA(VLOOKUP(B2251,ERP!A:C,3,FALSE),".")</f>
        <v>.</v>
      </c>
    </row>
    <row r="2252" spans="1:12" x14ac:dyDescent="0.3">
      <c r="A2252" t="str">
        <f t="shared" si="35"/>
        <v>Sunday</v>
      </c>
      <c r="B2252" s="1">
        <v>44038</v>
      </c>
      <c r="C2252" s="2">
        <f>IF(COUNTIF('MPC MEETINGS'!A:A,compiled_data!B2252)&gt;0,1,0)</f>
        <v>0</v>
      </c>
      <c r="D2252" s="7">
        <f>_xlfn.IFNA(VLOOKUP(B2252,ERO!A:E,5,FALSE),_xlfn.IFNA(VLOOKUP(B2252,ERO_AVG_MKT!A:E,5,FALSE),"."))</f>
        <v>15.9894</v>
      </c>
      <c r="E2252" s="7">
        <f>_xlfn.IFNA(VLOOKUP(B2252,'IB RATES'!A:G,2,FALSE),".")</f>
        <v>9.9689999999999994</v>
      </c>
      <c r="F2252" s="7">
        <f>_xlfn.IFNA(VLOOKUP(B2252,'EGX30'!A:G,2,FALSE),".")</f>
        <v>10524.45</v>
      </c>
      <c r="G2252" s="7" t="str">
        <f>_xlfn.IFNA(VLOOKUP(B2252,T3M!A:F,2,FALSE),".")</f>
        <v>.</v>
      </c>
      <c r="H2252" s="7" t="str">
        <f>_xlfn.IFNA(VLOOKUP(B2252,T6M!A:F,2,FALSE),".")</f>
        <v>.</v>
      </c>
      <c r="I2252" s="7" t="str">
        <f>_xlfn.IFNA(VLOOKUP(B2252,T1Y!A:F,2,FALSE),".")</f>
        <v>.</v>
      </c>
      <c r="J2252" s="7" t="str">
        <f>_xlfn.IFNA(VLOOKUP(B2252,T5Y!A:F,2,FALSE),".")</f>
        <v>.</v>
      </c>
      <c r="K2252" s="7" t="str">
        <f>_xlfn.IFNA(VLOOKUP(B2252,T10Y!A:F,2,FALSE),".")</f>
        <v>.</v>
      </c>
      <c r="L2252" s="7" t="str">
        <f>_xlfn.IFNA(VLOOKUP(B2252,ERP!A:C,3,FALSE),".")</f>
        <v>.</v>
      </c>
    </row>
    <row r="2253" spans="1:12" x14ac:dyDescent="0.3">
      <c r="A2253" t="str">
        <f t="shared" si="35"/>
        <v>Monday</v>
      </c>
      <c r="B2253" s="1">
        <v>44039</v>
      </c>
      <c r="C2253" s="2">
        <f>IF(COUNTIF('MPC MEETINGS'!A:A,compiled_data!B2253)&gt;0,1,0)</f>
        <v>0</v>
      </c>
      <c r="D2253" s="7">
        <f>_xlfn.IFNA(VLOOKUP(B2253,ERO!A:E,5,FALSE),_xlfn.IFNA(VLOOKUP(B2253,ERO_AVG_MKT!A:E,5,FALSE),"."))</f>
        <v>15.986899999999999</v>
      </c>
      <c r="E2253" s="7">
        <f>_xlfn.IFNA(VLOOKUP(B2253,'IB RATES'!A:G,2,FALSE),".")</f>
        <v>9.7089999999999996</v>
      </c>
      <c r="F2253" s="7">
        <f>_xlfn.IFNA(VLOOKUP(B2253,'EGX30'!A:G,2,FALSE),".")</f>
        <v>10575.47</v>
      </c>
      <c r="G2253" s="7">
        <f>_xlfn.IFNA(VLOOKUP(B2253,T3M!A:F,2,FALSE),".")</f>
        <v>13.297000000000001</v>
      </c>
      <c r="H2253" s="7">
        <f>_xlfn.IFNA(VLOOKUP(B2253,T6M!A:F,2,FALSE),".")</f>
        <v>13.375999999999999</v>
      </c>
      <c r="I2253" s="7">
        <f>_xlfn.IFNA(VLOOKUP(B2253,T1Y!A:F,2,FALSE),".")</f>
        <v>13.426</v>
      </c>
      <c r="J2253" s="7">
        <f>_xlfn.IFNA(VLOOKUP(B2253,T5Y!A:F,2,FALSE),".")</f>
        <v>14.11</v>
      </c>
      <c r="K2253" s="7">
        <f>_xlfn.IFNA(VLOOKUP(B2253,T10Y!A:F,2,FALSE),".")</f>
        <v>14.385999999999999</v>
      </c>
      <c r="L2253" s="7" t="str">
        <f>_xlfn.IFNA(VLOOKUP(B2253,ERP!A:C,3,FALSE),".")</f>
        <v>.</v>
      </c>
    </row>
    <row r="2254" spans="1:12" x14ac:dyDescent="0.3">
      <c r="A2254" t="str">
        <f t="shared" si="35"/>
        <v>Tuesday</v>
      </c>
      <c r="B2254" s="1">
        <v>44040</v>
      </c>
      <c r="C2254" s="2">
        <f>IF(COUNTIF('MPC MEETINGS'!A:A,compiled_data!B2254)&gt;0,1,0)</f>
        <v>0</v>
      </c>
      <c r="D2254" s="7">
        <f>_xlfn.IFNA(VLOOKUP(B2254,ERO!A:E,5,FALSE),_xlfn.IFNA(VLOOKUP(B2254,ERO_AVG_MKT!A:E,5,FALSE),"."))</f>
        <v>15.98395</v>
      </c>
      <c r="E2254" s="7">
        <f>_xlfn.IFNA(VLOOKUP(B2254,'IB RATES'!A:G,2,FALSE),".")</f>
        <v>10.073</v>
      </c>
      <c r="F2254" s="7">
        <f>_xlfn.IFNA(VLOOKUP(B2254,'EGX30'!A:G,2,FALSE),".")</f>
        <v>10568.84</v>
      </c>
      <c r="G2254" s="7">
        <f>_xlfn.IFNA(VLOOKUP(B2254,T3M!A:F,2,FALSE),".")</f>
        <v>13.279</v>
      </c>
      <c r="H2254" s="7">
        <f>_xlfn.IFNA(VLOOKUP(B2254,T6M!A:F,2,FALSE),".")</f>
        <v>13.4</v>
      </c>
      <c r="I2254" s="7">
        <f>_xlfn.IFNA(VLOOKUP(B2254,T1Y!A:F,2,FALSE),".")</f>
        <v>13.507999999999999</v>
      </c>
      <c r="J2254" s="7">
        <f>_xlfn.IFNA(VLOOKUP(B2254,T5Y!A:F,2,FALSE),".")</f>
        <v>14.202</v>
      </c>
      <c r="K2254" s="7">
        <f>_xlfn.IFNA(VLOOKUP(B2254,T10Y!A:F,2,FALSE),".")</f>
        <v>14.417999999999999</v>
      </c>
      <c r="L2254" s="7" t="str">
        <f>_xlfn.IFNA(VLOOKUP(B2254,ERP!A:C,3,FALSE),".")</f>
        <v>.</v>
      </c>
    </row>
    <row r="2255" spans="1:12" x14ac:dyDescent="0.3">
      <c r="A2255" t="str">
        <f t="shared" si="35"/>
        <v>Wednesday</v>
      </c>
      <c r="B2255" s="1">
        <v>44041</v>
      </c>
      <c r="C2255" s="2">
        <f>IF(COUNTIF('MPC MEETINGS'!A:A,compiled_data!B2255)&gt;0,1,0)</f>
        <v>0</v>
      </c>
      <c r="D2255" s="7">
        <f>_xlfn.IFNA(VLOOKUP(B2255,ERO!A:E,5,FALSE),_xlfn.IFNA(VLOOKUP(B2255,ERO_AVG_MKT!A:E,5,FALSE),"."))</f>
        <v>15.9831</v>
      </c>
      <c r="E2255" s="7">
        <f>_xlfn.IFNA(VLOOKUP(B2255,'IB RATES'!A:G,2,FALSE),".")</f>
        <v>10.219000000000001</v>
      </c>
      <c r="F2255" s="7">
        <f>_xlfn.IFNA(VLOOKUP(B2255,'EGX30'!A:G,2,FALSE),".")</f>
        <v>10599.46</v>
      </c>
      <c r="G2255" s="7">
        <f>_xlfn.IFNA(VLOOKUP(B2255,T3M!A:F,2,FALSE),".")</f>
        <v>13.398</v>
      </c>
      <c r="H2255" s="7">
        <f>_xlfn.IFNA(VLOOKUP(B2255,T6M!A:F,2,FALSE),".")</f>
        <v>13.475</v>
      </c>
      <c r="I2255" s="7">
        <f>_xlfn.IFNA(VLOOKUP(B2255,T1Y!A:F,2,FALSE),".")</f>
        <v>13.53</v>
      </c>
      <c r="J2255" s="7">
        <f>_xlfn.IFNA(VLOOKUP(B2255,T5Y!A:F,2,FALSE),".")</f>
        <v>14.18</v>
      </c>
      <c r="K2255" s="7">
        <f>_xlfn.IFNA(VLOOKUP(B2255,T10Y!A:F,2,FALSE),".")</f>
        <v>14.456</v>
      </c>
      <c r="L2255" s="7" t="str">
        <f>_xlfn.IFNA(VLOOKUP(B2255,ERP!A:C,3,FALSE),".")</f>
        <v>.</v>
      </c>
    </row>
    <row r="2256" spans="1:12" x14ac:dyDescent="0.3">
      <c r="A2256" t="str">
        <f t="shared" si="35"/>
        <v>Tuesday</v>
      </c>
      <c r="B2256" s="1">
        <v>44047</v>
      </c>
      <c r="C2256" s="2">
        <f>IF(COUNTIF('MPC MEETINGS'!A:A,compiled_data!B2256)&gt;0,1,0)</f>
        <v>0</v>
      </c>
      <c r="D2256" s="7">
        <f>_xlfn.IFNA(VLOOKUP(B2256,ERO!A:E,5,FALSE),_xlfn.IFNA(VLOOKUP(B2256,ERO_AVG_MKT!A:E,5,FALSE),"."))</f>
        <v>15.98545</v>
      </c>
      <c r="E2256" s="7">
        <f>_xlfn.IFNA(VLOOKUP(B2256,'IB RATES'!A:G,2,FALSE),".")</f>
        <v>10.042</v>
      </c>
      <c r="F2256" s="7">
        <f>_xlfn.IFNA(VLOOKUP(B2256,'EGX30'!A:G,2,FALSE),".")</f>
        <v>10620.1</v>
      </c>
      <c r="G2256" s="7">
        <f>_xlfn.IFNA(VLOOKUP(B2256,T3M!A:F,2,FALSE),".")</f>
        <v>13.48</v>
      </c>
      <c r="H2256" s="7">
        <f>_xlfn.IFNA(VLOOKUP(B2256,T6M!A:F,2,FALSE),".")</f>
        <v>13.558</v>
      </c>
      <c r="I2256" s="7">
        <f>_xlfn.IFNA(VLOOKUP(B2256,T1Y!A:F,2,FALSE),".")</f>
        <v>13.638999999999999</v>
      </c>
      <c r="J2256" s="7">
        <f>_xlfn.IFNA(VLOOKUP(B2256,T5Y!A:F,2,FALSE),".")</f>
        <v>14.55</v>
      </c>
      <c r="K2256" s="7">
        <f>_xlfn.IFNA(VLOOKUP(B2256,T10Y!A:F,2,FALSE),".")</f>
        <v>14.6</v>
      </c>
      <c r="L2256" s="7" t="str">
        <f>_xlfn.IFNA(VLOOKUP(B2256,ERP!A:C,3,FALSE),".")</f>
        <v>.</v>
      </c>
    </row>
    <row r="2257" spans="1:12" x14ac:dyDescent="0.3">
      <c r="A2257" t="str">
        <f t="shared" si="35"/>
        <v>Wednesday</v>
      </c>
      <c r="B2257" s="1">
        <v>44048</v>
      </c>
      <c r="C2257" s="2">
        <f>IF(COUNTIF('MPC MEETINGS'!A:A,compiled_data!B2257)&gt;0,1,0)</f>
        <v>0</v>
      </c>
      <c r="D2257" s="7">
        <f>_xlfn.IFNA(VLOOKUP(B2257,ERO!A:E,5,FALSE),_xlfn.IFNA(VLOOKUP(B2257,ERO_AVG_MKT!A:E,5,FALSE),"."))</f>
        <v>15.989750000000001</v>
      </c>
      <c r="E2257" s="7">
        <f>_xlfn.IFNA(VLOOKUP(B2257,'IB RATES'!A:G,2,FALSE),".")</f>
        <v>10.11</v>
      </c>
      <c r="F2257" s="7">
        <f>_xlfn.IFNA(VLOOKUP(B2257,'EGX30'!A:G,2,FALSE),".")</f>
        <v>10704.33</v>
      </c>
      <c r="G2257" s="7">
        <f>_xlfn.IFNA(VLOOKUP(B2257,T3M!A:F,2,FALSE),".")</f>
        <v>13.441000000000001</v>
      </c>
      <c r="H2257" s="7">
        <f>_xlfn.IFNA(VLOOKUP(B2257,T6M!A:F,2,FALSE),".")</f>
        <v>13.551</v>
      </c>
      <c r="I2257" s="7">
        <f>_xlfn.IFNA(VLOOKUP(B2257,T1Y!A:F,2,FALSE),".")</f>
        <v>13.686999999999999</v>
      </c>
      <c r="J2257" s="7">
        <f>_xlfn.IFNA(VLOOKUP(B2257,T5Y!A:F,2,FALSE),".")</f>
        <v>14.55</v>
      </c>
      <c r="K2257" s="7">
        <f>_xlfn.IFNA(VLOOKUP(B2257,T10Y!A:F,2,FALSE),".")</f>
        <v>14.6</v>
      </c>
      <c r="L2257" s="7" t="str">
        <f>_xlfn.IFNA(VLOOKUP(B2257,ERP!A:C,3,FALSE),".")</f>
        <v>.</v>
      </c>
    </row>
    <row r="2258" spans="1:12" x14ac:dyDescent="0.3">
      <c r="A2258" t="str">
        <f t="shared" si="35"/>
        <v>Thursday</v>
      </c>
      <c r="B2258" s="1">
        <v>44049</v>
      </c>
      <c r="C2258" s="2">
        <f>IF(COUNTIF('MPC MEETINGS'!A:A,compiled_data!B2258)&gt;0,1,0)</f>
        <v>0</v>
      </c>
      <c r="D2258" s="7">
        <f>_xlfn.IFNA(VLOOKUP(B2258,ERO!A:E,5,FALSE),_xlfn.IFNA(VLOOKUP(B2258,ERO_AVG_MKT!A:E,5,FALSE),"."))</f>
        <v>15.96855</v>
      </c>
      <c r="E2258" s="7">
        <f>_xlfn.IFNA(VLOOKUP(B2258,'IB RATES'!A:G,2,FALSE),".")</f>
        <v>9.8780000000000001</v>
      </c>
      <c r="F2258" s="7">
        <f>_xlfn.IFNA(VLOOKUP(B2258,'EGX30'!A:G,2,FALSE),".")</f>
        <v>10817.29</v>
      </c>
      <c r="G2258" s="7">
        <f>_xlfn.IFNA(VLOOKUP(B2258,T3M!A:F,2,FALSE),".")</f>
        <v>13.587999999999999</v>
      </c>
      <c r="H2258" s="7">
        <f>_xlfn.IFNA(VLOOKUP(B2258,T6M!A:F,2,FALSE),".")</f>
        <v>13.64</v>
      </c>
      <c r="I2258" s="7">
        <f>_xlfn.IFNA(VLOOKUP(B2258,T1Y!A:F,2,FALSE),".")</f>
        <v>13.727</v>
      </c>
      <c r="J2258" s="7">
        <f>_xlfn.IFNA(VLOOKUP(B2258,T5Y!A:F,2,FALSE),".")</f>
        <v>14.5</v>
      </c>
      <c r="K2258" s="7">
        <f>_xlfn.IFNA(VLOOKUP(B2258,T10Y!A:F,2,FALSE),".")</f>
        <v>14.743</v>
      </c>
      <c r="L2258" s="7" t="str">
        <f>_xlfn.IFNA(VLOOKUP(B2258,ERP!A:C,3,FALSE),".")</f>
        <v>.</v>
      </c>
    </row>
    <row r="2259" spans="1:12" x14ac:dyDescent="0.3">
      <c r="A2259" t="str">
        <f t="shared" si="35"/>
        <v>Sunday</v>
      </c>
      <c r="B2259" s="1">
        <v>44052</v>
      </c>
      <c r="C2259" s="2">
        <f>IF(COUNTIF('MPC MEETINGS'!A:A,compiled_data!B2259)&gt;0,1,0)</f>
        <v>0</v>
      </c>
      <c r="D2259" s="7">
        <f>_xlfn.IFNA(VLOOKUP(B2259,ERO!A:E,5,FALSE),_xlfn.IFNA(VLOOKUP(B2259,ERO_AVG_MKT!A:E,5,FALSE),"."))</f>
        <v>15.9764</v>
      </c>
      <c r="E2259" s="7">
        <f>_xlfn.IFNA(VLOOKUP(B2259,'IB RATES'!A:G,2,FALSE),".")</f>
        <v>9.6769999999999996</v>
      </c>
      <c r="F2259" s="7">
        <f>_xlfn.IFNA(VLOOKUP(B2259,'EGX30'!A:G,2,FALSE),".")</f>
        <v>10962.52</v>
      </c>
      <c r="G2259" s="7" t="str">
        <f>_xlfn.IFNA(VLOOKUP(B2259,T3M!A:F,2,FALSE),".")</f>
        <v>.</v>
      </c>
      <c r="H2259" s="7" t="str">
        <f>_xlfn.IFNA(VLOOKUP(B2259,T6M!A:F,2,FALSE),".")</f>
        <v>.</v>
      </c>
      <c r="I2259" s="7" t="str">
        <f>_xlfn.IFNA(VLOOKUP(B2259,T1Y!A:F,2,FALSE),".")</f>
        <v>.</v>
      </c>
      <c r="J2259" s="7" t="str">
        <f>_xlfn.IFNA(VLOOKUP(B2259,T5Y!A:F,2,FALSE),".")</f>
        <v>.</v>
      </c>
      <c r="K2259" s="7" t="str">
        <f>_xlfn.IFNA(VLOOKUP(B2259,T10Y!A:F,2,FALSE),".")</f>
        <v>.</v>
      </c>
      <c r="L2259" s="7" t="str">
        <f>_xlfn.IFNA(VLOOKUP(B2259,ERP!A:C,3,FALSE),".")</f>
        <v>.</v>
      </c>
    </row>
    <row r="2260" spans="1:12" x14ac:dyDescent="0.3">
      <c r="A2260" t="str">
        <f t="shared" si="35"/>
        <v>Monday</v>
      </c>
      <c r="B2260" s="1">
        <v>44053</v>
      </c>
      <c r="C2260" s="2">
        <f>IF(COUNTIF('MPC MEETINGS'!A:A,compiled_data!B2260)&gt;0,1,0)</f>
        <v>0</v>
      </c>
      <c r="D2260" s="7">
        <f>_xlfn.IFNA(VLOOKUP(B2260,ERO!A:E,5,FALSE),_xlfn.IFNA(VLOOKUP(B2260,ERO_AVG_MKT!A:E,5,FALSE),"."))</f>
        <v>15.978850000000001</v>
      </c>
      <c r="E2260" s="7">
        <f>_xlfn.IFNA(VLOOKUP(B2260,'IB RATES'!A:G,2,FALSE),".")</f>
        <v>9.4819999999999993</v>
      </c>
      <c r="F2260" s="7">
        <f>_xlfn.IFNA(VLOOKUP(B2260,'EGX30'!A:G,2,FALSE),".")</f>
        <v>10938.23</v>
      </c>
      <c r="G2260" s="7">
        <f>_xlfn.IFNA(VLOOKUP(B2260,T3M!A:F,2,FALSE),".")</f>
        <v>13.516</v>
      </c>
      <c r="H2260" s="7">
        <f>_xlfn.IFNA(VLOOKUP(B2260,T6M!A:F,2,FALSE),".")</f>
        <v>13.577999999999999</v>
      </c>
      <c r="I2260" s="7">
        <f>_xlfn.IFNA(VLOOKUP(B2260,T1Y!A:F,2,FALSE),".")</f>
        <v>13.699</v>
      </c>
      <c r="J2260" s="7">
        <f>_xlfn.IFNA(VLOOKUP(B2260,T5Y!A:F,2,FALSE),".")</f>
        <v>14.4</v>
      </c>
      <c r="K2260" s="7">
        <f>_xlfn.IFNA(VLOOKUP(B2260,T10Y!A:F,2,FALSE),".")</f>
        <v>14.621</v>
      </c>
      <c r="L2260" s="7" t="str">
        <f>_xlfn.IFNA(VLOOKUP(B2260,ERP!A:C,3,FALSE),".")</f>
        <v>.</v>
      </c>
    </row>
    <row r="2261" spans="1:12" x14ac:dyDescent="0.3">
      <c r="A2261" t="str">
        <f t="shared" si="35"/>
        <v>Tuesday</v>
      </c>
      <c r="B2261" s="1">
        <v>44054</v>
      </c>
      <c r="C2261" s="2">
        <f>IF(COUNTIF('MPC MEETINGS'!A:A,compiled_data!B2261)&gt;0,1,0)</f>
        <v>0</v>
      </c>
      <c r="D2261" s="7">
        <f>_xlfn.IFNA(VLOOKUP(B2261,ERO!A:E,5,FALSE),_xlfn.IFNA(VLOOKUP(B2261,ERO_AVG_MKT!A:E,5,FALSE),"."))</f>
        <v>15.97945</v>
      </c>
      <c r="E2261" s="7">
        <f>_xlfn.IFNA(VLOOKUP(B2261,'IB RATES'!A:G,2,FALSE),".")</f>
        <v>10.221</v>
      </c>
      <c r="F2261" s="7">
        <f>_xlfn.IFNA(VLOOKUP(B2261,'EGX30'!A:G,2,FALSE),".")</f>
        <v>10919.47</v>
      </c>
      <c r="G2261" s="7">
        <f>_xlfn.IFNA(VLOOKUP(B2261,T3M!A:F,2,FALSE),".")</f>
        <v>13.518000000000001</v>
      </c>
      <c r="H2261" s="7">
        <f>_xlfn.IFNA(VLOOKUP(B2261,T6M!A:F,2,FALSE),".")</f>
        <v>13.579000000000001</v>
      </c>
      <c r="I2261" s="7">
        <f>_xlfn.IFNA(VLOOKUP(B2261,T1Y!A:F,2,FALSE),".")</f>
        <v>13.696</v>
      </c>
      <c r="J2261" s="7">
        <f>_xlfn.IFNA(VLOOKUP(B2261,T5Y!A:F,2,FALSE),".")</f>
        <v>14.4</v>
      </c>
      <c r="K2261" s="7">
        <f>_xlfn.IFNA(VLOOKUP(B2261,T10Y!A:F,2,FALSE),".")</f>
        <v>14.621</v>
      </c>
      <c r="L2261" s="7" t="str">
        <f>_xlfn.IFNA(VLOOKUP(B2261,ERP!A:C,3,FALSE),".")</f>
        <v>.</v>
      </c>
    </row>
    <row r="2262" spans="1:12" x14ac:dyDescent="0.3">
      <c r="A2262" t="str">
        <f t="shared" si="35"/>
        <v>Wednesday</v>
      </c>
      <c r="B2262" s="1">
        <v>44055</v>
      </c>
      <c r="C2262" s="2">
        <f>IF(COUNTIF('MPC MEETINGS'!A:A,compiled_data!B2262)&gt;0,1,0)</f>
        <v>0</v>
      </c>
      <c r="D2262" s="7">
        <f>_xlfn.IFNA(VLOOKUP(B2262,ERO!A:E,5,FALSE),_xlfn.IFNA(VLOOKUP(B2262,ERO_AVG_MKT!A:E,5,FALSE),"."))</f>
        <v>15.9635</v>
      </c>
      <c r="E2262" s="7">
        <f>_xlfn.IFNA(VLOOKUP(B2262,'IB RATES'!A:G,2,FALSE),".")</f>
        <v>10.084</v>
      </c>
      <c r="F2262" s="7">
        <f>_xlfn.IFNA(VLOOKUP(B2262,'EGX30'!A:G,2,FALSE),".")</f>
        <v>10922.33</v>
      </c>
      <c r="G2262" s="7">
        <f>_xlfn.IFNA(VLOOKUP(B2262,T3M!A:F,2,FALSE),".")</f>
        <v>13.574999999999999</v>
      </c>
      <c r="H2262" s="7">
        <f>_xlfn.IFNA(VLOOKUP(B2262,T6M!A:F,2,FALSE),".")</f>
        <v>13.653</v>
      </c>
      <c r="I2262" s="7">
        <f>_xlfn.IFNA(VLOOKUP(B2262,T1Y!A:F,2,FALSE),".")</f>
        <v>13.696</v>
      </c>
      <c r="J2262" s="7">
        <f>_xlfn.IFNA(VLOOKUP(B2262,T5Y!A:F,2,FALSE),".")</f>
        <v>14.4</v>
      </c>
      <c r="K2262" s="7">
        <f>_xlfn.IFNA(VLOOKUP(B2262,T10Y!A:F,2,FALSE),".")</f>
        <v>14.621</v>
      </c>
      <c r="L2262" s="7" t="str">
        <f>_xlfn.IFNA(VLOOKUP(B2262,ERP!A:C,3,FALSE),".")</f>
        <v>.</v>
      </c>
    </row>
    <row r="2263" spans="1:12" x14ac:dyDescent="0.3">
      <c r="A2263" t="str">
        <f t="shared" si="35"/>
        <v>Thursday</v>
      </c>
      <c r="B2263" s="1">
        <v>44056</v>
      </c>
      <c r="C2263" s="2">
        <f>IF(COUNTIF('MPC MEETINGS'!A:A,compiled_data!B2263)&gt;0,1,0)</f>
        <v>1</v>
      </c>
      <c r="D2263" s="7">
        <f>_xlfn.IFNA(VLOOKUP(B2263,ERO!A:E,5,FALSE),_xlfn.IFNA(VLOOKUP(B2263,ERO_AVG_MKT!A:E,5,FALSE),"."))</f>
        <v>15.92835</v>
      </c>
      <c r="E2263" s="7">
        <f>_xlfn.IFNA(VLOOKUP(B2263,'IB RATES'!A:G,2,FALSE),".")</f>
        <v>10.189</v>
      </c>
      <c r="F2263" s="7">
        <f>_xlfn.IFNA(VLOOKUP(B2263,'EGX30'!A:G,2,FALSE),".")</f>
        <v>10944.18</v>
      </c>
      <c r="G2263" s="7">
        <f>_xlfn.IFNA(VLOOKUP(B2263,T3M!A:F,2,FALSE),".")</f>
        <v>13.573</v>
      </c>
      <c r="H2263" s="7">
        <f>_xlfn.IFNA(VLOOKUP(B2263,T6M!A:F,2,FALSE),".")</f>
        <v>13.651</v>
      </c>
      <c r="I2263" s="7">
        <f>_xlfn.IFNA(VLOOKUP(B2263,T1Y!A:F,2,FALSE),".")</f>
        <v>13.804</v>
      </c>
      <c r="J2263" s="7">
        <f>_xlfn.IFNA(VLOOKUP(B2263,T5Y!A:F,2,FALSE),".")</f>
        <v>14.4</v>
      </c>
      <c r="K2263" s="7">
        <f>_xlfn.IFNA(VLOOKUP(B2263,T10Y!A:F,2,FALSE),".")</f>
        <v>14.621</v>
      </c>
      <c r="L2263" s="7" t="str">
        <f>_xlfn.IFNA(VLOOKUP(B2263,ERP!A:C,3,FALSE),".")</f>
        <v>.</v>
      </c>
    </row>
    <row r="2264" spans="1:12" x14ac:dyDescent="0.3">
      <c r="A2264" t="str">
        <f t="shared" si="35"/>
        <v>Sunday</v>
      </c>
      <c r="B2264" s="1">
        <v>44059</v>
      </c>
      <c r="C2264" s="2">
        <f>IF(COUNTIF('MPC MEETINGS'!A:A,compiled_data!B2264)&gt;0,1,0)</f>
        <v>0</v>
      </c>
      <c r="D2264" s="7">
        <f>_xlfn.IFNA(VLOOKUP(B2264,ERO!A:E,5,FALSE),_xlfn.IFNA(VLOOKUP(B2264,ERO_AVG_MKT!A:E,5,FALSE),"."))</f>
        <v>15.9252</v>
      </c>
      <c r="E2264" s="7">
        <f>_xlfn.IFNA(VLOOKUP(B2264,'IB RATES'!A:G,2,FALSE),".")</f>
        <v>10.211</v>
      </c>
      <c r="F2264" s="7">
        <f>_xlfn.IFNA(VLOOKUP(B2264,'EGX30'!A:G,2,FALSE),".")</f>
        <v>11120.26</v>
      </c>
      <c r="G2264" s="7" t="str">
        <f>_xlfn.IFNA(VLOOKUP(B2264,T3M!A:F,2,FALSE),".")</f>
        <v>.</v>
      </c>
      <c r="H2264" s="7" t="str">
        <f>_xlfn.IFNA(VLOOKUP(B2264,T6M!A:F,2,FALSE),".")</f>
        <v>.</v>
      </c>
      <c r="I2264" s="7" t="str">
        <f>_xlfn.IFNA(VLOOKUP(B2264,T1Y!A:F,2,FALSE),".")</f>
        <v>.</v>
      </c>
      <c r="J2264" s="7" t="str">
        <f>_xlfn.IFNA(VLOOKUP(B2264,T5Y!A:F,2,FALSE),".")</f>
        <v>.</v>
      </c>
      <c r="K2264" s="7" t="str">
        <f>_xlfn.IFNA(VLOOKUP(B2264,T10Y!A:F,2,FALSE),".")</f>
        <v>.</v>
      </c>
      <c r="L2264" s="7" t="str">
        <f>_xlfn.IFNA(VLOOKUP(B2264,ERP!A:C,3,FALSE),".")</f>
        <v>.</v>
      </c>
    </row>
    <row r="2265" spans="1:12" x14ac:dyDescent="0.3">
      <c r="A2265" t="str">
        <f t="shared" si="35"/>
        <v>Monday</v>
      </c>
      <c r="B2265" s="1">
        <v>44060</v>
      </c>
      <c r="C2265" s="2">
        <f>IF(COUNTIF('MPC MEETINGS'!A:A,compiled_data!B2265)&gt;0,1,0)</f>
        <v>0</v>
      </c>
      <c r="D2265" s="7">
        <f>_xlfn.IFNA(VLOOKUP(B2265,ERO!A:E,5,FALSE),_xlfn.IFNA(VLOOKUP(B2265,ERO_AVG_MKT!A:E,5,FALSE),"."))</f>
        <v>15.92905</v>
      </c>
      <c r="E2265" s="7">
        <f>_xlfn.IFNA(VLOOKUP(B2265,'IB RATES'!A:G,2,FALSE),".")</f>
        <v>10.168000000000001</v>
      </c>
      <c r="F2265" s="7">
        <f>_xlfn.IFNA(VLOOKUP(B2265,'EGX30'!A:G,2,FALSE),".")</f>
        <v>11142.77</v>
      </c>
      <c r="G2265" s="7">
        <f>_xlfn.IFNA(VLOOKUP(B2265,T3M!A:F,2,FALSE),".")</f>
        <v>13.522</v>
      </c>
      <c r="H2265" s="7">
        <f>_xlfn.IFNA(VLOOKUP(B2265,T6M!A:F,2,FALSE),".")</f>
        <v>13.618</v>
      </c>
      <c r="I2265" s="7">
        <f>_xlfn.IFNA(VLOOKUP(B2265,T1Y!A:F,2,FALSE),".")</f>
        <v>13.826000000000001</v>
      </c>
      <c r="J2265" s="7">
        <f>_xlfn.IFNA(VLOOKUP(B2265,T5Y!A:F,2,FALSE),".")</f>
        <v>14.359</v>
      </c>
      <c r="K2265" s="7">
        <f>_xlfn.IFNA(VLOOKUP(B2265,T10Y!A:F,2,FALSE),".")</f>
        <v>14.542</v>
      </c>
      <c r="L2265" s="7" t="str">
        <f>_xlfn.IFNA(VLOOKUP(B2265,ERP!A:C,3,FALSE),".")</f>
        <v>.</v>
      </c>
    </row>
    <row r="2266" spans="1:12" x14ac:dyDescent="0.3">
      <c r="A2266" t="str">
        <f t="shared" si="35"/>
        <v>Tuesday</v>
      </c>
      <c r="B2266" s="1">
        <v>44061</v>
      </c>
      <c r="C2266" s="2">
        <f>IF(COUNTIF('MPC MEETINGS'!A:A,compiled_data!B2266)&gt;0,1,0)</f>
        <v>0</v>
      </c>
      <c r="D2266" s="7">
        <f>_xlfn.IFNA(VLOOKUP(B2266,ERO!A:E,5,FALSE),_xlfn.IFNA(VLOOKUP(B2266,ERO_AVG_MKT!A:E,5,FALSE),"."))</f>
        <v>15.9336</v>
      </c>
      <c r="E2266" s="7">
        <f>_xlfn.IFNA(VLOOKUP(B2266,'IB RATES'!A:G,2,FALSE),".")</f>
        <v>10.273999999999999</v>
      </c>
      <c r="F2266" s="7">
        <f>_xlfn.IFNA(VLOOKUP(B2266,'EGX30'!A:G,2,FALSE),".")</f>
        <v>11077.11</v>
      </c>
      <c r="G2266" s="7">
        <f>_xlfn.IFNA(VLOOKUP(B2266,T3M!A:F,2,FALSE),".")</f>
        <v>13.54</v>
      </c>
      <c r="H2266" s="7">
        <f>_xlfn.IFNA(VLOOKUP(B2266,T6M!A:F,2,FALSE),".")</f>
        <v>13.682</v>
      </c>
      <c r="I2266" s="7">
        <f>_xlfn.IFNA(VLOOKUP(B2266,T1Y!A:F,2,FALSE),".")</f>
        <v>13.85</v>
      </c>
      <c r="J2266" s="7">
        <f>_xlfn.IFNA(VLOOKUP(B2266,T5Y!A:F,2,FALSE),".")</f>
        <v>14.417999999999999</v>
      </c>
      <c r="K2266" s="7">
        <f>_xlfn.IFNA(VLOOKUP(B2266,T10Y!A:F,2,FALSE),".")</f>
        <v>14.608000000000001</v>
      </c>
      <c r="L2266" s="7" t="str">
        <f>_xlfn.IFNA(VLOOKUP(B2266,ERP!A:C,3,FALSE),".")</f>
        <v>.</v>
      </c>
    </row>
    <row r="2267" spans="1:12" x14ac:dyDescent="0.3">
      <c r="A2267" t="str">
        <f t="shared" si="35"/>
        <v>Wednesday</v>
      </c>
      <c r="B2267" s="1">
        <v>44062</v>
      </c>
      <c r="C2267" s="2">
        <f>IF(COUNTIF('MPC MEETINGS'!A:A,compiled_data!B2267)&gt;0,1,0)</f>
        <v>0</v>
      </c>
      <c r="D2267" s="7">
        <f>_xlfn.IFNA(VLOOKUP(B2267,ERO!A:E,5,FALSE),_xlfn.IFNA(VLOOKUP(B2267,ERO_AVG_MKT!A:E,5,FALSE),"."))</f>
        <v>15.9316</v>
      </c>
      <c r="E2267" s="7">
        <f>_xlfn.IFNA(VLOOKUP(B2267,'IB RATES'!A:G,2,FALSE),".")</f>
        <v>10.219000000000001</v>
      </c>
      <c r="F2267" s="7">
        <f>_xlfn.IFNA(VLOOKUP(B2267,'EGX30'!A:G,2,FALSE),".")</f>
        <v>11160.05</v>
      </c>
      <c r="G2267" s="7">
        <f>_xlfn.IFNA(VLOOKUP(B2267,T3M!A:F,2,FALSE),".")</f>
        <v>13.539</v>
      </c>
      <c r="H2267" s="7">
        <f>_xlfn.IFNA(VLOOKUP(B2267,T6M!A:F,2,FALSE),".")</f>
        <v>13.678000000000001</v>
      </c>
      <c r="I2267" s="7">
        <f>_xlfn.IFNA(VLOOKUP(B2267,T1Y!A:F,2,FALSE),".")</f>
        <v>13.849</v>
      </c>
      <c r="J2267" s="7">
        <f>_xlfn.IFNA(VLOOKUP(B2267,T5Y!A:F,2,FALSE),".")</f>
        <v>14.397</v>
      </c>
      <c r="K2267" s="7">
        <f>_xlfn.IFNA(VLOOKUP(B2267,T10Y!A:F,2,FALSE),".")</f>
        <v>14.577</v>
      </c>
      <c r="L2267" s="7" t="str">
        <f>_xlfn.IFNA(VLOOKUP(B2267,ERP!A:C,3,FALSE),".")</f>
        <v>.</v>
      </c>
    </row>
    <row r="2268" spans="1:12" x14ac:dyDescent="0.3">
      <c r="A2268" t="str">
        <f t="shared" si="35"/>
        <v>Sunday</v>
      </c>
      <c r="B2268" s="1">
        <v>44066</v>
      </c>
      <c r="C2268" s="2">
        <f>IF(COUNTIF('MPC MEETINGS'!A:A,compiled_data!B2268)&gt;0,1,0)</f>
        <v>0</v>
      </c>
      <c r="D2268" s="7">
        <f>_xlfn.IFNA(VLOOKUP(B2268,ERO!A:E,5,FALSE),_xlfn.IFNA(VLOOKUP(B2268,ERO_AVG_MKT!A:E,5,FALSE),"."))</f>
        <v>15.9299</v>
      </c>
      <c r="E2268" s="7">
        <f>_xlfn.IFNA(VLOOKUP(B2268,'IB RATES'!A:G,2,FALSE),".")</f>
        <v>9.6879999999999988</v>
      </c>
      <c r="F2268" s="7">
        <f>_xlfn.IFNA(VLOOKUP(B2268,'EGX30'!A:G,2,FALSE),".")</f>
        <v>11391.08</v>
      </c>
      <c r="G2268" s="7" t="str">
        <f>_xlfn.IFNA(VLOOKUP(B2268,T3M!A:F,2,FALSE),".")</f>
        <v>.</v>
      </c>
      <c r="H2268" s="7" t="str">
        <f>_xlfn.IFNA(VLOOKUP(B2268,T6M!A:F,2,FALSE),".")</f>
        <v>.</v>
      </c>
      <c r="I2268" s="7" t="str">
        <f>_xlfn.IFNA(VLOOKUP(B2268,T1Y!A:F,2,FALSE),".")</f>
        <v>.</v>
      </c>
      <c r="J2268" s="7" t="str">
        <f>_xlfn.IFNA(VLOOKUP(B2268,T5Y!A:F,2,FALSE),".")</f>
        <v>.</v>
      </c>
      <c r="K2268" s="7" t="str">
        <f>_xlfn.IFNA(VLOOKUP(B2268,T10Y!A:F,2,FALSE),".")</f>
        <v>.</v>
      </c>
      <c r="L2268" s="7" t="str">
        <f>_xlfn.IFNA(VLOOKUP(B2268,ERP!A:C,3,FALSE),".")</f>
        <v>.</v>
      </c>
    </row>
    <row r="2269" spans="1:12" x14ac:dyDescent="0.3">
      <c r="A2269" t="str">
        <f t="shared" si="35"/>
        <v>Monday</v>
      </c>
      <c r="B2269" s="1">
        <v>44067</v>
      </c>
      <c r="C2269" s="2">
        <f>IF(COUNTIF('MPC MEETINGS'!A:A,compiled_data!B2269)&gt;0,1,0)</f>
        <v>0</v>
      </c>
      <c r="D2269" s="7">
        <f>_xlfn.IFNA(VLOOKUP(B2269,ERO!A:E,5,FALSE),_xlfn.IFNA(VLOOKUP(B2269,ERO_AVG_MKT!A:E,5,FALSE),"."))</f>
        <v>15.889849999999999</v>
      </c>
      <c r="E2269" s="7">
        <f>_xlfn.IFNA(VLOOKUP(B2269,'IB RATES'!A:G,2,FALSE),".")</f>
        <v>9.4290000000000003</v>
      </c>
      <c r="F2269" s="7">
        <f>_xlfn.IFNA(VLOOKUP(B2269,'EGX30'!A:G,2,FALSE),".")</f>
        <v>11433.76</v>
      </c>
      <c r="G2269" s="7">
        <f>_xlfn.IFNA(VLOOKUP(B2269,T3M!A:F,2,FALSE),".")</f>
        <v>13.531000000000001</v>
      </c>
      <c r="H2269" s="7">
        <f>_xlfn.IFNA(VLOOKUP(B2269,T6M!A:F,2,FALSE),".")</f>
        <v>13.67</v>
      </c>
      <c r="I2269" s="7">
        <f>_xlfn.IFNA(VLOOKUP(B2269,T1Y!A:F,2,FALSE),".")</f>
        <v>13.848000000000001</v>
      </c>
      <c r="J2269" s="7">
        <f>_xlfn.IFNA(VLOOKUP(B2269,T5Y!A:F,2,FALSE),".")</f>
        <v>14.396000000000001</v>
      </c>
      <c r="K2269" s="7">
        <f>_xlfn.IFNA(VLOOKUP(B2269,T10Y!A:F,2,FALSE),".")</f>
        <v>14.577</v>
      </c>
      <c r="L2269" s="7" t="str">
        <f>_xlfn.IFNA(VLOOKUP(B2269,ERP!A:C,3,FALSE),".")</f>
        <v>.</v>
      </c>
    </row>
    <row r="2270" spans="1:12" x14ac:dyDescent="0.3">
      <c r="A2270" t="str">
        <f t="shared" si="35"/>
        <v>Tuesday</v>
      </c>
      <c r="B2270" s="1">
        <v>44068</v>
      </c>
      <c r="C2270" s="2">
        <f>IF(COUNTIF('MPC MEETINGS'!A:A,compiled_data!B2270)&gt;0,1,0)</f>
        <v>0</v>
      </c>
      <c r="D2270" s="7">
        <f>_xlfn.IFNA(VLOOKUP(B2270,ERO!A:E,5,FALSE),_xlfn.IFNA(VLOOKUP(B2270,ERO_AVG_MKT!A:E,5,FALSE),"."))</f>
        <v>15.889199999999999</v>
      </c>
      <c r="E2270" s="7">
        <f>_xlfn.IFNA(VLOOKUP(B2270,'IB RATES'!A:G,2,FALSE),".")</f>
        <v>10.17</v>
      </c>
      <c r="F2270" s="7">
        <f>_xlfn.IFNA(VLOOKUP(B2270,'EGX30'!A:G,2,FALSE),".")</f>
        <v>11461.62</v>
      </c>
      <c r="G2270" s="7">
        <f>_xlfn.IFNA(VLOOKUP(B2270,T3M!A:F,2,FALSE),".")</f>
        <v>13.529</v>
      </c>
      <c r="H2270" s="7">
        <f>_xlfn.IFNA(VLOOKUP(B2270,T6M!A:F,2,FALSE),".")</f>
        <v>13.670999999999999</v>
      </c>
      <c r="I2270" s="7">
        <f>_xlfn.IFNA(VLOOKUP(B2270,T1Y!A:F,2,FALSE),".")</f>
        <v>13.848000000000001</v>
      </c>
      <c r="J2270" s="7">
        <f>_xlfn.IFNA(VLOOKUP(B2270,T5Y!A:F,2,FALSE),".")</f>
        <v>14.396000000000001</v>
      </c>
      <c r="K2270" s="7">
        <f>_xlfn.IFNA(VLOOKUP(B2270,T10Y!A:F,2,FALSE),".")</f>
        <v>14.577</v>
      </c>
      <c r="L2270" s="7" t="str">
        <f>_xlfn.IFNA(VLOOKUP(B2270,ERP!A:C,3,FALSE),".")</f>
        <v>.</v>
      </c>
    </row>
    <row r="2271" spans="1:12" x14ac:dyDescent="0.3">
      <c r="A2271" t="str">
        <f t="shared" si="35"/>
        <v>Wednesday</v>
      </c>
      <c r="B2271" s="1">
        <v>44069</v>
      </c>
      <c r="C2271" s="2">
        <f>IF(COUNTIF('MPC MEETINGS'!A:A,compiled_data!B2271)&gt;0,1,0)</f>
        <v>0</v>
      </c>
      <c r="D2271" s="7">
        <f>_xlfn.IFNA(VLOOKUP(B2271,ERO!A:E,5,FALSE),_xlfn.IFNA(VLOOKUP(B2271,ERO_AVG_MKT!A:E,5,FALSE),"."))</f>
        <v>15.8729</v>
      </c>
      <c r="E2271" s="7">
        <f>_xlfn.IFNA(VLOOKUP(B2271,'IB RATES'!A:G,2,FALSE),".")</f>
        <v>10.173999999999999</v>
      </c>
      <c r="F2271" s="7">
        <f>_xlfn.IFNA(VLOOKUP(B2271,'EGX30'!A:G,2,FALSE),".")</f>
        <v>11453.78</v>
      </c>
      <c r="G2271" s="7">
        <f>_xlfn.IFNA(VLOOKUP(B2271,T3M!A:F,2,FALSE),".")</f>
        <v>13.523999999999999</v>
      </c>
      <c r="H2271" s="7">
        <f>_xlfn.IFNA(VLOOKUP(B2271,T6M!A:F,2,FALSE),".")</f>
        <v>13.696999999999999</v>
      </c>
      <c r="I2271" s="7">
        <f>_xlfn.IFNA(VLOOKUP(B2271,T1Y!A:F,2,FALSE),".")</f>
        <v>13.872999999999999</v>
      </c>
      <c r="J2271" s="7">
        <f>_xlfn.IFNA(VLOOKUP(B2271,T5Y!A:F,2,FALSE),".")</f>
        <v>14.555</v>
      </c>
      <c r="K2271" s="7">
        <f>_xlfn.IFNA(VLOOKUP(B2271,T10Y!A:F,2,FALSE),".")</f>
        <v>14.798999999999999</v>
      </c>
      <c r="L2271" s="7" t="str">
        <f>_xlfn.IFNA(VLOOKUP(B2271,ERP!A:C,3,FALSE),".")</f>
        <v>.</v>
      </c>
    </row>
    <row r="2272" spans="1:12" x14ac:dyDescent="0.3">
      <c r="A2272" t="str">
        <f t="shared" si="35"/>
        <v>Thursday</v>
      </c>
      <c r="B2272" s="1">
        <v>44070</v>
      </c>
      <c r="C2272" s="2">
        <f>IF(COUNTIF('MPC MEETINGS'!A:A,compiled_data!B2272)&gt;0,1,0)</f>
        <v>0</v>
      </c>
      <c r="D2272" s="7">
        <f>_xlfn.IFNA(VLOOKUP(B2272,ERO!A:E,5,FALSE),_xlfn.IFNA(VLOOKUP(B2272,ERO_AVG_MKT!A:E,5,FALSE),"."))</f>
        <v>15.862299999999999</v>
      </c>
      <c r="E2272" s="7">
        <f>_xlfn.IFNA(VLOOKUP(B2272,'IB RATES'!A:G,2,FALSE),".")</f>
        <v>10.219000000000001</v>
      </c>
      <c r="F2272" s="7">
        <f>_xlfn.IFNA(VLOOKUP(B2272,'EGX30'!A:G,2,FALSE),".")</f>
        <v>11462.45</v>
      </c>
      <c r="G2272" s="7">
        <f>_xlfn.IFNA(VLOOKUP(B2272,T3M!A:F,2,FALSE),".")</f>
        <v>13.526999999999999</v>
      </c>
      <c r="H2272" s="7">
        <f>_xlfn.IFNA(VLOOKUP(B2272,T6M!A:F,2,FALSE),".")</f>
        <v>13.663</v>
      </c>
      <c r="I2272" s="7">
        <f>_xlfn.IFNA(VLOOKUP(B2272,T1Y!A:F,2,FALSE),".")</f>
        <v>13.847</v>
      </c>
      <c r="J2272" s="7">
        <f>_xlfn.IFNA(VLOOKUP(B2272,T5Y!A:F,2,FALSE),".")</f>
        <v>14.548999999999999</v>
      </c>
      <c r="K2272" s="7">
        <f>_xlfn.IFNA(VLOOKUP(B2272,T10Y!A:F,2,FALSE),".")</f>
        <v>14.802</v>
      </c>
      <c r="L2272" s="7" t="str">
        <f>_xlfn.IFNA(VLOOKUP(B2272,ERP!A:C,3,FALSE),".")</f>
        <v>.</v>
      </c>
    </row>
    <row r="2273" spans="1:12" x14ac:dyDescent="0.3">
      <c r="A2273" t="str">
        <f t="shared" si="35"/>
        <v>Sunday</v>
      </c>
      <c r="B2273" s="1">
        <v>44073</v>
      </c>
      <c r="C2273" s="2">
        <f>IF(COUNTIF('MPC MEETINGS'!A:A,compiled_data!B2273)&gt;0,1,0)</f>
        <v>0</v>
      </c>
      <c r="D2273" s="7">
        <f>_xlfn.IFNA(VLOOKUP(B2273,ERO!A:E,5,FALSE),_xlfn.IFNA(VLOOKUP(B2273,ERO_AVG_MKT!A:E,5,FALSE),"."))</f>
        <v>15.860050000000001</v>
      </c>
      <c r="E2273" s="7">
        <f>_xlfn.IFNA(VLOOKUP(B2273,'IB RATES'!A:G,2,FALSE),".")</f>
        <v>10.206</v>
      </c>
      <c r="F2273" s="7">
        <f>_xlfn.IFNA(VLOOKUP(B2273,'EGX30'!A:G,2,FALSE),".")</f>
        <v>11434.81</v>
      </c>
      <c r="G2273" s="7" t="str">
        <f>_xlfn.IFNA(VLOOKUP(B2273,T3M!A:F,2,FALSE),".")</f>
        <v>.</v>
      </c>
      <c r="H2273" s="7" t="str">
        <f>_xlfn.IFNA(VLOOKUP(B2273,T6M!A:F,2,FALSE),".")</f>
        <v>.</v>
      </c>
      <c r="I2273" s="7" t="str">
        <f>_xlfn.IFNA(VLOOKUP(B2273,T1Y!A:F,2,FALSE),".")</f>
        <v>.</v>
      </c>
      <c r="J2273" s="7" t="str">
        <f>_xlfn.IFNA(VLOOKUP(B2273,T5Y!A:F,2,FALSE),".")</f>
        <v>.</v>
      </c>
      <c r="K2273" s="7" t="str">
        <f>_xlfn.IFNA(VLOOKUP(B2273,T10Y!A:F,2,FALSE),".")</f>
        <v>.</v>
      </c>
      <c r="L2273" s="7" t="str">
        <f>_xlfn.IFNA(VLOOKUP(B2273,ERP!A:C,3,FALSE),".")</f>
        <v>.</v>
      </c>
    </row>
    <row r="2274" spans="1:12" x14ac:dyDescent="0.3">
      <c r="A2274" t="str">
        <f t="shared" si="35"/>
        <v>Monday</v>
      </c>
      <c r="B2274" s="1">
        <v>44074</v>
      </c>
      <c r="C2274" s="2">
        <f>IF(COUNTIF('MPC MEETINGS'!A:A,compiled_data!B2274)&gt;0,1,0)</f>
        <v>0</v>
      </c>
      <c r="D2274" s="7">
        <f>_xlfn.IFNA(VLOOKUP(B2274,ERO!A:E,5,FALSE),_xlfn.IFNA(VLOOKUP(B2274,ERO_AVG_MKT!A:E,5,FALSE),"."))</f>
        <v>15.855399999999999</v>
      </c>
      <c r="E2274" s="7">
        <f>_xlfn.IFNA(VLOOKUP(B2274,'IB RATES'!A:G,2,FALSE),".")</f>
        <v>10.192</v>
      </c>
      <c r="F2274" s="7">
        <f>_xlfn.IFNA(VLOOKUP(B2274,'EGX30'!A:G,2,FALSE),".")</f>
        <v>11365.99</v>
      </c>
      <c r="G2274" s="7">
        <f>_xlfn.IFNA(VLOOKUP(B2274,T3M!A:F,2,FALSE),".")</f>
        <v>13.5</v>
      </c>
      <c r="H2274" s="7">
        <f>_xlfn.IFNA(VLOOKUP(B2274,T6M!A:F,2,FALSE),".")</f>
        <v>13.664999999999999</v>
      </c>
      <c r="I2274" s="7">
        <f>_xlfn.IFNA(VLOOKUP(B2274,T1Y!A:F,2,FALSE),".")</f>
        <v>13.817</v>
      </c>
      <c r="J2274" s="7">
        <f>_xlfn.IFNA(VLOOKUP(B2274,T5Y!A:F,2,FALSE),".")</f>
        <v>14.523</v>
      </c>
      <c r="K2274" s="7">
        <f>_xlfn.IFNA(VLOOKUP(B2274,T10Y!A:F,2,FALSE),".")</f>
        <v>14.747</v>
      </c>
      <c r="L2274" s="7" t="str">
        <f>_xlfn.IFNA(VLOOKUP(B2274,ERP!A:C,3,FALSE),".")</f>
        <v>.</v>
      </c>
    </row>
    <row r="2275" spans="1:12" x14ac:dyDescent="0.3">
      <c r="A2275" t="str">
        <f t="shared" si="35"/>
        <v>Tuesday</v>
      </c>
      <c r="B2275" s="1">
        <v>44075</v>
      </c>
      <c r="C2275" s="2">
        <f>IF(COUNTIF('MPC MEETINGS'!A:A,compiled_data!B2275)&gt;0,1,0)</f>
        <v>0</v>
      </c>
      <c r="D2275" s="7">
        <f>_xlfn.IFNA(VLOOKUP(B2275,ERO!A:E,5,FALSE),_xlfn.IFNA(VLOOKUP(B2275,ERO_AVG_MKT!A:E,5,FALSE),"."))</f>
        <v>15.8607</v>
      </c>
      <c r="E2275" s="7">
        <f>_xlfn.IFNA(VLOOKUP(B2275,'IB RATES'!A:G,2,FALSE),".")</f>
        <v>10.18</v>
      </c>
      <c r="F2275" s="7">
        <f>_xlfn.IFNA(VLOOKUP(B2275,'EGX30'!A:G,2,FALSE),".")</f>
        <v>11233.94</v>
      </c>
      <c r="G2275" s="7">
        <f>_xlfn.IFNA(VLOOKUP(B2275,T3M!A:F,2,FALSE),".")</f>
        <v>13.499000000000001</v>
      </c>
      <c r="H2275" s="7">
        <f>_xlfn.IFNA(VLOOKUP(B2275,T6M!A:F,2,FALSE),".")</f>
        <v>13.667</v>
      </c>
      <c r="I2275" s="7">
        <f>_xlfn.IFNA(VLOOKUP(B2275,T1Y!A:F,2,FALSE),".")</f>
        <v>13.816000000000001</v>
      </c>
      <c r="J2275" s="7">
        <f>_xlfn.IFNA(VLOOKUP(B2275,T5Y!A:F,2,FALSE),".")</f>
        <v>14.523</v>
      </c>
      <c r="K2275" s="7">
        <f>_xlfn.IFNA(VLOOKUP(B2275,T10Y!A:F,2,FALSE),".")</f>
        <v>14.747</v>
      </c>
      <c r="L2275" s="7" t="str">
        <f>_xlfn.IFNA(VLOOKUP(B2275,ERP!A:C,3,FALSE),".")</f>
        <v>.</v>
      </c>
    </row>
    <row r="2276" spans="1:12" x14ac:dyDescent="0.3">
      <c r="A2276" t="str">
        <f t="shared" si="35"/>
        <v>Wednesday</v>
      </c>
      <c r="B2276" s="1">
        <v>44076</v>
      </c>
      <c r="C2276" s="2">
        <f>IF(COUNTIF('MPC MEETINGS'!A:A,compiled_data!B2276)&gt;0,1,0)</f>
        <v>0</v>
      </c>
      <c r="D2276" s="7">
        <f>_xlfn.IFNA(VLOOKUP(B2276,ERO!A:E,5,FALSE),_xlfn.IFNA(VLOOKUP(B2276,ERO_AVG_MKT!A:E,5,FALSE),"."))</f>
        <v>15.844899999999999</v>
      </c>
      <c r="E2276" s="7">
        <f>_xlfn.IFNA(VLOOKUP(B2276,'IB RATES'!A:G,2,FALSE),".")</f>
        <v>10.147</v>
      </c>
      <c r="F2276" s="7">
        <f>_xlfn.IFNA(VLOOKUP(B2276,'EGX30'!A:G,2,FALSE),".")</f>
        <v>11214.22</v>
      </c>
      <c r="G2276" s="7">
        <f>_xlfn.IFNA(VLOOKUP(B2276,T3M!A:F,2,FALSE),".")</f>
        <v>13.497999999999999</v>
      </c>
      <c r="H2276" s="7">
        <f>_xlfn.IFNA(VLOOKUP(B2276,T6M!A:F,2,FALSE),".")</f>
        <v>13.667</v>
      </c>
      <c r="I2276" s="7">
        <f>_xlfn.IFNA(VLOOKUP(B2276,T1Y!A:F,2,FALSE),".")</f>
        <v>13.816000000000001</v>
      </c>
      <c r="J2276" s="7">
        <f>_xlfn.IFNA(VLOOKUP(B2276,T5Y!A:F,2,FALSE),".")</f>
        <v>14.523</v>
      </c>
      <c r="K2276" s="7">
        <f>_xlfn.IFNA(VLOOKUP(B2276,T10Y!A:F,2,FALSE),".")</f>
        <v>14.747</v>
      </c>
      <c r="L2276" s="7" t="str">
        <f>_xlfn.IFNA(VLOOKUP(B2276,ERP!A:C,3,FALSE),".")</f>
        <v>.</v>
      </c>
    </row>
    <row r="2277" spans="1:12" x14ac:dyDescent="0.3">
      <c r="A2277" t="str">
        <f t="shared" si="35"/>
        <v>Thursday</v>
      </c>
      <c r="B2277" s="1">
        <v>44077</v>
      </c>
      <c r="C2277" s="2">
        <f>IF(COUNTIF('MPC MEETINGS'!A:A,compiled_data!B2277)&gt;0,1,0)</f>
        <v>0</v>
      </c>
      <c r="D2277" s="7">
        <f>_xlfn.IFNA(VLOOKUP(B2277,ERO!A:E,5,FALSE),_xlfn.IFNA(VLOOKUP(B2277,ERO_AVG_MKT!A:E,5,FALSE),"."))</f>
        <v>15.8157</v>
      </c>
      <c r="E2277" s="7">
        <f>_xlfn.IFNA(VLOOKUP(B2277,'IB RATES'!A:G,2,FALSE),".")</f>
        <v>10.023</v>
      </c>
      <c r="F2277" s="7">
        <f>_xlfn.IFNA(VLOOKUP(B2277,'EGX30'!A:G,2,FALSE),".")</f>
        <v>11180.81</v>
      </c>
      <c r="G2277" s="7">
        <f>_xlfn.IFNA(VLOOKUP(B2277,T3M!A:F,2,FALSE),".")</f>
        <v>13.502000000000001</v>
      </c>
      <c r="H2277" s="7">
        <f>_xlfn.IFNA(VLOOKUP(B2277,T6M!A:F,2,FALSE),".")</f>
        <v>13.662000000000001</v>
      </c>
      <c r="I2277" s="7">
        <f>_xlfn.IFNA(VLOOKUP(B2277,T1Y!A:F,2,FALSE),".")</f>
        <v>13.815</v>
      </c>
      <c r="J2277" s="7">
        <f>_xlfn.IFNA(VLOOKUP(B2277,T5Y!A:F,2,FALSE),".")</f>
        <v>14.523</v>
      </c>
      <c r="K2277" s="7">
        <f>_xlfn.IFNA(VLOOKUP(B2277,T10Y!A:F,2,FALSE),".")</f>
        <v>14.747</v>
      </c>
      <c r="L2277" s="7" t="str">
        <f>_xlfn.IFNA(VLOOKUP(B2277,ERP!A:C,3,FALSE),".")</f>
        <v>.</v>
      </c>
    </row>
    <row r="2278" spans="1:12" x14ac:dyDescent="0.3">
      <c r="A2278" t="str">
        <f t="shared" si="35"/>
        <v>Sunday</v>
      </c>
      <c r="B2278" s="1">
        <v>44080</v>
      </c>
      <c r="C2278" s="2">
        <f>IF(COUNTIF('MPC MEETINGS'!A:A,compiled_data!B2278)&gt;0,1,0)</f>
        <v>0</v>
      </c>
      <c r="D2278" s="7">
        <f>_xlfn.IFNA(VLOOKUP(B2278,ERO!A:E,5,FALSE),_xlfn.IFNA(VLOOKUP(B2278,ERO_AVG_MKT!A:E,5,FALSE),"."))</f>
        <v>15.803249999999998</v>
      </c>
      <c r="E2278" s="7">
        <f>_xlfn.IFNA(VLOOKUP(B2278,'IB RATES'!A:G,2,FALSE),".")</f>
        <v>9.7859999999999996</v>
      </c>
      <c r="F2278" s="7">
        <f>_xlfn.IFNA(VLOOKUP(B2278,'EGX30'!A:G,2,FALSE),".")</f>
        <v>11073.02</v>
      </c>
      <c r="G2278" s="7" t="str">
        <f>_xlfn.IFNA(VLOOKUP(B2278,T3M!A:F,2,FALSE),".")</f>
        <v>.</v>
      </c>
      <c r="H2278" s="7" t="str">
        <f>_xlfn.IFNA(VLOOKUP(B2278,T6M!A:F,2,FALSE),".")</f>
        <v>.</v>
      </c>
      <c r="I2278" s="7" t="str">
        <f>_xlfn.IFNA(VLOOKUP(B2278,T1Y!A:F,2,FALSE),".")</f>
        <v>.</v>
      </c>
      <c r="J2278" s="7" t="str">
        <f>_xlfn.IFNA(VLOOKUP(B2278,T5Y!A:F,2,FALSE),".")</f>
        <v>.</v>
      </c>
      <c r="K2278" s="7" t="str">
        <f>_xlfn.IFNA(VLOOKUP(B2278,T10Y!A:F,2,FALSE),".")</f>
        <v>.</v>
      </c>
      <c r="L2278" s="7" t="str">
        <f>_xlfn.IFNA(VLOOKUP(B2278,ERP!A:C,3,FALSE),".")</f>
        <v>.</v>
      </c>
    </row>
    <row r="2279" spans="1:12" x14ac:dyDescent="0.3">
      <c r="A2279" t="str">
        <f t="shared" si="35"/>
        <v>Monday</v>
      </c>
      <c r="B2279" s="1">
        <v>44081</v>
      </c>
      <c r="C2279" s="2">
        <f>IF(COUNTIF('MPC MEETINGS'!A:A,compiled_data!B2279)&gt;0,1,0)</f>
        <v>0</v>
      </c>
      <c r="D2279" s="7">
        <f>_xlfn.IFNA(VLOOKUP(B2279,ERO!A:E,5,FALSE),_xlfn.IFNA(VLOOKUP(B2279,ERO_AVG_MKT!A:E,5,FALSE),"."))</f>
        <v>15.795249999999999</v>
      </c>
      <c r="E2279" s="7">
        <f>_xlfn.IFNA(VLOOKUP(B2279,'IB RATES'!A:G,2,FALSE),".")</f>
        <v>9.5429999999999993</v>
      </c>
      <c r="F2279" s="7">
        <f>_xlfn.IFNA(VLOOKUP(B2279,'EGX30'!A:G,2,FALSE),".")</f>
        <v>11136.03</v>
      </c>
      <c r="G2279" s="7">
        <f>_xlfn.IFNA(VLOOKUP(B2279,T3M!A:F,2,FALSE),".")</f>
        <v>13.5</v>
      </c>
      <c r="H2279" s="7">
        <f>_xlfn.IFNA(VLOOKUP(B2279,T6M!A:F,2,FALSE),".")</f>
        <v>13.654</v>
      </c>
      <c r="I2279" s="7">
        <f>_xlfn.IFNA(VLOOKUP(B2279,T1Y!A:F,2,FALSE),".")</f>
        <v>13.816000000000001</v>
      </c>
      <c r="J2279" s="7">
        <f>_xlfn.IFNA(VLOOKUP(B2279,T5Y!A:F,2,FALSE),".")</f>
        <v>14.521000000000001</v>
      </c>
      <c r="K2279" s="7">
        <f>_xlfn.IFNA(VLOOKUP(B2279,T10Y!A:F,2,FALSE),".")</f>
        <v>14.746</v>
      </c>
      <c r="L2279" s="7" t="str">
        <f>_xlfn.IFNA(VLOOKUP(B2279,ERP!A:C,3,FALSE),".")</f>
        <v>.</v>
      </c>
    </row>
    <row r="2280" spans="1:12" x14ac:dyDescent="0.3">
      <c r="A2280" t="str">
        <f t="shared" si="35"/>
        <v>Tuesday</v>
      </c>
      <c r="B2280" s="1">
        <v>44082</v>
      </c>
      <c r="C2280" s="2">
        <f>IF(COUNTIF('MPC MEETINGS'!A:A,compiled_data!B2280)&gt;0,1,0)</f>
        <v>0</v>
      </c>
      <c r="D2280" s="7">
        <f>_xlfn.IFNA(VLOOKUP(B2280,ERO!A:E,5,FALSE),_xlfn.IFNA(VLOOKUP(B2280,ERO_AVG_MKT!A:E,5,FALSE),"."))</f>
        <v>15.78895</v>
      </c>
      <c r="E2280" s="7">
        <f>_xlfn.IFNA(VLOOKUP(B2280,'IB RATES'!A:G,2,FALSE),".")</f>
        <v>10.219000000000001</v>
      </c>
      <c r="F2280" s="7">
        <f>_xlfn.IFNA(VLOOKUP(B2280,'EGX30'!A:G,2,FALSE),".")</f>
        <v>10951.29</v>
      </c>
      <c r="G2280" s="7">
        <f>_xlfn.IFNA(VLOOKUP(B2280,T3M!A:F,2,FALSE),".")</f>
        <v>13.339</v>
      </c>
      <c r="H2280" s="7">
        <f>_xlfn.IFNA(VLOOKUP(B2280,T6M!A:F,2,FALSE),".")</f>
        <v>13.396000000000001</v>
      </c>
      <c r="I2280" s="7">
        <f>_xlfn.IFNA(VLOOKUP(B2280,T1Y!A:F,2,FALSE),".")</f>
        <v>13.814</v>
      </c>
      <c r="J2280" s="7">
        <f>_xlfn.IFNA(VLOOKUP(B2280,T5Y!A:F,2,FALSE),".")</f>
        <v>14.558999999999999</v>
      </c>
      <c r="K2280" s="7">
        <f>_xlfn.IFNA(VLOOKUP(B2280,T10Y!A:F,2,FALSE),".")</f>
        <v>14.746</v>
      </c>
      <c r="L2280" s="7" t="str">
        <f>_xlfn.IFNA(VLOOKUP(B2280,ERP!A:C,3,FALSE),".")</f>
        <v>.</v>
      </c>
    </row>
    <row r="2281" spans="1:12" x14ac:dyDescent="0.3">
      <c r="A2281" t="str">
        <f t="shared" si="35"/>
        <v>Wednesday</v>
      </c>
      <c r="B2281" s="1">
        <v>44083</v>
      </c>
      <c r="C2281" s="2">
        <f>IF(COUNTIF('MPC MEETINGS'!A:A,compiled_data!B2281)&gt;0,1,0)</f>
        <v>0</v>
      </c>
      <c r="D2281" s="7">
        <f>_xlfn.IFNA(VLOOKUP(B2281,ERO!A:E,5,FALSE),_xlfn.IFNA(VLOOKUP(B2281,ERO_AVG_MKT!A:E,5,FALSE),"."))</f>
        <v>15.785600000000001</v>
      </c>
      <c r="E2281" s="7">
        <f>_xlfn.IFNA(VLOOKUP(B2281,'IB RATES'!A:G,2,FALSE),".")</f>
        <v>10.184999999999999</v>
      </c>
      <c r="F2281" s="7">
        <f>_xlfn.IFNA(VLOOKUP(B2281,'EGX30'!A:G,2,FALSE),".")</f>
        <v>10929.89</v>
      </c>
      <c r="G2281" s="7">
        <f>_xlfn.IFNA(VLOOKUP(B2281,T3M!A:F,2,FALSE),".")</f>
        <v>13.342000000000001</v>
      </c>
      <c r="H2281" s="7">
        <f>_xlfn.IFNA(VLOOKUP(B2281,T6M!A:F,2,FALSE),".")</f>
        <v>13.394</v>
      </c>
      <c r="I2281" s="7">
        <f>_xlfn.IFNA(VLOOKUP(B2281,T1Y!A:F,2,FALSE),".")</f>
        <v>13.516999999999999</v>
      </c>
      <c r="J2281" s="7">
        <f>_xlfn.IFNA(VLOOKUP(B2281,T5Y!A:F,2,FALSE),".")</f>
        <v>14.558999999999999</v>
      </c>
      <c r="K2281" s="7">
        <f>_xlfn.IFNA(VLOOKUP(B2281,T10Y!A:F,2,FALSE),".")</f>
        <v>14.7</v>
      </c>
      <c r="L2281" s="7" t="str">
        <f>_xlfn.IFNA(VLOOKUP(B2281,ERP!A:C,3,FALSE),".")</f>
        <v>.</v>
      </c>
    </row>
    <row r="2282" spans="1:12" x14ac:dyDescent="0.3">
      <c r="A2282" t="str">
        <f t="shared" si="35"/>
        <v>Thursday</v>
      </c>
      <c r="B2282" s="1">
        <v>44084</v>
      </c>
      <c r="C2282" s="2">
        <f>IF(COUNTIF('MPC MEETINGS'!A:A,compiled_data!B2282)&gt;0,1,0)</f>
        <v>0</v>
      </c>
      <c r="D2282" s="7">
        <f>_xlfn.IFNA(VLOOKUP(B2282,ERO!A:E,5,FALSE),_xlfn.IFNA(VLOOKUP(B2282,ERO_AVG_MKT!A:E,5,FALSE),"."))</f>
        <v>15.751249999999999</v>
      </c>
      <c r="E2282" s="7">
        <f>_xlfn.IFNA(VLOOKUP(B2282,'IB RATES'!A:G,2,FALSE),".")</f>
        <v>10.284000000000001</v>
      </c>
      <c r="F2282" s="7">
        <f>_xlfn.IFNA(VLOOKUP(B2282,'EGX30'!A:G,2,FALSE),".")</f>
        <v>11070.84</v>
      </c>
      <c r="G2282" s="7">
        <f>_xlfn.IFNA(VLOOKUP(B2282,T3M!A:F,2,FALSE),".")</f>
        <v>13.381</v>
      </c>
      <c r="H2282" s="7">
        <f>_xlfn.IFNA(VLOOKUP(B2282,T6M!A:F,2,FALSE),".")</f>
        <v>13.589</v>
      </c>
      <c r="I2282" s="7">
        <f>_xlfn.IFNA(VLOOKUP(B2282,T1Y!A:F,2,FALSE),".")</f>
        <v>13.641999999999999</v>
      </c>
      <c r="J2282" s="7">
        <f>_xlfn.IFNA(VLOOKUP(B2282,T5Y!A:F,2,FALSE),".")</f>
        <v>14.535</v>
      </c>
      <c r="K2282" s="7">
        <f>_xlfn.IFNA(VLOOKUP(B2282,T10Y!A:F,2,FALSE),".")</f>
        <v>14.734</v>
      </c>
      <c r="L2282" s="7" t="str">
        <f>_xlfn.IFNA(VLOOKUP(B2282,ERP!A:C,3,FALSE),".")</f>
        <v>.</v>
      </c>
    </row>
    <row r="2283" spans="1:12" x14ac:dyDescent="0.3">
      <c r="A2283" t="str">
        <f t="shared" si="35"/>
        <v>Sunday</v>
      </c>
      <c r="B2283" s="1">
        <v>44087</v>
      </c>
      <c r="C2283" s="2">
        <f>IF(COUNTIF('MPC MEETINGS'!A:A,compiled_data!B2283)&gt;0,1,0)</f>
        <v>0</v>
      </c>
      <c r="D2283" s="7">
        <f>_xlfn.IFNA(VLOOKUP(B2283,ERO!A:E,5,FALSE),_xlfn.IFNA(VLOOKUP(B2283,ERO_AVG_MKT!A:E,5,FALSE),"."))</f>
        <v>15.749500000000001</v>
      </c>
      <c r="E2283" s="7">
        <f>_xlfn.IFNA(VLOOKUP(B2283,'IB RATES'!A:G,2,FALSE),".")</f>
        <v>10.284000000000001</v>
      </c>
      <c r="F2283" s="7">
        <f>_xlfn.IFNA(VLOOKUP(B2283,'EGX30'!A:G,2,FALSE),".")</f>
        <v>11091.67</v>
      </c>
      <c r="G2283" s="7" t="str">
        <f>_xlfn.IFNA(VLOOKUP(B2283,T3M!A:F,2,FALSE),".")</f>
        <v>.</v>
      </c>
      <c r="H2283" s="7" t="str">
        <f>_xlfn.IFNA(VLOOKUP(B2283,T6M!A:F,2,FALSE),".")</f>
        <v>.</v>
      </c>
      <c r="I2283" s="7" t="str">
        <f>_xlfn.IFNA(VLOOKUP(B2283,T1Y!A:F,2,FALSE),".")</f>
        <v>.</v>
      </c>
      <c r="J2283" s="7" t="str">
        <f>_xlfn.IFNA(VLOOKUP(B2283,T5Y!A:F,2,FALSE),".")</f>
        <v>.</v>
      </c>
      <c r="K2283" s="7" t="str">
        <f>_xlfn.IFNA(VLOOKUP(B2283,T10Y!A:F,2,FALSE),".")</f>
        <v>.</v>
      </c>
      <c r="L2283" s="7" t="str">
        <f>_xlfn.IFNA(VLOOKUP(B2283,ERP!A:C,3,FALSE),".")</f>
        <v>.</v>
      </c>
    </row>
    <row r="2284" spans="1:12" x14ac:dyDescent="0.3">
      <c r="A2284" t="str">
        <f t="shared" si="35"/>
        <v>Monday</v>
      </c>
      <c r="B2284" s="1">
        <v>44088</v>
      </c>
      <c r="C2284" s="2">
        <f>IF(COUNTIF('MPC MEETINGS'!A:A,compiled_data!B2284)&gt;0,1,0)</f>
        <v>0</v>
      </c>
      <c r="D2284" s="7">
        <f>_xlfn.IFNA(VLOOKUP(B2284,ERO!A:E,5,FALSE),_xlfn.IFNA(VLOOKUP(B2284,ERO_AVG_MKT!A:E,5,FALSE),"."))</f>
        <v>15.758649999999999</v>
      </c>
      <c r="E2284" s="7">
        <f>_xlfn.IFNA(VLOOKUP(B2284,'IB RATES'!A:G,2,FALSE),".")</f>
        <v>10.283000000000001</v>
      </c>
      <c r="F2284" s="7">
        <f>_xlfn.IFNA(VLOOKUP(B2284,'EGX30'!A:G,2,FALSE),".")</f>
        <v>11034.38</v>
      </c>
      <c r="G2284" s="7">
        <f>_xlfn.IFNA(VLOOKUP(B2284,T3M!A:F,2,FALSE),".")</f>
        <v>13.414</v>
      </c>
      <c r="H2284" s="7">
        <f>_xlfn.IFNA(VLOOKUP(B2284,T6M!A:F,2,FALSE),".")</f>
        <v>13.587999999999999</v>
      </c>
      <c r="I2284" s="7">
        <f>_xlfn.IFNA(VLOOKUP(B2284,T1Y!A:F,2,FALSE),".")</f>
        <v>13.627000000000001</v>
      </c>
      <c r="J2284" s="7">
        <f>_xlfn.IFNA(VLOOKUP(B2284,T5Y!A:F,2,FALSE),".")</f>
        <v>14.55</v>
      </c>
      <c r="K2284" s="7">
        <f>_xlfn.IFNA(VLOOKUP(B2284,T10Y!A:F,2,FALSE),".")</f>
        <v>14.734</v>
      </c>
      <c r="L2284" s="7" t="str">
        <f>_xlfn.IFNA(VLOOKUP(B2284,ERP!A:C,3,FALSE),".")</f>
        <v>.</v>
      </c>
    </row>
    <row r="2285" spans="1:12" x14ac:dyDescent="0.3">
      <c r="A2285" t="str">
        <f t="shared" si="35"/>
        <v>Tuesday</v>
      </c>
      <c r="B2285" s="1">
        <v>44089</v>
      </c>
      <c r="C2285" s="2">
        <f>IF(COUNTIF('MPC MEETINGS'!A:A,compiled_data!B2285)&gt;0,1,0)</f>
        <v>0</v>
      </c>
      <c r="D2285" s="7">
        <f>_xlfn.IFNA(VLOOKUP(B2285,ERO!A:E,5,FALSE),_xlfn.IFNA(VLOOKUP(B2285,ERO_AVG_MKT!A:E,5,FALSE),"."))</f>
        <v>15.75755</v>
      </c>
      <c r="E2285" s="7">
        <f>_xlfn.IFNA(VLOOKUP(B2285,'IB RATES'!A:G,2,FALSE),".")</f>
        <v>10.304</v>
      </c>
      <c r="F2285" s="7">
        <f>_xlfn.IFNA(VLOOKUP(B2285,'EGX30'!A:G,2,FALSE),".")</f>
        <v>11028.06</v>
      </c>
      <c r="G2285" s="7">
        <f>_xlfn.IFNA(VLOOKUP(B2285,T3M!A:F,2,FALSE),".")</f>
        <v>13.397</v>
      </c>
      <c r="H2285" s="7">
        <f>_xlfn.IFNA(VLOOKUP(B2285,T6M!A:F,2,FALSE),".")</f>
        <v>13.583</v>
      </c>
      <c r="I2285" s="7">
        <f>_xlfn.IFNA(VLOOKUP(B2285,T1Y!A:F,2,FALSE),".")</f>
        <v>13.643000000000001</v>
      </c>
      <c r="J2285" s="7">
        <f>_xlfn.IFNA(VLOOKUP(B2285,T5Y!A:F,2,FALSE),".")</f>
        <v>14.55</v>
      </c>
      <c r="K2285" s="7">
        <f>_xlfn.IFNA(VLOOKUP(B2285,T10Y!A:F,2,FALSE),".")</f>
        <v>14.734</v>
      </c>
      <c r="L2285" s="7" t="str">
        <f>_xlfn.IFNA(VLOOKUP(B2285,ERP!A:C,3,FALSE),".")</f>
        <v>.</v>
      </c>
    </row>
    <row r="2286" spans="1:12" x14ac:dyDescent="0.3">
      <c r="A2286" t="str">
        <f t="shared" si="35"/>
        <v>Wednesday</v>
      </c>
      <c r="B2286" s="1">
        <v>44090</v>
      </c>
      <c r="C2286" s="2">
        <f>IF(COUNTIF('MPC MEETINGS'!A:A,compiled_data!B2286)&gt;0,1,0)</f>
        <v>0</v>
      </c>
      <c r="D2286" s="7">
        <f>_xlfn.IFNA(VLOOKUP(B2286,ERO!A:E,5,FALSE),_xlfn.IFNA(VLOOKUP(B2286,ERO_AVG_MKT!A:E,5,FALSE),"."))</f>
        <v>15.7509</v>
      </c>
      <c r="E2286" s="7">
        <f>_xlfn.IFNA(VLOOKUP(B2286,'IB RATES'!A:G,2,FALSE),".")</f>
        <v>10.391</v>
      </c>
      <c r="F2286" s="7">
        <f>_xlfn.IFNA(VLOOKUP(B2286,'EGX30'!A:G,2,FALSE),".")</f>
        <v>11088.2</v>
      </c>
      <c r="G2286" s="7">
        <f>_xlfn.IFNA(VLOOKUP(B2286,T3M!A:F,2,FALSE),".")</f>
        <v>13.442</v>
      </c>
      <c r="H2286" s="7">
        <f>_xlfn.IFNA(VLOOKUP(B2286,T6M!A:F,2,FALSE),".")</f>
        <v>13.612</v>
      </c>
      <c r="I2286" s="7">
        <f>_xlfn.IFNA(VLOOKUP(B2286,T1Y!A:F,2,FALSE),".")</f>
        <v>13.65</v>
      </c>
      <c r="J2286" s="7">
        <f>_xlfn.IFNA(VLOOKUP(B2286,T5Y!A:F,2,FALSE),".")</f>
        <v>14.55</v>
      </c>
      <c r="K2286" s="7">
        <f>_xlfn.IFNA(VLOOKUP(B2286,T10Y!A:F,2,FALSE),".")</f>
        <v>14.696999999999999</v>
      </c>
      <c r="L2286" s="7" t="str">
        <f>_xlfn.IFNA(VLOOKUP(B2286,ERP!A:C,3,FALSE),".")</f>
        <v>.</v>
      </c>
    </row>
    <row r="2287" spans="1:12" x14ac:dyDescent="0.3">
      <c r="A2287" t="str">
        <f t="shared" si="35"/>
        <v>Thursday</v>
      </c>
      <c r="B2287" s="1">
        <v>44091</v>
      </c>
      <c r="C2287" s="2">
        <f>IF(COUNTIF('MPC MEETINGS'!A:A,compiled_data!B2287)&gt;0,1,0)</f>
        <v>0</v>
      </c>
      <c r="D2287" s="7">
        <f>_xlfn.IFNA(VLOOKUP(B2287,ERO!A:E,5,FALSE),_xlfn.IFNA(VLOOKUP(B2287,ERO_AVG_MKT!A:E,5,FALSE),"."))</f>
        <v>15.74025</v>
      </c>
      <c r="E2287" s="7">
        <f>_xlfn.IFNA(VLOOKUP(B2287,'IB RATES'!A:G,2,FALSE),".")</f>
        <v>10.306999999999999</v>
      </c>
      <c r="F2287" s="7">
        <f>_xlfn.IFNA(VLOOKUP(B2287,'EGX30'!A:G,2,FALSE),".")</f>
        <v>11050.89</v>
      </c>
      <c r="G2287" s="7">
        <f>_xlfn.IFNA(VLOOKUP(B2287,T3M!A:F,2,FALSE),".")</f>
        <v>13.439</v>
      </c>
      <c r="H2287" s="7">
        <f>_xlfn.IFNA(VLOOKUP(B2287,T6M!A:F,2,FALSE),".")</f>
        <v>13.61</v>
      </c>
      <c r="I2287" s="7">
        <f>_xlfn.IFNA(VLOOKUP(B2287,T1Y!A:F,2,FALSE),".")</f>
        <v>13.654999999999999</v>
      </c>
      <c r="J2287" s="7">
        <f>_xlfn.IFNA(VLOOKUP(B2287,T5Y!A:F,2,FALSE),".")</f>
        <v>14.349</v>
      </c>
      <c r="K2287" s="7">
        <f>_xlfn.IFNA(VLOOKUP(B2287,T10Y!A:F,2,FALSE),".")</f>
        <v>14.644</v>
      </c>
      <c r="L2287" s="7" t="str">
        <f>_xlfn.IFNA(VLOOKUP(B2287,ERP!A:C,3,FALSE),".")</f>
        <v>.</v>
      </c>
    </row>
    <row r="2288" spans="1:12" x14ac:dyDescent="0.3">
      <c r="A2288" t="str">
        <f t="shared" si="35"/>
        <v>Sunday</v>
      </c>
      <c r="B2288" s="1">
        <v>44094</v>
      </c>
      <c r="C2288" s="2">
        <f>IF(COUNTIF('MPC MEETINGS'!A:A,compiled_data!B2288)&gt;0,1,0)</f>
        <v>0</v>
      </c>
      <c r="D2288" s="7">
        <f>_xlfn.IFNA(VLOOKUP(B2288,ERO!A:E,5,FALSE),_xlfn.IFNA(VLOOKUP(B2288,ERO_AVG_MKT!A:E,5,FALSE),"."))</f>
        <v>15.732150000000001</v>
      </c>
      <c r="E2288" s="7">
        <f>_xlfn.IFNA(VLOOKUP(B2288,'IB RATES'!A:G,2,FALSE),".")</f>
        <v>9.6750000000000007</v>
      </c>
      <c r="F2288" s="7">
        <f>_xlfn.IFNA(VLOOKUP(B2288,'EGX30'!A:G,2,FALSE),".")</f>
        <v>10969.32</v>
      </c>
      <c r="G2288" s="7" t="str">
        <f>_xlfn.IFNA(VLOOKUP(B2288,T3M!A:F,2,FALSE),".")</f>
        <v>.</v>
      </c>
      <c r="H2288" s="7" t="str">
        <f>_xlfn.IFNA(VLOOKUP(B2288,T6M!A:F,2,FALSE),".")</f>
        <v>.</v>
      </c>
      <c r="I2288" s="7" t="str">
        <f>_xlfn.IFNA(VLOOKUP(B2288,T1Y!A:F,2,FALSE),".")</f>
        <v>.</v>
      </c>
      <c r="J2288" s="7" t="str">
        <f>_xlfn.IFNA(VLOOKUP(B2288,T5Y!A:F,2,FALSE),".")</f>
        <v>.</v>
      </c>
      <c r="K2288" s="7" t="str">
        <f>_xlfn.IFNA(VLOOKUP(B2288,T10Y!A:F,2,FALSE),".")</f>
        <v>.</v>
      </c>
      <c r="L2288" s="7" t="str">
        <f>_xlfn.IFNA(VLOOKUP(B2288,ERP!A:C,3,FALSE),".")</f>
        <v>.</v>
      </c>
    </row>
    <row r="2289" spans="1:12" x14ac:dyDescent="0.3">
      <c r="A2289" t="str">
        <f t="shared" si="35"/>
        <v>Monday</v>
      </c>
      <c r="B2289" s="1">
        <v>44095</v>
      </c>
      <c r="C2289" s="2">
        <f>IF(COUNTIF('MPC MEETINGS'!A:A,compiled_data!B2289)&gt;0,1,0)</f>
        <v>0</v>
      </c>
      <c r="D2289" s="7">
        <f>_xlfn.IFNA(VLOOKUP(B2289,ERO!A:E,5,FALSE),_xlfn.IFNA(VLOOKUP(B2289,ERO_AVG_MKT!A:E,5,FALSE),"."))</f>
        <v>15.734450000000001</v>
      </c>
      <c r="E2289" s="7">
        <f>_xlfn.IFNA(VLOOKUP(B2289,'IB RATES'!A:G,2,FALSE),".")</f>
        <v>9.347999999999999</v>
      </c>
      <c r="F2289" s="7">
        <f>_xlfn.IFNA(VLOOKUP(B2289,'EGX30'!A:G,2,FALSE),".")</f>
        <v>10910.37</v>
      </c>
      <c r="G2289" s="7">
        <f>_xlfn.IFNA(VLOOKUP(B2289,T3M!A:F,2,FALSE),".")</f>
        <v>13.462999999999999</v>
      </c>
      <c r="H2289" s="7">
        <f>_xlfn.IFNA(VLOOKUP(B2289,T6M!A:F,2,FALSE),".")</f>
        <v>13.601000000000001</v>
      </c>
      <c r="I2289" s="7">
        <f>_xlfn.IFNA(VLOOKUP(B2289,T1Y!A:F,2,FALSE),".")</f>
        <v>13.656000000000001</v>
      </c>
      <c r="J2289" s="7">
        <f>_xlfn.IFNA(VLOOKUP(B2289,T5Y!A:F,2,FALSE),".")</f>
        <v>14.425000000000001</v>
      </c>
      <c r="K2289" s="7">
        <f>_xlfn.IFNA(VLOOKUP(B2289,T10Y!A:F,2,FALSE),".")</f>
        <v>14.766999999999999</v>
      </c>
      <c r="L2289" s="7" t="str">
        <f>_xlfn.IFNA(VLOOKUP(B2289,ERP!A:C,3,FALSE),".")</f>
        <v>.</v>
      </c>
    </row>
    <row r="2290" spans="1:12" x14ac:dyDescent="0.3">
      <c r="A2290" t="str">
        <f t="shared" si="35"/>
        <v>Tuesday</v>
      </c>
      <c r="B2290" s="1">
        <v>44096</v>
      </c>
      <c r="C2290" s="2">
        <f>IF(COUNTIF('MPC MEETINGS'!A:A,compiled_data!B2290)&gt;0,1,0)</f>
        <v>0</v>
      </c>
      <c r="D2290" s="7">
        <f>_xlfn.IFNA(VLOOKUP(B2290,ERO!A:E,5,FALSE),_xlfn.IFNA(VLOOKUP(B2290,ERO_AVG_MKT!A:E,5,FALSE),"."))</f>
        <v>15.759450000000001</v>
      </c>
      <c r="E2290" s="7">
        <f>_xlfn.IFNA(VLOOKUP(B2290,'IB RATES'!A:G,2,FALSE),".")</f>
        <v>10.4</v>
      </c>
      <c r="F2290" s="7">
        <f>_xlfn.IFNA(VLOOKUP(B2290,'EGX30'!A:G,2,FALSE),".")</f>
        <v>10963.01</v>
      </c>
      <c r="G2290" s="7">
        <f>_xlfn.IFNA(VLOOKUP(B2290,T3M!A:F,2,FALSE),".")</f>
        <v>13.461</v>
      </c>
      <c r="H2290" s="7">
        <f>_xlfn.IFNA(VLOOKUP(B2290,T6M!A:F,2,FALSE),".")</f>
        <v>13.602</v>
      </c>
      <c r="I2290" s="7">
        <f>_xlfn.IFNA(VLOOKUP(B2290,T1Y!A:F,2,FALSE),".")</f>
        <v>13.657</v>
      </c>
      <c r="J2290" s="7">
        <f>_xlfn.IFNA(VLOOKUP(B2290,T5Y!A:F,2,FALSE),".")</f>
        <v>14.423999999999999</v>
      </c>
      <c r="K2290" s="7">
        <f>_xlfn.IFNA(VLOOKUP(B2290,T10Y!A:F,2,FALSE),".")</f>
        <v>14.766999999999999</v>
      </c>
      <c r="L2290" s="7" t="str">
        <f>_xlfn.IFNA(VLOOKUP(B2290,ERP!A:C,3,FALSE),".")</f>
        <v>.</v>
      </c>
    </row>
    <row r="2291" spans="1:12" x14ac:dyDescent="0.3">
      <c r="A2291" t="str">
        <f t="shared" si="35"/>
        <v>Wednesday</v>
      </c>
      <c r="B2291" s="1">
        <v>44097</v>
      </c>
      <c r="C2291" s="2">
        <f>IF(COUNTIF('MPC MEETINGS'!A:A,compiled_data!B2291)&gt;0,1,0)</f>
        <v>0</v>
      </c>
      <c r="D2291" s="7">
        <f>_xlfn.IFNA(VLOOKUP(B2291,ERO!A:E,5,FALSE),_xlfn.IFNA(VLOOKUP(B2291,ERO_AVG_MKT!A:E,5,FALSE),"."))</f>
        <v>15.760899999999999</v>
      </c>
      <c r="E2291" s="7">
        <f>_xlfn.IFNA(VLOOKUP(B2291,'IB RATES'!A:G,2,FALSE),".")</f>
        <v>10.441000000000001</v>
      </c>
      <c r="F2291" s="7">
        <f>_xlfn.IFNA(VLOOKUP(B2291,'EGX30'!A:G,2,FALSE),".")</f>
        <v>10979.44</v>
      </c>
      <c r="G2291" s="7">
        <f>_xlfn.IFNA(VLOOKUP(B2291,T3M!A:F,2,FALSE),".")</f>
        <v>13.459</v>
      </c>
      <c r="H2291" s="7">
        <f>_xlfn.IFNA(VLOOKUP(B2291,T6M!A:F,2,FALSE),".")</f>
        <v>13.555</v>
      </c>
      <c r="I2291" s="7">
        <f>_xlfn.IFNA(VLOOKUP(B2291,T1Y!A:F,2,FALSE),".")</f>
        <v>13.657</v>
      </c>
      <c r="J2291" s="7">
        <f>_xlfn.IFNA(VLOOKUP(B2291,T5Y!A:F,2,FALSE),".")</f>
        <v>14.423999999999999</v>
      </c>
      <c r="K2291" s="7">
        <f>_xlfn.IFNA(VLOOKUP(B2291,T10Y!A:F,2,FALSE),".")</f>
        <v>14.683999999999999</v>
      </c>
      <c r="L2291" s="7" t="str">
        <f>_xlfn.IFNA(VLOOKUP(B2291,ERP!A:C,3,FALSE),".")</f>
        <v>.</v>
      </c>
    </row>
    <row r="2292" spans="1:12" x14ac:dyDescent="0.3">
      <c r="A2292" t="str">
        <f t="shared" si="35"/>
        <v>Thursday</v>
      </c>
      <c r="B2292" s="1">
        <v>44098</v>
      </c>
      <c r="C2292" s="2">
        <f>IF(COUNTIF('MPC MEETINGS'!A:A,compiled_data!B2292)&gt;0,1,0)</f>
        <v>1</v>
      </c>
      <c r="D2292" s="7">
        <f>_xlfn.IFNA(VLOOKUP(B2292,ERO!A:E,5,FALSE),_xlfn.IFNA(VLOOKUP(B2292,ERO_AVG_MKT!A:E,5,FALSE),"."))</f>
        <v>15.761800000000001</v>
      </c>
      <c r="E2292" s="7">
        <f>_xlfn.IFNA(VLOOKUP(B2292,'IB RATES'!A:G,2,FALSE),".")</f>
        <v>10.449</v>
      </c>
      <c r="F2292" s="7">
        <f>_xlfn.IFNA(VLOOKUP(B2292,'EGX30'!A:G,2,FALSE),".")</f>
        <v>10911.44</v>
      </c>
      <c r="G2292" s="7">
        <f>_xlfn.IFNA(VLOOKUP(B2292,T3M!A:F,2,FALSE),".")</f>
        <v>13.457000000000001</v>
      </c>
      <c r="H2292" s="7">
        <f>_xlfn.IFNA(VLOOKUP(B2292,T6M!A:F,2,FALSE),".")</f>
        <v>13.554</v>
      </c>
      <c r="I2292" s="7">
        <f>_xlfn.IFNA(VLOOKUP(B2292,T1Y!A:F,2,FALSE),".")</f>
        <v>13.664999999999999</v>
      </c>
      <c r="J2292" s="7">
        <f>_xlfn.IFNA(VLOOKUP(B2292,T5Y!A:F,2,FALSE),".")</f>
        <v>14.513999999999999</v>
      </c>
      <c r="K2292" s="7">
        <f>_xlfn.IFNA(VLOOKUP(B2292,T10Y!A:F,2,FALSE),".")</f>
        <v>14.667999999999999</v>
      </c>
      <c r="L2292" s="7" t="str">
        <f>_xlfn.IFNA(VLOOKUP(B2292,ERP!A:C,3,FALSE),".")</f>
        <v>.</v>
      </c>
    </row>
    <row r="2293" spans="1:12" x14ac:dyDescent="0.3">
      <c r="A2293" t="str">
        <f t="shared" si="35"/>
        <v>Sunday</v>
      </c>
      <c r="B2293" s="1">
        <v>44101</v>
      </c>
      <c r="C2293" s="2">
        <f>IF(COUNTIF('MPC MEETINGS'!A:A,compiled_data!B2293)&gt;0,1,0)</f>
        <v>0</v>
      </c>
      <c r="D2293" s="7">
        <f>_xlfn.IFNA(VLOOKUP(B2293,ERO!A:E,5,FALSE),_xlfn.IFNA(VLOOKUP(B2293,ERO_AVG_MKT!A:E,5,FALSE),"."))</f>
        <v>15.762450000000001</v>
      </c>
      <c r="E2293" s="7">
        <f>_xlfn.IFNA(VLOOKUP(B2293,'IB RATES'!A:G,2,FALSE),".")</f>
        <v>9.968</v>
      </c>
      <c r="F2293" s="7">
        <f>_xlfn.IFNA(VLOOKUP(B2293,'EGX30'!A:G,2,FALSE),".")</f>
        <v>10902.22</v>
      </c>
      <c r="G2293" s="7" t="str">
        <f>_xlfn.IFNA(VLOOKUP(B2293,T3M!A:F,2,FALSE),".")</f>
        <v>.</v>
      </c>
      <c r="H2293" s="7" t="str">
        <f>_xlfn.IFNA(VLOOKUP(B2293,T6M!A:F,2,FALSE),".")</f>
        <v>.</v>
      </c>
      <c r="I2293" s="7" t="str">
        <f>_xlfn.IFNA(VLOOKUP(B2293,T1Y!A:F,2,FALSE),".")</f>
        <v>.</v>
      </c>
      <c r="J2293" s="7" t="str">
        <f>_xlfn.IFNA(VLOOKUP(B2293,T5Y!A:F,2,FALSE),".")</f>
        <v>.</v>
      </c>
      <c r="K2293" s="7" t="str">
        <f>_xlfn.IFNA(VLOOKUP(B2293,T10Y!A:F,2,FALSE),".")</f>
        <v>.</v>
      </c>
      <c r="L2293" s="7" t="str">
        <f>_xlfn.IFNA(VLOOKUP(B2293,ERP!A:C,3,FALSE),".")</f>
        <v>.</v>
      </c>
    </row>
    <row r="2294" spans="1:12" x14ac:dyDescent="0.3">
      <c r="A2294" t="str">
        <f t="shared" si="35"/>
        <v>Monday</v>
      </c>
      <c r="B2294" s="1">
        <v>44102</v>
      </c>
      <c r="C2294" s="2">
        <f>IF(COUNTIF('MPC MEETINGS'!A:A,compiled_data!B2294)&gt;0,1,0)</f>
        <v>0</v>
      </c>
      <c r="D2294" s="7">
        <f>_xlfn.IFNA(VLOOKUP(B2294,ERO!A:E,5,FALSE),_xlfn.IFNA(VLOOKUP(B2294,ERO_AVG_MKT!A:E,5,FALSE),"."))</f>
        <v>15.76005</v>
      </c>
      <c r="E2294" s="7">
        <f>_xlfn.IFNA(VLOOKUP(B2294,'IB RATES'!A:G,2,FALSE),".")</f>
        <v>10.055</v>
      </c>
      <c r="F2294" s="7">
        <f>_xlfn.IFNA(VLOOKUP(B2294,'EGX30'!A:G,2,FALSE),".")</f>
        <v>10969.94</v>
      </c>
      <c r="G2294" s="7">
        <f>_xlfn.IFNA(VLOOKUP(B2294,T3M!A:F,2,FALSE),".")</f>
        <v>13.135</v>
      </c>
      <c r="H2294" s="7">
        <f>_xlfn.IFNA(VLOOKUP(B2294,T6M!A:F,2,FALSE),".")</f>
        <v>13.333</v>
      </c>
      <c r="I2294" s="7">
        <f>_xlfn.IFNA(VLOOKUP(B2294,T1Y!A:F,2,FALSE),".")</f>
        <v>13.608000000000001</v>
      </c>
      <c r="J2294" s="7">
        <f>_xlfn.IFNA(VLOOKUP(B2294,T5Y!A:F,2,FALSE),".")</f>
        <v>14.516999999999999</v>
      </c>
      <c r="K2294" s="7">
        <f>_xlfn.IFNA(VLOOKUP(B2294,T10Y!A:F,2,FALSE),".")</f>
        <v>14.667999999999999</v>
      </c>
      <c r="L2294" s="7" t="str">
        <f>_xlfn.IFNA(VLOOKUP(B2294,ERP!A:C,3,FALSE),".")</f>
        <v>.</v>
      </c>
    </row>
    <row r="2295" spans="1:12" x14ac:dyDescent="0.3">
      <c r="A2295" t="str">
        <f t="shared" si="35"/>
        <v>Tuesday</v>
      </c>
      <c r="B2295" s="1">
        <v>44103</v>
      </c>
      <c r="C2295" s="2">
        <f>IF(COUNTIF('MPC MEETINGS'!A:A,compiled_data!B2295)&gt;0,1,0)</f>
        <v>0</v>
      </c>
      <c r="D2295" s="7">
        <f>_xlfn.IFNA(VLOOKUP(B2295,ERO!A:E,5,FALSE),_xlfn.IFNA(VLOOKUP(B2295,ERO_AVG_MKT!A:E,5,FALSE),"."))</f>
        <v>15.7606</v>
      </c>
      <c r="E2295" s="7">
        <f>_xlfn.IFNA(VLOOKUP(B2295,'IB RATES'!A:G,2,FALSE),".")</f>
        <v>10.055</v>
      </c>
      <c r="F2295" s="7">
        <f>_xlfn.IFNA(VLOOKUP(B2295,'EGX30'!A:G,2,FALSE),".")</f>
        <v>10987.19</v>
      </c>
      <c r="G2295" s="7">
        <f>_xlfn.IFNA(VLOOKUP(B2295,T3M!A:F,2,FALSE),".")</f>
        <v>13.134</v>
      </c>
      <c r="H2295" s="7">
        <f>_xlfn.IFNA(VLOOKUP(B2295,T6M!A:F,2,FALSE),".")</f>
        <v>13.331</v>
      </c>
      <c r="I2295" s="7">
        <f>_xlfn.IFNA(VLOOKUP(B2295,T1Y!A:F,2,FALSE),".")</f>
        <v>13.609</v>
      </c>
      <c r="J2295" s="7">
        <f>_xlfn.IFNA(VLOOKUP(B2295,T5Y!A:F,2,FALSE),".")</f>
        <v>14.452999999999999</v>
      </c>
      <c r="K2295" s="7">
        <f>_xlfn.IFNA(VLOOKUP(B2295,T10Y!A:F,2,FALSE),".")</f>
        <v>14.616</v>
      </c>
      <c r="L2295" s="7" t="str">
        <f>_xlfn.IFNA(VLOOKUP(B2295,ERP!A:C,3,FALSE),".")</f>
        <v>.</v>
      </c>
    </row>
    <row r="2296" spans="1:12" x14ac:dyDescent="0.3">
      <c r="A2296" t="str">
        <f t="shared" si="35"/>
        <v>Wednesday</v>
      </c>
      <c r="B2296" s="1">
        <v>44104</v>
      </c>
      <c r="C2296" s="2">
        <f>IF(COUNTIF('MPC MEETINGS'!A:A,compiled_data!B2296)&gt;0,1,0)</f>
        <v>0</v>
      </c>
      <c r="D2296" s="7">
        <f>_xlfn.IFNA(VLOOKUP(B2296,ERO!A:E,5,FALSE),_xlfn.IFNA(VLOOKUP(B2296,ERO_AVG_MKT!A:E,5,FALSE),"."))</f>
        <v>15.762550000000001</v>
      </c>
      <c r="E2296" s="7">
        <f>_xlfn.IFNA(VLOOKUP(B2296,'IB RATES'!A:G,2,FALSE),".")</f>
        <v>10.058</v>
      </c>
      <c r="F2296" s="7">
        <f>_xlfn.IFNA(VLOOKUP(B2296,'EGX30'!A:G,2,FALSE),".")</f>
        <v>10989.27</v>
      </c>
      <c r="G2296" s="7">
        <f>_xlfn.IFNA(VLOOKUP(B2296,T3M!A:F,2,FALSE),".")</f>
        <v>13.134</v>
      </c>
      <c r="H2296" s="7">
        <f>_xlfn.IFNA(VLOOKUP(B2296,T6M!A:F,2,FALSE),".")</f>
        <v>13.347</v>
      </c>
      <c r="I2296" s="7">
        <f>_xlfn.IFNA(VLOOKUP(B2296,T1Y!A:F,2,FALSE),".")</f>
        <v>13.634</v>
      </c>
      <c r="J2296" s="7">
        <f>_xlfn.IFNA(VLOOKUP(B2296,T5Y!A:F,2,FALSE),".")</f>
        <v>14.478</v>
      </c>
      <c r="K2296" s="7">
        <f>_xlfn.IFNA(VLOOKUP(B2296,T10Y!A:F,2,FALSE),".")</f>
        <v>14.577999999999999</v>
      </c>
      <c r="L2296" s="7" t="str">
        <f>_xlfn.IFNA(VLOOKUP(B2296,ERP!A:C,3,FALSE),".")</f>
        <v>.</v>
      </c>
    </row>
    <row r="2297" spans="1:12" x14ac:dyDescent="0.3">
      <c r="A2297" t="str">
        <f t="shared" si="35"/>
        <v>Thursday</v>
      </c>
      <c r="B2297" s="1">
        <v>44105</v>
      </c>
      <c r="C2297" s="2">
        <f>IF(COUNTIF('MPC MEETINGS'!A:A,compiled_data!B2297)&gt;0,1,0)</f>
        <v>0</v>
      </c>
      <c r="D2297" s="7">
        <f>_xlfn.IFNA(VLOOKUP(B2297,ERO!A:E,5,FALSE),_xlfn.IFNA(VLOOKUP(B2297,ERO_AVG_MKT!A:E,5,FALSE),"."))</f>
        <v>15.745799999999999</v>
      </c>
      <c r="E2297" s="7">
        <f>_xlfn.IFNA(VLOOKUP(B2297,'IB RATES'!A:G,2,FALSE),".")</f>
        <v>10.151</v>
      </c>
      <c r="F2297" s="7">
        <f>_xlfn.IFNA(VLOOKUP(B2297,'EGX30'!A:G,2,FALSE),".")</f>
        <v>11051.3</v>
      </c>
      <c r="G2297" s="7">
        <f>_xlfn.IFNA(VLOOKUP(B2297,T3M!A:F,2,FALSE),".")</f>
        <v>13.129</v>
      </c>
      <c r="H2297" s="7">
        <f>_xlfn.IFNA(VLOOKUP(B2297,T6M!A:F,2,FALSE),".")</f>
        <v>13.375999999999999</v>
      </c>
      <c r="I2297" s="7">
        <f>_xlfn.IFNA(VLOOKUP(B2297,T1Y!A:F,2,FALSE),".")</f>
        <v>13.454000000000001</v>
      </c>
      <c r="J2297" s="7">
        <f>_xlfn.IFNA(VLOOKUP(B2297,T5Y!A:F,2,FALSE),".")</f>
        <v>14.497</v>
      </c>
      <c r="K2297" s="7">
        <f>_xlfn.IFNA(VLOOKUP(B2297,T10Y!A:F,2,FALSE),".")</f>
        <v>14.597</v>
      </c>
      <c r="L2297" s="7" t="str">
        <f>_xlfn.IFNA(VLOOKUP(B2297,ERP!A:C,3,FALSE),".")</f>
        <v>.</v>
      </c>
    </row>
    <row r="2298" spans="1:12" x14ac:dyDescent="0.3">
      <c r="A2298" t="str">
        <f t="shared" si="35"/>
        <v>Sunday</v>
      </c>
      <c r="B2298" s="1">
        <v>44108</v>
      </c>
      <c r="C2298" s="2">
        <f>IF(COUNTIF('MPC MEETINGS'!A:A,compiled_data!B2298)&gt;0,1,0)</f>
        <v>0</v>
      </c>
      <c r="D2298" s="7">
        <f>_xlfn.IFNA(VLOOKUP(B2298,ERO!A:E,5,FALSE),_xlfn.IFNA(VLOOKUP(B2298,ERO_AVG_MKT!A:E,5,FALSE),"."))</f>
        <v>15.72725</v>
      </c>
      <c r="E2298" s="7">
        <f>_xlfn.IFNA(VLOOKUP(B2298,'IB RATES'!A:G,2,FALSE),".")</f>
        <v>10.054</v>
      </c>
      <c r="F2298" s="7">
        <f>_xlfn.IFNA(VLOOKUP(B2298,'EGX30'!A:G,2,FALSE),".")</f>
        <v>11071.46</v>
      </c>
      <c r="G2298" s="7" t="str">
        <f>_xlfn.IFNA(VLOOKUP(B2298,T3M!A:F,2,FALSE),".")</f>
        <v>.</v>
      </c>
      <c r="H2298" s="7" t="str">
        <f>_xlfn.IFNA(VLOOKUP(B2298,T6M!A:F,2,FALSE),".")</f>
        <v>.</v>
      </c>
      <c r="I2298" s="7" t="str">
        <f>_xlfn.IFNA(VLOOKUP(B2298,T1Y!A:F,2,FALSE),".")</f>
        <v>.</v>
      </c>
      <c r="J2298" s="7" t="str">
        <f>_xlfn.IFNA(VLOOKUP(B2298,T5Y!A:F,2,FALSE),".")</f>
        <v>.</v>
      </c>
      <c r="K2298" s="7" t="str">
        <f>_xlfn.IFNA(VLOOKUP(B2298,T10Y!A:F,2,FALSE),".")</f>
        <v>.</v>
      </c>
      <c r="L2298" s="7" t="str">
        <f>_xlfn.IFNA(VLOOKUP(B2298,ERP!A:C,3,FALSE),".")</f>
        <v>.</v>
      </c>
    </row>
    <row r="2299" spans="1:12" x14ac:dyDescent="0.3">
      <c r="A2299" t="str">
        <f t="shared" si="35"/>
        <v>Monday</v>
      </c>
      <c r="B2299" s="1">
        <v>44109</v>
      </c>
      <c r="C2299" s="2">
        <f>IF(COUNTIF('MPC MEETINGS'!A:A,compiled_data!B2299)&gt;0,1,0)</f>
        <v>0</v>
      </c>
      <c r="D2299" s="7">
        <f>_xlfn.IFNA(VLOOKUP(B2299,ERO!A:E,5,FALSE),_xlfn.IFNA(VLOOKUP(B2299,ERO_AVG_MKT!A:E,5,FALSE),"."))</f>
        <v>15.732900000000001</v>
      </c>
      <c r="E2299" s="7">
        <f>_xlfn.IFNA(VLOOKUP(B2299,'IB RATES'!A:G,2,FALSE),".")</f>
        <v>9.4350000000000005</v>
      </c>
      <c r="F2299" s="7">
        <f>_xlfn.IFNA(VLOOKUP(B2299,'EGX30'!A:G,2,FALSE),".")</f>
        <v>11007.69</v>
      </c>
      <c r="G2299" s="7">
        <f>_xlfn.IFNA(VLOOKUP(B2299,T3M!A:F,2,FALSE),".")</f>
        <v>13.227</v>
      </c>
      <c r="H2299" s="7">
        <f>_xlfn.IFNA(VLOOKUP(B2299,T6M!A:F,2,FALSE),".")</f>
        <v>13.371</v>
      </c>
      <c r="I2299" s="7">
        <f>_xlfn.IFNA(VLOOKUP(B2299,T1Y!A:F,2,FALSE),".")</f>
        <v>13.523</v>
      </c>
      <c r="J2299" s="7">
        <f>_xlfn.IFNA(VLOOKUP(B2299,T5Y!A:F,2,FALSE),".")</f>
        <v>14.388999999999999</v>
      </c>
      <c r="K2299" s="7">
        <f>_xlfn.IFNA(VLOOKUP(B2299,T10Y!A:F,2,FALSE),".")</f>
        <v>14.64</v>
      </c>
      <c r="L2299" s="7" t="str">
        <f>_xlfn.IFNA(VLOOKUP(B2299,ERP!A:C,3,FALSE),".")</f>
        <v>.</v>
      </c>
    </row>
    <row r="2300" spans="1:12" x14ac:dyDescent="0.3">
      <c r="A2300" t="str">
        <f t="shared" si="35"/>
        <v>Tuesday</v>
      </c>
      <c r="B2300" s="1">
        <v>44110</v>
      </c>
      <c r="C2300" s="2">
        <f>IF(COUNTIF('MPC MEETINGS'!A:A,compiled_data!B2300)&gt;0,1,0)</f>
        <v>0</v>
      </c>
      <c r="D2300" s="7">
        <f>_xlfn.IFNA(VLOOKUP(B2300,ERO!A:E,5,FALSE),_xlfn.IFNA(VLOOKUP(B2300,ERO_AVG_MKT!A:E,5,FALSE),"."))</f>
        <v>15.72045</v>
      </c>
      <c r="E2300" s="7">
        <f>_xlfn.IFNA(VLOOKUP(B2300,'IB RATES'!A:G,2,FALSE),".")</f>
        <v>10.199</v>
      </c>
      <c r="F2300" s="7">
        <f>_xlfn.IFNA(VLOOKUP(B2300,'EGX30'!A:G,2,FALSE),".")</f>
        <v>11146.18</v>
      </c>
      <c r="G2300" s="7">
        <f>_xlfn.IFNA(VLOOKUP(B2300,T3M!A:F,2,FALSE),".")</f>
        <v>13.22</v>
      </c>
      <c r="H2300" s="7">
        <f>_xlfn.IFNA(VLOOKUP(B2300,T6M!A:F,2,FALSE),".")</f>
        <v>13.356</v>
      </c>
      <c r="I2300" s="7">
        <f>_xlfn.IFNA(VLOOKUP(B2300,T1Y!A:F,2,FALSE),".")</f>
        <v>13.522</v>
      </c>
      <c r="J2300" s="7">
        <f>_xlfn.IFNA(VLOOKUP(B2300,T5Y!A:F,2,FALSE),".")</f>
        <v>14.353999999999999</v>
      </c>
      <c r="K2300" s="7">
        <f>_xlfn.IFNA(VLOOKUP(B2300,T10Y!A:F,2,FALSE),".")</f>
        <v>14.617000000000001</v>
      </c>
      <c r="L2300" s="7" t="str">
        <f>_xlfn.IFNA(VLOOKUP(B2300,ERP!A:C,3,FALSE),".")</f>
        <v>.</v>
      </c>
    </row>
    <row r="2301" spans="1:12" x14ac:dyDescent="0.3">
      <c r="A2301" t="str">
        <f t="shared" si="35"/>
        <v>Wednesday</v>
      </c>
      <c r="B2301" s="1">
        <v>44111</v>
      </c>
      <c r="C2301" s="2">
        <f>IF(COUNTIF('MPC MEETINGS'!A:A,compiled_data!B2301)&gt;0,1,0)</f>
        <v>0</v>
      </c>
      <c r="D2301" s="7">
        <f>_xlfn.IFNA(VLOOKUP(B2301,ERO!A:E,5,FALSE),_xlfn.IFNA(VLOOKUP(B2301,ERO_AVG_MKT!A:E,5,FALSE),"."))</f>
        <v>15.7089</v>
      </c>
      <c r="E2301" s="7">
        <f>_xlfn.IFNA(VLOOKUP(B2301,'IB RATES'!A:G,2,FALSE),".")</f>
        <v>10.192</v>
      </c>
      <c r="F2301" s="7">
        <f>_xlfn.IFNA(VLOOKUP(B2301,'EGX30'!A:G,2,FALSE),".")</f>
        <v>11326.98</v>
      </c>
      <c r="G2301" s="7">
        <f>_xlfn.IFNA(VLOOKUP(B2301,T3M!A:F,2,FALSE),".")</f>
        <v>13.266999999999999</v>
      </c>
      <c r="H2301" s="7">
        <f>_xlfn.IFNA(VLOOKUP(B2301,T6M!A:F,2,FALSE),".")</f>
        <v>13.375</v>
      </c>
      <c r="I2301" s="7">
        <f>_xlfn.IFNA(VLOOKUP(B2301,T1Y!A:F,2,FALSE),".")</f>
        <v>13.566000000000001</v>
      </c>
      <c r="J2301" s="7">
        <f>_xlfn.IFNA(VLOOKUP(B2301,T5Y!A:F,2,FALSE),".")</f>
        <v>14.353999999999999</v>
      </c>
      <c r="K2301" s="7">
        <f>_xlfn.IFNA(VLOOKUP(B2301,T10Y!A:F,2,FALSE),".")</f>
        <v>14.605</v>
      </c>
      <c r="L2301" s="7" t="str">
        <f>_xlfn.IFNA(VLOOKUP(B2301,ERP!A:C,3,FALSE),".")</f>
        <v>.</v>
      </c>
    </row>
    <row r="2302" spans="1:12" x14ac:dyDescent="0.3">
      <c r="A2302" t="str">
        <f t="shared" si="35"/>
        <v>Sunday</v>
      </c>
      <c r="B2302" s="1">
        <v>44115</v>
      </c>
      <c r="C2302" s="2">
        <f>IF(COUNTIF('MPC MEETINGS'!A:A,compiled_data!B2302)&gt;0,1,0)</f>
        <v>0</v>
      </c>
      <c r="D2302" s="7">
        <f>_xlfn.IFNA(VLOOKUP(B2302,ERO!A:E,5,FALSE),_xlfn.IFNA(VLOOKUP(B2302,ERO_AVG_MKT!A:E,5,FALSE),"."))</f>
        <v>15.69075</v>
      </c>
      <c r="E2302" s="7">
        <f>_xlfn.IFNA(VLOOKUP(B2302,'IB RATES'!A:G,2,FALSE),".")</f>
        <v>10.191000000000001</v>
      </c>
      <c r="F2302" s="7">
        <f>_xlfn.IFNA(VLOOKUP(B2302,'EGX30'!A:G,2,FALSE),".")</f>
        <v>11360.37</v>
      </c>
      <c r="G2302" s="7" t="str">
        <f>_xlfn.IFNA(VLOOKUP(B2302,T3M!A:F,2,FALSE),".")</f>
        <v>.</v>
      </c>
      <c r="H2302" s="7" t="str">
        <f>_xlfn.IFNA(VLOOKUP(B2302,T6M!A:F,2,FALSE),".")</f>
        <v>.</v>
      </c>
      <c r="I2302" s="7" t="str">
        <f>_xlfn.IFNA(VLOOKUP(B2302,T1Y!A:F,2,FALSE),".")</f>
        <v>.</v>
      </c>
      <c r="J2302" s="7" t="str">
        <f>_xlfn.IFNA(VLOOKUP(B2302,T5Y!A:F,2,FALSE),".")</f>
        <v>.</v>
      </c>
      <c r="K2302" s="7" t="str">
        <f>_xlfn.IFNA(VLOOKUP(B2302,T10Y!A:F,2,FALSE),".")</f>
        <v>.</v>
      </c>
      <c r="L2302" s="7" t="str">
        <f>_xlfn.IFNA(VLOOKUP(B2302,ERP!A:C,3,FALSE),".")</f>
        <v>.</v>
      </c>
    </row>
    <row r="2303" spans="1:12" x14ac:dyDescent="0.3">
      <c r="A2303" t="str">
        <f t="shared" si="35"/>
        <v>Monday</v>
      </c>
      <c r="B2303" s="1">
        <v>44116</v>
      </c>
      <c r="C2303" s="2">
        <f>IF(COUNTIF('MPC MEETINGS'!A:A,compiled_data!B2303)&gt;0,1,0)</f>
        <v>0</v>
      </c>
      <c r="D2303" s="7">
        <f>_xlfn.IFNA(VLOOKUP(B2303,ERO!A:E,5,FALSE),_xlfn.IFNA(VLOOKUP(B2303,ERO_AVG_MKT!A:E,5,FALSE),"."))</f>
        <v>15.6944</v>
      </c>
      <c r="E2303" s="7">
        <f>_xlfn.IFNA(VLOOKUP(B2303,'IB RATES'!A:G,2,FALSE),".")</f>
        <v>10.135</v>
      </c>
      <c r="F2303" s="7">
        <f>_xlfn.IFNA(VLOOKUP(B2303,'EGX30'!A:G,2,FALSE),".")</f>
        <v>11397.65</v>
      </c>
      <c r="G2303" s="7">
        <f>_xlfn.IFNA(VLOOKUP(B2303,T3M!A:F,2,FALSE),".")</f>
        <v>13.263999999999999</v>
      </c>
      <c r="H2303" s="7">
        <f>_xlfn.IFNA(VLOOKUP(B2303,T6M!A:F,2,FALSE),".")</f>
        <v>13.333</v>
      </c>
      <c r="I2303" s="7">
        <f>_xlfn.IFNA(VLOOKUP(B2303,T1Y!A:F,2,FALSE),".")</f>
        <v>13.444000000000001</v>
      </c>
      <c r="J2303" s="7">
        <f>_xlfn.IFNA(VLOOKUP(B2303,T5Y!A:F,2,FALSE),".")</f>
        <v>14.359</v>
      </c>
      <c r="K2303" s="7">
        <f>_xlfn.IFNA(VLOOKUP(B2303,T10Y!A:F,2,FALSE),".")</f>
        <v>14.605</v>
      </c>
      <c r="L2303" s="7" t="str">
        <f>_xlfn.IFNA(VLOOKUP(B2303,ERP!A:C,3,FALSE),".")</f>
        <v>.</v>
      </c>
    </row>
    <row r="2304" spans="1:12" x14ac:dyDescent="0.3">
      <c r="A2304" t="str">
        <f t="shared" si="35"/>
        <v>Tuesday</v>
      </c>
      <c r="B2304" s="1">
        <v>44117</v>
      </c>
      <c r="C2304" s="2">
        <f>IF(COUNTIF('MPC MEETINGS'!A:A,compiled_data!B2304)&gt;0,1,0)</f>
        <v>0</v>
      </c>
      <c r="D2304" s="7">
        <f>_xlfn.IFNA(VLOOKUP(B2304,ERO!A:E,5,FALSE),_xlfn.IFNA(VLOOKUP(B2304,ERO_AVG_MKT!A:E,5,FALSE),"."))</f>
        <v>15.680299999999999</v>
      </c>
      <c r="E2304" s="7">
        <f>_xlfn.IFNA(VLOOKUP(B2304,'IB RATES'!A:G,2,FALSE),".")</f>
        <v>10.157</v>
      </c>
      <c r="F2304" s="7">
        <f>_xlfn.IFNA(VLOOKUP(B2304,'EGX30'!A:G,2,FALSE),".")</f>
        <v>11291.81</v>
      </c>
      <c r="G2304" s="7">
        <f>_xlfn.IFNA(VLOOKUP(B2304,T3M!A:F,2,FALSE),".")</f>
        <v>13.259</v>
      </c>
      <c r="H2304" s="7">
        <f>_xlfn.IFNA(VLOOKUP(B2304,T6M!A:F,2,FALSE),".")</f>
        <v>13.315</v>
      </c>
      <c r="I2304" s="7">
        <f>_xlfn.IFNA(VLOOKUP(B2304,T1Y!A:F,2,FALSE),".")</f>
        <v>13.459</v>
      </c>
      <c r="J2304" s="7">
        <f>_xlfn.IFNA(VLOOKUP(B2304,T5Y!A:F,2,FALSE),".")</f>
        <v>14.359</v>
      </c>
      <c r="K2304" s="7">
        <f>_xlfn.IFNA(VLOOKUP(B2304,T10Y!A:F,2,FALSE),".")</f>
        <v>14.619</v>
      </c>
      <c r="L2304" s="7" t="str">
        <f>_xlfn.IFNA(VLOOKUP(B2304,ERP!A:C,3,FALSE),".")</f>
        <v>.</v>
      </c>
    </row>
    <row r="2305" spans="1:12" x14ac:dyDescent="0.3">
      <c r="A2305" t="str">
        <f t="shared" si="35"/>
        <v>Wednesday</v>
      </c>
      <c r="B2305" s="1">
        <v>44118</v>
      </c>
      <c r="C2305" s="2">
        <f>IF(COUNTIF('MPC MEETINGS'!A:A,compiled_data!B2305)&gt;0,1,0)</f>
        <v>0</v>
      </c>
      <c r="D2305" s="7">
        <f>_xlfn.IFNA(VLOOKUP(B2305,ERO!A:E,5,FALSE),_xlfn.IFNA(VLOOKUP(B2305,ERO_AVG_MKT!A:E,5,FALSE),"."))</f>
        <v>15.685500000000001</v>
      </c>
      <c r="E2305" s="7">
        <f>_xlfn.IFNA(VLOOKUP(B2305,'IB RATES'!A:G,2,FALSE),".")</f>
        <v>10.222000000000001</v>
      </c>
      <c r="F2305" s="7">
        <f>_xlfn.IFNA(VLOOKUP(B2305,'EGX30'!A:G,2,FALSE),".")</f>
        <v>11333.91</v>
      </c>
      <c r="G2305" s="7">
        <f>_xlfn.IFNA(VLOOKUP(B2305,T3M!A:F,2,FALSE),".")</f>
        <v>13.257999999999999</v>
      </c>
      <c r="H2305" s="7">
        <f>_xlfn.IFNA(VLOOKUP(B2305,T6M!A:F,2,FALSE),".")</f>
        <v>13.315</v>
      </c>
      <c r="I2305" s="7">
        <f>_xlfn.IFNA(VLOOKUP(B2305,T1Y!A:F,2,FALSE),".")</f>
        <v>13.458</v>
      </c>
      <c r="J2305" s="7">
        <f>_xlfn.IFNA(VLOOKUP(B2305,T5Y!A:F,2,FALSE),".")</f>
        <v>14.359</v>
      </c>
      <c r="K2305" s="7">
        <f>_xlfn.IFNA(VLOOKUP(B2305,T10Y!A:F,2,FALSE),".")</f>
        <v>14.669</v>
      </c>
      <c r="L2305" s="7" t="str">
        <f>_xlfn.IFNA(VLOOKUP(B2305,ERP!A:C,3,FALSE),".")</f>
        <v>.</v>
      </c>
    </row>
    <row r="2306" spans="1:12" x14ac:dyDescent="0.3">
      <c r="A2306" t="str">
        <f t="shared" ref="A2306:A2369" si="36">TEXT(B2306,"dddd")</f>
        <v>Thursday</v>
      </c>
      <c r="B2306" s="1">
        <v>44119</v>
      </c>
      <c r="C2306" s="2">
        <f>IF(COUNTIF('MPC MEETINGS'!A:A,compiled_data!B2306)&gt;0,1,0)</f>
        <v>0</v>
      </c>
      <c r="D2306" s="7">
        <f>_xlfn.IFNA(VLOOKUP(B2306,ERO!A:E,5,FALSE),_xlfn.IFNA(VLOOKUP(B2306,ERO_AVG_MKT!A:E,5,FALSE),"."))</f>
        <v>15.685449999999999</v>
      </c>
      <c r="E2306" s="7">
        <f>_xlfn.IFNA(VLOOKUP(B2306,'IB RATES'!A:G,2,FALSE),".")</f>
        <v>10.236000000000001</v>
      </c>
      <c r="F2306" s="7">
        <f>_xlfn.IFNA(VLOOKUP(B2306,'EGX30'!A:G,2,FALSE),".")</f>
        <v>11322.71</v>
      </c>
      <c r="G2306" s="7">
        <f>_xlfn.IFNA(VLOOKUP(B2306,T3M!A:F,2,FALSE),".")</f>
        <v>13.244999999999999</v>
      </c>
      <c r="H2306" s="7">
        <f>_xlfn.IFNA(VLOOKUP(B2306,T6M!A:F,2,FALSE),".")</f>
        <v>13.351000000000001</v>
      </c>
      <c r="I2306" s="7">
        <f>_xlfn.IFNA(VLOOKUP(B2306,T1Y!A:F,2,FALSE),".")</f>
        <v>13.535</v>
      </c>
      <c r="J2306" s="7">
        <f>_xlfn.IFNA(VLOOKUP(B2306,T5Y!A:F,2,FALSE),".")</f>
        <v>14.359</v>
      </c>
      <c r="K2306" s="7">
        <f>_xlfn.IFNA(VLOOKUP(B2306,T10Y!A:F,2,FALSE),".")</f>
        <v>14.657</v>
      </c>
      <c r="L2306" s="7" t="str">
        <f>_xlfn.IFNA(VLOOKUP(B2306,ERP!A:C,3,FALSE),".")</f>
        <v>.</v>
      </c>
    </row>
    <row r="2307" spans="1:12" x14ac:dyDescent="0.3">
      <c r="A2307" t="str">
        <f t="shared" si="36"/>
        <v>Sunday</v>
      </c>
      <c r="B2307" s="1">
        <v>44122</v>
      </c>
      <c r="C2307" s="2">
        <f>IF(COUNTIF('MPC MEETINGS'!A:A,compiled_data!B2307)&gt;0,1,0)</f>
        <v>0</v>
      </c>
      <c r="D2307" s="7">
        <f>_xlfn.IFNA(VLOOKUP(B2307,ERO!A:E,5,FALSE),_xlfn.IFNA(VLOOKUP(B2307,ERO_AVG_MKT!A:E,5,FALSE),"."))</f>
        <v>15.68745</v>
      </c>
      <c r="E2307" s="7">
        <f>_xlfn.IFNA(VLOOKUP(B2307,'IB RATES'!A:G,2,FALSE),".")</f>
        <v>9.6150000000000002</v>
      </c>
      <c r="F2307" s="7">
        <f>_xlfn.IFNA(VLOOKUP(B2307,'EGX30'!A:G,2,FALSE),".")</f>
        <v>11185.15</v>
      </c>
      <c r="G2307" s="7" t="str">
        <f>_xlfn.IFNA(VLOOKUP(B2307,T3M!A:F,2,FALSE),".")</f>
        <v>.</v>
      </c>
      <c r="H2307" s="7" t="str">
        <f>_xlfn.IFNA(VLOOKUP(B2307,T6M!A:F,2,FALSE),".")</f>
        <v>.</v>
      </c>
      <c r="I2307" s="7" t="str">
        <f>_xlfn.IFNA(VLOOKUP(B2307,T1Y!A:F,2,FALSE),".")</f>
        <v>.</v>
      </c>
      <c r="J2307" s="7" t="str">
        <f>_xlfn.IFNA(VLOOKUP(B2307,T5Y!A:F,2,FALSE),".")</f>
        <v>.</v>
      </c>
      <c r="K2307" s="7" t="str">
        <f>_xlfn.IFNA(VLOOKUP(B2307,T10Y!A:F,2,FALSE),".")</f>
        <v>.</v>
      </c>
      <c r="L2307" s="7" t="str">
        <f>_xlfn.IFNA(VLOOKUP(B2307,ERP!A:C,3,FALSE),".")</f>
        <v>.</v>
      </c>
    </row>
    <row r="2308" spans="1:12" x14ac:dyDescent="0.3">
      <c r="A2308" t="str">
        <f t="shared" si="36"/>
        <v>Monday</v>
      </c>
      <c r="B2308" s="1">
        <v>44123</v>
      </c>
      <c r="C2308" s="2">
        <f>IF(COUNTIF('MPC MEETINGS'!A:A,compiled_data!B2308)&gt;0,1,0)</f>
        <v>0</v>
      </c>
      <c r="D2308" s="7">
        <f>_xlfn.IFNA(VLOOKUP(B2308,ERO!A:E,5,FALSE),_xlfn.IFNA(VLOOKUP(B2308,ERO_AVG_MKT!A:E,5,FALSE),"."))</f>
        <v>15.6936</v>
      </c>
      <c r="E2308" s="7">
        <f>_xlfn.IFNA(VLOOKUP(B2308,'IB RATES'!A:G,2,FALSE),".")</f>
        <v>9.0620000000000012</v>
      </c>
      <c r="F2308" s="7">
        <f>_xlfn.IFNA(VLOOKUP(B2308,'EGX30'!A:G,2,FALSE),".")</f>
        <v>11171.36</v>
      </c>
      <c r="G2308" s="7">
        <f>_xlfn.IFNA(VLOOKUP(B2308,T3M!A:F,2,FALSE),".")</f>
        <v>13.244999999999999</v>
      </c>
      <c r="H2308" s="7">
        <f>_xlfn.IFNA(VLOOKUP(B2308,T6M!A:F,2,FALSE),".")</f>
        <v>13.404</v>
      </c>
      <c r="I2308" s="7">
        <f>_xlfn.IFNA(VLOOKUP(B2308,T1Y!A:F,2,FALSE),".")</f>
        <v>13.551</v>
      </c>
      <c r="J2308" s="7">
        <f>_xlfn.IFNA(VLOOKUP(B2308,T5Y!A:F,2,FALSE),".")</f>
        <v>14.368</v>
      </c>
      <c r="K2308" s="7">
        <f>_xlfn.IFNA(VLOOKUP(B2308,T10Y!A:F,2,FALSE),".")</f>
        <v>14.656000000000001</v>
      </c>
      <c r="L2308" s="7" t="str">
        <f>_xlfn.IFNA(VLOOKUP(B2308,ERP!A:C,3,FALSE),".")</f>
        <v>.</v>
      </c>
    </row>
    <row r="2309" spans="1:12" x14ac:dyDescent="0.3">
      <c r="A2309" t="str">
        <f t="shared" si="36"/>
        <v>Tuesday</v>
      </c>
      <c r="B2309" s="1">
        <v>44124</v>
      </c>
      <c r="C2309" s="2">
        <f>IF(COUNTIF('MPC MEETINGS'!A:A,compiled_data!B2309)&gt;0,1,0)</f>
        <v>0</v>
      </c>
      <c r="D2309" s="7">
        <f>_xlfn.IFNA(VLOOKUP(B2309,ERO!A:E,5,FALSE),_xlfn.IFNA(VLOOKUP(B2309,ERO_AVG_MKT!A:E,5,FALSE),"."))</f>
        <v>15.6967</v>
      </c>
      <c r="E2309" s="7">
        <f>_xlfn.IFNA(VLOOKUP(B2309,'IB RATES'!A:G,2,FALSE),".")</f>
        <v>10.281000000000001</v>
      </c>
      <c r="F2309" s="7">
        <f>_xlfn.IFNA(VLOOKUP(B2309,'EGX30'!A:G,2,FALSE),".")</f>
        <v>11157.62</v>
      </c>
      <c r="G2309" s="7">
        <f>_xlfn.IFNA(VLOOKUP(B2309,T3M!A:F,2,FALSE),".")</f>
        <v>13.244999999999999</v>
      </c>
      <c r="H2309" s="7">
        <f>_xlfn.IFNA(VLOOKUP(B2309,T6M!A:F,2,FALSE),".")</f>
        <v>13.404</v>
      </c>
      <c r="I2309" s="7">
        <f>_xlfn.IFNA(VLOOKUP(B2309,T1Y!A:F,2,FALSE),".")</f>
        <v>13.548999999999999</v>
      </c>
      <c r="J2309" s="7">
        <f>_xlfn.IFNA(VLOOKUP(B2309,T5Y!A:F,2,FALSE),".")</f>
        <v>14.368</v>
      </c>
      <c r="K2309" s="7">
        <f>_xlfn.IFNA(VLOOKUP(B2309,T10Y!A:F,2,FALSE),".")</f>
        <v>14.656000000000001</v>
      </c>
      <c r="L2309" s="7" t="str">
        <f>_xlfn.IFNA(VLOOKUP(B2309,ERP!A:C,3,FALSE),".")</f>
        <v>.</v>
      </c>
    </row>
    <row r="2310" spans="1:12" x14ac:dyDescent="0.3">
      <c r="A2310" t="str">
        <f t="shared" si="36"/>
        <v>Wednesday</v>
      </c>
      <c r="B2310" s="1">
        <v>44125</v>
      </c>
      <c r="C2310" s="2">
        <f>IF(COUNTIF('MPC MEETINGS'!A:A,compiled_data!B2310)&gt;0,1,0)</f>
        <v>0</v>
      </c>
      <c r="D2310" s="7">
        <f>_xlfn.IFNA(VLOOKUP(B2310,ERO!A:E,5,FALSE),_xlfn.IFNA(VLOOKUP(B2310,ERO_AVG_MKT!A:E,5,FALSE),"."))</f>
        <v>15.70595</v>
      </c>
      <c r="E2310" s="7">
        <f>_xlfn.IFNA(VLOOKUP(B2310,'IB RATES'!A:G,2,FALSE),".")</f>
        <v>10.356999999999999</v>
      </c>
      <c r="F2310" s="7">
        <f>_xlfn.IFNA(VLOOKUP(B2310,'EGX30'!A:G,2,FALSE),".")</f>
        <v>11101.63</v>
      </c>
      <c r="G2310" s="7">
        <f>_xlfn.IFNA(VLOOKUP(B2310,T3M!A:F,2,FALSE),".")</f>
        <v>13.24</v>
      </c>
      <c r="H2310" s="7">
        <f>_xlfn.IFNA(VLOOKUP(B2310,T6M!A:F,2,FALSE),".")</f>
        <v>13.403</v>
      </c>
      <c r="I2310" s="7">
        <f>_xlfn.IFNA(VLOOKUP(B2310,T1Y!A:F,2,FALSE),".")</f>
        <v>13.56</v>
      </c>
      <c r="J2310" s="7">
        <f>_xlfn.IFNA(VLOOKUP(B2310,T5Y!A:F,2,FALSE),".")</f>
        <v>14.362</v>
      </c>
      <c r="K2310" s="7">
        <f>_xlfn.IFNA(VLOOKUP(B2310,T10Y!A:F,2,FALSE),".")</f>
        <v>14.62</v>
      </c>
      <c r="L2310" s="7" t="str">
        <f>_xlfn.IFNA(VLOOKUP(B2310,ERP!A:C,3,FALSE),".")</f>
        <v>.</v>
      </c>
    </row>
    <row r="2311" spans="1:12" x14ac:dyDescent="0.3">
      <c r="A2311" t="str">
        <f t="shared" si="36"/>
        <v>Thursday</v>
      </c>
      <c r="B2311" s="1">
        <v>44126</v>
      </c>
      <c r="C2311" s="2">
        <f>IF(COUNTIF('MPC MEETINGS'!A:A,compiled_data!B2311)&gt;0,1,0)</f>
        <v>0</v>
      </c>
      <c r="D2311" s="7">
        <f>_xlfn.IFNA(VLOOKUP(B2311,ERO!A:E,5,FALSE),_xlfn.IFNA(VLOOKUP(B2311,ERO_AVG_MKT!A:E,5,FALSE),"."))</f>
        <v>15.707599999999999</v>
      </c>
      <c r="E2311" s="7">
        <f>_xlfn.IFNA(VLOOKUP(B2311,'IB RATES'!A:G,2,FALSE),".")</f>
        <v>10.401</v>
      </c>
      <c r="F2311" s="7">
        <f>_xlfn.IFNA(VLOOKUP(B2311,'EGX30'!A:G,2,FALSE),".")</f>
        <v>10987.43</v>
      </c>
      <c r="G2311" s="7">
        <f>_xlfn.IFNA(VLOOKUP(B2311,T3M!A:F,2,FALSE),".")</f>
        <v>13.244</v>
      </c>
      <c r="H2311" s="7">
        <f>_xlfn.IFNA(VLOOKUP(B2311,T6M!A:F,2,FALSE),".")</f>
        <v>13.445</v>
      </c>
      <c r="I2311" s="7">
        <f>_xlfn.IFNA(VLOOKUP(B2311,T1Y!A:F,2,FALSE),".")</f>
        <v>13.548999999999999</v>
      </c>
      <c r="J2311" s="7">
        <f>_xlfn.IFNA(VLOOKUP(B2311,T5Y!A:F,2,FALSE),".")</f>
        <v>14.372999999999999</v>
      </c>
      <c r="K2311" s="7">
        <f>_xlfn.IFNA(VLOOKUP(B2311,T10Y!A:F,2,FALSE),".")</f>
        <v>14.622</v>
      </c>
      <c r="L2311" s="7" t="str">
        <f>_xlfn.IFNA(VLOOKUP(B2311,ERP!A:C,3,FALSE),".")</f>
        <v>.</v>
      </c>
    </row>
    <row r="2312" spans="1:12" x14ac:dyDescent="0.3">
      <c r="A2312" t="str">
        <f t="shared" si="36"/>
        <v>Sunday</v>
      </c>
      <c r="B2312" s="1">
        <v>44129</v>
      </c>
      <c r="C2312" s="2">
        <f>IF(COUNTIF('MPC MEETINGS'!A:A,compiled_data!B2312)&gt;0,1,0)</f>
        <v>0</v>
      </c>
      <c r="D2312" s="7">
        <f>_xlfn.IFNA(VLOOKUP(B2312,ERO!A:E,5,FALSE),_xlfn.IFNA(VLOOKUP(B2312,ERO_AVG_MKT!A:E,5,FALSE),"."))</f>
        <v>15.705349999999999</v>
      </c>
      <c r="E2312" s="7">
        <f>_xlfn.IFNA(VLOOKUP(B2312,'IB RATES'!A:G,2,FALSE),".")</f>
        <v>10.411</v>
      </c>
      <c r="F2312" s="7">
        <f>_xlfn.IFNA(VLOOKUP(B2312,'EGX30'!A:G,2,FALSE),".")</f>
        <v>10602.98</v>
      </c>
      <c r="G2312" s="7" t="str">
        <f>_xlfn.IFNA(VLOOKUP(B2312,T3M!A:F,2,FALSE),".")</f>
        <v>.</v>
      </c>
      <c r="H2312" s="7" t="str">
        <f>_xlfn.IFNA(VLOOKUP(B2312,T6M!A:F,2,FALSE),".")</f>
        <v>.</v>
      </c>
      <c r="I2312" s="7" t="str">
        <f>_xlfn.IFNA(VLOOKUP(B2312,T1Y!A:F,2,FALSE),".")</f>
        <v>.</v>
      </c>
      <c r="J2312" s="7" t="str">
        <f>_xlfn.IFNA(VLOOKUP(B2312,T5Y!A:F,2,FALSE),".")</f>
        <v>.</v>
      </c>
      <c r="K2312" s="7" t="str">
        <f>_xlfn.IFNA(VLOOKUP(B2312,T10Y!A:F,2,FALSE),".")</f>
        <v>.</v>
      </c>
      <c r="L2312" s="7" t="str">
        <f>_xlfn.IFNA(VLOOKUP(B2312,ERP!A:C,3,FALSE),".")</f>
        <v>.</v>
      </c>
    </row>
    <row r="2313" spans="1:12" x14ac:dyDescent="0.3">
      <c r="A2313" t="str">
        <f t="shared" si="36"/>
        <v>Monday</v>
      </c>
      <c r="B2313" s="1">
        <v>44130</v>
      </c>
      <c r="C2313" s="2">
        <f>IF(COUNTIF('MPC MEETINGS'!A:A,compiled_data!B2313)&gt;0,1,0)</f>
        <v>0</v>
      </c>
      <c r="D2313" s="7">
        <f>_xlfn.IFNA(VLOOKUP(B2313,ERO!A:E,5,FALSE),_xlfn.IFNA(VLOOKUP(B2313,ERO_AVG_MKT!A:E,5,FALSE),"."))</f>
        <v>15.710899999999999</v>
      </c>
      <c r="E2313" s="7">
        <f>_xlfn.IFNA(VLOOKUP(B2313,'IB RATES'!A:G,2,FALSE),".")</f>
        <v>10.405000000000001</v>
      </c>
      <c r="F2313" s="7">
        <f>_xlfn.IFNA(VLOOKUP(B2313,'EGX30'!A:G,2,FALSE),".")</f>
        <v>10511.94</v>
      </c>
      <c r="G2313" s="7">
        <f>_xlfn.IFNA(VLOOKUP(B2313,T3M!A:F,2,FALSE),".")</f>
        <v>13.398999999999999</v>
      </c>
      <c r="H2313" s="7">
        <f>_xlfn.IFNA(VLOOKUP(B2313,T6M!A:F,2,FALSE),".")</f>
        <v>13.465</v>
      </c>
      <c r="I2313" s="7">
        <f>_xlfn.IFNA(VLOOKUP(B2313,T1Y!A:F,2,FALSE),".")</f>
        <v>13.641</v>
      </c>
      <c r="J2313" s="7">
        <f>_xlfn.IFNA(VLOOKUP(B2313,T5Y!A:F,2,FALSE),".")</f>
        <v>14.525</v>
      </c>
      <c r="K2313" s="7">
        <f>_xlfn.IFNA(VLOOKUP(B2313,T10Y!A:F,2,FALSE),".")</f>
        <v>14.709</v>
      </c>
      <c r="L2313" s="7" t="str">
        <f>_xlfn.IFNA(VLOOKUP(B2313,ERP!A:C,3,FALSE),".")</f>
        <v>.</v>
      </c>
    </row>
    <row r="2314" spans="1:12" x14ac:dyDescent="0.3">
      <c r="A2314" t="str">
        <f t="shared" si="36"/>
        <v>Tuesday</v>
      </c>
      <c r="B2314" s="1">
        <v>44131</v>
      </c>
      <c r="C2314" s="2">
        <f>IF(COUNTIF('MPC MEETINGS'!A:A,compiled_data!B2314)&gt;0,1,0)</f>
        <v>0</v>
      </c>
      <c r="D2314" s="7">
        <f>_xlfn.IFNA(VLOOKUP(B2314,ERO!A:E,5,FALSE),_xlfn.IFNA(VLOOKUP(B2314,ERO_AVG_MKT!A:E,5,FALSE),"."))</f>
        <v>15.709150000000001</v>
      </c>
      <c r="E2314" s="7">
        <f>_xlfn.IFNA(VLOOKUP(B2314,'IB RATES'!A:G,2,FALSE),".")</f>
        <v>10.299999999999999</v>
      </c>
      <c r="F2314" s="7">
        <f>_xlfn.IFNA(VLOOKUP(B2314,'EGX30'!A:G,2,FALSE),".")</f>
        <v>10559.71</v>
      </c>
      <c r="G2314" s="7">
        <f>_xlfn.IFNA(VLOOKUP(B2314,T3M!A:F,2,FALSE),".")</f>
        <v>13.412000000000001</v>
      </c>
      <c r="H2314" s="7">
        <f>_xlfn.IFNA(VLOOKUP(B2314,T6M!A:F,2,FALSE),".")</f>
        <v>13.483000000000001</v>
      </c>
      <c r="I2314" s="7">
        <f>_xlfn.IFNA(VLOOKUP(B2314,T1Y!A:F,2,FALSE),".")</f>
        <v>13.663</v>
      </c>
      <c r="J2314" s="7">
        <f>_xlfn.IFNA(VLOOKUP(B2314,T5Y!A:F,2,FALSE),".")</f>
        <v>14.532999999999999</v>
      </c>
      <c r="K2314" s="7">
        <f>_xlfn.IFNA(VLOOKUP(B2314,T10Y!A:F,2,FALSE),".")</f>
        <v>14.709</v>
      </c>
      <c r="L2314" s="7" t="str">
        <f>_xlfn.IFNA(VLOOKUP(B2314,ERP!A:C,3,FALSE),".")</f>
        <v>.</v>
      </c>
    </row>
    <row r="2315" spans="1:12" x14ac:dyDescent="0.3">
      <c r="A2315" t="str">
        <f t="shared" si="36"/>
        <v>Wednesday</v>
      </c>
      <c r="B2315" s="1">
        <v>44132</v>
      </c>
      <c r="C2315" s="2">
        <f>IF(COUNTIF('MPC MEETINGS'!A:A,compiled_data!B2315)&gt;0,1,0)</f>
        <v>0</v>
      </c>
      <c r="D2315" s="7">
        <f>_xlfn.IFNA(VLOOKUP(B2315,ERO!A:E,5,FALSE),_xlfn.IFNA(VLOOKUP(B2315,ERO_AVG_MKT!A:E,5,FALSE),"."))</f>
        <v>15.7111</v>
      </c>
      <c r="E2315" s="7">
        <f>_xlfn.IFNA(VLOOKUP(B2315,'IB RATES'!A:G,2,FALSE),".")</f>
        <v>10.181999999999999</v>
      </c>
      <c r="F2315" s="7">
        <f>_xlfn.IFNA(VLOOKUP(B2315,'EGX30'!A:G,2,FALSE),".")</f>
        <v>10515.25</v>
      </c>
      <c r="G2315" s="7">
        <f>_xlfn.IFNA(VLOOKUP(B2315,T3M!A:F,2,FALSE),".")</f>
        <v>13.409000000000001</v>
      </c>
      <c r="H2315" s="7">
        <f>_xlfn.IFNA(VLOOKUP(B2315,T6M!A:F,2,FALSE),".")</f>
        <v>13.478999999999999</v>
      </c>
      <c r="I2315" s="7">
        <f>_xlfn.IFNA(VLOOKUP(B2315,T1Y!A:F,2,FALSE),".")</f>
        <v>13.661</v>
      </c>
      <c r="J2315" s="7">
        <f>_xlfn.IFNA(VLOOKUP(B2315,T5Y!A:F,2,FALSE),".")</f>
        <v>14.532</v>
      </c>
      <c r="K2315" s="7">
        <f>_xlfn.IFNA(VLOOKUP(B2315,T10Y!A:F,2,FALSE),".")</f>
        <v>14.686999999999999</v>
      </c>
      <c r="L2315" s="7" t="str">
        <f>_xlfn.IFNA(VLOOKUP(B2315,ERP!A:C,3,FALSE),".")</f>
        <v>.</v>
      </c>
    </row>
    <row r="2316" spans="1:12" x14ac:dyDescent="0.3">
      <c r="A2316" t="str">
        <f t="shared" si="36"/>
        <v>Sunday</v>
      </c>
      <c r="B2316" s="1">
        <v>44136</v>
      </c>
      <c r="C2316" s="2">
        <f>IF(COUNTIF('MPC MEETINGS'!A:A,compiled_data!B2316)&gt;0,1,0)</f>
        <v>0</v>
      </c>
      <c r="D2316" s="7">
        <f>_xlfn.IFNA(VLOOKUP(B2316,ERO!A:E,5,FALSE),_xlfn.IFNA(VLOOKUP(B2316,ERO_AVG_MKT!A:E,5,FALSE),"."))</f>
        <v>15.711650000000001</v>
      </c>
      <c r="E2316" s="7">
        <f>_xlfn.IFNA(VLOOKUP(B2316,'IB RATES'!A:G,2,FALSE),".")</f>
        <v>9.4220000000000006</v>
      </c>
      <c r="F2316" s="7">
        <f>_xlfn.IFNA(VLOOKUP(B2316,'EGX30'!A:G,2,FALSE),".")</f>
        <v>10456.33</v>
      </c>
      <c r="G2316" s="7" t="str">
        <f>_xlfn.IFNA(VLOOKUP(B2316,T3M!A:F,2,FALSE),".")</f>
        <v>.</v>
      </c>
      <c r="H2316" s="7" t="str">
        <f>_xlfn.IFNA(VLOOKUP(B2316,T6M!A:F,2,FALSE),".")</f>
        <v>.</v>
      </c>
      <c r="I2316" s="7" t="str">
        <f>_xlfn.IFNA(VLOOKUP(B2316,T1Y!A:F,2,FALSE),".")</f>
        <v>.</v>
      </c>
      <c r="J2316" s="7" t="str">
        <f>_xlfn.IFNA(VLOOKUP(B2316,T5Y!A:F,2,FALSE),".")</f>
        <v>.</v>
      </c>
      <c r="K2316" s="7" t="str">
        <f>_xlfn.IFNA(VLOOKUP(B2316,T10Y!A:F,2,FALSE),".")</f>
        <v>.</v>
      </c>
      <c r="L2316" s="7" t="str">
        <f>_xlfn.IFNA(VLOOKUP(B2316,ERP!A:C,3,FALSE),".")</f>
        <v>.</v>
      </c>
    </row>
    <row r="2317" spans="1:12" x14ac:dyDescent="0.3">
      <c r="A2317" t="str">
        <f t="shared" si="36"/>
        <v>Monday</v>
      </c>
      <c r="B2317" s="1">
        <v>44137</v>
      </c>
      <c r="C2317" s="2">
        <f>IF(COUNTIF('MPC MEETINGS'!A:A,compiled_data!B2317)&gt;0,1,0)</f>
        <v>0</v>
      </c>
      <c r="D2317" s="7">
        <f>_xlfn.IFNA(VLOOKUP(B2317,ERO!A:E,5,FALSE),_xlfn.IFNA(VLOOKUP(B2317,ERO_AVG_MKT!A:E,5,FALSE),"."))</f>
        <v>15.720549999999999</v>
      </c>
      <c r="E2317" s="7">
        <f>_xlfn.IFNA(VLOOKUP(B2317,'IB RATES'!A:G,2,FALSE),".")</f>
        <v>9.0079999999999991</v>
      </c>
      <c r="F2317" s="7">
        <f>_xlfn.IFNA(VLOOKUP(B2317,'EGX30'!A:G,2,FALSE),".")</f>
        <v>10429.34</v>
      </c>
      <c r="G2317" s="7">
        <f>_xlfn.IFNA(VLOOKUP(B2317,T3M!A:F,2,FALSE),".")</f>
        <v>13.407999999999999</v>
      </c>
      <c r="H2317" s="7">
        <f>_xlfn.IFNA(VLOOKUP(B2317,T6M!A:F,2,FALSE),".")</f>
        <v>13.468999999999999</v>
      </c>
      <c r="I2317" s="7">
        <f>_xlfn.IFNA(VLOOKUP(B2317,T1Y!A:F,2,FALSE),".")</f>
        <v>13.627000000000001</v>
      </c>
      <c r="J2317" s="7">
        <f>_xlfn.IFNA(VLOOKUP(B2317,T5Y!A:F,2,FALSE),".")</f>
        <v>14.532</v>
      </c>
      <c r="K2317" s="7">
        <f>_xlfn.IFNA(VLOOKUP(B2317,T10Y!A:F,2,FALSE),".")</f>
        <v>14.686999999999999</v>
      </c>
      <c r="L2317" s="7" t="str">
        <f>_xlfn.IFNA(VLOOKUP(B2317,ERP!A:C,3,FALSE),".")</f>
        <v>.</v>
      </c>
    </row>
    <row r="2318" spans="1:12" x14ac:dyDescent="0.3">
      <c r="A2318" t="str">
        <f t="shared" si="36"/>
        <v>Tuesday</v>
      </c>
      <c r="B2318" s="1">
        <v>44138</v>
      </c>
      <c r="C2318" s="2">
        <f>IF(COUNTIF('MPC MEETINGS'!A:A,compiled_data!B2318)&gt;0,1,0)</f>
        <v>0</v>
      </c>
      <c r="D2318" s="7">
        <f>_xlfn.IFNA(VLOOKUP(B2318,ERO!A:E,5,FALSE),_xlfn.IFNA(VLOOKUP(B2318,ERO_AVG_MKT!A:E,5,FALSE),"."))</f>
        <v>15.7225</v>
      </c>
      <c r="E2318" s="7">
        <f>_xlfn.IFNA(VLOOKUP(B2318,'IB RATES'!A:G,2,FALSE),".")</f>
        <v>10.474</v>
      </c>
      <c r="F2318" s="7">
        <f>_xlfn.IFNA(VLOOKUP(B2318,'EGX30'!A:G,2,FALSE),".")</f>
        <v>10512.16</v>
      </c>
      <c r="G2318" s="7">
        <f>_xlfn.IFNA(VLOOKUP(B2318,T3M!A:F,2,FALSE),".")</f>
        <v>13.476000000000001</v>
      </c>
      <c r="H2318" s="7">
        <f>_xlfn.IFNA(VLOOKUP(B2318,T6M!A:F,2,FALSE),".")</f>
        <v>13.539</v>
      </c>
      <c r="I2318" s="7">
        <f>_xlfn.IFNA(VLOOKUP(B2318,T1Y!A:F,2,FALSE),".")</f>
        <v>13.72</v>
      </c>
      <c r="J2318" s="7">
        <f>_xlfn.IFNA(VLOOKUP(B2318,T5Y!A:F,2,FALSE),".")</f>
        <v>14.442</v>
      </c>
      <c r="K2318" s="7">
        <f>_xlfn.IFNA(VLOOKUP(B2318,T10Y!A:F,2,FALSE),".")</f>
        <v>14.784000000000001</v>
      </c>
      <c r="L2318" s="7" t="str">
        <f>_xlfn.IFNA(VLOOKUP(B2318,ERP!A:C,3,FALSE),".")</f>
        <v>.</v>
      </c>
    </row>
    <row r="2319" spans="1:12" x14ac:dyDescent="0.3">
      <c r="A2319" t="str">
        <f t="shared" si="36"/>
        <v>Wednesday</v>
      </c>
      <c r="B2319" s="1">
        <v>44139</v>
      </c>
      <c r="C2319" s="2">
        <f>IF(COUNTIF('MPC MEETINGS'!A:A,compiled_data!B2319)&gt;0,1,0)</f>
        <v>0</v>
      </c>
      <c r="D2319" s="7">
        <f>_xlfn.IFNA(VLOOKUP(B2319,ERO!A:E,5,FALSE),_xlfn.IFNA(VLOOKUP(B2319,ERO_AVG_MKT!A:E,5,FALSE),"."))</f>
        <v>15.722300000000001</v>
      </c>
      <c r="E2319" s="7">
        <f>_xlfn.IFNA(VLOOKUP(B2319,'IB RATES'!A:G,2,FALSE),".")</f>
        <v>10.353999999999999</v>
      </c>
      <c r="F2319" s="7">
        <f>_xlfn.IFNA(VLOOKUP(B2319,'EGX30'!A:G,2,FALSE),".")</f>
        <v>10556.89</v>
      </c>
      <c r="G2319" s="7">
        <f>_xlfn.IFNA(VLOOKUP(B2319,T3M!A:F,2,FALSE),".")</f>
        <v>13.487</v>
      </c>
      <c r="H2319" s="7">
        <f>_xlfn.IFNA(VLOOKUP(B2319,T6M!A:F,2,FALSE),".")</f>
        <v>13.574999999999999</v>
      </c>
      <c r="I2319" s="7">
        <f>_xlfn.IFNA(VLOOKUP(B2319,T1Y!A:F,2,FALSE),".")</f>
        <v>13.718999999999999</v>
      </c>
      <c r="J2319" s="7">
        <f>_xlfn.IFNA(VLOOKUP(B2319,T5Y!A:F,2,FALSE),".")</f>
        <v>14.387</v>
      </c>
      <c r="K2319" s="7">
        <f>_xlfn.IFNA(VLOOKUP(B2319,T10Y!A:F,2,FALSE),".")</f>
        <v>14.808999999999999</v>
      </c>
      <c r="L2319" s="7" t="str">
        <f>_xlfn.IFNA(VLOOKUP(B2319,ERP!A:C,3,FALSE),".")</f>
        <v>.</v>
      </c>
    </row>
    <row r="2320" spans="1:12" x14ac:dyDescent="0.3">
      <c r="A2320" t="str">
        <f t="shared" si="36"/>
        <v>Thursday</v>
      </c>
      <c r="B2320" s="1">
        <v>44140</v>
      </c>
      <c r="C2320" s="2">
        <f>IF(COUNTIF('MPC MEETINGS'!A:A,compiled_data!B2320)&gt;0,1,0)</f>
        <v>0</v>
      </c>
      <c r="D2320" s="7">
        <f>_xlfn.IFNA(VLOOKUP(B2320,ERO!A:E,5,FALSE),_xlfn.IFNA(VLOOKUP(B2320,ERO_AVG_MKT!A:E,5,FALSE),"."))</f>
        <v>15.682549999999999</v>
      </c>
      <c r="E2320" s="7">
        <f>_xlfn.IFNA(VLOOKUP(B2320,'IB RATES'!A:G,2,FALSE),".")</f>
        <v>10.366</v>
      </c>
      <c r="F2320" s="7">
        <f>_xlfn.IFNA(VLOOKUP(B2320,'EGX30'!A:G,2,FALSE),".")</f>
        <v>10629.29</v>
      </c>
      <c r="G2320" s="7">
        <f>_xlfn.IFNA(VLOOKUP(B2320,T3M!A:F,2,FALSE),".")</f>
        <v>13.491</v>
      </c>
      <c r="H2320" s="7">
        <f>_xlfn.IFNA(VLOOKUP(B2320,T6M!A:F,2,FALSE),".")</f>
        <v>13.576000000000001</v>
      </c>
      <c r="I2320" s="7">
        <f>_xlfn.IFNA(VLOOKUP(B2320,T1Y!A:F,2,FALSE),".")</f>
        <v>13.666</v>
      </c>
      <c r="J2320" s="7">
        <f>_xlfn.IFNA(VLOOKUP(B2320,T5Y!A:F,2,FALSE),".")</f>
        <v>14.436</v>
      </c>
      <c r="K2320" s="7">
        <f>_xlfn.IFNA(VLOOKUP(B2320,T10Y!A:F,2,FALSE),".")</f>
        <v>14.749000000000001</v>
      </c>
      <c r="L2320" s="7" t="str">
        <f>_xlfn.IFNA(VLOOKUP(B2320,ERP!A:C,3,FALSE),".")</f>
        <v>.</v>
      </c>
    </row>
    <row r="2321" spans="1:12" x14ac:dyDescent="0.3">
      <c r="A2321" t="str">
        <f t="shared" si="36"/>
        <v>Sunday</v>
      </c>
      <c r="B2321" s="1">
        <v>44143</v>
      </c>
      <c r="C2321" s="2">
        <f>IF(COUNTIF('MPC MEETINGS'!A:A,compiled_data!B2321)&gt;0,1,0)</f>
        <v>0</v>
      </c>
      <c r="D2321" s="7">
        <f>_xlfn.IFNA(VLOOKUP(B2321,ERO!A:E,5,FALSE),_xlfn.IFNA(VLOOKUP(B2321,ERO_AVG_MKT!A:E,5,FALSE),"."))</f>
        <v>15.668949999999999</v>
      </c>
      <c r="E2321" s="7">
        <f>_xlfn.IFNA(VLOOKUP(B2321,'IB RATES'!A:G,2,FALSE),".")</f>
        <v>10.341000000000001</v>
      </c>
      <c r="F2321" s="7">
        <f>_xlfn.IFNA(VLOOKUP(B2321,'EGX30'!A:G,2,FALSE),".")</f>
        <v>10680.27</v>
      </c>
      <c r="G2321" s="7" t="str">
        <f>_xlfn.IFNA(VLOOKUP(B2321,T3M!A:F,2,FALSE),".")</f>
        <v>.</v>
      </c>
      <c r="H2321" s="7" t="str">
        <f>_xlfn.IFNA(VLOOKUP(B2321,T6M!A:F,2,FALSE),".")</f>
        <v>.</v>
      </c>
      <c r="I2321" s="7" t="str">
        <f>_xlfn.IFNA(VLOOKUP(B2321,T1Y!A:F,2,FALSE),".")</f>
        <v>.</v>
      </c>
      <c r="J2321" s="7" t="str">
        <f>_xlfn.IFNA(VLOOKUP(B2321,T5Y!A:F,2,FALSE),".")</f>
        <v>.</v>
      </c>
      <c r="K2321" s="7" t="str">
        <f>_xlfn.IFNA(VLOOKUP(B2321,T10Y!A:F,2,FALSE),".")</f>
        <v>.</v>
      </c>
      <c r="L2321" s="7" t="str">
        <f>_xlfn.IFNA(VLOOKUP(B2321,ERP!A:C,3,FALSE),".")</f>
        <v>.</v>
      </c>
    </row>
    <row r="2322" spans="1:12" x14ac:dyDescent="0.3">
      <c r="A2322" t="str">
        <f t="shared" si="36"/>
        <v>Monday</v>
      </c>
      <c r="B2322" s="1">
        <v>44144</v>
      </c>
      <c r="C2322" s="2">
        <f>IF(COUNTIF('MPC MEETINGS'!A:A,compiled_data!B2322)&gt;0,1,0)</f>
        <v>0</v>
      </c>
      <c r="D2322" s="7">
        <f>_xlfn.IFNA(VLOOKUP(B2322,ERO!A:E,5,FALSE),_xlfn.IFNA(VLOOKUP(B2322,ERO_AVG_MKT!A:E,5,FALSE),"."))</f>
        <v>15.6594</v>
      </c>
      <c r="E2322" s="7">
        <f>_xlfn.IFNA(VLOOKUP(B2322,'IB RATES'!A:G,2,FALSE),".")</f>
        <v>10.341000000000001</v>
      </c>
      <c r="F2322" s="7">
        <f>_xlfn.IFNA(VLOOKUP(B2322,'EGX30'!A:G,2,FALSE),".")</f>
        <v>10838.66</v>
      </c>
      <c r="G2322" s="7">
        <f>_xlfn.IFNA(VLOOKUP(B2322,T3M!A:F,2,FALSE),".")</f>
        <v>13.401</v>
      </c>
      <c r="H2322" s="7">
        <f>_xlfn.IFNA(VLOOKUP(B2322,T6M!A:F,2,FALSE),".")</f>
        <v>13.509</v>
      </c>
      <c r="I2322" s="7">
        <f>_xlfn.IFNA(VLOOKUP(B2322,T1Y!A:F,2,FALSE),".")</f>
        <v>13.634</v>
      </c>
      <c r="J2322" s="7">
        <f>_xlfn.IFNA(VLOOKUP(B2322,T5Y!A:F,2,FALSE),".")</f>
        <v>14.435</v>
      </c>
      <c r="K2322" s="7">
        <f>_xlfn.IFNA(VLOOKUP(B2322,T10Y!A:F,2,FALSE),".")</f>
        <v>14.673</v>
      </c>
      <c r="L2322" s="7" t="str">
        <f>_xlfn.IFNA(VLOOKUP(B2322,ERP!A:C,3,FALSE),".")</f>
        <v>.</v>
      </c>
    </row>
    <row r="2323" spans="1:12" x14ac:dyDescent="0.3">
      <c r="A2323" t="str">
        <f t="shared" si="36"/>
        <v>Tuesday</v>
      </c>
      <c r="B2323" s="1">
        <v>44145</v>
      </c>
      <c r="C2323" s="2">
        <f>IF(COUNTIF('MPC MEETINGS'!A:A,compiled_data!B2323)&gt;0,1,0)</f>
        <v>0</v>
      </c>
      <c r="D2323" s="7">
        <f>_xlfn.IFNA(VLOOKUP(B2323,ERO!A:E,5,FALSE),_xlfn.IFNA(VLOOKUP(B2323,ERO_AVG_MKT!A:E,5,FALSE),"."))</f>
        <v>15.647549999999999</v>
      </c>
      <c r="E2323" s="7">
        <f>_xlfn.IFNA(VLOOKUP(B2323,'IB RATES'!A:G,2,FALSE),".")</f>
        <v>10.298</v>
      </c>
      <c r="F2323" s="7">
        <f>_xlfn.IFNA(VLOOKUP(B2323,'EGX30'!A:G,2,FALSE),".")</f>
        <v>11077.25</v>
      </c>
      <c r="G2323" s="7">
        <f>_xlfn.IFNA(VLOOKUP(B2323,T3M!A:F,2,FALSE),".")</f>
        <v>13.394</v>
      </c>
      <c r="H2323" s="7">
        <f>_xlfn.IFNA(VLOOKUP(B2323,T6M!A:F,2,FALSE),".")</f>
        <v>13.49</v>
      </c>
      <c r="I2323" s="7">
        <f>_xlfn.IFNA(VLOOKUP(B2323,T1Y!A:F,2,FALSE),".")</f>
        <v>13.611000000000001</v>
      </c>
      <c r="J2323" s="7">
        <f>_xlfn.IFNA(VLOOKUP(B2323,T5Y!A:F,2,FALSE),".")</f>
        <v>14.42</v>
      </c>
      <c r="K2323" s="7">
        <f>_xlfn.IFNA(VLOOKUP(B2323,T10Y!A:F,2,FALSE),".")</f>
        <v>14.672000000000001</v>
      </c>
      <c r="L2323" s="7" t="str">
        <f>_xlfn.IFNA(VLOOKUP(B2323,ERP!A:C,3,FALSE),".")</f>
        <v>.</v>
      </c>
    </row>
    <row r="2324" spans="1:12" x14ac:dyDescent="0.3">
      <c r="A2324" t="str">
        <f t="shared" si="36"/>
        <v>Wednesday</v>
      </c>
      <c r="B2324" s="1">
        <v>44146</v>
      </c>
      <c r="C2324" s="2">
        <f>IF(COUNTIF('MPC MEETINGS'!A:A,compiled_data!B2324)&gt;0,1,0)</f>
        <v>0</v>
      </c>
      <c r="D2324" s="7">
        <f>_xlfn.IFNA(VLOOKUP(B2324,ERO!A:E,5,FALSE),_xlfn.IFNA(VLOOKUP(B2324,ERO_AVG_MKT!A:E,5,FALSE),"."))</f>
        <v>15.651399999999999</v>
      </c>
      <c r="E2324" s="7">
        <f>_xlfn.IFNA(VLOOKUP(B2324,'IB RATES'!A:G,2,FALSE),".")</f>
        <v>10.308999999999999</v>
      </c>
      <c r="F2324" s="7">
        <f>_xlfn.IFNA(VLOOKUP(B2324,'EGX30'!A:G,2,FALSE),".")</f>
        <v>10997.65</v>
      </c>
      <c r="G2324" s="7">
        <f>_xlfn.IFNA(VLOOKUP(B2324,T3M!A:F,2,FALSE),".")</f>
        <v>13.394</v>
      </c>
      <c r="H2324" s="7">
        <f>_xlfn.IFNA(VLOOKUP(B2324,T6M!A:F,2,FALSE),".")</f>
        <v>13.488</v>
      </c>
      <c r="I2324" s="7">
        <f>_xlfn.IFNA(VLOOKUP(B2324,T1Y!A:F,2,FALSE),".")</f>
        <v>13.632999999999999</v>
      </c>
      <c r="J2324" s="7">
        <f>_xlfn.IFNA(VLOOKUP(B2324,T5Y!A:F,2,FALSE),".")</f>
        <v>14.352</v>
      </c>
      <c r="K2324" s="7">
        <f>_xlfn.IFNA(VLOOKUP(B2324,T10Y!A:F,2,FALSE),".")</f>
        <v>14.664999999999999</v>
      </c>
      <c r="L2324" s="7" t="str">
        <f>_xlfn.IFNA(VLOOKUP(B2324,ERP!A:C,3,FALSE),".")</f>
        <v>.</v>
      </c>
    </row>
    <row r="2325" spans="1:12" x14ac:dyDescent="0.3">
      <c r="A2325" t="str">
        <f t="shared" si="36"/>
        <v>Thursday</v>
      </c>
      <c r="B2325" s="1">
        <v>44147</v>
      </c>
      <c r="C2325" s="2">
        <f>IF(COUNTIF('MPC MEETINGS'!A:A,compiled_data!B2325)&gt;0,1,0)</f>
        <v>1</v>
      </c>
      <c r="D2325" s="7">
        <f>_xlfn.IFNA(VLOOKUP(B2325,ERO!A:E,5,FALSE),_xlfn.IFNA(VLOOKUP(B2325,ERO_AVG_MKT!A:E,5,FALSE),"."))</f>
        <v>15.638100000000001</v>
      </c>
      <c r="E2325" s="7">
        <f>_xlfn.IFNA(VLOOKUP(B2325,'IB RATES'!A:G,2,FALSE),".")</f>
        <v>10.11</v>
      </c>
      <c r="F2325" s="7">
        <f>_xlfn.IFNA(VLOOKUP(B2325,'EGX30'!A:G,2,FALSE),".")</f>
        <v>11017.28</v>
      </c>
      <c r="G2325" s="7">
        <f>_xlfn.IFNA(VLOOKUP(B2325,T3M!A:F,2,FALSE),".")</f>
        <v>13.302</v>
      </c>
      <c r="H2325" s="7">
        <f>_xlfn.IFNA(VLOOKUP(B2325,T6M!A:F,2,FALSE),".")</f>
        <v>13.324</v>
      </c>
      <c r="I2325" s="7">
        <f>_xlfn.IFNA(VLOOKUP(B2325,T1Y!A:F,2,FALSE),".")</f>
        <v>13.436999999999999</v>
      </c>
      <c r="J2325" s="7">
        <f>_xlfn.IFNA(VLOOKUP(B2325,T5Y!A:F,2,FALSE),".")</f>
        <v>14.266</v>
      </c>
      <c r="K2325" s="7">
        <f>_xlfn.IFNA(VLOOKUP(B2325,T10Y!A:F,2,FALSE),".")</f>
        <v>14.571</v>
      </c>
      <c r="L2325" s="7" t="str">
        <f>_xlfn.IFNA(VLOOKUP(B2325,ERP!A:C,3,FALSE),".")</f>
        <v>.</v>
      </c>
    </row>
    <row r="2326" spans="1:12" x14ac:dyDescent="0.3">
      <c r="A2326" t="str">
        <f t="shared" si="36"/>
        <v>Sunday</v>
      </c>
      <c r="B2326" s="1">
        <v>44150</v>
      </c>
      <c r="C2326" s="2">
        <f>IF(COUNTIF('MPC MEETINGS'!A:A,compiled_data!B2326)&gt;0,1,0)</f>
        <v>0</v>
      </c>
      <c r="D2326" s="7">
        <f>_xlfn.IFNA(VLOOKUP(B2326,ERO!A:E,5,FALSE),_xlfn.IFNA(VLOOKUP(B2326,ERO_AVG_MKT!A:E,5,FALSE),"."))</f>
        <v>15.637650000000001</v>
      </c>
      <c r="E2326" s="7">
        <f>_xlfn.IFNA(VLOOKUP(B2326,'IB RATES'!A:G,2,FALSE),".")</f>
        <v>8.6280000000000001</v>
      </c>
      <c r="F2326" s="7">
        <f>_xlfn.IFNA(VLOOKUP(B2326,'EGX30'!A:G,2,FALSE),".")</f>
        <v>10953.13</v>
      </c>
      <c r="G2326" s="7" t="str">
        <f>_xlfn.IFNA(VLOOKUP(B2326,T3M!A:F,2,FALSE),".")</f>
        <v>.</v>
      </c>
      <c r="H2326" s="7" t="str">
        <f>_xlfn.IFNA(VLOOKUP(B2326,T6M!A:F,2,FALSE),".")</f>
        <v>.</v>
      </c>
      <c r="I2326" s="7" t="str">
        <f>_xlfn.IFNA(VLOOKUP(B2326,T1Y!A:F,2,FALSE),".")</f>
        <v>.</v>
      </c>
      <c r="J2326" s="7" t="str">
        <f>_xlfn.IFNA(VLOOKUP(B2326,T5Y!A:F,2,FALSE),".")</f>
        <v>.</v>
      </c>
      <c r="K2326" s="7" t="str">
        <f>_xlfn.IFNA(VLOOKUP(B2326,T10Y!A:F,2,FALSE),".")</f>
        <v>.</v>
      </c>
      <c r="L2326" s="7" t="str">
        <f>_xlfn.IFNA(VLOOKUP(B2326,ERP!A:C,3,FALSE),".")</f>
        <v>.</v>
      </c>
    </row>
    <row r="2327" spans="1:12" x14ac:dyDescent="0.3">
      <c r="A2327" t="str">
        <f t="shared" si="36"/>
        <v>Monday</v>
      </c>
      <c r="B2327" s="1">
        <v>44151</v>
      </c>
      <c r="C2327" s="2">
        <f>IF(COUNTIF('MPC MEETINGS'!A:A,compiled_data!B2327)&gt;0,1,0)</f>
        <v>0</v>
      </c>
      <c r="D2327" s="7">
        <f>_xlfn.IFNA(VLOOKUP(B2327,ERO!A:E,5,FALSE),_xlfn.IFNA(VLOOKUP(B2327,ERO_AVG_MKT!A:E,5,FALSE),"."))</f>
        <v>15.644549999999999</v>
      </c>
      <c r="E2327" s="7">
        <f>_xlfn.IFNA(VLOOKUP(B2327,'IB RATES'!A:G,2,FALSE),".")</f>
        <v>8.4009999999999998</v>
      </c>
      <c r="F2327" s="7">
        <f>_xlfn.IFNA(VLOOKUP(B2327,'EGX30'!A:G,2,FALSE),".")</f>
        <v>10991.61</v>
      </c>
      <c r="G2327" s="7">
        <f>_xlfn.IFNA(VLOOKUP(B2327,T3M!A:F,2,FALSE),".")</f>
        <v>13.269</v>
      </c>
      <c r="H2327" s="7">
        <f>_xlfn.IFNA(VLOOKUP(B2327,T6M!A:F,2,FALSE),".")</f>
        <v>13.254</v>
      </c>
      <c r="I2327" s="7">
        <f>_xlfn.IFNA(VLOOKUP(B2327,T1Y!A:F,2,FALSE),".")</f>
        <v>13.381</v>
      </c>
      <c r="J2327" s="7">
        <f>_xlfn.IFNA(VLOOKUP(B2327,T5Y!A:F,2,FALSE),".")</f>
        <v>14.298</v>
      </c>
      <c r="K2327" s="7">
        <f>_xlfn.IFNA(VLOOKUP(B2327,T10Y!A:F,2,FALSE),".")</f>
        <v>14.513</v>
      </c>
      <c r="L2327" s="7" t="str">
        <f>_xlfn.IFNA(VLOOKUP(B2327,ERP!A:C,3,FALSE),".")</f>
        <v>.</v>
      </c>
    </row>
    <row r="2328" spans="1:12" x14ac:dyDescent="0.3">
      <c r="A2328" t="str">
        <f t="shared" si="36"/>
        <v>Tuesday</v>
      </c>
      <c r="B2328" s="1">
        <v>44152</v>
      </c>
      <c r="C2328" s="2">
        <f>IF(COUNTIF('MPC MEETINGS'!A:A,compiled_data!B2328)&gt;0,1,0)</f>
        <v>0</v>
      </c>
      <c r="D2328" s="7">
        <f>_xlfn.IFNA(VLOOKUP(B2328,ERO!A:E,5,FALSE),_xlfn.IFNA(VLOOKUP(B2328,ERO_AVG_MKT!A:E,5,FALSE),"."))</f>
        <v>15.62515</v>
      </c>
      <c r="E2328" s="7">
        <f>_xlfn.IFNA(VLOOKUP(B2328,'IB RATES'!A:G,2,FALSE),".")</f>
        <v>10.083</v>
      </c>
      <c r="F2328" s="7">
        <f>_xlfn.IFNA(VLOOKUP(B2328,'EGX30'!A:G,2,FALSE),".")</f>
        <v>11063.98</v>
      </c>
      <c r="G2328" s="7">
        <f>_xlfn.IFNA(VLOOKUP(B2328,T3M!A:F,2,FALSE),".")</f>
        <v>13.132999999999999</v>
      </c>
      <c r="H2328" s="7">
        <f>_xlfn.IFNA(VLOOKUP(B2328,T6M!A:F,2,FALSE),".")</f>
        <v>13.180999999999999</v>
      </c>
      <c r="I2328" s="7">
        <f>_xlfn.IFNA(VLOOKUP(B2328,T1Y!A:F,2,FALSE),".")</f>
        <v>13.342000000000001</v>
      </c>
      <c r="J2328" s="7">
        <f>_xlfn.IFNA(VLOOKUP(B2328,T5Y!A:F,2,FALSE),".")</f>
        <v>14.298999999999999</v>
      </c>
      <c r="K2328" s="7">
        <f>_xlfn.IFNA(VLOOKUP(B2328,T10Y!A:F,2,FALSE),".")</f>
        <v>14.512</v>
      </c>
      <c r="L2328" s="7" t="str">
        <f>_xlfn.IFNA(VLOOKUP(B2328,ERP!A:C,3,FALSE),".")</f>
        <v>.</v>
      </c>
    </row>
    <row r="2329" spans="1:12" x14ac:dyDescent="0.3">
      <c r="A2329" t="str">
        <f t="shared" si="36"/>
        <v>Wednesday</v>
      </c>
      <c r="B2329" s="1">
        <v>44153</v>
      </c>
      <c r="C2329" s="2">
        <f>IF(COUNTIF('MPC MEETINGS'!A:A,compiled_data!B2329)&gt;0,1,0)</f>
        <v>0</v>
      </c>
      <c r="D2329" s="7">
        <f>_xlfn.IFNA(VLOOKUP(B2329,ERO!A:E,5,FALSE),_xlfn.IFNA(VLOOKUP(B2329,ERO_AVG_MKT!A:E,5,FALSE),"."))</f>
        <v>15.62365</v>
      </c>
      <c r="E2329" s="7">
        <f>_xlfn.IFNA(VLOOKUP(B2329,'IB RATES'!A:G,2,FALSE),".")</f>
        <v>10.058999999999999</v>
      </c>
      <c r="F2329" s="7">
        <f>_xlfn.IFNA(VLOOKUP(B2329,'EGX30'!A:G,2,FALSE),".")</f>
        <v>10989.72</v>
      </c>
      <c r="G2329" s="7">
        <f>_xlfn.IFNA(VLOOKUP(B2329,T3M!A:F,2,FALSE),".")</f>
        <v>13.131</v>
      </c>
      <c r="H2329" s="7">
        <f>_xlfn.IFNA(VLOOKUP(B2329,T6M!A:F,2,FALSE),".")</f>
        <v>13.178000000000001</v>
      </c>
      <c r="I2329" s="7">
        <f>_xlfn.IFNA(VLOOKUP(B2329,T1Y!A:F,2,FALSE),".")</f>
        <v>13.34</v>
      </c>
      <c r="J2329" s="7">
        <f>_xlfn.IFNA(VLOOKUP(B2329,T5Y!A:F,2,FALSE),".")</f>
        <v>14.298</v>
      </c>
      <c r="K2329" s="7">
        <f>_xlfn.IFNA(VLOOKUP(B2329,T10Y!A:F,2,FALSE),".")</f>
        <v>14.512</v>
      </c>
      <c r="L2329" s="7" t="str">
        <f>_xlfn.IFNA(VLOOKUP(B2329,ERP!A:C,3,FALSE),".")</f>
        <v>.</v>
      </c>
    </row>
    <row r="2330" spans="1:12" x14ac:dyDescent="0.3">
      <c r="A2330" t="str">
        <f t="shared" si="36"/>
        <v>Thursday</v>
      </c>
      <c r="B2330" s="1">
        <v>44154</v>
      </c>
      <c r="C2330" s="2">
        <f>IF(COUNTIF('MPC MEETINGS'!A:A,compiled_data!B2330)&gt;0,1,0)</f>
        <v>0</v>
      </c>
      <c r="D2330" s="7">
        <f>_xlfn.IFNA(VLOOKUP(B2330,ERO!A:E,5,FALSE),_xlfn.IFNA(VLOOKUP(B2330,ERO_AVG_MKT!A:E,5,FALSE),"."))</f>
        <v>15.621549999999999</v>
      </c>
      <c r="E2330" s="7">
        <f>_xlfn.IFNA(VLOOKUP(B2330,'IB RATES'!A:G,2,FALSE),".")</f>
        <v>10.151</v>
      </c>
      <c r="F2330" s="7">
        <f>_xlfn.IFNA(VLOOKUP(B2330,'EGX30'!A:G,2,FALSE),".")</f>
        <v>10898.67</v>
      </c>
      <c r="G2330" s="7">
        <f>_xlfn.IFNA(VLOOKUP(B2330,T3M!A:F,2,FALSE),".")</f>
        <v>13.134</v>
      </c>
      <c r="H2330" s="7">
        <f>_xlfn.IFNA(VLOOKUP(B2330,T6M!A:F,2,FALSE),".")</f>
        <v>13.18</v>
      </c>
      <c r="I2330" s="7">
        <f>_xlfn.IFNA(VLOOKUP(B2330,T1Y!A:F,2,FALSE),".")</f>
        <v>13.34</v>
      </c>
      <c r="J2330" s="7">
        <f>_xlfn.IFNA(VLOOKUP(B2330,T5Y!A:F,2,FALSE),".")</f>
        <v>14.298</v>
      </c>
      <c r="K2330" s="7">
        <f>_xlfn.IFNA(VLOOKUP(B2330,T10Y!A:F,2,FALSE),".")</f>
        <v>14.512</v>
      </c>
      <c r="L2330" s="7" t="str">
        <f>_xlfn.IFNA(VLOOKUP(B2330,ERP!A:C,3,FALSE),".")</f>
        <v>.</v>
      </c>
    </row>
    <row r="2331" spans="1:12" x14ac:dyDescent="0.3">
      <c r="A2331" t="str">
        <f t="shared" si="36"/>
        <v>Sunday</v>
      </c>
      <c r="B2331" s="1">
        <v>44157</v>
      </c>
      <c r="C2331" s="2">
        <f>IF(COUNTIF('MPC MEETINGS'!A:A,compiled_data!B2331)&gt;0,1,0)</f>
        <v>0</v>
      </c>
      <c r="D2331" s="7">
        <f>_xlfn.IFNA(VLOOKUP(B2331,ERO!A:E,5,FALSE),_xlfn.IFNA(VLOOKUP(B2331,ERO_AVG_MKT!A:E,5,FALSE),"."))</f>
        <v>15.6266</v>
      </c>
      <c r="E2331" s="7">
        <f>_xlfn.IFNA(VLOOKUP(B2331,'IB RATES'!A:G,2,FALSE),".")</f>
        <v>10.071</v>
      </c>
      <c r="F2331" s="7">
        <f>_xlfn.IFNA(VLOOKUP(B2331,'EGX30'!A:G,2,FALSE),".")</f>
        <v>10858.26</v>
      </c>
      <c r="G2331" s="7" t="str">
        <f>_xlfn.IFNA(VLOOKUP(B2331,T3M!A:F,2,FALSE),".")</f>
        <v>.</v>
      </c>
      <c r="H2331" s="7" t="str">
        <f>_xlfn.IFNA(VLOOKUP(B2331,T6M!A:F,2,FALSE),".")</f>
        <v>.</v>
      </c>
      <c r="I2331" s="7" t="str">
        <f>_xlfn.IFNA(VLOOKUP(B2331,T1Y!A:F,2,FALSE),".")</f>
        <v>.</v>
      </c>
      <c r="J2331" s="7" t="str">
        <f>_xlfn.IFNA(VLOOKUP(B2331,T5Y!A:F,2,FALSE),".")</f>
        <v>.</v>
      </c>
      <c r="K2331" s="7" t="str">
        <f>_xlfn.IFNA(VLOOKUP(B2331,T10Y!A:F,2,FALSE),".")</f>
        <v>.</v>
      </c>
      <c r="L2331" s="7" t="str">
        <f>_xlfn.IFNA(VLOOKUP(B2331,ERP!A:C,3,FALSE),".")</f>
        <v>.</v>
      </c>
    </row>
    <row r="2332" spans="1:12" x14ac:dyDescent="0.3">
      <c r="A2332" t="str">
        <f t="shared" si="36"/>
        <v>Monday</v>
      </c>
      <c r="B2332" s="1">
        <v>44158</v>
      </c>
      <c r="C2332" s="2">
        <f>IF(COUNTIF('MPC MEETINGS'!A:A,compiled_data!B2332)&gt;0,1,0)</f>
        <v>0</v>
      </c>
      <c r="D2332" s="7">
        <f>_xlfn.IFNA(VLOOKUP(B2332,ERO!A:E,5,FALSE),_xlfn.IFNA(VLOOKUP(B2332,ERO_AVG_MKT!A:E,5,FALSE),"."))</f>
        <v>15.64255</v>
      </c>
      <c r="E2332" s="7">
        <f>_xlfn.IFNA(VLOOKUP(B2332,'IB RATES'!A:G,2,FALSE),".")</f>
        <v>10.003</v>
      </c>
      <c r="F2332" s="7">
        <f>_xlfn.IFNA(VLOOKUP(B2332,'EGX30'!A:G,2,FALSE),".")</f>
        <v>10885.11</v>
      </c>
      <c r="G2332" s="7">
        <f>_xlfn.IFNA(VLOOKUP(B2332,T3M!A:F,2,FALSE),".")</f>
        <v>13.183</v>
      </c>
      <c r="H2332" s="7">
        <f>_xlfn.IFNA(VLOOKUP(B2332,T6M!A:F,2,FALSE),".")</f>
        <v>13.244999999999999</v>
      </c>
      <c r="I2332" s="7">
        <f>_xlfn.IFNA(VLOOKUP(B2332,T1Y!A:F,2,FALSE),".")</f>
        <v>13.356</v>
      </c>
      <c r="J2332" s="7">
        <f>_xlfn.IFNA(VLOOKUP(B2332,T5Y!A:F,2,FALSE),".")</f>
        <v>14.346</v>
      </c>
      <c r="K2332" s="7">
        <f>_xlfn.IFNA(VLOOKUP(B2332,T10Y!A:F,2,FALSE),".")</f>
        <v>14.510999999999999</v>
      </c>
      <c r="L2332" s="7" t="str">
        <f>_xlfn.IFNA(VLOOKUP(B2332,ERP!A:C,3,FALSE),".")</f>
        <v>.</v>
      </c>
    </row>
    <row r="2333" spans="1:12" x14ac:dyDescent="0.3">
      <c r="A2333" t="str">
        <f t="shared" si="36"/>
        <v>Tuesday</v>
      </c>
      <c r="B2333" s="1">
        <v>44159</v>
      </c>
      <c r="C2333" s="2">
        <f>IF(COUNTIF('MPC MEETINGS'!A:A,compiled_data!B2333)&gt;0,1,0)</f>
        <v>0</v>
      </c>
      <c r="D2333" s="7">
        <f>_xlfn.IFNA(VLOOKUP(B2333,ERO!A:E,5,FALSE),_xlfn.IFNA(VLOOKUP(B2333,ERO_AVG_MKT!A:E,5,FALSE),"."))</f>
        <v>15.6518</v>
      </c>
      <c r="E2333" s="7">
        <f>_xlfn.IFNA(VLOOKUP(B2333,'IB RATES'!A:G,2,FALSE),".")</f>
        <v>10.000999999999999</v>
      </c>
      <c r="F2333" s="7">
        <f>_xlfn.IFNA(VLOOKUP(B2333,'EGX30'!A:G,2,FALSE),".")</f>
        <v>10997.35</v>
      </c>
      <c r="G2333" s="7">
        <f>_xlfn.IFNA(VLOOKUP(B2333,T3M!A:F,2,FALSE),".")</f>
        <v>13.178000000000001</v>
      </c>
      <c r="H2333" s="7">
        <f>_xlfn.IFNA(VLOOKUP(B2333,T6M!A:F,2,FALSE),".")</f>
        <v>13.244999999999999</v>
      </c>
      <c r="I2333" s="7">
        <f>_xlfn.IFNA(VLOOKUP(B2333,T1Y!A:F,2,FALSE),".")</f>
        <v>13.355</v>
      </c>
      <c r="J2333" s="7">
        <f>_xlfn.IFNA(VLOOKUP(B2333,T5Y!A:F,2,FALSE),".")</f>
        <v>14.346</v>
      </c>
      <c r="K2333" s="7">
        <f>_xlfn.IFNA(VLOOKUP(B2333,T10Y!A:F,2,FALSE),".")</f>
        <v>14.510999999999999</v>
      </c>
      <c r="L2333" s="7" t="str">
        <f>_xlfn.IFNA(VLOOKUP(B2333,ERP!A:C,3,FALSE),".")</f>
        <v>.</v>
      </c>
    </row>
    <row r="2334" spans="1:12" x14ac:dyDescent="0.3">
      <c r="A2334" t="str">
        <f t="shared" si="36"/>
        <v>Wednesday</v>
      </c>
      <c r="B2334" s="1">
        <v>44160</v>
      </c>
      <c r="C2334" s="2">
        <f>IF(COUNTIF('MPC MEETINGS'!A:A,compiled_data!B2334)&gt;0,1,0)</f>
        <v>0</v>
      </c>
      <c r="D2334" s="7">
        <f>_xlfn.IFNA(VLOOKUP(B2334,ERO!A:E,5,FALSE),_xlfn.IFNA(VLOOKUP(B2334,ERO_AVG_MKT!A:E,5,FALSE),"."))</f>
        <v>15.659800000000001</v>
      </c>
      <c r="E2334" s="7">
        <f>_xlfn.IFNA(VLOOKUP(B2334,'IB RATES'!A:G,2,FALSE),".")</f>
        <v>9.8030000000000008</v>
      </c>
      <c r="F2334" s="7">
        <f>_xlfn.IFNA(VLOOKUP(B2334,'EGX30'!A:G,2,FALSE),".")</f>
        <v>11068.44</v>
      </c>
      <c r="G2334" s="7">
        <f>_xlfn.IFNA(VLOOKUP(B2334,T3M!A:F,2,FALSE),".")</f>
        <v>13.183999999999999</v>
      </c>
      <c r="H2334" s="7">
        <f>_xlfn.IFNA(VLOOKUP(B2334,T6M!A:F,2,FALSE),".")</f>
        <v>13.253</v>
      </c>
      <c r="I2334" s="7">
        <f>_xlfn.IFNA(VLOOKUP(B2334,T1Y!A:F,2,FALSE),".")</f>
        <v>13.379</v>
      </c>
      <c r="J2334" s="7">
        <f>_xlfn.IFNA(VLOOKUP(B2334,T5Y!A:F,2,FALSE),".")</f>
        <v>14.346</v>
      </c>
      <c r="K2334" s="7">
        <f>_xlfn.IFNA(VLOOKUP(B2334,T10Y!A:F,2,FALSE),".")</f>
        <v>14.510999999999999</v>
      </c>
      <c r="L2334" s="7" t="str">
        <f>_xlfn.IFNA(VLOOKUP(B2334,ERP!A:C,3,FALSE),".")</f>
        <v>.</v>
      </c>
    </row>
    <row r="2335" spans="1:12" x14ac:dyDescent="0.3">
      <c r="A2335" t="str">
        <f t="shared" si="36"/>
        <v>Thursday</v>
      </c>
      <c r="B2335" s="1">
        <v>44161</v>
      </c>
      <c r="C2335" s="2">
        <f>IF(COUNTIF('MPC MEETINGS'!A:A,compiled_data!B2335)&gt;0,1,0)</f>
        <v>0</v>
      </c>
      <c r="D2335" s="7">
        <f>_xlfn.IFNA(VLOOKUP(B2335,ERO!A:E,5,FALSE),_xlfn.IFNA(VLOOKUP(B2335,ERO_AVG_MKT!A:E,5,FALSE),"."))</f>
        <v>15.662199999999999</v>
      </c>
      <c r="E2335" s="7">
        <f>_xlfn.IFNA(VLOOKUP(B2335,'IB RATES'!A:G,2,FALSE),".")</f>
        <v>8.8830000000000009</v>
      </c>
      <c r="F2335" s="7">
        <f>_xlfn.IFNA(VLOOKUP(B2335,'EGX30'!A:G,2,FALSE),".")</f>
        <v>10980.96</v>
      </c>
      <c r="G2335" s="7">
        <f>_xlfn.IFNA(VLOOKUP(B2335,T3M!A:F,2,FALSE),".")</f>
        <v>13.182</v>
      </c>
      <c r="H2335" s="7">
        <f>_xlfn.IFNA(VLOOKUP(B2335,T6M!A:F,2,FALSE),".")</f>
        <v>13.253</v>
      </c>
      <c r="I2335" s="7">
        <f>_xlfn.IFNA(VLOOKUP(B2335,T1Y!A:F,2,FALSE),".")</f>
        <v>13.349</v>
      </c>
      <c r="J2335" s="7">
        <f>_xlfn.IFNA(VLOOKUP(B2335,T5Y!A:F,2,FALSE),".")</f>
        <v>14.305999999999999</v>
      </c>
      <c r="K2335" s="7">
        <f>_xlfn.IFNA(VLOOKUP(B2335,T10Y!A:F,2,FALSE),".")</f>
        <v>14.430999999999999</v>
      </c>
      <c r="L2335" s="7" t="str">
        <f>_xlfn.IFNA(VLOOKUP(B2335,ERP!A:C,3,FALSE),".")</f>
        <v>.</v>
      </c>
    </row>
    <row r="2336" spans="1:12" x14ac:dyDescent="0.3">
      <c r="A2336" t="str">
        <f t="shared" si="36"/>
        <v>Sunday</v>
      </c>
      <c r="B2336" s="1">
        <v>44164</v>
      </c>
      <c r="C2336" s="2">
        <f>IF(COUNTIF('MPC MEETINGS'!A:A,compiled_data!B2336)&gt;0,1,0)</f>
        <v>0</v>
      </c>
      <c r="D2336" s="7">
        <f>_xlfn.IFNA(VLOOKUP(B2336,ERO!A:E,5,FALSE),_xlfn.IFNA(VLOOKUP(B2336,ERO_AVG_MKT!A:E,5,FALSE),"."))</f>
        <v>15.664899999999999</v>
      </c>
      <c r="E2336" s="7">
        <f>_xlfn.IFNA(VLOOKUP(B2336,'IB RATES'!A:G,2,FALSE),".")</f>
        <v>8.4909999999999997</v>
      </c>
      <c r="F2336" s="7">
        <f>_xlfn.IFNA(VLOOKUP(B2336,'EGX30'!A:G,2,FALSE),".")</f>
        <v>11009.27</v>
      </c>
      <c r="G2336" s="7" t="str">
        <f>_xlfn.IFNA(VLOOKUP(B2336,T3M!A:F,2,FALSE),".")</f>
        <v>.</v>
      </c>
      <c r="H2336" s="7" t="str">
        <f>_xlfn.IFNA(VLOOKUP(B2336,T6M!A:F,2,FALSE),".")</f>
        <v>.</v>
      </c>
      <c r="I2336" s="7" t="str">
        <f>_xlfn.IFNA(VLOOKUP(B2336,T1Y!A:F,2,FALSE),".")</f>
        <v>.</v>
      </c>
      <c r="J2336" s="7" t="str">
        <f>_xlfn.IFNA(VLOOKUP(B2336,T5Y!A:F,2,FALSE),".")</f>
        <v>.</v>
      </c>
      <c r="K2336" s="7" t="str">
        <f>_xlfn.IFNA(VLOOKUP(B2336,T10Y!A:F,2,FALSE),".")</f>
        <v>.</v>
      </c>
      <c r="L2336" s="7" t="str">
        <f>_xlfn.IFNA(VLOOKUP(B2336,ERP!A:C,3,FALSE),".")</f>
        <v>.</v>
      </c>
    </row>
    <row r="2337" spans="1:12" x14ac:dyDescent="0.3">
      <c r="A2337" t="str">
        <f t="shared" si="36"/>
        <v>Monday</v>
      </c>
      <c r="B2337" s="1">
        <v>44165</v>
      </c>
      <c r="C2337" s="2">
        <f>IF(COUNTIF('MPC MEETINGS'!A:A,compiled_data!B2337)&gt;0,1,0)</f>
        <v>0</v>
      </c>
      <c r="D2337" s="7">
        <f>_xlfn.IFNA(VLOOKUP(B2337,ERO!A:E,5,FALSE),_xlfn.IFNA(VLOOKUP(B2337,ERO_AVG_MKT!A:E,5,FALSE),"."))</f>
        <v>15.66095</v>
      </c>
      <c r="E2337" s="7">
        <f>_xlfn.IFNA(VLOOKUP(B2337,'IB RATES'!A:G,2,FALSE),".")</f>
        <v>8.3230000000000004</v>
      </c>
      <c r="F2337" s="7">
        <f>_xlfn.IFNA(VLOOKUP(B2337,'EGX30'!A:G,2,FALSE),".")</f>
        <v>10943.35</v>
      </c>
      <c r="G2337" s="7">
        <f>_xlfn.IFNA(VLOOKUP(B2337,T3M!A:F,2,FALSE),".")</f>
        <v>13.103</v>
      </c>
      <c r="H2337" s="7">
        <f>_xlfn.IFNA(VLOOKUP(B2337,T6M!A:F,2,FALSE),".")</f>
        <v>13.202</v>
      </c>
      <c r="I2337" s="7">
        <f>_xlfn.IFNA(VLOOKUP(B2337,T1Y!A:F,2,FALSE),".")</f>
        <v>13.308</v>
      </c>
      <c r="J2337" s="7">
        <f>_xlfn.IFNA(VLOOKUP(B2337,T5Y!A:F,2,FALSE),".")</f>
        <v>14.177</v>
      </c>
      <c r="K2337" s="7">
        <f>_xlfn.IFNA(VLOOKUP(B2337,T10Y!A:F,2,FALSE),".")</f>
        <v>14.478</v>
      </c>
      <c r="L2337" s="7" t="str">
        <f>_xlfn.IFNA(VLOOKUP(B2337,ERP!A:C,3,FALSE),".")</f>
        <v>.</v>
      </c>
    </row>
    <row r="2338" spans="1:12" x14ac:dyDescent="0.3">
      <c r="A2338" t="str">
        <f t="shared" si="36"/>
        <v>Tuesday</v>
      </c>
      <c r="B2338" s="1">
        <v>44166</v>
      </c>
      <c r="C2338" s="2">
        <f>IF(COUNTIF('MPC MEETINGS'!A:A,compiled_data!B2338)&gt;0,1,0)</f>
        <v>0</v>
      </c>
      <c r="D2338" s="7">
        <f>_xlfn.IFNA(VLOOKUP(B2338,ERO!A:E,5,FALSE),_xlfn.IFNA(VLOOKUP(B2338,ERO_AVG_MKT!A:E,5,FALSE),"."))</f>
        <v>15.661850000000001</v>
      </c>
      <c r="E2338" s="7">
        <f>_xlfn.IFNA(VLOOKUP(B2338,'IB RATES'!A:G,2,FALSE),".")</f>
        <v>10.26</v>
      </c>
      <c r="F2338" s="7">
        <f>_xlfn.IFNA(VLOOKUP(B2338,'EGX30'!A:G,2,FALSE),".")</f>
        <v>11040.78</v>
      </c>
      <c r="G2338" s="7">
        <f>_xlfn.IFNA(VLOOKUP(B2338,T3M!A:F,2,FALSE),".")</f>
        <v>13.101000000000001</v>
      </c>
      <c r="H2338" s="7">
        <f>_xlfn.IFNA(VLOOKUP(B2338,T6M!A:F,2,FALSE),".")</f>
        <v>13.185</v>
      </c>
      <c r="I2338" s="7">
        <f>_xlfn.IFNA(VLOOKUP(B2338,T1Y!A:F,2,FALSE),".")</f>
        <v>13.298999999999999</v>
      </c>
      <c r="J2338" s="7">
        <f>_xlfn.IFNA(VLOOKUP(B2338,T5Y!A:F,2,FALSE),".")</f>
        <v>14.157999999999999</v>
      </c>
      <c r="K2338" s="7">
        <f>_xlfn.IFNA(VLOOKUP(B2338,T10Y!A:F,2,FALSE),".")</f>
        <v>14.461</v>
      </c>
      <c r="L2338" s="7" t="str">
        <f>_xlfn.IFNA(VLOOKUP(B2338,ERP!A:C,3,FALSE),".")</f>
        <v>.</v>
      </c>
    </row>
    <row r="2339" spans="1:12" x14ac:dyDescent="0.3">
      <c r="A2339" t="str">
        <f t="shared" si="36"/>
        <v>Wednesday</v>
      </c>
      <c r="B2339" s="1">
        <v>44167</v>
      </c>
      <c r="C2339" s="2">
        <f>IF(COUNTIF('MPC MEETINGS'!A:A,compiled_data!B2339)&gt;0,1,0)</f>
        <v>0</v>
      </c>
      <c r="D2339" s="7">
        <f>_xlfn.IFNA(VLOOKUP(B2339,ERO!A:E,5,FALSE),_xlfn.IFNA(VLOOKUP(B2339,ERO_AVG_MKT!A:E,5,FALSE),"."))</f>
        <v>15.664950000000001</v>
      </c>
      <c r="E2339" s="7">
        <f>_xlfn.IFNA(VLOOKUP(B2339,'IB RATES'!A:G,2,FALSE),".")</f>
        <v>10.35</v>
      </c>
      <c r="F2339" s="7">
        <f>_xlfn.IFNA(VLOOKUP(B2339,'EGX30'!A:G,2,FALSE),".")</f>
        <v>11023.34</v>
      </c>
      <c r="G2339" s="7">
        <f>_xlfn.IFNA(VLOOKUP(B2339,T3M!A:F,2,FALSE),".")</f>
        <v>13.121</v>
      </c>
      <c r="H2339" s="7">
        <f>_xlfn.IFNA(VLOOKUP(B2339,T6M!A:F,2,FALSE),".")</f>
        <v>13.214</v>
      </c>
      <c r="I2339" s="7">
        <f>_xlfn.IFNA(VLOOKUP(B2339,T1Y!A:F,2,FALSE),".")</f>
        <v>13.297000000000001</v>
      </c>
      <c r="J2339" s="7">
        <f>_xlfn.IFNA(VLOOKUP(B2339,T5Y!A:F,2,FALSE),".")</f>
        <v>14.09</v>
      </c>
      <c r="K2339" s="7">
        <f>_xlfn.IFNA(VLOOKUP(B2339,T10Y!A:F,2,FALSE),".")</f>
        <v>14.417</v>
      </c>
      <c r="L2339" s="7" t="str">
        <f>_xlfn.IFNA(VLOOKUP(B2339,ERP!A:C,3,FALSE),".")</f>
        <v>.</v>
      </c>
    </row>
    <row r="2340" spans="1:12" x14ac:dyDescent="0.3">
      <c r="A2340" t="str">
        <f t="shared" si="36"/>
        <v>Thursday</v>
      </c>
      <c r="B2340" s="1">
        <v>44168</v>
      </c>
      <c r="C2340" s="2">
        <f>IF(COUNTIF('MPC MEETINGS'!A:A,compiled_data!B2340)&gt;0,1,0)</f>
        <v>0</v>
      </c>
      <c r="D2340" s="7">
        <f>_xlfn.IFNA(VLOOKUP(B2340,ERO!A:E,5,FALSE),_xlfn.IFNA(VLOOKUP(B2340,ERO_AVG_MKT!A:E,5,FALSE),"."))</f>
        <v>15.670349999999999</v>
      </c>
      <c r="E2340" s="7">
        <f>_xlfn.IFNA(VLOOKUP(B2340,'IB RATES'!A:G,2,FALSE),".")</f>
        <v>10.411</v>
      </c>
      <c r="F2340" s="7">
        <f>_xlfn.IFNA(VLOOKUP(B2340,'EGX30'!A:G,2,FALSE),".")</f>
        <v>11015.01</v>
      </c>
      <c r="G2340" s="7">
        <f>_xlfn.IFNA(VLOOKUP(B2340,T3M!A:F,2,FALSE),".")</f>
        <v>13.19</v>
      </c>
      <c r="H2340" s="7">
        <f>_xlfn.IFNA(VLOOKUP(B2340,T6M!A:F,2,FALSE),".")</f>
        <v>13.237</v>
      </c>
      <c r="I2340" s="7">
        <f>_xlfn.IFNA(VLOOKUP(B2340,T1Y!A:F,2,FALSE),".")</f>
        <v>13.297000000000001</v>
      </c>
      <c r="J2340" s="7">
        <f>_xlfn.IFNA(VLOOKUP(B2340,T5Y!A:F,2,FALSE),".")</f>
        <v>14.119</v>
      </c>
      <c r="K2340" s="7">
        <f>_xlfn.IFNA(VLOOKUP(B2340,T10Y!A:F,2,FALSE),".")</f>
        <v>14.452</v>
      </c>
      <c r="L2340" s="7" t="str">
        <f>_xlfn.IFNA(VLOOKUP(B2340,ERP!A:C,3,FALSE),".")</f>
        <v>.</v>
      </c>
    </row>
    <row r="2341" spans="1:12" x14ac:dyDescent="0.3">
      <c r="A2341" t="str">
        <f t="shared" si="36"/>
        <v>Sunday</v>
      </c>
      <c r="B2341" s="1">
        <v>44171</v>
      </c>
      <c r="C2341" s="2">
        <f>IF(COUNTIF('MPC MEETINGS'!A:A,compiled_data!B2341)&gt;0,1,0)</f>
        <v>0</v>
      </c>
      <c r="D2341" s="7">
        <f>_xlfn.IFNA(VLOOKUP(B2341,ERO!A:E,5,FALSE),_xlfn.IFNA(VLOOKUP(B2341,ERO_AVG_MKT!A:E,5,FALSE),"."))</f>
        <v>15.67235</v>
      </c>
      <c r="E2341" s="7">
        <f>_xlfn.IFNA(VLOOKUP(B2341,'IB RATES'!A:G,2,FALSE),".")</f>
        <v>10.311</v>
      </c>
      <c r="F2341" s="7">
        <f>_xlfn.IFNA(VLOOKUP(B2341,'EGX30'!A:G,2,FALSE),".")</f>
        <v>11024.84</v>
      </c>
      <c r="G2341" s="7" t="str">
        <f>_xlfn.IFNA(VLOOKUP(B2341,T3M!A:F,2,FALSE),".")</f>
        <v>.</v>
      </c>
      <c r="H2341" s="7" t="str">
        <f>_xlfn.IFNA(VLOOKUP(B2341,T6M!A:F,2,FALSE),".")</f>
        <v>.</v>
      </c>
      <c r="I2341" s="7" t="str">
        <f>_xlfn.IFNA(VLOOKUP(B2341,T1Y!A:F,2,FALSE),".")</f>
        <v>.</v>
      </c>
      <c r="J2341" s="7" t="str">
        <f>_xlfn.IFNA(VLOOKUP(B2341,T5Y!A:F,2,FALSE),".")</f>
        <v>.</v>
      </c>
      <c r="K2341" s="7" t="str">
        <f>_xlfn.IFNA(VLOOKUP(B2341,T10Y!A:F,2,FALSE),".")</f>
        <v>.</v>
      </c>
      <c r="L2341" s="7" t="str">
        <f>_xlfn.IFNA(VLOOKUP(B2341,ERP!A:C,3,FALSE),".")</f>
        <v>.</v>
      </c>
    </row>
    <row r="2342" spans="1:12" x14ac:dyDescent="0.3">
      <c r="A2342" t="str">
        <f t="shared" si="36"/>
        <v>Monday</v>
      </c>
      <c r="B2342" s="1">
        <v>44172</v>
      </c>
      <c r="C2342" s="2">
        <f>IF(COUNTIF('MPC MEETINGS'!A:A,compiled_data!B2342)&gt;0,1,0)</f>
        <v>0</v>
      </c>
      <c r="D2342" s="7">
        <f>_xlfn.IFNA(VLOOKUP(B2342,ERO!A:E,5,FALSE),_xlfn.IFNA(VLOOKUP(B2342,ERO_AVG_MKT!A:E,5,FALSE),"."))</f>
        <v>15.67225</v>
      </c>
      <c r="E2342" s="7">
        <f>_xlfn.IFNA(VLOOKUP(B2342,'IB RATES'!A:G,2,FALSE),".")</f>
        <v>10.288</v>
      </c>
      <c r="F2342" s="7">
        <f>_xlfn.IFNA(VLOOKUP(B2342,'EGX30'!A:G,2,FALSE),".")</f>
        <v>10995.13</v>
      </c>
      <c r="G2342" s="7">
        <f>_xlfn.IFNA(VLOOKUP(B2342,T3M!A:F,2,FALSE),".")</f>
        <v>13.052</v>
      </c>
      <c r="H2342" s="7">
        <f>_xlfn.IFNA(VLOOKUP(B2342,T6M!A:F,2,FALSE),".")</f>
        <v>13.221</v>
      </c>
      <c r="I2342" s="7">
        <f>_xlfn.IFNA(VLOOKUP(B2342,T1Y!A:F,2,FALSE),".")</f>
        <v>13.29</v>
      </c>
      <c r="J2342" s="7">
        <f>_xlfn.IFNA(VLOOKUP(B2342,T5Y!A:F,2,FALSE),".")</f>
        <v>14.115</v>
      </c>
      <c r="K2342" s="7">
        <f>_xlfn.IFNA(VLOOKUP(B2342,T10Y!A:F,2,FALSE),".")</f>
        <v>14.484999999999999</v>
      </c>
      <c r="L2342" s="7" t="str">
        <f>_xlfn.IFNA(VLOOKUP(B2342,ERP!A:C,3,FALSE),".")</f>
        <v>.</v>
      </c>
    </row>
    <row r="2343" spans="1:12" x14ac:dyDescent="0.3">
      <c r="A2343" t="str">
        <f t="shared" si="36"/>
        <v>Tuesday</v>
      </c>
      <c r="B2343" s="1">
        <v>44173</v>
      </c>
      <c r="C2343" s="2">
        <f>IF(COUNTIF('MPC MEETINGS'!A:A,compiled_data!B2343)&gt;0,1,0)</f>
        <v>0</v>
      </c>
      <c r="D2343" s="7">
        <f>_xlfn.IFNA(VLOOKUP(B2343,ERO!A:E,5,FALSE),_xlfn.IFNA(VLOOKUP(B2343,ERO_AVG_MKT!A:E,5,FALSE),"."))</f>
        <v>15.680899999999999</v>
      </c>
      <c r="E2343" s="7">
        <f>_xlfn.IFNA(VLOOKUP(B2343,'IB RATES'!A:G,2,FALSE),".")</f>
        <v>10.186</v>
      </c>
      <c r="F2343" s="7">
        <f>_xlfn.IFNA(VLOOKUP(B2343,'EGX30'!A:G,2,FALSE),".")</f>
        <v>11019.08</v>
      </c>
      <c r="G2343" s="7">
        <f>_xlfn.IFNA(VLOOKUP(B2343,T3M!A:F,2,FALSE),".")</f>
        <v>13.053000000000001</v>
      </c>
      <c r="H2343" s="7">
        <f>_xlfn.IFNA(VLOOKUP(B2343,T6M!A:F,2,FALSE),".")</f>
        <v>13.222</v>
      </c>
      <c r="I2343" s="7">
        <f>_xlfn.IFNA(VLOOKUP(B2343,T1Y!A:F,2,FALSE),".")</f>
        <v>13.29</v>
      </c>
      <c r="J2343" s="7">
        <f>_xlfn.IFNA(VLOOKUP(B2343,T5Y!A:F,2,FALSE),".")</f>
        <v>14.114000000000001</v>
      </c>
      <c r="K2343" s="7">
        <f>_xlfn.IFNA(VLOOKUP(B2343,T10Y!A:F,2,FALSE),".")</f>
        <v>14.452</v>
      </c>
      <c r="L2343" s="7" t="str">
        <f>_xlfn.IFNA(VLOOKUP(B2343,ERP!A:C,3,FALSE),".")</f>
        <v>.</v>
      </c>
    </row>
    <row r="2344" spans="1:12" x14ac:dyDescent="0.3">
      <c r="A2344" t="str">
        <f t="shared" si="36"/>
        <v>Wednesday</v>
      </c>
      <c r="B2344" s="1">
        <v>44174</v>
      </c>
      <c r="C2344" s="2">
        <f>IF(COUNTIF('MPC MEETINGS'!A:A,compiled_data!B2344)&gt;0,1,0)</f>
        <v>0</v>
      </c>
      <c r="D2344" s="7">
        <f>_xlfn.IFNA(VLOOKUP(B2344,ERO!A:E,5,FALSE),_xlfn.IFNA(VLOOKUP(B2344,ERO_AVG_MKT!A:E,5,FALSE),"."))</f>
        <v>15.694900000000001</v>
      </c>
      <c r="E2344" s="7">
        <f>_xlfn.IFNA(VLOOKUP(B2344,'IB RATES'!A:G,2,FALSE),".")</f>
        <v>9.9979999999999993</v>
      </c>
      <c r="F2344" s="7">
        <f>_xlfn.IFNA(VLOOKUP(B2344,'EGX30'!A:G,2,FALSE),".")</f>
        <v>11018.09</v>
      </c>
      <c r="G2344" s="7">
        <f>_xlfn.IFNA(VLOOKUP(B2344,T3M!A:F,2,FALSE),".")</f>
        <v>13.045999999999999</v>
      </c>
      <c r="H2344" s="7">
        <f>_xlfn.IFNA(VLOOKUP(B2344,T6M!A:F,2,FALSE),".")</f>
        <v>13.202</v>
      </c>
      <c r="I2344" s="7">
        <f>_xlfn.IFNA(VLOOKUP(B2344,T1Y!A:F,2,FALSE),".")</f>
        <v>13.276999999999999</v>
      </c>
      <c r="J2344" s="7">
        <f>_xlfn.IFNA(VLOOKUP(B2344,T5Y!A:F,2,FALSE),".")</f>
        <v>14.096</v>
      </c>
      <c r="K2344" s="7">
        <f>_xlfn.IFNA(VLOOKUP(B2344,T10Y!A:F,2,FALSE),".")</f>
        <v>14.432</v>
      </c>
      <c r="L2344" s="7" t="str">
        <f>_xlfn.IFNA(VLOOKUP(B2344,ERP!A:C,3,FALSE),".")</f>
        <v>.</v>
      </c>
    </row>
    <row r="2345" spans="1:12" x14ac:dyDescent="0.3">
      <c r="A2345" t="str">
        <f t="shared" si="36"/>
        <v>Thursday</v>
      </c>
      <c r="B2345" s="1">
        <v>44175</v>
      </c>
      <c r="C2345" s="2">
        <f>IF(COUNTIF('MPC MEETINGS'!A:A,compiled_data!B2345)&gt;0,1,0)</f>
        <v>0</v>
      </c>
      <c r="D2345" s="7">
        <f>_xlfn.IFNA(VLOOKUP(B2345,ERO!A:E,5,FALSE),_xlfn.IFNA(VLOOKUP(B2345,ERO_AVG_MKT!A:E,5,FALSE),"."))</f>
        <v>15.705549999999999</v>
      </c>
      <c r="E2345" s="7">
        <f>_xlfn.IFNA(VLOOKUP(B2345,'IB RATES'!A:G,2,FALSE),".")</f>
        <v>9.3859999999999992</v>
      </c>
      <c r="F2345" s="7">
        <f>_xlfn.IFNA(VLOOKUP(B2345,'EGX30'!A:G,2,FALSE),".")</f>
        <v>10987.39</v>
      </c>
      <c r="G2345" s="7">
        <f>_xlfn.IFNA(VLOOKUP(B2345,T3M!A:F,2,FALSE),".")</f>
        <v>12.959</v>
      </c>
      <c r="H2345" s="7">
        <f>_xlfn.IFNA(VLOOKUP(B2345,T6M!A:F,2,FALSE),".")</f>
        <v>12.976000000000001</v>
      </c>
      <c r="I2345" s="7">
        <f>_xlfn.IFNA(VLOOKUP(B2345,T1Y!A:F,2,FALSE),".")</f>
        <v>13.016</v>
      </c>
      <c r="J2345" s="7">
        <f>_xlfn.IFNA(VLOOKUP(B2345,T5Y!A:F,2,FALSE),".")</f>
        <v>14.076000000000001</v>
      </c>
      <c r="K2345" s="7">
        <f>_xlfn.IFNA(VLOOKUP(B2345,T10Y!A:F,2,FALSE),".")</f>
        <v>14.417999999999999</v>
      </c>
      <c r="L2345" s="7" t="str">
        <f>_xlfn.IFNA(VLOOKUP(B2345,ERP!A:C,3,FALSE),".")</f>
        <v>.</v>
      </c>
    </row>
    <row r="2346" spans="1:12" x14ac:dyDescent="0.3">
      <c r="A2346" t="str">
        <f t="shared" si="36"/>
        <v>Sunday</v>
      </c>
      <c r="B2346" s="1">
        <v>44178</v>
      </c>
      <c r="C2346" s="2">
        <f>IF(COUNTIF('MPC MEETINGS'!A:A,compiled_data!B2346)&gt;0,1,0)</f>
        <v>0</v>
      </c>
      <c r="D2346" s="7">
        <f>_xlfn.IFNA(VLOOKUP(B2346,ERO!A:E,5,FALSE),_xlfn.IFNA(VLOOKUP(B2346,ERO_AVG_MKT!A:E,5,FALSE),"."))</f>
        <v>15.712250000000001</v>
      </c>
      <c r="E2346" s="7">
        <f>_xlfn.IFNA(VLOOKUP(B2346,'IB RATES'!A:G,2,FALSE),".")</f>
        <v>9.0010000000000012</v>
      </c>
      <c r="F2346" s="7">
        <f>_xlfn.IFNA(VLOOKUP(B2346,'EGX30'!A:G,2,FALSE),".")</f>
        <v>11003.77</v>
      </c>
      <c r="G2346" s="7" t="str">
        <f>_xlfn.IFNA(VLOOKUP(B2346,T3M!A:F,2,FALSE),".")</f>
        <v>.</v>
      </c>
      <c r="H2346" s="7" t="str">
        <f>_xlfn.IFNA(VLOOKUP(B2346,T6M!A:F,2,FALSE),".")</f>
        <v>.</v>
      </c>
      <c r="I2346" s="7" t="str">
        <f>_xlfn.IFNA(VLOOKUP(B2346,T1Y!A:F,2,FALSE),".")</f>
        <v>.</v>
      </c>
      <c r="J2346" s="7" t="str">
        <f>_xlfn.IFNA(VLOOKUP(B2346,T5Y!A:F,2,FALSE),".")</f>
        <v>.</v>
      </c>
      <c r="K2346" s="7" t="str">
        <f>_xlfn.IFNA(VLOOKUP(B2346,T10Y!A:F,2,FALSE),".")</f>
        <v>.</v>
      </c>
      <c r="L2346" s="7" t="str">
        <f>_xlfn.IFNA(VLOOKUP(B2346,ERP!A:C,3,FALSE),".")</f>
        <v>.</v>
      </c>
    </row>
    <row r="2347" spans="1:12" x14ac:dyDescent="0.3">
      <c r="A2347" t="str">
        <f t="shared" si="36"/>
        <v>Monday</v>
      </c>
      <c r="B2347" s="1">
        <v>44179</v>
      </c>
      <c r="C2347" s="2">
        <f>IF(COUNTIF('MPC MEETINGS'!A:A,compiled_data!B2347)&gt;0,1,0)</f>
        <v>0</v>
      </c>
      <c r="D2347" s="7">
        <f>_xlfn.IFNA(VLOOKUP(B2347,ERO!A:E,5,FALSE),_xlfn.IFNA(VLOOKUP(B2347,ERO_AVG_MKT!A:E,5,FALSE),"."))</f>
        <v>15.7225</v>
      </c>
      <c r="E2347" s="7">
        <f>_xlfn.IFNA(VLOOKUP(B2347,'IB RATES'!A:G,2,FALSE),".")</f>
        <v>8.5790000000000006</v>
      </c>
      <c r="F2347" s="7">
        <f>_xlfn.IFNA(VLOOKUP(B2347,'EGX30'!A:G,2,FALSE),".")</f>
        <v>11047.97</v>
      </c>
      <c r="G2347" s="7">
        <f>_xlfn.IFNA(VLOOKUP(B2347,T3M!A:F,2,FALSE),".")</f>
        <v>12.779</v>
      </c>
      <c r="H2347" s="7">
        <f>_xlfn.IFNA(VLOOKUP(B2347,T6M!A:F,2,FALSE),".")</f>
        <v>12.907999999999999</v>
      </c>
      <c r="I2347" s="7">
        <f>_xlfn.IFNA(VLOOKUP(B2347,T1Y!A:F,2,FALSE),".")</f>
        <v>13.002000000000001</v>
      </c>
      <c r="J2347" s="7">
        <f>_xlfn.IFNA(VLOOKUP(B2347,T5Y!A:F,2,FALSE),".")</f>
        <v>13.997</v>
      </c>
      <c r="K2347" s="7">
        <f>_xlfn.IFNA(VLOOKUP(B2347,T10Y!A:F,2,FALSE),".")</f>
        <v>14.285</v>
      </c>
      <c r="L2347" s="7" t="str">
        <f>_xlfn.IFNA(VLOOKUP(B2347,ERP!A:C,3,FALSE),".")</f>
        <v>.</v>
      </c>
    </row>
    <row r="2348" spans="1:12" x14ac:dyDescent="0.3">
      <c r="A2348" t="str">
        <f t="shared" si="36"/>
        <v>Tuesday</v>
      </c>
      <c r="B2348" s="1">
        <v>44180</v>
      </c>
      <c r="C2348" s="2">
        <f>IF(COUNTIF('MPC MEETINGS'!A:A,compiled_data!B2348)&gt;0,1,0)</f>
        <v>0</v>
      </c>
      <c r="D2348" s="7">
        <f>_xlfn.IFNA(VLOOKUP(B2348,ERO!A:E,5,FALSE),_xlfn.IFNA(VLOOKUP(B2348,ERO_AVG_MKT!A:E,5,FALSE),"."))</f>
        <v>15.729200000000001</v>
      </c>
      <c r="E2348" s="7">
        <f>_xlfn.IFNA(VLOOKUP(B2348,'IB RATES'!A:G,2,FALSE),".")</f>
        <v>10.280000000000001</v>
      </c>
      <c r="F2348" s="7">
        <f>_xlfn.IFNA(VLOOKUP(B2348,'EGX30'!A:G,2,FALSE),".")</f>
        <v>11057.62</v>
      </c>
      <c r="G2348" s="7">
        <f>_xlfn.IFNA(VLOOKUP(B2348,T3M!A:F,2,FALSE),".")</f>
        <v>12.782</v>
      </c>
      <c r="H2348" s="7">
        <f>_xlfn.IFNA(VLOOKUP(B2348,T6M!A:F,2,FALSE),".")</f>
        <v>12.906000000000001</v>
      </c>
      <c r="I2348" s="7">
        <f>_xlfn.IFNA(VLOOKUP(B2348,T1Y!A:F,2,FALSE),".")</f>
        <v>13.002000000000001</v>
      </c>
      <c r="J2348" s="7">
        <f>_xlfn.IFNA(VLOOKUP(B2348,T5Y!A:F,2,FALSE),".")</f>
        <v>13.997</v>
      </c>
      <c r="K2348" s="7">
        <f>_xlfn.IFNA(VLOOKUP(B2348,T10Y!A:F,2,FALSE),".")</f>
        <v>14.285</v>
      </c>
      <c r="L2348" s="7" t="str">
        <f>_xlfn.IFNA(VLOOKUP(B2348,ERP!A:C,3,FALSE),".")</f>
        <v>.</v>
      </c>
    </row>
    <row r="2349" spans="1:12" x14ac:dyDescent="0.3">
      <c r="A2349" t="str">
        <f t="shared" si="36"/>
        <v>Wednesday</v>
      </c>
      <c r="B2349" s="1">
        <v>44181</v>
      </c>
      <c r="C2349" s="2">
        <f>IF(COUNTIF('MPC MEETINGS'!A:A,compiled_data!B2349)&gt;0,1,0)</f>
        <v>0</v>
      </c>
      <c r="D2349" s="7">
        <f>_xlfn.IFNA(VLOOKUP(B2349,ERO!A:E,5,FALSE),_xlfn.IFNA(VLOOKUP(B2349,ERO_AVG_MKT!A:E,5,FALSE),"."))</f>
        <v>15.700900000000001</v>
      </c>
      <c r="E2349" s="7">
        <f>_xlfn.IFNA(VLOOKUP(B2349,'IB RATES'!A:G,2,FALSE),".")</f>
        <v>10.385999999999999</v>
      </c>
      <c r="F2349" s="7">
        <f>_xlfn.IFNA(VLOOKUP(B2349,'EGX30'!A:G,2,FALSE),".")</f>
        <v>10983.03</v>
      </c>
      <c r="G2349" s="7">
        <f>_xlfn.IFNA(VLOOKUP(B2349,T3M!A:F,2,FALSE),".")</f>
        <v>12.781000000000001</v>
      </c>
      <c r="H2349" s="7">
        <f>_xlfn.IFNA(VLOOKUP(B2349,T6M!A:F,2,FALSE),".")</f>
        <v>12.94</v>
      </c>
      <c r="I2349" s="7">
        <f>_xlfn.IFNA(VLOOKUP(B2349,T1Y!A:F,2,FALSE),".")</f>
        <v>13.000999999999999</v>
      </c>
      <c r="J2349" s="7">
        <f>_xlfn.IFNA(VLOOKUP(B2349,T5Y!A:F,2,FALSE),".")</f>
        <v>14.023999999999999</v>
      </c>
      <c r="K2349" s="7">
        <f>_xlfn.IFNA(VLOOKUP(B2349,T10Y!A:F,2,FALSE),".")</f>
        <v>14.377000000000001</v>
      </c>
      <c r="L2349" s="7" t="str">
        <f>_xlfn.IFNA(VLOOKUP(B2349,ERP!A:C,3,FALSE),".")</f>
        <v>.</v>
      </c>
    </row>
    <row r="2350" spans="1:12" x14ac:dyDescent="0.3">
      <c r="A2350" t="str">
        <f t="shared" si="36"/>
        <v>Thursday</v>
      </c>
      <c r="B2350" s="1">
        <v>44182</v>
      </c>
      <c r="C2350" s="2">
        <f>IF(COUNTIF('MPC MEETINGS'!A:A,compiled_data!B2350)&gt;0,1,0)</f>
        <v>0</v>
      </c>
      <c r="D2350" s="7">
        <f>_xlfn.IFNA(VLOOKUP(B2350,ERO!A:E,5,FALSE),_xlfn.IFNA(VLOOKUP(B2350,ERO_AVG_MKT!A:E,5,FALSE),"."))</f>
        <v>15.71125</v>
      </c>
      <c r="E2350" s="7">
        <f>_xlfn.IFNA(VLOOKUP(B2350,'IB RATES'!A:G,2,FALSE),".")</f>
        <v>10.417</v>
      </c>
      <c r="F2350" s="7">
        <f>_xlfn.IFNA(VLOOKUP(B2350,'EGX30'!A:G,2,FALSE),".")</f>
        <v>10844.58</v>
      </c>
      <c r="G2350" s="7">
        <f>_xlfn.IFNA(VLOOKUP(B2350,T3M!A:F,2,FALSE),".")</f>
        <v>12.622</v>
      </c>
      <c r="H2350" s="7">
        <f>_xlfn.IFNA(VLOOKUP(B2350,T6M!A:F,2,FALSE),".")</f>
        <v>12.651999999999999</v>
      </c>
      <c r="I2350" s="7">
        <f>_xlfn.IFNA(VLOOKUP(B2350,T1Y!A:F,2,FALSE),".")</f>
        <v>12.685</v>
      </c>
      <c r="J2350" s="7">
        <f>_xlfn.IFNA(VLOOKUP(B2350,T5Y!A:F,2,FALSE),".")</f>
        <v>13.930999999999999</v>
      </c>
      <c r="K2350" s="7">
        <f>_xlfn.IFNA(VLOOKUP(B2350,T10Y!A:F,2,FALSE),".")</f>
        <v>14.352</v>
      </c>
      <c r="L2350" s="7" t="str">
        <f>_xlfn.IFNA(VLOOKUP(B2350,ERP!A:C,3,FALSE),".")</f>
        <v>.</v>
      </c>
    </row>
    <row r="2351" spans="1:12" x14ac:dyDescent="0.3">
      <c r="A2351" t="str">
        <f t="shared" si="36"/>
        <v>Sunday</v>
      </c>
      <c r="B2351" s="1">
        <v>44185</v>
      </c>
      <c r="C2351" s="2">
        <f>IF(COUNTIF('MPC MEETINGS'!A:A,compiled_data!B2351)&gt;0,1,0)</f>
        <v>0</v>
      </c>
      <c r="D2351" s="7">
        <f>_xlfn.IFNA(VLOOKUP(B2351,ERO!A:E,5,FALSE),_xlfn.IFNA(VLOOKUP(B2351,ERO_AVG_MKT!A:E,5,FALSE),"."))</f>
        <v>15.6655</v>
      </c>
      <c r="E2351" s="7">
        <f>_xlfn.IFNA(VLOOKUP(B2351,'IB RATES'!A:G,2,FALSE),".")</f>
        <v>10.385999999999999</v>
      </c>
      <c r="F2351" s="7">
        <f>_xlfn.IFNA(VLOOKUP(B2351,'EGX30'!A:G,2,FALSE),".")</f>
        <v>10890.3</v>
      </c>
      <c r="G2351" s="7" t="str">
        <f>_xlfn.IFNA(VLOOKUP(B2351,T3M!A:F,2,FALSE),".")</f>
        <v>.</v>
      </c>
      <c r="H2351" s="7" t="str">
        <f>_xlfn.IFNA(VLOOKUP(B2351,T6M!A:F,2,FALSE),".")</f>
        <v>.</v>
      </c>
      <c r="I2351" s="7" t="str">
        <f>_xlfn.IFNA(VLOOKUP(B2351,T1Y!A:F,2,FALSE),".")</f>
        <v>.</v>
      </c>
      <c r="J2351" s="7" t="str">
        <f>_xlfn.IFNA(VLOOKUP(B2351,T5Y!A:F,2,FALSE),".")</f>
        <v>.</v>
      </c>
      <c r="K2351" s="7" t="str">
        <f>_xlfn.IFNA(VLOOKUP(B2351,T10Y!A:F,2,FALSE),".")</f>
        <v>.</v>
      </c>
      <c r="L2351" s="7" t="str">
        <f>_xlfn.IFNA(VLOOKUP(B2351,ERP!A:C,3,FALSE),".")</f>
        <v>.</v>
      </c>
    </row>
    <row r="2352" spans="1:12" x14ac:dyDescent="0.3">
      <c r="A2352" t="str">
        <f t="shared" si="36"/>
        <v>Monday</v>
      </c>
      <c r="B2352" s="1">
        <v>44186</v>
      </c>
      <c r="C2352" s="2">
        <f>IF(COUNTIF('MPC MEETINGS'!A:A,compiled_data!B2352)&gt;0,1,0)</f>
        <v>0</v>
      </c>
      <c r="D2352" s="7">
        <f>_xlfn.IFNA(VLOOKUP(B2352,ERO!A:E,5,FALSE),_xlfn.IFNA(VLOOKUP(B2352,ERO_AVG_MKT!A:E,5,FALSE),"."))</f>
        <v>15.66295</v>
      </c>
      <c r="E2352" s="7">
        <f>_xlfn.IFNA(VLOOKUP(B2352,'IB RATES'!A:G,2,FALSE),".")</f>
        <v>10.514999999999999</v>
      </c>
      <c r="F2352" s="7">
        <f>_xlfn.IFNA(VLOOKUP(B2352,'EGX30'!A:G,2,FALSE),".")</f>
        <v>10581.76</v>
      </c>
      <c r="G2352" s="7">
        <f>_xlfn.IFNA(VLOOKUP(B2352,T3M!A:F,2,FALSE),".")</f>
        <v>12.46</v>
      </c>
      <c r="H2352" s="7">
        <f>_xlfn.IFNA(VLOOKUP(B2352,T6M!A:F,2,FALSE),".")</f>
        <v>12.593</v>
      </c>
      <c r="I2352" s="7">
        <f>_xlfn.IFNA(VLOOKUP(B2352,T1Y!A:F,2,FALSE),".")</f>
        <v>12.644</v>
      </c>
      <c r="J2352" s="7">
        <f>_xlfn.IFNA(VLOOKUP(B2352,T5Y!A:F,2,FALSE),".")</f>
        <v>13.926</v>
      </c>
      <c r="K2352" s="7">
        <f>_xlfn.IFNA(VLOOKUP(B2352,T10Y!A:F,2,FALSE),".")</f>
        <v>14.352</v>
      </c>
      <c r="L2352" s="7" t="str">
        <f>_xlfn.IFNA(VLOOKUP(B2352,ERP!A:C,3,FALSE),".")</f>
        <v>.</v>
      </c>
    </row>
    <row r="2353" spans="1:12" x14ac:dyDescent="0.3">
      <c r="A2353" t="str">
        <f t="shared" si="36"/>
        <v>Tuesday</v>
      </c>
      <c r="B2353" s="1">
        <v>44187</v>
      </c>
      <c r="C2353" s="2">
        <f>IF(COUNTIF('MPC MEETINGS'!A:A,compiled_data!B2353)&gt;0,1,0)</f>
        <v>0</v>
      </c>
      <c r="D2353" s="7">
        <f>_xlfn.IFNA(VLOOKUP(B2353,ERO!A:E,5,FALSE),_xlfn.IFNA(VLOOKUP(B2353,ERO_AVG_MKT!A:E,5,FALSE),"."))</f>
        <v>15.690850000000001</v>
      </c>
      <c r="E2353" s="7">
        <f>_xlfn.IFNA(VLOOKUP(B2353,'IB RATES'!A:G,2,FALSE),".")</f>
        <v>10.413</v>
      </c>
      <c r="F2353" s="7">
        <f>_xlfn.IFNA(VLOOKUP(B2353,'EGX30'!A:G,2,FALSE),".")</f>
        <v>10655.91</v>
      </c>
      <c r="G2353" s="7">
        <f>_xlfn.IFNA(VLOOKUP(B2353,T3M!A:F,2,FALSE),".")</f>
        <v>12.35</v>
      </c>
      <c r="H2353" s="7">
        <f>_xlfn.IFNA(VLOOKUP(B2353,T6M!A:F,2,FALSE),".")</f>
        <v>12.506</v>
      </c>
      <c r="I2353" s="7">
        <f>_xlfn.IFNA(VLOOKUP(B2353,T1Y!A:F,2,FALSE),".")</f>
        <v>12.618</v>
      </c>
      <c r="J2353" s="7">
        <f>_xlfn.IFNA(VLOOKUP(B2353,T5Y!A:F,2,FALSE),".")</f>
        <v>13.848000000000001</v>
      </c>
      <c r="K2353" s="7">
        <f>_xlfn.IFNA(VLOOKUP(B2353,T10Y!A:F,2,FALSE),".")</f>
        <v>14.311999999999999</v>
      </c>
      <c r="L2353" s="7" t="str">
        <f>_xlfn.IFNA(VLOOKUP(B2353,ERP!A:C,3,FALSE),".")</f>
        <v>.</v>
      </c>
    </row>
    <row r="2354" spans="1:12" x14ac:dyDescent="0.3">
      <c r="A2354" t="str">
        <f t="shared" si="36"/>
        <v>Wednesday</v>
      </c>
      <c r="B2354" s="1">
        <v>44188</v>
      </c>
      <c r="C2354" s="2">
        <f>IF(COUNTIF('MPC MEETINGS'!A:A,compiled_data!B2354)&gt;0,1,0)</f>
        <v>0</v>
      </c>
      <c r="D2354" s="7">
        <f>_xlfn.IFNA(VLOOKUP(B2354,ERO!A:E,5,FALSE),_xlfn.IFNA(VLOOKUP(B2354,ERO_AVG_MKT!A:E,5,FALSE),"."))</f>
        <v>15.693899999999999</v>
      </c>
      <c r="E2354" s="7">
        <f>_xlfn.IFNA(VLOOKUP(B2354,'IB RATES'!A:G,2,FALSE),".")</f>
        <v>10.256</v>
      </c>
      <c r="F2354" s="7">
        <f>_xlfn.IFNA(VLOOKUP(B2354,'EGX30'!A:G,2,FALSE),".")</f>
        <v>10677.51</v>
      </c>
      <c r="G2354" s="7">
        <f>_xlfn.IFNA(VLOOKUP(B2354,T3M!A:F,2,FALSE),".")</f>
        <v>12.349</v>
      </c>
      <c r="H2354" s="7">
        <f>_xlfn.IFNA(VLOOKUP(B2354,T6M!A:F,2,FALSE),".")</f>
        <v>12.507</v>
      </c>
      <c r="I2354" s="7">
        <f>_xlfn.IFNA(VLOOKUP(B2354,T1Y!A:F,2,FALSE),".")</f>
        <v>12.617000000000001</v>
      </c>
      <c r="J2354" s="7">
        <f>_xlfn.IFNA(VLOOKUP(B2354,T5Y!A:F,2,FALSE),".")</f>
        <v>13.848000000000001</v>
      </c>
      <c r="K2354" s="7">
        <f>_xlfn.IFNA(VLOOKUP(B2354,T10Y!A:F,2,FALSE),".")</f>
        <v>14.314</v>
      </c>
      <c r="L2354" s="7" t="str">
        <f>_xlfn.IFNA(VLOOKUP(B2354,ERP!A:C,3,FALSE),".")</f>
        <v>.</v>
      </c>
    </row>
    <row r="2355" spans="1:12" x14ac:dyDescent="0.3">
      <c r="A2355" t="str">
        <f t="shared" si="36"/>
        <v>Thursday</v>
      </c>
      <c r="B2355" s="1">
        <v>44189</v>
      </c>
      <c r="C2355" s="2">
        <f>IF(COUNTIF('MPC MEETINGS'!A:A,compiled_data!B2355)&gt;0,1,0)</f>
        <v>1</v>
      </c>
      <c r="D2355" s="7">
        <f>_xlfn.IFNA(VLOOKUP(B2355,ERO!A:E,5,FALSE),_xlfn.IFNA(VLOOKUP(B2355,ERO_AVG_MKT!A:E,5,FALSE),"."))</f>
        <v>15.70295</v>
      </c>
      <c r="E2355" s="7">
        <f>_xlfn.IFNA(VLOOKUP(B2355,'IB RATES'!A:G,2,FALSE),".")</f>
        <v>8.8520000000000003</v>
      </c>
      <c r="F2355" s="7">
        <f>_xlfn.IFNA(VLOOKUP(B2355,'EGX30'!A:G,2,FALSE),".")</f>
        <v>10683.86</v>
      </c>
      <c r="G2355" s="7">
        <f>_xlfn.IFNA(VLOOKUP(B2355,T3M!A:F,2,FALSE),".")</f>
        <v>12.349</v>
      </c>
      <c r="H2355" s="7">
        <f>_xlfn.IFNA(VLOOKUP(B2355,T6M!A:F,2,FALSE),".")</f>
        <v>12.731</v>
      </c>
      <c r="I2355" s="7">
        <f>_xlfn.IFNA(VLOOKUP(B2355,T1Y!A:F,2,FALSE),".")</f>
        <v>12.763999999999999</v>
      </c>
      <c r="J2355" s="7">
        <f>_xlfn.IFNA(VLOOKUP(B2355,T5Y!A:F,2,FALSE),".")</f>
        <v>13.83</v>
      </c>
      <c r="K2355" s="7">
        <f>_xlfn.IFNA(VLOOKUP(B2355,T10Y!A:F,2,FALSE),".")</f>
        <v>14.287000000000001</v>
      </c>
      <c r="L2355" s="7" t="str">
        <f>_xlfn.IFNA(VLOOKUP(B2355,ERP!A:C,3,FALSE),".")</f>
        <v>.</v>
      </c>
    </row>
    <row r="2356" spans="1:12" x14ac:dyDescent="0.3">
      <c r="A2356" t="str">
        <f t="shared" si="36"/>
        <v>Sunday</v>
      </c>
      <c r="B2356" s="1">
        <v>44192</v>
      </c>
      <c r="C2356" s="2">
        <f>IF(COUNTIF('MPC MEETINGS'!A:A,compiled_data!B2356)&gt;0,1,0)</f>
        <v>0</v>
      </c>
      <c r="D2356" s="7">
        <f>_xlfn.IFNA(VLOOKUP(B2356,ERO!A:E,5,FALSE),_xlfn.IFNA(VLOOKUP(B2356,ERO_AVG_MKT!A:E,5,FALSE),"."))</f>
        <v>15.7087</v>
      </c>
      <c r="E2356" s="7">
        <f>_xlfn.IFNA(VLOOKUP(B2356,'IB RATES'!A:G,2,FALSE),".")</f>
        <v>8.4619999999999997</v>
      </c>
      <c r="F2356" s="7">
        <f>_xlfn.IFNA(VLOOKUP(B2356,'EGX30'!A:G,2,FALSE),".")</f>
        <v>10585.56</v>
      </c>
      <c r="G2356" s="7" t="str">
        <f>_xlfn.IFNA(VLOOKUP(B2356,T3M!A:F,2,FALSE),".")</f>
        <v>.</v>
      </c>
      <c r="H2356" s="7" t="str">
        <f>_xlfn.IFNA(VLOOKUP(B2356,T6M!A:F,2,FALSE),".")</f>
        <v>.</v>
      </c>
      <c r="I2356" s="7" t="str">
        <f>_xlfn.IFNA(VLOOKUP(B2356,T1Y!A:F,2,FALSE),".")</f>
        <v>.</v>
      </c>
      <c r="J2356" s="7" t="str">
        <f>_xlfn.IFNA(VLOOKUP(B2356,T5Y!A:F,2,FALSE),".")</f>
        <v>.</v>
      </c>
      <c r="K2356" s="7" t="str">
        <f>_xlfn.IFNA(VLOOKUP(B2356,T10Y!A:F,2,FALSE),".")</f>
        <v>.</v>
      </c>
      <c r="L2356" s="7" t="str">
        <f>_xlfn.IFNA(VLOOKUP(B2356,ERP!A:C,3,FALSE),".")</f>
        <v>.</v>
      </c>
    </row>
    <row r="2357" spans="1:12" x14ac:dyDescent="0.3">
      <c r="A2357" t="str">
        <f t="shared" si="36"/>
        <v>Monday</v>
      </c>
      <c r="B2357" s="1">
        <v>44193</v>
      </c>
      <c r="C2357" s="2">
        <f>IF(COUNTIF('MPC MEETINGS'!A:A,compiled_data!B2357)&gt;0,1,0)</f>
        <v>0</v>
      </c>
      <c r="D2357" s="7">
        <f>_xlfn.IFNA(VLOOKUP(B2357,ERO!A:E,5,FALSE),_xlfn.IFNA(VLOOKUP(B2357,ERO_AVG_MKT!A:E,5,FALSE),"."))</f>
        <v>15.717549999999999</v>
      </c>
      <c r="E2357" s="7">
        <f>_xlfn.IFNA(VLOOKUP(B2357,'IB RATES'!A:G,2,FALSE),".")</f>
        <v>8.34</v>
      </c>
      <c r="F2357" s="7">
        <f>_xlfn.IFNA(VLOOKUP(B2357,'EGX30'!A:G,2,FALSE),".")</f>
        <v>10658.55</v>
      </c>
      <c r="G2357" s="7">
        <f>_xlfn.IFNA(VLOOKUP(B2357,T3M!A:F,2,FALSE),".")</f>
        <v>12.629</v>
      </c>
      <c r="H2357" s="7">
        <f>_xlfn.IFNA(VLOOKUP(B2357,T6M!A:F,2,FALSE),".")</f>
        <v>12.722</v>
      </c>
      <c r="I2357" s="7">
        <f>_xlfn.IFNA(VLOOKUP(B2357,T1Y!A:F,2,FALSE),".")</f>
        <v>12.831</v>
      </c>
      <c r="J2357" s="7">
        <f>_xlfn.IFNA(VLOOKUP(B2357,T5Y!A:F,2,FALSE),".")</f>
        <v>14.096</v>
      </c>
      <c r="K2357" s="7">
        <f>_xlfn.IFNA(VLOOKUP(B2357,T10Y!A:F,2,FALSE),".")</f>
        <v>14.378</v>
      </c>
      <c r="L2357" s="7" t="str">
        <f>_xlfn.IFNA(VLOOKUP(B2357,ERP!A:C,3,FALSE),".")</f>
        <v>.</v>
      </c>
    </row>
    <row r="2358" spans="1:12" x14ac:dyDescent="0.3">
      <c r="A2358" t="str">
        <f t="shared" si="36"/>
        <v>Tuesday</v>
      </c>
      <c r="B2358" s="1">
        <v>44194</v>
      </c>
      <c r="C2358" s="2">
        <f>IF(COUNTIF('MPC MEETINGS'!A:A,compiled_data!B2358)&gt;0,1,0)</f>
        <v>0</v>
      </c>
      <c r="D2358" s="7">
        <f>_xlfn.IFNA(VLOOKUP(B2358,ERO!A:E,5,FALSE),_xlfn.IFNA(VLOOKUP(B2358,ERO_AVG_MKT!A:E,5,FALSE),"."))</f>
        <v>15.728249999999999</v>
      </c>
      <c r="E2358" s="7">
        <f>_xlfn.IFNA(VLOOKUP(B2358,'IB RATES'!A:G,2,FALSE),".")</f>
        <v>10.441000000000001</v>
      </c>
      <c r="F2358" s="7">
        <f>_xlfn.IFNA(VLOOKUP(B2358,'EGX30'!A:G,2,FALSE),".")</f>
        <v>10736.88</v>
      </c>
      <c r="G2358" s="7">
        <f>_xlfn.IFNA(VLOOKUP(B2358,T3M!A:F,2,FALSE),".")</f>
        <v>12.618</v>
      </c>
      <c r="H2358" s="7">
        <f>_xlfn.IFNA(VLOOKUP(B2358,T6M!A:F,2,FALSE),".")</f>
        <v>12.718999999999999</v>
      </c>
      <c r="I2358" s="7">
        <f>_xlfn.IFNA(VLOOKUP(B2358,T1Y!A:F,2,FALSE),".")</f>
        <v>12.832000000000001</v>
      </c>
      <c r="J2358" s="7">
        <f>_xlfn.IFNA(VLOOKUP(B2358,T5Y!A:F,2,FALSE),".")</f>
        <v>14.095000000000001</v>
      </c>
      <c r="K2358" s="7">
        <f>_xlfn.IFNA(VLOOKUP(B2358,T10Y!A:F,2,FALSE),".")</f>
        <v>14.451000000000001</v>
      </c>
      <c r="L2358" s="7" t="str">
        <f>_xlfn.IFNA(VLOOKUP(B2358,ERP!A:C,3,FALSE),".")</f>
        <v>.</v>
      </c>
    </row>
    <row r="2359" spans="1:12" x14ac:dyDescent="0.3">
      <c r="A2359" t="str">
        <f t="shared" si="36"/>
        <v>Wednesday</v>
      </c>
      <c r="B2359" s="1">
        <v>44195</v>
      </c>
      <c r="C2359" s="2">
        <f>IF(COUNTIF('MPC MEETINGS'!A:A,compiled_data!B2359)&gt;0,1,0)</f>
        <v>0</v>
      </c>
      <c r="D2359" s="7">
        <f>_xlfn.IFNA(VLOOKUP(B2359,ERO!A:E,5,FALSE),_xlfn.IFNA(VLOOKUP(B2359,ERO_AVG_MKT!A:E,5,FALSE),"."))</f>
        <v>15.739000000000001</v>
      </c>
      <c r="E2359" s="7">
        <f>_xlfn.IFNA(VLOOKUP(B2359,'IB RATES'!A:G,2,FALSE),".")</f>
        <v>10.471</v>
      </c>
      <c r="F2359" s="7">
        <f>_xlfn.IFNA(VLOOKUP(B2359,'EGX30'!A:G,2,FALSE),".")</f>
        <v>10867.76</v>
      </c>
      <c r="G2359" s="7">
        <f>_xlfn.IFNA(VLOOKUP(B2359,T3M!A:F,2,FALSE),".")</f>
        <v>12.617000000000001</v>
      </c>
      <c r="H2359" s="7">
        <f>_xlfn.IFNA(VLOOKUP(B2359,T6M!A:F,2,FALSE),".")</f>
        <v>12.718999999999999</v>
      </c>
      <c r="I2359" s="7">
        <f>_xlfn.IFNA(VLOOKUP(B2359,T1Y!A:F,2,FALSE),".")</f>
        <v>12.831</v>
      </c>
      <c r="J2359" s="7">
        <f>_xlfn.IFNA(VLOOKUP(B2359,T5Y!A:F,2,FALSE),".")</f>
        <v>14.093999999999999</v>
      </c>
      <c r="K2359" s="7">
        <f>_xlfn.IFNA(VLOOKUP(B2359,T10Y!A:F,2,FALSE),".")</f>
        <v>14.451000000000001</v>
      </c>
      <c r="L2359" s="7" t="str">
        <f>_xlfn.IFNA(VLOOKUP(B2359,ERP!A:C,3,FALSE),".")</f>
        <v>.</v>
      </c>
    </row>
    <row r="2360" spans="1:12" x14ac:dyDescent="0.3">
      <c r="A2360" t="str">
        <f t="shared" si="36"/>
        <v>Thursday</v>
      </c>
      <c r="B2360" s="1">
        <v>44196</v>
      </c>
      <c r="C2360" s="2">
        <f>IF(COUNTIF('MPC MEETINGS'!A:A,compiled_data!B2360)&gt;0,1,0)</f>
        <v>0</v>
      </c>
      <c r="D2360" s="7">
        <f>_xlfn.IFNA(VLOOKUP(B2360,ERO!A:E,5,FALSE),_xlfn.IFNA(VLOOKUP(B2360,ERO_AVG_MKT!A:E,5,FALSE),"."))</f>
        <v>15.732050000000001</v>
      </c>
      <c r="E2360" s="7">
        <f>_xlfn.IFNA(VLOOKUP(B2360,'IB RATES'!A:G,2,FALSE),".")</f>
        <v>10.262</v>
      </c>
      <c r="F2360" s="7">
        <f>_xlfn.IFNA(VLOOKUP(B2360,'EGX30'!A:G,2,FALSE),".")</f>
        <v>10845.26</v>
      </c>
      <c r="G2360" s="7">
        <f>_xlfn.IFNA(VLOOKUP(B2360,T3M!A:F,2,FALSE),".")</f>
        <v>12.818</v>
      </c>
      <c r="H2360" s="7">
        <f>_xlfn.IFNA(VLOOKUP(B2360,T6M!A:F,2,FALSE),".")</f>
        <v>12.917999999999999</v>
      </c>
      <c r="I2360" s="7">
        <f>_xlfn.IFNA(VLOOKUP(B2360,T1Y!A:F,2,FALSE),".")</f>
        <v>12.939</v>
      </c>
      <c r="J2360" s="7">
        <f>_xlfn.IFNA(VLOOKUP(B2360,T5Y!A:F,2,FALSE),".")</f>
        <v>14.154</v>
      </c>
      <c r="K2360" s="7">
        <f>_xlfn.IFNA(VLOOKUP(B2360,T10Y!A:F,2,FALSE),".")</f>
        <v>14.481</v>
      </c>
      <c r="L2360" s="7" t="str">
        <f>_xlfn.IFNA(VLOOKUP(B2360,ERP!A:C,3,FALSE),".")</f>
        <v>.</v>
      </c>
    </row>
    <row r="2361" spans="1:12" x14ac:dyDescent="0.3">
      <c r="A2361" t="str">
        <f t="shared" si="36"/>
        <v>Sunday</v>
      </c>
      <c r="B2361" s="1">
        <v>44199</v>
      </c>
      <c r="C2361" s="2">
        <f>IF(COUNTIF('MPC MEETINGS'!A:A,compiled_data!B2361)&gt;0,1,0)</f>
        <v>0</v>
      </c>
      <c r="D2361" s="7">
        <f>_xlfn.IFNA(VLOOKUP(B2361,ERO!A:E,5,FALSE),_xlfn.IFNA(VLOOKUP(B2361,ERO_AVG_MKT!A:E,5,FALSE),"."))</f>
        <v>15.725249999999999</v>
      </c>
      <c r="E2361" s="7">
        <f>_xlfn.IFNA(VLOOKUP(B2361,'IB RATES'!A:G,2,FALSE),".")</f>
        <v>10.398</v>
      </c>
      <c r="F2361" s="7">
        <f>_xlfn.IFNA(VLOOKUP(B2361,'EGX30'!A:G,2,FALSE),".")</f>
        <v>10845.03</v>
      </c>
      <c r="G2361" s="7" t="str">
        <f>_xlfn.IFNA(VLOOKUP(B2361,T3M!A:F,2,FALSE),".")</f>
        <v>.</v>
      </c>
      <c r="H2361" s="7" t="str">
        <f>_xlfn.IFNA(VLOOKUP(B2361,T6M!A:F,2,FALSE),".")</f>
        <v>.</v>
      </c>
      <c r="I2361" s="7" t="str">
        <f>_xlfn.IFNA(VLOOKUP(B2361,T1Y!A:F,2,FALSE),".")</f>
        <v>.</v>
      </c>
      <c r="J2361" s="7" t="str">
        <f>_xlfn.IFNA(VLOOKUP(B2361,T5Y!A:F,2,FALSE),".")</f>
        <v>.</v>
      </c>
      <c r="K2361" s="7" t="str">
        <f>_xlfn.IFNA(VLOOKUP(B2361,T10Y!A:F,2,FALSE),".")</f>
        <v>.</v>
      </c>
      <c r="L2361" s="7" t="str">
        <f>_xlfn.IFNA(VLOOKUP(B2361,ERP!A:C,3,FALSE),".")</f>
        <v>.</v>
      </c>
    </row>
    <row r="2362" spans="1:12" x14ac:dyDescent="0.3">
      <c r="A2362" t="str">
        <f t="shared" si="36"/>
        <v>Monday</v>
      </c>
      <c r="B2362" s="1">
        <v>44200</v>
      </c>
      <c r="C2362" s="2">
        <f>IF(COUNTIF('MPC MEETINGS'!A:A,compiled_data!B2362)&gt;0,1,0)</f>
        <v>0</v>
      </c>
      <c r="D2362" s="7">
        <f>_xlfn.IFNA(VLOOKUP(B2362,ERO!A:E,5,FALSE),_xlfn.IFNA(VLOOKUP(B2362,ERO_AVG_MKT!A:E,5,FALSE),"."))</f>
        <v>15.7256</v>
      </c>
      <c r="E2362" s="7">
        <f>_xlfn.IFNA(VLOOKUP(B2362,'IB RATES'!A:G,2,FALSE),".")</f>
        <v>10.044</v>
      </c>
      <c r="F2362" s="7">
        <f>_xlfn.IFNA(VLOOKUP(B2362,'EGX30'!A:G,2,FALSE),".")</f>
        <v>10813.78</v>
      </c>
      <c r="G2362" s="7">
        <f>_xlfn.IFNA(VLOOKUP(B2362,T3M!A:F,2,FALSE),".")</f>
        <v>12.723000000000001</v>
      </c>
      <c r="H2362" s="7">
        <f>_xlfn.IFNA(VLOOKUP(B2362,T6M!A:F,2,FALSE),".")</f>
        <v>12.907</v>
      </c>
      <c r="I2362" s="7">
        <f>_xlfn.IFNA(VLOOKUP(B2362,T1Y!A:F,2,FALSE),".")</f>
        <v>12.951000000000001</v>
      </c>
      <c r="J2362" s="7">
        <f>_xlfn.IFNA(VLOOKUP(B2362,T5Y!A:F,2,FALSE),".")</f>
        <v>14.151999999999999</v>
      </c>
      <c r="K2362" s="7">
        <f>_xlfn.IFNA(VLOOKUP(B2362,T10Y!A:F,2,FALSE),".")</f>
        <v>14.486000000000001</v>
      </c>
      <c r="L2362" s="7" t="str">
        <f>_xlfn.IFNA(VLOOKUP(B2362,ERP!A:C,3,FALSE),".")</f>
        <v>.</v>
      </c>
    </row>
    <row r="2363" spans="1:12" x14ac:dyDescent="0.3">
      <c r="A2363" t="str">
        <f t="shared" si="36"/>
        <v>Tuesday</v>
      </c>
      <c r="B2363" s="1">
        <v>44201</v>
      </c>
      <c r="C2363" s="2">
        <f>IF(COUNTIF('MPC MEETINGS'!A:A,compiled_data!B2363)&gt;0,1,0)</f>
        <v>0</v>
      </c>
      <c r="D2363" s="7">
        <f>_xlfn.IFNA(VLOOKUP(B2363,ERO!A:E,5,FALSE),_xlfn.IFNA(VLOOKUP(B2363,ERO_AVG_MKT!A:E,5,FALSE),"."))</f>
        <v>15.695550000000001</v>
      </c>
      <c r="E2363" s="7">
        <f>_xlfn.IFNA(VLOOKUP(B2363,'IB RATES'!A:G,2,FALSE),".")</f>
        <v>9.9109999999999996</v>
      </c>
      <c r="F2363" s="7">
        <f>_xlfn.IFNA(VLOOKUP(B2363,'EGX30'!A:G,2,FALSE),".")</f>
        <v>10829.96</v>
      </c>
      <c r="G2363" s="7">
        <f>_xlfn.IFNA(VLOOKUP(B2363,T3M!A:F,2,FALSE),".")</f>
        <v>12.724</v>
      </c>
      <c r="H2363" s="7">
        <f>_xlfn.IFNA(VLOOKUP(B2363,T6M!A:F,2,FALSE),".")</f>
        <v>12.906000000000001</v>
      </c>
      <c r="I2363" s="7">
        <f>_xlfn.IFNA(VLOOKUP(B2363,T1Y!A:F,2,FALSE),".")</f>
        <v>12.951000000000001</v>
      </c>
      <c r="J2363" s="7">
        <f>_xlfn.IFNA(VLOOKUP(B2363,T5Y!A:F,2,FALSE),".")</f>
        <v>14.151</v>
      </c>
      <c r="K2363" s="7">
        <f>_xlfn.IFNA(VLOOKUP(B2363,T10Y!A:F,2,FALSE),".")</f>
        <v>14.503</v>
      </c>
      <c r="L2363" s="7" t="str">
        <f>_xlfn.IFNA(VLOOKUP(B2363,ERP!A:C,3,FALSE),".")</f>
        <v>.</v>
      </c>
    </row>
    <row r="2364" spans="1:12" x14ac:dyDescent="0.3">
      <c r="A2364" t="str">
        <f t="shared" si="36"/>
        <v>Wednesday</v>
      </c>
      <c r="B2364" s="1">
        <v>44202</v>
      </c>
      <c r="C2364" s="2">
        <f>IF(COUNTIF('MPC MEETINGS'!A:A,compiled_data!B2364)&gt;0,1,0)</f>
        <v>0</v>
      </c>
      <c r="D2364" s="7">
        <f>_xlfn.IFNA(VLOOKUP(B2364,ERO!A:E,5,FALSE),_xlfn.IFNA(VLOOKUP(B2364,ERO_AVG_MKT!A:E,5,FALSE),"."))</f>
        <v>15.6854</v>
      </c>
      <c r="E2364" s="7">
        <f>_xlfn.IFNA(VLOOKUP(B2364,'IB RATES'!A:G,2,FALSE),".")</f>
        <v>8.5619999999999994</v>
      </c>
      <c r="F2364" s="7">
        <f>_xlfn.IFNA(VLOOKUP(B2364,'EGX30'!A:G,2,FALSE),".")</f>
        <v>10952.14</v>
      </c>
      <c r="G2364" s="7">
        <f>_xlfn.IFNA(VLOOKUP(B2364,T3M!A:F,2,FALSE),".")</f>
        <v>12.724</v>
      </c>
      <c r="H2364" s="7">
        <f>_xlfn.IFNA(VLOOKUP(B2364,T6M!A:F,2,FALSE),".")</f>
        <v>12.904</v>
      </c>
      <c r="I2364" s="7">
        <f>_xlfn.IFNA(VLOOKUP(B2364,T1Y!A:F,2,FALSE),".")</f>
        <v>12.951000000000001</v>
      </c>
      <c r="J2364" s="7">
        <f>_xlfn.IFNA(VLOOKUP(B2364,T5Y!A:F,2,FALSE),".")</f>
        <v>14.151</v>
      </c>
      <c r="K2364" s="7">
        <f>_xlfn.IFNA(VLOOKUP(B2364,T10Y!A:F,2,FALSE),".")</f>
        <v>14.542999999999999</v>
      </c>
      <c r="L2364" s="7" t="str">
        <f>_xlfn.IFNA(VLOOKUP(B2364,ERP!A:C,3,FALSE),".")</f>
        <v>.</v>
      </c>
    </row>
    <row r="2365" spans="1:12" x14ac:dyDescent="0.3">
      <c r="A2365" t="str">
        <f t="shared" si="36"/>
        <v>Sunday</v>
      </c>
      <c r="B2365" s="1">
        <v>44206</v>
      </c>
      <c r="C2365" s="2">
        <f>IF(COUNTIF('MPC MEETINGS'!A:A,compiled_data!B2365)&gt;0,1,0)</f>
        <v>0</v>
      </c>
      <c r="D2365" s="7">
        <f>_xlfn.IFNA(VLOOKUP(B2365,ERO!A:E,5,FALSE),_xlfn.IFNA(VLOOKUP(B2365,ERO_AVG_MKT!A:E,5,FALSE),"."))</f>
        <v>15.6614</v>
      </c>
      <c r="E2365" s="7">
        <f>_xlfn.IFNA(VLOOKUP(B2365,'IB RATES'!A:G,2,FALSE),".")</f>
        <v>8.3119999999999994</v>
      </c>
      <c r="F2365" s="7">
        <f>_xlfn.IFNA(VLOOKUP(B2365,'EGX30'!A:G,2,FALSE),".")</f>
        <v>11213.48</v>
      </c>
      <c r="G2365" s="7" t="str">
        <f>_xlfn.IFNA(VLOOKUP(B2365,T3M!A:F,2,FALSE),".")</f>
        <v>.</v>
      </c>
      <c r="H2365" s="7" t="str">
        <f>_xlfn.IFNA(VLOOKUP(B2365,T6M!A:F,2,FALSE),".")</f>
        <v>.</v>
      </c>
      <c r="I2365" s="7" t="str">
        <f>_xlfn.IFNA(VLOOKUP(B2365,T1Y!A:F,2,FALSE),".")</f>
        <v>.</v>
      </c>
      <c r="J2365" s="7" t="str">
        <f>_xlfn.IFNA(VLOOKUP(B2365,T5Y!A:F,2,FALSE),".")</f>
        <v>.</v>
      </c>
      <c r="K2365" s="7" t="str">
        <f>_xlfn.IFNA(VLOOKUP(B2365,T10Y!A:F,2,FALSE),".")</f>
        <v>.</v>
      </c>
      <c r="L2365" s="7" t="str">
        <f>_xlfn.IFNA(VLOOKUP(B2365,ERP!A:C,3,FALSE),".")</f>
        <v>.</v>
      </c>
    </row>
    <row r="2366" spans="1:12" x14ac:dyDescent="0.3">
      <c r="A2366" t="str">
        <f t="shared" si="36"/>
        <v>Monday</v>
      </c>
      <c r="B2366" s="1">
        <v>44207</v>
      </c>
      <c r="C2366" s="2">
        <f>IF(COUNTIF('MPC MEETINGS'!A:A,compiled_data!B2366)&gt;0,1,0)</f>
        <v>0</v>
      </c>
      <c r="D2366" s="7">
        <f>_xlfn.IFNA(VLOOKUP(B2366,ERO!A:E,5,FALSE),_xlfn.IFNA(VLOOKUP(B2366,ERO_AVG_MKT!A:E,5,FALSE),"."))</f>
        <v>15.649100000000001</v>
      </c>
      <c r="E2366" s="7">
        <f>_xlfn.IFNA(VLOOKUP(B2366,'IB RATES'!A:G,2,FALSE),".")</f>
        <v>8.2949999999999999</v>
      </c>
      <c r="F2366" s="7">
        <f>_xlfn.IFNA(VLOOKUP(B2366,'EGX30'!A:G,2,FALSE),".")</f>
        <v>11278.72</v>
      </c>
      <c r="G2366" s="7">
        <f>_xlfn.IFNA(VLOOKUP(B2366,T3M!A:F,2,FALSE),".")</f>
        <v>12.571</v>
      </c>
      <c r="H2366" s="7">
        <f>_xlfn.IFNA(VLOOKUP(B2366,T6M!A:F,2,FALSE),".")</f>
        <v>12.769</v>
      </c>
      <c r="I2366" s="7">
        <f>_xlfn.IFNA(VLOOKUP(B2366,T1Y!A:F,2,FALSE),".")</f>
        <v>12.874000000000001</v>
      </c>
      <c r="J2366" s="7">
        <f>_xlfn.IFNA(VLOOKUP(B2366,T5Y!A:F,2,FALSE),".")</f>
        <v>14.068</v>
      </c>
      <c r="K2366" s="7">
        <f>_xlfn.IFNA(VLOOKUP(B2366,T10Y!A:F,2,FALSE),".")</f>
        <v>14.397</v>
      </c>
      <c r="L2366" s="7" t="str">
        <f>_xlfn.IFNA(VLOOKUP(B2366,ERP!A:C,3,FALSE),".")</f>
        <v>.</v>
      </c>
    </row>
    <row r="2367" spans="1:12" x14ac:dyDescent="0.3">
      <c r="A2367" t="str">
        <f t="shared" si="36"/>
        <v>Tuesday</v>
      </c>
      <c r="B2367" s="1">
        <v>44208</v>
      </c>
      <c r="C2367" s="2">
        <f>IF(COUNTIF('MPC MEETINGS'!A:A,compiled_data!B2367)&gt;0,1,0)</f>
        <v>0</v>
      </c>
      <c r="D2367" s="7">
        <f>_xlfn.IFNA(VLOOKUP(B2367,ERO!A:E,5,FALSE),_xlfn.IFNA(VLOOKUP(B2367,ERO_AVG_MKT!A:E,5,FALSE),"."))</f>
        <v>15.666499999999999</v>
      </c>
      <c r="E2367" s="7">
        <f>_xlfn.IFNA(VLOOKUP(B2367,'IB RATES'!A:G,2,FALSE),".")</f>
        <v>10.298999999999999</v>
      </c>
      <c r="F2367" s="7">
        <f>_xlfn.IFNA(VLOOKUP(B2367,'EGX30'!A:G,2,FALSE),".")</f>
        <v>11339.75</v>
      </c>
      <c r="G2367" s="7">
        <f>_xlfn.IFNA(VLOOKUP(B2367,T3M!A:F,2,FALSE),".")</f>
        <v>12.57</v>
      </c>
      <c r="H2367" s="7">
        <f>_xlfn.IFNA(VLOOKUP(B2367,T6M!A:F,2,FALSE),".")</f>
        <v>12.769</v>
      </c>
      <c r="I2367" s="7">
        <f>_xlfn.IFNA(VLOOKUP(B2367,T1Y!A:F,2,FALSE),".")</f>
        <v>12.872999999999999</v>
      </c>
      <c r="J2367" s="7">
        <f>_xlfn.IFNA(VLOOKUP(B2367,T5Y!A:F,2,FALSE),".")</f>
        <v>14.068</v>
      </c>
      <c r="K2367" s="7">
        <f>_xlfn.IFNA(VLOOKUP(B2367,T10Y!A:F,2,FALSE),".")</f>
        <v>14.397</v>
      </c>
      <c r="L2367" s="7" t="str">
        <f>_xlfn.IFNA(VLOOKUP(B2367,ERP!A:C,3,FALSE),".")</f>
        <v>.</v>
      </c>
    </row>
    <row r="2368" spans="1:12" x14ac:dyDescent="0.3">
      <c r="A2368" t="str">
        <f t="shared" si="36"/>
        <v>Wednesday</v>
      </c>
      <c r="B2368" s="1">
        <v>44209</v>
      </c>
      <c r="C2368" s="2">
        <f>IF(COUNTIF('MPC MEETINGS'!A:A,compiled_data!B2368)&gt;0,1,0)</f>
        <v>0</v>
      </c>
      <c r="D2368" s="7">
        <f>_xlfn.IFNA(VLOOKUP(B2368,ERO!A:E,5,FALSE),_xlfn.IFNA(VLOOKUP(B2368,ERO_AVG_MKT!A:E,5,FALSE),"."))</f>
        <v>15.6784</v>
      </c>
      <c r="E2368" s="7">
        <f>_xlfn.IFNA(VLOOKUP(B2368,'IB RATES'!A:G,2,FALSE),".")</f>
        <v>10.294</v>
      </c>
      <c r="F2368" s="7">
        <f>_xlfn.IFNA(VLOOKUP(B2368,'EGX30'!A:G,2,FALSE),".")</f>
        <v>11388.9</v>
      </c>
      <c r="G2368" s="7">
        <f>_xlfn.IFNA(VLOOKUP(B2368,T3M!A:F,2,FALSE),".")</f>
        <v>12.616</v>
      </c>
      <c r="H2368" s="7">
        <f>_xlfn.IFNA(VLOOKUP(B2368,T6M!A:F,2,FALSE),".")</f>
        <v>12.808999999999999</v>
      </c>
      <c r="I2368" s="7">
        <f>_xlfn.IFNA(VLOOKUP(B2368,T1Y!A:F,2,FALSE),".")</f>
        <v>12.888999999999999</v>
      </c>
      <c r="J2368" s="7">
        <f>_xlfn.IFNA(VLOOKUP(B2368,T5Y!A:F,2,FALSE),".")</f>
        <v>14.116</v>
      </c>
      <c r="K2368" s="7">
        <f>_xlfn.IFNA(VLOOKUP(B2368,T10Y!A:F,2,FALSE),".")</f>
        <v>14.397</v>
      </c>
      <c r="L2368" s="7" t="str">
        <f>_xlfn.IFNA(VLOOKUP(B2368,ERP!A:C,3,FALSE),".")</f>
        <v>.</v>
      </c>
    </row>
    <row r="2369" spans="1:12" x14ac:dyDescent="0.3">
      <c r="A2369" t="str">
        <f t="shared" si="36"/>
        <v>Thursday</v>
      </c>
      <c r="B2369" s="1">
        <v>44210</v>
      </c>
      <c r="C2369" s="2">
        <f>IF(COUNTIF('MPC MEETINGS'!A:A,compiled_data!B2369)&gt;0,1,0)</f>
        <v>0</v>
      </c>
      <c r="D2369" s="7">
        <f>_xlfn.IFNA(VLOOKUP(B2369,ERO!A:E,5,FALSE),_xlfn.IFNA(VLOOKUP(B2369,ERO_AVG_MKT!A:E,5,FALSE),"."))</f>
        <v>15.67995</v>
      </c>
      <c r="E2369" s="7">
        <f>_xlfn.IFNA(VLOOKUP(B2369,'IB RATES'!A:G,2,FALSE),".")</f>
        <v>10.133000000000001</v>
      </c>
      <c r="F2369" s="7">
        <f>_xlfn.IFNA(VLOOKUP(B2369,'EGX30'!A:G,2,FALSE),".")</f>
        <v>11453.43</v>
      </c>
      <c r="G2369" s="7">
        <f>_xlfn.IFNA(VLOOKUP(B2369,T3M!A:F,2,FALSE),".")</f>
        <v>12.654999999999999</v>
      </c>
      <c r="H2369" s="7">
        <f>_xlfn.IFNA(VLOOKUP(B2369,T6M!A:F,2,FALSE),".")</f>
        <v>12.843</v>
      </c>
      <c r="I2369" s="7">
        <f>_xlfn.IFNA(VLOOKUP(B2369,T1Y!A:F,2,FALSE),".")</f>
        <v>12.888</v>
      </c>
      <c r="J2369" s="7">
        <f>_xlfn.IFNA(VLOOKUP(B2369,T5Y!A:F,2,FALSE),".")</f>
        <v>14.118</v>
      </c>
      <c r="K2369" s="7">
        <f>_xlfn.IFNA(VLOOKUP(B2369,T10Y!A:F,2,FALSE),".")</f>
        <v>14.474</v>
      </c>
      <c r="L2369" s="7" t="str">
        <f>_xlfn.IFNA(VLOOKUP(B2369,ERP!A:C,3,FALSE),".")</f>
        <v>.</v>
      </c>
    </row>
    <row r="2370" spans="1:12" x14ac:dyDescent="0.3">
      <c r="A2370" t="str">
        <f t="shared" ref="A2370:A2433" si="37">TEXT(B2370,"dddd")</f>
        <v>Sunday</v>
      </c>
      <c r="B2370" s="1">
        <v>44213</v>
      </c>
      <c r="C2370" s="2">
        <f>IF(COUNTIF('MPC MEETINGS'!A:A,compiled_data!B2370)&gt;0,1,0)</f>
        <v>0</v>
      </c>
      <c r="D2370" s="7">
        <f>_xlfn.IFNA(VLOOKUP(B2370,ERO!A:E,5,FALSE),_xlfn.IFNA(VLOOKUP(B2370,ERO_AVG_MKT!A:E,5,FALSE),"."))</f>
        <v>15.680399999999999</v>
      </c>
      <c r="E2370" s="7">
        <f>_xlfn.IFNA(VLOOKUP(B2370,'IB RATES'!A:G,2,FALSE),".")</f>
        <v>9.9480000000000004</v>
      </c>
      <c r="F2370" s="7">
        <f>_xlfn.IFNA(VLOOKUP(B2370,'EGX30'!A:G,2,FALSE),".")</f>
        <v>11446.53</v>
      </c>
      <c r="G2370" s="7" t="str">
        <f>_xlfn.IFNA(VLOOKUP(B2370,T3M!A:F,2,FALSE),".")</f>
        <v>.</v>
      </c>
      <c r="H2370" s="7" t="str">
        <f>_xlfn.IFNA(VLOOKUP(B2370,T6M!A:F,2,FALSE),".")</f>
        <v>.</v>
      </c>
      <c r="I2370" s="7" t="str">
        <f>_xlfn.IFNA(VLOOKUP(B2370,T1Y!A:F,2,FALSE),".")</f>
        <v>.</v>
      </c>
      <c r="J2370" s="7" t="str">
        <f>_xlfn.IFNA(VLOOKUP(B2370,T5Y!A:F,2,FALSE),".")</f>
        <v>.</v>
      </c>
      <c r="K2370" s="7" t="str">
        <f>_xlfn.IFNA(VLOOKUP(B2370,T10Y!A:F,2,FALSE),".")</f>
        <v>.</v>
      </c>
      <c r="L2370" s="7" t="str">
        <f>_xlfn.IFNA(VLOOKUP(B2370,ERP!A:C,3,FALSE),".")</f>
        <v>.</v>
      </c>
    </row>
    <row r="2371" spans="1:12" x14ac:dyDescent="0.3">
      <c r="A2371" t="str">
        <f t="shared" si="37"/>
        <v>Monday</v>
      </c>
      <c r="B2371" s="1">
        <v>44214</v>
      </c>
      <c r="C2371" s="2">
        <f>IF(COUNTIF('MPC MEETINGS'!A:A,compiled_data!B2371)&gt;0,1,0)</f>
        <v>0</v>
      </c>
      <c r="D2371" s="7">
        <f>_xlfn.IFNA(VLOOKUP(B2371,ERO!A:E,5,FALSE),_xlfn.IFNA(VLOOKUP(B2371,ERO_AVG_MKT!A:E,5,FALSE),"."))</f>
        <v>15.70195</v>
      </c>
      <c r="E2371" s="7">
        <f>_xlfn.IFNA(VLOOKUP(B2371,'IB RATES'!A:G,2,FALSE),".")</f>
        <v>9.6760000000000002</v>
      </c>
      <c r="F2371" s="7">
        <f>_xlfn.IFNA(VLOOKUP(B2371,'EGX30'!A:G,2,FALSE),".")</f>
        <v>11450.54</v>
      </c>
      <c r="G2371" s="7">
        <f>_xlfn.IFNA(VLOOKUP(B2371,T3M!A:F,2,FALSE),".")</f>
        <v>12.558</v>
      </c>
      <c r="H2371" s="7">
        <f>_xlfn.IFNA(VLOOKUP(B2371,T6M!A:F,2,FALSE),".")</f>
        <v>12.866</v>
      </c>
      <c r="I2371" s="7">
        <f>_xlfn.IFNA(VLOOKUP(B2371,T1Y!A:F,2,FALSE),".")</f>
        <v>12.909000000000001</v>
      </c>
      <c r="J2371" s="7">
        <f>_xlfn.IFNA(VLOOKUP(B2371,T5Y!A:F,2,FALSE),".")</f>
        <v>14.173999999999999</v>
      </c>
      <c r="K2371" s="7">
        <f>_xlfn.IFNA(VLOOKUP(B2371,T10Y!A:F,2,FALSE),".")</f>
        <v>14.499000000000001</v>
      </c>
      <c r="L2371" s="7" t="str">
        <f>_xlfn.IFNA(VLOOKUP(B2371,ERP!A:C,3,FALSE),".")</f>
        <v>.</v>
      </c>
    </row>
    <row r="2372" spans="1:12" x14ac:dyDescent="0.3">
      <c r="A2372" t="str">
        <f t="shared" si="37"/>
        <v>Tuesday</v>
      </c>
      <c r="B2372" s="1">
        <v>44215</v>
      </c>
      <c r="C2372" s="2">
        <f>IF(COUNTIF('MPC MEETINGS'!A:A,compiled_data!B2372)&gt;0,1,0)</f>
        <v>0</v>
      </c>
      <c r="D2372" s="7">
        <f>_xlfn.IFNA(VLOOKUP(B2372,ERO!A:E,5,FALSE),_xlfn.IFNA(VLOOKUP(B2372,ERO_AVG_MKT!A:E,5,FALSE),"."))</f>
        <v>15.714749999999999</v>
      </c>
      <c r="E2372" s="7">
        <f>_xlfn.IFNA(VLOOKUP(B2372,'IB RATES'!A:G,2,FALSE),".")</f>
        <v>9.2619999999999987</v>
      </c>
      <c r="F2372" s="7">
        <f>_xlfn.IFNA(VLOOKUP(B2372,'EGX30'!A:G,2,FALSE),".")</f>
        <v>11485.8</v>
      </c>
      <c r="G2372" s="7">
        <f>_xlfn.IFNA(VLOOKUP(B2372,T3M!A:F,2,FALSE),".")</f>
        <v>12.558999999999999</v>
      </c>
      <c r="H2372" s="7">
        <f>_xlfn.IFNA(VLOOKUP(B2372,T6M!A:F,2,FALSE),".")</f>
        <v>12.866</v>
      </c>
      <c r="I2372" s="7">
        <f>_xlfn.IFNA(VLOOKUP(B2372,T1Y!A:F,2,FALSE),".")</f>
        <v>12.909000000000001</v>
      </c>
      <c r="J2372" s="7">
        <f>_xlfn.IFNA(VLOOKUP(B2372,T5Y!A:F,2,FALSE),".")</f>
        <v>14.173999999999999</v>
      </c>
      <c r="K2372" s="7">
        <f>_xlfn.IFNA(VLOOKUP(B2372,T10Y!A:F,2,FALSE),".")</f>
        <v>14.499000000000001</v>
      </c>
      <c r="L2372" s="7" t="str">
        <f>_xlfn.IFNA(VLOOKUP(B2372,ERP!A:C,3,FALSE),".")</f>
        <v>.</v>
      </c>
    </row>
    <row r="2373" spans="1:12" x14ac:dyDescent="0.3">
      <c r="A2373" t="str">
        <f t="shared" si="37"/>
        <v>Wednesday</v>
      </c>
      <c r="B2373" s="1">
        <v>44216</v>
      </c>
      <c r="C2373" s="2">
        <f>IF(COUNTIF('MPC MEETINGS'!A:A,compiled_data!B2373)&gt;0,1,0)</f>
        <v>0</v>
      </c>
      <c r="D2373" s="7">
        <f>_xlfn.IFNA(VLOOKUP(B2373,ERO!A:E,5,FALSE),_xlfn.IFNA(VLOOKUP(B2373,ERO_AVG_MKT!A:E,5,FALSE),"."))</f>
        <v>15.7317</v>
      </c>
      <c r="E2373" s="7">
        <f>_xlfn.IFNA(VLOOKUP(B2373,'IB RATES'!A:G,2,FALSE),".")</f>
        <v>8.91</v>
      </c>
      <c r="F2373" s="7">
        <f>_xlfn.IFNA(VLOOKUP(B2373,'EGX30'!A:G,2,FALSE),".")</f>
        <v>11598.9</v>
      </c>
      <c r="G2373" s="7">
        <f>_xlfn.IFNA(VLOOKUP(B2373,T3M!A:F,2,FALSE),".")</f>
        <v>12.56</v>
      </c>
      <c r="H2373" s="7">
        <f>_xlfn.IFNA(VLOOKUP(B2373,T6M!A:F,2,FALSE),".")</f>
        <v>12.866</v>
      </c>
      <c r="I2373" s="7">
        <f>_xlfn.IFNA(VLOOKUP(B2373,T1Y!A:F,2,FALSE),".")</f>
        <v>12.909000000000001</v>
      </c>
      <c r="J2373" s="7">
        <f>_xlfn.IFNA(VLOOKUP(B2373,T5Y!A:F,2,FALSE),".")</f>
        <v>14.173999999999999</v>
      </c>
      <c r="K2373" s="7">
        <f>_xlfn.IFNA(VLOOKUP(B2373,T10Y!A:F,2,FALSE),".")</f>
        <v>14.499000000000001</v>
      </c>
      <c r="L2373" s="7" t="str">
        <f>_xlfn.IFNA(VLOOKUP(B2373,ERP!A:C,3,FALSE),".")</f>
        <v>.</v>
      </c>
    </row>
    <row r="2374" spans="1:12" x14ac:dyDescent="0.3">
      <c r="A2374" t="str">
        <f t="shared" si="37"/>
        <v>Thursday</v>
      </c>
      <c r="B2374" s="1">
        <v>44217</v>
      </c>
      <c r="C2374" s="2">
        <f>IF(COUNTIF('MPC MEETINGS'!A:A,compiled_data!B2374)&gt;0,1,0)</f>
        <v>0</v>
      </c>
      <c r="D2374" s="7">
        <f>_xlfn.IFNA(VLOOKUP(B2374,ERO!A:E,5,FALSE),_xlfn.IFNA(VLOOKUP(B2374,ERO_AVG_MKT!A:E,5,FALSE),"."))</f>
        <v>15.730599999999999</v>
      </c>
      <c r="E2374" s="7">
        <f>_xlfn.IFNA(VLOOKUP(B2374,'IB RATES'!A:G,2,FALSE),".")</f>
        <v>8.67</v>
      </c>
      <c r="F2374" s="7">
        <f>_xlfn.IFNA(VLOOKUP(B2374,'EGX30'!A:G,2,FALSE),".")</f>
        <v>11654.58</v>
      </c>
      <c r="G2374" s="7">
        <f>_xlfn.IFNA(VLOOKUP(B2374,T3M!A:F,2,FALSE),".")</f>
        <v>12.52</v>
      </c>
      <c r="H2374" s="7">
        <f>_xlfn.IFNA(VLOOKUP(B2374,T6M!A:F,2,FALSE),".")</f>
        <v>12.901</v>
      </c>
      <c r="I2374" s="7">
        <f>_xlfn.IFNA(VLOOKUP(B2374,T1Y!A:F,2,FALSE),".")</f>
        <v>12.981</v>
      </c>
      <c r="J2374" s="7">
        <f>_xlfn.IFNA(VLOOKUP(B2374,T5Y!A:F,2,FALSE),".")</f>
        <v>14.170999999999999</v>
      </c>
      <c r="K2374" s="7">
        <f>_xlfn.IFNA(VLOOKUP(B2374,T10Y!A:F,2,FALSE),".")</f>
        <v>14.497</v>
      </c>
      <c r="L2374" s="7" t="str">
        <f>_xlfn.IFNA(VLOOKUP(B2374,ERP!A:C,3,FALSE),".")</f>
        <v>.</v>
      </c>
    </row>
    <row r="2375" spans="1:12" x14ac:dyDescent="0.3">
      <c r="A2375" t="str">
        <f t="shared" si="37"/>
        <v>Sunday</v>
      </c>
      <c r="B2375" s="1">
        <v>44220</v>
      </c>
      <c r="C2375" s="2">
        <f>IF(COUNTIF('MPC MEETINGS'!A:A,compiled_data!B2375)&gt;0,1,0)</f>
        <v>0</v>
      </c>
      <c r="D2375" s="7">
        <f>_xlfn.IFNA(VLOOKUP(B2375,ERO!A:E,5,FALSE),_xlfn.IFNA(VLOOKUP(B2375,ERO_AVG_MKT!A:E,5,FALSE),"."))</f>
        <v>15.73165</v>
      </c>
      <c r="E2375" s="7">
        <f>_xlfn.IFNA(VLOOKUP(B2375,'IB RATES'!A:G,2,FALSE),".")</f>
        <v>8.4169999999999998</v>
      </c>
      <c r="F2375" s="7">
        <f>_xlfn.IFNA(VLOOKUP(B2375,'EGX30'!A:G,2,FALSE),".")</f>
        <v>11525.25</v>
      </c>
      <c r="G2375" s="7" t="str">
        <f>_xlfn.IFNA(VLOOKUP(B2375,T3M!A:F,2,FALSE),".")</f>
        <v>.</v>
      </c>
      <c r="H2375" s="7" t="str">
        <f>_xlfn.IFNA(VLOOKUP(B2375,T6M!A:F,2,FALSE),".")</f>
        <v>.</v>
      </c>
      <c r="I2375" s="7" t="str">
        <f>_xlfn.IFNA(VLOOKUP(B2375,T1Y!A:F,2,FALSE),".")</f>
        <v>.</v>
      </c>
      <c r="J2375" s="7" t="str">
        <f>_xlfn.IFNA(VLOOKUP(B2375,T5Y!A:F,2,FALSE),".")</f>
        <v>.</v>
      </c>
      <c r="K2375" s="7" t="str">
        <f>_xlfn.IFNA(VLOOKUP(B2375,T10Y!A:F,2,FALSE),".")</f>
        <v>.</v>
      </c>
      <c r="L2375" s="7" t="str">
        <f>_xlfn.IFNA(VLOOKUP(B2375,ERP!A:C,3,FALSE),".")</f>
        <v>.</v>
      </c>
    </row>
    <row r="2376" spans="1:12" x14ac:dyDescent="0.3">
      <c r="A2376" t="str">
        <f t="shared" si="37"/>
        <v>Monday</v>
      </c>
      <c r="B2376" s="1">
        <v>44221</v>
      </c>
      <c r="C2376" s="2">
        <f>IF(COUNTIF('MPC MEETINGS'!A:A,compiled_data!B2376)&gt;0,1,0)</f>
        <v>0</v>
      </c>
      <c r="D2376" s="7">
        <f>_xlfn.IFNA(VLOOKUP(B2376,ERO!A:E,5,FALSE),_xlfn.IFNA(VLOOKUP(B2376,ERO_AVG_MKT!A:E,5,FALSE),"."))</f>
        <v>15.7295</v>
      </c>
      <c r="E2376" s="7">
        <f>_xlfn.IFNA(VLOOKUP(B2376,'IB RATES'!A:G,2,FALSE),".")</f>
        <v>8.3320000000000007</v>
      </c>
      <c r="F2376" s="7">
        <f>_xlfn.IFNA(VLOOKUP(B2376,'EGX30'!A:G,2,FALSE),".")</f>
        <v>11509.63</v>
      </c>
      <c r="G2376" s="7">
        <f>_xlfn.IFNA(VLOOKUP(B2376,T3M!A:F,2,FALSE),".")</f>
        <v>12.682</v>
      </c>
      <c r="H2376" s="7">
        <f>_xlfn.IFNA(VLOOKUP(B2376,T6M!A:F,2,FALSE),".")</f>
        <v>12.901</v>
      </c>
      <c r="I2376" s="7">
        <f>_xlfn.IFNA(VLOOKUP(B2376,T1Y!A:F,2,FALSE),".")</f>
        <v>12.978999999999999</v>
      </c>
      <c r="J2376" s="7">
        <f>_xlfn.IFNA(VLOOKUP(B2376,T5Y!A:F,2,FALSE),".")</f>
        <v>14.090999999999999</v>
      </c>
      <c r="K2376" s="7">
        <f>_xlfn.IFNA(VLOOKUP(B2376,T10Y!A:F,2,FALSE),".")</f>
        <v>14.381</v>
      </c>
      <c r="L2376" s="7" t="str">
        <f>_xlfn.IFNA(VLOOKUP(B2376,ERP!A:C,3,FALSE),".")</f>
        <v>.</v>
      </c>
    </row>
    <row r="2377" spans="1:12" x14ac:dyDescent="0.3">
      <c r="A2377" t="str">
        <f t="shared" si="37"/>
        <v>Tuesday</v>
      </c>
      <c r="B2377" s="1">
        <v>44222</v>
      </c>
      <c r="C2377" s="2">
        <f>IF(COUNTIF('MPC MEETINGS'!A:A,compiled_data!B2377)&gt;0,1,0)</f>
        <v>0</v>
      </c>
      <c r="D2377" s="7">
        <f>_xlfn.IFNA(VLOOKUP(B2377,ERO!A:E,5,FALSE),_xlfn.IFNA(VLOOKUP(B2377,ERO_AVG_MKT!A:E,5,FALSE),"."))</f>
        <v>15.7317</v>
      </c>
      <c r="E2377" s="7">
        <f>_xlfn.IFNA(VLOOKUP(B2377,'IB RATES'!A:G,2,FALSE),".")</f>
        <v>10.343</v>
      </c>
      <c r="F2377" s="7">
        <f>_xlfn.IFNA(VLOOKUP(B2377,'EGX30'!A:G,2,FALSE),".")</f>
        <v>11527.34</v>
      </c>
      <c r="G2377" s="7">
        <f>_xlfn.IFNA(VLOOKUP(B2377,T3M!A:F,2,FALSE),".")</f>
        <v>12.678000000000001</v>
      </c>
      <c r="H2377" s="7">
        <f>_xlfn.IFNA(VLOOKUP(B2377,T6M!A:F,2,FALSE),".")</f>
        <v>12.901</v>
      </c>
      <c r="I2377" s="7">
        <f>_xlfn.IFNA(VLOOKUP(B2377,T1Y!A:F,2,FALSE),".")</f>
        <v>13.172000000000001</v>
      </c>
      <c r="J2377" s="7">
        <f>_xlfn.IFNA(VLOOKUP(B2377,T5Y!A:F,2,FALSE),".")</f>
        <v>14.090999999999999</v>
      </c>
      <c r="K2377" s="7">
        <f>_xlfn.IFNA(VLOOKUP(B2377,T10Y!A:F,2,FALSE),".")</f>
        <v>14.381</v>
      </c>
      <c r="L2377" s="7" t="str">
        <f>_xlfn.IFNA(VLOOKUP(B2377,ERP!A:C,3,FALSE),".")</f>
        <v>.</v>
      </c>
    </row>
    <row r="2378" spans="1:12" x14ac:dyDescent="0.3">
      <c r="A2378" t="str">
        <f t="shared" si="37"/>
        <v>Wednesday</v>
      </c>
      <c r="B2378" s="1">
        <v>44223</v>
      </c>
      <c r="C2378" s="2">
        <f>IF(COUNTIF('MPC MEETINGS'!A:A,compiled_data!B2378)&gt;0,1,0)</f>
        <v>0</v>
      </c>
      <c r="D2378" s="7">
        <f>_xlfn.IFNA(VLOOKUP(B2378,ERO!A:E,5,FALSE),_xlfn.IFNA(VLOOKUP(B2378,ERO_AVG_MKT!A:E,5,FALSE),"."))</f>
        <v>15.73185</v>
      </c>
      <c r="E2378" s="7">
        <f>_xlfn.IFNA(VLOOKUP(B2378,'IB RATES'!A:G,2,FALSE),".")</f>
        <v>10.527000000000001</v>
      </c>
      <c r="F2378" s="7">
        <f>_xlfn.IFNA(VLOOKUP(B2378,'EGX30'!A:G,2,FALSE),".")</f>
        <v>11578.84</v>
      </c>
      <c r="G2378" s="7">
        <f>_xlfn.IFNA(VLOOKUP(B2378,T3M!A:F,2,FALSE),".")</f>
        <v>12.696</v>
      </c>
      <c r="H2378" s="7">
        <f>_xlfn.IFNA(VLOOKUP(B2378,T6M!A:F,2,FALSE),".")</f>
        <v>12.917</v>
      </c>
      <c r="I2378" s="7">
        <f>_xlfn.IFNA(VLOOKUP(B2378,T1Y!A:F,2,FALSE),".")</f>
        <v>12.89</v>
      </c>
      <c r="J2378" s="7">
        <f>_xlfn.IFNA(VLOOKUP(B2378,T5Y!A:F,2,FALSE),".")</f>
        <v>14.02</v>
      </c>
      <c r="K2378" s="7">
        <f>_xlfn.IFNA(VLOOKUP(B2378,T10Y!A:F,2,FALSE),".")</f>
        <v>14.481</v>
      </c>
      <c r="L2378" s="7" t="str">
        <f>_xlfn.IFNA(VLOOKUP(B2378,ERP!A:C,3,FALSE),".")</f>
        <v>.</v>
      </c>
    </row>
    <row r="2379" spans="1:12" x14ac:dyDescent="0.3">
      <c r="A2379" t="str">
        <f t="shared" si="37"/>
        <v>Sunday</v>
      </c>
      <c r="B2379" s="1">
        <v>44227</v>
      </c>
      <c r="C2379" s="2">
        <f>IF(COUNTIF('MPC MEETINGS'!A:A,compiled_data!B2379)&gt;0,1,0)</f>
        <v>0</v>
      </c>
      <c r="D2379" s="7">
        <f>_xlfn.IFNA(VLOOKUP(B2379,ERO!A:E,5,FALSE),_xlfn.IFNA(VLOOKUP(B2379,ERO_AVG_MKT!A:E,5,FALSE),"."))</f>
        <v>15.7316</v>
      </c>
      <c r="E2379" s="7">
        <f>_xlfn.IFNA(VLOOKUP(B2379,'IB RATES'!A:G,2,FALSE),".")</f>
        <v>10.605</v>
      </c>
      <c r="F2379" s="7">
        <f>_xlfn.IFNA(VLOOKUP(B2379,'EGX30'!A:G,2,FALSE),".")</f>
        <v>11546.15</v>
      </c>
      <c r="G2379" s="7" t="str">
        <f>_xlfn.IFNA(VLOOKUP(B2379,T3M!A:F,2,FALSE),".")</f>
        <v>.</v>
      </c>
      <c r="H2379" s="7" t="str">
        <f>_xlfn.IFNA(VLOOKUP(B2379,T6M!A:F,2,FALSE),".")</f>
        <v>.</v>
      </c>
      <c r="I2379" s="7" t="str">
        <f>_xlfn.IFNA(VLOOKUP(B2379,T1Y!A:F,2,FALSE),".")</f>
        <v>.</v>
      </c>
      <c r="J2379" s="7" t="str">
        <f>_xlfn.IFNA(VLOOKUP(B2379,T5Y!A:F,2,FALSE),".")</f>
        <v>.</v>
      </c>
      <c r="K2379" s="7" t="str">
        <f>_xlfn.IFNA(VLOOKUP(B2379,T10Y!A:F,2,FALSE),".")</f>
        <v>.</v>
      </c>
      <c r="L2379" s="7" t="str">
        <f>_xlfn.IFNA(VLOOKUP(B2379,ERP!A:C,3,FALSE),".")</f>
        <v>.</v>
      </c>
    </row>
    <row r="2380" spans="1:12" x14ac:dyDescent="0.3">
      <c r="A2380" t="str">
        <f t="shared" si="37"/>
        <v>Monday</v>
      </c>
      <c r="B2380" s="1">
        <v>44228</v>
      </c>
      <c r="C2380" s="2">
        <f>IF(COUNTIF('MPC MEETINGS'!A:A,compiled_data!B2380)&gt;0,1,0)</f>
        <v>0</v>
      </c>
      <c r="D2380" s="7">
        <f>_xlfn.IFNA(VLOOKUP(B2380,ERO!A:E,5,FALSE),_xlfn.IFNA(VLOOKUP(B2380,ERO_AVG_MKT!A:E,5,FALSE),"."))</f>
        <v>15.728999999999999</v>
      </c>
      <c r="E2380" s="7">
        <f>_xlfn.IFNA(VLOOKUP(B2380,'IB RATES'!A:G,2,FALSE),".")</f>
        <v>10.564</v>
      </c>
      <c r="F2380" s="7">
        <f>_xlfn.IFNA(VLOOKUP(B2380,'EGX30'!A:G,2,FALSE),".")</f>
        <v>11589.34</v>
      </c>
      <c r="G2380" s="7">
        <f>_xlfn.IFNA(VLOOKUP(B2380,T3M!A:F,2,FALSE),".")</f>
        <v>12.692</v>
      </c>
      <c r="H2380" s="7">
        <f>_xlfn.IFNA(VLOOKUP(B2380,T6M!A:F,2,FALSE),".")</f>
        <v>12.914</v>
      </c>
      <c r="I2380" s="7">
        <f>_xlfn.IFNA(VLOOKUP(B2380,T1Y!A:F,2,FALSE),".")</f>
        <v>12.891</v>
      </c>
      <c r="J2380" s="7">
        <f>_xlfn.IFNA(VLOOKUP(B2380,T5Y!A:F,2,FALSE),".")</f>
        <v>14.02</v>
      </c>
      <c r="K2380" s="7">
        <f>_xlfn.IFNA(VLOOKUP(B2380,T10Y!A:F,2,FALSE),".")</f>
        <v>14.481</v>
      </c>
      <c r="L2380" s="7" t="str">
        <f>_xlfn.IFNA(VLOOKUP(B2380,ERP!A:C,3,FALSE),".")</f>
        <v>.</v>
      </c>
    </row>
    <row r="2381" spans="1:12" x14ac:dyDescent="0.3">
      <c r="A2381" t="str">
        <f t="shared" si="37"/>
        <v>Tuesday</v>
      </c>
      <c r="B2381" s="1">
        <v>44229</v>
      </c>
      <c r="C2381" s="2">
        <f>IF(COUNTIF('MPC MEETINGS'!A:A,compiled_data!B2381)&gt;0,1,0)</f>
        <v>0</v>
      </c>
      <c r="D2381" s="7">
        <f>_xlfn.IFNA(VLOOKUP(B2381,ERO!A:E,5,FALSE),_xlfn.IFNA(VLOOKUP(B2381,ERO_AVG_MKT!A:E,5,FALSE),"."))</f>
        <v>15.729800000000001</v>
      </c>
      <c r="E2381" s="7">
        <f>_xlfn.IFNA(VLOOKUP(B2381,'IB RATES'!A:G,2,FALSE),".")</f>
        <v>10.440000000000001</v>
      </c>
      <c r="F2381" s="7">
        <f>_xlfn.IFNA(VLOOKUP(B2381,'EGX30'!A:G,2,FALSE),".")</f>
        <v>11637.55</v>
      </c>
      <c r="G2381" s="7">
        <f>_xlfn.IFNA(VLOOKUP(B2381,T3M!A:F,2,FALSE),".")</f>
        <v>12.849</v>
      </c>
      <c r="H2381" s="7">
        <f>_xlfn.IFNA(VLOOKUP(B2381,T6M!A:F,2,FALSE),".")</f>
        <v>13.199</v>
      </c>
      <c r="I2381" s="7">
        <f>_xlfn.IFNA(VLOOKUP(B2381,T1Y!A:F,2,FALSE),".")</f>
        <v>12.891</v>
      </c>
      <c r="J2381" s="7">
        <f>_xlfn.IFNA(VLOOKUP(B2381,T5Y!A:F,2,FALSE),".")</f>
        <v>14.242000000000001</v>
      </c>
      <c r="K2381" s="7">
        <f>_xlfn.IFNA(VLOOKUP(B2381,T10Y!A:F,2,FALSE),".")</f>
        <v>14.613</v>
      </c>
      <c r="L2381" s="7" t="str">
        <f>_xlfn.IFNA(VLOOKUP(B2381,ERP!A:C,3,FALSE),".")</f>
        <v>.</v>
      </c>
    </row>
    <row r="2382" spans="1:12" x14ac:dyDescent="0.3">
      <c r="A2382" t="str">
        <f t="shared" si="37"/>
        <v>Wednesday</v>
      </c>
      <c r="B2382" s="1">
        <v>44230</v>
      </c>
      <c r="C2382" s="2">
        <f>IF(COUNTIF('MPC MEETINGS'!A:A,compiled_data!B2382)&gt;0,1,0)</f>
        <v>0</v>
      </c>
      <c r="D2382" s="7">
        <f>_xlfn.IFNA(VLOOKUP(B2382,ERO!A:E,5,FALSE),_xlfn.IFNA(VLOOKUP(B2382,ERO_AVG_MKT!A:E,5,FALSE),"."))</f>
        <v>15.718599999999999</v>
      </c>
      <c r="E2382" s="7">
        <f>_xlfn.IFNA(VLOOKUP(B2382,'IB RATES'!A:G,2,FALSE),".")</f>
        <v>9.629999999999999</v>
      </c>
      <c r="F2382" s="7">
        <f>_xlfn.IFNA(VLOOKUP(B2382,'EGX30'!A:G,2,FALSE),".")</f>
        <v>11619.14</v>
      </c>
      <c r="G2382" s="7">
        <f>_xlfn.IFNA(VLOOKUP(B2382,T3M!A:F,2,FALSE),".")</f>
        <v>12.849</v>
      </c>
      <c r="H2382" s="7">
        <f>_xlfn.IFNA(VLOOKUP(B2382,T6M!A:F,2,FALSE),".")</f>
        <v>13.196</v>
      </c>
      <c r="I2382" s="7">
        <f>_xlfn.IFNA(VLOOKUP(B2382,T1Y!A:F,2,FALSE),".")</f>
        <v>12.891</v>
      </c>
      <c r="J2382" s="7">
        <f>_xlfn.IFNA(VLOOKUP(B2382,T5Y!A:F,2,FALSE),".")</f>
        <v>14.282999999999999</v>
      </c>
      <c r="K2382" s="7">
        <f>_xlfn.IFNA(VLOOKUP(B2382,T10Y!A:F,2,FALSE),".")</f>
        <v>14.667</v>
      </c>
      <c r="L2382" s="7" t="str">
        <f>_xlfn.IFNA(VLOOKUP(B2382,ERP!A:C,3,FALSE),".")</f>
        <v>.</v>
      </c>
    </row>
    <row r="2383" spans="1:12" x14ac:dyDescent="0.3">
      <c r="A2383" t="str">
        <f t="shared" si="37"/>
        <v>Thursday</v>
      </c>
      <c r="B2383" s="1">
        <v>44231</v>
      </c>
      <c r="C2383" s="2">
        <f>IF(COUNTIF('MPC MEETINGS'!A:A,compiled_data!B2383)&gt;0,1,0)</f>
        <v>1</v>
      </c>
      <c r="D2383" s="7">
        <f>_xlfn.IFNA(VLOOKUP(B2383,ERO!A:E,5,FALSE),_xlfn.IFNA(VLOOKUP(B2383,ERO_AVG_MKT!A:E,5,FALSE),"."))</f>
        <v>15.674399999999999</v>
      </c>
      <c r="E2383" s="7">
        <f>_xlfn.IFNA(VLOOKUP(B2383,'IB RATES'!A:G,2,FALSE),".")</f>
        <v>8.7769999999999992</v>
      </c>
      <c r="F2383" s="7">
        <f>_xlfn.IFNA(VLOOKUP(B2383,'EGX30'!A:G,2,FALSE),".")</f>
        <v>11598.85</v>
      </c>
      <c r="G2383" s="7">
        <f>_xlfn.IFNA(VLOOKUP(B2383,T3M!A:F,2,FALSE),".")</f>
        <v>12.85</v>
      </c>
      <c r="H2383" s="7">
        <f>_xlfn.IFNA(VLOOKUP(B2383,T6M!A:F,2,FALSE),".")</f>
        <v>13.196</v>
      </c>
      <c r="I2383" s="7">
        <f>_xlfn.IFNA(VLOOKUP(B2383,T1Y!A:F,2,FALSE),".")</f>
        <v>12.891</v>
      </c>
      <c r="J2383" s="7">
        <f>_xlfn.IFNA(VLOOKUP(B2383,T5Y!A:F,2,FALSE),".")</f>
        <v>14.282999999999999</v>
      </c>
      <c r="K2383" s="7">
        <f>_xlfn.IFNA(VLOOKUP(B2383,T10Y!A:F,2,FALSE),".")</f>
        <v>14.667</v>
      </c>
      <c r="L2383" s="7" t="str">
        <f>_xlfn.IFNA(VLOOKUP(B2383,ERP!A:C,3,FALSE),".")</f>
        <v>.</v>
      </c>
    </row>
    <row r="2384" spans="1:12" x14ac:dyDescent="0.3">
      <c r="A2384" t="str">
        <f t="shared" si="37"/>
        <v>Sunday</v>
      </c>
      <c r="B2384" s="1">
        <v>44234</v>
      </c>
      <c r="C2384" s="2">
        <f>IF(COUNTIF('MPC MEETINGS'!A:A,compiled_data!B2384)&gt;0,1,0)</f>
        <v>0</v>
      </c>
      <c r="D2384" s="7">
        <f>_xlfn.IFNA(VLOOKUP(B2384,ERO!A:E,5,FALSE),_xlfn.IFNA(VLOOKUP(B2384,ERO_AVG_MKT!A:E,5,FALSE),"."))</f>
        <v>15.655000000000001</v>
      </c>
      <c r="E2384" s="7">
        <f>_xlfn.IFNA(VLOOKUP(B2384,'IB RATES'!A:G,2,FALSE),".")</f>
        <v>8.5139999999999993</v>
      </c>
      <c r="F2384" s="7">
        <f>_xlfn.IFNA(VLOOKUP(B2384,'EGX30'!A:G,2,FALSE),".")</f>
        <v>11602.78</v>
      </c>
      <c r="G2384" s="7" t="str">
        <f>_xlfn.IFNA(VLOOKUP(B2384,T3M!A:F,2,FALSE),".")</f>
        <v>.</v>
      </c>
      <c r="H2384" s="7" t="str">
        <f>_xlfn.IFNA(VLOOKUP(B2384,T6M!A:F,2,FALSE),".")</f>
        <v>.</v>
      </c>
      <c r="I2384" s="7" t="str">
        <f>_xlfn.IFNA(VLOOKUP(B2384,T1Y!A:F,2,FALSE),".")</f>
        <v>.</v>
      </c>
      <c r="J2384" s="7" t="str">
        <f>_xlfn.IFNA(VLOOKUP(B2384,T5Y!A:F,2,FALSE),".")</f>
        <v>.</v>
      </c>
      <c r="K2384" s="7" t="str">
        <f>_xlfn.IFNA(VLOOKUP(B2384,T10Y!A:F,2,FALSE),".")</f>
        <v>.</v>
      </c>
      <c r="L2384" s="7" t="str">
        <f>_xlfn.IFNA(VLOOKUP(B2384,ERP!A:C,3,FALSE),".")</f>
        <v>.</v>
      </c>
    </row>
    <row r="2385" spans="1:12" x14ac:dyDescent="0.3">
      <c r="A2385" t="str">
        <f t="shared" si="37"/>
        <v>Monday</v>
      </c>
      <c r="B2385" s="1">
        <v>44235</v>
      </c>
      <c r="C2385" s="2">
        <f>IF(COUNTIF('MPC MEETINGS'!A:A,compiled_data!B2385)&gt;0,1,0)</f>
        <v>0</v>
      </c>
      <c r="D2385" s="7">
        <f>_xlfn.IFNA(VLOOKUP(B2385,ERO!A:E,5,FALSE),_xlfn.IFNA(VLOOKUP(B2385,ERO_AVG_MKT!A:E,5,FALSE),"."))</f>
        <v>15.645299999999999</v>
      </c>
      <c r="E2385" s="7">
        <f>_xlfn.IFNA(VLOOKUP(B2385,'IB RATES'!A:G,2,FALSE),".")</f>
        <v>8.3699999999999992</v>
      </c>
      <c r="F2385" s="7">
        <f>_xlfn.IFNA(VLOOKUP(B2385,'EGX30'!A:G,2,FALSE),".")</f>
        <v>11523.06</v>
      </c>
      <c r="G2385" s="7">
        <f>_xlfn.IFNA(VLOOKUP(B2385,T3M!A:F,2,FALSE),".")</f>
        <v>12.757</v>
      </c>
      <c r="H2385" s="7">
        <f>_xlfn.IFNA(VLOOKUP(B2385,T6M!A:F,2,FALSE),".")</f>
        <v>13.125</v>
      </c>
      <c r="I2385" s="7">
        <f>_xlfn.IFNA(VLOOKUP(B2385,T1Y!A:F,2,FALSE),".")</f>
        <v>12.888999999999999</v>
      </c>
      <c r="J2385" s="7">
        <f>_xlfn.IFNA(VLOOKUP(B2385,T5Y!A:F,2,FALSE),".")</f>
        <v>14.362</v>
      </c>
      <c r="K2385" s="7">
        <f>_xlfn.IFNA(VLOOKUP(B2385,T10Y!A:F,2,FALSE),".")</f>
        <v>14.686999999999999</v>
      </c>
      <c r="L2385" s="7" t="str">
        <f>_xlfn.IFNA(VLOOKUP(B2385,ERP!A:C,3,FALSE),".")</f>
        <v>.</v>
      </c>
    </row>
    <row r="2386" spans="1:12" x14ac:dyDescent="0.3">
      <c r="A2386" t="str">
        <f t="shared" si="37"/>
        <v>Tuesday</v>
      </c>
      <c r="B2386" s="1">
        <v>44236</v>
      </c>
      <c r="C2386" s="2">
        <f>IF(COUNTIF('MPC MEETINGS'!A:A,compiled_data!B2386)&gt;0,1,0)</f>
        <v>0</v>
      </c>
      <c r="D2386" s="7">
        <f>_xlfn.IFNA(VLOOKUP(B2386,ERO!A:E,5,FALSE),_xlfn.IFNA(VLOOKUP(B2386,ERO_AVG_MKT!A:E,5,FALSE),"."))</f>
        <v>15.646850000000001</v>
      </c>
      <c r="E2386" s="7">
        <f>_xlfn.IFNA(VLOOKUP(B2386,'IB RATES'!A:G,2,FALSE),".")</f>
        <v>10.445</v>
      </c>
      <c r="F2386" s="7">
        <f>_xlfn.IFNA(VLOOKUP(B2386,'EGX30'!A:G,2,FALSE),".")</f>
        <v>11447.73</v>
      </c>
      <c r="G2386" s="7">
        <f>_xlfn.IFNA(VLOOKUP(B2386,T3M!A:F,2,FALSE),".")</f>
        <v>12.756</v>
      </c>
      <c r="H2386" s="7">
        <f>_xlfn.IFNA(VLOOKUP(B2386,T6M!A:F,2,FALSE),".")</f>
        <v>13.124000000000001</v>
      </c>
      <c r="I2386" s="7">
        <f>_xlfn.IFNA(VLOOKUP(B2386,T1Y!A:F,2,FALSE),".")</f>
        <v>12.89</v>
      </c>
      <c r="J2386" s="7">
        <f>_xlfn.IFNA(VLOOKUP(B2386,T5Y!A:F,2,FALSE),".")</f>
        <v>14.362</v>
      </c>
      <c r="K2386" s="7">
        <f>_xlfn.IFNA(VLOOKUP(B2386,T10Y!A:F,2,FALSE),".")</f>
        <v>14.686999999999999</v>
      </c>
      <c r="L2386" s="7" t="str">
        <f>_xlfn.IFNA(VLOOKUP(B2386,ERP!A:C,3,FALSE),".")</f>
        <v>.</v>
      </c>
    </row>
    <row r="2387" spans="1:12" x14ac:dyDescent="0.3">
      <c r="A2387" t="str">
        <f t="shared" si="37"/>
        <v>Wednesday</v>
      </c>
      <c r="B2387" s="1">
        <v>44237</v>
      </c>
      <c r="C2387" s="2">
        <f>IF(COUNTIF('MPC MEETINGS'!A:A,compiled_data!B2387)&gt;0,1,0)</f>
        <v>0</v>
      </c>
      <c r="D2387" s="7">
        <f>_xlfn.IFNA(VLOOKUP(B2387,ERO!A:E,5,FALSE),_xlfn.IFNA(VLOOKUP(B2387,ERO_AVG_MKT!A:E,5,FALSE),"."))</f>
        <v>15.646049999999999</v>
      </c>
      <c r="E2387" s="7">
        <f>_xlfn.IFNA(VLOOKUP(B2387,'IB RATES'!A:G,2,FALSE),".")</f>
        <v>10.516</v>
      </c>
      <c r="F2387" s="7">
        <f>_xlfn.IFNA(VLOOKUP(B2387,'EGX30'!A:G,2,FALSE),".")</f>
        <v>11545.03</v>
      </c>
      <c r="G2387" s="7">
        <f>_xlfn.IFNA(VLOOKUP(B2387,T3M!A:F,2,FALSE),".")</f>
        <v>12.845000000000001</v>
      </c>
      <c r="H2387" s="7">
        <f>_xlfn.IFNA(VLOOKUP(B2387,T6M!A:F,2,FALSE),".")</f>
        <v>13.169</v>
      </c>
      <c r="I2387" s="7">
        <f>_xlfn.IFNA(VLOOKUP(B2387,T1Y!A:F,2,FALSE),".")</f>
        <v>13.27</v>
      </c>
      <c r="J2387" s="7">
        <f>_xlfn.IFNA(VLOOKUP(B2387,T5Y!A:F,2,FALSE),".")</f>
        <v>14.281000000000001</v>
      </c>
      <c r="K2387" s="7">
        <f>_xlfn.IFNA(VLOOKUP(B2387,T10Y!A:F,2,FALSE),".")</f>
        <v>14.666</v>
      </c>
      <c r="L2387" s="7" t="str">
        <f>_xlfn.IFNA(VLOOKUP(B2387,ERP!A:C,3,FALSE),".")</f>
        <v>.</v>
      </c>
    </row>
    <row r="2388" spans="1:12" x14ac:dyDescent="0.3">
      <c r="A2388" t="str">
        <f t="shared" si="37"/>
        <v>Thursday</v>
      </c>
      <c r="B2388" s="1">
        <v>44238</v>
      </c>
      <c r="C2388" s="2">
        <f>IF(COUNTIF('MPC MEETINGS'!A:A,compiled_data!B2388)&gt;0,1,0)</f>
        <v>0</v>
      </c>
      <c r="D2388" s="7">
        <f>_xlfn.IFNA(VLOOKUP(B2388,ERO!A:E,5,FALSE),_xlfn.IFNA(VLOOKUP(B2388,ERO_AVG_MKT!A:E,5,FALSE),"."))</f>
        <v>15.6145</v>
      </c>
      <c r="E2388" s="7">
        <f>_xlfn.IFNA(VLOOKUP(B2388,'IB RATES'!A:G,2,FALSE),".")</f>
        <v>10.495000000000001</v>
      </c>
      <c r="F2388" s="7">
        <f>_xlfn.IFNA(VLOOKUP(B2388,'EGX30'!A:G,2,FALSE),".")</f>
        <v>11546.32</v>
      </c>
      <c r="G2388" s="7">
        <f>_xlfn.IFNA(VLOOKUP(B2388,T3M!A:F,2,FALSE),".")</f>
        <v>12.846</v>
      </c>
      <c r="H2388" s="7">
        <f>_xlfn.IFNA(VLOOKUP(B2388,T6M!A:F,2,FALSE),".")</f>
        <v>13.119</v>
      </c>
      <c r="I2388" s="7">
        <f>_xlfn.IFNA(VLOOKUP(B2388,T1Y!A:F,2,FALSE),".")</f>
        <v>13.27</v>
      </c>
      <c r="J2388" s="7">
        <f>_xlfn.IFNA(VLOOKUP(B2388,T5Y!A:F,2,FALSE),".")</f>
        <v>14.28</v>
      </c>
      <c r="K2388" s="7">
        <f>_xlfn.IFNA(VLOOKUP(B2388,T10Y!A:F,2,FALSE),".")</f>
        <v>14.666</v>
      </c>
      <c r="L2388" s="7" t="str">
        <f>_xlfn.IFNA(VLOOKUP(B2388,ERP!A:C,3,FALSE),".")</f>
        <v>.</v>
      </c>
    </row>
    <row r="2389" spans="1:12" x14ac:dyDescent="0.3">
      <c r="A2389" t="str">
        <f t="shared" si="37"/>
        <v>Sunday</v>
      </c>
      <c r="B2389" s="1">
        <v>44241</v>
      </c>
      <c r="C2389" s="2">
        <f>IF(COUNTIF('MPC MEETINGS'!A:A,compiled_data!B2389)&gt;0,1,0)</f>
        <v>0</v>
      </c>
      <c r="D2389" s="7">
        <f>_xlfn.IFNA(VLOOKUP(B2389,ERO!A:E,5,FALSE),_xlfn.IFNA(VLOOKUP(B2389,ERO_AVG_MKT!A:E,5,FALSE),"."))</f>
        <v>15.601849999999999</v>
      </c>
      <c r="E2389" s="7">
        <f>_xlfn.IFNA(VLOOKUP(B2389,'IB RATES'!A:G,2,FALSE),".")</f>
        <v>10.478</v>
      </c>
      <c r="F2389" s="7">
        <f>_xlfn.IFNA(VLOOKUP(B2389,'EGX30'!A:G,2,FALSE),".")</f>
        <v>11506.72</v>
      </c>
      <c r="G2389" s="7" t="str">
        <f>_xlfn.IFNA(VLOOKUP(B2389,T3M!A:F,2,FALSE),".")</f>
        <v>.</v>
      </c>
      <c r="H2389" s="7" t="str">
        <f>_xlfn.IFNA(VLOOKUP(B2389,T6M!A:F,2,FALSE),".")</f>
        <v>.</v>
      </c>
      <c r="I2389" s="7" t="str">
        <f>_xlfn.IFNA(VLOOKUP(B2389,T1Y!A:F,2,FALSE),".")</f>
        <v>.</v>
      </c>
      <c r="J2389" s="7" t="str">
        <f>_xlfn.IFNA(VLOOKUP(B2389,T5Y!A:F,2,FALSE),".")</f>
        <v>.</v>
      </c>
      <c r="K2389" s="7" t="str">
        <f>_xlfn.IFNA(VLOOKUP(B2389,T10Y!A:F,2,FALSE),".")</f>
        <v>.</v>
      </c>
      <c r="L2389" s="7" t="str">
        <f>_xlfn.IFNA(VLOOKUP(B2389,ERP!A:C,3,FALSE),".")</f>
        <v>.</v>
      </c>
    </row>
    <row r="2390" spans="1:12" x14ac:dyDescent="0.3">
      <c r="A2390" t="str">
        <f t="shared" si="37"/>
        <v>Monday</v>
      </c>
      <c r="B2390" s="1">
        <v>44242</v>
      </c>
      <c r="C2390" s="2">
        <f>IF(COUNTIF('MPC MEETINGS'!A:A,compiled_data!B2390)&gt;0,1,0)</f>
        <v>0</v>
      </c>
      <c r="D2390" s="7">
        <f>_xlfn.IFNA(VLOOKUP(B2390,ERO!A:E,5,FALSE),_xlfn.IFNA(VLOOKUP(B2390,ERO_AVG_MKT!A:E,5,FALSE),"."))</f>
        <v>15.61045</v>
      </c>
      <c r="E2390" s="7">
        <f>_xlfn.IFNA(VLOOKUP(B2390,'IB RATES'!A:G,2,FALSE),".")</f>
        <v>10.446999999999999</v>
      </c>
      <c r="F2390" s="7">
        <f>_xlfn.IFNA(VLOOKUP(B2390,'EGX30'!A:G,2,FALSE),".")</f>
        <v>11526.77</v>
      </c>
      <c r="G2390" s="7">
        <f>_xlfn.IFNA(VLOOKUP(B2390,T3M!A:F,2,FALSE),".")</f>
        <v>12.792</v>
      </c>
      <c r="H2390" s="7">
        <f>_xlfn.IFNA(VLOOKUP(B2390,T6M!A:F,2,FALSE),".")</f>
        <v>13.135</v>
      </c>
      <c r="I2390" s="7">
        <f>_xlfn.IFNA(VLOOKUP(B2390,T1Y!A:F,2,FALSE),".")</f>
        <v>13.27</v>
      </c>
      <c r="J2390" s="7">
        <f>_xlfn.IFNA(VLOOKUP(B2390,T5Y!A:F,2,FALSE),".")</f>
        <v>14.193</v>
      </c>
      <c r="K2390" s="7">
        <f>_xlfn.IFNA(VLOOKUP(B2390,T10Y!A:F,2,FALSE),".")</f>
        <v>14.614000000000001</v>
      </c>
      <c r="L2390" s="7" t="str">
        <f>_xlfn.IFNA(VLOOKUP(B2390,ERP!A:C,3,FALSE),".")</f>
        <v>.</v>
      </c>
    </row>
    <row r="2391" spans="1:12" x14ac:dyDescent="0.3">
      <c r="A2391" t="str">
        <f t="shared" si="37"/>
        <v>Tuesday</v>
      </c>
      <c r="B2391" s="1">
        <v>44243</v>
      </c>
      <c r="C2391" s="2">
        <f>IF(COUNTIF('MPC MEETINGS'!A:A,compiled_data!B2391)&gt;0,1,0)</f>
        <v>0</v>
      </c>
      <c r="D2391" s="7">
        <f>_xlfn.IFNA(VLOOKUP(B2391,ERO!A:E,5,FALSE),_xlfn.IFNA(VLOOKUP(B2391,ERO_AVG_MKT!A:E,5,FALSE),"."))</f>
        <v>15.621</v>
      </c>
      <c r="E2391" s="7">
        <f>_xlfn.IFNA(VLOOKUP(B2391,'IB RATES'!A:G,2,FALSE),".")</f>
        <v>10.141999999999999</v>
      </c>
      <c r="F2391" s="7">
        <f>_xlfn.IFNA(VLOOKUP(B2391,'EGX30'!A:G,2,FALSE),".")</f>
        <v>11534.05</v>
      </c>
      <c r="G2391" s="7">
        <f>_xlfn.IFNA(VLOOKUP(B2391,T3M!A:F,2,FALSE),".")</f>
        <v>12.794</v>
      </c>
      <c r="H2391" s="7">
        <f>_xlfn.IFNA(VLOOKUP(B2391,T6M!A:F,2,FALSE),".")</f>
        <v>13.13</v>
      </c>
      <c r="I2391" s="7">
        <f>_xlfn.IFNA(VLOOKUP(B2391,T1Y!A:F,2,FALSE),".")</f>
        <v>13.27</v>
      </c>
      <c r="J2391" s="7">
        <f>_xlfn.IFNA(VLOOKUP(B2391,T5Y!A:F,2,FALSE),".")</f>
        <v>14.193</v>
      </c>
      <c r="K2391" s="7">
        <f>_xlfn.IFNA(VLOOKUP(B2391,T10Y!A:F,2,FALSE),".")</f>
        <v>14.614000000000001</v>
      </c>
      <c r="L2391" s="7" t="str">
        <f>_xlfn.IFNA(VLOOKUP(B2391,ERP!A:C,3,FALSE),".")</f>
        <v>.</v>
      </c>
    </row>
    <row r="2392" spans="1:12" x14ac:dyDescent="0.3">
      <c r="A2392" t="str">
        <f t="shared" si="37"/>
        <v>Wednesday</v>
      </c>
      <c r="B2392" s="1">
        <v>44244</v>
      </c>
      <c r="C2392" s="2">
        <f>IF(COUNTIF('MPC MEETINGS'!A:A,compiled_data!B2392)&gt;0,1,0)</f>
        <v>0</v>
      </c>
      <c r="D2392" s="7">
        <f>_xlfn.IFNA(VLOOKUP(B2392,ERO!A:E,5,FALSE),_xlfn.IFNA(VLOOKUP(B2392,ERO_AVG_MKT!A:E,5,FALSE),"."))</f>
        <v>15.64465</v>
      </c>
      <c r="E2392" s="7">
        <f>_xlfn.IFNA(VLOOKUP(B2392,'IB RATES'!A:G,2,FALSE),".")</f>
        <v>9.5359999999999996</v>
      </c>
      <c r="F2392" s="7">
        <f>_xlfn.IFNA(VLOOKUP(B2392,'EGX30'!A:G,2,FALSE),".")</f>
        <v>11413.17</v>
      </c>
      <c r="G2392" s="7">
        <f>_xlfn.IFNA(VLOOKUP(B2392,T3M!A:F,2,FALSE),".")</f>
        <v>12.856999999999999</v>
      </c>
      <c r="H2392" s="7">
        <f>_xlfn.IFNA(VLOOKUP(B2392,T6M!A:F,2,FALSE),".")</f>
        <v>13.196999999999999</v>
      </c>
      <c r="I2392" s="7">
        <f>_xlfn.IFNA(VLOOKUP(B2392,T1Y!A:F,2,FALSE),".")</f>
        <v>13.25</v>
      </c>
      <c r="J2392" s="7">
        <f>_xlfn.IFNA(VLOOKUP(B2392,T5Y!A:F,2,FALSE),".")</f>
        <v>14.192</v>
      </c>
      <c r="K2392" s="7">
        <f>_xlfn.IFNA(VLOOKUP(B2392,T10Y!A:F,2,FALSE),".")</f>
        <v>14.613</v>
      </c>
      <c r="L2392" s="7" t="str">
        <f>_xlfn.IFNA(VLOOKUP(B2392,ERP!A:C,3,FALSE),".")</f>
        <v>.</v>
      </c>
    </row>
    <row r="2393" spans="1:12" x14ac:dyDescent="0.3">
      <c r="A2393" t="str">
        <f t="shared" si="37"/>
        <v>Thursday</v>
      </c>
      <c r="B2393" s="1">
        <v>44245</v>
      </c>
      <c r="C2393" s="2">
        <f>IF(COUNTIF('MPC MEETINGS'!A:A,compiled_data!B2393)&gt;0,1,0)</f>
        <v>0</v>
      </c>
      <c r="D2393" s="7">
        <f>_xlfn.IFNA(VLOOKUP(B2393,ERO!A:E,5,FALSE),_xlfn.IFNA(VLOOKUP(B2393,ERO_AVG_MKT!A:E,5,FALSE),"."))</f>
        <v>15.659549999999999</v>
      </c>
      <c r="E2393" s="7">
        <f>_xlfn.IFNA(VLOOKUP(B2393,'IB RATES'!A:G,2,FALSE),".")</f>
        <v>8.7200000000000006</v>
      </c>
      <c r="F2393" s="7">
        <f>_xlfn.IFNA(VLOOKUP(B2393,'EGX30'!A:G,2,FALSE),".")</f>
        <v>11380.55</v>
      </c>
      <c r="G2393" s="7">
        <f>_xlfn.IFNA(VLOOKUP(B2393,T3M!A:F,2,FALSE),".")</f>
        <v>12.853</v>
      </c>
      <c r="H2393" s="7">
        <f>_xlfn.IFNA(VLOOKUP(B2393,T6M!A:F,2,FALSE),".")</f>
        <v>13.205</v>
      </c>
      <c r="I2393" s="7">
        <f>_xlfn.IFNA(VLOOKUP(B2393,T1Y!A:F,2,FALSE),".")</f>
        <v>13.25</v>
      </c>
      <c r="J2393" s="7">
        <f>_xlfn.IFNA(VLOOKUP(B2393,T5Y!A:F,2,FALSE),".")</f>
        <v>14.192</v>
      </c>
      <c r="K2393" s="7">
        <f>_xlfn.IFNA(VLOOKUP(B2393,T10Y!A:F,2,FALSE),".")</f>
        <v>14.613</v>
      </c>
      <c r="L2393" s="7" t="str">
        <f>_xlfn.IFNA(VLOOKUP(B2393,ERP!A:C,3,FALSE),".")</f>
        <v>.</v>
      </c>
    </row>
    <row r="2394" spans="1:12" x14ac:dyDescent="0.3">
      <c r="A2394" t="str">
        <f t="shared" si="37"/>
        <v>Sunday</v>
      </c>
      <c r="B2394" s="1">
        <v>44248</v>
      </c>
      <c r="C2394" s="2">
        <f>IF(COUNTIF('MPC MEETINGS'!A:A,compiled_data!B2394)&gt;0,1,0)</f>
        <v>0</v>
      </c>
      <c r="D2394" s="7">
        <f>_xlfn.IFNA(VLOOKUP(B2394,ERO!A:E,5,FALSE),_xlfn.IFNA(VLOOKUP(B2394,ERO_AVG_MKT!A:E,5,FALSE),"."))</f>
        <v>15.658999999999999</v>
      </c>
      <c r="E2394" s="7">
        <f>_xlfn.IFNA(VLOOKUP(B2394,'IB RATES'!A:G,2,FALSE),".")</f>
        <v>8.3979999999999997</v>
      </c>
      <c r="F2394" s="7">
        <f>_xlfn.IFNA(VLOOKUP(B2394,'EGX30'!A:G,2,FALSE),".")</f>
        <v>11425.85</v>
      </c>
      <c r="G2394" s="7" t="str">
        <f>_xlfn.IFNA(VLOOKUP(B2394,T3M!A:F,2,FALSE),".")</f>
        <v>.</v>
      </c>
      <c r="H2394" s="7" t="str">
        <f>_xlfn.IFNA(VLOOKUP(B2394,T6M!A:F,2,FALSE),".")</f>
        <v>.</v>
      </c>
      <c r="I2394" s="7" t="str">
        <f>_xlfn.IFNA(VLOOKUP(B2394,T1Y!A:F,2,FALSE),".")</f>
        <v>.</v>
      </c>
      <c r="J2394" s="7" t="str">
        <f>_xlfn.IFNA(VLOOKUP(B2394,T5Y!A:F,2,FALSE),".")</f>
        <v>.</v>
      </c>
      <c r="K2394" s="7" t="str">
        <f>_xlfn.IFNA(VLOOKUP(B2394,T10Y!A:F,2,FALSE),".")</f>
        <v>.</v>
      </c>
      <c r="L2394" s="7" t="str">
        <f>_xlfn.IFNA(VLOOKUP(B2394,ERP!A:C,3,FALSE),".")</f>
        <v>.</v>
      </c>
    </row>
    <row r="2395" spans="1:12" x14ac:dyDescent="0.3">
      <c r="A2395" t="str">
        <f t="shared" si="37"/>
        <v>Monday</v>
      </c>
      <c r="B2395" s="1">
        <v>44249</v>
      </c>
      <c r="C2395" s="2">
        <f>IF(COUNTIF('MPC MEETINGS'!A:A,compiled_data!B2395)&gt;0,1,0)</f>
        <v>0</v>
      </c>
      <c r="D2395" s="7">
        <f>_xlfn.IFNA(VLOOKUP(B2395,ERO!A:E,5,FALSE),_xlfn.IFNA(VLOOKUP(B2395,ERO_AVG_MKT!A:E,5,FALSE),"."))</f>
        <v>15.6767</v>
      </c>
      <c r="E2395" s="7">
        <f>_xlfn.IFNA(VLOOKUP(B2395,'IB RATES'!A:G,2,FALSE),".")</f>
        <v>8.3610000000000007</v>
      </c>
      <c r="F2395" s="7">
        <f>_xlfn.IFNA(VLOOKUP(B2395,'EGX30'!A:G,2,FALSE),".")</f>
        <v>11549.97</v>
      </c>
      <c r="G2395" s="7">
        <f>_xlfn.IFNA(VLOOKUP(B2395,T3M!A:F,2,FALSE),".")</f>
        <v>12.837999999999999</v>
      </c>
      <c r="H2395" s="7">
        <f>_xlfn.IFNA(VLOOKUP(B2395,T6M!A:F,2,FALSE),".")</f>
        <v>13.243</v>
      </c>
      <c r="I2395" s="7">
        <f>_xlfn.IFNA(VLOOKUP(B2395,T1Y!A:F,2,FALSE),".")</f>
        <v>13.25</v>
      </c>
      <c r="J2395" s="7">
        <f>_xlfn.IFNA(VLOOKUP(B2395,T5Y!A:F,2,FALSE),".")</f>
        <v>14.436</v>
      </c>
      <c r="K2395" s="7">
        <f>_xlfn.IFNA(VLOOKUP(B2395,T10Y!A:F,2,FALSE),".")</f>
        <v>14.739000000000001</v>
      </c>
      <c r="L2395" s="7" t="str">
        <f>_xlfn.IFNA(VLOOKUP(B2395,ERP!A:C,3,FALSE),".")</f>
        <v>.</v>
      </c>
    </row>
    <row r="2396" spans="1:12" x14ac:dyDescent="0.3">
      <c r="A2396" t="str">
        <f t="shared" si="37"/>
        <v>Tuesday</v>
      </c>
      <c r="B2396" s="1">
        <v>44250</v>
      </c>
      <c r="C2396" s="2">
        <f>IF(COUNTIF('MPC MEETINGS'!A:A,compiled_data!B2396)&gt;0,1,0)</f>
        <v>0</v>
      </c>
      <c r="D2396" s="7">
        <f>_xlfn.IFNA(VLOOKUP(B2396,ERO!A:E,5,FALSE),_xlfn.IFNA(VLOOKUP(B2396,ERO_AVG_MKT!A:E,5,FALSE),"."))</f>
        <v>15.6808</v>
      </c>
      <c r="E2396" s="7">
        <f>_xlfn.IFNA(VLOOKUP(B2396,'IB RATES'!A:G,2,FALSE),".")</f>
        <v>10.365</v>
      </c>
      <c r="F2396" s="7">
        <f>_xlfn.IFNA(VLOOKUP(B2396,'EGX30'!A:G,2,FALSE),".")</f>
        <v>11416.74</v>
      </c>
      <c r="G2396" s="7">
        <f>_xlfn.IFNA(VLOOKUP(B2396,T3M!A:F,2,FALSE),".")</f>
        <v>12.853999999999999</v>
      </c>
      <c r="H2396" s="7">
        <f>_xlfn.IFNA(VLOOKUP(B2396,T6M!A:F,2,FALSE),".")</f>
        <v>13.17</v>
      </c>
      <c r="I2396" s="7">
        <f>_xlfn.IFNA(VLOOKUP(B2396,T1Y!A:F,2,FALSE),".")</f>
        <v>13.25</v>
      </c>
      <c r="J2396" s="7">
        <f>_xlfn.IFNA(VLOOKUP(B2396,T5Y!A:F,2,FALSE),".")</f>
        <v>14.362</v>
      </c>
      <c r="K2396" s="7">
        <f>_xlfn.IFNA(VLOOKUP(B2396,T10Y!A:F,2,FALSE),".")</f>
        <v>14.667</v>
      </c>
      <c r="L2396" s="7" t="str">
        <f>_xlfn.IFNA(VLOOKUP(B2396,ERP!A:C,3,FALSE),".")</f>
        <v>.</v>
      </c>
    </row>
    <row r="2397" spans="1:12" x14ac:dyDescent="0.3">
      <c r="A2397" t="str">
        <f t="shared" si="37"/>
        <v>Wednesday</v>
      </c>
      <c r="B2397" s="1">
        <v>44251</v>
      </c>
      <c r="C2397" s="2">
        <f>IF(COUNTIF('MPC MEETINGS'!A:A,compiled_data!B2397)&gt;0,1,0)</f>
        <v>0</v>
      </c>
      <c r="D2397" s="7">
        <f>_xlfn.IFNA(VLOOKUP(B2397,ERO!A:E,5,FALSE),_xlfn.IFNA(VLOOKUP(B2397,ERO_AVG_MKT!A:E,5,FALSE),"."))</f>
        <v>15.680150000000001</v>
      </c>
      <c r="E2397" s="7">
        <f>_xlfn.IFNA(VLOOKUP(B2397,'IB RATES'!A:G,2,FALSE),".")</f>
        <v>10.495000000000001</v>
      </c>
      <c r="F2397" s="7">
        <f>_xlfn.IFNA(VLOOKUP(B2397,'EGX30'!A:G,2,FALSE),".")</f>
        <v>11435.43</v>
      </c>
      <c r="G2397" s="7">
        <f>_xlfn.IFNA(VLOOKUP(B2397,T3M!A:F,2,FALSE),".")</f>
        <v>12.829000000000001</v>
      </c>
      <c r="H2397" s="7">
        <f>_xlfn.IFNA(VLOOKUP(B2397,T6M!A:F,2,FALSE),".")</f>
        <v>13.242000000000001</v>
      </c>
      <c r="I2397" s="7">
        <f>_xlfn.IFNA(VLOOKUP(B2397,T1Y!A:F,2,FALSE),".")</f>
        <v>13.25</v>
      </c>
      <c r="J2397" s="7">
        <f>_xlfn.IFNA(VLOOKUP(B2397,T5Y!A:F,2,FALSE),".")</f>
        <v>14.436</v>
      </c>
      <c r="K2397" s="7">
        <f>_xlfn.IFNA(VLOOKUP(B2397,T10Y!A:F,2,FALSE),".")</f>
        <v>14.644</v>
      </c>
      <c r="L2397" s="7" t="str">
        <f>_xlfn.IFNA(VLOOKUP(B2397,ERP!A:C,3,FALSE),".")</f>
        <v>.</v>
      </c>
    </row>
    <row r="2398" spans="1:12" x14ac:dyDescent="0.3">
      <c r="A2398" t="str">
        <f t="shared" si="37"/>
        <v>Thursday</v>
      </c>
      <c r="B2398" s="1">
        <v>44252</v>
      </c>
      <c r="C2398" s="2">
        <f>IF(COUNTIF('MPC MEETINGS'!A:A,compiled_data!B2398)&gt;0,1,0)</f>
        <v>0</v>
      </c>
      <c r="D2398" s="7">
        <f>_xlfn.IFNA(VLOOKUP(B2398,ERO!A:E,5,FALSE),_xlfn.IFNA(VLOOKUP(B2398,ERO_AVG_MKT!A:E,5,FALSE),"."))</f>
        <v>15.697150000000001</v>
      </c>
      <c r="E2398" s="7">
        <f>_xlfn.IFNA(VLOOKUP(B2398,'IB RATES'!A:G,2,FALSE),".")</f>
        <v>10.603</v>
      </c>
      <c r="F2398" s="7">
        <f>_xlfn.IFNA(VLOOKUP(B2398,'EGX30'!A:G,2,FALSE),".")</f>
        <v>11617.91</v>
      </c>
      <c r="G2398" s="7">
        <f>_xlfn.IFNA(VLOOKUP(B2398,T3M!A:F,2,FALSE),".")</f>
        <v>12.824999999999999</v>
      </c>
      <c r="H2398" s="7">
        <f>_xlfn.IFNA(VLOOKUP(B2398,T6M!A:F,2,FALSE),".")</f>
        <v>13.244</v>
      </c>
      <c r="I2398" s="7">
        <f>_xlfn.IFNA(VLOOKUP(B2398,T1Y!A:F,2,FALSE),".")</f>
        <v>13.25</v>
      </c>
      <c r="J2398" s="7">
        <f>_xlfn.IFNA(VLOOKUP(B2398,T5Y!A:F,2,FALSE),".")</f>
        <v>14.435</v>
      </c>
      <c r="K2398" s="7">
        <f>_xlfn.IFNA(VLOOKUP(B2398,T10Y!A:F,2,FALSE),".")</f>
        <v>14.648999999999999</v>
      </c>
      <c r="L2398" s="7" t="str">
        <f>_xlfn.IFNA(VLOOKUP(B2398,ERP!A:C,3,FALSE),".")</f>
        <v>.</v>
      </c>
    </row>
    <row r="2399" spans="1:12" x14ac:dyDescent="0.3">
      <c r="A2399" t="str">
        <f t="shared" si="37"/>
        <v>Sunday</v>
      </c>
      <c r="B2399" s="1">
        <v>44255</v>
      </c>
      <c r="C2399" s="2">
        <f>IF(COUNTIF('MPC MEETINGS'!A:A,compiled_data!B2399)&gt;0,1,0)</f>
        <v>0</v>
      </c>
      <c r="D2399" s="7">
        <f>_xlfn.IFNA(VLOOKUP(B2399,ERO!A:E,5,FALSE),_xlfn.IFNA(VLOOKUP(B2399,ERO_AVG_MKT!A:E,5,FALSE),"."))</f>
        <v>15.709099999999999</v>
      </c>
      <c r="E2399" s="7">
        <f>_xlfn.IFNA(VLOOKUP(B2399,'IB RATES'!A:G,2,FALSE),".")</f>
        <v>10.556000000000001</v>
      </c>
      <c r="F2399" s="7">
        <f>_xlfn.IFNA(VLOOKUP(B2399,'EGX30'!A:G,2,FALSE),".")</f>
        <v>11525.02</v>
      </c>
      <c r="G2399" s="7" t="str">
        <f>_xlfn.IFNA(VLOOKUP(B2399,T3M!A:F,2,FALSE),".")</f>
        <v>.</v>
      </c>
      <c r="H2399" s="7" t="str">
        <f>_xlfn.IFNA(VLOOKUP(B2399,T6M!A:F,2,FALSE),".")</f>
        <v>.</v>
      </c>
      <c r="I2399" s="7" t="str">
        <f>_xlfn.IFNA(VLOOKUP(B2399,T1Y!A:F,2,FALSE),".")</f>
        <v>.</v>
      </c>
      <c r="J2399" s="7" t="str">
        <f>_xlfn.IFNA(VLOOKUP(B2399,T5Y!A:F,2,FALSE),".")</f>
        <v>.</v>
      </c>
      <c r="K2399" s="7" t="str">
        <f>_xlfn.IFNA(VLOOKUP(B2399,T10Y!A:F,2,FALSE),".")</f>
        <v>.</v>
      </c>
      <c r="L2399" s="7" t="str">
        <f>_xlfn.IFNA(VLOOKUP(B2399,ERP!A:C,3,FALSE),".")</f>
        <v>.</v>
      </c>
    </row>
    <row r="2400" spans="1:12" x14ac:dyDescent="0.3">
      <c r="A2400" t="str">
        <f t="shared" si="37"/>
        <v>Monday</v>
      </c>
      <c r="B2400" s="1">
        <v>44256</v>
      </c>
      <c r="C2400" s="2">
        <f>IF(COUNTIF('MPC MEETINGS'!A:A,compiled_data!B2400)&gt;0,1,0)</f>
        <v>0</v>
      </c>
      <c r="D2400" s="7">
        <f>_xlfn.IFNA(VLOOKUP(B2400,ERO!A:E,5,FALSE),_xlfn.IFNA(VLOOKUP(B2400,ERO_AVG_MKT!A:E,5,FALSE),"."))</f>
        <v>15.72925</v>
      </c>
      <c r="E2400" s="7">
        <f>_xlfn.IFNA(VLOOKUP(B2400,'IB RATES'!A:G,2,FALSE),".")</f>
        <v>10.516999999999999</v>
      </c>
      <c r="F2400" s="7">
        <f>_xlfn.IFNA(VLOOKUP(B2400,'EGX30'!A:G,2,FALSE),".")</f>
        <v>11521.38</v>
      </c>
      <c r="G2400" s="7">
        <f>_xlfn.IFNA(VLOOKUP(B2400,T3M!A:F,2,FALSE),".")</f>
        <v>12.967000000000001</v>
      </c>
      <c r="H2400" s="7">
        <f>_xlfn.IFNA(VLOOKUP(B2400,T6M!A:F,2,FALSE),".")</f>
        <v>13.247</v>
      </c>
      <c r="I2400" s="7">
        <f>_xlfn.IFNA(VLOOKUP(B2400,T1Y!A:F,2,FALSE),".")</f>
        <v>13.25</v>
      </c>
      <c r="J2400" s="7">
        <f>_xlfn.IFNA(VLOOKUP(B2400,T5Y!A:F,2,FALSE),".")</f>
        <v>14.39</v>
      </c>
      <c r="K2400" s="7">
        <f>_xlfn.IFNA(VLOOKUP(B2400,T10Y!A:F,2,FALSE),".")</f>
        <v>14.721</v>
      </c>
      <c r="L2400" s="7" t="str">
        <f>_xlfn.IFNA(VLOOKUP(B2400,ERP!A:C,3,FALSE),".")</f>
        <v>.</v>
      </c>
    </row>
    <row r="2401" spans="1:12" x14ac:dyDescent="0.3">
      <c r="A2401" t="str">
        <f t="shared" si="37"/>
        <v>Tuesday</v>
      </c>
      <c r="B2401" s="1">
        <v>44257</v>
      </c>
      <c r="C2401" s="2">
        <f>IF(COUNTIF('MPC MEETINGS'!A:A,compiled_data!B2401)&gt;0,1,0)</f>
        <v>0</v>
      </c>
      <c r="D2401" s="7">
        <f>_xlfn.IFNA(VLOOKUP(B2401,ERO!A:E,5,FALSE),_xlfn.IFNA(VLOOKUP(B2401,ERO_AVG_MKT!A:E,5,FALSE),"."))</f>
        <v>15.69655</v>
      </c>
      <c r="E2401" s="7">
        <f>_xlfn.IFNA(VLOOKUP(B2401,'IB RATES'!A:G,2,FALSE),".")</f>
        <v>10.408000000000001</v>
      </c>
      <c r="F2401" s="7">
        <f>_xlfn.IFNA(VLOOKUP(B2401,'EGX30'!A:G,2,FALSE),".")</f>
        <v>11471.39</v>
      </c>
      <c r="G2401" s="7">
        <f>_xlfn.IFNA(VLOOKUP(B2401,T3M!A:F,2,FALSE),".")</f>
        <v>12.964</v>
      </c>
      <c r="H2401" s="7">
        <f>_xlfn.IFNA(VLOOKUP(B2401,T6M!A:F,2,FALSE),".")</f>
        <v>13.244999999999999</v>
      </c>
      <c r="I2401" s="7">
        <f>_xlfn.IFNA(VLOOKUP(B2401,T1Y!A:F,2,FALSE),".")</f>
        <v>13.25</v>
      </c>
      <c r="J2401" s="7">
        <f>_xlfn.IFNA(VLOOKUP(B2401,T5Y!A:F,2,FALSE),".")</f>
        <v>14.39</v>
      </c>
      <c r="K2401" s="7">
        <f>_xlfn.IFNA(VLOOKUP(B2401,T10Y!A:F,2,FALSE),".")</f>
        <v>14.743</v>
      </c>
      <c r="L2401" s="7" t="str">
        <f>_xlfn.IFNA(VLOOKUP(B2401,ERP!A:C,3,FALSE),".")</f>
        <v>.</v>
      </c>
    </row>
    <row r="2402" spans="1:12" x14ac:dyDescent="0.3">
      <c r="A2402" t="str">
        <f t="shared" si="37"/>
        <v>Wednesday</v>
      </c>
      <c r="B2402" s="1">
        <v>44258</v>
      </c>
      <c r="C2402" s="2">
        <f>IF(COUNTIF('MPC MEETINGS'!A:A,compiled_data!B2402)&gt;0,1,0)</f>
        <v>0</v>
      </c>
      <c r="D2402" s="7">
        <f>_xlfn.IFNA(VLOOKUP(B2402,ERO!A:E,5,FALSE),_xlfn.IFNA(VLOOKUP(B2402,ERO_AVG_MKT!A:E,5,FALSE),"."))</f>
        <v>15.664200000000001</v>
      </c>
      <c r="E2402" s="7">
        <f>_xlfn.IFNA(VLOOKUP(B2402,'IB RATES'!A:G,2,FALSE),".")</f>
        <v>9.94</v>
      </c>
      <c r="F2402" s="7">
        <f>_xlfn.IFNA(VLOOKUP(B2402,'EGX30'!A:G,2,FALSE),".")</f>
        <v>11393.25</v>
      </c>
      <c r="G2402" s="7">
        <f>_xlfn.IFNA(VLOOKUP(B2402,T3M!A:F,2,FALSE),".")</f>
        <v>13.045999999999999</v>
      </c>
      <c r="H2402" s="7">
        <f>_xlfn.IFNA(VLOOKUP(B2402,T6M!A:F,2,FALSE),".")</f>
        <v>13.272</v>
      </c>
      <c r="I2402" s="7">
        <f>_xlfn.IFNA(VLOOKUP(B2402,T1Y!A:F,2,FALSE),".")</f>
        <v>13.250999999999999</v>
      </c>
      <c r="J2402" s="7">
        <f>_xlfn.IFNA(VLOOKUP(B2402,T5Y!A:F,2,FALSE),".")</f>
        <v>14.388999999999999</v>
      </c>
      <c r="K2402" s="7">
        <f>_xlfn.IFNA(VLOOKUP(B2402,T10Y!A:F,2,FALSE),".")</f>
        <v>14.75</v>
      </c>
      <c r="L2402" s="7" t="str">
        <f>_xlfn.IFNA(VLOOKUP(B2402,ERP!A:C,3,FALSE),".")</f>
        <v>.</v>
      </c>
    </row>
    <row r="2403" spans="1:12" x14ac:dyDescent="0.3">
      <c r="A2403" t="str">
        <f t="shared" si="37"/>
        <v>Thursday</v>
      </c>
      <c r="B2403" s="1">
        <v>44259</v>
      </c>
      <c r="C2403" s="2">
        <f>IF(COUNTIF('MPC MEETINGS'!A:A,compiled_data!B2403)&gt;0,1,0)</f>
        <v>0</v>
      </c>
      <c r="D2403" s="7">
        <f>_xlfn.IFNA(VLOOKUP(B2403,ERO!A:E,5,FALSE),_xlfn.IFNA(VLOOKUP(B2403,ERO_AVG_MKT!A:E,5,FALSE),"."))</f>
        <v>15.68805</v>
      </c>
      <c r="E2403" s="7">
        <f>_xlfn.IFNA(VLOOKUP(B2403,'IB RATES'!A:G,2,FALSE),".")</f>
        <v>8.7910000000000004</v>
      </c>
      <c r="F2403" s="7">
        <f>_xlfn.IFNA(VLOOKUP(B2403,'EGX30'!A:G,2,FALSE),".")</f>
        <v>11333.86</v>
      </c>
      <c r="G2403" s="7">
        <f>_xlfn.IFNA(VLOOKUP(B2403,T3M!A:F,2,FALSE),".")</f>
        <v>13.066000000000001</v>
      </c>
      <c r="H2403" s="7">
        <f>_xlfn.IFNA(VLOOKUP(B2403,T6M!A:F,2,FALSE),".")</f>
        <v>13.326000000000001</v>
      </c>
      <c r="I2403" s="7">
        <f>_xlfn.IFNA(VLOOKUP(B2403,T1Y!A:F,2,FALSE),".")</f>
        <v>13.25</v>
      </c>
      <c r="J2403" s="7">
        <f>_xlfn.IFNA(VLOOKUP(B2403,T5Y!A:F,2,FALSE),".")</f>
        <v>14.388999999999999</v>
      </c>
      <c r="K2403" s="7">
        <f>_xlfn.IFNA(VLOOKUP(B2403,T10Y!A:F,2,FALSE),".")</f>
        <v>14.688000000000001</v>
      </c>
      <c r="L2403" s="7" t="str">
        <f>_xlfn.IFNA(VLOOKUP(B2403,ERP!A:C,3,FALSE),".")</f>
        <v>.</v>
      </c>
    </row>
    <row r="2404" spans="1:12" x14ac:dyDescent="0.3">
      <c r="A2404" t="str">
        <f t="shared" si="37"/>
        <v>Sunday</v>
      </c>
      <c r="B2404" s="1">
        <v>44262</v>
      </c>
      <c r="C2404" s="2">
        <f>IF(COUNTIF('MPC MEETINGS'!A:A,compiled_data!B2404)&gt;0,1,0)</f>
        <v>0</v>
      </c>
      <c r="D2404" s="7">
        <f>_xlfn.IFNA(VLOOKUP(B2404,ERO!A:E,5,FALSE),_xlfn.IFNA(VLOOKUP(B2404,ERO_AVG_MKT!A:E,5,FALSE),"."))</f>
        <v>15.700700000000001</v>
      </c>
      <c r="E2404" s="7">
        <f>_xlfn.IFNA(VLOOKUP(B2404,'IB RATES'!A:G,2,FALSE),".")</f>
        <v>8.5180000000000007</v>
      </c>
      <c r="F2404" s="7">
        <f>_xlfn.IFNA(VLOOKUP(B2404,'EGX30'!A:G,2,FALSE),".")</f>
        <v>11557.85</v>
      </c>
      <c r="G2404" s="7" t="str">
        <f>_xlfn.IFNA(VLOOKUP(B2404,T3M!A:F,2,FALSE),".")</f>
        <v>.</v>
      </c>
      <c r="H2404" s="7" t="str">
        <f>_xlfn.IFNA(VLOOKUP(B2404,T6M!A:F,2,FALSE),".")</f>
        <v>.</v>
      </c>
      <c r="I2404" s="7" t="str">
        <f>_xlfn.IFNA(VLOOKUP(B2404,T1Y!A:F,2,FALSE),".")</f>
        <v>.</v>
      </c>
      <c r="J2404" s="7" t="str">
        <f>_xlfn.IFNA(VLOOKUP(B2404,T5Y!A:F,2,FALSE),".")</f>
        <v>.</v>
      </c>
      <c r="K2404" s="7" t="str">
        <f>_xlfn.IFNA(VLOOKUP(B2404,T10Y!A:F,2,FALSE),".")</f>
        <v>.</v>
      </c>
      <c r="L2404" s="7" t="str">
        <f>_xlfn.IFNA(VLOOKUP(B2404,ERP!A:C,3,FALSE),".")</f>
        <v>.</v>
      </c>
    </row>
    <row r="2405" spans="1:12" x14ac:dyDescent="0.3">
      <c r="A2405" t="str">
        <f t="shared" si="37"/>
        <v>Monday</v>
      </c>
      <c r="B2405" s="1">
        <v>44263</v>
      </c>
      <c r="C2405" s="2">
        <f>IF(COUNTIF('MPC MEETINGS'!A:A,compiled_data!B2405)&gt;0,1,0)</f>
        <v>0</v>
      </c>
      <c r="D2405" s="7">
        <f>_xlfn.IFNA(VLOOKUP(B2405,ERO!A:E,5,FALSE),_xlfn.IFNA(VLOOKUP(B2405,ERO_AVG_MKT!A:E,5,FALSE),"."))</f>
        <v>15.729099999999999</v>
      </c>
      <c r="E2405" s="7">
        <f>_xlfn.IFNA(VLOOKUP(B2405,'IB RATES'!A:G,2,FALSE),".")</f>
        <v>8.677999999999999</v>
      </c>
      <c r="F2405" s="7">
        <f>_xlfn.IFNA(VLOOKUP(B2405,'EGX30'!A:G,2,FALSE),".")</f>
        <v>11459.51</v>
      </c>
      <c r="G2405" s="7">
        <f>_xlfn.IFNA(VLOOKUP(B2405,T3M!A:F,2,FALSE),".")</f>
        <v>13.087999999999999</v>
      </c>
      <c r="H2405" s="7">
        <f>_xlfn.IFNA(VLOOKUP(B2405,T6M!A:F,2,FALSE),".")</f>
        <v>13.37</v>
      </c>
      <c r="I2405" s="7">
        <f>_xlfn.IFNA(VLOOKUP(B2405,T1Y!A:F,2,FALSE),".")</f>
        <v>13.4</v>
      </c>
      <c r="J2405" s="7">
        <f>_xlfn.IFNA(VLOOKUP(B2405,T5Y!A:F,2,FALSE),".")</f>
        <v>14.444000000000001</v>
      </c>
      <c r="K2405" s="7">
        <f>_xlfn.IFNA(VLOOKUP(B2405,T10Y!A:F,2,FALSE),".")</f>
        <v>14.711</v>
      </c>
      <c r="L2405" s="7" t="str">
        <f>_xlfn.IFNA(VLOOKUP(B2405,ERP!A:C,3,FALSE),".")</f>
        <v>.</v>
      </c>
    </row>
    <row r="2406" spans="1:12" x14ac:dyDescent="0.3">
      <c r="A2406" t="str">
        <f t="shared" si="37"/>
        <v>Tuesday</v>
      </c>
      <c r="B2406" s="1">
        <v>44264</v>
      </c>
      <c r="C2406" s="2">
        <f>IF(COUNTIF('MPC MEETINGS'!A:A,compiled_data!B2406)&gt;0,1,0)</f>
        <v>0</v>
      </c>
      <c r="D2406" s="7">
        <f>_xlfn.IFNA(VLOOKUP(B2406,ERO!A:E,5,FALSE),_xlfn.IFNA(VLOOKUP(B2406,ERO_AVG_MKT!A:E,5,FALSE),"."))</f>
        <v>15.72845</v>
      </c>
      <c r="E2406" s="7">
        <f>_xlfn.IFNA(VLOOKUP(B2406,'IB RATES'!A:G,2,FALSE),".")</f>
        <v>10.501000000000001</v>
      </c>
      <c r="F2406" s="7">
        <f>_xlfn.IFNA(VLOOKUP(B2406,'EGX30'!A:G,2,FALSE),".")</f>
        <v>11337.46</v>
      </c>
      <c r="G2406" s="7">
        <f>_xlfn.IFNA(VLOOKUP(B2406,T3M!A:F,2,FALSE),".")</f>
        <v>13.085000000000001</v>
      </c>
      <c r="H2406" s="7">
        <f>_xlfn.IFNA(VLOOKUP(B2406,T6M!A:F,2,FALSE),".")</f>
        <v>13.37</v>
      </c>
      <c r="I2406" s="7">
        <f>_xlfn.IFNA(VLOOKUP(B2406,T1Y!A:F,2,FALSE),".")</f>
        <v>13.4</v>
      </c>
      <c r="J2406" s="7">
        <f>_xlfn.IFNA(VLOOKUP(B2406,T5Y!A:F,2,FALSE),".")</f>
        <v>14.444000000000001</v>
      </c>
      <c r="K2406" s="7">
        <f>_xlfn.IFNA(VLOOKUP(B2406,T10Y!A:F,2,FALSE),".")</f>
        <v>14.711</v>
      </c>
      <c r="L2406" s="7" t="str">
        <f>_xlfn.IFNA(VLOOKUP(B2406,ERP!A:C,3,FALSE),".")</f>
        <v>.</v>
      </c>
    </row>
    <row r="2407" spans="1:12" x14ac:dyDescent="0.3">
      <c r="A2407" t="str">
        <f t="shared" si="37"/>
        <v>Wednesday</v>
      </c>
      <c r="B2407" s="1">
        <v>44265</v>
      </c>
      <c r="C2407" s="2">
        <f>IF(COUNTIF('MPC MEETINGS'!A:A,compiled_data!B2407)&gt;0,1,0)</f>
        <v>0</v>
      </c>
      <c r="D2407" s="7">
        <f>_xlfn.IFNA(VLOOKUP(B2407,ERO!A:E,5,FALSE),_xlfn.IFNA(VLOOKUP(B2407,ERO_AVG_MKT!A:E,5,FALSE),"."))</f>
        <v>15.732050000000001</v>
      </c>
      <c r="E2407" s="7">
        <f>_xlfn.IFNA(VLOOKUP(B2407,'IB RATES'!A:G,2,FALSE),".")</f>
        <v>10.461</v>
      </c>
      <c r="F2407" s="7">
        <f>_xlfn.IFNA(VLOOKUP(B2407,'EGX30'!A:G,2,FALSE),".")</f>
        <v>11235.6</v>
      </c>
      <c r="G2407" s="7">
        <f>_xlfn.IFNA(VLOOKUP(B2407,T3M!A:F,2,FALSE),".")</f>
        <v>13.077999999999999</v>
      </c>
      <c r="H2407" s="7">
        <f>_xlfn.IFNA(VLOOKUP(B2407,T6M!A:F,2,FALSE),".")</f>
        <v>13.369</v>
      </c>
      <c r="I2407" s="7">
        <f>_xlfn.IFNA(VLOOKUP(B2407,T1Y!A:F,2,FALSE),".")</f>
        <v>13.4</v>
      </c>
      <c r="J2407" s="7">
        <f>_xlfn.IFNA(VLOOKUP(B2407,T5Y!A:F,2,FALSE),".")</f>
        <v>14.444000000000001</v>
      </c>
      <c r="K2407" s="7">
        <f>_xlfn.IFNA(VLOOKUP(B2407,T10Y!A:F,2,FALSE),".")</f>
        <v>14.711</v>
      </c>
      <c r="L2407" s="7" t="str">
        <f>_xlfn.IFNA(VLOOKUP(B2407,ERP!A:C,3,FALSE),".")</f>
        <v>.</v>
      </c>
    </row>
    <row r="2408" spans="1:12" x14ac:dyDescent="0.3">
      <c r="A2408" t="str">
        <f t="shared" si="37"/>
        <v>Thursday</v>
      </c>
      <c r="B2408" s="1">
        <v>44266</v>
      </c>
      <c r="C2408" s="2">
        <f>IF(COUNTIF('MPC MEETINGS'!A:A,compiled_data!B2408)&gt;0,1,0)</f>
        <v>0</v>
      </c>
      <c r="D2408" s="7">
        <f>_xlfn.IFNA(VLOOKUP(B2408,ERO!A:E,5,FALSE),_xlfn.IFNA(VLOOKUP(B2408,ERO_AVG_MKT!A:E,5,FALSE),"."))</f>
        <v>15.690250000000001</v>
      </c>
      <c r="E2408" s="7">
        <f>_xlfn.IFNA(VLOOKUP(B2408,'IB RATES'!A:G,2,FALSE),".")</f>
        <v>10.439</v>
      </c>
      <c r="F2408" s="7">
        <f>_xlfn.IFNA(VLOOKUP(B2408,'EGX30'!A:G,2,FALSE),".")</f>
        <v>11261.35</v>
      </c>
      <c r="G2408" s="7">
        <f>_xlfn.IFNA(VLOOKUP(B2408,T3M!A:F,2,FALSE),".")</f>
        <v>13.114000000000001</v>
      </c>
      <c r="H2408" s="7">
        <f>_xlfn.IFNA(VLOOKUP(B2408,T6M!A:F,2,FALSE),".")</f>
        <v>13.36</v>
      </c>
      <c r="I2408" s="7">
        <f>_xlfn.IFNA(VLOOKUP(B2408,T1Y!A:F,2,FALSE),".")</f>
        <v>13.4</v>
      </c>
      <c r="J2408" s="7">
        <f>_xlfn.IFNA(VLOOKUP(B2408,T5Y!A:F,2,FALSE),".")</f>
        <v>14.464</v>
      </c>
      <c r="K2408" s="7">
        <f>_xlfn.IFNA(VLOOKUP(B2408,T10Y!A:F,2,FALSE),".")</f>
        <v>14.728999999999999</v>
      </c>
      <c r="L2408" s="7" t="str">
        <f>_xlfn.IFNA(VLOOKUP(B2408,ERP!A:C,3,FALSE),".")</f>
        <v>.</v>
      </c>
    </row>
    <row r="2409" spans="1:12" x14ac:dyDescent="0.3">
      <c r="A2409" t="str">
        <f t="shared" si="37"/>
        <v>Sunday</v>
      </c>
      <c r="B2409" s="1">
        <v>44269</v>
      </c>
      <c r="C2409" s="2">
        <f>IF(COUNTIF('MPC MEETINGS'!A:A,compiled_data!B2409)&gt;0,1,0)</f>
        <v>0</v>
      </c>
      <c r="D2409" s="7">
        <f>_xlfn.IFNA(VLOOKUP(B2409,ERO!A:E,5,FALSE),_xlfn.IFNA(VLOOKUP(B2409,ERO_AVG_MKT!A:E,5,FALSE),"."))</f>
        <v>15.681999999999999</v>
      </c>
      <c r="E2409" s="7">
        <f>_xlfn.IFNA(VLOOKUP(B2409,'IB RATES'!A:G,2,FALSE),".")</f>
        <v>10.402000000000001</v>
      </c>
      <c r="F2409" s="7">
        <f>_xlfn.IFNA(VLOOKUP(B2409,'EGX30'!A:G,2,FALSE),".")</f>
        <v>11289.57</v>
      </c>
      <c r="G2409" s="7" t="str">
        <f>_xlfn.IFNA(VLOOKUP(B2409,T3M!A:F,2,FALSE),".")</f>
        <v>.</v>
      </c>
      <c r="H2409" s="7" t="str">
        <f>_xlfn.IFNA(VLOOKUP(B2409,T6M!A:F,2,FALSE),".")</f>
        <v>.</v>
      </c>
      <c r="I2409" s="7" t="str">
        <f>_xlfn.IFNA(VLOOKUP(B2409,T1Y!A:F,2,FALSE),".")</f>
        <v>.</v>
      </c>
      <c r="J2409" s="7" t="str">
        <f>_xlfn.IFNA(VLOOKUP(B2409,T5Y!A:F,2,FALSE),".")</f>
        <v>.</v>
      </c>
      <c r="K2409" s="7" t="str">
        <f>_xlfn.IFNA(VLOOKUP(B2409,T10Y!A:F,2,FALSE),".")</f>
        <v>.</v>
      </c>
      <c r="L2409" s="7" t="str">
        <f>_xlfn.IFNA(VLOOKUP(B2409,ERP!A:C,3,FALSE),".")</f>
        <v>.</v>
      </c>
    </row>
    <row r="2410" spans="1:12" x14ac:dyDescent="0.3">
      <c r="A2410" t="str">
        <f t="shared" si="37"/>
        <v>Monday</v>
      </c>
      <c r="B2410" s="1">
        <v>44270</v>
      </c>
      <c r="C2410" s="2">
        <f>IF(COUNTIF('MPC MEETINGS'!A:A,compiled_data!B2410)&gt;0,1,0)</f>
        <v>0</v>
      </c>
      <c r="D2410" s="7">
        <f>_xlfn.IFNA(VLOOKUP(B2410,ERO!A:E,5,FALSE),_xlfn.IFNA(VLOOKUP(B2410,ERO_AVG_MKT!A:E,5,FALSE),"."))</f>
        <v>15.710850000000001</v>
      </c>
      <c r="E2410" s="7">
        <f>_xlfn.IFNA(VLOOKUP(B2410,'IB RATES'!A:G,2,FALSE),".")</f>
        <v>10.439</v>
      </c>
      <c r="F2410" s="7">
        <f>_xlfn.IFNA(VLOOKUP(B2410,'EGX30'!A:G,2,FALSE),".")</f>
        <v>11222.33</v>
      </c>
      <c r="G2410" s="7">
        <f>_xlfn.IFNA(VLOOKUP(B2410,T3M!A:F,2,FALSE),".")</f>
        <v>13.1</v>
      </c>
      <c r="H2410" s="7">
        <f>_xlfn.IFNA(VLOOKUP(B2410,T6M!A:F,2,FALSE),".")</f>
        <v>13.367000000000001</v>
      </c>
      <c r="I2410" s="7">
        <f>_xlfn.IFNA(VLOOKUP(B2410,T1Y!A:F,2,FALSE),".")</f>
        <v>13.414</v>
      </c>
      <c r="J2410" s="7">
        <f>_xlfn.IFNA(VLOOKUP(B2410,T5Y!A:F,2,FALSE),".")</f>
        <v>14.475</v>
      </c>
      <c r="K2410" s="7">
        <f>_xlfn.IFNA(VLOOKUP(B2410,T10Y!A:F,2,FALSE),".")</f>
        <v>14.722</v>
      </c>
      <c r="L2410" s="7" t="str">
        <f>_xlfn.IFNA(VLOOKUP(B2410,ERP!A:C,3,FALSE),".")</f>
        <v>.</v>
      </c>
    </row>
    <row r="2411" spans="1:12" x14ac:dyDescent="0.3">
      <c r="A2411" t="str">
        <f t="shared" si="37"/>
        <v>Tuesday</v>
      </c>
      <c r="B2411" s="1">
        <v>44271</v>
      </c>
      <c r="C2411" s="2">
        <f>IF(COUNTIF('MPC MEETINGS'!A:A,compiled_data!B2411)&gt;0,1,0)</f>
        <v>0</v>
      </c>
      <c r="D2411" s="7">
        <f>_xlfn.IFNA(VLOOKUP(B2411,ERO!A:E,5,FALSE),_xlfn.IFNA(VLOOKUP(B2411,ERO_AVG_MKT!A:E,5,FALSE),"."))</f>
        <v>15.707799999999999</v>
      </c>
      <c r="E2411" s="7">
        <f>_xlfn.IFNA(VLOOKUP(B2411,'IB RATES'!A:G,2,FALSE),".")</f>
        <v>10.266999999999999</v>
      </c>
      <c r="F2411" s="7">
        <f>_xlfn.IFNA(VLOOKUP(B2411,'EGX30'!A:G,2,FALSE),".")</f>
        <v>11190.8</v>
      </c>
      <c r="G2411" s="7">
        <f>_xlfn.IFNA(VLOOKUP(B2411,T3M!A:F,2,FALSE),".")</f>
        <v>13.098000000000001</v>
      </c>
      <c r="H2411" s="7">
        <f>_xlfn.IFNA(VLOOKUP(B2411,T6M!A:F,2,FALSE),".")</f>
        <v>13.367000000000001</v>
      </c>
      <c r="I2411" s="7">
        <f>_xlfn.IFNA(VLOOKUP(B2411,T1Y!A:F,2,FALSE),".")</f>
        <v>13.414</v>
      </c>
      <c r="J2411" s="7">
        <f>_xlfn.IFNA(VLOOKUP(B2411,T5Y!A:F,2,FALSE),".")</f>
        <v>14.475</v>
      </c>
      <c r="K2411" s="7">
        <f>_xlfn.IFNA(VLOOKUP(B2411,T10Y!A:F,2,FALSE),".")</f>
        <v>14.734</v>
      </c>
      <c r="L2411" s="7" t="str">
        <f>_xlfn.IFNA(VLOOKUP(B2411,ERP!A:C,3,FALSE),".")</f>
        <v>.</v>
      </c>
    </row>
    <row r="2412" spans="1:12" x14ac:dyDescent="0.3">
      <c r="A2412" t="str">
        <f t="shared" si="37"/>
        <v>Wednesday</v>
      </c>
      <c r="B2412" s="1">
        <v>44272</v>
      </c>
      <c r="C2412" s="2">
        <f>IF(COUNTIF('MPC MEETINGS'!A:A,compiled_data!B2412)&gt;0,1,0)</f>
        <v>0</v>
      </c>
      <c r="D2412" s="7">
        <f>_xlfn.IFNA(VLOOKUP(B2412,ERO!A:E,5,FALSE),_xlfn.IFNA(VLOOKUP(B2412,ERO_AVG_MKT!A:E,5,FALSE),"."))</f>
        <v>15.710850000000001</v>
      </c>
      <c r="E2412" s="7">
        <f>_xlfn.IFNA(VLOOKUP(B2412,'IB RATES'!A:G,2,FALSE),".")</f>
        <v>9.8369999999999997</v>
      </c>
      <c r="F2412" s="7">
        <f>_xlfn.IFNA(VLOOKUP(B2412,'EGX30'!A:G,2,FALSE),".")</f>
        <v>11068.37</v>
      </c>
      <c r="G2412" s="7">
        <f>_xlfn.IFNA(VLOOKUP(B2412,T3M!A:F,2,FALSE),".")</f>
        <v>13.148999999999999</v>
      </c>
      <c r="H2412" s="7">
        <f>_xlfn.IFNA(VLOOKUP(B2412,T6M!A:F,2,FALSE),".")</f>
        <v>13.401999999999999</v>
      </c>
      <c r="I2412" s="7">
        <f>_xlfn.IFNA(VLOOKUP(B2412,T1Y!A:F,2,FALSE),".")</f>
        <v>13.384</v>
      </c>
      <c r="J2412" s="7">
        <f>_xlfn.IFNA(VLOOKUP(B2412,T5Y!A:F,2,FALSE),".")</f>
        <v>14.500999999999999</v>
      </c>
      <c r="K2412" s="7">
        <f>_xlfn.IFNA(VLOOKUP(B2412,T10Y!A:F,2,FALSE),".")</f>
        <v>14.731999999999999</v>
      </c>
      <c r="L2412" s="7" t="str">
        <f>_xlfn.IFNA(VLOOKUP(B2412,ERP!A:C,3,FALSE),".")</f>
        <v>.</v>
      </c>
    </row>
    <row r="2413" spans="1:12" x14ac:dyDescent="0.3">
      <c r="A2413" t="str">
        <f t="shared" si="37"/>
        <v>Thursday</v>
      </c>
      <c r="B2413" s="1">
        <v>44273</v>
      </c>
      <c r="C2413" s="2">
        <f>IF(COUNTIF('MPC MEETINGS'!A:A,compiled_data!B2413)&gt;0,1,0)</f>
        <v>1</v>
      </c>
      <c r="D2413" s="7">
        <f>_xlfn.IFNA(VLOOKUP(B2413,ERO!A:E,5,FALSE),_xlfn.IFNA(VLOOKUP(B2413,ERO_AVG_MKT!A:E,5,FALSE),"."))</f>
        <v>15.711349999999999</v>
      </c>
      <c r="E2413" s="7">
        <f>_xlfn.IFNA(VLOOKUP(B2413,'IB RATES'!A:G,2,FALSE),".")</f>
        <v>8.7949999999999999</v>
      </c>
      <c r="F2413" s="7">
        <f>_xlfn.IFNA(VLOOKUP(B2413,'EGX30'!A:G,2,FALSE),".")</f>
        <v>10918.4</v>
      </c>
      <c r="G2413" s="7">
        <f>_xlfn.IFNA(VLOOKUP(B2413,T3M!A:F,2,FALSE),".")</f>
        <v>13.071</v>
      </c>
      <c r="H2413" s="7">
        <f>_xlfn.IFNA(VLOOKUP(B2413,T6M!A:F,2,FALSE),".")</f>
        <v>13.387</v>
      </c>
      <c r="I2413" s="7">
        <f>_xlfn.IFNA(VLOOKUP(B2413,T1Y!A:F,2,FALSE),".")</f>
        <v>13.361000000000001</v>
      </c>
      <c r="J2413" s="7">
        <f>_xlfn.IFNA(VLOOKUP(B2413,T5Y!A:F,2,FALSE),".")</f>
        <v>14.491</v>
      </c>
      <c r="K2413" s="7">
        <f>_xlfn.IFNA(VLOOKUP(B2413,T10Y!A:F,2,FALSE),".")</f>
        <v>14.726000000000001</v>
      </c>
      <c r="L2413" s="7" t="str">
        <f>_xlfn.IFNA(VLOOKUP(B2413,ERP!A:C,3,FALSE),".")</f>
        <v>.</v>
      </c>
    </row>
    <row r="2414" spans="1:12" x14ac:dyDescent="0.3">
      <c r="A2414" t="str">
        <f t="shared" si="37"/>
        <v>Sunday</v>
      </c>
      <c r="B2414" s="1">
        <v>44276</v>
      </c>
      <c r="C2414" s="2">
        <f>IF(COUNTIF('MPC MEETINGS'!A:A,compiled_data!B2414)&gt;0,1,0)</f>
        <v>0</v>
      </c>
      <c r="D2414" s="7">
        <f>_xlfn.IFNA(VLOOKUP(B2414,ERO!A:E,5,FALSE),_xlfn.IFNA(VLOOKUP(B2414,ERO_AVG_MKT!A:E,5,FALSE),"."))</f>
        <v>15.703800000000001</v>
      </c>
      <c r="E2414" s="7">
        <f>_xlfn.IFNA(VLOOKUP(B2414,'IB RATES'!A:G,2,FALSE),".")</f>
        <v>8.407</v>
      </c>
      <c r="F2414" s="7">
        <f>_xlfn.IFNA(VLOOKUP(B2414,'EGX30'!A:G,2,FALSE),".")</f>
        <v>10802.29</v>
      </c>
      <c r="G2414" s="7" t="str">
        <f>_xlfn.IFNA(VLOOKUP(B2414,T3M!A:F,2,FALSE),".")</f>
        <v>.</v>
      </c>
      <c r="H2414" s="7" t="str">
        <f>_xlfn.IFNA(VLOOKUP(B2414,T6M!A:F,2,FALSE),".")</f>
        <v>.</v>
      </c>
      <c r="I2414" s="7" t="str">
        <f>_xlfn.IFNA(VLOOKUP(B2414,T1Y!A:F,2,FALSE),".")</f>
        <v>.</v>
      </c>
      <c r="J2414" s="7" t="str">
        <f>_xlfn.IFNA(VLOOKUP(B2414,T5Y!A:F,2,FALSE),".")</f>
        <v>.</v>
      </c>
      <c r="K2414" s="7" t="str">
        <f>_xlfn.IFNA(VLOOKUP(B2414,T10Y!A:F,2,FALSE),".")</f>
        <v>.</v>
      </c>
      <c r="L2414" s="7" t="str">
        <f>_xlfn.IFNA(VLOOKUP(B2414,ERP!A:C,3,FALSE),".")</f>
        <v>.</v>
      </c>
    </row>
    <row r="2415" spans="1:12" x14ac:dyDescent="0.3">
      <c r="A2415" t="str">
        <f t="shared" si="37"/>
        <v>Monday</v>
      </c>
      <c r="B2415" s="1">
        <v>44277</v>
      </c>
      <c r="C2415" s="2">
        <f>IF(COUNTIF('MPC MEETINGS'!A:A,compiled_data!B2415)&gt;0,1,0)</f>
        <v>0</v>
      </c>
      <c r="D2415" s="7">
        <f>_xlfn.IFNA(VLOOKUP(B2415,ERO!A:E,5,FALSE),_xlfn.IFNA(VLOOKUP(B2415,ERO_AVG_MKT!A:E,5,FALSE),"."))</f>
        <v>15.7331</v>
      </c>
      <c r="E2415" s="7">
        <f>_xlfn.IFNA(VLOOKUP(B2415,'IB RATES'!A:G,2,FALSE),".")</f>
        <v>8.3659999999999997</v>
      </c>
      <c r="F2415" s="7">
        <f>_xlfn.IFNA(VLOOKUP(B2415,'EGX30'!A:G,2,FALSE),".")</f>
        <v>10537.22</v>
      </c>
      <c r="G2415" s="7">
        <f>_xlfn.IFNA(VLOOKUP(B2415,T3M!A:F,2,FALSE),".")</f>
        <v>13.163</v>
      </c>
      <c r="H2415" s="7">
        <f>_xlfn.IFNA(VLOOKUP(B2415,T6M!A:F,2,FALSE),".")</f>
        <v>13.391999999999999</v>
      </c>
      <c r="I2415" s="7">
        <f>_xlfn.IFNA(VLOOKUP(B2415,T1Y!A:F,2,FALSE),".")</f>
        <v>13.428000000000001</v>
      </c>
      <c r="J2415" s="7">
        <f>_xlfn.IFNA(VLOOKUP(B2415,T5Y!A:F,2,FALSE),".")</f>
        <v>14.531000000000001</v>
      </c>
      <c r="K2415" s="7">
        <f>_xlfn.IFNA(VLOOKUP(B2415,T10Y!A:F,2,FALSE),".")</f>
        <v>14.775</v>
      </c>
      <c r="L2415" s="7" t="str">
        <f>_xlfn.IFNA(VLOOKUP(B2415,ERP!A:C,3,FALSE),".")</f>
        <v>.</v>
      </c>
    </row>
    <row r="2416" spans="1:12" x14ac:dyDescent="0.3">
      <c r="A2416" t="str">
        <f t="shared" si="37"/>
        <v>Tuesday</v>
      </c>
      <c r="B2416" s="1">
        <v>44278</v>
      </c>
      <c r="C2416" s="2">
        <f>IF(COUNTIF('MPC MEETINGS'!A:A,compiled_data!B2416)&gt;0,1,0)</f>
        <v>0</v>
      </c>
      <c r="D2416" s="7">
        <f>_xlfn.IFNA(VLOOKUP(B2416,ERO!A:E,5,FALSE),_xlfn.IFNA(VLOOKUP(B2416,ERO_AVG_MKT!A:E,5,FALSE),"."))</f>
        <v>15.75995</v>
      </c>
      <c r="E2416" s="7">
        <f>_xlfn.IFNA(VLOOKUP(B2416,'IB RATES'!A:G,2,FALSE),".")</f>
        <v>10.484999999999999</v>
      </c>
      <c r="F2416" s="7">
        <f>_xlfn.IFNA(VLOOKUP(B2416,'EGX30'!A:G,2,FALSE),".")</f>
        <v>10471.36</v>
      </c>
      <c r="G2416" s="7">
        <f>_xlfn.IFNA(VLOOKUP(B2416,T3M!A:F,2,FALSE),".")</f>
        <v>13.161</v>
      </c>
      <c r="H2416" s="7">
        <f>_xlfn.IFNA(VLOOKUP(B2416,T6M!A:F,2,FALSE),".")</f>
        <v>13.391999999999999</v>
      </c>
      <c r="I2416" s="7">
        <f>_xlfn.IFNA(VLOOKUP(B2416,T1Y!A:F,2,FALSE),".")</f>
        <v>13.428000000000001</v>
      </c>
      <c r="J2416" s="7">
        <f>_xlfn.IFNA(VLOOKUP(B2416,T5Y!A:F,2,FALSE),".")</f>
        <v>14.531000000000001</v>
      </c>
      <c r="K2416" s="7">
        <f>_xlfn.IFNA(VLOOKUP(B2416,T10Y!A:F,2,FALSE),".")</f>
        <v>14.779</v>
      </c>
      <c r="L2416" s="7" t="str">
        <f>_xlfn.IFNA(VLOOKUP(B2416,ERP!A:C,3,FALSE),".")</f>
        <v>.</v>
      </c>
    </row>
    <row r="2417" spans="1:12" x14ac:dyDescent="0.3">
      <c r="A2417" t="str">
        <f t="shared" si="37"/>
        <v>Wednesday</v>
      </c>
      <c r="B2417" s="1">
        <v>44279</v>
      </c>
      <c r="C2417" s="2">
        <f>IF(COUNTIF('MPC MEETINGS'!A:A,compiled_data!B2417)&gt;0,1,0)</f>
        <v>0</v>
      </c>
      <c r="D2417" s="7">
        <f>_xlfn.IFNA(VLOOKUP(B2417,ERO!A:E,5,FALSE),_xlfn.IFNA(VLOOKUP(B2417,ERO_AVG_MKT!A:E,5,FALSE),"."))</f>
        <v>15.761649999999999</v>
      </c>
      <c r="E2417" s="7">
        <f>_xlfn.IFNA(VLOOKUP(B2417,'IB RATES'!A:G,2,FALSE),".")</f>
        <v>10.41</v>
      </c>
      <c r="F2417" s="7">
        <f>_xlfn.IFNA(VLOOKUP(B2417,'EGX30'!A:G,2,FALSE),".")</f>
        <v>10702.18</v>
      </c>
      <c r="G2417" s="7">
        <f>_xlfn.IFNA(VLOOKUP(B2417,T3M!A:F,2,FALSE),".")</f>
        <v>13.159000000000001</v>
      </c>
      <c r="H2417" s="7">
        <f>_xlfn.IFNA(VLOOKUP(B2417,T6M!A:F,2,FALSE),".")</f>
        <v>13.391999999999999</v>
      </c>
      <c r="I2417" s="7">
        <f>_xlfn.IFNA(VLOOKUP(B2417,T1Y!A:F,2,FALSE),".")</f>
        <v>13.428000000000001</v>
      </c>
      <c r="J2417" s="7">
        <f>_xlfn.IFNA(VLOOKUP(B2417,T5Y!A:F,2,FALSE),".")</f>
        <v>14.53</v>
      </c>
      <c r="K2417" s="7">
        <f>_xlfn.IFNA(VLOOKUP(B2417,T10Y!A:F,2,FALSE),".")</f>
        <v>14.76</v>
      </c>
      <c r="L2417" s="7" t="str">
        <f>_xlfn.IFNA(VLOOKUP(B2417,ERP!A:C,3,FALSE),".")</f>
        <v>.</v>
      </c>
    </row>
    <row r="2418" spans="1:12" x14ac:dyDescent="0.3">
      <c r="A2418" t="str">
        <f t="shared" si="37"/>
        <v>Thursday</v>
      </c>
      <c r="B2418" s="1">
        <v>44280</v>
      </c>
      <c r="C2418" s="2">
        <f>IF(COUNTIF('MPC MEETINGS'!A:A,compiled_data!B2418)&gt;0,1,0)</f>
        <v>0</v>
      </c>
      <c r="D2418" s="7">
        <f>_xlfn.IFNA(VLOOKUP(B2418,ERO!A:E,5,FALSE),_xlfn.IFNA(VLOOKUP(B2418,ERO_AVG_MKT!A:E,5,FALSE),"."))</f>
        <v>15.7347</v>
      </c>
      <c r="E2418" s="7">
        <f>_xlfn.IFNA(VLOOKUP(B2418,'IB RATES'!A:G,2,FALSE),".")</f>
        <v>10.459</v>
      </c>
      <c r="F2418" s="7">
        <f>_xlfn.IFNA(VLOOKUP(B2418,'EGX30'!A:G,2,FALSE),".")</f>
        <v>10870.46</v>
      </c>
      <c r="G2418" s="7">
        <f>_xlfn.IFNA(VLOOKUP(B2418,T3M!A:F,2,FALSE),".")</f>
        <v>13.157</v>
      </c>
      <c r="H2418" s="7">
        <f>_xlfn.IFNA(VLOOKUP(B2418,T6M!A:F,2,FALSE),".")</f>
        <v>13.409000000000001</v>
      </c>
      <c r="I2418" s="7">
        <f>_xlfn.IFNA(VLOOKUP(B2418,T1Y!A:F,2,FALSE),".")</f>
        <v>13.4</v>
      </c>
      <c r="J2418" s="7">
        <f>_xlfn.IFNA(VLOOKUP(B2418,T5Y!A:F,2,FALSE),".")</f>
        <v>14.531000000000001</v>
      </c>
      <c r="K2418" s="7">
        <f>_xlfn.IFNA(VLOOKUP(B2418,T10Y!A:F,2,FALSE),".")</f>
        <v>14.805</v>
      </c>
      <c r="L2418" s="7" t="str">
        <f>_xlfn.IFNA(VLOOKUP(B2418,ERP!A:C,3,FALSE),".")</f>
        <v>.</v>
      </c>
    </row>
    <row r="2419" spans="1:12" x14ac:dyDescent="0.3">
      <c r="A2419" t="str">
        <f t="shared" si="37"/>
        <v>Sunday</v>
      </c>
      <c r="B2419" s="1">
        <v>44283</v>
      </c>
      <c r="C2419" s="2">
        <f>IF(COUNTIF('MPC MEETINGS'!A:A,compiled_data!B2419)&gt;0,1,0)</f>
        <v>0</v>
      </c>
      <c r="D2419" s="7">
        <f>_xlfn.IFNA(VLOOKUP(B2419,ERO!A:E,5,FALSE),_xlfn.IFNA(VLOOKUP(B2419,ERO_AVG_MKT!A:E,5,FALSE),"."))</f>
        <v>15.72315</v>
      </c>
      <c r="E2419" s="7">
        <f>_xlfn.IFNA(VLOOKUP(B2419,'IB RATES'!A:G,2,FALSE),".")</f>
        <v>10.569000000000001</v>
      </c>
      <c r="F2419" s="7">
        <f>_xlfn.IFNA(VLOOKUP(B2419,'EGX30'!A:G,2,FALSE),".")</f>
        <v>10867.69</v>
      </c>
      <c r="G2419" s="7" t="str">
        <f>_xlfn.IFNA(VLOOKUP(B2419,T3M!A:F,2,FALSE),".")</f>
        <v>.</v>
      </c>
      <c r="H2419" s="7" t="str">
        <f>_xlfn.IFNA(VLOOKUP(B2419,T6M!A:F,2,FALSE),".")</f>
        <v>.</v>
      </c>
      <c r="I2419" s="7" t="str">
        <f>_xlfn.IFNA(VLOOKUP(B2419,T1Y!A:F,2,FALSE),".")</f>
        <v>.</v>
      </c>
      <c r="J2419" s="7" t="str">
        <f>_xlfn.IFNA(VLOOKUP(B2419,T5Y!A:F,2,FALSE),".")</f>
        <v>.</v>
      </c>
      <c r="K2419" s="7" t="str">
        <f>_xlfn.IFNA(VLOOKUP(B2419,T10Y!A:F,2,FALSE),".")</f>
        <v>.</v>
      </c>
      <c r="L2419" s="7" t="str">
        <f>_xlfn.IFNA(VLOOKUP(B2419,ERP!A:C,3,FALSE),".")</f>
        <v>.</v>
      </c>
    </row>
    <row r="2420" spans="1:12" x14ac:dyDescent="0.3">
      <c r="A2420" t="str">
        <f t="shared" si="37"/>
        <v>Monday</v>
      </c>
      <c r="B2420" s="1">
        <v>44284</v>
      </c>
      <c r="C2420" s="2">
        <f>IF(COUNTIF('MPC MEETINGS'!A:A,compiled_data!B2420)&gt;0,1,0)</f>
        <v>0</v>
      </c>
      <c r="D2420" s="7">
        <f>_xlfn.IFNA(VLOOKUP(B2420,ERO!A:E,5,FALSE),_xlfn.IFNA(VLOOKUP(B2420,ERO_AVG_MKT!A:E,5,FALSE),"."))</f>
        <v>15.715</v>
      </c>
      <c r="E2420" s="7">
        <f>_xlfn.IFNA(VLOOKUP(B2420,'IB RATES'!A:G,2,FALSE),".")</f>
        <v>10.600999999999999</v>
      </c>
      <c r="F2420" s="7">
        <f>_xlfn.IFNA(VLOOKUP(B2420,'EGX30'!A:G,2,FALSE),".")</f>
        <v>10738.42</v>
      </c>
      <c r="G2420" s="7">
        <f>_xlfn.IFNA(VLOOKUP(B2420,T3M!A:F,2,FALSE),".")</f>
        <v>13.146000000000001</v>
      </c>
      <c r="H2420" s="7">
        <f>_xlfn.IFNA(VLOOKUP(B2420,T6M!A:F,2,FALSE),".")</f>
        <v>13.41</v>
      </c>
      <c r="I2420" s="7">
        <f>_xlfn.IFNA(VLOOKUP(B2420,T1Y!A:F,2,FALSE),".")</f>
        <v>13.4</v>
      </c>
      <c r="J2420" s="7">
        <f>_xlfn.IFNA(VLOOKUP(B2420,T5Y!A:F,2,FALSE),".")</f>
        <v>14.53</v>
      </c>
      <c r="K2420" s="7">
        <f>_xlfn.IFNA(VLOOKUP(B2420,T10Y!A:F,2,FALSE),".")</f>
        <v>14.804</v>
      </c>
      <c r="L2420" s="7" t="str">
        <f>_xlfn.IFNA(VLOOKUP(B2420,ERP!A:C,3,FALSE),".")</f>
        <v>.</v>
      </c>
    </row>
    <row r="2421" spans="1:12" x14ac:dyDescent="0.3">
      <c r="A2421" t="str">
        <f t="shared" si="37"/>
        <v>Tuesday</v>
      </c>
      <c r="B2421" s="1">
        <v>44285</v>
      </c>
      <c r="C2421" s="2">
        <f>IF(COUNTIF('MPC MEETINGS'!A:A,compiled_data!B2421)&gt;0,1,0)</f>
        <v>0</v>
      </c>
      <c r="D2421" s="7">
        <f>_xlfn.IFNA(VLOOKUP(B2421,ERO!A:E,5,FALSE),_xlfn.IFNA(VLOOKUP(B2421,ERO_AVG_MKT!A:E,5,FALSE),"."))</f>
        <v>15.718299999999999</v>
      </c>
      <c r="E2421" s="7">
        <f>_xlfn.IFNA(VLOOKUP(B2421,'IB RATES'!A:G,2,FALSE),".")</f>
        <v>10.595000000000001</v>
      </c>
      <c r="F2421" s="7">
        <f>_xlfn.IFNA(VLOOKUP(B2421,'EGX30'!A:G,2,FALSE),".")</f>
        <v>10739.69</v>
      </c>
      <c r="G2421" s="7">
        <f>_xlfn.IFNA(VLOOKUP(B2421,T3M!A:F,2,FALSE),".")</f>
        <v>13.141</v>
      </c>
      <c r="H2421" s="7">
        <f>_xlfn.IFNA(VLOOKUP(B2421,T6M!A:F,2,FALSE),".")</f>
        <v>13.407999999999999</v>
      </c>
      <c r="I2421" s="7">
        <f>_xlfn.IFNA(VLOOKUP(B2421,T1Y!A:F,2,FALSE),".")</f>
        <v>13.4</v>
      </c>
      <c r="J2421" s="7">
        <f>_xlfn.IFNA(VLOOKUP(B2421,T5Y!A:F,2,FALSE),".")</f>
        <v>14.53</v>
      </c>
      <c r="K2421" s="7">
        <f>_xlfn.IFNA(VLOOKUP(B2421,T10Y!A:F,2,FALSE),".")</f>
        <v>14.804</v>
      </c>
      <c r="L2421" s="7" t="str">
        <f>_xlfn.IFNA(VLOOKUP(B2421,ERP!A:C,3,FALSE),".")</f>
        <v>.</v>
      </c>
    </row>
    <row r="2422" spans="1:12" x14ac:dyDescent="0.3">
      <c r="A2422" t="str">
        <f t="shared" si="37"/>
        <v>Wednesday</v>
      </c>
      <c r="B2422" s="1">
        <v>44286</v>
      </c>
      <c r="C2422" s="2">
        <f>IF(COUNTIF('MPC MEETINGS'!A:A,compiled_data!B2422)&gt;0,1,0)</f>
        <v>0</v>
      </c>
      <c r="D2422" s="7">
        <f>_xlfn.IFNA(VLOOKUP(B2422,ERO!A:E,5,FALSE),_xlfn.IFNA(VLOOKUP(B2422,ERO_AVG_MKT!A:E,5,FALSE),"."))</f>
        <v>15.709050000000001</v>
      </c>
      <c r="E2422" s="7">
        <f>_xlfn.IFNA(VLOOKUP(B2422,'IB RATES'!A:G,2,FALSE),".")</f>
        <v>10.387</v>
      </c>
      <c r="F2422" s="7">
        <f>_xlfn.IFNA(VLOOKUP(B2422,'EGX30'!A:G,2,FALSE),".")</f>
        <v>10568.37</v>
      </c>
      <c r="G2422" s="7">
        <f>_xlfn.IFNA(VLOOKUP(B2422,T3M!A:F,2,FALSE),".")</f>
        <v>13.208</v>
      </c>
      <c r="H2422" s="7">
        <f>_xlfn.IFNA(VLOOKUP(B2422,T6M!A:F,2,FALSE),".")</f>
        <v>13.407999999999999</v>
      </c>
      <c r="I2422" s="7">
        <f>_xlfn.IFNA(VLOOKUP(B2422,T1Y!A:F,2,FALSE),".")</f>
        <v>13.429</v>
      </c>
      <c r="J2422" s="7">
        <f>_xlfn.IFNA(VLOOKUP(B2422,T5Y!A:F,2,FALSE),".")</f>
        <v>14.531000000000001</v>
      </c>
      <c r="K2422" s="7">
        <f>_xlfn.IFNA(VLOOKUP(B2422,T10Y!A:F,2,FALSE),".")</f>
        <v>14.914999999999999</v>
      </c>
      <c r="L2422" s="7" t="str">
        <f>_xlfn.IFNA(VLOOKUP(B2422,ERP!A:C,3,FALSE),".")</f>
        <v>.</v>
      </c>
    </row>
    <row r="2423" spans="1:12" x14ac:dyDescent="0.3">
      <c r="A2423" t="str">
        <f t="shared" si="37"/>
        <v>Thursday</v>
      </c>
      <c r="B2423" s="1">
        <v>44287</v>
      </c>
      <c r="C2423" s="2">
        <f>IF(COUNTIF('MPC MEETINGS'!A:A,compiled_data!B2423)&gt;0,1,0)</f>
        <v>0</v>
      </c>
      <c r="D2423" s="7">
        <f>_xlfn.IFNA(VLOOKUP(B2423,ERO!A:E,5,FALSE),_xlfn.IFNA(VLOOKUP(B2423,ERO_AVG_MKT!A:E,5,FALSE),"."))</f>
        <v>15.709849999999999</v>
      </c>
      <c r="E2423" s="7">
        <f>_xlfn.IFNA(VLOOKUP(B2423,'IB RATES'!A:G,2,FALSE),".")</f>
        <v>9.7420000000000009</v>
      </c>
      <c r="F2423" s="7">
        <f>_xlfn.IFNA(VLOOKUP(B2423,'EGX30'!A:G,2,FALSE),".")</f>
        <v>10564.88</v>
      </c>
      <c r="G2423" s="7">
        <f>_xlfn.IFNA(VLOOKUP(B2423,T3M!A:F,2,FALSE),".")</f>
        <v>13.256</v>
      </c>
      <c r="H2423" s="7">
        <f>_xlfn.IFNA(VLOOKUP(B2423,T6M!A:F,2,FALSE),".")</f>
        <v>13.398999999999999</v>
      </c>
      <c r="I2423" s="7">
        <f>_xlfn.IFNA(VLOOKUP(B2423,T1Y!A:F,2,FALSE),".")</f>
        <v>13.429</v>
      </c>
      <c r="J2423" s="7">
        <f>_xlfn.IFNA(VLOOKUP(B2423,T5Y!A:F,2,FALSE),".")</f>
        <v>14.53</v>
      </c>
      <c r="K2423" s="7">
        <f>_xlfn.IFNA(VLOOKUP(B2423,T10Y!A:F,2,FALSE),".")</f>
        <v>14.885</v>
      </c>
      <c r="L2423" s="7" t="str">
        <f>_xlfn.IFNA(VLOOKUP(B2423,ERP!A:C,3,FALSE),".")</f>
        <v>.</v>
      </c>
    </row>
    <row r="2424" spans="1:12" x14ac:dyDescent="0.3">
      <c r="A2424" t="str">
        <f t="shared" si="37"/>
        <v>Sunday</v>
      </c>
      <c r="B2424" s="1">
        <v>44290</v>
      </c>
      <c r="C2424" s="2">
        <f>IF(COUNTIF('MPC MEETINGS'!A:A,compiled_data!B2424)&gt;0,1,0)</f>
        <v>0</v>
      </c>
      <c r="D2424" s="7">
        <f>_xlfn.IFNA(VLOOKUP(B2424,ERO!A:E,5,FALSE),_xlfn.IFNA(VLOOKUP(B2424,ERO_AVG_MKT!A:E,5,FALSE),"."))</f>
        <v>15.710599999999999</v>
      </c>
      <c r="E2424" s="7">
        <f>_xlfn.IFNA(VLOOKUP(B2424,'IB RATES'!A:G,2,FALSE),".")</f>
        <v>8.5150000000000006</v>
      </c>
      <c r="F2424" s="7">
        <f>_xlfn.IFNA(VLOOKUP(B2424,'EGX30'!A:G,2,FALSE),".")</f>
        <v>10417.15</v>
      </c>
      <c r="G2424" s="7" t="str">
        <f>_xlfn.IFNA(VLOOKUP(B2424,T3M!A:F,2,FALSE),".")</f>
        <v>.</v>
      </c>
      <c r="H2424" s="7" t="str">
        <f>_xlfn.IFNA(VLOOKUP(B2424,T6M!A:F,2,FALSE),".")</f>
        <v>.</v>
      </c>
      <c r="I2424" s="7" t="str">
        <f>_xlfn.IFNA(VLOOKUP(B2424,T1Y!A:F,2,FALSE),".")</f>
        <v>.</v>
      </c>
      <c r="J2424" s="7" t="str">
        <f>_xlfn.IFNA(VLOOKUP(B2424,T5Y!A:F,2,FALSE),".")</f>
        <v>.</v>
      </c>
      <c r="K2424" s="7" t="str">
        <f>_xlfn.IFNA(VLOOKUP(B2424,T10Y!A:F,2,FALSE),".")</f>
        <v>.</v>
      </c>
      <c r="L2424" s="7" t="str">
        <f>_xlfn.IFNA(VLOOKUP(B2424,ERP!A:C,3,FALSE),".")</f>
        <v>.</v>
      </c>
    </row>
    <row r="2425" spans="1:12" x14ac:dyDescent="0.3">
      <c r="A2425" t="str">
        <f t="shared" si="37"/>
        <v>Monday</v>
      </c>
      <c r="B2425" s="1">
        <v>44291</v>
      </c>
      <c r="C2425" s="2">
        <f>IF(COUNTIF('MPC MEETINGS'!A:A,compiled_data!B2425)&gt;0,1,0)</f>
        <v>0</v>
      </c>
      <c r="D2425" s="7">
        <f>_xlfn.IFNA(VLOOKUP(B2425,ERO!A:E,5,FALSE),_xlfn.IFNA(VLOOKUP(B2425,ERO_AVG_MKT!A:E,5,FALSE),"."))</f>
        <v>15.712299999999999</v>
      </c>
      <c r="E2425" s="7">
        <f>_xlfn.IFNA(VLOOKUP(B2425,'IB RATES'!A:G,2,FALSE),".")</f>
        <v>8.3550000000000004</v>
      </c>
      <c r="F2425" s="7">
        <f>_xlfn.IFNA(VLOOKUP(B2425,'EGX30'!A:G,2,FALSE),".")</f>
        <v>10256.92</v>
      </c>
      <c r="G2425" s="7">
        <f>_xlfn.IFNA(VLOOKUP(B2425,T3M!A:F,2,FALSE),".")</f>
        <v>13.255000000000001</v>
      </c>
      <c r="H2425" s="7">
        <f>_xlfn.IFNA(VLOOKUP(B2425,T6M!A:F,2,FALSE),".")</f>
        <v>13.398999999999999</v>
      </c>
      <c r="I2425" s="7">
        <f>_xlfn.IFNA(VLOOKUP(B2425,T1Y!A:F,2,FALSE),".")</f>
        <v>13.428000000000001</v>
      </c>
      <c r="J2425" s="7">
        <f>_xlfn.IFNA(VLOOKUP(B2425,T5Y!A:F,2,FALSE),".")</f>
        <v>14.53</v>
      </c>
      <c r="K2425" s="7">
        <f>_xlfn.IFNA(VLOOKUP(B2425,T10Y!A:F,2,FALSE),".")</f>
        <v>14.885</v>
      </c>
      <c r="L2425" s="7" t="str">
        <f>_xlfn.IFNA(VLOOKUP(B2425,ERP!A:C,3,FALSE),".")</f>
        <v>.</v>
      </c>
    </row>
    <row r="2426" spans="1:12" x14ac:dyDescent="0.3">
      <c r="A2426" t="str">
        <f t="shared" si="37"/>
        <v>Tuesday</v>
      </c>
      <c r="B2426" s="1">
        <v>44292</v>
      </c>
      <c r="C2426" s="2">
        <f>IF(COUNTIF('MPC MEETINGS'!A:A,compiled_data!B2426)&gt;0,1,0)</f>
        <v>0</v>
      </c>
      <c r="D2426" s="7">
        <f>_xlfn.IFNA(VLOOKUP(B2426,ERO!A:E,5,FALSE),_xlfn.IFNA(VLOOKUP(B2426,ERO_AVG_MKT!A:E,5,FALSE),"."))</f>
        <v>15.71205</v>
      </c>
      <c r="E2426" s="7">
        <f>_xlfn.IFNA(VLOOKUP(B2426,'IB RATES'!A:G,2,FALSE),".")</f>
        <v>10.234999999999999</v>
      </c>
      <c r="F2426" s="7">
        <f>_xlfn.IFNA(VLOOKUP(B2426,'EGX30'!A:G,2,FALSE),".")</f>
        <v>10263.219999999999</v>
      </c>
      <c r="G2426" s="7">
        <f>_xlfn.IFNA(VLOOKUP(B2426,T3M!A:F,2,FALSE),".")</f>
        <v>13.233000000000001</v>
      </c>
      <c r="H2426" s="7">
        <f>_xlfn.IFNA(VLOOKUP(B2426,T6M!A:F,2,FALSE),".")</f>
        <v>13.404999999999999</v>
      </c>
      <c r="I2426" s="7">
        <f>_xlfn.IFNA(VLOOKUP(B2426,T1Y!A:F,2,FALSE),".")</f>
        <v>13.428000000000001</v>
      </c>
      <c r="J2426" s="7">
        <f>_xlfn.IFNA(VLOOKUP(B2426,T5Y!A:F,2,FALSE),".")</f>
        <v>14.499000000000001</v>
      </c>
      <c r="K2426" s="7">
        <f>_xlfn.IFNA(VLOOKUP(B2426,T10Y!A:F,2,FALSE),".")</f>
        <v>14.836</v>
      </c>
      <c r="L2426" s="7" t="str">
        <f>_xlfn.IFNA(VLOOKUP(B2426,ERP!A:C,3,FALSE),".")</f>
        <v>.</v>
      </c>
    </row>
    <row r="2427" spans="1:12" x14ac:dyDescent="0.3">
      <c r="A2427" t="str">
        <f t="shared" si="37"/>
        <v>Wednesday</v>
      </c>
      <c r="B2427" s="1">
        <v>44293</v>
      </c>
      <c r="C2427" s="2">
        <f>IF(COUNTIF('MPC MEETINGS'!A:A,compiled_data!B2427)&gt;0,1,0)</f>
        <v>0</v>
      </c>
      <c r="D2427" s="7">
        <f>_xlfn.IFNA(VLOOKUP(B2427,ERO!A:E,5,FALSE),_xlfn.IFNA(VLOOKUP(B2427,ERO_AVG_MKT!A:E,5,FALSE),"."))</f>
        <v>15.71185</v>
      </c>
      <c r="E2427" s="7">
        <f>_xlfn.IFNA(VLOOKUP(B2427,'IB RATES'!A:G,2,FALSE),".")</f>
        <v>10.177999999999999</v>
      </c>
      <c r="F2427" s="7">
        <f>_xlfn.IFNA(VLOOKUP(B2427,'EGX30'!A:G,2,FALSE),".")</f>
        <v>10227.67</v>
      </c>
      <c r="G2427" s="7">
        <f>_xlfn.IFNA(VLOOKUP(B2427,T3M!A:F,2,FALSE),".")</f>
        <v>13.227</v>
      </c>
      <c r="H2427" s="7">
        <f>_xlfn.IFNA(VLOOKUP(B2427,T6M!A:F,2,FALSE),".")</f>
        <v>13.404</v>
      </c>
      <c r="I2427" s="7">
        <f>_xlfn.IFNA(VLOOKUP(B2427,T1Y!A:F,2,FALSE),".")</f>
        <v>13.428000000000001</v>
      </c>
      <c r="J2427" s="7">
        <f>_xlfn.IFNA(VLOOKUP(B2427,T5Y!A:F,2,FALSE),".")</f>
        <v>14.497999999999999</v>
      </c>
      <c r="K2427" s="7">
        <f>_xlfn.IFNA(VLOOKUP(B2427,T10Y!A:F,2,FALSE),".")</f>
        <v>14.859</v>
      </c>
      <c r="L2427" s="7" t="str">
        <f>_xlfn.IFNA(VLOOKUP(B2427,ERP!A:C,3,FALSE),".")</f>
        <v>.</v>
      </c>
    </row>
    <row r="2428" spans="1:12" x14ac:dyDescent="0.3">
      <c r="A2428" t="str">
        <f t="shared" si="37"/>
        <v>Thursday</v>
      </c>
      <c r="B2428" s="1">
        <v>44294</v>
      </c>
      <c r="C2428" s="2">
        <f>IF(COUNTIF('MPC MEETINGS'!A:A,compiled_data!B2428)&gt;0,1,0)</f>
        <v>0</v>
      </c>
      <c r="D2428" s="7">
        <f>_xlfn.IFNA(VLOOKUP(B2428,ERO!A:E,5,FALSE),_xlfn.IFNA(VLOOKUP(B2428,ERO_AVG_MKT!A:E,5,FALSE),"."))</f>
        <v>15.713150000000001</v>
      </c>
      <c r="E2428" s="7">
        <f>_xlfn.IFNA(VLOOKUP(B2428,'IB RATES'!A:G,2,FALSE),".")</f>
        <v>10.072000000000001</v>
      </c>
      <c r="F2428" s="7">
        <f>_xlfn.IFNA(VLOOKUP(B2428,'EGX30'!A:G,2,FALSE),".")</f>
        <v>10303.549999999999</v>
      </c>
      <c r="G2428" s="7">
        <f>_xlfn.IFNA(VLOOKUP(B2428,T3M!A:F,2,FALSE),".")</f>
        <v>13.226000000000001</v>
      </c>
      <c r="H2428" s="7">
        <f>_xlfn.IFNA(VLOOKUP(B2428,T6M!A:F,2,FALSE),".")</f>
        <v>13.404</v>
      </c>
      <c r="I2428" s="7">
        <f>_xlfn.IFNA(VLOOKUP(B2428,T1Y!A:F,2,FALSE),".")</f>
        <v>13.42</v>
      </c>
      <c r="J2428" s="7">
        <f>_xlfn.IFNA(VLOOKUP(B2428,T5Y!A:F,2,FALSE),".")</f>
        <v>14.497999999999999</v>
      </c>
      <c r="K2428" s="7">
        <f>_xlfn.IFNA(VLOOKUP(B2428,T10Y!A:F,2,FALSE),".")</f>
        <v>14.859</v>
      </c>
      <c r="L2428" s="7" t="str">
        <f>_xlfn.IFNA(VLOOKUP(B2428,ERP!A:C,3,FALSE),".")</f>
        <v>.</v>
      </c>
    </row>
    <row r="2429" spans="1:12" x14ac:dyDescent="0.3">
      <c r="A2429" t="str">
        <f t="shared" si="37"/>
        <v>Sunday</v>
      </c>
      <c r="B2429" s="1">
        <v>44297</v>
      </c>
      <c r="C2429" s="2">
        <f>IF(COUNTIF('MPC MEETINGS'!A:A,compiled_data!B2429)&gt;0,1,0)</f>
        <v>0</v>
      </c>
      <c r="D2429" s="7">
        <f>_xlfn.IFNA(VLOOKUP(B2429,ERO!A:E,5,FALSE),_xlfn.IFNA(VLOOKUP(B2429,ERO_AVG_MKT!A:E,5,FALSE),"."))</f>
        <v>15.687750000000001</v>
      </c>
      <c r="E2429" s="7">
        <f>_xlfn.IFNA(VLOOKUP(B2429,'IB RATES'!A:G,2,FALSE),".")</f>
        <v>9.83</v>
      </c>
      <c r="F2429" s="7">
        <f>_xlfn.IFNA(VLOOKUP(B2429,'EGX30'!A:G,2,FALSE),".")</f>
        <v>10393.129999999999</v>
      </c>
      <c r="G2429" s="7" t="str">
        <f>_xlfn.IFNA(VLOOKUP(B2429,T3M!A:F,2,FALSE),".")</f>
        <v>.</v>
      </c>
      <c r="H2429" s="7" t="str">
        <f>_xlfn.IFNA(VLOOKUP(B2429,T6M!A:F,2,FALSE),".")</f>
        <v>.</v>
      </c>
      <c r="I2429" s="7" t="str">
        <f>_xlfn.IFNA(VLOOKUP(B2429,T1Y!A:F,2,FALSE),".")</f>
        <v>.</v>
      </c>
      <c r="J2429" s="7" t="str">
        <f>_xlfn.IFNA(VLOOKUP(B2429,T5Y!A:F,2,FALSE),".")</f>
        <v>.</v>
      </c>
      <c r="K2429" s="7" t="str">
        <f>_xlfn.IFNA(VLOOKUP(B2429,T10Y!A:F,2,FALSE),".")</f>
        <v>.</v>
      </c>
      <c r="L2429" s="7" t="str">
        <f>_xlfn.IFNA(VLOOKUP(B2429,ERP!A:C,3,FALSE),".")</f>
        <v>.</v>
      </c>
    </row>
    <row r="2430" spans="1:12" x14ac:dyDescent="0.3">
      <c r="A2430" t="str">
        <f t="shared" si="37"/>
        <v>Monday</v>
      </c>
      <c r="B2430" s="1">
        <v>44298</v>
      </c>
      <c r="C2430" s="2">
        <f>IF(COUNTIF('MPC MEETINGS'!A:A,compiled_data!B2430)&gt;0,1,0)</f>
        <v>0</v>
      </c>
      <c r="D2430" s="7">
        <f>_xlfn.IFNA(VLOOKUP(B2430,ERO!A:E,5,FALSE),_xlfn.IFNA(VLOOKUP(B2430,ERO_AVG_MKT!A:E,5,FALSE),"."))</f>
        <v>15.68985</v>
      </c>
      <c r="E2430" s="7">
        <f>_xlfn.IFNA(VLOOKUP(B2430,'IB RATES'!A:G,2,FALSE),".")</f>
        <v>9.5410000000000004</v>
      </c>
      <c r="F2430" s="7">
        <f>_xlfn.IFNA(VLOOKUP(B2430,'EGX30'!A:G,2,FALSE),".")</f>
        <v>10450.09</v>
      </c>
      <c r="G2430" s="7">
        <f>_xlfn.IFNA(VLOOKUP(B2430,T3M!A:F,2,FALSE),".")</f>
        <v>13.167</v>
      </c>
      <c r="H2430" s="7">
        <f>_xlfn.IFNA(VLOOKUP(B2430,T6M!A:F,2,FALSE),".")</f>
        <v>13.403</v>
      </c>
      <c r="I2430" s="7">
        <f>_xlfn.IFNA(VLOOKUP(B2430,T1Y!A:F,2,FALSE),".")</f>
        <v>13.420999999999999</v>
      </c>
      <c r="J2430" s="7">
        <f>_xlfn.IFNA(VLOOKUP(B2430,T5Y!A:F,2,FALSE),".")</f>
        <v>14.496</v>
      </c>
      <c r="K2430" s="7">
        <f>_xlfn.IFNA(VLOOKUP(B2430,T10Y!A:F,2,FALSE),".")</f>
        <v>14.858000000000001</v>
      </c>
      <c r="L2430" s="7" t="str">
        <f>_xlfn.IFNA(VLOOKUP(B2430,ERP!A:C,3,FALSE),".")</f>
        <v>.</v>
      </c>
    </row>
    <row r="2431" spans="1:12" x14ac:dyDescent="0.3">
      <c r="A2431" t="str">
        <f t="shared" si="37"/>
        <v>Tuesday</v>
      </c>
      <c r="B2431" s="1">
        <v>44299</v>
      </c>
      <c r="C2431" s="2">
        <f>IF(COUNTIF('MPC MEETINGS'!A:A,compiled_data!B2431)&gt;0,1,0)</f>
        <v>0</v>
      </c>
      <c r="D2431" s="7">
        <f>_xlfn.IFNA(VLOOKUP(B2431,ERO!A:E,5,FALSE),_xlfn.IFNA(VLOOKUP(B2431,ERO_AVG_MKT!A:E,5,FALSE),"."))</f>
        <v>15.692350000000001</v>
      </c>
      <c r="E2431" s="7">
        <f>_xlfn.IFNA(VLOOKUP(B2431,'IB RATES'!A:G,2,FALSE),".")</f>
        <v>9.0380000000000003</v>
      </c>
      <c r="F2431" s="7">
        <f>_xlfn.IFNA(VLOOKUP(B2431,'EGX30'!A:G,2,FALSE),".")</f>
        <v>10305.81</v>
      </c>
      <c r="G2431" s="7">
        <f>_xlfn.IFNA(VLOOKUP(B2431,T3M!A:F,2,FALSE),".")</f>
        <v>13.161</v>
      </c>
      <c r="H2431" s="7">
        <f>_xlfn.IFNA(VLOOKUP(B2431,T6M!A:F,2,FALSE),".")</f>
        <v>13.403</v>
      </c>
      <c r="I2431" s="7">
        <f>_xlfn.IFNA(VLOOKUP(B2431,T1Y!A:F,2,FALSE),".")</f>
        <v>13.419</v>
      </c>
      <c r="J2431" s="7">
        <f>_xlfn.IFNA(VLOOKUP(B2431,T5Y!A:F,2,FALSE),".")</f>
        <v>14.496</v>
      </c>
      <c r="K2431" s="7">
        <f>_xlfn.IFNA(VLOOKUP(B2431,T10Y!A:F,2,FALSE),".")</f>
        <v>14.792</v>
      </c>
      <c r="L2431" s="7" t="str">
        <f>_xlfn.IFNA(VLOOKUP(B2431,ERP!A:C,3,FALSE),".")</f>
        <v>.</v>
      </c>
    </row>
    <row r="2432" spans="1:12" x14ac:dyDescent="0.3">
      <c r="A2432" t="str">
        <f t="shared" si="37"/>
        <v>Wednesday</v>
      </c>
      <c r="B2432" s="1">
        <v>44300</v>
      </c>
      <c r="C2432" s="2">
        <f>IF(COUNTIF('MPC MEETINGS'!A:A,compiled_data!B2432)&gt;0,1,0)</f>
        <v>0</v>
      </c>
      <c r="D2432" s="7">
        <f>_xlfn.IFNA(VLOOKUP(B2432,ERO!A:E,5,FALSE),_xlfn.IFNA(VLOOKUP(B2432,ERO_AVG_MKT!A:E,5,FALSE),"."))</f>
        <v>15.693049999999999</v>
      </c>
      <c r="E2432" s="7">
        <f>_xlfn.IFNA(VLOOKUP(B2432,'IB RATES'!A:G,2,FALSE),".")</f>
        <v>8.8460000000000001</v>
      </c>
      <c r="F2432" s="7">
        <f>_xlfn.IFNA(VLOOKUP(B2432,'EGX30'!A:G,2,FALSE),".")</f>
        <v>10115.51</v>
      </c>
      <c r="G2432" s="7">
        <f>_xlfn.IFNA(VLOOKUP(B2432,T3M!A:F,2,FALSE),".")</f>
        <v>13.180999999999999</v>
      </c>
      <c r="H2432" s="7">
        <f>_xlfn.IFNA(VLOOKUP(B2432,T6M!A:F,2,FALSE),".")</f>
        <v>13.406000000000001</v>
      </c>
      <c r="I2432" s="7">
        <f>_xlfn.IFNA(VLOOKUP(B2432,T1Y!A:F,2,FALSE),".")</f>
        <v>13.419</v>
      </c>
      <c r="J2432" s="7">
        <f>_xlfn.IFNA(VLOOKUP(B2432,T5Y!A:F,2,FALSE),".")</f>
        <v>14.507999999999999</v>
      </c>
      <c r="K2432" s="7">
        <f>_xlfn.IFNA(VLOOKUP(B2432,T10Y!A:F,2,FALSE),".")</f>
        <v>14.76</v>
      </c>
      <c r="L2432" s="7" t="str">
        <f>_xlfn.IFNA(VLOOKUP(B2432,ERP!A:C,3,FALSE),".")</f>
        <v>.</v>
      </c>
    </row>
    <row r="2433" spans="1:12" x14ac:dyDescent="0.3">
      <c r="A2433" t="str">
        <f t="shared" si="37"/>
        <v>Thursday</v>
      </c>
      <c r="B2433" s="1">
        <v>44301</v>
      </c>
      <c r="C2433" s="2">
        <f>IF(COUNTIF('MPC MEETINGS'!A:A,compiled_data!B2433)&gt;0,1,0)</f>
        <v>0</v>
      </c>
      <c r="D2433" s="7">
        <f>_xlfn.IFNA(VLOOKUP(B2433,ERO!A:E,5,FALSE),_xlfn.IFNA(VLOOKUP(B2433,ERO_AVG_MKT!A:E,5,FALSE),"."))</f>
        <v>15.6753</v>
      </c>
      <c r="E2433" s="7">
        <f>_xlfn.IFNA(VLOOKUP(B2433,'IB RATES'!A:G,2,FALSE),".")</f>
        <v>8.5660000000000007</v>
      </c>
      <c r="F2433" s="7">
        <f>_xlfn.IFNA(VLOOKUP(B2433,'EGX30'!A:G,2,FALSE),".")</f>
        <v>10143.209999999999</v>
      </c>
      <c r="G2433" s="7">
        <f>_xlfn.IFNA(VLOOKUP(B2433,T3M!A:F,2,FALSE),".")</f>
        <v>13.179</v>
      </c>
      <c r="H2433" s="7">
        <f>_xlfn.IFNA(VLOOKUP(B2433,T6M!A:F,2,FALSE),".")</f>
        <v>13.404999999999999</v>
      </c>
      <c r="I2433" s="7">
        <f>_xlfn.IFNA(VLOOKUP(B2433,T1Y!A:F,2,FALSE),".")</f>
        <v>13.420999999999999</v>
      </c>
      <c r="J2433" s="7">
        <f>_xlfn.IFNA(VLOOKUP(B2433,T5Y!A:F,2,FALSE),".")</f>
        <v>14.489000000000001</v>
      </c>
      <c r="K2433" s="7">
        <f>_xlfn.IFNA(VLOOKUP(B2433,T10Y!A:F,2,FALSE),".")</f>
        <v>14.757999999999999</v>
      </c>
      <c r="L2433" s="7" t="str">
        <f>_xlfn.IFNA(VLOOKUP(B2433,ERP!A:C,3,FALSE),".")</f>
        <v>.</v>
      </c>
    </row>
    <row r="2434" spans="1:12" x14ac:dyDescent="0.3">
      <c r="A2434" t="str">
        <f t="shared" ref="A2434:A2497" si="38">TEXT(B2434,"dddd")</f>
        <v>Sunday</v>
      </c>
      <c r="B2434" s="1">
        <v>44304</v>
      </c>
      <c r="C2434" s="2">
        <f>IF(COUNTIF('MPC MEETINGS'!A:A,compiled_data!B2434)&gt;0,1,0)</f>
        <v>0</v>
      </c>
      <c r="D2434" s="7">
        <f>_xlfn.IFNA(VLOOKUP(B2434,ERO!A:E,5,FALSE),_xlfn.IFNA(VLOOKUP(B2434,ERO_AVG_MKT!A:E,5,FALSE),"."))</f>
        <v>15.678799999999999</v>
      </c>
      <c r="E2434" s="7">
        <f>_xlfn.IFNA(VLOOKUP(B2434,'IB RATES'!A:G,2,FALSE),".")</f>
        <v>8.4160000000000004</v>
      </c>
      <c r="F2434" s="7">
        <f>_xlfn.IFNA(VLOOKUP(B2434,'EGX30'!A:G,2,FALSE),".")</f>
        <v>10358.26</v>
      </c>
      <c r="G2434" s="7" t="str">
        <f>_xlfn.IFNA(VLOOKUP(B2434,T3M!A:F,2,FALSE),".")</f>
        <v>.</v>
      </c>
      <c r="H2434" s="7" t="str">
        <f>_xlfn.IFNA(VLOOKUP(B2434,T6M!A:F,2,FALSE),".")</f>
        <v>.</v>
      </c>
      <c r="I2434" s="7" t="str">
        <f>_xlfn.IFNA(VLOOKUP(B2434,T1Y!A:F,2,FALSE),".")</f>
        <v>.</v>
      </c>
      <c r="J2434" s="7" t="str">
        <f>_xlfn.IFNA(VLOOKUP(B2434,T5Y!A:F,2,FALSE),".")</f>
        <v>.</v>
      </c>
      <c r="K2434" s="7" t="str">
        <f>_xlfn.IFNA(VLOOKUP(B2434,T10Y!A:F,2,FALSE),".")</f>
        <v>.</v>
      </c>
      <c r="L2434" s="7" t="str">
        <f>_xlfn.IFNA(VLOOKUP(B2434,ERP!A:C,3,FALSE),".")</f>
        <v>.</v>
      </c>
    </row>
    <row r="2435" spans="1:12" x14ac:dyDescent="0.3">
      <c r="A2435" t="str">
        <f t="shared" si="38"/>
        <v>Monday</v>
      </c>
      <c r="B2435" s="1">
        <v>44305</v>
      </c>
      <c r="C2435" s="2">
        <f>IF(COUNTIF('MPC MEETINGS'!A:A,compiled_data!B2435)&gt;0,1,0)</f>
        <v>0</v>
      </c>
      <c r="D2435" s="7">
        <f>_xlfn.IFNA(VLOOKUP(B2435,ERO!A:E,5,FALSE),_xlfn.IFNA(VLOOKUP(B2435,ERO_AVG_MKT!A:E,5,FALSE),"."))</f>
        <v>15.6859</v>
      </c>
      <c r="E2435" s="7">
        <f>_xlfn.IFNA(VLOOKUP(B2435,'IB RATES'!A:G,2,FALSE),".")</f>
        <v>8.347999999999999</v>
      </c>
      <c r="F2435" s="7">
        <f>_xlfn.IFNA(VLOOKUP(B2435,'EGX30'!A:G,2,FALSE),".")</f>
        <v>10441</v>
      </c>
      <c r="G2435" s="7">
        <f>_xlfn.IFNA(VLOOKUP(B2435,T3M!A:F,2,FALSE),".")</f>
        <v>13.189</v>
      </c>
      <c r="H2435" s="7">
        <f>_xlfn.IFNA(VLOOKUP(B2435,T6M!A:F,2,FALSE),".")</f>
        <v>13.404999999999999</v>
      </c>
      <c r="I2435" s="7">
        <f>_xlfn.IFNA(VLOOKUP(B2435,T1Y!A:F,2,FALSE),".")</f>
        <v>13.42</v>
      </c>
      <c r="J2435" s="7">
        <f>_xlfn.IFNA(VLOOKUP(B2435,T5Y!A:F,2,FALSE),".")</f>
        <v>14.555</v>
      </c>
      <c r="K2435" s="7">
        <f>_xlfn.IFNA(VLOOKUP(B2435,T10Y!A:F,2,FALSE),".")</f>
        <v>14.847</v>
      </c>
      <c r="L2435" s="7" t="str">
        <f>_xlfn.IFNA(VLOOKUP(B2435,ERP!A:C,3,FALSE),".")</f>
        <v>.</v>
      </c>
    </row>
    <row r="2436" spans="1:12" x14ac:dyDescent="0.3">
      <c r="A2436" t="str">
        <f t="shared" si="38"/>
        <v>Tuesday</v>
      </c>
      <c r="B2436" s="1">
        <v>44306</v>
      </c>
      <c r="C2436" s="2">
        <f>IF(COUNTIF('MPC MEETINGS'!A:A,compiled_data!B2436)&gt;0,1,0)</f>
        <v>0</v>
      </c>
      <c r="D2436" s="7">
        <f>_xlfn.IFNA(VLOOKUP(B2436,ERO!A:E,5,FALSE),_xlfn.IFNA(VLOOKUP(B2436,ERO_AVG_MKT!A:E,5,FALSE),"."))</f>
        <v>15.6852</v>
      </c>
      <c r="E2436" s="7">
        <f>_xlfn.IFNA(VLOOKUP(B2436,'IB RATES'!A:G,2,FALSE),".")</f>
        <v>10.294</v>
      </c>
      <c r="F2436" s="7">
        <f>_xlfn.IFNA(VLOOKUP(B2436,'EGX30'!A:G,2,FALSE),".")</f>
        <v>10620.05</v>
      </c>
      <c r="G2436" s="7">
        <f>_xlfn.IFNA(VLOOKUP(B2436,T3M!A:F,2,FALSE),".")</f>
        <v>13.188000000000001</v>
      </c>
      <c r="H2436" s="7">
        <f>_xlfn.IFNA(VLOOKUP(B2436,T6M!A:F,2,FALSE),".")</f>
        <v>13.404999999999999</v>
      </c>
      <c r="I2436" s="7">
        <f>_xlfn.IFNA(VLOOKUP(B2436,T1Y!A:F,2,FALSE),".")</f>
        <v>13.42</v>
      </c>
      <c r="J2436" s="7">
        <f>_xlfn.IFNA(VLOOKUP(B2436,T5Y!A:F,2,FALSE),".")</f>
        <v>14.557</v>
      </c>
      <c r="K2436" s="7">
        <f>_xlfn.IFNA(VLOOKUP(B2436,T10Y!A:F,2,FALSE),".")</f>
        <v>14.827999999999999</v>
      </c>
      <c r="L2436" s="7" t="str">
        <f>_xlfn.IFNA(VLOOKUP(B2436,ERP!A:C,3,FALSE),".")</f>
        <v>.</v>
      </c>
    </row>
    <row r="2437" spans="1:12" x14ac:dyDescent="0.3">
      <c r="A2437" t="str">
        <f t="shared" si="38"/>
        <v>Wednesday</v>
      </c>
      <c r="B2437" s="1">
        <v>44307</v>
      </c>
      <c r="C2437" s="2">
        <f>IF(COUNTIF('MPC MEETINGS'!A:A,compiled_data!B2437)&gt;0,1,0)</f>
        <v>0</v>
      </c>
      <c r="D2437" s="7">
        <f>_xlfn.IFNA(VLOOKUP(B2437,ERO!A:E,5,FALSE),_xlfn.IFNA(VLOOKUP(B2437,ERO_AVG_MKT!A:E,5,FALSE),"."))</f>
        <v>15.684000000000001</v>
      </c>
      <c r="E2437" s="7">
        <f>_xlfn.IFNA(VLOOKUP(B2437,'IB RATES'!A:G,2,FALSE),".")</f>
        <v>10.512</v>
      </c>
      <c r="F2437" s="7">
        <f>_xlfn.IFNA(VLOOKUP(B2437,'EGX30'!A:G,2,FALSE),".")</f>
        <v>10642.49</v>
      </c>
      <c r="G2437" s="7">
        <f>_xlfn.IFNA(VLOOKUP(B2437,T3M!A:F,2,FALSE),".")</f>
        <v>13.186</v>
      </c>
      <c r="H2437" s="7">
        <f>_xlfn.IFNA(VLOOKUP(B2437,T6M!A:F,2,FALSE),".")</f>
        <v>13.404</v>
      </c>
      <c r="I2437" s="7">
        <f>_xlfn.IFNA(VLOOKUP(B2437,T1Y!A:F,2,FALSE),".")</f>
        <v>13.42</v>
      </c>
      <c r="J2437" s="7">
        <f>_xlfn.IFNA(VLOOKUP(B2437,T5Y!A:F,2,FALSE),".")</f>
        <v>14.555999999999999</v>
      </c>
      <c r="K2437" s="7">
        <f>_xlfn.IFNA(VLOOKUP(B2437,T10Y!A:F,2,FALSE),".")</f>
        <v>14.816000000000001</v>
      </c>
      <c r="L2437" s="7" t="str">
        <f>_xlfn.IFNA(VLOOKUP(B2437,ERP!A:C,3,FALSE),".")</f>
        <v>.</v>
      </c>
    </row>
    <row r="2438" spans="1:12" x14ac:dyDescent="0.3">
      <c r="A2438" t="str">
        <f t="shared" si="38"/>
        <v>Thursday</v>
      </c>
      <c r="B2438" s="1">
        <v>44308</v>
      </c>
      <c r="C2438" s="2">
        <f>IF(COUNTIF('MPC MEETINGS'!A:A,compiled_data!B2438)&gt;0,1,0)</f>
        <v>0</v>
      </c>
      <c r="D2438" s="7">
        <f>_xlfn.IFNA(VLOOKUP(B2438,ERO!A:E,5,FALSE),_xlfn.IFNA(VLOOKUP(B2438,ERO_AVG_MKT!A:E,5,FALSE),"."))</f>
        <v>15.6854</v>
      </c>
      <c r="E2438" s="7">
        <f>_xlfn.IFNA(VLOOKUP(B2438,'IB RATES'!A:G,2,FALSE),".")</f>
        <v>10.534000000000001</v>
      </c>
      <c r="F2438" s="7">
        <f>_xlfn.IFNA(VLOOKUP(B2438,'EGX30'!A:G,2,FALSE),".")</f>
        <v>10600.07</v>
      </c>
      <c r="G2438" s="7">
        <f>_xlfn.IFNA(VLOOKUP(B2438,T3M!A:F,2,FALSE),".")</f>
        <v>13.183999999999999</v>
      </c>
      <c r="H2438" s="7">
        <f>_xlfn.IFNA(VLOOKUP(B2438,T6M!A:F,2,FALSE),".")</f>
        <v>13.404</v>
      </c>
      <c r="I2438" s="7">
        <f>_xlfn.IFNA(VLOOKUP(B2438,T1Y!A:F,2,FALSE),".")</f>
        <v>13.42</v>
      </c>
      <c r="J2438" s="7">
        <f>_xlfn.IFNA(VLOOKUP(B2438,T5Y!A:F,2,FALSE),".")</f>
        <v>14.555999999999999</v>
      </c>
      <c r="K2438" s="7">
        <f>_xlfn.IFNA(VLOOKUP(B2438,T10Y!A:F,2,FALSE),".")</f>
        <v>14.818</v>
      </c>
      <c r="L2438" s="7" t="str">
        <f>_xlfn.IFNA(VLOOKUP(B2438,ERP!A:C,3,FALSE),".")</f>
        <v>.</v>
      </c>
    </row>
    <row r="2439" spans="1:12" x14ac:dyDescent="0.3">
      <c r="A2439" t="str">
        <f t="shared" si="38"/>
        <v>Sunday</v>
      </c>
      <c r="B2439" s="1">
        <v>44311</v>
      </c>
      <c r="C2439" s="2">
        <f>IF(COUNTIF('MPC MEETINGS'!A:A,compiled_data!B2439)&gt;0,1,0)</f>
        <v>0</v>
      </c>
      <c r="D2439" s="7">
        <f>_xlfn.IFNA(VLOOKUP(B2439,ERO!A:E,5,FALSE),_xlfn.IFNA(VLOOKUP(B2439,ERO_AVG_MKT!A:E,5,FALSE),"."))</f>
        <v>15.68285</v>
      </c>
      <c r="E2439" s="7">
        <f>_xlfn.IFNA(VLOOKUP(B2439,'IB RATES'!A:G,2,FALSE),".")</f>
        <v>10.513</v>
      </c>
      <c r="F2439" s="7">
        <f>_xlfn.IFNA(VLOOKUP(B2439,'EGX30'!A:G,2,FALSE),".")</f>
        <v>10604.28</v>
      </c>
      <c r="G2439" s="7" t="str">
        <f>_xlfn.IFNA(VLOOKUP(B2439,T3M!A:F,2,FALSE),".")</f>
        <v>.</v>
      </c>
      <c r="H2439" s="7" t="str">
        <f>_xlfn.IFNA(VLOOKUP(B2439,T6M!A:F,2,FALSE),".")</f>
        <v>.</v>
      </c>
      <c r="I2439" s="7" t="str">
        <f>_xlfn.IFNA(VLOOKUP(B2439,T1Y!A:F,2,FALSE),".")</f>
        <v>.</v>
      </c>
      <c r="J2439" s="7" t="str">
        <f>_xlfn.IFNA(VLOOKUP(B2439,T5Y!A:F,2,FALSE),".")</f>
        <v>.</v>
      </c>
      <c r="K2439" s="7" t="str">
        <f>_xlfn.IFNA(VLOOKUP(B2439,T10Y!A:F,2,FALSE),".")</f>
        <v>.</v>
      </c>
      <c r="L2439" s="7" t="str">
        <f>_xlfn.IFNA(VLOOKUP(B2439,ERP!A:C,3,FALSE),".")</f>
        <v>.</v>
      </c>
    </row>
    <row r="2440" spans="1:12" x14ac:dyDescent="0.3">
      <c r="A2440" t="str">
        <f t="shared" si="38"/>
        <v>Monday</v>
      </c>
      <c r="B2440" s="1">
        <v>44312</v>
      </c>
      <c r="C2440" s="2">
        <f>IF(COUNTIF('MPC MEETINGS'!A:A,compiled_data!B2440)&gt;0,1,0)</f>
        <v>0</v>
      </c>
      <c r="D2440" s="7">
        <f>_xlfn.IFNA(VLOOKUP(B2440,ERO!A:E,5,FALSE),_xlfn.IFNA(VLOOKUP(B2440,ERO_AVG_MKT!A:E,5,FALSE),"."))</f>
        <v>15.6843</v>
      </c>
      <c r="E2440" s="7">
        <f>_xlfn.IFNA(VLOOKUP(B2440,'IB RATES'!A:G,2,FALSE),".")</f>
        <v>10.494</v>
      </c>
      <c r="F2440" s="7">
        <f>_xlfn.IFNA(VLOOKUP(B2440,'EGX30'!A:G,2,FALSE),".")</f>
        <v>10525.84</v>
      </c>
      <c r="G2440" s="7">
        <f>_xlfn.IFNA(VLOOKUP(B2440,T3M!A:F,2,FALSE),".")</f>
        <v>13.17</v>
      </c>
      <c r="H2440" s="7">
        <f>_xlfn.IFNA(VLOOKUP(B2440,T6M!A:F,2,FALSE),".")</f>
        <v>13.403</v>
      </c>
      <c r="I2440" s="7">
        <f>_xlfn.IFNA(VLOOKUP(B2440,T1Y!A:F,2,FALSE),".")</f>
        <v>13.42</v>
      </c>
      <c r="J2440" s="7">
        <f>_xlfn.IFNA(VLOOKUP(B2440,T5Y!A:F,2,FALSE),".")</f>
        <v>14.554</v>
      </c>
      <c r="K2440" s="7">
        <f>_xlfn.IFNA(VLOOKUP(B2440,T10Y!A:F,2,FALSE),".")</f>
        <v>14.795999999999999</v>
      </c>
      <c r="L2440" s="7" t="str">
        <f>_xlfn.IFNA(VLOOKUP(B2440,ERP!A:C,3,FALSE),".")</f>
        <v>.</v>
      </c>
    </row>
    <row r="2441" spans="1:12" x14ac:dyDescent="0.3">
      <c r="A2441" t="str">
        <f t="shared" si="38"/>
        <v>Tuesday</v>
      </c>
      <c r="B2441" s="1">
        <v>44313</v>
      </c>
      <c r="C2441" s="2">
        <f>IF(COUNTIF('MPC MEETINGS'!A:A,compiled_data!B2441)&gt;0,1,0)</f>
        <v>0</v>
      </c>
      <c r="D2441" s="7">
        <f>_xlfn.IFNA(VLOOKUP(B2441,ERO!A:E,5,FALSE),_xlfn.IFNA(VLOOKUP(B2441,ERO_AVG_MKT!A:E,5,FALSE),"."))</f>
        <v>15.68235</v>
      </c>
      <c r="E2441" s="7">
        <f>_xlfn.IFNA(VLOOKUP(B2441,'IB RATES'!A:G,2,FALSE),".")</f>
        <v>10.501000000000001</v>
      </c>
      <c r="F2441" s="7">
        <f>_xlfn.IFNA(VLOOKUP(B2441,'EGX30'!A:G,2,FALSE),".")</f>
        <v>10591.42</v>
      </c>
      <c r="G2441" s="7">
        <f>_xlfn.IFNA(VLOOKUP(B2441,T3M!A:F,2,FALSE),".")</f>
        <v>13.169</v>
      </c>
      <c r="H2441" s="7">
        <f>_xlfn.IFNA(VLOOKUP(B2441,T6M!A:F,2,FALSE),".")</f>
        <v>13.403</v>
      </c>
      <c r="I2441" s="7">
        <f>_xlfn.IFNA(VLOOKUP(B2441,T1Y!A:F,2,FALSE),".")</f>
        <v>13.42</v>
      </c>
      <c r="J2441" s="7">
        <f>_xlfn.IFNA(VLOOKUP(B2441,T5Y!A:F,2,FALSE),".")</f>
        <v>14.551</v>
      </c>
      <c r="K2441" s="7">
        <f>_xlfn.IFNA(VLOOKUP(B2441,T10Y!A:F,2,FALSE),".")</f>
        <v>14.773</v>
      </c>
      <c r="L2441" s="7" t="str">
        <f>_xlfn.IFNA(VLOOKUP(B2441,ERP!A:C,3,FALSE),".")</f>
        <v>.</v>
      </c>
    </row>
    <row r="2442" spans="1:12" x14ac:dyDescent="0.3">
      <c r="A2442" t="str">
        <f t="shared" si="38"/>
        <v>Wednesday</v>
      </c>
      <c r="B2442" s="1">
        <v>44314</v>
      </c>
      <c r="C2442" s="2">
        <f>IF(COUNTIF('MPC MEETINGS'!A:A,compiled_data!B2442)&gt;0,1,0)</f>
        <v>1</v>
      </c>
      <c r="D2442" s="7">
        <f>_xlfn.IFNA(VLOOKUP(B2442,ERO!A:E,5,FALSE),_xlfn.IFNA(VLOOKUP(B2442,ERO_AVG_MKT!A:E,5,FALSE),"."))</f>
        <v>15.683250000000001</v>
      </c>
      <c r="E2442" s="7">
        <f>_xlfn.IFNA(VLOOKUP(B2442,'IB RATES'!A:G,2,FALSE),".")</f>
        <v>10.032999999999999</v>
      </c>
      <c r="F2442" s="7">
        <f>_xlfn.IFNA(VLOOKUP(B2442,'EGX30'!A:G,2,FALSE),".")</f>
        <v>10475.26</v>
      </c>
      <c r="G2442" s="7">
        <f>_xlfn.IFNA(VLOOKUP(B2442,T3M!A:F,2,FALSE),".")</f>
        <v>13.206</v>
      </c>
      <c r="H2442" s="7">
        <f>_xlfn.IFNA(VLOOKUP(B2442,T6M!A:F,2,FALSE),".")</f>
        <v>13.404</v>
      </c>
      <c r="I2442" s="7">
        <f>_xlfn.IFNA(VLOOKUP(B2442,T1Y!A:F,2,FALSE),".")</f>
        <v>13.419</v>
      </c>
      <c r="J2442" s="7">
        <f>_xlfn.IFNA(VLOOKUP(B2442,T5Y!A:F,2,FALSE),".")</f>
        <v>14.558</v>
      </c>
      <c r="K2442" s="7">
        <f>_xlfn.IFNA(VLOOKUP(B2442,T10Y!A:F,2,FALSE),".")</f>
        <v>14.853999999999999</v>
      </c>
      <c r="L2442" s="7" t="str">
        <f>_xlfn.IFNA(VLOOKUP(B2442,ERP!A:C,3,FALSE),".")</f>
        <v>.</v>
      </c>
    </row>
    <row r="2443" spans="1:12" x14ac:dyDescent="0.3">
      <c r="A2443" t="str">
        <f t="shared" si="38"/>
        <v>Tuesday</v>
      </c>
      <c r="B2443" s="1">
        <v>44320</v>
      </c>
      <c r="C2443" s="2">
        <f>IF(COUNTIF('MPC MEETINGS'!A:A,compiled_data!B2443)&gt;0,1,0)</f>
        <v>0</v>
      </c>
      <c r="D2443" s="7">
        <f>_xlfn.IFNA(VLOOKUP(B2443,ERO!A:E,5,FALSE),_xlfn.IFNA(VLOOKUP(B2443,ERO_AVG_MKT!A:E,5,FALSE),"."))</f>
        <v>15.6678</v>
      </c>
      <c r="E2443" s="7">
        <f>_xlfn.IFNA(VLOOKUP(B2443,'IB RATES'!A:G,2,FALSE),".")</f>
        <v>10.465</v>
      </c>
      <c r="F2443" s="7">
        <f>_xlfn.IFNA(VLOOKUP(B2443,'EGX30'!A:G,2,FALSE),".")</f>
        <v>10465.59</v>
      </c>
      <c r="G2443" s="7">
        <f>_xlfn.IFNA(VLOOKUP(B2443,T3M!A:F,2,FALSE),".")</f>
        <v>13.183999999999999</v>
      </c>
      <c r="H2443" s="7">
        <f>_xlfn.IFNA(VLOOKUP(B2443,T6M!A:F,2,FALSE),".")</f>
        <v>13.384</v>
      </c>
      <c r="I2443" s="7">
        <f>_xlfn.IFNA(VLOOKUP(B2443,T1Y!A:F,2,FALSE),".")</f>
        <v>13.385</v>
      </c>
      <c r="J2443" s="7">
        <f>_xlfn.IFNA(VLOOKUP(B2443,T5Y!A:F,2,FALSE),".")</f>
        <v>14.558</v>
      </c>
      <c r="K2443" s="7">
        <f>_xlfn.IFNA(VLOOKUP(B2443,T10Y!A:F,2,FALSE),".")</f>
        <v>14.87</v>
      </c>
      <c r="L2443" s="7" t="str">
        <f>_xlfn.IFNA(VLOOKUP(B2443,ERP!A:C,3,FALSE),".")</f>
        <v>.</v>
      </c>
    </row>
    <row r="2444" spans="1:12" x14ac:dyDescent="0.3">
      <c r="A2444" t="str">
        <f t="shared" si="38"/>
        <v>Wednesday</v>
      </c>
      <c r="B2444" s="1">
        <v>44321</v>
      </c>
      <c r="C2444" s="2">
        <f>IF(COUNTIF('MPC MEETINGS'!A:A,compiled_data!B2444)&gt;0,1,0)</f>
        <v>0</v>
      </c>
      <c r="D2444" s="7">
        <f>_xlfn.IFNA(VLOOKUP(B2444,ERO!A:E,5,FALSE),_xlfn.IFNA(VLOOKUP(B2444,ERO_AVG_MKT!A:E,5,FALSE),"."))</f>
        <v>15.669899999999998</v>
      </c>
      <c r="E2444" s="7">
        <f>_xlfn.IFNA(VLOOKUP(B2444,'IB RATES'!A:G,2,FALSE),".")</f>
        <v>10.542999999999999</v>
      </c>
      <c r="F2444" s="7">
        <f>_xlfn.IFNA(VLOOKUP(B2444,'EGX30'!A:G,2,FALSE),".")</f>
        <v>10512.84</v>
      </c>
      <c r="G2444" s="7">
        <f>_xlfn.IFNA(VLOOKUP(B2444,T3M!A:F,2,FALSE),".")</f>
        <v>13.182</v>
      </c>
      <c r="H2444" s="7">
        <f>_xlfn.IFNA(VLOOKUP(B2444,T6M!A:F,2,FALSE),".")</f>
        <v>13.384</v>
      </c>
      <c r="I2444" s="7">
        <f>_xlfn.IFNA(VLOOKUP(B2444,T1Y!A:F,2,FALSE),".")</f>
        <v>13.385</v>
      </c>
      <c r="J2444" s="7">
        <f>_xlfn.IFNA(VLOOKUP(B2444,T5Y!A:F,2,FALSE),".")</f>
        <v>14.558</v>
      </c>
      <c r="K2444" s="7">
        <f>_xlfn.IFNA(VLOOKUP(B2444,T10Y!A:F,2,FALSE),".")</f>
        <v>14.884</v>
      </c>
      <c r="L2444" s="7" t="str">
        <f>_xlfn.IFNA(VLOOKUP(B2444,ERP!A:C,3,FALSE),".")</f>
        <v>.</v>
      </c>
    </row>
    <row r="2445" spans="1:12" x14ac:dyDescent="0.3">
      <c r="A2445" t="str">
        <f t="shared" si="38"/>
        <v>Thursday</v>
      </c>
      <c r="B2445" s="1">
        <v>44322</v>
      </c>
      <c r="C2445" s="2">
        <f>IF(COUNTIF('MPC MEETINGS'!A:A,compiled_data!B2445)&gt;0,1,0)</f>
        <v>0</v>
      </c>
      <c r="D2445" s="7">
        <f>_xlfn.IFNA(VLOOKUP(B2445,ERO!A:E,5,FALSE),_xlfn.IFNA(VLOOKUP(B2445,ERO_AVG_MKT!A:E,5,FALSE),"."))</f>
        <v>15.66825</v>
      </c>
      <c r="E2445" s="7">
        <f>_xlfn.IFNA(VLOOKUP(B2445,'IB RATES'!A:G,2,FALSE),".")</f>
        <v>10.551</v>
      </c>
      <c r="F2445" s="7">
        <f>_xlfn.IFNA(VLOOKUP(B2445,'EGX30'!A:G,2,FALSE),".")</f>
        <v>10588.09</v>
      </c>
      <c r="G2445" s="7">
        <f>_xlfn.IFNA(VLOOKUP(B2445,T3M!A:F,2,FALSE),".")</f>
        <v>13.18</v>
      </c>
      <c r="H2445" s="7">
        <f>_xlfn.IFNA(VLOOKUP(B2445,T6M!A:F,2,FALSE),".")</f>
        <v>13.379</v>
      </c>
      <c r="I2445" s="7">
        <f>_xlfn.IFNA(VLOOKUP(B2445,T1Y!A:F,2,FALSE),".")</f>
        <v>13.372999999999999</v>
      </c>
      <c r="J2445" s="7">
        <f>_xlfn.IFNA(VLOOKUP(B2445,T5Y!A:F,2,FALSE),".")</f>
        <v>14.558</v>
      </c>
      <c r="K2445" s="7">
        <f>_xlfn.IFNA(VLOOKUP(B2445,T10Y!A:F,2,FALSE),".")</f>
        <v>14.872</v>
      </c>
      <c r="L2445" s="7" t="str">
        <f>_xlfn.IFNA(VLOOKUP(B2445,ERP!A:C,3,FALSE),".")</f>
        <v>.</v>
      </c>
    </row>
    <row r="2446" spans="1:12" x14ac:dyDescent="0.3">
      <c r="A2446" t="str">
        <f t="shared" si="38"/>
        <v>Sunday</v>
      </c>
      <c r="B2446" s="1">
        <v>44325</v>
      </c>
      <c r="C2446" s="2">
        <f>IF(COUNTIF('MPC MEETINGS'!A:A,compiled_data!B2446)&gt;0,1,0)</f>
        <v>0</v>
      </c>
      <c r="D2446" s="7">
        <f>_xlfn.IFNA(VLOOKUP(B2446,ERO!A:E,5,FALSE),_xlfn.IFNA(VLOOKUP(B2446,ERO_AVG_MKT!A:E,5,FALSE),"."))</f>
        <v>15.66935</v>
      </c>
      <c r="E2446" s="7">
        <f>_xlfn.IFNA(VLOOKUP(B2446,'IB RATES'!A:G,2,FALSE),".")</f>
        <v>10.542</v>
      </c>
      <c r="F2446" s="7">
        <f>_xlfn.IFNA(VLOOKUP(B2446,'EGX30'!A:G,2,FALSE),".")</f>
        <v>10643.63</v>
      </c>
      <c r="G2446" s="7" t="str">
        <f>_xlfn.IFNA(VLOOKUP(B2446,T3M!A:F,2,FALSE),".")</f>
        <v>.</v>
      </c>
      <c r="H2446" s="7" t="str">
        <f>_xlfn.IFNA(VLOOKUP(B2446,T6M!A:F,2,FALSE),".")</f>
        <v>.</v>
      </c>
      <c r="I2446" s="7" t="str">
        <f>_xlfn.IFNA(VLOOKUP(B2446,T1Y!A:F,2,FALSE),".")</f>
        <v>.</v>
      </c>
      <c r="J2446" s="7" t="str">
        <f>_xlfn.IFNA(VLOOKUP(B2446,T5Y!A:F,2,FALSE),".")</f>
        <v>.</v>
      </c>
      <c r="K2446" s="7" t="str">
        <f>_xlfn.IFNA(VLOOKUP(B2446,T10Y!A:F,2,FALSE),".")</f>
        <v>.</v>
      </c>
      <c r="L2446" s="7" t="str">
        <f>_xlfn.IFNA(VLOOKUP(B2446,ERP!A:C,3,FALSE),".")</f>
        <v>.</v>
      </c>
    </row>
    <row r="2447" spans="1:12" x14ac:dyDescent="0.3">
      <c r="A2447" t="str">
        <f t="shared" si="38"/>
        <v>Monday</v>
      </c>
      <c r="B2447" s="1">
        <v>44326</v>
      </c>
      <c r="C2447" s="2">
        <f>IF(COUNTIF('MPC MEETINGS'!A:A,compiled_data!B2447)&gt;0,1,0)</f>
        <v>0</v>
      </c>
      <c r="D2447" s="7">
        <f>_xlfn.IFNA(VLOOKUP(B2447,ERO!A:E,5,FALSE),_xlfn.IFNA(VLOOKUP(B2447,ERO_AVG_MKT!A:E,5,FALSE),"."))</f>
        <v>15.673</v>
      </c>
      <c r="E2447" s="7">
        <f>_xlfn.IFNA(VLOOKUP(B2447,'IB RATES'!A:G,2,FALSE),".")</f>
        <v>10.541</v>
      </c>
      <c r="F2447" s="7">
        <f>_xlfn.IFNA(VLOOKUP(B2447,'EGX30'!A:G,2,FALSE),".")</f>
        <v>10686.03</v>
      </c>
      <c r="G2447" s="7">
        <f>_xlfn.IFNA(VLOOKUP(B2447,T3M!A:F,2,FALSE),".")</f>
        <v>13.178000000000001</v>
      </c>
      <c r="H2447" s="7">
        <f>_xlfn.IFNA(VLOOKUP(B2447,T6M!A:F,2,FALSE),".")</f>
        <v>13.3</v>
      </c>
      <c r="I2447" s="7">
        <f>_xlfn.IFNA(VLOOKUP(B2447,T1Y!A:F,2,FALSE),".")</f>
        <v>13.353999999999999</v>
      </c>
      <c r="J2447" s="7">
        <f>_xlfn.IFNA(VLOOKUP(B2447,T5Y!A:F,2,FALSE),".")</f>
        <v>14.368</v>
      </c>
      <c r="K2447" s="7">
        <f>_xlfn.IFNA(VLOOKUP(B2447,T10Y!A:F,2,FALSE),".")</f>
        <v>14.811</v>
      </c>
      <c r="L2447" s="7" t="str">
        <f>_xlfn.IFNA(VLOOKUP(B2447,ERP!A:C,3,FALSE),".")</f>
        <v>.</v>
      </c>
    </row>
    <row r="2448" spans="1:12" x14ac:dyDescent="0.3">
      <c r="A2448" t="str">
        <f t="shared" si="38"/>
        <v>Tuesday</v>
      </c>
      <c r="B2448" s="1">
        <v>44327</v>
      </c>
      <c r="C2448" s="2">
        <f>IF(COUNTIF('MPC MEETINGS'!A:A,compiled_data!B2448)&gt;0,1,0)</f>
        <v>0</v>
      </c>
      <c r="D2448" s="7">
        <f>_xlfn.IFNA(VLOOKUP(B2448,ERO!A:E,5,FALSE),_xlfn.IFNA(VLOOKUP(B2448,ERO_AVG_MKT!A:E,5,FALSE),"."))</f>
        <v>15.681650000000001</v>
      </c>
      <c r="E2448" s="7">
        <f>_xlfn.IFNA(VLOOKUP(B2448,'IB RATES'!A:G,2,FALSE),".")</f>
        <v>10.104000000000001</v>
      </c>
      <c r="F2448" s="7">
        <f>_xlfn.IFNA(VLOOKUP(B2448,'EGX30'!A:G,2,FALSE),".")</f>
        <v>10767.84</v>
      </c>
      <c r="G2448" s="7">
        <f>_xlfn.IFNA(VLOOKUP(B2448,T3M!A:F,2,FALSE),".")</f>
        <v>13.177</v>
      </c>
      <c r="H2448" s="7">
        <f>_xlfn.IFNA(VLOOKUP(B2448,T6M!A:F,2,FALSE),".")</f>
        <v>13.302</v>
      </c>
      <c r="I2448" s="7">
        <f>_xlfn.IFNA(VLOOKUP(B2448,T1Y!A:F,2,FALSE),".")</f>
        <v>13.353999999999999</v>
      </c>
      <c r="J2448" s="7">
        <f>_xlfn.IFNA(VLOOKUP(B2448,T5Y!A:F,2,FALSE),".")</f>
        <v>14.368</v>
      </c>
      <c r="K2448" s="7">
        <f>_xlfn.IFNA(VLOOKUP(B2448,T10Y!A:F,2,FALSE),".")</f>
        <v>14.81</v>
      </c>
      <c r="L2448" s="7" t="str">
        <f>_xlfn.IFNA(VLOOKUP(B2448,ERP!A:C,3,FALSE),".")</f>
        <v>.</v>
      </c>
    </row>
    <row r="2449" spans="1:12" x14ac:dyDescent="0.3">
      <c r="A2449" t="str">
        <f t="shared" si="38"/>
        <v>Monday</v>
      </c>
      <c r="B2449" s="1">
        <v>44333</v>
      </c>
      <c r="C2449" s="2">
        <f>IF(COUNTIF('MPC MEETINGS'!A:A,compiled_data!B2449)&gt;0,1,0)</f>
        <v>0</v>
      </c>
      <c r="D2449" s="7">
        <f>_xlfn.IFNA(VLOOKUP(B2449,ERO!A:E,5,FALSE),_xlfn.IFNA(VLOOKUP(B2449,ERO_AVG_MKT!A:E,5,FALSE),"."))</f>
        <v>15.68305</v>
      </c>
      <c r="E2449" s="7">
        <f>_xlfn.IFNA(VLOOKUP(B2449,'IB RATES'!A:G,2,FALSE),".")</f>
        <v>8.4659999999999993</v>
      </c>
      <c r="F2449" s="7">
        <f>_xlfn.IFNA(VLOOKUP(B2449,'EGX30'!A:G,2,FALSE),".")</f>
        <v>10674.67</v>
      </c>
      <c r="G2449" s="7">
        <f>_xlfn.IFNA(VLOOKUP(B2449,T3M!A:F,2,FALSE),".")</f>
        <v>13.166</v>
      </c>
      <c r="H2449" s="7">
        <f>_xlfn.IFNA(VLOOKUP(B2449,T6M!A:F,2,FALSE),".")</f>
        <v>13.449</v>
      </c>
      <c r="I2449" s="7">
        <f>_xlfn.IFNA(VLOOKUP(B2449,T1Y!A:F,2,FALSE),".")</f>
        <v>13.430999999999999</v>
      </c>
      <c r="J2449" s="7">
        <f>_xlfn.IFNA(VLOOKUP(B2449,T5Y!A:F,2,FALSE),".")</f>
        <v>14.603</v>
      </c>
      <c r="K2449" s="7">
        <f>_xlfn.IFNA(VLOOKUP(B2449,T10Y!A:F,2,FALSE),".")</f>
        <v>14.836</v>
      </c>
      <c r="L2449" s="7" t="str">
        <f>_xlfn.IFNA(VLOOKUP(B2449,ERP!A:C,3,FALSE),".")</f>
        <v>.</v>
      </c>
    </row>
    <row r="2450" spans="1:12" x14ac:dyDescent="0.3">
      <c r="A2450" t="str">
        <f t="shared" si="38"/>
        <v>Tuesday</v>
      </c>
      <c r="B2450" s="1">
        <v>44334</v>
      </c>
      <c r="C2450" s="2">
        <f>IF(COUNTIF('MPC MEETINGS'!A:A,compiled_data!B2450)&gt;0,1,0)</f>
        <v>0</v>
      </c>
      <c r="D2450" s="7">
        <f>_xlfn.IFNA(VLOOKUP(B2450,ERO!A:E,5,FALSE),_xlfn.IFNA(VLOOKUP(B2450,ERO_AVG_MKT!A:E,5,FALSE),"."))</f>
        <v>15.68305</v>
      </c>
      <c r="E2450" s="7">
        <f>_xlfn.IFNA(VLOOKUP(B2450,'IB RATES'!A:G,2,FALSE),".")</f>
        <v>10.531000000000001</v>
      </c>
      <c r="F2450" s="7">
        <f>_xlfn.IFNA(VLOOKUP(B2450,'EGX30'!A:G,2,FALSE),".")</f>
        <v>10780.9</v>
      </c>
      <c r="G2450" s="7">
        <f>_xlfn.IFNA(VLOOKUP(B2450,T3M!A:F,2,FALSE),".")</f>
        <v>13.164999999999999</v>
      </c>
      <c r="H2450" s="7">
        <f>_xlfn.IFNA(VLOOKUP(B2450,T6M!A:F,2,FALSE),".")</f>
        <v>13.45</v>
      </c>
      <c r="I2450" s="7">
        <f>_xlfn.IFNA(VLOOKUP(B2450,T1Y!A:F,2,FALSE),".")</f>
        <v>13.432</v>
      </c>
      <c r="J2450" s="7">
        <f>_xlfn.IFNA(VLOOKUP(B2450,T5Y!A:F,2,FALSE),".")</f>
        <v>14.603</v>
      </c>
      <c r="K2450" s="7">
        <f>_xlfn.IFNA(VLOOKUP(B2450,T10Y!A:F,2,FALSE),".")</f>
        <v>14.836</v>
      </c>
      <c r="L2450" s="7" t="str">
        <f>_xlfn.IFNA(VLOOKUP(B2450,ERP!A:C,3,FALSE),".")</f>
        <v>.</v>
      </c>
    </row>
    <row r="2451" spans="1:12" x14ac:dyDescent="0.3">
      <c r="A2451" t="str">
        <f t="shared" si="38"/>
        <v>Wednesday</v>
      </c>
      <c r="B2451" s="1">
        <v>44335</v>
      </c>
      <c r="C2451" s="2">
        <f>IF(COUNTIF('MPC MEETINGS'!A:A,compiled_data!B2451)&gt;0,1,0)</f>
        <v>0</v>
      </c>
      <c r="D2451" s="7">
        <f>_xlfn.IFNA(VLOOKUP(B2451,ERO!A:E,5,FALSE),_xlfn.IFNA(VLOOKUP(B2451,ERO_AVG_MKT!A:E,5,FALSE),"."))</f>
        <v>15.680250000000001</v>
      </c>
      <c r="E2451" s="7">
        <f>_xlfn.IFNA(VLOOKUP(B2451,'IB RATES'!A:G,2,FALSE),".")</f>
        <v>10.435</v>
      </c>
      <c r="F2451" s="7">
        <f>_xlfn.IFNA(VLOOKUP(B2451,'EGX30'!A:G,2,FALSE),".")</f>
        <v>10806.23</v>
      </c>
      <c r="G2451" s="7">
        <f>_xlfn.IFNA(VLOOKUP(B2451,T3M!A:F,2,FALSE),".")</f>
        <v>13.164999999999999</v>
      </c>
      <c r="H2451" s="7">
        <f>_xlfn.IFNA(VLOOKUP(B2451,T6M!A:F,2,FALSE),".")</f>
        <v>13.45</v>
      </c>
      <c r="I2451" s="7">
        <f>_xlfn.IFNA(VLOOKUP(B2451,T1Y!A:F,2,FALSE),".")</f>
        <v>13.427</v>
      </c>
      <c r="J2451" s="7">
        <f>_xlfn.IFNA(VLOOKUP(B2451,T5Y!A:F,2,FALSE),".")</f>
        <v>14.602</v>
      </c>
      <c r="K2451" s="7">
        <f>_xlfn.IFNA(VLOOKUP(B2451,T10Y!A:F,2,FALSE),".")</f>
        <v>14.87</v>
      </c>
      <c r="L2451" s="7" t="str">
        <f>_xlfn.IFNA(VLOOKUP(B2451,ERP!A:C,3,FALSE),".")</f>
        <v>.</v>
      </c>
    </row>
    <row r="2452" spans="1:12" x14ac:dyDescent="0.3">
      <c r="A2452" t="str">
        <f t="shared" si="38"/>
        <v>Thursday</v>
      </c>
      <c r="B2452" s="1">
        <v>44336</v>
      </c>
      <c r="C2452" s="2">
        <f>IF(COUNTIF('MPC MEETINGS'!A:A,compiled_data!B2452)&gt;0,1,0)</f>
        <v>0</v>
      </c>
      <c r="D2452" s="7">
        <f>_xlfn.IFNA(VLOOKUP(B2452,ERO!A:E,5,FALSE),_xlfn.IFNA(VLOOKUP(B2452,ERO_AVG_MKT!A:E,5,FALSE),"."))</f>
        <v>15.683450000000001</v>
      </c>
      <c r="E2452" s="7">
        <f>_xlfn.IFNA(VLOOKUP(B2452,'IB RATES'!A:G,2,FALSE),".")</f>
        <v>10.471</v>
      </c>
      <c r="F2452" s="7">
        <f>_xlfn.IFNA(VLOOKUP(B2452,'EGX30'!A:G,2,FALSE),".")</f>
        <v>10731.96</v>
      </c>
      <c r="G2452" s="7">
        <f>_xlfn.IFNA(VLOOKUP(B2452,T3M!A:F,2,FALSE),".")</f>
        <v>13.164</v>
      </c>
      <c r="H2452" s="7">
        <f>_xlfn.IFNA(VLOOKUP(B2452,T6M!A:F,2,FALSE),".")</f>
        <v>13.377000000000001</v>
      </c>
      <c r="I2452" s="7">
        <f>_xlfn.IFNA(VLOOKUP(B2452,T1Y!A:F,2,FALSE),".")</f>
        <v>13.35</v>
      </c>
      <c r="J2452" s="7">
        <f>_xlfn.IFNA(VLOOKUP(B2452,T5Y!A:F,2,FALSE),".")</f>
        <v>14.603</v>
      </c>
      <c r="K2452" s="7">
        <f>_xlfn.IFNA(VLOOKUP(B2452,T10Y!A:F,2,FALSE),".")</f>
        <v>14.882</v>
      </c>
      <c r="L2452" s="7" t="str">
        <f>_xlfn.IFNA(VLOOKUP(B2452,ERP!A:C,3,FALSE),".")</f>
        <v>.</v>
      </c>
    </row>
    <row r="2453" spans="1:12" x14ac:dyDescent="0.3">
      <c r="A2453" t="str">
        <f t="shared" si="38"/>
        <v>Sunday</v>
      </c>
      <c r="B2453" s="1">
        <v>44339</v>
      </c>
      <c r="C2453" s="2">
        <f>IF(COUNTIF('MPC MEETINGS'!A:A,compiled_data!B2453)&gt;0,1,0)</f>
        <v>0</v>
      </c>
      <c r="D2453" s="7">
        <f>_xlfn.IFNA(VLOOKUP(B2453,ERO!A:E,5,FALSE),_xlfn.IFNA(VLOOKUP(B2453,ERO_AVG_MKT!A:E,5,FALSE),"."))</f>
        <v>15.671099999999999</v>
      </c>
      <c r="E2453" s="7">
        <f>_xlfn.IFNA(VLOOKUP(B2453,'IB RATES'!A:G,2,FALSE),".")</f>
        <v>10.496</v>
      </c>
      <c r="F2453" s="7">
        <f>_xlfn.IFNA(VLOOKUP(B2453,'EGX30'!A:G,2,FALSE),".")</f>
        <v>10812.06</v>
      </c>
      <c r="G2453" s="7" t="str">
        <f>_xlfn.IFNA(VLOOKUP(B2453,T3M!A:F,2,FALSE),".")</f>
        <v>.</v>
      </c>
      <c r="H2453" s="7" t="str">
        <f>_xlfn.IFNA(VLOOKUP(B2453,T6M!A:F,2,FALSE),".")</f>
        <v>.</v>
      </c>
      <c r="I2453" s="7" t="str">
        <f>_xlfn.IFNA(VLOOKUP(B2453,T1Y!A:F,2,FALSE),".")</f>
        <v>.</v>
      </c>
      <c r="J2453" s="7" t="str">
        <f>_xlfn.IFNA(VLOOKUP(B2453,T5Y!A:F,2,FALSE),".")</f>
        <v>.</v>
      </c>
      <c r="K2453" s="7" t="str">
        <f>_xlfn.IFNA(VLOOKUP(B2453,T10Y!A:F,2,FALSE),".")</f>
        <v>.</v>
      </c>
      <c r="L2453" s="7" t="str">
        <f>_xlfn.IFNA(VLOOKUP(B2453,ERP!A:C,3,FALSE),".")</f>
        <v>.</v>
      </c>
    </row>
    <row r="2454" spans="1:12" x14ac:dyDescent="0.3">
      <c r="A2454" t="str">
        <f t="shared" si="38"/>
        <v>Monday</v>
      </c>
      <c r="B2454" s="1">
        <v>44340</v>
      </c>
      <c r="C2454" s="2">
        <f>IF(COUNTIF('MPC MEETINGS'!A:A,compiled_data!B2454)&gt;0,1,0)</f>
        <v>0</v>
      </c>
      <c r="D2454" s="7">
        <f>_xlfn.IFNA(VLOOKUP(B2454,ERO!A:E,5,FALSE),_xlfn.IFNA(VLOOKUP(B2454,ERO_AVG_MKT!A:E,5,FALSE),"."))</f>
        <v>15.67455</v>
      </c>
      <c r="E2454" s="7">
        <f>_xlfn.IFNA(VLOOKUP(B2454,'IB RATES'!A:G,2,FALSE),".")</f>
        <v>10.478999999999999</v>
      </c>
      <c r="F2454" s="7">
        <f>_xlfn.IFNA(VLOOKUP(B2454,'EGX30'!A:G,2,FALSE),".")</f>
        <v>10760.95</v>
      </c>
      <c r="G2454" s="7">
        <f>_xlfn.IFNA(VLOOKUP(B2454,T3M!A:F,2,FALSE),".")</f>
        <v>13.182</v>
      </c>
      <c r="H2454" s="7">
        <f>_xlfn.IFNA(VLOOKUP(B2454,T6M!A:F,2,FALSE),".")</f>
        <v>13.381</v>
      </c>
      <c r="I2454" s="7">
        <f>_xlfn.IFNA(VLOOKUP(B2454,T1Y!A:F,2,FALSE),".")</f>
        <v>13.391</v>
      </c>
      <c r="J2454" s="7">
        <f>_xlfn.IFNA(VLOOKUP(B2454,T5Y!A:F,2,FALSE),".")</f>
        <v>14.6</v>
      </c>
      <c r="K2454" s="7">
        <f>_xlfn.IFNA(VLOOKUP(B2454,T10Y!A:F,2,FALSE),".")</f>
        <v>14.882</v>
      </c>
      <c r="L2454" s="7" t="str">
        <f>_xlfn.IFNA(VLOOKUP(B2454,ERP!A:C,3,FALSE),".")</f>
        <v>.</v>
      </c>
    </row>
    <row r="2455" spans="1:12" x14ac:dyDescent="0.3">
      <c r="A2455" t="str">
        <f t="shared" si="38"/>
        <v>Tuesday</v>
      </c>
      <c r="B2455" s="1">
        <v>44341</v>
      </c>
      <c r="C2455" s="2">
        <f>IF(COUNTIF('MPC MEETINGS'!A:A,compiled_data!B2455)&gt;0,1,0)</f>
        <v>0</v>
      </c>
      <c r="D2455" s="7">
        <f>_xlfn.IFNA(VLOOKUP(B2455,ERO!A:E,5,FALSE),_xlfn.IFNA(VLOOKUP(B2455,ERO_AVG_MKT!A:E,5,FALSE),"."))</f>
        <v>15.673449999999999</v>
      </c>
      <c r="E2455" s="7">
        <f>_xlfn.IFNA(VLOOKUP(B2455,'IB RATES'!A:G,2,FALSE),".")</f>
        <v>10.385999999999999</v>
      </c>
      <c r="F2455" s="7">
        <f>_xlfn.IFNA(VLOOKUP(B2455,'EGX30'!A:G,2,FALSE),".")</f>
        <v>10531.83</v>
      </c>
      <c r="G2455" s="7">
        <f>_xlfn.IFNA(VLOOKUP(B2455,T3M!A:F,2,FALSE),".")</f>
        <v>13.180999999999999</v>
      </c>
      <c r="H2455" s="7">
        <f>_xlfn.IFNA(VLOOKUP(B2455,T6M!A:F,2,FALSE),".")</f>
        <v>13.381</v>
      </c>
      <c r="I2455" s="7">
        <f>_xlfn.IFNA(VLOOKUP(B2455,T1Y!A:F,2,FALSE),".")</f>
        <v>13.391</v>
      </c>
      <c r="J2455" s="7">
        <f>_xlfn.IFNA(VLOOKUP(B2455,T5Y!A:F,2,FALSE),".")</f>
        <v>14.625</v>
      </c>
      <c r="K2455" s="7">
        <f>_xlfn.IFNA(VLOOKUP(B2455,T10Y!A:F,2,FALSE),".")</f>
        <v>14.956</v>
      </c>
      <c r="L2455" s="7" t="str">
        <f>_xlfn.IFNA(VLOOKUP(B2455,ERP!A:C,3,FALSE),".")</f>
        <v>.</v>
      </c>
    </row>
    <row r="2456" spans="1:12" x14ac:dyDescent="0.3">
      <c r="A2456" t="str">
        <f t="shared" si="38"/>
        <v>Wednesday</v>
      </c>
      <c r="B2456" s="1">
        <v>44342</v>
      </c>
      <c r="C2456" s="2">
        <f>IF(COUNTIF('MPC MEETINGS'!A:A,compiled_data!B2456)&gt;0,1,0)</f>
        <v>0</v>
      </c>
      <c r="D2456" s="7">
        <f>_xlfn.IFNA(VLOOKUP(B2456,ERO!A:E,5,FALSE),_xlfn.IFNA(VLOOKUP(B2456,ERO_AVG_MKT!A:E,5,FALSE),"."))</f>
        <v>15.673249999999999</v>
      </c>
      <c r="E2456" s="7">
        <f>_xlfn.IFNA(VLOOKUP(B2456,'IB RATES'!A:G,2,FALSE),".")</f>
        <v>9.9849999999999994</v>
      </c>
      <c r="F2456" s="7">
        <f>_xlfn.IFNA(VLOOKUP(B2456,'EGX30'!A:G,2,FALSE),".")</f>
        <v>10369.57</v>
      </c>
      <c r="G2456" s="7">
        <f>_xlfn.IFNA(VLOOKUP(B2456,T3M!A:F,2,FALSE),".")</f>
        <v>13.212999999999999</v>
      </c>
      <c r="H2456" s="7">
        <f>_xlfn.IFNA(VLOOKUP(B2456,T6M!A:F,2,FALSE),".")</f>
        <v>13.381</v>
      </c>
      <c r="I2456" s="7">
        <f>_xlfn.IFNA(VLOOKUP(B2456,T1Y!A:F,2,FALSE),".")</f>
        <v>13.388999999999999</v>
      </c>
      <c r="J2456" s="7">
        <f>_xlfn.IFNA(VLOOKUP(B2456,T5Y!A:F,2,FALSE),".")</f>
        <v>14.645</v>
      </c>
      <c r="K2456" s="7">
        <f>_xlfn.IFNA(VLOOKUP(B2456,T10Y!A:F,2,FALSE),".")</f>
        <v>14.968</v>
      </c>
      <c r="L2456" s="7" t="str">
        <f>_xlfn.IFNA(VLOOKUP(B2456,ERP!A:C,3,FALSE),".")</f>
        <v>.</v>
      </c>
    </row>
    <row r="2457" spans="1:12" x14ac:dyDescent="0.3">
      <c r="A2457" t="str">
        <f t="shared" si="38"/>
        <v>Thursday</v>
      </c>
      <c r="B2457" s="1">
        <v>44343</v>
      </c>
      <c r="C2457" s="2">
        <f>IF(COUNTIF('MPC MEETINGS'!A:A,compiled_data!B2457)&gt;0,1,0)</f>
        <v>0</v>
      </c>
      <c r="D2457" s="7">
        <f>_xlfn.IFNA(VLOOKUP(B2457,ERO!A:E,5,FALSE),_xlfn.IFNA(VLOOKUP(B2457,ERO_AVG_MKT!A:E,5,FALSE),"."))</f>
        <v>15.68505</v>
      </c>
      <c r="E2457" s="7">
        <f>_xlfn.IFNA(VLOOKUP(B2457,'IB RATES'!A:G,2,FALSE),".")</f>
        <v>8.7480000000000011</v>
      </c>
      <c r="F2457" s="7">
        <f>_xlfn.IFNA(VLOOKUP(B2457,'EGX30'!A:G,2,FALSE),".")</f>
        <v>10242.299999999999</v>
      </c>
      <c r="G2457" s="7">
        <f>_xlfn.IFNA(VLOOKUP(B2457,T3M!A:F,2,FALSE),".")</f>
        <v>13.222</v>
      </c>
      <c r="H2457" s="7">
        <f>_xlfn.IFNA(VLOOKUP(B2457,T6M!A:F,2,FALSE),".")</f>
        <v>13.375</v>
      </c>
      <c r="I2457" s="7">
        <f>_xlfn.IFNA(VLOOKUP(B2457,T1Y!A:F,2,FALSE),".")</f>
        <v>13.337</v>
      </c>
      <c r="J2457" s="7">
        <f>_xlfn.IFNA(VLOOKUP(B2457,T5Y!A:F,2,FALSE),".")</f>
        <v>14.645</v>
      </c>
      <c r="K2457" s="7">
        <f>_xlfn.IFNA(VLOOKUP(B2457,T10Y!A:F,2,FALSE),".")</f>
        <v>14.976000000000001</v>
      </c>
      <c r="L2457" s="7" t="str">
        <f>_xlfn.IFNA(VLOOKUP(B2457,ERP!A:C,3,FALSE),".")</f>
        <v>.</v>
      </c>
    </row>
    <row r="2458" spans="1:12" x14ac:dyDescent="0.3">
      <c r="A2458" t="str">
        <f t="shared" si="38"/>
        <v>Sunday</v>
      </c>
      <c r="B2458" s="1">
        <v>44346</v>
      </c>
      <c r="C2458" s="2">
        <f>IF(COUNTIF('MPC MEETINGS'!A:A,compiled_data!B2458)&gt;0,1,0)</f>
        <v>0</v>
      </c>
      <c r="D2458" s="7">
        <f>_xlfn.IFNA(VLOOKUP(B2458,ERO!A:E,5,FALSE),_xlfn.IFNA(VLOOKUP(B2458,ERO_AVG_MKT!A:E,5,FALSE),"."))</f>
        <v>15.681699999999999</v>
      </c>
      <c r="E2458" s="7">
        <f>_xlfn.IFNA(VLOOKUP(B2458,'IB RATES'!A:G,2,FALSE),".")</f>
        <v>8.4120000000000008</v>
      </c>
      <c r="F2458" s="7">
        <f>_xlfn.IFNA(VLOOKUP(B2458,'EGX30'!A:G,2,FALSE),".")</f>
        <v>10301.58</v>
      </c>
      <c r="G2458" s="7" t="str">
        <f>_xlfn.IFNA(VLOOKUP(B2458,T3M!A:F,2,FALSE),".")</f>
        <v>.</v>
      </c>
      <c r="H2458" s="7" t="str">
        <f>_xlfn.IFNA(VLOOKUP(B2458,T6M!A:F,2,FALSE),".")</f>
        <v>.</v>
      </c>
      <c r="I2458" s="7" t="str">
        <f>_xlfn.IFNA(VLOOKUP(B2458,T1Y!A:F,2,FALSE),".")</f>
        <v>.</v>
      </c>
      <c r="J2458" s="7" t="str">
        <f>_xlfn.IFNA(VLOOKUP(B2458,T5Y!A:F,2,FALSE),".")</f>
        <v>.</v>
      </c>
      <c r="K2458" s="7" t="str">
        <f>_xlfn.IFNA(VLOOKUP(B2458,T10Y!A:F,2,FALSE),".")</f>
        <v>.</v>
      </c>
      <c r="L2458" s="7" t="str">
        <f>_xlfn.IFNA(VLOOKUP(B2458,ERP!A:C,3,FALSE),".")</f>
        <v>.</v>
      </c>
    </row>
    <row r="2459" spans="1:12" x14ac:dyDescent="0.3">
      <c r="A2459" t="str">
        <f t="shared" si="38"/>
        <v>Monday</v>
      </c>
      <c r="B2459" s="1">
        <v>44347</v>
      </c>
      <c r="C2459" s="2">
        <f>IF(COUNTIF('MPC MEETINGS'!A:A,compiled_data!B2459)&gt;0,1,0)</f>
        <v>0</v>
      </c>
      <c r="D2459" s="7">
        <f>_xlfn.IFNA(VLOOKUP(B2459,ERO!A:E,5,FALSE),_xlfn.IFNA(VLOOKUP(B2459,ERO_AVG_MKT!A:E,5,FALSE),"."))</f>
        <v>15.6828</v>
      </c>
      <c r="E2459" s="7">
        <f>_xlfn.IFNA(VLOOKUP(B2459,'IB RATES'!A:G,2,FALSE),".")</f>
        <v>8.3239999999999998</v>
      </c>
      <c r="F2459" s="7">
        <f>_xlfn.IFNA(VLOOKUP(B2459,'EGX30'!A:G,2,FALSE),".")</f>
        <v>10309.06</v>
      </c>
      <c r="G2459" s="7">
        <f>_xlfn.IFNA(VLOOKUP(B2459,T3M!A:F,2,FALSE),".")</f>
        <v>13.215</v>
      </c>
      <c r="H2459" s="7">
        <f>_xlfn.IFNA(VLOOKUP(B2459,T6M!A:F,2,FALSE),".")</f>
        <v>13.39</v>
      </c>
      <c r="I2459" s="7">
        <f>_xlfn.IFNA(VLOOKUP(B2459,T1Y!A:F,2,FALSE),".")</f>
        <v>13.382999999999999</v>
      </c>
      <c r="J2459" s="7">
        <f>_xlfn.IFNA(VLOOKUP(B2459,T5Y!A:F,2,FALSE),".")</f>
        <v>14.616</v>
      </c>
      <c r="K2459" s="7">
        <f>_xlfn.IFNA(VLOOKUP(B2459,T10Y!A:F,2,FALSE),".")</f>
        <v>14.894</v>
      </c>
      <c r="L2459" s="7" t="str">
        <f>_xlfn.IFNA(VLOOKUP(B2459,ERP!A:C,3,FALSE),".")</f>
        <v>.</v>
      </c>
    </row>
    <row r="2460" spans="1:12" x14ac:dyDescent="0.3">
      <c r="A2460" t="str">
        <f t="shared" si="38"/>
        <v>Tuesday</v>
      </c>
      <c r="B2460" s="1">
        <v>44348</v>
      </c>
      <c r="C2460" s="2">
        <f>IF(COUNTIF('MPC MEETINGS'!A:A,compiled_data!B2460)&gt;0,1,0)</f>
        <v>0</v>
      </c>
      <c r="D2460" s="7">
        <f>_xlfn.IFNA(VLOOKUP(B2460,ERO!A:E,5,FALSE),_xlfn.IFNA(VLOOKUP(B2460,ERO_AVG_MKT!A:E,5,FALSE),"."))</f>
        <v>15.682549999999999</v>
      </c>
      <c r="E2460" s="7">
        <f>_xlfn.IFNA(VLOOKUP(B2460,'IB RATES'!A:G,2,FALSE),".")</f>
        <v>10.438000000000001</v>
      </c>
      <c r="F2460" s="7">
        <f>_xlfn.IFNA(VLOOKUP(B2460,'EGX30'!A:G,2,FALSE),".")</f>
        <v>10240.209999999999</v>
      </c>
      <c r="G2460" s="7">
        <f>_xlfn.IFNA(VLOOKUP(B2460,T3M!A:F,2,FALSE),".")</f>
        <v>13.214</v>
      </c>
      <c r="H2460" s="7">
        <f>_xlfn.IFNA(VLOOKUP(B2460,T6M!A:F,2,FALSE),".")</f>
        <v>13.39</v>
      </c>
      <c r="I2460" s="7">
        <f>_xlfn.IFNA(VLOOKUP(B2460,T1Y!A:F,2,FALSE),".")</f>
        <v>13.384</v>
      </c>
      <c r="J2460" s="7">
        <f>_xlfn.IFNA(VLOOKUP(B2460,T5Y!A:F,2,FALSE),".")</f>
        <v>14.616</v>
      </c>
      <c r="K2460" s="7">
        <f>_xlfn.IFNA(VLOOKUP(B2460,T10Y!A:F,2,FALSE),".")</f>
        <v>14.894</v>
      </c>
      <c r="L2460" s="7" t="str">
        <f>_xlfn.IFNA(VLOOKUP(B2460,ERP!A:C,3,FALSE),".")</f>
        <v>.</v>
      </c>
    </row>
    <row r="2461" spans="1:12" x14ac:dyDescent="0.3">
      <c r="A2461" t="str">
        <f t="shared" si="38"/>
        <v>Wednesday</v>
      </c>
      <c r="B2461" s="1">
        <v>44349</v>
      </c>
      <c r="C2461" s="2">
        <f>IF(COUNTIF('MPC MEETINGS'!A:A,compiled_data!B2461)&gt;0,1,0)</f>
        <v>0</v>
      </c>
      <c r="D2461" s="7">
        <f>_xlfn.IFNA(VLOOKUP(B2461,ERO!A:E,5,FALSE),_xlfn.IFNA(VLOOKUP(B2461,ERO_AVG_MKT!A:E,5,FALSE),"."))</f>
        <v>15.69435</v>
      </c>
      <c r="E2461" s="7">
        <f>_xlfn.IFNA(VLOOKUP(B2461,'IB RATES'!A:G,2,FALSE),".")</f>
        <v>10.272</v>
      </c>
      <c r="F2461" s="7">
        <f>_xlfn.IFNA(VLOOKUP(B2461,'EGX30'!A:G,2,FALSE),".")</f>
        <v>10120.950000000001</v>
      </c>
      <c r="G2461" s="7">
        <f>_xlfn.IFNA(VLOOKUP(B2461,T3M!A:F,2,FALSE),".")</f>
        <v>13.208</v>
      </c>
      <c r="H2461" s="7">
        <f>_xlfn.IFNA(VLOOKUP(B2461,T6M!A:F,2,FALSE),".")</f>
        <v>13.39</v>
      </c>
      <c r="I2461" s="7">
        <f>_xlfn.IFNA(VLOOKUP(B2461,T1Y!A:F,2,FALSE),".")</f>
        <v>13.384</v>
      </c>
      <c r="J2461" s="7">
        <f>_xlfn.IFNA(VLOOKUP(B2461,T5Y!A:F,2,FALSE),".")</f>
        <v>14.614000000000001</v>
      </c>
      <c r="K2461" s="7">
        <f>_xlfn.IFNA(VLOOKUP(B2461,T10Y!A:F,2,FALSE),".")</f>
        <v>14.928000000000001</v>
      </c>
      <c r="L2461" s="7" t="str">
        <f>_xlfn.IFNA(VLOOKUP(B2461,ERP!A:C,3,FALSE),".")</f>
        <v>.</v>
      </c>
    </row>
    <row r="2462" spans="1:12" x14ac:dyDescent="0.3">
      <c r="A2462" t="str">
        <f t="shared" si="38"/>
        <v>Thursday</v>
      </c>
      <c r="B2462" s="1">
        <v>44350</v>
      </c>
      <c r="C2462" s="2">
        <f>IF(COUNTIF('MPC MEETINGS'!A:A,compiled_data!B2462)&gt;0,1,0)</f>
        <v>0</v>
      </c>
      <c r="D2462" s="7">
        <f>_xlfn.IFNA(VLOOKUP(B2462,ERO!A:E,5,FALSE),_xlfn.IFNA(VLOOKUP(B2462,ERO_AVG_MKT!A:E,5,FALSE),"."))</f>
        <v>15.690999999999999</v>
      </c>
      <c r="E2462" s="7">
        <f>_xlfn.IFNA(VLOOKUP(B2462,'IB RATES'!A:G,2,FALSE),".")</f>
        <v>9.8309999999999995</v>
      </c>
      <c r="F2462" s="7">
        <f>_xlfn.IFNA(VLOOKUP(B2462,'EGX30'!A:G,2,FALSE),".")</f>
        <v>10054.81</v>
      </c>
      <c r="G2462" s="7">
        <f>_xlfn.IFNA(VLOOKUP(B2462,T3M!A:F,2,FALSE),".")</f>
        <v>13.207000000000001</v>
      </c>
      <c r="H2462" s="7">
        <f>_xlfn.IFNA(VLOOKUP(B2462,T6M!A:F,2,FALSE),".")</f>
        <v>13.39</v>
      </c>
      <c r="I2462" s="7">
        <f>_xlfn.IFNA(VLOOKUP(B2462,T1Y!A:F,2,FALSE),".")</f>
        <v>13.366</v>
      </c>
      <c r="J2462" s="7">
        <f>_xlfn.IFNA(VLOOKUP(B2462,T5Y!A:F,2,FALSE),".")</f>
        <v>14.632999999999999</v>
      </c>
      <c r="K2462" s="7">
        <f>_xlfn.IFNA(VLOOKUP(B2462,T10Y!A:F,2,FALSE),".")</f>
        <v>14.946</v>
      </c>
      <c r="L2462" s="7" t="str">
        <f>_xlfn.IFNA(VLOOKUP(B2462,ERP!A:C,3,FALSE),".")</f>
        <v>.</v>
      </c>
    </row>
    <row r="2463" spans="1:12" x14ac:dyDescent="0.3">
      <c r="A2463" t="str">
        <f t="shared" si="38"/>
        <v>Sunday</v>
      </c>
      <c r="B2463" s="1">
        <v>44353</v>
      </c>
      <c r="C2463" s="2">
        <f>IF(COUNTIF('MPC MEETINGS'!A:A,compiled_data!B2463)&gt;0,1,0)</f>
        <v>0</v>
      </c>
      <c r="D2463" s="7">
        <f>_xlfn.IFNA(VLOOKUP(B2463,ERO!A:E,5,FALSE),_xlfn.IFNA(VLOOKUP(B2463,ERO_AVG_MKT!A:E,5,FALSE),"."))</f>
        <v>15.694800000000001</v>
      </c>
      <c r="E2463" s="7">
        <f>_xlfn.IFNA(VLOOKUP(B2463,'IB RATES'!A:G,2,FALSE),".")</f>
        <v>9.5760000000000005</v>
      </c>
      <c r="F2463" s="7">
        <f>_xlfn.IFNA(VLOOKUP(B2463,'EGX30'!A:G,2,FALSE),".")</f>
        <v>10122.44</v>
      </c>
      <c r="G2463" s="7" t="str">
        <f>_xlfn.IFNA(VLOOKUP(B2463,T3M!A:F,2,FALSE),".")</f>
        <v>.</v>
      </c>
      <c r="H2463" s="7" t="str">
        <f>_xlfn.IFNA(VLOOKUP(B2463,T6M!A:F,2,FALSE),".")</f>
        <v>.</v>
      </c>
      <c r="I2463" s="7" t="str">
        <f>_xlfn.IFNA(VLOOKUP(B2463,T1Y!A:F,2,FALSE),".")</f>
        <v>.</v>
      </c>
      <c r="J2463" s="7" t="str">
        <f>_xlfn.IFNA(VLOOKUP(B2463,T5Y!A:F,2,FALSE),".")</f>
        <v>.</v>
      </c>
      <c r="K2463" s="7" t="str">
        <f>_xlfn.IFNA(VLOOKUP(B2463,T10Y!A:F,2,FALSE),".")</f>
        <v>.</v>
      </c>
      <c r="L2463" s="7" t="str">
        <f>_xlfn.IFNA(VLOOKUP(B2463,ERP!A:C,3,FALSE),".")</f>
        <v>.</v>
      </c>
    </row>
    <row r="2464" spans="1:12" x14ac:dyDescent="0.3">
      <c r="A2464" t="str">
        <f t="shared" si="38"/>
        <v>Monday</v>
      </c>
      <c r="B2464" s="1">
        <v>44354</v>
      </c>
      <c r="C2464" s="2">
        <f>IF(COUNTIF('MPC MEETINGS'!A:A,compiled_data!B2464)&gt;0,1,0)</f>
        <v>0</v>
      </c>
      <c r="D2464" s="7">
        <f>_xlfn.IFNA(VLOOKUP(B2464,ERO!A:E,5,FALSE),_xlfn.IFNA(VLOOKUP(B2464,ERO_AVG_MKT!A:E,5,FALSE),"."))</f>
        <v>15.690300000000001</v>
      </c>
      <c r="E2464" s="7">
        <f>_xlfn.IFNA(VLOOKUP(B2464,'IB RATES'!A:G,2,FALSE),".")</f>
        <v>9.4179999999999993</v>
      </c>
      <c r="F2464" s="7">
        <f>_xlfn.IFNA(VLOOKUP(B2464,'EGX30'!A:G,2,FALSE),".")</f>
        <v>10105.040000000001</v>
      </c>
      <c r="G2464" s="7">
        <f>_xlfn.IFNA(VLOOKUP(B2464,T3M!A:F,2,FALSE),".")</f>
        <v>13.198</v>
      </c>
      <c r="H2464" s="7">
        <f>_xlfn.IFNA(VLOOKUP(B2464,T6M!A:F,2,FALSE),".")</f>
        <v>13.37</v>
      </c>
      <c r="I2464" s="7">
        <f>_xlfn.IFNA(VLOOKUP(B2464,T1Y!A:F,2,FALSE),".")</f>
        <v>13.359</v>
      </c>
      <c r="J2464" s="7">
        <f>_xlfn.IFNA(VLOOKUP(B2464,T5Y!A:F,2,FALSE),".")</f>
        <v>14.631</v>
      </c>
      <c r="K2464" s="7">
        <f>_xlfn.IFNA(VLOOKUP(B2464,T10Y!A:F,2,FALSE),".")</f>
        <v>14.945</v>
      </c>
      <c r="L2464" s="7" t="str">
        <f>_xlfn.IFNA(VLOOKUP(B2464,ERP!A:C,3,FALSE),".")</f>
        <v>.</v>
      </c>
    </row>
    <row r="2465" spans="1:12" x14ac:dyDescent="0.3">
      <c r="A2465" t="str">
        <f t="shared" si="38"/>
        <v>Tuesday</v>
      </c>
      <c r="B2465" s="1">
        <v>44355</v>
      </c>
      <c r="C2465" s="2">
        <f>IF(COUNTIF('MPC MEETINGS'!A:A,compiled_data!B2465)&gt;0,1,0)</f>
        <v>0</v>
      </c>
      <c r="D2465" s="7">
        <f>_xlfn.IFNA(VLOOKUP(B2465,ERO!A:E,5,FALSE),_xlfn.IFNA(VLOOKUP(B2465,ERO_AVG_MKT!A:E,5,FALSE),"."))</f>
        <v>15.67</v>
      </c>
      <c r="E2465" s="7">
        <f>_xlfn.IFNA(VLOOKUP(B2465,'IB RATES'!A:G,2,FALSE),".")</f>
        <v>9.0449999999999999</v>
      </c>
      <c r="F2465" s="7">
        <f>_xlfn.IFNA(VLOOKUP(B2465,'EGX30'!A:G,2,FALSE),".")</f>
        <v>9963.91</v>
      </c>
      <c r="G2465" s="7">
        <f>_xlfn.IFNA(VLOOKUP(B2465,T3M!A:F,2,FALSE),".")</f>
        <v>13.196999999999999</v>
      </c>
      <c r="H2465" s="7">
        <f>_xlfn.IFNA(VLOOKUP(B2465,T6M!A:F,2,FALSE),".")</f>
        <v>13.37</v>
      </c>
      <c r="I2465" s="7">
        <f>_xlfn.IFNA(VLOOKUP(B2465,T1Y!A:F,2,FALSE),".")</f>
        <v>13.359</v>
      </c>
      <c r="J2465" s="7">
        <f>_xlfn.IFNA(VLOOKUP(B2465,T5Y!A:F,2,FALSE),".")</f>
        <v>14.631</v>
      </c>
      <c r="K2465" s="7">
        <f>_xlfn.IFNA(VLOOKUP(B2465,T10Y!A:F,2,FALSE),".")</f>
        <v>14.945</v>
      </c>
      <c r="L2465" s="7" t="str">
        <f>_xlfn.IFNA(VLOOKUP(B2465,ERP!A:C,3,FALSE),".")</f>
        <v>.</v>
      </c>
    </row>
    <row r="2466" spans="1:12" x14ac:dyDescent="0.3">
      <c r="A2466" t="str">
        <f t="shared" si="38"/>
        <v>Wednesday</v>
      </c>
      <c r="B2466" s="1">
        <v>44356</v>
      </c>
      <c r="C2466" s="2">
        <f>IF(COUNTIF('MPC MEETINGS'!A:A,compiled_data!B2466)&gt;0,1,0)</f>
        <v>0</v>
      </c>
      <c r="D2466" s="7">
        <f>_xlfn.IFNA(VLOOKUP(B2466,ERO!A:E,5,FALSE),_xlfn.IFNA(VLOOKUP(B2466,ERO_AVG_MKT!A:E,5,FALSE),"."))</f>
        <v>15.6746</v>
      </c>
      <c r="E2466" s="7">
        <f>_xlfn.IFNA(VLOOKUP(B2466,'IB RATES'!A:G,2,FALSE),".")</f>
        <v>8.6150000000000002</v>
      </c>
      <c r="F2466" s="7">
        <f>_xlfn.IFNA(VLOOKUP(B2466,'EGX30'!A:G,2,FALSE),".")</f>
        <v>10042.18</v>
      </c>
      <c r="G2466" s="7">
        <f>_xlfn.IFNA(VLOOKUP(B2466,T3M!A:F,2,FALSE),".")</f>
        <v>13.224</v>
      </c>
      <c r="H2466" s="7">
        <f>_xlfn.IFNA(VLOOKUP(B2466,T6M!A:F,2,FALSE),".")</f>
        <v>13.371</v>
      </c>
      <c r="I2466" s="7">
        <f>_xlfn.IFNA(VLOOKUP(B2466,T1Y!A:F,2,FALSE),".")</f>
        <v>13.352</v>
      </c>
      <c r="J2466" s="7">
        <f>_xlfn.IFNA(VLOOKUP(B2466,T5Y!A:F,2,FALSE),".")</f>
        <v>14.631</v>
      </c>
      <c r="K2466" s="7">
        <f>_xlfn.IFNA(VLOOKUP(B2466,T10Y!A:F,2,FALSE),".")</f>
        <v>14.945</v>
      </c>
      <c r="L2466" s="7" t="str">
        <f>_xlfn.IFNA(VLOOKUP(B2466,ERP!A:C,3,FALSE),".")</f>
        <v>.</v>
      </c>
    </row>
    <row r="2467" spans="1:12" x14ac:dyDescent="0.3">
      <c r="A2467" t="str">
        <f t="shared" si="38"/>
        <v>Thursday</v>
      </c>
      <c r="B2467" s="1">
        <v>44357</v>
      </c>
      <c r="C2467" s="2">
        <f>IF(COUNTIF('MPC MEETINGS'!A:A,compiled_data!B2467)&gt;0,1,0)</f>
        <v>0</v>
      </c>
      <c r="D2467" s="7">
        <f>_xlfn.IFNA(VLOOKUP(B2467,ERO!A:E,5,FALSE),_xlfn.IFNA(VLOOKUP(B2467,ERO_AVG_MKT!A:E,5,FALSE),"."))</f>
        <v>15.6508</v>
      </c>
      <c r="E2467" s="7">
        <f>_xlfn.IFNA(VLOOKUP(B2467,'IB RATES'!A:G,2,FALSE),".")</f>
        <v>8.4160000000000004</v>
      </c>
      <c r="F2467" s="7">
        <f>_xlfn.IFNA(VLOOKUP(B2467,'EGX30'!A:G,2,FALSE),".")</f>
        <v>9977.9</v>
      </c>
      <c r="G2467" s="7">
        <f>_xlfn.IFNA(VLOOKUP(B2467,T3M!A:F,2,FALSE),".")</f>
        <v>13.222</v>
      </c>
      <c r="H2467" s="7">
        <f>_xlfn.IFNA(VLOOKUP(B2467,T6M!A:F,2,FALSE),".")</f>
        <v>13.37</v>
      </c>
      <c r="I2467" s="7">
        <f>_xlfn.IFNA(VLOOKUP(B2467,T1Y!A:F,2,FALSE),".")</f>
        <v>13.352</v>
      </c>
      <c r="J2467" s="7">
        <f>_xlfn.IFNA(VLOOKUP(B2467,T5Y!A:F,2,FALSE),".")</f>
        <v>14.631</v>
      </c>
      <c r="K2467" s="7">
        <f>_xlfn.IFNA(VLOOKUP(B2467,T10Y!A:F,2,FALSE),".")</f>
        <v>14.945</v>
      </c>
      <c r="L2467" s="7" t="str">
        <f>_xlfn.IFNA(VLOOKUP(B2467,ERP!A:C,3,FALSE),".")</f>
        <v>.</v>
      </c>
    </row>
    <row r="2468" spans="1:12" x14ac:dyDescent="0.3">
      <c r="A2468" t="str">
        <f t="shared" si="38"/>
        <v>Sunday</v>
      </c>
      <c r="B2468" s="1">
        <v>44360</v>
      </c>
      <c r="C2468" s="2">
        <f>IF(COUNTIF('MPC MEETINGS'!A:A,compiled_data!B2468)&gt;0,1,0)</f>
        <v>0</v>
      </c>
      <c r="D2468" s="7">
        <f>_xlfn.IFNA(VLOOKUP(B2468,ERO!A:E,5,FALSE),_xlfn.IFNA(VLOOKUP(B2468,ERO_AVG_MKT!A:E,5,FALSE),"."))</f>
        <v>15.652200000000001</v>
      </c>
      <c r="E2468" s="7">
        <f>_xlfn.IFNA(VLOOKUP(B2468,'IB RATES'!A:G,2,FALSE),".")</f>
        <v>8.41</v>
      </c>
      <c r="F2468" s="7">
        <f>_xlfn.IFNA(VLOOKUP(B2468,'EGX30'!A:G,2,FALSE),".")</f>
        <v>9887.19</v>
      </c>
      <c r="G2468" s="7" t="str">
        <f>_xlfn.IFNA(VLOOKUP(B2468,T3M!A:F,2,FALSE),".")</f>
        <v>.</v>
      </c>
      <c r="H2468" s="7" t="str">
        <f>_xlfn.IFNA(VLOOKUP(B2468,T6M!A:F,2,FALSE),".")</f>
        <v>.</v>
      </c>
      <c r="I2468" s="7" t="str">
        <f>_xlfn.IFNA(VLOOKUP(B2468,T1Y!A:F,2,FALSE),".")</f>
        <v>.</v>
      </c>
      <c r="J2468" s="7" t="str">
        <f>_xlfn.IFNA(VLOOKUP(B2468,T5Y!A:F,2,FALSE),".")</f>
        <v>.</v>
      </c>
      <c r="K2468" s="7" t="str">
        <f>_xlfn.IFNA(VLOOKUP(B2468,T10Y!A:F,2,FALSE),".")</f>
        <v>.</v>
      </c>
      <c r="L2468" s="7" t="str">
        <f>_xlfn.IFNA(VLOOKUP(B2468,ERP!A:C,3,FALSE),".")</f>
        <v>.</v>
      </c>
    </row>
    <row r="2469" spans="1:12" x14ac:dyDescent="0.3">
      <c r="A2469" t="str">
        <f t="shared" si="38"/>
        <v>Monday</v>
      </c>
      <c r="B2469" s="1">
        <v>44361</v>
      </c>
      <c r="C2469" s="2">
        <f>IF(COUNTIF('MPC MEETINGS'!A:A,compiled_data!B2469)&gt;0,1,0)</f>
        <v>0</v>
      </c>
      <c r="D2469" s="7">
        <f>_xlfn.IFNA(VLOOKUP(B2469,ERO!A:E,5,FALSE),_xlfn.IFNA(VLOOKUP(B2469,ERO_AVG_MKT!A:E,5,FALSE),"."))</f>
        <v>15.652850000000001</v>
      </c>
      <c r="E2469" s="7">
        <f>_xlfn.IFNA(VLOOKUP(B2469,'IB RATES'!A:G,2,FALSE),".")</f>
        <v>8.3010000000000002</v>
      </c>
      <c r="F2469" s="7">
        <f>_xlfn.IFNA(VLOOKUP(B2469,'EGX30'!A:G,2,FALSE),".")</f>
        <v>9933.35</v>
      </c>
      <c r="G2469" s="7">
        <f>_xlfn.IFNA(VLOOKUP(B2469,T3M!A:F,2,FALSE),".")</f>
        <v>13.156000000000001</v>
      </c>
      <c r="H2469" s="7">
        <f>_xlfn.IFNA(VLOOKUP(B2469,T6M!A:F,2,FALSE),".")</f>
        <v>13.329000000000001</v>
      </c>
      <c r="I2469" s="7">
        <f>_xlfn.IFNA(VLOOKUP(B2469,T1Y!A:F,2,FALSE),".")</f>
        <v>13.32</v>
      </c>
      <c r="J2469" s="7">
        <f>_xlfn.IFNA(VLOOKUP(B2469,T5Y!A:F,2,FALSE),".")</f>
        <v>14.561</v>
      </c>
      <c r="K2469" s="7">
        <f>_xlfn.IFNA(VLOOKUP(B2469,T10Y!A:F,2,FALSE),".")</f>
        <v>14.853</v>
      </c>
      <c r="L2469" s="7" t="str">
        <f>_xlfn.IFNA(VLOOKUP(B2469,ERP!A:C,3,FALSE),".")</f>
        <v>.</v>
      </c>
    </row>
    <row r="2470" spans="1:12" x14ac:dyDescent="0.3">
      <c r="A2470" t="str">
        <f t="shared" si="38"/>
        <v>Tuesday</v>
      </c>
      <c r="B2470" s="1">
        <v>44362</v>
      </c>
      <c r="C2470" s="2">
        <f>IF(COUNTIF('MPC MEETINGS'!A:A,compiled_data!B2470)&gt;0,1,0)</f>
        <v>0</v>
      </c>
      <c r="D2470" s="7">
        <f>_xlfn.IFNA(VLOOKUP(B2470,ERO!A:E,5,FALSE),_xlfn.IFNA(VLOOKUP(B2470,ERO_AVG_MKT!A:E,5,FALSE),"."))</f>
        <v>15.655750000000001</v>
      </c>
      <c r="E2470" s="7">
        <f>_xlfn.IFNA(VLOOKUP(B2470,'IB RATES'!A:G,2,FALSE),".")</f>
        <v>9.9250000000000007</v>
      </c>
      <c r="F2470" s="7">
        <f>_xlfn.IFNA(VLOOKUP(B2470,'EGX30'!A:G,2,FALSE),".")</f>
        <v>9891.18</v>
      </c>
      <c r="G2470" s="7">
        <f>_xlfn.IFNA(VLOOKUP(B2470,T3M!A:F,2,FALSE),".")</f>
        <v>13.154</v>
      </c>
      <c r="H2470" s="7">
        <f>_xlfn.IFNA(VLOOKUP(B2470,T6M!A:F,2,FALSE),".")</f>
        <v>13.327999999999999</v>
      </c>
      <c r="I2470" s="7">
        <f>_xlfn.IFNA(VLOOKUP(B2470,T1Y!A:F,2,FALSE),".")</f>
        <v>13.32</v>
      </c>
      <c r="J2470" s="7">
        <f>_xlfn.IFNA(VLOOKUP(B2470,T5Y!A:F,2,FALSE),".")</f>
        <v>14.561</v>
      </c>
      <c r="K2470" s="7">
        <f>_xlfn.IFNA(VLOOKUP(B2470,T10Y!A:F,2,FALSE),".")</f>
        <v>14.853</v>
      </c>
      <c r="L2470" s="7" t="str">
        <f>_xlfn.IFNA(VLOOKUP(B2470,ERP!A:C,3,FALSE),".")</f>
        <v>.</v>
      </c>
    </row>
    <row r="2471" spans="1:12" x14ac:dyDescent="0.3">
      <c r="A2471" t="str">
        <f t="shared" si="38"/>
        <v>Wednesday</v>
      </c>
      <c r="B2471" s="1">
        <v>44363</v>
      </c>
      <c r="C2471" s="2">
        <f>IF(COUNTIF('MPC MEETINGS'!A:A,compiled_data!B2471)&gt;0,1,0)</f>
        <v>0</v>
      </c>
      <c r="D2471" s="7">
        <f>_xlfn.IFNA(VLOOKUP(B2471,ERO!A:E,5,FALSE),_xlfn.IFNA(VLOOKUP(B2471,ERO_AVG_MKT!A:E,5,FALSE),"."))</f>
        <v>15.654949999999999</v>
      </c>
      <c r="E2471" s="7">
        <f>_xlfn.IFNA(VLOOKUP(B2471,'IB RATES'!A:G,2,FALSE),".")</f>
        <v>9.7370000000000001</v>
      </c>
      <c r="F2471" s="7">
        <f>_xlfn.IFNA(VLOOKUP(B2471,'EGX30'!A:G,2,FALSE),".")</f>
        <v>9880.49</v>
      </c>
      <c r="G2471" s="7">
        <f>_xlfn.IFNA(VLOOKUP(B2471,T3M!A:F,2,FALSE),".")</f>
        <v>13.151999999999999</v>
      </c>
      <c r="H2471" s="7">
        <f>_xlfn.IFNA(VLOOKUP(B2471,T6M!A:F,2,FALSE),".")</f>
        <v>13.33</v>
      </c>
      <c r="I2471" s="7">
        <f>_xlfn.IFNA(VLOOKUP(B2471,T1Y!A:F,2,FALSE),".")</f>
        <v>13.32</v>
      </c>
      <c r="J2471" s="7">
        <f>_xlfn.IFNA(VLOOKUP(B2471,T5Y!A:F,2,FALSE),".")</f>
        <v>14.561</v>
      </c>
      <c r="K2471" s="7">
        <f>_xlfn.IFNA(VLOOKUP(B2471,T10Y!A:F,2,FALSE),".")</f>
        <v>14.852</v>
      </c>
      <c r="L2471" s="7" t="str">
        <f>_xlfn.IFNA(VLOOKUP(B2471,ERP!A:C,3,FALSE),".")</f>
        <v>.</v>
      </c>
    </row>
    <row r="2472" spans="1:12" x14ac:dyDescent="0.3">
      <c r="A2472" t="str">
        <f t="shared" si="38"/>
        <v>Thursday</v>
      </c>
      <c r="B2472" s="1">
        <v>44364</v>
      </c>
      <c r="C2472" s="2">
        <f>IF(COUNTIF('MPC MEETINGS'!A:A,compiled_data!B2472)&gt;0,1,0)</f>
        <v>1</v>
      </c>
      <c r="D2472" s="7">
        <f>_xlfn.IFNA(VLOOKUP(B2472,ERO!A:E,5,FALSE),_xlfn.IFNA(VLOOKUP(B2472,ERO_AVG_MKT!A:E,5,FALSE),"."))</f>
        <v>15.654350000000001</v>
      </c>
      <c r="E2472" s="7">
        <f>_xlfn.IFNA(VLOOKUP(B2472,'IB RATES'!A:G,2,FALSE),".")</f>
        <v>9.7379999999999995</v>
      </c>
      <c r="F2472" s="7">
        <f>_xlfn.IFNA(VLOOKUP(B2472,'EGX30'!A:G,2,FALSE),".")</f>
        <v>9865.59</v>
      </c>
      <c r="G2472" s="7">
        <f>_xlfn.IFNA(VLOOKUP(B2472,T3M!A:F,2,FALSE),".")</f>
        <v>13.135</v>
      </c>
      <c r="H2472" s="7">
        <f>_xlfn.IFNA(VLOOKUP(B2472,T6M!A:F,2,FALSE),".")</f>
        <v>13.298999999999999</v>
      </c>
      <c r="I2472" s="7">
        <f>_xlfn.IFNA(VLOOKUP(B2472,T1Y!A:F,2,FALSE),".")</f>
        <v>13.3</v>
      </c>
      <c r="J2472" s="7">
        <f>_xlfn.IFNA(VLOOKUP(B2472,T5Y!A:F,2,FALSE),".")</f>
        <v>14.565</v>
      </c>
      <c r="K2472" s="7">
        <f>_xlfn.IFNA(VLOOKUP(B2472,T10Y!A:F,2,FALSE),".")</f>
        <v>14.997</v>
      </c>
      <c r="L2472" s="7" t="str">
        <f>_xlfn.IFNA(VLOOKUP(B2472,ERP!A:C,3,FALSE),".")</f>
        <v>.</v>
      </c>
    </row>
    <row r="2473" spans="1:12" x14ac:dyDescent="0.3">
      <c r="A2473" t="str">
        <f t="shared" si="38"/>
        <v>Sunday</v>
      </c>
      <c r="B2473" s="1">
        <v>44367</v>
      </c>
      <c r="C2473" s="2">
        <f>IF(COUNTIF('MPC MEETINGS'!A:A,compiled_data!B2473)&gt;0,1,0)</f>
        <v>0</v>
      </c>
      <c r="D2473" s="7">
        <f>_xlfn.IFNA(VLOOKUP(B2473,ERO!A:E,5,FALSE),_xlfn.IFNA(VLOOKUP(B2473,ERO_AVG_MKT!A:E,5,FALSE),"."))</f>
        <v>15.652850000000001</v>
      </c>
      <c r="E2473" s="7">
        <f>_xlfn.IFNA(VLOOKUP(B2473,'IB RATES'!A:G,2,FALSE),".")</f>
        <v>9.3170000000000002</v>
      </c>
      <c r="F2473" s="7">
        <f>_xlfn.IFNA(VLOOKUP(B2473,'EGX30'!A:G,2,FALSE),".")</f>
        <v>9797.91</v>
      </c>
      <c r="G2473" s="7" t="str">
        <f>_xlfn.IFNA(VLOOKUP(B2473,T3M!A:F,2,FALSE),".")</f>
        <v>.</v>
      </c>
      <c r="H2473" s="7" t="str">
        <f>_xlfn.IFNA(VLOOKUP(B2473,T6M!A:F,2,FALSE),".")</f>
        <v>.</v>
      </c>
      <c r="I2473" s="7" t="str">
        <f>_xlfn.IFNA(VLOOKUP(B2473,T1Y!A:F,2,FALSE),".")</f>
        <v>.</v>
      </c>
      <c r="J2473" s="7" t="str">
        <f>_xlfn.IFNA(VLOOKUP(B2473,T5Y!A:F,2,FALSE),".")</f>
        <v>.</v>
      </c>
      <c r="K2473" s="7" t="str">
        <f>_xlfn.IFNA(VLOOKUP(B2473,T10Y!A:F,2,FALSE),".")</f>
        <v>.</v>
      </c>
      <c r="L2473" s="7" t="str">
        <f>_xlfn.IFNA(VLOOKUP(B2473,ERP!A:C,3,FALSE),".")</f>
        <v>.</v>
      </c>
    </row>
    <row r="2474" spans="1:12" x14ac:dyDescent="0.3">
      <c r="A2474" t="str">
        <f t="shared" si="38"/>
        <v>Monday</v>
      </c>
      <c r="B2474" s="1">
        <v>44368</v>
      </c>
      <c r="C2474" s="2">
        <f>IF(COUNTIF('MPC MEETINGS'!A:A,compiled_data!B2474)&gt;0,1,0)</f>
        <v>0</v>
      </c>
      <c r="D2474" s="7">
        <f>_xlfn.IFNA(VLOOKUP(B2474,ERO!A:E,5,FALSE),_xlfn.IFNA(VLOOKUP(B2474,ERO_AVG_MKT!A:E,5,FALSE),"."))</f>
        <v>15.665849999999999</v>
      </c>
      <c r="E2474" s="7">
        <f>_xlfn.IFNA(VLOOKUP(B2474,'IB RATES'!A:G,2,FALSE),".")</f>
        <v>9.1210000000000004</v>
      </c>
      <c r="F2474" s="7">
        <f>_xlfn.IFNA(VLOOKUP(B2474,'EGX30'!A:G,2,FALSE),".")</f>
        <v>10061.58</v>
      </c>
      <c r="G2474" s="7">
        <f>_xlfn.IFNA(VLOOKUP(B2474,T3M!A:F,2,FALSE),".")</f>
        <v>13.146000000000001</v>
      </c>
      <c r="H2474" s="7">
        <f>_xlfn.IFNA(VLOOKUP(B2474,T6M!A:F,2,FALSE),".")</f>
        <v>13.326000000000001</v>
      </c>
      <c r="I2474" s="7">
        <f>_xlfn.IFNA(VLOOKUP(B2474,T1Y!A:F,2,FALSE),".")</f>
        <v>13.21</v>
      </c>
      <c r="J2474" s="7">
        <f>_xlfn.IFNA(VLOOKUP(B2474,T5Y!A:F,2,FALSE),".")</f>
        <v>14.561999999999999</v>
      </c>
      <c r="K2474" s="7">
        <f>_xlfn.IFNA(VLOOKUP(B2474,T10Y!A:F,2,FALSE),".")</f>
        <v>14.94</v>
      </c>
      <c r="L2474" s="7" t="str">
        <f>_xlfn.IFNA(VLOOKUP(B2474,ERP!A:C,3,FALSE),".")</f>
        <v>.</v>
      </c>
    </row>
    <row r="2475" spans="1:12" x14ac:dyDescent="0.3">
      <c r="A2475" t="str">
        <f t="shared" si="38"/>
        <v>Tuesday</v>
      </c>
      <c r="B2475" s="1">
        <v>44369</v>
      </c>
      <c r="C2475" s="2">
        <f>IF(COUNTIF('MPC MEETINGS'!A:A,compiled_data!B2475)&gt;0,1,0)</f>
        <v>0</v>
      </c>
      <c r="D2475" s="7">
        <f>_xlfn.IFNA(VLOOKUP(B2475,ERO!A:E,5,FALSE),_xlfn.IFNA(VLOOKUP(B2475,ERO_AVG_MKT!A:E,5,FALSE),"."))</f>
        <v>15.66325</v>
      </c>
      <c r="E2475" s="7">
        <f>_xlfn.IFNA(VLOOKUP(B2475,'IB RATES'!A:G,2,FALSE),".")</f>
        <v>8.9849999999999994</v>
      </c>
      <c r="F2475" s="7">
        <f>_xlfn.IFNA(VLOOKUP(B2475,'EGX30'!A:G,2,FALSE),".")</f>
        <v>10206.24</v>
      </c>
      <c r="G2475" s="7">
        <f>_xlfn.IFNA(VLOOKUP(B2475,T3M!A:F,2,FALSE),".")</f>
        <v>13.145</v>
      </c>
      <c r="H2475" s="7">
        <f>_xlfn.IFNA(VLOOKUP(B2475,T6M!A:F,2,FALSE),".")</f>
        <v>13.327999999999999</v>
      </c>
      <c r="I2475" s="7">
        <f>_xlfn.IFNA(VLOOKUP(B2475,T1Y!A:F,2,FALSE),".")</f>
        <v>13.211</v>
      </c>
      <c r="J2475" s="7">
        <f>_xlfn.IFNA(VLOOKUP(B2475,T5Y!A:F,2,FALSE),".")</f>
        <v>14.561999999999999</v>
      </c>
      <c r="K2475" s="7">
        <f>_xlfn.IFNA(VLOOKUP(B2475,T10Y!A:F,2,FALSE),".")</f>
        <v>14.94</v>
      </c>
      <c r="L2475" s="7" t="str">
        <f>_xlfn.IFNA(VLOOKUP(B2475,ERP!A:C,3,FALSE),".")</f>
        <v>.</v>
      </c>
    </row>
    <row r="2476" spans="1:12" x14ac:dyDescent="0.3">
      <c r="A2476" t="str">
        <f t="shared" si="38"/>
        <v>Wednesday</v>
      </c>
      <c r="B2476" s="1">
        <v>44370</v>
      </c>
      <c r="C2476" s="2">
        <f>IF(COUNTIF('MPC MEETINGS'!A:A,compiled_data!B2476)&gt;0,1,0)</f>
        <v>0</v>
      </c>
      <c r="D2476" s="7">
        <f>_xlfn.IFNA(VLOOKUP(B2476,ERO!A:E,5,FALSE),_xlfn.IFNA(VLOOKUP(B2476,ERO_AVG_MKT!A:E,5,FALSE),"."))</f>
        <v>15.665150000000001</v>
      </c>
      <c r="E2476" s="7">
        <f>_xlfn.IFNA(VLOOKUP(B2476,'IB RATES'!A:G,2,FALSE),".")</f>
        <v>8.91</v>
      </c>
      <c r="F2476" s="7">
        <f>_xlfn.IFNA(VLOOKUP(B2476,'EGX30'!A:G,2,FALSE),".")</f>
        <v>10272.719999999999</v>
      </c>
      <c r="G2476" s="7">
        <f>_xlfn.IFNA(VLOOKUP(B2476,T3M!A:F,2,FALSE),".")</f>
        <v>13.143000000000001</v>
      </c>
      <c r="H2476" s="7">
        <f>_xlfn.IFNA(VLOOKUP(B2476,T6M!A:F,2,FALSE),".")</f>
        <v>13.327999999999999</v>
      </c>
      <c r="I2476" s="7">
        <f>_xlfn.IFNA(VLOOKUP(B2476,T1Y!A:F,2,FALSE),".")</f>
        <v>13.212</v>
      </c>
      <c r="J2476" s="7">
        <f>_xlfn.IFNA(VLOOKUP(B2476,T5Y!A:F,2,FALSE),".")</f>
        <v>14.561999999999999</v>
      </c>
      <c r="K2476" s="7">
        <f>_xlfn.IFNA(VLOOKUP(B2476,T10Y!A:F,2,FALSE),".")</f>
        <v>14.94</v>
      </c>
      <c r="L2476" s="7" t="str">
        <f>_xlfn.IFNA(VLOOKUP(B2476,ERP!A:C,3,FALSE),".")</f>
        <v>.</v>
      </c>
    </row>
    <row r="2477" spans="1:12" x14ac:dyDescent="0.3">
      <c r="A2477" t="str">
        <f t="shared" si="38"/>
        <v>Thursday</v>
      </c>
      <c r="B2477" s="1">
        <v>44371</v>
      </c>
      <c r="C2477" s="2">
        <f>IF(COUNTIF('MPC MEETINGS'!A:A,compiled_data!B2477)&gt;0,1,0)</f>
        <v>0</v>
      </c>
      <c r="D2477" s="7">
        <f>_xlfn.IFNA(VLOOKUP(B2477,ERO!A:E,5,FALSE),_xlfn.IFNA(VLOOKUP(B2477,ERO_AVG_MKT!A:E,5,FALSE),"."))</f>
        <v>15.67305</v>
      </c>
      <c r="E2477" s="7">
        <f>_xlfn.IFNA(VLOOKUP(B2477,'IB RATES'!A:G,2,FALSE),".")</f>
        <v>8.3439999999999994</v>
      </c>
      <c r="F2477" s="7">
        <f>_xlfn.IFNA(VLOOKUP(B2477,'EGX30'!A:G,2,FALSE),".")</f>
        <v>10278.86</v>
      </c>
      <c r="G2477" s="7">
        <f>_xlfn.IFNA(VLOOKUP(B2477,T3M!A:F,2,FALSE),".")</f>
        <v>13.175000000000001</v>
      </c>
      <c r="H2477" s="7">
        <f>_xlfn.IFNA(VLOOKUP(B2477,T6M!A:F,2,FALSE),".")</f>
        <v>13.321999999999999</v>
      </c>
      <c r="I2477" s="7">
        <f>_xlfn.IFNA(VLOOKUP(B2477,T1Y!A:F,2,FALSE),".")</f>
        <v>13.231999999999999</v>
      </c>
      <c r="J2477" s="7">
        <f>_xlfn.IFNA(VLOOKUP(B2477,T5Y!A:F,2,FALSE),".")</f>
        <v>14.561999999999999</v>
      </c>
      <c r="K2477" s="7">
        <f>_xlfn.IFNA(VLOOKUP(B2477,T10Y!A:F,2,FALSE),".")</f>
        <v>14.94</v>
      </c>
      <c r="L2477" s="7" t="str">
        <f>_xlfn.IFNA(VLOOKUP(B2477,ERP!A:C,3,FALSE),".")</f>
        <v>.</v>
      </c>
    </row>
    <row r="2478" spans="1:12" x14ac:dyDescent="0.3">
      <c r="A2478" t="str">
        <f t="shared" si="38"/>
        <v>Sunday</v>
      </c>
      <c r="B2478" s="1">
        <v>44374</v>
      </c>
      <c r="C2478" s="2">
        <f>IF(COUNTIF('MPC MEETINGS'!A:A,compiled_data!B2478)&gt;0,1,0)</f>
        <v>0</v>
      </c>
      <c r="D2478" s="7">
        <f>_xlfn.IFNA(VLOOKUP(B2478,ERO!A:E,5,FALSE),_xlfn.IFNA(VLOOKUP(B2478,ERO_AVG_MKT!A:E,5,FALSE),"."))</f>
        <v>15.674250000000001</v>
      </c>
      <c r="E2478" s="7">
        <f>_xlfn.IFNA(VLOOKUP(B2478,'IB RATES'!A:G,2,FALSE),".")</f>
        <v>8.3280000000000012</v>
      </c>
      <c r="F2478" s="7">
        <f>_xlfn.IFNA(VLOOKUP(B2478,'EGX30'!A:G,2,FALSE),".")</f>
        <v>10305.02</v>
      </c>
      <c r="G2478" s="7" t="str">
        <f>_xlfn.IFNA(VLOOKUP(B2478,T3M!A:F,2,FALSE),".")</f>
        <v>.</v>
      </c>
      <c r="H2478" s="7" t="str">
        <f>_xlfn.IFNA(VLOOKUP(B2478,T6M!A:F,2,FALSE),".")</f>
        <v>.</v>
      </c>
      <c r="I2478" s="7" t="str">
        <f>_xlfn.IFNA(VLOOKUP(B2478,T1Y!A:F,2,FALSE),".")</f>
        <v>.</v>
      </c>
      <c r="J2478" s="7" t="str">
        <f>_xlfn.IFNA(VLOOKUP(B2478,T5Y!A:F,2,FALSE),".")</f>
        <v>.</v>
      </c>
      <c r="K2478" s="7" t="str">
        <f>_xlfn.IFNA(VLOOKUP(B2478,T10Y!A:F,2,FALSE),".")</f>
        <v>.</v>
      </c>
      <c r="L2478" s="7" t="str">
        <f>_xlfn.IFNA(VLOOKUP(B2478,ERP!A:C,3,FALSE),".")</f>
        <v>.</v>
      </c>
    </row>
    <row r="2479" spans="1:12" x14ac:dyDescent="0.3">
      <c r="A2479" t="str">
        <f t="shared" si="38"/>
        <v>Monday</v>
      </c>
      <c r="B2479" s="1">
        <v>44375</v>
      </c>
      <c r="C2479" s="2">
        <f>IF(COUNTIF('MPC MEETINGS'!A:A,compiled_data!B2479)&gt;0,1,0)</f>
        <v>0</v>
      </c>
      <c r="D2479" s="7">
        <f>_xlfn.IFNA(VLOOKUP(B2479,ERO!A:E,5,FALSE),_xlfn.IFNA(VLOOKUP(B2479,ERO_AVG_MKT!A:E,5,FALSE),"."))</f>
        <v>15.67525</v>
      </c>
      <c r="E2479" s="7">
        <f>_xlfn.IFNA(VLOOKUP(B2479,'IB RATES'!A:G,2,FALSE),".")</f>
        <v>8.298</v>
      </c>
      <c r="F2479" s="7">
        <f>_xlfn.IFNA(VLOOKUP(B2479,'EGX30'!A:G,2,FALSE),".")</f>
        <v>10273.92</v>
      </c>
      <c r="G2479" s="7">
        <f>_xlfn.IFNA(VLOOKUP(B2479,T3M!A:F,2,FALSE),".")</f>
        <v>13.196999999999999</v>
      </c>
      <c r="H2479" s="7">
        <f>_xlfn.IFNA(VLOOKUP(B2479,T6M!A:F,2,FALSE),".")</f>
        <v>13.340999999999999</v>
      </c>
      <c r="I2479" s="7">
        <f>_xlfn.IFNA(VLOOKUP(B2479,T1Y!A:F,2,FALSE),".")</f>
        <v>13.266999999999999</v>
      </c>
      <c r="J2479" s="7">
        <f>_xlfn.IFNA(VLOOKUP(B2479,T5Y!A:F,2,FALSE),".")</f>
        <v>14.571</v>
      </c>
      <c r="K2479" s="7">
        <f>_xlfn.IFNA(VLOOKUP(B2479,T10Y!A:F,2,FALSE),".")</f>
        <v>14.823</v>
      </c>
      <c r="L2479" s="7" t="str">
        <f>_xlfn.IFNA(VLOOKUP(B2479,ERP!A:C,3,FALSE),".")</f>
        <v>.</v>
      </c>
    </row>
    <row r="2480" spans="1:12" x14ac:dyDescent="0.3">
      <c r="A2480" t="str">
        <f t="shared" si="38"/>
        <v>Tuesday</v>
      </c>
      <c r="B2480" s="1">
        <v>44376</v>
      </c>
      <c r="C2480" s="2">
        <f>IF(COUNTIF('MPC MEETINGS'!A:A,compiled_data!B2480)&gt;0,1,0)</f>
        <v>0</v>
      </c>
      <c r="D2480" s="7">
        <f>_xlfn.IFNA(VLOOKUP(B2480,ERO!A:E,5,FALSE),_xlfn.IFNA(VLOOKUP(B2480,ERO_AVG_MKT!A:E,5,FALSE),"."))</f>
        <v>15.675049999999999</v>
      </c>
      <c r="E2480" s="7">
        <f>_xlfn.IFNA(VLOOKUP(B2480,'IB RATES'!A:G,2,FALSE),".")</f>
        <v>10.289</v>
      </c>
      <c r="F2480" s="7">
        <f>_xlfn.IFNA(VLOOKUP(B2480,'EGX30'!A:G,2,FALSE),".")</f>
        <v>10123.06</v>
      </c>
      <c r="G2480" s="7">
        <f>_xlfn.IFNA(VLOOKUP(B2480,T3M!A:F,2,FALSE),".")</f>
        <v>13.195</v>
      </c>
      <c r="H2480" s="7">
        <f>_xlfn.IFNA(VLOOKUP(B2480,T6M!A:F,2,FALSE),".")</f>
        <v>13.340999999999999</v>
      </c>
      <c r="I2480" s="7">
        <f>_xlfn.IFNA(VLOOKUP(B2480,T1Y!A:F,2,FALSE),".")</f>
        <v>13.266</v>
      </c>
      <c r="J2480" s="7">
        <f>_xlfn.IFNA(VLOOKUP(B2480,T5Y!A:F,2,FALSE),".")</f>
        <v>14.571</v>
      </c>
      <c r="K2480" s="7">
        <f>_xlfn.IFNA(VLOOKUP(B2480,T10Y!A:F,2,FALSE),".")</f>
        <v>14.823</v>
      </c>
      <c r="L2480" s="7" t="str">
        <f>_xlfn.IFNA(VLOOKUP(B2480,ERP!A:C,3,FALSE),".")</f>
        <v>.</v>
      </c>
    </row>
    <row r="2481" spans="1:12" x14ac:dyDescent="0.3">
      <c r="A2481" t="str">
        <f t="shared" si="38"/>
        <v>Wednesday</v>
      </c>
      <c r="B2481" s="1">
        <v>44377</v>
      </c>
      <c r="C2481" s="2">
        <f>IF(COUNTIF('MPC MEETINGS'!A:A,compiled_data!B2481)&gt;0,1,0)</f>
        <v>0</v>
      </c>
      <c r="D2481" s="7">
        <f>_xlfn.IFNA(VLOOKUP(B2481,ERO!A:E,5,FALSE),_xlfn.IFNA(VLOOKUP(B2481,ERO_AVG_MKT!A:E,5,FALSE),"."))</f>
        <v>15.681799999999999</v>
      </c>
      <c r="E2481" s="7">
        <f>_xlfn.IFNA(VLOOKUP(B2481,'IB RATES'!A:G,2,FALSE),".")</f>
        <v>10.439</v>
      </c>
      <c r="F2481" s="7">
        <f>_xlfn.IFNA(VLOOKUP(B2481,'EGX30'!A:G,2,FALSE),".")</f>
        <v>10256.620000000001</v>
      </c>
      <c r="G2481" s="7">
        <f>_xlfn.IFNA(VLOOKUP(B2481,T3M!A:F,2,FALSE),".")</f>
        <v>13.193</v>
      </c>
      <c r="H2481" s="7">
        <f>_xlfn.IFNA(VLOOKUP(B2481,T6M!A:F,2,FALSE),".")</f>
        <v>13.340999999999999</v>
      </c>
      <c r="I2481" s="7">
        <f>_xlfn.IFNA(VLOOKUP(B2481,T1Y!A:F,2,FALSE),".")</f>
        <v>13.266</v>
      </c>
      <c r="J2481" s="7">
        <f>_xlfn.IFNA(VLOOKUP(B2481,T5Y!A:F,2,FALSE),".")</f>
        <v>14.571</v>
      </c>
      <c r="K2481" s="7">
        <f>_xlfn.IFNA(VLOOKUP(B2481,T10Y!A:F,2,FALSE),".")</f>
        <v>14.823</v>
      </c>
      <c r="L2481" s="7" t="str">
        <f>_xlfn.IFNA(VLOOKUP(B2481,ERP!A:C,3,FALSE),".")</f>
        <v>.</v>
      </c>
    </row>
    <row r="2482" spans="1:12" x14ac:dyDescent="0.3">
      <c r="A2482" t="str">
        <f t="shared" si="38"/>
        <v>Sunday</v>
      </c>
      <c r="B2482" s="1">
        <v>44381</v>
      </c>
      <c r="C2482" s="2">
        <f>IF(COUNTIF('MPC MEETINGS'!A:A,compiled_data!B2482)&gt;0,1,0)</f>
        <v>0</v>
      </c>
      <c r="D2482" s="7">
        <f>_xlfn.IFNA(VLOOKUP(B2482,ERO!A:E,5,FALSE),_xlfn.IFNA(VLOOKUP(B2482,ERO_AVG_MKT!A:E,5,FALSE),"."))</f>
        <v>15.681950000000001</v>
      </c>
      <c r="E2482" s="7">
        <f>_xlfn.IFNA(VLOOKUP(B2482,'IB RATES'!A:G,2,FALSE),".")</f>
        <v>10.314</v>
      </c>
      <c r="F2482" s="7">
        <f>_xlfn.IFNA(VLOOKUP(B2482,'EGX30'!A:G,2,FALSE),".")</f>
        <v>10345.66</v>
      </c>
      <c r="G2482" s="7" t="str">
        <f>_xlfn.IFNA(VLOOKUP(B2482,T3M!A:F,2,FALSE),".")</f>
        <v>.</v>
      </c>
      <c r="H2482" s="7" t="str">
        <f>_xlfn.IFNA(VLOOKUP(B2482,T6M!A:F,2,FALSE),".")</f>
        <v>.</v>
      </c>
      <c r="I2482" s="7" t="str">
        <f>_xlfn.IFNA(VLOOKUP(B2482,T1Y!A:F,2,FALSE),".")</f>
        <v>.</v>
      </c>
      <c r="J2482" s="7" t="str">
        <f>_xlfn.IFNA(VLOOKUP(B2482,T5Y!A:F,2,FALSE),".")</f>
        <v>.</v>
      </c>
      <c r="K2482" s="7" t="str">
        <f>_xlfn.IFNA(VLOOKUP(B2482,T10Y!A:F,2,FALSE),".")</f>
        <v>.</v>
      </c>
      <c r="L2482" s="7" t="str">
        <f>_xlfn.IFNA(VLOOKUP(B2482,ERP!A:C,3,FALSE),".")</f>
        <v>.</v>
      </c>
    </row>
    <row r="2483" spans="1:12" x14ac:dyDescent="0.3">
      <c r="A2483" t="str">
        <f t="shared" si="38"/>
        <v>Monday</v>
      </c>
      <c r="B2483" s="1">
        <v>44382</v>
      </c>
      <c r="C2483" s="2">
        <f>IF(COUNTIF('MPC MEETINGS'!A:A,compiled_data!B2483)&gt;0,1,0)</f>
        <v>0</v>
      </c>
      <c r="D2483" s="7">
        <f>_xlfn.IFNA(VLOOKUP(B2483,ERO!A:E,5,FALSE),_xlfn.IFNA(VLOOKUP(B2483,ERO_AVG_MKT!A:E,5,FALSE),"."))</f>
        <v>15.683250000000001</v>
      </c>
      <c r="E2483" s="7">
        <f>_xlfn.IFNA(VLOOKUP(B2483,'IB RATES'!A:G,2,FALSE),".")</f>
        <v>10.257</v>
      </c>
      <c r="F2483" s="7">
        <f>_xlfn.IFNA(VLOOKUP(B2483,'EGX30'!A:G,2,FALSE),".")</f>
        <v>10348.290000000001</v>
      </c>
      <c r="G2483" s="7">
        <f>_xlfn.IFNA(VLOOKUP(B2483,T3M!A:F,2,FALSE),".")</f>
        <v>13.281000000000001</v>
      </c>
      <c r="H2483" s="7">
        <f>_xlfn.IFNA(VLOOKUP(B2483,T6M!A:F,2,FALSE),".")</f>
        <v>13.446999999999999</v>
      </c>
      <c r="I2483" s="7">
        <f>_xlfn.IFNA(VLOOKUP(B2483,T1Y!A:F,2,FALSE),".")</f>
        <v>13.375999999999999</v>
      </c>
      <c r="J2483" s="7">
        <f>_xlfn.IFNA(VLOOKUP(B2483,T5Y!A:F,2,FALSE),".")</f>
        <v>14.662000000000001</v>
      </c>
      <c r="K2483" s="7">
        <f>_xlfn.IFNA(VLOOKUP(B2483,T10Y!A:F,2,FALSE),".")</f>
        <v>14.92</v>
      </c>
      <c r="L2483" s="7" t="str">
        <f>_xlfn.IFNA(VLOOKUP(B2483,ERP!A:C,3,FALSE),".")</f>
        <v>.</v>
      </c>
    </row>
    <row r="2484" spans="1:12" x14ac:dyDescent="0.3">
      <c r="A2484" t="str">
        <f t="shared" si="38"/>
        <v>Tuesday</v>
      </c>
      <c r="B2484" s="1">
        <v>44383</v>
      </c>
      <c r="C2484" s="2">
        <f>IF(COUNTIF('MPC MEETINGS'!A:A,compiled_data!B2484)&gt;0,1,0)</f>
        <v>0</v>
      </c>
      <c r="D2484" s="7">
        <f>_xlfn.IFNA(VLOOKUP(B2484,ERO!A:E,5,FALSE),_xlfn.IFNA(VLOOKUP(B2484,ERO_AVG_MKT!A:E,5,FALSE),"."))</f>
        <v>15.69435</v>
      </c>
      <c r="E2484" s="7">
        <f>_xlfn.IFNA(VLOOKUP(B2484,'IB RATES'!A:G,2,FALSE),".")</f>
        <v>9.7100000000000009</v>
      </c>
      <c r="F2484" s="7">
        <f>_xlfn.IFNA(VLOOKUP(B2484,'EGX30'!A:G,2,FALSE),".")</f>
        <v>10154.790000000001</v>
      </c>
      <c r="G2484" s="7">
        <f>_xlfn.IFNA(VLOOKUP(B2484,T3M!A:F,2,FALSE),".")</f>
        <v>13.393000000000001</v>
      </c>
      <c r="H2484" s="7">
        <f>_xlfn.IFNA(VLOOKUP(B2484,T6M!A:F,2,FALSE),".")</f>
        <v>13.547000000000001</v>
      </c>
      <c r="I2484" s="7">
        <f>_xlfn.IFNA(VLOOKUP(B2484,T1Y!A:F,2,FALSE),".")</f>
        <v>13.475</v>
      </c>
      <c r="J2484" s="7">
        <f>_xlfn.IFNA(VLOOKUP(B2484,T5Y!A:F,2,FALSE),".")</f>
        <v>14.763</v>
      </c>
      <c r="K2484" s="7">
        <f>_xlfn.IFNA(VLOOKUP(B2484,T10Y!A:F,2,FALSE),".")</f>
        <v>15.02</v>
      </c>
      <c r="L2484" s="7" t="str">
        <f>_xlfn.IFNA(VLOOKUP(B2484,ERP!A:C,3,FALSE),".")</f>
        <v>.</v>
      </c>
    </row>
    <row r="2485" spans="1:12" x14ac:dyDescent="0.3">
      <c r="A2485" t="str">
        <f t="shared" si="38"/>
        <v>Wednesday</v>
      </c>
      <c r="B2485" s="1">
        <v>44384</v>
      </c>
      <c r="C2485" s="2">
        <f>IF(COUNTIF('MPC MEETINGS'!A:A,compiled_data!B2485)&gt;0,1,0)</f>
        <v>0</v>
      </c>
      <c r="D2485" s="7">
        <f>_xlfn.IFNA(VLOOKUP(B2485,ERO!A:E,5,FALSE),_xlfn.IFNA(VLOOKUP(B2485,ERO_AVG_MKT!A:E,5,FALSE),"."))</f>
        <v>15.69445</v>
      </c>
      <c r="E2485" s="7">
        <f>_xlfn.IFNA(VLOOKUP(B2485,'IB RATES'!A:G,2,FALSE),".")</f>
        <v>8.831999999999999</v>
      </c>
      <c r="F2485" s="7">
        <f>_xlfn.IFNA(VLOOKUP(B2485,'EGX30'!A:G,2,FALSE),".")</f>
        <v>10277.25</v>
      </c>
      <c r="G2485" s="7">
        <f>_xlfn.IFNA(VLOOKUP(B2485,T3M!A:F,2,FALSE),".")</f>
        <v>13.416</v>
      </c>
      <c r="H2485" s="7">
        <f>_xlfn.IFNA(VLOOKUP(B2485,T6M!A:F,2,FALSE),".")</f>
        <v>13.55</v>
      </c>
      <c r="I2485" s="7">
        <f>_xlfn.IFNA(VLOOKUP(B2485,T1Y!A:F,2,FALSE),".")</f>
        <v>13.474</v>
      </c>
      <c r="J2485" s="7">
        <f>_xlfn.IFNA(VLOOKUP(B2485,T5Y!A:F,2,FALSE),".")</f>
        <v>14.763</v>
      </c>
      <c r="K2485" s="7">
        <f>_xlfn.IFNA(VLOOKUP(B2485,T10Y!A:F,2,FALSE),".")</f>
        <v>15.026</v>
      </c>
      <c r="L2485" s="7" t="str">
        <f>_xlfn.IFNA(VLOOKUP(B2485,ERP!A:C,3,FALSE),".")</f>
        <v>.</v>
      </c>
    </row>
    <row r="2486" spans="1:12" x14ac:dyDescent="0.3">
      <c r="A2486" t="str">
        <f t="shared" si="38"/>
        <v>Thursday</v>
      </c>
      <c r="B2486" s="1">
        <v>44385</v>
      </c>
      <c r="C2486" s="2">
        <f>IF(COUNTIF('MPC MEETINGS'!A:A,compiled_data!B2486)&gt;0,1,0)</f>
        <v>0</v>
      </c>
      <c r="D2486" s="7">
        <f>_xlfn.IFNA(VLOOKUP(B2486,ERO!A:E,5,FALSE),_xlfn.IFNA(VLOOKUP(B2486,ERO_AVG_MKT!A:E,5,FALSE),"."))</f>
        <v>15.6929</v>
      </c>
      <c r="E2486" s="7">
        <f>_xlfn.IFNA(VLOOKUP(B2486,'IB RATES'!A:G,2,FALSE),".")</f>
        <v>8.3930000000000007</v>
      </c>
      <c r="F2486" s="7">
        <f>_xlfn.IFNA(VLOOKUP(B2486,'EGX30'!A:G,2,FALSE),".")</f>
        <v>10184.799999999999</v>
      </c>
      <c r="G2486" s="7">
        <f>_xlfn.IFNA(VLOOKUP(B2486,T3M!A:F,2,FALSE),".")</f>
        <v>13.409000000000001</v>
      </c>
      <c r="H2486" s="7">
        <f>_xlfn.IFNA(VLOOKUP(B2486,T6M!A:F,2,FALSE),".")</f>
        <v>13.534000000000001</v>
      </c>
      <c r="I2486" s="7">
        <f>_xlfn.IFNA(VLOOKUP(B2486,T1Y!A:F,2,FALSE),".")</f>
        <v>13.49</v>
      </c>
      <c r="J2486" s="7">
        <f>_xlfn.IFNA(VLOOKUP(B2486,T5Y!A:F,2,FALSE),".")</f>
        <v>14.762</v>
      </c>
      <c r="K2486" s="7">
        <f>_xlfn.IFNA(VLOOKUP(B2486,T10Y!A:F,2,FALSE),".")</f>
        <v>15.026</v>
      </c>
      <c r="L2486" s="7" t="str">
        <f>_xlfn.IFNA(VLOOKUP(B2486,ERP!A:C,3,FALSE),".")</f>
        <v>.</v>
      </c>
    </row>
    <row r="2487" spans="1:12" x14ac:dyDescent="0.3">
      <c r="A2487" t="str">
        <f t="shared" si="38"/>
        <v>Sunday</v>
      </c>
      <c r="B2487" s="1">
        <v>44388</v>
      </c>
      <c r="C2487" s="2">
        <f>IF(COUNTIF('MPC MEETINGS'!A:A,compiled_data!B2487)&gt;0,1,0)</f>
        <v>0</v>
      </c>
      <c r="D2487" s="7">
        <f>_xlfn.IFNA(VLOOKUP(B2487,ERO!A:E,5,FALSE),_xlfn.IFNA(VLOOKUP(B2487,ERO_AVG_MKT!A:E,5,FALSE),"."))</f>
        <v>15.693000000000001</v>
      </c>
      <c r="E2487" s="7">
        <f>_xlfn.IFNA(VLOOKUP(B2487,'IB RATES'!A:G,2,FALSE),".")</f>
        <v>8.3149999999999995</v>
      </c>
      <c r="F2487" s="7">
        <f>_xlfn.IFNA(VLOOKUP(B2487,'EGX30'!A:G,2,FALSE),".")</f>
        <v>10153.469999999999</v>
      </c>
      <c r="G2487" s="7" t="str">
        <f>_xlfn.IFNA(VLOOKUP(B2487,T3M!A:F,2,FALSE),".")</f>
        <v>.</v>
      </c>
      <c r="H2487" s="7" t="str">
        <f>_xlfn.IFNA(VLOOKUP(B2487,T6M!A:F,2,FALSE),".")</f>
        <v>.</v>
      </c>
      <c r="I2487" s="7" t="str">
        <f>_xlfn.IFNA(VLOOKUP(B2487,T1Y!A:F,2,FALSE),".")</f>
        <v>.</v>
      </c>
      <c r="J2487" s="7" t="str">
        <f>_xlfn.IFNA(VLOOKUP(B2487,T5Y!A:F,2,FALSE),".")</f>
        <v>.</v>
      </c>
      <c r="K2487" s="7" t="str">
        <f>_xlfn.IFNA(VLOOKUP(B2487,T10Y!A:F,2,FALSE),".")</f>
        <v>.</v>
      </c>
      <c r="L2487" s="7" t="str">
        <f>_xlfn.IFNA(VLOOKUP(B2487,ERP!A:C,3,FALSE),".")</f>
        <v>.</v>
      </c>
    </row>
    <row r="2488" spans="1:12" x14ac:dyDescent="0.3">
      <c r="A2488" t="str">
        <f t="shared" si="38"/>
        <v>Monday</v>
      </c>
      <c r="B2488" s="1">
        <v>44389</v>
      </c>
      <c r="C2488" s="2">
        <f>IF(COUNTIF('MPC MEETINGS'!A:A,compiled_data!B2488)&gt;0,1,0)</f>
        <v>0</v>
      </c>
      <c r="D2488" s="7">
        <f>_xlfn.IFNA(VLOOKUP(B2488,ERO!A:E,5,FALSE),_xlfn.IFNA(VLOOKUP(B2488,ERO_AVG_MKT!A:E,5,FALSE),"."))</f>
        <v>15.693300000000001</v>
      </c>
      <c r="E2488" s="7">
        <f>_xlfn.IFNA(VLOOKUP(B2488,'IB RATES'!A:G,2,FALSE),".")</f>
        <v>8.3129999999999988</v>
      </c>
      <c r="F2488" s="7">
        <f>_xlfn.IFNA(VLOOKUP(B2488,'EGX30'!A:G,2,FALSE),".")</f>
        <v>10233.700000000001</v>
      </c>
      <c r="G2488" s="7">
        <f>_xlfn.IFNA(VLOOKUP(B2488,T3M!A:F,2,FALSE),".")</f>
        <v>13.356</v>
      </c>
      <c r="H2488" s="7">
        <f>_xlfn.IFNA(VLOOKUP(B2488,T6M!A:F,2,FALSE),".")</f>
        <v>13.518000000000001</v>
      </c>
      <c r="I2488" s="7">
        <f>_xlfn.IFNA(VLOOKUP(B2488,T1Y!A:F,2,FALSE),".")</f>
        <v>13.488</v>
      </c>
      <c r="J2488" s="7">
        <f>_xlfn.IFNA(VLOOKUP(B2488,T5Y!A:F,2,FALSE),".")</f>
        <v>14.762</v>
      </c>
      <c r="K2488" s="7">
        <f>_xlfn.IFNA(VLOOKUP(B2488,T10Y!A:F,2,FALSE),".")</f>
        <v>15.026</v>
      </c>
      <c r="L2488" s="7" t="str">
        <f>_xlfn.IFNA(VLOOKUP(B2488,ERP!A:C,3,FALSE),".")</f>
        <v>.</v>
      </c>
    </row>
    <row r="2489" spans="1:12" x14ac:dyDescent="0.3">
      <c r="A2489" t="str">
        <f t="shared" si="38"/>
        <v>Tuesday</v>
      </c>
      <c r="B2489" s="1">
        <v>44390</v>
      </c>
      <c r="C2489" s="2">
        <f>IF(COUNTIF('MPC MEETINGS'!A:A,compiled_data!B2489)&gt;0,1,0)</f>
        <v>0</v>
      </c>
      <c r="D2489" s="7">
        <f>_xlfn.IFNA(VLOOKUP(B2489,ERO!A:E,5,FALSE),_xlfn.IFNA(VLOOKUP(B2489,ERO_AVG_MKT!A:E,5,FALSE),"."))</f>
        <v>15.6934</v>
      </c>
      <c r="E2489" s="7">
        <f>_xlfn.IFNA(VLOOKUP(B2489,'IB RATES'!A:G,2,FALSE),".")</f>
        <v>10.008000000000001</v>
      </c>
      <c r="F2489" s="7">
        <f>_xlfn.IFNA(VLOOKUP(B2489,'EGX30'!A:G,2,FALSE),".")</f>
        <v>10431.99</v>
      </c>
      <c r="G2489" s="7">
        <f>_xlfn.IFNA(VLOOKUP(B2489,T3M!A:F,2,FALSE),".")</f>
        <v>13.352</v>
      </c>
      <c r="H2489" s="7">
        <f>_xlfn.IFNA(VLOOKUP(B2489,T6M!A:F,2,FALSE),".")</f>
        <v>13.521000000000001</v>
      </c>
      <c r="I2489" s="7">
        <f>_xlfn.IFNA(VLOOKUP(B2489,T1Y!A:F,2,FALSE),".")</f>
        <v>13.488</v>
      </c>
      <c r="J2489" s="7">
        <f>_xlfn.IFNA(VLOOKUP(B2489,T5Y!A:F,2,FALSE),".")</f>
        <v>14.762</v>
      </c>
      <c r="K2489" s="7">
        <f>_xlfn.IFNA(VLOOKUP(B2489,T10Y!A:F,2,FALSE),".")</f>
        <v>15.026</v>
      </c>
      <c r="L2489" s="7" t="str">
        <f>_xlfn.IFNA(VLOOKUP(B2489,ERP!A:C,3,FALSE),".")</f>
        <v>.</v>
      </c>
    </row>
    <row r="2490" spans="1:12" x14ac:dyDescent="0.3">
      <c r="A2490" t="str">
        <f t="shared" si="38"/>
        <v>Wednesday</v>
      </c>
      <c r="B2490" s="1">
        <v>44391</v>
      </c>
      <c r="C2490" s="2">
        <f>IF(COUNTIF('MPC MEETINGS'!A:A,compiled_data!B2490)&gt;0,1,0)</f>
        <v>0</v>
      </c>
      <c r="D2490" s="7">
        <f>_xlfn.IFNA(VLOOKUP(B2490,ERO!A:E,5,FALSE),_xlfn.IFNA(VLOOKUP(B2490,ERO_AVG_MKT!A:E,5,FALSE),"."))</f>
        <v>15.694749999999999</v>
      </c>
      <c r="E2490" s="7">
        <f>_xlfn.IFNA(VLOOKUP(B2490,'IB RATES'!A:G,2,FALSE),".")</f>
        <v>9.6660000000000004</v>
      </c>
      <c r="F2490" s="7">
        <f>_xlfn.IFNA(VLOOKUP(B2490,'EGX30'!A:G,2,FALSE),".")</f>
        <v>10602.41</v>
      </c>
      <c r="G2490" s="7">
        <f>_xlfn.IFNA(VLOOKUP(B2490,T3M!A:F,2,FALSE),".")</f>
        <v>13.45</v>
      </c>
      <c r="H2490" s="7">
        <f>_xlfn.IFNA(VLOOKUP(B2490,T6M!A:F,2,FALSE),".")</f>
        <v>13.62</v>
      </c>
      <c r="I2490" s="7">
        <f>_xlfn.IFNA(VLOOKUP(B2490,T1Y!A:F,2,FALSE),".")</f>
        <v>13.587</v>
      </c>
      <c r="J2490" s="7">
        <f>_xlfn.IFNA(VLOOKUP(B2490,T5Y!A:F,2,FALSE),".")</f>
        <v>14.862</v>
      </c>
      <c r="K2490" s="7">
        <f>_xlfn.IFNA(VLOOKUP(B2490,T10Y!A:F,2,FALSE),".")</f>
        <v>15.125999999999999</v>
      </c>
      <c r="L2490" s="7" t="str">
        <f>_xlfn.IFNA(VLOOKUP(B2490,ERP!A:C,3,FALSE),".")</f>
        <v>.</v>
      </c>
    </row>
    <row r="2491" spans="1:12" x14ac:dyDescent="0.3">
      <c r="A2491" t="str">
        <f t="shared" si="38"/>
        <v>Thursday</v>
      </c>
      <c r="B2491" s="1">
        <v>44392</v>
      </c>
      <c r="C2491" s="2">
        <f>IF(COUNTIF('MPC MEETINGS'!A:A,compiled_data!B2491)&gt;0,1,0)</f>
        <v>0</v>
      </c>
      <c r="D2491" s="7">
        <f>_xlfn.IFNA(VLOOKUP(B2491,ERO!A:E,5,FALSE),_xlfn.IFNA(VLOOKUP(B2491,ERO_AVG_MKT!A:E,5,FALSE),"."))</f>
        <v>15.694050000000001</v>
      </c>
      <c r="E2491" s="7">
        <f>_xlfn.IFNA(VLOOKUP(B2491,'IB RATES'!A:G,2,FALSE),".")</f>
        <v>9.5190000000000001</v>
      </c>
      <c r="F2491" s="7">
        <f>_xlfn.IFNA(VLOOKUP(B2491,'EGX30'!A:G,2,FALSE),".")</f>
        <v>10561.28</v>
      </c>
      <c r="G2491" s="7">
        <f>_xlfn.IFNA(VLOOKUP(B2491,T3M!A:F,2,FALSE),".")</f>
        <v>13.44</v>
      </c>
      <c r="H2491" s="7">
        <f>_xlfn.IFNA(VLOOKUP(B2491,T6M!A:F,2,FALSE),".")</f>
        <v>13.552</v>
      </c>
      <c r="I2491" s="7">
        <f>_xlfn.IFNA(VLOOKUP(B2491,T1Y!A:F,2,FALSE),".")</f>
        <v>13.587</v>
      </c>
      <c r="J2491" s="7">
        <f>_xlfn.IFNA(VLOOKUP(B2491,T5Y!A:F,2,FALSE),".")</f>
        <v>14.861000000000001</v>
      </c>
      <c r="K2491" s="7">
        <f>_xlfn.IFNA(VLOOKUP(B2491,T10Y!A:F,2,FALSE),".")</f>
        <v>15.125999999999999</v>
      </c>
      <c r="L2491" s="7" t="str">
        <f>_xlfn.IFNA(VLOOKUP(B2491,ERP!A:C,3,FALSE),".")</f>
        <v>.</v>
      </c>
    </row>
    <row r="2492" spans="1:12" x14ac:dyDescent="0.3">
      <c r="A2492" t="str">
        <f t="shared" si="38"/>
        <v>Sunday</v>
      </c>
      <c r="B2492" s="1">
        <v>44395</v>
      </c>
      <c r="C2492" s="2">
        <f>IF(COUNTIF('MPC MEETINGS'!A:A,compiled_data!B2492)&gt;0,1,0)</f>
        <v>0</v>
      </c>
      <c r="D2492" s="7">
        <f>_xlfn.IFNA(VLOOKUP(B2492,ERO!A:E,5,FALSE),_xlfn.IFNA(VLOOKUP(B2492,ERO_AVG_MKT!A:E,5,FALSE),"."))</f>
        <v>15.690899999999999</v>
      </c>
      <c r="E2492" s="7">
        <f>_xlfn.IFNA(VLOOKUP(B2492,'IB RATES'!A:G,2,FALSE),".")</f>
        <v>8.7620000000000005</v>
      </c>
      <c r="F2492" s="7">
        <f>_xlfn.IFNA(VLOOKUP(B2492,'EGX30'!A:G,2,FALSE),".")</f>
        <v>10646.85</v>
      </c>
      <c r="G2492" s="7" t="str">
        <f>_xlfn.IFNA(VLOOKUP(B2492,T3M!A:F,2,FALSE),".")</f>
        <v>.</v>
      </c>
      <c r="H2492" s="7" t="str">
        <f>_xlfn.IFNA(VLOOKUP(B2492,T6M!A:F,2,FALSE),".")</f>
        <v>.</v>
      </c>
      <c r="I2492" s="7" t="str">
        <f>_xlfn.IFNA(VLOOKUP(B2492,T1Y!A:F,2,FALSE),".")</f>
        <v>.</v>
      </c>
      <c r="J2492" s="7" t="str">
        <f>_xlfn.IFNA(VLOOKUP(B2492,T5Y!A:F,2,FALSE),".")</f>
        <v>.</v>
      </c>
      <c r="K2492" s="7" t="str">
        <f>_xlfn.IFNA(VLOOKUP(B2492,T10Y!A:F,2,FALSE),".")</f>
        <v>.</v>
      </c>
      <c r="L2492" s="7" t="str">
        <f>_xlfn.IFNA(VLOOKUP(B2492,ERP!A:C,3,FALSE),".")</f>
        <v>.</v>
      </c>
    </row>
    <row r="2493" spans="1:12" x14ac:dyDescent="0.3">
      <c r="A2493" t="str">
        <f t="shared" si="38"/>
        <v>Sunday</v>
      </c>
      <c r="B2493" s="1">
        <v>44402</v>
      </c>
      <c r="C2493" s="2">
        <f>IF(COUNTIF('MPC MEETINGS'!A:A,compiled_data!B2493)&gt;0,1,0)</f>
        <v>0</v>
      </c>
      <c r="D2493" s="7">
        <f>_xlfn.IFNA(VLOOKUP(B2493,ERO!A:E,5,FALSE),_xlfn.IFNA(VLOOKUP(B2493,ERO_AVG_MKT!A:E,5,FALSE),"."))</f>
        <v>15.6921</v>
      </c>
      <c r="E2493" s="7">
        <f>_xlfn.IFNA(VLOOKUP(B2493,'IB RATES'!A:G,2,FALSE),".")</f>
        <v>8.35</v>
      </c>
      <c r="F2493" s="7">
        <f>_xlfn.IFNA(VLOOKUP(B2493,'EGX30'!A:G,2,FALSE),".")</f>
        <v>10745.69</v>
      </c>
      <c r="G2493" s="7" t="str">
        <f>_xlfn.IFNA(VLOOKUP(B2493,T3M!A:F,2,FALSE),".")</f>
        <v>.</v>
      </c>
      <c r="H2493" s="7" t="str">
        <f>_xlfn.IFNA(VLOOKUP(B2493,T6M!A:F,2,FALSE),".")</f>
        <v>.</v>
      </c>
      <c r="I2493" s="7" t="str">
        <f>_xlfn.IFNA(VLOOKUP(B2493,T1Y!A:F,2,FALSE),".")</f>
        <v>.</v>
      </c>
      <c r="J2493" s="7" t="str">
        <f>_xlfn.IFNA(VLOOKUP(B2493,T5Y!A:F,2,FALSE),".")</f>
        <v>.</v>
      </c>
      <c r="K2493" s="7" t="str">
        <f>_xlfn.IFNA(VLOOKUP(B2493,T10Y!A:F,2,FALSE),".")</f>
        <v>.</v>
      </c>
      <c r="L2493" s="7" t="str">
        <f>_xlfn.IFNA(VLOOKUP(B2493,ERP!A:C,3,FALSE),".")</f>
        <v>.</v>
      </c>
    </row>
    <row r="2494" spans="1:12" x14ac:dyDescent="0.3">
      <c r="A2494" t="str">
        <f t="shared" si="38"/>
        <v>Monday</v>
      </c>
      <c r="B2494" s="1">
        <v>44403</v>
      </c>
      <c r="C2494" s="2">
        <f>IF(COUNTIF('MPC MEETINGS'!A:A,compiled_data!B2494)&gt;0,1,0)</f>
        <v>0</v>
      </c>
      <c r="D2494" s="7">
        <f>_xlfn.IFNA(VLOOKUP(B2494,ERO!A:E,5,FALSE),_xlfn.IFNA(VLOOKUP(B2494,ERO_AVG_MKT!A:E,5,FALSE),"."))</f>
        <v>15.69275</v>
      </c>
      <c r="E2494" s="7">
        <f>_xlfn.IFNA(VLOOKUP(B2494,'IB RATES'!A:G,2,FALSE),".")</f>
        <v>8.3059999999999992</v>
      </c>
      <c r="F2494" s="7">
        <f>_xlfn.IFNA(VLOOKUP(B2494,'EGX30'!A:G,2,FALSE),".")</f>
        <v>10697.32</v>
      </c>
      <c r="G2494" s="7">
        <f>_xlfn.IFNA(VLOOKUP(B2494,T3M!A:F,2,FALSE),".")</f>
        <v>13.416</v>
      </c>
      <c r="H2494" s="7">
        <f>_xlfn.IFNA(VLOOKUP(B2494,T6M!A:F,2,FALSE),".")</f>
        <v>13.526</v>
      </c>
      <c r="I2494" s="7">
        <f>_xlfn.IFNA(VLOOKUP(B2494,T1Y!A:F,2,FALSE),".")</f>
        <v>13.603999999999999</v>
      </c>
      <c r="J2494" s="7">
        <f>_xlfn.IFNA(VLOOKUP(B2494,T5Y!A:F,2,FALSE),".")</f>
        <v>14.859</v>
      </c>
      <c r="K2494" s="7">
        <f>_xlfn.IFNA(VLOOKUP(B2494,T10Y!A:F,2,FALSE),".")</f>
        <v>15.116</v>
      </c>
      <c r="L2494" s="7" t="str">
        <f>_xlfn.IFNA(VLOOKUP(B2494,ERP!A:C,3,FALSE),".")</f>
        <v>.</v>
      </c>
    </row>
    <row r="2495" spans="1:12" x14ac:dyDescent="0.3">
      <c r="A2495" t="str">
        <f t="shared" si="38"/>
        <v>Tuesday</v>
      </c>
      <c r="B2495" s="1">
        <v>44404</v>
      </c>
      <c r="C2495" s="2">
        <f>IF(COUNTIF('MPC MEETINGS'!A:A,compiled_data!B2495)&gt;0,1,0)</f>
        <v>0</v>
      </c>
      <c r="D2495" s="7">
        <f>_xlfn.IFNA(VLOOKUP(B2495,ERO!A:E,5,FALSE),_xlfn.IFNA(VLOOKUP(B2495,ERO_AVG_MKT!A:E,5,FALSE),"."))</f>
        <v>15.693449999999999</v>
      </c>
      <c r="E2495" s="7">
        <f>_xlfn.IFNA(VLOOKUP(B2495,'IB RATES'!A:G,2,FALSE),".")</f>
        <v>9.7170000000000005</v>
      </c>
      <c r="F2495" s="7">
        <f>_xlfn.IFNA(VLOOKUP(B2495,'EGX30'!A:G,2,FALSE),".")</f>
        <v>10763.26</v>
      </c>
      <c r="G2495" s="7">
        <f>_xlfn.IFNA(VLOOKUP(B2495,T3M!A:F,2,FALSE),".")</f>
        <v>13.414</v>
      </c>
      <c r="H2495" s="7">
        <f>_xlfn.IFNA(VLOOKUP(B2495,T6M!A:F,2,FALSE),".")</f>
        <v>13.525</v>
      </c>
      <c r="I2495" s="7">
        <f>_xlfn.IFNA(VLOOKUP(B2495,T1Y!A:F,2,FALSE),".")</f>
        <v>13.603999999999999</v>
      </c>
      <c r="J2495" s="7">
        <f>_xlfn.IFNA(VLOOKUP(B2495,T5Y!A:F,2,FALSE),".")</f>
        <v>14.859</v>
      </c>
      <c r="K2495" s="7">
        <f>_xlfn.IFNA(VLOOKUP(B2495,T10Y!A:F,2,FALSE),".")</f>
        <v>15.116</v>
      </c>
      <c r="L2495" s="7" t="str">
        <f>_xlfn.IFNA(VLOOKUP(B2495,ERP!A:C,3,FALSE),".")</f>
        <v>.</v>
      </c>
    </row>
    <row r="2496" spans="1:12" x14ac:dyDescent="0.3">
      <c r="A2496" t="str">
        <f t="shared" si="38"/>
        <v>Wednesday</v>
      </c>
      <c r="B2496" s="1">
        <v>44405</v>
      </c>
      <c r="C2496" s="2">
        <f>IF(COUNTIF('MPC MEETINGS'!A:A,compiled_data!B2496)&gt;0,1,0)</f>
        <v>0</v>
      </c>
      <c r="D2496" s="7">
        <f>_xlfn.IFNA(VLOOKUP(B2496,ERO!A:E,5,FALSE),_xlfn.IFNA(VLOOKUP(B2496,ERO_AVG_MKT!A:E,5,FALSE),"."))</f>
        <v>15.704550000000001</v>
      </c>
      <c r="E2496" s="7">
        <f>_xlfn.IFNA(VLOOKUP(B2496,'IB RATES'!A:G,2,FALSE),".")</f>
        <v>9.3249999999999993</v>
      </c>
      <c r="F2496" s="7">
        <f>_xlfn.IFNA(VLOOKUP(B2496,'EGX30'!A:G,2,FALSE),".")</f>
        <v>10769.22</v>
      </c>
      <c r="G2496" s="7">
        <f>_xlfn.IFNA(VLOOKUP(B2496,T3M!A:F,2,FALSE),".")</f>
        <v>13.648</v>
      </c>
      <c r="H2496" s="7">
        <f>_xlfn.IFNA(VLOOKUP(B2496,T6M!A:F,2,FALSE),".")</f>
        <v>13.726000000000001</v>
      </c>
      <c r="I2496" s="7">
        <f>_xlfn.IFNA(VLOOKUP(B2496,T1Y!A:F,2,FALSE),".")</f>
        <v>13.805999999999999</v>
      </c>
      <c r="J2496" s="7">
        <f>_xlfn.IFNA(VLOOKUP(B2496,T5Y!A:F,2,FALSE),".")</f>
        <v>15.058</v>
      </c>
      <c r="K2496" s="7">
        <f>_xlfn.IFNA(VLOOKUP(B2496,T10Y!A:F,2,FALSE),".")</f>
        <v>15.116</v>
      </c>
      <c r="L2496" s="7" t="str">
        <f>_xlfn.IFNA(VLOOKUP(B2496,ERP!A:C,3,FALSE),".")</f>
        <v>.</v>
      </c>
    </row>
    <row r="2497" spans="1:12" x14ac:dyDescent="0.3">
      <c r="A2497" t="str">
        <f t="shared" si="38"/>
        <v>Thursday</v>
      </c>
      <c r="B2497" s="1">
        <v>44406</v>
      </c>
      <c r="C2497" s="2">
        <f>IF(COUNTIF('MPC MEETINGS'!A:A,compiled_data!B2497)&gt;0,1,0)</f>
        <v>0</v>
      </c>
      <c r="D2497" s="7">
        <f>_xlfn.IFNA(VLOOKUP(B2497,ERO!A:E,5,FALSE),_xlfn.IFNA(VLOOKUP(B2497,ERO_AVG_MKT!A:E,5,FALSE),"."))</f>
        <v>15.70425</v>
      </c>
      <c r="E2497" s="7">
        <f>_xlfn.IFNA(VLOOKUP(B2497,'IB RATES'!A:G,2,FALSE),".")</f>
        <v>8.6890000000000001</v>
      </c>
      <c r="F2497" s="7">
        <f>_xlfn.IFNA(VLOOKUP(B2497,'EGX30'!A:G,2,FALSE),".")</f>
        <v>10742.23</v>
      </c>
      <c r="G2497" s="7">
        <f>_xlfn.IFNA(VLOOKUP(B2497,T3M!A:F,2,FALSE),".")</f>
        <v>13.631</v>
      </c>
      <c r="H2497" s="7">
        <f>_xlfn.IFNA(VLOOKUP(B2497,T6M!A:F,2,FALSE),".")</f>
        <v>13.664</v>
      </c>
      <c r="I2497" s="7">
        <f>_xlfn.IFNA(VLOOKUP(B2497,T1Y!A:F,2,FALSE),".")</f>
        <v>13.749000000000001</v>
      </c>
      <c r="J2497" s="7">
        <f>_xlfn.IFNA(VLOOKUP(B2497,T5Y!A:F,2,FALSE),".")</f>
        <v>15.058</v>
      </c>
      <c r="K2497" s="7">
        <f>_xlfn.IFNA(VLOOKUP(B2497,T10Y!A:F,2,FALSE),".")</f>
        <v>15.316000000000001</v>
      </c>
      <c r="L2497" s="7" t="str">
        <f>_xlfn.IFNA(VLOOKUP(B2497,ERP!A:C,3,FALSE),".")</f>
        <v>.</v>
      </c>
    </row>
    <row r="2498" spans="1:12" x14ac:dyDescent="0.3">
      <c r="A2498" t="str">
        <f t="shared" ref="A2498:A2561" si="39">TEXT(B2498,"dddd")</f>
        <v>Sunday</v>
      </c>
      <c r="B2498" s="1">
        <v>44409</v>
      </c>
      <c r="C2498" s="2">
        <f>IF(COUNTIF('MPC MEETINGS'!A:A,compiled_data!B2498)&gt;0,1,0)</f>
        <v>0</v>
      </c>
      <c r="D2498" s="7">
        <f>_xlfn.IFNA(VLOOKUP(B2498,ERO!A:E,5,FALSE),_xlfn.IFNA(VLOOKUP(B2498,ERO_AVG_MKT!A:E,5,FALSE),"."))</f>
        <v>15.70335</v>
      </c>
      <c r="E2498" s="7">
        <f>_xlfn.IFNA(VLOOKUP(B2498,'IB RATES'!A:G,2,FALSE),".")</f>
        <v>8.5549999999999997</v>
      </c>
      <c r="F2498" s="7">
        <f>_xlfn.IFNA(VLOOKUP(B2498,'EGX30'!A:G,2,FALSE),".")</f>
        <v>10810.21</v>
      </c>
      <c r="G2498" s="7" t="str">
        <f>_xlfn.IFNA(VLOOKUP(B2498,T3M!A:F,2,FALSE),".")</f>
        <v>.</v>
      </c>
      <c r="H2498" s="7" t="str">
        <f>_xlfn.IFNA(VLOOKUP(B2498,T6M!A:F,2,FALSE),".")</f>
        <v>.</v>
      </c>
      <c r="I2498" s="7" t="str">
        <f>_xlfn.IFNA(VLOOKUP(B2498,T1Y!A:F,2,FALSE),".")</f>
        <v>.</v>
      </c>
      <c r="J2498" s="7" t="str">
        <f>_xlfn.IFNA(VLOOKUP(B2498,T5Y!A:F,2,FALSE),".")</f>
        <v>.</v>
      </c>
      <c r="K2498" s="7" t="str">
        <f>_xlfn.IFNA(VLOOKUP(B2498,T10Y!A:F,2,FALSE),".")</f>
        <v>.</v>
      </c>
      <c r="L2498" s="7" t="str">
        <f>_xlfn.IFNA(VLOOKUP(B2498,ERP!A:C,3,FALSE),".")</f>
        <v>.</v>
      </c>
    </row>
    <row r="2499" spans="1:12" x14ac:dyDescent="0.3">
      <c r="A2499" t="str">
        <f t="shared" si="39"/>
        <v>Monday</v>
      </c>
      <c r="B2499" s="1">
        <v>44410</v>
      </c>
      <c r="C2499" s="2">
        <f>IF(COUNTIF('MPC MEETINGS'!A:A,compiled_data!B2499)&gt;0,1,0)</f>
        <v>0</v>
      </c>
      <c r="D2499" s="7">
        <f>_xlfn.IFNA(VLOOKUP(B2499,ERO!A:E,5,FALSE),_xlfn.IFNA(VLOOKUP(B2499,ERO_AVG_MKT!A:E,5,FALSE),"."))</f>
        <v>15.7041</v>
      </c>
      <c r="E2499" s="7">
        <f>_xlfn.IFNA(VLOOKUP(B2499,'IB RATES'!A:G,2,FALSE),".")</f>
        <v>8.42</v>
      </c>
      <c r="F2499" s="7">
        <f>_xlfn.IFNA(VLOOKUP(B2499,'EGX30'!A:G,2,FALSE),".")</f>
        <v>10821.88</v>
      </c>
      <c r="G2499" s="7">
        <f>_xlfn.IFNA(VLOOKUP(B2499,T3M!A:F,2,FALSE),".")</f>
        <v>13.542</v>
      </c>
      <c r="H2499" s="7">
        <f>_xlfn.IFNA(VLOOKUP(B2499,T6M!A:F,2,FALSE),".")</f>
        <v>13.667999999999999</v>
      </c>
      <c r="I2499" s="7">
        <f>_xlfn.IFNA(VLOOKUP(B2499,T1Y!A:F,2,FALSE),".")</f>
        <v>13.771000000000001</v>
      </c>
      <c r="J2499" s="7">
        <f>_xlfn.IFNA(VLOOKUP(B2499,T5Y!A:F,2,FALSE),".")</f>
        <v>14.871</v>
      </c>
      <c r="K2499" s="7">
        <f>_xlfn.IFNA(VLOOKUP(B2499,T10Y!A:F,2,FALSE),".")</f>
        <v>15.484999999999999</v>
      </c>
      <c r="L2499" s="7" t="str">
        <f>_xlfn.IFNA(VLOOKUP(B2499,ERP!A:C,3,FALSE),".")</f>
        <v>.</v>
      </c>
    </row>
    <row r="2500" spans="1:12" x14ac:dyDescent="0.3">
      <c r="A2500" t="str">
        <f t="shared" si="39"/>
        <v>Tuesday</v>
      </c>
      <c r="B2500" s="1">
        <v>44411</v>
      </c>
      <c r="C2500" s="2">
        <f>IF(COUNTIF('MPC MEETINGS'!A:A,compiled_data!B2500)&gt;0,1,0)</f>
        <v>0</v>
      </c>
      <c r="D2500" s="7">
        <f>_xlfn.IFNA(VLOOKUP(B2500,ERO!A:E,5,FALSE),_xlfn.IFNA(VLOOKUP(B2500,ERO_AVG_MKT!A:E,5,FALSE),"."))</f>
        <v>15.70295</v>
      </c>
      <c r="E2500" s="7">
        <f>_xlfn.IFNA(VLOOKUP(B2500,'IB RATES'!A:G,2,FALSE),".")</f>
        <v>8.3710000000000004</v>
      </c>
      <c r="F2500" s="7">
        <f>_xlfn.IFNA(VLOOKUP(B2500,'EGX30'!A:G,2,FALSE),".")</f>
        <v>10726.33</v>
      </c>
      <c r="G2500" s="7">
        <f>_xlfn.IFNA(VLOOKUP(B2500,T3M!A:F,2,FALSE),".")</f>
        <v>13.54</v>
      </c>
      <c r="H2500" s="7">
        <f>_xlfn.IFNA(VLOOKUP(B2500,T6M!A:F,2,FALSE),".")</f>
        <v>13.669</v>
      </c>
      <c r="I2500" s="7">
        <f>_xlfn.IFNA(VLOOKUP(B2500,T1Y!A:F,2,FALSE),".")</f>
        <v>13.771000000000001</v>
      </c>
      <c r="J2500" s="7">
        <f>_xlfn.IFNA(VLOOKUP(B2500,T5Y!A:F,2,FALSE),".")</f>
        <v>14.87</v>
      </c>
      <c r="K2500" s="7">
        <f>_xlfn.IFNA(VLOOKUP(B2500,T10Y!A:F,2,FALSE),".")</f>
        <v>15.484999999999999</v>
      </c>
      <c r="L2500" s="7" t="str">
        <f>_xlfn.IFNA(VLOOKUP(B2500,ERP!A:C,3,FALSE),".")</f>
        <v>.</v>
      </c>
    </row>
    <row r="2501" spans="1:12" x14ac:dyDescent="0.3">
      <c r="A2501" t="str">
        <f t="shared" si="39"/>
        <v>Wednesday</v>
      </c>
      <c r="B2501" s="1">
        <v>44412</v>
      </c>
      <c r="C2501" s="2">
        <f>IF(COUNTIF('MPC MEETINGS'!A:A,compiled_data!B2501)&gt;0,1,0)</f>
        <v>0</v>
      </c>
      <c r="D2501" s="7">
        <f>_xlfn.IFNA(VLOOKUP(B2501,ERO!A:E,5,FALSE),_xlfn.IFNA(VLOOKUP(B2501,ERO_AVG_MKT!A:E,5,FALSE),"."))</f>
        <v>15.706200000000001</v>
      </c>
      <c r="E2501" s="7">
        <f>_xlfn.IFNA(VLOOKUP(B2501,'IB RATES'!A:G,2,FALSE),".")</f>
        <v>8.4239999999999995</v>
      </c>
      <c r="F2501" s="7">
        <f>_xlfn.IFNA(VLOOKUP(B2501,'EGX30'!A:G,2,FALSE),".")</f>
        <v>10718.89</v>
      </c>
      <c r="G2501" s="7">
        <f>_xlfn.IFNA(VLOOKUP(B2501,T3M!A:F,2,FALSE),".")</f>
        <v>13.538</v>
      </c>
      <c r="H2501" s="7">
        <f>_xlfn.IFNA(VLOOKUP(B2501,T6M!A:F,2,FALSE),".")</f>
        <v>13.67</v>
      </c>
      <c r="I2501" s="7">
        <f>_xlfn.IFNA(VLOOKUP(B2501,T1Y!A:F,2,FALSE),".")</f>
        <v>13.768000000000001</v>
      </c>
      <c r="J2501" s="7">
        <f>_xlfn.IFNA(VLOOKUP(B2501,T5Y!A:F,2,FALSE),".")</f>
        <v>14.87</v>
      </c>
      <c r="K2501" s="7">
        <f>_xlfn.IFNA(VLOOKUP(B2501,T10Y!A:F,2,FALSE),".")</f>
        <v>15.484999999999999</v>
      </c>
      <c r="L2501" s="7" t="str">
        <f>_xlfn.IFNA(VLOOKUP(B2501,ERP!A:C,3,FALSE),".")</f>
        <v>.</v>
      </c>
    </row>
    <row r="2502" spans="1:12" x14ac:dyDescent="0.3">
      <c r="A2502" t="str">
        <f t="shared" si="39"/>
        <v>Thursday</v>
      </c>
      <c r="B2502" s="1">
        <v>44413</v>
      </c>
      <c r="C2502" s="2">
        <f>IF(COUNTIF('MPC MEETINGS'!A:A,compiled_data!B2502)&gt;0,1,0)</f>
        <v>1</v>
      </c>
      <c r="D2502" s="7">
        <f>_xlfn.IFNA(VLOOKUP(B2502,ERO!A:E,5,FALSE),_xlfn.IFNA(VLOOKUP(B2502,ERO_AVG_MKT!A:E,5,FALSE),"."))</f>
        <v>15.7027</v>
      </c>
      <c r="E2502" s="7">
        <f>_xlfn.IFNA(VLOOKUP(B2502,'IB RATES'!A:G,2,FALSE),".")</f>
        <v>8.4500000000000011</v>
      </c>
      <c r="F2502" s="7">
        <f>_xlfn.IFNA(VLOOKUP(B2502,'EGX30'!A:G,2,FALSE),".")</f>
        <v>10723.18</v>
      </c>
      <c r="G2502" s="7">
        <f>_xlfn.IFNA(VLOOKUP(B2502,T3M!A:F,2,FALSE),".")</f>
        <v>13.535</v>
      </c>
      <c r="H2502" s="7">
        <f>_xlfn.IFNA(VLOOKUP(B2502,T6M!A:F,2,FALSE),".")</f>
        <v>13.670999999999999</v>
      </c>
      <c r="I2502" s="7">
        <f>_xlfn.IFNA(VLOOKUP(B2502,T1Y!A:F,2,FALSE),".")</f>
        <v>13.766</v>
      </c>
      <c r="J2502" s="7">
        <f>_xlfn.IFNA(VLOOKUP(B2502,T5Y!A:F,2,FALSE),".")</f>
        <v>14.869</v>
      </c>
      <c r="K2502" s="7">
        <f>_xlfn.IFNA(VLOOKUP(B2502,T10Y!A:F,2,FALSE),".")</f>
        <v>15.484999999999999</v>
      </c>
      <c r="L2502" s="7" t="str">
        <f>_xlfn.IFNA(VLOOKUP(B2502,ERP!A:C,3,FALSE),".")</f>
        <v>.</v>
      </c>
    </row>
    <row r="2503" spans="1:12" x14ac:dyDescent="0.3">
      <c r="A2503" t="str">
        <f t="shared" si="39"/>
        <v>Sunday</v>
      </c>
      <c r="B2503" s="1">
        <v>44416</v>
      </c>
      <c r="C2503" s="2">
        <f>IF(COUNTIF('MPC MEETINGS'!A:A,compiled_data!B2503)&gt;0,1,0)</f>
        <v>0</v>
      </c>
      <c r="D2503" s="7">
        <f>_xlfn.IFNA(VLOOKUP(B2503,ERO!A:E,5,FALSE),_xlfn.IFNA(VLOOKUP(B2503,ERO_AVG_MKT!A:E,5,FALSE),"."))</f>
        <v>15.7034</v>
      </c>
      <c r="E2503" s="7">
        <f>_xlfn.IFNA(VLOOKUP(B2503,'IB RATES'!A:G,2,FALSE),".")</f>
        <v>8.3369999999999997</v>
      </c>
      <c r="F2503" s="7">
        <f>_xlfn.IFNA(VLOOKUP(B2503,'EGX30'!A:G,2,FALSE),".")</f>
        <v>10738.67</v>
      </c>
      <c r="G2503" s="7" t="str">
        <f>_xlfn.IFNA(VLOOKUP(B2503,T3M!A:F,2,FALSE),".")</f>
        <v>.</v>
      </c>
      <c r="H2503" s="7" t="str">
        <f>_xlfn.IFNA(VLOOKUP(B2503,T6M!A:F,2,FALSE),".")</f>
        <v>.</v>
      </c>
      <c r="I2503" s="7" t="str">
        <f>_xlfn.IFNA(VLOOKUP(B2503,T1Y!A:F,2,FALSE),".")</f>
        <v>.</v>
      </c>
      <c r="J2503" s="7" t="str">
        <f>_xlfn.IFNA(VLOOKUP(B2503,T5Y!A:F,2,FALSE),".")</f>
        <v>.</v>
      </c>
      <c r="K2503" s="7" t="str">
        <f>_xlfn.IFNA(VLOOKUP(B2503,T10Y!A:F,2,FALSE),".")</f>
        <v>.</v>
      </c>
      <c r="L2503" s="7" t="str">
        <f>_xlfn.IFNA(VLOOKUP(B2503,ERP!A:C,3,FALSE),".")</f>
        <v>.</v>
      </c>
    </row>
    <row r="2504" spans="1:12" x14ac:dyDescent="0.3">
      <c r="A2504" t="str">
        <f t="shared" si="39"/>
        <v>Monday</v>
      </c>
      <c r="B2504" s="1">
        <v>44417</v>
      </c>
      <c r="C2504" s="2">
        <f>IF(COUNTIF('MPC MEETINGS'!A:A,compiled_data!B2504)&gt;0,1,0)</f>
        <v>0</v>
      </c>
      <c r="D2504" s="7">
        <f>_xlfn.IFNA(VLOOKUP(B2504,ERO!A:E,5,FALSE),_xlfn.IFNA(VLOOKUP(B2504,ERO_AVG_MKT!A:E,5,FALSE),"."))</f>
        <v>15.700800000000001</v>
      </c>
      <c r="E2504" s="7">
        <f>_xlfn.IFNA(VLOOKUP(B2504,'IB RATES'!A:G,2,FALSE),".")</f>
        <v>8.3079999999999998</v>
      </c>
      <c r="F2504" s="7">
        <f>_xlfn.IFNA(VLOOKUP(B2504,'EGX30'!A:G,2,FALSE),".")</f>
        <v>10800.39</v>
      </c>
      <c r="G2504" s="7">
        <f>_xlfn.IFNA(VLOOKUP(B2504,T3M!A:F,2,FALSE),".")</f>
        <v>13.503</v>
      </c>
      <c r="H2504" s="7">
        <f>_xlfn.IFNA(VLOOKUP(B2504,T6M!A:F,2,FALSE),".")</f>
        <v>13.637</v>
      </c>
      <c r="I2504" s="7">
        <f>_xlfn.IFNA(VLOOKUP(B2504,T1Y!A:F,2,FALSE),".")</f>
        <v>13.728999999999999</v>
      </c>
      <c r="J2504" s="7">
        <f>_xlfn.IFNA(VLOOKUP(B2504,T5Y!A:F,2,FALSE),".")</f>
        <v>14.827</v>
      </c>
      <c r="K2504" s="7">
        <f>_xlfn.IFNA(VLOOKUP(B2504,T10Y!A:F,2,FALSE),".")</f>
        <v>15.372999999999999</v>
      </c>
      <c r="L2504" s="7" t="str">
        <f>_xlfn.IFNA(VLOOKUP(B2504,ERP!A:C,3,FALSE),".")</f>
        <v>.</v>
      </c>
    </row>
    <row r="2505" spans="1:12" x14ac:dyDescent="0.3">
      <c r="A2505" t="str">
        <f t="shared" si="39"/>
        <v>Tuesday</v>
      </c>
      <c r="B2505" s="1">
        <v>44418</v>
      </c>
      <c r="C2505" s="2">
        <f>IF(COUNTIF('MPC MEETINGS'!A:A,compiled_data!B2505)&gt;0,1,0)</f>
        <v>0</v>
      </c>
      <c r="D2505" s="7">
        <f>_xlfn.IFNA(VLOOKUP(B2505,ERO!A:E,5,FALSE),_xlfn.IFNA(VLOOKUP(B2505,ERO_AVG_MKT!A:E,5,FALSE),"."))</f>
        <v>15.70285</v>
      </c>
      <c r="E2505" s="7">
        <f>_xlfn.IFNA(VLOOKUP(B2505,'IB RATES'!A:G,2,FALSE),".")</f>
        <v>9.4890000000000008</v>
      </c>
      <c r="F2505" s="7">
        <f>_xlfn.IFNA(VLOOKUP(B2505,'EGX30'!A:G,2,FALSE),".")</f>
        <v>10853.83</v>
      </c>
      <c r="G2505" s="7">
        <f>_xlfn.IFNA(VLOOKUP(B2505,T3M!A:F,2,FALSE),".")</f>
        <v>13.502000000000001</v>
      </c>
      <c r="H2505" s="7">
        <f>_xlfn.IFNA(VLOOKUP(B2505,T6M!A:F,2,FALSE),".")</f>
        <v>13.637</v>
      </c>
      <c r="I2505" s="7">
        <f>_xlfn.IFNA(VLOOKUP(B2505,T1Y!A:F,2,FALSE),".")</f>
        <v>13.728</v>
      </c>
      <c r="J2505" s="7">
        <f>_xlfn.IFNA(VLOOKUP(B2505,T5Y!A:F,2,FALSE),".")</f>
        <v>14.826000000000001</v>
      </c>
      <c r="K2505" s="7">
        <f>_xlfn.IFNA(VLOOKUP(B2505,T10Y!A:F,2,FALSE),".")</f>
        <v>15.372999999999999</v>
      </c>
      <c r="L2505" s="7" t="str">
        <f>_xlfn.IFNA(VLOOKUP(B2505,ERP!A:C,3,FALSE),".")</f>
        <v>.</v>
      </c>
    </row>
    <row r="2506" spans="1:12" x14ac:dyDescent="0.3">
      <c r="A2506" t="str">
        <f t="shared" si="39"/>
        <v>Wednesday</v>
      </c>
      <c r="B2506" s="1">
        <v>44419</v>
      </c>
      <c r="C2506" s="2">
        <f>IF(COUNTIF('MPC MEETINGS'!A:A,compiled_data!B2506)&gt;0,1,0)</f>
        <v>0</v>
      </c>
      <c r="D2506" s="7">
        <f>_xlfn.IFNA(VLOOKUP(B2506,ERO!A:E,5,FALSE),_xlfn.IFNA(VLOOKUP(B2506,ERO_AVG_MKT!A:E,5,FALSE),"."))</f>
        <v>15.701599999999999</v>
      </c>
      <c r="E2506" s="7">
        <f>_xlfn.IFNA(VLOOKUP(B2506,'IB RATES'!A:G,2,FALSE),".")</f>
        <v>9.9809999999999999</v>
      </c>
      <c r="F2506" s="7">
        <f>_xlfn.IFNA(VLOOKUP(B2506,'EGX30'!A:G,2,FALSE),".")</f>
        <v>10884.5</v>
      </c>
      <c r="G2506" s="7">
        <f>_xlfn.IFNA(VLOOKUP(B2506,T3M!A:F,2,FALSE),".")</f>
        <v>13.497999999999999</v>
      </c>
      <c r="H2506" s="7">
        <f>_xlfn.IFNA(VLOOKUP(B2506,T6M!A:F,2,FALSE),".")</f>
        <v>13.637</v>
      </c>
      <c r="I2506" s="7">
        <f>_xlfn.IFNA(VLOOKUP(B2506,T1Y!A:F,2,FALSE),".")</f>
        <v>13.726000000000001</v>
      </c>
      <c r="J2506" s="7">
        <f>_xlfn.IFNA(VLOOKUP(B2506,T5Y!A:F,2,FALSE),".")</f>
        <v>14.826000000000001</v>
      </c>
      <c r="K2506" s="7">
        <f>_xlfn.IFNA(VLOOKUP(B2506,T10Y!A:F,2,FALSE),".")</f>
        <v>15.372999999999999</v>
      </c>
      <c r="L2506" s="7" t="str">
        <f>_xlfn.IFNA(VLOOKUP(B2506,ERP!A:C,3,FALSE),".")</f>
        <v>.</v>
      </c>
    </row>
    <row r="2507" spans="1:12" x14ac:dyDescent="0.3">
      <c r="A2507" t="str">
        <f t="shared" si="39"/>
        <v>Sunday</v>
      </c>
      <c r="B2507" s="1">
        <v>44423</v>
      </c>
      <c r="C2507" s="2">
        <f>IF(COUNTIF('MPC MEETINGS'!A:A,compiled_data!B2507)&gt;0,1,0)</f>
        <v>0</v>
      </c>
      <c r="D2507" s="7">
        <f>_xlfn.IFNA(VLOOKUP(B2507,ERO!A:E,5,FALSE),_xlfn.IFNA(VLOOKUP(B2507,ERO_AVG_MKT!A:E,5,FALSE),"."))</f>
        <v>15.70135</v>
      </c>
      <c r="E2507" s="7">
        <f>_xlfn.IFNA(VLOOKUP(B2507,'IB RATES'!A:G,2,FALSE),".")</f>
        <v>9.8949999999999996</v>
      </c>
      <c r="F2507" s="7">
        <f>_xlfn.IFNA(VLOOKUP(B2507,'EGX30'!A:G,2,FALSE),".")</f>
        <v>11029.56</v>
      </c>
      <c r="G2507" s="7" t="str">
        <f>_xlfn.IFNA(VLOOKUP(B2507,T3M!A:F,2,FALSE),".")</f>
        <v>.</v>
      </c>
      <c r="H2507" s="7" t="str">
        <f>_xlfn.IFNA(VLOOKUP(B2507,T6M!A:F,2,FALSE),".")</f>
        <v>.</v>
      </c>
      <c r="I2507" s="7" t="str">
        <f>_xlfn.IFNA(VLOOKUP(B2507,T1Y!A:F,2,FALSE),".")</f>
        <v>.</v>
      </c>
      <c r="J2507" s="7" t="str">
        <f>_xlfn.IFNA(VLOOKUP(B2507,T5Y!A:F,2,FALSE),".")</f>
        <v>.</v>
      </c>
      <c r="K2507" s="7" t="str">
        <f>_xlfn.IFNA(VLOOKUP(B2507,T10Y!A:F,2,FALSE),".")</f>
        <v>.</v>
      </c>
      <c r="L2507" s="7" t="str">
        <f>_xlfn.IFNA(VLOOKUP(B2507,ERP!A:C,3,FALSE),".")</f>
        <v>.</v>
      </c>
    </row>
    <row r="2508" spans="1:12" x14ac:dyDescent="0.3">
      <c r="A2508" t="str">
        <f t="shared" si="39"/>
        <v>Monday</v>
      </c>
      <c r="B2508" s="1">
        <v>44424</v>
      </c>
      <c r="C2508" s="2">
        <f>IF(COUNTIF('MPC MEETINGS'!A:A,compiled_data!B2508)&gt;0,1,0)</f>
        <v>0</v>
      </c>
      <c r="D2508" s="7">
        <f>_xlfn.IFNA(VLOOKUP(B2508,ERO!A:E,5,FALSE),_xlfn.IFNA(VLOOKUP(B2508,ERO_AVG_MKT!A:E,5,FALSE),"."))</f>
        <v>15.703949999999999</v>
      </c>
      <c r="E2508" s="7">
        <f>_xlfn.IFNA(VLOOKUP(B2508,'IB RATES'!A:G,2,FALSE),".")</f>
        <v>9.6780000000000008</v>
      </c>
      <c r="F2508" s="7">
        <f>_xlfn.IFNA(VLOOKUP(B2508,'EGX30'!A:G,2,FALSE),".")</f>
        <v>11046.15</v>
      </c>
      <c r="G2508" s="7">
        <f>_xlfn.IFNA(VLOOKUP(B2508,T3M!A:F,2,FALSE),".")</f>
        <v>13.263999999999999</v>
      </c>
      <c r="H2508" s="7">
        <f>_xlfn.IFNA(VLOOKUP(B2508,T6M!A:F,2,FALSE),".")</f>
        <v>13.32</v>
      </c>
      <c r="I2508" s="7">
        <f>_xlfn.IFNA(VLOOKUP(B2508,T1Y!A:F,2,FALSE),".")</f>
        <v>13.481999999999999</v>
      </c>
      <c r="J2508" s="7">
        <f>_xlfn.IFNA(VLOOKUP(B2508,T5Y!A:F,2,FALSE),".")</f>
        <v>15.034000000000001</v>
      </c>
      <c r="K2508" s="7">
        <f>_xlfn.IFNA(VLOOKUP(B2508,T10Y!A:F,2,FALSE),".")</f>
        <v>15.372999999999999</v>
      </c>
      <c r="L2508" s="7" t="str">
        <f>_xlfn.IFNA(VLOOKUP(B2508,ERP!A:C,3,FALSE),".")</f>
        <v>.</v>
      </c>
    </row>
    <row r="2509" spans="1:12" x14ac:dyDescent="0.3">
      <c r="A2509" t="str">
        <f t="shared" si="39"/>
        <v>Tuesday</v>
      </c>
      <c r="B2509" s="1">
        <v>44425</v>
      </c>
      <c r="C2509" s="2">
        <f>IF(COUNTIF('MPC MEETINGS'!A:A,compiled_data!B2509)&gt;0,1,0)</f>
        <v>0</v>
      </c>
      <c r="D2509" s="7">
        <f>_xlfn.IFNA(VLOOKUP(B2509,ERO!A:E,5,FALSE),_xlfn.IFNA(VLOOKUP(B2509,ERO_AVG_MKT!A:E,5,FALSE),"."))</f>
        <v>15.699300000000001</v>
      </c>
      <c r="E2509" s="7">
        <f>_xlfn.IFNA(VLOOKUP(B2509,'IB RATES'!A:G,2,FALSE),".")</f>
        <v>9.2469999999999999</v>
      </c>
      <c r="F2509" s="7">
        <f>_xlfn.IFNA(VLOOKUP(B2509,'EGX30'!A:G,2,FALSE),".")</f>
        <v>10937.69</v>
      </c>
      <c r="G2509" s="7">
        <f>_xlfn.IFNA(VLOOKUP(B2509,T3M!A:F,2,FALSE),".")</f>
        <v>13.259</v>
      </c>
      <c r="H2509" s="7">
        <f>_xlfn.IFNA(VLOOKUP(B2509,T6M!A:F,2,FALSE),".")</f>
        <v>13.32</v>
      </c>
      <c r="I2509" s="7">
        <f>_xlfn.IFNA(VLOOKUP(B2509,T1Y!A:F,2,FALSE),".")</f>
        <v>13.48</v>
      </c>
      <c r="J2509" s="7">
        <f>_xlfn.IFNA(VLOOKUP(B2509,T5Y!A:F,2,FALSE),".")</f>
        <v>15.034000000000001</v>
      </c>
      <c r="K2509" s="7">
        <f>_xlfn.IFNA(VLOOKUP(B2509,T10Y!A:F,2,FALSE),".")</f>
        <v>15.301</v>
      </c>
      <c r="L2509" s="7" t="str">
        <f>_xlfn.IFNA(VLOOKUP(B2509,ERP!A:C,3,FALSE),".")</f>
        <v>.</v>
      </c>
    </row>
    <row r="2510" spans="1:12" x14ac:dyDescent="0.3">
      <c r="A2510" t="str">
        <f t="shared" si="39"/>
        <v>Wednesday</v>
      </c>
      <c r="B2510" s="1">
        <v>44426</v>
      </c>
      <c r="C2510" s="2">
        <f>IF(COUNTIF('MPC MEETINGS'!A:A,compiled_data!B2510)&gt;0,1,0)</f>
        <v>0</v>
      </c>
      <c r="D2510" s="7">
        <f>_xlfn.IFNA(VLOOKUP(B2510,ERO!A:E,5,FALSE),_xlfn.IFNA(VLOOKUP(B2510,ERO_AVG_MKT!A:E,5,FALSE),"."))</f>
        <v>15.700699999999999</v>
      </c>
      <c r="E2510" s="7">
        <f>_xlfn.IFNA(VLOOKUP(B2510,'IB RATES'!A:G,2,FALSE),".")</f>
        <v>8.782</v>
      </c>
      <c r="F2510" s="7">
        <f>_xlfn.IFNA(VLOOKUP(B2510,'EGX30'!A:G,2,FALSE),".")</f>
        <v>10907.96</v>
      </c>
      <c r="G2510" s="7">
        <f>_xlfn.IFNA(VLOOKUP(B2510,T3M!A:F,2,FALSE),".")</f>
        <v>13.273999999999999</v>
      </c>
      <c r="H2510" s="7">
        <f>_xlfn.IFNA(VLOOKUP(B2510,T6M!A:F,2,FALSE),".")</f>
        <v>13.321</v>
      </c>
      <c r="I2510" s="7">
        <f>_xlfn.IFNA(VLOOKUP(B2510,T1Y!A:F,2,FALSE),".")</f>
        <v>13.522</v>
      </c>
      <c r="J2510" s="7">
        <f>_xlfn.IFNA(VLOOKUP(B2510,T5Y!A:F,2,FALSE),".")</f>
        <v>15.034000000000001</v>
      </c>
      <c r="K2510" s="7">
        <f>_xlfn.IFNA(VLOOKUP(B2510,T10Y!A:F,2,FALSE),".")</f>
        <v>15.301</v>
      </c>
      <c r="L2510" s="7" t="str">
        <f>_xlfn.IFNA(VLOOKUP(B2510,ERP!A:C,3,FALSE),".")</f>
        <v>.</v>
      </c>
    </row>
    <row r="2511" spans="1:12" x14ac:dyDescent="0.3">
      <c r="A2511" t="str">
        <f t="shared" si="39"/>
        <v>Thursday</v>
      </c>
      <c r="B2511" s="1">
        <v>44427</v>
      </c>
      <c r="C2511" s="2">
        <f>IF(COUNTIF('MPC MEETINGS'!A:A,compiled_data!B2511)&gt;0,1,0)</f>
        <v>0</v>
      </c>
      <c r="D2511" s="7">
        <f>_xlfn.IFNA(VLOOKUP(B2511,ERO!A:E,5,FALSE),_xlfn.IFNA(VLOOKUP(B2511,ERO_AVG_MKT!A:E,5,FALSE),"."))</f>
        <v>15.7011</v>
      </c>
      <c r="E2511" s="7">
        <f>_xlfn.IFNA(VLOOKUP(B2511,'IB RATES'!A:G,2,FALSE),".")</f>
        <v>8.3840000000000003</v>
      </c>
      <c r="F2511" s="7">
        <f>_xlfn.IFNA(VLOOKUP(B2511,'EGX30'!A:G,2,FALSE),".")</f>
        <v>10808.7</v>
      </c>
      <c r="G2511" s="7">
        <f>_xlfn.IFNA(VLOOKUP(B2511,T3M!A:F,2,FALSE),".")</f>
        <v>13.254</v>
      </c>
      <c r="H2511" s="7">
        <f>_xlfn.IFNA(VLOOKUP(B2511,T6M!A:F,2,FALSE),".")</f>
        <v>13.247</v>
      </c>
      <c r="I2511" s="7">
        <f>_xlfn.IFNA(VLOOKUP(B2511,T1Y!A:F,2,FALSE),".")</f>
        <v>13.43</v>
      </c>
      <c r="J2511" s="7">
        <f>_xlfn.IFNA(VLOOKUP(B2511,T5Y!A:F,2,FALSE),".")</f>
        <v>15.032999999999999</v>
      </c>
      <c r="K2511" s="7">
        <f>_xlfn.IFNA(VLOOKUP(B2511,T10Y!A:F,2,FALSE),".")</f>
        <v>15.301</v>
      </c>
      <c r="L2511" s="7" t="str">
        <f>_xlfn.IFNA(VLOOKUP(B2511,ERP!A:C,3,FALSE),".")</f>
        <v>.</v>
      </c>
    </row>
    <row r="2512" spans="1:12" x14ac:dyDescent="0.3">
      <c r="A2512" t="str">
        <f t="shared" si="39"/>
        <v>Sunday</v>
      </c>
      <c r="B2512" s="1">
        <v>44430</v>
      </c>
      <c r="C2512" s="2">
        <f>IF(COUNTIF('MPC MEETINGS'!A:A,compiled_data!B2512)&gt;0,1,0)</f>
        <v>0</v>
      </c>
      <c r="D2512" s="7">
        <f>_xlfn.IFNA(VLOOKUP(B2512,ERO!A:E,5,FALSE),_xlfn.IFNA(VLOOKUP(B2512,ERO_AVG_MKT!A:E,5,FALSE),"."))</f>
        <v>15.701699999999999</v>
      </c>
      <c r="E2512" s="7">
        <f>_xlfn.IFNA(VLOOKUP(B2512,'IB RATES'!A:G,2,FALSE),".")</f>
        <v>8.32</v>
      </c>
      <c r="F2512" s="7">
        <f>_xlfn.IFNA(VLOOKUP(B2512,'EGX30'!A:G,2,FALSE),".")</f>
        <v>10690.79</v>
      </c>
      <c r="G2512" s="7" t="str">
        <f>_xlfn.IFNA(VLOOKUP(B2512,T3M!A:F,2,FALSE),".")</f>
        <v>.</v>
      </c>
      <c r="H2512" s="7" t="str">
        <f>_xlfn.IFNA(VLOOKUP(B2512,T6M!A:F,2,FALSE),".")</f>
        <v>.</v>
      </c>
      <c r="I2512" s="7" t="str">
        <f>_xlfn.IFNA(VLOOKUP(B2512,T1Y!A:F,2,FALSE),".")</f>
        <v>.</v>
      </c>
      <c r="J2512" s="7" t="str">
        <f>_xlfn.IFNA(VLOOKUP(B2512,T5Y!A:F,2,FALSE),".")</f>
        <v>.</v>
      </c>
      <c r="K2512" s="7" t="str">
        <f>_xlfn.IFNA(VLOOKUP(B2512,T10Y!A:F,2,FALSE),".")</f>
        <v>.</v>
      </c>
      <c r="L2512" s="7" t="str">
        <f>_xlfn.IFNA(VLOOKUP(B2512,ERP!A:C,3,FALSE),".")</f>
        <v>.</v>
      </c>
    </row>
    <row r="2513" spans="1:12" x14ac:dyDescent="0.3">
      <c r="A2513" t="str">
        <f t="shared" si="39"/>
        <v>Monday</v>
      </c>
      <c r="B2513" s="1">
        <v>44431</v>
      </c>
      <c r="C2513" s="2">
        <f>IF(COUNTIF('MPC MEETINGS'!A:A,compiled_data!B2513)&gt;0,1,0)</f>
        <v>0</v>
      </c>
      <c r="D2513" s="7">
        <f>_xlfn.IFNA(VLOOKUP(B2513,ERO!A:E,5,FALSE),_xlfn.IFNA(VLOOKUP(B2513,ERO_AVG_MKT!A:E,5,FALSE),"."))</f>
        <v>15.70215</v>
      </c>
      <c r="E2513" s="7">
        <f>_xlfn.IFNA(VLOOKUP(B2513,'IB RATES'!A:G,2,FALSE),".")</f>
        <v>8.2989999999999995</v>
      </c>
      <c r="F2513" s="7">
        <f>_xlfn.IFNA(VLOOKUP(B2513,'EGX30'!A:G,2,FALSE),".")</f>
        <v>10884.29</v>
      </c>
      <c r="G2513" s="7">
        <f>_xlfn.IFNA(VLOOKUP(B2513,T3M!A:F,2,FALSE),".")</f>
        <v>13.178000000000001</v>
      </c>
      <c r="H2513" s="7">
        <f>_xlfn.IFNA(VLOOKUP(B2513,T6M!A:F,2,FALSE),".")</f>
        <v>13.239000000000001</v>
      </c>
      <c r="I2513" s="7">
        <f>_xlfn.IFNA(VLOOKUP(B2513,T1Y!A:F,2,FALSE),".")</f>
        <v>13.423999999999999</v>
      </c>
      <c r="J2513" s="7">
        <f>_xlfn.IFNA(VLOOKUP(B2513,T5Y!A:F,2,FALSE),".")</f>
        <v>15.035</v>
      </c>
      <c r="K2513" s="7">
        <f>_xlfn.IFNA(VLOOKUP(B2513,T10Y!A:F,2,FALSE),".")</f>
        <v>15.301</v>
      </c>
      <c r="L2513" s="7" t="str">
        <f>_xlfn.IFNA(VLOOKUP(B2513,ERP!A:C,3,FALSE),".")</f>
        <v>.</v>
      </c>
    </row>
    <row r="2514" spans="1:12" x14ac:dyDescent="0.3">
      <c r="A2514" t="str">
        <f t="shared" si="39"/>
        <v>Tuesday</v>
      </c>
      <c r="B2514" s="1">
        <v>44432</v>
      </c>
      <c r="C2514" s="2">
        <f>IF(COUNTIF('MPC MEETINGS'!A:A,compiled_data!B2514)&gt;0,1,0)</f>
        <v>0</v>
      </c>
      <c r="D2514" s="7">
        <f>_xlfn.IFNA(VLOOKUP(B2514,ERO!A:E,5,FALSE),_xlfn.IFNA(VLOOKUP(B2514,ERO_AVG_MKT!A:E,5,FALSE),"."))</f>
        <v>15.7026</v>
      </c>
      <c r="E2514" s="7">
        <f>_xlfn.IFNA(VLOOKUP(B2514,'IB RATES'!A:G,2,FALSE),".")</f>
        <v>10.003</v>
      </c>
      <c r="F2514" s="7">
        <f>_xlfn.IFNA(VLOOKUP(B2514,'EGX30'!A:G,2,FALSE),".")</f>
        <v>10950.24</v>
      </c>
      <c r="G2514" s="7">
        <f>_xlfn.IFNA(VLOOKUP(B2514,T3M!A:F,2,FALSE),".")</f>
        <v>13.176</v>
      </c>
      <c r="H2514" s="7">
        <f>_xlfn.IFNA(VLOOKUP(B2514,T6M!A:F,2,FALSE),".")</f>
        <v>13.238</v>
      </c>
      <c r="I2514" s="7">
        <f>_xlfn.IFNA(VLOOKUP(B2514,T1Y!A:F,2,FALSE),".")</f>
        <v>13.422000000000001</v>
      </c>
      <c r="J2514" s="7">
        <f>_xlfn.IFNA(VLOOKUP(B2514,T5Y!A:F,2,FALSE),".")</f>
        <v>15.035</v>
      </c>
      <c r="K2514" s="7">
        <f>_xlfn.IFNA(VLOOKUP(B2514,T10Y!A:F,2,FALSE),".")</f>
        <v>15.301</v>
      </c>
      <c r="L2514" s="7" t="str">
        <f>_xlfn.IFNA(VLOOKUP(B2514,ERP!A:C,3,FALSE),".")</f>
        <v>.</v>
      </c>
    </row>
    <row r="2515" spans="1:12" x14ac:dyDescent="0.3">
      <c r="A2515" t="str">
        <f t="shared" si="39"/>
        <v>Wednesday</v>
      </c>
      <c r="B2515" s="1">
        <v>44433</v>
      </c>
      <c r="C2515" s="2">
        <f>IF(COUNTIF('MPC MEETINGS'!A:A,compiled_data!B2515)&gt;0,1,0)</f>
        <v>0</v>
      </c>
      <c r="D2515" s="7">
        <f>_xlfn.IFNA(VLOOKUP(B2515,ERO!A:E,5,FALSE),_xlfn.IFNA(VLOOKUP(B2515,ERO_AVG_MKT!A:E,5,FALSE),"."))</f>
        <v>15.7018</v>
      </c>
      <c r="E2515" s="7">
        <f>_xlfn.IFNA(VLOOKUP(B2515,'IB RATES'!A:G,2,FALSE),".")</f>
        <v>9.6059999999999999</v>
      </c>
      <c r="F2515" s="7">
        <f>_xlfn.IFNA(VLOOKUP(B2515,'EGX30'!A:G,2,FALSE),".")</f>
        <v>11064.43</v>
      </c>
      <c r="G2515" s="7">
        <f>_xlfn.IFNA(VLOOKUP(B2515,T3M!A:F,2,FALSE),".")</f>
        <v>13.173999999999999</v>
      </c>
      <c r="H2515" s="7">
        <f>_xlfn.IFNA(VLOOKUP(B2515,T6M!A:F,2,FALSE),".")</f>
        <v>13.238</v>
      </c>
      <c r="I2515" s="7">
        <f>_xlfn.IFNA(VLOOKUP(B2515,T1Y!A:F,2,FALSE),".")</f>
        <v>13.422000000000001</v>
      </c>
      <c r="J2515" s="7">
        <f>_xlfn.IFNA(VLOOKUP(B2515,T5Y!A:F,2,FALSE),".")</f>
        <v>15.035</v>
      </c>
      <c r="K2515" s="7">
        <f>_xlfn.IFNA(VLOOKUP(B2515,T10Y!A:F,2,FALSE),".")</f>
        <v>15.301</v>
      </c>
      <c r="L2515" s="7" t="str">
        <f>_xlfn.IFNA(VLOOKUP(B2515,ERP!A:C,3,FALSE),".")</f>
        <v>.</v>
      </c>
    </row>
    <row r="2516" spans="1:12" x14ac:dyDescent="0.3">
      <c r="A2516" t="str">
        <f t="shared" si="39"/>
        <v>Thursday</v>
      </c>
      <c r="B2516" s="1">
        <v>44434</v>
      </c>
      <c r="C2516" s="2">
        <f>IF(COUNTIF('MPC MEETINGS'!A:A,compiled_data!B2516)&gt;0,1,0)</f>
        <v>0</v>
      </c>
      <c r="D2516" s="7">
        <f>_xlfn.IFNA(VLOOKUP(B2516,ERO!A:E,5,FALSE),_xlfn.IFNA(VLOOKUP(B2516,ERO_AVG_MKT!A:E,5,FALSE),"."))</f>
        <v>15.703050000000001</v>
      </c>
      <c r="E2516" s="7">
        <f>_xlfn.IFNA(VLOOKUP(B2516,'IB RATES'!A:G,2,FALSE),".")</f>
        <v>9.5310000000000006</v>
      </c>
      <c r="F2516" s="7">
        <f>_xlfn.IFNA(VLOOKUP(B2516,'EGX30'!A:G,2,FALSE),".")</f>
        <v>11125.55</v>
      </c>
      <c r="G2516" s="7">
        <f>_xlfn.IFNA(VLOOKUP(B2516,T3M!A:F,2,FALSE),".")</f>
        <v>13.164999999999999</v>
      </c>
      <c r="H2516" s="7">
        <f>_xlfn.IFNA(VLOOKUP(B2516,T6M!A:F,2,FALSE),".")</f>
        <v>13.163</v>
      </c>
      <c r="I2516" s="7">
        <f>_xlfn.IFNA(VLOOKUP(B2516,T1Y!A:F,2,FALSE),".")</f>
        <v>13.413</v>
      </c>
      <c r="J2516" s="7">
        <f>_xlfn.IFNA(VLOOKUP(B2516,T5Y!A:F,2,FALSE),".")</f>
        <v>15.035</v>
      </c>
      <c r="K2516" s="7">
        <f>_xlfn.IFNA(VLOOKUP(B2516,T10Y!A:F,2,FALSE),".")</f>
        <v>15.301</v>
      </c>
      <c r="L2516" s="7" t="str">
        <f>_xlfn.IFNA(VLOOKUP(B2516,ERP!A:C,3,FALSE),".")</f>
        <v>.</v>
      </c>
    </row>
    <row r="2517" spans="1:12" x14ac:dyDescent="0.3">
      <c r="A2517" t="str">
        <f t="shared" si="39"/>
        <v>Sunday</v>
      </c>
      <c r="B2517" s="1">
        <v>44437</v>
      </c>
      <c r="C2517" s="2">
        <f>IF(COUNTIF('MPC MEETINGS'!A:A,compiled_data!B2517)&gt;0,1,0)</f>
        <v>0</v>
      </c>
      <c r="D2517" s="7">
        <f>_xlfn.IFNA(VLOOKUP(B2517,ERO!A:E,5,FALSE),_xlfn.IFNA(VLOOKUP(B2517,ERO_AVG_MKT!A:E,5,FALSE),"."))</f>
        <v>15.700749999999999</v>
      </c>
      <c r="E2517" s="7">
        <f>_xlfn.IFNA(VLOOKUP(B2517,'IB RATES'!A:G,2,FALSE),".")</f>
        <v>9.1170000000000009</v>
      </c>
      <c r="F2517" s="7">
        <f>_xlfn.IFNA(VLOOKUP(B2517,'EGX30'!A:G,2,FALSE),".")</f>
        <v>11113.74</v>
      </c>
      <c r="G2517" s="7" t="str">
        <f>_xlfn.IFNA(VLOOKUP(B2517,T3M!A:F,2,FALSE),".")</f>
        <v>.</v>
      </c>
      <c r="H2517" s="7" t="str">
        <f>_xlfn.IFNA(VLOOKUP(B2517,T6M!A:F,2,FALSE),".")</f>
        <v>.</v>
      </c>
      <c r="I2517" s="7" t="str">
        <f>_xlfn.IFNA(VLOOKUP(B2517,T1Y!A:F,2,FALSE),".")</f>
        <v>.</v>
      </c>
      <c r="J2517" s="7" t="str">
        <f>_xlfn.IFNA(VLOOKUP(B2517,T5Y!A:F,2,FALSE),".")</f>
        <v>.</v>
      </c>
      <c r="K2517" s="7" t="str">
        <f>_xlfn.IFNA(VLOOKUP(B2517,T10Y!A:F,2,FALSE),".")</f>
        <v>.</v>
      </c>
      <c r="L2517" s="7" t="str">
        <f>_xlfn.IFNA(VLOOKUP(B2517,ERP!A:C,3,FALSE),".")</f>
        <v>.</v>
      </c>
    </row>
    <row r="2518" spans="1:12" x14ac:dyDescent="0.3">
      <c r="A2518" t="str">
        <f t="shared" si="39"/>
        <v>Monday</v>
      </c>
      <c r="B2518" s="1">
        <v>44438</v>
      </c>
      <c r="C2518" s="2">
        <f>IF(COUNTIF('MPC MEETINGS'!A:A,compiled_data!B2518)&gt;0,1,0)</f>
        <v>0</v>
      </c>
      <c r="D2518" s="7">
        <f>_xlfn.IFNA(VLOOKUP(B2518,ERO!A:E,5,FALSE),_xlfn.IFNA(VLOOKUP(B2518,ERO_AVG_MKT!A:E,5,FALSE),"."))</f>
        <v>15.702349999999999</v>
      </c>
      <c r="E2518" s="7">
        <f>_xlfn.IFNA(VLOOKUP(B2518,'IB RATES'!A:G,2,FALSE),".")</f>
        <v>9.027000000000001</v>
      </c>
      <c r="F2518" s="7">
        <f>_xlfn.IFNA(VLOOKUP(B2518,'EGX30'!A:G,2,FALSE),".")</f>
        <v>11163.23</v>
      </c>
      <c r="G2518" s="7">
        <f>_xlfn.IFNA(VLOOKUP(B2518,T3M!A:F,2,FALSE),".")</f>
        <v>12.981</v>
      </c>
      <c r="H2518" s="7">
        <f>_xlfn.IFNA(VLOOKUP(B2518,T6M!A:F,2,FALSE),".")</f>
        <v>13.146000000000001</v>
      </c>
      <c r="I2518" s="7">
        <f>_xlfn.IFNA(VLOOKUP(B2518,T1Y!A:F,2,FALSE),".")</f>
        <v>13.391</v>
      </c>
      <c r="J2518" s="7">
        <f>_xlfn.IFNA(VLOOKUP(B2518,T5Y!A:F,2,FALSE),".")</f>
        <v>14.87</v>
      </c>
      <c r="K2518" s="7">
        <f>_xlfn.IFNA(VLOOKUP(B2518,T10Y!A:F,2,FALSE),".")</f>
        <v>15.273</v>
      </c>
      <c r="L2518" s="7" t="str">
        <f>_xlfn.IFNA(VLOOKUP(B2518,ERP!A:C,3,FALSE),".")</f>
        <v>.</v>
      </c>
    </row>
    <row r="2519" spans="1:12" x14ac:dyDescent="0.3">
      <c r="A2519" t="str">
        <f t="shared" si="39"/>
        <v>Tuesday</v>
      </c>
      <c r="B2519" s="1">
        <v>44439</v>
      </c>
      <c r="C2519" s="2">
        <f>IF(COUNTIF('MPC MEETINGS'!A:A,compiled_data!B2519)&gt;0,1,0)</f>
        <v>0</v>
      </c>
      <c r="D2519" s="7">
        <f>_xlfn.IFNA(VLOOKUP(B2519,ERO!A:E,5,FALSE),_xlfn.IFNA(VLOOKUP(B2519,ERO_AVG_MKT!A:E,5,FALSE),"."))</f>
        <v>15.700099999999999</v>
      </c>
      <c r="E2519" s="7">
        <f>_xlfn.IFNA(VLOOKUP(B2519,'IB RATES'!A:G,2,FALSE),".")</f>
        <v>8.9139999999999997</v>
      </c>
      <c r="F2519" s="7">
        <f>_xlfn.IFNA(VLOOKUP(B2519,'EGX30'!A:G,2,FALSE),".")</f>
        <v>11143.8</v>
      </c>
      <c r="G2519" s="7">
        <f>_xlfn.IFNA(VLOOKUP(B2519,T3M!A:F,2,FALSE),".")</f>
        <v>12.981</v>
      </c>
      <c r="H2519" s="7">
        <f>_xlfn.IFNA(VLOOKUP(B2519,T6M!A:F,2,FALSE),".")</f>
        <v>13.145</v>
      </c>
      <c r="I2519" s="7">
        <f>_xlfn.IFNA(VLOOKUP(B2519,T1Y!A:F,2,FALSE),".")</f>
        <v>13.388</v>
      </c>
      <c r="J2519" s="7">
        <f>_xlfn.IFNA(VLOOKUP(B2519,T5Y!A:F,2,FALSE),".")</f>
        <v>14.87</v>
      </c>
      <c r="K2519" s="7">
        <f>_xlfn.IFNA(VLOOKUP(B2519,T10Y!A:F,2,FALSE),".")</f>
        <v>15.272</v>
      </c>
      <c r="L2519" s="7" t="str">
        <f>_xlfn.IFNA(VLOOKUP(B2519,ERP!A:C,3,FALSE),".")</f>
        <v>.</v>
      </c>
    </row>
    <row r="2520" spans="1:12" x14ac:dyDescent="0.3">
      <c r="A2520" t="str">
        <f t="shared" si="39"/>
        <v>Wednesday</v>
      </c>
      <c r="B2520" s="1">
        <v>44440</v>
      </c>
      <c r="C2520" s="2">
        <f>IF(COUNTIF('MPC MEETINGS'!A:A,compiled_data!B2520)&gt;0,1,0)</f>
        <v>0</v>
      </c>
      <c r="D2520" s="7">
        <f>_xlfn.IFNA(VLOOKUP(B2520,ERO!A:E,5,FALSE),_xlfn.IFNA(VLOOKUP(B2520,ERO_AVG_MKT!A:E,5,FALSE),"."))</f>
        <v>15.7</v>
      </c>
      <c r="E2520" s="7">
        <f>_xlfn.IFNA(VLOOKUP(B2520,'IB RATES'!A:G,2,FALSE),".")</f>
        <v>8.7050000000000001</v>
      </c>
      <c r="F2520" s="7">
        <f>_xlfn.IFNA(VLOOKUP(B2520,'EGX30'!A:G,2,FALSE),".")</f>
        <v>11283.7</v>
      </c>
      <c r="G2520" s="7">
        <f>_xlfn.IFNA(VLOOKUP(B2520,T3M!A:F,2,FALSE),".")</f>
        <v>12.981999999999999</v>
      </c>
      <c r="H2520" s="7">
        <f>_xlfn.IFNA(VLOOKUP(B2520,T6M!A:F,2,FALSE),".")</f>
        <v>13.144</v>
      </c>
      <c r="I2520" s="7">
        <f>_xlfn.IFNA(VLOOKUP(B2520,T1Y!A:F,2,FALSE),".")</f>
        <v>13.425000000000001</v>
      </c>
      <c r="J2520" s="7">
        <f>_xlfn.IFNA(VLOOKUP(B2520,T5Y!A:F,2,FALSE),".")</f>
        <v>14.879</v>
      </c>
      <c r="K2520" s="7">
        <f>_xlfn.IFNA(VLOOKUP(B2520,T10Y!A:F,2,FALSE),".")</f>
        <v>15.272</v>
      </c>
      <c r="L2520" s="7" t="str">
        <f>_xlfn.IFNA(VLOOKUP(B2520,ERP!A:C,3,FALSE),".")</f>
        <v>.</v>
      </c>
    </row>
    <row r="2521" spans="1:12" x14ac:dyDescent="0.3">
      <c r="A2521" t="str">
        <f t="shared" si="39"/>
        <v>Thursday</v>
      </c>
      <c r="B2521" s="1">
        <v>44441</v>
      </c>
      <c r="C2521" s="2">
        <f>IF(COUNTIF('MPC MEETINGS'!A:A,compiled_data!B2521)&gt;0,1,0)</f>
        <v>0</v>
      </c>
      <c r="D2521" s="7">
        <f>_xlfn.IFNA(VLOOKUP(B2521,ERO!A:E,5,FALSE),_xlfn.IFNA(VLOOKUP(B2521,ERO_AVG_MKT!A:E,5,FALSE),"."))</f>
        <v>15.7011</v>
      </c>
      <c r="E2521" s="7">
        <f>_xlfn.IFNA(VLOOKUP(B2521,'IB RATES'!A:G,2,FALSE),".")</f>
        <v>8.5050000000000008</v>
      </c>
      <c r="F2521" s="7">
        <f>_xlfn.IFNA(VLOOKUP(B2521,'EGX30'!A:G,2,FALSE),".")</f>
        <v>11301.36</v>
      </c>
      <c r="G2521" s="7">
        <f>_xlfn.IFNA(VLOOKUP(B2521,T3M!A:F,2,FALSE),".")</f>
        <v>12.63</v>
      </c>
      <c r="H2521" s="7">
        <f>_xlfn.IFNA(VLOOKUP(B2521,T6M!A:F,2,FALSE),".")</f>
        <v>12.691000000000001</v>
      </c>
      <c r="I2521" s="7">
        <f>_xlfn.IFNA(VLOOKUP(B2521,T1Y!A:F,2,FALSE),".")</f>
        <v>12.978999999999999</v>
      </c>
      <c r="J2521" s="7">
        <f>_xlfn.IFNA(VLOOKUP(B2521,T5Y!A:F,2,FALSE),".")</f>
        <v>14.644</v>
      </c>
      <c r="K2521" s="7">
        <f>_xlfn.IFNA(VLOOKUP(B2521,T10Y!A:F,2,FALSE),".")</f>
        <v>14.978</v>
      </c>
      <c r="L2521" s="7" t="str">
        <f>_xlfn.IFNA(VLOOKUP(B2521,ERP!A:C,3,FALSE),".")</f>
        <v>.</v>
      </c>
    </row>
    <row r="2522" spans="1:12" x14ac:dyDescent="0.3">
      <c r="A2522" t="str">
        <f t="shared" si="39"/>
        <v>Sunday</v>
      </c>
      <c r="B2522" s="1">
        <v>44444</v>
      </c>
      <c r="C2522" s="2">
        <f>IF(COUNTIF('MPC MEETINGS'!A:A,compiled_data!B2522)&gt;0,1,0)</f>
        <v>0</v>
      </c>
      <c r="D2522" s="7">
        <f>_xlfn.IFNA(VLOOKUP(B2522,ERO!A:E,5,FALSE),_xlfn.IFNA(VLOOKUP(B2522,ERO_AVG_MKT!A:E,5,FALSE),"."))</f>
        <v>15.70065</v>
      </c>
      <c r="E2522" s="7">
        <f>_xlfn.IFNA(VLOOKUP(B2522,'IB RATES'!A:G,2,FALSE),".")</f>
        <v>8.3490000000000002</v>
      </c>
      <c r="F2522" s="7">
        <f>_xlfn.IFNA(VLOOKUP(B2522,'EGX30'!A:G,2,FALSE),".")</f>
        <v>11095.89</v>
      </c>
      <c r="G2522" s="7" t="str">
        <f>_xlfn.IFNA(VLOOKUP(B2522,T3M!A:F,2,FALSE),".")</f>
        <v>.</v>
      </c>
      <c r="H2522" s="7" t="str">
        <f>_xlfn.IFNA(VLOOKUP(B2522,T6M!A:F,2,FALSE),".")</f>
        <v>.</v>
      </c>
      <c r="I2522" s="7" t="str">
        <f>_xlfn.IFNA(VLOOKUP(B2522,T1Y!A:F,2,FALSE),".")</f>
        <v>.</v>
      </c>
      <c r="J2522" s="7" t="str">
        <f>_xlfn.IFNA(VLOOKUP(B2522,T5Y!A:F,2,FALSE),".")</f>
        <v>.</v>
      </c>
      <c r="K2522" s="7" t="str">
        <f>_xlfn.IFNA(VLOOKUP(B2522,T10Y!A:F,2,FALSE),".")</f>
        <v>.</v>
      </c>
      <c r="L2522" s="7" t="str">
        <f>_xlfn.IFNA(VLOOKUP(B2522,ERP!A:C,3,FALSE),".")</f>
        <v>.</v>
      </c>
    </row>
    <row r="2523" spans="1:12" x14ac:dyDescent="0.3">
      <c r="A2523" t="str">
        <f t="shared" si="39"/>
        <v>Monday</v>
      </c>
      <c r="B2523" s="1">
        <v>44445</v>
      </c>
      <c r="C2523" s="2">
        <f>IF(COUNTIF('MPC MEETINGS'!A:A,compiled_data!B2523)&gt;0,1,0)</f>
        <v>0</v>
      </c>
      <c r="D2523" s="7">
        <f>_xlfn.IFNA(VLOOKUP(B2523,ERO!A:E,5,FALSE),_xlfn.IFNA(VLOOKUP(B2523,ERO_AVG_MKT!A:E,5,FALSE),"."))</f>
        <v>15.70285</v>
      </c>
      <c r="E2523" s="7">
        <f>_xlfn.IFNA(VLOOKUP(B2523,'IB RATES'!A:G,2,FALSE),".")</f>
        <v>8.3079999999999998</v>
      </c>
      <c r="F2523" s="7">
        <f>_xlfn.IFNA(VLOOKUP(B2523,'EGX30'!A:G,2,FALSE),".")</f>
        <v>11064.17</v>
      </c>
      <c r="G2523" s="7">
        <f>_xlfn.IFNA(VLOOKUP(B2523,T3M!A:F,2,FALSE),".")</f>
        <v>12.452</v>
      </c>
      <c r="H2523" s="7">
        <f>_xlfn.IFNA(VLOOKUP(B2523,T6M!A:F,2,FALSE),".")</f>
        <v>12.683999999999999</v>
      </c>
      <c r="I2523" s="7">
        <f>_xlfn.IFNA(VLOOKUP(B2523,T1Y!A:F,2,FALSE),".")</f>
        <v>12.962</v>
      </c>
      <c r="J2523" s="7">
        <f>_xlfn.IFNA(VLOOKUP(B2523,T5Y!A:F,2,FALSE),".")</f>
        <v>14.583</v>
      </c>
      <c r="K2523" s="7">
        <f>_xlfn.IFNA(VLOOKUP(B2523,T10Y!A:F,2,FALSE),".")</f>
        <v>14.898999999999999</v>
      </c>
      <c r="L2523" s="7" t="str">
        <f>_xlfn.IFNA(VLOOKUP(B2523,ERP!A:C,3,FALSE),".")</f>
        <v>.</v>
      </c>
    </row>
    <row r="2524" spans="1:12" x14ac:dyDescent="0.3">
      <c r="A2524" t="str">
        <f t="shared" si="39"/>
        <v>Tuesday</v>
      </c>
      <c r="B2524" s="1">
        <v>44446</v>
      </c>
      <c r="C2524" s="2">
        <f>IF(COUNTIF('MPC MEETINGS'!A:A,compiled_data!B2524)&gt;0,1,0)</f>
        <v>0</v>
      </c>
      <c r="D2524" s="7">
        <f>_xlfn.IFNA(VLOOKUP(B2524,ERO!A:E,5,FALSE),_xlfn.IFNA(VLOOKUP(B2524,ERO_AVG_MKT!A:E,5,FALSE),"."))</f>
        <v>15.71405</v>
      </c>
      <c r="E2524" s="7">
        <f>_xlfn.IFNA(VLOOKUP(B2524,'IB RATES'!A:G,2,FALSE),".")</f>
        <v>9.766</v>
      </c>
      <c r="F2524" s="7">
        <f>_xlfn.IFNA(VLOOKUP(B2524,'EGX30'!A:G,2,FALSE),".")</f>
        <v>11089.8</v>
      </c>
      <c r="G2524" s="7">
        <f>_xlfn.IFNA(VLOOKUP(B2524,T3M!A:F,2,FALSE),".")</f>
        <v>12.448</v>
      </c>
      <c r="H2524" s="7">
        <f>_xlfn.IFNA(VLOOKUP(B2524,T6M!A:F,2,FALSE),".")</f>
        <v>12.680999999999999</v>
      </c>
      <c r="I2524" s="7">
        <f>_xlfn.IFNA(VLOOKUP(B2524,T1Y!A:F,2,FALSE),".")</f>
        <v>12.959</v>
      </c>
      <c r="J2524" s="7">
        <f>_xlfn.IFNA(VLOOKUP(B2524,T5Y!A:F,2,FALSE),".")</f>
        <v>14.631</v>
      </c>
      <c r="K2524" s="7">
        <f>_xlfn.IFNA(VLOOKUP(B2524,T10Y!A:F,2,FALSE),".")</f>
        <v>14.9</v>
      </c>
      <c r="L2524" s="7" t="str">
        <f>_xlfn.IFNA(VLOOKUP(B2524,ERP!A:C,3,FALSE),".")</f>
        <v>.</v>
      </c>
    </row>
    <row r="2525" spans="1:12" x14ac:dyDescent="0.3">
      <c r="A2525" t="str">
        <f t="shared" si="39"/>
        <v>Wednesday</v>
      </c>
      <c r="B2525" s="1">
        <v>44447</v>
      </c>
      <c r="C2525" s="2">
        <f>IF(COUNTIF('MPC MEETINGS'!A:A,compiled_data!B2525)&gt;0,1,0)</f>
        <v>0</v>
      </c>
      <c r="D2525" s="7">
        <f>_xlfn.IFNA(VLOOKUP(B2525,ERO!A:E,5,FALSE),_xlfn.IFNA(VLOOKUP(B2525,ERO_AVG_MKT!A:E,5,FALSE),"."))</f>
        <v>15.711549999999999</v>
      </c>
      <c r="E2525" s="7">
        <f>_xlfn.IFNA(VLOOKUP(B2525,'IB RATES'!A:G,2,FALSE),".")</f>
        <v>9.798</v>
      </c>
      <c r="F2525" s="7">
        <f>_xlfn.IFNA(VLOOKUP(B2525,'EGX30'!A:G,2,FALSE),".")</f>
        <v>11135.48</v>
      </c>
      <c r="G2525" s="7">
        <f>_xlfn.IFNA(VLOOKUP(B2525,T3M!A:F,2,FALSE),".")</f>
        <v>12.499000000000001</v>
      </c>
      <c r="H2525" s="7">
        <f>_xlfn.IFNA(VLOOKUP(B2525,T6M!A:F,2,FALSE),".")</f>
        <v>12.694000000000001</v>
      </c>
      <c r="I2525" s="7">
        <f>_xlfn.IFNA(VLOOKUP(B2525,T1Y!A:F,2,FALSE),".")</f>
        <v>13.396000000000001</v>
      </c>
      <c r="J2525" s="7">
        <f>_xlfn.IFNA(VLOOKUP(B2525,T5Y!A:F,2,FALSE),".")</f>
        <v>14.631</v>
      </c>
      <c r="K2525" s="7">
        <f>_xlfn.IFNA(VLOOKUP(B2525,T10Y!A:F,2,FALSE),".")</f>
        <v>14.9</v>
      </c>
      <c r="L2525" s="7" t="str">
        <f>_xlfn.IFNA(VLOOKUP(B2525,ERP!A:C,3,FALSE),".")</f>
        <v>.</v>
      </c>
    </row>
    <row r="2526" spans="1:12" x14ac:dyDescent="0.3">
      <c r="A2526" t="str">
        <f t="shared" si="39"/>
        <v>Thursday</v>
      </c>
      <c r="B2526" s="1">
        <v>44448</v>
      </c>
      <c r="C2526" s="2">
        <f>IF(COUNTIF('MPC MEETINGS'!A:A,compiled_data!B2526)&gt;0,1,0)</f>
        <v>0</v>
      </c>
      <c r="D2526" s="7">
        <f>_xlfn.IFNA(VLOOKUP(B2526,ERO!A:E,5,FALSE),_xlfn.IFNA(VLOOKUP(B2526,ERO_AVG_MKT!A:E,5,FALSE),"."))</f>
        <v>15.710599999999999</v>
      </c>
      <c r="E2526" s="7">
        <f>_xlfn.IFNA(VLOOKUP(B2526,'IB RATES'!A:G,2,FALSE),".")</f>
        <v>9.8360000000000003</v>
      </c>
      <c r="F2526" s="7">
        <f>_xlfn.IFNA(VLOOKUP(B2526,'EGX30'!A:G,2,FALSE),".")</f>
        <v>11056.27</v>
      </c>
      <c r="G2526" s="7">
        <f>_xlfn.IFNA(VLOOKUP(B2526,T3M!A:F,2,FALSE),".")</f>
        <v>12.499000000000001</v>
      </c>
      <c r="H2526" s="7">
        <f>_xlfn.IFNA(VLOOKUP(B2526,T6M!A:F,2,FALSE),".")</f>
        <v>12.699</v>
      </c>
      <c r="I2526" s="7">
        <f>_xlfn.IFNA(VLOOKUP(B2526,T1Y!A:F,2,FALSE),".")</f>
        <v>13.48</v>
      </c>
      <c r="J2526" s="7">
        <f>_xlfn.IFNA(VLOOKUP(B2526,T5Y!A:F,2,FALSE),".")</f>
        <v>14.63</v>
      </c>
      <c r="K2526" s="7">
        <f>_xlfn.IFNA(VLOOKUP(B2526,T10Y!A:F,2,FALSE),".")</f>
        <v>14.9</v>
      </c>
      <c r="L2526" s="7" t="str">
        <f>_xlfn.IFNA(VLOOKUP(B2526,ERP!A:C,3,FALSE),".")</f>
        <v>.</v>
      </c>
    </row>
    <row r="2527" spans="1:12" x14ac:dyDescent="0.3">
      <c r="A2527" t="str">
        <f t="shared" si="39"/>
        <v>Sunday</v>
      </c>
      <c r="B2527" s="1">
        <v>44451</v>
      </c>
      <c r="C2527" s="2">
        <f>IF(COUNTIF('MPC MEETINGS'!A:A,compiled_data!B2527)&gt;0,1,0)</f>
        <v>0</v>
      </c>
      <c r="D2527" s="7">
        <f>_xlfn.IFNA(VLOOKUP(B2527,ERO!A:E,5,FALSE),_xlfn.IFNA(VLOOKUP(B2527,ERO_AVG_MKT!A:E,5,FALSE),"."))</f>
        <v>15.71035</v>
      </c>
      <c r="E2527" s="7">
        <f>_xlfn.IFNA(VLOOKUP(B2527,'IB RATES'!A:G,2,FALSE),".")</f>
        <v>9.9510000000000005</v>
      </c>
      <c r="F2527" s="7">
        <f>_xlfn.IFNA(VLOOKUP(B2527,'EGX30'!A:G,2,FALSE),".")</f>
        <v>11036.93</v>
      </c>
      <c r="G2527" s="7" t="str">
        <f>_xlfn.IFNA(VLOOKUP(B2527,T3M!A:F,2,FALSE),".")</f>
        <v>.</v>
      </c>
      <c r="H2527" s="7" t="str">
        <f>_xlfn.IFNA(VLOOKUP(B2527,T6M!A:F,2,FALSE),".")</f>
        <v>.</v>
      </c>
      <c r="I2527" s="7" t="str">
        <f>_xlfn.IFNA(VLOOKUP(B2527,T1Y!A:F,2,FALSE),".")</f>
        <v>.</v>
      </c>
      <c r="J2527" s="7" t="str">
        <f>_xlfn.IFNA(VLOOKUP(B2527,T5Y!A:F,2,FALSE),".")</f>
        <v>.</v>
      </c>
      <c r="K2527" s="7" t="str">
        <f>_xlfn.IFNA(VLOOKUP(B2527,T10Y!A:F,2,FALSE),".")</f>
        <v>.</v>
      </c>
      <c r="L2527" s="7" t="str">
        <f>_xlfn.IFNA(VLOOKUP(B2527,ERP!A:C,3,FALSE),".")</f>
        <v>.</v>
      </c>
    </row>
    <row r="2528" spans="1:12" x14ac:dyDescent="0.3">
      <c r="A2528" t="str">
        <f t="shared" si="39"/>
        <v>Monday</v>
      </c>
      <c r="B2528" s="1">
        <v>44452</v>
      </c>
      <c r="C2528" s="2">
        <f>IF(COUNTIF('MPC MEETINGS'!A:A,compiled_data!B2528)&gt;0,1,0)</f>
        <v>0</v>
      </c>
      <c r="D2528" s="7">
        <f>_xlfn.IFNA(VLOOKUP(B2528,ERO!A:E,5,FALSE),_xlfn.IFNA(VLOOKUP(B2528,ERO_AVG_MKT!A:E,5,FALSE),"."))</f>
        <v>15.71105</v>
      </c>
      <c r="E2528" s="7">
        <f>_xlfn.IFNA(VLOOKUP(B2528,'IB RATES'!A:G,2,FALSE),".")</f>
        <v>9.979000000000001</v>
      </c>
      <c r="F2528" s="7">
        <f>_xlfn.IFNA(VLOOKUP(B2528,'EGX30'!A:G,2,FALSE),".")</f>
        <v>11140.22</v>
      </c>
      <c r="G2528" s="7">
        <f>_xlfn.IFNA(VLOOKUP(B2528,T3M!A:F,2,FALSE),".")</f>
        <v>12.510999999999999</v>
      </c>
      <c r="H2528" s="7">
        <f>_xlfn.IFNA(VLOOKUP(B2528,T6M!A:F,2,FALSE),".")</f>
        <v>12.705</v>
      </c>
      <c r="I2528" s="7">
        <f>_xlfn.IFNA(VLOOKUP(B2528,T1Y!A:F,2,FALSE),".")</f>
        <v>13.493</v>
      </c>
      <c r="J2528" s="7">
        <f>_xlfn.IFNA(VLOOKUP(B2528,T5Y!A:F,2,FALSE),".")</f>
        <v>14.628</v>
      </c>
      <c r="K2528" s="7">
        <f>_xlfn.IFNA(VLOOKUP(B2528,T10Y!A:F,2,FALSE),".")</f>
        <v>14.898</v>
      </c>
      <c r="L2528" s="7" t="str">
        <f>_xlfn.IFNA(VLOOKUP(B2528,ERP!A:C,3,FALSE),".")</f>
        <v>.</v>
      </c>
    </row>
    <row r="2529" spans="1:12" x14ac:dyDescent="0.3">
      <c r="A2529" t="str">
        <f t="shared" si="39"/>
        <v>Tuesday</v>
      </c>
      <c r="B2529" s="1">
        <v>44453</v>
      </c>
      <c r="C2529" s="2">
        <f>IF(COUNTIF('MPC MEETINGS'!A:A,compiled_data!B2529)&gt;0,1,0)</f>
        <v>0</v>
      </c>
      <c r="D2529" s="7">
        <f>_xlfn.IFNA(VLOOKUP(B2529,ERO!A:E,5,FALSE),_xlfn.IFNA(VLOOKUP(B2529,ERO_AVG_MKT!A:E,5,FALSE),"."))</f>
        <v>15.71045</v>
      </c>
      <c r="E2529" s="7">
        <f>_xlfn.IFNA(VLOOKUP(B2529,'IB RATES'!A:G,2,FALSE),".")</f>
        <v>9.793000000000001</v>
      </c>
      <c r="F2529" s="7">
        <f>_xlfn.IFNA(VLOOKUP(B2529,'EGX30'!A:G,2,FALSE),".")</f>
        <v>11187.82</v>
      </c>
      <c r="G2529" s="7">
        <f>_xlfn.IFNA(VLOOKUP(B2529,T3M!A:F,2,FALSE),".")</f>
        <v>12.507</v>
      </c>
      <c r="H2529" s="7">
        <f>_xlfn.IFNA(VLOOKUP(B2529,T6M!A:F,2,FALSE),".")</f>
        <v>12.702999999999999</v>
      </c>
      <c r="I2529" s="7">
        <f>_xlfn.IFNA(VLOOKUP(B2529,T1Y!A:F,2,FALSE),".")</f>
        <v>13.481</v>
      </c>
      <c r="J2529" s="7">
        <f>_xlfn.IFNA(VLOOKUP(B2529,T5Y!A:F,2,FALSE),".")</f>
        <v>14.628</v>
      </c>
      <c r="K2529" s="7">
        <f>_xlfn.IFNA(VLOOKUP(B2529,T10Y!A:F,2,FALSE),".")</f>
        <v>14.898</v>
      </c>
      <c r="L2529" s="7" t="str">
        <f>_xlfn.IFNA(VLOOKUP(B2529,ERP!A:C,3,FALSE),".")</f>
        <v>.</v>
      </c>
    </row>
    <row r="2530" spans="1:12" x14ac:dyDescent="0.3">
      <c r="A2530" t="str">
        <f t="shared" si="39"/>
        <v>Wednesday</v>
      </c>
      <c r="B2530" s="1">
        <v>44454</v>
      </c>
      <c r="C2530" s="2">
        <f>IF(COUNTIF('MPC MEETINGS'!A:A,compiled_data!B2530)&gt;0,1,0)</f>
        <v>0</v>
      </c>
      <c r="D2530" s="7">
        <f>_xlfn.IFNA(VLOOKUP(B2530,ERO!A:E,5,FALSE),_xlfn.IFNA(VLOOKUP(B2530,ERO_AVG_MKT!A:E,5,FALSE),"."))</f>
        <v>15.7127</v>
      </c>
      <c r="E2530" s="7">
        <f>_xlfn.IFNA(VLOOKUP(B2530,'IB RATES'!A:G,2,FALSE),".")</f>
        <v>9.5659999999999989</v>
      </c>
      <c r="F2530" s="7">
        <f>_xlfn.IFNA(VLOOKUP(B2530,'EGX30'!A:G,2,FALSE),".")</f>
        <v>11149.36</v>
      </c>
      <c r="G2530" s="7">
        <f>_xlfn.IFNA(VLOOKUP(B2530,T3M!A:F,2,FALSE),".")</f>
        <v>12.507</v>
      </c>
      <c r="H2530" s="7">
        <f>_xlfn.IFNA(VLOOKUP(B2530,T6M!A:F,2,FALSE),".")</f>
        <v>12.702999999999999</v>
      </c>
      <c r="I2530" s="7">
        <f>_xlfn.IFNA(VLOOKUP(B2530,T1Y!A:F,2,FALSE),".")</f>
        <v>13.445</v>
      </c>
      <c r="J2530" s="7">
        <f>_xlfn.IFNA(VLOOKUP(B2530,T5Y!A:F,2,FALSE),".")</f>
        <v>14.628</v>
      </c>
      <c r="K2530" s="7">
        <f>_xlfn.IFNA(VLOOKUP(B2530,T10Y!A:F,2,FALSE),".")</f>
        <v>14.897</v>
      </c>
      <c r="L2530" s="7" t="str">
        <f>_xlfn.IFNA(VLOOKUP(B2530,ERP!A:C,3,FALSE),".")</f>
        <v>.</v>
      </c>
    </row>
    <row r="2531" spans="1:12" x14ac:dyDescent="0.3">
      <c r="A2531" t="str">
        <f t="shared" si="39"/>
        <v>Thursday</v>
      </c>
      <c r="B2531" s="1">
        <v>44455</v>
      </c>
      <c r="C2531" s="2">
        <f>IF(COUNTIF('MPC MEETINGS'!A:A,compiled_data!B2531)&gt;0,1,0)</f>
        <v>1</v>
      </c>
      <c r="D2531" s="7">
        <f>_xlfn.IFNA(VLOOKUP(B2531,ERO!A:E,5,FALSE),_xlfn.IFNA(VLOOKUP(B2531,ERO_AVG_MKT!A:E,5,FALSE),"."))</f>
        <v>15.711549999999999</v>
      </c>
      <c r="E2531" s="7">
        <f>_xlfn.IFNA(VLOOKUP(B2531,'IB RATES'!A:G,2,FALSE),".")</f>
        <v>9.3610000000000007</v>
      </c>
      <c r="F2531" s="7">
        <f>_xlfn.IFNA(VLOOKUP(B2531,'EGX30'!A:G,2,FALSE),".")</f>
        <v>10996.76</v>
      </c>
      <c r="G2531" s="7">
        <f>_xlfn.IFNA(VLOOKUP(B2531,T3M!A:F,2,FALSE),".")</f>
        <v>12.494999999999999</v>
      </c>
      <c r="H2531" s="7">
        <f>_xlfn.IFNA(VLOOKUP(B2531,T6M!A:F,2,FALSE),".")</f>
        <v>12.631</v>
      </c>
      <c r="I2531" s="7">
        <f>_xlfn.IFNA(VLOOKUP(B2531,T1Y!A:F,2,FALSE),".")</f>
        <v>13.446</v>
      </c>
      <c r="J2531" s="7">
        <f>_xlfn.IFNA(VLOOKUP(B2531,T5Y!A:F,2,FALSE),".")</f>
        <v>14.628</v>
      </c>
      <c r="K2531" s="7">
        <f>_xlfn.IFNA(VLOOKUP(B2531,T10Y!A:F,2,FALSE),".")</f>
        <v>14.897</v>
      </c>
      <c r="L2531" s="7" t="str">
        <f>_xlfn.IFNA(VLOOKUP(B2531,ERP!A:C,3,FALSE),".")</f>
        <v>.</v>
      </c>
    </row>
    <row r="2532" spans="1:12" x14ac:dyDescent="0.3">
      <c r="A2532" t="str">
        <f t="shared" si="39"/>
        <v>Sunday</v>
      </c>
      <c r="B2532" s="1">
        <v>44458</v>
      </c>
      <c r="C2532" s="2">
        <f>IF(COUNTIF('MPC MEETINGS'!A:A,compiled_data!B2532)&gt;0,1,0)</f>
        <v>0</v>
      </c>
      <c r="D2532" s="7">
        <f>_xlfn.IFNA(VLOOKUP(B2532,ERO!A:E,5,FALSE),_xlfn.IFNA(VLOOKUP(B2532,ERO_AVG_MKT!A:E,5,FALSE),"."))</f>
        <v>15.711449999999999</v>
      </c>
      <c r="E2532" s="7">
        <f>_xlfn.IFNA(VLOOKUP(B2532,'IB RATES'!A:G,2,FALSE),".")</f>
        <v>8.4659999999999993</v>
      </c>
      <c r="F2532" s="7">
        <f>_xlfn.IFNA(VLOOKUP(B2532,'EGX30'!A:G,2,FALSE),".")</f>
        <v>10889.65</v>
      </c>
      <c r="G2532" s="7" t="str">
        <f>_xlfn.IFNA(VLOOKUP(B2532,T3M!A:F,2,FALSE),".")</f>
        <v>.</v>
      </c>
      <c r="H2532" s="7" t="str">
        <f>_xlfn.IFNA(VLOOKUP(B2532,T6M!A:F,2,FALSE),".")</f>
        <v>.</v>
      </c>
      <c r="I2532" s="7" t="str">
        <f>_xlfn.IFNA(VLOOKUP(B2532,T1Y!A:F,2,FALSE),".")</f>
        <v>.</v>
      </c>
      <c r="J2532" s="7" t="str">
        <f>_xlfn.IFNA(VLOOKUP(B2532,T5Y!A:F,2,FALSE),".")</f>
        <v>.</v>
      </c>
      <c r="K2532" s="7" t="str">
        <f>_xlfn.IFNA(VLOOKUP(B2532,T10Y!A:F,2,FALSE),".")</f>
        <v>.</v>
      </c>
      <c r="L2532" s="7" t="str">
        <f>_xlfn.IFNA(VLOOKUP(B2532,ERP!A:C,3,FALSE),".")</f>
        <v>.</v>
      </c>
    </row>
    <row r="2533" spans="1:12" x14ac:dyDescent="0.3">
      <c r="A2533" t="str">
        <f t="shared" si="39"/>
        <v>Monday</v>
      </c>
      <c r="B2533" s="1">
        <v>44459</v>
      </c>
      <c r="C2533" s="2">
        <f>IF(COUNTIF('MPC MEETINGS'!A:A,compiled_data!B2533)&gt;0,1,0)</f>
        <v>0</v>
      </c>
      <c r="D2533" s="7">
        <f>_xlfn.IFNA(VLOOKUP(B2533,ERO!A:E,5,FALSE),_xlfn.IFNA(VLOOKUP(B2533,ERO_AVG_MKT!A:E,5,FALSE),"."))</f>
        <v>15.71115</v>
      </c>
      <c r="E2533" s="7">
        <f>_xlfn.IFNA(VLOOKUP(B2533,'IB RATES'!A:G,2,FALSE),".")</f>
        <v>8.4019999999999992</v>
      </c>
      <c r="F2533" s="7">
        <f>_xlfn.IFNA(VLOOKUP(B2533,'EGX30'!A:G,2,FALSE),".")</f>
        <v>10710.56</v>
      </c>
      <c r="G2533" s="7">
        <f>_xlfn.IFNA(VLOOKUP(B2533,T3M!A:F,2,FALSE),".")</f>
        <v>12.365</v>
      </c>
      <c r="H2533" s="7">
        <f>_xlfn.IFNA(VLOOKUP(B2533,T6M!A:F,2,FALSE),".")</f>
        <v>12.615</v>
      </c>
      <c r="I2533" s="7">
        <f>_xlfn.IFNA(VLOOKUP(B2533,T1Y!A:F,2,FALSE),".")</f>
        <v>13.52</v>
      </c>
      <c r="J2533" s="7">
        <f>_xlfn.IFNA(VLOOKUP(B2533,T5Y!A:F,2,FALSE),".")</f>
        <v>14.627000000000001</v>
      </c>
      <c r="K2533" s="7">
        <f>_xlfn.IFNA(VLOOKUP(B2533,T10Y!A:F,2,FALSE),".")</f>
        <v>14.897</v>
      </c>
      <c r="L2533" s="7" t="str">
        <f>_xlfn.IFNA(VLOOKUP(B2533,ERP!A:C,3,FALSE),".")</f>
        <v>.</v>
      </c>
    </row>
    <row r="2534" spans="1:12" x14ac:dyDescent="0.3">
      <c r="A2534" t="str">
        <f t="shared" si="39"/>
        <v>Tuesday</v>
      </c>
      <c r="B2534" s="1">
        <v>44460</v>
      </c>
      <c r="C2534" s="2">
        <f>IF(COUNTIF('MPC MEETINGS'!A:A,compiled_data!B2534)&gt;0,1,0)</f>
        <v>0</v>
      </c>
      <c r="D2534" s="7">
        <f>_xlfn.IFNA(VLOOKUP(B2534,ERO!A:E,5,FALSE),_xlfn.IFNA(VLOOKUP(B2534,ERO_AVG_MKT!A:E,5,FALSE),"."))</f>
        <v>15.71345</v>
      </c>
      <c r="E2534" s="7">
        <f>_xlfn.IFNA(VLOOKUP(B2534,'IB RATES'!A:G,2,FALSE),".")</f>
        <v>9.7259999999999991</v>
      </c>
      <c r="F2534" s="7">
        <f>_xlfn.IFNA(VLOOKUP(B2534,'EGX30'!A:G,2,FALSE),".")</f>
        <v>10498.52</v>
      </c>
      <c r="G2534" s="7">
        <f>_xlfn.IFNA(VLOOKUP(B2534,T3M!A:F,2,FALSE),".")</f>
        <v>12.36</v>
      </c>
      <c r="H2534" s="7">
        <f>_xlfn.IFNA(VLOOKUP(B2534,T6M!A:F,2,FALSE),".")</f>
        <v>12.616</v>
      </c>
      <c r="I2534" s="7">
        <f>_xlfn.IFNA(VLOOKUP(B2534,T1Y!A:F,2,FALSE),".")</f>
        <v>13.521000000000001</v>
      </c>
      <c r="J2534" s="7">
        <f>_xlfn.IFNA(VLOOKUP(B2534,T5Y!A:F,2,FALSE),".")</f>
        <v>14.622</v>
      </c>
      <c r="K2534" s="7">
        <f>_xlfn.IFNA(VLOOKUP(B2534,T10Y!A:F,2,FALSE),".")</f>
        <v>14.882999999999999</v>
      </c>
      <c r="L2534" s="7" t="str">
        <f>_xlfn.IFNA(VLOOKUP(B2534,ERP!A:C,3,FALSE),".")</f>
        <v>.</v>
      </c>
    </row>
    <row r="2535" spans="1:12" x14ac:dyDescent="0.3">
      <c r="A2535" t="str">
        <f t="shared" si="39"/>
        <v>Wednesday</v>
      </c>
      <c r="B2535" s="1">
        <v>44461</v>
      </c>
      <c r="C2535" s="2">
        <f>IF(COUNTIF('MPC MEETINGS'!A:A,compiled_data!B2535)&gt;0,1,0)</f>
        <v>0</v>
      </c>
      <c r="D2535" s="7">
        <f>_xlfn.IFNA(VLOOKUP(B2535,ERO!A:E,5,FALSE),_xlfn.IFNA(VLOOKUP(B2535,ERO_AVG_MKT!A:E,5,FALSE),"."))</f>
        <v>15.71335</v>
      </c>
      <c r="E2535" s="7">
        <f>_xlfn.IFNA(VLOOKUP(B2535,'IB RATES'!A:G,2,FALSE),".")</f>
        <v>9.5719999999999992</v>
      </c>
      <c r="F2535" s="7">
        <f>_xlfn.IFNA(VLOOKUP(B2535,'EGX30'!A:G,2,FALSE),".")</f>
        <v>10596.06</v>
      </c>
      <c r="G2535" s="7">
        <f>_xlfn.IFNA(VLOOKUP(B2535,T3M!A:F,2,FALSE),".")</f>
        <v>12.359</v>
      </c>
      <c r="H2535" s="7">
        <f>_xlfn.IFNA(VLOOKUP(B2535,T6M!A:F,2,FALSE),".")</f>
        <v>12.615</v>
      </c>
      <c r="I2535" s="7">
        <f>_xlfn.IFNA(VLOOKUP(B2535,T1Y!A:F,2,FALSE),".")</f>
        <v>13.446999999999999</v>
      </c>
      <c r="J2535" s="7">
        <f>_xlfn.IFNA(VLOOKUP(B2535,T5Y!A:F,2,FALSE),".")</f>
        <v>14.622</v>
      </c>
      <c r="K2535" s="7">
        <f>_xlfn.IFNA(VLOOKUP(B2535,T10Y!A:F,2,FALSE),".")</f>
        <v>14.882999999999999</v>
      </c>
      <c r="L2535" s="7" t="str">
        <f>_xlfn.IFNA(VLOOKUP(B2535,ERP!A:C,3,FALSE),".")</f>
        <v>.</v>
      </c>
    </row>
    <row r="2536" spans="1:12" x14ac:dyDescent="0.3">
      <c r="A2536" t="str">
        <f t="shared" si="39"/>
        <v>Thursday</v>
      </c>
      <c r="B2536" s="1">
        <v>44462</v>
      </c>
      <c r="C2536" s="2">
        <f>IF(COUNTIF('MPC MEETINGS'!A:A,compiled_data!B2536)&gt;0,1,0)</f>
        <v>0</v>
      </c>
      <c r="D2536" s="7">
        <f>_xlfn.IFNA(VLOOKUP(B2536,ERO!A:E,5,FALSE),_xlfn.IFNA(VLOOKUP(B2536,ERO_AVG_MKT!A:E,5,FALSE),"."))</f>
        <v>15.7119</v>
      </c>
      <c r="E2536" s="7">
        <f>_xlfn.IFNA(VLOOKUP(B2536,'IB RATES'!A:G,2,FALSE),".")</f>
        <v>9.3650000000000002</v>
      </c>
      <c r="F2536" s="7">
        <f>_xlfn.IFNA(VLOOKUP(B2536,'EGX30'!A:G,2,FALSE),".")</f>
        <v>10642.02</v>
      </c>
      <c r="G2536" s="7">
        <f>_xlfn.IFNA(VLOOKUP(B2536,T3M!A:F,2,FALSE),".")</f>
        <v>12.353999999999999</v>
      </c>
      <c r="H2536" s="7">
        <f>_xlfn.IFNA(VLOOKUP(B2536,T6M!A:F,2,FALSE),".")</f>
        <v>12.609</v>
      </c>
      <c r="I2536" s="7">
        <f>_xlfn.IFNA(VLOOKUP(B2536,T1Y!A:F,2,FALSE),".")</f>
        <v>13.436</v>
      </c>
      <c r="J2536" s="7">
        <f>_xlfn.IFNA(VLOOKUP(B2536,T5Y!A:F,2,FALSE),".")</f>
        <v>14.621</v>
      </c>
      <c r="K2536" s="7">
        <f>_xlfn.IFNA(VLOOKUP(B2536,T10Y!A:F,2,FALSE),".")</f>
        <v>14.882</v>
      </c>
      <c r="L2536" s="7" t="str">
        <f>_xlfn.IFNA(VLOOKUP(B2536,ERP!A:C,3,FALSE),".")</f>
        <v>.</v>
      </c>
    </row>
    <row r="2537" spans="1:12" x14ac:dyDescent="0.3">
      <c r="A2537" t="str">
        <f t="shared" si="39"/>
        <v>Sunday</v>
      </c>
      <c r="B2537" s="1">
        <v>44465</v>
      </c>
      <c r="C2537" s="2">
        <f>IF(COUNTIF('MPC MEETINGS'!A:A,compiled_data!B2537)&gt;0,1,0)</f>
        <v>0</v>
      </c>
      <c r="D2537" s="7">
        <f>_xlfn.IFNA(VLOOKUP(B2537,ERO!A:E,5,FALSE),_xlfn.IFNA(VLOOKUP(B2537,ERO_AVG_MKT!A:E,5,FALSE),"."))</f>
        <v>15.7113</v>
      </c>
      <c r="E2537" s="7">
        <f>_xlfn.IFNA(VLOOKUP(B2537,'IB RATES'!A:G,2,FALSE),".")</f>
        <v>9.08</v>
      </c>
      <c r="F2537" s="7">
        <f>_xlfn.IFNA(VLOOKUP(B2537,'EGX30'!A:G,2,FALSE),".")</f>
        <v>10649.76</v>
      </c>
      <c r="G2537" s="7" t="str">
        <f>_xlfn.IFNA(VLOOKUP(B2537,T3M!A:F,2,FALSE),".")</f>
        <v>.</v>
      </c>
      <c r="H2537" s="7" t="str">
        <f>_xlfn.IFNA(VLOOKUP(B2537,T6M!A:F,2,FALSE),".")</f>
        <v>.</v>
      </c>
      <c r="I2537" s="7" t="str">
        <f>_xlfn.IFNA(VLOOKUP(B2537,T1Y!A:F,2,FALSE),".")</f>
        <v>.</v>
      </c>
      <c r="J2537" s="7" t="str">
        <f>_xlfn.IFNA(VLOOKUP(B2537,T5Y!A:F,2,FALSE),".")</f>
        <v>.</v>
      </c>
      <c r="K2537" s="7" t="str">
        <f>_xlfn.IFNA(VLOOKUP(B2537,T10Y!A:F,2,FALSE),".")</f>
        <v>.</v>
      </c>
      <c r="L2537" s="7" t="str">
        <f>_xlfn.IFNA(VLOOKUP(B2537,ERP!A:C,3,FALSE),".")</f>
        <v>.</v>
      </c>
    </row>
    <row r="2538" spans="1:12" x14ac:dyDescent="0.3">
      <c r="A2538" t="str">
        <f t="shared" si="39"/>
        <v>Monday</v>
      </c>
      <c r="B2538" s="1">
        <v>44466</v>
      </c>
      <c r="C2538" s="2">
        <f>IF(COUNTIF('MPC MEETINGS'!A:A,compiled_data!B2538)&gt;0,1,0)</f>
        <v>0</v>
      </c>
      <c r="D2538" s="7">
        <f>_xlfn.IFNA(VLOOKUP(B2538,ERO!A:E,5,FALSE),_xlfn.IFNA(VLOOKUP(B2538,ERO_AVG_MKT!A:E,5,FALSE),"."))</f>
        <v>15.71245</v>
      </c>
      <c r="E2538" s="7">
        <f>_xlfn.IFNA(VLOOKUP(B2538,'IB RATES'!A:G,2,FALSE),".")</f>
        <v>9.1280000000000001</v>
      </c>
      <c r="F2538" s="7">
        <f>_xlfn.IFNA(VLOOKUP(B2538,'EGX30'!A:G,2,FALSE),".")</f>
        <v>10496</v>
      </c>
      <c r="G2538" s="7">
        <f>_xlfn.IFNA(VLOOKUP(B2538,T3M!A:F,2,FALSE),".")</f>
        <v>12.321</v>
      </c>
      <c r="H2538" s="7">
        <f>_xlfn.IFNA(VLOOKUP(B2538,T6M!A:F,2,FALSE),".")</f>
        <v>12.606999999999999</v>
      </c>
      <c r="I2538" s="7">
        <f>_xlfn.IFNA(VLOOKUP(B2538,T1Y!A:F,2,FALSE),".")</f>
        <v>13.462</v>
      </c>
      <c r="J2538" s="7">
        <f>_xlfn.IFNA(VLOOKUP(B2538,T5Y!A:F,2,FALSE),".")</f>
        <v>14.621</v>
      </c>
      <c r="K2538" s="7">
        <f>_xlfn.IFNA(VLOOKUP(B2538,T10Y!A:F,2,FALSE),".")</f>
        <v>14.882</v>
      </c>
      <c r="L2538" s="7" t="str">
        <f>_xlfn.IFNA(VLOOKUP(B2538,ERP!A:C,3,FALSE),".")</f>
        <v>.</v>
      </c>
    </row>
    <row r="2539" spans="1:12" x14ac:dyDescent="0.3">
      <c r="A2539" t="str">
        <f t="shared" si="39"/>
        <v>Tuesday</v>
      </c>
      <c r="B2539" s="1">
        <v>44467</v>
      </c>
      <c r="C2539" s="2">
        <f>IF(COUNTIF('MPC MEETINGS'!A:A,compiled_data!B2539)&gt;0,1,0)</f>
        <v>0</v>
      </c>
      <c r="D2539" s="7">
        <f>_xlfn.IFNA(VLOOKUP(B2539,ERO!A:E,5,FALSE),_xlfn.IFNA(VLOOKUP(B2539,ERO_AVG_MKT!A:E,5,FALSE),"."))</f>
        <v>15.711400000000001</v>
      </c>
      <c r="E2539" s="7">
        <f>_xlfn.IFNA(VLOOKUP(B2539,'IB RATES'!A:G,2,FALSE),".")</f>
        <v>8.75</v>
      </c>
      <c r="F2539" s="7">
        <f>_xlfn.IFNA(VLOOKUP(B2539,'EGX30'!A:G,2,FALSE),".")</f>
        <v>10446.780000000001</v>
      </c>
      <c r="G2539" s="7">
        <f>_xlfn.IFNA(VLOOKUP(B2539,T3M!A:F,2,FALSE),".")</f>
        <v>12.316000000000001</v>
      </c>
      <c r="H2539" s="7">
        <f>_xlfn.IFNA(VLOOKUP(B2539,T6M!A:F,2,FALSE),".")</f>
        <v>12.603999999999999</v>
      </c>
      <c r="I2539" s="7">
        <f>_xlfn.IFNA(VLOOKUP(B2539,T1Y!A:F,2,FALSE),".")</f>
        <v>13.45</v>
      </c>
      <c r="J2539" s="7">
        <f>_xlfn.IFNA(VLOOKUP(B2539,T5Y!A:F,2,FALSE),".")</f>
        <v>14.62</v>
      </c>
      <c r="K2539" s="7">
        <f>_xlfn.IFNA(VLOOKUP(B2539,T10Y!A:F,2,FALSE),".")</f>
        <v>14.88</v>
      </c>
      <c r="L2539" s="7" t="str">
        <f>_xlfn.IFNA(VLOOKUP(B2539,ERP!A:C,3,FALSE),".")</f>
        <v>.</v>
      </c>
    </row>
    <row r="2540" spans="1:12" x14ac:dyDescent="0.3">
      <c r="A2540" t="str">
        <f t="shared" si="39"/>
        <v>Wednesday</v>
      </c>
      <c r="B2540" s="1">
        <v>44468</v>
      </c>
      <c r="C2540" s="2">
        <f>IF(COUNTIF('MPC MEETINGS'!A:A,compiled_data!B2540)&gt;0,1,0)</f>
        <v>0</v>
      </c>
      <c r="D2540" s="7">
        <f>_xlfn.IFNA(VLOOKUP(B2540,ERO!A:E,5,FALSE),_xlfn.IFNA(VLOOKUP(B2540,ERO_AVG_MKT!A:E,5,FALSE),"."))</f>
        <v>15.7141</v>
      </c>
      <c r="E2540" s="7">
        <f>_xlfn.IFNA(VLOOKUP(B2540,'IB RATES'!A:G,2,FALSE),".")</f>
        <v>8.5889999999999986</v>
      </c>
      <c r="F2540" s="7">
        <f>_xlfn.IFNA(VLOOKUP(B2540,'EGX30'!A:G,2,FALSE),".")</f>
        <v>10391.14</v>
      </c>
      <c r="G2540" s="7">
        <f>_xlfn.IFNA(VLOOKUP(B2540,T3M!A:F,2,FALSE),".")</f>
        <v>12.379</v>
      </c>
      <c r="H2540" s="7">
        <f>_xlfn.IFNA(VLOOKUP(B2540,T6M!A:F,2,FALSE),".")</f>
        <v>12.619</v>
      </c>
      <c r="I2540" s="7">
        <f>_xlfn.IFNA(VLOOKUP(B2540,T1Y!A:F,2,FALSE),".")</f>
        <v>11.425000000000001</v>
      </c>
      <c r="J2540" s="7">
        <f>_xlfn.IFNA(VLOOKUP(B2540,T5Y!A:F,2,FALSE),".")</f>
        <v>14.62</v>
      </c>
      <c r="K2540" s="7">
        <f>_xlfn.IFNA(VLOOKUP(B2540,T10Y!A:F,2,FALSE),".")</f>
        <v>14.88</v>
      </c>
      <c r="L2540" s="7" t="str">
        <f>_xlfn.IFNA(VLOOKUP(B2540,ERP!A:C,3,FALSE),".")</f>
        <v>.</v>
      </c>
    </row>
    <row r="2541" spans="1:12" x14ac:dyDescent="0.3">
      <c r="A2541" t="str">
        <f t="shared" si="39"/>
        <v>Thursday</v>
      </c>
      <c r="B2541" s="1">
        <v>44469</v>
      </c>
      <c r="C2541" s="2">
        <f>IF(COUNTIF('MPC MEETINGS'!A:A,compiled_data!B2541)&gt;0,1,0)</f>
        <v>0</v>
      </c>
      <c r="D2541" s="7">
        <f>_xlfn.IFNA(VLOOKUP(B2541,ERO!A:E,5,FALSE),_xlfn.IFNA(VLOOKUP(B2541,ERO_AVG_MKT!A:E,5,FALSE),"."))</f>
        <v>15.712199999999999</v>
      </c>
      <c r="E2541" s="7">
        <f>_xlfn.IFNA(VLOOKUP(B2541,'IB RATES'!A:G,2,FALSE),".")</f>
        <v>8.4039999999999999</v>
      </c>
      <c r="F2541" s="7">
        <f>_xlfn.IFNA(VLOOKUP(B2541,'EGX30'!A:G,2,FALSE),".")</f>
        <v>10517.03</v>
      </c>
      <c r="G2541" s="7">
        <f>_xlfn.IFNA(VLOOKUP(B2541,T3M!A:F,2,FALSE),".")</f>
        <v>12.377000000000001</v>
      </c>
      <c r="H2541" s="7">
        <f>_xlfn.IFNA(VLOOKUP(B2541,T6M!A:F,2,FALSE),".")</f>
        <v>12.62</v>
      </c>
      <c r="I2541" s="7">
        <f>_xlfn.IFNA(VLOOKUP(B2541,T1Y!A:F,2,FALSE),".")</f>
        <v>11.273999999999999</v>
      </c>
      <c r="J2541" s="7">
        <f>_xlfn.IFNA(VLOOKUP(B2541,T5Y!A:F,2,FALSE),".")</f>
        <v>14.619</v>
      </c>
      <c r="K2541" s="7">
        <f>_xlfn.IFNA(VLOOKUP(B2541,T10Y!A:F,2,FALSE),".")</f>
        <v>14.88</v>
      </c>
      <c r="L2541" s="7" t="str">
        <f>_xlfn.IFNA(VLOOKUP(B2541,ERP!A:C,3,FALSE),".")</f>
        <v>.</v>
      </c>
    </row>
    <row r="2542" spans="1:12" x14ac:dyDescent="0.3">
      <c r="A2542" t="str">
        <f t="shared" si="39"/>
        <v>Sunday</v>
      </c>
      <c r="B2542" s="1">
        <v>44472</v>
      </c>
      <c r="C2542" s="2">
        <f>IF(COUNTIF('MPC MEETINGS'!A:A,compiled_data!B2542)&gt;0,1,0)</f>
        <v>0</v>
      </c>
      <c r="D2542" s="7">
        <f>_xlfn.IFNA(VLOOKUP(B2542,ERO!A:E,5,FALSE),_xlfn.IFNA(VLOOKUP(B2542,ERO_AVG_MKT!A:E,5,FALSE),"."))</f>
        <v>15.7121</v>
      </c>
      <c r="E2542" s="7">
        <f>_xlfn.IFNA(VLOOKUP(B2542,'IB RATES'!A:G,2,FALSE),".")</f>
        <v>8.3260000000000005</v>
      </c>
      <c r="F2542" s="7">
        <f>_xlfn.IFNA(VLOOKUP(B2542,'EGX30'!A:G,2,FALSE),".")</f>
        <v>10366.44</v>
      </c>
      <c r="G2542" s="7" t="str">
        <f>_xlfn.IFNA(VLOOKUP(B2542,T3M!A:F,2,FALSE),".")</f>
        <v>.</v>
      </c>
      <c r="H2542" s="7" t="str">
        <f>_xlfn.IFNA(VLOOKUP(B2542,T6M!A:F,2,FALSE),".")</f>
        <v>.</v>
      </c>
      <c r="I2542" s="7" t="str">
        <f>_xlfn.IFNA(VLOOKUP(B2542,T1Y!A:F,2,FALSE),".")</f>
        <v>.</v>
      </c>
      <c r="J2542" s="7" t="str">
        <f>_xlfn.IFNA(VLOOKUP(B2542,T5Y!A:F,2,FALSE),".")</f>
        <v>.</v>
      </c>
      <c r="K2542" s="7" t="str">
        <f>_xlfn.IFNA(VLOOKUP(B2542,T10Y!A:F,2,FALSE),".")</f>
        <v>.</v>
      </c>
      <c r="L2542" s="7" t="str">
        <f>_xlfn.IFNA(VLOOKUP(B2542,ERP!A:C,3,FALSE),".")</f>
        <v>.</v>
      </c>
    </row>
    <row r="2543" spans="1:12" x14ac:dyDescent="0.3">
      <c r="A2543" t="str">
        <f t="shared" si="39"/>
        <v>Monday</v>
      </c>
      <c r="B2543" s="1">
        <v>44473</v>
      </c>
      <c r="C2543" s="2">
        <f>IF(COUNTIF('MPC MEETINGS'!A:A,compiled_data!B2543)&gt;0,1,0)</f>
        <v>0</v>
      </c>
      <c r="D2543" s="7">
        <f>_xlfn.IFNA(VLOOKUP(B2543,ERO!A:E,5,FALSE),_xlfn.IFNA(VLOOKUP(B2543,ERO_AVG_MKT!A:E,5,FALSE),"."))</f>
        <v>15.709900000000001</v>
      </c>
      <c r="E2543" s="7">
        <f>_xlfn.IFNA(VLOOKUP(B2543,'IB RATES'!A:G,2,FALSE),".")</f>
        <v>8.3140000000000001</v>
      </c>
      <c r="F2543" s="7">
        <f>_xlfn.IFNA(VLOOKUP(B2543,'EGX30'!A:G,2,FALSE),".")</f>
        <v>10427.44</v>
      </c>
      <c r="G2543" s="7">
        <f>_xlfn.IFNA(VLOOKUP(B2543,T3M!A:F,2,FALSE),".")</f>
        <v>12.304</v>
      </c>
      <c r="H2543" s="7">
        <f>_xlfn.IFNA(VLOOKUP(B2543,T6M!A:F,2,FALSE),".")</f>
        <v>12.576000000000001</v>
      </c>
      <c r="I2543" s="7">
        <f>_xlfn.IFNA(VLOOKUP(B2543,T1Y!A:F,2,FALSE),".")</f>
        <v>13.28</v>
      </c>
      <c r="J2543" s="7">
        <f>_xlfn.IFNA(VLOOKUP(B2543,T5Y!A:F,2,FALSE),".")</f>
        <v>14.619</v>
      </c>
      <c r="K2543" s="7">
        <f>_xlfn.IFNA(VLOOKUP(B2543,T10Y!A:F,2,FALSE),".")</f>
        <v>14.879</v>
      </c>
      <c r="L2543" s="7" t="str">
        <f>_xlfn.IFNA(VLOOKUP(B2543,ERP!A:C,3,FALSE),".")</f>
        <v>.</v>
      </c>
    </row>
    <row r="2544" spans="1:12" x14ac:dyDescent="0.3">
      <c r="A2544" t="str">
        <f t="shared" si="39"/>
        <v>Tuesday</v>
      </c>
      <c r="B2544" s="1">
        <v>44474</v>
      </c>
      <c r="C2544" s="2">
        <f>IF(COUNTIF('MPC MEETINGS'!A:A,compiled_data!B2544)&gt;0,1,0)</f>
        <v>0</v>
      </c>
      <c r="D2544" s="7">
        <f>_xlfn.IFNA(VLOOKUP(B2544,ERO!A:E,5,FALSE),_xlfn.IFNA(VLOOKUP(B2544,ERO_AVG_MKT!A:E,5,FALSE),"."))</f>
        <v>15.711500000000001</v>
      </c>
      <c r="E2544" s="7">
        <f>_xlfn.IFNA(VLOOKUP(B2544,'IB RATES'!A:G,2,FALSE),".")</f>
        <v>9.5250000000000004</v>
      </c>
      <c r="F2544" s="7">
        <f>_xlfn.IFNA(VLOOKUP(B2544,'EGX30'!A:G,2,FALSE),".")</f>
        <v>10432.629999999999</v>
      </c>
      <c r="G2544" s="7">
        <f>_xlfn.IFNA(VLOOKUP(B2544,T3M!A:F,2,FALSE),".")</f>
        <v>12.302</v>
      </c>
      <c r="H2544" s="7">
        <f>_xlfn.IFNA(VLOOKUP(B2544,T6M!A:F,2,FALSE),".")</f>
        <v>12.574</v>
      </c>
      <c r="I2544" s="7">
        <f>_xlfn.IFNA(VLOOKUP(B2544,T1Y!A:F,2,FALSE),".")</f>
        <v>13.186999999999999</v>
      </c>
      <c r="J2544" s="7">
        <f>_xlfn.IFNA(VLOOKUP(B2544,T5Y!A:F,2,FALSE),".")</f>
        <v>14.625999999999999</v>
      </c>
      <c r="K2544" s="7">
        <f>_xlfn.IFNA(VLOOKUP(B2544,T10Y!A:F,2,FALSE),".")</f>
        <v>14.885999999999999</v>
      </c>
      <c r="L2544" s="7" t="str">
        <f>_xlfn.IFNA(VLOOKUP(B2544,ERP!A:C,3,FALSE),".")</f>
        <v>.</v>
      </c>
    </row>
    <row r="2545" spans="1:12" x14ac:dyDescent="0.3">
      <c r="A2545" t="str">
        <f t="shared" si="39"/>
        <v>Wednesday</v>
      </c>
      <c r="B2545" s="1">
        <v>44475</v>
      </c>
      <c r="C2545" s="2">
        <f>IF(COUNTIF('MPC MEETINGS'!A:A,compiled_data!B2545)&gt;0,1,0)</f>
        <v>0</v>
      </c>
      <c r="D2545" s="7">
        <f>_xlfn.IFNA(VLOOKUP(B2545,ERO!A:E,5,FALSE),_xlfn.IFNA(VLOOKUP(B2545,ERO_AVG_MKT!A:E,5,FALSE),"."))</f>
        <v>15.711600000000001</v>
      </c>
      <c r="E2545" s="7">
        <f>_xlfn.IFNA(VLOOKUP(B2545,'IB RATES'!A:G,2,FALSE),".")</f>
        <v>9.782</v>
      </c>
      <c r="F2545" s="7">
        <f>_xlfn.IFNA(VLOOKUP(B2545,'EGX30'!A:G,2,FALSE),".")</f>
        <v>10536.39</v>
      </c>
      <c r="G2545" s="7">
        <f>_xlfn.IFNA(VLOOKUP(B2545,T3M!A:F,2,FALSE),".")</f>
        <v>12.298</v>
      </c>
      <c r="H2545" s="7">
        <f>_xlfn.IFNA(VLOOKUP(B2545,T6M!A:F,2,FALSE),".")</f>
        <v>12.573</v>
      </c>
      <c r="I2545" s="7">
        <f>_xlfn.IFNA(VLOOKUP(B2545,T1Y!A:F,2,FALSE),".")</f>
        <v>13.247999999999999</v>
      </c>
      <c r="J2545" s="7">
        <f>_xlfn.IFNA(VLOOKUP(B2545,T5Y!A:F,2,FALSE),".")</f>
        <v>14.615</v>
      </c>
      <c r="K2545" s="7">
        <f>_xlfn.IFNA(VLOOKUP(B2545,T10Y!A:F,2,FALSE),".")</f>
        <v>14.875999999999999</v>
      </c>
      <c r="L2545" s="7" t="str">
        <f>_xlfn.IFNA(VLOOKUP(B2545,ERP!A:C,3,FALSE),".")</f>
        <v>.</v>
      </c>
    </row>
    <row r="2546" spans="1:12" x14ac:dyDescent="0.3">
      <c r="A2546" t="str">
        <f t="shared" si="39"/>
        <v>Sunday</v>
      </c>
      <c r="B2546" s="1">
        <v>44479</v>
      </c>
      <c r="C2546" s="2">
        <f>IF(COUNTIF('MPC MEETINGS'!A:A,compiled_data!B2546)&gt;0,1,0)</f>
        <v>0</v>
      </c>
      <c r="D2546" s="7">
        <f>_xlfn.IFNA(VLOOKUP(B2546,ERO!A:E,5,FALSE),_xlfn.IFNA(VLOOKUP(B2546,ERO_AVG_MKT!A:E,5,FALSE),"."))</f>
        <v>15.7098</v>
      </c>
      <c r="E2546" s="7">
        <f>_xlfn.IFNA(VLOOKUP(B2546,'IB RATES'!A:G,2,FALSE),".")</f>
        <v>9.8260000000000005</v>
      </c>
      <c r="F2546" s="7">
        <f>_xlfn.IFNA(VLOOKUP(B2546,'EGX30'!A:G,2,FALSE),".")</f>
        <v>10662.96</v>
      </c>
      <c r="G2546" s="7" t="str">
        <f>_xlfn.IFNA(VLOOKUP(B2546,T3M!A:F,2,FALSE),".")</f>
        <v>.</v>
      </c>
      <c r="H2546" s="7" t="str">
        <f>_xlfn.IFNA(VLOOKUP(B2546,T6M!A:F,2,FALSE),".")</f>
        <v>.</v>
      </c>
      <c r="I2546" s="7" t="str">
        <f>_xlfn.IFNA(VLOOKUP(B2546,T1Y!A:F,2,FALSE),".")</f>
        <v>.</v>
      </c>
      <c r="J2546" s="7" t="str">
        <f>_xlfn.IFNA(VLOOKUP(B2546,T5Y!A:F,2,FALSE),".")</f>
        <v>.</v>
      </c>
      <c r="K2546" s="7" t="str">
        <f>_xlfn.IFNA(VLOOKUP(B2546,T10Y!A:F,2,FALSE),".")</f>
        <v>.</v>
      </c>
      <c r="L2546" s="7" t="str">
        <f>_xlfn.IFNA(VLOOKUP(B2546,ERP!A:C,3,FALSE),".")</f>
        <v>.</v>
      </c>
    </row>
    <row r="2547" spans="1:12" x14ac:dyDescent="0.3">
      <c r="A2547" t="str">
        <f t="shared" si="39"/>
        <v>Monday</v>
      </c>
      <c r="B2547" s="1">
        <v>44480</v>
      </c>
      <c r="C2547" s="2">
        <f>IF(COUNTIF('MPC MEETINGS'!A:A,compiled_data!B2547)&gt;0,1,0)</f>
        <v>0</v>
      </c>
      <c r="D2547" s="7">
        <f>_xlfn.IFNA(VLOOKUP(B2547,ERO!A:E,5,FALSE),_xlfn.IFNA(VLOOKUP(B2547,ERO_AVG_MKT!A:E,5,FALSE),"."))</f>
        <v>15.712499999999999</v>
      </c>
      <c r="E2547" s="7">
        <f>_xlfn.IFNA(VLOOKUP(B2547,'IB RATES'!A:G,2,FALSE),".")</f>
        <v>9.7620000000000005</v>
      </c>
      <c r="F2547" s="7">
        <f>_xlfn.IFNA(VLOOKUP(B2547,'EGX30'!A:G,2,FALSE),".")</f>
        <v>10714.78</v>
      </c>
      <c r="G2547" s="7">
        <f>_xlfn.IFNA(VLOOKUP(B2547,T3M!A:F,2,FALSE),".")</f>
        <v>12.282999999999999</v>
      </c>
      <c r="H2547" s="7">
        <f>_xlfn.IFNA(VLOOKUP(B2547,T6M!A:F,2,FALSE),".")</f>
        <v>12.58</v>
      </c>
      <c r="I2547" s="7">
        <f>_xlfn.IFNA(VLOOKUP(B2547,T1Y!A:F,2,FALSE),".")</f>
        <v>13.353</v>
      </c>
      <c r="J2547" s="7">
        <f>_xlfn.IFNA(VLOOKUP(B2547,T5Y!A:F,2,FALSE),".")</f>
        <v>14.615</v>
      </c>
      <c r="K2547" s="7">
        <f>_xlfn.IFNA(VLOOKUP(B2547,T10Y!A:F,2,FALSE),".")</f>
        <v>14.875</v>
      </c>
      <c r="L2547" s="7" t="str">
        <f>_xlfn.IFNA(VLOOKUP(B2547,ERP!A:C,3,FALSE),".")</f>
        <v>.</v>
      </c>
    </row>
    <row r="2548" spans="1:12" x14ac:dyDescent="0.3">
      <c r="A2548" t="str">
        <f t="shared" si="39"/>
        <v>Tuesday</v>
      </c>
      <c r="B2548" s="1">
        <v>44481</v>
      </c>
      <c r="C2548" s="2">
        <f>IF(COUNTIF('MPC MEETINGS'!A:A,compiled_data!B2548)&gt;0,1,0)</f>
        <v>0</v>
      </c>
      <c r="D2548" s="7">
        <f>_xlfn.IFNA(VLOOKUP(B2548,ERO!A:E,5,FALSE),_xlfn.IFNA(VLOOKUP(B2548,ERO_AVG_MKT!A:E,5,FALSE),"."))</f>
        <v>15.713699999999999</v>
      </c>
      <c r="E2548" s="7">
        <f>_xlfn.IFNA(VLOOKUP(B2548,'IB RATES'!A:G,2,FALSE),".")</f>
        <v>9.3320000000000007</v>
      </c>
      <c r="F2548" s="7">
        <f>_xlfn.IFNA(VLOOKUP(B2548,'EGX30'!A:G,2,FALSE),".")</f>
        <v>10783.92</v>
      </c>
      <c r="G2548" s="7">
        <f>_xlfn.IFNA(VLOOKUP(B2548,T3M!A:F,2,FALSE),".")</f>
        <v>12.356</v>
      </c>
      <c r="H2548" s="7">
        <f>_xlfn.IFNA(VLOOKUP(B2548,T6M!A:F,2,FALSE),".")</f>
        <v>12.579000000000001</v>
      </c>
      <c r="I2548" s="7">
        <f>_xlfn.IFNA(VLOOKUP(B2548,T1Y!A:F,2,FALSE),".")</f>
        <v>13.308</v>
      </c>
      <c r="J2548" s="7">
        <f>_xlfn.IFNA(VLOOKUP(B2548,T5Y!A:F,2,FALSE),".")</f>
        <v>14.615</v>
      </c>
      <c r="K2548" s="7">
        <f>_xlfn.IFNA(VLOOKUP(B2548,T10Y!A:F,2,FALSE),".")</f>
        <v>14.879</v>
      </c>
      <c r="L2548" s="7" t="str">
        <f>_xlfn.IFNA(VLOOKUP(B2548,ERP!A:C,3,FALSE),".")</f>
        <v>.</v>
      </c>
    </row>
    <row r="2549" spans="1:12" x14ac:dyDescent="0.3">
      <c r="A2549" t="str">
        <f t="shared" si="39"/>
        <v>Wednesday</v>
      </c>
      <c r="B2549" s="1">
        <v>44482</v>
      </c>
      <c r="C2549" s="2">
        <f>IF(COUNTIF('MPC MEETINGS'!A:A,compiled_data!B2549)&gt;0,1,0)</f>
        <v>0</v>
      </c>
      <c r="D2549" s="7">
        <f>_xlfn.IFNA(VLOOKUP(B2549,ERO!A:E,5,FALSE),_xlfn.IFNA(VLOOKUP(B2549,ERO_AVG_MKT!A:E,5,FALSE),"."))</f>
        <v>15.71175</v>
      </c>
      <c r="E2549" s="7">
        <f>_xlfn.IFNA(VLOOKUP(B2549,'IB RATES'!A:G,2,FALSE),".")</f>
        <v>9.0179999999999989</v>
      </c>
      <c r="F2549" s="7">
        <f>_xlfn.IFNA(VLOOKUP(B2549,'EGX30'!A:G,2,FALSE),".")</f>
        <v>10881.4</v>
      </c>
      <c r="G2549" s="7">
        <f>_xlfn.IFNA(VLOOKUP(B2549,T3M!A:F,2,FALSE),".")</f>
        <v>12.385999999999999</v>
      </c>
      <c r="H2549" s="7">
        <f>_xlfn.IFNA(VLOOKUP(B2549,T6M!A:F,2,FALSE),".")</f>
        <v>12.603</v>
      </c>
      <c r="I2549" s="7">
        <f>_xlfn.IFNA(VLOOKUP(B2549,T1Y!A:F,2,FALSE),".")</f>
        <v>13.366</v>
      </c>
      <c r="J2549" s="7">
        <f>_xlfn.IFNA(VLOOKUP(B2549,T5Y!A:F,2,FALSE),".")</f>
        <v>14.632</v>
      </c>
      <c r="K2549" s="7">
        <f>_xlfn.IFNA(VLOOKUP(B2549,T10Y!A:F,2,FALSE),".")</f>
        <v>14.888999999999999</v>
      </c>
      <c r="L2549" s="7" t="str">
        <f>_xlfn.IFNA(VLOOKUP(B2549,ERP!A:C,3,FALSE),".")</f>
        <v>.</v>
      </c>
    </row>
    <row r="2550" spans="1:12" x14ac:dyDescent="0.3">
      <c r="A2550" t="str">
        <f t="shared" si="39"/>
        <v>Thursday</v>
      </c>
      <c r="B2550" s="1">
        <v>44483</v>
      </c>
      <c r="C2550" s="2">
        <f>IF(COUNTIF('MPC MEETINGS'!A:A,compiled_data!B2550)&gt;0,1,0)</f>
        <v>0</v>
      </c>
      <c r="D2550" s="7">
        <f>_xlfn.IFNA(VLOOKUP(B2550,ERO!A:E,5,FALSE),_xlfn.IFNA(VLOOKUP(B2550,ERO_AVG_MKT!A:E,5,FALSE),"."))</f>
        <v>15.7136</v>
      </c>
      <c r="E2550" s="7">
        <f>_xlfn.IFNA(VLOOKUP(B2550,'IB RATES'!A:G,2,FALSE),".")</f>
        <v>8.4659999999999993</v>
      </c>
      <c r="F2550" s="7">
        <f>_xlfn.IFNA(VLOOKUP(B2550,'EGX30'!A:G,2,FALSE),".")</f>
        <v>10995.59</v>
      </c>
      <c r="G2550" s="7">
        <f>_xlfn.IFNA(VLOOKUP(B2550,T3M!A:F,2,FALSE),".")</f>
        <v>12.391999999999999</v>
      </c>
      <c r="H2550" s="7">
        <f>_xlfn.IFNA(VLOOKUP(B2550,T6M!A:F,2,FALSE),".")</f>
        <v>12.63</v>
      </c>
      <c r="I2550" s="7">
        <f>_xlfn.IFNA(VLOOKUP(B2550,T1Y!A:F,2,FALSE),".")</f>
        <v>13.404</v>
      </c>
      <c r="J2550" s="7">
        <f>_xlfn.IFNA(VLOOKUP(B2550,T5Y!A:F,2,FALSE),".")</f>
        <v>14.632</v>
      </c>
      <c r="K2550" s="7">
        <f>_xlfn.IFNA(VLOOKUP(B2550,T10Y!A:F,2,FALSE),".")</f>
        <v>14.888999999999999</v>
      </c>
      <c r="L2550" s="7" t="str">
        <f>_xlfn.IFNA(VLOOKUP(B2550,ERP!A:C,3,FALSE),".")</f>
        <v>.</v>
      </c>
    </row>
    <row r="2551" spans="1:12" x14ac:dyDescent="0.3">
      <c r="A2551" t="str">
        <f t="shared" si="39"/>
        <v>Sunday</v>
      </c>
      <c r="B2551" s="1">
        <v>44486</v>
      </c>
      <c r="C2551" s="2">
        <f>IF(COUNTIF('MPC MEETINGS'!A:A,compiled_data!B2551)&gt;0,1,0)</f>
        <v>0</v>
      </c>
      <c r="D2551" s="7">
        <f>_xlfn.IFNA(VLOOKUP(B2551,ERO!A:E,5,FALSE),_xlfn.IFNA(VLOOKUP(B2551,ERO_AVG_MKT!A:E,5,FALSE),"."))</f>
        <v>15.711500000000001</v>
      </c>
      <c r="E2551" s="7">
        <f>_xlfn.IFNA(VLOOKUP(B2551,'IB RATES'!A:G,2,FALSE),".")</f>
        <v>8.3159999999999989</v>
      </c>
      <c r="F2551" s="7">
        <f>_xlfn.IFNA(VLOOKUP(B2551,'EGX30'!A:G,2,FALSE),".")</f>
        <v>11155.57</v>
      </c>
      <c r="G2551" s="7" t="str">
        <f>_xlfn.IFNA(VLOOKUP(B2551,T3M!A:F,2,FALSE),".")</f>
        <v>.</v>
      </c>
      <c r="H2551" s="7" t="str">
        <f>_xlfn.IFNA(VLOOKUP(B2551,T6M!A:F,2,FALSE),".")</f>
        <v>.</v>
      </c>
      <c r="I2551" s="7" t="str">
        <f>_xlfn.IFNA(VLOOKUP(B2551,T1Y!A:F,2,FALSE),".")</f>
        <v>.</v>
      </c>
      <c r="J2551" s="7" t="str">
        <f>_xlfn.IFNA(VLOOKUP(B2551,T5Y!A:F,2,FALSE),".")</f>
        <v>.</v>
      </c>
      <c r="K2551" s="7" t="str">
        <f>_xlfn.IFNA(VLOOKUP(B2551,T10Y!A:F,2,FALSE),".")</f>
        <v>.</v>
      </c>
      <c r="L2551" s="7" t="str">
        <f>_xlfn.IFNA(VLOOKUP(B2551,ERP!A:C,3,FALSE),".")</f>
        <v>.</v>
      </c>
    </row>
    <row r="2552" spans="1:12" x14ac:dyDescent="0.3">
      <c r="A2552" t="str">
        <f t="shared" si="39"/>
        <v>Monday</v>
      </c>
      <c r="B2552" s="1">
        <v>44487</v>
      </c>
      <c r="C2552" s="2">
        <f>IF(COUNTIF('MPC MEETINGS'!A:A,compiled_data!B2552)&gt;0,1,0)</f>
        <v>0</v>
      </c>
      <c r="D2552" s="7">
        <f>_xlfn.IFNA(VLOOKUP(B2552,ERO!A:E,5,FALSE),_xlfn.IFNA(VLOOKUP(B2552,ERO_AVG_MKT!A:E,5,FALSE),"."))</f>
        <v>15.712350000000001</v>
      </c>
      <c r="E2552" s="7">
        <f>_xlfn.IFNA(VLOOKUP(B2552,'IB RATES'!A:G,2,FALSE),".")</f>
        <v>8.3070000000000004</v>
      </c>
      <c r="F2552" s="7">
        <f>_xlfn.IFNA(VLOOKUP(B2552,'EGX30'!A:G,2,FALSE),".")</f>
        <v>11276.17</v>
      </c>
      <c r="G2552" s="7">
        <f>_xlfn.IFNA(VLOOKUP(B2552,T3M!A:F,2,FALSE),".")</f>
        <v>12.419</v>
      </c>
      <c r="H2552" s="7">
        <f>_xlfn.IFNA(VLOOKUP(B2552,T6M!A:F,2,FALSE),".")</f>
        <v>12.635</v>
      </c>
      <c r="I2552" s="7">
        <f>_xlfn.IFNA(VLOOKUP(B2552,T1Y!A:F,2,FALSE),".")</f>
        <v>13.403</v>
      </c>
      <c r="J2552" s="7">
        <f>_xlfn.IFNA(VLOOKUP(B2552,T5Y!A:F,2,FALSE),".")</f>
        <v>14.609</v>
      </c>
      <c r="K2552" s="7">
        <f>_xlfn.IFNA(VLOOKUP(B2552,T10Y!A:F,2,FALSE),".")</f>
        <v>14.913</v>
      </c>
      <c r="L2552" s="7" t="str">
        <f>_xlfn.IFNA(VLOOKUP(B2552,ERP!A:C,3,FALSE),".")</f>
        <v>.</v>
      </c>
    </row>
    <row r="2553" spans="1:12" x14ac:dyDescent="0.3">
      <c r="A2553" t="str">
        <f t="shared" si="39"/>
        <v>Tuesday</v>
      </c>
      <c r="B2553" s="1">
        <v>44488</v>
      </c>
      <c r="C2553" s="2">
        <f>IF(COUNTIF('MPC MEETINGS'!A:A,compiled_data!B2553)&gt;0,1,0)</f>
        <v>0</v>
      </c>
      <c r="D2553" s="7">
        <f>_xlfn.IFNA(VLOOKUP(B2553,ERO!A:E,5,FALSE),_xlfn.IFNA(VLOOKUP(B2553,ERO_AVG_MKT!A:E,5,FALSE),"."))</f>
        <v>15.711549999999999</v>
      </c>
      <c r="E2553" s="7">
        <f>_xlfn.IFNA(VLOOKUP(B2553,'IB RATES'!A:G,2,FALSE),".")</f>
        <v>9.8840000000000003</v>
      </c>
      <c r="F2553" s="7">
        <f>_xlfn.IFNA(VLOOKUP(B2553,'EGX30'!A:G,2,FALSE),".")</f>
        <v>11195.05</v>
      </c>
      <c r="G2553" s="7">
        <f>_xlfn.IFNA(VLOOKUP(B2553,T3M!A:F,2,FALSE),".")</f>
        <v>12.417</v>
      </c>
      <c r="H2553" s="7">
        <f>_xlfn.IFNA(VLOOKUP(B2553,T6M!A:F,2,FALSE),".")</f>
        <v>12.632</v>
      </c>
      <c r="I2553" s="7">
        <f>_xlfn.IFNA(VLOOKUP(B2553,T1Y!A:F,2,FALSE),".")</f>
        <v>13.429</v>
      </c>
      <c r="J2553" s="7">
        <f>_xlfn.IFNA(VLOOKUP(B2553,T5Y!A:F,2,FALSE),".")</f>
        <v>14.609</v>
      </c>
      <c r="K2553" s="7">
        <f>_xlfn.IFNA(VLOOKUP(B2553,T10Y!A:F,2,FALSE),".")</f>
        <v>14.913</v>
      </c>
      <c r="L2553" s="7" t="str">
        <f>_xlfn.IFNA(VLOOKUP(B2553,ERP!A:C,3,FALSE),".")</f>
        <v>.</v>
      </c>
    </row>
    <row r="2554" spans="1:12" x14ac:dyDescent="0.3">
      <c r="A2554" t="str">
        <f t="shared" si="39"/>
        <v>Wednesday</v>
      </c>
      <c r="B2554" s="1">
        <v>44489</v>
      </c>
      <c r="C2554" s="2">
        <f>IF(COUNTIF('MPC MEETINGS'!A:A,compiled_data!B2554)&gt;0,1,0)</f>
        <v>0</v>
      </c>
      <c r="D2554" s="7">
        <f>_xlfn.IFNA(VLOOKUP(B2554,ERO!A:E,5,FALSE),_xlfn.IFNA(VLOOKUP(B2554,ERO_AVG_MKT!A:E,5,FALSE),"."))</f>
        <v>15.713550000000001</v>
      </c>
      <c r="E2554" s="7">
        <f>_xlfn.IFNA(VLOOKUP(B2554,'IB RATES'!A:G,2,FALSE),".")</f>
        <v>9.83</v>
      </c>
      <c r="F2554" s="7">
        <f>_xlfn.IFNA(VLOOKUP(B2554,'EGX30'!A:G,2,FALSE),".")</f>
        <v>11132.07</v>
      </c>
      <c r="G2554" s="7">
        <f>_xlfn.IFNA(VLOOKUP(B2554,T3M!A:F,2,FALSE),".")</f>
        <v>12.417</v>
      </c>
      <c r="H2554" s="7">
        <f>_xlfn.IFNA(VLOOKUP(B2554,T6M!A:F,2,FALSE),".")</f>
        <v>12.63</v>
      </c>
      <c r="I2554" s="7">
        <f>_xlfn.IFNA(VLOOKUP(B2554,T1Y!A:F,2,FALSE),".")</f>
        <v>13.377000000000001</v>
      </c>
      <c r="J2554" s="7">
        <f>_xlfn.IFNA(VLOOKUP(B2554,T5Y!A:F,2,FALSE),".")</f>
        <v>14.608000000000001</v>
      </c>
      <c r="K2554" s="7">
        <f>_xlfn.IFNA(VLOOKUP(B2554,T10Y!A:F,2,FALSE),".")</f>
        <v>14.913</v>
      </c>
      <c r="L2554" s="7" t="str">
        <f>_xlfn.IFNA(VLOOKUP(B2554,ERP!A:C,3,FALSE),".")</f>
        <v>.</v>
      </c>
    </row>
    <row r="2555" spans="1:12" x14ac:dyDescent="0.3">
      <c r="A2555" t="str">
        <f t="shared" si="39"/>
        <v>Sunday</v>
      </c>
      <c r="B2555" s="1">
        <v>44493</v>
      </c>
      <c r="C2555" s="2">
        <f>IF(COUNTIF('MPC MEETINGS'!A:A,compiled_data!B2555)&gt;0,1,0)</f>
        <v>0</v>
      </c>
      <c r="D2555" s="7">
        <f>_xlfn.IFNA(VLOOKUP(B2555,ERO!A:E,5,FALSE),_xlfn.IFNA(VLOOKUP(B2555,ERO_AVG_MKT!A:E,5,FALSE),"."))</f>
        <v>15.711549999999999</v>
      </c>
      <c r="E2555" s="7">
        <f>_xlfn.IFNA(VLOOKUP(B2555,'IB RATES'!A:G,2,FALSE),".")</f>
        <v>9.2959999999999994</v>
      </c>
      <c r="F2555" s="7">
        <f>_xlfn.IFNA(VLOOKUP(B2555,'EGX30'!A:G,2,FALSE),".")</f>
        <v>11185.88</v>
      </c>
      <c r="G2555" s="7" t="str">
        <f>_xlfn.IFNA(VLOOKUP(B2555,T3M!A:F,2,FALSE),".")</f>
        <v>.</v>
      </c>
      <c r="H2555" s="7" t="str">
        <f>_xlfn.IFNA(VLOOKUP(B2555,T6M!A:F,2,FALSE),".")</f>
        <v>.</v>
      </c>
      <c r="I2555" s="7" t="str">
        <f>_xlfn.IFNA(VLOOKUP(B2555,T1Y!A:F,2,FALSE),".")</f>
        <v>.</v>
      </c>
      <c r="J2555" s="7" t="str">
        <f>_xlfn.IFNA(VLOOKUP(B2555,T5Y!A:F,2,FALSE),".")</f>
        <v>.</v>
      </c>
      <c r="K2555" s="7" t="str">
        <f>_xlfn.IFNA(VLOOKUP(B2555,T10Y!A:F,2,FALSE),".")</f>
        <v>.</v>
      </c>
      <c r="L2555" s="7" t="str">
        <f>_xlfn.IFNA(VLOOKUP(B2555,ERP!A:C,3,FALSE),".")</f>
        <v>.</v>
      </c>
    </row>
    <row r="2556" spans="1:12" x14ac:dyDescent="0.3">
      <c r="A2556" t="str">
        <f t="shared" si="39"/>
        <v>Monday</v>
      </c>
      <c r="B2556" s="1">
        <v>44494</v>
      </c>
      <c r="C2556" s="2">
        <f>IF(COUNTIF('MPC MEETINGS'!A:A,compiled_data!B2556)&gt;0,1,0)</f>
        <v>0</v>
      </c>
      <c r="D2556" s="7">
        <f>_xlfn.IFNA(VLOOKUP(B2556,ERO!A:E,5,FALSE),_xlfn.IFNA(VLOOKUP(B2556,ERO_AVG_MKT!A:E,5,FALSE),"."))</f>
        <v>15.712499999999999</v>
      </c>
      <c r="E2556" s="7">
        <f>_xlfn.IFNA(VLOOKUP(B2556,'IB RATES'!A:G,2,FALSE),".")</f>
        <v>9.5619999999999994</v>
      </c>
      <c r="F2556" s="7">
        <f>_xlfn.IFNA(VLOOKUP(B2556,'EGX30'!A:G,2,FALSE),".")</f>
        <v>11178</v>
      </c>
      <c r="G2556" s="7">
        <f>_xlfn.IFNA(VLOOKUP(B2556,T3M!A:F,2,FALSE),".")</f>
        <v>12.404999999999999</v>
      </c>
      <c r="H2556" s="7">
        <f>_xlfn.IFNA(VLOOKUP(B2556,T6M!A:F,2,FALSE),".")</f>
        <v>12.643000000000001</v>
      </c>
      <c r="I2556" s="7">
        <f>_xlfn.IFNA(VLOOKUP(B2556,T1Y!A:F,2,FALSE),".")</f>
        <v>13.45</v>
      </c>
      <c r="J2556" s="7">
        <f>_xlfn.IFNA(VLOOKUP(B2556,T5Y!A:F,2,FALSE),".")</f>
        <v>14.606999999999999</v>
      </c>
      <c r="K2556" s="7">
        <f>_xlfn.IFNA(VLOOKUP(B2556,T10Y!A:F,2,FALSE),".")</f>
        <v>14.913</v>
      </c>
      <c r="L2556" s="7" t="str">
        <f>_xlfn.IFNA(VLOOKUP(B2556,ERP!A:C,3,FALSE),".")</f>
        <v>.</v>
      </c>
    </row>
    <row r="2557" spans="1:12" x14ac:dyDescent="0.3">
      <c r="A2557" t="str">
        <f t="shared" si="39"/>
        <v>Tuesday</v>
      </c>
      <c r="B2557" s="1">
        <v>44495</v>
      </c>
      <c r="C2557" s="2">
        <f>IF(COUNTIF('MPC MEETINGS'!A:A,compiled_data!B2557)&gt;0,1,0)</f>
        <v>0</v>
      </c>
      <c r="D2557" s="7">
        <f>_xlfn.IFNA(VLOOKUP(B2557,ERO!A:E,5,FALSE),_xlfn.IFNA(VLOOKUP(B2557,ERO_AVG_MKT!A:E,5,FALSE),"."))</f>
        <v>15.715399999999999</v>
      </c>
      <c r="E2557" s="7">
        <f>_xlfn.IFNA(VLOOKUP(B2557,'IB RATES'!A:G,2,FALSE),".")</f>
        <v>9.3219999999999992</v>
      </c>
      <c r="F2557" s="7">
        <f>_xlfn.IFNA(VLOOKUP(B2557,'EGX30'!A:G,2,FALSE),".")</f>
        <v>11256.54</v>
      </c>
      <c r="G2557" s="7">
        <f>_xlfn.IFNA(VLOOKUP(B2557,T3M!A:F,2,FALSE),".")</f>
        <v>12.404</v>
      </c>
      <c r="H2557" s="7">
        <f>_xlfn.IFNA(VLOOKUP(B2557,T6M!A:F,2,FALSE),".")</f>
        <v>12.641999999999999</v>
      </c>
      <c r="I2557" s="7">
        <f>_xlfn.IFNA(VLOOKUP(B2557,T1Y!A:F,2,FALSE),".")</f>
        <v>13.38</v>
      </c>
      <c r="J2557" s="7">
        <f>_xlfn.IFNA(VLOOKUP(B2557,T5Y!A:F,2,FALSE),".")</f>
        <v>14.609</v>
      </c>
      <c r="K2557" s="7">
        <f>_xlfn.IFNA(VLOOKUP(B2557,T10Y!A:F,2,FALSE),".")</f>
        <v>14.913</v>
      </c>
      <c r="L2557" s="7" t="str">
        <f>_xlfn.IFNA(VLOOKUP(B2557,ERP!A:C,3,FALSE),".")</f>
        <v>.</v>
      </c>
    </row>
    <row r="2558" spans="1:12" x14ac:dyDescent="0.3">
      <c r="A2558" t="str">
        <f t="shared" si="39"/>
        <v>Wednesday</v>
      </c>
      <c r="B2558" s="1">
        <v>44496</v>
      </c>
      <c r="C2558" s="2">
        <f>IF(COUNTIF('MPC MEETINGS'!A:A,compiled_data!B2558)&gt;0,1,0)</f>
        <v>0</v>
      </c>
      <c r="D2558" s="7">
        <f>_xlfn.IFNA(VLOOKUP(B2558,ERO!A:E,5,FALSE),_xlfn.IFNA(VLOOKUP(B2558,ERO_AVG_MKT!A:E,5,FALSE),"."))</f>
        <v>15.714600000000001</v>
      </c>
      <c r="E2558" s="7">
        <f>_xlfn.IFNA(VLOOKUP(B2558,'IB RATES'!A:G,2,FALSE),".")</f>
        <v>8.5640000000000001</v>
      </c>
      <c r="F2558" s="7">
        <f>_xlfn.IFNA(VLOOKUP(B2558,'EGX30'!A:G,2,FALSE),".")</f>
        <v>11364.2</v>
      </c>
      <c r="G2558" s="7">
        <f>_xlfn.IFNA(VLOOKUP(B2558,T3M!A:F,2,FALSE),".")</f>
        <v>12.439</v>
      </c>
      <c r="H2558" s="7">
        <f>_xlfn.IFNA(VLOOKUP(B2558,T6M!A:F,2,FALSE),".")</f>
        <v>12.669</v>
      </c>
      <c r="I2558" s="7">
        <f>_xlfn.IFNA(VLOOKUP(B2558,T1Y!A:F,2,FALSE),".")</f>
        <v>13.411</v>
      </c>
      <c r="J2558" s="7">
        <f>_xlfn.IFNA(VLOOKUP(B2558,T5Y!A:F,2,FALSE),".")</f>
        <v>14.609</v>
      </c>
      <c r="K2558" s="7">
        <f>_xlfn.IFNA(VLOOKUP(B2558,T10Y!A:F,2,FALSE),".")</f>
        <v>14.913</v>
      </c>
      <c r="L2558" s="7" t="str">
        <f>_xlfn.IFNA(VLOOKUP(B2558,ERP!A:C,3,FALSE),".")</f>
        <v>.</v>
      </c>
    </row>
    <row r="2559" spans="1:12" x14ac:dyDescent="0.3">
      <c r="A2559" t="str">
        <f t="shared" si="39"/>
        <v>Thursday</v>
      </c>
      <c r="B2559" s="1">
        <v>44497</v>
      </c>
      <c r="C2559" s="2">
        <f>IF(COUNTIF('MPC MEETINGS'!A:A,compiled_data!B2559)&gt;0,1,0)</f>
        <v>1</v>
      </c>
      <c r="D2559" s="7">
        <f>_xlfn.IFNA(VLOOKUP(B2559,ERO!A:E,5,FALSE),_xlfn.IFNA(VLOOKUP(B2559,ERO_AVG_MKT!A:E,5,FALSE),"."))</f>
        <v>15.715599999999998</v>
      </c>
      <c r="E2559" s="7">
        <f>_xlfn.IFNA(VLOOKUP(B2559,'IB RATES'!A:G,2,FALSE),".")</f>
        <v>8.3140000000000001</v>
      </c>
      <c r="F2559" s="7">
        <f>_xlfn.IFNA(VLOOKUP(B2559,'EGX30'!A:G,2,FALSE),".")</f>
        <v>11506.63</v>
      </c>
      <c r="G2559" s="7">
        <f>_xlfn.IFNA(VLOOKUP(B2559,T3M!A:F,2,FALSE),".")</f>
        <v>12.433999999999999</v>
      </c>
      <c r="H2559" s="7">
        <f>_xlfn.IFNA(VLOOKUP(B2559,T6M!A:F,2,FALSE),".")</f>
        <v>12.661</v>
      </c>
      <c r="I2559" s="7">
        <f>_xlfn.IFNA(VLOOKUP(B2559,T1Y!A:F,2,FALSE),".")</f>
        <v>13.429</v>
      </c>
      <c r="J2559" s="7">
        <f>_xlfn.IFNA(VLOOKUP(B2559,T5Y!A:F,2,FALSE),".")</f>
        <v>14.608000000000001</v>
      </c>
      <c r="K2559" s="7">
        <f>_xlfn.IFNA(VLOOKUP(B2559,T10Y!A:F,2,FALSE),".")</f>
        <v>14.913</v>
      </c>
      <c r="L2559" s="7" t="str">
        <f>_xlfn.IFNA(VLOOKUP(B2559,ERP!A:C,3,FALSE),".")</f>
        <v>.</v>
      </c>
    </row>
    <row r="2560" spans="1:12" x14ac:dyDescent="0.3">
      <c r="A2560" t="str">
        <f t="shared" si="39"/>
        <v>Sunday</v>
      </c>
      <c r="B2560" s="1">
        <v>44500</v>
      </c>
      <c r="C2560" s="2">
        <f>IF(COUNTIF('MPC MEETINGS'!A:A,compiled_data!B2560)&gt;0,1,0)</f>
        <v>0</v>
      </c>
      <c r="D2560" s="7">
        <f>_xlfn.IFNA(VLOOKUP(B2560,ERO!A:E,5,FALSE),_xlfn.IFNA(VLOOKUP(B2560,ERO_AVG_MKT!A:E,5,FALSE),"."))</f>
        <v>15.71115</v>
      </c>
      <c r="E2560" s="7">
        <f>_xlfn.IFNA(VLOOKUP(B2560,'IB RATES'!A:G,2,FALSE),".")</f>
        <v>8.3119999999999994</v>
      </c>
      <c r="F2560" s="7">
        <f>_xlfn.IFNA(VLOOKUP(B2560,'EGX30'!A:G,2,FALSE),".")</f>
        <v>11420.19</v>
      </c>
      <c r="G2560" s="7" t="str">
        <f>_xlfn.IFNA(VLOOKUP(B2560,T3M!A:F,2,FALSE),".")</f>
        <v>.</v>
      </c>
      <c r="H2560" s="7" t="str">
        <f>_xlfn.IFNA(VLOOKUP(B2560,T6M!A:F,2,FALSE),".")</f>
        <v>.</v>
      </c>
      <c r="I2560" s="7" t="str">
        <f>_xlfn.IFNA(VLOOKUP(B2560,T1Y!A:F,2,FALSE),".")</f>
        <v>.</v>
      </c>
      <c r="J2560" s="7" t="str">
        <f>_xlfn.IFNA(VLOOKUP(B2560,T5Y!A:F,2,FALSE),".")</f>
        <v>.</v>
      </c>
      <c r="K2560" s="7" t="str">
        <f>_xlfn.IFNA(VLOOKUP(B2560,T10Y!A:F,2,FALSE),".")</f>
        <v>.</v>
      </c>
      <c r="L2560" s="7" t="str">
        <f>_xlfn.IFNA(VLOOKUP(B2560,ERP!A:C,3,FALSE),".")</f>
        <v>.</v>
      </c>
    </row>
    <row r="2561" spans="1:12" x14ac:dyDescent="0.3">
      <c r="A2561" t="str">
        <f t="shared" si="39"/>
        <v>Monday</v>
      </c>
      <c r="B2561" s="1">
        <v>44501</v>
      </c>
      <c r="C2561" s="2">
        <f>IF(COUNTIF('MPC MEETINGS'!A:A,compiled_data!B2561)&gt;0,1,0)</f>
        <v>0</v>
      </c>
      <c r="D2561" s="7">
        <f>_xlfn.IFNA(VLOOKUP(B2561,ERO!A:E,5,FALSE),_xlfn.IFNA(VLOOKUP(B2561,ERO_AVG_MKT!A:E,5,FALSE),"."))</f>
        <v>15.71125</v>
      </c>
      <c r="E2561" s="7">
        <f>_xlfn.IFNA(VLOOKUP(B2561,'IB RATES'!A:G,2,FALSE),".")</f>
        <v>8.327</v>
      </c>
      <c r="F2561" s="7">
        <f>_xlfn.IFNA(VLOOKUP(B2561,'EGX30'!A:G,2,FALSE),".")</f>
        <v>11568.27</v>
      </c>
      <c r="G2561" s="7">
        <f>_xlfn.IFNA(VLOOKUP(B2561,T3M!A:F,2,FALSE),".")</f>
        <v>12.474</v>
      </c>
      <c r="H2561" s="7">
        <f>_xlfn.IFNA(VLOOKUP(B2561,T6M!A:F,2,FALSE),".")</f>
        <v>12.657999999999999</v>
      </c>
      <c r="I2561" s="7">
        <f>_xlfn.IFNA(VLOOKUP(B2561,T1Y!A:F,2,FALSE),".")</f>
        <v>13.417999999999999</v>
      </c>
      <c r="J2561" s="7">
        <f>_xlfn.IFNA(VLOOKUP(B2561,T5Y!A:F,2,FALSE),".")</f>
        <v>14.606999999999999</v>
      </c>
      <c r="K2561" s="7">
        <f>_xlfn.IFNA(VLOOKUP(B2561,T10Y!A:F,2,FALSE),".")</f>
        <v>14.912000000000001</v>
      </c>
      <c r="L2561" s="7" t="str">
        <f>_xlfn.IFNA(VLOOKUP(B2561,ERP!A:C,3,FALSE),".")</f>
        <v>.</v>
      </c>
    </row>
    <row r="2562" spans="1:12" x14ac:dyDescent="0.3">
      <c r="A2562" t="str">
        <f t="shared" ref="A2562:A2625" si="40">TEXT(B2562,"dddd")</f>
        <v>Tuesday</v>
      </c>
      <c r="B2562" s="1">
        <v>44502</v>
      </c>
      <c r="C2562" s="2">
        <f>IF(COUNTIF('MPC MEETINGS'!A:A,compiled_data!B2562)&gt;0,1,0)</f>
        <v>0</v>
      </c>
      <c r="D2562" s="7">
        <f>_xlfn.IFNA(VLOOKUP(B2562,ERO!A:E,5,FALSE),_xlfn.IFNA(VLOOKUP(B2562,ERO_AVG_MKT!A:E,5,FALSE),"."))</f>
        <v>15.710750000000001</v>
      </c>
      <c r="E2562" s="7">
        <f>_xlfn.IFNA(VLOOKUP(B2562,'IB RATES'!A:G,2,FALSE),".")</f>
        <v>9.3710000000000004</v>
      </c>
      <c r="F2562" s="7">
        <f>_xlfn.IFNA(VLOOKUP(B2562,'EGX30'!A:G,2,FALSE),".")</f>
        <v>11676.38</v>
      </c>
      <c r="G2562" s="7">
        <f>_xlfn.IFNA(VLOOKUP(B2562,T3M!A:F,2,FALSE),".")</f>
        <v>12.47</v>
      </c>
      <c r="H2562" s="7">
        <f>_xlfn.IFNA(VLOOKUP(B2562,T6M!A:F,2,FALSE),".")</f>
        <v>12.657</v>
      </c>
      <c r="I2562" s="7">
        <f>_xlfn.IFNA(VLOOKUP(B2562,T1Y!A:F,2,FALSE),".")</f>
        <v>13.395</v>
      </c>
      <c r="J2562" s="7">
        <f>_xlfn.IFNA(VLOOKUP(B2562,T5Y!A:F,2,FALSE),".")</f>
        <v>14.585000000000001</v>
      </c>
      <c r="K2562" s="7">
        <f>_xlfn.IFNA(VLOOKUP(B2562,T10Y!A:F,2,FALSE),".")</f>
        <v>14.894</v>
      </c>
      <c r="L2562" s="7" t="str">
        <f>_xlfn.IFNA(VLOOKUP(B2562,ERP!A:C,3,FALSE),".")</f>
        <v>.</v>
      </c>
    </row>
    <row r="2563" spans="1:12" x14ac:dyDescent="0.3">
      <c r="A2563" t="str">
        <f t="shared" si="40"/>
        <v>Wednesday</v>
      </c>
      <c r="B2563" s="1">
        <v>44503</v>
      </c>
      <c r="C2563" s="2">
        <f>IF(COUNTIF('MPC MEETINGS'!A:A,compiled_data!B2563)&gt;0,1,0)</f>
        <v>0</v>
      </c>
      <c r="D2563" s="7">
        <f>_xlfn.IFNA(VLOOKUP(B2563,ERO!A:E,5,FALSE),_xlfn.IFNA(VLOOKUP(B2563,ERO_AVG_MKT!A:E,5,FALSE),"."))</f>
        <v>15.711349999999999</v>
      </c>
      <c r="E2563" s="7">
        <f>_xlfn.IFNA(VLOOKUP(B2563,'IB RATES'!A:G,2,FALSE),".")</f>
        <v>9.5949999999999989</v>
      </c>
      <c r="F2563" s="7">
        <f>_xlfn.IFNA(VLOOKUP(B2563,'EGX30'!A:G,2,FALSE),".")</f>
        <v>11685.12</v>
      </c>
      <c r="G2563" s="7">
        <f>_xlfn.IFNA(VLOOKUP(B2563,T3M!A:F,2,FALSE),".")</f>
        <v>12.468999999999999</v>
      </c>
      <c r="H2563" s="7">
        <f>_xlfn.IFNA(VLOOKUP(B2563,T6M!A:F,2,FALSE),".")</f>
        <v>12.653</v>
      </c>
      <c r="I2563" s="7">
        <f>_xlfn.IFNA(VLOOKUP(B2563,T1Y!A:F,2,FALSE),".")</f>
        <v>13.412000000000001</v>
      </c>
      <c r="J2563" s="7">
        <f>_xlfn.IFNA(VLOOKUP(B2563,T5Y!A:F,2,FALSE),".")</f>
        <v>14.585000000000001</v>
      </c>
      <c r="K2563" s="7">
        <f>_xlfn.IFNA(VLOOKUP(B2563,T10Y!A:F,2,FALSE),".")</f>
        <v>14.894</v>
      </c>
      <c r="L2563" s="7" t="str">
        <f>_xlfn.IFNA(VLOOKUP(B2563,ERP!A:C,3,FALSE),".")</f>
        <v>.</v>
      </c>
    </row>
    <row r="2564" spans="1:12" x14ac:dyDescent="0.3">
      <c r="A2564" t="str">
        <f t="shared" si="40"/>
        <v>Thursday</v>
      </c>
      <c r="B2564" s="1">
        <v>44504</v>
      </c>
      <c r="C2564" s="2">
        <f>IF(COUNTIF('MPC MEETINGS'!A:A,compiled_data!B2564)&gt;0,1,0)</f>
        <v>0</v>
      </c>
      <c r="D2564" s="7">
        <f>_xlfn.IFNA(VLOOKUP(B2564,ERO!A:E,5,FALSE),_xlfn.IFNA(VLOOKUP(B2564,ERO_AVG_MKT!A:E,5,FALSE),"."))</f>
        <v>15.712</v>
      </c>
      <c r="E2564" s="7">
        <f>_xlfn.IFNA(VLOOKUP(B2564,'IB RATES'!A:G,2,FALSE),".")</f>
        <v>9.5960000000000001</v>
      </c>
      <c r="F2564" s="7">
        <f>_xlfn.IFNA(VLOOKUP(B2564,'EGX30'!A:G,2,FALSE),".")</f>
        <v>11612.84</v>
      </c>
      <c r="G2564" s="7">
        <f>_xlfn.IFNA(VLOOKUP(B2564,T3M!A:F,2,FALSE),".")</f>
        <v>12.468999999999999</v>
      </c>
      <c r="H2564" s="7">
        <f>_xlfn.IFNA(VLOOKUP(B2564,T6M!A:F,2,FALSE),".")</f>
        <v>12.667</v>
      </c>
      <c r="I2564" s="7">
        <f>_xlfn.IFNA(VLOOKUP(B2564,T1Y!A:F,2,FALSE),".")</f>
        <v>13.472</v>
      </c>
      <c r="J2564" s="7">
        <f>_xlfn.IFNA(VLOOKUP(B2564,T5Y!A:F,2,FALSE),".")</f>
        <v>14.585000000000001</v>
      </c>
      <c r="K2564" s="7">
        <f>_xlfn.IFNA(VLOOKUP(B2564,T10Y!A:F,2,FALSE),".")</f>
        <v>14.894</v>
      </c>
      <c r="L2564" s="7" t="str">
        <f>_xlfn.IFNA(VLOOKUP(B2564,ERP!A:C,3,FALSE),".")</f>
        <v>.</v>
      </c>
    </row>
    <row r="2565" spans="1:12" x14ac:dyDescent="0.3">
      <c r="A2565" t="str">
        <f t="shared" si="40"/>
        <v>Sunday</v>
      </c>
      <c r="B2565" s="1">
        <v>44507</v>
      </c>
      <c r="C2565" s="2">
        <f>IF(COUNTIF('MPC MEETINGS'!A:A,compiled_data!B2565)&gt;0,1,0)</f>
        <v>0</v>
      </c>
      <c r="D2565" s="7">
        <f>_xlfn.IFNA(VLOOKUP(B2565,ERO!A:E,5,FALSE),_xlfn.IFNA(VLOOKUP(B2565,ERO_AVG_MKT!A:E,5,FALSE),"."))</f>
        <v>15.711650000000001</v>
      </c>
      <c r="E2565" s="7">
        <f>_xlfn.IFNA(VLOOKUP(B2565,'IB RATES'!A:G,2,FALSE),".")</f>
        <v>9.629999999999999</v>
      </c>
      <c r="F2565" s="7">
        <f>_xlfn.IFNA(VLOOKUP(B2565,'EGX30'!A:G,2,FALSE),".")</f>
        <v>11555.58</v>
      </c>
      <c r="G2565" s="7" t="str">
        <f>_xlfn.IFNA(VLOOKUP(B2565,T3M!A:F,2,FALSE),".")</f>
        <v>.</v>
      </c>
      <c r="H2565" s="7" t="str">
        <f>_xlfn.IFNA(VLOOKUP(B2565,T6M!A:F,2,FALSE),".")</f>
        <v>.</v>
      </c>
      <c r="I2565" s="7" t="str">
        <f>_xlfn.IFNA(VLOOKUP(B2565,T1Y!A:F,2,FALSE),".")</f>
        <v>.</v>
      </c>
      <c r="J2565" s="7" t="str">
        <f>_xlfn.IFNA(VLOOKUP(B2565,T5Y!A:F,2,FALSE),".")</f>
        <v>.</v>
      </c>
      <c r="K2565" s="7" t="str">
        <f>_xlfn.IFNA(VLOOKUP(B2565,T10Y!A:F,2,FALSE),".")</f>
        <v>.</v>
      </c>
      <c r="L2565" s="7" t="str">
        <f>_xlfn.IFNA(VLOOKUP(B2565,ERP!A:C,3,FALSE),".")</f>
        <v>.</v>
      </c>
    </row>
    <row r="2566" spans="1:12" x14ac:dyDescent="0.3">
      <c r="A2566" t="str">
        <f t="shared" si="40"/>
        <v>Monday</v>
      </c>
      <c r="B2566" s="1">
        <v>44508</v>
      </c>
      <c r="C2566" s="2">
        <f>IF(COUNTIF('MPC MEETINGS'!A:A,compiled_data!B2566)&gt;0,1,0)</f>
        <v>0</v>
      </c>
      <c r="D2566" s="7">
        <f>_xlfn.IFNA(VLOOKUP(B2566,ERO!A:E,5,FALSE),_xlfn.IFNA(VLOOKUP(B2566,ERO_AVG_MKT!A:E,5,FALSE),"."))</f>
        <v>15.712299999999999</v>
      </c>
      <c r="E2566" s="7">
        <f>_xlfn.IFNA(VLOOKUP(B2566,'IB RATES'!A:G,2,FALSE),".")</f>
        <v>9.3770000000000007</v>
      </c>
      <c r="F2566" s="7">
        <f>_xlfn.IFNA(VLOOKUP(B2566,'EGX30'!A:G,2,FALSE),".")</f>
        <v>11497.51</v>
      </c>
      <c r="G2566" s="7">
        <f>_xlfn.IFNA(VLOOKUP(B2566,T3M!A:F,2,FALSE),".")</f>
        <v>12.507</v>
      </c>
      <c r="H2566" s="7">
        <f>_xlfn.IFNA(VLOOKUP(B2566,T6M!A:F,2,FALSE),".")</f>
        <v>12.663</v>
      </c>
      <c r="I2566" s="7">
        <f>_xlfn.IFNA(VLOOKUP(B2566,T1Y!A:F,2,FALSE),".")</f>
        <v>13.462</v>
      </c>
      <c r="J2566" s="7">
        <f>_xlfn.IFNA(VLOOKUP(B2566,T5Y!A:F,2,FALSE),".")</f>
        <v>14.583</v>
      </c>
      <c r="K2566" s="7">
        <f>_xlfn.IFNA(VLOOKUP(B2566,T10Y!A:F,2,FALSE),".")</f>
        <v>14.894</v>
      </c>
      <c r="L2566" s="7" t="str">
        <f>_xlfn.IFNA(VLOOKUP(B2566,ERP!A:C,3,FALSE),".")</f>
        <v>.</v>
      </c>
    </row>
    <row r="2567" spans="1:12" x14ac:dyDescent="0.3">
      <c r="A2567" t="str">
        <f t="shared" si="40"/>
        <v>Tuesday</v>
      </c>
      <c r="B2567" s="1">
        <v>44509</v>
      </c>
      <c r="C2567" s="2">
        <f>IF(COUNTIF('MPC MEETINGS'!A:A,compiled_data!B2567)&gt;0,1,0)</f>
        <v>0</v>
      </c>
      <c r="D2567" s="7">
        <f>_xlfn.IFNA(VLOOKUP(B2567,ERO!A:E,5,FALSE),_xlfn.IFNA(VLOOKUP(B2567,ERO_AVG_MKT!A:E,5,FALSE),"."))</f>
        <v>15.712150000000001</v>
      </c>
      <c r="E2567" s="7">
        <f>_xlfn.IFNA(VLOOKUP(B2567,'IB RATES'!A:G,2,FALSE),".")</f>
        <v>8.9580000000000002</v>
      </c>
      <c r="F2567" s="7">
        <f>_xlfn.IFNA(VLOOKUP(B2567,'EGX30'!A:G,2,FALSE),".")</f>
        <v>11588.42</v>
      </c>
      <c r="G2567" s="7">
        <f>_xlfn.IFNA(VLOOKUP(B2567,T3M!A:F,2,FALSE),".")</f>
        <v>12.518000000000001</v>
      </c>
      <c r="H2567" s="7">
        <f>_xlfn.IFNA(VLOOKUP(B2567,T6M!A:F,2,FALSE),".")</f>
        <v>12.678000000000001</v>
      </c>
      <c r="I2567" s="7">
        <f>_xlfn.IFNA(VLOOKUP(B2567,T1Y!A:F,2,FALSE),".")</f>
        <v>13.46</v>
      </c>
      <c r="J2567" s="7">
        <f>_xlfn.IFNA(VLOOKUP(B2567,T5Y!A:F,2,FALSE),".")</f>
        <v>14.584</v>
      </c>
      <c r="K2567" s="7">
        <f>_xlfn.IFNA(VLOOKUP(B2567,T10Y!A:F,2,FALSE),".")</f>
        <v>14.894</v>
      </c>
      <c r="L2567" s="7" t="str">
        <f>_xlfn.IFNA(VLOOKUP(B2567,ERP!A:C,3,FALSE),".")</f>
        <v>.</v>
      </c>
    </row>
    <row r="2568" spans="1:12" x14ac:dyDescent="0.3">
      <c r="A2568" t="str">
        <f t="shared" si="40"/>
        <v>Wednesday</v>
      </c>
      <c r="B2568" s="1">
        <v>44510</v>
      </c>
      <c r="C2568" s="2">
        <f>IF(COUNTIF('MPC MEETINGS'!A:A,compiled_data!B2568)&gt;0,1,0)</f>
        <v>0</v>
      </c>
      <c r="D2568" s="7">
        <f>_xlfn.IFNA(VLOOKUP(B2568,ERO!A:E,5,FALSE),_xlfn.IFNA(VLOOKUP(B2568,ERO_AVG_MKT!A:E,5,FALSE),"."))</f>
        <v>15.712400000000001</v>
      </c>
      <c r="E2568" s="7">
        <f>_xlfn.IFNA(VLOOKUP(B2568,'IB RATES'!A:G,2,FALSE),".")</f>
        <v>8.6260000000000012</v>
      </c>
      <c r="F2568" s="7">
        <f>_xlfn.IFNA(VLOOKUP(B2568,'EGX30'!A:G,2,FALSE),".")</f>
        <v>11480.5</v>
      </c>
      <c r="G2568" s="7">
        <f>_xlfn.IFNA(VLOOKUP(B2568,T3M!A:F,2,FALSE),".")</f>
        <v>12.513999999999999</v>
      </c>
      <c r="H2568" s="7">
        <f>_xlfn.IFNA(VLOOKUP(B2568,T6M!A:F,2,FALSE),".")</f>
        <v>12.677</v>
      </c>
      <c r="I2568" s="7">
        <f>_xlfn.IFNA(VLOOKUP(B2568,T1Y!A:F,2,FALSE),".")</f>
        <v>13.449</v>
      </c>
      <c r="J2568" s="7">
        <f>_xlfn.IFNA(VLOOKUP(B2568,T5Y!A:F,2,FALSE),".")</f>
        <v>14.584</v>
      </c>
      <c r="K2568" s="7">
        <f>_xlfn.IFNA(VLOOKUP(B2568,T10Y!A:F,2,FALSE),".")</f>
        <v>14.894</v>
      </c>
      <c r="L2568" s="7" t="str">
        <f>_xlfn.IFNA(VLOOKUP(B2568,ERP!A:C,3,FALSE),".")</f>
        <v>.</v>
      </c>
    </row>
    <row r="2569" spans="1:12" x14ac:dyDescent="0.3">
      <c r="A2569" t="str">
        <f t="shared" si="40"/>
        <v>Thursday</v>
      </c>
      <c r="B2569" s="1">
        <v>44511</v>
      </c>
      <c r="C2569" s="2">
        <f>IF(COUNTIF('MPC MEETINGS'!A:A,compiled_data!B2569)&gt;0,1,0)</f>
        <v>0</v>
      </c>
      <c r="D2569" s="7">
        <f>_xlfn.IFNA(VLOOKUP(B2569,ERO!A:E,5,FALSE),_xlfn.IFNA(VLOOKUP(B2569,ERO_AVG_MKT!A:E,5,FALSE),"."))</f>
        <v>15.71495</v>
      </c>
      <c r="E2569" s="7">
        <f>_xlfn.IFNA(VLOOKUP(B2569,'IB RATES'!A:G,2,FALSE),".")</f>
        <v>8.4979999999999993</v>
      </c>
      <c r="F2569" s="7">
        <f>_xlfn.IFNA(VLOOKUP(B2569,'EGX30'!A:G,2,FALSE),".")</f>
        <v>11573.14</v>
      </c>
      <c r="G2569" s="7">
        <f>_xlfn.IFNA(VLOOKUP(B2569,T3M!A:F,2,FALSE),".")</f>
        <v>12.518000000000001</v>
      </c>
      <c r="H2569" s="7">
        <f>_xlfn.IFNA(VLOOKUP(B2569,T6M!A:F,2,FALSE),".")</f>
        <v>12.689</v>
      </c>
      <c r="I2569" s="7">
        <f>_xlfn.IFNA(VLOOKUP(B2569,T1Y!A:F,2,FALSE),".")</f>
        <v>13.478</v>
      </c>
      <c r="J2569" s="7">
        <f>_xlfn.IFNA(VLOOKUP(B2569,T5Y!A:F,2,FALSE),".")</f>
        <v>14.584</v>
      </c>
      <c r="K2569" s="7">
        <f>_xlfn.IFNA(VLOOKUP(B2569,T10Y!A:F,2,FALSE),".")</f>
        <v>14.894</v>
      </c>
      <c r="L2569" s="7" t="str">
        <f>_xlfn.IFNA(VLOOKUP(B2569,ERP!A:C,3,FALSE),".")</f>
        <v>.</v>
      </c>
    </row>
    <row r="2570" spans="1:12" x14ac:dyDescent="0.3">
      <c r="A2570" t="str">
        <f t="shared" si="40"/>
        <v>Sunday</v>
      </c>
      <c r="B2570" s="1">
        <v>44514</v>
      </c>
      <c r="C2570" s="2">
        <f>IF(COUNTIF('MPC MEETINGS'!A:A,compiled_data!B2570)&gt;0,1,0)</f>
        <v>0</v>
      </c>
      <c r="D2570" s="7">
        <f>_xlfn.IFNA(VLOOKUP(B2570,ERO!A:E,5,FALSE),_xlfn.IFNA(VLOOKUP(B2570,ERO_AVG_MKT!A:E,5,FALSE),"."))</f>
        <v>15.71195</v>
      </c>
      <c r="E2570" s="7">
        <f>_xlfn.IFNA(VLOOKUP(B2570,'IB RATES'!A:G,2,FALSE),".")</f>
        <v>8.3360000000000003</v>
      </c>
      <c r="F2570" s="7">
        <f>_xlfn.IFNA(VLOOKUP(B2570,'EGX30'!A:G,2,FALSE),".")</f>
        <v>11662.99</v>
      </c>
      <c r="G2570" s="7" t="str">
        <f>_xlfn.IFNA(VLOOKUP(B2570,T3M!A:F,2,FALSE),".")</f>
        <v>.</v>
      </c>
      <c r="H2570" s="7" t="str">
        <f>_xlfn.IFNA(VLOOKUP(B2570,T6M!A:F,2,FALSE),".")</f>
        <v>.</v>
      </c>
      <c r="I2570" s="7" t="str">
        <f>_xlfn.IFNA(VLOOKUP(B2570,T1Y!A:F,2,FALSE),".")</f>
        <v>.</v>
      </c>
      <c r="J2570" s="7" t="str">
        <f>_xlfn.IFNA(VLOOKUP(B2570,T5Y!A:F,2,FALSE),".")</f>
        <v>.</v>
      </c>
      <c r="K2570" s="7" t="str">
        <f>_xlfn.IFNA(VLOOKUP(B2570,T10Y!A:F,2,FALSE),".")</f>
        <v>.</v>
      </c>
      <c r="L2570" s="7" t="str">
        <f>_xlfn.IFNA(VLOOKUP(B2570,ERP!A:C,3,FALSE),".")</f>
        <v>.</v>
      </c>
    </row>
    <row r="2571" spans="1:12" x14ac:dyDescent="0.3">
      <c r="A2571" t="str">
        <f t="shared" si="40"/>
        <v>Monday</v>
      </c>
      <c r="B2571" s="1">
        <v>44515</v>
      </c>
      <c r="C2571" s="2">
        <f>IF(COUNTIF('MPC MEETINGS'!A:A,compiled_data!B2571)&gt;0,1,0)</f>
        <v>0</v>
      </c>
      <c r="D2571" s="7">
        <f>_xlfn.IFNA(VLOOKUP(B2571,ERO!A:E,5,FALSE),_xlfn.IFNA(VLOOKUP(B2571,ERO_AVG_MKT!A:E,5,FALSE),"."))</f>
        <v>15.714</v>
      </c>
      <c r="E2571" s="7">
        <f>_xlfn.IFNA(VLOOKUP(B2571,'IB RATES'!A:G,2,FALSE),".")</f>
        <v>8.3170000000000002</v>
      </c>
      <c r="F2571" s="7">
        <f>_xlfn.IFNA(VLOOKUP(B2571,'EGX30'!A:G,2,FALSE),".")</f>
        <v>11496.63</v>
      </c>
      <c r="G2571" s="7">
        <f>_xlfn.IFNA(VLOOKUP(B2571,T3M!A:F,2,FALSE),".")</f>
        <v>12.472</v>
      </c>
      <c r="H2571" s="7">
        <f>_xlfn.IFNA(VLOOKUP(B2571,T6M!A:F,2,FALSE),".")</f>
        <v>12.685</v>
      </c>
      <c r="I2571" s="7">
        <f>_xlfn.IFNA(VLOOKUP(B2571,T1Y!A:F,2,FALSE),".")</f>
        <v>13.547000000000001</v>
      </c>
      <c r="J2571" s="7">
        <f>_xlfn.IFNA(VLOOKUP(B2571,T5Y!A:F,2,FALSE),".")</f>
        <v>14.587</v>
      </c>
      <c r="K2571" s="7">
        <f>_xlfn.IFNA(VLOOKUP(B2571,T10Y!A:F,2,FALSE),".")</f>
        <v>14.896000000000001</v>
      </c>
      <c r="L2571" s="7" t="str">
        <f>_xlfn.IFNA(VLOOKUP(B2571,ERP!A:C,3,FALSE),".")</f>
        <v>.</v>
      </c>
    </row>
    <row r="2572" spans="1:12" x14ac:dyDescent="0.3">
      <c r="A2572" t="str">
        <f t="shared" si="40"/>
        <v>Tuesday</v>
      </c>
      <c r="B2572" s="1">
        <v>44516</v>
      </c>
      <c r="C2572" s="2">
        <f>IF(COUNTIF('MPC MEETINGS'!A:A,compiled_data!B2572)&gt;0,1,0)</f>
        <v>0</v>
      </c>
      <c r="D2572" s="7">
        <f>_xlfn.IFNA(VLOOKUP(B2572,ERO!A:E,5,FALSE),_xlfn.IFNA(VLOOKUP(B2572,ERO_AVG_MKT!A:E,5,FALSE),"."))</f>
        <v>15.7134</v>
      </c>
      <c r="E2572" s="7">
        <f>_xlfn.IFNA(VLOOKUP(B2572,'IB RATES'!A:G,2,FALSE),".")</f>
        <v>9.4759999999999991</v>
      </c>
      <c r="F2572" s="7">
        <f>_xlfn.IFNA(VLOOKUP(B2572,'EGX30'!A:G,2,FALSE),".")</f>
        <v>11413.21</v>
      </c>
      <c r="G2572" s="7">
        <f>_xlfn.IFNA(VLOOKUP(B2572,T3M!A:F,2,FALSE),".")</f>
        <v>12.467000000000001</v>
      </c>
      <c r="H2572" s="7">
        <f>_xlfn.IFNA(VLOOKUP(B2572,T6M!A:F,2,FALSE),".")</f>
        <v>12.682</v>
      </c>
      <c r="I2572" s="7">
        <f>_xlfn.IFNA(VLOOKUP(B2572,T1Y!A:F,2,FALSE),".")</f>
        <v>13.502000000000001</v>
      </c>
      <c r="J2572" s="7">
        <f>_xlfn.IFNA(VLOOKUP(B2572,T5Y!A:F,2,FALSE),".")</f>
        <v>14.587</v>
      </c>
      <c r="K2572" s="7">
        <f>_xlfn.IFNA(VLOOKUP(B2572,T10Y!A:F,2,FALSE),".")</f>
        <v>14.896000000000001</v>
      </c>
      <c r="L2572" s="7" t="str">
        <f>_xlfn.IFNA(VLOOKUP(B2572,ERP!A:C,3,FALSE),".")</f>
        <v>.</v>
      </c>
    </row>
    <row r="2573" spans="1:12" x14ac:dyDescent="0.3">
      <c r="A2573" t="str">
        <f t="shared" si="40"/>
        <v>Wednesday</v>
      </c>
      <c r="B2573" s="1">
        <v>44517</v>
      </c>
      <c r="C2573" s="2">
        <f>IF(COUNTIF('MPC MEETINGS'!A:A,compiled_data!B2573)&gt;0,1,0)</f>
        <v>0</v>
      </c>
      <c r="D2573" s="7">
        <f>_xlfn.IFNA(VLOOKUP(B2573,ERO!A:E,5,FALSE),_xlfn.IFNA(VLOOKUP(B2573,ERO_AVG_MKT!A:E,5,FALSE),"."))</f>
        <v>15.71575</v>
      </c>
      <c r="E2573" s="7">
        <f>_xlfn.IFNA(VLOOKUP(B2573,'IB RATES'!A:G,2,FALSE),".")</f>
        <v>9.6780000000000008</v>
      </c>
      <c r="F2573" s="7">
        <f>_xlfn.IFNA(VLOOKUP(B2573,'EGX30'!A:G,2,FALSE),".")</f>
        <v>11453.3</v>
      </c>
      <c r="G2573" s="7">
        <f>_xlfn.IFNA(VLOOKUP(B2573,T3M!A:F,2,FALSE),".")</f>
        <v>12.481</v>
      </c>
      <c r="H2573" s="7">
        <f>_xlfn.IFNA(VLOOKUP(B2573,T6M!A:F,2,FALSE),".")</f>
        <v>12.7</v>
      </c>
      <c r="I2573" s="7">
        <f>_xlfn.IFNA(VLOOKUP(B2573,T1Y!A:F,2,FALSE),".")</f>
        <v>13.497999999999999</v>
      </c>
      <c r="J2573" s="7">
        <f>_xlfn.IFNA(VLOOKUP(B2573,T5Y!A:F,2,FALSE),".")</f>
        <v>14.586</v>
      </c>
      <c r="K2573" s="7">
        <f>_xlfn.IFNA(VLOOKUP(B2573,T10Y!A:F,2,FALSE),".")</f>
        <v>14.896000000000001</v>
      </c>
      <c r="L2573" s="7" t="str">
        <f>_xlfn.IFNA(VLOOKUP(B2573,ERP!A:C,3,FALSE),".")</f>
        <v>.</v>
      </c>
    </row>
    <row r="2574" spans="1:12" x14ac:dyDescent="0.3">
      <c r="A2574" t="str">
        <f t="shared" si="40"/>
        <v>Thursday</v>
      </c>
      <c r="B2574" s="1">
        <v>44518</v>
      </c>
      <c r="C2574" s="2">
        <f>IF(COUNTIF('MPC MEETINGS'!A:A,compiled_data!B2574)&gt;0,1,0)</f>
        <v>0</v>
      </c>
      <c r="D2574" s="7">
        <f>_xlfn.IFNA(VLOOKUP(B2574,ERO!A:E,5,FALSE),_xlfn.IFNA(VLOOKUP(B2574,ERO_AVG_MKT!A:E,5,FALSE),"."))</f>
        <v>15.7148</v>
      </c>
      <c r="E2574" s="7">
        <f>_xlfn.IFNA(VLOOKUP(B2574,'IB RATES'!A:G,2,FALSE),".")</f>
        <v>9.8109999999999999</v>
      </c>
      <c r="F2574" s="7">
        <f>_xlfn.IFNA(VLOOKUP(B2574,'EGX30'!A:G,2,FALSE),".")</f>
        <v>11337.99</v>
      </c>
      <c r="G2574" s="7">
        <f>_xlfn.IFNA(VLOOKUP(B2574,T3M!A:F,2,FALSE),".")</f>
        <v>12.48</v>
      </c>
      <c r="H2574" s="7">
        <f>_xlfn.IFNA(VLOOKUP(B2574,T6M!A:F,2,FALSE),".")</f>
        <v>12.695</v>
      </c>
      <c r="I2574" s="7">
        <f>_xlfn.IFNA(VLOOKUP(B2574,T1Y!A:F,2,FALSE),".")</f>
        <v>13.558</v>
      </c>
      <c r="J2574" s="7">
        <f>_xlfn.IFNA(VLOOKUP(B2574,T5Y!A:F,2,FALSE),".")</f>
        <v>14.586</v>
      </c>
      <c r="K2574" s="7">
        <f>_xlfn.IFNA(VLOOKUP(B2574,T10Y!A:F,2,FALSE),".")</f>
        <v>14.896000000000001</v>
      </c>
      <c r="L2574" s="7" t="str">
        <f>_xlfn.IFNA(VLOOKUP(B2574,ERP!A:C,3,FALSE),".")</f>
        <v>.</v>
      </c>
    </row>
    <row r="2575" spans="1:12" x14ac:dyDescent="0.3">
      <c r="A2575" t="str">
        <f t="shared" si="40"/>
        <v>Sunday</v>
      </c>
      <c r="B2575" s="1">
        <v>44521</v>
      </c>
      <c r="C2575" s="2">
        <f>IF(COUNTIF('MPC MEETINGS'!A:A,compiled_data!B2575)&gt;0,1,0)</f>
        <v>0</v>
      </c>
      <c r="D2575" s="7">
        <f>_xlfn.IFNA(VLOOKUP(B2575,ERO!A:E,5,FALSE),_xlfn.IFNA(VLOOKUP(B2575,ERO_AVG_MKT!A:E,5,FALSE),"."))</f>
        <v>15.714600000000001</v>
      </c>
      <c r="E2575" s="7">
        <f>_xlfn.IFNA(VLOOKUP(B2575,'IB RATES'!A:G,2,FALSE),".")</f>
        <v>9.6980000000000004</v>
      </c>
      <c r="F2575" s="7">
        <f>_xlfn.IFNA(VLOOKUP(B2575,'EGX30'!A:G,2,FALSE),".")</f>
        <v>11273.11</v>
      </c>
      <c r="G2575" s="7" t="str">
        <f>_xlfn.IFNA(VLOOKUP(B2575,T3M!A:F,2,FALSE),".")</f>
        <v>.</v>
      </c>
      <c r="H2575" s="7" t="str">
        <f>_xlfn.IFNA(VLOOKUP(B2575,T6M!A:F,2,FALSE),".")</f>
        <v>.</v>
      </c>
      <c r="I2575" s="7" t="str">
        <f>_xlfn.IFNA(VLOOKUP(B2575,T1Y!A:F,2,FALSE),".")</f>
        <v>.</v>
      </c>
      <c r="J2575" s="7" t="str">
        <f>_xlfn.IFNA(VLOOKUP(B2575,T5Y!A:F,2,FALSE),".")</f>
        <v>.</v>
      </c>
      <c r="K2575" s="7" t="str">
        <f>_xlfn.IFNA(VLOOKUP(B2575,T10Y!A:F,2,FALSE),".")</f>
        <v>.</v>
      </c>
      <c r="L2575" s="7" t="str">
        <f>_xlfn.IFNA(VLOOKUP(B2575,ERP!A:C,3,FALSE),".")</f>
        <v>.</v>
      </c>
    </row>
    <row r="2576" spans="1:12" x14ac:dyDescent="0.3">
      <c r="A2576" t="str">
        <f t="shared" si="40"/>
        <v>Monday</v>
      </c>
      <c r="B2576" s="1">
        <v>44522</v>
      </c>
      <c r="C2576" s="2">
        <f>IF(COUNTIF('MPC MEETINGS'!A:A,compiled_data!B2576)&gt;0,1,0)</f>
        <v>0</v>
      </c>
      <c r="D2576" s="7">
        <f>_xlfn.IFNA(VLOOKUP(B2576,ERO!A:E,5,FALSE),_xlfn.IFNA(VLOOKUP(B2576,ERO_AVG_MKT!A:E,5,FALSE),"."))</f>
        <v>15.7164</v>
      </c>
      <c r="E2576" s="7">
        <f>_xlfn.IFNA(VLOOKUP(B2576,'IB RATES'!A:G,2,FALSE),".")</f>
        <v>9.5250000000000004</v>
      </c>
      <c r="F2576" s="7">
        <f>_xlfn.IFNA(VLOOKUP(B2576,'EGX30'!A:G,2,FALSE),".")</f>
        <v>11359.03</v>
      </c>
      <c r="G2576" s="7">
        <f>_xlfn.IFNA(VLOOKUP(B2576,T3M!A:F,2,FALSE),".")</f>
        <v>12.478999999999999</v>
      </c>
      <c r="H2576" s="7">
        <f>_xlfn.IFNA(VLOOKUP(B2576,T6M!A:F,2,FALSE),".")</f>
        <v>12.682</v>
      </c>
      <c r="I2576" s="7">
        <f>_xlfn.IFNA(VLOOKUP(B2576,T1Y!A:F,2,FALSE),".")</f>
        <v>13.553000000000001</v>
      </c>
      <c r="J2576" s="7">
        <f>_xlfn.IFNA(VLOOKUP(B2576,T5Y!A:F,2,FALSE),".")</f>
        <v>14.585000000000001</v>
      </c>
      <c r="K2576" s="7">
        <f>_xlfn.IFNA(VLOOKUP(B2576,T10Y!A:F,2,FALSE),".")</f>
        <v>14.896000000000001</v>
      </c>
      <c r="L2576" s="7" t="str">
        <f>_xlfn.IFNA(VLOOKUP(B2576,ERP!A:C,3,FALSE),".")</f>
        <v>.</v>
      </c>
    </row>
    <row r="2577" spans="1:12" x14ac:dyDescent="0.3">
      <c r="A2577" t="str">
        <f t="shared" si="40"/>
        <v>Tuesday</v>
      </c>
      <c r="B2577" s="1">
        <v>44523</v>
      </c>
      <c r="C2577" s="2">
        <f>IF(COUNTIF('MPC MEETINGS'!A:A,compiled_data!B2577)&gt;0,1,0)</f>
        <v>0</v>
      </c>
      <c r="D2577" s="7">
        <f>_xlfn.IFNA(VLOOKUP(B2577,ERO!A:E,5,FALSE),_xlfn.IFNA(VLOOKUP(B2577,ERO_AVG_MKT!A:E,5,FALSE),"."))</f>
        <v>15.71855</v>
      </c>
      <c r="E2577" s="7">
        <f>_xlfn.IFNA(VLOOKUP(B2577,'IB RATES'!A:G,2,FALSE),".")</f>
        <v>9.0679999999999996</v>
      </c>
      <c r="F2577" s="7">
        <f>_xlfn.IFNA(VLOOKUP(B2577,'EGX30'!A:G,2,FALSE),".")</f>
        <v>11369.22</v>
      </c>
      <c r="G2577" s="7">
        <f>_xlfn.IFNA(VLOOKUP(B2577,T3M!A:F,2,FALSE),".")</f>
        <v>12.475</v>
      </c>
      <c r="H2577" s="7">
        <f>_xlfn.IFNA(VLOOKUP(B2577,T6M!A:F,2,FALSE),".")</f>
        <v>12.679</v>
      </c>
      <c r="I2577" s="7">
        <f>_xlfn.IFNA(VLOOKUP(B2577,T1Y!A:F,2,FALSE),".")</f>
        <v>13.541</v>
      </c>
      <c r="J2577" s="7">
        <f>_xlfn.IFNA(VLOOKUP(B2577,T5Y!A:F,2,FALSE),".")</f>
        <v>14.585000000000001</v>
      </c>
      <c r="K2577" s="7">
        <f>_xlfn.IFNA(VLOOKUP(B2577,T10Y!A:F,2,FALSE),".")</f>
        <v>14.896000000000001</v>
      </c>
      <c r="L2577" s="7" t="str">
        <f>_xlfn.IFNA(VLOOKUP(B2577,ERP!A:C,3,FALSE),".")</f>
        <v>.</v>
      </c>
    </row>
    <row r="2578" spans="1:12" x14ac:dyDescent="0.3">
      <c r="A2578" t="str">
        <f t="shared" si="40"/>
        <v>Wednesday</v>
      </c>
      <c r="B2578" s="1">
        <v>44524</v>
      </c>
      <c r="C2578" s="2">
        <f>IF(COUNTIF('MPC MEETINGS'!A:A,compiled_data!B2578)&gt;0,1,0)</f>
        <v>0</v>
      </c>
      <c r="D2578" s="7">
        <f>_xlfn.IFNA(VLOOKUP(B2578,ERO!A:E,5,FALSE),_xlfn.IFNA(VLOOKUP(B2578,ERO_AVG_MKT!A:E,5,FALSE),"."))</f>
        <v>15.721450000000001</v>
      </c>
      <c r="E2578" s="7">
        <f>_xlfn.IFNA(VLOOKUP(B2578,'IB RATES'!A:G,2,FALSE),".")</f>
        <v>8.7330000000000005</v>
      </c>
      <c r="F2578" s="7">
        <f>_xlfn.IFNA(VLOOKUP(B2578,'EGX30'!A:G,2,FALSE),".")</f>
        <v>11352.64</v>
      </c>
      <c r="G2578" s="7">
        <f>_xlfn.IFNA(VLOOKUP(B2578,T3M!A:F,2,FALSE),".")</f>
        <v>12.475</v>
      </c>
      <c r="H2578" s="7">
        <f>_xlfn.IFNA(VLOOKUP(B2578,T6M!A:F,2,FALSE),".")</f>
        <v>12.673999999999999</v>
      </c>
      <c r="I2578" s="7">
        <f>_xlfn.IFNA(VLOOKUP(B2578,T1Y!A:F,2,FALSE),".")</f>
        <v>13.55</v>
      </c>
      <c r="J2578" s="7">
        <f>_xlfn.IFNA(VLOOKUP(B2578,T5Y!A:F,2,FALSE),".")</f>
        <v>14.585000000000001</v>
      </c>
      <c r="K2578" s="7">
        <f>_xlfn.IFNA(VLOOKUP(B2578,T10Y!A:F,2,FALSE),".")</f>
        <v>14.896000000000001</v>
      </c>
      <c r="L2578" s="7" t="str">
        <f>_xlfn.IFNA(VLOOKUP(B2578,ERP!A:C,3,FALSE),".")</f>
        <v>.</v>
      </c>
    </row>
    <row r="2579" spans="1:12" x14ac:dyDescent="0.3">
      <c r="A2579" t="str">
        <f t="shared" si="40"/>
        <v>Thursday</v>
      </c>
      <c r="B2579" s="1">
        <v>44525</v>
      </c>
      <c r="C2579" s="2">
        <f>IF(COUNTIF('MPC MEETINGS'!A:A,compiled_data!B2579)&gt;0,1,0)</f>
        <v>0</v>
      </c>
      <c r="D2579" s="7">
        <f>_xlfn.IFNA(VLOOKUP(B2579,ERO!A:E,5,FALSE),_xlfn.IFNA(VLOOKUP(B2579,ERO_AVG_MKT!A:E,5,FALSE),"."))</f>
        <v>15.71475</v>
      </c>
      <c r="E2579" s="7">
        <f>_xlfn.IFNA(VLOOKUP(B2579,'IB RATES'!A:G,2,FALSE),".")</f>
        <v>8.5750000000000011</v>
      </c>
      <c r="F2579" s="7">
        <f>_xlfn.IFNA(VLOOKUP(B2579,'EGX30'!A:G,2,FALSE),".")</f>
        <v>11431.24</v>
      </c>
      <c r="G2579" s="7">
        <f>_xlfn.IFNA(VLOOKUP(B2579,T3M!A:F,2,FALSE),".")</f>
        <v>12.472</v>
      </c>
      <c r="H2579" s="7">
        <f>_xlfn.IFNA(VLOOKUP(B2579,T6M!A:F,2,FALSE),".")</f>
        <v>12.667</v>
      </c>
      <c r="I2579" s="7">
        <f>_xlfn.IFNA(VLOOKUP(B2579,T1Y!A:F,2,FALSE),".")</f>
        <v>13.574</v>
      </c>
      <c r="J2579" s="7">
        <f>_xlfn.IFNA(VLOOKUP(B2579,T5Y!A:F,2,FALSE),".")</f>
        <v>14.585000000000001</v>
      </c>
      <c r="K2579" s="7">
        <f>_xlfn.IFNA(VLOOKUP(B2579,T10Y!A:F,2,FALSE),".")</f>
        <v>14.896000000000001</v>
      </c>
      <c r="L2579" s="7" t="str">
        <f>_xlfn.IFNA(VLOOKUP(B2579,ERP!A:C,3,FALSE),".")</f>
        <v>.</v>
      </c>
    </row>
    <row r="2580" spans="1:12" x14ac:dyDescent="0.3">
      <c r="A2580" t="str">
        <f t="shared" si="40"/>
        <v>Sunday</v>
      </c>
      <c r="B2580" s="1">
        <v>44528</v>
      </c>
      <c r="C2580" s="2">
        <f>IF(COUNTIF('MPC MEETINGS'!A:A,compiled_data!B2580)&gt;0,1,0)</f>
        <v>0</v>
      </c>
      <c r="D2580" s="7">
        <f>_xlfn.IFNA(VLOOKUP(B2580,ERO!A:E,5,FALSE),_xlfn.IFNA(VLOOKUP(B2580,ERO_AVG_MKT!A:E,5,FALSE),"."))</f>
        <v>15.714</v>
      </c>
      <c r="E2580" s="7">
        <f>_xlfn.IFNA(VLOOKUP(B2580,'IB RATES'!A:G,2,FALSE),".")</f>
        <v>8.3419999999999987</v>
      </c>
      <c r="F2580" s="7">
        <f>_xlfn.IFNA(VLOOKUP(B2580,'EGX30'!A:G,2,FALSE),".")</f>
        <v>11277.83</v>
      </c>
      <c r="G2580" s="7" t="str">
        <f>_xlfn.IFNA(VLOOKUP(B2580,T3M!A:F,2,FALSE),".")</f>
        <v>.</v>
      </c>
      <c r="H2580" s="7" t="str">
        <f>_xlfn.IFNA(VLOOKUP(B2580,T6M!A:F,2,FALSE),".")</f>
        <v>.</v>
      </c>
      <c r="I2580" s="7" t="str">
        <f>_xlfn.IFNA(VLOOKUP(B2580,T1Y!A:F,2,FALSE),".")</f>
        <v>.</v>
      </c>
      <c r="J2580" s="7" t="str">
        <f>_xlfn.IFNA(VLOOKUP(B2580,T5Y!A:F,2,FALSE),".")</f>
        <v>.</v>
      </c>
      <c r="K2580" s="7" t="str">
        <f>_xlfn.IFNA(VLOOKUP(B2580,T10Y!A:F,2,FALSE),".")</f>
        <v>.</v>
      </c>
      <c r="L2580" s="7" t="str">
        <f>_xlfn.IFNA(VLOOKUP(B2580,ERP!A:C,3,FALSE),".")</f>
        <v>.</v>
      </c>
    </row>
    <row r="2581" spans="1:12" x14ac:dyDescent="0.3">
      <c r="A2581" t="str">
        <f t="shared" si="40"/>
        <v>Monday</v>
      </c>
      <c r="B2581" s="1">
        <v>44529</v>
      </c>
      <c r="C2581" s="2">
        <f>IF(COUNTIF('MPC MEETINGS'!A:A,compiled_data!B2581)&gt;0,1,0)</f>
        <v>0</v>
      </c>
      <c r="D2581" s="7">
        <f>_xlfn.IFNA(VLOOKUP(B2581,ERO!A:E,5,FALSE),_xlfn.IFNA(VLOOKUP(B2581,ERO_AVG_MKT!A:E,5,FALSE),"."))</f>
        <v>15.714549999999999</v>
      </c>
      <c r="E2581" s="7">
        <f>_xlfn.IFNA(VLOOKUP(B2581,'IB RATES'!A:G,2,FALSE),".")</f>
        <v>8.3409999999999993</v>
      </c>
      <c r="F2581" s="7">
        <f>_xlfn.IFNA(VLOOKUP(B2581,'EGX30'!A:G,2,FALSE),".")</f>
        <v>11212.3</v>
      </c>
      <c r="G2581" s="7">
        <f>_xlfn.IFNA(VLOOKUP(B2581,T3M!A:F,2,FALSE),".")</f>
        <v>12.41</v>
      </c>
      <c r="H2581" s="7">
        <f>_xlfn.IFNA(VLOOKUP(B2581,T6M!A:F,2,FALSE),".")</f>
        <v>12.651999999999999</v>
      </c>
      <c r="I2581" s="7">
        <f>_xlfn.IFNA(VLOOKUP(B2581,T1Y!A:F,2,FALSE),".")</f>
        <v>13.519</v>
      </c>
      <c r="J2581" s="7">
        <f>_xlfn.IFNA(VLOOKUP(B2581,T5Y!A:F,2,FALSE),".")</f>
        <v>14.583</v>
      </c>
      <c r="K2581" s="7">
        <f>_xlfn.IFNA(VLOOKUP(B2581,T10Y!A:F,2,FALSE),".")</f>
        <v>14.896000000000001</v>
      </c>
      <c r="L2581" s="7" t="str">
        <f>_xlfn.IFNA(VLOOKUP(B2581,ERP!A:C,3,FALSE),".")</f>
        <v>.</v>
      </c>
    </row>
    <row r="2582" spans="1:12" x14ac:dyDescent="0.3">
      <c r="A2582" t="str">
        <f t="shared" si="40"/>
        <v>Tuesday</v>
      </c>
      <c r="B2582" s="1">
        <v>44530</v>
      </c>
      <c r="C2582" s="2">
        <f>IF(COUNTIF('MPC MEETINGS'!A:A,compiled_data!B2582)&gt;0,1,0)</f>
        <v>0</v>
      </c>
      <c r="D2582" s="7">
        <f>_xlfn.IFNA(VLOOKUP(B2582,ERO!A:E,5,FALSE),_xlfn.IFNA(VLOOKUP(B2582,ERO_AVG_MKT!A:E,5,FALSE),"."))</f>
        <v>15.714549999999999</v>
      </c>
      <c r="E2582" s="7">
        <f>_xlfn.IFNA(VLOOKUP(B2582,'IB RATES'!A:G,2,FALSE),".")</f>
        <v>9.6909999999999989</v>
      </c>
      <c r="F2582" s="7">
        <f>_xlfn.IFNA(VLOOKUP(B2582,'EGX30'!A:G,2,FALSE),".")</f>
        <v>11395.6</v>
      </c>
      <c r="G2582" s="7">
        <f>_xlfn.IFNA(VLOOKUP(B2582,T3M!A:F,2,FALSE),".")</f>
        <v>12.404999999999999</v>
      </c>
      <c r="H2582" s="7">
        <f>_xlfn.IFNA(VLOOKUP(B2582,T6M!A:F,2,FALSE),".")</f>
        <v>12.648999999999999</v>
      </c>
      <c r="I2582" s="7">
        <f>_xlfn.IFNA(VLOOKUP(B2582,T1Y!A:F,2,FALSE),".")</f>
        <v>13.505000000000001</v>
      </c>
      <c r="J2582" s="7">
        <f>_xlfn.IFNA(VLOOKUP(B2582,T5Y!A:F,2,FALSE),".")</f>
        <v>14.574999999999999</v>
      </c>
      <c r="K2582" s="7">
        <f>_xlfn.IFNA(VLOOKUP(B2582,T10Y!A:F,2,FALSE),".")</f>
        <v>14.914999999999999</v>
      </c>
      <c r="L2582" s="7" t="str">
        <f>_xlfn.IFNA(VLOOKUP(B2582,ERP!A:C,3,FALSE),".")</f>
        <v>.</v>
      </c>
    </row>
    <row r="2583" spans="1:12" x14ac:dyDescent="0.3">
      <c r="A2583" t="str">
        <f t="shared" si="40"/>
        <v>Wednesday</v>
      </c>
      <c r="B2583" s="1">
        <v>44531</v>
      </c>
      <c r="C2583" s="2">
        <f>IF(COUNTIF('MPC MEETINGS'!A:A,compiled_data!B2583)&gt;0,1,0)</f>
        <v>0</v>
      </c>
      <c r="D2583" s="7">
        <f>_xlfn.IFNA(VLOOKUP(B2583,ERO!A:E,5,FALSE),_xlfn.IFNA(VLOOKUP(B2583,ERO_AVG_MKT!A:E,5,FALSE),"."))</f>
        <v>15.713850000000001</v>
      </c>
      <c r="E2583" s="7">
        <f>_xlfn.IFNA(VLOOKUP(B2583,'IB RATES'!A:G,2,FALSE),".")</f>
        <v>9.8250000000000011</v>
      </c>
      <c r="F2583" s="7">
        <f>_xlfn.IFNA(VLOOKUP(B2583,'EGX30'!A:G,2,FALSE),".")</f>
        <v>11420</v>
      </c>
      <c r="G2583" s="7">
        <f>_xlfn.IFNA(VLOOKUP(B2583,T3M!A:F,2,FALSE),".")</f>
        <v>12.439</v>
      </c>
      <c r="H2583" s="7">
        <f>_xlfn.IFNA(VLOOKUP(B2583,T6M!A:F,2,FALSE),".")</f>
        <v>12.698</v>
      </c>
      <c r="I2583" s="7">
        <f>_xlfn.IFNA(VLOOKUP(B2583,T1Y!A:F,2,FALSE),".")</f>
        <v>13.571999999999999</v>
      </c>
      <c r="J2583" s="7">
        <f>_xlfn.IFNA(VLOOKUP(B2583,T5Y!A:F,2,FALSE),".")</f>
        <v>14.574999999999999</v>
      </c>
      <c r="K2583" s="7">
        <f>_xlfn.IFNA(VLOOKUP(B2583,T10Y!A:F,2,FALSE),".")</f>
        <v>14.914999999999999</v>
      </c>
      <c r="L2583" s="7" t="str">
        <f>_xlfn.IFNA(VLOOKUP(B2583,ERP!A:C,3,FALSE),".")</f>
        <v>.</v>
      </c>
    </row>
    <row r="2584" spans="1:12" x14ac:dyDescent="0.3">
      <c r="A2584" t="str">
        <f t="shared" si="40"/>
        <v>Thursday</v>
      </c>
      <c r="B2584" s="1">
        <v>44532</v>
      </c>
      <c r="C2584" s="2">
        <f>IF(COUNTIF('MPC MEETINGS'!A:A,compiled_data!B2584)&gt;0,1,0)</f>
        <v>0</v>
      </c>
      <c r="D2584" s="7">
        <f>_xlfn.IFNA(VLOOKUP(B2584,ERO!A:E,5,FALSE),_xlfn.IFNA(VLOOKUP(B2584,ERO_AVG_MKT!A:E,5,FALSE),"."))</f>
        <v>15.714749999999999</v>
      </c>
      <c r="E2584" s="7">
        <f>_xlfn.IFNA(VLOOKUP(B2584,'IB RATES'!A:G,2,FALSE),".")</f>
        <v>9.793000000000001</v>
      </c>
      <c r="F2584" s="7">
        <f>_xlfn.IFNA(VLOOKUP(B2584,'EGX30'!A:G,2,FALSE),".")</f>
        <v>11318.35</v>
      </c>
      <c r="G2584" s="7">
        <f>_xlfn.IFNA(VLOOKUP(B2584,T3M!A:F,2,FALSE),".")</f>
        <v>12.430999999999999</v>
      </c>
      <c r="H2584" s="7">
        <f>_xlfn.IFNA(VLOOKUP(B2584,T6M!A:F,2,FALSE),".")</f>
        <v>12.637</v>
      </c>
      <c r="I2584" s="7">
        <f>_xlfn.IFNA(VLOOKUP(B2584,T1Y!A:F,2,FALSE),".")</f>
        <v>13.555999999999999</v>
      </c>
      <c r="J2584" s="7">
        <f>_xlfn.IFNA(VLOOKUP(B2584,T5Y!A:F,2,FALSE),".")</f>
        <v>14.574999999999999</v>
      </c>
      <c r="K2584" s="7">
        <f>_xlfn.IFNA(VLOOKUP(B2584,T10Y!A:F,2,FALSE),".")</f>
        <v>14.914999999999999</v>
      </c>
      <c r="L2584" s="7" t="str">
        <f>_xlfn.IFNA(VLOOKUP(B2584,ERP!A:C,3,FALSE),".")</f>
        <v>.</v>
      </c>
    </row>
    <row r="2585" spans="1:12" x14ac:dyDescent="0.3">
      <c r="A2585" t="str">
        <f t="shared" si="40"/>
        <v>Sunday</v>
      </c>
      <c r="B2585" s="1">
        <v>44535</v>
      </c>
      <c r="C2585" s="2">
        <f>IF(COUNTIF('MPC MEETINGS'!A:A,compiled_data!B2585)&gt;0,1,0)</f>
        <v>0</v>
      </c>
      <c r="D2585" s="7">
        <f>_xlfn.IFNA(VLOOKUP(B2585,ERO!A:E,5,FALSE),_xlfn.IFNA(VLOOKUP(B2585,ERO_AVG_MKT!A:E,5,FALSE),"."))</f>
        <v>15.713750000000001</v>
      </c>
      <c r="E2585" s="7">
        <f>_xlfn.IFNA(VLOOKUP(B2585,'IB RATES'!A:G,2,FALSE),".")</f>
        <v>9.5170000000000012</v>
      </c>
      <c r="F2585" s="7">
        <f>_xlfn.IFNA(VLOOKUP(B2585,'EGX30'!A:G,2,FALSE),".")</f>
        <v>11401.33</v>
      </c>
      <c r="G2585" s="7" t="str">
        <f>_xlfn.IFNA(VLOOKUP(B2585,T3M!A:F,2,FALSE),".")</f>
        <v>.</v>
      </c>
      <c r="H2585" s="7" t="str">
        <f>_xlfn.IFNA(VLOOKUP(B2585,T6M!A:F,2,FALSE),".")</f>
        <v>.</v>
      </c>
      <c r="I2585" s="7" t="str">
        <f>_xlfn.IFNA(VLOOKUP(B2585,T1Y!A:F,2,FALSE),".")</f>
        <v>.</v>
      </c>
      <c r="J2585" s="7" t="str">
        <f>_xlfn.IFNA(VLOOKUP(B2585,T5Y!A:F,2,FALSE),".")</f>
        <v>.</v>
      </c>
      <c r="K2585" s="7" t="str">
        <f>_xlfn.IFNA(VLOOKUP(B2585,T10Y!A:F,2,FALSE),".")</f>
        <v>.</v>
      </c>
      <c r="L2585" s="7" t="str">
        <f>_xlfn.IFNA(VLOOKUP(B2585,ERP!A:C,3,FALSE),".")</f>
        <v>.</v>
      </c>
    </row>
    <row r="2586" spans="1:12" x14ac:dyDescent="0.3">
      <c r="A2586" t="str">
        <f t="shared" si="40"/>
        <v>Monday</v>
      </c>
      <c r="B2586" s="1">
        <v>44536</v>
      </c>
      <c r="C2586" s="2">
        <f>IF(COUNTIF('MPC MEETINGS'!A:A,compiled_data!B2586)&gt;0,1,0)</f>
        <v>0</v>
      </c>
      <c r="D2586" s="7">
        <f>_xlfn.IFNA(VLOOKUP(B2586,ERO!A:E,5,FALSE),_xlfn.IFNA(VLOOKUP(B2586,ERO_AVG_MKT!A:E,5,FALSE),"."))</f>
        <v>15.71425</v>
      </c>
      <c r="E2586" s="7">
        <f>_xlfn.IFNA(VLOOKUP(B2586,'IB RATES'!A:G,2,FALSE),".")</f>
        <v>9.0380000000000003</v>
      </c>
      <c r="F2586" s="7">
        <f>_xlfn.IFNA(VLOOKUP(B2586,'EGX30'!A:G,2,FALSE),".")</f>
        <v>11514.87</v>
      </c>
      <c r="G2586" s="7">
        <f>_xlfn.IFNA(VLOOKUP(B2586,T3M!A:F,2,FALSE),".")</f>
        <v>12.275</v>
      </c>
      <c r="H2586" s="7">
        <f>_xlfn.IFNA(VLOOKUP(B2586,T6M!A:F,2,FALSE),".")</f>
        <v>12.617000000000001</v>
      </c>
      <c r="I2586" s="7">
        <f>_xlfn.IFNA(VLOOKUP(B2586,T1Y!A:F,2,FALSE),".")</f>
        <v>13.551</v>
      </c>
      <c r="J2586" s="7">
        <f>_xlfn.IFNA(VLOOKUP(B2586,T5Y!A:F,2,FALSE),".")</f>
        <v>14.571</v>
      </c>
      <c r="K2586" s="7">
        <f>_xlfn.IFNA(VLOOKUP(B2586,T10Y!A:F,2,FALSE),".")</f>
        <v>14.911</v>
      </c>
      <c r="L2586" s="7" t="str">
        <f>_xlfn.IFNA(VLOOKUP(B2586,ERP!A:C,3,FALSE),".")</f>
        <v>.</v>
      </c>
    </row>
    <row r="2587" spans="1:12" x14ac:dyDescent="0.3">
      <c r="A2587" t="str">
        <f t="shared" si="40"/>
        <v>Tuesday</v>
      </c>
      <c r="B2587" s="1">
        <v>44537</v>
      </c>
      <c r="C2587" s="2">
        <f>IF(COUNTIF('MPC MEETINGS'!A:A,compiled_data!B2587)&gt;0,1,0)</f>
        <v>0</v>
      </c>
      <c r="D2587" s="7">
        <f>_xlfn.IFNA(VLOOKUP(B2587,ERO!A:E,5,FALSE),_xlfn.IFNA(VLOOKUP(B2587,ERO_AVG_MKT!A:E,5,FALSE),"."))</f>
        <v>15.715900000000001</v>
      </c>
      <c r="E2587" s="7">
        <f>_xlfn.IFNA(VLOOKUP(B2587,'IB RATES'!A:G,2,FALSE),".")</f>
        <v>8.6470000000000002</v>
      </c>
      <c r="F2587" s="7">
        <f>_xlfn.IFNA(VLOOKUP(B2587,'EGX30'!A:G,2,FALSE),".")</f>
        <v>11538.26</v>
      </c>
      <c r="G2587" s="7">
        <f>_xlfn.IFNA(VLOOKUP(B2587,T3M!A:F,2,FALSE),".")</f>
        <v>12.273</v>
      </c>
      <c r="H2587" s="7">
        <f>_xlfn.IFNA(VLOOKUP(B2587,T6M!A:F,2,FALSE),".")</f>
        <v>12.614000000000001</v>
      </c>
      <c r="I2587" s="7">
        <f>_xlfn.IFNA(VLOOKUP(B2587,T1Y!A:F,2,FALSE),".")</f>
        <v>13.548999999999999</v>
      </c>
      <c r="J2587" s="7">
        <f>_xlfn.IFNA(VLOOKUP(B2587,T5Y!A:F,2,FALSE),".")</f>
        <v>14.571</v>
      </c>
      <c r="K2587" s="7">
        <f>_xlfn.IFNA(VLOOKUP(B2587,T10Y!A:F,2,FALSE),".")</f>
        <v>14.911</v>
      </c>
      <c r="L2587" s="7" t="str">
        <f>_xlfn.IFNA(VLOOKUP(B2587,ERP!A:C,3,FALSE),".")</f>
        <v>.</v>
      </c>
    </row>
    <row r="2588" spans="1:12" x14ac:dyDescent="0.3">
      <c r="A2588" t="str">
        <f t="shared" si="40"/>
        <v>Wednesday</v>
      </c>
      <c r="B2588" s="1">
        <v>44538</v>
      </c>
      <c r="C2588" s="2">
        <f>IF(COUNTIF('MPC MEETINGS'!A:A,compiled_data!B2588)&gt;0,1,0)</f>
        <v>0</v>
      </c>
      <c r="D2588" s="7">
        <f>_xlfn.IFNA(VLOOKUP(B2588,ERO!A:E,5,FALSE),_xlfn.IFNA(VLOOKUP(B2588,ERO_AVG_MKT!A:E,5,FALSE),"."))</f>
        <v>15.715450000000001</v>
      </c>
      <c r="E2588" s="7">
        <f>_xlfn.IFNA(VLOOKUP(B2588,'IB RATES'!A:G,2,FALSE),".")</f>
        <v>8.4500000000000011</v>
      </c>
      <c r="F2588" s="7">
        <f>_xlfn.IFNA(VLOOKUP(B2588,'EGX30'!A:G,2,FALSE),".")</f>
        <v>11451.14</v>
      </c>
      <c r="G2588" s="7">
        <f>_xlfn.IFNA(VLOOKUP(B2588,T3M!A:F,2,FALSE),".")</f>
        <v>12.271000000000001</v>
      </c>
      <c r="H2588" s="7">
        <f>_xlfn.IFNA(VLOOKUP(B2588,T6M!A:F,2,FALSE),".")</f>
        <v>12.608000000000001</v>
      </c>
      <c r="I2588" s="7">
        <f>_xlfn.IFNA(VLOOKUP(B2588,T1Y!A:F,2,FALSE),".")</f>
        <v>13.538</v>
      </c>
      <c r="J2588" s="7">
        <f>_xlfn.IFNA(VLOOKUP(B2588,T5Y!A:F,2,FALSE),".")</f>
        <v>14.57</v>
      </c>
      <c r="K2588" s="7">
        <f>_xlfn.IFNA(VLOOKUP(B2588,T10Y!A:F,2,FALSE),".")</f>
        <v>14.911</v>
      </c>
      <c r="L2588" s="7" t="str">
        <f>_xlfn.IFNA(VLOOKUP(B2588,ERP!A:C,3,FALSE),".")</f>
        <v>.</v>
      </c>
    </row>
    <row r="2589" spans="1:12" x14ac:dyDescent="0.3">
      <c r="A2589" t="str">
        <f t="shared" si="40"/>
        <v>Thursday</v>
      </c>
      <c r="B2589" s="1">
        <v>44539</v>
      </c>
      <c r="C2589" s="2">
        <f>IF(COUNTIF('MPC MEETINGS'!A:A,compiled_data!B2589)&gt;0,1,0)</f>
        <v>0</v>
      </c>
      <c r="D2589" s="7">
        <f>_xlfn.IFNA(VLOOKUP(B2589,ERO!A:E,5,FALSE),_xlfn.IFNA(VLOOKUP(B2589,ERO_AVG_MKT!A:E,5,FALSE),"."))</f>
        <v>15.714200000000002</v>
      </c>
      <c r="E2589" s="7">
        <f>_xlfn.IFNA(VLOOKUP(B2589,'IB RATES'!A:G,2,FALSE),".")</f>
        <v>8.3620000000000001</v>
      </c>
      <c r="F2589" s="7">
        <f>_xlfn.IFNA(VLOOKUP(B2589,'EGX30'!A:G,2,FALSE),".")</f>
        <v>11534.63</v>
      </c>
      <c r="G2589" s="7">
        <f>_xlfn.IFNA(VLOOKUP(B2589,T3M!A:F,2,FALSE),".")</f>
        <v>12.257</v>
      </c>
      <c r="H2589" s="7">
        <f>_xlfn.IFNA(VLOOKUP(B2589,T6M!A:F,2,FALSE),".")</f>
        <v>12.481</v>
      </c>
      <c r="I2589" s="7">
        <f>_xlfn.IFNA(VLOOKUP(B2589,T1Y!A:F,2,FALSE),".")</f>
        <v>13.500999999999999</v>
      </c>
      <c r="J2589" s="7">
        <f>_xlfn.IFNA(VLOOKUP(B2589,T5Y!A:F,2,FALSE),".")</f>
        <v>14.57</v>
      </c>
      <c r="K2589" s="7">
        <f>_xlfn.IFNA(VLOOKUP(B2589,T10Y!A:F,2,FALSE),".")</f>
        <v>14.911</v>
      </c>
      <c r="L2589" s="7" t="str">
        <f>_xlfn.IFNA(VLOOKUP(B2589,ERP!A:C,3,FALSE),".")</f>
        <v>.</v>
      </c>
    </row>
    <row r="2590" spans="1:12" x14ac:dyDescent="0.3">
      <c r="A2590" t="str">
        <f t="shared" si="40"/>
        <v>Sunday</v>
      </c>
      <c r="B2590" s="1">
        <v>44542</v>
      </c>
      <c r="C2590" s="2">
        <f>IF(COUNTIF('MPC MEETINGS'!A:A,compiled_data!B2590)&gt;0,1,0)</f>
        <v>0</v>
      </c>
      <c r="D2590" s="7">
        <f>_xlfn.IFNA(VLOOKUP(B2590,ERO!A:E,5,FALSE),_xlfn.IFNA(VLOOKUP(B2590,ERO_AVG_MKT!A:E,5,FALSE),"."))</f>
        <v>15.71355</v>
      </c>
      <c r="E2590" s="7">
        <f>_xlfn.IFNA(VLOOKUP(B2590,'IB RATES'!A:G,2,FALSE),".")</f>
        <v>8.3059999999999992</v>
      </c>
      <c r="F2590" s="7">
        <f>_xlfn.IFNA(VLOOKUP(B2590,'EGX30'!A:G,2,FALSE),".")</f>
        <v>11708.05</v>
      </c>
      <c r="G2590" s="7" t="str">
        <f>_xlfn.IFNA(VLOOKUP(B2590,T3M!A:F,2,FALSE),".")</f>
        <v>.</v>
      </c>
      <c r="H2590" s="7" t="str">
        <f>_xlfn.IFNA(VLOOKUP(B2590,T6M!A:F,2,FALSE),".")</f>
        <v>.</v>
      </c>
      <c r="I2590" s="7" t="str">
        <f>_xlfn.IFNA(VLOOKUP(B2590,T1Y!A:F,2,FALSE),".")</f>
        <v>.</v>
      </c>
      <c r="J2590" s="7" t="str">
        <f>_xlfn.IFNA(VLOOKUP(B2590,T5Y!A:F,2,FALSE),".")</f>
        <v>.</v>
      </c>
      <c r="K2590" s="7" t="str">
        <f>_xlfn.IFNA(VLOOKUP(B2590,T10Y!A:F,2,FALSE),".")</f>
        <v>.</v>
      </c>
      <c r="L2590" s="7" t="str">
        <f>_xlfn.IFNA(VLOOKUP(B2590,ERP!A:C,3,FALSE),".")</f>
        <v>.</v>
      </c>
    </row>
    <row r="2591" spans="1:12" x14ac:dyDescent="0.3">
      <c r="A2591" t="str">
        <f t="shared" si="40"/>
        <v>Monday</v>
      </c>
      <c r="B2591" s="1">
        <v>44543</v>
      </c>
      <c r="C2591" s="2">
        <f>IF(COUNTIF('MPC MEETINGS'!A:A,compiled_data!B2591)&gt;0,1,0)</f>
        <v>0</v>
      </c>
      <c r="D2591" s="7">
        <f>_xlfn.IFNA(VLOOKUP(B2591,ERO!A:E,5,FALSE),_xlfn.IFNA(VLOOKUP(B2591,ERO_AVG_MKT!A:E,5,FALSE),"."))</f>
        <v>15.715250000000001</v>
      </c>
      <c r="E2591" s="7">
        <f>_xlfn.IFNA(VLOOKUP(B2591,'IB RATES'!A:G,2,FALSE),".")</f>
        <v>8.3000000000000007</v>
      </c>
      <c r="F2591" s="7">
        <f>_xlfn.IFNA(VLOOKUP(B2591,'EGX30'!A:G,2,FALSE),".")</f>
        <v>11700.4</v>
      </c>
      <c r="G2591" s="7">
        <f>_xlfn.IFNA(VLOOKUP(B2591,T3M!A:F,2,FALSE),".")</f>
        <v>12.06</v>
      </c>
      <c r="H2591" s="7">
        <f>_xlfn.IFNA(VLOOKUP(B2591,T6M!A:F,2,FALSE),".")</f>
        <v>12.456</v>
      </c>
      <c r="I2591" s="7">
        <f>_xlfn.IFNA(VLOOKUP(B2591,T1Y!A:F,2,FALSE),".")</f>
        <v>13.513999999999999</v>
      </c>
      <c r="J2591" s="7">
        <f>_xlfn.IFNA(VLOOKUP(B2591,T5Y!A:F,2,FALSE),".")</f>
        <v>14.557</v>
      </c>
      <c r="K2591" s="7">
        <f>_xlfn.IFNA(VLOOKUP(B2591,T10Y!A:F,2,FALSE),".")</f>
        <v>14.904</v>
      </c>
      <c r="L2591" s="7" t="str">
        <f>_xlfn.IFNA(VLOOKUP(B2591,ERP!A:C,3,FALSE),".")</f>
        <v>.</v>
      </c>
    </row>
    <row r="2592" spans="1:12" x14ac:dyDescent="0.3">
      <c r="A2592" t="str">
        <f t="shared" si="40"/>
        <v>Tuesday</v>
      </c>
      <c r="B2592" s="1">
        <v>44544</v>
      </c>
      <c r="C2592" s="2">
        <f>IF(COUNTIF('MPC MEETINGS'!A:A,compiled_data!B2592)&gt;0,1,0)</f>
        <v>0</v>
      </c>
      <c r="D2592" s="7">
        <f>_xlfn.IFNA(VLOOKUP(B2592,ERO!A:E,5,FALSE),_xlfn.IFNA(VLOOKUP(B2592,ERO_AVG_MKT!A:E,5,FALSE),"."))</f>
        <v>15.714650000000001</v>
      </c>
      <c r="E2592" s="7">
        <f>_xlfn.IFNA(VLOOKUP(B2592,'IB RATES'!A:G,2,FALSE),".")</f>
        <v>9.4459999999999997</v>
      </c>
      <c r="F2592" s="7">
        <f>_xlfn.IFNA(VLOOKUP(B2592,'EGX30'!A:G,2,FALSE),".")</f>
        <v>11618.01</v>
      </c>
      <c r="G2592" s="7">
        <f>_xlfn.IFNA(VLOOKUP(B2592,T3M!A:F,2,FALSE),".")</f>
        <v>12.055999999999999</v>
      </c>
      <c r="H2592" s="7">
        <f>_xlfn.IFNA(VLOOKUP(B2592,T6M!A:F,2,FALSE),".")</f>
        <v>12.452</v>
      </c>
      <c r="I2592" s="7">
        <f>_xlfn.IFNA(VLOOKUP(B2592,T1Y!A:F,2,FALSE),".")</f>
        <v>13.503</v>
      </c>
      <c r="J2592" s="7">
        <f>_xlfn.IFNA(VLOOKUP(B2592,T5Y!A:F,2,FALSE),".")</f>
        <v>14.555999999999999</v>
      </c>
      <c r="K2592" s="7">
        <f>_xlfn.IFNA(VLOOKUP(B2592,T10Y!A:F,2,FALSE),".")</f>
        <v>14.903</v>
      </c>
      <c r="L2592" s="7" t="str">
        <f>_xlfn.IFNA(VLOOKUP(B2592,ERP!A:C,3,FALSE),".")</f>
        <v>.</v>
      </c>
    </row>
    <row r="2593" spans="1:12" x14ac:dyDescent="0.3">
      <c r="A2593" t="str">
        <f t="shared" si="40"/>
        <v>Wednesday</v>
      </c>
      <c r="B2593" s="1">
        <v>44545</v>
      </c>
      <c r="C2593" s="2">
        <f>IF(COUNTIF('MPC MEETINGS'!A:A,compiled_data!B2593)&gt;0,1,0)</f>
        <v>0</v>
      </c>
      <c r="D2593" s="7">
        <f>_xlfn.IFNA(VLOOKUP(B2593,ERO!A:E,5,FALSE),_xlfn.IFNA(VLOOKUP(B2593,ERO_AVG_MKT!A:E,5,FALSE),"."))</f>
        <v>15.71585</v>
      </c>
      <c r="E2593" s="7">
        <f>_xlfn.IFNA(VLOOKUP(B2593,'IB RATES'!A:G,2,FALSE),".")</f>
        <v>9.2949999999999999</v>
      </c>
      <c r="F2593" s="7">
        <f>_xlfn.IFNA(VLOOKUP(B2593,'EGX30'!A:G,2,FALSE),".")</f>
        <v>11622.1</v>
      </c>
      <c r="G2593" s="7">
        <f>_xlfn.IFNA(VLOOKUP(B2593,T3M!A:F,2,FALSE),".")</f>
        <v>12.082000000000001</v>
      </c>
      <c r="H2593" s="7">
        <f>_xlfn.IFNA(VLOOKUP(B2593,T6M!A:F,2,FALSE),".")</f>
        <v>12.487</v>
      </c>
      <c r="I2593" s="7">
        <f>_xlfn.IFNA(VLOOKUP(B2593,T1Y!A:F,2,FALSE),".")</f>
        <v>13.507</v>
      </c>
      <c r="J2593" s="7">
        <f>_xlfn.IFNA(VLOOKUP(B2593,T5Y!A:F,2,FALSE),".")</f>
        <v>14.555999999999999</v>
      </c>
      <c r="K2593" s="7">
        <f>_xlfn.IFNA(VLOOKUP(B2593,T10Y!A:F,2,FALSE),".")</f>
        <v>14.903</v>
      </c>
      <c r="L2593" s="7" t="str">
        <f>_xlfn.IFNA(VLOOKUP(B2593,ERP!A:C,3,FALSE),".")</f>
        <v>.</v>
      </c>
    </row>
    <row r="2594" spans="1:12" x14ac:dyDescent="0.3">
      <c r="A2594" t="str">
        <f t="shared" si="40"/>
        <v>Thursday</v>
      </c>
      <c r="B2594" s="1">
        <v>44546</v>
      </c>
      <c r="C2594" s="2">
        <f>IF(COUNTIF('MPC MEETINGS'!A:A,compiled_data!B2594)&gt;0,1,0)</f>
        <v>1</v>
      </c>
      <c r="D2594" s="7">
        <f>_xlfn.IFNA(VLOOKUP(B2594,ERO!A:E,5,FALSE),_xlfn.IFNA(VLOOKUP(B2594,ERO_AVG_MKT!A:E,5,FALSE),"."))</f>
        <v>15.715250000000001</v>
      </c>
      <c r="E2594" s="7">
        <f>_xlfn.IFNA(VLOOKUP(B2594,'IB RATES'!A:G,2,FALSE),".")</f>
        <v>8.92</v>
      </c>
      <c r="F2594" s="7">
        <f>_xlfn.IFNA(VLOOKUP(B2594,'EGX30'!A:G,2,FALSE),".")</f>
        <v>11667.73</v>
      </c>
      <c r="G2594" s="7">
        <f>_xlfn.IFNA(VLOOKUP(B2594,T3M!A:F,2,FALSE),".")</f>
        <v>12.077999999999999</v>
      </c>
      <c r="H2594" s="7">
        <f>_xlfn.IFNA(VLOOKUP(B2594,T6M!A:F,2,FALSE),".")</f>
        <v>12.481</v>
      </c>
      <c r="I2594" s="7">
        <f>_xlfn.IFNA(VLOOKUP(B2594,T1Y!A:F,2,FALSE),".")</f>
        <v>13.51</v>
      </c>
      <c r="J2594" s="7">
        <f>_xlfn.IFNA(VLOOKUP(B2594,T5Y!A:F,2,FALSE),".")</f>
        <v>14.555999999999999</v>
      </c>
      <c r="K2594" s="7">
        <f>_xlfn.IFNA(VLOOKUP(B2594,T10Y!A:F,2,FALSE),".")</f>
        <v>14.903</v>
      </c>
      <c r="L2594" s="7" t="str">
        <f>_xlfn.IFNA(VLOOKUP(B2594,ERP!A:C,3,FALSE),".")</f>
        <v>.</v>
      </c>
    </row>
    <row r="2595" spans="1:12" x14ac:dyDescent="0.3">
      <c r="A2595" t="str">
        <f t="shared" si="40"/>
        <v>Sunday</v>
      </c>
      <c r="B2595" s="1">
        <v>44549</v>
      </c>
      <c r="C2595" s="2">
        <f>IF(COUNTIF('MPC MEETINGS'!A:A,compiled_data!B2595)&gt;0,1,0)</f>
        <v>0</v>
      </c>
      <c r="D2595" s="7">
        <f>_xlfn.IFNA(VLOOKUP(B2595,ERO!A:E,5,FALSE),_xlfn.IFNA(VLOOKUP(B2595,ERO_AVG_MKT!A:E,5,FALSE),"."))</f>
        <v>15.71415</v>
      </c>
      <c r="E2595" s="7">
        <f>_xlfn.IFNA(VLOOKUP(B2595,'IB RATES'!A:G,2,FALSE),".")</f>
        <v>8.6829999999999998</v>
      </c>
      <c r="F2595" s="7">
        <f>_xlfn.IFNA(VLOOKUP(B2595,'EGX30'!A:G,2,FALSE),".")</f>
        <v>11565.72</v>
      </c>
      <c r="G2595" s="7" t="str">
        <f>_xlfn.IFNA(VLOOKUP(B2595,T3M!A:F,2,FALSE),".")</f>
        <v>.</v>
      </c>
      <c r="H2595" s="7" t="str">
        <f>_xlfn.IFNA(VLOOKUP(B2595,T6M!A:F,2,FALSE),".")</f>
        <v>.</v>
      </c>
      <c r="I2595" s="7" t="str">
        <f>_xlfn.IFNA(VLOOKUP(B2595,T1Y!A:F,2,FALSE),".")</f>
        <v>.</v>
      </c>
      <c r="J2595" s="7" t="str">
        <f>_xlfn.IFNA(VLOOKUP(B2595,T5Y!A:F,2,FALSE),".")</f>
        <v>.</v>
      </c>
      <c r="K2595" s="7" t="str">
        <f>_xlfn.IFNA(VLOOKUP(B2595,T10Y!A:F,2,FALSE),".")</f>
        <v>.</v>
      </c>
      <c r="L2595" s="7" t="str">
        <f>_xlfn.IFNA(VLOOKUP(B2595,ERP!A:C,3,FALSE),".")</f>
        <v>.</v>
      </c>
    </row>
    <row r="2596" spans="1:12" x14ac:dyDescent="0.3">
      <c r="A2596" t="str">
        <f t="shared" si="40"/>
        <v>Monday</v>
      </c>
      <c r="B2596" s="1">
        <v>44550</v>
      </c>
      <c r="C2596" s="2">
        <f>IF(COUNTIF('MPC MEETINGS'!A:A,compiled_data!B2596)&gt;0,1,0)</f>
        <v>0</v>
      </c>
      <c r="D2596" s="7">
        <f>_xlfn.IFNA(VLOOKUP(B2596,ERO!A:E,5,FALSE),_xlfn.IFNA(VLOOKUP(B2596,ERO_AVG_MKT!A:E,5,FALSE),"."))</f>
        <v>15.71625</v>
      </c>
      <c r="E2596" s="7">
        <f>_xlfn.IFNA(VLOOKUP(B2596,'IB RATES'!A:G,2,FALSE),".")</f>
        <v>8.5909999999999993</v>
      </c>
      <c r="F2596" s="7">
        <f>_xlfn.IFNA(VLOOKUP(B2596,'EGX30'!A:G,2,FALSE),".")</f>
        <v>11482.43</v>
      </c>
      <c r="G2596" s="7">
        <f>_xlfn.IFNA(VLOOKUP(B2596,T3M!A:F,2,FALSE),".")</f>
        <v>11.836</v>
      </c>
      <c r="H2596" s="7">
        <f>_xlfn.IFNA(VLOOKUP(B2596,T6M!A:F,2,FALSE),".")</f>
        <v>12.352</v>
      </c>
      <c r="I2596" s="7">
        <f>_xlfn.IFNA(VLOOKUP(B2596,T1Y!A:F,2,FALSE),".")</f>
        <v>13.523999999999999</v>
      </c>
      <c r="J2596" s="7">
        <f>_xlfn.IFNA(VLOOKUP(B2596,T5Y!A:F,2,FALSE),".")</f>
        <v>14.554</v>
      </c>
      <c r="K2596" s="7">
        <f>_xlfn.IFNA(VLOOKUP(B2596,T10Y!A:F,2,FALSE),".")</f>
        <v>14.903</v>
      </c>
      <c r="L2596" s="7" t="str">
        <f>_xlfn.IFNA(VLOOKUP(B2596,ERP!A:C,3,FALSE),".")</f>
        <v>.</v>
      </c>
    </row>
    <row r="2597" spans="1:12" x14ac:dyDescent="0.3">
      <c r="A2597" t="str">
        <f t="shared" si="40"/>
        <v>Tuesday</v>
      </c>
      <c r="B2597" s="1">
        <v>44551</v>
      </c>
      <c r="C2597" s="2">
        <f>IF(COUNTIF('MPC MEETINGS'!A:A,compiled_data!B2597)&gt;0,1,0)</f>
        <v>0</v>
      </c>
      <c r="D2597" s="7">
        <f>_xlfn.IFNA(VLOOKUP(B2597,ERO!A:E,5,FALSE),_xlfn.IFNA(VLOOKUP(B2597,ERO_AVG_MKT!A:E,5,FALSE),"."))</f>
        <v>15.714600000000001</v>
      </c>
      <c r="E2597" s="7">
        <f>_xlfn.IFNA(VLOOKUP(B2597,'IB RATES'!A:G,2,FALSE),".")</f>
        <v>8.5169999999999995</v>
      </c>
      <c r="F2597" s="7">
        <f>_xlfn.IFNA(VLOOKUP(B2597,'EGX30'!A:G,2,FALSE),".")</f>
        <v>11524.66</v>
      </c>
      <c r="G2597" s="7">
        <f>_xlfn.IFNA(VLOOKUP(B2597,T3M!A:F,2,FALSE),".")</f>
        <v>11.83</v>
      </c>
      <c r="H2597" s="7">
        <f>_xlfn.IFNA(VLOOKUP(B2597,T6M!A:F,2,FALSE),".")</f>
        <v>12.348000000000001</v>
      </c>
      <c r="I2597" s="7">
        <f>_xlfn.IFNA(VLOOKUP(B2597,T1Y!A:F,2,FALSE),".")</f>
        <v>13.46</v>
      </c>
      <c r="J2597" s="7">
        <f>_xlfn.IFNA(VLOOKUP(B2597,T5Y!A:F,2,FALSE),".")</f>
        <v>14.555</v>
      </c>
      <c r="K2597" s="7">
        <f>_xlfn.IFNA(VLOOKUP(B2597,T10Y!A:F,2,FALSE),".")</f>
        <v>14.904999999999999</v>
      </c>
      <c r="L2597" s="7" t="str">
        <f>_xlfn.IFNA(VLOOKUP(B2597,ERP!A:C,3,FALSE),".")</f>
        <v>.</v>
      </c>
    </row>
    <row r="2598" spans="1:12" x14ac:dyDescent="0.3">
      <c r="A2598" t="str">
        <f t="shared" si="40"/>
        <v>Wednesday</v>
      </c>
      <c r="B2598" s="1">
        <v>44552</v>
      </c>
      <c r="C2598" s="2">
        <f>IF(COUNTIF('MPC MEETINGS'!A:A,compiled_data!B2598)&gt;0,1,0)</f>
        <v>0</v>
      </c>
      <c r="D2598" s="7">
        <f>_xlfn.IFNA(VLOOKUP(B2598,ERO!A:E,5,FALSE),_xlfn.IFNA(VLOOKUP(B2598,ERO_AVG_MKT!A:E,5,FALSE),"."))</f>
        <v>15.71425</v>
      </c>
      <c r="E2598" s="7">
        <f>_xlfn.IFNA(VLOOKUP(B2598,'IB RATES'!A:G,2,FALSE),".")</f>
        <v>8.4440000000000008</v>
      </c>
      <c r="F2598" s="7">
        <f>_xlfn.IFNA(VLOOKUP(B2598,'EGX30'!A:G,2,FALSE),".")</f>
        <v>11630.63</v>
      </c>
      <c r="G2598" s="7">
        <f>_xlfn.IFNA(VLOOKUP(B2598,T3M!A:F,2,FALSE),".")</f>
        <v>11.906000000000001</v>
      </c>
      <c r="H2598" s="7">
        <f>_xlfn.IFNA(VLOOKUP(B2598,T6M!A:F,2,FALSE),".")</f>
        <v>12.438000000000001</v>
      </c>
      <c r="I2598" s="7">
        <f>_xlfn.IFNA(VLOOKUP(B2598,T1Y!A:F,2,FALSE),".")</f>
        <v>13.55</v>
      </c>
      <c r="J2598" s="7">
        <f>_xlfn.IFNA(VLOOKUP(B2598,T5Y!A:F,2,FALSE),".")</f>
        <v>14.555</v>
      </c>
      <c r="K2598" s="7">
        <f>_xlfn.IFNA(VLOOKUP(B2598,T10Y!A:F,2,FALSE),".")</f>
        <v>14.904</v>
      </c>
      <c r="L2598" s="7" t="str">
        <f>_xlfn.IFNA(VLOOKUP(B2598,ERP!A:C,3,FALSE),".")</f>
        <v>.</v>
      </c>
    </row>
    <row r="2599" spans="1:12" x14ac:dyDescent="0.3">
      <c r="A2599" t="str">
        <f t="shared" si="40"/>
        <v>Thursday</v>
      </c>
      <c r="B2599" s="1">
        <v>44553</v>
      </c>
      <c r="C2599" s="2">
        <f>IF(COUNTIF('MPC MEETINGS'!A:A,compiled_data!B2599)&gt;0,1,0)</f>
        <v>0</v>
      </c>
      <c r="D2599" s="7">
        <f>_xlfn.IFNA(VLOOKUP(B2599,ERO!A:E,5,FALSE),_xlfn.IFNA(VLOOKUP(B2599,ERO_AVG_MKT!A:E,5,FALSE),"."))</f>
        <v>15.71415</v>
      </c>
      <c r="E2599" s="7">
        <f>_xlfn.IFNA(VLOOKUP(B2599,'IB RATES'!A:G,2,FALSE),".")</f>
        <v>8.3559999999999999</v>
      </c>
      <c r="F2599" s="7">
        <f>_xlfn.IFNA(VLOOKUP(B2599,'EGX30'!A:G,2,FALSE),".")</f>
        <v>11755.46</v>
      </c>
      <c r="G2599" s="7">
        <f>_xlfn.IFNA(VLOOKUP(B2599,T3M!A:F,2,FALSE),".")</f>
        <v>11.877000000000001</v>
      </c>
      <c r="H2599" s="7">
        <f>_xlfn.IFNA(VLOOKUP(B2599,T6M!A:F,2,FALSE),".")</f>
        <v>12.292999999999999</v>
      </c>
      <c r="I2599" s="7">
        <f>_xlfn.IFNA(VLOOKUP(B2599,T1Y!A:F,2,FALSE),".")</f>
        <v>13.467000000000001</v>
      </c>
      <c r="J2599" s="7">
        <f>_xlfn.IFNA(VLOOKUP(B2599,T5Y!A:F,2,FALSE),".")</f>
        <v>14.554</v>
      </c>
      <c r="K2599" s="7">
        <f>_xlfn.IFNA(VLOOKUP(B2599,T10Y!A:F,2,FALSE),".")</f>
        <v>14.904</v>
      </c>
      <c r="L2599" s="7" t="str">
        <f>_xlfn.IFNA(VLOOKUP(B2599,ERP!A:C,3,FALSE),".")</f>
        <v>.</v>
      </c>
    </row>
    <row r="2600" spans="1:12" x14ac:dyDescent="0.3">
      <c r="A2600" t="str">
        <f t="shared" si="40"/>
        <v>Sunday</v>
      </c>
      <c r="B2600" s="1">
        <v>44556</v>
      </c>
      <c r="C2600" s="2">
        <f>IF(COUNTIF('MPC MEETINGS'!A:A,compiled_data!B2600)&gt;0,1,0)</f>
        <v>0</v>
      </c>
      <c r="D2600" s="7">
        <f>_xlfn.IFNA(VLOOKUP(B2600,ERO!A:E,5,FALSE),_xlfn.IFNA(VLOOKUP(B2600,ERO_AVG_MKT!A:E,5,FALSE),"."))</f>
        <v>15.714700000000001</v>
      </c>
      <c r="E2600" s="7">
        <f>_xlfn.IFNA(VLOOKUP(B2600,'IB RATES'!A:G,2,FALSE),".")</f>
        <v>8.3210000000000015</v>
      </c>
      <c r="F2600" s="7">
        <f>_xlfn.IFNA(VLOOKUP(B2600,'EGX30'!A:G,2,FALSE),".")</f>
        <v>11856.21</v>
      </c>
      <c r="G2600" s="7" t="str">
        <f>_xlfn.IFNA(VLOOKUP(B2600,T3M!A:F,2,FALSE),".")</f>
        <v>.</v>
      </c>
      <c r="H2600" s="7" t="str">
        <f>_xlfn.IFNA(VLOOKUP(B2600,T6M!A:F,2,FALSE),".")</f>
        <v>.</v>
      </c>
      <c r="I2600" s="7" t="str">
        <f>_xlfn.IFNA(VLOOKUP(B2600,T1Y!A:F,2,FALSE),".")</f>
        <v>.</v>
      </c>
      <c r="J2600" s="7" t="str">
        <f>_xlfn.IFNA(VLOOKUP(B2600,T5Y!A:F,2,FALSE),".")</f>
        <v>.</v>
      </c>
      <c r="K2600" s="7" t="str">
        <f>_xlfn.IFNA(VLOOKUP(B2600,T10Y!A:F,2,FALSE),".")</f>
        <v>.</v>
      </c>
      <c r="L2600" s="7" t="str">
        <f>_xlfn.IFNA(VLOOKUP(B2600,ERP!A:C,3,FALSE),".")</f>
        <v>.</v>
      </c>
    </row>
    <row r="2601" spans="1:12" x14ac:dyDescent="0.3">
      <c r="A2601" t="str">
        <f t="shared" si="40"/>
        <v>Monday</v>
      </c>
      <c r="B2601" s="1">
        <v>44557</v>
      </c>
      <c r="C2601" s="2">
        <f>IF(COUNTIF('MPC MEETINGS'!A:A,compiled_data!B2601)&gt;0,1,0)</f>
        <v>0</v>
      </c>
      <c r="D2601" s="7">
        <f>_xlfn.IFNA(VLOOKUP(B2601,ERO!A:E,5,FALSE),_xlfn.IFNA(VLOOKUP(B2601,ERO_AVG_MKT!A:E,5,FALSE),"."))</f>
        <v>15.715350000000001</v>
      </c>
      <c r="E2601" s="7">
        <f>_xlfn.IFNA(VLOOKUP(B2601,'IB RATES'!A:G,2,FALSE),".")</f>
        <v>8.3170000000000002</v>
      </c>
      <c r="F2601" s="7">
        <f>_xlfn.IFNA(VLOOKUP(B2601,'EGX30'!A:G,2,FALSE),".")</f>
        <v>11849.79</v>
      </c>
      <c r="G2601" s="7">
        <f>_xlfn.IFNA(VLOOKUP(B2601,T3M!A:F,2,FALSE),".")</f>
        <v>11.634</v>
      </c>
      <c r="H2601" s="7">
        <f>_xlfn.IFNA(VLOOKUP(B2601,T6M!A:F,2,FALSE),".")</f>
        <v>12.255000000000001</v>
      </c>
      <c r="I2601" s="7">
        <f>_xlfn.IFNA(VLOOKUP(B2601,T1Y!A:F,2,FALSE),".")</f>
        <v>13.461</v>
      </c>
      <c r="J2601" s="7">
        <f>_xlfn.IFNA(VLOOKUP(B2601,T5Y!A:F,2,FALSE),".")</f>
        <v>14.553000000000001</v>
      </c>
      <c r="K2601" s="7">
        <f>_xlfn.IFNA(VLOOKUP(B2601,T10Y!A:F,2,FALSE),".")</f>
        <v>14.904</v>
      </c>
      <c r="L2601" s="7" t="str">
        <f>_xlfn.IFNA(VLOOKUP(B2601,ERP!A:C,3,FALSE),".")</f>
        <v>.</v>
      </c>
    </row>
    <row r="2602" spans="1:12" x14ac:dyDescent="0.3">
      <c r="A2602" t="str">
        <f t="shared" si="40"/>
        <v>Tuesday</v>
      </c>
      <c r="B2602" s="1">
        <v>44558</v>
      </c>
      <c r="C2602" s="2">
        <f>IF(COUNTIF('MPC MEETINGS'!A:A,compiled_data!B2602)&gt;0,1,0)</f>
        <v>0</v>
      </c>
      <c r="D2602" s="7">
        <f>_xlfn.IFNA(VLOOKUP(B2602,ERO!A:E,5,FALSE),_xlfn.IFNA(VLOOKUP(B2602,ERO_AVG_MKT!A:E,5,FALSE),"."))</f>
        <v>15.714950000000002</v>
      </c>
      <c r="E2602" s="7">
        <f>_xlfn.IFNA(VLOOKUP(B2602,'IB RATES'!A:G,2,FALSE),".")</f>
        <v>9.5419999999999998</v>
      </c>
      <c r="F2602" s="7">
        <f>_xlfn.IFNA(VLOOKUP(B2602,'EGX30'!A:G,2,FALSE),".")</f>
        <v>11913.44</v>
      </c>
      <c r="G2602" s="7">
        <f>_xlfn.IFNA(VLOOKUP(B2602,T3M!A:F,2,FALSE),".")</f>
        <v>11.625999999999999</v>
      </c>
      <c r="H2602" s="7">
        <f>_xlfn.IFNA(VLOOKUP(B2602,T6M!A:F,2,FALSE),".")</f>
        <v>12.246</v>
      </c>
      <c r="I2602" s="7">
        <f>_xlfn.IFNA(VLOOKUP(B2602,T1Y!A:F,2,FALSE),".")</f>
        <v>13.38</v>
      </c>
      <c r="J2602" s="7">
        <f>_xlfn.IFNA(VLOOKUP(B2602,T5Y!A:F,2,FALSE),".")</f>
        <v>14.494999999999999</v>
      </c>
      <c r="K2602" s="7">
        <f>_xlfn.IFNA(VLOOKUP(B2602,T10Y!A:F,2,FALSE),".")</f>
        <v>14.894</v>
      </c>
      <c r="L2602" s="7" t="str">
        <f>_xlfn.IFNA(VLOOKUP(B2602,ERP!A:C,3,FALSE),".")</f>
        <v>.</v>
      </c>
    </row>
    <row r="2603" spans="1:12" x14ac:dyDescent="0.3">
      <c r="A2603" t="str">
        <f t="shared" si="40"/>
        <v>Wednesday</v>
      </c>
      <c r="B2603" s="1">
        <v>44559</v>
      </c>
      <c r="C2603" s="2">
        <f>IF(COUNTIF('MPC MEETINGS'!A:A,compiled_data!B2603)&gt;0,1,0)</f>
        <v>0</v>
      </c>
      <c r="D2603" s="7">
        <f>_xlfn.IFNA(VLOOKUP(B2603,ERO!A:E,5,FALSE),_xlfn.IFNA(VLOOKUP(B2603,ERO_AVG_MKT!A:E,5,FALSE),"."))</f>
        <v>15.716799999999999</v>
      </c>
      <c r="E2603" s="7">
        <f>_xlfn.IFNA(VLOOKUP(B2603,'IB RATES'!A:G,2,FALSE),".")</f>
        <v>9.9440000000000008</v>
      </c>
      <c r="F2603" s="7">
        <f>_xlfn.IFNA(VLOOKUP(B2603,'EGX30'!A:G,2,FALSE),".")</f>
        <v>11898.42</v>
      </c>
      <c r="G2603" s="7">
        <f>_xlfn.IFNA(VLOOKUP(B2603,T3M!A:F,2,FALSE),".")</f>
        <v>11.622</v>
      </c>
      <c r="H2603" s="7">
        <f>_xlfn.IFNA(VLOOKUP(B2603,T6M!A:F,2,FALSE),".")</f>
        <v>12.239000000000001</v>
      </c>
      <c r="I2603" s="7">
        <f>_xlfn.IFNA(VLOOKUP(B2603,T1Y!A:F,2,FALSE),".")</f>
        <v>13.456</v>
      </c>
      <c r="J2603" s="7">
        <f>_xlfn.IFNA(VLOOKUP(B2603,T5Y!A:F,2,FALSE),".")</f>
        <v>14.494</v>
      </c>
      <c r="K2603" s="7">
        <f>_xlfn.IFNA(VLOOKUP(B2603,T10Y!A:F,2,FALSE),".")</f>
        <v>14.893000000000001</v>
      </c>
      <c r="L2603" s="7" t="str">
        <f>_xlfn.IFNA(VLOOKUP(B2603,ERP!A:C,3,FALSE),".")</f>
        <v>.</v>
      </c>
    </row>
    <row r="2604" spans="1:12" x14ac:dyDescent="0.3">
      <c r="A2604" t="str">
        <f t="shared" si="40"/>
        <v>Thursday</v>
      </c>
      <c r="B2604" s="1">
        <v>44560</v>
      </c>
      <c r="C2604" s="2">
        <f>IF(COUNTIF('MPC MEETINGS'!A:A,compiled_data!B2604)&gt;0,1,0)</f>
        <v>0</v>
      </c>
      <c r="D2604" s="7">
        <f>_xlfn.IFNA(VLOOKUP(B2604,ERO!A:E,5,FALSE),_xlfn.IFNA(VLOOKUP(B2604,ERO_AVG_MKT!A:E,5,FALSE),"."))</f>
        <v>15.716650000000001</v>
      </c>
      <c r="E2604" s="7">
        <f>_xlfn.IFNA(VLOOKUP(B2604,'IB RATES'!A:G,2,FALSE),".")</f>
        <v>10.040000000000001</v>
      </c>
      <c r="F2604" s="7">
        <f>_xlfn.IFNA(VLOOKUP(B2604,'EGX30'!A:G,2,FALSE),".")</f>
        <v>11949.18</v>
      </c>
      <c r="G2604" s="7">
        <f>_xlfn.IFNA(VLOOKUP(B2604,T3M!A:F,2,FALSE),".")</f>
        <v>11.61</v>
      </c>
      <c r="H2604" s="7">
        <f>_xlfn.IFNA(VLOOKUP(B2604,T6M!A:F,2,FALSE),".")</f>
        <v>12.132</v>
      </c>
      <c r="I2604" s="7">
        <f>_xlfn.IFNA(VLOOKUP(B2604,T1Y!A:F,2,FALSE),".")</f>
        <v>13.430999999999999</v>
      </c>
      <c r="J2604" s="7">
        <f>_xlfn.IFNA(VLOOKUP(B2604,T5Y!A:F,2,FALSE),".")</f>
        <v>14.494</v>
      </c>
      <c r="K2604" s="7">
        <f>_xlfn.IFNA(VLOOKUP(B2604,T10Y!A:F,2,FALSE),".")</f>
        <v>14.893000000000001</v>
      </c>
      <c r="L2604" s="7" t="str">
        <f>_xlfn.IFNA(VLOOKUP(B2604,ERP!A:C,3,FALSE),".")</f>
        <v>.</v>
      </c>
    </row>
    <row r="2605" spans="1:12" x14ac:dyDescent="0.3">
      <c r="A2605" t="str">
        <f t="shared" si="40"/>
        <v>Sunday</v>
      </c>
      <c r="B2605" s="1">
        <v>44563</v>
      </c>
      <c r="C2605" s="2">
        <f>IF(COUNTIF('MPC MEETINGS'!A:A,compiled_data!B2605)&gt;0,1,0)</f>
        <v>0</v>
      </c>
      <c r="D2605" s="7">
        <f>_xlfn.IFNA(VLOOKUP(B2605,ERO!A:E,5,FALSE),_xlfn.IFNA(VLOOKUP(B2605,ERO_AVG_MKT!A:E,5,FALSE),"."))</f>
        <v>15.715150000000001</v>
      </c>
      <c r="E2605" s="7">
        <f>_xlfn.IFNA(VLOOKUP(B2605,'IB RATES'!A:G,2,FALSE),".")</f>
        <v>9.6440000000000001</v>
      </c>
      <c r="F2605" s="7">
        <f>_xlfn.IFNA(VLOOKUP(B2605,'EGX30'!A:G,2,FALSE),".")</f>
        <v>11909.72</v>
      </c>
      <c r="G2605" s="7" t="str">
        <f>_xlfn.IFNA(VLOOKUP(B2605,T3M!A:F,2,FALSE),".")</f>
        <v>.</v>
      </c>
      <c r="H2605" s="7" t="str">
        <f>_xlfn.IFNA(VLOOKUP(B2605,T6M!A:F,2,FALSE),".")</f>
        <v>.</v>
      </c>
      <c r="I2605" s="7" t="str">
        <f>_xlfn.IFNA(VLOOKUP(B2605,T1Y!A:F,2,FALSE),".")</f>
        <v>.</v>
      </c>
      <c r="J2605" s="7" t="str">
        <f>_xlfn.IFNA(VLOOKUP(B2605,T5Y!A:F,2,FALSE),".")</f>
        <v>.</v>
      </c>
      <c r="K2605" s="7" t="str">
        <f>_xlfn.IFNA(VLOOKUP(B2605,T10Y!A:F,2,FALSE),".")</f>
        <v>.</v>
      </c>
      <c r="L2605" s="7" t="str">
        <f>_xlfn.IFNA(VLOOKUP(B2605,ERP!A:C,3,FALSE),".")</f>
        <v>.</v>
      </c>
    </row>
    <row r="2606" spans="1:12" x14ac:dyDescent="0.3">
      <c r="A2606" t="str">
        <f t="shared" si="40"/>
        <v>Monday</v>
      </c>
      <c r="B2606" s="1">
        <v>44564</v>
      </c>
      <c r="C2606" s="2">
        <f>IF(COUNTIF('MPC MEETINGS'!A:A,compiled_data!B2606)&gt;0,1,0)</f>
        <v>0</v>
      </c>
      <c r="D2606" s="7">
        <f>_xlfn.IFNA(VLOOKUP(B2606,ERO!A:E,5,FALSE),_xlfn.IFNA(VLOOKUP(B2606,ERO_AVG_MKT!A:E,5,FALSE),"."))</f>
        <v>15.713900000000001</v>
      </c>
      <c r="E2606" s="7">
        <f>_xlfn.IFNA(VLOOKUP(B2606,'IB RATES'!A:G,2,FALSE),".")</f>
        <v>9.6370000000000005</v>
      </c>
      <c r="F2606" s="7">
        <f>_xlfn.IFNA(VLOOKUP(B2606,'EGX30'!A:G,2,FALSE),".")</f>
        <v>11897.4</v>
      </c>
      <c r="G2606" s="7">
        <f>_xlfn.IFNA(VLOOKUP(B2606,T3M!A:F,2,FALSE),".")</f>
        <v>11.403</v>
      </c>
      <c r="H2606" s="7">
        <f>_xlfn.IFNA(VLOOKUP(B2606,T6M!A:F,2,FALSE),".")</f>
        <v>12.092000000000001</v>
      </c>
      <c r="I2606" s="7">
        <f>_xlfn.IFNA(VLOOKUP(B2606,T1Y!A:F,2,FALSE),".")</f>
        <v>13.425000000000001</v>
      </c>
      <c r="J2606" s="7">
        <f>_xlfn.IFNA(VLOOKUP(B2606,T5Y!A:F,2,FALSE),".")</f>
        <v>14.492000000000001</v>
      </c>
      <c r="K2606" s="7">
        <f>_xlfn.IFNA(VLOOKUP(B2606,T10Y!A:F,2,FALSE),".")</f>
        <v>14.893000000000001</v>
      </c>
      <c r="L2606" s="7" t="str">
        <f>_xlfn.IFNA(VLOOKUP(B2606,ERP!A:C,3,FALSE),".")</f>
        <v>.</v>
      </c>
    </row>
    <row r="2607" spans="1:12" x14ac:dyDescent="0.3">
      <c r="A2607" t="str">
        <f t="shared" si="40"/>
        <v>Tuesday</v>
      </c>
      <c r="B2607" s="1">
        <v>44565</v>
      </c>
      <c r="C2607" s="2">
        <f>IF(COUNTIF('MPC MEETINGS'!A:A,compiled_data!B2607)&gt;0,1,0)</f>
        <v>0</v>
      </c>
      <c r="D2607" s="7">
        <f>_xlfn.IFNA(VLOOKUP(B2607,ERO!A:E,5,FALSE),_xlfn.IFNA(VLOOKUP(B2607,ERO_AVG_MKT!A:E,5,FALSE),"."))</f>
        <v>15.7151</v>
      </c>
      <c r="E2607" s="7">
        <f>_xlfn.IFNA(VLOOKUP(B2607,'IB RATES'!A:G,2,FALSE),".")</f>
        <v>9.588000000000001</v>
      </c>
      <c r="F2607" s="7">
        <f>_xlfn.IFNA(VLOOKUP(B2607,'EGX30'!A:G,2,FALSE),".")</f>
        <v>11982.61</v>
      </c>
      <c r="G2607" s="7">
        <f>_xlfn.IFNA(VLOOKUP(B2607,T3M!A:F,2,FALSE),".")</f>
        <v>11.452</v>
      </c>
      <c r="H2607" s="7">
        <f>_xlfn.IFNA(VLOOKUP(B2607,T6M!A:F,2,FALSE),".")</f>
        <v>12.084</v>
      </c>
      <c r="I2607" s="7">
        <f>_xlfn.IFNA(VLOOKUP(B2607,T1Y!A:F,2,FALSE),".")</f>
        <v>13.458</v>
      </c>
      <c r="J2607" s="7">
        <f>_xlfn.IFNA(VLOOKUP(B2607,T5Y!A:F,2,FALSE),".")</f>
        <v>14.526</v>
      </c>
      <c r="K2607" s="7">
        <f>_xlfn.IFNA(VLOOKUP(B2607,T10Y!A:F,2,FALSE),".")</f>
        <v>14.893000000000001</v>
      </c>
      <c r="L2607" s="7" t="str">
        <f>_xlfn.IFNA(VLOOKUP(B2607,ERP!A:C,3,FALSE),".")</f>
        <v>.</v>
      </c>
    </row>
    <row r="2608" spans="1:12" x14ac:dyDescent="0.3">
      <c r="A2608" t="str">
        <f t="shared" si="40"/>
        <v>Wednesday</v>
      </c>
      <c r="B2608" s="1">
        <v>44566</v>
      </c>
      <c r="C2608" s="2">
        <f>IF(COUNTIF('MPC MEETINGS'!A:A,compiled_data!B2608)&gt;0,1,0)</f>
        <v>0</v>
      </c>
      <c r="D2608" s="7">
        <f>_xlfn.IFNA(VLOOKUP(B2608,ERO!A:E,5,FALSE),_xlfn.IFNA(VLOOKUP(B2608,ERO_AVG_MKT!A:E,5,FALSE),"."))</f>
        <v>15.713850000000001</v>
      </c>
      <c r="E2608" s="7">
        <f>_xlfn.IFNA(VLOOKUP(B2608,'IB RATES'!A:G,2,FALSE),".")</f>
        <v>9.5730000000000004</v>
      </c>
      <c r="F2608" s="7">
        <f>_xlfn.IFNA(VLOOKUP(B2608,'EGX30'!A:G,2,FALSE),".")</f>
        <v>12043.42</v>
      </c>
      <c r="G2608" s="7">
        <f>_xlfn.IFNA(VLOOKUP(B2608,T3M!A:F,2,FALSE),".")</f>
        <v>11.442</v>
      </c>
      <c r="H2608" s="7">
        <f>_xlfn.IFNA(VLOOKUP(B2608,T6M!A:F,2,FALSE),".")</f>
        <v>12.141999999999999</v>
      </c>
      <c r="I2608" s="7">
        <f>_xlfn.IFNA(VLOOKUP(B2608,T1Y!A:F,2,FALSE),".")</f>
        <v>13.456</v>
      </c>
      <c r="J2608" s="7">
        <f>_xlfn.IFNA(VLOOKUP(B2608,T5Y!A:F,2,FALSE),".")</f>
        <v>14.525</v>
      </c>
      <c r="K2608" s="7">
        <f>_xlfn.IFNA(VLOOKUP(B2608,T10Y!A:F,2,FALSE),".")</f>
        <v>14.893000000000001</v>
      </c>
      <c r="L2608" s="7" t="str">
        <f>_xlfn.IFNA(VLOOKUP(B2608,ERP!A:C,3,FALSE),".")</f>
        <v>.</v>
      </c>
    </row>
    <row r="2609" spans="1:12" x14ac:dyDescent="0.3">
      <c r="A2609" t="str">
        <f t="shared" si="40"/>
        <v>Sunday</v>
      </c>
      <c r="B2609" s="1">
        <v>44570</v>
      </c>
      <c r="C2609" s="2">
        <f>IF(COUNTIF('MPC MEETINGS'!A:A,compiled_data!B2609)&gt;0,1,0)</f>
        <v>0</v>
      </c>
      <c r="D2609" s="7">
        <f>_xlfn.IFNA(VLOOKUP(B2609,ERO!A:E,5,FALSE),_xlfn.IFNA(VLOOKUP(B2609,ERO_AVG_MKT!A:E,5,FALSE),"."))</f>
        <v>15.7133</v>
      </c>
      <c r="E2609" s="7">
        <f>_xlfn.IFNA(VLOOKUP(B2609,'IB RATES'!A:G,2,FALSE),".")</f>
        <v>8.343</v>
      </c>
      <c r="F2609" s="7">
        <f>_xlfn.IFNA(VLOOKUP(B2609,'EGX30'!A:G,2,FALSE),".")</f>
        <v>11978.56</v>
      </c>
      <c r="G2609" s="7" t="str">
        <f>_xlfn.IFNA(VLOOKUP(B2609,T3M!A:F,2,FALSE),".")</f>
        <v>.</v>
      </c>
      <c r="H2609" s="7" t="str">
        <f>_xlfn.IFNA(VLOOKUP(B2609,T6M!A:F,2,FALSE),".")</f>
        <v>.</v>
      </c>
      <c r="I2609" s="7" t="str">
        <f>_xlfn.IFNA(VLOOKUP(B2609,T1Y!A:F,2,FALSE),".")</f>
        <v>.</v>
      </c>
      <c r="J2609" s="7" t="str">
        <f>_xlfn.IFNA(VLOOKUP(B2609,T5Y!A:F,2,FALSE),".")</f>
        <v>.</v>
      </c>
      <c r="K2609" s="7" t="str">
        <f>_xlfn.IFNA(VLOOKUP(B2609,T10Y!A:F,2,FALSE),".")</f>
        <v>.</v>
      </c>
      <c r="L2609" s="7" t="str">
        <f>_xlfn.IFNA(VLOOKUP(B2609,ERP!A:C,3,FALSE),".")</f>
        <v>.</v>
      </c>
    </row>
    <row r="2610" spans="1:12" x14ac:dyDescent="0.3">
      <c r="A2610" t="str">
        <f t="shared" si="40"/>
        <v>Monday</v>
      </c>
      <c r="B2610" s="1">
        <v>44571</v>
      </c>
      <c r="C2610" s="2">
        <f>IF(COUNTIF('MPC MEETINGS'!A:A,compiled_data!B2610)&gt;0,1,0)</f>
        <v>0</v>
      </c>
      <c r="D2610" s="7">
        <f>_xlfn.IFNA(VLOOKUP(B2610,ERO!A:E,5,FALSE),_xlfn.IFNA(VLOOKUP(B2610,ERO_AVG_MKT!A:E,5,FALSE),"."))</f>
        <v>15.7148</v>
      </c>
      <c r="E2610" s="7">
        <f>_xlfn.IFNA(VLOOKUP(B2610,'IB RATES'!A:G,2,FALSE),".")</f>
        <v>8.2989999999999995</v>
      </c>
      <c r="F2610" s="7">
        <f>_xlfn.IFNA(VLOOKUP(B2610,'EGX30'!A:G,2,FALSE),".")</f>
        <v>12022.69</v>
      </c>
      <c r="G2610" s="7">
        <f>_xlfn.IFNA(VLOOKUP(B2610,T3M!A:F,2,FALSE),".")</f>
        <v>11.315</v>
      </c>
      <c r="H2610" s="7">
        <f>_xlfn.IFNA(VLOOKUP(B2610,T6M!A:F,2,FALSE),".")</f>
        <v>12.092000000000001</v>
      </c>
      <c r="I2610" s="7">
        <f>_xlfn.IFNA(VLOOKUP(B2610,T1Y!A:F,2,FALSE),".")</f>
        <v>13.45</v>
      </c>
      <c r="J2610" s="7">
        <f>_xlfn.IFNA(VLOOKUP(B2610,T5Y!A:F,2,FALSE),".")</f>
        <v>14.51</v>
      </c>
      <c r="K2610" s="7">
        <f>_xlfn.IFNA(VLOOKUP(B2610,T10Y!A:F,2,FALSE),".")</f>
        <v>14.898999999999999</v>
      </c>
      <c r="L2610" s="7" t="str">
        <f>_xlfn.IFNA(VLOOKUP(B2610,ERP!A:C,3,FALSE),".")</f>
        <v>.</v>
      </c>
    </row>
    <row r="2611" spans="1:12" x14ac:dyDescent="0.3">
      <c r="A2611" t="str">
        <f t="shared" si="40"/>
        <v>Tuesday</v>
      </c>
      <c r="B2611" s="1">
        <v>44572</v>
      </c>
      <c r="C2611" s="2">
        <f>IF(COUNTIF('MPC MEETINGS'!A:A,compiled_data!B2611)&gt;0,1,0)</f>
        <v>0</v>
      </c>
      <c r="D2611" s="7">
        <f>_xlfn.IFNA(VLOOKUP(B2611,ERO!A:E,5,FALSE),_xlfn.IFNA(VLOOKUP(B2611,ERO_AVG_MKT!A:E,5,FALSE),"."))</f>
        <v>15.7151</v>
      </c>
      <c r="E2611" s="7">
        <f>_xlfn.IFNA(VLOOKUP(B2611,'IB RATES'!A:G,2,FALSE),".")</f>
        <v>9.6349999999999998</v>
      </c>
      <c r="F2611" s="7">
        <f>_xlfn.IFNA(VLOOKUP(B2611,'EGX30'!A:G,2,FALSE),".")</f>
        <v>12002.08</v>
      </c>
      <c r="G2611" s="7">
        <f>_xlfn.IFNA(VLOOKUP(B2611,T3M!A:F,2,FALSE),".")</f>
        <v>11.429</v>
      </c>
      <c r="H2611" s="7">
        <f>_xlfn.IFNA(VLOOKUP(B2611,T6M!A:F,2,FALSE),".")</f>
        <v>12.218</v>
      </c>
      <c r="I2611" s="7">
        <f>_xlfn.IFNA(VLOOKUP(B2611,T1Y!A:F,2,FALSE),".")</f>
        <v>13.449</v>
      </c>
      <c r="J2611" s="7">
        <f>_xlfn.IFNA(VLOOKUP(B2611,T5Y!A:F,2,FALSE),".")</f>
        <v>14.509</v>
      </c>
      <c r="K2611" s="7">
        <f>_xlfn.IFNA(VLOOKUP(B2611,T10Y!A:F,2,FALSE),".")</f>
        <v>14.898999999999999</v>
      </c>
      <c r="L2611" s="7" t="str">
        <f>_xlfn.IFNA(VLOOKUP(B2611,ERP!A:C,3,FALSE),".")</f>
        <v>.</v>
      </c>
    </row>
    <row r="2612" spans="1:12" x14ac:dyDescent="0.3">
      <c r="A2612" t="str">
        <f t="shared" si="40"/>
        <v>Wednesday</v>
      </c>
      <c r="B2612" s="1">
        <v>44573</v>
      </c>
      <c r="C2612" s="2">
        <f>IF(COUNTIF('MPC MEETINGS'!A:A,compiled_data!B2612)&gt;0,1,0)</f>
        <v>0</v>
      </c>
      <c r="D2612" s="7">
        <f>_xlfn.IFNA(VLOOKUP(B2612,ERO!A:E,5,FALSE),_xlfn.IFNA(VLOOKUP(B2612,ERO_AVG_MKT!A:E,5,FALSE),"."))</f>
        <v>15.713750000000001</v>
      </c>
      <c r="E2612" s="7">
        <f>_xlfn.IFNA(VLOOKUP(B2612,'IB RATES'!A:G,2,FALSE),".")</f>
        <v>9.6579999999999995</v>
      </c>
      <c r="F2612" s="7">
        <f>_xlfn.IFNA(VLOOKUP(B2612,'EGX30'!A:G,2,FALSE),".")</f>
        <v>12060</v>
      </c>
      <c r="G2612" s="7">
        <f>_xlfn.IFNA(VLOOKUP(B2612,T3M!A:F,2,FALSE),".")</f>
        <v>11.419</v>
      </c>
      <c r="H2612" s="7">
        <f>_xlfn.IFNA(VLOOKUP(B2612,T6M!A:F,2,FALSE),".")</f>
        <v>12.208</v>
      </c>
      <c r="I2612" s="7">
        <f>_xlfn.IFNA(VLOOKUP(B2612,T1Y!A:F,2,FALSE),".")</f>
        <v>13.446999999999999</v>
      </c>
      <c r="J2612" s="7">
        <f>_xlfn.IFNA(VLOOKUP(B2612,T5Y!A:F,2,FALSE),".")</f>
        <v>14.509</v>
      </c>
      <c r="K2612" s="7">
        <f>_xlfn.IFNA(VLOOKUP(B2612,T10Y!A:F,2,FALSE),".")</f>
        <v>14.898999999999999</v>
      </c>
      <c r="L2612" s="7" t="str">
        <f>_xlfn.IFNA(VLOOKUP(B2612,ERP!A:C,3,FALSE),".")</f>
        <v>.</v>
      </c>
    </row>
    <row r="2613" spans="1:12" x14ac:dyDescent="0.3">
      <c r="A2613" t="str">
        <f t="shared" si="40"/>
        <v>Thursday</v>
      </c>
      <c r="B2613" s="1">
        <v>44574</v>
      </c>
      <c r="C2613" s="2">
        <f>IF(COUNTIF('MPC MEETINGS'!A:A,compiled_data!B2613)&gt;0,1,0)</f>
        <v>0</v>
      </c>
      <c r="D2613" s="7">
        <f>_xlfn.IFNA(VLOOKUP(B2613,ERO!A:E,5,FALSE),_xlfn.IFNA(VLOOKUP(B2613,ERO_AVG_MKT!A:E,5,FALSE),"."))</f>
        <v>15.711449999999999</v>
      </c>
      <c r="E2613" s="7">
        <f>_xlfn.IFNA(VLOOKUP(B2613,'IB RATES'!A:G,2,FALSE),".")</f>
        <v>9.8209999999999997</v>
      </c>
      <c r="F2613" s="7">
        <f>_xlfn.IFNA(VLOOKUP(B2613,'EGX30'!A:G,2,FALSE),".")</f>
        <v>12012.31</v>
      </c>
      <c r="G2613" s="7">
        <f>_xlfn.IFNA(VLOOKUP(B2613,T3M!A:F,2,FALSE),".")</f>
        <v>11.409000000000001</v>
      </c>
      <c r="H2613" s="7">
        <f>_xlfn.IFNA(VLOOKUP(B2613,T6M!A:F,2,FALSE),".")</f>
        <v>12.199</v>
      </c>
      <c r="I2613" s="7">
        <f>_xlfn.IFNA(VLOOKUP(B2613,T1Y!A:F,2,FALSE),".")</f>
        <v>13.446</v>
      </c>
      <c r="J2613" s="7">
        <f>_xlfn.IFNA(VLOOKUP(B2613,T5Y!A:F,2,FALSE),".")</f>
        <v>14.507999999999999</v>
      </c>
      <c r="K2613" s="7">
        <f>_xlfn.IFNA(VLOOKUP(B2613,T10Y!A:F,2,FALSE),".")</f>
        <v>14.898999999999999</v>
      </c>
      <c r="L2613" s="7" t="str">
        <f>_xlfn.IFNA(VLOOKUP(B2613,ERP!A:C,3,FALSE),".")</f>
        <v>.</v>
      </c>
    </row>
    <row r="2614" spans="1:12" x14ac:dyDescent="0.3">
      <c r="A2614" t="str">
        <f t="shared" si="40"/>
        <v>Sunday</v>
      </c>
      <c r="B2614" s="1">
        <v>44577</v>
      </c>
      <c r="C2614" s="2">
        <f>IF(COUNTIF('MPC MEETINGS'!A:A,compiled_data!B2614)&gt;0,1,0)</f>
        <v>0</v>
      </c>
      <c r="D2614" s="7">
        <f>_xlfn.IFNA(VLOOKUP(B2614,ERO!A:E,5,FALSE),_xlfn.IFNA(VLOOKUP(B2614,ERO_AVG_MKT!A:E,5,FALSE),"."))</f>
        <v>15.712199999999999</v>
      </c>
      <c r="E2614" s="7">
        <f>_xlfn.IFNA(VLOOKUP(B2614,'IB RATES'!A:G,2,FALSE),".")</f>
        <v>9.7080000000000002</v>
      </c>
      <c r="F2614" s="7">
        <f>_xlfn.IFNA(VLOOKUP(B2614,'EGX30'!A:G,2,FALSE),".")</f>
        <v>11830.94</v>
      </c>
      <c r="G2614" s="7" t="str">
        <f>_xlfn.IFNA(VLOOKUP(B2614,T3M!A:F,2,FALSE),".")</f>
        <v>.</v>
      </c>
      <c r="H2614" s="7" t="str">
        <f>_xlfn.IFNA(VLOOKUP(B2614,T6M!A:F,2,FALSE),".")</f>
        <v>.</v>
      </c>
      <c r="I2614" s="7" t="str">
        <f>_xlfn.IFNA(VLOOKUP(B2614,T1Y!A:F,2,FALSE),".")</f>
        <v>.</v>
      </c>
      <c r="J2614" s="7" t="str">
        <f>_xlfn.IFNA(VLOOKUP(B2614,T5Y!A:F,2,FALSE),".")</f>
        <v>.</v>
      </c>
      <c r="K2614" s="7" t="str">
        <f>_xlfn.IFNA(VLOOKUP(B2614,T10Y!A:F,2,FALSE),".")</f>
        <v>.</v>
      </c>
      <c r="L2614" s="7" t="str">
        <f>_xlfn.IFNA(VLOOKUP(B2614,ERP!A:C,3,FALSE),".")</f>
        <v>.</v>
      </c>
    </row>
    <row r="2615" spans="1:12" x14ac:dyDescent="0.3">
      <c r="A2615" t="str">
        <f t="shared" si="40"/>
        <v>Monday</v>
      </c>
      <c r="B2615" s="1">
        <v>44578</v>
      </c>
      <c r="C2615" s="2">
        <f>IF(COUNTIF('MPC MEETINGS'!A:A,compiled_data!B2615)&gt;0,1,0)</f>
        <v>0</v>
      </c>
      <c r="D2615" s="7">
        <f>_xlfn.IFNA(VLOOKUP(B2615,ERO!A:E,5,FALSE),_xlfn.IFNA(VLOOKUP(B2615,ERO_AVG_MKT!A:E,5,FALSE),"."))</f>
        <v>15.716850000000001</v>
      </c>
      <c r="E2615" s="7">
        <f>_xlfn.IFNA(VLOOKUP(B2615,'IB RATES'!A:G,2,FALSE),".")</f>
        <v>9.7449999999999992</v>
      </c>
      <c r="F2615" s="7">
        <f>_xlfn.IFNA(VLOOKUP(B2615,'EGX30'!A:G,2,FALSE),".")</f>
        <v>11859.12</v>
      </c>
      <c r="G2615" s="7">
        <f>_xlfn.IFNA(VLOOKUP(B2615,T3M!A:F,2,FALSE),".")</f>
        <v>11.391</v>
      </c>
      <c r="H2615" s="7">
        <f>_xlfn.IFNA(VLOOKUP(B2615,T6M!A:F,2,FALSE),".")</f>
        <v>12.13</v>
      </c>
      <c r="I2615" s="7">
        <f>_xlfn.IFNA(VLOOKUP(B2615,T1Y!A:F,2,FALSE),".")</f>
        <v>13.423</v>
      </c>
      <c r="J2615" s="7">
        <f>_xlfn.IFNA(VLOOKUP(B2615,T5Y!A:F,2,FALSE),".")</f>
        <v>14.509</v>
      </c>
      <c r="K2615" s="7">
        <f>_xlfn.IFNA(VLOOKUP(B2615,T10Y!A:F,2,FALSE),".")</f>
        <v>14.9</v>
      </c>
      <c r="L2615" s="7" t="str">
        <f>_xlfn.IFNA(VLOOKUP(B2615,ERP!A:C,3,FALSE),".")</f>
        <v>.</v>
      </c>
    </row>
    <row r="2616" spans="1:12" x14ac:dyDescent="0.3">
      <c r="A2616" t="str">
        <f t="shared" si="40"/>
        <v>Tuesday</v>
      </c>
      <c r="B2616" s="1">
        <v>44579</v>
      </c>
      <c r="C2616" s="2">
        <f>IF(COUNTIF('MPC MEETINGS'!A:A,compiled_data!B2616)&gt;0,1,0)</f>
        <v>0</v>
      </c>
      <c r="D2616" s="7">
        <f>_xlfn.IFNA(VLOOKUP(B2616,ERO!A:E,5,FALSE),_xlfn.IFNA(VLOOKUP(B2616,ERO_AVG_MKT!A:E,5,FALSE),"."))</f>
        <v>15.715599999999998</v>
      </c>
      <c r="E2616" s="7">
        <f>_xlfn.IFNA(VLOOKUP(B2616,'IB RATES'!A:G,2,FALSE),".")</f>
        <v>9.798</v>
      </c>
      <c r="F2616" s="7">
        <f>_xlfn.IFNA(VLOOKUP(B2616,'EGX30'!A:G,2,FALSE),".")</f>
        <v>11876.44</v>
      </c>
      <c r="G2616" s="7">
        <f>_xlfn.IFNA(VLOOKUP(B2616,T3M!A:F,2,FALSE),".")</f>
        <v>11.384</v>
      </c>
      <c r="H2616" s="7">
        <f>_xlfn.IFNA(VLOOKUP(B2616,T6M!A:F,2,FALSE),".")</f>
        <v>12.12</v>
      </c>
      <c r="I2616" s="7">
        <f>_xlfn.IFNA(VLOOKUP(B2616,T1Y!A:F,2,FALSE),".")</f>
        <v>13.420999999999999</v>
      </c>
      <c r="J2616" s="7">
        <f>_xlfn.IFNA(VLOOKUP(B2616,T5Y!A:F,2,FALSE),".")</f>
        <v>14.507999999999999</v>
      </c>
      <c r="K2616" s="7">
        <f>_xlfn.IFNA(VLOOKUP(B2616,T10Y!A:F,2,FALSE),".")</f>
        <v>14.9</v>
      </c>
      <c r="L2616" s="7" t="str">
        <f>_xlfn.IFNA(VLOOKUP(B2616,ERP!A:C,3,FALSE),".")</f>
        <v>.</v>
      </c>
    </row>
    <row r="2617" spans="1:12" x14ac:dyDescent="0.3">
      <c r="A2617" t="str">
        <f t="shared" si="40"/>
        <v>Wednesday</v>
      </c>
      <c r="B2617" s="1">
        <v>44580</v>
      </c>
      <c r="C2617" s="2">
        <f>IF(COUNTIF('MPC MEETINGS'!A:A,compiled_data!B2617)&gt;0,1,0)</f>
        <v>0</v>
      </c>
      <c r="D2617" s="7">
        <f>_xlfn.IFNA(VLOOKUP(B2617,ERO!A:E,5,FALSE),_xlfn.IFNA(VLOOKUP(B2617,ERO_AVG_MKT!A:E,5,FALSE),"."))</f>
        <v>15.7155</v>
      </c>
      <c r="E2617" s="7">
        <f>_xlfn.IFNA(VLOOKUP(B2617,'IB RATES'!A:G,2,FALSE),".")</f>
        <v>9.8159999999999989</v>
      </c>
      <c r="F2617" s="7">
        <f>_xlfn.IFNA(VLOOKUP(B2617,'EGX30'!A:G,2,FALSE),".")</f>
        <v>11715.01</v>
      </c>
      <c r="G2617" s="7">
        <f>_xlfn.IFNA(VLOOKUP(B2617,T3M!A:F,2,FALSE),".")</f>
        <v>11.378</v>
      </c>
      <c r="H2617" s="7">
        <f>_xlfn.IFNA(VLOOKUP(B2617,T6M!A:F,2,FALSE),".")</f>
        <v>12.109</v>
      </c>
      <c r="I2617" s="7">
        <f>_xlfn.IFNA(VLOOKUP(B2617,T1Y!A:F,2,FALSE),".")</f>
        <v>13.42</v>
      </c>
      <c r="J2617" s="7">
        <f>_xlfn.IFNA(VLOOKUP(B2617,T5Y!A:F,2,FALSE),".")</f>
        <v>14.507999999999999</v>
      </c>
      <c r="K2617" s="7">
        <f>_xlfn.IFNA(VLOOKUP(B2617,T10Y!A:F,2,FALSE),".")</f>
        <v>14.9</v>
      </c>
      <c r="L2617" s="7" t="str">
        <f>_xlfn.IFNA(VLOOKUP(B2617,ERP!A:C,3,FALSE),".")</f>
        <v>.</v>
      </c>
    </row>
    <row r="2618" spans="1:12" x14ac:dyDescent="0.3">
      <c r="A2618" t="str">
        <f t="shared" si="40"/>
        <v>Thursday</v>
      </c>
      <c r="B2618" s="1">
        <v>44581</v>
      </c>
      <c r="C2618" s="2">
        <f>IF(COUNTIF('MPC MEETINGS'!A:A,compiled_data!B2618)&gt;0,1,0)</f>
        <v>0</v>
      </c>
      <c r="D2618" s="7">
        <f>_xlfn.IFNA(VLOOKUP(B2618,ERO!A:E,5,FALSE),_xlfn.IFNA(VLOOKUP(B2618,ERO_AVG_MKT!A:E,5,FALSE),"."))</f>
        <v>15.71415</v>
      </c>
      <c r="E2618" s="7">
        <f>_xlfn.IFNA(VLOOKUP(B2618,'IB RATES'!A:G,2,FALSE),".")</f>
        <v>9.7750000000000004</v>
      </c>
      <c r="F2618" s="7">
        <f>_xlfn.IFNA(VLOOKUP(B2618,'EGX30'!A:G,2,FALSE),".")</f>
        <v>11731.71</v>
      </c>
      <c r="G2618" s="7">
        <f>_xlfn.IFNA(VLOOKUP(B2618,T3M!A:F,2,FALSE),".")</f>
        <v>11.372</v>
      </c>
      <c r="H2618" s="7">
        <f>_xlfn.IFNA(VLOOKUP(B2618,T6M!A:F,2,FALSE),".")</f>
        <v>12.138999999999999</v>
      </c>
      <c r="I2618" s="7">
        <f>_xlfn.IFNA(VLOOKUP(B2618,T1Y!A:F,2,FALSE),".")</f>
        <v>13.417</v>
      </c>
      <c r="J2618" s="7">
        <f>_xlfn.IFNA(VLOOKUP(B2618,T5Y!A:F,2,FALSE),".")</f>
        <v>14.507</v>
      </c>
      <c r="K2618" s="7">
        <f>_xlfn.IFNA(VLOOKUP(B2618,T10Y!A:F,2,FALSE),".")</f>
        <v>14.9</v>
      </c>
      <c r="L2618" s="7" t="str">
        <f>_xlfn.IFNA(VLOOKUP(B2618,ERP!A:C,3,FALSE),".")</f>
        <v>.</v>
      </c>
    </row>
    <row r="2619" spans="1:12" x14ac:dyDescent="0.3">
      <c r="A2619" t="str">
        <f t="shared" si="40"/>
        <v>Sunday</v>
      </c>
      <c r="B2619" s="1">
        <v>44584</v>
      </c>
      <c r="C2619" s="2">
        <f>IF(COUNTIF('MPC MEETINGS'!A:A,compiled_data!B2619)&gt;0,1,0)</f>
        <v>0</v>
      </c>
      <c r="D2619" s="7">
        <f>_xlfn.IFNA(VLOOKUP(B2619,ERO!A:E,5,FALSE),_xlfn.IFNA(VLOOKUP(B2619,ERO_AVG_MKT!A:E,5,FALSE),"."))</f>
        <v>15.71245</v>
      </c>
      <c r="E2619" s="7">
        <f>_xlfn.IFNA(VLOOKUP(B2619,'IB RATES'!A:G,2,FALSE),".")</f>
        <v>8.8359999999999985</v>
      </c>
      <c r="F2619" s="7">
        <f>_xlfn.IFNA(VLOOKUP(B2619,'EGX30'!A:G,2,FALSE),".")</f>
        <v>11655.72</v>
      </c>
      <c r="G2619" s="7" t="str">
        <f>_xlfn.IFNA(VLOOKUP(B2619,T3M!A:F,2,FALSE),".")</f>
        <v>.</v>
      </c>
      <c r="H2619" s="7" t="str">
        <f>_xlfn.IFNA(VLOOKUP(B2619,T6M!A:F,2,FALSE),".")</f>
        <v>.</v>
      </c>
      <c r="I2619" s="7" t="str">
        <f>_xlfn.IFNA(VLOOKUP(B2619,T1Y!A:F,2,FALSE),".")</f>
        <v>.</v>
      </c>
      <c r="J2619" s="7" t="str">
        <f>_xlfn.IFNA(VLOOKUP(B2619,T5Y!A:F,2,FALSE),".")</f>
        <v>.</v>
      </c>
      <c r="K2619" s="7" t="str">
        <f>_xlfn.IFNA(VLOOKUP(B2619,T10Y!A:F,2,FALSE),".")</f>
        <v>.</v>
      </c>
      <c r="L2619" s="7" t="str">
        <f>_xlfn.IFNA(VLOOKUP(B2619,ERP!A:C,3,FALSE),".")</f>
        <v>.</v>
      </c>
    </row>
    <row r="2620" spans="1:12" x14ac:dyDescent="0.3">
      <c r="A2620" t="str">
        <f t="shared" si="40"/>
        <v>Monday</v>
      </c>
      <c r="B2620" s="1">
        <v>44585</v>
      </c>
      <c r="C2620" s="2">
        <f>IF(COUNTIF('MPC MEETINGS'!A:A,compiled_data!B2620)&gt;0,1,0)</f>
        <v>0</v>
      </c>
      <c r="D2620" s="7">
        <f>_xlfn.IFNA(VLOOKUP(B2620,ERO!A:E,5,FALSE),_xlfn.IFNA(VLOOKUP(B2620,ERO_AVG_MKT!A:E,5,FALSE),"."))</f>
        <v>15.714400000000001</v>
      </c>
      <c r="E2620" s="7">
        <f>_xlfn.IFNA(VLOOKUP(B2620,'IB RATES'!A:G,2,FALSE),".")</f>
        <v>8.4420000000000002</v>
      </c>
      <c r="F2620" s="7">
        <f>_xlfn.IFNA(VLOOKUP(B2620,'EGX30'!A:G,2,FALSE),".")</f>
        <v>11616.13</v>
      </c>
      <c r="G2620" s="7">
        <f>_xlfn.IFNA(VLOOKUP(B2620,T3M!A:F,2,FALSE),".")</f>
        <v>11.303000000000001</v>
      </c>
      <c r="H2620" s="7">
        <f>_xlfn.IFNA(VLOOKUP(B2620,T6M!A:F,2,FALSE),".")</f>
        <v>12.101000000000001</v>
      </c>
      <c r="I2620" s="7">
        <f>_xlfn.IFNA(VLOOKUP(B2620,T1Y!A:F,2,FALSE),".")</f>
        <v>13.456</v>
      </c>
      <c r="J2620" s="7">
        <f>_xlfn.IFNA(VLOOKUP(B2620,T5Y!A:F,2,FALSE),".")</f>
        <v>14.507</v>
      </c>
      <c r="K2620" s="7">
        <f>_xlfn.IFNA(VLOOKUP(B2620,T10Y!A:F,2,FALSE),".")</f>
        <v>14.893000000000001</v>
      </c>
      <c r="L2620" s="7" t="str">
        <f>_xlfn.IFNA(VLOOKUP(B2620,ERP!A:C,3,FALSE),".")</f>
        <v>.</v>
      </c>
    </row>
    <row r="2621" spans="1:12" x14ac:dyDescent="0.3">
      <c r="A2621" t="str">
        <f t="shared" si="40"/>
        <v>Tuesday</v>
      </c>
      <c r="B2621" s="1">
        <v>44586</v>
      </c>
      <c r="C2621" s="2">
        <f>IF(COUNTIF('MPC MEETINGS'!A:A,compiled_data!B2621)&gt;0,1,0)</f>
        <v>0</v>
      </c>
      <c r="D2621" s="7">
        <f>_xlfn.IFNA(VLOOKUP(B2621,ERO!A:E,5,FALSE),_xlfn.IFNA(VLOOKUP(B2621,ERO_AVG_MKT!A:E,5,FALSE),"."))</f>
        <v>15.716049999999999</v>
      </c>
      <c r="E2621" s="7">
        <f>_xlfn.IFNA(VLOOKUP(B2621,'IB RATES'!A:G,2,FALSE),".")</f>
        <v>9.8019999999999996</v>
      </c>
      <c r="F2621" s="7">
        <f>_xlfn.IFNA(VLOOKUP(B2621,'EGX30'!A:G,2,FALSE),".")</f>
        <v>11542.43</v>
      </c>
      <c r="G2621" s="7">
        <f>_xlfn.IFNA(VLOOKUP(B2621,T3M!A:F,2,FALSE),".")</f>
        <v>11.426</v>
      </c>
      <c r="H2621" s="7">
        <f>_xlfn.IFNA(VLOOKUP(B2621,T6M!A:F,2,FALSE),".")</f>
        <v>12.234</v>
      </c>
      <c r="I2621" s="7">
        <f>_xlfn.IFNA(VLOOKUP(B2621,T1Y!A:F,2,FALSE),".")</f>
        <v>13.456</v>
      </c>
      <c r="J2621" s="7">
        <f>_xlfn.IFNA(VLOOKUP(B2621,T5Y!A:F,2,FALSE),".")</f>
        <v>14.507</v>
      </c>
      <c r="K2621" s="7">
        <f>_xlfn.IFNA(VLOOKUP(B2621,T10Y!A:F,2,FALSE),".")</f>
        <v>14.893000000000001</v>
      </c>
      <c r="L2621" s="7" t="str">
        <f>_xlfn.IFNA(VLOOKUP(B2621,ERP!A:C,3,FALSE),".")</f>
        <v>.</v>
      </c>
    </row>
    <row r="2622" spans="1:12" x14ac:dyDescent="0.3">
      <c r="A2622" t="str">
        <f t="shared" si="40"/>
        <v>Wednesday</v>
      </c>
      <c r="B2622" s="1">
        <v>44587</v>
      </c>
      <c r="C2622" s="2">
        <f>IF(COUNTIF('MPC MEETINGS'!A:A,compiled_data!B2622)&gt;0,1,0)</f>
        <v>0</v>
      </c>
      <c r="D2622" s="7">
        <f>_xlfn.IFNA(VLOOKUP(B2622,ERO!A:E,5,FALSE),_xlfn.IFNA(VLOOKUP(B2622,ERO_AVG_MKT!A:E,5,FALSE),"."))</f>
        <v>15.7134</v>
      </c>
      <c r="E2622" s="7">
        <f>_xlfn.IFNA(VLOOKUP(B2622,'IB RATES'!A:G,2,FALSE),".")</f>
        <v>9.8949999999999996</v>
      </c>
      <c r="F2622" s="7">
        <f>_xlfn.IFNA(VLOOKUP(B2622,'EGX30'!A:G,2,FALSE),".")</f>
        <v>11499.85</v>
      </c>
      <c r="G2622" s="7">
        <f>_xlfn.IFNA(VLOOKUP(B2622,T3M!A:F,2,FALSE),".")</f>
        <v>11.407</v>
      </c>
      <c r="H2622" s="7">
        <f>_xlfn.IFNA(VLOOKUP(B2622,T6M!A:F,2,FALSE),".")</f>
        <v>12.217000000000001</v>
      </c>
      <c r="I2622" s="7">
        <f>_xlfn.IFNA(VLOOKUP(B2622,T1Y!A:F,2,FALSE),".")</f>
        <v>13.452999999999999</v>
      </c>
      <c r="J2622" s="7">
        <f>_xlfn.IFNA(VLOOKUP(B2622,T5Y!A:F,2,FALSE),".")</f>
        <v>14.506</v>
      </c>
      <c r="K2622" s="7">
        <f>_xlfn.IFNA(VLOOKUP(B2622,T10Y!A:F,2,FALSE),".")</f>
        <v>14.893000000000001</v>
      </c>
      <c r="L2622" s="7" t="str">
        <f>_xlfn.IFNA(VLOOKUP(B2622,ERP!A:C,3,FALSE),".")</f>
        <v>.</v>
      </c>
    </row>
    <row r="2623" spans="1:12" x14ac:dyDescent="0.3">
      <c r="A2623" t="str">
        <f t="shared" si="40"/>
        <v>Sunday</v>
      </c>
      <c r="B2623" s="1">
        <v>44591</v>
      </c>
      <c r="C2623" s="2">
        <f>IF(COUNTIF('MPC MEETINGS'!A:A,compiled_data!B2623)&gt;0,1,0)</f>
        <v>0</v>
      </c>
      <c r="D2623" s="7">
        <f>_xlfn.IFNA(VLOOKUP(B2623,ERO!A:E,5,FALSE),_xlfn.IFNA(VLOOKUP(B2623,ERO_AVG_MKT!A:E,5,FALSE),"."))</f>
        <v>15.71285</v>
      </c>
      <c r="E2623" s="7">
        <f>_xlfn.IFNA(VLOOKUP(B2623,'IB RATES'!A:G,2,FALSE),".")</f>
        <v>9.9329999999999998</v>
      </c>
      <c r="F2623" s="7">
        <f>_xlfn.IFNA(VLOOKUP(B2623,'EGX30'!A:G,2,FALSE),".")</f>
        <v>11457.46</v>
      </c>
      <c r="G2623" s="7" t="str">
        <f>_xlfn.IFNA(VLOOKUP(B2623,T3M!A:F,2,FALSE),".")</f>
        <v>.</v>
      </c>
      <c r="H2623" s="7" t="str">
        <f>_xlfn.IFNA(VLOOKUP(B2623,T6M!A:F,2,FALSE),".")</f>
        <v>.</v>
      </c>
      <c r="I2623" s="7" t="str">
        <f>_xlfn.IFNA(VLOOKUP(B2623,T1Y!A:F,2,FALSE),".")</f>
        <v>.</v>
      </c>
      <c r="J2623" s="7" t="str">
        <f>_xlfn.IFNA(VLOOKUP(B2623,T5Y!A:F,2,FALSE),".")</f>
        <v>.</v>
      </c>
      <c r="K2623" s="7" t="str">
        <f>_xlfn.IFNA(VLOOKUP(B2623,T10Y!A:F,2,FALSE),".")</f>
        <v>.</v>
      </c>
      <c r="L2623" s="7" t="str">
        <f>_xlfn.IFNA(VLOOKUP(B2623,ERP!A:C,3,FALSE),".")</f>
        <v>.</v>
      </c>
    </row>
    <row r="2624" spans="1:12" x14ac:dyDescent="0.3">
      <c r="A2624" t="str">
        <f t="shared" si="40"/>
        <v>Monday</v>
      </c>
      <c r="B2624" s="1">
        <v>44592</v>
      </c>
      <c r="C2624" s="2">
        <f>IF(COUNTIF('MPC MEETINGS'!A:A,compiled_data!B2624)&gt;0,1,0)</f>
        <v>0</v>
      </c>
      <c r="D2624" s="7">
        <f>_xlfn.IFNA(VLOOKUP(B2624,ERO!A:E,5,FALSE),_xlfn.IFNA(VLOOKUP(B2624,ERO_AVG_MKT!A:E,5,FALSE),"."))</f>
        <v>15.71275</v>
      </c>
      <c r="E2624" s="7">
        <f>_xlfn.IFNA(VLOOKUP(B2624,'IB RATES'!A:G,2,FALSE),".")</f>
        <v>9.9559999999999995</v>
      </c>
      <c r="F2624" s="7">
        <f>_xlfn.IFNA(VLOOKUP(B2624,'EGX30'!A:G,2,FALSE),".")</f>
        <v>11490.45</v>
      </c>
      <c r="G2624" s="7">
        <f>_xlfn.IFNA(VLOOKUP(B2624,T3M!A:F,2,FALSE),".")</f>
        <v>11.403</v>
      </c>
      <c r="H2624" s="7">
        <f>_xlfn.IFNA(VLOOKUP(B2624,T6M!A:F,2,FALSE),".")</f>
        <v>12.169</v>
      </c>
      <c r="I2624" s="7">
        <f>_xlfn.IFNA(VLOOKUP(B2624,T1Y!A:F,2,FALSE),".")</f>
        <v>13.448</v>
      </c>
      <c r="J2624" s="7">
        <f>_xlfn.IFNA(VLOOKUP(B2624,T5Y!A:F,2,FALSE),".")</f>
        <v>14.505000000000001</v>
      </c>
      <c r="K2624" s="7">
        <f>_xlfn.IFNA(VLOOKUP(B2624,T10Y!A:F,2,FALSE),".")</f>
        <v>14.893000000000001</v>
      </c>
      <c r="L2624" s="7" t="str">
        <f>_xlfn.IFNA(VLOOKUP(B2624,ERP!A:C,3,FALSE),".")</f>
        <v>.</v>
      </c>
    </row>
    <row r="2625" spans="1:12" x14ac:dyDescent="0.3">
      <c r="A2625" t="str">
        <f t="shared" si="40"/>
        <v>Tuesday</v>
      </c>
      <c r="B2625" s="1">
        <v>44593</v>
      </c>
      <c r="C2625" s="2">
        <f>IF(COUNTIF('MPC MEETINGS'!A:A,compiled_data!B2625)&gt;0,1,0)</f>
        <v>0</v>
      </c>
      <c r="D2625" s="7">
        <f>_xlfn.IFNA(VLOOKUP(B2625,ERO!A:E,5,FALSE),_xlfn.IFNA(VLOOKUP(B2625,ERO_AVG_MKT!A:E,5,FALSE),"."))</f>
        <v>15.712199999999999</v>
      </c>
      <c r="E2625" s="7">
        <f>_xlfn.IFNA(VLOOKUP(B2625,'IB RATES'!A:G,2,FALSE),".")</f>
        <v>9.86</v>
      </c>
      <c r="F2625" s="7">
        <f>_xlfn.IFNA(VLOOKUP(B2625,'EGX30'!A:G,2,FALSE),".")</f>
        <v>11603.33</v>
      </c>
      <c r="G2625" s="7">
        <f>_xlfn.IFNA(VLOOKUP(B2625,T3M!A:F,2,FALSE),".")</f>
        <v>11.396000000000001</v>
      </c>
      <c r="H2625" s="7">
        <f>_xlfn.IFNA(VLOOKUP(B2625,T6M!A:F,2,FALSE),".")</f>
        <v>12.161</v>
      </c>
      <c r="I2625" s="7">
        <f>_xlfn.IFNA(VLOOKUP(B2625,T1Y!A:F,2,FALSE),".")</f>
        <v>13.446999999999999</v>
      </c>
      <c r="J2625" s="7">
        <f>_xlfn.IFNA(VLOOKUP(B2625,T5Y!A:F,2,FALSE),".")</f>
        <v>14.504</v>
      </c>
      <c r="K2625" s="7">
        <f>_xlfn.IFNA(VLOOKUP(B2625,T10Y!A:F,2,FALSE),".")</f>
        <v>14.893000000000001</v>
      </c>
      <c r="L2625" s="7" t="str">
        <f>_xlfn.IFNA(VLOOKUP(B2625,ERP!A:C,3,FALSE),".")</f>
        <v>.</v>
      </c>
    </row>
    <row r="2626" spans="1:12" x14ac:dyDescent="0.3">
      <c r="A2626" t="str">
        <f t="shared" ref="A2626:A2689" si="41">TEXT(B2626,"dddd")</f>
        <v>Wednesday</v>
      </c>
      <c r="B2626" s="1">
        <v>44594</v>
      </c>
      <c r="C2626" s="2">
        <f>IF(COUNTIF('MPC MEETINGS'!A:A,compiled_data!B2626)&gt;0,1,0)</f>
        <v>0</v>
      </c>
      <c r="D2626" s="7">
        <f>_xlfn.IFNA(VLOOKUP(B2626,ERO!A:E,5,FALSE),_xlfn.IFNA(VLOOKUP(B2626,ERO_AVG_MKT!A:E,5,FALSE),"."))</f>
        <v>15.713850000000001</v>
      </c>
      <c r="E2626" s="7">
        <f>_xlfn.IFNA(VLOOKUP(B2626,'IB RATES'!A:G,2,FALSE),".")</f>
        <v>9.9</v>
      </c>
      <c r="F2626" s="7">
        <f>_xlfn.IFNA(VLOOKUP(B2626,'EGX30'!A:G,2,FALSE),".")</f>
        <v>11691.82</v>
      </c>
      <c r="G2626" s="7">
        <f>_xlfn.IFNA(VLOOKUP(B2626,T3M!A:F,2,FALSE),".")</f>
        <v>11.385999999999999</v>
      </c>
      <c r="H2626" s="7">
        <f>_xlfn.IFNA(VLOOKUP(B2626,T6M!A:F,2,FALSE),".")</f>
        <v>12.151</v>
      </c>
      <c r="I2626" s="7">
        <f>_xlfn.IFNA(VLOOKUP(B2626,T1Y!A:F,2,FALSE),".")</f>
        <v>13.445</v>
      </c>
      <c r="J2626" s="7">
        <f>_xlfn.IFNA(VLOOKUP(B2626,T5Y!A:F,2,FALSE),".")</f>
        <v>14.504</v>
      </c>
      <c r="K2626" s="7">
        <f>_xlfn.IFNA(VLOOKUP(B2626,T10Y!A:F,2,FALSE),".")</f>
        <v>14.893000000000001</v>
      </c>
      <c r="L2626" s="7" t="str">
        <f>_xlfn.IFNA(VLOOKUP(B2626,ERP!A:C,3,FALSE),".")</f>
        <v>.</v>
      </c>
    </row>
    <row r="2627" spans="1:12" x14ac:dyDescent="0.3">
      <c r="A2627" t="str">
        <f t="shared" si="41"/>
        <v>Thursday</v>
      </c>
      <c r="B2627" s="1">
        <v>44595</v>
      </c>
      <c r="C2627" s="2">
        <f>IF(COUNTIF('MPC MEETINGS'!A:A,compiled_data!B2627)&gt;0,1,0)</f>
        <v>1</v>
      </c>
      <c r="D2627" s="7">
        <f>_xlfn.IFNA(VLOOKUP(B2627,ERO!A:E,5,FALSE),_xlfn.IFNA(VLOOKUP(B2627,ERO_AVG_MKT!A:E,5,FALSE),"."))</f>
        <v>15.713950000000001</v>
      </c>
      <c r="E2627" s="7">
        <f>_xlfn.IFNA(VLOOKUP(B2627,'IB RATES'!A:G,2,FALSE),".")</f>
        <v>9.9480000000000004</v>
      </c>
      <c r="F2627" s="7">
        <f>_xlfn.IFNA(VLOOKUP(B2627,'EGX30'!A:G,2,FALSE),".")</f>
        <v>11638.06</v>
      </c>
      <c r="G2627" s="7">
        <f>_xlfn.IFNA(VLOOKUP(B2627,T3M!A:F,2,FALSE),".")</f>
        <v>11.38</v>
      </c>
      <c r="H2627" s="7">
        <f>_xlfn.IFNA(VLOOKUP(B2627,T6M!A:F,2,FALSE),".")</f>
        <v>12.146000000000001</v>
      </c>
      <c r="I2627" s="7">
        <f>_xlfn.IFNA(VLOOKUP(B2627,T1Y!A:F,2,FALSE),".")</f>
        <v>13.44</v>
      </c>
      <c r="J2627" s="7">
        <f>_xlfn.IFNA(VLOOKUP(B2627,T5Y!A:F,2,FALSE),".")</f>
        <v>14.503</v>
      </c>
      <c r="K2627" s="7">
        <f>_xlfn.IFNA(VLOOKUP(B2627,T10Y!A:F,2,FALSE),".")</f>
        <v>14.893000000000001</v>
      </c>
      <c r="L2627" s="7" t="str">
        <f>_xlfn.IFNA(VLOOKUP(B2627,ERP!A:C,3,FALSE),".")</f>
        <v>.</v>
      </c>
    </row>
    <row r="2628" spans="1:12" x14ac:dyDescent="0.3">
      <c r="A2628" t="str">
        <f t="shared" si="41"/>
        <v>Sunday</v>
      </c>
      <c r="B2628" s="1">
        <v>44598</v>
      </c>
      <c r="C2628" s="2">
        <f>IF(COUNTIF('MPC MEETINGS'!A:A,compiled_data!B2628)&gt;0,1,0)</f>
        <v>0</v>
      </c>
      <c r="D2628" s="7">
        <f>_xlfn.IFNA(VLOOKUP(B2628,ERO!A:E,5,FALSE),_xlfn.IFNA(VLOOKUP(B2628,ERO_AVG_MKT!A:E,5,FALSE),"."))</f>
        <v>15.7126</v>
      </c>
      <c r="E2628" s="7">
        <f>_xlfn.IFNA(VLOOKUP(B2628,'IB RATES'!A:G,2,FALSE),".")</f>
        <v>9.0060000000000002</v>
      </c>
      <c r="F2628" s="7">
        <f>_xlfn.IFNA(VLOOKUP(B2628,'EGX30'!A:G,2,FALSE),".")</f>
        <v>11689.55</v>
      </c>
      <c r="G2628" s="7" t="str">
        <f>_xlfn.IFNA(VLOOKUP(B2628,T3M!A:F,2,FALSE),".")</f>
        <v>.</v>
      </c>
      <c r="H2628" s="7" t="str">
        <f>_xlfn.IFNA(VLOOKUP(B2628,T6M!A:F,2,FALSE),".")</f>
        <v>.</v>
      </c>
      <c r="I2628" s="7" t="str">
        <f>_xlfn.IFNA(VLOOKUP(B2628,T1Y!A:F,2,FALSE),".")</f>
        <v>.</v>
      </c>
      <c r="J2628" s="7" t="str">
        <f>_xlfn.IFNA(VLOOKUP(B2628,T5Y!A:F,2,FALSE),".")</f>
        <v>.</v>
      </c>
      <c r="K2628" s="7" t="str">
        <f>_xlfn.IFNA(VLOOKUP(B2628,T10Y!A:F,2,FALSE),".")</f>
        <v>.</v>
      </c>
      <c r="L2628" s="7" t="str">
        <f>_xlfn.IFNA(VLOOKUP(B2628,ERP!A:C,3,FALSE),".")</f>
        <v>.</v>
      </c>
    </row>
    <row r="2629" spans="1:12" x14ac:dyDescent="0.3">
      <c r="A2629" t="str">
        <f t="shared" si="41"/>
        <v>Monday</v>
      </c>
      <c r="B2629" s="1">
        <v>44599</v>
      </c>
      <c r="C2629" s="2">
        <f>IF(COUNTIF('MPC MEETINGS'!A:A,compiled_data!B2629)&gt;0,1,0)</f>
        <v>0</v>
      </c>
      <c r="D2629" s="7">
        <f>_xlfn.IFNA(VLOOKUP(B2629,ERO!A:E,5,FALSE),_xlfn.IFNA(VLOOKUP(B2629,ERO_AVG_MKT!A:E,5,FALSE),"."))</f>
        <v>15.71335</v>
      </c>
      <c r="E2629" s="7">
        <f>_xlfn.IFNA(VLOOKUP(B2629,'IB RATES'!A:G,2,FALSE),".")</f>
        <v>8.5739999999999998</v>
      </c>
      <c r="F2629" s="7">
        <f>_xlfn.IFNA(VLOOKUP(B2629,'EGX30'!A:G,2,FALSE),".")</f>
        <v>11548.61</v>
      </c>
      <c r="G2629" s="7">
        <f>_xlfn.IFNA(VLOOKUP(B2629,T3M!A:F,2,FALSE),".")</f>
        <v>11.349</v>
      </c>
      <c r="H2629" s="7">
        <f>_xlfn.IFNA(VLOOKUP(B2629,T6M!A:F,2,FALSE),".")</f>
        <v>12.108000000000001</v>
      </c>
      <c r="I2629" s="7">
        <f>_xlfn.IFNA(VLOOKUP(B2629,T1Y!A:F,2,FALSE),".")</f>
        <v>13.433</v>
      </c>
      <c r="J2629" s="7">
        <f>_xlfn.IFNA(VLOOKUP(B2629,T5Y!A:F,2,FALSE),".")</f>
        <v>14.497999999999999</v>
      </c>
      <c r="K2629" s="7">
        <f>_xlfn.IFNA(VLOOKUP(B2629,T10Y!A:F,2,FALSE),".")</f>
        <v>14.903</v>
      </c>
      <c r="L2629" s="7" t="str">
        <f>_xlfn.IFNA(VLOOKUP(B2629,ERP!A:C,3,FALSE),".")</f>
        <v>.</v>
      </c>
    </row>
    <row r="2630" spans="1:12" x14ac:dyDescent="0.3">
      <c r="A2630" t="str">
        <f t="shared" si="41"/>
        <v>Tuesday</v>
      </c>
      <c r="B2630" s="1">
        <v>44600</v>
      </c>
      <c r="C2630" s="2">
        <f>IF(COUNTIF('MPC MEETINGS'!A:A,compiled_data!B2630)&gt;0,1,0)</f>
        <v>0</v>
      </c>
      <c r="D2630" s="7">
        <f>_xlfn.IFNA(VLOOKUP(B2630,ERO!A:E,5,FALSE),_xlfn.IFNA(VLOOKUP(B2630,ERO_AVG_MKT!A:E,5,FALSE),"."))</f>
        <v>15.712350000000001</v>
      </c>
      <c r="E2630" s="7">
        <f>_xlfn.IFNA(VLOOKUP(B2630,'IB RATES'!A:G,2,FALSE),".")</f>
        <v>9.9039999999999999</v>
      </c>
      <c r="F2630" s="7">
        <f>_xlfn.IFNA(VLOOKUP(B2630,'EGX30'!A:G,2,FALSE),".")</f>
        <v>11527.9</v>
      </c>
      <c r="G2630" s="7">
        <f>_xlfn.IFNA(VLOOKUP(B2630,T3M!A:F,2,FALSE),".")</f>
        <v>11.342000000000001</v>
      </c>
      <c r="H2630" s="7">
        <f>_xlfn.IFNA(VLOOKUP(B2630,T6M!A:F,2,FALSE),".")</f>
        <v>12.1</v>
      </c>
      <c r="I2630" s="7">
        <f>_xlfn.IFNA(VLOOKUP(B2630,T1Y!A:F,2,FALSE),".")</f>
        <v>13.430999999999999</v>
      </c>
      <c r="J2630" s="7">
        <f>_xlfn.IFNA(VLOOKUP(B2630,T5Y!A:F,2,FALSE),".")</f>
        <v>14.497</v>
      </c>
      <c r="K2630" s="7">
        <f>_xlfn.IFNA(VLOOKUP(B2630,T10Y!A:F,2,FALSE),".")</f>
        <v>14.903</v>
      </c>
      <c r="L2630" s="7" t="str">
        <f>_xlfn.IFNA(VLOOKUP(B2630,ERP!A:C,3,FALSE),".")</f>
        <v>.</v>
      </c>
    </row>
    <row r="2631" spans="1:12" x14ac:dyDescent="0.3">
      <c r="A2631" t="str">
        <f t="shared" si="41"/>
        <v>Wednesday</v>
      </c>
      <c r="B2631" s="1">
        <v>44601</v>
      </c>
      <c r="C2631" s="2">
        <f>IF(COUNTIF('MPC MEETINGS'!A:A,compiled_data!B2631)&gt;0,1,0)</f>
        <v>0</v>
      </c>
      <c r="D2631" s="7">
        <f>_xlfn.IFNA(VLOOKUP(B2631,ERO!A:E,5,FALSE),_xlfn.IFNA(VLOOKUP(B2631,ERO_AVG_MKT!A:E,5,FALSE),"."))</f>
        <v>15.715350000000001</v>
      </c>
      <c r="E2631" s="7">
        <f>_xlfn.IFNA(VLOOKUP(B2631,'IB RATES'!A:G,2,FALSE),".")</f>
        <v>9.9719999999999995</v>
      </c>
      <c r="F2631" s="7">
        <f>_xlfn.IFNA(VLOOKUP(B2631,'EGX30'!A:G,2,FALSE),".")</f>
        <v>11596.29</v>
      </c>
      <c r="G2631" s="7">
        <f>_xlfn.IFNA(VLOOKUP(B2631,T3M!A:F,2,FALSE),".")</f>
        <v>11.448</v>
      </c>
      <c r="H2631" s="7">
        <f>_xlfn.IFNA(VLOOKUP(B2631,T6M!A:F,2,FALSE),".")</f>
        <v>12.221</v>
      </c>
      <c r="I2631" s="7">
        <f>_xlfn.IFNA(VLOOKUP(B2631,T1Y!A:F,2,FALSE),".")</f>
        <v>13.43</v>
      </c>
      <c r="J2631" s="7">
        <f>_xlfn.IFNA(VLOOKUP(B2631,T5Y!A:F,2,FALSE),".")</f>
        <v>14.497</v>
      </c>
      <c r="K2631" s="7">
        <f>_xlfn.IFNA(VLOOKUP(B2631,T10Y!A:F,2,FALSE),".")</f>
        <v>14.901999999999999</v>
      </c>
      <c r="L2631" s="7" t="str">
        <f>_xlfn.IFNA(VLOOKUP(B2631,ERP!A:C,3,FALSE),".")</f>
        <v>.</v>
      </c>
    </row>
    <row r="2632" spans="1:12" x14ac:dyDescent="0.3">
      <c r="A2632" t="str">
        <f t="shared" si="41"/>
        <v>Thursday</v>
      </c>
      <c r="B2632" s="1">
        <v>44602</v>
      </c>
      <c r="C2632" s="2">
        <f>IF(COUNTIF('MPC MEETINGS'!A:A,compiled_data!B2632)&gt;0,1,0)</f>
        <v>0</v>
      </c>
      <c r="D2632" s="7">
        <f>_xlfn.IFNA(VLOOKUP(B2632,ERO!A:E,5,FALSE),_xlfn.IFNA(VLOOKUP(B2632,ERO_AVG_MKT!A:E,5,FALSE),"."))</f>
        <v>15.713799999999999</v>
      </c>
      <c r="E2632" s="7">
        <f>_xlfn.IFNA(VLOOKUP(B2632,'IB RATES'!A:G,2,FALSE),".")</f>
        <v>9.9169999999999998</v>
      </c>
      <c r="F2632" s="7">
        <f>_xlfn.IFNA(VLOOKUP(B2632,'EGX30'!A:G,2,FALSE),".")</f>
        <v>11578.54</v>
      </c>
      <c r="G2632" s="7">
        <f>_xlfn.IFNA(VLOOKUP(B2632,T3M!A:F,2,FALSE),".")</f>
        <v>11.443</v>
      </c>
      <c r="H2632" s="7">
        <f>_xlfn.IFNA(VLOOKUP(B2632,T6M!A:F,2,FALSE),".")</f>
        <v>12.214</v>
      </c>
      <c r="I2632" s="7">
        <f>_xlfn.IFNA(VLOOKUP(B2632,T1Y!A:F,2,FALSE),".")</f>
        <v>13.428000000000001</v>
      </c>
      <c r="J2632" s="7">
        <f>_xlfn.IFNA(VLOOKUP(B2632,T5Y!A:F,2,FALSE),".")</f>
        <v>14.496</v>
      </c>
      <c r="K2632" s="7">
        <f>_xlfn.IFNA(VLOOKUP(B2632,T10Y!A:F,2,FALSE),".")</f>
        <v>14.901999999999999</v>
      </c>
      <c r="L2632" s="7" t="str">
        <f>_xlfn.IFNA(VLOOKUP(B2632,ERP!A:C,3,FALSE),".")</f>
        <v>.</v>
      </c>
    </row>
    <row r="2633" spans="1:12" x14ac:dyDescent="0.3">
      <c r="A2633" t="str">
        <f t="shared" si="41"/>
        <v>Sunday</v>
      </c>
      <c r="B2633" s="1">
        <v>44605</v>
      </c>
      <c r="C2633" s="2">
        <f>IF(COUNTIF('MPC MEETINGS'!A:A,compiled_data!B2633)&gt;0,1,0)</f>
        <v>0</v>
      </c>
      <c r="D2633" s="7">
        <f>_xlfn.IFNA(VLOOKUP(B2633,ERO!A:E,5,FALSE),_xlfn.IFNA(VLOOKUP(B2633,ERO_AVG_MKT!A:E,5,FALSE),"."))</f>
        <v>15.712999999999999</v>
      </c>
      <c r="E2633" s="7">
        <f>_xlfn.IFNA(VLOOKUP(B2633,'IB RATES'!A:G,2,FALSE),".")</f>
        <v>9.7560000000000002</v>
      </c>
      <c r="F2633" s="7">
        <f>_xlfn.IFNA(VLOOKUP(B2633,'EGX30'!A:G,2,FALSE),".")</f>
        <v>11438.12</v>
      </c>
      <c r="G2633" s="7" t="str">
        <f>_xlfn.IFNA(VLOOKUP(B2633,T3M!A:F,2,FALSE),".")</f>
        <v>.</v>
      </c>
      <c r="H2633" s="7" t="str">
        <f>_xlfn.IFNA(VLOOKUP(B2633,T6M!A:F,2,FALSE),".")</f>
        <v>.</v>
      </c>
      <c r="I2633" s="7" t="str">
        <f>_xlfn.IFNA(VLOOKUP(B2633,T1Y!A:F,2,FALSE),".")</f>
        <v>.</v>
      </c>
      <c r="J2633" s="7" t="str">
        <f>_xlfn.IFNA(VLOOKUP(B2633,T5Y!A:F,2,FALSE),".")</f>
        <v>.</v>
      </c>
      <c r="K2633" s="7" t="str">
        <f>_xlfn.IFNA(VLOOKUP(B2633,T10Y!A:F,2,FALSE),".")</f>
        <v>.</v>
      </c>
      <c r="L2633" s="7" t="str">
        <f>_xlfn.IFNA(VLOOKUP(B2633,ERP!A:C,3,FALSE),".")</f>
        <v>.</v>
      </c>
    </row>
    <row r="2634" spans="1:12" x14ac:dyDescent="0.3">
      <c r="A2634" t="str">
        <f t="shared" si="41"/>
        <v>Monday</v>
      </c>
      <c r="B2634" s="1">
        <v>44606</v>
      </c>
      <c r="C2634" s="2">
        <f>IF(COUNTIF('MPC MEETINGS'!A:A,compiled_data!B2634)&gt;0,1,0)</f>
        <v>0</v>
      </c>
      <c r="D2634" s="7">
        <f>_xlfn.IFNA(VLOOKUP(B2634,ERO!A:E,5,FALSE),_xlfn.IFNA(VLOOKUP(B2634,ERO_AVG_MKT!A:E,5,FALSE),"."))</f>
        <v>15.7134</v>
      </c>
      <c r="E2634" s="7">
        <f>_xlfn.IFNA(VLOOKUP(B2634,'IB RATES'!A:G,2,FALSE),".")</f>
        <v>9.766</v>
      </c>
      <c r="F2634" s="7">
        <f>_xlfn.IFNA(VLOOKUP(B2634,'EGX30'!A:G,2,FALSE),".")</f>
        <v>11403.34</v>
      </c>
      <c r="G2634" s="7">
        <f>_xlfn.IFNA(VLOOKUP(B2634,T3M!A:F,2,FALSE),".")</f>
        <v>11.41</v>
      </c>
      <c r="H2634" s="7">
        <f>_xlfn.IFNA(VLOOKUP(B2634,T6M!A:F,2,FALSE),".")</f>
        <v>12.175000000000001</v>
      </c>
      <c r="I2634" s="7">
        <f>_xlfn.IFNA(VLOOKUP(B2634,T1Y!A:F,2,FALSE),".")</f>
        <v>13.432</v>
      </c>
      <c r="J2634" s="7">
        <f>_xlfn.IFNA(VLOOKUP(B2634,T5Y!A:F,2,FALSE),".")</f>
        <v>14.494999999999999</v>
      </c>
      <c r="K2634" s="7">
        <f>_xlfn.IFNA(VLOOKUP(B2634,T10Y!A:F,2,FALSE),".")</f>
        <v>14.903</v>
      </c>
      <c r="L2634" s="7" t="str">
        <f>_xlfn.IFNA(VLOOKUP(B2634,ERP!A:C,3,FALSE),".")</f>
        <v>.</v>
      </c>
    </row>
    <row r="2635" spans="1:12" x14ac:dyDescent="0.3">
      <c r="A2635" t="str">
        <f t="shared" si="41"/>
        <v>Tuesday</v>
      </c>
      <c r="B2635" s="1">
        <v>44607</v>
      </c>
      <c r="C2635" s="2">
        <f>IF(COUNTIF('MPC MEETINGS'!A:A,compiled_data!B2635)&gt;0,1,0)</f>
        <v>0</v>
      </c>
      <c r="D2635" s="7">
        <f>_xlfn.IFNA(VLOOKUP(B2635,ERO!A:E,5,FALSE),_xlfn.IFNA(VLOOKUP(B2635,ERO_AVG_MKT!A:E,5,FALSE),"."))</f>
        <v>15.7135</v>
      </c>
      <c r="E2635" s="7">
        <f>_xlfn.IFNA(VLOOKUP(B2635,'IB RATES'!A:G,2,FALSE),".")</f>
        <v>9.6219999999999999</v>
      </c>
      <c r="F2635" s="7">
        <f>_xlfn.IFNA(VLOOKUP(B2635,'EGX30'!A:G,2,FALSE),".")</f>
        <v>11563.38</v>
      </c>
      <c r="G2635" s="7">
        <f>_xlfn.IFNA(VLOOKUP(B2635,T3M!A:F,2,FALSE),".")</f>
        <v>11.4</v>
      </c>
      <c r="H2635" s="7">
        <f>_xlfn.IFNA(VLOOKUP(B2635,T6M!A:F,2,FALSE),".")</f>
        <v>12.164999999999999</v>
      </c>
      <c r="I2635" s="7">
        <f>_xlfn.IFNA(VLOOKUP(B2635,T1Y!A:F,2,FALSE),".")</f>
        <v>13.43</v>
      </c>
      <c r="J2635" s="7">
        <f>_xlfn.IFNA(VLOOKUP(B2635,T5Y!A:F,2,FALSE),".")</f>
        <v>14.494</v>
      </c>
      <c r="K2635" s="7">
        <f>_xlfn.IFNA(VLOOKUP(B2635,T10Y!A:F,2,FALSE),".")</f>
        <v>14.903</v>
      </c>
      <c r="L2635" s="7" t="str">
        <f>_xlfn.IFNA(VLOOKUP(B2635,ERP!A:C,3,FALSE),".")</f>
        <v>.</v>
      </c>
    </row>
    <row r="2636" spans="1:12" x14ac:dyDescent="0.3">
      <c r="A2636" t="str">
        <f t="shared" si="41"/>
        <v>Wednesday</v>
      </c>
      <c r="B2636" s="1">
        <v>44608</v>
      </c>
      <c r="C2636" s="2">
        <f>IF(COUNTIF('MPC MEETINGS'!A:A,compiled_data!B2636)&gt;0,1,0)</f>
        <v>0</v>
      </c>
      <c r="D2636" s="7">
        <f>_xlfn.IFNA(VLOOKUP(B2636,ERO!A:E,5,FALSE),_xlfn.IFNA(VLOOKUP(B2636,ERO_AVG_MKT!A:E,5,FALSE),"."))</f>
        <v>15.713550000000001</v>
      </c>
      <c r="E2636" s="7">
        <f>_xlfn.IFNA(VLOOKUP(B2636,'IB RATES'!A:G,2,FALSE),".")</f>
        <v>9.3970000000000002</v>
      </c>
      <c r="F2636" s="7">
        <f>_xlfn.IFNA(VLOOKUP(B2636,'EGX30'!A:G,2,FALSE),".")</f>
        <v>11568.14</v>
      </c>
      <c r="G2636" s="7">
        <f>_xlfn.IFNA(VLOOKUP(B2636,T3M!A:F,2,FALSE),".")</f>
        <v>11.394</v>
      </c>
      <c r="H2636" s="7">
        <f>_xlfn.IFNA(VLOOKUP(B2636,T6M!A:F,2,FALSE),".")</f>
        <v>12.156000000000001</v>
      </c>
      <c r="I2636" s="7">
        <f>_xlfn.IFNA(VLOOKUP(B2636,T1Y!A:F,2,FALSE),".")</f>
        <v>13.428000000000001</v>
      </c>
      <c r="J2636" s="7">
        <f>_xlfn.IFNA(VLOOKUP(B2636,T5Y!A:F,2,FALSE),".")</f>
        <v>14.494</v>
      </c>
      <c r="K2636" s="7">
        <f>_xlfn.IFNA(VLOOKUP(B2636,T10Y!A:F,2,FALSE),".")</f>
        <v>14.903</v>
      </c>
      <c r="L2636" s="7" t="str">
        <f>_xlfn.IFNA(VLOOKUP(B2636,ERP!A:C,3,FALSE),".")</f>
        <v>.</v>
      </c>
    </row>
    <row r="2637" spans="1:12" x14ac:dyDescent="0.3">
      <c r="A2637" t="str">
        <f t="shared" si="41"/>
        <v>Thursday</v>
      </c>
      <c r="B2637" s="1">
        <v>44609</v>
      </c>
      <c r="C2637" s="2">
        <f>IF(COUNTIF('MPC MEETINGS'!A:A,compiled_data!B2637)&gt;0,1,0)</f>
        <v>0</v>
      </c>
      <c r="D2637" s="7">
        <f>_xlfn.IFNA(VLOOKUP(B2637,ERO!A:E,5,FALSE),_xlfn.IFNA(VLOOKUP(B2637,ERO_AVG_MKT!A:E,5,FALSE),"."))</f>
        <v>15.7172</v>
      </c>
      <c r="E2637" s="7">
        <f>_xlfn.IFNA(VLOOKUP(B2637,'IB RATES'!A:G,2,FALSE),".")</f>
        <v>8.6449999999999996</v>
      </c>
      <c r="F2637" s="7">
        <f>_xlfn.IFNA(VLOOKUP(B2637,'EGX30'!A:G,2,FALSE),".")</f>
        <v>11535.02</v>
      </c>
      <c r="G2637" s="7">
        <f>_xlfn.IFNA(VLOOKUP(B2637,T3M!A:F,2,FALSE),".")</f>
        <v>11.384</v>
      </c>
      <c r="H2637" s="7">
        <f>_xlfn.IFNA(VLOOKUP(B2637,T6M!A:F,2,FALSE),".")</f>
        <v>12.137</v>
      </c>
      <c r="I2637" s="7">
        <f>_xlfn.IFNA(VLOOKUP(B2637,T1Y!A:F,2,FALSE),".")</f>
        <v>13.432</v>
      </c>
      <c r="J2637" s="7">
        <f>_xlfn.IFNA(VLOOKUP(B2637,T5Y!A:F,2,FALSE),".")</f>
        <v>14.493</v>
      </c>
      <c r="K2637" s="7">
        <f>_xlfn.IFNA(VLOOKUP(B2637,T10Y!A:F,2,FALSE),".")</f>
        <v>14.903</v>
      </c>
      <c r="L2637" s="7" t="str">
        <f>_xlfn.IFNA(VLOOKUP(B2637,ERP!A:C,3,FALSE),".")</f>
        <v>.</v>
      </c>
    </row>
    <row r="2638" spans="1:12" x14ac:dyDescent="0.3">
      <c r="A2638" t="str">
        <f t="shared" si="41"/>
        <v>Sunday</v>
      </c>
      <c r="B2638" s="1">
        <v>44612</v>
      </c>
      <c r="C2638" s="2">
        <f>IF(COUNTIF('MPC MEETINGS'!A:A,compiled_data!B2638)&gt;0,1,0)</f>
        <v>0</v>
      </c>
      <c r="D2638" s="7">
        <f>_xlfn.IFNA(VLOOKUP(B2638,ERO!A:E,5,FALSE),_xlfn.IFNA(VLOOKUP(B2638,ERO_AVG_MKT!A:E,5,FALSE),"."))</f>
        <v>15.7135</v>
      </c>
      <c r="E2638" s="7">
        <f>_xlfn.IFNA(VLOOKUP(B2638,'IB RATES'!A:G,2,FALSE),".")</f>
        <v>8.3129999999999988</v>
      </c>
      <c r="F2638" s="7">
        <f>_xlfn.IFNA(VLOOKUP(B2638,'EGX30'!A:G,2,FALSE),".")</f>
        <v>11371.21</v>
      </c>
      <c r="G2638" s="7" t="str">
        <f>_xlfn.IFNA(VLOOKUP(B2638,T3M!A:F,2,FALSE),".")</f>
        <v>.</v>
      </c>
      <c r="H2638" s="7" t="str">
        <f>_xlfn.IFNA(VLOOKUP(B2638,T6M!A:F,2,FALSE),".")</f>
        <v>.</v>
      </c>
      <c r="I2638" s="7" t="str">
        <f>_xlfn.IFNA(VLOOKUP(B2638,T1Y!A:F,2,FALSE),".")</f>
        <v>.</v>
      </c>
      <c r="J2638" s="7" t="str">
        <f>_xlfn.IFNA(VLOOKUP(B2638,T5Y!A:F,2,FALSE),".")</f>
        <v>.</v>
      </c>
      <c r="K2638" s="7" t="str">
        <f>_xlfn.IFNA(VLOOKUP(B2638,T10Y!A:F,2,FALSE),".")</f>
        <v>.</v>
      </c>
      <c r="L2638" s="7" t="str">
        <f>_xlfn.IFNA(VLOOKUP(B2638,ERP!A:C,3,FALSE),".")</f>
        <v>.</v>
      </c>
    </row>
    <row r="2639" spans="1:12" x14ac:dyDescent="0.3">
      <c r="A2639" t="str">
        <f t="shared" si="41"/>
        <v>Monday</v>
      </c>
      <c r="B2639" s="1">
        <v>44613</v>
      </c>
      <c r="C2639" s="2">
        <f>IF(COUNTIF('MPC MEETINGS'!A:A,compiled_data!B2639)&gt;0,1,0)</f>
        <v>0</v>
      </c>
      <c r="D2639" s="7">
        <f>_xlfn.IFNA(VLOOKUP(B2639,ERO!A:E,5,FALSE),_xlfn.IFNA(VLOOKUP(B2639,ERO_AVG_MKT!A:E,5,FALSE),"."))</f>
        <v>15.715949999999999</v>
      </c>
      <c r="E2639" s="7">
        <f>_xlfn.IFNA(VLOOKUP(B2639,'IB RATES'!A:G,2,FALSE),".")</f>
        <v>8.2829999999999995</v>
      </c>
      <c r="F2639" s="7">
        <f>_xlfn.IFNA(VLOOKUP(B2639,'EGX30'!A:G,2,FALSE),".")</f>
        <v>11501.92</v>
      </c>
      <c r="G2639" s="7">
        <f>_xlfn.IFNA(VLOOKUP(B2639,T3M!A:F,2,FALSE),".")</f>
        <v>11.332000000000001</v>
      </c>
      <c r="H2639" s="7">
        <f>_xlfn.IFNA(VLOOKUP(B2639,T6M!A:F,2,FALSE),".")</f>
        <v>12.096</v>
      </c>
      <c r="I2639" s="7">
        <f>_xlfn.IFNA(VLOOKUP(B2639,T1Y!A:F,2,FALSE),".")</f>
        <v>13.426</v>
      </c>
      <c r="J2639" s="7">
        <f>_xlfn.IFNA(VLOOKUP(B2639,T5Y!A:F,2,FALSE),".")</f>
        <v>14.499000000000001</v>
      </c>
      <c r="K2639" s="7">
        <f>_xlfn.IFNA(VLOOKUP(B2639,T10Y!A:F,2,FALSE),".")</f>
        <v>14.891</v>
      </c>
      <c r="L2639" s="7" t="str">
        <f>_xlfn.IFNA(VLOOKUP(B2639,ERP!A:C,3,FALSE),".")</f>
        <v>.</v>
      </c>
    </row>
    <row r="2640" spans="1:12" x14ac:dyDescent="0.3">
      <c r="A2640" t="str">
        <f t="shared" si="41"/>
        <v>Tuesday</v>
      </c>
      <c r="B2640" s="1">
        <v>44614</v>
      </c>
      <c r="C2640" s="2">
        <f>IF(COUNTIF('MPC MEETINGS'!A:A,compiled_data!B2640)&gt;0,1,0)</f>
        <v>0</v>
      </c>
      <c r="D2640" s="7">
        <f>_xlfn.IFNA(VLOOKUP(B2640,ERO!A:E,5,FALSE),_xlfn.IFNA(VLOOKUP(B2640,ERO_AVG_MKT!A:E,5,FALSE),"."))</f>
        <v>15.714400000000001</v>
      </c>
      <c r="E2640" s="7">
        <f>_xlfn.IFNA(VLOOKUP(B2640,'IB RATES'!A:G,2,FALSE),".")</f>
        <v>9.7629999999999999</v>
      </c>
      <c r="F2640" s="7">
        <f>_xlfn.IFNA(VLOOKUP(B2640,'EGX30'!A:G,2,FALSE),".")</f>
        <v>11302.49</v>
      </c>
      <c r="G2640" s="7">
        <f>_xlfn.IFNA(VLOOKUP(B2640,T3M!A:F,2,FALSE),".")</f>
        <v>11.324999999999999</v>
      </c>
      <c r="H2640" s="7">
        <f>_xlfn.IFNA(VLOOKUP(B2640,T6M!A:F,2,FALSE),".")</f>
        <v>12.089</v>
      </c>
      <c r="I2640" s="7">
        <f>_xlfn.IFNA(VLOOKUP(B2640,T1Y!A:F,2,FALSE),".")</f>
        <v>13.423999999999999</v>
      </c>
      <c r="J2640" s="7">
        <f>_xlfn.IFNA(VLOOKUP(B2640,T5Y!A:F,2,FALSE),".")</f>
        <v>14.499000000000001</v>
      </c>
      <c r="K2640" s="7">
        <f>_xlfn.IFNA(VLOOKUP(B2640,T10Y!A:F,2,FALSE),".")</f>
        <v>14.891</v>
      </c>
      <c r="L2640" s="7" t="str">
        <f>_xlfn.IFNA(VLOOKUP(B2640,ERP!A:C,3,FALSE),".")</f>
        <v>.</v>
      </c>
    </row>
    <row r="2641" spans="1:12" x14ac:dyDescent="0.3">
      <c r="A2641" t="str">
        <f t="shared" si="41"/>
        <v>Wednesday</v>
      </c>
      <c r="B2641" s="1">
        <v>44615</v>
      </c>
      <c r="C2641" s="2">
        <f>IF(COUNTIF('MPC MEETINGS'!A:A,compiled_data!B2641)&gt;0,1,0)</f>
        <v>0</v>
      </c>
      <c r="D2641" s="7">
        <f>_xlfn.IFNA(VLOOKUP(B2641,ERO!A:E,5,FALSE),_xlfn.IFNA(VLOOKUP(B2641,ERO_AVG_MKT!A:E,5,FALSE),"."))</f>
        <v>15.71435</v>
      </c>
      <c r="E2641" s="7">
        <f>_xlfn.IFNA(VLOOKUP(B2641,'IB RATES'!A:G,2,FALSE),".")</f>
        <v>9.793000000000001</v>
      </c>
      <c r="F2641" s="7">
        <f>_xlfn.IFNA(VLOOKUP(B2641,'EGX30'!A:G,2,FALSE),".")</f>
        <v>11301.08</v>
      </c>
      <c r="G2641" s="7">
        <f>_xlfn.IFNA(VLOOKUP(B2641,T3M!A:F,2,FALSE),".")</f>
        <v>11.305</v>
      </c>
      <c r="H2641" s="7">
        <f>_xlfn.IFNA(VLOOKUP(B2641,T6M!A:F,2,FALSE),".")</f>
        <v>12.08</v>
      </c>
      <c r="I2641" s="7">
        <f>_xlfn.IFNA(VLOOKUP(B2641,T1Y!A:F,2,FALSE),".")</f>
        <v>13.423</v>
      </c>
      <c r="J2641" s="7">
        <f>_xlfn.IFNA(VLOOKUP(B2641,T5Y!A:F,2,FALSE),".")</f>
        <v>14.497999999999999</v>
      </c>
      <c r="K2641" s="7">
        <f>_xlfn.IFNA(VLOOKUP(B2641,T10Y!A:F,2,FALSE),".")</f>
        <v>14.891</v>
      </c>
      <c r="L2641" s="7" t="str">
        <f>_xlfn.IFNA(VLOOKUP(B2641,ERP!A:C,3,FALSE),".")</f>
        <v>.</v>
      </c>
    </row>
    <row r="2642" spans="1:12" x14ac:dyDescent="0.3">
      <c r="A2642" t="str">
        <f t="shared" si="41"/>
        <v>Thursday</v>
      </c>
      <c r="B2642" s="1">
        <v>44616</v>
      </c>
      <c r="C2642" s="2">
        <f>IF(COUNTIF('MPC MEETINGS'!A:A,compiled_data!B2642)&gt;0,1,0)</f>
        <v>0</v>
      </c>
      <c r="D2642" s="7">
        <f>_xlfn.IFNA(VLOOKUP(B2642,ERO!A:E,5,FALSE),_xlfn.IFNA(VLOOKUP(B2642,ERO_AVG_MKT!A:E,5,FALSE),"."))</f>
        <v>15.713850000000001</v>
      </c>
      <c r="E2642" s="7">
        <f>_xlfn.IFNA(VLOOKUP(B2642,'IB RATES'!A:G,2,FALSE),".")</f>
        <v>9.73</v>
      </c>
      <c r="F2642" s="7">
        <f>_xlfn.IFNA(VLOOKUP(B2642,'EGX30'!A:G,2,FALSE),".")</f>
        <v>10890.88</v>
      </c>
      <c r="G2642" s="7">
        <f>_xlfn.IFNA(VLOOKUP(B2642,T3M!A:F,2,FALSE),".")</f>
        <v>11.268000000000001</v>
      </c>
      <c r="H2642" s="7">
        <f>_xlfn.IFNA(VLOOKUP(B2642,T6M!A:F,2,FALSE),".")</f>
        <v>12.05</v>
      </c>
      <c r="I2642" s="7">
        <f>_xlfn.IFNA(VLOOKUP(B2642,T1Y!A:F,2,FALSE),".")</f>
        <v>13.404</v>
      </c>
      <c r="J2642" s="7">
        <f>_xlfn.IFNA(VLOOKUP(B2642,T5Y!A:F,2,FALSE),".")</f>
        <v>14.497999999999999</v>
      </c>
      <c r="K2642" s="7">
        <f>_xlfn.IFNA(VLOOKUP(B2642,T10Y!A:F,2,FALSE),".")</f>
        <v>14.891</v>
      </c>
      <c r="L2642" s="7" t="str">
        <f>_xlfn.IFNA(VLOOKUP(B2642,ERP!A:C,3,FALSE),".")</f>
        <v>.</v>
      </c>
    </row>
    <row r="2643" spans="1:12" x14ac:dyDescent="0.3">
      <c r="A2643" t="str">
        <f t="shared" si="41"/>
        <v>Sunday</v>
      </c>
      <c r="B2643" s="1">
        <v>44619</v>
      </c>
      <c r="C2643" s="2">
        <f>IF(COUNTIF('MPC MEETINGS'!A:A,compiled_data!B2643)&gt;0,1,0)</f>
        <v>0</v>
      </c>
      <c r="D2643" s="7">
        <f>_xlfn.IFNA(VLOOKUP(B2643,ERO!A:E,5,FALSE),_xlfn.IFNA(VLOOKUP(B2643,ERO_AVG_MKT!A:E,5,FALSE),"."))</f>
        <v>15.71275</v>
      </c>
      <c r="E2643" s="7">
        <f>_xlfn.IFNA(VLOOKUP(B2643,'IB RATES'!A:G,2,FALSE),".")</f>
        <v>9.5969999999999995</v>
      </c>
      <c r="F2643" s="7">
        <f>_xlfn.IFNA(VLOOKUP(B2643,'EGX30'!A:G,2,FALSE),".")</f>
        <v>11174.09</v>
      </c>
      <c r="G2643" s="7" t="str">
        <f>_xlfn.IFNA(VLOOKUP(B2643,T3M!A:F,2,FALSE),".")</f>
        <v>.</v>
      </c>
      <c r="H2643" s="7" t="str">
        <f>_xlfn.IFNA(VLOOKUP(B2643,T6M!A:F,2,FALSE),".")</f>
        <v>.</v>
      </c>
      <c r="I2643" s="7" t="str">
        <f>_xlfn.IFNA(VLOOKUP(B2643,T1Y!A:F,2,FALSE),".")</f>
        <v>.</v>
      </c>
      <c r="J2643" s="7" t="str">
        <f>_xlfn.IFNA(VLOOKUP(B2643,T5Y!A:F,2,FALSE),".")</f>
        <v>.</v>
      </c>
      <c r="K2643" s="7" t="str">
        <f>_xlfn.IFNA(VLOOKUP(B2643,T10Y!A:F,2,FALSE),".")</f>
        <v>.</v>
      </c>
      <c r="L2643" s="7" t="str">
        <f>_xlfn.IFNA(VLOOKUP(B2643,ERP!A:C,3,FALSE),".")</f>
        <v>.</v>
      </c>
    </row>
    <row r="2644" spans="1:12" x14ac:dyDescent="0.3">
      <c r="A2644" t="str">
        <f t="shared" si="41"/>
        <v>Monday</v>
      </c>
      <c r="B2644" s="1">
        <v>44620</v>
      </c>
      <c r="C2644" s="2">
        <f>IF(COUNTIF('MPC MEETINGS'!A:A,compiled_data!B2644)&gt;0,1,0)</f>
        <v>0</v>
      </c>
      <c r="D2644" s="7">
        <f>_xlfn.IFNA(VLOOKUP(B2644,ERO!A:E,5,FALSE),_xlfn.IFNA(VLOOKUP(B2644,ERO_AVG_MKT!A:E,5,FALSE),"."))</f>
        <v>15.714449999999999</v>
      </c>
      <c r="E2644" s="7">
        <f>_xlfn.IFNA(VLOOKUP(B2644,'IB RATES'!A:G,2,FALSE),".")</f>
        <v>9.5960000000000001</v>
      </c>
      <c r="F2644" s="7">
        <f>_xlfn.IFNA(VLOOKUP(B2644,'EGX30'!A:G,2,FALSE),".")</f>
        <v>11138.86</v>
      </c>
      <c r="G2644" s="7">
        <f>_xlfn.IFNA(VLOOKUP(B2644,T3M!A:F,2,FALSE),".")</f>
        <v>11.16</v>
      </c>
      <c r="H2644" s="7">
        <f>_xlfn.IFNA(VLOOKUP(B2644,T6M!A:F,2,FALSE),".")</f>
        <v>12.016999999999999</v>
      </c>
      <c r="I2644" s="7">
        <f>_xlfn.IFNA(VLOOKUP(B2644,T1Y!A:F,2,FALSE),".")</f>
        <v>13.395</v>
      </c>
      <c r="J2644" s="7">
        <f>_xlfn.IFNA(VLOOKUP(B2644,T5Y!A:F,2,FALSE),".")</f>
        <v>14.496</v>
      </c>
      <c r="K2644" s="7">
        <f>_xlfn.IFNA(VLOOKUP(B2644,T10Y!A:F,2,FALSE),".")</f>
        <v>14.891</v>
      </c>
      <c r="L2644" s="7" t="str">
        <f>_xlfn.IFNA(VLOOKUP(B2644,ERP!A:C,3,FALSE),".")</f>
        <v>.</v>
      </c>
    </row>
    <row r="2645" spans="1:12" x14ac:dyDescent="0.3">
      <c r="A2645" t="str">
        <f t="shared" si="41"/>
        <v>Tuesday</v>
      </c>
      <c r="B2645" s="1">
        <v>44621</v>
      </c>
      <c r="C2645" s="2">
        <f>IF(COUNTIF('MPC MEETINGS'!A:A,compiled_data!B2645)&gt;0,1,0)</f>
        <v>0</v>
      </c>
      <c r="D2645" s="7">
        <f>_xlfn.IFNA(VLOOKUP(B2645,ERO!A:E,5,FALSE),_xlfn.IFNA(VLOOKUP(B2645,ERO_AVG_MKT!A:E,5,FALSE),"."))</f>
        <v>15.713799999999999</v>
      </c>
      <c r="E2645" s="7">
        <f>_xlfn.IFNA(VLOOKUP(B2645,'IB RATES'!A:G,2,FALSE),".")</f>
        <v>9.7479999999999993</v>
      </c>
      <c r="F2645" s="7">
        <f>_xlfn.IFNA(VLOOKUP(B2645,'EGX30'!A:G,2,FALSE),".")</f>
        <v>11275.78</v>
      </c>
      <c r="G2645" s="7">
        <f>_xlfn.IFNA(VLOOKUP(B2645,T3M!A:F,2,FALSE),".")</f>
        <v>11.265000000000001</v>
      </c>
      <c r="H2645" s="7">
        <f>_xlfn.IFNA(VLOOKUP(B2645,T6M!A:F,2,FALSE),".")</f>
        <v>12.007999999999999</v>
      </c>
      <c r="I2645" s="7">
        <f>_xlfn.IFNA(VLOOKUP(B2645,T1Y!A:F,2,FALSE),".")</f>
        <v>13.393000000000001</v>
      </c>
      <c r="J2645" s="7">
        <f>_xlfn.IFNA(VLOOKUP(B2645,T5Y!A:F,2,FALSE),".")</f>
        <v>14.496</v>
      </c>
      <c r="K2645" s="7">
        <f>_xlfn.IFNA(VLOOKUP(B2645,T10Y!A:F,2,FALSE),".")</f>
        <v>14.891</v>
      </c>
      <c r="L2645" s="7" t="str">
        <f>_xlfn.IFNA(VLOOKUP(B2645,ERP!A:C,3,FALSE),".")</f>
        <v>.</v>
      </c>
    </row>
    <row r="2646" spans="1:12" x14ac:dyDescent="0.3">
      <c r="A2646" t="str">
        <f t="shared" si="41"/>
        <v>Wednesday</v>
      </c>
      <c r="B2646" s="1">
        <v>44622</v>
      </c>
      <c r="C2646" s="2">
        <f>IF(COUNTIF('MPC MEETINGS'!A:A,compiled_data!B2646)&gt;0,1,0)</f>
        <v>0</v>
      </c>
      <c r="D2646" s="7">
        <f>_xlfn.IFNA(VLOOKUP(B2646,ERO!A:E,5,FALSE),_xlfn.IFNA(VLOOKUP(B2646,ERO_AVG_MKT!A:E,5,FALSE),"."))</f>
        <v>15.714700000000001</v>
      </c>
      <c r="E2646" s="7">
        <f>_xlfn.IFNA(VLOOKUP(B2646,'IB RATES'!A:G,2,FALSE),".")</f>
        <v>9.1180000000000003</v>
      </c>
      <c r="F2646" s="7">
        <f>_xlfn.IFNA(VLOOKUP(B2646,'EGX30'!A:G,2,FALSE),".")</f>
        <v>11189.29</v>
      </c>
      <c r="G2646" s="7">
        <f>_xlfn.IFNA(VLOOKUP(B2646,T3M!A:F,2,FALSE),".")</f>
        <v>11.548999999999999</v>
      </c>
      <c r="H2646" s="7">
        <f>_xlfn.IFNA(VLOOKUP(B2646,T6M!A:F,2,FALSE),".")</f>
        <v>12.321999999999999</v>
      </c>
      <c r="I2646" s="7">
        <f>_xlfn.IFNA(VLOOKUP(B2646,T1Y!A:F,2,FALSE),".")</f>
        <v>13.39</v>
      </c>
      <c r="J2646" s="7">
        <f>_xlfn.IFNA(VLOOKUP(B2646,T5Y!A:F,2,FALSE),".")</f>
        <v>14.494999999999999</v>
      </c>
      <c r="K2646" s="7">
        <f>_xlfn.IFNA(VLOOKUP(B2646,T10Y!A:F,2,FALSE),".")</f>
        <v>14.891</v>
      </c>
      <c r="L2646" s="7" t="str">
        <f>_xlfn.IFNA(VLOOKUP(B2646,ERP!A:C,3,FALSE),".")</f>
        <v>.</v>
      </c>
    </row>
    <row r="2647" spans="1:12" x14ac:dyDescent="0.3">
      <c r="A2647" t="str">
        <f t="shared" si="41"/>
        <v>Thursday</v>
      </c>
      <c r="B2647" s="1">
        <v>44623</v>
      </c>
      <c r="C2647" s="2">
        <f>IF(COUNTIF('MPC MEETINGS'!A:A,compiled_data!B2647)&gt;0,1,0)</f>
        <v>0</v>
      </c>
      <c r="D2647" s="7">
        <f>_xlfn.IFNA(VLOOKUP(B2647,ERO!A:E,5,FALSE),_xlfn.IFNA(VLOOKUP(B2647,ERO_AVG_MKT!A:E,5,FALSE),"."))</f>
        <v>15.71635</v>
      </c>
      <c r="E2647" s="7">
        <f>_xlfn.IFNA(VLOOKUP(B2647,'IB RATES'!A:G,2,FALSE),".")</f>
        <v>8.5150000000000006</v>
      </c>
      <c r="F2647" s="7">
        <f>_xlfn.IFNA(VLOOKUP(B2647,'EGX30'!A:G,2,FALSE),".")</f>
        <v>11305.55</v>
      </c>
      <c r="G2647" s="7">
        <f>_xlfn.IFNA(VLOOKUP(B2647,T3M!A:F,2,FALSE),".")</f>
        <v>11.573</v>
      </c>
      <c r="H2647" s="7">
        <f>_xlfn.IFNA(VLOOKUP(B2647,T6M!A:F,2,FALSE),".")</f>
        <v>12.31</v>
      </c>
      <c r="I2647" s="7">
        <f>_xlfn.IFNA(VLOOKUP(B2647,T1Y!A:F,2,FALSE),".")</f>
        <v>13.388</v>
      </c>
      <c r="J2647" s="7">
        <f>_xlfn.IFNA(VLOOKUP(B2647,T5Y!A:F,2,FALSE),".")</f>
        <v>14.494999999999999</v>
      </c>
      <c r="K2647" s="7">
        <f>_xlfn.IFNA(VLOOKUP(B2647,T10Y!A:F,2,FALSE),".")</f>
        <v>14.891</v>
      </c>
      <c r="L2647" s="7" t="str">
        <f>_xlfn.IFNA(VLOOKUP(B2647,ERP!A:C,3,FALSE),".")</f>
        <v>.</v>
      </c>
    </row>
    <row r="2648" spans="1:12" x14ac:dyDescent="0.3">
      <c r="A2648" t="str">
        <f t="shared" si="41"/>
        <v>Sunday</v>
      </c>
      <c r="B2648" s="1">
        <v>44626</v>
      </c>
      <c r="C2648" s="2">
        <f>IF(COUNTIF('MPC MEETINGS'!A:A,compiled_data!B2648)&gt;0,1,0)</f>
        <v>0</v>
      </c>
      <c r="D2648" s="7">
        <f>_xlfn.IFNA(VLOOKUP(B2648,ERO!A:E,5,FALSE),_xlfn.IFNA(VLOOKUP(B2648,ERO_AVG_MKT!A:E,5,FALSE),"."))</f>
        <v>15.71585</v>
      </c>
      <c r="E2648" s="7">
        <f>_xlfn.IFNA(VLOOKUP(B2648,'IB RATES'!A:G,2,FALSE),".")</f>
        <v>8.3789999999999996</v>
      </c>
      <c r="F2648" s="7">
        <f>_xlfn.IFNA(VLOOKUP(B2648,'EGX30'!A:G,2,FALSE),".")</f>
        <v>11094.66</v>
      </c>
      <c r="G2648" s="7" t="str">
        <f>_xlfn.IFNA(VLOOKUP(B2648,T3M!A:F,2,FALSE),".")</f>
        <v>.</v>
      </c>
      <c r="H2648" s="7" t="str">
        <f>_xlfn.IFNA(VLOOKUP(B2648,T6M!A:F,2,FALSE),".")</f>
        <v>.</v>
      </c>
      <c r="I2648" s="7" t="str">
        <f>_xlfn.IFNA(VLOOKUP(B2648,T1Y!A:F,2,FALSE),".")</f>
        <v>.</v>
      </c>
      <c r="J2648" s="7" t="str">
        <f>_xlfn.IFNA(VLOOKUP(B2648,T5Y!A:F,2,FALSE),".")</f>
        <v>.</v>
      </c>
      <c r="K2648" s="7" t="str">
        <f>_xlfn.IFNA(VLOOKUP(B2648,T10Y!A:F,2,FALSE),".")</f>
        <v>.</v>
      </c>
      <c r="L2648" s="7" t="str">
        <f>_xlfn.IFNA(VLOOKUP(B2648,ERP!A:C,3,FALSE),".")</f>
        <v>.</v>
      </c>
    </row>
    <row r="2649" spans="1:12" x14ac:dyDescent="0.3">
      <c r="A2649" t="str">
        <f t="shared" si="41"/>
        <v>Monday</v>
      </c>
      <c r="B2649" s="1">
        <v>44627</v>
      </c>
      <c r="C2649" s="2">
        <f>IF(COUNTIF('MPC MEETINGS'!A:A,compiled_data!B2649)&gt;0,1,0)</f>
        <v>0</v>
      </c>
      <c r="D2649" s="7">
        <f>_xlfn.IFNA(VLOOKUP(B2649,ERO!A:E,5,FALSE),_xlfn.IFNA(VLOOKUP(B2649,ERO_AVG_MKT!A:E,5,FALSE),"."))</f>
        <v>15.7156</v>
      </c>
      <c r="E2649" s="7">
        <f>_xlfn.IFNA(VLOOKUP(B2649,'IB RATES'!A:G,2,FALSE),".")</f>
        <v>8.3099999999999987</v>
      </c>
      <c r="F2649" s="7">
        <f>_xlfn.IFNA(VLOOKUP(B2649,'EGX30'!A:G,2,FALSE),".")</f>
        <v>10701.14</v>
      </c>
      <c r="G2649" s="7">
        <f>_xlfn.IFNA(VLOOKUP(B2649,T3M!A:F,2,FALSE),".")</f>
        <v>12.063000000000001</v>
      </c>
      <c r="H2649" s="7">
        <f>_xlfn.IFNA(VLOOKUP(B2649,T6M!A:F,2,FALSE),".")</f>
        <v>12.933</v>
      </c>
      <c r="I2649" s="7">
        <f>_xlfn.IFNA(VLOOKUP(B2649,T1Y!A:F,2,FALSE),".")</f>
        <v>13.385999999999999</v>
      </c>
      <c r="J2649" s="7">
        <f>_xlfn.IFNA(VLOOKUP(B2649,T5Y!A:F,2,FALSE),".")</f>
        <v>14.472</v>
      </c>
      <c r="K2649" s="7">
        <f>_xlfn.IFNA(VLOOKUP(B2649,T10Y!A:F,2,FALSE),".")</f>
        <v>14.887</v>
      </c>
      <c r="L2649" s="7" t="str">
        <f>_xlfn.IFNA(VLOOKUP(B2649,ERP!A:C,3,FALSE),".")</f>
        <v>.</v>
      </c>
    </row>
    <row r="2650" spans="1:12" x14ac:dyDescent="0.3">
      <c r="A2650" t="str">
        <f t="shared" si="41"/>
        <v>Tuesday</v>
      </c>
      <c r="B2650" s="1">
        <v>44628</v>
      </c>
      <c r="C2650" s="2">
        <f>IF(COUNTIF('MPC MEETINGS'!A:A,compiled_data!B2650)&gt;0,1,0)</f>
        <v>0</v>
      </c>
      <c r="D2650" s="7">
        <f>_xlfn.IFNA(VLOOKUP(B2650,ERO!A:E,5,FALSE),_xlfn.IFNA(VLOOKUP(B2650,ERO_AVG_MKT!A:E,5,FALSE),"."))</f>
        <v>15.7166</v>
      </c>
      <c r="E2650" s="7">
        <f>_xlfn.IFNA(VLOOKUP(B2650,'IB RATES'!A:G,2,FALSE),".")</f>
        <v>9.7839999999999989</v>
      </c>
      <c r="F2650" s="7">
        <f>_xlfn.IFNA(VLOOKUP(B2650,'EGX30'!A:G,2,FALSE),".")</f>
        <v>10396.83</v>
      </c>
      <c r="G2650" s="7">
        <f>_xlfn.IFNA(VLOOKUP(B2650,T3M!A:F,2,FALSE),".")</f>
        <v>12.065</v>
      </c>
      <c r="H2650" s="7">
        <f>_xlfn.IFNA(VLOOKUP(B2650,T6M!A:F,2,FALSE),".")</f>
        <v>12.932</v>
      </c>
      <c r="I2650" s="7">
        <f>_xlfn.IFNA(VLOOKUP(B2650,T1Y!A:F,2,FALSE),".")</f>
        <v>13.99</v>
      </c>
      <c r="J2650" s="7">
        <f>_xlfn.IFNA(VLOOKUP(B2650,T5Y!A:F,2,FALSE),".")</f>
        <v>14.471</v>
      </c>
      <c r="K2650" s="7">
        <f>_xlfn.IFNA(VLOOKUP(B2650,T10Y!A:F,2,FALSE),".")</f>
        <v>14.887</v>
      </c>
      <c r="L2650" s="7" t="str">
        <f>_xlfn.IFNA(VLOOKUP(B2650,ERP!A:C,3,FALSE),".")</f>
        <v>.</v>
      </c>
    </row>
    <row r="2651" spans="1:12" x14ac:dyDescent="0.3">
      <c r="A2651" t="str">
        <f t="shared" si="41"/>
        <v>Wednesday</v>
      </c>
      <c r="B2651" s="1">
        <v>44629</v>
      </c>
      <c r="C2651" s="2">
        <f>IF(COUNTIF('MPC MEETINGS'!A:A,compiled_data!B2651)&gt;0,1,0)</f>
        <v>0</v>
      </c>
      <c r="D2651" s="7">
        <f>_xlfn.IFNA(VLOOKUP(B2651,ERO!A:E,5,FALSE),_xlfn.IFNA(VLOOKUP(B2651,ERO_AVG_MKT!A:E,5,FALSE),"."))</f>
        <v>15.715299999999999</v>
      </c>
      <c r="E2651" s="7">
        <f>_xlfn.IFNA(VLOOKUP(B2651,'IB RATES'!A:G,2,FALSE),".")</f>
        <v>9.5820000000000007</v>
      </c>
      <c r="F2651" s="7">
        <f>_xlfn.IFNA(VLOOKUP(B2651,'EGX30'!A:G,2,FALSE),".")</f>
        <v>10415.73</v>
      </c>
      <c r="G2651" s="7">
        <f>_xlfn.IFNA(VLOOKUP(B2651,T3M!A:F,2,FALSE),".")</f>
        <v>12.491</v>
      </c>
      <c r="H2651" s="7">
        <f>_xlfn.IFNA(VLOOKUP(B2651,T6M!A:F,2,FALSE),".")</f>
        <v>13.108000000000001</v>
      </c>
      <c r="I2651" s="7">
        <f>_xlfn.IFNA(VLOOKUP(B2651,T1Y!A:F,2,FALSE),".")</f>
        <v>14.74</v>
      </c>
      <c r="J2651" s="7">
        <f>_xlfn.IFNA(VLOOKUP(B2651,T5Y!A:F,2,FALSE),".")</f>
        <v>15.09</v>
      </c>
      <c r="K2651" s="7">
        <f>_xlfn.IFNA(VLOOKUP(B2651,T10Y!A:F,2,FALSE),".")</f>
        <v>15.21</v>
      </c>
      <c r="L2651" s="7" t="str">
        <f>_xlfn.IFNA(VLOOKUP(B2651,ERP!A:C,3,FALSE),".")</f>
        <v>.</v>
      </c>
    </row>
    <row r="2652" spans="1:12" x14ac:dyDescent="0.3">
      <c r="A2652" t="str">
        <f t="shared" si="41"/>
        <v>Thursday</v>
      </c>
      <c r="B2652" s="1">
        <v>44630</v>
      </c>
      <c r="C2652" s="2">
        <f>IF(COUNTIF('MPC MEETINGS'!A:A,compiled_data!B2652)&gt;0,1,0)</f>
        <v>0</v>
      </c>
      <c r="D2652" s="7">
        <f>_xlfn.IFNA(VLOOKUP(B2652,ERO!A:E,5,FALSE),_xlfn.IFNA(VLOOKUP(B2652,ERO_AVG_MKT!A:E,5,FALSE),"."))</f>
        <v>15.716100000000001</v>
      </c>
      <c r="E2652" s="7">
        <f>_xlfn.IFNA(VLOOKUP(B2652,'IB RATES'!A:G,2,FALSE),".")</f>
        <v>9.379999999999999</v>
      </c>
      <c r="F2652" s="7">
        <f>_xlfn.IFNA(VLOOKUP(B2652,'EGX30'!A:G,2,FALSE),".")</f>
        <v>10453.59</v>
      </c>
      <c r="G2652" s="7">
        <f>_xlfn.IFNA(VLOOKUP(B2652,T3M!A:F,2,FALSE),".")</f>
        <v>12.48</v>
      </c>
      <c r="H2652" s="7">
        <f>_xlfn.IFNA(VLOOKUP(B2652,T6M!A:F,2,FALSE),".")</f>
        <v>13.101000000000001</v>
      </c>
      <c r="I2652" s="7">
        <f>_xlfn.IFNA(VLOOKUP(B2652,T1Y!A:F,2,FALSE),".")</f>
        <v>14.48</v>
      </c>
      <c r="J2652" s="7">
        <f>_xlfn.IFNA(VLOOKUP(B2652,T5Y!A:F,2,FALSE),".")</f>
        <v>14.94</v>
      </c>
      <c r="K2652" s="7">
        <f>_xlfn.IFNA(VLOOKUP(B2652,T10Y!A:F,2,FALSE),".")</f>
        <v>15.35</v>
      </c>
      <c r="L2652" s="7" t="str">
        <f>_xlfn.IFNA(VLOOKUP(B2652,ERP!A:C,3,FALSE),".")</f>
        <v>.</v>
      </c>
    </row>
    <row r="2653" spans="1:12" x14ac:dyDescent="0.3">
      <c r="A2653" t="str">
        <f t="shared" si="41"/>
        <v>Sunday</v>
      </c>
      <c r="B2653" s="1">
        <v>44633</v>
      </c>
      <c r="C2653" s="2">
        <f>IF(COUNTIF('MPC MEETINGS'!A:A,compiled_data!B2653)&gt;0,1,0)</f>
        <v>0</v>
      </c>
      <c r="D2653" s="7">
        <f>_xlfn.IFNA(VLOOKUP(B2653,ERO!A:E,5,FALSE),_xlfn.IFNA(VLOOKUP(B2653,ERO_AVG_MKT!A:E,5,FALSE),"."))</f>
        <v>15.715450000000001</v>
      </c>
      <c r="E2653" s="7">
        <f>_xlfn.IFNA(VLOOKUP(B2653,'IB RATES'!A:G,2,FALSE),".")</f>
        <v>9.1180000000000003</v>
      </c>
      <c r="F2653" s="7">
        <f>_xlfn.IFNA(VLOOKUP(B2653,'EGX30'!A:G,2,FALSE),".")</f>
        <v>10480.67</v>
      </c>
      <c r="G2653" s="7" t="str">
        <f>_xlfn.IFNA(VLOOKUP(B2653,T3M!A:F,2,FALSE),".")</f>
        <v>.</v>
      </c>
      <c r="H2653" s="7" t="str">
        <f>_xlfn.IFNA(VLOOKUP(B2653,T6M!A:F,2,FALSE),".")</f>
        <v>.</v>
      </c>
      <c r="I2653" s="7" t="str">
        <f>_xlfn.IFNA(VLOOKUP(B2653,T1Y!A:F,2,FALSE),".")</f>
        <v>.</v>
      </c>
      <c r="J2653" s="7" t="str">
        <f>_xlfn.IFNA(VLOOKUP(B2653,T5Y!A:F,2,FALSE),".")</f>
        <v>.</v>
      </c>
      <c r="K2653" s="7" t="str">
        <f>_xlfn.IFNA(VLOOKUP(B2653,T10Y!A:F,2,FALSE),".")</f>
        <v>.</v>
      </c>
      <c r="L2653" s="7" t="str">
        <f>_xlfn.IFNA(VLOOKUP(B2653,ERP!A:C,3,FALSE),".")</f>
        <v>.</v>
      </c>
    </row>
    <row r="2654" spans="1:12" x14ac:dyDescent="0.3">
      <c r="A2654" t="str">
        <f t="shared" si="41"/>
        <v>Monday</v>
      </c>
      <c r="B2654" s="1">
        <v>44634</v>
      </c>
      <c r="C2654" s="2">
        <f>IF(COUNTIF('MPC MEETINGS'!A:A,compiled_data!B2654)&gt;0,1,0)</f>
        <v>0</v>
      </c>
      <c r="D2654" s="7">
        <f>_xlfn.IFNA(VLOOKUP(B2654,ERO!A:E,5,FALSE),_xlfn.IFNA(VLOOKUP(B2654,ERO_AVG_MKT!A:E,5,FALSE),"."))</f>
        <v>15.7179</v>
      </c>
      <c r="E2654" s="7">
        <f>_xlfn.IFNA(VLOOKUP(B2654,'IB RATES'!A:G,2,FALSE),".")</f>
        <v>9.0300000000000011</v>
      </c>
      <c r="F2654" s="7">
        <f>_xlfn.IFNA(VLOOKUP(B2654,'EGX30'!A:G,2,FALSE),".")</f>
        <v>10419.56</v>
      </c>
      <c r="G2654" s="7">
        <f>_xlfn.IFNA(VLOOKUP(B2654,T3M!A:F,2,FALSE),".")</f>
        <v>13.709</v>
      </c>
      <c r="H2654" s="7">
        <f>_xlfn.IFNA(VLOOKUP(B2654,T6M!A:F,2,FALSE),".")</f>
        <v>13.834</v>
      </c>
      <c r="I2654" s="7">
        <f>_xlfn.IFNA(VLOOKUP(B2654,T1Y!A:F,2,FALSE),".")</f>
        <v>14.8</v>
      </c>
      <c r="J2654" s="7">
        <f>_xlfn.IFNA(VLOOKUP(B2654,T5Y!A:F,2,FALSE),".")</f>
        <v>15.59</v>
      </c>
      <c r="K2654" s="7">
        <f>_xlfn.IFNA(VLOOKUP(B2654,T10Y!A:F,2,FALSE),".")</f>
        <v>15.75</v>
      </c>
      <c r="L2654" s="7" t="str">
        <f>_xlfn.IFNA(VLOOKUP(B2654,ERP!A:C,3,FALSE),".")</f>
        <v>.</v>
      </c>
    </row>
    <row r="2655" spans="1:12" x14ac:dyDescent="0.3">
      <c r="A2655" t="str">
        <f t="shared" si="41"/>
        <v>Tuesday</v>
      </c>
      <c r="B2655" s="1">
        <v>44635</v>
      </c>
      <c r="C2655" s="2">
        <f>IF(COUNTIF('MPC MEETINGS'!A:A,compiled_data!B2655)&gt;0,1,0)</f>
        <v>0</v>
      </c>
      <c r="D2655" s="7">
        <f>_xlfn.IFNA(VLOOKUP(B2655,ERO!A:E,5,FALSE),_xlfn.IFNA(VLOOKUP(B2655,ERO_AVG_MKT!A:E,5,FALSE),"."))</f>
        <v>15.716200000000001</v>
      </c>
      <c r="E2655" s="7">
        <f>_xlfn.IFNA(VLOOKUP(B2655,'IB RATES'!A:G,2,FALSE),".")</f>
        <v>8.7480000000000011</v>
      </c>
      <c r="F2655" s="7">
        <f>_xlfn.IFNA(VLOOKUP(B2655,'EGX30'!A:G,2,FALSE),".")</f>
        <v>10423.09</v>
      </c>
      <c r="G2655" s="7">
        <f>_xlfn.IFNA(VLOOKUP(B2655,T3M!A:F,2,FALSE),".")</f>
        <v>13.093</v>
      </c>
      <c r="H2655" s="7">
        <f>_xlfn.IFNA(VLOOKUP(B2655,T6M!A:F,2,FALSE),".")</f>
        <v>13.599</v>
      </c>
      <c r="I2655" s="7">
        <f>_xlfn.IFNA(VLOOKUP(B2655,T1Y!A:F,2,FALSE),".")</f>
        <v>14.35</v>
      </c>
      <c r="J2655" s="7">
        <f>_xlfn.IFNA(VLOOKUP(B2655,T5Y!A:F,2,FALSE),".")</f>
        <v>15.08</v>
      </c>
      <c r="K2655" s="7">
        <f>_xlfn.IFNA(VLOOKUP(B2655,T10Y!A:F,2,FALSE),".")</f>
        <v>15.25</v>
      </c>
      <c r="L2655" s="7" t="str">
        <f>_xlfn.IFNA(VLOOKUP(B2655,ERP!A:C,3,FALSE),".")</f>
        <v>.</v>
      </c>
    </row>
    <row r="2656" spans="1:12" x14ac:dyDescent="0.3">
      <c r="A2656" t="str">
        <f t="shared" si="41"/>
        <v>Wednesday</v>
      </c>
      <c r="B2656" s="1">
        <v>44636</v>
      </c>
      <c r="C2656" s="2">
        <f>IF(COUNTIF('MPC MEETINGS'!A:A,compiled_data!B2656)&gt;0,1,0)</f>
        <v>0</v>
      </c>
      <c r="D2656" s="7">
        <f>_xlfn.IFNA(VLOOKUP(B2656,ERO!A:E,5,FALSE),_xlfn.IFNA(VLOOKUP(B2656,ERO_AVG_MKT!A:E,5,FALSE),"."))</f>
        <v>15.714950000000002</v>
      </c>
      <c r="E2656" s="7">
        <f>_xlfn.IFNA(VLOOKUP(B2656,'IB RATES'!A:G,2,FALSE),".")</f>
        <v>8.5449999999999999</v>
      </c>
      <c r="F2656" s="7">
        <f>_xlfn.IFNA(VLOOKUP(B2656,'EGX30'!A:G,2,FALSE),".")</f>
        <v>10705.6</v>
      </c>
      <c r="G2656" s="7">
        <f>_xlfn.IFNA(VLOOKUP(B2656,T3M!A:F,2,FALSE),".")</f>
        <v>13.433</v>
      </c>
      <c r="H2656" s="7">
        <f>_xlfn.IFNA(VLOOKUP(B2656,T6M!A:F,2,FALSE),".")</f>
        <v>13.835000000000001</v>
      </c>
      <c r="I2656" s="7">
        <f>_xlfn.IFNA(VLOOKUP(B2656,T1Y!A:F,2,FALSE),".")</f>
        <v>14.36</v>
      </c>
      <c r="J2656" s="7">
        <f>_xlfn.IFNA(VLOOKUP(B2656,T5Y!A:F,2,FALSE),".")</f>
        <v>15.39</v>
      </c>
      <c r="K2656" s="7">
        <f>_xlfn.IFNA(VLOOKUP(B2656,T10Y!A:F,2,FALSE),".")</f>
        <v>15.25</v>
      </c>
      <c r="L2656" s="7" t="str">
        <f>_xlfn.IFNA(VLOOKUP(B2656,ERP!A:C,3,FALSE),".")</f>
        <v>.</v>
      </c>
    </row>
    <row r="2657" spans="1:12" x14ac:dyDescent="0.3">
      <c r="A2657" t="str">
        <f t="shared" si="41"/>
        <v>Thursday</v>
      </c>
      <c r="B2657" s="1">
        <v>44637</v>
      </c>
      <c r="C2657" s="2">
        <f>IF(COUNTIF('MPC MEETINGS'!A:A,compiled_data!B2657)&gt;0,1,0)</f>
        <v>0</v>
      </c>
      <c r="D2657" s="7">
        <f>_xlfn.IFNA(VLOOKUP(B2657,ERO!A:E,5,FALSE),_xlfn.IFNA(VLOOKUP(B2657,ERO_AVG_MKT!A:E,5,FALSE),"."))</f>
        <v>15.715450000000001</v>
      </c>
      <c r="E2657" s="7">
        <f>_xlfn.IFNA(VLOOKUP(B2657,'IB RATES'!A:G,2,FALSE),".")</f>
        <v>8.3510000000000009</v>
      </c>
      <c r="F2657" s="7">
        <f>_xlfn.IFNA(VLOOKUP(B2657,'EGX30'!A:G,2,FALSE),".")</f>
        <v>10726.44</v>
      </c>
      <c r="G2657" s="7">
        <f>_xlfn.IFNA(VLOOKUP(B2657,T3M!A:F,2,FALSE),".")</f>
        <v>13.15</v>
      </c>
      <c r="H2657" s="7">
        <f>_xlfn.IFNA(VLOOKUP(B2657,T6M!A:F,2,FALSE),".")</f>
        <v>13.226000000000001</v>
      </c>
      <c r="I2657" s="7">
        <f>_xlfn.IFNA(VLOOKUP(B2657,T1Y!A:F,2,FALSE),".")</f>
        <v>14.36</v>
      </c>
      <c r="J2657" s="7">
        <f>_xlfn.IFNA(VLOOKUP(B2657,T5Y!A:F,2,FALSE),".")</f>
        <v>15.42</v>
      </c>
      <c r="K2657" s="7">
        <f>_xlfn.IFNA(VLOOKUP(B2657,T10Y!A:F,2,FALSE),".")</f>
        <v>15.57</v>
      </c>
      <c r="L2657" s="7" t="str">
        <f>_xlfn.IFNA(VLOOKUP(B2657,ERP!A:C,3,FALSE),".")</f>
        <v>.</v>
      </c>
    </row>
    <row r="2658" spans="1:12" x14ac:dyDescent="0.3">
      <c r="A2658" t="str">
        <f t="shared" si="41"/>
        <v>Sunday</v>
      </c>
      <c r="B2658" s="1">
        <v>44640</v>
      </c>
      <c r="C2658" s="2">
        <f>IF(COUNTIF('MPC MEETINGS'!A:A,compiled_data!B2658)&gt;0,1,0)</f>
        <v>0</v>
      </c>
      <c r="D2658" s="7">
        <f>_xlfn.IFNA(VLOOKUP(B2658,ERO!A:E,5,FALSE),_xlfn.IFNA(VLOOKUP(B2658,ERO_AVG_MKT!A:E,5,FALSE),"."))</f>
        <v>15.7135</v>
      </c>
      <c r="E2658" s="7">
        <f>_xlfn.IFNA(VLOOKUP(B2658,'IB RATES'!A:G,2,FALSE),".")</f>
        <v>8.3040000000000003</v>
      </c>
      <c r="F2658" s="7">
        <f>_xlfn.IFNA(VLOOKUP(B2658,'EGX30'!A:G,2,FALSE),".")</f>
        <v>10973.72</v>
      </c>
      <c r="G2658" s="7" t="str">
        <f>_xlfn.IFNA(VLOOKUP(B2658,T3M!A:F,2,FALSE),".")</f>
        <v>.</v>
      </c>
      <c r="H2658" s="7" t="str">
        <f>_xlfn.IFNA(VLOOKUP(B2658,T6M!A:F,2,FALSE),".")</f>
        <v>.</v>
      </c>
      <c r="I2658" s="7" t="str">
        <f>_xlfn.IFNA(VLOOKUP(B2658,T1Y!A:F,2,FALSE),".")</f>
        <v>.</v>
      </c>
      <c r="J2658" s="7" t="str">
        <f>_xlfn.IFNA(VLOOKUP(B2658,T5Y!A:F,2,FALSE),".")</f>
        <v>.</v>
      </c>
      <c r="K2658" s="7" t="str">
        <f>_xlfn.IFNA(VLOOKUP(B2658,T10Y!A:F,2,FALSE),".")</f>
        <v>.</v>
      </c>
      <c r="L2658" s="7" t="str">
        <f>_xlfn.IFNA(VLOOKUP(B2658,ERP!A:C,3,FALSE),".")</f>
        <v>.</v>
      </c>
    </row>
    <row r="2659" spans="1:12" x14ac:dyDescent="0.3">
      <c r="A2659" t="str">
        <f t="shared" si="41"/>
        <v>Monday</v>
      </c>
      <c r="B2659" s="1">
        <v>44641</v>
      </c>
      <c r="C2659" s="2">
        <f>IF(COUNTIF('MPC MEETINGS'!A:A,compiled_data!B2659)&gt;0,1,0)</f>
        <v>1</v>
      </c>
      <c r="D2659" s="7">
        <f>_xlfn.IFNA(VLOOKUP(B2659,ERO!A:E,5,FALSE),_xlfn.IFNA(VLOOKUP(B2659,ERO_AVG_MKT!A:E,5,FALSE),"."))</f>
        <v>18.22015</v>
      </c>
      <c r="E2659" s="7">
        <f>_xlfn.IFNA(VLOOKUP(B2659,'IB RATES'!A:G,2,FALSE),".")</f>
        <v>9.4759999999999991</v>
      </c>
      <c r="F2659" s="7">
        <f>_xlfn.IFNA(VLOOKUP(B2659,'EGX30'!A:G,2,FALSE),".")</f>
        <v>11511.15</v>
      </c>
      <c r="G2659" s="7">
        <f>_xlfn.IFNA(VLOOKUP(B2659,T3M!A:F,2,FALSE),".")</f>
        <v>14.205</v>
      </c>
      <c r="H2659" s="7">
        <f>_xlfn.IFNA(VLOOKUP(B2659,T6M!A:F,2,FALSE),".")</f>
        <v>14.238</v>
      </c>
      <c r="I2659" s="7">
        <f>_xlfn.IFNA(VLOOKUP(B2659,T1Y!A:F,2,FALSE),".")</f>
        <v>14.31</v>
      </c>
      <c r="J2659" s="7">
        <f>_xlfn.IFNA(VLOOKUP(B2659,T5Y!A:F,2,FALSE),".")</f>
        <v>15.42</v>
      </c>
      <c r="K2659" s="7">
        <f>_xlfn.IFNA(VLOOKUP(B2659,T10Y!A:F,2,FALSE),".")</f>
        <v>15.68</v>
      </c>
      <c r="L2659" s="7" t="str">
        <f>_xlfn.IFNA(VLOOKUP(B2659,ERP!A:C,3,FALSE),".")</f>
        <v>.</v>
      </c>
    </row>
    <row r="2660" spans="1:12" x14ac:dyDescent="0.3">
      <c r="A2660" t="str">
        <f t="shared" si="41"/>
        <v>Tuesday</v>
      </c>
      <c r="B2660" s="1">
        <v>44642</v>
      </c>
      <c r="C2660" s="2">
        <f>IF(COUNTIF('MPC MEETINGS'!A:A,compiled_data!B2660)&gt;0,1,0)</f>
        <v>0</v>
      </c>
      <c r="D2660" s="7">
        <f>_xlfn.IFNA(VLOOKUP(B2660,ERO!A:E,5,FALSE),_xlfn.IFNA(VLOOKUP(B2660,ERO_AVG_MKT!A:E,5,FALSE),"."))</f>
        <v>18.502050000000001</v>
      </c>
      <c r="E2660" s="7">
        <f>_xlfn.IFNA(VLOOKUP(B2660,'IB RATES'!A:G,2,FALSE),".")</f>
        <v>10.879999999999999</v>
      </c>
      <c r="F2660" s="7">
        <f>_xlfn.IFNA(VLOOKUP(B2660,'EGX30'!A:G,2,FALSE),".")</f>
        <v>11663.32</v>
      </c>
      <c r="G2660" s="7">
        <f>_xlfn.IFNA(VLOOKUP(B2660,T3M!A:F,2,FALSE),".")</f>
        <v>12.858000000000001</v>
      </c>
      <c r="H2660" s="7">
        <f>_xlfn.IFNA(VLOOKUP(B2660,T6M!A:F,2,FALSE),".")</f>
        <v>12.895</v>
      </c>
      <c r="I2660" s="7">
        <f>_xlfn.IFNA(VLOOKUP(B2660,T1Y!A:F,2,FALSE),".")</f>
        <v>14.42</v>
      </c>
      <c r="J2660" s="7">
        <f>_xlfn.IFNA(VLOOKUP(B2660,T5Y!A:F,2,FALSE),".")</f>
        <v>15.62</v>
      </c>
      <c r="K2660" s="7">
        <f>_xlfn.IFNA(VLOOKUP(B2660,T10Y!A:F,2,FALSE),".")</f>
        <v>16.010000000000002</v>
      </c>
      <c r="L2660" s="7" t="str">
        <f>_xlfn.IFNA(VLOOKUP(B2660,ERP!A:C,3,FALSE),".")</f>
        <v>.</v>
      </c>
    </row>
    <row r="2661" spans="1:12" x14ac:dyDescent="0.3">
      <c r="A2661" t="str">
        <f t="shared" si="41"/>
        <v>Wednesday</v>
      </c>
      <c r="B2661" s="1">
        <v>44643</v>
      </c>
      <c r="C2661" s="2">
        <f>IF(COUNTIF('MPC MEETINGS'!A:A,compiled_data!B2661)&gt;0,1,0)</f>
        <v>0</v>
      </c>
      <c r="D2661" s="7">
        <f>_xlfn.IFNA(VLOOKUP(B2661,ERO!A:E,5,FALSE),_xlfn.IFNA(VLOOKUP(B2661,ERO_AVG_MKT!A:E,5,FALSE),"."))</f>
        <v>18.3688</v>
      </c>
      <c r="E2661" s="7">
        <f>_xlfn.IFNA(VLOOKUP(B2661,'IB RATES'!A:G,2,FALSE),".")</f>
        <v>10.018000000000001</v>
      </c>
      <c r="F2661" s="7">
        <f>_xlfn.IFNA(VLOOKUP(B2661,'EGX30'!A:G,2,FALSE),".")</f>
        <v>11743.91</v>
      </c>
      <c r="G2661" s="7">
        <f>_xlfn.IFNA(VLOOKUP(B2661,T3M!A:F,2,FALSE),".")</f>
        <v>12.856999999999999</v>
      </c>
      <c r="H2661" s="7">
        <f>_xlfn.IFNA(VLOOKUP(B2661,T6M!A:F,2,FALSE),".")</f>
        <v>12.877000000000001</v>
      </c>
      <c r="I2661" s="7">
        <f>_xlfn.IFNA(VLOOKUP(B2661,T1Y!A:F,2,FALSE),".")</f>
        <v>14.41</v>
      </c>
      <c r="J2661" s="7">
        <f>_xlfn.IFNA(VLOOKUP(B2661,T5Y!A:F,2,FALSE),".")</f>
        <v>15.67</v>
      </c>
      <c r="K2661" s="7">
        <f>_xlfn.IFNA(VLOOKUP(B2661,T10Y!A:F,2,FALSE),".")</f>
        <v>16.28</v>
      </c>
      <c r="L2661" s="7" t="str">
        <f>_xlfn.IFNA(VLOOKUP(B2661,ERP!A:C,3,FALSE),".")</f>
        <v>.</v>
      </c>
    </row>
    <row r="2662" spans="1:12" x14ac:dyDescent="0.3">
      <c r="A2662" t="str">
        <f t="shared" si="41"/>
        <v>Thursday</v>
      </c>
      <c r="B2662" s="1">
        <v>44644</v>
      </c>
      <c r="C2662" s="2">
        <f>IF(COUNTIF('MPC MEETINGS'!A:A,compiled_data!B2662)&gt;0,1,0)</f>
        <v>1</v>
      </c>
      <c r="D2662" s="7">
        <f>_xlfn.IFNA(VLOOKUP(B2662,ERO!A:E,5,FALSE),_xlfn.IFNA(VLOOKUP(B2662,ERO_AVG_MKT!A:E,5,FALSE),"."))</f>
        <v>18.309750000000001</v>
      </c>
      <c r="E2662" s="7">
        <f>_xlfn.IFNA(VLOOKUP(B2662,'IB RATES'!A:G,2,FALSE),".")</f>
        <v>9.9210000000000012</v>
      </c>
      <c r="F2662" s="7">
        <f>_xlfn.IFNA(VLOOKUP(B2662,'EGX30'!A:G,2,FALSE),".")</f>
        <v>11709.16</v>
      </c>
      <c r="G2662" s="7">
        <f>_xlfn.IFNA(VLOOKUP(B2662,T3M!A:F,2,FALSE),".")</f>
        <v>15.372</v>
      </c>
      <c r="H2662" s="7">
        <f>_xlfn.IFNA(VLOOKUP(B2662,T6M!A:F,2,FALSE),".")</f>
        <v>14.859</v>
      </c>
      <c r="I2662" s="7">
        <f>_xlfn.IFNA(VLOOKUP(B2662,T1Y!A:F,2,FALSE),".")</f>
        <v>14.14</v>
      </c>
      <c r="J2662" s="7">
        <f>_xlfn.IFNA(VLOOKUP(B2662,T5Y!A:F,2,FALSE),".")</f>
        <v>16.190000000000001</v>
      </c>
      <c r="K2662" s="7">
        <f>_xlfn.IFNA(VLOOKUP(B2662,T10Y!A:F,2,FALSE),".")</f>
        <v>16.600000000000001</v>
      </c>
      <c r="L2662" s="7" t="str">
        <f>_xlfn.IFNA(VLOOKUP(B2662,ERP!A:C,3,FALSE),".")</f>
        <v>.</v>
      </c>
    </row>
    <row r="2663" spans="1:12" x14ac:dyDescent="0.3">
      <c r="A2663" t="str">
        <f t="shared" si="41"/>
        <v>Sunday</v>
      </c>
      <c r="B2663" s="1">
        <v>44647</v>
      </c>
      <c r="C2663" s="2">
        <f>IF(COUNTIF('MPC MEETINGS'!A:A,compiled_data!B2663)&gt;0,1,0)</f>
        <v>0</v>
      </c>
      <c r="D2663" s="7">
        <f>_xlfn.IFNA(VLOOKUP(B2663,ERO!A:E,5,FALSE),_xlfn.IFNA(VLOOKUP(B2663,ERO_AVG_MKT!A:E,5,FALSE),"."))</f>
        <v>18.309750000000001</v>
      </c>
      <c r="E2663" s="7">
        <f>_xlfn.IFNA(VLOOKUP(B2663,'IB RATES'!A:G,2,FALSE),".")</f>
        <v>9.9320000000000004</v>
      </c>
      <c r="F2663" s="7">
        <f>_xlfn.IFNA(VLOOKUP(B2663,'EGX30'!A:G,2,FALSE),".")</f>
        <v>11545.61</v>
      </c>
      <c r="G2663" s="7" t="str">
        <f>_xlfn.IFNA(VLOOKUP(B2663,T3M!A:F,2,FALSE),".")</f>
        <v>.</v>
      </c>
      <c r="H2663" s="7" t="str">
        <f>_xlfn.IFNA(VLOOKUP(B2663,T6M!A:F,2,FALSE),".")</f>
        <v>.</v>
      </c>
      <c r="I2663" s="7" t="str">
        <f>_xlfn.IFNA(VLOOKUP(B2663,T1Y!A:F,2,FALSE),".")</f>
        <v>.</v>
      </c>
      <c r="J2663" s="7" t="str">
        <f>_xlfn.IFNA(VLOOKUP(B2663,T5Y!A:F,2,FALSE),".")</f>
        <v>.</v>
      </c>
      <c r="K2663" s="7" t="str">
        <f>_xlfn.IFNA(VLOOKUP(B2663,T10Y!A:F,2,FALSE),".")</f>
        <v>.</v>
      </c>
      <c r="L2663" s="7" t="str">
        <f>_xlfn.IFNA(VLOOKUP(B2663,ERP!A:C,3,FALSE),".")</f>
        <v>.</v>
      </c>
    </row>
    <row r="2664" spans="1:12" x14ac:dyDescent="0.3">
      <c r="A2664" t="str">
        <f t="shared" si="41"/>
        <v>Monday</v>
      </c>
      <c r="B2664" s="1">
        <v>44648</v>
      </c>
      <c r="C2664" s="2">
        <f>IF(COUNTIF('MPC MEETINGS'!A:A,compiled_data!B2664)&gt;0,1,0)</f>
        <v>0</v>
      </c>
      <c r="D2664" s="7">
        <f>_xlfn.IFNA(VLOOKUP(B2664,ERO!A:E,5,FALSE),_xlfn.IFNA(VLOOKUP(B2664,ERO_AVG_MKT!A:E,5,FALSE),"."))</f>
        <v>18.324999999999999</v>
      </c>
      <c r="E2664" s="7">
        <f>_xlfn.IFNA(VLOOKUP(B2664,'IB RATES'!A:G,2,FALSE),".")</f>
        <v>10</v>
      </c>
      <c r="F2664" s="7">
        <f>_xlfn.IFNA(VLOOKUP(B2664,'EGX30'!A:G,2,FALSE),".")</f>
        <v>11240.79</v>
      </c>
      <c r="G2664" s="7">
        <f>_xlfn.IFNA(VLOOKUP(B2664,T3M!A:F,2,FALSE),".")</f>
        <v>13.128</v>
      </c>
      <c r="H2664" s="7">
        <f>_xlfn.IFNA(VLOOKUP(B2664,T6M!A:F,2,FALSE),".")</f>
        <v>13.365</v>
      </c>
      <c r="I2664" s="7">
        <f>_xlfn.IFNA(VLOOKUP(B2664,T1Y!A:F,2,FALSE),".")</f>
        <v>14.1</v>
      </c>
      <c r="J2664" s="7">
        <f>_xlfn.IFNA(VLOOKUP(B2664,T5Y!A:F,2,FALSE),".")</f>
        <v>15.74</v>
      </c>
      <c r="K2664" s="7">
        <f>_xlfn.IFNA(VLOOKUP(B2664,T10Y!A:F,2,FALSE),".")</f>
        <v>16.29</v>
      </c>
      <c r="L2664" s="7" t="str">
        <f>_xlfn.IFNA(VLOOKUP(B2664,ERP!A:C,3,FALSE),".")</f>
        <v>.</v>
      </c>
    </row>
    <row r="2665" spans="1:12" x14ac:dyDescent="0.3">
      <c r="A2665" t="str">
        <f t="shared" si="41"/>
        <v>Tuesday</v>
      </c>
      <c r="B2665" s="1">
        <v>44649</v>
      </c>
      <c r="C2665" s="2">
        <f>IF(COUNTIF('MPC MEETINGS'!A:A,compiled_data!B2665)&gt;0,1,0)</f>
        <v>0</v>
      </c>
      <c r="D2665" s="7">
        <f>_xlfn.IFNA(VLOOKUP(B2665,ERO!A:E,5,FALSE),_xlfn.IFNA(VLOOKUP(B2665,ERO_AVG_MKT!A:E,5,FALSE),"."))</f>
        <v>18.321300000000001</v>
      </c>
      <c r="E2665" s="7">
        <f>_xlfn.IFNA(VLOOKUP(B2665,'IB RATES'!A:G,2,FALSE),".")</f>
        <v>9.9969999999999999</v>
      </c>
      <c r="F2665" s="7">
        <f>_xlfn.IFNA(VLOOKUP(B2665,'EGX30'!A:G,2,FALSE),".")</f>
        <v>11393.54</v>
      </c>
      <c r="G2665" s="7">
        <f>_xlfn.IFNA(VLOOKUP(B2665,T3M!A:F,2,FALSE),".")</f>
        <v>13.127000000000001</v>
      </c>
      <c r="H2665" s="7">
        <f>_xlfn.IFNA(VLOOKUP(B2665,T6M!A:F,2,FALSE),".")</f>
        <v>13.363</v>
      </c>
      <c r="I2665" s="7">
        <f>_xlfn.IFNA(VLOOKUP(B2665,T1Y!A:F,2,FALSE),".")</f>
        <v>14.11</v>
      </c>
      <c r="J2665" s="7">
        <f>_xlfn.IFNA(VLOOKUP(B2665,T5Y!A:F,2,FALSE),".")</f>
        <v>15.71</v>
      </c>
      <c r="K2665" s="7">
        <f>_xlfn.IFNA(VLOOKUP(B2665,T10Y!A:F,2,FALSE),".")</f>
        <v>16.12</v>
      </c>
      <c r="L2665" s="7" t="str">
        <f>_xlfn.IFNA(VLOOKUP(B2665,ERP!A:C,3,FALSE),".")</f>
        <v>.</v>
      </c>
    </row>
    <row r="2666" spans="1:12" x14ac:dyDescent="0.3">
      <c r="A2666" t="str">
        <f t="shared" si="41"/>
        <v>Wednesday</v>
      </c>
      <c r="B2666" s="1">
        <v>44650</v>
      </c>
      <c r="C2666" s="2">
        <f>IF(COUNTIF('MPC MEETINGS'!A:A,compiled_data!B2666)&gt;0,1,0)</f>
        <v>0</v>
      </c>
      <c r="D2666" s="7">
        <f>_xlfn.IFNA(VLOOKUP(B2666,ERO!A:E,5,FALSE),_xlfn.IFNA(VLOOKUP(B2666,ERO_AVG_MKT!A:E,5,FALSE),"."))</f>
        <v>18.276499999999999</v>
      </c>
      <c r="E2666" s="7">
        <f>_xlfn.IFNA(VLOOKUP(B2666,'IB RATES'!A:G,2,FALSE),".")</f>
        <v>9.6420000000000012</v>
      </c>
      <c r="F2666" s="7">
        <f>_xlfn.IFNA(VLOOKUP(B2666,'EGX30'!A:G,2,FALSE),".")</f>
        <v>11239.21</v>
      </c>
      <c r="G2666" s="7">
        <f>_xlfn.IFNA(VLOOKUP(B2666,T3M!A:F,2,FALSE),".")</f>
        <v>12.805999999999999</v>
      </c>
      <c r="H2666" s="7">
        <f>_xlfn.IFNA(VLOOKUP(B2666,T6M!A:F,2,FALSE),".")</f>
        <v>13.345000000000001</v>
      </c>
      <c r="I2666" s="7">
        <f>_xlfn.IFNA(VLOOKUP(B2666,T1Y!A:F,2,FALSE),".")</f>
        <v>13.7</v>
      </c>
      <c r="J2666" s="7">
        <f>_xlfn.IFNA(VLOOKUP(B2666,T5Y!A:F,2,FALSE),".")</f>
        <v>15.71</v>
      </c>
      <c r="K2666" s="7">
        <f>_xlfn.IFNA(VLOOKUP(B2666,T10Y!A:F,2,FALSE),".")</f>
        <v>16.149999999999999</v>
      </c>
      <c r="L2666" s="7" t="str">
        <f>_xlfn.IFNA(VLOOKUP(B2666,ERP!A:C,3,FALSE),".")</f>
        <v>.</v>
      </c>
    </row>
    <row r="2667" spans="1:12" x14ac:dyDescent="0.3">
      <c r="A2667" t="str">
        <f t="shared" si="41"/>
        <v>Thursday</v>
      </c>
      <c r="B2667" s="1">
        <v>44651</v>
      </c>
      <c r="C2667" s="2">
        <f>IF(COUNTIF('MPC MEETINGS'!A:A,compiled_data!B2667)&gt;0,1,0)</f>
        <v>0</v>
      </c>
      <c r="D2667" s="7">
        <f>_xlfn.IFNA(VLOOKUP(B2667,ERO!A:E,5,FALSE),_xlfn.IFNA(VLOOKUP(B2667,ERO_AVG_MKT!A:E,5,FALSE),"."))</f>
        <v>18.264299999999999</v>
      </c>
      <c r="E2667" s="7">
        <f>_xlfn.IFNA(VLOOKUP(B2667,'IB RATES'!A:G,2,FALSE),".")</f>
        <v>9.463000000000001</v>
      </c>
      <c r="F2667" s="7">
        <f>_xlfn.IFNA(VLOOKUP(B2667,'EGX30'!A:G,2,FALSE),".")</f>
        <v>11238.48</v>
      </c>
      <c r="G2667" s="7">
        <f>_xlfn.IFNA(VLOOKUP(B2667,T3M!A:F,2,FALSE),".")</f>
        <v>13.371</v>
      </c>
      <c r="H2667" s="7">
        <f>_xlfn.IFNA(VLOOKUP(B2667,T6M!A:F,2,FALSE),".")</f>
        <v>13.519</v>
      </c>
      <c r="I2667" s="7">
        <f>_xlfn.IFNA(VLOOKUP(B2667,T1Y!A:F,2,FALSE),".")</f>
        <v>13.79</v>
      </c>
      <c r="J2667" s="7">
        <f>_xlfn.IFNA(VLOOKUP(B2667,T5Y!A:F,2,FALSE),".")</f>
        <v>15.33</v>
      </c>
      <c r="K2667" s="7">
        <f>_xlfn.IFNA(VLOOKUP(B2667,T10Y!A:F,2,FALSE),".")</f>
        <v>15.51</v>
      </c>
      <c r="L2667" s="7" t="str">
        <f>_xlfn.IFNA(VLOOKUP(B2667,ERP!A:C,3,FALSE),".")</f>
        <v>.</v>
      </c>
    </row>
    <row r="2668" spans="1:12" x14ac:dyDescent="0.3">
      <c r="A2668" t="str">
        <f t="shared" si="41"/>
        <v>Sunday</v>
      </c>
      <c r="B2668" s="1">
        <v>44654</v>
      </c>
      <c r="C2668" s="2">
        <f>IF(COUNTIF('MPC MEETINGS'!A:A,compiled_data!B2668)&gt;0,1,0)</f>
        <v>0</v>
      </c>
      <c r="D2668" s="7">
        <f>_xlfn.IFNA(VLOOKUP(B2668,ERO!A:E,5,FALSE),_xlfn.IFNA(VLOOKUP(B2668,ERO_AVG_MKT!A:E,5,FALSE),"."))</f>
        <v>18.2544</v>
      </c>
      <c r="E2668" s="7">
        <f>_xlfn.IFNA(VLOOKUP(B2668,'IB RATES'!A:G,2,FALSE),".")</f>
        <v>9.3209999999999997</v>
      </c>
      <c r="F2668" s="7">
        <f>_xlfn.IFNA(VLOOKUP(B2668,'EGX30'!A:G,2,FALSE),".")</f>
        <v>11562.21</v>
      </c>
      <c r="G2668" s="7" t="str">
        <f>_xlfn.IFNA(VLOOKUP(B2668,T3M!A:F,2,FALSE),".")</f>
        <v>.</v>
      </c>
      <c r="H2668" s="7" t="str">
        <f>_xlfn.IFNA(VLOOKUP(B2668,T6M!A:F,2,FALSE),".")</f>
        <v>.</v>
      </c>
      <c r="I2668" s="7" t="str">
        <f>_xlfn.IFNA(VLOOKUP(B2668,T1Y!A:F,2,FALSE),".")</f>
        <v>.</v>
      </c>
      <c r="J2668" s="7" t="str">
        <f>_xlfn.IFNA(VLOOKUP(B2668,T5Y!A:F,2,FALSE),".")</f>
        <v>.</v>
      </c>
      <c r="K2668" s="7" t="str">
        <f>_xlfn.IFNA(VLOOKUP(B2668,T10Y!A:F,2,FALSE),".")</f>
        <v>.</v>
      </c>
      <c r="L2668" s="7" t="str">
        <f>_xlfn.IFNA(VLOOKUP(B2668,ERP!A:C,3,FALSE),".")</f>
        <v>.</v>
      </c>
    </row>
    <row r="2669" spans="1:12" x14ac:dyDescent="0.3">
      <c r="A2669" t="str">
        <f t="shared" si="41"/>
        <v>Monday</v>
      </c>
      <c r="B2669" s="1">
        <v>44655</v>
      </c>
      <c r="C2669" s="2">
        <f>IF(COUNTIF('MPC MEETINGS'!A:A,compiled_data!B2669)&gt;0,1,0)</f>
        <v>0</v>
      </c>
      <c r="D2669" s="7">
        <f>_xlfn.IFNA(VLOOKUP(B2669,ERO!A:E,5,FALSE),_xlfn.IFNA(VLOOKUP(B2669,ERO_AVG_MKT!A:E,5,FALSE),"."))</f>
        <v>18.258649999999999</v>
      </c>
      <c r="E2669" s="7">
        <f>_xlfn.IFNA(VLOOKUP(B2669,'IB RATES'!A:G,2,FALSE),".")</f>
        <v>9.31</v>
      </c>
      <c r="F2669" s="7">
        <f>_xlfn.IFNA(VLOOKUP(B2669,'EGX30'!A:G,2,FALSE),".")</f>
        <v>11529.18</v>
      </c>
      <c r="G2669" s="7">
        <f>_xlfn.IFNA(VLOOKUP(B2669,T3M!A:F,2,FALSE),".")</f>
        <v>12.302</v>
      </c>
      <c r="H2669" s="7">
        <f>_xlfn.IFNA(VLOOKUP(B2669,T6M!A:F,2,FALSE),".")</f>
        <v>12.805</v>
      </c>
      <c r="I2669" s="7">
        <f>_xlfn.IFNA(VLOOKUP(B2669,T1Y!A:F,2,FALSE),".")</f>
        <v>14.04</v>
      </c>
      <c r="J2669" s="7">
        <f>_xlfn.IFNA(VLOOKUP(B2669,T5Y!A:F,2,FALSE),".")</f>
        <v>15.43</v>
      </c>
      <c r="K2669" s="7">
        <f>_xlfn.IFNA(VLOOKUP(B2669,T10Y!A:F,2,FALSE),".")</f>
        <v>15.52</v>
      </c>
      <c r="L2669" s="7" t="str">
        <f>_xlfn.IFNA(VLOOKUP(B2669,ERP!A:C,3,FALSE),".")</f>
        <v>.</v>
      </c>
    </row>
    <row r="2670" spans="1:12" x14ac:dyDescent="0.3">
      <c r="A2670" t="str">
        <f t="shared" si="41"/>
        <v>Tuesday</v>
      </c>
      <c r="B2670" s="1">
        <v>44656</v>
      </c>
      <c r="C2670" s="2">
        <f>IF(COUNTIF('MPC MEETINGS'!A:A,compiled_data!B2670)&gt;0,1,0)</f>
        <v>0</v>
      </c>
      <c r="D2670" s="7">
        <f>_xlfn.IFNA(VLOOKUP(B2670,ERO!A:E,5,FALSE),_xlfn.IFNA(VLOOKUP(B2670,ERO_AVG_MKT!A:E,5,FALSE),"."))</f>
        <v>18.267099999999999</v>
      </c>
      <c r="E2670" s="7">
        <f>_xlfn.IFNA(VLOOKUP(B2670,'IB RATES'!A:G,2,FALSE),".")</f>
        <v>9.8520000000000003</v>
      </c>
      <c r="F2670" s="7">
        <f>_xlfn.IFNA(VLOOKUP(B2670,'EGX30'!A:G,2,FALSE),".")</f>
        <v>11380.85</v>
      </c>
      <c r="G2670" s="7">
        <f>_xlfn.IFNA(VLOOKUP(B2670,T3M!A:F,2,FALSE),".")</f>
        <v>12.297000000000001</v>
      </c>
      <c r="H2670" s="7">
        <f>_xlfn.IFNA(VLOOKUP(B2670,T6M!A:F,2,FALSE),".")</f>
        <v>12.798</v>
      </c>
      <c r="I2670" s="7">
        <f>_xlfn.IFNA(VLOOKUP(B2670,T1Y!A:F,2,FALSE),".")</f>
        <v>14.15</v>
      </c>
      <c r="J2670" s="7">
        <f>_xlfn.IFNA(VLOOKUP(B2670,T5Y!A:F,2,FALSE),".")</f>
        <v>15.39</v>
      </c>
      <c r="K2670" s="7">
        <f>_xlfn.IFNA(VLOOKUP(B2670,T10Y!A:F,2,FALSE),".")</f>
        <v>15.49</v>
      </c>
      <c r="L2670" s="7" t="str">
        <f>_xlfn.IFNA(VLOOKUP(B2670,ERP!A:C,3,FALSE),".")</f>
        <v>.</v>
      </c>
    </row>
    <row r="2671" spans="1:12" x14ac:dyDescent="0.3">
      <c r="A2671" t="str">
        <f t="shared" si="41"/>
        <v>Wednesday</v>
      </c>
      <c r="B2671" s="1">
        <v>44657</v>
      </c>
      <c r="C2671" s="2">
        <f>IF(COUNTIF('MPC MEETINGS'!A:A,compiled_data!B2671)&gt;0,1,0)</f>
        <v>0</v>
      </c>
      <c r="D2671" s="7">
        <f>_xlfn.IFNA(VLOOKUP(B2671,ERO!A:E,5,FALSE),_xlfn.IFNA(VLOOKUP(B2671,ERO_AVG_MKT!A:E,5,FALSE),"."))</f>
        <v>18.305</v>
      </c>
      <c r="E2671" s="7">
        <f>_xlfn.IFNA(VLOOKUP(B2671,'IB RATES'!A:G,2,FALSE),".")</f>
        <v>9.84</v>
      </c>
      <c r="F2671" s="7">
        <f>_xlfn.IFNA(VLOOKUP(B2671,'EGX30'!A:G,2,FALSE),".")</f>
        <v>11347.96</v>
      </c>
      <c r="G2671" s="7">
        <f>_xlfn.IFNA(VLOOKUP(B2671,T3M!A:F,2,FALSE),".")</f>
        <v>12.250999999999999</v>
      </c>
      <c r="H2671" s="7">
        <f>_xlfn.IFNA(VLOOKUP(B2671,T6M!A:F,2,FALSE),".")</f>
        <v>12.742000000000001</v>
      </c>
      <c r="I2671" s="7">
        <f>_xlfn.IFNA(VLOOKUP(B2671,T1Y!A:F,2,FALSE),".")</f>
        <v>14.17</v>
      </c>
      <c r="J2671" s="7">
        <f>_xlfn.IFNA(VLOOKUP(B2671,T5Y!A:F,2,FALSE),".")</f>
        <v>15.44</v>
      </c>
      <c r="K2671" s="7">
        <f>_xlfn.IFNA(VLOOKUP(B2671,T10Y!A:F,2,FALSE),".")</f>
        <v>15.39</v>
      </c>
      <c r="L2671" s="7" t="str">
        <f>_xlfn.IFNA(VLOOKUP(B2671,ERP!A:C,3,FALSE),".")</f>
        <v>.</v>
      </c>
    </row>
    <row r="2672" spans="1:12" x14ac:dyDescent="0.3">
      <c r="A2672" t="str">
        <f t="shared" si="41"/>
        <v>Thursday</v>
      </c>
      <c r="B2672" s="1">
        <v>44658</v>
      </c>
      <c r="C2672" s="2">
        <f>IF(COUNTIF('MPC MEETINGS'!A:A,compiled_data!B2672)&gt;0,1,0)</f>
        <v>0</v>
      </c>
      <c r="D2672" s="7">
        <f>_xlfn.IFNA(VLOOKUP(B2672,ERO!A:E,5,FALSE),_xlfn.IFNA(VLOOKUP(B2672,ERO_AVG_MKT!A:E,5,FALSE),"."))</f>
        <v>18.34235</v>
      </c>
      <c r="E2672" s="7">
        <f>_xlfn.IFNA(VLOOKUP(B2672,'IB RATES'!A:G,2,FALSE),".")</f>
        <v>9.8000000000000007</v>
      </c>
      <c r="F2672" s="7">
        <f>_xlfn.IFNA(VLOOKUP(B2672,'EGX30'!A:G,2,FALSE),".")</f>
        <v>11101.94</v>
      </c>
      <c r="G2672" s="7">
        <f>_xlfn.IFNA(VLOOKUP(B2672,T3M!A:F,2,FALSE),".")</f>
        <v>11.936999999999999</v>
      </c>
      <c r="H2672" s="7">
        <f>_xlfn.IFNA(VLOOKUP(B2672,T6M!A:F,2,FALSE),".")</f>
        <v>12.757</v>
      </c>
      <c r="I2672" s="7">
        <f>_xlfn.IFNA(VLOOKUP(B2672,T1Y!A:F,2,FALSE),".")</f>
        <v>14.18</v>
      </c>
      <c r="J2672" s="7">
        <f>_xlfn.IFNA(VLOOKUP(B2672,T5Y!A:F,2,FALSE),".")</f>
        <v>15.4</v>
      </c>
      <c r="K2672" s="7">
        <f>_xlfn.IFNA(VLOOKUP(B2672,T10Y!A:F,2,FALSE),".")</f>
        <v>15.42</v>
      </c>
      <c r="L2672" s="7" t="str">
        <f>_xlfn.IFNA(VLOOKUP(B2672,ERP!A:C,3,FALSE),".")</f>
        <v>.</v>
      </c>
    </row>
    <row r="2673" spans="1:12" x14ac:dyDescent="0.3">
      <c r="A2673" t="str">
        <f t="shared" si="41"/>
        <v>Sunday</v>
      </c>
      <c r="B2673" s="1">
        <v>44661</v>
      </c>
      <c r="C2673" s="2">
        <f>IF(COUNTIF('MPC MEETINGS'!A:A,compiled_data!B2673)&gt;0,1,0)</f>
        <v>0</v>
      </c>
      <c r="D2673" s="7">
        <f>_xlfn.IFNA(VLOOKUP(B2673,ERO!A:E,5,FALSE),_xlfn.IFNA(VLOOKUP(B2673,ERO_AVG_MKT!A:E,5,FALSE),"."))</f>
        <v>18.351950000000002</v>
      </c>
      <c r="E2673" s="7">
        <f>_xlfn.IFNA(VLOOKUP(B2673,'IB RATES'!A:G,2,FALSE),".")</f>
        <v>9.786999999999999</v>
      </c>
      <c r="F2673" s="7">
        <f>_xlfn.IFNA(VLOOKUP(B2673,'EGX30'!A:G,2,FALSE),".")</f>
        <v>10897.61</v>
      </c>
      <c r="G2673" s="7" t="str">
        <f>_xlfn.IFNA(VLOOKUP(B2673,T3M!A:F,2,FALSE),".")</f>
        <v>.</v>
      </c>
      <c r="H2673" s="7" t="str">
        <f>_xlfn.IFNA(VLOOKUP(B2673,T6M!A:F,2,FALSE),".")</f>
        <v>.</v>
      </c>
      <c r="I2673" s="7" t="str">
        <f>_xlfn.IFNA(VLOOKUP(B2673,T1Y!A:F,2,FALSE),".")</f>
        <v>.</v>
      </c>
      <c r="J2673" s="7" t="str">
        <f>_xlfn.IFNA(VLOOKUP(B2673,T5Y!A:F,2,FALSE),".")</f>
        <v>.</v>
      </c>
      <c r="K2673" s="7" t="str">
        <f>_xlfn.IFNA(VLOOKUP(B2673,T10Y!A:F,2,FALSE),".")</f>
        <v>.</v>
      </c>
      <c r="L2673" s="7" t="str">
        <f>_xlfn.IFNA(VLOOKUP(B2673,ERP!A:C,3,FALSE),".")</f>
        <v>.</v>
      </c>
    </row>
    <row r="2674" spans="1:12" x14ac:dyDescent="0.3">
      <c r="A2674" t="str">
        <f t="shared" si="41"/>
        <v>Monday</v>
      </c>
      <c r="B2674" s="1">
        <v>44662</v>
      </c>
      <c r="C2674" s="2">
        <f>IF(COUNTIF('MPC MEETINGS'!A:A,compiled_data!B2674)&gt;0,1,0)</f>
        <v>0</v>
      </c>
      <c r="D2674" s="7">
        <f>_xlfn.IFNA(VLOOKUP(B2674,ERO!A:E,5,FALSE),_xlfn.IFNA(VLOOKUP(B2674,ERO_AVG_MKT!A:E,5,FALSE),"."))</f>
        <v>18.413</v>
      </c>
      <c r="E2674" s="7">
        <f>_xlfn.IFNA(VLOOKUP(B2674,'IB RATES'!A:G,2,FALSE),".")</f>
        <v>9.76</v>
      </c>
      <c r="F2674" s="7">
        <f>_xlfn.IFNA(VLOOKUP(B2674,'EGX30'!A:G,2,FALSE),".")</f>
        <v>10728.66</v>
      </c>
      <c r="G2674" s="7">
        <f>_xlfn.IFNA(VLOOKUP(B2674,T3M!A:F,2,FALSE),".")</f>
        <v>12.590999999999999</v>
      </c>
      <c r="H2674" s="7">
        <f>_xlfn.IFNA(VLOOKUP(B2674,T6M!A:F,2,FALSE),".")</f>
        <v>12.851000000000001</v>
      </c>
      <c r="I2674" s="7">
        <f>_xlfn.IFNA(VLOOKUP(B2674,T1Y!A:F,2,FALSE),".")</f>
        <v>14.15</v>
      </c>
      <c r="J2674" s="7">
        <f>_xlfn.IFNA(VLOOKUP(B2674,T5Y!A:F,2,FALSE),".")</f>
        <v>15.41</v>
      </c>
      <c r="K2674" s="7">
        <f>_xlfn.IFNA(VLOOKUP(B2674,T10Y!A:F,2,FALSE),".")</f>
        <v>15.48</v>
      </c>
      <c r="L2674" s="7" t="str">
        <f>_xlfn.IFNA(VLOOKUP(B2674,ERP!A:C,3,FALSE),".")</f>
        <v>.</v>
      </c>
    </row>
    <row r="2675" spans="1:12" x14ac:dyDescent="0.3">
      <c r="A2675" t="str">
        <f t="shared" si="41"/>
        <v>Tuesday</v>
      </c>
      <c r="B2675" s="1">
        <v>44663</v>
      </c>
      <c r="C2675" s="2">
        <f>IF(COUNTIF('MPC MEETINGS'!A:A,compiled_data!B2675)&gt;0,1,0)</f>
        <v>0</v>
      </c>
      <c r="D2675" s="7">
        <f>_xlfn.IFNA(VLOOKUP(B2675,ERO!A:E,5,FALSE),_xlfn.IFNA(VLOOKUP(B2675,ERO_AVG_MKT!A:E,5,FALSE),"."))</f>
        <v>18.513300000000001</v>
      </c>
      <c r="E2675" s="7">
        <f>_xlfn.IFNA(VLOOKUP(B2675,'IB RATES'!A:G,2,FALSE),".")</f>
        <v>9.6790000000000003</v>
      </c>
      <c r="F2675" s="7">
        <f>_xlfn.IFNA(VLOOKUP(B2675,'EGX30'!A:G,2,FALSE),".")</f>
        <v>10898.69</v>
      </c>
      <c r="G2675" s="7">
        <f>_xlfn.IFNA(VLOOKUP(B2675,T3M!A:F,2,FALSE),".")</f>
        <v>12.269</v>
      </c>
      <c r="H2675" s="7">
        <f>_xlfn.IFNA(VLOOKUP(B2675,T6M!A:F,2,FALSE),".")</f>
        <v>12.971</v>
      </c>
      <c r="I2675" s="7">
        <f>_xlfn.IFNA(VLOOKUP(B2675,T1Y!A:F,2,FALSE),".")</f>
        <v>14.11</v>
      </c>
      <c r="J2675" s="7">
        <f>_xlfn.IFNA(VLOOKUP(B2675,T5Y!A:F,2,FALSE),".")</f>
        <v>15.36</v>
      </c>
      <c r="K2675" s="7">
        <f>_xlfn.IFNA(VLOOKUP(B2675,T10Y!A:F,2,FALSE),".")</f>
        <v>15.37</v>
      </c>
      <c r="L2675" s="7" t="str">
        <f>_xlfn.IFNA(VLOOKUP(B2675,ERP!A:C,3,FALSE),".")</f>
        <v>.</v>
      </c>
    </row>
    <row r="2676" spans="1:12" x14ac:dyDescent="0.3">
      <c r="A2676" t="str">
        <f t="shared" si="41"/>
        <v>Wednesday</v>
      </c>
      <c r="B2676" s="1">
        <v>44664</v>
      </c>
      <c r="C2676" s="2">
        <f>IF(COUNTIF('MPC MEETINGS'!A:A,compiled_data!B2676)&gt;0,1,0)</f>
        <v>0</v>
      </c>
      <c r="D2676" s="7">
        <f>_xlfn.IFNA(VLOOKUP(B2676,ERO!A:E,5,FALSE),_xlfn.IFNA(VLOOKUP(B2676,ERO_AVG_MKT!A:E,5,FALSE),"."))</f>
        <v>18.42295</v>
      </c>
      <c r="E2676" s="7">
        <f>_xlfn.IFNA(VLOOKUP(B2676,'IB RATES'!A:G,2,FALSE),".")</f>
        <v>9.5500000000000007</v>
      </c>
      <c r="F2676" s="7">
        <f>_xlfn.IFNA(VLOOKUP(B2676,'EGX30'!A:G,2,FALSE),".")</f>
        <v>10847.46</v>
      </c>
      <c r="G2676" s="7">
        <f>_xlfn.IFNA(VLOOKUP(B2676,T3M!A:F,2,FALSE),".")</f>
        <v>12.537000000000001</v>
      </c>
      <c r="H2676" s="7">
        <f>_xlfn.IFNA(VLOOKUP(B2676,T6M!A:F,2,FALSE),".")</f>
        <v>12.927</v>
      </c>
      <c r="I2676" s="7">
        <f>_xlfn.IFNA(VLOOKUP(B2676,T1Y!A:F,2,FALSE),".")</f>
        <v>14.19</v>
      </c>
      <c r="J2676" s="7">
        <f>_xlfn.IFNA(VLOOKUP(B2676,T5Y!A:F,2,FALSE),".")</f>
        <v>15.37</v>
      </c>
      <c r="K2676" s="7">
        <f>_xlfn.IFNA(VLOOKUP(B2676,T10Y!A:F,2,FALSE),".")</f>
        <v>15.35</v>
      </c>
      <c r="L2676" s="7" t="str">
        <f>_xlfn.IFNA(VLOOKUP(B2676,ERP!A:C,3,FALSE),".")</f>
        <v>.</v>
      </c>
    </row>
    <row r="2677" spans="1:12" x14ac:dyDescent="0.3">
      <c r="A2677" t="str">
        <f t="shared" si="41"/>
        <v>Thursday</v>
      </c>
      <c r="B2677" s="1">
        <v>44665</v>
      </c>
      <c r="C2677" s="2">
        <f>IF(COUNTIF('MPC MEETINGS'!A:A,compiled_data!B2677)&gt;0,1,0)</f>
        <v>0</v>
      </c>
      <c r="D2677" s="7">
        <f>_xlfn.IFNA(VLOOKUP(B2677,ERO!A:E,5,FALSE),_xlfn.IFNA(VLOOKUP(B2677,ERO_AVG_MKT!A:E,5,FALSE),"."))</f>
        <v>18.385300000000001</v>
      </c>
      <c r="E2677" s="7">
        <f>_xlfn.IFNA(VLOOKUP(B2677,'IB RATES'!A:G,2,FALSE),".")</f>
        <v>9.4560000000000013</v>
      </c>
      <c r="F2677" s="7">
        <f>_xlfn.IFNA(VLOOKUP(B2677,'EGX30'!A:G,2,FALSE),".")</f>
        <v>10679.55</v>
      </c>
      <c r="G2677" s="7">
        <f>_xlfn.IFNA(VLOOKUP(B2677,T3M!A:F,2,FALSE),".")</f>
        <v>12.821999999999999</v>
      </c>
      <c r="H2677" s="7">
        <f>_xlfn.IFNA(VLOOKUP(B2677,T6M!A:F,2,FALSE),".")</f>
        <v>13.34</v>
      </c>
      <c r="I2677" s="7">
        <f>_xlfn.IFNA(VLOOKUP(B2677,T1Y!A:F,2,FALSE),".")</f>
        <v>14.16</v>
      </c>
      <c r="J2677" s="7">
        <f>_xlfn.IFNA(VLOOKUP(B2677,T5Y!A:F,2,FALSE),".")</f>
        <v>15.33</v>
      </c>
      <c r="K2677" s="7">
        <f>_xlfn.IFNA(VLOOKUP(B2677,T10Y!A:F,2,FALSE),".")</f>
        <v>15.28</v>
      </c>
      <c r="L2677" s="7" t="str">
        <f>_xlfn.IFNA(VLOOKUP(B2677,ERP!A:C,3,FALSE),".")</f>
        <v>.</v>
      </c>
    </row>
    <row r="2678" spans="1:12" x14ac:dyDescent="0.3">
      <c r="A2678" t="str">
        <f t="shared" si="41"/>
        <v>Sunday</v>
      </c>
      <c r="B2678" s="1">
        <v>44668</v>
      </c>
      <c r="C2678" s="2">
        <f>IF(COUNTIF('MPC MEETINGS'!A:A,compiled_data!B2678)&gt;0,1,0)</f>
        <v>0</v>
      </c>
      <c r="D2678" s="7">
        <f>_xlfn.IFNA(VLOOKUP(B2678,ERO!A:E,5,FALSE),_xlfn.IFNA(VLOOKUP(B2678,ERO_AVG_MKT!A:E,5,FALSE),"."))</f>
        <v>18.40475</v>
      </c>
      <c r="E2678" s="7">
        <f>_xlfn.IFNA(VLOOKUP(B2678,'IB RATES'!A:G,2,FALSE),".")</f>
        <v>9.3729999999999993</v>
      </c>
      <c r="F2678" s="7">
        <f>_xlfn.IFNA(VLOOKUP(B2678,'EGX30'!A:G,2,FALSE),".")</f>
        <v>10707.93</v>
      </c>
      <c r="G2678" s="7" t="str">
        <f>_xlfn.IFNA(VLOOKUP(B2678,T3M!A:F,2,FALSE),".")</f>
        <v>.</v>
      </c>
      <c r="H2678" s="7" t="str">
        <f>_xlfn.IFNA(VLOOKUP(B2678,T6M!A:F,2,FALSE),".")</f>
        <v>.</v>
      </c>
      <c r="I2678" s="7" t="str">
        <f>_xlfn.IFNA(VLOOKUP(B2678,T1Y!A:F,2,FALSE),".")</f>
        <v>.</v>
      </c>
      <c r="J2678" s="7" t="str">
        <f>_xlfn.IFNA(VLOOKUP(B2678,T5Y!A:F,2,FALSE),".")</f>
        <v>.</v>
      </c>
      <c r="K2678" s="7" t="str">
        <f>_xlfn.IFNA(VLOOKUP(B2678,T10Y!A:F,2,FALSE),".")</f>
        <v>.</v>
      </c>
      <c r="L2678" s="7" t="str">
        <f>_xlfn.IFNA(VLOOKUP(B2678,ERP!A:C,3,FALSE),".")</f>
        <v>.</v>
      </c>
    </row>
    <row r="2679" spans="1:12" x14ac:dyDescent="0.3">
      <c r="A2679" t="str">
        <f t="shared" si="41"/>
        <v>Monday</v>
      </c>
      <c r="B2679" s="1">
        <v>44669</v>
      </c>
      <c r="C2679" s="2">
        <f>IF(COUNTIF('MPC MEETINGS'!A:A,compiled_data!B2679)&gt;0,1,0)</f>
        <v>0</v>
      </c>
      <c r="D2679" s="7">
        <f>_xlfn.IFNA(VLOOKUP(B2679,ERO!A:E,5,FALSE),_xlfn.IFNA(VLOOKUP(B2679,ERO_AVG_MKT!A:E,5,FALSE),"."))</f>
        <v>18.41845</v>
      </c>
      <c r="E2679" s="7">
        <f>_xlfn.IFNA(VLOOKUP(B2679,'IB RATES'!A:G,2,FALSE),".")</f>
        <v>9.3290000000000006</v>
      </c>
      <c r="F2679" s="7">
        <f>_xlfn.IFNA(VLOOKUP(B2679,'EGX30'!A:G,2,FALSE),".")</f>
        <v>10724.8</v>
      </c>
      <c r="G2679" s="7">
        <f>_xlfn.IFNA(VLOOKUP(B2679,T3M!A:F,2,FALSE),".")</f>
        <v>12.669</v>
      </c>
      <c r="H2679" s="7">
        <f>_xlfn.IFNA(VLOOKUP(B2679,T6M!A:F,2,FALSE),".")</f>
        <v>13.07</v>
      </c>
      <c r="I2679" s="7">
        <f>_xlfn.IFNA(VLOOKUP(B2679,T1Y!A:F,2,FALSE),".")</f>
        <v>13.8</v>
      </c>
      <c r="J2679" s="7">
        <f>_xlfn.IFNA(VLOOKUP(B2679,T5Y!A:F,2,FALSE),".")</f>
        <v>14.95</v>
      </c>
      <c r="K2679" s="7">
        <f>_xlfn.IFNA(VLOOKUP(B2679,T10Y!A:F,2,FALSE),".")</f>
        <v>15.17</v>
      </c>
      <c r="L2679" s="7" t="str">
        <f>_xlfn.IFNA(VLOOKUP(B2679,ERP!A:C,3,FALSE),".")</f>
        <v>.</v>
      </c>
    </row>
    <row r="2680" spans="1:12" x14ac:dyDescent="0.3">
      <c r="A2680" t="str">
        <f t="shared" si="41"/>
        <v>Tuesday</v>
      </c>
      <c r="B2680" s="1">
        <v>44670</v>
      </c>
      <c r="C2680" s="2">
        <f>IF(COUNTIF('MPC MEETINGS'!A:A,compiled_data!B2680)&gt;0,1,0)</f>
        <v>0</v>
      </c>
      <c r="D2680" s="7">
        <f>_xlfn.IFNA(VLOOKUP(B2680,ERO!A:E,5,FALSE),_xlfn.IFNA(VLOOKUP(B2680,ERO_AVG_MKT!A:E,5,FALSE),"."))</f>
        <v>18.4618</v>
      </c>
      <c r="E2680" s="7">
        <f>_xlfn.IFNA(VLOOKUP(B2680,'IB RATES'!A:G,2,FALSE),".")</f>
        <v>10.005000000000001</v>
      </c>
      <c r="F2680" s="7">
        <f>_xlfn.IFNA(VLOOKUP(B2680,'EGX30'!A:G,2,FALSE),".")</f>
        <v>10626.81</v>
      </c>
      <c r="G2680" s="7">
        <f>_xlfn.IFNA(VLOOKUP(B2680,T3M!A:F,2,FALSE),".")</f>
        <v>12.635</v>
      </c>
      <c r="H2680" s="7">
        <f>_xlfn.IFNA(VLOOKUP(B2680,T6M!A:F,2,FALSE),".")</f>
        <v>12.754</v>
      </c>
      <c r="I2680" s="7">
        <f>_xlfn.IFNA(VLOOKUP(B2680,T1Y!A:F,2,FALSE),".")</f>
        <v>13.98</v>
      </c>
      <c r="J2680" s="7">
        <f>_xlfn.IFNA(VLOOKUP(B2680,T5Y!A:F,2,FALSE),".")</f>
        <v>14.68</v>
      </c>
      <c r="K2680" s="7">
        <f>_xlfn.IFNA(VLOOKUP(B2680,T10Y!A:F,2,FALSE),".")</f>
        <v>15.14</v>
      </c>
      <c r="L2680" s="7" t="str">
        <f>_xlfn.IFNA(VLOOKUP(B2680,ERP!A:C,3,FALSE),".")</f>
        <v>.</v>
      </c>
    </row>
    <row r="2681" spans="1:12" x14ac:dyDescent="0.3">
      <c r="A2681" t="str">
        <f t="shared" si="41"/>
        <v>Wednesday</v>
      </c>
      <c r="B2681" s="1">
        <v>44671</v>
      </c>
      <c r="C2681" s="2">
        <f>IF(COUNTIF('MPC MEETINGS'!A:A,compiled_data!B2681)&gt;0,1,0)</f>
        <v>0</v>
      </c>
      <c r="D2681" s="7">
        <f>_xlfn.IFNA(VLOOKUP(B2681,ERO!A:E,5,FALSE),_xlfn.IFNA(VLOOKUP(B2681,ERO_AVG_MKT!A:E,5,FALSE),"."))</f>
        <v>18.482849999999999</v>
      </c>
      <c r="E2681" s="7">
        <f>_xlfn.IFNA(VLOOKUP(B2681,'IB RATES'!A:G,2,FALSE),".")</f>
        <v>9.89</v>
      </c>
      <c r="F2681" s="7">
        <f>_xlfn.IFNA(VLOOKUP(B2681,'EGX30'!A:G,2,FALSE),".")</f>
        <v>10444.76</v>
      </c>
      <c r="G2681" s="7">
        <f>_xlfn.IFNA(VLOOKUP(B2681,T3M!A:F,2,FALSE),".")</f>
        <v>12.507999999999999</v>
      </c>
      <c r="H2681" s="7">
        <f>_xlfn.IFNA(VLOOKUP(B2681,T6M!A:F,2,FALSE),".")</f>
        <v>13.366</v>
      </c>
      <c r="I2681" s="7">
        <f>_xlfn.IFNA(VLOOKUP(B2681,T1Y!A:F,2,FALSE),".")</f>
        <v>13.98</v>
      </c>
      <c r="J2681" s="7">
        <f>_xlfn.IFNA(VLOOKUP(B2681,T5Y!A:F,2,FALSE),".")</f>
        <v>14.68</v>
      </c>
      <c r="K2681" s="7">
        <f>_xlfn.IFNA(VLOOKUP(B2681,T10Y!A:F,2,FALSE),".")</f>
        <v>15.14</v>
      </c>
      <c r="L2681" s="7" t="str">
        <f>_xlfn.IFNA(VLOOKUP(B2681,ERP!A:C,3,FALSE),".")</f>
        <v>.</v>
      </c>
    </row>
    <row r="2682" spans="1:12" x14ac:dyDescent="0.3">
      <c r="A2682" t="str">
        <f t="shared" si="41"/>
        <v>Thursday</v>
      </c>
      <c r="B2682" s="1">
        <v>44672</v>
      </c>
      <c r="C2682" s="2">
        <f>IF(COUNTIF('MPC MEETINGS'!A:A,compiled_data!B2682)&gt;0,1,0)</f>
        <v>0</v>
      </c>
      <c r="D2682" s="7">
        <f>_xlfn.IFNA(VLOOKUP(B2682,ERO!A:E,5,FALSE),_xlfn.IFNA(VLOOKUP(B2682,ERO_AVG_MKT!A:E,5,FALSE),"."))</f>
        <v>18.565100000000001</v>
      </c>
      <c r="E2682" s="7">
        <f>_xlfn.IFNA(VLOOKUP(B2682,'IB RATES'!A:G,2,FALSE),".")</f>
        <v>9.91</v>
      </c>
      <c r="F2682" s="7">
        <f>_xlfn.IFNA(VLOOKUP(B2682,'EGX30'!A:G,2,FALSE),".")</f>
        <v>10548.14</v>
      </c>
      <c r="G2682" s="7">
        <f>_xlfn.IFNA(VLOOKUP(B2682,T3M!A:F,2,FALSE),".")</f>
        <v>12.641999999999999</v>
      </c>
      <c r="H2682" s="7">
        <f>_xlfn.IFNA(VLOOKUP(B2682,T6M!A:F,2,FALSE),".")</f>
        <v>12.922000000000001</v>
      </c>
      <c r="I2682" s="7">
        <f>_xlfn.IFNA(VLOOKUP(B2682,T1Y!A:F,2,FALSE),".")</f>
        <v>13.8</v>
      </c>
      <c r="J2682" s="7">
        <f>_xlfn.IFNA(VLOOKUP(B2682,T5Y!A:F,2,FALSE),".")</f>
        <v>15.05</v>
      </c>
      <c r="K2682" s="7">
        <f>_xlfn.IFNA(VLOOKUP(B2682,T10Y!A:F,2,FALSE),".")</f>
        <v>15.3</v>
      </c>
      <c r="L2682" s="7" t="str">
        <f>_xlfn.IFNA(VLOOKUP(B2682,ERP!A:C,3,FALSE),".")</f>
        <v>.</v>
      </c>
    </row>
    <row r="2683" spans="1:12" x14ac:dyDescent="0.3">
      <c r="A2683" t="str">
        <f t="shared" si="41"/>
        <v>Tuesday</v>
      </c>
      <c r="B2683" s="1">
        <v>44677</v>
      </c>
      <c r="C2683" s="2">
        <f>IF(COUNTIF('MPC MEETINGS'!A:A,compiled_data!B2683)&gt;0,1,0)</f>
        <v>0</v>
      </c>
      <c r="D2683" s="7">
        <f>_xlfn.IFNA(VLOOKUP(B2683,ERO!A:E,5,FALSE),_xlfn.IFNA(VLOOKUP(B2683,ERO_AVG_MKT!A:E,5,FALSE),"."))</f>
        <v>18.526</v>
      </c>
      <c r="E2683" s="7">
        <f>_xlfn.IFNA(VLOOKUP(B2683,'IB RATES'!A:G,2,FALSE),".")</f>
        <v>9.8040000000000003</v>
      </c>
      <c r="F2683" s="7">
        <f>_xlfn.IFNA(VLOOKUP(B2683,'EGX30'!A:G,2,FALSE),".")</f>
        <v>10682.08</v>
      </c>
      <c r="G2683" s="7">
        <f>_xlfn.IFNA(VLOOKUP(B2683,T3M!A:F,2,FALSE),".")</f>
        <v>12.704000000000001</v>
      </c>
      <c r="H2683" s="7">
        <f>_xlfn.IFNA(VLOOKUP(B2683,T6M!A:F,2,FALSE),".")</f>
        <v>13.273999999999999</v>
      </c>
      <c r="I2683" s="7">
        <f>_xlfn.IFNA(VLOOKUP(B2683,T1Y!A:F,2,FALSE),".")</f>
        <v>13.8</v>
      </c>
      <c r="J2683" s="7">
        <f>_xlfn.IFNA(VLOOKUP(B2683,T5Y!A:F,2,FALSE),".")</f>
        <v>15.02</v>
      </c>
      <c r="K2683" s="7">
        <f>_xlfn.IFNA(VLOOKUP(B2683,T10Y!A:F,2,FALSE),".")</f>
        <v>15.25</v>
      </c>
      <c r="L2683" s="7" t="str">
        <f>_xlfn.IFNA(VLOOKUP(B2683,ERP!A:C,3,FALSE),".")</f>
        <v>.</v>
      </c>
    </row>
    <row r="2684" spans="1:12" x14ac:dyDescent="0.3">
      <c r="A2684" t="str">
        <f t="shared" si="41"/>
        <v>Wednesday</v>
      </c>
      <c r="B2684" s="1">
        <v>44678</v>
      </c>
      <c r="C2684" s="2">
        <f>IF(COUNTIF('MPC MEETINGS'!A:A,compiled_data!B2684)&gt;0,1,0)</f>
        <v>0</v>
      </c>
      <c r="D2684" s="7">
        <f>_xlfn.IFNA(VLOOKUP(B2684,ERO!A:E,5,FALSE),_xlfn.IFNA(VLOOKUP(B2684,ERO_AVG_MKT!A:E,5,FALSE),"."))</f>
        <v>18.5093</v>
      </c>
      <c r="E2684" s="7">
        <f>_xlfn.IFNA(VLOOKUP(B2684,'IB RATES'!A:G,2,FALSE),".")</f>
        <v>9.5490000000000013</v>
      </c>
      <c r="F2684" s="7">
        <f>_xlfn.IFNA(VLOOKUP(B2684,'EGX30'!A:G,2,FALSE),".")</f>
        <v>10718.22</v>
      </c>
      <c r="G2684" s="7">
        <f>_xlfn.IFNA(VLOOKUP(B2684,T3M!A:F,2,FALSE),".")</f>
        <v>13.214</v>
      </c>
      <c r="H2684" s="7">
        <f>_xlfn.IFNA(VLOOKUP(B2684,T6M!A:F,2,FALSE),".")</f>
        <v>13.778</v>
      </c>
      <c r="I2684" s="7">
        <f>_xlfn.IFNA(VLOOKUP(B2684,T1Y!A:F,2,FALSE),".")</f>
        <v>14.03</v>
      </c>
      <c r="J2684" s="7">
        <f>_xlfn.IFNA(VLOOKUP(B2684,T5Y!A:F,2,FALSE),".")</f>
        <v>14.9</v>
      </c>
      <c r="K2684" s="7">
        <f>_xlfn.IFNA(VLOOKUP(B2684,T10Y!A:F,2,FALSE),".")</f>
        <v>15.18</v>
      </c>
      <c r="L2684" s="7" t="str">
        <f>_xlfn.IFNA(VLOOKUP(B2684,ERP!A:C,3,FALSE),".")</f>
        <v>.</v>
      </c>
    </row>
    <row r="2685" spans="1:12" x14ac:dyDescent="0.3">
      <c r="A2685" t="str">
        <f t="shared" si="41"/>
        <v>Thursday</v>
      </c>
      <c r="B2685" s="1">
        <v>44679</v>
      </c>
      <c r="C2685" s="2">
        <f>IF(COUNTIF('MPC MEETINGS'!A:A,compiled_data!B2685)&gt;0,1,0)</f>
        <v>0</v>
      </c>
      <c r="D2685" s="7">
        <f>_xlfn.IFNA(VLOOKUP(B2685,ERO!A:E,5,FALSE),_xlfn.IFNA(VLOOKUP(B2685,ERO_AVG_MKT!A:E,5,FALSE),"."))</f>
        <v>18.4922</v>
      </c>
      <c r="E2685" s="7">
        <f>_xlfn.IFNA(VLOOKUP(B2685,'IB RATES'!A:G,2,FALSE),".")</f>
        <v>9.5089999999999986</v>
      </c>
      <c r="F2685" s="7">
        <f>_xlfn.IFNA(VLOOKUP(B2685,'EGX30'!A:G,2,FALSE),".")</f>
        <v>11047.7</v>
      </c>
      <c r="G2685" s="7">
        <f>_xlfn.IFNA(VLOOKUP(B2685,T3M!A:F,2,FALSE),".")</f>
        <v>13.185</v>
      </c>
      <c r="H2685" s="7">
        <f>_xlfn.IFNA(VLOOKUP(B2685,T6M!A:F,2,FALSE),".")</f>
        <v>13.747999999999999</v>
      </c>
      <c r="I2685" s="7">
        <f>_xlfn.IFNA(VLOOKUP(B2685,T1Y!A:F,2,FALSE),".")</f>
        <v>14.24</v>
      </c>
      <c r="J2685" s="7">
        <f>_xlfn.IFNA(VLOOKUP(B2685,T5Y!A:F,2,FALSE),".")</f>
        <v>15.06</v>
      </c>
      <c r="K2685" s="7">
        <f>_xlfn.IFNA(VLOOKUP(B2685,T10Y!A:F,2,FALSE),".")</f>
        <v>15.27</v>
      </c>
      <c r="L2685" s="7" t="str">
        <f>_xlfn.IFNA(VLOOKUP(B2685,ERP!A:C,3,FALSE),".")</f>
        <v>.</v>
      </c>
    </row>
    <row r="2686" spans="1:12" x14ac:dyDescent="0.3">
      <c r="A2686" t="str">
        <f t="shared" si="41"/>
        <v>Sunday</v>
      </c>
      <c r="B2686" s="1">
        <v>44689</v>
      </c>
      <c r="C2686" s="2">
        <f>IF(COUNTIF('MPC MEETINGS'!A:A,compiled_data!B2686)&gt;0,1,0)</f>
        <v>0</v>
      </c>
      <c r="D2686" s="7">
        <f>_xlfn.IFNA(VLOOKUP(B2686,ERO!A:E,5,FALSE),_xlfn.IFNA(VLOOKUP(B2686,ERO_AVG_MKT!A:E,5,FALSE),"."))</f>
        <v>18.489850000000001</v>
      </c>
      <c r="E2686" s="7">
        <f>_xlfn.IFNA(VLOOKUP(B2686,'IB RATES'!A:G,2,FALSE),".")</f>
        <v>9.9329999999999998</v>
      </c>
      <c r="F2686" s="7">
        <f>_xlfn.IFNA(VLOOKUP(B2686,'EGX30'!A:G,2,FALSE),".")</f>
        <v>11109.22</v>
      </c>
      <c r="G2686" s="7" t="str">
        <f>_xlfn.IFNA(VLOOKUP(B2686,T3M!A:F,2,FALSE),".")</f>
        <v>.</v>
      </c>
      <c r="H2686" s="7" t="str">
        <f>_xlfn.IFNA(VLOOKUP(B2686,T6M!A:F,2,FALSE),".")</f>
        <v>.</v>
      </c>
      <c r="I2686" s="7" t="str">
        <f>_xlfn.IFNA(VLOOKUP(B2686,T1Y!A:F,2,FALSE),".")</f>
        <v>.</v>
      </c>
      <c r="J2686" s="7" t="str">
        <f>_xlfn.IFNA(VLOOKUP(B2686,T5Y!A:F,2,FALSE),".")</f>
        <v>.</v>
      </c>
      <c r="K2686" s="7" t="str">
        <f>_xlfn.IFNA(VLOOKUP(B2686,T10Y!A:F,2,FALSE),".")</f>
        <v>.</v>
      </c>
      <c r="L2686" s="7" t="str">
        <f>_xlfn.IFNA(VLOOKUP(B2686,ERP!A:C,3,FALSE),".")</f>
        <v>.</v>
      </c>
    </row>
    <row r="2687" spans="1:12" x14ac:dyDescent="0.3">
      <c r="A2687" t="str">
        <f t="shared" si="41"/>
        <v>Monday</v>
      </c>
      <c r="B2687" s="1">
        <v>44690</v>
      </c>
      <c r="C2687" s="2">
        <f>IF(COUNTIF('MPC MEETINGS'!A:A,compiled_data!B2687)&gt;0,1,0)</f>
        <v>0</v>
      </c>
      <c r="D2687" s="7">
        <f>_xlfn.IFNA(VLOOKUP(B2687,ERO!A:E,5,FALSE),_xlfn.IFNA(VLOOKUP(B2687,ERO_AVG_MKT!A:E,5,FALSE),"."))</f>
        <v>18.490949999999998</v>
      </c>
      <c r="E2687" s="7">
        <f>_xlfn.IFNA(VLOOKUP(B2687,'IB RATES'!A:G,2,FALSE),".")</f>
        <v>9.9309999999999992</v>
      </c>
      <c r="F2687" s="7">
        <f>_xlfn.IFNA(VLOOKUP(B2687,'EGX30'!A:G,2,FALSE),".")</f>
        <v>10906.72</v>
      </c>
      <c r="G2687" s="7">
        <f>_xlfn.IFNA(VLOOKUP(B2687,T3M!A:F,2,FALSE),".")</f>
        <v>12.83</v>
      </c>
      <c r="H2687" s="7">
        <f>_xlfn.IFNA(VLOOKUP(B2687,T6M!A:F,2,FALSE),".")</f>
        <v>13.093999999999999</v>
      </c>
      <c r="I2687" s="7">
        <f>_xlfn.IFNA(VLOOKUP(B2687,T1Y!A:F,2,FALSE),".")</f>
        <v>14.29</v>
      </c>
      <c r="J2687" s="7">
        <f>_xlfn.IFNA(VLOOKUP(B2687,T5Y!A:F,2,FALSE),".")</f>
        <v>15.23</v>
      </c>
      <c r="K2687" s="7">
        <f>_xlfn.IFNA(VLOOKUP(B2687,T10Y!A:F,2,FALSE),".")</f>
        <v>15.4</v>
      </c>
      <c r="L2687" s="7" t="str">
        <f>_xlfn.IFNA(VLOOKUP(B2687,ERP!A:C,3,FALSE),".")</f>
        <v>.</v>
      </c>
    </row>
    <row r="2688" spans="1:12" x14ac:dyDescent="0.3">
      <c r="A2688" t="str">
        <f t="shared" si="41"/>
        <v>Tuesday</v>
      </c>
      <c r="B2688" s="1">
        <v>44691</v>
      </c>
      <c r="C2688" s="2">
        <f>IF(COUNTIF('MPC MEETINGS'!A:A,compiled_data!B2688)&gt;0,1,0)</f>
        <v>0</v>
      </c>
      <c r="D2688" s="7">
        <f>_xlfn.IFNA(VLOOKUP(B2688,ERO!A:E,5,FALSE),_xlfn.IFNA(VLOOKUP(B2688,ERO_AVG_MKT!A:E,5,FALSE),"."))</f>
        <v>18.494199999999999</v>
      </c>
      <c r="E2688" s="7">
        <f>_xlfn.IFNA(VLOOKUP(B2688,'IB RATES'!A:G,2,FALSE),".")</f>
        <v>9.9009999999999998</v>
      </c>
      <c r="F2688" s="7">
        <f>_xlfn.IFNA(VLOOKUP(B2688,'EGX30'!A:G,2,FALSE),".")</f>
        <v>10811.45</v>
      </c>
      <c r="G2688" s="7">
        <f>_xlfn.IFNA(VLOOKUP(B2688,T3M!A:F,2,FALSE),".")</f>
        <v>13.276999999999999</v>
      </c>
      <c r="H2688" s="7">
        <f>_xlfn.IFNA(VLOOKUP(B2688,T6M!A:F,2,FALSE),".")</f>
        <v>13.919</v>
      </c>
      <c r="I2688" s="7">
        <f>_xlfn.IFNA(VLOOKUP(B2688,T1Y!A:F,2,FALSE),".")</f>
        <v>14.22</v>
      </c>
      <c r="J2688" s="7">
        <f>_xlfn.IFNA(VLOOKUP(B2688,T5Y!A:F,2,FALSE),".")</f>
        <v>15.29</v>
      </c>
      <c r="K2688" s="7">
        <f>_xlfn.IFNA(VLOOKUP(B2688,T10Y!A:F,2,FALSE),".")</f>
        <v>15.64</v>
      </c>
      <c r="L2688" s="7" t="str">
        <f>_xlfn.IFNA(VLOOKUP(B2688,ERP!A:C,3,FALSE),".")</f>
        <v>.</v>
      </c>
    </row>
    <row r="2689" spans="1:12" x14ac:dyDescent="0.3">
      <c r="A2689" t="str">
        <f t="shared" si="41"/>
        <v>Wednesday</v>
      </c>
      <c r="B2689" s="1">
        <v>44692</v>
      </c>
      <c r="C2689" s="2">
        <f>IF(COUNTIF('MPC MEETINGS'!A:A,compiled_data!B2689)&gt;0,1,0)</f>
        <v>0</v>
      </c>
      <c r="D2689" s="7">
        <f>_xlfn.IFNA(VLOOKUP(B2689,ERO!A:E,5,FALSE),_xlfn.IFNA(VLOOKUP(B2689,ERO_AVG_MKT!A:E,5,FALSE),"."))</f>
        <v>18.3765</v>
      </c>
      <c r="E2689" s="7">
        <f>_xlfn.IFNA(VLOOKUP(B2689,'IB RATES'!A:G,2,FALSE),".")</f>
        <v>9.8049999999999997</v>
      </c>
      <c r="F2689" s="7">
        <f>_xlfn.IFNA(VLOOKUP(B2689,'EGX30'!A:G,2,FALSE),".")</f>
        <v>10855.93</v>
      </c>
      <c r="G2689" s="7">
        <f>_xlfn.IFNA(VLOOKUP(B2689,T3M!A:F,2,FALSE),".")</f>
        <v>13.182</v>
      </c>
      <c r="H2689" s="7">
        <f>_xlfn.IFNA(VLOOKUP(B2689,T6M!A:F,2,FALSE),".")</f>
        <v>13.448</v>
      </c>
      <c r="I2689" s="7">
        <f>_xlfn.IFNA(VLOOKUP(B2689,T1Y!A:F,2,FALSE),".")</f>
        <v>14.6</v>
      </c>
      <c r="J2689" s="7">
        <f>_xlfn.IFNA(VLOOKUP(B2689,T5Y!A:F,2,FALSE),".")</f>
        <v>15.55</v>
      </c>
      <c r="K2689" s="7">
        <f>_xlfn.IFNA(VLOOKUP(B2689,T10Y!A:F,2,FALSE),".")</f>
        <v>15.75</v>
      </c>
      <c r="L2689" s="7" t="str">
        <f>_xlfn.IFNA(VLOOKUP(B2689,ERP!A:C,3,FALSE),".")</f>
        <v>.</v>
      </c>
    </row>
    <row r="2690" spans="1:12" x14ac:dyDescent="0.3">
      <c r="A2690" t="str">
        <f t="shared" ref="A2690:A2753" si="42">TEXT(B2690,"dddd")</f>
        <v>Thursday</v>
      </c>
      <c r="B2690" s="1">
        <v>44693</v>
      </c>
      <c r="C2690" s="2">
        <f>IF(COUNTIF('MPC MEETINGS'!A:A,compiled_data!B2690)&gt;0,1,0)</f>
        <v>0</v>
      </c>
      <c r="D2690" s="7">
        <f>_xlfn.IFNA(VLOOKUP(B2690,ERO!A:E,5,FALSE),_xlfn.IFNA(VLOOKUP(B2690,ERO_AVG_MKT!A:E,5,FALSE),"."))</f>
        <v>18.320799999999998</v>
      </c>
      <c r="E2690" s="7">
        <f>_xlfn.IFNA(VLOOKUP(B2690,'IB RATES'!A:G,2,FALSE),".")</f>
        <v>9.6630000000000003</v>
      </c>
      <c r="F2690" s="7">
        <f>_xlfn.IFNA(VLOOKUP(B2690,'EGX30'!A:G,2,FALSE),".")</f>
        <v>10678.98</v>
      </c>
      <c r="G2690" s="7">
        <f>_xlfn.IFNA(VLOOKUP(B2690,T3M!A:F,2,FALSE),".")</f>
        <v>13.528</v>
      </c>
      <c r="H2690" s="7">
        <f>_xlfn.IFNA(VLOOKUP(B2690,T6M!A:F,2,FALSE),".")</f>
        <v>14.109</v>
      </c>
      <c r="I2690" s="7">
        <f>_xlfn.IFNA(VLOOKUP(B2690,T1Y!A:F,2,FALSE),".")</f>
        <v>14.69</v>
      </c>
      <c r="J2690" s="7">
        <f>_xlfn.IFNA(VLOOKUP(B2690,T5Y!A:F,2,FALSE),".")</f>
        <v>15.83</v>
      </c>
      <c r="K2690" s="7">
        <f>_xlfn.IFNA(VLOOKUP(B2690,T10Y!A:F,2,FALSE),".")</f>
        <v>15.99</v>
      </c>
      <c r="L2690" s="7" t="str">
        <f>_xlfn.IFNA(VLOOKUP(B2690,ERP!A:C,3,FALSE),".")</f>
        <v>.</v>
      </c>
    </row>
    <row r="2691" spans="1:12" x14ac:dyDescent="0.3">
      <c r="A2691" t="str">
        <f t="shared" si="42"/>
        <v>Sunday</v>
      </c>
      <c r="B2691" s="1">
        <v>44696</v>
      </c>
      <c r="C2691" s="2">
        <f>IF(COUNTIF('MPC MEETINGS'!A:A,compiled_data!B2691)&gt;0,1,0)</f>
        <v>0</v>
      </c>
      <c r="D2691" s="7">
        <f>_xlfn.IFNA(VLOOKUP(B2691,ERO!A:E,5,FALSE),_xlfn.IFNA(VLOOKUP(B2691,ERO_AVG_MKT!A:E,5,FALSE),"."))</f>
        <v>18.297649999999997</v>
      </c>
      <c r="E2691" s="7">
        <f>_xlfn.IFNA(VLOOKUP(B2691,'IB RATES'!A:G,2,FALSE),".")</f>
        <v>9.4450000000000003</v>
      </c>
      <c r="F2691" s="7">
        <f>_xlfn.IFNA(VLOOKUP(B2691,'EGX30'!A:G,2,FALSE),".")</f>
        <v>10534.22</v>
      </c>
      <c r="G2691" s="7" t="str">
        <f>_xlfn.IFNA(VLOOKUP(B2691,T3M!A:F,2,FALSE),".")</f>
        <v>.</v>
      </c>
      <c r="H2691" s="7" t="str">
        <f>_xlfn.IFNA(VLOOKUP(B2691,T6M!A:F,2,FALSE),".")</f>
        <v>.</v>
      </c>
      <c r="I2691" s="7" t="str">
        <f>_xlfn.IFNA(VLOOKUP(B2691,T1Y!A:F,2,FALSE),".")</f>
        <v>.</v>
      </c>
      <c r="J2691" s="7" t="str">
        <f>_xlfn.IFNA(VLOOKUP(B2691,T5Y!A:F,2,FALSE),".")</f>
        <v>.</v>
      </c>
      <c r="K2691" s="7" t="str">
        <f>_xlfn.IFNA(VLOOKUP(B2691,T10Y!A:F,2,FALSE),".")</f>
        <v>.</v>
      </c>
      <c r="L2691" s="7" t="str">
        <f>_xlfn.IFNA(VLOOKUP(B2691,ERP!A:C,3,FALSE),".")</f>
        <v>.</v>
      </c>
    </row>
    <row r="2692" spans="1:12" x14ac:dyDescent="0.3">
      <c r="A2692" t="str">
        <f t="shared" si="42"/>
        <v>Monday</v>
      </c>
      <c r="B2692" s="1">
        <v>44697</v>
      </c>
      <c r="C2692" s="2">
        <f>IF(COUNTIF('MPC MEETINGS'!A:A,compiled_data!B2692)&gt;0,1,0)</f>
        <v>0</v>
      </c>
      <c r="D2692" s="7">
        <f>_xlfn.IFNA(VLOOKUP(B2692,ERO!A:E,5,FALSE),_xlfn.IFNA(VLOOKUP(B2692,ERO_AVG_MKT!A:E,5,FALSE),"."))</f>
        <v>18.2789</v>
      </c>
      <c r="E2692" s="7">
        <f>_xlfn.IFNA(VLOOKUP(B2692,'IB RATES'!A:G,2,FALSE),".")</f>
        <v>9.32</v>
      </c>
      <c r="F2692" s="7">
        <f>_xlfn.IFNA(VLOOKUP(B2692,'EGX30'!A:G,2,FALSE),".")</f>
        <v>10461.879999999999</v>
      </c>
      <c r="G2692" s="7">
        <f>_xlfn.IFNA(VLOOKUP(B2692,T3M!A:F,2,FALSE),".")</f>
        <v>13.327999999999999</v>
      </c>
      <c r="H2692" s="7">
        <f>_xlfn.IFNA(VLOOKUP(B2692,T6M!A:F,2,FALSE),".")</f>
        <v>14.324999999999999</v>
      </c>
      <c r="I2692" s="7">
        <f>_xlfn.IFNA(VLOOKUP(B2692,T1Y!A:F,2,FALSE),".")</f>
        <v>14.88</v>
      </c>
      <c r="J2692" s="7">
        <f>_xlfn.IFNA(VLOOKUP(B2692,T5Y!A:F,2,FALSE),".")</f>
        <v>16.25</v>
      </c>
      <c r="K2692" s="7">
        <f>_xlfn.IFNA(VLOOKUP(B2692,T10Y!A:F,2,FALSE),".")</f>
        <v>16.239999999999998</v>
      </c>
      <c r="L2692" s="7" t="str">
        <f>_xlfn.IFNA(VLOOKUP(B2692,ERP!A:C,3,FALSE),".")</f>
        <v>.</v>
      </c>
    </row>
    <row r="2693" spans="1:12" x14ac:dyDescent="0.3">
      <c r="A2693" t="str">
        <f t="shared" si="42"/>
        <v>Tuesday</v>
      </c>
      <c r="B2693" s="1">
        <v>44698</v>
      </c>
      <c r="C2693" s="2">
        <f>IF(COUNTIF('MPC MEETINGS'!A:A,compiled_data!B2693)&gt;0,1,0)</f>
        <v>0</v>
      </c>
      <c r="D2693" s="7">
        <f>_xlfn.IFNA(VLOOKUP(B2693,ERO!A:E,5,FALSE),_xlfn.IFNA(VLOOKUP(B2693,ERO_AVG_MKT!A:E,5,FALSE),"."))</f>
        <v>18.268750000000001</v>
      </c>
      <c r="E2693" s="7">
        <f>_xlfn.IFNA(VLOOKUP(B2693,'IB RATES'!A:G,2,FALSE),".")</f>
        <v>9.9599999999999991</v>
      </c>
      <c r="F2693" s="7">
        <f>_xlfn.IFNA(VLOOKUP(B2693,'EGX30'!A:G,2,FALSE),".")</f>
        <v>10438.950000000001</v>
      </c>
      <c r="G2693" s="7">
        <f>_xlfn.IFNA(VLOOKUP(B2693,T3M!A:F,2,FALSE),".")</f>
        <v>13.021000000000001</v>
      </c>
      <c r="H2693" s="7">
        <f>_xlfn.IFNA(VLOOKUP(B2693,T6M!A:F,2,FALSE),".")</f>
        <v>13.295</v>
      </c>
      <c r="I2693" s="7">
        <f>_xlfn.IFNA(VLOOKUP(B2693,T1Y!A:F,2,FALSE),".")</f>
        <v>15.17</v>
      </c>
      <c r="J2693" s="7">
        <f>_xlfn.IFNA(VLOOKUP(B2693,T5Y!A:F,2,FALSE),".")</f>
        <v>16.37</v>
      </c>
      <c r="K2693" s="7">
        <f>_xlfn.IFNA(VLOOKUP(B2693,T10Y!A:F,2,FALSE),".")</f>
        <v>16.690000000000001</v>
      </c>
      <c r="L2693" s="7" t="str">
        <f>_xlfn.IFNA(VLOOKUP(B2693,ERP!A:C,3,FALSE),".")</f>
        <v>.</v>
      </c>
    </row>
    <row r="2694" spans="1:12" x14ac:dyDescent="0.3">
      <c r="A2694" t="str">
        <f t="shared" si="42"/>
        <v>Wednesday</v>
      </c>
      <c r="B2694" s="1">
        <v>44699</v>
      </c>
      <c r="C2694" s="2">
        <f>IF(COUNTIF('MPC MEETINGS'!A:A,compiled_data!B2694)&gt;0,1,0)</f>
        <v>0</v>
      </c>
      <c r="D2694" s="7">
        <f>_xlfn.IFNA(VLOOKUP(B2694,ERO!A:E,5,FALSE),_xlfn.IFNA(VLOOKUP(B2694,ERO_AVG_MKT!A:E,5,FALSE),"."))</f>
        <v>18.271949999999997</v>
      </c>
      <c r="E2694" s="7">
        <f>_xlfn.IFNA(VLOOKUP(B2694,'IB RATES'!A:G,2,FALSE),".")</f>
        <v>10.01</v>
      </c>
      <c r="F2694" s="7">
        <f>_xlfn.IFNA(VLOOKUP(B2694,'EGX30'!A:G,2,FALSE),".")</f>
        <v>10467.629999999999</v>
      </c>
      <c r="G2694" s="7">
        <f>_xlfn.IFNA(VLOOKUP(B2694,T3M!A:F,2,FALSE),".")</f>
        <v>13.41</v>
      </c>
      <c r="H2694" s="7">
        <f>_xlfn.IFNA(VLOOKUP(B2694,T6M!A:F,2,FALSE),".")</f>
        <v>13.989000000000001</v>
      </c>
      <c r="I2694" s="7">
        <f>_xlfn.IFNA(VLOOKUP(B2694,T1Y!A:F,2,FALSE),".")</f>
        <v>15.29</v>
      </c>
      <c r="J2694" s="7">
        <f>_xlfn.IFNA(VLOOKUP(B2694,T5Y!A:F,2,FALSE),".")</f>
        <v>16.5</v>
      </c>
      <c r="K2694" s="7">
        <f>_xlfn.IFNA(VLOOKUP(B2694,T10Y!A:F,2,FALSE),".")</f>
        <v>16.84</v>
      </c>
      <c r="L2694" s="7" t="str">
        <f>_xlfn.IFNA(VLOOKUP(B2694,ERP!A:C,3,FALSE),".")</f>
        <v>.</v>
      </c>
    </row>
    <row r="2695" spans="1:12" x14ac:dyDescent="0.3">
      <c r="A2695" t="str">
        <f t="shared" si="42"/>
        <v>Thursday</v>
      </c>
      <c r="B2695" s="1">
        <v>44700</v>
      </c>
      <c r="C2695" s="2">
        <f>IF(COUNTIF('MPC MEETINGS'!A:A,compiled_data!B2695)&gt;0,1,0)</f>
        <v>1</v>
      </c>
      <c r="D2695" s="7">
        <f>_xlfn.IFNA(VLOOKUP(B2695,ERO!A:E,5,FALSE),_xlfn.IFNA(VLOOKUP(B2695,ERO_AVG_MKT!A:E,5,FALSE),"."))</f>
        <v>18.271149999999999</v>
      </c>
      <c r="E2695" s="7">
        <f>_xlfn.IFNA(VLOOKUP(B2695,'IB RATES'!A:G,2,FALSE),".")</f>
        <v>9.9079999999999995</v>
      </c>
      <c r="F2695" s="7">
        <f>_xlfn.IFNA(VLOOKUP(B2695,'EGX30'!A:G,2,FALSE),".")</f>
        <v>10549.97</v>
      </c>
      <c r="G2695" s="7">
        <f>_xlfn.IFNA(VLOOKUP(B2695,T3M!A:F,2,FALSE),".")</f>
        <v>13.401999999999999</v>
      </c>
      <c r="H2695" s="7">
        <f>_xlfn.IFNA(VLOOKUP(B2695,T6M!A:F,2,FALSE),".")</f>
        <v>13.981</v>
      </c>
      <c r="I2695" s="7">
        <f>_xlfn.IFNA(VLOOKUP(B2695,T1Y!A:F,2,FALSE),".")</f>
        <v>15.34</v>
      </c>
      <c r="J2695" s="7">
        <f>_xlfn.IFNA(VLOOKUP(B2695,T5Y!A:F,2,FALSE),".")</f>
        <v>16.5</v>
      </c>
      <c r="K2695" s="7">
        <f>_xlfn.IFNA(VLOOKUP(B2695,T10Y!A:F,2,FALSE),".")</f>
        <v>16.84</v>
      </c>
      <c r="L2695" s="7" t="str">
        <f>_xlfn.IFNA(VLOOKUP(B2695,ERP!A:C,3,FALSE),".")</f>
        <v>.</v>
      </c>
    </row>
    <row r="2696" spans="1:12" x14ac:dyDescent="0.3">
      <c r="A2696" t="str">
        <f t="shared" si="42"/>
        <v>Sunday</v>
      </c>
      <c r="B2696" s="1">
        <v>44703</v>
      </c>
      <c r="C2696" s="2">
        <f>IF(COUNTIF('MPC MEETINGS'!A:A,compiled_data!B2696)&gt;0,1,0)</f>
        <v>0</v>
      </c>
      <c r="D2696" s="7">
        <f>_xlfn.IFNA(VLOOKUP(B2696,ERO!A:E,5,FALSE),_xlfn.IFNA(VLOOKUP(B2696,ERO_AVG_MKT!A:E,5,FALSE),"."))</f>
        <v>18.27215</v>
      </c>
      <c r="E2696" s="7">
        <f>_xlfn.IFNA(VLOOKUP(B2696,'IB RATES'!A:G,2,FALSE),".")</f>
        <v>11.888999999999999</v>
      </c>
      <c r="F2696" s="7">
        <f>_xlfn.IFNA(VLOOKUP(B2696,'EGX30'!A:G,2,FALSE),".")</f>
        <v>10462.74</v>
      </c>
      <c r="G2696" s="7" t="str">
        <f>_xlfn.IFNA(VLOOKUP(B2696,T3M!A:F,2,FALSE),".")</f>
        <v>.</v>
      </c>
      <c r="H2696" s="7" t="str">
        <f>_xlfn.IFNA(VLOOKUP(B2696,T6M!A:F,2,FALSE),".")</f>
        <v>.</v>
      </c>
      <c r="I2696" s="7" t="str">
        <f>_xlfn.IFNA(VLOOKUP(B2696,T1Y!A:F,2,FALSE),".")</f>
        <v>.</v>
      </c>
      <c r="J2696" s="7" t="str">
        <f>_xlfn.IFNA(VLOOKUP(B2696,T5Y!A:F,2,FALSE),".")</f>
        <v>.</v>
      </c>
      <c r="K2696" s="7" t="str">
        <f>_xlfn.IFNA(VLOOKUP(B2696,T10Y!A:F,2,FALSE),".")</f>
        <v>.</v>
      </c>
      <c r="L2696" s="7" t="str">
        <f>_xlfn.IFNA(VLOOKUP(B2696,ERP!A:C,3,FALSE),".")</f>
        <v>.</v>
      </c>
    </row>
    <row r="2697" spans="1:12" x14ac:dyDescent="0.3">
      <c r="A2697" t="str">
        <f t="shared" si="42"/>
        <v>Monday</v>
      </c>
      <c r="B2697" s="1">
        <v>44704</v>
      </c>
      <c r="C2697" s="2">
        <f>IF(COUNTIF('MPC MEETINGS'!A:A,compiled_data!B2697)&gt;0,1,0)</f>
        <v>0</v>
      </c>
      <c r="D2697" s="7">
        <f>_xlfn.IFNA(VLOOKUP(B2697,ERO!A:E,5,FALSE),_xlfn.IFNA(VLOOKUP(B2697,ERO_AVG_MKT!A:E,5,FALSE),"."))</f>
        <v>18.401250000000001</v>
      </c>
      <c r="E2697" s="7">
        <f>_xlfn.IFNA(VLOOKUP(B2697,'IB RATES'!A:G,2,FALSE),".")</f>
        <v>11.906000000000001</v>
      </c>
      <c r="F2697" s="7">
        <f>_xlfn.IFNA(VLOOKUP(B2697,'EGX30'!A:G,2,FALSE),".")</f>
        <v>10514.95</v>
      </c>
      <c r="G2697" s="7">
        <f>_xlfn.IFNA(VLOOKUP(B2697,T3M!A:F,2,FALSE),".")</f>
        <v>13.904</v>
      </c>
      <c r="H2697" s="7">
        <f>_xlfn.IFNA(VLOOKUP(B2697,T6M!A:F,2,FALSE),".")</f>
        <v>13.585000000000001</v>
      </c>
      <c r="I2697" s="7">
        <f>_xlfn.IFNA(VLOOKUP(B2697,T1Y!A:F,2,FALSE),".")</f>
        <v>15.41</v>
      </c>
      <c r="J2697" s="7">
        <f>_xlfn.IFNA(VLOOKUP(B2697,T5Y!A:F,2,FALSE),".")</f>
        <v>16.600000000000001</v>
      </c>
      <c r="K2697" s="7">
        <f>_xlfn.IFNA(VLOOKUP(B2697,T10Y!A:F,2,FALSE),".")</f>
        <v>16.84</v>
      </c>
      <c r="L2697" s="7" t="str">
        <f>_xlfn.IFNA(VLOOKUP(B2697,ERP!A:C,3,FALSE),".")</f>
        <v>.</v>
      </c>
    </row>
    <row r="2698" spans="1:12" x14ac:dyDescent="0.3">
      <c r="A2698" t="str">
        <f t="shared" si="42"/>
        <v>Tuesday</v>
      </c>
      <c r="B2698" s="1">
        <v>44705</v>
      </c>
      <c r="C2698" s="2">
        <f>IF(COUNTIF('MPC MEETINGS'!A:A,compiled_data!B2698)&gt;0,1,0)</f>
        <v>0</v>
      </c>
      <c r="D2698" s="7">
        <f>_xlfn.IFNA(VLOOKUP(B2698,ERO!A:E,5,FALSE),_xlfn.IFNA(VLOOKUP(B2698,ERO_AVG_MKT!A:E,5,FALSE),"."))</f>
        <v>18.510899999999999</v>
      </c>
      <c r="E2698" s="7">
        <f>_xlfn.IFNA(VLOOKUP(B2698,'IB RATES'!A:G,2,FALSE),".")</f>
        <v>11.758000000000001</v>
      </c>
      <c r="F2698" s="7">
        <f>_xlfn.IFNA(VLOOKUP(B2698,'EGX30'!A:G,2,FALSE),".")</f>
        <v>10415.540000000001</v>
      </c>
      <c r="G2698" s="7">
        <f>_xlfn.IFNA(VLOOKUP(B2698,T3M!A:F,2,FALSE),".")</f>
        <v>13.176</v>
      </c>
      <c r="H2698" s="7">
        <f>_xlfn.IFNA(VLOOKUP(B2698,T6M!A:F,2,FALSE),".")</f>
        <v>13.057</v>
      </c>
      <c r="I2698" s="7">
        <f>_xlfn.IFNA(VLOOKUP(B2698,T1Y!A:F,2,FALSE),".")</f>
        <v>14.038</v>
      </c>
      <c r="J2698" s="7">
        <f>_xlfn.IFNA(VLOOKUP(B2698,T5Y!A:F,2,FALSE),".")</f>
        <v>16.649999999999999</v>
      </c>
      <c r="K2698" s="7">
        <f>_xlfn.IFNA(VLOOKUP(B2698,T10Y!A:F,2,FALSE),".")</f>
        <v>16.84</v>
      </c>
      <c r="L2698" s="7" t="str">
        <f>_xlfn.IFNA(VLOOKUP(B2698,ERP!A:C,3,FALSE),".")</f>
        <v>.</v>
      </c>
    </row>
    <row r="2699" spans="1:12" s="12" customFormat="1" x14ac:dyDescent="0.3">
      <c r="A2699" s="12" t="str">
        <f t="shared" si="42"/>
        <v>Wednesday</v>
      </c>
      <c r="B2699" s="4">
        <v>44706</v>
      </c>
      <c r="C2699" s="15">
        <f>IF(COUNTIF('MPC MEETINGS'!A:A,compiled_data!B2699)&gt;0,1,0)</f>
        <v>0</v>
      </c>
      <c r="D2699" s="20">
        <f>_xlfn.IFNA(VLOOKUP(B2699,ERO!A:E,5,FALSE),_xlfn.IFNA(VLOOKUP(B2699,ERO_AVG_MKT!A:E,5,FALSE),"."))</f>
        <v>18.590150000000001</v>
      </c>
      <c r="E2699" s="20">
        <f>_xlfn.IFNA(VLOOKUP(B2699,'IB RATES'!A:G,2,FALSE),".")</f>
        <v>11.484999999999999</v>
      </c>
      <c r="F2699" s="20">
        <f>_xlfn.IFNA(VLOOKUP(B2699,'EGX30'!A:G,2,FALSE),".")</f>
        <v>10247.43</v>
      </c>
      <c r="G2699" s="20">
        <f>_xlfn.IFNA(VLOOKUP(B2699,T3M!A:F,2,FALSE),".")</f>
        <v>13.284000000000001</v>
      </c>
      <c r="H2699" s="20">
        <f>_xlfn.IFNA(VLOOKUP(B2699,T6M!A:F,2,FALSE),".")</f>
        <v>13.188000000000001</v>
      </c>
      <c r="I2699" s="20">
        <f>_xlfn.IFNA(VLOOKUP(B2699,T1Y!A:F,2,FALSE),".")</f>
        <v>13.991</v>
      </c>
      <c r="J2699" s="20">
        <f>_xlfn.IFNA(VLOOKUP(B2699,T5Y!A:F,2,FALSE),".")</f>
        <v>16.440000000000001</v>
      </c>
      <c r="K2699" s="20">
        <f>_xlfn.IFNA(VLOOKUP(B2699,T10Y!A:F,2,FALSE),".")</f>
        <v>16.600000000000001</v>
      </c>
      <c r="L2699" s="20" t="str">
        <f>_xlfn.IFNA(VLOOKUP(B2699,ERP!A:C,3,FALSE),".")</f>
        <v>.</v>
      </c>
    </row>
    <row r="2700" spans="1:12" x14ac:dyDescent="0.3">
      <c r="A2700" t="str">
        <f t="shared" si="42"/>
        <v>Thursday</v>
      </c>
      <c r="B2700" s="1">
        <v>44707</v>
      </c>
      <c r="C2700" s="2">
        <f>IF(COUNTIF('MPC MEETINGS'!A:A,compiled_data!B2700)&gt;0,1,0)</f>
        <v>0</v>
      </c>
      <c r="D2700" s="7">
        <f>_xlfn.IFNA(VLOOKUP(B2700,ERO!A:E,5,FALSE),_xlfn.IFNA(VLOOKUP(B2700,ERO_AVG_MKT!A:E,5,FALSE),"."))</f>
        <v>18.5915</v>
      </c>
      <c r="E2700" s="7">
        <f>_xlfn.IFNA(VLOOKUP(B2700,'IB RATES'!A:G,2,FALSE),".")</f>
        <v>11.340999999999999</v>
      </c>
      <c r="F2700" s="7">
        <f>_xlfn.IFNA(VLOOKUP(B2700,'EGX30'!A:G,2,FALSE),".")</f>
        <v>10200.56</v>
      </c>
      <c r="G2700" s="7">
        <f>_xlfn.IFNA(VLOOKUP(B2700,T3M!A:F,2,FALSE),".")</f>
        <v>13.528</v>
      </c>
      <c r="H2700" s="7">
        <f>_xlfn.IFNA(VLOOKUP(B2700,T6M!A:F,2,FALSE),".")</f>
        <v>13.474</v>
      </c>
      <c r="I2700" s="7">
        <f>_xlfn.IFNA(VLOOKUP(B2700,T1Y!A:F,2,FALSE),".")</f>
        <v>14.218</v>
      </c>
      <c r="J2700" s="7">
        <f>_xlfn.IFNA(VLOOKUP(B2700,T5Y!A:F,2,FALSE),".")</f>
        <v>16.46</v>
      </c>
      <c r="K2700" s="7">
        <f>_xlfn.IFNA(VLOOKUP(B2700,T10Y!A:F,2,FALSE),".")</f>
        <v>16.52</v>
      </c>
      <c r="L2700" s="7" t="str">
        <f>_xlfn.IFNA(VLOOKUP(B2700,ERP!A:C,3,FALSE),".")</f>
        <v>.</v>
      </c>
    </row>
    <row r="2701" spans="1:12" x14ac:dyDescent="0.3">
      <c r="A2701" t="str">
        <f t="shared" si="42"/>
        <v>Sunday</v>
      </c>
      <c r="B2701" s="1">
        <v>44710</v>
      </c>
      <c r="C2701" s="2">
        <f>IF(COUNTIF('MPC MEETINGS'!A:A,compiled_data!B2701)&gt;0,1,0)</f>
        <v>0</v>
      </c>
      <c r="D2701" s="7">
        <f>_xlfn.IFNA(VLOOKUP(B2701,ERO!A:E,5,FALSE),_xlfn.IFNA(VLOOKUP(B2701,ERO_AVG_MKT!A:E,5,FALSE),"."))</f>
        <v>18.591749999999998</v>
      </c>
      <c r="E2701" s="7">
        <f>_xlfn.IFNA(VLOOKUP(B2701,'IB RATES'!A:G,2,FALSE),".")</f>
        <v>11.303000000000001</v>
      </c>
      <c r="F2701" s="7">
        <f>_xlfn.IFNA(VLOOKUP(B2701,'EGX30'!A:G,2,FALSE),".")</f>
        <v>10086.719999999999</v>
      </c>
      <c r="G2701" s="7" t="str">
        <f>_xlfn.IFNA(VLOOKUP(B2701,T3M!A:F,2,FALSE),".")</f>
        <v>.</v>
      </c>
      <c r="H2701" s="7" t="str">
        <f>_xlfn.IFNA(VLOOKUP(B2701,T6M!A:F,2,FALSE),".")</f>
        <v>.</v>
      </c>
      <c r="I2701" s="7" t="str">
        <f>_xlfn.IFNA(VLOOKUP(B2701,T1Y!A:F,2,FALSE),".")</f>
        <v>.</v>
      </c>
      <c r="J2701" s="7" t="str">
        <f>_xlfn.IFNA(VLOOKUP(B2701,T5Y!A:F,2,FALSE),".")</f>
        <v>.</v>
      </c>
      <c r="K2701" s="7" t="str">
        <f>_xlfn.IFNA(VLOOKUP(B2701,T10Y!A:F,2,FALSE),".")</f>
        <v>.</v>
      </c>
      <c r="L2701" s="7" t="str">
        <f>_xlfn.IFNA(VLOOKUP(B2701,ERP!A:C,3,FALSE),".")</f>
        <v>.</v>
      </c>
    </row>
    <row r="2702" spans="1:12" x14ac:dyDescent="0.3">
      <c r="A2702" t="str">
        <f t="shared" si="42"/>
        <v>Monday</v>
      </c>
      <c r="B2702" s="1">
        <v>44711</v>
      </c>
      <c r="C2702" s="2">
        <f>IF(COUNTIF('MPC MEETINGS'!A:A,compiled_data!B2702)&gt;0,1,0)</f>
        <v>0</v>
      </c>
      <c r="D2702" s="7">
        <f>_xlfn.IFNA(VLOOKUP(B2702,ERO!A:E,5,FALSE),_xlfn.IFNA(VLOOKUP(B2702,ERO_AVG_MKT!A:E,5,FALSE),"."))</f>
        <v>18.592500000000001</v>
      </c>
      <c r="E2702" s="7">
        <f>_xlfn.IFNA(VLOOKUP(B2702,'IB RATES'!A:G,2,FALSE),".")</f>
        <v>11.297000000000001</v>
      </c>
      <c r="F2702" s="7">
        <f>_xlfn.IFNA(VLOOKUP(B2702,'EGX30'!A:G,2,FALSE),".")</f>
        <v>10109.36</v>
      </c>
      <c r="G2702" s="7">
        <f>_xlfn.IFNA(VLOOKUP(B2702,T3M!A:F,2,FALSE),".")</f>
        <v>14.619</v>
      </c>
      <c r="H2702" s="7">
        <f>_xlfn.IFNA(VLOOKUP(B2702,T6M!A:F,2,FALSE),".")</f>
        <v>14.238</v>
      </c>
      <c r="I2702" s="7">
        <f>_xlfn.IFNA(VLOOKUP(B2702,T1Y!A:F,2,FALSE),".")</f>
        <v>14.119</v>
      </c>
      <c r="J2702" s="7">
        <f>_xlfn.IFNA(VLOOKUP(B2702,T5Y!A:F,2,FALSE),".")</f>
        <v>16.55</v>
      </c>
      <c r="K2702" s="7">
        <f>_xlfn.IFNA(VLOOKUP(B2702,T10Y!A:F,2,FALSE),".")</f>
        <v>17.05</v>
      </c>
      <c r="L2702" s="7" t="str">
        <f>_xlfn.IFNA(VLOOKUP(B2702,ERP!A:C,3,FALSE),".")</f>
        <v>.</v>
      </c>
    </row>
    <row r="2703" spans="1:12" x14ac:dyDescent="0.3">
      <c r="A2703" t="str">
        <f t="shared" si="42"/>
        <v>Tuesday</v>
      </c>
      <c r="B2703" s="1">
        <v>44712</v>
      </c>
      <c r="C2703" s="2">
        <f>IF(COUNTIF('MPC MEETINGS'!A:A,compiled_data!B2703)&gt;0,1,0)</f>
        <v>0</v>
      </c>
      <c r="D2703" s="7">
        <f>_xlfn.IFNA(VLOOKUP(B2703,ERO!A:E,5,FALSE),_xlfn.IFNA(VLOOKUP(B2703,ERO_AVG_MKT!A:E,5,FALSE),"."))</f>
        <v>18.59235</v>
      </c>
      <c r="E2703" s="7">
        <f>_xlfn.IFNA(VLOOKUP(B2703,'IB RATES'!A:G,2,FALSE),".")</f>
        <v>11.790000000000001</v>
      </c>
      <c r="F2703" s="7">
        <f>_xlfn.IFNA(VLOOKUP(B2703,'EGX30'!A:G,2,FALSE),".")</f>
        <v>10150.049999999999</v>
      </c>
      <c r="G2703" s="7">
        <f>_xlfn.IFNA(VLOOKUP(B2703,T3M!A:F,2,FALSE),".")</f>
        <v>14.382</v>
      </c>
      <c r="H2703" s="7">
        <f>_xlfn.IFNA(VLOOKUP(B2703,T6M!A:F,2,FALSE),".")</f>
        <v>14.164</v>
      </c>
      <c r="I2703" s="7">
        <f>_xlfn.IFNA(VLOOKUP(B2703,T1Y!A:F,2,FALSE),".")</f>
        <v>13.97</v>
      </c>
      <c r="J2703" s="7">
        <f>_xlfn.IFNA(VLOOKUP(B2703,T5Y!A:F,2,FALSE),".")</f>
        <v>16.61</v>
      </c>
      <c r="K2703" s="7">
        <f>_xlfn.IFNA(VLOOKUP(B2703,T10Y!A:F,2,FALSE),".")</f>
        <v>17.28</v>
      </c>
      <c r="L2703" s="7" t="str">
        <f>_xlfn.IFNA(VLOOKUP(B2703,ERP!A:C,3,FALSE),".")</f>
        <v>.</v>
      </c>
    </row>
    <row r="2704" spans="1:12" x14ac:dyDescent="0.3">
      <c r="A2704" t="str">
        <f t="shared" si="42"/>
        <v>Wednesday</v>
      </c>
      <c r="B2704" s="1">
        <v>44713</v>
      </c>
      <c r="C2704" s="2">
        <f>IF(COUNTIF('MPC MEETINGS'!A:A,compiled_data!B2704)&gt;0,1,0)</f>
        <v>0</v>
      </c>
      <c r="D2704" s="7">
        <f>_xlfn.IFNA(VLOOKUP(B2704,ERO!A:E,5,FALSE),_xlfn.IFNA(VLOOKUP(B2704,ERO_AVG_MKT!A:E,5,FALSE),"."))</f>
        <v>18.622149999999998</v>
      </c>
      <c r="E2704" s="7">
        <f>_xlfn.IFNA(VLOOKUP(B2704,'IB RATES'!A:G,2,FALSE),".")</f>
        <v>11.633000000000001</v>
      </c>
      <c r="F2704" s="7">
        <f>_xlfn.IFNA(VLOOKUP(B2704,'EGX30'!A:G,2,FALSE),".")</f>
        <v>10083.98</v>
      </c>
      <c r="G2704" s="7">
        <f>_xlfn.IFNA(VLOOKUP(B2704,T3M!A:F,2,FALSE),".")</f>
        <v>14.198</v>
      </c>
      <c r="H2704" s="7">
        <f>_xlfn.IFNA(VLOOKUP(B2704,T6M!A:F,2,FALSE),".")</f>
        <v>14.163</v>
      </c>
      <c r="I2704" s="7">
        <f>_xlfn.IFNA(VLOOKUP(B2704,T1Y!A:F,2,FALSE),".")</f>
        <v>13.965999999999999</v>
      </c>
      <c r="J2704" s="7">
        <f>_xlfn.IFNA(VLOOKUP(B2704,T5Y!A:F,2,FALSE),".")</f>
        <v>16.510000000000002</v>
      </c>
      <c r="K2704" s="7">
        <f>_xlfn.IFNA(VLOOKUP(B2704,T10Y!A:F,2,FALSE),".")</f>
        <v>17.25</v>
      </c>
      <c r="L2704" s="7" t="str">
        <f>_xlfn.IFNA(VLOOKUP(B2704,ERP!A:C,3,FALSE),".")</f>
        <v>.</v>
      </c>
    </row>
    <row r="2705" spans="1:12" x14ac:dyDescent="0.3">
      <c r="A2705" t="str">
        <f t="shared" si="42"/>
        <v>Thursday</v>
      </c>
      <c r="B2705" s="1">
        <v>44714</v>
      </c>
      <c r="C2705" s="2">
        <f>IF(COUNTIF('MPC MEETINGS'!A:A,compiled_data!B2705)&gt;0,1,0)</f>
        <v>0</v>
      </c>
      <c r="D2705" s="7">
        <f>_xlfn.IFNA(VLOOKUP(B2705,ERO!A:E,5,FALSE),_xlfn.IFNA(VLOOKUP(B2705,ERO_AVG_MKT!A:E,5,FALSE),"."))</f>
        <v>18.643450000000001</v>
      </c>
      <c r="E2705" s="7">
        <f>_xlfn.IFNA(VLOOKUP(B2705,'IB RATES'!A:G,2,FALSE),".")</f>
        <v>11.584</v>
      </c>
      <c r="F2705" s="7">
        <f>_xlfn.IFNA(VLOOKUP(B2705,'EGX30'!A:G,2,FALSE),".")</f>
        <v>10007.51</v>
      </c>
      <c r="G2705" s="7">
        <f>_xlfn.IFNA(VLOOKUP(B2705,T3M!A:F,2,FALSE),".")</f>
        <v>14.444000000000001</v>
      </c>
      <c r="H2705" s="7">
        <f>_xlfn.IFNA(VLOOKUP(B2705,T6M!A:F,2,FALSE),".")</f>
        <v>13.795</v>
      </c>
      <c r="I2705" s="7">
        <f>_xlfn.IFNA(VLOOKUP(B2705,T1Y!A:F,2,FALSE),".")</f>
        <v>13.965999999999999</v>
      </c>
      <c r="J2705" s="7">
        <f>_xlfn.IFNA(VLOOKUP(B2705,T5Y!A:F,2,FALSE),".")</f>
        <v>16.72</v>
      </c>
      <c r="K2705" s="7">
        <f>_xlfn.IFNA(VLOOKUP(B2705,T10Y!A:F,2,FALSE),".")</f>
        <v>17.3</v>
      </c>
      <c r="L2705" s="7" t="str">
        <f>_xlfn.IFNA(VLOOKUP(B2705,ERP!A:C,3,FALSE),".")</f>
        <v>.</v>
      </c>
    </row>
    <row r="2706" spans="1:12" x14ac:dyDescent="0.3">
      <c r="A2706" t="str">
        <f t="shared" si="42"/>
        <v>Sunday</v>
      </c>
      <c r="B2706" s="1">
        <v>44717</v>
      </c>
      <c r="C2706" s="2">
        <f>IF(COUNTIF('MPC MEETINGS'!A:A,compiled_data!B2706)&gt;0,1,0)</f>
        <v>0</v>
      </c>
      <c r="D2706" s="7">
        <f>_xlfn.IFNA(VLOOKUP(B2706,ERO!A:E,5,FALSE),_xlfn.IFNA(VLOOKUP(B2706,ERO_AVG_MKT!A:E,5,FALSE),"."))</f>
        <v>18.641750000000002</v>
      </c>
      <c r="E2706" s="7">
        <f>_xlfn.IFNA(VLOOKUP(B2706,'IB RATES'!A:G,2,FALSE),".")</f>
        <v>11.491</v>
      </c>
      <c r="F2706" s="7">
        <f>_xlfn.IFNA(VLOOKUP(B2706,'EGX30'!A:G,2,FALSE),".")</f>
        <v>9986</v>
      </c>
      <c r="G2706" s="7" t="str">
        <f>_xlfn.IFNA(VLOOKUP(B2706,T3M!A:F,2,FALSE),".")</f>
        <v>.</v>
      </c>
      <c r="H2706" s="7" t="str">
        <f>_xlfn.IFNA(VLOOKUP(B2706,T6M!A:F,2,FALSE),".")</f>
        <v>.</v>
      </c>
      <c r="I2706" s="7" t="str">
        <f>_xlfn.IFNA(VLOOKUP(B2706,T1Y!A:F,2,FALSE),".")</f>
        <v>.</v>
      </c>
      <c r="J2706" s="7" t="str">
        <f>_xlfn.IFNA(VLOOKUP(B2706,T5Y!A:F,2,FALSE),".")</f>
        <v>.</v>
      </c>
      <c r="K2706" s="7" t="str">
        <f>_xlfn.IFNA(VLOOKUP(B2706,T10Y!A:F,2,FALSE),".")</f>
        <v>.</v>
      </c>
      <c r="L2706" s="7" t="str">
        <f>_xlfn.IFNA(VLOOKUP(B2706,ERP!A:C,3,FALSE),".")</f>
        <v>.</v>
      </c>
    </row>
    <row r="2707" spans="1:12" x14ac:dyDescent="0.3">
      <c r="A2707" t="str">
        <f t="shared" si="42"/>
        <v>Monday</v>
      </c>
      <c r="B2707" s="1">
        <v>44718</v>
      </c>
      <c r="C2707" s="2">
        <f>IF(COUNTIF('MPC MEETINGS'!A:A,compiled_data!B2707)&gt;0,1,0)</f>
        <v>0</v>
      </c>
      <c r="D2707" s="7">
        <f>_xlfn.IFNA(VLOOKUP(B2707,ERO!A:E,5,FALSE),_xlfn.IFNA(VLOOKUP(B2707,ERO_AVG_MKT!A:E,5,FALSE),"."))</f>
        <v>18.645849999999999</v>
      </c>
      <c r="E2707" s="7">
        <f>_xlfn.IFNA(VLOOKUP(B2707,'IB RATES'!A:G,2,FALSE),".")</f>
        <v>11.526999999999999</v>
      </c>
      <c r="F2707" s="7">
        <f>_xlfn.IFNA(VLOOKUP(B2707,'EGX30'!A:G,2,FALSE),".")</f>
        <v>9984.92</v>
      </c>
      <c r="G2707" s="7">
        <f>_xlfn.IFNA(VLOOKUP(B2707,T3M!A:F,2,FALSE),".")</f>
        <v>14.842000000000001</v>
      </c>
      <c r="H2707" s="7">
        <f>_xlfn.IFNA(VLOOKUP(B2707,T6M!A:F,2,FALSE),".")</f>
        <v>15.262</v>
      </c>
      <c r="I2707" s="7">
        <f>_xlfn.IFNA(VLOOKUP(B2707,T1Y!A:F,2,FALSE),".")</f>
        <v>13.959</v>
      </c>
      <c r="J2707" s="7">
        <f>_xlfn.IFNA(VLOOKUP(B2707,T5Y!A:F,2,FALSE),".")</f>
        <v>16.41</v>
      </c>
      <c r="K2707" s="7">
        <f>_xlfn.IFNA(VLOOKUP(B2707,T10Y!A:F,2,FALSE),".")</f>
        <v>17.03</v>
      </c>
      <c r="L2707" s="7" t="str">
        <f>_xlfn.IFNA(VLOOKUP(B2707,ERP!A:C,3,FALSE),".")</f>
        <v>.</v>
      </c>
    </row>
    <row r="2708" spans="1:12" x14ac:dyDescent="0.3">
      <c r="A2708" t="str">
        <f t="shared" si="42"/>
        <v>Tuesday</v>
      </c>
      <c r="B2708" s="1">
        <v>44719</v>
      </c>
      <c r="C2708" s="2">
        <f>IF(COUNTIF('MPC MEETINGS'!A:A,compiled_data!B2708)&gt;0,1,0)</f>
        <v>0</v>
      </c>
      <c r="D2708" s="7">
        <f>_xlfn.IFNA(VLOOKUP(B2708,ERO!A:E,5,FALSE),_xlfn.IFNA(VLOOKUP(B2708,ERO_AVG_MKT!A:E,5,FALSE),"."))</f>
        <v>18.67305</v>
      </c>
      <c r="E2708" s="7">
        <f>_xlfn.IFNA(VLOOKUP(B2708,'IB RATES'!A:G,2,FALSE),".")</f>
        <v>11.452</v>
      </c>
      <c r="F2708" s="7">
        <f>_xlfn.IFNA(VLOOKUP(B2708,'EGX30'!A:G,2,FALSE),".")</f>
        <v>10048.36</v>
      </c>
      <c r="G2708" s="7">
        <f>_xlfn.IFNA(VLOOKUP(B2708,T3M!A:F,2,FALSE),".")</f>
        <v>14.340999999999999</v>
      </c>
      <c r="H2708" s="7">
        <f>_xlfn.IFNA(VLOOKUP(B2708,T6M!A:F,2,FALSE),".")</f>
        <v>15</v>
      </c>
      <c r="I2708" s="7">
        <f>_xlfn.IFNA(VLOOKUP(B2708,T1Y!A:F,2,FALSE),".")</f>
        <v>13.961</v>
      </c>
      <c r="J2708" s="7">
        <f>_xlfn.IFNA(VLOOKUP(B2708,T5Y!A:F,2,FALSE),".")</f>
        <v>16.39</v>
      </c>
      <c r="K2708" s="7">
        <f>_xlfn.IFNA(VLOOKUP(B2708,T10Y!A:F,2,FALSE),".")</f>
        <v>17.02</v>
      </c>
      <c r="L2708" s="7" t="str">
        <f>_xlfn.IFNA(VLOOKUP(B2708,ERP!A:C,3,FALSE),".")</f>
        <v>.</v>
      </c>
    </row>
    <row r="2709" spans="1:12" x14ac:dyDescent="0.3">
      <c r="A2709" t="str">
        <f t="shared" si="42"/>
        <v>Wednesday</v>
      </c>
      <c r="B2709" s="1">
        <v>44720</v>
      </c>
      <c r="C2709" s="2">
        <f>IF(COUNTIF('MPC MEETINGS'!A:A,compiled_data!B2709)&gt;0,1,0)</f>
        <v>0</v>
      </c>
      <c r="D2709" s="7">
        <f>_xlfn.IFNA(VLOOKUP(B2709,ERO!A:E,5,FALSE),_xlfn.IFNA(VLOOKUP(B2709,ERO_AVG_MKT!A:E,5,FALSE),"."))</f>
        <v>18.694600000000001</v>
      </c>
      <c r="E2709" s="7">
        <f>_xlfn.IFNA(VLOOKUP(B2709,'IB RATES'!A:G,2,FALSE),".")</f>
        <v>11.388</v>
      </c>
      <c r="F2709" s="7">
        <f>_xlfn.IFNA(VLOOKUP(B2709,'EGX30'!A:G,2,FALSE),".")</f>
        <v>10236.06</v>
      </c>
      <c r="G2709" s="7">
        <f>_xlfn.IFNA(VLOOKUP(B2709,T3M!A:F,2,FALSE),".")</f>
        <v>15.157999999999999</v>
      </c>
      <c r="H2709" s="7">
        <f>_xlfn.IFNA(VLOOKUP(B2709,T6M!A:F,2,FALSE),".")</f>
        <v>14.885</v>
      </c>
      <c r="I2709" s="7">
        <f>_xlfn.IFNA(VLOOKUP(B2709,T1Y!A:F,2,FALSE),".")</f>
        <v>13.962</v>
      </c>
      <c r="J2709" s="7">
        <f>_xlfn.IFNA(VLOOKUP(B2709,T5Y!A:F,2,FALSE),".")</f>
        <v>16.38</v>
      </c>
      <c r="K2709" s="7">
        <f>_xlfn.IFNA(VLOOKUP(B2709,T10Y!A:F,2,FALSE),".")</f>
        <v>16.989999999999998</v>
      </c>
      <c r="L2709" s="7" t="str">
        <f>_xlfn.IFNA(VLOOKUP(B2709,ERP!A:C,3,FALSE),".")</f>
        <v>.</v>
      </c>
    </row>
    <row r="2710" spans="1:12" x14ac:dyDescent="0.3">
      <c r="A2710" t="str">
        <f t="shared" si="42"/>
        <v>Thursday</v>
      </c>
      <c r="B2710" s="1">
        <v>44721</v>
      </c>
      <c r="C2710" s="2">
        <f>IF(COUNTIF('MPC MEETINGS'!A:A,compiled_data!B2710)&gt;0,1,0)</f>
        <v>0</v>
      </c>
      <c r="D2710" s="7">
        <f>_xlfn.IFNA(VLOOKUP(B2710,ERO!A:E,5,FALSE),_xlfn.IFNA(VLOOKUP(B2710,ERO_AVG_MKT!A:E,5,FALSE),"."))</f>
        <v>18.696300000000001</v>
      </c>
      <c r="E2710" s="7">
        <f>_xlfn.IFNA(VLOOKUP(B2710,'IB RATES'!A:G,2,FALSE),".")</f>
        <v>11.383000000000001</v>
      </c>
      <c r="F2710" s="7">
        <f>_xlfn.IFNA(VLOOKUP(B2710,'EGX30'!A:G,2,FALSE),".")</f>
        <v>10235.43</v>
      </c>
      <c r="G2710" s="7">
        <f>_xlfn.IFNA(VLOOKUP(B2710,T3M!A:F,2,FALSE),".")</f>
        <v>14.936</v>
      </c>
      <c r="H2710" s="7">
        <f>_xlfn.IFNA(VLOOKUP(B2710,T6M!A:F,2,FALSE),".")</f>
        <v>14.755000000000001</v>
      </c>
      <c r="I2710" s="7">
        <f>_xlfn.IFNA(VLOOKUP(B2710,T1Y!A:F,2,FALSE),".")</f>
        <v>13.962999999999999</v>
      </c>
      <c r="J2710" s="7">
        <f>_xlfn.IFNA(VLOOKUP(B2710,T5Y!A:F,2,FALSE),".")</f>
        <v>16.36</v>
      </c>
      <c r="K2710" s="7">
        <f>_xlfn.IFNA(VLOOKUP(B2710,T10Y!A:F,2,FALSE),".")</f>
        <v>17.04</v>
      </c>
      <c r="L2710" s="7" t="str">
        <f>_xlfn.IFNA(VLOOKUP(B2710,ERP!A:C,3,FALSE),".")</f>
        <v>.</v>
      </c>
    </row>
    <row r="2711" spans="1:12" x14ac:dyDescent="0.3">
      <c r="A2711" t="str">
        <f t="shared" si="42"/>
        <v>Sunday</v>
      </c>
      <c r="B2711" s="1">
        <v>44724</v>
      </c>
      <c r="C2711" s="2">
        <f>IF(COUNTIF('MPC MEETINGS'!A:A,compiled_data!B2711)&gt;0,1,0)</f>
        <v>0</v>
      </c>
      <c r="D2711" s="7">
        <f>_xlfn.IFNA(VLOOKUP(B2711,ERO!A:E,5,FALSE),_xlfn.IFNA(VLOOKUP(B2711,ERO_AVG_MKT!A:E,5,FALSE),"."))</f>
        <v>18.693350000000002</v>
      </c>
      <c r="E2711" s="7">
        <f>_xlfn.IFNA(VLOOKUP(B2711,'IB RATES'!A:G,2,FALSE),".")</f>
        <v>11.337999999999999</v>
      </c>
      <c r="F2711" s="7">
        <f>_xlfn.IFNA(VLOOKUP(B2711,'EGX30'!A:G,2,FALSE),".")</f>
        <v>10097.549999999999</v>
      </c>
      <c r="G2711" s="7" t="str">
        <f>_xlfn.IFNA(VLOOKUP(B2711,T3M!A:F,2,FALSE),".")</f>
        <v>.</v>
      </c>
      <c r="H2711" s="7" t="str">
        <f>_xlfn.IFNA(VLOOKUP(B2711,T6M!A:F,2,FALSE),".")</f>
        <v>.</v>
      </c>
      <c r="I2711" s="7" t="str">
        <f>_xlfn.IFNA(VLOOKUP(B2711,T1Y!A:F,2,FALSE),".")</f>
        <v>.</v>
      </c>
      <c r="J2711" s="7" t="str">
        <f>_xlfn.IFNA(VLOOKUP(B2711,T5Y!A:F,2,FALSE),".")</f>
        <v>.</v>
      </c>
      <c r="K2711" s="7" t="str">
        <f>_xlfn.IFNA(VLOOKUP(B2711,T10Y!A:F,2,FALSE),".")</f>
        <v>.</v>
      </c>
      <c r="L2711" s="7" t="str">
        <f>_xlfn.IFNA(VLOOKUP(B2711,ERP!A:C,3,FALSE),".")</f>
        <v>.</v>
      </c>
    </row>
    <row r="2712" spans="1:12" x14ac:dyDescent="0.3">
      <c r="A2712" t="str">
        <f t="shared" si="42"/>
        <v>Monday</v>
      </c>
      <c r="B2712" s="1">
        <v>44725</v>
      </c>
      <c r="C2712" s="2">
        <f>IF(COUNTIF('MPC MEETINGS'!A:A,compiled_data!B2712)&gt;0,1,0)</f>
        <v>0</v>
      </c>
      <c r="D2712" s="7">
        <f>_xlfn.IFNA(VLOOKUP(B2712,ERO!A:E,5,FALSE),_xlfn.IFNA(VLOOKUP(B2712,ERO_AVG_MKT!A:E,5,FALSE),"."))</f>
        <v>18.716149999999999</v>
      </c>
      <c r="E2712" s="7">
        <f>_xlfn.IFNA(VLOOKUP(B2712,'IB RATES'!A:G,2,FALSE),".")</f>
        <v>11.304</v>
      </c>
      <c r="F2712" s="7">
        <f>_xlfn.IFNA(VLOOKUP(B2712,'EGX30'!A:G,2,FALSE),".")</f>
        <v>10014.85</v>
      </c>
      <c r="G2712" s="7">
        <f>_xlfn.IFNA(VLOOKUP(B2712,T3M!A:F,2,FALSE),".")</f>
        <v>14.31</v>
      </c>
      <c r="H2712" s="7">
        <f>_xlfn.IFNA(VLOOKUP(B2712,T6M!A:F,2,FALSE),".")</f>
        <v>14.816000000000001</v>
      </c>
      <c r="I2712" s="7">
        <f>_xlfn.IFNA(VLOOKUP(B2712,T1Y!A:F,2,FALSE),".")</f>
        <v>13.968</v>
      </c>
      <c r="J2712" s="7">
        <f>_xlfn.IFNA(VLOOKUP(B2712,T5Y!A:F,2,FALSE),".")</f>
        <v>16.2</v>
      </c>
      <c r="K2712" s="7">
        <f>_xlfn.IFNA(VLOOKUP(B2712,T10Y!A:F,2,FALSE),".")</f>
        <v>16.91</v>
      </c>
      <c r="L2712" s="7" t="str">
        <f>_xlfn.IFNA(VLOOKUP(B2712,ERP!A:C,3,FALSE),".")</f>
        <v>.</v>
      </c>
    </row>
    <row r="2713" spans="1:12" x14ac:dyDescent="0.3">
      <c r="A2713" t="str">
        <f t="shared" si="42"/>
        <v>Tuesday</v>
      </c>
      <c r="B2713" s="1">
        <v>44726</v>
      </c>
      <c r="C2713" s="2">
        <f>IF(COUNTIF('MPC MEETINGS'!A:A,compiled_data!B2713)&gt;0,1,0)</f>
        <v>0</v>
      </c>
      <c r="D2713" s="7">
        <f>_xlfn.IFNA(VLOOKUP(B2713,ERO!A:E,5,FALSE),_xlfn.IFNA(VLOOKUP(B2713,ERO_AVG_MKT!A:E,5,FALSE),"."))</f>
        <v>18.7454</v>
      </c>
      <c r="E2713" s="7">
        <f>_xlfn.IFNA(VLOOKUP(B2713,'IB RATES'!A:G,2,FALSE),".")</f>
        <v>11.734999999999999</v>
      </c>
      <c r="F2713" s="7">
        <f>_xlfn.IFNA(VLOOKUP(B2713,'EGX30'!A:G,2,FALSE),".")</f>
        <v>9981.2199999999993</v>
      </c>
      <c r="G2713" s="7">
        <f>_xlfn.IFNA(VLOOKUP(B2713,T3M!A:F,2,FALSE),".")</f>
        <v>14.888999999999999</v>
      </c>
      <c r="H2713" s="7">
        <f>_xlfn.IFNA(VLOOKUP(B2713,T6M!A:F,2,FALSE),".")</f>
        <v>15.11</v>
      </c>
      <c r="I2713" s="7">
        <f>_xlfn.IFNA(VLOOKUP(B2713,T1Y!A:F,2,FALSE),".")</f>
        <v>14.013</v>
      </c>
      <c r="J2713" s="7">
        <f>_xlfn.IFNA(VLOOKUP(B2713,T5Y!A:F,2,FALSE),".")</f>
        <v>16.260000000000002</v>
      </c>
      <c r="K2713" s="7">
        <f>_xlfn.IFNA(VLOOKUP(B2713,T10Y!A:F,2,FALSE),".")</f>
        <v>17.059999999999999</v>
      </c>
      <c r="L2713" s="7" t="str">
        <f>_xlfn.IFNA(VLOOKUP(B2713,ERP!A:C,3,FALSE),".")</f>
        <v>.</v>
      </c>
    </row>
    <row r="2714" spans="1:12" x14ac:dyDescent="0.3">
      <c r="A2714" t="str">
        <f t="shared" si="42"/>
        <v>Wednesday</v>
      </c>
      <c r="B2714" s="1">
        <v>44727</v>
      </c>
      <c r="C2714" s="2">
        <f>IF(COUNTIF('MPC MEETINGS'!A:A,compiled_data!B2714)&gt;0,1,0)</f>
        <v>0</v>
      </c>
      <c r="D2714" s="7">
        <f>_xlfn.IFNA(VLOOKUP(B2714,ERO!A:E,5,FALSE),_xlfn.IFNA(VLOOKUP(B2714,ERO_AVG_MKT!A:E,5,FALSE),"."))</f>
        <v>18.755749999999999</v>
      </c>
      <c r="E2714" s="7">
        <f>_xlfn.IFNA(VLOOKUP(B2714,'IB RATES'!A:G,2,FALSE),".")</f>
        <v>11.795</v>
      </c>
      <c r="F2714" s="7">
        <f>_xlfn.IFNA(VLOOKUP(B2714,'EGX30'!A:G,2,FALSE),".")</f>
        <v>9969.9699999999993</v>
      </c>
      <c r="G2714" s="7">
        <f>_xlfn.IFNA(VLOOKUP(B2714,T3M!A:F,2,FALSE),".")</f>
        <v>14.871</v>
      </c>
      <c r="H2714" s="7">
        <f>_xlfn.IFNA(VLOOKUP(B2714,T6M!A:F,2,FALSE),".")</f>
        <v>15.106999999999999</v>
      </c>
      <c r="I2714" s="7">
        <f>_xlfn.IFNA(VLOOKUP(B2714,T1Y!A:F,2,FALSE),".")</f>
        <v>14.009</v>
      </c>
      <c r="J2714" s="7">
        <f>_xlfn.IFNA(VLOOKUP(B2714,T5Y!A:F,2,FALSE),".")</f>
        <v>16.16</v>
      </c>
      <c r="K2714" s="7">
        <f>_xlfn.IFNA(VLOOKUP(B2714,T10Y!A:F,2,FALSE),".")</f>
        <v>16.920000000000002</v>
      </c>
      <c r="L2714" s="7" t="str">
        <f>_xlfn.IFNA(VLOOKUP(B2714,ERP!A:C,3,FALSE),".")</f>
        <v>.</v>
      </c>
    </row>
    <row r="2715" spans="1:12" x14ac:dyDescent="0.3">
      <c r="A2715" t="str">
        <f t="shared" si="42"/>
        <v>Thursday</v>
      </c>
      <c r="B2715" s="1">
        <v>44728</v>
      </c>
      <c r="C2715" s="2">
        <f>IF(COUNTIF('MPC MEETINGS'!A:A,compiled_data!B2715)&gt;0,1,0)</f>
        <v>0</v>
      </c>
      <c r="D2715" s="7">
        <f>_xlfn.IFNA(VLOOKUP(B2715,ERO!A:E,5,FALSE),_xlfn.IFNA(VLOOKUP(B2715,ERO_AVG_MKT!A:E,5,FALSE),"."))</f>
        <v>18.754750000000001</v>
      </c>
      <c r="E2715" s="7">
        <f>_xlfn.IFNA(VLOOKUP(B2715,'IB RATES'!A:G,2,FALSE),".")</f>
        <v>11.837</v>
      </c>
      <c r="F2715" s="7">
        <f>_xlfn.IFNA(VLOOKUP(B2715,'EGX30'!A:G,2,FALSE),".")</f>
        <v>9866.75</v>
      </c>
      <c r="G2715" s="7">
        <f>_xlfn.IFNA(VLOOKUP(B2715,T3M!A:F,2,FALSE),".")</f>
        <v>15.025</v>
      </c>
      <c r="H2715" s="7">
        <f>_xlfn.IFNA(VLOOKUP(B2715,T6M!A:F,2,FALSE),".")</f>
        <v>14.836</v>
      </c>
      <c r="I2715" s="7">
        <f>_xlfn.IFNA(VLOOKUP(B2715,T1Y!A:F,2,FALSE),".")</f>
        <v>14.97</v>
      </c>
      <c r="J2715" s="7">
        <f>_xlfn.IFNA(VLOOKUP(B2715,T5Y!A:F,2,FALSE),".")</f>
        <v>16.14</v>
      </c>
      <c r="K2715" s="7">
        <f>_xlfn.IFNA(VLOOKUP(B2715,T10Y!A:F,2,FALSE),".")</f>
        <v>17.010000000000002</v>
      </c>
      <c r="L2715" s="7" t="str">
        <f>_xlfn.IFNA(VLOOKUP(B2715,ERP!A:C,3,FALSE),".")</f>
        <v>.</v>
      </c>
    </row>
    <row r="2716" spans="1:12" x14ac:dyDescent="0.3">
      <c r="A2716" t="str">
        <f t="shared" si="42"/>
        <v>Sunday</v>
      </c>
      <c r="B2716" s="1">
        <v>44731</v>
      </c>
      <c r="C2716" s="2">
        <f>IF(COUNTIF('MPC MEETINGS'!A:A,compiled_data!B2716)&gt;0,1,0)</f>
        <v>0</v>
      </c>
      <c r="D2716" s="7">
        <f>_xlfn.IFNA(VLOOKUP(B2716,ERO!A:E,5,FALSE),_xlfn.IFNA(VLOOKUP(B2716,ERO_AVG_MKT!A:E,5,FALSE),"."))</f>
        <v>18.754449999999999</v>
      </c>
      <c r="E2716" s="7">
        <f>_xlfn.IFNA(VLOOKUP(B2716,'IB RATES'!A:G,2,FALSE),".")</f>
        <v>11.765000000000001</v>
      </c>
      <c r="F2716" s="7">
        <f>_xlfn.IFNA(VLOOKUP(B2716,'EGX30'!A:G,2,FALSE),".")</f>
        <v>9728.19</v>
      </c>
      <c r="G2716" s="7" t="str">
        <f>_xlfn.IFNA(VLOOKUP(B2716,T3M!A:F,2,FALSE),".")</f>
        <v>.</v>
      </c>
      <c r="H2716" s="7" t="str">
        <f>_xlfn.IFNA(VLOOKUP(B2716,T6M!A:F,2,FALSE),".")</f>
        <v>.</v>
      </c>
      <c r="I2716" s="7" t="str">
        <f>_xlfn.IFNA(VLOOKUP(B2716,T1Y!A:F,2,FALSE),".")</f>
        <v>.</v>
      </c>
      <c r="J2716" s="7" t="str">
        <f>_xlfn.IFNA(VLOOKUP(B2716,T5Y!A:F,2,FALSE),".")</f>
        <v>.</v>
      </c>
      <c r="K2716" s="7" t="str">
        <f>_xlfn.IFNA(VLOOKUP(B2716,T10Y!A:F,2,FALSE),".")</f>
        <v>.</v>
      </c>
      <c r="L2716" s="7" t="str">
        <f>_xlfn.IFNA(VLOOKUP(B2716,ERP!A:C,3,FALSE),".")</f>
        <v>.</v>
      </c>
    </row>
    <row r="2717" spans="1:12" x14ac:dyDescent="0.3">
      <c r="A2717" t="str">
        <f t="shared" si="42"/>
        <v>Monday</v>
      </c>
      <c r="B2717" s="1">
        <v>44732</v>
      </c>
      <c r="C2717" s="2">
        <f>IF(COUNTIF('MPC MEETINGS'!A:A,compiled_data!B2717)&gt;0,1,0)</f>
        <v>0</v>
      </c>
      <c r="D2717" s="7">
        <f>_xlfn.IFNA(VLOOKUP(B2717,ERO!A:E,5,FALSE),_xlfn.IFNA(VLOOKUP(B2717,ERO_AVG_MKT!A:E,5,FALSE),"."))</f>
        <v>18.756399999999999</v>
      </c>
      <c r="E2717" s="7">
        <f>_xlfn.IFNA(VLOOKUP(B2717,'IB RATES'!A:G,2,FALSE),".")</f>
        <v>11.784000000000001</v>
      </c>
      <c r="F2717" s="7">
        <f>_xlfn.IFNA(VLOOKUP(B2717,'EGX30'!A:G,2,FALSE),".")</f>
        <v>9680.18</v>
      </c>
      <c r="G2717" s="7">
        <f>_xlfn.IFNA(VLOOKUP(B2717,T3M!A:F,2,FALSE),".")</f>
        <v>15.423</v>
      </c>
      <c r="H2717" s="7">
        <f>_xlfn.IFNA(VLOOKUP(B2717,T6M!A:F,2,FALSE),".")</f>
        <v>15.12</v>
      </c>
      <c r="I2717" s="7">
        <f>_xlfn.IFNA(VLOOKUP(B2717,T1Y!A:F,2,FALSE),".")</f>
        <v>15.26</v>
      </c>
      <c r="J2717" s="7">
        <f>_xlfn.IFNA(VLOOKUP(B2717,T5Y!A:F,2,FALSE),".")</f>
        <v>16.23</v>
      </c>
      <c r="K2717" s="7">
        <f>_xlfn.IFNA(VLOOKUP(B2717,T10Y!A:F,2,FALSE),".")</f>
        <v>17</v>
      </c>
      <c r="L2717" s="7" t="str">
        <f>_xlfn.IFNA(VLOOKUP(B2717,ERP!A:C,3,FALSE),".")</f>
        <v>.</v>
      </c>
    </row>
    <row r="2718" spans="1:12" x14ac:dyDescent="0.3">
      <c r="A2718" t="str">
        <f t="shared" si="42"/>
        <v>Tuesday</v>
      </c>
      <c r="B2718" s="1">
        <v>44733</v>
      </c>
      <c r="C2718" s="2">
        <f>IF(COUNTIF('MPC MEETINGS'!A:A,compiled_data!B2718)&gt;0,1,0)</f>
        <v>0</v>
      </c>
      <c r="D2718" s="7">
        <f>_xlfn.IFNA(VLOOKUP(B2718,ERO!A:E,5,FALSE),_xlfn.IFNA(VLOOKUP(B2718,ERO_AVG_MKT!A:E,5,FALSE),"."))</f>
        <v>18.7531</v>
      </c>
      <c r="E2718" s="7">
        <f>_xlfn.IFNA(VLOOKUP(B2718,'IB RATES'!A:G,2,FALSE),".")</f>
        <v>11.779</v>
      </c>
      <c r="F2718" s="7">
        <f>_xlfn.IFNA(VLOOKUP(B2718,'EGX30'!A:G,2,FALSE),".")</f>
        <v>9697.8799999999992</v>
      </c>
      <c r="G2718" s="7">
        <f>_xlfn.IFNA(VLOOKUP(B2718,T3M!A:F,2,FALSE),".")</f>
        <v>15.414</v>
      </c>
      <c r="H2718" s="7">
        <f>_xlfn.IFNA(VLOOKUP(B2718,T6M!A:F,2,FALSE),".")</f>
        <v>15.289</v>
      </c>
      <c r="I2718" s="7">
        <f>_xlfn.IFNA(VLOOKUP(B2718,T1Y!A:F,2,FALSE),".")</f>
        <v>15.21</v>
      </c>
      <c r="J2718" s="7">
        <f>_xlfn.IFNA(VLOOKUP(B2718,T5Y!A:F,2,FALSE),".")</f>
        <v>16.260000000000002</v>
      </c>
      <c r="K2718" s="7">
        <f>_xlfn.IFNA(VLOOKUP(B2718,T10Y!A:F,2,FALSE),".")</f>
        <v>17.05</v>
      </c>
      <c r="L2718" s="7" t="str">
        <f>_xlfn.IFNA(VLOOKUP(B2718,ERP!A:C,3,FALSE),".")</f>
        <v>.</v>
      </c>
    </row>
    <row r="2719" spans="1:12" x14ac:dyDescent="0.3">
      <c r="A2719" t="str">
        <f t="shared" si="42"/>
        <v>Wednesday</v>
      </c>
      <c r="B2719" s="1">
        <v>44734</v>
      </c>
      <c r="C2719" s="2">
        <f>IF(COUNTIF('MPC MEETINGS'!A:A,compiled_data!B2719)&gt;0,1,0)</f>
        <v>0</v>
      </c>
      <c r="D2719" s="7">
        <f>_xlfn.IFNA(VLOOKUP(B2719,ERO!A:E,5,FALSE),_xlfn.IFNA(VLOOKUP(B2719,ERO_AVG_MKT!A:E,5,FALSE),"."))</f>
        <v>18.753050000000002</v>
      </c>
      <c r="E2719" s="7">
        <f>_xlfn.IFNA(VLOOKUP(B2719,'IB RATES'!A:G,2,FALSE),".")</f>
        <v>11.573</v>
      </c>
      <c r="F2719" s="7">
        <f>_xlfn.IFNA(VLOOKUP(B2719,'EGX30'!A:G,2,FALSE),".")</f>
        <v>9612.9</v>
      </c>
      <c r="G2719" s="7">
        <f>_xlfn.IFNA(VLOOKUP(B2719,T3M!A:F,2,FALSE),".")</f>
        <v>15.417</v>
      </c>
      <c r="H2719" s="7">
        <f>_xlfn.IFNA(VLOOKUP(B2719,T6M!A:F,2,FALSE),".")</f>
        <v>15.292999999999999</v>
      </c>
      <c r="I2719" s="7">
        <f>_xlfn.IFNA(VLOOKUP(B2719,T1Y!A:F,2,FALSE),".")</f>
        <v>15.21</v>
      </c>
      <c r="J2719" s="7">
        <f>_xlfn.IFNA(VLOOKUP(B2719,T5Y!A:F,2,FALSE),".")</f>
        <v>16.170000000000002</v>
      </c>
      <c r="K2719" s="7">
        <f>_xlfn.IFNA(VLOOKUP(B2719,T10Y!A:F,2,FALSE),".")</f>
        <v>16.98</v>
      </c>
      <c r="L2719" s="7" t="str">
        <f>_xlfn.IFNA(VLOOKUP(B2719,ERP!A:C,3,FALSE),".")</f>
        <v>.</v>
      </c>
    </row>
    <row r="2720" spans="1:12" x14ac:dyDescent="0.3">
      <c r="A2720" t="str">
        <f t="shared" si="42"/>
        <v>Thursday</v>
      </c>
      <c r="B2720" s="1">
        <v>44735</v>
      </c>
      <c r="C2720" s="2">
        <f>IF(COUNTIF('MPC MEETINGS'!A:A,compiled_data!B2720)&gt;0,1,0)</f>
        <v>1</v>
      </c>
      <c r="D2720" s="7">
        <f>_xlfn.IFNA(VLOOKUP(B2720,ERO!A:E,5,FALSE),_xlfn.IFNA(VLOOKUP(B2720,ERO_AVG_MKT!A:E,5,FALSE),"."))</f>
        <v>18.75245</v>
      </c>
      <c r="E2720" s="7">
        <f>_xlfn.IFNA(VLOOKUP(B2720,'IB RATES'!A:G,2,FALSE),".")</f>
        <v>11.349</v>
      </c>
      <c r="F2720" s="7">
        <f>_xlfn.IFNA(VLOOKUP(B2720,'EGX30'!A:G,2,FALSE),".")</f>
        <v>9439.85</v>
      </c>
      <c r="G2720" s="7">
        <f>_xlfn.IFNA(VLOOKUP(B2720,T3M!A:F,2,FALSE),".")</f>
        <v>15.416</v>
      </c>
      <c r="H2720" s="7">
        <f>_xlfn.IFNA(VLOOKUP(B2720,T6M!A:F,2,FALSE),".")</f>
        <v>15.494999999999999</v>
      </c>
      <c r="I2720" s="7">
        <f>_xlfn.IFNA(VLOOKUP(B2720,T1Y!A:F,2,FALSE),".")</f>
        <v>15.11</v>
      </c>
      <c r="J2720" s="7">
        <f>_xlfn.IFNA(VLOOKUP(B2720,T5Y!A:F,2,FALSE),".")</f>
        <v>16.13</v>
      </c>
      <c r="K2720" s="7">
        <f>_xlfn.IFNA(VLOOKUP(B2720,T10Y!A:F,2,FALSE),".")</f>
        <v>16.97</v>
      </c>
      <c r="L2720" s="7" t="str">
        <f>_xlfn.IFNA(VLOOKUP(B2720,ERP!A:C,3,FALSE),".")</f>
        <v>.</v>
      </c>
    </row>
    <row r="2721" spans="1:12" x14ac:dyDescent="0.3">
      <c r="A2721" t="str">
        <f t="shared" si="42"/>
        <v>Sunday</v>
      </c>
      <c r="B2721" s="1">
        <v>44738</v>
      </c>
      <c r="C2721" s="2">
        <f>IF(COUNTIF('MPC MEETINGS'!A:A,compiled_data!B2721)&gt;0,1,0)</f>
        <v>0</v>
      </c>
      <c r="D2721" s="7">
        <f>_xlfn.IFNA(VLOOKUP(B2721,ERO!A:E,5,FALSE),_xlfn.IFNA(VLOOKUP(B2721,ERO_AVG_MKT!A:E,5,FALSE),"."))</f>
        <v>18.752400000000002</v>
      </c>
      <c r="E2721" s="7">
        <f>_xlfn.IFNA(VLOOKUP(B2721,'IB RATES'!A:G,2,FALSE),".")</f>
        <v>11.314</v>
      </c>
      <c r="F2721" s="7">
        <f>_xlfn.IFNA(VLOOKUP(B2721,'EGX30'!A:G,2,FALSE),".")</f>
        <v>9443.75</v>
      </c>
      <c r="G2721" s="7" t="str">
        <f>_xlfn.IFNA(VLOOKUP(B2721,T3M!A:F,2,FALSE),".")</f>
        <v>.</v>
      </c>
      <c r="H2721" s="7" t="str">
        <f>_xlfn.IFNA(VLOOKUP(B2721,T6M!A:F,2,FALSE),".")</f>
        <v>.</v>
      </c>
      <c r="I2721" s="7" t="str">
        <f>_xlfn.IFNA(VLOOKUP(B2721,T1Y!A:F,2,FALSE),".")</f>
        <v>.</v>
      </c>
      <c r="J2721" s="7" t="str">
        <f>_xlfn.IFNA(VLOOKUP(B2721,T5Y!A:F,2,FALSE),".")</f>
        <v>.</v>
      </c>
      <c r="K2721" s="7" t="str">
        <f>_xlfn.IFNA(VLOOKUP(B2721,T10Y!A:F,2,FALSE),".")</f>
        <v>.</v>
      </c>
      <c r="L2721" s="7" t="str">
        <f>_xlfn.IFNA(VLOOKUP(B2721,ERP!A:C,3,FALSE),".")</f>
        <v>.</v>
      </c>
    </row>
    <row r="2722" spans="1:12" x14ac:dyDescent="0.3">
      <c r="A2722" t="str">
        <f t="shared" si="42"/>
        <v>Monday</v>
      </c>
      <c r="B2722" s="1">
        <v>44739</v>
      </c>
      <c r="C2722" s="2">
        <f>IF(COUNTIF('MPC MEETINGS'!A:A,compiled_data!B2722)&gt;0,1,0)</f>
        <v>0</v>
      </c>
      <c r="D2722" s="7">
        <f>_xlfn.IFNA(VLOOKUP(B2722,ERO!A:E,5,FALSE),_xlfn.IFNA(VLOOKUP(B2722,ERO_AVG_MKT!A:E,5,FALSE),"."))</f>
        <v>18.753250000000001</v>
      </c>
      <c r="E2722" s="7">
        <f>_xlfn.IFNA(VLOOKUP(B2722,'IB RATES'!A:G,2,FALSE),".")</f>
        <v>11.296000000000001</v>
      </c>
      <c r="F2722" s="7">
        <f>_xlfn.IFNA(VLOOKUP(B2722,'EGX30'!A:G,2,FALSE),".")</f>
        <v>9255.43</v>
      </c>
      <c r="G2722" s="7">
        <f>_xlfn.IFNA(VLOOKUP(B2722,T3M!A:F,2,FALSE),".")</f>
        <v>15.426</v>
      </c>
      <c r="H2722" s="7">
        <f>_xlfn.IFNA(VLOOKUP(B2722,T6M!A:F,2,FALSE),".")</f>
        <v>15.471</v>
      </c>
      <c r="I2722" s="7">
        <f>_xlfn.IFNA(VLOOKUP(B2722,T1Y!A:F,2,FALSE),".")</f>
        <v>15.1</v>
      </c>
      <c r="J2722" s="7">
        <f>_xlfn.IFNA(VLOOKUP(B2722,T5Y!A:F,2,FALSE),".")</f>
        <v>15.96</v>
      </c>
      <c r="K2722" s="7">
        <f>_xlfn.IFNA(VLOOKUP(B2722,T10Y!A:F,2,FALSE),".")</f>
        <v>16.760000000000002</v>
      </c>
      <c r="L2722" s="7" t="str">
        <f>_xlfn.IFNA(VLOOKUP(B2722,ERP!A:C,3,FALSE),".")</f>
        <v>.</v>
      </c>
    </row>
    <row r="2723" spans="1:12" x14ac:dyDescent="0.3">
      <c r="A2723" t="str">
        <f t="shared" si="42"/>
        <v>Tuesday</v>
      </c>
      <c r="B2723" s="1">
        <v>44740</v>
      </c>
      <c r="C2723" s="2">
        <f>IF(COUNTIF('MPC MEETINGS'!A:A,compiled_data!B2723)&gt;0,1,0)</f>
        <v>0</v>
      </c>
      <c r="D2723" s="7">
        <f>_xlfn.IFNA(VLOOKUP(B2723,ERO!A:E,5,FALSE),_xlfn.IFNA(VLOOKUP(B2723,ERO_AVG_MKT!A:E,5,FALSE),"."))</f>
        <v>18.772749999999998</v>
      </c>
      <c r="E2723" s="7">
        <f>_xlfn.IFNA(VLOOKUP(B2723,'IB RATES'!A:G,2,FALSE),".")</f>
        <v>11.679</v>
      </c>
      <c r="F2723" s="7">
        <f>_xlfn.IFNA(VLOOKUP(B2723,'EGX30'!A:G,2,FALSE),".")</f>
        <v>9179.6299999999992</v>
      </c>
      <c r="G2723" s="7">
        <f>_xlfn.IFNA(VLOOKUP(B2723,T3M!A:F,2,FALSE),".")</f>
        <v>15.154999999999999</v>
      </c>
      <c r="H2723" s="7">
        <f>_xlfn.IFNA(VLOOKUP(B2723,T6M!A:F,2,FALSE),".")</f>
        <v>15.098000000000001</v>
      </c>
      <c r="I2723" s="7">
        <f>_xlfn.IFNA(VLOOKUP(B2723,T1Y!A:F,2,FALSE),".")</f>
        <v>15.29</v>
      </c>
      <c r="J2723" s="7">
        <f>_xlfn.IFNA(VLOOKUP(B2723,T5Y!A:F,2,FALSE),".")</f>
        <v>16.010000000000002</v>
      </c>
      <c r="K2723" s="7">
        <f>_xlfn.IFNA(VLOOKUP(B2723,T10Y!A:F,2,FALSE),".")</f>
        <v>16.579999999999998</v>
      </c>
      <c r="L2723" s="7" t="str">
        <f>_xlfn.IFNA(VLOOKUP(B2723,ERP!A:C,3,FALSE),".")</f>
        <v>.</v>
      </c>
    </row>
    <row r="2724" spans="1:12" x14ac:dyDescent="0.3">
      <c r="A2724" t="str">
        <f t="shared" si="42"/>
        <v>Wednesday</v>
      </c>
      <c r="B2724" s="1">
        <v>44741</v>
      </c>
      <c r="C2724" s="2">
        <f>IF(COUNTIF('MPC MEETINGS'!A:A,compiled_data!B2724)&gt;0,1,0)</f>
        <v>0</v>
      </c>
      <c r="D2724" s="7">
        <f>_xlfn.IFNA(VLOOKUP(B2724,ERO!A:E,5,FALSE),_xlfn.IFNA(VLOOKUP(B2724,ERO_AVG_MKT!A:E,5,FALSE),"."))</f>
        <v>18.802799999999998</v>
      </c>
      <c r="E2724" s="7">
        <f>_xlfn.IFNA(VLOOKUP(B2724,'IB RATES'!A:G,2,FALSE),".")</f>
        <v>11.634</v>
      </c>
      <c r="F2724" s="7">
        <f>_xlfn.IFNA(VLOOKUP(B2724,'EGX30'!A:G,2,FALSE),".")</f>
        <v>9225.61</v>
      </c>
      <c r="G2724" s="7">
        <f>_xlfn.IFNA(VLOOKUP(B2724,T3M!A:F,2,FALSE),".")</f>
        <v>15.413</v>
      </c>
      <c r="H2724" s="7">
        <f>_xlfn.IFNA(VLOOKUP(B2724,T6M!A:F,2,FALSE),".")</f>
        <v>15.147</v>
      </c>
      <c r="I2724" s="7">
        <f>_xlfn.IFNA(VLOOKUP(B2724,T1Y!A:F,2,FALSE),".")</f>
        <v>15.29</v>
      </c>
      <c r="J2724" s="7">
        <f>_xlfn.IFNA(VLOOKUP(B2724,T5Y!A:F,2,FALSE),".")</f>
        <v>16.03</v>
      </c>
      <c r="K2724" s="7">
        <f>_xlfn.IFNA(VLOOKUP(B2724,T10Y!A:F,2,FALSE),".")</f>
        <v>16.649999999999999</v>
      </c>
      <c r="L2724" s="7" t="str">
        <f>_xlfn.IFNA(VLOOKUP(B2724,ERP!A:C,3,FALSE),".")</f>
        <v>.</v>
      </c>
    </row>
    <row r="2725" spans="1:12" x14ac:dyDescent="0.3">
      <c r="A2725" t="str">
        <f t="shared" si="42"/>
        <v>Sunday</v>
      </c>
      <c r="B2725" s="1">
        <v>44745</v>
      </c>
      <c r="C2725" s="2">
        <f>IF(COUNTIF('MPC MEETINGS'!A:A,compiled_data!B2725)&gt;0,1,0)</f>
        <v>0</v>
      </c>
      <c r="D2725" s="7">
        <f>_xlfn.IFNA(VLOOKUP(B2725,ERO!A:E,5,FALSE),_xlfn.IFNA(VLOOKUP(B2725,ERO_AVG_MKT!A:E,5,FALSE),"."))</f>
        <v>18.824199999999998</v>
      </c>
      <c r="E2725" s="7">
        <f>_xlfn.IFNA(VLOOKUP(B2725,'IB RATES'!A:G,2,FALSE),".")</f>
        <v>11.484</v>
      </c>
      <c r="F2725" s="7">
        <f>_xlfn.IFNA(VLOOKUP(B2725,'EGX30'!A:G,2,FALSE),".")</f>
        <v>9008.89</v>
      </c>
      <c r="G2725" s="7" t="str">
        <f>_xlfn.IFNA(VLOOKUP(B2725,T3M!A:F,2,FALSE),".")</f>
        <v>.</v>
      </c>
      <c r="H2725" s="7" t="str">
        <f>_xlfn.IFNA(VLOOKUP(B2725,T6M!A:F,2,FALSE),".")</f>
        <v>.</v>
      </c>
      <c r="I2725" s="7" t="str">
        <f>_xlfn.IFNA(VLOOKUP(B2725,T1Y!A:F,2,FALSE),".")</f>
        <v>.</v>
      </c>
      <c r="J2725" s="7" t="str">
        <f>_xlfn.IFNA(VLOOKUP(B2725,T5Y!A:F,2,FALSE),".")</f>
        <v>.</v>
      </c>
      <c r="K2725" s="7" t="str">
        <f>_xlfn.IFNA(VLOOKUP(B2725,T10Y!A:F,2,FALSE),".")</f>
        <v>.</v>
      </c>
      <c r="L2725" s="7" t="str">
        <f>_xlfn.IFNA(VLOOKUP(B2725,ERP!A:C,3,FALSE),".")</f>
        <v>.</v>
      </c>
    </row>
    <row r="2726" spans="1:12" x14ac:dyDescent="0.3">
      <c r="A2726" t="str">
        <f t="shared" si="42"/>
        <v>Monday</v>
      </c>
      <c r="B2726" s="1">
        <v>44746</v>
      </c>
      <c r="C2726" s="2">
        <f>IF(COUNTIF('MPC MEETINGS'!A:A,compiled_data!B2726)&gt;0,1,0)</f>
        <v>0</v>
      </c>
      <c r="D2726" s="7">
        <f>_xlfn.IFNA(VLOOKUP(B2726,ERO!A:E,5,FALSE),_xlfn.IFNA(VLOOKUP(B2726,ERO_AVG_MKT!A:E,5,FALSE),"."))</f>
        <v>18.8535</v>
      </c>
      <c r="E2726" s="7">
        <f>_xlfn.IFNA(VLOOKUP(B2726,'IB RATES'!A:G,2,FALSE),".")</f>
        <v>11.468999999999999</v>
      </c>
      <c r="F2726" s="7">
        <f>_xlfn.IFNA(VLOOKUP(B2726,'EGX30'!A:G,2,FALSE),".")</f>
        <v>8685.74</v>
      </c>
      <c r="G2726" s="7">
        <f>_xlfn.IFNA(VLOOKUP(B2726,T3M!A:F,2,FALSE),".")</f>
        <v>15.286</v>
      </c>
      <c r="H2726" s="7">
        <f>_xlfn.IFNA(VLOOKUP(B2726,T6M!A:F,2,FALSE),".")</f>
        <v>15.231999999999999</v>
      </c>
      <c r="I2726" s="7">
        <f>_xlfn.IFNA(VLOOKUP(B2726,T1Y!A:F,2,FALSE),".")</f>
        <v>15.18</v>
      </c>
      <c r="J2726" s="7">
        <f>_xlfn.IFNA(VLOOKUP(B2726,T5Y!A:F,2,FALSE),".")</f>
        <v>15.91</v>
      </c>
      <c r="K2726" s="7">
        <f>_xlfn.IFNA(VLOOKUP(B2726,T10Y!A:F,2,FALSE),".")</f>
        <v>16.54</v>
      </c>
      <c r="L2726" s="7" t="str">
        <f>_xlfn.IFNA(VLOOKUP(B2726,ERP!A:C,3,FALSE),".")</f>
        <v>.</v>
      </c>
    </row>
    <row r="2727" spans="1:12" x14ac:dyDescent="0.3">
      <c r="A2727" t="str">
        <f t="shared" si="42"/>
        <v>Tuesday</v>
      </c>
      <c r="B2727" s="1">
        <v>44747</v>
      </c>
      <c r="C2727" s="2">
        <f>IF(COUNTIF('MPC MEETINGS'!A:A,compiled_data!B2727)&gt;0,1,0)</f>
        <v>0</v>
      </c>
      <c r="D2727" s="7">
        <f>_xlfn.IFNA(VLOOKUP(B2727,ERO!A:E,5,FALSE),_xlfn.IFNA(VLOOKUP(B2727,ERO_AVG_MKT!A:E,5,FALSE),"."))</f>
        <v>18.87445</v>
      </c>
      <c r="E2727" s="7">
        <f>_xlfn.IFNA(VLOOKUP(B2727,'IB RATES'!A:G,2,FALSE),".")</f>
        <v>11.407</v>
      </c>
      <c r="F2727" s="7">
        <f>_xlfn.IFNA(VLOOKUP(B2727,'EGX30'!A:G,2,FALSE),".")</f>
        <v>8657.5</v>
      </c>
      <c r="G2727" s="7">
        <f>_xlfn.IFNA(VLOOKUP(B2727,T3M!A:F,2,FALSE),".")</f>
        <v>15.337</v>
      </c>
      <c r="H2727" s="7">
        <f>_xlfn.IFNA(VLOOKUP(B2727,T6M!A:F,2,FALSE),".")</f>
        <v>15.404</v>
      </c>
      <c r="I2727" s="7">
        <f>_xlfn.IFNA(VLOOKUP(B2727,T1Y!A:F,2,FALSE),".")</f>
        <v>15.18</v>
      </c>
      <c r="J2727" s="7">
        <f>_xlfn.IFNA(VLOOKUP(B2727,T5Y!A:F,2,FALSE),".")</f>
        <v>15.88</v>
      </c>
      <c r="K2727" s="7">
        <f>_xlfn.IFNA(VLOOKUP(B2727,T10Y!A:F,2,FALSE),".")</f>
        <v>16.52</v>
      </c>
      <c r="L2727" s="7" t="str">
        <f>_xlfn.IFNA(VLOOKUP(B2727,ERP!A:C,3,FALSE),".")</f>
        <v>.</v>
      </c>
    </row>
    <row r="2728" spans="1:12" x14ac:dyDescent="0.3">
      <c r="A2728" t="str">
        <f t="shared" si="42"/>
        <v>Wednesday</v>
      </c>
      <c r="B2728" s="1">
        <v>44748</v>
      </c>
      <c r="C2728" s="2">
        <f>IF(COUNTIF('MPC MEETINGS'!A:A,compiled_data!B2728)&gt;0,1,0)</f>
        <v>0</v>
      </c>
      <c r="D2728" s="7">
        <f>_xlfn.IFNA(VLOOKUP(B2728,ERO!A:E,5,FALSE),_xlfn.IFNA(VLOOKUP(B2728,ERO_AVG_MKT!A:E,5,FALSE),"."))</f>
        <v>18.874749999999999</v>
      </c>
      <c r="E2728" s="7">
        <f>_xlfn.IFNA(VLOOKUP(B2728,'IB RATES'!A:G,2,FALSE),".")</f>
        <v>11.405999999999999</v>
      </c>
      <c r="F2728" s="7">
        <f>_xlfn.IFNA(VLOOKUP(B2728,'EGX30'!A:G,2,FALSE),".")</f>
        <v>8670.1200000000008</v>
      </c>
      <c r="G2728" s="7">
        <f>_xlfn.IFNA(VLOOKUP(B2728,T3M!A:F,2,FALSE),".")</f>
        <v>15.477</v>
      </c>
      <c r="H2728" s="7">
        <f>_xlfn.IFNA(VLOOKUP(B2728,T6M!A:F,2,FALSE),".")</f>
        <v>15.592000000000001</v>
      </c>
      <c r="I2728" s="7">
        <f>_xlfn.IFNA(VLOOKUP(B2728,T1Y!A:F,2,FALSE),".")</f>
        <v>15.28</v>
      </c>
      <c r="J2728" s="7">
        <f>_xlfn.IFNA(VLOOKUP(B2728,T5Y!A:F,2,FALSE),".")</f>
        <v>15.98</v>
      </c>
      <c r="K2728" s="7">
        <f>_xlfn.IFNA(VLOOKUP(B2728,T10Y!A:F,2,FALSE),".")</f>
        <v>16.55</v>
      </c>
      <c r="L2728" s="7" t="str">
        <f>_xlfn.IFNA(VLOOKUP(B2728,ERP!A:C,3,FALSE),".")</f>
        <v>.</v>
      </c>
    </row>
    <row r="2729" spans="1:12" x14ac:dyDescent="0.3">
      <c r="A2729" t="str">
        <f t="shared" si="42"/>
        <v>Thursday</v>
      </c>
      <c r="B2729" s="1">
        <v>44749</v>
      </c>
      <c r="C2729" s="2">
        <f>IF(COUNTIF('MPC MEETINGS'!A:A,compiled_data!B2729)&gt;0,1,0)</f>
        <v>0</v>
      </c>
      <c r="D2729" s="7">
        <f>_xlfn.IFNA(VLOOKUP(B2729,ERO!A:E,5,FALSE),_xlfn.IFNA(VLOOKUP(B2729,ERO_AVG_MKT!A:E,5,FALSE),"."))</f>
        <v>18.872949999999999</v>
      </c>
      <c r="E2729" s="7">
        <f>_xlfn.IFNA(VLOOKUP(B2729,'IB RATES'!A:G,2,FALSE),".")</f>
        <v>11.39</v>
      </c>
      <c r="F2729" s="7">
        <f>_xlfn.IFNA(VLOOKUP(B2729,'EGX30'!A:G,2,FALSE),".")</f>
        <v>8764.25</v>
      </c>
      <c r="G2729" s="7">
        <f>_xlfn.IFNA(VLOOKUP(B2729,T3M!A:F,2,FALSE),".")</f>
        <v>15.457000000000001</v>
      </c>
      <c r="H2729" s="7">
        <f>_xlfn.IFNA(VLOOKUP(B2729,T6M!A:F,2,FALSE),".")</f>
        <v>15.625</v>
      </c>
      <c r="I2729" s="7">
        <f>_xlfn.IFNA(VLOOKUP(B2729,T1Y!A:F,2,FALSE),".")</f>
        <v>15.9</v>
      </c>
      <c r="J2729" s="7">
        <f>_xlfn.IFNA(VLOOKUP(B2729,T5Y!A:F,2,FALSE),".")</f>
        <v>16.43</v>
      </c>
      <c r="K2729" s="7">
        <f>_xlfn.IFNA(VLOOKUP(B2729,T10Y!A:F,2,FALSE),".")</f>
        <v>16.61</v>
      </c>
      <c r="L2729" s="7" t="str">
        <f>_xlfn.IFNA(VLOOKUP(B2729,ERP!A:C,3,FALSE),".")</f>
        <v>.</v>
      </c>
    </row>
    <row r="2730" spans="1:12" x14ac:dyDescent="0.3">
      <c r="A2730" t="str">
        <f t="shared" si="42"/>
        <v>Sunday</v>
      </c>
      <c r="B2730" s="1">
        <v>44759</v>
      </c>
      <c r="C2730" s="2">
        <f>IF(COUNTIF('MPC MEETINGS'!A:A,compiled_data!B2730)&gt;0,1,0)</f>
        <v>0</v>
      </c>
      <c r="D2730" s="7">
        <f>_xlfn.IFNA(VLOOKUP(B2730,ERO!A:E,5,FALSE),_xlfn.IFNA(VLOOKUP(B2730,ERO_AVG_MKT!A:E,5,FALSE),"."))</f>
        <v>18.872450000000001</v>
      </c>
      <c r="E2730" s="7">
        <f>_xlfn.IFNA(VLOOKUP(B2730,'IB RATES'!A:G,2,FALSE),".")</f>
        <v>11.747999999999999</v>
      </c>
      <c r="F2730" s="7">
        <f>_xlfn.IFNA(VLOOKUP(B2730,'EGX30'!A:G,2,FALSE),".")</f>
        <v>8772.93</v>
      </c>
      <c r="G2730" s="7" t="str">
        <f>_xlfn.IFNA(VLOOKUP(B2730,T3M!A:F,2,FALSE),".")</f>
        <v>.</v>
      </c>
      <c r="H2730" s="7" t="str">
        <f>_xlfn.IFNA(VLOOKUP(B2730,T6M!A:F,2,FALSE),".")</f>
        <v>.</v>
      </c>
      <c r="I2730" s="7" t="str">
        <f>_xlfn.IFNA(VLOOKUP(B2730,T1Y!A:F,2,FALSE),".")</f>
        <v>.</v>
      </c>
      <c r="J2730" s="7" t="str">
        <f>_xlfn.IFNA(VLOOKUP(B2730,T5Y!A:F,2,FALSE),".")</f>
        <v>.</v>
      </c>
      <c r="K2730" s="7" t="str">
        <f>_xlfn.IFNA(VLOOKUP(B2730,T10Y!A:F,2,FALSE),".")</f>
        <v>.</v>
      </c>
      <c r="L2730" s="7" t="str">
        <f>_xlfn.IFNA(VLOOKUP(B2730,ERP!A:C,3,FALSE),".")</f>
        <v>.</v>
      </c>
    </row>
    <row r="2731" spans="1:12" x14ac:dyDescent="0.3">
      <c r="A2731" t="str">
        <f t="shared" si="42"/>
        <v>Monday</v>
      </c>
      <c r="B2731" s="1">
        <v>44760</v>
      </c>
      <c r="C2731" s="2">
        <f>IF(COUNTIF('MPC MEETINGS'!A:A,compiled_data!B2731)&gt;0,1,0)</f>
        <v>0</v>
      </c>
      <c r="D2731" s="7">
        <f>_xlfn.IFNA(VLOOKUP(B2731,ERO!A:E,5,FALSE),_xlfn.IFNA(VLOOKUP(B2731,ERO_AVG_MKT!A:E,5,FALSE),"."))</f>
        <v>18.892800000000001</v>
      </c>
      <c r="E2731" s="7">
        <f>_xlfn.IFNA(VLOOKUP(B2731,'IB RATES'!A:G,2,FALSE),".")</f>
        <v>11.76</v>
      </c>
      <c r="F2731" s="7">
        <f>_xlfn.IFNA(VLOOKUP(B2731,'EGX30'!A:G,2,FALSE),".")</f>
        <v>8867.94</v>
      </c>
      <c r="G2731" s="7">
        <f>_xlfn.IFNA(VLOOKUP(B2731,T3M!A:F,2,FALSE),".")</f>
        <v>15.676</v>
      </c>
      <c r="H2731" s="7">
        <f>_xlfn.IFNA(VLOOKUP(B2731,T6M!A:F,2,FALSE),".")</f>
        <v>15.715999999999999</v>
      </c>
      <c r="I2731" s="7">
        <f>_xlfn.IFNA(VLOOKUP(B2731,T1Y!A:F,2,FALSE),".")</f>
        <v>15.97</v>
      </c>
      <c r="J2731" s="7">
        <f>_xlfn.IFNA(VLOOKUP(B2731,T5Y!A:F,2,FALSE),".")</f>
        <v>16.36</v>
      </c>
      <c r="K2731" s="7">
        <f>_xlfn.IFNA(VLOOKUP(B2731,T10Y!A:F,2,FALSE),".")</f>
        <v>16.579999999999998</v>
      </c>
      <c r="L2731" s="7" t="str">
        <f>_xlfn.IFNA(VLOOKUP(B2731,ERP!A:C,3,FALSE),".")</f>
        <v>.</v>
      </c>
    </row>
    <row r="2732" spans="1:12" x14ac:dyDescent="0.3">
      <c r="A2732" t="str">
        <f t="shared" si="42"/>
        <v>Tuesday</v>
      </c>
      <c r="B2732" s="1">
        <v>44761</v>
      </c>
      <c r="C2732" s="2">
        <f>IF(COUNTIF('MPC MEETINGS'!A:A,compiled_data!B2732)&gt;0,1,0)</f>
        <v>0</v>
      </c>
      <c r="D2732" s="7">
        <f>_xlfn.IFNA(VLOOKUP(B2732,ERO!A:E,5,FALSE),_xlfn.IFNA(VLOOKUP(B2732,ERO_AVG_MKT!A:E,5,FALSE),"."))</f>
        <v>18.92315</v>
      </c>
      <c r="E2732" s="7">
        <f>_xlfn.IFNA(VLOOKUP(B2732,'IB RATES'!A:G,2,FALSE),".")</f>
        <v>11.747</v>
      </c>
      <c r="F2732" s="7">
        <f>_xlfn.IFNA(VLOOKUP(B2732,'EGX30'!A:G,2,FALSE),".")</f>
        <v>9033.5300000000007</v>
      </c>
      <c r="G2732" s="7">
        <f>_xlfn.IFNA(VLOOKUP(B2732,T3M!A:F,2,FALSE),".")</f>
        <v>15.388999999999999</v>
      </c>
      <c r="H2732" s="7">
        <f>_xlfn.IFNA(VLOOKUP(B2732,T6M!A:F,2,FALSE),".")</f>
        <v>15.353</v>
      </c>
      <c r="I2732" s="7">
        <f>_xlfn.IFNA(VLOOKUP(B2732,T1Y!A:F,2,FALSE),".")</f>
        <v>15.808999999999999</v>
      </c>
      <c r="J2732" s="7">
        <f>_xlfn.IFNA(VLOOKUP(B2732,T5Y!A:F,2,FALSE),".")</f>
        <v>16.399999999999999</v>
      </c>
      <c r="K2732" s="7">
        <f>_xlfn.IFNA(VLOOKUP(B2732,T10Y!A:F,2,FALSE),".")</f>
        <v>16.72</v>
      </c>
      <c r="L2732" s="7" t="str">
        <f>_xlfn.IFNA(VLOOKUP(B2732,ERP!A:C,3,FALSE),".")</f>
        <v>.</v>
      </c>
    </row>
    <row r="2733" spans="1:12" x14ac:dyDescent="0.3">
      <c r="A2733" t="str">
        <f t="shared" si="42"/>
        <v>Wednesday</v>
      </c>
      <c r="B2733" s="1">
        <v>44762</v>
      </c>
      <c r="C2733" s="2">
        <f>IF(COUNTIF('MPC MEETINGS'!A:A,compiled_data!B2733)&gt;0,1,0)</f>
        <v>0</v>
      </c>
      <c r="D2733" s="7">
        <f>_xlfn.IFNA(VLOOKUP(B2733,ERO!A:E,5,FALSE),_xlfn.IFNA(VLOOKUP(B2733,ERO_AVG_MKT!A:E,5,FALSE),"."))</f>
        <v>18.922899999999998</v>
      </c>
      <c r="E2733" s="7">
        <f>_xlfn.IFNA(VLOOKUP(B2733,'IB RATES'!A:G,2,FALSE),".")</f>
        <v>11.611000000000001</v>
      </c>
      <c r="F2733" s="7">
        <f>_xlfn.IFNA(VLOOKUP(B2733,'EGX30'!A:G,2,FALSE),".")</f>
        <v>9112.7199999999993</v>
      </c>
      <c r="G2733" s="7">
        <f>_xlfn.IFNA(VLOOKUP(B2733,T3M!A:F,2,FALSE),".")</f>
        <v>15.696</v>
      </c>
      <c r="H2733" s="7">
        <f>_xlfn.IFNA(VLOOKUP(B2733,T6M!A:F,2,FALSE),".")</f>
        <v>15.779</v>
      </c>
      <c r="I2733" s="7">
        <f>_xlfn.IFNA(VLOOKUP(B2733,T1Y!A:F,2,FALSE),".")</f>
        <v>15.752000000000001</v>
      </c>
      <c r="J2733" s="7">
        <f>_xlfn.IFNA(VLOOKUP(B2733,T5Y!A:F,2,FALSE),".")</f>
        <v>16.47</v>
      </c>
      <c r="K2733" s="7">
        <f>_xlfn.IFNA(VLOOKUP(B2733,T10Y!A:F,2,FALSE),".")</f>
        <v>16.899999999999999</v>
      </c>
      <c r="L2733" s="7" t="str">
        <f>_xlfn.IFNA(VLOOKUP(B2733,ERP!A:C,3,FALSE),".")</f>
        <v>.</v>
      </c>
    </row>
    <row r="2734" spans="1:12" x14ac:dyDescent="0.3">
      <c r="A2734" t="str">
        <f t="shared" si="42"/>
        <v>Thursday</v>
      </c>
      <c r="B2734" s="1">
        <v>44763</v>
      </c>
      <c r="C2734" s="2">
        <f>IF(COUNTIF('MPC MEETINGS'!A:A,compiled_data!B2734)&gt;0,1,0)</f>
        <v>0</v>
      </c>
      <c r="D2734" s="7">
        <f>_xlfn.IFNA(VLOOKUP(B2734,ERO!A:E,5,FALSE),_xlfn.IFNA(VLOOKUP(B2734,ERO_AVG_MKT!A:E,5,FALSE),"."))</f>
        <v>18.933</v>
      </c>
      <c r="E2734" s="7">
        <f>_xlfn.IFNA(VLOOKUP(B2734,'IB RATES'!A:G,2,FALSE),".")</f>
        <v>11.354000000000001</v>
      </c>
      <c r="F2734" s="7">
        <f>_xlfn.IFNA(VLOOKUP(B2734,'EGX30'!A:G,2,FALSE),".")</f>
        <v>9289.81</v>
      </c>
      <c r="G2734" s="7">
        <f>_xlfn.IFNA(VLOOKUP(B2734,T3M!A:F,2,FALSE),".")</f>
        <v>15.465</v>
      </c>
      <c r="H2734" s="7">
        <f>_xlfn.IFNA(VLOOKUP(B2734,T6M!A:F,2,FALSE),".")</f>
        <v>15.494999999999999</v>
      </c>
      <c r="I2734" s="7">
        <f>_xlfn.IFNA(VLOOKUP(B2734,T1Y!A:F,2,FALSE),".")</f>
        <v>15.765000000000001</v>
      </c>
      <c r="J2734" s="7">
        <f>_xlfn.IFNA(VLOOKUP(B2734,T5Y!A:F,2,FALSE),".")</f>
        <v>16.68</v>
      </c>
      <c r="K2734" s="7">
        <f>_xlfn.IFNA(VLOOKUP(B2734,T10Y!A:F,2,FALSE),".")</f>
        <v>17.03</v>
      </c>
      <c r="L2734" s="7" t="str">
        <f>_xlfn.IFNA(VLOOKUP(B2734,ERP!A:C,3,FALSE),".")</f>
        <v>.</v>
      </c>
    </row>
    <row r="2735" spans="1:12" x14ac:dyDescent="0.3">
      <c r="A2735" t="str">
        <f t="shared" si="42"/>
        <v>Sunday</v>
      </c>
      <c r="B2735" s="1">
        <v>44766</v>
      </c>
      <c r="C2735" s="2">
        <f>IF(COUNTIF('MPC MEETINGS'!A:A,compiled_data!B2735)&gt;0,1,0)</f>
        <v>0</v>
      </c>
      <c r="D2735" s="7">
        <f>_xlfn.IFNA(VLOOKUP(B2735,ERO!A:E,5,FALSE),_xlfn.IFNA(VLOOKUP(B2735,ERO_AVG_MKT!A:E,5,FALSE),"."))</f>
        <v>18.931750000000001</v>
      </c>
      <c r="E2735" s="7">
        <f>_xlfn.IFNA(VLOOKUP(B2735,'IB RATES'!A:G,2,FALSE),".")</f>
        <v>11.298999999999999</v>
      </c>
      <c r="F2735" s="7">
        <f>_xlfn.IFNA(VLOOKUP(B2735,'EGX30'!A:G,2,FALSE),".")</f>
        <v>9276.2800000000007</v>
      </c>
      <c r="G2735" s="7" t="str">
        <f>_xlfn.IFNA(VLOOKUP(B2735,T3M!A:F,2,FALSE),".")</f>
        <v>.</v>
      </c>
      <c r="H2735" s="7" t="str">
        <f>_xlfn.IFNA(VLOOKUP(B2735,T6M!A:F,2,FALSE),".")</f>
        <v>.</v>
      </c>
      <c r="I2735" s="7" t="str">
        <f>_xlfn.IFNA(VLOOKUP(B2735,T1Y!A:F,2,FALSE),".")</f>
        <v>.</v>
      </c>
      <c r="J2735" s="7" t="str">
        <f>_xlfn.IFNA(VLOOKUP(B2735,T5Y!A:F,2,FALSE),".")</f>
        <v>.</v>
      </c>
      <c r="K2735" s="7" t="str">
        <f>_xlfn.IFNA(VLOOKUP(B2735,T10Y!A:F,2,FALSE),".")</f>
        <v>.</v>
      </c>
      <c r="L2735" s="7" t="str">
        <f>_xlfn.IFNA(VLOOKUP(B2735,ERP!A:C,3,FALSE),".")</f>
        <v>.</v>
      </c>
    </row>
    <row r="2736" spans="1:12" x14ac:dyDescent="0.3">
      <c r="A2736" t="str">
        <f t="shared" si="42"/>
        <v>Monday</v>
      </c>
      <c r="B2736" s="1">
        <v>44767</v>
      </c>
      <c r="C2736" s="2">
        <f>IF(COUNTIF('MPC MEETINGS'!A:A,compiled_data!B2736)&gt;0,1,0)</f>
        <v>0</v>
      </c>
      <c r="D2736" s="7">
        <f>_xlfn.IFNA(VLOOKUP(B2736,ERO!A:E,5,FALSE),_xlfn.IFNA(VLOOKUP(B2736,ERO_AVG_MKT!A:E,5,FALSE),"."))</f>
        <v>18.934349999999998</v>
      </c>
      <c r="E2736" s="7">
        <f>_xlfn.IFNA(VLOOKUP(B2736,'IB RATES'!A:G,2,FALSE),".")</f>
        <v>11.298999999999999</v>
      </c>
      <c r="F2736" s="7">
        <f>_xlfn.IFNA(VLOOKUP(B2736,'EGX30'!A:G,2,FALSE),".")</f>
        <v>9237.7000000000007</v>
      </c>
      <c r="G2736" s="7">
        <f>_xlfn.IFNA(VLOOKUP(B2736,T3M!A:F,2,FALSE),".")</f>
        <v>15.28</v>
      </c>
      <c r="H2736" s="7">
        <f>_xlfn.IFNA(VLOOKUP(B2736,T6M!A:F,2,FALSE),".")</f>
        <v>15.581</v>
      </c>
      <c r="I2736" s="7">
        <f>_xlfn.IFNA(VLOOKUP(B2736,T1Y!A:F,2,FALSE),".")</f>
        <v>15.698</v>
      </c>
      <c r="J2736" s="7">
        <f>_xlfn.IFNA(VLOOKUP(B2736,T5Y!A:F,2,FALSE),".")</f>
        <v>17.29</v>
      </c>
      <c r="K2736" s="7">
        <f>_xlfn.IFNA(VLOOKUP(B2736,T10Y!A:F,2,FALSE),".")</f>
        <v>17.399999999999999</v>
      </c>
      <c r="L2736" s="7" t="str">
        <f>_xlfn.IFNA(VLOOKUP(B2736,ERP!A:C,3,FALSE),".")</f>
        <v>.</v>
      </c>
    </row>
    <row r="2737" spans="1:12" x14ac:dyDescent="0.3">
      <c r="A2737" t="str">
        <f t="shared" si="42"/>
        <v>Tuesday</v>
      </c>
      <c r="B2737" s="1">
        <v>44768</v>
      </c>
      <c r="C2737" s="2">
        <f>IF(COUNTIF('MPC MEETINGS'!A:A,compiled_data!B2737)&gt;0,1,0)</f>
        <v>0</v>
      </c>
      <c r="D2737" s="7">
        <f>_xlfn.IFNA(VLOOKUP(B2737,ERO!A:E,5,FALSE),_xlfn.IFNA(VLOOKUP(B2737,ERO_AVG_MKT!A:E,5,FALSE),"."))</f>
        <v>18.935549999999999</v>
      </c>
      <c r="E2737" s="7">
        <f>_xlfn.IFNA(VLOOKUP(B2737,'IB RATES'!A:G,2,FALSE),".")</f>
        <v>11.688000000000001</v>
      </c>
      <c r="F2737" s="7">
        <f>_xlfn.IFNA(VLOOKUP(B2737,'EGX30'!A:G,2,FALSE),".")</f>
        <v>9350.42</v>
      </c>
      <c r="G2737" s="7">
        <f>_xlfn.IFNA(VLOOKUP(B2737,T3M!A:F,2,FALSE),".")</f>
        <v>15.773999999999999</v>
      </c>
      <c r="H2737" s="7">
        <f>_xlfn.IFNA(VLOOKUP(B2737,T6M!A:F,2,FALSE),".")</f>
        <v>15.754</v>
      </c>
      <c r="I2737" s="7">
        <f>_xlfn.IFNA(VLOOKUP(B2737,T1Y!A:F,2,FALSE),".")</f>
        <v>16.036000000000001</v>
      </c>
      <c r="J2737" s="7">
        <f>_xlfn.IFNA(VLOOKUP(B2737,T5Y!A:F,2,FALSE),".")</f>
        <v>17.350000000000001</v>
      </c>
      <c r="K2737" s="7">
        <f>_xlfn.IFNA(VLOOKUP(B2737,T10Y!A:F,2,FALSE),".")</f>
        <v>17.47</v>
      </c>
      <c r="L2737" s="7" t="str">
        <f>_xlfn.IFNA(VLOOKUP(B2737,ERP!A:C,3,FALSE),".")</f>
        <v>.</v>
      </c>
    </row>
    <row r="2738" spans="1:12" x14ac:dyDescent="0.3">
      <c r="A2738" t="str">
        <f t="shared" si="42"/>
        <v>Wednesday</v>
      </c>
      <c r="B2738" s="1">
        <v>44769</v>
      </c>
      <c r="C2738" s="2">
        <f>IF(COUNTIF('MPC MEETINGS'!A:A,compiled_data!B2738)&gt;0,1,0)</f>
        <v>0</v>
      </c>
      <c r="D2738" s="7">
        <f>_xlfn.IFNA(VLOOKUP(B2738,ERO!A:E,5,FALSE),_xlfn.IFNA(VLOOKUP(B2738,ERO_AVG_MKT!A:E,5,FALSE),"."))</f>
        <v>18.934899999999999</v>
      </c>
      <c r="E2738" s="7">
        <f>_xlfn.IFNA(VLOOKUP(B2738,'IB RATES'!A:G,2,FALSE),".")</f>
        <v>11.629000000000001</v>
      </c>
      <c r="F2738" s="7">
        <f>_xlfn.IFNA(VLOOKUP(B2738,'EGX30'!A:G,2,FALSE),".")</f>
        <v>9287.92</v>
      </c>
      <c r="G2738" s="7">
        <f>_xlfn.IFNA(VLOOKUP(B2738,T3M!A:F,2,FALSE),".")</f>
        <v>15.365</v>
      </c>
      <c r="H2738" s="7">
        <f>_xlfn.IFNA(VLOOKUP(B2738,T6M!A:F,2,FALSE),".")</f>
        <v>15.602</v>
      </c>
      <c r="I2738" s="7">
        <f>_xlfn.IFNA(VLOOKUP(B2738,T1Y!A:F,2,FALSE),".")</f>
        <v>16.062999999999999</v>
      </c>
      <c r="J2738" s="7">
        <f>_xlfn.IFNA(VLOOKUP(B2738,T5Y!A:F,2,FALSE),".")</f>
        <v>17.39</v>
      </c>
      <c r="K2738" s="7">
        <f>_xlfn.IFNA(VLOOKUP(B2738,T10Y!A:F,2,FALSE),".")</f>
        <v>17.52</v>
      </c>
      <c r="L2738" s="7" t="str">
        <f>_xlfn.IFNA(VLOOKUP(B2738,ERP!A:C,3,FALSE),".")</f>
        <v>.</v>
      </c>
    </row>
    <row r="2739" spans="1:12" x14ac:dyDescent="0.3">
      <c r="A2739" t="str">
        <f t="shared" si="42"/>
        <v>Thursday</v>
      </c>
      <c r="B2739" s="1">
        <v>44770</v>
      </c>
      <c r="C2739" s="2">
        <f>IF(COUNTIF('MPC MEETINGS'!A:A,compiled_data!B2739)&gt;0,1,0)</f>
        <v>0</v>
      </c>
      <c r="D2739" s="7">
        <f>_xlfn.IFNA(VLOOKUP(B2739,ERO!A:E,5,FALSE),_xlfn.IFNA(VLOOKUP(B2739,ERO_AVG_MKT!A:E,5,FALSE),"."))</f>
        <v>18.932949999999998</v>
      </c>
      <c r="E2739" s="7">
        <f>_xlfn.IFNA(VLOOKUP(B2739,'IB RATES'!A:G,2,FALSE),".")</f>
        <v>11.590999999999999</v>
      </c>
      <c r="F2739" s="7">
        <f>_xlfn.IFNA(VLOOKUP(B2739,'EGX30'!A:G,2,FALSE),".")</f>
        <v>9369.32</v>
      </c>
      <c r="G2739" s="7">
        <f>_xlfn.IFNA(VLOOKUP(B2739,T3M!A:F,2,FALSE),".")</f>
        <v>15.638</v>
      </c>
      <c r="H2739" s="7">
        <f>_xlfn.IFNA(VLOOKUP(B2739,T6M!A:F,2,FALSE),".")</f>
        <v>16.015000000000001</v>
      </c>
      <c r="I2739" s="7">
        <f>_xlfn.IFNA(VLOOKUP(B2739,T1Y!A:F,2,FALSE),".")</f>
        <v>16.228000000000002</v>
      </c>
      <c r="J2739" s="7">
        <f>_xlfn.IFNA(VLOOKUP(B2739,T5Y!A:F,2,FALSE),".")</f>
        <v>17.41</v>
      </c>
      <c r="K2739" s="7">
        <f>_xlfn.IFNA(VLOOKUP(B2739,T10Y!A:F,2,FALSE),".")</f>
        <v>17.55</v>
      </c>
      <c r="L2739" s="7" t="str">
        <f>_xlfn.IFNA(VLOOKUP(B2739,ERP!A:C,3,FALSE),".")</f>
        <v>.</v>
      </c>
    </row>
    <row r="2740" spans="1:12" x14ac:dyDescent="0.3">
      <c r="A2740" t="str">
        <f t="shared" si="42"/>
        <v>Sunday</v>
      </c>
      <c r="B2740" s="1">
        <v>44773</v>
      </c>
      <c r="C2740" s="2">
        <f>IF(COUNTIF('MPC MEETINGS'!A:A,compiled_data!B2740)&gt;0,1,0)</f>
        <v>0</v>
      </c>
      <c r="D2740" s="7">
        <f>_xlfn.IFNA(VLOOKUP(B2740,ERO!A:E,5,FALSE),_xlfn.IFNA(VLOOKUP(B2740,ERO_AVG_MKT!A:E,5,FALSE),"."))</f>
        <v>18.9526</v>
      </c>
      <c r="E2740" s="7">
        <f>_xlfn.IFNA(VLOOKUP(B2740,'IB RATES'!A:G,2,FALSE),".")</f>
        <v>11.552999999999999</v>
      </c>
      <c r="F2740" s="7">
        <f>_xlfn.IFNA(VLOOKUP(B2740,'EGX30'!A:G,2,FALSE),".")</f>
        <v>9467.08</v>
      </c>
      <c r="G2740" s="7" t="str">
        <f>_xlfn.IFNA(VLOOKUP(B2740,T3M!A:F,2,FALSE),".")</f>
        <v>.</v>
      </c>
      <c r="H2740" s="7" t="str">
        <f>_xlfn.IFNA(VLOOKUP(B2740,T6M!A:F,2,FALSE),".")</f>
        <v>.</v>
      </c>
      <c r="I2740" s="7" t="str">
        <f>_xlfn.IFNA(VLOOKUP(B2740,T1Y!A:F,2,FALSE),".")</f>
        <v>.</v>
      </c>
      <c r="J2740" s="7" t="str">
        <f>_xlfn.IFNA(VLOOKUP(B2740,T5Y!A:F,2,FALSE),".")</f>
        <v>.</v>
      </c>
      <c r="K2740" s="7" t="str">
        <f>_xlfn.IFNA(VLOOKUP(B2740,T10Y!A:F,2,FALSE),".")</f>
        <v>.</v>
      </c>
      <c r="L2740" s="7" t="str">
        <f>_xlfn.IFNA(VLOOKUP(B2740,ERP!A:C,3,FALSE),".")</f>
        <v>.</v>
      </c>
    </row>
    <row r="2741" spans="1:12" x14ac:dyDescent="0.3">
      <c r="A2741" t="str">
        <f t="shared" si="42"/>
        <v>Monday</v>
      </c>
      <c r="B2741" s="1">
        <v>44774</v>
      </c>
      <c r="C2741" s="2">
        <f>IF(COUNTIF('MPC MEETINGS'!A:A,compiled_data!B2741)&gt;0,1,0)</f>
        <v>0</v>
      </c>
      <c r="D2741" s="7">
        <f>_xlfn.IFNA(VLOOKUP(B2741,ERO!A:E,5,FALSE),_xlfn.IFNA(VLOOKUP(B2741,ERO_AVG_MKT!A:E,5,FALSE),"."))</f>
        <v>18.952150000000003</v>
      </c>
      <c r="E2741" s="7">
        <f>_xlfn.IFNA(VLOOKUP(B2741,'IB RATES'!A:G,2,FALSE),".")</f>
        <v>11.501999999999999</v>
      </c>
      <c r="F2741" s="7">
        <f>_xlfn.IFNA(VLOOKUP(B2741,'EGX30'!A:G,2,FALSE),".")</f>
        <v>9423.1</v>
      </c>
      <c r="G2741" s="7">
        <f>_xlfn.IFNA(VLOOKUP(B2741,T3M!A:F,2,FALSE),".")</f>
        <v>15.624000000000001</v>
      </c>
      <c r="H2741" s="7">
        <f>_xlfn.IFNA(VLOOKUP(B2741,T6M!A:F,2,FALSE),".")</f>
        <v>16.052</v>
      </c>
      <c r="I2741" s="7">
        <f>_xlfn.IFNA(VLOOKUP(B2741,T1Y!A:F,2,FALSE),".")</f>
        <v>16.164000000000001</v>
      </c>
      <c r="J2741" s="7">
        <f>_xlfn.IFNA(VLOOKUP(B2741,T5Y!A:F,2,FALSE),".")</f>
        <v>17.309999999999999</v>
      </c>
      <c r="K2741" s="7">
        <f>_xlfn.IFNA(VLOOKUP(B2741,T10Y!A:F,2,FALSE),".")</f>
        <v>17.57</v>
      </c>
      <c r="L2741" s="7" t="str">
        <f>_xlfn.IFNA(VLOOKUP(B2741,ERP!A:C,3,FALSE),".")</f>
        <v>.</v>
      </c>
    </row>
    <row r="2742" spans="1:12" x14ac:dyDescent="0.3">
      <c r="A2742" t="str">
        <f t="shared" si="42"/>
        <v>Tuesday</v>
      </c>
      <c r="B2742" s="1">
        <v>44775</v>
      </c>
      <c r="C2742" s="2">
        <f>IF(COUNTIF('MPC MEETINGS'!A:A,compiled_data!B2742)&gt;0,1,0)</f>
        <v>0</v>
      </c>
      <c r="D2742" s="7">
        <f>_xlfn.IFNA(VLOOKUP(B2742,ERO!A:E,5,FALSE),_xlfn.IFNA(VLOOKUP(B2742,ERO_AVG_MKT!A:E,5,FALSE),"."))</f>
        <v>19.03415</v>
      </c>
      <c r="E2742" s="7">
        <f>_xlfn.IFNA(VLOOKUP(B2742,'IB RATES'!A:G,2,FALSE),".")</f>
        <v>11.421000000000001</v>
      </c>
      <c r="F2742" s="7">
        <f>_xlfn.IFNA(VLOOKUP(B2742,'EGX30'!A:G,2,FALSE),".")</f>
        <v>9442.02</v>
      </c>
      <c r="G2742" s="7">
        <f>_xlfn.IFNA(VLOOKUP(B2742,T3M!A:F,2,FALSE),".")</f>
        <v>15.61</v>
      </c>
      <c r="H2742" s="7">
        <f>_xlfn.IFNA(VLOOKUP(B2742,T6M!A:F,2,FALSE),".")</f>
        <v>16.443999999999999</v>
      </c>
      <c r="I2742" s="7">
        <f>_xlfn.IFNA(VLOOKUP(B2742,T1Y!A:F,2,FALSE),".")</f>
        <v>16.343</v>
      </c>
      <c r="J2742" s="7">
        <f>_xlfn.IFNA(VLOOKUP(B2742,T5Y!A:F,2,FALSE),".")</f>
        <v>17.39</v>
      </c>
      <c r="K2742" s="7">
        <f>_xlfn.IFNA(VLOOKUP(B2742,T10Y!A:F,2,FALSE),".")</f>
        <v>17.47</v>
      </c>
      <c r="L2742" s="7" t="str">
        <f>_xlfn.IFNA(VLOOKUP(B2742,ERP!A:C,3,FALSE),".")</f>
        <v>.</v>
      </c>
    </row>
    <row r="2743" spans="1:12" x14ac:dyDescent="0.3">
      <c r="A2743" t="str">
        <f t="shared" si="42"/>
        <v>Wednesday</v>
      </c>
      <c r="B2743" s="1">
        <v>44776</v>
      </c>
      <c r="C2743" s="2">
        <f>IF(COUNTIF('MPC MEETINGS'!A:A,compiled_data!B2743)&gt;0,1,0)</f>
        <v>0</v>
      </c>
      <c r="D2743" s="7">
        <f>_xlfn.IFNA(VLOOKUP(B2743,ERO!A:E,5,FALSE),_xlfn.IFNA(VLOOKUP(B2743,ERO_AVG_MKT!A:E,5,FALSE),"."))</f>
        <v>19.09355</v>
      </c>
      <c r="E2743" s="7">
        <f>_xlfn.IFNA(VLOOKUP(B2743,'IB RATES'!A:G,2,FALSE),".")</f>
        <v>11.355</v>
      </c>
      <c r="F2743" s="7">
        <f>_xlfn.IFNA(VLOOKUP(B2743,'EGX30'!A:G,2,FALSE),".")</f>
        <v>9539.43</v>
      </c>
      <c r="G2743" s="7">
        <f>_xlfn.IFNA(VLOOKUP(B2743,T3M!A:F,2,FALSE),".")</f>
        <v>15.661</v>
      </c>
      <c r="H2743" s="7">
        <f>_xlfn.IFNA(VLOOKUP(B2743,T6M!A:F,2,FALSE),".")</f>
        <v>15.698</v>
      </c>
      <c r="I2743" s="7">
        <f>_xlfn.IFNA(VLOOKUP(B2743,T1Y!A:F,2,FALSE),".")</f>
        <v>16.346</v>
      </c>
      <c r="J2743" s="7">
        <f>_xlfn.IFNA(VLOOKUP(B2743,T5Y!A:F,2,FALSE),".")</f>
        <v>17.43</v>
      </c>
      <c r="K2743" s="7">
        <f>_xlfn.IFNA(VLOOKUP(B2743,T10Y!A:F,2,FALSE),".")</f>
        <v>17.510000000000002</v>
      </c>
      <c r="L2743" s="7" t="str">
        <f>_xlfn.IFNA(VLOOKUP(B2743,ERP!A:C,3,FALSE),".")</f>
        <v>.</v>
      </c>
    </row>
    <row r="2744" spans="1:12" x14ac:dyDescent="0.3">
      <c r="A2744" t="str">
        <f t="shared" si="42"/>
        <v>Thursday</v>
      </c>
      <c r="B2744" s="1">
        <v>44777</v>
      </c>
      <c r="C2744" s="2">
        <f>IF(COUNTIF('MPC MEETINGS'!A:A,compiled_data!B2744)&gt;0,1,0)</f>
        <v>0</v>
      </c>
      <c r="D2744" s="7">
        <f>_xlfn.IFNA(VLOOKUP(B2744,ERO!A:E,5,FALSE),_xlfn.IFNA(VLOOKUP(B2744,ERO_AVG_MKT!A:E,5,FALSE),"."))</f>
        <v>19.123799999999999</v>
      </c>
      <c r="E2744" s="7">
        <f>_xlfn.IFNA(VLOOKUP(B2744,'IB RATES'!A:G,2,FALSE),".")</f>
        <v>11.307</v>
      </c>
      <c r="F2744" s="7">
        <f>_xlfn.IFNA(VLOOKUP(B2744,'EGX30'!A:G,2,FALSE),".")</f>
        <v>10043.23</v>
      </c>
      <c r="G2744" s="7">
        <f>_xlfn.IFNA(VLOOKUP(B2744,T3M!A:F,2,FALSE),".")</f>
        <v>15.689</v>
      </c>
      <c r="H2744" s="7">
        <f>_xlfn.IFNA(VLOOKUP(B2744,T6M!A:F,2,FALSE),".")</f>
        <v>16.111000000000001</v>
      </c>
      <c r="I2744" s="7">
        <f>_xlfn.IFNA(VLOOKUP(B2744,T1Y!A:F,2,FALSE),".")</f>
        <v>16.503</v>
      </c>
      <c r="J2744" s="7">
        <f>_xlfn.IFNA(VLOOKUP(B2744,T5Y!A:F,2,FALSE),".")</f>
        <v>17.54</v>
      </c>
      <c r="K2744" s="7">
        <f>_xlfn.IFNA(VLOOKUP(B2744,T10Y!A:F,2,FALSE),".")</f>
        <v>17.64</v>
      </c>
      <c r="L2744" s="7" t="str">
        <f>_xlfn.IFNA(VLOOKUP(B2744,ERP!A:C,3,FALSE),".")</f>
        <v>.</v>
      </c>
    </row>
    <row r="2745" spans="1:12" x14ac:dyDescent="0.3">
      <c r="A2745" t="str">
        <f t="shared" si="42"/>
        <v>Sunday</v>
      </c>
      <c r="B2745" s="1">
        <v>44780</v>
      </c>
      <c r="C2745" s="2">
        <f>IF(COUNTIF('MPC MEETINGS'!A:A,compiled_data!B2745)&gt;0,1,0)</f>
        <v>0</v>
      </c>
      <c r="D2745" s="7">
        <f>_xlfn.IFNA(VLOOKUP(B2745,ERO!A:E,5,FALSE),_xlfn.IFNA(VLOOKUP(B2745,ERO_AVG_MKT!A:E,5,FALSE),"."))</f>
        <v>19.123799999999999</v>
      </c>
      <c r="E2745" s="7">
        <f>_xlfn.IFNA(VLOOKUP(B2745,'IB RATES'!A:G,2,FALSE),".")</f>
        <v>11.3</v>
      </c>
      <c r="F2745" s="7">
        <f>_xlfn.IFNA(VLOOKUP(B2745,'EGX30'!A:G,2,FALSE),".")</f>
        <v>10123.81</v>
      </c>
      <c r="G2745" s="7" t="str">
        <f>_xlfn.IFNA(VLOOKUP(B2745,T3M!A:F,2,FALSE),".")</f>
        <v>.</v>
      </c>
      <c r="H2745" s="7" t="str">
        <f>_xlfn.IFNA(VLOOKUP(B2745,T6M!A:F,2,FALSE),".")</f>
        <v>.</v>
      </c>
      <c r="I2745" s="7" t="str">
        <f>_xlfn.IFNA(VLOOKUP(B2745,T1Y!A:F,2,FALSE),".")</f>
        <v>.</v>
      </c>
      <c r="J2745" s="7" t="str">
        <f>_xlfn.IFNA(VLOOKUP(B2745,T5Y!A:F,2,FALSE),".")</f>
        <v>.</v>
      </c>
      <c r="K2745" s="7" t="str">
        <f>_xlfn.IFNA(VLOOKUP(B2745,T10Y!A:F,2,FALSE),".")</f>
        <v>.</v>
      </c>
      <c r="L2745" s="7" t="str">
        <f>_xlfn.IFNA(VLOOKUP(B2745,ERP!A:C,3,FALSE),".")</f>
        <v>.</v>
      </c>
    </row>
    <row r="2746" spans="1:12" x14ac:dyDescent="0.3">
      <c r="A2746" t="str">
        <f t="shared" si="42"/>
        <v>Monday</v>
      </c>
      <c r="B2746" s="1">
        <v>44781</v>
      </c>
      <c r="C2746" s="2">
        <f>IF(COUNTIF('MPC MEETINGS'!A:A,compiled_data!B2746)&gt;0,1,0)</f>
        <v>0</v>
      </c>
      <c r="D2746" s="7">
        <f>_xlfn.IFNA(VLOOKUP(B2746,ERO!A:E,5,FALSE),_xlfn.IFNA(VLOOKUP(B2746,ERO_AVG_MKT!A:E,5,FALSE),"."))</f>
        <v>19.1435</v>
      </c>
      <c r="E2746" s="7">
        <f>_xlfn.IFNA(VLOOKUP(B2746,'IB RATES'!A:G,2,FALSE),".")</f>
        <v>11.298999999999999</v>
      </c>
      <c r="F2746" s="7">
        <f>_xlfn.IFNA(VLOOKUP(B2746,'EGX30'!A:G,2,FALSE),".")</f>
        <v>10047.709999999999</v>
      </c>
      <c r="G2746" s="7">
        <f>_xlfn.IFNA(VLOOKUP(B2746,T3M!A:F,2,FALSE),".")</f>
        <v>15.555999999999999</v>
      </c>
      <c r="H2746" s="7">
        <f>_xlfn.IFNA(VLOOKUP(B2746,T6M!A:F,2,FALSE),".")</f>
        <v>16.006</v>
      </c>
      <c r="I2746" s="7">
        <f>_xlfn.IFNA(VLOOKUP(B2746,T1Y!A:F,2,FALSE),".")</f>
        <v>16.699000000000002</v>
      </c>
      <c r="J2746" s="7">
        <f>_xlfn.IFNA(VLOOKUP(B2746,T5Y!A:F,2,FALSE),".")</f>
        <v>17.72</v>
      </c>
      <c r="K2746" s="7">
        <f>_xlfn.IFNA(VLOOKUP(B2746,T10Y!A:F,2,FALSE),".")</f>
        <v>17.62</v>
      </c>
      <c r="L2746" s="7" t="str">
        <f>_xlfn.IFNA(VLOOKUP(B2746,ERP!A:C,3,FALSE),".")</f>
        <v>.</v>
      </c>
    </row>
    <row r="2747" spans="1:12" x14ac:dyDescent="0.3">
      <c r="A2747" t="str">
        <f t="shared" si="42"/>
        <v>Tuesday</v>
      </c>
      <c r="B2747" s="1">
        <v>44782</v>
      </c>
      <c r="C2747" s="2">
        <f>IF(COUNTIF('MPC MEETINGS'!A:A,compiled_data!B2747)&gt;0,1,0)</f>
        <v>0</v>
      </c>
      <c r="D2747" s="7">
        <f>_xlfn.IFNA(VLOOKUP(B2747,ERO!A:E,5,FALSE),_xlfn.IFNA(VLOOKUP(B2747,ERO_AVG_MKT!A:E,5,FALSE),"."))</f>
        <v>19.14405</v>
      </c>
      <c r="E2747" s="7">
        <f>_xlfn.IFNA(VLOOKUP(B2747,'IB RATES'!A:G,2,FALSE),".")</f>
        <v>11.559999999999999</v>
      </c>
      <c r="F2747" s="7">
        <f>_xlfn.IFNA(VLOOKUP(B2747,'EGX30'!A:G,2,FALSE),".")</f>
        <v>9968.8799999999992</v>
      </c>
      <c r="G2747" s="7">
        <f>_xlfn.IFNA(VLOOKUP(B2747,T3M!A:F,2,FALSE),".")</f>
        <v>15.568</v>
      </c>
      <c r="H2747" s="7">
        <f>_xlfn.IFNA(VLOOKUP(B2747,T6M!A:F,2,FALSE),".")</f>
        <v>16.465</v>
      </c>
      <c r="I2747" s="7">
        <f>_xlfn.IFNA(VLOOKUP(B2747,T1Y!A:F,2,FALSE),".")</f>
        <v>16.678999999999998</v>
      </c>
      <c r="J2747" s="7">
        <f>_xlfn.IFNA(VLOOKUP(B2747,T5Y!A:F,2,FALSE),".")</f>
        <v>17.829999999999998</v>
      </c>
      <c r="K2747" s="7">
        <f>_xlfn.IFNA(VLOOKUP(B2747,T10Y!A:F,2,FALSE),".")</f>
        <v>17.62</v>
      </c>
      <c r="L2747" s="7" t="str">
        <f>_xlfn.IFNA(VLOOKUP(B2747,ERP!A:C,3,FALSE),".")</f>
        <v>.</v>
      </c>
    </row>
    <row r="2748" spans="1:12" x14ac:dyDescent="0.3">
      <c r="A2748" t="str">
        <f t="shared" si="42"/>
        <v>Wednesday</v>
      </c>
      <c r="B2748" s="1">
        <v>44783</v>
      </c>
      <c r="C2748" s="2">
        <f>IF(COUNTIF('MPC MEETINGS'!A:A,compiled_data!B2748)&gt;0,1,0)</f>
        <v>0</v>
      </c>
      <c r="D2748" s="7">
        <f>_xlfn.IFNA(VLOOKUP(B2748,ERO!A:E,5,FALSE),_xlfn.IFNA(VLOOKUP(B2748,ERO_AVG_MKT!A:E,5,FALSE),"."))</f>
        <v>19.14545</v>
      </c>
      <c r="E2748" s="7">
        <f>_xlfn.IFNA(VLOOKUP(B2748,'IB RATES'!A:G,2,FALSE),".")</f>
        <v>11.479000000000001</v>
      </c>
      <c r="F2748" s="7">
        <f>_xlfn.IFNA(VLOOKUP(B2748,'EGX30'!A:G,2,FALSE),".")</f>
        <v>9965.4599999999991</v>
      </c>
      <c r="G2748" s="7">
        <f>_xlfn.IFNA(VLOOKUP(B2748,T3M!A:F,2,FALSE),".")</f>
        <v>15.558</v>
      </c>
      <c r="H2748" s="7">
        <f>_xlfn.IFNA(VLOOKUP(B2748,T6M!A:F,2,FALSE),".")</f>
        <v>16.047000000000001</v>
      </c>
      <c r="I2748" s="7">
        <f>_xlfn.IFNA(VLOOKUP(B2748,T1Y!A:F,2,FALSE),".")</f>
        <v>16.420000000000002</v>
      </c>
      <c r="J2748" s="7">
        <f>_xlfn.IFNA(VLOOKUP(B2748,T5Y!A:F,2,FALSE),".")</f>
        <v>17.82</v>
      </c>
      <c r="K2748" s="7">
        <f>_xlfn.IFNA(VLOOKUP(B2748,T10Y!A:F,2,FALSE),".")</f>
        <v>17.690000000000001</v>
      </c>
      <c r="L2748" s="7" t="str">
        <f>_xlfn.IFNA(VLOOKUP(B2748,ERP!A:C,3,FALSE),".")</f>
        <v>.</v>
      </c>
    </row>
    <row r="2749" spans="1:12" x14ac:dyDescent="0.3">
      <c r="A2749" t="str">
        <f t="shared" si="42"/>
        <v>Thursday</v>
      </c>
      <c r="B2749" s="1">
        <v>44784</v>
      </c>
      <c r="C2749" s="2">
        <f>IF(COUNTIF('MPC MEETINGS'!A:A,compiled_data!B2749)&gt;0,1,0)</f>
        <v>0</v>
      </c>
      <c r="D2749" s="7">
        <f>_xlfn.IFNA(VLOOKUP(B2749,ERO!A:E,5,FALSE),_xlfn.IFNA(VLOOKUP(B2749,ERO_AVG_MKT!A:E,5,FALSE),"."))</f>
        <v>19.144600000000001</v>
      </c>
      <c r="E2749" s="7">
        <f>_xlfn.IFNA(VLOOKUP(B2749,'IB RATES'!A:G,2,FALSE),".")</f>
        <v>11.354000000000001</v>
      </c>
      <c r="F2749" s="7">
        <f>_xlfn.IFNA(VLOOKUP(B2749,'EGX30'!A:G,2,FALSE),".")</f>
        <v>9988.84</v>
      </c>
      <c r="G2749" s="7">
        <f>_xlfn.IFNA(VLOOKUP(B2749,T3M!A:F,2,FALSE),".")</f>
        <v>15.558999999999999</v>
      </c>
      <c r="H2749" s="7">
        <f>_xlfn.IFNA(VLOOKUP(B2749,T6M!A:F,2,FALSE),".")</f>
        <v>16.469000000000001</v>
      </c>
      <c r="I2749" s="7">
        <f>_xlfn.IFNA(VLOOKUP(B2749,T1Y!A:F,2,FALSE),".")</f>
        <v>16.617000000000001</v>
      </c>
      <c r="J2749" s="7">
        <f>_xlfn.IFNA(VLOOKUP(B2749,T5Y!A:F,2,FALSE),".")</f>
        <v>17.78</v>
      </c>
      <c r="K2749" s="7">
        <f>_xlfn.IFNA(VLOOKUP(B2749,T10Y!A:F,2,FALSE),".")</f>
        <v>17.71</v>
      </c>
      <c r="L2749" s="7" t="str">
        <f>_xlfn.IFNA(VLOOKUP(B2749,ERP!A:C,3,FALSE),".")</f>
        <v>.</v>
      </c>
    </row>
    <row r="2750" spans="1:12" x14ac:dyDescent="0.3">
      <c r="A2750" t="str">
        <f t="shared" si="42"/>
        <v>Sunday</v>
      </c>
      <c r="B2750" s="1">
        <v>44787</v>
      </c>
      <c r="C2750" s="2">
        <f>IF(COUNTIF('MPC MEETINGS'!A:A,compiled_data!B2750)&gt;0,1,0)</f>
        <v>0</v>
      </c>
      <c r="D2750" s="7">
        <f>_xlfn.IFNA(VLOOKUP(B2750,ERO!A:E,5,FALSE),_xlfn.IFNA(VLOOKUP(B2750,ERO_AVG_MKT!A:E,5,FALSE),"."))</f>
        <v>19.145299999999999</v>
      </c>
      <c r="E2750" s="7">
        <f>_xlfn.IFNA(VLOOKUP(B2750,'IB RATES'!A:G,2,FALSE),".")</f>
        <v>11.335000000000001</v>
      </c>
      <c r="F2750" s="7">
        <f>_xlfn.IFNA(VLOOKUP(B2750,'EGX30'!A:G,2,FALSE),".")</f>
        <v>9984.44</v>
      </c>
      <c r="G2750" s="7" t="str">
        <f>_xlfn.IFNA(VLOOKUP(B2750,T3M!A:F,2,FALSE),".")</f>
        <v>.</v>
      </c>
      <c r="H2750" s="7" t="str">
        <f>_xlfn.IFNA(VLOOKUP(B2750,T6M!A:F,2,FALSE),".")</f>
        <v>.</v>
      </c>
      <c r="I2750" s="7" t="str">
        <f>_xlfn.IFNA(VLOOKUP(B2750,T1Y!A:F,2,FALSE),".")</f>
        <v>.</v>
      </c>
      <c r="J2750" s="7" t="str">
        <f>_xlfn.IFNA(VLOOKUP(B2750,T5Y!A:F,2,FALSE),".")</f>
        <v>.</v>
      </c>
      <c r="K2750" s="7" t="str">
        <f>_xlfn.IFNA(VLOOKUP(B2750,T10Y!A:F,2,FALSE),".")</f>
        <v>.</v>
      </c>
      <c r="L2750" s="7" t="str">
        <f>_xlfn.IFNA(VLOOKUP(B2750,ERP!A:C,3,FALSE),".")</f>
        <v>.</v>
      </c>
    </row>
    <row r="2751" spans="1:12" x14ac:dyDescent="0.3">
      <c r="A2751" t="str">
        <f t="shared" si="42"/>
        <v>Monday</v>
      </c>
      <c r="B2751" s="1">
        <v>44788</v>
      </c>
      <c r="C2751" s="2">
        <f>IF(COUNTIF('MPC MEETINGS'!A:A,compiled_data!B2751)&gt;0,1,0)</f>
        <v>0</v>
      </c>
      <c r="D2751" s="7">
        <f>_xlfn.IFNA(VLOOKUP(B2751,ERO!A:E,5,FALSE),_xlfn.IFNA(VLOOKUP(B2751,ERO_AVG_MKT!A:E,5,FALSE),"."))</f>
        <v>19.144449999999999</v>
      </c>
      <c r="E2751" s="7">
        <f>_xlfn.IFNA(VLOOKUP(B2751,'IB RATES'!A:G,2,FALSE),".")</f>
        <v>11.305</v>
      </c>
      <c r="F2751" s="7">
        <f>_xlfn.IFNA(VLOOKUP(B2751,'EGX30'!A:G,2,FALSE),".")</f>
        <v>9914.7099999999991</v>
      </c>
      <c r="G2751" s="7">
        <f>_xlfn.IFNA(VLOOKUP(B2751,T3M!A:F,2,FALSE),".")</f>
        <v>15.404</v>
      </c>
      <c r="H2751" s="7">
        <f>_xlfn.IFNA(VLOOKUP(B2751,T6M!A:F,2,FALSE),".")</f>
        <v>16.166</v>
      </c>
      <c r="I2751" s="7">
        <f>_xlfn.IFNA(VLOOKUP(B2751,T1Y!A:F,2,FALSE),".")</f>
        <v>16.178999999999998</v>
      </c>
      <c r="J2751" s="7">
        <f>_xlfn.IFNA(VLOOKUP(B2751,T5Y!A:F,2,FALSE),".")</f>
        <v>17.68</v>
      </c>
      <c r="K2751" s="7">
        <f>_xlfn.IFNA(VLOOKUP(B2751,T10Y!A:F,2,FALSE),".")</f>
        <v>17.68</v>
      </c>
      <c r="L2751" s="7" t="str">
        <f>_xlfn.IFNA(VLOOKUP(B2751,ERP!A:C,3,FALSE),".")</f>
        <v>.</v>
      </c>
    </row>
    <row r="2752" spans="1:12" x14ac:dyDescent="0.3">
      <c r="A2752" t="str">
        <f t="shared" si="42"/>
        <v>Tuesday</v>
      </c>
      <c r="B2752" s="1">
        <v>44789</v>
      </c>
      <c r="C2752" s="2">
        <f>IF(COUNTIF('MPC MEETINGS'!A:A,compiled_data!B2752)&gt;0,1,0)</f>
        <v>0</v>
      </c>
      <c r="D2752" s="7">
        <f>_xlfn.IFNA(VLOOKUP(B2752,ERO!A:E,5,FALSE),_xlfn.IFNA(VLOOKUP(B2752,ERO_AVG_MKT!A:E,5,FALSE),"."))</f>
        <v>19.145099999999999</v>
      </c>
      <c r="E2752" s="7">
        <f>_xlfn.IFNA(VLOOKUP(B2752,'IB RATES'!A:G,2,FALSE),".")</f>
        <v>11.305</v>
      </c>
      <c r="F2752" s="7">
        <f>_xlfn.IFNA(VLOOKUP(B2752,'EGX30'!A:G,2,FALSE),".")</f>
        <v>9843.17</v>
      </c>
      <c r="G2752" s="7">
        <f>_xlfn.IFNA(VLOOKUP(B2752,T3M!A:F,2,FALSE),".")</f>
        <v>15.301</v>
      </c>
      <c r="H2752" s="7">
        <f>_xlfn.IFNA(VLOOKUP(B2752,T6M!A:F,2,FALSE),".")</f>
        <v>16.164999999999999</v>
      </c>
      <c r="I2752" s="7">
        <f>_xlfn.IFNA(VLOOKUP(B2752,T1Y!A:F,2,FALSE),".")</f>
        <v>16.754999999999999</v>
      </c>
      <c r="J2752" s="7">
        <f>_xlfn.IFNA(VLOOKUP(B2752,T5Y!A:F,2,FALSE),".")</f>
        <v>17.850000000000001</v>
      </c>
      <c r="K2752" s="7">
        <f>_xlfn.IFNA(VLOOKUP(B2752,T10Y!A:F,2,FALSE),".")</f>
        <v>17.89</v>
      </c>
      <c r="L2752" s="7" t="str">
        <f>_xlfn.IFNA(VLOOKUP(B2752,ERP!A:C,3,FALSE),".")</f>
        <v>.</v>
      </c>
    </row>
    <row r="2753" spans="1:12" x14ac:dyDescent="0.3">
      <c r="A2753" t="str">
        <f t="shared" si="42"/>
        <v>Wednesday</v>
      </c>
      <c r="B2753" s="1">
        <v>44790</v>
      </c>
      <c r="C2753" s="2">
        <f>IF(COUNTIF('MPC MEETINGS'!A:A,compiled_data!B2753)&gt;0,1,0)</f>
        <v>0</v>
      </c>
      <c r="D2753" s="7">
        <f>_xlfn.IFNA(VLOOKUP(B2753,ERO!A:E,5,FALSE),_xlfn.IFNA(VLOOKUP(B2753,ERO_AVG_MKT!A:E,5,FALSE),"."))</f>
        <v>19.145499999999998</v>
      </c>
      <c r="E2753" s="7">
        <f>_xlfn.IFNA(VLOOKUP(B2753,'IB RATES'!A:G,2,FALSE),".")</f>
        <v>11.343</v>
      </c>
      <c r="F2753" s="7">
        <f>_xlfn.IFNA(VLOOKUP(B2753,'EGX30'!A:G,2,FALSE),".")</f>
        <v>10058.120000000001</v>
      </c>
      <c r="G2753" s="7">
        <f>_xlfn.IFNA(VLOOKUP(B2753,T3M!A:F,2,FALSE),".")</f>
        <v>16.117999999999999</v>
      </c>
      <c r="H2753" s="7">
        <f>_xlfn.IFNA(VLOOKUP(B2753,T6M!A:F,2,FALSE),".")</f>
        <v>16.321000000000002</v>
      </c>
      <c r="I2753" s="7">
        <f>_xlfn.IFNA(VLOOKUP(B2753,T1Y!A:F,2,FALSE),".")</f>
        <v>17.100000000000001</v>
      </c>
      <c r="J2753" s="7">
        <f>_xlfn.IFNA(VLOOKUP(B2753,T5Y!A:F,2,FALSE),".")</f>
        <v>17.899999999999999</v>
      </c>
      <c r="K2753" s="7">
        <f>_xlfn.IFNA(VLOOKUP(B2753,T10Y!A:F,2,FALSE),".")</f>
        <v>17.91</v>
      </c>
      <c r="L2753" s="7" t="str">
        <f>_xlfn.IFNA(VLOOKUP(B2753,ERP!A:C,3,FALSE),".")</f>
        <v>.</v>
      </c>
    </row>
    <row r="2754" spans="1:12" x14ac:dyDescent="0.3">
      <c r="A2754" t="str">
        <f t="shared" ref="A2754:A2817" si="43">TEXT(B2754,"dddd")</f>
        <v>Thursday</v>
      </c>
      <c r="B2754" s="1">
        <v>44791</v>
      </c>
      <c r="C2754" s="2">
        <f>IF(COUNTIF('MPC MEETINGS'!A:A,compiled_data!B2754)&gt;0,1,0)</f>
        <v>1</v>
      </c>
      <c r="D2754" s="7">
        <f>_xlfn.IFNA(VLOOKUP(B2754,ERO!A:E,5,FALSE),_xlfn.IFNA(VLOOKUP(B2754,ERO_AVG_MKT!A:E,5,FALSE),"."))</f>
        <v>19.146450000000002</v>
      </c>
      <c r="E2754" s="7">
        <f>_xlfn.IFNA(VLOOKUP(B2754,'IB RATES'!A:G,2,FALSE),".")</f>
        <v>11.301</v>
      </c>
      <c r="F2754" s="7">
        <f>_xlfn.IFNA(VLOOKUP(B2754,'EGX30'!A:G,2,FALSE),".")</f>
        <v>10094.16</v>
      </c>
      <c r="G2754" s="7">
        <f>_xlfn.IFNA(VLOOKUP(B2754,T3M!A:F,2,FALSE),".")</f>
        <v>16.167000000000002</v>
      </c>
      <c r="H2754" s="7">
        <f>_xlfn.IFNA(VLOOKUP(B2754,T6M!A:F,2,FALSE),".")</f>
        <v>16.382000000000001</v>
      </c>
      <c r="I2754" s="7">
        <f>_xlfn.IFNA(VLOOKUP(B2754,T1Y!A:F,2,FALSE),".")</f>
        <v>17.18</v>
      </c>
      <c r="J2754" s="7">
        <f>_xlfn.IFNA(VLOOKUP(B2754,T5Y!A:F,2,FALSE),".")</f>
        <v>17.87</v>
      </c>
      <c r="K2754" s="7">
        <f>_xlfn.IFNA(VLOOKUP(B2754,T10Y!A:F,2,FALSE),".")</f>
        <v>18.010000000000002</v>
      </c>
      <c r="L2754" s="7" t="str">
        <f>_xlfn.IFNA(VLOOKUP(B2754,ERP!A:C,3,FALSE),".")</f>
        <v>.</v>
      </c>
    </row>
    <row r="2755" spans="1:12" x14ac:dyDescent="0.3">
      <c r="A2755" t="str">
        <f t="shared" si="43"/>
        <v>Sunday</v>
      </c>
      <c r="B2755" s="1">
        <v>44794</v>
      </c>
      <c r="C2755" s="2">
        <f>IF(COUNTIF('MPC MEETINGS'!A:A,compiled_data!B2755)&gt;0,1,0)</f>
        <v>0</v>
      </c>
      <c r="D2755" s="7">
        <f>_xlfn.IFNA(VLOOKUP(B2755,ERO!A:E,5,FALSE),_xlfn.IFNA(VLOOKUP(B2755,ERO_AVG_MKT!A:E,5,FALSE),"."))</f>
        <v>19.146250000000002</v>
      </c>
      <c r="E2755" s="7">
        <f>_xlfn.IFNA(VLOOKUP(B2755,'IB RATES'!A:G,2,FALSE),".")</f>
        <v>11.298</v>
      </c>
      <c r="F2755" s="7">
        <f>_xlfn.IFNA(VLOOKUP(B2755,'EGX30'!A:G,2,FALSE),".")</f>
        <v>10339.58</v>
      </c>
      <c r="G2755" s="7" t="str">
        <f>_xlfn.IFNA(VLOOKUP(B2755,T3M!A:F,2,FALSE),".")</f>
        <v>.</v>
      </c>
      <c r="H2755" s="7" t="str">
        <f>_xlfn.IFNA(VLOOKUP(B2755,T6M!A:F,2,FALSE),".")</f>
        <v>.</v>
      </c>
      <c r="I2755" s="7" t="str">
        <f>_xlfn.IFNA(VLOOKUP(B2755,T1Y!A:F,2,FALSE),".")</f>
        <v>.</v>
      </c>
      <c r="J2755" s="7" t="str">
        <f>_xlfn.IFNA(VLOOKUP(B2755,T5Y!A:F,2,FALSE),".")</f>
        <v>.</v>
      </c>
      <c r="K2755" s="7" t="str">
        <f>_xlfn.IFNA(VLOOKUP(B2755,T10Y!A:F,2,FALSE),".")</f>
        <v>.</v>
      </c>
      <c r="L2755" s="7" t="str">
        <f>_xlfn.IFNA(VLOOKUP(B2755,ERP!A:C,3,FALSE),".")</f>
        <v>.</v>
      </c>
    </row>
    <row r="2756" spans="1:12" x14ac:dyDescent="0.3">
      <c r="A2756" t="str">
        <f t="shared" si="43"/>
        <v>Monday</v>
      </c>
      <c r="B2756" s="1">
        <v>44795</v>
      </c>
      <c r="C2756" s="2">
        <f>IF(COUNTIF('MPC MEETINGS'!A:A,compiled_data!B2756)&gt;0,1,0)</f>
        <v>0</v>
      </c>
      <c r="D2756" s="7">
        <f>_xlfn.IFNA(VLOOKUP(B2756,ERO!A:E,5,FALSE),_xlfn.IFNA(VLOOKUP(B2756,ERO_AVG_MKT!A:E,5,FALSE),"."))</f>
        <v>19.146349999999998</v>
      </c>
      <c r="E2756" s="7">
        <f>_xlfn.IFNA(VLOOKUP(B2756,'IB RATES'!A:G,2,FALSE),".")</f>
        <v>11.297000000000001</v>
      </c>
      <c r="F2756" s="7">
        <f>_xlfn.IFNA(VLOOKUP(B2756,'EGX30'!A:G,2,FALSE),".")</f>
        <v>10246.24</v>
      </c>
      <c r="G2756" s="7">
        <f>_xlfn.IFNA(VLOOKUP(B2756,T3M!A:F,2,FALSE),".")</f>
        <v>16.119</v>
      </c>
      <c r="H2756" s="7">
        <f>_xlfn.IFNA(VLOOKUP(B2756,T6M!A:F,2,FALSE),".")</f>
        <v>16.201000000000001</v>
      </c>
      <c r="I2756" s="7">
        <f>_xlfn.IFNA(VLOOKUP(B2756,T1Y!A:F,2,FALSE),".")</f>
        <v>17.350000000000001</v>
      </c>
      <c r="J2756" s="7">
        <f>_xlfn.IFNA(VLOOKUP(B2756,T5Y!A:F,2,FALSE),".")</f>
        <v>17.899999999999999</v>
      </c>
      <c r="K2756" s="7">
        <f>_xlfn.IFNA(VLOOKUP(B2756,T10Y!A:F,2,FALSE),".")</f>
        <v>17.91</v>
      </c>
      <c r="L2756" s="7" t="str">
        <f>_xlfn.IFNA(VLOOKUP(B2756,ERP!A:C,3,FALSE),".")</f>
        <v>.</v>
      </c>
    </row>
    <row r="2757" spans="1:12" x14ac:dyDescent="0.3">
      <c r="A2757" t="str">
        <f t="shared" si="43"/>
        <v>Tuesday</v>
      </c>
      <c r="B2757" s="1">
        <v>44796</v>
      </c>
      <c r="C2757" s="2">
        <f>IF(COUNTIF('MPC MEETINGS'!A:A,compiled_data!B2757)&gt;0,1,0)</f>
        <v>0</v>
      </c>
      <c r="D2757" s="7">
        <f>_xlfn.IFNA(VLOOKUP(B2757,ERO!A:E,5,FALSE),_xlfn.IFNA(VLOOKUP(B2757,ERO_AVG_MKT!A:E,5,FALSE),"."))</f>
        <v>19.166449999999998</v>
      </c>
      <c r="E2757" s="7">
        <f>_xlfn.IFNA(VLOOKUP(B2757,'IB RATES'!A:G,2,FALSE),".")</f>
        <v>11.545</v>
      </c>
      <c r="F2757" s="7">
        <f>_xlfn.IFNA(VLOOKUP(B2757,'EGX30'!A:G,2,FALSE),".")</f>
        <v>10137.89</v>
      </c>
      <c r="G2757" s="7">
        <f>_xlfn.IFNA(VLOOKUP(B2757,T3M!A:F,2,FALSE),".")</f>
        <v>16.295999999999999</v>
      </c>
      <c r="H2757" s="7">
        <f>_xlfn.IFNA(VLOOKUP(B2757,T6M!A:F,2,FALSE),".")</f>
        <v>16.588000000000001</v>
      </c>
      <c r="I2757" s="7">
        <f>_xlfn.IFNA(VLOOKUP(B2757,T1Y!A:F,2,FALSE),".")</f>
        <v>17.32</v>
      </c>
      <c r="J2757" s="7">
        <f>_xlfn.IFNA(VLOOKUP(B2757,T5Y!A:F,2,FALSE),".")</f>
        <v>17.920000000000002</v>
      </c>
      <c r="K2757" s="7">
        <f>_xlfn.IFNA(VLOOKUP(B2757,T10Y!A:F,2,FALSE),".")</f>
        <v>17.989999999999998</v>
      </c>
      <c r="L2757" s="7" t="str">
        <f>_xlfn.IFNA(VLOOKUP(B2757,ERP!A:C,3,FALSE),".")</f>
        <v>.</v>
      </c>
    </row>
    <row r="2758" spans="1:12" x14ac:dyDescent="0.3">
      <c r="A2758" t="str">
        <f t="shared" si="43"/>
        <v>Wednesday</v>
      </c>
      <c r="B2758" s="1">
        <v>44797</v>
      </c>
      <c r="C2758" s="2">
        <f>IF(COUNTIF('MPC MEETINGS'!A:A,compiled_data!B2758)&gt;0,1,0)</f>
        <v>0</v>
      </c>
      <c r="D2758" s="7">
        <f>_xlfn.IFNA(VLOOKUP(B2758,ERO!A:E,5,FALSE),_xlfn.IFNA(VLOOKUP(B2758,ERO_AVG_MKT!A:E,5,FALSE),"."))</f>
        <v>19.175750000000001</v>
      </c>
      <c r="E2758" s="7">
        <f>_xlfn.IFNA(VLOOKUP(B2758,'IB RATES'!A:G,2,FALSE),".")</f>
        <v>11.432</v>
      </c>
      <c r="F2758" s="7">
        <f>_xlfn.IFNA(VLOOKUP(B2758,'EGX30'!A:G,2,FALSE),".")</f>
        <v>10105.24</v>
      </c>
      <c r="G2758" s="7">
        <f>_xlfn.IFNA(VLOOKUP(B2758,T3M!A:F,2,FALSE),".")</f>
        <v>16.042000000000002</v>
      </c>
      <c r="H2758" s="7">
        <f>_xlfn.IFNA(VLOOKUP(B2758,T6M!A:F,2,FALSE),".")</f>
        <v>16.558</v>
      </c>
      <c r="I2758" s="7">
        <f>_xlfn.IFNA(VLOOKUP(B2758,T1Y!A:F,2,FALSE),".")</f>
        <v>17.29</v>
      </c>
      <c r="J2758" s="7">
        <f>_xlfn.IFNA(VLOOKUP(B2758,T5Y!A:F,2,FALSE),".")</f>
        <v>17.93</v>
      </c>
      <c r="K2758" s="7">
        <f>_xlfn.IFNA(VLOOKUP(B2758,T10Y!A:F,2,FALSE),".")</f>
        <v>18.02</v>
      </c>
      <c r="L2758" s="7" t="str">
        <f>_xlfn.IFNA(VLOOKUP(B2758,ERP!A:C,3,FALSE),".")</f>
        <v>.</v>
      </c>
    </row>
    <row r="2759" spans="1:12" x14ac:dyDescent="0.3">
      <c r="A2759" t="str">
        <f t="shared" si="43"/>
        <v>Thursday</v>
      </c>
      <c r="B2759" s="1">
        <v>44798</v>
      </c>
      <c r="C2759" s="2">
        <f>IF(COUNTIF('MPC MEETINGS'!A:A,compiled_data!B2759)&gt;0,1,0)</f>
        <v>0</v>
      </c>
      <c r="D2759" s="7">
        <f>_xlfn.IFNA(VLOOKUP(B2759,ERO!A:E,5,FALSE),_xlfn.IFNA(VLOOKUP(B2759,ERO_AVG_MKT!A:E,5,FALSE),"."))</f>
        <v>19.184649999999998</v>
      </c>
      <c r="E2759" s="7">
        <f>_xlfn.IFNA(VLOOKUP(B2759,'IB RATES'!A:G,2,FALSE),".")</f>
        <v>11.354000000000001</v>
      </c>
      <c r="F2759" s="7">
        <f>_xlfn.IFNA(VLOOKUP(B2759,'EGX30'!A:G,2,FALSE),".")</f>
        <v>10287.27</v>
      </c>
      <c r="G2759" s="7">
        <f>_xlfn.IFNA(VLOOKUP(B2759,T3M!A:F,2,FALSE),".")</f>
        <v>15.925000000000001</v>
      </c>
      <c r="H2759" s="7">
        <f>_xlfn.IFNA(VLOOKUP(B2759,T6M!A:F,2,FALSE),".")</f>
        <v>16.411999999999999</v>
      </c>
      <c r="I2759" s="7">
        <f>_xlfn.IFNA(VLOOKUP(B2759,T1Y!A:F,2,FALSE),".")</f>
        <v>17.25</v>
      </c>
      <c r="J2759" s="7">
        <f>_xlfn.IFNA(VLOOKUP(B2759,T5Y!A:F,2,FALSE),".")</f>
        <v>17.93</v>
      </c>
      <c r="K2759" s="7">
        <f>_xlfn.IFNA(VLOOKUP(B2759,T10Y!A:F,2,FALSE),".")</f>
        <v>18.059999999999999</v>
      </c>
      <c r="L2759" s="7" t="str">
        <f>_xlfn.IFNA(VLOOKUP(B2759,ERP!A:C,3,FALSE),".")</f>
        <v>.</v>
      </c>
    </row>
    <row r="2760" spans="1:12" x14ac:dyDescent="0.3">
      <c r="A2760" t="str">
        <f t="shared" si="43"/>
        <v>Sunday</v>
      </c>
      <c r="B2760" s="1">
        <v>44801</v>
      </c>
      <c r="C2760" s="2">
        <f>IF(COUNTIF('MPC MEETINGS'!A:A,compiled_data!B2760)&gt;0,1,0)</f>
        <v>0</v>
      </c>
      <c r="D2760" s="7">
        <f>_xlfn.IFNA(VLOOKUP(B2760,ERO!A:E,5,FALSE),_xlfn.IFNA(VLOOKUP(B2760,ERO_AVG_MKT!A:E,5,FALSE),"."))</f>
        <v>19.184199999999997</v>
      </c>
      <c r="E2760" s="7">
        <f>_xlfn.IFNA(VLOOKUP(B2760,'IB RATES'!A:G,2,FALSE),".")</f>
        <v>11.317</v>
      </c>
      <c r="F2760" s="7">
        <f>_xlfn.IFNA(VLOOKUP(B2760,'EGX30'!A:G,2,FALSE),".")</f>
        <v>10178.15</v>
      </c>
      <c r="G2760" s="7" t="str">
        <f>_xlfn.IFNA(VLOOKUP(B2760,T3M!A:F,2,FALSE),".")</f>
        <v>.</v>
      </c>
      <c r="H2760" s="7" t="str">
        <f>_xlfn.IFNA(VLOOKUP(B2760,T6M!A:F,2,FALSE),".")</f>
        <v>.</v>
      </c>
      <c r="I2760" s="7" t="str">
        <f>_xlfn.IFNA(VLOOKUP(B2760,T1Y!A:F,2,FALSE),".")</f>
        <v>.</v>
      </c>
      <c r="J2760" s="7" t="str">
        <f>_xlfn.IFNA(VLOOKUP(B2760,T5Y!A:F,2,FALSE),".")</f>
        <v>.</v>
      </c>
      <c r="K2760" s="7" t="str">
        <f>_xlfn.IFNA(VLOOKUP(B2760,T10Y!A:F,2,FALSE),".")</f>
        <v>.</v>
      </c>
      <c r="L2760" s="7" t="str">
        <f>_xlfn.IFNA(VLOOKUP(B2760,ERP!A:C,3,FALSE),".")</f>
        <v>.</v>
      </c>
    </row>
    <row r="2761" spans="1:12" x14ac:dyDescent="0.3">
      <c r="A2761" t="str">
        <f t="shared" si="43"/>
        <v>Monday</v>
      </c>
      <c r="B2761" s="1">
        <v>44802</v>
      </c>
      <c r="C2761" s="2">
        <f>IF(COUNTIF('MPC MEETINGS'!A:A,compiled_data!B2761)&gt;0,1,0)</f>
        <v>0</v>
      </c>
      <c r="D2761" s="7">
        <f>_xlfn.IFNA(VLOOKUP(B2761,ERO!A:E,5,FALSE),_xlfn.IFNA(VLOOKUP(B2761,ERO_AVG_MKT!A:E,5,FALSE),"."))</f>
        <v>19.202100000000002</v>
      </c>
      <c r="E2761" s="7">
        <f>_xlfn.IFNA(VLOOKUP(B2761,'IB RATES'!A:G,2,FALSE),".")</f>
        <v>11.325000000000001</v>
      </c>
      <c r="F2761" s="7">
        <f>_xlfn.IFNA(VLOOKUP(B2761,'EGX30'!A:G,2,FALSE),".")</f>
        <v>10122.32</v>
      </c>
      <c r="G2761" s="7">
        <f>_xlfn.IFNA(VLOOKUP(B2761,T3M!A:F,2,FALSE),".")</f>
        <v>16.071000000000002</v>
      </c>
      <c r="H2761" s="7">
        <f>_xlfn.IFNA(VLOOKUP(B2761,T6M!A:F,2,FALSE),".")</f>
        <v>16.425999999999998</v>
      </c>
      <c r="I2761" s="7">
        <f>_xlfn.IFNA(VLOOKUP(B2761,T1Y!A:F,2,FALSE),".")</f>
        <v>17.399999999999999</v>
      </c>
      <c r="J2761" s="7">
        <f>_xlfn.IFNA(VLOOKUP(B2761,T5Y!A:F,2,FALSE),".")</f>
        <v>18.100000000000001</v>
      </c>
      <c r="K2761" s="7">
        <f>_xlfn.IFNA(VLOOKUP(B2761,T10Y!A:F,2,FALSE),".")</f>
        <v>18.2</v>
      </c>
      <c r="L2761" s="7" t="str">
        <f>_xlfn.IFNA(VLOOKUP(B2761,ERP!A:C,3,FALSE),".")</f>
        <v>.</v>
      </c>
    </row>
    <row r="2762" spans="1:12" x14ac:dyDescent="0.3">
      <c r="A2762" t="str">
        <f t="shared" si="43"/>
        <v>Tuesday</v>
      </c>
      <c r="B2762" s="1">
        <v>44803</v>
      </c>
      <c r="C2762" s="2">
        <f>IF(COUNTIF('MPC MEETINGS'!A:A,compiled_data!B2762)&gt;0,1,0)</f>
        <v>0</v>
      </c>
      <c r="D2762" s="7">
        <f>_xlfn.IFNA(VLOOKUP(B2762,ERO!A:E,5,FALSE),_xlfn.IFNA(VLOOKUP(B2762,ERO_AVG_MKT!A:E,5,FALSE),"."))</f>
        <v>19.222349999999999</v>
      </c>
      <c r="E2762" s="7">
        <f>_xlfn.IFNA(VLOOKUP(B2762,'IB RATES'!A:G,2,FALSE),".")</f>
        <v>11.342000000000001</v>
      </c>
      <c r="F2762" s="7">
        <f>_xlfn.IFNA(VLOOKUP(B2762,'EGX30'!A:G,2,FALSE),".")</f>
        <v>10132.15</v>
      </c>
      <c r="G2762" s="7">
        <f>_xlfn.IFNA(VLOOKUP(B2762,T3M!A:F,2,FALSE),".")</f>
        <v>16.016999999999999</v>
      </c>
      <c r="H2762" s="7">
        <f>_xlfn.IFNA(VLOOKUP(B2762,T6M!A:F,2,FALSE),".")</f>
        <v>16.402000000000001</v>
      </c>
      <c r="I2762" s="7">
        <f>_xlfn.IFNA(VLOOKUP(B2762,T1Y!A:F,2,FALSE),".")</f>
        <v>17.350000000000001</v>
      </c>
      <c r="J2762" s="7">
        <f>_xlfn.IFNA(VLOOKUP(B2762,T5Y!A:F,2,FALSE),".")</f>
        <v>18.07</v>
      </c>
      <c r="K2762" s="7">
        <f>_xlfn.IFNA(VLOOKUP(B2762,T10Y!A:F,2,FALSE),".")</f>
        <v>18.09</v>
      </c>
      <c r="L2762" s="7" t="str">
        <f>_xlfn.IFNA(VLOOKUP(B2762,ERP!A:C,3,FALSE),".")</f>
        <v>.</v>
      </c>
    </row>
    <row r="2763" spans="1:12" x14ac:dyDescent="0.3">
      <c r="A2763" t="str">
        <f t="shared" si="43"/>
        <v>Wednesday</v>
      </c>
      <c r="B2763" s="1">
        <v>44804</v>
      </c>
      <c r="C2763" s="2">
        <f>IF(COUNTIF('MPC MEETINGS'!A:A,compiled_data!B2763)&gt;0,1,0)</f>
        <v>0</v>
      </c>
      <c r="D2763" s="7">
        <f>_xlfn.IFNA(VLOOKUP(B2763,ERO!A:E,5,FALSE),_xlfn.IFNA(VLOOKUP(B2763,ERO_AVG_MKT!A:E,5,FALSE),"."))</f>
        <v>19.223100000000002</v>
      </c>
      <c r="E2763" s="7">
        <f>_xlfn.IFNA(VLOOKUP(B2763,'IB RATES'!A:G,2,FALSE),".")</f>
        <v>11.295</v>
      </c>
      <c r="F2763" s="7">
        <f>_xlfn.IFNA(VLOOKUP(B2763,'EGX30'!A:G,2,FALSE),".")</f>
        <v>9998.61</v>
      </c>
      <c r="G2763" s="7">
        <f>_xlfn.IFNA(VLOOKUP(B2763,T3M!A:F,2,FALSE),".")</f>
        <v>15.914999999999999</v>
      </c>
      <c r="H2763" s="7">
        <f>_xlfn.IFNA(VLOOKUP(B2763,T6M!A:F,2,FALSE),".")</f>
        <v>16.501999999999999</v>
      </c>
      <c r="I2763" s="7">
        <f>_xlfn.IFNA(VLOOKUP(B2763,T1Y!A:F,2,FALSE),".")</f>
        <v>17.489999999999998</v>
      </c>
      <c r="J2763" s="7">
        <f>_xlfn.IFNA(VLOOKUP(B2763,T5Y!A:F,2,FALSE),".")</f>
        <v>18.170000000000002</v>
      </c>
      <c r="K2763" s="7">
        <f>_xlfn.IFNA(VLOOKUP(B2763,T10Y!A:F,2,FALSE),".")</f>
        <v>18.170000000000002</v>
      </c>
      <c r="L2763" s="7" t="str">
        <f>_xlfn.IFNA(VLOOKUP(B2763,ERP!A:C,3,FALSE),".")</f>
        <v>.</v>
      </c>
    </row>
    <row r="2764" spans="1:12" x14ac:dyDescent="0.3">
      <c r="A2764" t="str">
        <f t="shared" si="43"/>
        <v>Thursday</v>
      </c>
      <c r="B2764" s="1">
        <v>44805</v>
      </c>
      <c r="C2764" s="2">
        <f>IF(COUNTIF('MPC MEETINGS'!A:A,compiled_data!B2764)&gt;0,1,0)</f>
        <v>0</v>
      </c>
      <c r="D2764" s="7">
        <f>_xlfn.IFNA(VLOOKUP(B2764,ERO!A:E,5,FALSE),_xlfn.IFNA(VLOOKUP(B2764,ERO_AVG_MKT!A:E,5,FALSE),"."))</f>
        <v>19.222799999999999</v>
      </c>
      <c r="E2764" s="7">
        <f>_xlfn.IFNA(VLOOKUP(B2764,'IB RATES'!A:G,2,FALSE),".")</f>
        <v>11.32</v>
      </c>
      <c r="F2764" s="7">
        <f>_xlfn.IFNA(VLOOKUP(B2764,'EGX30'!A:G,2,FALSE),".")</f>
        <v>9936.8700000000008</v>
      </c>
      <c r="G2764" s="7">
        <f>_xlfn.IFNA(VLOOKUP(B2764,T3M!A:F,2,FALSE),".")</f>
        <v>15.753</v>
      </c>
      <c r="H2764" s="7">
        <f>_xlfn.IFNA(VLOOKUP(B2764,T6M!A:F,2,FALSE),".")</f>
        <v>16.446000000000002</v>
      </c>
      <c r="I2764" s="7">
        <f>_xlfn.IFNA(VLOOKUP(B2764,T1Y!A:F,2,FALSE),".")</f>
        <v>17.5</v>
      </c>
      <c r="J2764" s="7">
        <f>_xlfn.IFNA(VLOOKUP(B2764,T5Y!A:F,2,FALSE),".")</f>
        <v>18.18</v>
      </c>
      <c r="K2764" s="7">
        <f>_xlfn.IFNA(VLOOKUP(B2764,T10Y!A:F,2,FALSE),".")</f>
        <v>18.2</v>
      </c>
      <c r="L2764" s="7" t="str">
        <f>_xlfn.IFNA(VLOOKUP(B2764,ERP!A:C,3,FALSE),".")</f>
        <v>.</v>
      </c>
    </row>
    <row r="2765" spans="1:12" x14ac:dyDescent="0.3">
      <c r="A2765" t="str">
        <f t="shared" si="43"/>
        <v>Sunday</v>
      </c>
      <c r="B2765" s="1">
        <v>44808</v>
      </c>
      <c r="C2765" s="2">
        <f>IF(COUNTIF('MPC MEETINGS'!A:A,compiled_data!B2765)&gt;0,1,0)</f>
        <v>0</v>
      </c>
      <c r="D2765" s="7">
        <f>_xlfn.IFNA(VLOOKUP(B2765,ERO!A:E,5,FALSE),_xlfn.IFNA(VLOOKUP(B2765,ERO_AVG_MKT!A:E,5,FALSE),"."))</f>
        <v>19.2224</v>
      </c>
      <c r="E2765" s="7">
        <f>_xlfn.IFNA(VLOOKUP(B2765,'IB RATES'!A:G,2,FALSE),".")</f>
        <v>11.298</v>
      </c>
      <c r="F2765" s="7">
        <f>_xlfn.IFNA(VLOOKUP(B2765,'EGX30'!A:G,2,FALSE),".")</f>
        <v>9996.74</v>
      </c>
      <c r="G2765" s="7" t="str">
        <f>_xlfn.IFNA(VLOOKUP(B2765,T3M!A:F,2,FALSE),".")</f>
        <v>.</v>
      </c>
      <c r="H2765" s="7" t="str">
        <f>_xlfn.IFNA(VLOOKUP(B2765,T6M!A:F,2,FALSE),".")</f>
        <v>.</v>
      </c>
      <c r="I2765" s="7" t="str">
        <f>_xlfn.IFNA(VLOOKUP(B2765,T1Y!A:F,2,FALSE),".")</f>
        <v>.</v>
      </c>
      <c r="J2765" s="7" t="str">
        <f>_xlfn.IFNA(VLOOKUP(B2765,T5Y!A:F,2,FALSE),".")</f>
        <v>.</v>
      </c>
      <c r="K2765" s="7" t="str">
        <f>_xlfn.IFNA(VLOOKUP(B2765,T10Y!A:F,2,FALSE),".")</f>
        <v>.</v>
      </c>
      <c r="L2765" s="7" t="str">
        <f>_xlfn.IFNA(VLOOKUP(B2765,ERP!A:C,3,FALSE),".")</f>
        <v>.</v>
      </c>
    </row>
    <row r="2766" spans="1:12" x14ac:dyDescent="0.3">
      <c r="A2766" t="str">
        <f t="shared" si="43"/>
        <v>Monday</v>
      </c>
      <c r="B2766" s="1">
        <v>44809</v>
      </c>
      <c r="C2766" s="2">
        <f>IF(COUNTIF('MPC MEETINGS'!A:A,compiled_data!B2766)&gt;0,1,0)</f>
        <v>0</v>
      </c>
      <c r="D2766" s="7">
        <f>_xlfn.IFNA(VLOOKUP(B2766,ERO!A:E,5,FALSE),_xlfn.IFNA(VLOOKUP(B2766,ERO_AVG_MKT!A:E,5,FALSE),"."))</f>
        <v>19.22335</v>
      </c>
      <c r="E2766" s="7">
        <f>_xlfn.IFNA(VLOOKUP(B2766,'IB RATES'!A:G,2,FALSE),".")</f>
        <v>11.296000000000001</v>
      </c>
      <c r="F2766" s="7">
        <f>_xlfn.IFNA(VLOOKUP(B2766,'EGX30'!A:G,2,FALSE),".")</f>
        <v>10177.64</v>
      </c>
      <c r="G2766" s="7">
        <f>_xlfn.IFNA(VLOOKUP(B2766,T3M!A:F,2,FALSE),".")</f>
        <v>15.75</v>
      </c>
      <c r="H2766" s="7">
        <f>_xlfn.IFNA(VLOOKUP(B2766,T6M!A:F,2,FALSE),".")</f>
        <v>16.382000000000001</v>
      </c>
      <c r="I2766" s="7">
        <f>_xlfn.IFNA(VLOOKUP(B2766,T1Y!A:F,2,FALSE),".")</f>
        <v>17.600000000000001</v>
      </c>
      <c r="J2766" s="7">
        <f>_xlfn.IFNA(VLOOKUP(B2766,T5Y!A:F,2,FALSE),".")</f>
        <v>18.23</v>
      </c>
      <c r="K2766" s="7">
        <f>_xlfn.IFNA(VLOOKUP(B2766,T10Y!A:F,2,FALSE),".")</f>
        <v>18.170000000000002</v>
      </c>
      <c r="L2766" s="7" t="str">
        <f>_xlfn.IFNA(VLOOKUP(B2766,ERP!A:C,3,FALSE),".")</f>
        <v>.</v>
      </c>
    </row>
    <row r="2767" spans="1:12" x14ac:dyDescent="0.3">
      <c r="A2767" t="str">
        <f t="shared" si="43"/>
        <v>Tuesday</v>
      </c>
      <c r="B2767" s="1">
        <v>44810</v>
      </c>
      <c r="C2767" s="2">
        <f>IF(COUNTIF('MPC MEETINGS'!A:A,compiled_data!B2767)&gt;0,1,0)</f>
        <v>0</v>
      </c>
      <c r="D2767" s="7">
        <f>_xlfn.IFNA(VLOOKUP(B2767,ERO!A:E,5,FALSE),_xlfn.IFNA(VLOOKUP(B2767,ERO_AVG_MKT!A:E,5,FALSE),"."))</f>
        <v>19.235050000000001</v>
      </c>
      <c r="E2767" s="7">
        <f>_xlfn.IFNA(VLOOKUP(B2767,'IB RATES'!A:G,2,FALSE),".")</f>
        <v>11.379999999999999</v>
      </c>
      <c r="F2767" s="7">
        <f>_xlfn.IFNA(VLOOKUP(B2767,'EGX30'!A:G,2,FALSE),".")</f>
        <v>10329.66</v>
      </c>
      <c r="G2767" s="7">
        <f>_xlfn.IFNA(VLOOKUP(B2767,T3M!A:F,2,FALSE),".")</f>
        <v>15.746</v>
      </c>
      <c r="H2767" s="7">
        <f>_xlfn.IFNA(VLOOKUP(B2767,T6M!A:F,2,FALSE),".")</f>
        <v>16.378</v>
      </c>
      <c r="I2767" s="7">
        <f>_xlfn.IFNA(VLOOKUP(B2767,T1Y!A:F,2,FALSE),".")</f>
        <v>17.350000000000001</v>
      </c>
      <c r="J2767" s="7">
        <f>_xlfn.IFNA(VLOOKUP(B2767,T5Y!A:F,2,FALSE),".")</f>
        <v>18.100000000000001</v>
      </c>
      <c r="K2767" s="7">
        <f>_xlfn.IFNA(VLOOKUP(B2767,T10Y!A:F,2,FALSE),".")</f>
        <v>18.13</v>
      </c>
      <c r="L2767" s="7" t="str">
        <f>_xlfn.IFNA(VLOOKUP(B2767,ERP!A:C,3,FALSE),".")</f>
        <v>.</v>
      </c>
    </row>
    <row r="2768" spans="1:12" x14ac:dyDescent="0.3">
      <c r="A2768" t="str">
        <f t="shared" si="43"/>
        <v>Wednesday</v>
      </c>
      <c r="B2768" s="1">
        <v>44811</v>
      </c>
      <c r="C2768" s="2">
        <f>IF(COUNTIF('MPC MEETINGS'!A:A,compiled_data!B2768)&gt;0,1,0)</f>
        <v>0</v>
      </c>
      <c r="D2768" s="7">
        <f>_xlfn.IFNA(VLOOKUP(B2768,ERO!A:E,5,FALSE),_xlfn.IFNA(VLOOKUP(B2768,ERO_AVG_MKT!A:E,5,FALSE),"."))</f>
        <v>19.26445</v>
      </c>
      <c r="E2768" s="7">
        <f>_xlfn.IFNA(VLOOKUP(B2768,'IB RATES'!A:G,2,FALSE),".")</f>
        <v>11.337999999999999</v>
      </c>
      <c r="F2768" s="7">
        <f>_xlfn.IFNA(VLOOKUP(B2768,'EGX30'!A:G,2,FALSE),".")</f>
        <v>10232.290000000001</v>
      </c>
      <c r="G2768" s="7">
        <f>_xlfn.IFNA(VLOOKUP(B2768,T3M!A:F,2,FALSE),".")</f>
        <v>15.634</v>
      </c>
      <c r="H2768" s="7">
        <f>_xlfn.IFNA(VLOOKUP(B2768,T6M!A:F,2,FALSE),".")</f>
        <v>15.599</v>
      </c>
      <c r="I2768" s="7">
        <f>_xlfn.IFNA(VLOOKUP(B2768,T1Y!A:F,2,FALSE),".")</f>
        <v>17.350000000000001</v>
      </c>
      <c r="J2768" s="7">
        <f>_xlfn.IFNA(VLOOKUP(B2768,T5Y!A:F,2,FALSE),".")</f>
        <v>18.149999999999999</v>
      </c>
      <c r="K2768" s="7">
        <f>_xlfn.IFNA(VLOOKUP(B2768,T10Y!A:F,2,FALSE),".")</f>
        <v>18.23</v>
      </c>
      <c r="L2768" s="7" t="str">
        <f>_xlfn.IFNA(VLOOKUP(B2768,ERP!A:C,3,FALSE),".")</f>
        <v>.</v>
      </c>
    </row>
    <row r="2769" spans="1:12" x14ac:dyDescent="0.3">
      <c r="A2769" t="str">
        <f t="shared" si="43"/>
        <v>Thursday</v>
      </c>
      <c r="B2769" s="1">
        <v>44812</v>
      </c>
      <c r="C2769" s="2">
        <f>IF(COUNTIF('MPC MEETINGS'!A:A,compiled_data!B2769)&gt;0,1,0)</f>
        <v>0</v>
      </c>
      <c r="D2769" s="7">
        <f>_xlfn.IFNA(VLOOKUP(B2769,ERO!A:E,5,FALSE),_xlfn.IFNA(VLOOKUP(B2769,ERO_AVG_MKT!A:E,5,FALSE),"."))</f>
        <v>19.304549999999999</v>
      </c>
      <c r="E2769" s="7">
        <f>_xlfn.IFNA(VLOOKUP(B2769,'IB RATES'!A:G,2,FALSE),".")</f>
        <v>11.311</v>
      </c>
      <c r="F2769" s="7">
        <f>_xlfn.IFNA(VLOOKUP(B2769,'EGX30'!A:G,2,FALSE),".")</f>
        <v>10265.35</v>
      </c>
      <c r="G2769" s="7">
        <f>_xlfn.IFNA(VLOOKUP(B2769,T3M!A:F,2,FALSE),".")</f>
        <v>14.696</v>
      </c>
      <c r="H2769" s="7">
        <f>_xlfn.IFNA(VLOOKUP(B2769,T6M!A:F,2,FALSE),".")</f>
        <v>16.155000000000001</v>
      </c>
      <c r="I2769" s="7">
        <f>_xlfn.IFNA(VLOOKUP(B2769,T1Y!A:F,2,FALSE),".")</f>
        <v>17.350000000000001</v>
      </c>
      <c r="J2769" s="7">
        <f>_xlfn.IFNA(VLOOKUP(B2769,T5Y!A:F,2,FALSE),".")</f>
        <v>18.190000000000001</v>
      </c>
      <c r="K2769" s="7">
        <f>_xlfn.IFNA(VLOOKUP(B2769,T10Y!A:F,2,FALSE),".")</f>
        <v>18.3</v>
      </c>
      <c r="L2769" s="7" t="str">
        <f>_xlfn.IFNA(VLOOKUP(B2769,ERP!A:C,3,FALSE),".")</f>
        <v>.</v>
      </c>
    </row>
    <row r="2770" spans="1:12" x14ac:dyDescent="0.3">
      <c r="A2770" t="str">
        <f t="shared" si="43"/>
        <v>Sunday</v>
      </c>
      <c r="B2770" s="1">
        <v>44815</v>
      </c>
      <c r="C2770" s="2">
        <f>IF(COUNTIF('MPC MEETINGS'!A:A,compiled_data!B2770)&gt;0,1,0)</f>
        <v>0</v>
      </c>
      <c r="D2770" s="7">
        <f>_xlfn.IFNA(VLOOKUP(B2770,ERO!A:E,5,FALSE),_xlfn.IFNA(VLOOKUP(B2770,ERO_AVG_MKT!A:E,5,FALSE),"."))</f>
        <v>19.334299999999999</v>
      </c>
      <c r="E2770" s="7">
        <f>_xlfn.IFNA(VLOOKUP(B2770,'IB RATES'!A:G,2,FALSE),".")</f>
        <v>11.308999999999999</v>
      </c>
      <c r="F2770" s="7">
        <f>_xlfn.IFNA(VLOOKUP(B2770,'EGX30'!A:G,2,FALSE),".")</f>
        <v>10356.31</v>
      </c>
      <c r="G2770" s="7" t="str">
        <f>_xlfn.IFNA(VLOOKUP(B2770,T3M!A:F,2,FALSE),".")</f>
        <v>.</v>
      </c>
      <c r="H2770" s="7" t="str">
        <f>_xlfn.IFNA(VLOOKUP(B2770,T6M!A:F,2,FALSE),".")</f>
        <v>.</v>
      </c>
      <c r="I2770" s="7" t="str">
        <f>_xlfn.IFNA(VLOOKUP(B2770,T1Y!A:F,2,FALSE),".")</f>
        <v>.</v>
      </c>
      <c r="J2770" s="7" t="str">
        <f>_xlfn.IFNA(VLOOKUP(B2770,T5Y!A:F,2,FALSE),".")</f>
        <v>.</v>
      </c>
      <c r="K2770" s="7" t="str">
        <f>_xlfn.IFNA(VLOOKUP(B2770,T10Y!A:F,2,FALSE),".")</f>
        <v>.</v>
      </c>
      <c r="L2770" s="7" t="str">
        <f>_xlfn.IFNA(VLOOKUP(B2770,ERP!A:C,3,FALSE),".")</f>
        <v>.</v>
      </c>
    </row>
    <row r="2771" spans="1:12" x14ac:dyDescent="0.3">
      <c r="A2771" t="str">
        <f t="shared" si="43"/>
        <v>Monday</v>
      </c>
      <c r="B2771" s="1">
        <v>44816</v>
      </c>
      <c r="C2771" s="2">
        <f>IF(COUNTIF('MPC MEETINGS'!A:A,compiled_data!B2771)&gt;0,1,0)</f>
        <v>0</v>
      </c>
      <c r="D2771" s="7">
        <f>_xlfn.IFNA(VLOOKUP(B2771,ERO!A:E,5,FALSE),_xlfn.IFNA(VLOOKUP(B2771,ERO_AVG_MKT!A:E,5,FALSE),"."))</f>
        <v>19.355150000000002</v>
      </c>
      <c r="E2771" s="7">
        <f>_xlfn.IFNA(VLOOKUP(B2771,'IB RATES'!A:G,2,FALSE),".")</f>
        <v>11.317</v>
      </c>
      <c r="F2771" s="7">
        <f>_xlfn.IFNA(VLOOKUP(B2771,'EGX30'!A:G,2,FALSE),".")</f>
        <v>10434.1</v>
      </c>
      <c r="G2771" s="7">
        <f>_xlfn.IFNA(VLOOKUP(B2771,T3M!A:F,2,FALSE),".")</f>
        <v>15.005000000000001</v>
      </c>
      <c r="H2771" s="7">
        <f>_xlfn.IFNA(VLOOKUP(B2771,T6M!A:F,2,FALSE),".")</f>
        <v>15.747</v>
      </c>
      <c r="I2771" s="7">
        <f>_xlfn.IFNA(VLOOKUP(B2771,T1Y!A:F,2,FALSE),".")</f>
        <v>17.23</v>
      </c>
      <c r="J2771" s="7">
        <f>_xlfn.IFNA(VLOOKUP(B2771,T5Y!A:F,2,FALSE),".")</f>
        <v>18.2</v>
      </c>
      <c r="K2771" s="7">
        <f>_xlfn.IFNA(VLOOKUP(B2771,T10Y!A:F,2,FALSE),".")</f>
        <v>18.239999999999998</v>
      </c>
      <c r="L2771" s="7" t="str">
        <f>_xlfn.IFNA(VLOOKUP(B2771,ERP!A:C,3,FALSE),".")</f>
        <v>.</v>
      </c>
    </row>
    <row r="2772" spans="1:12" x14ac:dyDescent="0.3">
      <c r="A2772" t="str">
        <f t="shared" si="43"/>
        <v>Tuesday</v>
      </c>
      <c r="B2772" s="1">
        <v>44817</v>
      </c>
      <c r="C2772" s="2">
        <f>IF(COUNTIF('MPC MEETINGS'!A:A,compiled_data!B2772)&gt;0,1,0)</f>
        <v>0</v>
      </c>
      <c r="D2772" s="7">
        <f>_xlfn.IFNA(VLOOKUP(B2772,ERO!A:E,5,FALSE),_xlfn.IFNA(VLOOKUP(B2772,ERO_AVG_MKT!A:E,5,FALSE),"."))</f>
        <v>19.354649999999999</v>
      </c>
      <c r="E2772" s="7">
        <f>_xlfn.IFNA(VLOOKUP(B2772,'IB RATES'!A:G,2,FALSE),".")</f>
        <v>11.324</v>
      </c>
      <c r="F2772" s="7">
        <f>_xlfn.IFNA(VLOOKUP(B2772,'EGX30'!A:G,2,FALSE),".")</f>
        <v>10397.120000000001</v>
      </c>
      <c r="G2772" s="7">
        <f>_xlfn.IFNA(VLOOKUP(B2772,T3M!A:F,2,FALSE),".")</f>
        <v>14.746</v>
      </c>
      <c r="H2772" s="7">
        <f>_xlfn.IFNA(VLOOKUP(B2772,T6M!A:F,2,FALSE),".")</f>
        <v>16.093</v>
      </c>
      <c r="I2772" s="7">
        <f>_xlfn.IFNA(VLOOKUP(B2772,T1Y!A:F,2,FALSE),".")</f>
        <v>17.239999999999998</v>
      </c>
      <c r="J2772" s="7">
        <f>_xlfn.IFNA(VLOOKUP(B2772,T5Y!A:F,2,FALSE),".")</f>
        <v>18.22</v>
      </c>
      <c r="K2772" s="7">
        <f>_xlfn.IFNA(VLOOKUP(B2772,T10Y!A:F,2,FALSE),".")</f>
        <v>18.28</v>
      </c>
      <c r="L2772" s="7" t="str">
        <f>_xlfn.IFNA(VLOOKUP(B2772,ERP!A:C,3,FALSE),".")</f>
        <v>.</v>
      </c>
    </row>
    <row r="2773" spans="1:12" x14ac:dyDescent="0.3">
      <c r="A2773" t="str">
        <f t="shared" si="43"/>
        <v>Wednesday</v>
      </c>
      <c r="B2773" s="1">
        <v>44818</v>
      </c>
      <c r="C2773" s="2">
        <f>IF(COUNTIF('MPC MEETINGS'!A:A,compiled_data!B2773)&gt;0,1,0)</f>
        <v>0</v>
      </c>
      <c r="D2773" s="7">
        <f>_xlfn.IFNA(VLOOKUP(B2773,ERO!A:E,5,FALSE),_xlfn.IFNA(VLOOKUP(B2773,ERO_AVG_MKT!A:E,5,FALSE),"."))</f>
        <v>19.382850000000001</v>
      </c>
      <c r="E2773" s="7">
        <f>_xlfn.IFNA(VLOOKUP(B2773,'IB RATES'!A:G,2,FALSE),".")</f>
        <v>11.297000000000001</v>
      </c>
      <c r="F2773" s="7">
        <f>_xlfn.IFNA(VLOOKUP(B2773,'EGX30'!A:G,2,FALSE),".")</f>
        <v>10193.790000000001</v>
      </c>
      <c r="G2773" s="7">
        <f>_xlfn.IFNA(VLOOKUP(B2773,T3M!A:F,2,FALSE),".")</f>
        <v>15.138999999999999</v>
      </c>
      <c r="H2773" s="7">
        <f>_xlfn.IFNA(VLOOKUP(B2773,T6M!A:F,2,FALSE),".")</f>
        <v>16.062999999999999</v>
      </c>
      <c r="I2773" s="7">
        <f>_xlfn.IFNA(VLOOKUP(B2773,T1Y!A:F,2,FALSE),".")</f>
        <v>17.25</v>
      </c>
      <c r="J2773" s="7">
        <f>_xlfn.IFNA(VLOOKUP(B2773,T5Y!A:F,2,FALSE),".")</f>
        <v>18.2</v>
      </c>
      <c r="K2773" s="7">
        <f>_xlfn.IFNA(VLOOKUP(B2773,T10Y!A:F,2,FALSE),".")</f>
        <v>18.260000000000002</v>
      </c>
      <c r="L2773" s="7" t="str">
        <f>_xlfn.IFNA(VLOOKUP(B2773,ERP!A:C,3,FALSE),".")</f>
        <v>.</v>
      </c>
    </row>
    <row r="2774" spans="1:12" x14ac:dyDescent="0.3">
      <c r="A2774" t="str">
        <f t="shared" si="43"/>
        <v>Thursday</v>
      </c>
      <c r="B2774" s="1">
        <v>44819</v>
      </c>
      <c r="C2774" s="2">
        <f>IF(COUNTIF('MPC MEETINGS'!A:A,compiled_data!B2774)&gt;0,1,0)</f>
        <v>0</v>
      </c>
      <c r="D2774" s="7">
        <f>_xlfn.IFNA(VLOOKUP(B2774,ERO!A:E,5,FALSE),_xlfn.IFNA(VLOOKUP(B2774,ERO_AVG_MKT!A:E,5,FALSE),"."))</f>
        <v>19.413599999999999</v>
      </c>
      <c r="E2774" s="7">
        <f>_xlfn.IFNA(VLOOKUP(B2774,'IB RATES'!A:G,2,FALSE),".")</f>
        <v>11.298</v>
      </c>
      <c r="F2774" s="7">
        <f>_xlfn.IFNA(VLOOKUP(B2774,'EGX30'!A:G,2,FALSE),".")</f>
        <v>10079.02</v>
      </c>
      <c r="G2774" s="7">
        <f>_xlfn.IFNA(VLOOKUP(B2774,T3M!A:F,2,FALSE),".")</f>
        <v>15.316000000000001</v>
      </c>
      <c r="H2774" s="7">
        <f>_xlfn.IFNA(VLOOKUP(B2774,T6M!A:F,2,FALSE),".")</f>
        <v>15.962999999999999</v>
      </c>
      <c r="I2774" s="7">
        <f>_xlfn.IFNA(VLOOKUP(B2774,T1Y!A:F,2,FALSE),".")</f>
        <v>17.239999999999998</v>
      </c>
      <c r="J2774" s="7">
        <f>_xlfn.IFNA(VLOOKUP(B2774,T5Y!A:F,2,FALSE),".")</f>
        <v>18.190000000000001</v>
      </c>
      <c r="K2774" s="7">
        <f>_xlfn.IFNA(VLOOKUP(B2774,T10Y!A:F,2,FALSE),".")</f>
        <v>18.190000000000001</v>
      </c>
      <c r="L2774" s="7" t="str">
        <f>_xlfn.IFNA(VLOOKUP(B2774,ERP!A:C,3,FALSE),".")</f>
        <v>.</v>
      </c>
    </row>
    <row r="2775" spans="1:12" x14ac:dyDescent="0.3">
      <c r="A2775" t="str">
        <f t="shared" si="43"/>
        <v>Sunday</v>
      </c>
      <c r="B2775" s="1">
        <v>44822</v>
      </c>
      <c r="C2775" s="2">
        <f>IF(COUNTIF('MPC MEETINGS'!A:A,compiled_data!B2775)&gt;0,1,0)</f>
        <v>0</v>
      </c>
      <c r="D2775" s="7">
        <f>_xlfn.IFNA(VLOOKUP(B2775,ERO!A:E,5,FALSE),_xlfn.IFNA(VLOOKUP(B2775,ERO_AVG_MKT!A:E,5,FALSE),"."))</f>
        <v>19.415099999999999</v>
      </c>
      <c r="E2775" s="7">
        <f>_xlfn.IFNA(VLOOKUP(B2775,'IB RATES'!A:G,2,FALSE),".")</f>
        <v>11.289</v>
      </c>
      <c r="F2775" s="7">
        <f>_xlfn.IFNA(VLOOKUP(B2775,'EGX30'!A:G,2,FALSE),".")</f>
        <v>9763.19</v>
      </c>
      <c r="G2775" s="7" t="str">
        <f>_xlfn.IFNA(VLOOKUP(B2775,T3M!A:F,2,FALSE),".")</f>
        <v>.</v>
      </c>
      <c r="H2775" s="7" t="str">
        <f>_xlfn.IFNA(VLOOKUP(B2775,T6M!A:F,2,FALSE),".")</f>
        <v>.</v>
      </c>
      <c r="I2775" s="7" t="str">
        <f>_xlfn.IFNA(VLOOKUP(B2775,T1Y!A:F,2,FALSE),".")</f>
        <v>.</v>
      </c>
      <c r="J2775" s="7" t="str">
        <f>_xlfn.IFNA(VLOOKUP(B2775,T5Y!A:F,2,FALSE),".")</f>
        <v>.</v>
      </c>
      <c r="K2775" s="7" t="str">
        <f>_xlfn.IFNA(VLOOKUP(B2775,T10Y!A:F,2,FALSE),".")</f>
        <v>.</v>
      </c>
      <c r="L2775" s="7" t="str">
        <f>_xlfn.IFNA(VLOOKUP(B2775,ERP!A:C,3,FALSE),".")</f>
        <v>.</v>
      </c>
    </row>
    <row r="2776" spans="1:12" x14ac:dyDescent="0.3">
      <c r="A2776" t="str">
        <f t="shared" si="43"/>
        <v>Monday</v>
      </c>
      <c r="B2776" s="1">
        <v>44823</v>
      </c>
      <c r="C2776" s="2">
        <f>IF(COUNTIF('MPC MEETINGS'!A:A,compiled_data!B2776)&gt;0,1,0)</f>
        <v>0</v>
      </c>
      <c r="D2776" s="7">
        <f>_xlfn.IFNA(VLOOKUP(B2776,ERO!A:E,5,FALSE),_xlfn.IFNA(VLOOKUP(B2776,ERO_AVG_MKT!A:E,5,FALSE),"."))</f>
        <v>19.41405</v>
      </c>
      <c r="E2776" s="7">
        <f>_xlfn.IFNA(VLOOKUP(B2776,'IB RATES'!A:G,2,FALSE),".")</f>
        <v>11.29</v>
      </c>
      <c r="F2776" s="7">
        <f>_xlfn.IFNA(VLOOKUP(B2776,'EGX30'!A:G,2,FALSE),".")</f>
        <v>9854.2099999999991</v>
      </c>
      <c r="G2776" s="7">
        <f>_xlfn.IFNA(VLOOKUP(B2776,T3M!A:F,2,FALSE),".")</f>
        <v>14.711</v>
      </c>
      <c r="H2776" s="7">
        <f>_xlfn.IFNA(VLOOKUP(B2776,T6M!A:F,2,FALSE),".")</f>
        <v>15.984</v>
      </c>
      <c r="I2776" s="7">
        <f>_xlfn.IFNA(VLOOKUP(B2776,T1Y!A:F,2,FALSE),".")</f>
        <v>17.149999999999999</v>
      </c>
      <c r="J2776" s="7">
        <f>_xlfn.IFNA(VLOOKUP(B2776,T5Y!A:F,2,FALSE),".")</f>
        <v>18.07</v>
      </c>
      <c r="K2776" s="7">
        <f>_xlfn.IFNA(VLOOKUP(B2776,T10Y!A:F,2,FALSE),".")</f>
        <v>18.170000000000002</v>
      </c>
      <c r="L2776" s="7" t="str">
        <f>_xlfn.IFNA(VLOOKUP(B2776,ERP!A:C,3,FALSE),".")</f>
        <v>.</v>
      </c>
    </row>
    <row r="2777" spans="1:12" x14ac:dyDescent="0.3">
      <c r="A2777" t="str">
        <f t="shared" si="43"/>
        <v>Tuesday</v>
      </c>
      <c r="B2777" s="1">
        <v>44824</v>
      </c>
      <c r="C2777" s="2">
        <f>IF(COUNTIF('MPC MEETINGS'!A:A,compiled_data!B2777)&gt;0,1,0)</f>
        <v>0</v>
      </c>
      <c r="D2777" s="7">
        <f>_xlfn.IFNA(VLOOKUP(B2777,ERO!A:E,5,FALSE),_xlfn.IFNA(VLOOKUP(B2777,ERO_AVG_MKT!A:E,5,FALSE),"."))</f>
        <v>19.4345</v>
      </c>
      <c r="E2777" s="7">
        <f>_xlfn.IFNA(VLOOKUP(B2777,'IB RATES'!A:G,2,FALSE),".")</f>
        <v>11.407999999999999</v>
      </c>
      <c r="F2777" s="7">
        <f>_xlfn.IFNA(VLOOKUP(B2777,'EGX30'!A:G,2,FALSE),".")</f>
        <v>10010.530000000001</v>
      </c>
      <c r="G2777" s="7">
        <f>_xlfn.IFNA(VLOOKUP(B2777,T3M!A:F,2,FALSE),".")</f>
        <v>15.180999999999999</v>
      </c>
      <c r="H2777" s="7">
        <f>_xlfn.IFNA(VLOOKUP(B2777,T6M!A:F,2,FALSE),".")</f>
        <v>16.146999999999998</v>
      </c>
      <c r="I2777" s="7">
        <f>_xlfn.IFNA(VLOOKUP(B2777,T1Y!A:F,2,FALSE),".")</f>
        <v>17.149999999999999</v>
      </c>
      <c r="J2777" s="7">
        <f>_xlfn.IFNA(VLOOKUP(B2777,T5Y!A:F,2,FALSE),".")</f>
        <v>18.18</v>
      </c>
      <c r="K2777" s="7">
        <f>_xlfn.IFNA(VLOOKUP(B2777,T10Y!A:F,2,FALSE),".")</f>
        <v>18.329999999999998</v>
      </c>
      <c r="L2777" s="7" t="str">
        <f>_xlfn.IFNA(VLOOKUP(B2777,ERP!A:C,3,FALSE),".")</f>
        <v>.</v>
      </c>
    </row>
    <row r="2778" spans="1:12" x14ac:dyDescent="0.3">
      <c r="A2778" t="str">
        <f t="shared" si="43"/>
        <v>Wednesday</v>
      </c>
      <c r="B2778" s="1">
        <v>44825</v>
      </c>
      <c r="C2778" s="2">
        <f>IF(COUNTIF('MPC MEETINGS'!A:A,compiled_data!B2778)&gt;0,1,0)</f>
        <v>0</v>
      </c>
      <c r="D2778" s="7">
        <f>_xlfn.IFNA(VLOOKUP(B2778,ERO!A:E,5,FALSE),_xlfn.IFNA(VLOOKUP(B2778,ERO_AVG_MKT!A:E,5,FALSE),"."))</f>
        <v>19.484200000000001</v>
      </c>
      <c r="E2778" s="7">
        <f>_xlfn.IFNA(VLOOKUP(B2778,'IB RATES'!A:G,2,FALSE),".")</f>
        <v>11.375999999999999</v>
      </c>
      <c r="F2778" s="7">
        <f>_xlfn.IFNA(VLOOKUP(B2778,'EGX30'!A:G,2,FALSE),".")</f>
        <v>9955.85</v>
      </c>
      <c r="G2778" s="7">
        <f>_xlfn.IFNA(VLOOKUP(B2778,T3M!A:F,2,FALSE),".")</f>
        <v>14.992000000000001</v>
      </c>
      <c r="H2778" s="7">
        <f>_xlfn.IFNA(VLOOKUP(B2778,T6M!A:F,2,FALSE),".")</f>
        <v>16.234000000000002</v>
      </c>
      <c r="I2778" s="7">
        <f>_xlfn.IFNA(VLOOKUP(B2778,T1Y!A:F,2,FALSE),".")</f>
        <v>17.48</v>
      </c>
      <c r="J2778" s="7">
        <f>_xlfn.IFNA(VLOOKUP(B2778,T5Y!A:F,2,FALSE),".")</f>
        <v>18.399999999999999</v>
      </c>
      <c r="K2778" s="7">
        <f>_xlfn.IFNA(VLOOKUP(B2778,T10Y!A:F,2,FALSE),".")</f>
        <v>18.350000000000001</v>
      </c>
      <c r="L2778" s="7" t="str">
        <f>_xlfn.IFNA(VLOOKUP(B2778,ERP!A:C,3,FALSE),".")</f>
        <v>.</v>
      </c>
    </row>
    <row r="2779" spans="1:12" x14ac:dyDescent="0.3">
      <c r="A2779" t="str">
        <f t="shared" si="43"/>
        <v>Thursday</v>
      </c>
      <c r="B2779" s="1">
        <v>44826</v>
      </c>
      <c r="C2779" s="2">
        <f>IF(COUNTIF('MPC MEETINGS'!A:A,compiled_data!B2779)&gt;0,1,0)</f>
        <v>1</v>
      </c>
      <c r="D2779" s="7">
        <f>_xlfn.IFNA(VLOOKUP(B2779,ERO!A:E,5,FALSE),_xlfn.IFNA(VLOOKUP(B2779,ERO_AVG_MKT!A:E,5,FALSE),"."))</f>
        <v>19.483000000000001</v>
      </c>
      <c r="E2779" s="7">
        <f>_xlfn.IFNA(VLOOKUP(B2779,'IB RATES'!A:G,2,FALSE),".")</f>
        <v>11.372999999999999</v>
      </c>
      <c r="F2779" s="7">
        <f>_xlfn.IFNA(VLOOKUP(B2779,'EGX30'!A:G,2,FALSE),".")</f>
        <v>9933.0499999999993</v>
      </c>
      <c r="G2779" s="7">
        <f>_xlfn.IFNA(VLOOKUP(B2779,T3M!A:F,2,FALSE),".")</f>
        <v>14.849</v>
      </c>
      <c r="H2779" s="7">
        <f>_xlfn.IFNA(VLOOKUP(B2779,T6M!A:F,2,FALSE),".")</f>
        <v>16.085999999999999</v>
      </c>
      <c r="I2779" s="7">
        <f>_xlfn.IFNA(VLOOKUP(B2779,T1Y!A:F,2,FALSE),".")</f>
        <v>17.399999999999999</v>
      </c>
      <c r="J2779" s="7">
        <f>_xlfn.IFNA(VLOOKUP(B2779,T5Y!A:F,2,FALSE),".")</f>
        <v>18.399999999999999</v>
      </c>
      <c r="K2779" s="7">
        <f>_xlfn.IFNA(VLOOKUP(B2779,T10Y!A:F,2,FALSE),".")</f>
        <v>18.43</v>
      </c>
      <c r="L2779" s="7" t="str">
        <f>_xlfn.IFNA(VLOOKUP(B2779,ERP!A:C,3,FALSE),".")</f>
        <v>.</v>
      </c>
    </row>
    <row r="2780" spans="1:12" x14ac:dyDescent="0.3">
      <c r="A2780" t="str">
        <f t="shared" si="43"/>
        <v>Sunday</v>
      </c>
      <c r="B2780" s="1">
        <v>44829</v>
      </c>
      <c r="C2780" s="2">
        <f>IF(COUNTIF('MPC MEETINGS'!A:A,compiled_data!B2780)&gt;0,1,0)</f>
        <v>0</v>
      </c>
      <c r="D2780" s="7">
        <f>_xlfn.IFNA(VLOOKUP(B2780,ERO!A:E,5,FALSE),_xlfn.IFNA(VLOOKUP(B2780,ERO_AVG_MKT!A:E,5,FALSE),"."))</f>
        <v>19.482849999999999</v>
      </c>
      <c r="E2780" s="7">
        <f>_xlfn.IFNA(VLOOKUP(B2780,'IB RATES'!A:G,2,FALSE),".")</f>
        <v>11.317</v>
      </c>
      <c r="F2780" s="7">
        <f>_xlfn.IFNA(VLOOKUP(B2780,'EGX30'!A:G,2,FALSE),".")</f>
        <v>9895.0400000000009</v>
      </c>
      <c r="G2780" s="7" t="str">
        <f>_xlfn.IFNA(VLOOKUP(B2780,T3M!A:F,2,FALSE),".")</f>
        <v>.</v>
      </c>
      <c r="H2780" s="7" t="str">
        <f>_xlfn.IFNA(VLOOKUP(B2780,T6M!A:F,2,FALSE),".")</f>
        <v>.</v>
      </c>
      <c r="I2780" s="7" t="str">
        <f>_xlfn.IFNA(VLOOKUP(B2780,T1Y!A:F,2,FALSE),".")</f>
        <v>.</v>
      </c>
      <c r="J2780" s="7" t="str">
        <f>_xlfn.IFNA(VLOOKUP(B2780,T5Y!A:F,2,FALSE),".")</f>
        <v>.</v>
      </c>
      <c r="K2780" s="7" t="str">
        <f>_xlfn.IFNA(VLOOKUP(B2780,T10Y!A:F,2,FALSE),".")</f>
        <v>.</v>
      </c>
      <c r="L2780" s="7" t="str">
        <f>_xlfn.IFNA(VLOOKUP(B2780,ERP!A:C,3,FALSE),".")</f>
        <v>.</v>
      </c>
    </row>
    <row r="2781" spans="1:12" x14ac:dyDescent="0.3">
      <c r="A2781" t="str">
        <f t="shared" si="43"/>
        <v>Monday</v>
      </c>
      <c r="B2781" s="1">
        <v>44830</v>
      </c>
      <c r="C2781" s="2">
        <f>IF(COUNTIF('MPC MEETINGS'!A:A,compiled_data!B2781)&gt;0,1,0)</f>
        <v>0</v>
      </c>
      <c r="D2781" s="7">
        <f>_xlfn.IFNA(VLOOKUP(B2781,ERO!A:E,5,FALSE),_xlfn.IFNA(VLOOKUP(B2781,ERO_AVG_MKT!A:E,5,FALSE),"."))</f>
        <v>19.502600000000001</v>
      </c>
      <c r="E2781" s="7">
        <f>_xlfn.IFNA(VLOOKUP(B2781,'IB RATES'!A:G,2,FALSE),".")</f>
        <v>11.368</v>
      </c>
      <c r="F2781" s="7">
        <f>_xlfn.IFNA(VLOOKUP(B2781,'EGX30'!A:G,2,FALSE),".")</f>
        <v>9827.7999999999993</v>
      </c>
      <c r="G2781" s="7">
        <f>_xlfn.IFNA(VLOOKUP(B2781,T3M!A:F,2,FALSE),".")</f>
        <v>15.212</v>
      </c>
      <c r="H2781" s="7">
        <f>_xlfn.IFNA(VLOOKUP(B2781,T6M!A:F,2,FALSE),".")</f>
        <v>16.088999999999999</v>
      </c>
      <c r="I2781" s="7">
        <f>_xlfn.IFNA(VLOOKUP(B2781,T1Y!A:F,2,FALSE),".")</f>
        <v>17.62</v>
      </c>
      <c r="J2781" s="7">
        <f>_xlfn.IFNA(VLOOKUP(B2781,T5Y!A:F,2,FALSE),".")</f>
        <v>18.04</v>
      </c>
      <c r="K2781" s="7">
        <f>_xlfn.IFNA(VLOOKUP(B2781,T10Y!A:F,2,FALSE),".")</f>
        <v>18.53</v>
      </c>
      <c r="L2781" s="7" t="str">
        <f>_xlfn.IFNA(VLOOKUP(B2781,ERP!A:C,3,FALSE),".")</f>
        <v>.</v>
      </c>
    </row>
    <row r="2782" spans="1:12" x14ac:dyDescent="0.3">
      <c r="A2782" t="str">
        <f t="shared" si="43"/>
        <v>Tuesday</v>
      </c>
      <c r="B2782" s="1">
        <v>44831</v>
      </c>
      <c r="C2782" s="2">
        <f>IF(COUNTIF('MPC MEETINGS'!A:A,compiled_data!B2782)&gt;0,1,0)</f>
        <v>0</v>
      </c>
      <c r="D2782" s="7">
        <f>_xlfn.IFNA(VLOOKUP(B2782,ERO!A:E,5,FALSE),_xlfn.IFNA(VLOOKUP(B2782,ERO_AVG_MKT!A:E,5,FALSE),"."))</f>
        <v>19.5031</v>
      </c>
      <c r="E2782" s="7">
        <f>_xlfn.IFNA(VLOOKUP(B2782,'IB RATES'!A:G,2,FALSE),".")</f>
        <v>11.29</v>
      </c>
      <c r="F2782" s="7">
        <f>_xlfn.IFNA(VLOOKUP(B2782,'EGX30'!A:G,2,FALSE),".")</f>
        <v>9817.3700000000008</v>
      </c>
      <c r="G2782" s="7">
        <f>_xlfn.IFNA(VLOOKUP(B2782,T3M!A:F,2,FALSE),".")</f>
        <v>15.045</v>
      </c>
      <c r="H2782" s="7">
        <f>_xlfn.IFNA(VLOOKUP(B2782,T6M!A:F,2,FALSE),".")</f>
        <v>16.163</v>
      </c>
      <c r="I2782" s="7">
        <f>_xlfn.IFNA(VLOOKUP(B2782,T1Y!A:F,2,FALSE),".")</f>
        <v>17.489999999999998</v>
      </c>
      <c r="J2782" s="7">
        <f>_xlfn.IFNA(VLOOKUP(B2782,T5Y!A:F,2,FALSE),".")</f>
        <v>17.989999999999998</v>
      </c>
      <c r="K2782" s="7">
        <f>_xlfn.IFNA(VLOOKUP(B2782,T10Y!A:F,2,FALSE),".")</f>
        <v>18.3</v>
      </c>
      <c r="L2782" s="7" t="str">
        <f>_xlfn.IFNA(VLOOKUP(B2782,ERP!A:C,3,FALSE),".")</f>
        <v>.</v>
      </c>
    </row>
    <row r="2783" spans="1:12" x14ac:dyDescent="0.3">
      <c r="A2783" t="str">
        <f t="shared" si="43"/>
        <v>Wednesday</v>
      </c>
      <c r="B2783" s="1">
        <v>44832</v>
      </c>
      <c r="C2783" s="2">
        <f>IF(COUNTIF('MPC MEETINGS'!A:A,compiled_data!B2783)&gt;0,1,0)</f>
        <v>0</v>
      </c>
      <c r="D2783" s="7">
        <f>_xlfn.IFNA(VLOOKUP(B2783,ERO!A:E,5,FALSE),_xlfn.IFNA(VLOOKUP(B2783,ERO_AVG_MKT!A:E,5,FALSE),"."))</f>
        <v>19.522599999999997</v>
      </c>
      <c r="E2783" s="7">
        <f>_xlfn.IFNA(VLOOKUP(B2783,'IB RATES'!A:G,2,FALSE),".")</f>
        <v>11.294</v>
      </c>
      <c r="F2783" s="7">
        <f>_xlfn.IFNA(VLOOKUP(B2783,'EGX30'!A:G,2,FALSE),".")</f>
        <v>9702.19</v>
      </c>
      <c r="G2783" s="7">
        <f>_xlfn.IFNA(VLOOKUP(B2783,T3M!A:F,2,FALSE),".")</f>
        <v>14.878</v>
      </c>
      <c r="H2783" s="7">
        <f>_xlfn.IFNA(VLOOKUP(B2783,T6M!A:F,2,FALSE),".")</f>
        <v>16.213999999999999</v>
      </c>
      <c r="I2783" s="7">
        <f>_xlfn.IFNA(VLOOKUP(B2783,T1Y!A:F,2,FALSE),".")</f>
        <v>17.579999999999998</v>
      </c>
      <c r="J2783" s="7">
        <f>_xlfn.IFNA(VLOOKUP(B2783,T5Y!A:F,2,FALSE),".")</f>
        <v>18.41</v>
      </c>
      <c r="K2783" s="7">
        <f>_xlfn.IFNA(VLOOKUP(B2783,T10Y!A:F,2,FALSE),".")</f>
        <v>18.329999999999998</v>
      </c>
      <c r="L2783" s="7" t="str">
        <f>_xlfn.IFNA(VLOOKUP(B2783,ERP!A:C,3,FALSE),".")</f>
        <v>.</v>
      </c>
    </row>
    <row r="2784" spans="1:12" x14ac:dyDescent="0.3">
      <c r="A2784" t="str">
        <f t="shared" si="43"/>
        <v>Thursday</v>
      </c>
      <c r="B2784" s="1">
        <v>44833</v>
      </c>
      <c r="C2784" s="2">
        <f>IF(COUNTIF('MPC MEETINGS'!A:A,compiled_data!B2784)&gt;0,1,0)</f>
        <v>0</v>
      </c>
      <c r="D2784" s="7">
        <f>_xlfn.IFNA(VLOOKUP(B2784,ERO!A:E,5,FALSE),_xlfn.IFNA(VLOOKUP(B2784,ERO_AVG_MKT!A:E,5,FALSE),"."))</f>
        <v>19.552300000000002</v>
      </c>
      <c r="E2784" s="7">
        <f>_xlfn.IFNA(VLOOKUP(B2784,'IB RATES'!A:G,2,FALSE),".")</f>
        <v>11.275</v>
      </c>
      <c r="F2784" s="7">
        <f>_xlfn.IFNA(VLOOKUP(B2784,'EGX30'!A:G,2,FALSE),".")</f>
        <v>9827.4599999999991</v>
      </c>
      <c r="G2784" s="7">
        <f>_xlfn.IFNA(VLOOKUP(B2784,T3M!A:F,2,FALSE),".")</f>
        <v>15.632999999999999</v>
      </c>
      <c r="H2784" s="7">
        <f>_xlfn.IFNA(VLOOKUP(B2784,T6M!A:F,2,FALSE),".")</f>
        <v>16.398</v>
      </c>
      <c r="I2784" s="7">
        <f>_xlfn.IFNA(VLOOKUP(B2784,T1Y!A:F,2,FALSE),".")</f>
        <v>17.72</v>
      </c>
      <c r="J2784" s="7">
        <f>_xlfn.IFNA(VLOOKUP(B2784,T5Y!A:F,2,FALSE),".")</f>
        <v>18.420000000000002</v>
      </c>
      <c r="K2784" s="7">
        <f>_xlfn.IFNA(VLOOKUP(B2784,T10Y!A:F,2,FALSE),".")</f>
        <v>18.309999999999999</v>
      </c>
      <c r="L2784" s="7" t="str">
        <f>_xlfn.IFNA(VLOOKUP(B2784,ERP!A:C,3,FALSE),".")</f>
        <v>.</v>
      </c>
    </row>
    <row r="2785" spans="1:12" x14ac:dyDescent="0.3">
      <c r="A2785" t="str">
        <f t="shared" si="43"/>
        <v>Sunday</v>
      </c>
      <c r="B2785" s="1">
        <v>44836</v>
      </c>
      <c r="C2785" s="2">
        <f>IF(COUNTIF('MPC MEETINGS'!A:A,compiled_data!B2785)&gt;0,1,0)</f>
        <v>0</v>
      </c>
      <c r="D2785" s="7">
        <f>_xlfn.IFNA(VLOOKUP(B2785,ERO!A:E,5,FALSE),_xlfn.IFNA(VLOOKUP(B2785,ERO_AVG_MKT!A:E,5,FALSE),"."))</f>
        <v>19.552799999999998</v>
      </c>
      <c r="E2785" s="7">
        <f>_xlfn.IFNA(VLOOKUP(B2785,'IB RATES'!A:G,2,FALSE),".")</f>
        <v>11.259</v>
      </c>
      <c r="F2785" s="7">
        <f>_xlfn.IFNA(VLOOKUP(B2785,'EGX30'!A:G,2,FALSE),".")</f>
        <v>9687.36</v>
      </c>
      <c r="G2785" s="7" t="str">
        <f>_xlfn.IFNA(VLOOKUP(B2785,T3M!A:F,2,FALSE),".")</f>
        <v>.</v>
      </c>
      <c r="H2785" s="7" t="str">
        <f>_xlfn.IFNA(VLOOKUP(B2785,T6M!A:F,2,FALSE),".")</f>
        <v>.</v>
      </c>
      <c r="I2785" s="7" t="str">
        <f>_xlfn.IFNA(VLOOKUP(B2785,T1Y!A:F,2,FALSE),".")</f>
        <v>.</v>
      </c>
      <c r="J2785" s="7" t="str">
        <f>_xlfn.IFNA(VLOOKUP(B2785,T5Y!A:F,2,FALSE),".")</f>
        <v>.</v>
      </c>
      <c r="K2785" s="7" t="str">
        <f>_xlfn.IFNA(VLOOKUP(B2785,T10Y!A:F,2,FALSE),".")</f>
        <v>.</v>
      </c>
      <c r="L2785" s="7" t="str">
        <f>_xlfn.IFNA(VLOOKUP(B2785,ERP!A:C,3,FALSE),".")</f>
        <v>.</v>
      </c>
    </row>
    <row r="2786" spans="1:12" x14ac:dyDescent="0.3">
      <c r="A2786" t="str">
        <f t="shared" si="43"/>
        <v>Monday</v>
      </c>
      <c r="B2786" s="1">
        <v>44837</v>
      </c>
      <c r="C2786" s="2">
        <f>IF(COUNTIF('MPC MEETINGS'!A:A,compiled_data!B2786)&gt;0,1,0)</f>
        <v>0</v>
      </c>
      <c r="D2786" s="7">
        <f>_xlfn.IFNA(VLOOKUP(B2786,ERO!A:E,5,FALSE),_xlfn.IFNA(VLOOKUP(B2786,ERO_AVG_MKT!A:E,5,FALSE),"."))</f>
        <v>19.630400000000002</v>
      </c>
      <c r="E2786" s="7">
        <f>_xlfn.IFNA(VLOOKUP(B2786,'IB RATES'!A:G,2,FALSE),".")</f>
        <v>11.268000000000001</v>
      </c>
      <c r="F2786" s="7">
        <f>_xlfn.IFNA(VLOOKUP(B2786,'EGX30'!A:G,2,FALSE),".")</f>
        <v>9685.85</v>
      </c>
      <c r="G2786" s="7">
        <f>_xlfn.IFNA(VLOOKUP(B2786,T3M!A:F,2,FALSE),".")</f>
        <v>15.923</v>
      </c>
      <c r="H2786" s="7">
        <f>_xlfn.IFNA(VLOOKUP(B2786,T6M!A:F,2,FALSE),".")</f>
        <v>16.443999999999999</v>
      </c>
      <c r="I2786" s="7">
        <f>_xlfn.IFNA(VLOOKUP(B2786,T1Y!A:F,2,FALSE),".")</f>
        <v>17.690000000000001</v>
      </c>
      <c r="J2786" s="7">
        <f>_xlfn.IFNA(VLOOKUP(B2786,T5Y!A:F,2,FALSE),".")</f>
        <v>18.5</v>
      </c>
      <c r="K2786" s="7">
        <f>_xlfn.IFNA(VLOOKUP(B2786,T10Y!A:F,2,FALSE),".")</f>
        <v>18.36</v>
      </c>
      <c r="L2786" s="7" t="str">
        <f>_xlfn.IFNA(VLOOKUP(B2786,ERP!A:C,3,FALSE),".")</f>
        <v>.</v>
      </c>
    </row>
    <row r="2787" spans="1:12" x14ac:dyDescent="0.3">
      <c r="A2787" t="str">
        <f t="shared" si="43"/>
        <v>Tuesday</v>
      </c>
      <c r="B2787" s="1">
        <v>44838</v>
      </c>
      <c r="C2787" s="2">
        <f>IF(COUNTIF('MPC MEETINGS'!A:A,compiled_data!B2787)&gt;0,1,0)</f>
        <v>0</v>
      </c>
      <c r="D2787" s="7">
        <f>_xlfn.IFNA(VLOOKUP(B2787,ERO!A:E,5,FALSE),_xlfn.IFNA(VLOOKUP(B2787,ERO_AVG_MKT!A:E,5,FALSE),"."))</f>
        <v>19.654200000000003</v>
      </c>
      <c r="E2787" s="7">
        <f>_xlfn.IFNA(VLOOKUP(B2787,'IB RATES'!A:G,2,FALSE),".")</f>
        <v>11.407</v>
      </c>
      <c r="F2787" s="7">
        <f>_xlfn.IFNA(VLOOKUP(B2787,'EGX30'!A:G,2,FALSE),".")</f>
        <v>9923.81</v>
      </c>
      <c r="G2787" s="7">
        <f>_xlfn.IFNA(VLOOKUP(B2787,T3M!A:F,2,FALSE),".")</f>
        <v>15.510999999999999</v>
      </c>
      <c r="H2787" s="7">
        <f>_xlfn.IFNA(VLOOKUP(B2787,T6M!A:F,2,FALSE),".")</f>
        <v>16.303999999999998</v>
      </c>
      <c r="I2787" s="7">
        <f>_xlfn.IFNA(VLOOKUP(B2787,T1Y!A:F,2,FALSE),".")</f>
        <v>17.66</v>
      </c>
      <c r="J2787" s="7">
        <f>_xlfn.IFNA(VLOOKUP(B2787,T5Y!A:F,2,FALSE),".")</f>
        <v>18.38</v>
      </c>
      <c r="K2787" s="7">
        <f>_xlfn.IFNA(VLOOKUP(B2787,T10Y!A:F,2,FALSE),".")</f>
        <v>18.260000000000002</v>
      </c>
      <c r="L2787" s="7" t="str">
        <f>_xlfn.IFNA(VLOOKUP(B2787,ERP!A:C,3,FALSE),".")</f>
        <v>.</v>
      </c>
    </row>
    <row r="2788" spans="1:12" x14ac:dyDescent="0.3">
      <c r="A2788" t="str">
        <f t="shared" si="43"/>
        <v>Wednesday</v>
      </c>
      <c r="B2788" s="1">
        <v>44839</v>
      </c>
      <c r="C2788" s="2">
        <f>IF(COUNTIF('MPC MEETINGS'!A:A,compiled_data!B2788)&gt;0,1,0)</f>
        <v>0</v>
      </c>
      <c r="D2788" s="7">
        <f>_xlfn.IFNA(VLOOKUP(B2788,ERO!A:E,5,FALSE),_xlfn.IFNA(VLOOKUP(B2788,ERO_AVG_MKT!A:E,5,FALSE),"."))</f>
        <v>19.654250000000001</v>
      </c>
      <c r="E2788" s="7">
        <f>_xlfn.IFNA(VLOOKUP(B2788,'IB RATES'!A:G,2,FALSE),".")</f>
        <v>11.427</v>
      </c>
      <c r="F2788" s="7">
        <f>_xlfn.IFNA(VLOOKUP(B2788,'EGX30'!A:G,2,FALSE),".")</f>
        <v>10010.780000000001</v>
      </c>
      <c r="G2788" s="7">
        <f>_xlfn.IFNA(VLOOKUP(B2788,T3M!A:F,2,FALSE),".")</f>
        <v>15.707000000000001</v>
      </c>
      <c r="H2788" s="7">
        <f>_xlfn.IFNA(VLOOKUP(B2788,T6M!A:F,2,FALSE),".")</f>
        <v>15.692</v>
      </c>
      <c r="I2788" s="7">
        <f>_xlfn.IFNA(VLOOKUP(B2788,T1Y!A:F,2,FALSE),".")</f>
        <v>17.68</v>
      </c>
      <c r="J2788" s="7">
        <f>_xlfn.IFNA(VLOOKUP(B2788,T5Y!A:F,2,FALSE),".")</f>
        <v>18.47</v>
      </c>
      <c r="K2788" s="7">
        <f>_xlfn.IFNA(VLOOKUP(B2788,T10Y!A:F,2,FALSE),".")</f>
        <v>18.34</v>
      </c>
      <c r="L2788" s="7" t="str">
        <f>_xlfn.IFNA(VLOOKUP(B2788,ERP!A:C,3,FALSE),".")</f>
        <v>.</v>
      </c>
    </row>
    <row r="2789" spans="1:12" x14ac:dyDescent="0.3">
      <c r="A2789" t="str">
        <f t="shared" si="43"/>
        <v>Sunday</v>
      </c>
      <c r="B2789" s="1">
        <v>44843</v>
      </c>
      <c r="C2789" s="2">
        <f>IF(COUNTIF('MPC MEETINGS'!A:A,compiled_data!B2789)&gt;0,1,0)</f>
        <v>0</v>
      </c>
      <c r="D2789" s="7">
        <f>_xlfn.IFNA(VLOOKUP(B2789,ERO!A:E,5,FALSE),_xlfn.IFNA(VLOOKUP(B2789,ERO_AVG_MKT!A:E,5,FALSE),"."))</f>
        <v>19.654200000000003</v>
      </c>
      <c r="E2789" s="7">
        <f>_xlfn.IFNA(VLOOKUP(B2789,'IB RATES'!A:G,2,FALSE),".")</f>
        <v>11.423</v>
      </c>
      <c r="F2789" s="7">
        <f>_xlfn.IFNA(VLOOKUP(B2789,'EGX30'!A:G,2,FALSE),".")</f>
        <v>9940.86</v>
      </c>
      <c r="G2789" s="7" t="str">
        <f>_xlfn.IFNA(VLOOKUP(B2789,T3M!A:F,2,FALSE),".")</f>
        <v>.</v>
      </c>
      <c r="H2789" s="7" t="str">
        <f>_xlfn.IFNA(VLOOKUP(B2789,T6M!A:F,2,FALSE),".")</f>
        <v>.</v>
      </c>
      <c r="I2789" s="7" t="str">
        <f>_xlfn.IFNA(VLOOKUP(B2789,T1Y!A:F,2,FALSE),".")</f>
        <v>.</v>
      </c>
      <c r="J2789" s="7" t="str">
        <f>_xlfn.IFNA(VLOOKUP(B2789,T5Y!A:F,2,FALSE),".")</f>
        <v>.</v>
      </c>
      <c r="K2789" s="7" t="str">
        <f>_xlfn.IFNA(VLOOKUP(B2789,T10Y!A:F,2,FALSE),".")</f>
        <v>.</v>
      </c>
      <c r="L2789" s="7" t="str">
        <f>_xlfn.IFNA(VLOOKUP(B2789,ERP!A:C,3,FALSE),".")</f>
        <v>.</v>
      </c>
    </row>
    <row r="2790" spans="1:12" x14ac:dyDescent="0.3">
      <c r="A2790" t="str">
        <f t="shared" si="43"/>
        <v>Monday</v>
      </c>
      <c r="B2790" s="1">
        <v>44844</v>
      </c>
      <c r="C2790" s="2">
        <f>IF(COUNTIF('MPC MEETINGS'!A:A,compiled_data!B2790)&gt;0,1,0)</f>
        <v>0</v>
      </c>
      <c r="D2790" s="7">
        <f>_xlfn.IFNA(VLOOKUP(B2790,ERO!A:E,5,FALSE),_xlfn.IFNA(VLOOKUP(B2790,ERO_AVG_MKT!A:E,5,FALSE),"."))</f>
        <v>19.654200000000003</v>
      </c>
      <c r="E2790" s="7">
        <f>_xlfn.IFNA(VLOOKUP(B2790,'IB RATES'!A:G,2,FALSE),".")</f>
        <v>11.404</v>
      </c>
      <c r="F2790" s="7">
        <f>_xlfn.IFNA(VLOOKUP(B2790,'EGX30'!A:G,2,FALSE),".")</f>
        <v>9948.5300000000007</v>
      </c>
      <c r="G2790" s="7">
        <f>_xlfn.IFNA(VLOOKUP(B2790,T3M!A:F,2,FALSE),".")</f>
        <v>15.95</v>
      </c>
      <c r="H2790" s="7">
        <f>_xlfn.IFNA(VLOOKUP(B2790,T6M!A:F,2,FALSE),".")</f>
        <v>16.651</v>
      </c>
      <c r="I2790" s="7">
        <f>_xlfn.IFNA(VLOOKUP(B2790,T1Y!A:F,2,FALSE),".")</f>
        <v>17.739999999999998</v>
      </c>
      <c r="J2790" s="7">
        <f>_xlfn.IFNA(VLOOKUP(B2790,T5Y!A:F,2,FALSE),".")</f>
        <v>18.57</v>
      </c>
      <c r="K2790" s="7">
        <f>_xlfn.IFNA(VLOOKUP(B2790,T10Y!A:F,2,FALSE),".")</f>
        <v>18.420000000000002</v>
      </c>
      <c r="L2790" s="7" t="str">
        <f>_xlfn.IFNA(VLOOKUP(B2790,ERP!A:C,3,FALSE),".")</f>
        <v>.</v>
      </c>
    </row>
    <row r="2791" spans="1:12" x14ac:dyDescent="0.3">
      <c r="A2791" t="str">
        <f t="shared" si="43"/>
        <v>Tuesday</v>
      </c>
      <c r="B2791" s="1">
        <v>44845</v>
      </c>
      <c r="C2791" s="2">
        <f>IF(COUNTIF('MPC MEETINGS'!A:A,compiled_data!B2791)&gt;0,1,0)</f>
        <v>0</v>
      </c>
      <c r="D2791" s="7">
        <f>_xlfn.IFNA(VLOOKUP(B2791,ERO!A:E,5,FALSE),_xlfn.IFNA(VLOOKUP(B2791,ERO_AVG_MKT!A:E,5,FALSE),"."))</f>
        <v>19.672699999999999</v>
      </c>
      <c r="E2791" s="7">
        <f>_xlfn.IFNA(VLOOKUP(B2791,'IB RATES'!A:G,2,FALSE),".")</f>
        <v>11.365</v>
      </c>
      <c r="F2791" s="7">
        <f>_xlfn.IFNA(VLOOKUP(B2791,'EGX30'!A:G,2,FALSE),".")</f>
        <v>9867.23</v>
      </c>
      <c r="G2791" s="7">
        <f>_xlfn.IFNA(VLOOKUP(B2791,T3M!A:F,2,FALSE),".")</f>
        <v>15.922000000000001</v>
      </c>
      <c r="H2791" s="7">
        <f>_xlfn.IFNA(VLOOKUP(B2791,T6M!A:F,2,FALSE),".")</f>
        <v>16.465</v>
      </c>
      <c r="I2791" s="7">
        <f>_xlfn.IFNA(VLOOKUP(B2791,T1Y!A:F,2,FALSE),".")</f>
        <v>17.75</v>
      </c>
      <c r="J2791" s="7">
        <f>_xlfn.IFNA(VLOOKUP(B2791,T5Y!A:F,2,FALSE),".")</f>
        <v>18.57</v>
      </c>
      <c r="K2791" s="7">
        <f>_xlfn.IFNA(VLOOKUP(B2791,T10Y!A:F,2,FALSE),".")</f>
        <v>18.440000000000001</v>
      </c>
      <c r="L2791" s="7" t="str">
        <f>_xlfn.IFNA(VLOOKUP(B2791,ERP!A:C,3,FALSE),".")</f>
        <v>.</v>
      </c>
    </row>
    <row r="2792" spans="1:12" x14ac:dyDescent="0.3">
      <c r="A2792" t="str">
        <f t="shared" si="43"/>
        <v>Wednesday</v>
      </c>
      <c r="B2792" s="1">
        <v>44846</v>
      </c>
      <c r="C2792" s="2">
        <f>IF(COUNTIF('MPC MEETINGS'!A:A,compiled_data!B2792)&gt;0,1,0)</f>
        <v>0</v>
      </c>
      <c r="D2792" s="7">
        <f>_xlfn.IFNA(VLOOKUP(B2792,ERO!A:E,5,FALSE),_xlfn.IFNA(VLOOKUP(B2792,ERO_AVG_MKT!A:E,5,FALSE),"."))</f>
        <v>19.674300000000002</v>
      </c>
      <c r="E2792" s="7">
        <f>_xlfn.IFNA(VLOOKUP(B2792,'IB RATES'!A:G,2,FALSE),".")</f>
        <v>11.298</v>
      </c>
      <c r="F2792" s="7">
        <f>_xlfn.IFNA(VLOOKUP(B2792,'EGX30'!A:G,2,FALSE),".")</f>
        <v>9800.64</v>
      </c>
      <c r="G2792" s="7">
        <f>_xlfn.IFNA(VLOOKUP(B2792,T3M!A:F,2,FALSE),".")</f>
        <v>15.77</v>
      </c>
      <c r="H2792" s="7">
        <f>_xlfn.IFNA(VLOOKUP(B2792,T6M!A:F,2,FALSE),".")</f>
        <v>16.433</v>
      </c>
      <c r="I2792" s="7">
        <f>_xlfn.IFNA(VLOOKUP(B2792,T1Y!A:F,2,FALSE),".")</f>
        <v>17.739999999999998</v>
      </c>
      <c r="J2792" s="7">
        <f>_xlfn.IFNA(VLOOKUP(B2792,T5Y!A:F,2,FALSE),".")</f>
        <v>18.510000000000002</v>
      </c>
      <c r="K2792" s="7">
        <f>_xlfn.IFNA(VLOOKUP(B2792,T10Y!A:F,2,FALSE),".")</f>
        <v>18.420000000000002</v>
      </c>
      <c r="L2792" s="7" t="str">
        <f>_xlfn.IFNA(VLOOKUP(B2792,ERP!A:C,3,FALSE),".")</f>
        <v>.</v>
      </c>
    </row>
    <row r="2793" spans="1:12" x14ac:dyDescent="0.3">
      <c r="A2793" t="str">
        <f t="shared" si="43"/>
        <v>Thursday</v>
      </c>
      <c r="B2793" s="1">
        <v>44847</v>
      </c>
      <c r="C2793" s="2">
        <f>IF(COUNTIF('MPC MEETINGS'!A:A,compiled_data!B2793)&gt;0,1,0)</f>
        <v>0</v>
      </c>
      <c r="D2793" s="7">
        <f>_xlfn.IFNA(VLOOKUP(B2793,ERO!A:E,5,FALSE),_xlfn.IFNA(VLOOKUP(B2793,ERO_AVG_MKT!A:E,5,FALSE),"."))</f>
        <v>19.67435</v>
      </c>
      <c r="E2793" s="7">
        <f>_xlfn.IFNA(VLOOKUP(B2793,'IB RATES'!A:G,2,FALSE),".")</f>
        <v>11.292</v>
      </c>
      <c r="F2793" s="7">
        <f>_xlfn.IFNA(VLOOKUP(B2793,'EGX30'!A:G,2,FALSE),".")</f>
        <v>9853.74</v>
      </c>
      <c r="G2793" s="7">
        <f>_xlfn.IFNA(VLOOKUP(B2793,T3M!A:F,2,FALSE),".")</f>
        <v>15.629</v>
      </c>
      <c r="H2793" s="7">
        <f>_xlfn.IFNA(VLOOKUP(B2793,T6M!A:F,2,FALSE),".")</f>
        <v>16.541</v>
      </c>
      <c r="I2793" s="7">
        <f>_xlfn.IFNA(VLOOKUP(B2793,T1Y!A:F,2,FALSE),".")</f>
        <v>17.68</v>
      </c>
      <c r="J2793" s="7">
        <f>_xlfn.IFNA(VLOOKUP(B2793,T5Y!A:F,2,FALSE),".")</f>
        <v>18.440000000000001</v>
      </c>
      <c r="K2793" s="7">
        <f>_xlfn.IFNA(VLOOKUP(B2793,T10Y!A:F,2,FALSE),".")</f>
        <v>18.37</v>
      </c>
      <c r="L2793" s="7" t="str">
        <f>_xlfn.IFNA(VLOOKUP(B2793,ERP!A:C,3,FALSE),".")</f>
        <v>.</v>
      </c>
    </row>
    <row r="2794" spans="1:12" x14ac:dyDescent="0.3">
      <c r="A2794" t="str">
        <f t="shared" si="43"/>
        <v>Sunday</v>
      </c>
      <c r="B2794" s="1">
        <v>44850</v>
      </c>
      <c r="C2794" s="2">
        <f>IF(COUNTIF('MPC MEETINGS'!A:A,compiled_data!B2794)&gt;0,1,0)</f>
        <v>0</v>
      </c>
      <c r="D2794" s="7">
        <f>_xlfn.IFNA(VLOOKUP(B2794,ERO!A:E,5,FALSE),_xlfn.IFNA(VLOOKUP(B2794,ERO_AVG_MKT!A:E,5,FALSE),"."))</f>
        <v>19.6738</v>
      </c>
      <c r="E2794" s="7">
        <f>_xlfn.IFNA(VLOOKUP(B2794,'IB RATES'!A:G,2,FALSE),".")</f>
        <v>11.292</v>
      </c>
      <c r="F2794" s="7">
        <f>_xlfn.IFNA(VLOOKUP(B2794,'EGX30'!A:G,2,FALSE),".")</f>
        <v>10048.879999999999</v>
      </c>
      <c r="G2794" s="7" t="str">
        <f>_xlfn.IFNA(VLOOKUP(B2794,T3M!A:F,2,FALSE),".")</f>
        <v>.</v>
      </c>
      <c r="H2794" s="7" t="str">
        <f>_xlfn.IFNA(VLOOKUP(B2794,T6M!A:F,2,FALSE),".")</f>
        <v>.</v>
      </c>
      <c r="I2794" s="7" t="str">
        <f>_xlfn.IFNA(VLOOKUP(B2794,T1Y!A:F,2,FALSE),".")</f>
        <v>.</v>
      </c>
      <c r="J2794" s="7" t="str">
        <f>_xlfn.IFNA(VLOOKUP(B2794,T5Y!A:F,2,FALSE),".")</f>
        <v>.</v>
      </c>
      <c r="K2794" s="7" t="str">
        <f>_xlfn.IFNA(VLOOKUP(B2794,T10Y!A:F,2,FALSE),".")</f>
        <v>.</v>
      </c>
      <c r="L2794" s="7" t="str">
        <f>_xlfn.IFNA(VLOOKUP(B2794,ERP!A:C,3,FALSE),".")</f>
        <v>.</v>
      </c>
    </row>
    <row r="2795" spans="1:12" x14ac:dyDescent="0.3">
      <c r="A2795" t="str">
        <f t="shared" si="43"/>
        <v>Monday</v>
      </c>
      <c r="B2795" s="1">
        <v>44851</v>
      </c>
      <c r="C2795" s="2">
        <f>IF(COUNTIF('MPC MEETINGS'!A:A,compiled_data!B2795)&gt;0,1,0)</f>
        <v>0</v>
      </c>
      <c r="D2795" s="7">
        <f>_xlfn.IFNA(VLOOKUP(B2795,ERO!A:E,5,FALSE),_xlfn.IFNA(VLOOKUP(B2795,ERO_AVG_MKT!A:E,5,FALSE),"."))</f>
        <v>19.6751</v>
      </c>
      <c r="E2795" s="7">
        <f>_xlfn.IFNA(VLOOKUP(B2795,'IB RATES'!A:G,2,FALSE),".")</f>
        <v>11.288</v>
      </c>
      <c r="F2795" s="7">
        <f>_xlfn.IFNA(VLOOKUP(B2795,'EGX30'!A:G,2,FALSE),".")</f>
        <v>10148.4</v>
      </c>
      <c r="G2795" s="7">
        <f>_xlfn.IFNA(VLOOKUP(B2795,T3M!A:F,2,FALSE),".")</f>
        <v>15.842000000000001</v>
      </c>
      <c r="H2795" s="7">
        <f>_xlfn.IFNA(VLOOKUP(B2795,T6M!A:F,2,FALSE),".")</f>
        <v>16.3</v>
      </c>
      <c r="I2795" s="7">
        <f>_xlfn.IFNA(VLOOKUP(B2795,T1Y!A:F,2,FALSE),".")</f>
        <v>17.8</v>
      </c>
      <c r="J2795" s="7">
        <f>_xlfn.IFNA(VLOOKUP(B2795,T5Y!A:F,2,FALSE),".")</f>
        <v>18.260000000000002</v>
      </c>
      <c r="K2795" s="7">
        <f>_xlfn.IFNA(VLOOKUP(B2795,T10Y!A:F,2,FALSE),".")</f>
        <v>18.16</v>
      </c>
      <c r="L2795" s="7" t="str">
        <f>_xlfn.IFNA(VLOOKUP(B2795,ERP!A:C,3,FALSE),".")</f>
        <v>.</v>
      </c>
    </row>
    <row r="2796" spans="1:12" x14ac:dyDescent="0.3">
      <c r="A2796" t="str">
        <f t="shared" si="43"/>
        <v>Tuesday</v>
      </c>
      <c r="B2796" s="1">
        <v>44852</v>
      </c>
      <c r="C2796" s="2">
        <f>IF(COUNTIF('MPC MEETINGS'!A:A,compiled_data!B2796)&gt;0,1,0)</f>
        <v>0</v>
      </c>
      <c r="D2796" s="7">
        <f>_xlfn.IFNA(VLOOKUP(B2796,ERO!A:E,5,FALSE),_xlfn.IFNA(VLOOKUP(B2796,ERO_AVG_MKT!A:E,5,FALSE),"."))</f>
        <v>19.675049999999999</v>
      </c>
      <c r="E2796" s="7">
        <f>_xlfn.IFNA(VLOOKUP(B2796,'IB RATES'!A:G,2,FALSE),".")</f>
        <v>11.41</v>
      </c>
      <c r="F2796" s="7">
        <f>_xlfn.IFNA(VLOOKUP(B2796,'EGX30'!A:G,2,FALSE),".")</f>
        <v>10163.56</v>
      </c>
      <c r="G2796" s="7">
        <f>_xlfn.IFNA(VLOOKUP(B2796,T3M!A:F,2,FALSE),".")</f>
        <v>15.797000000000001</v>
      </c>
      <c r="H2796" s="7">
        <f>_xlfn.IFNA(VLOOKUP(B2796,T6M!A:F,2,FALSE),".")</f>
        <v>16.704000000000001</v>
      </c>
      <c r="I2796" s="7">
        <f>_xlfn.IFNA(VLOOKUP(B2796,T1Y!A:F,2,FALSE),".")</f>
        <v>17.75</v>
      </c>
      <c r="J2796" s="7">
        <f>_xlfn.IFNA(VLOOKUP(B2796,T5Y!A:F,2,FALSE),".")</f>
        <v>18.260000000000002</v>
      </c>
      <c r="K2796" s="7">
        <f>_xlfn.IFNA(VLOOKUP(B2796,T10Y!A:F,2,FALSE),".")</f>
        <v>18.14</v>
      </c>
      <c r="L2796" s="7" t="str">
        <f>_xlfn.IFNA(VLOOKUP(B2796,ERP!A:C,3,FALSE),".")</f>
        <v>.</v>
      </c>
    </row>
    <row r="2797" spans="1:12" x14ac:dyDescent="0.3">
      <c r="A2797" t="str">
        <f t="shared" si="43"/>
        <v>Wednesday</v>
      </c>
      <c r="B2797" s="1">
        <v>44853</v>
      </c>
      <c r="C2797" s="2">
        <f>IF(COUNTIF('MPC MEETINGS'!A:A,compiled_data!B2797)&gt;0,1,0)</f>
        <v>0</v>
      </c>
      <c r="D2797" s="7">
        <f>_xlfn.IFNA(VLOOKUP(B2797,ERO!A:E,5,FALSE),_xlfn.IFNA(VLOOKUP(B2797,ERO_AVG_MKT!A:E,5,FALSE),"."))</f>
        <v>19.675249999999998</v>
      </c>
      <c r="E2797" s="7">
        <f>_xlfn.IFNA(VLOOKUP(B2797,'IB RATES'!A:G,2,FALSE),".")</f>
        <v>11.356</v>
      </c>
      <c r="F2797" s="7">
        <f>_xlfn.IFNA(VLOOKUP(B2797,'EGX30'!A:G,2,FALSE),".")</f>
        <v>10156.34</v>
      </c>
      <c r="G2797" s="7">
        <f>_xlfn.IFNA(VLOOKUP(B2797,T3M!A:F,2,FALSE),".")</f>
        <v>15.907</v>
      </c>
      <c r="H2797" s="7">
        <f>_xlfn.IFNA(VLOOKUP(B2797,T6M!A:F,2,FALSE),".")</f>
        <v>16.312000000000001</v>
      </c>
      <c r="I2797" s="7">
        <f>_xlfn.IFNA(VLOOKUP(B2797,T1Y!A:F,2,FALSE),".")</f>
        <v>17.82</v>
      </c>
      <c r="J2797" s="7">
        <f>_xlfn.IFNA(VLOOKUP(B2797,T5Y!A:F,2,FALSE),".")</f>
        <v>18.239999999999998</v>
      </c>
      <c r="K2797" s="7">
        <f>_xlfn.IFNA(VLOOKUP(B2797,T10Y!A:F,2,FALSE),".")</f>
        <v>18.13</v>
      </c>
      <c r="L2797" s="7" t="str">
        <f>_xlfn.IFNA(VLOOKUP(B2797,ERP!A:C,3,FALSE),".")</f>
        <v>.</v>
      </c>
    </row>
    <row r="2798" spans="1:12" x14ac:dyDescent="0.3">
      <c r="A2798" t="str">
        <f t="shared" si="43"/>
        <v>Thursday</v>
      </c>
      <c r="B2798" s="1">
        <v>44854</v>
      </c>
      <c r="C2798" s="2">
        <f>IF(COUNTIF('MPC MEETINGS'!A:A,compiled_data!B2798)&gt;0,1,0)</f>
        <v>0</v>
      </c>
      <c r="D2798" s="7">
        <f>_xlfn.IFNA(VLOOKUP(B2798,ERO!A:E,5,FALSE),_xlfn.IFNA(VLOOKUP(B2798,ERO_AVG_MKT!A:E,5,FALSE),"."))</f>
        <v>19.675049999999999</v>
      </c>
      <c r="E2798" s="7">
        <f>_xlfn.IFNA(VLOOKUP(B2798,'IB RATES'!A:G,2,FALSE),".")</f>
        <v>11.386000000000001</v>
      </c>
      <c r="F2798" s="7">
        <f>_xlfn.IFNA(VLOOKUP(B2798,'EGX30'!A:G,2,FALSE),".")</f>
        <v>10273.530000000001</v>
      </c>
      <c r="G2798" s="7">
        <f>_xlfn.IFNA(VLOOKUP(B2798,T3M!A:F,2,FALSE),".")</f>
        <v>15.61</v>
      </c>
      <c r="H2798" s="7">
        <f>_xlfn.IFNA(VLOOKUP(B2798,T6M!A:F,2,FALSE),".")</f>
        <v>16.811</v>
      </c>
      <c r="I2798" s="7">
        <f>_xlfn.IFNA(VLOOKUP(B2798,T1Y!A:F,2,FALSE),".")</f>
        <v>17.78</v>
      </c>
      <c r="J2798" s="7">
        <f>_xlfn.IFNA(VLOOKUP(B2798,T5Y!A:F,2,FALSE),".")</f>
        <v>18.28</v>
      </c>
      <c r="K2798" s="7">
        <f>_xlfn.IFNA(VLOOKUP(B2798,T10Y!A:F,2,FALSE),".")</f>
        <v>18.21</v>
      </c>
      <c r="L2798" s="7" t="str">
        <f>_xlfn.IFNA(VLOOKUP(B2798,ERP!A:C,3,FALSE),".")</f>
        <v>.</v>
      </c>
    </row>
    <row r="2799" spans="1:12" x14ac:dyDescent="0.3">
      <c r="A2799" t="str">
        <f t="shared" si="43"/>
        <v>Sunday</v>
      </c>
      <c r="B2799" s="1">
        <v>44857</v>
      </c>
      <c r="C2799" s="2">
        <f>IF(COUNTIF('MPC MEETINGS'!A:A,compiled_data!B2799)&gt;0,1,0)</f>
        <v>0</v>
      </c>
      <c r="D2799" s="7">
        <f>_xlfn.IFNA(VLOOKUP(B2799,ERO!A:E,5,FALSE),_xlfn.IFNA(VLOOKUP(B2799,ERO_AVG_MKT!A:E,5,FALSE),"."))</f>
        <v>19.675800000000002</v>
      </c>
      <c r="E2799" s="7">
        <f>_xlfn.IFNA(VLOOKUP(B2799,'IB RATES'!A:G,2,FALSE),".")</f>
        <v>11.34</v>
      </c>
      <c r="F2799" s="7">
        <f>_xlfn.IFNA(VLOOKUP(B2799,'EGX30'!A:G,2,FALSE),".")</f>
        <v>10258.24</v>
      </c>
      <c r="G2799" s="7" t="str">
        <f>_xlfn.IFNA(VLOOKUP(B2799,T3M!A:F,2,FALSE),".")</f>
        <v>.</v>
      </c>
      <c r="H2799" s="7" t="str">
        <f>_xlfn.IFNA(VLOOKUP(B2799,T6M!A:F,2,FALSE),".")</f>
        <v>.</v>
      </c>
      <c r="I2799" s="7" t="str">
        <f>_xlfn.IFNA(VLOOKUP(B2799,T1Y!A:F,2,FALSE),".")</f>
        <v>.</v>
      </c>
      <c r="J2799" s="7" t="str">
        <f>_xlfn.IFNA(VLOOKUP(B2799,T5Y!A:F,2,FALSE),".")</f>
        <v>.</v>
      </c>
      <c r="K2799" s="7" t="str">
        <f>_xlfn.IFNA(VLOOKUP(B2799,T10Y!A:F,2,FALSE),".")</f>
        <v>.</v>
      </c>
      <c r="L2799" s="7" t="str">
        <f>_xlfn.IFNA(VLOOKUP(B2799,ERP!A:C,3,FALSE),".")</f>
        <v>.</v>
      </c>
    </row>
    <row r="2800" spans="1:12" x14ac:dyDescent="0.3">
      <c r="A2800" t="str">
        <f t="shared" si="43"/>
        <v>Monday</v>
      </c>
      <c r="B2800" s="1">
        <v>44858</v>
      </c>
      <c r="C2800" s="2">
        <f>IF(COUNTIF('MPC MEETINGS'!A:A,compiled_data!B2800)&gt;0,1,0)</f>
        <v>0</v>
      </c>
      <c r="D2800" s="7">
        <f>_xlfn.IFNA(VLOOKUP(B2800,ERO!A:E,5,FALSE),_xlfn.IFNA(VLOOKUP(B2800,ERO_AVG_MKT!A:E,5,FALSE),"."))</f>
        <v>19.675249999999998</v>
      </c>
      <c r="E2800" s="7">
        <f>_xlfn.IFNA(VLOOKUP(B2800,'IB RATES'!A:G,2,FALSE),".")</f>
        <v>11.356</v>
      </c>
      <c r="F2800" s="7">
        <f>_xlfn.IFNA(VLOOKUP(B2800,'EGX30'!A:G,2,FALSE),".")</f>
        <v>10320.879999999999</v>
      </c>
      <c r="G2800" s="7">
        <f>_xlfn.IFNA(VLOOKUP(B2800,T3M!A:F,2,FALSE),".")</f>
        <v>15.759</v>
      </c>
      <c r="H2800" s="7">
        <f>_xlfn.IFNA(VLOOKUP(B2800,T6M!A:F,2,FALSE),".")</f>
        <v>16.797000000000001</v>
      </c>
      <c r="I2800" s="7">
        <f>_xlfn.IFNA(VLOOKUP(B2800,T1Y!A:F,2,FALSE),".")</f>
        <v>18.16</v>
      </c>
      <c r="J2800" s="7">
        <f>_xlfn.IFNA(VLOOKUP(B2800,T5Y!A:F,2,FALSE),".")</f>
        <v>18.489999999999998</v>
      </c>
      <c r="K2800" s="7">
        <f>_xlfn.IFNA(VLOOKUP(B2800,T10Y!A:F,2,FALSE),".")</f>
        <v>18.23</v>
      </c>
      <c r="L2800" s="7" t="str">
        <f>_xlfn.IFNA(VLOOKUP(B2800,ERP!A:C,3,FALSE),".")</f>
        <v>.</v>
      </c>
    </row>
    <row r="2801" spans="1:12" x14ac:dyDescent="0.3">
      <c r="A2801" t="str">
        <f t="shared" si="43"/>
        <v>Tuesday</v>
      </c>
      <c r="B2801" s="1">
        <v>44859</v>
      </c>
      <c r="C2801" s="2">
        <f>IF(COUNTIF('MPC MEETINGS'!A:A,compiled_data!B2801)&gt;0,1,0)</f>
        <v>0</v>
      </c>
      <c r="D2801" s="7">
        <f>_xlfn.IFNA(VLOOKUP(B2801,ERO!A:E,5,FALSE),_xlfn.IFNA(VLOOKUP(B2801,ERO_AVG_MKT!A:E,5,FALSE),"."))</f>
        <v>19.69435</v>
      </c>
      <c r="E2801" s="7">
        <f>_xlfn.IFNA(VLOOKUP(B2801,'IB RATES'!A:G,2,FALSE),".")</f>
        <v>11.543000000000001</v>
      </c>
      <c r="F2801" s="7">
        <f>_xlfn.IFNA(VLOOKUP(B2801,'EGX30'!A:G,2,FALSE),".")</f>
        <v>10475.02</v>
      </c>
      <c r="G2801" s="7">
        <f>_xlfn.IFNA(VLOOKUP(B2801,T3M!A:F,2,FALSE),".")</f>
        <v>15.760999999999999</v>
      </c>
      <c r="H2801" s="7">
        <f>_xlfn.IFNA(VLOOKUP(B2801,T6M!A:F,2,FALSE),".")</f>
        <v>16.713000000000001</v>
      </c>
      <c r="I2801" s="7">
        <f>_xlfn.IFNA(VLOOKUP(B2801,T1Y!A:F,2,FALSE),".")</f>
        <v>18.04</v>
      </c>
      <c r="J2801" s="7">
        <f>_xlfn.IFNA(VLOOKUP(B2801,T5Y!A:F,2,FALSE),".")</f>
        <v>18.36</v>
      </c>
      <c r="K2801" s="7">
        <f>_xlfn.IFNA(VLOOKUP(B2801,T10Y!A:F,2,FALSE),".")</f>
        <v>17.98</v>
      </c>
      <c r="L2801" s="7" t="str">
        <f>_xlfn.IFNA(VLOOKUP(B2801,ERP!A:C,3,FALSE),".")</f>
        <v>.</v>
      </c>
    </row>
    <row r="2802" spans="1:12" x14ac:dyDescent="0.3">
      <c r="A2802" t="str">
        <f t="shared" si="43"/>
        <v>Wednesday</v>
      </c>
      <c r="B2802" s="1">
        <v>44860</v>
      </c>
      <c r="C2802" s="2">
        <f>IF(COUNTIF('MPC MEETINGS'!A:A,compiled_data!B2802)&gt;0,1,0)</f>
        <v>0</v>
      </c>
      <c r="D2802" s="7">
        <f>_xlfn.IFNA(VLOOKUP(B2802,ERO!A:E,5,FALSE),_xlfn.IFNA(VLOOKUP(B2802,ERO_AVG_MKT!A:E,5,FALSE),"."))</f>
        <v>19.7134</v>
      </c>
      <c r="E2802" s="7">
        <f>_xlfn.IFNA(VLOOKUP(B2802,'IB RATES'!A:G,2,FALSE),".")</f>
        <v>11.604000000000001</v>
      </c>
      <c r="F2802" s="7">
        <f>_xlfn.IFNA(VLOOKUP(B2802,'EGX30'!A:G,2,FALSE),".")</f>
        <v>10553.2</v>
      </c>
      <c r="G2802" s="7">
        <f>_xlfn.IFNA(VLOOKUP(B2802,T3M!A:F,2,FALSE),".")</f>
        <v>15.753</v>
      </c>
      <c r="H2802" s="7">
        <f>_xlfn.IFNA(VLOOKUP(B2802,T6M!A:F,2,FALSE),".")</f>
        <v>16.742000000000001</v>
      </c>
      <c r="I2802" s="7">
        <f>_xlfn.IFNA(VLOOKUP(B2802,T1Y!A:F,2,FALSE),".")</f>
        <v>18.16</v>
      </c>
      <c r="J2802" s="7">
        <f>_xlfn.IFNA(VLOOKUP(B2802,T5Y!A:F,2,FALSE),".")</f>
        <v>18.43</v>
      </c>
      <c r="K2802" s="7">
        <f>_xlfn.IFNA(VLOOKUP(B2802,T10Y!A:F,2,FALSE),".")</f>
        <v>18.11</v>
      </c>
      <c r="L2802" s="7" t="str">
        <f>_xlfn.IFNA(VLOOKUP(B2802,ERP!A:C,3,FALSE),".")</f>
        <v>.</v>
      </c>
    </row>
    <row r="2803" spans="1:12" x14ac:dyDescent="0.3">
      <c r="A2803" t="str">
        <f t="shared" si="43"/>
        <v>Thursday</v>
      </c>
      <c r="B2803" s="1">
        <v>44861</v>
      </c>
      <c r="C2803" s="2">
        <f>IF(COUNTIF('MPC MEETINGS'!A:A,compiled_data!B2803)&gt;0,1,0)</f>
        <v>1</v>
      </c>
      <c r="D2803" s="7">
        <f>_xlfn.IFNA(VLOOKUP(B2803,ERO!A:E,5,FALSE),_xlfn.IFNA(VLOOKUP(B2803,ERO_AVG_MKT!A:E,5,FALSE),"."))</f>
        <v>22.927949999999999</v>
      </c>
      <c r="E2803" s="7">
        <f>_xlfn.IFNA(VLOOKUP(B2803,'IB RATES'!A:G,2,FALSE),".")</f>
        <v>13.795999999999999</v>
      </c>
      <c r="F2803" s="7">
        <f>_xlfn.IFNA(VLOOKUP(B2803,'EGX30'!A:G,2,FALSE),".")</f>
        <v>11072.02</v>
      </c>
      <c r="G2803" s="7">
        <f>_xlfn.IFNA(VLOOKUP(B2803,T3M!A:F,2,FALSE),".")</f>
        <v>15.616</v>
      </c>
      <c r="H2803" s="7">
        <f>_xlfn.IFNA(VLOOKUP(B2803,T6M!A:F,2,FALSE),".")</f>
        <v>16.847999999999999</v>
      </c>
      <c r="I2803" s="7">
        <f>_xlfn.IFNA(VLOOKUP(B2803,T1Y!A:F,2,FALSE),".")</f>
        <v>18.23</v>
      </c>
      <c r="J2803" s="7">
        <f>_xlfn.IFNA(VLOOKUP(B2803,T5Y!A:F,2,FALSE),".")</f>
        <v>18.72</v>
      </c>
      <c r="K2803" s="7">
        <f>_xlfn.IFNA(VLOOKUP(B2803,T10Y!A:F,2,FALSE),".")</f>
        <v>18.3</v>
      </c>
      <c r="L2803" s="7" t="str">
        <f>_xlfn.IFNA(VLOOKUP(B2803,ERP!A:C,3,FALSE),".")</f>
        <v>.</v>
      </c>
    </row>
    <row r="2804" spans="1:12" x14ac:dyDescent="0.3">
      <c r="A2804" t="str">
        <f t="shared" si="43"/>
        <v>Sunday</v>
      </c>
      <c r="B2804" s="1">
        <v>44864</v>
      </c>
      <c r="C2804" s="2">
        <f>IF(COUNTIF('MPC MEETINGS'!A:A,compiled_data!B2804)&gt;0,1,0)</f>
        <v>0</v>
      </c>
      <c r="D2804" s="7">
        <f>_xlfn.IFNA(VLOOKUP(B2804,ERO!A:E,5,FALSE),_xlfn.IFNA(VLOOKUP(B2804,ERO_AVG_MKT!A:E,5,FALSE),"."))</f>
        <v>24.06625</v>
      </c>
      <c r="E2804" s="7">
        <f>_xlfn.IFNA(VLOOKUP(B2804,'IB RATES'!A:G,2,FALSE),".")</f>
        <v>13.622999999999999</v>
      </c>
      <c r="F2804" s="7">
        <f>_xlfn.IFNA(VLOOKUP(B2804,'EGX30'!A:G,2,FALSE),".")</f>
        <v>11100.67</v>
      </c>
      <c r="G2804" s="7" t="str">
        <f>_xlfn.IFNA(VLOOKUP(B2804,T3M!A:F,2,FALSE),".")</f>
        <v>.</v>
      </c>
      <c r="H2804" s="7" t="str">
        <f>_xlfn.IFNA(VLOOKUP(B2804,T6M!A:F,2,FALSE),".")</f>
        <v>.</v>
      </c>
      <c r="I2804" s="7" t="str">
        <f>_xlfn.IFNA(VLOOKUP(B2804,T1Y!A:F,2,FALSE),".")</f>
        <v>.</v>
      </c>
      <c r="J2804" s="7" t="str">
        <f>_xlfn.IFNA(VLOOKUP(B2804,T5Y!A:F,2,FALSE),".")</f>
        <v>.</v>
      </c>
      <c r="K2804" s="7" t="str">
        <f>_xlfn.IFNA(VLOOKUP(B2804,T10Y!A:F,2,FALSE),".")</f>
        <v>.</v>
      </c>
      <c r="L2804" s="7" t="str">
        <f>_xlfn.IFNA(VLOOKUP(B2804,ERP!A:C,3,FALSE),".")</f>
        <v>.</v>
      </c>
    </row>
    <row r="2805" spans="1:12" x14ac:dyDescent="0.3">
      <c r="A2805" t="str">
        <f t="shared" si="43"/>
        <v>Monday</v>
      </c>
      <c r="B2805" s="1">
        <v>44865</v>
      </c>
      <c r="C2805" s="2">
        <f>IF(COUNTIF('MPC MEETINGS'!A:A,compiled_data!B2805)&gt;0,1,0)</f>
        <v>0</v>
      </c>
      <c r="D2805" s="7">
        <f>_xlfn.IFNA(VLOOKUP(B2805,ERO!A:E,5,FALSE),_xlfn.IFNA(VLOOKUP(B2805,ERO_AVG_MKT!A:E,5,FALSE),"."))</f>
        <v>24.12265</v>
      </c>
      <c r="E2805" s="7">
        <f>_xlfn.IFNA(VLOOKUP(B2805,'IB RATES'!A:G,2,FALSE),".")</f>
        <v>13.388</v>
      </c>
      <c r="F2805" s="7">
        <f>_xlfn.IFNA(VLOOKUP(B2805,'EGX30'!A:G,2,FALSE),".")</f>
        <v>11372.79</v>
      </c>
      <c r="G2805" s="7">
        <f>_xlfn.IFNA(VLOOKUP(B2805,T3M!A:F,2,FALSE),".")</f>
        <v>17.242000000000001</v>
      </c>
      <c r="H2805" s="7">
        <f>_xlfn.IFNA(VLOOKUP(B2805,T6M!A:F,2,FALSE),".")</f>
        <v>16.934999999999999</v>
      </c>
      <c r="I2805" s="7">
        <f>_xlfn.IFNA(VLOOKUP(B2805,T1Y!A:F,2,FALSE),".")</f>
        <v>18.329999999999998</v>
      </c>
      <c r="J2805" s="7">
        <f>_xlfn.IFNA(VLOOKUP(B2805,T5Y!A:F,2,FALSE),".")</f>
        <v>18.48</v>
      </c>
      <c r="K2805" s="7">
        <f>_xlfn.IFNA(VLOOKUP(B2805,T10Y!A:F,2,FALSE),".")</f>
        <v>18.03</v>
      </c>
      <c r="L2805" s="7" t="str">
        <f>_xlfn.IFNA(VLOOKUP(B2805,ERP!A:C,3,FALSE),".")</f>
        <v>.</v>
      </c>
    </row>
    <row r="2806" spans="1:12" x14ac:dyDescent="0.3">
      <c r="A2806" t="str">
        <f t="shared" si="43"/>
        <v>Tuesday</v>
      </c>
      <c r="B2806" s="1">
        <v>44866</v>
      </c>
      <c r="C2806" s="2">
        <f>IF(COUNTIF('MPC MEETINGS'!A:A,compiled_data!B2806)&gt;0,1,0)</f>
        <v>0</v>
      </c>
      <c r="D2806" s="7">
        <f>_xlfn.IFNA(VLOOKUP(B2806,ERO!A:E,5,FALSE),_xlfn.IFNA(VLOOKUP(B2806,ERO_AVG_MKT!A:E,5,FALSE),"."))</f>
        <v>24.177950000000003</v>
      </c>
      <c r="E2806" s="7">
        <f>_xlfn.IFNA(VLOOKUP(B2806,'IB RATES'!A:G,2,FALSE),".")</f>
        <v>13.500999999999999</v>
      </c>
      <c r="F2806" s="7">
        <f>_xlfn.IFNA(VLOOKUP(B2806,'EGX30'!A:G,2,FALSE),".")</f>
        <v>11432.79</v>
      </c>
      <c r="G2806" s="7">
        <f>_xlfn.IFNA(VLOOKUP(B2806,T3M!A:F,2,FALSE),".")</f>
        <v>17.242999999999999</v>
      </c>
      <c r="H2806" s="7">
        <f>_xlfn.IFNA(VLOOKUP(B2806,T6M!A:F,2,FALSE),".")</f>
        <v>16.933</v>
      </c>
      <c r="I2806" s="7">
        <f>_xlfn.IFNA(VLOOKUP(B2806,T1Y!A:F,2,FALSE),".")</f>
        <v>18.329999999999998</v>
      </c>
      <c r="J2806" s="7">
        <f>_xlfn.IFNA(VLOOKUP(B2806,T5Y!A:F,2,FALSE),".")</f>
        <v>18.64</v>
      </c>
      <c r="K2806" s="7">
        <f>_xlfn.IFNA(VLOOKUP(B2806,T10Y!A:F,2,FALSE),".")</f>
        <v>18.309999999999999</v>
      </c>
      <c r="L2806" s="7" t="str">
        <f>_xlfn.IFNA(VLOOKUP(B2806,ERP!A:C,3,FALSE),".")</f>
        <v>.</v>
      </c>
    </row>
    <row r="2807" spans="1:12" x14ac:dyDescent="0.3">
      <c r="A2807" t="str">
        <f t="shared" si="43"/>
        <v>Wednesday</v>
      </c>
      <c r="B2807" s="1">
        <v>44867</v>
      </c>
      <c r="C2807" s="2">
        <f>IF(COUNTIF('MPC MEETINGS'!A:A,compiled_data!B2807)&gt;0,1,0)</f>
        <v>0</v>
      </c>
      <c r="D2807" s="7">
        <f>_xlfn.IFNA(VLOOKUP(B2807,ERO!A:E,5,FALSE),_xlfn.IFNA(VLOOKUP(B2807,ERO_AVG_MKT!A:E,5,FALSE),"."))</f>
        <v>24.19115</v>
      </c>
      <c r="E2807" s="7">
        <f>_xlfn.IFNA(VLOOKUP(B2807,'IB RATES'!A:G,2,FALSE),".")</f>
        <v>13.497</v>
      </c>
      <c r="F2807" s="7">
        <f>_xlfn.IFNA(VLOOKUP(B2807,'EGX30'!A:G,2,FALSE),".")</f>
        <v>11242.07</v>
      </c>
      <c r="G2807" s="7">
        <f>_xlfn.IFNA(VLOOKUP(B2807,T3M!A:F,2,FALSE),".")</f>
        <v>16.108000000000001</v>
      </c>
      <c r="H2807" s="7">
        <f>_xlfn.IFNA(VLOOKUP(B2807,T6M!A:F,2,FALSE),".")</f>
        <v>17.030999999999999</v>
      </c>
      <c r="I2807" s="7">
        <f>_xlfn.IFNA(VLOOKUP(B2807,T1Y!A:F,2,FALSE),".")</f>
        <v>18.329999999999998</v>
      </c>
      <c r="J2807" s="7">
        <f>_xlfn.IFNA(VLOOKUP(B2807,T5Y!A:F,2,FALSE),".")</f>
        <v>18.489999999999998</v>
      </c>
      <c r="K2807" s="7">
        <f>_xlfn.IFNA(VLOOKUP(B2807,T10Y!A:F,2,FALSE),".")</f>
        <v>18.059999999999999</v>
      </c>
      <c r="L2807" s="7" t="str">
        <f>_xlfn.IFNA(VLOOKUP(B2807,ERP!A:C,3,FALSE),".")</f>
        <v>.</v>
      </c>
    </row>
    <row r="2808" spans="1:12" x14ac:dyDescent="0.3">
      <c r="A2808" t="str">
        <f t="shared" si="43"/>
        <v>Thursday</v>
      </c>
      <c r="B2808" s="1">
        <v>44868</v>
      </c>
      <c r="C2808" s="2">
        <f>IF(COUNTIF('MPC MEETINGS'!A:A,compiled_data!B2808)&gt;0,1,0)</f>
        <v>1</v>
      </c>
      <c r="D2808" s="7">
        <f>_xlfn.IFNA(VLOOKUP(B2808,ERO!A:E,5,FALSE),_xlfn.IFNA(VLOOKUP(B2808,ERO_AVG_MKT!A:E,5,FALSE),"."))</f>
        <v>24.26275</v>
      </c>
      <c r="E2808" s="7">
        <f>_xlfn.IFNA(VLOOKUP(B2808,'IB RATES'!A:G,2,FALSE),".")</f>
        <v>13.453000000000001</v>
      </c>
      <c r="F2808" s="7">
        <f>_xlfn.IFNA(VLOOKUP(B2808,'EGX30'!A:G,2,FALSE),".")</f>
        <v>11262.4</v>
      </c>
      <c r="G2808" s="7">
        <f>_xlfn.IFNA(VLOOKUP(B2808,T3M!A:F,2,FALSE),".")</f>
        <v>16.059000000000001</v>
      </c>
      <c r="H2808" s="7">
        <f>_xlfn.IFNA(VLOOKUP(B2808,T6M!A:F,2,FALSE),".")</f>
        <v>17.544</v>
      </c>
      <c r="I2808" s="7">
        <f>_xlfn.IFNA(VLOOKUP(B2808,T1Y!A:F,2,FALSE),".")</f>
        <v>18.239999999999998</v>
      </c>
      <c r="J2808" s="7">
        <f>_xlfn.IFNA(VLOOKUP(B2808,T5Y!A:F,2,FALSE),".")</f>
        <v>18.899999999999999</v>
      </c>
      <c r="K2808" s="7">
        <f>_xlfn.IFNA(VLOOKUP(B2808,T10Y!A:F,2,FALSE),".")</f>
        <v>18.989999999999998</v>
      </c>
      <c r="L2808" s="7" t="str">
        <f>_xlfn.IFNA(VLOOKUP(B2808,ERP!A:C,3,FALSE),".")</f>
        <v>.</v>
      </c>
    </row>
    <row r="2809" spans="1:12" x14ac:dyDescent="0.3">
      <c r="A2809" t="str">
        <f t="shared" si="43"/>
        <v>Sunday</v>
      </c>
      <c r="B2809" s="1">
        <v>44871</v>
      </c>
      <c r="C2809" s="2">
        <f>IF(COUNTIF('MPC MEETINGS'!A:A,compiled_data!B2809)&gt;0,1,0)</f>
        <v>0</v>
      </c>
      <c r="D2809" s="7">
        <f>_xlfn.IFNA(VLOOKUP(B2809,ERO!A:E,5,FALSE),_xlfn.IFNA(VLOOKUP(B2809,ERO_AVG_MKT!A:E,5,FALSE),"."))</f>
        <v>24.270949999999999</v>
      </c>
      <c r="E2809" s="7">
        <f>_xlfn.IFNA(VLOOKUP(B2809,'IB RATES'!A:G,2,FALSE),".")</f>
        <v>13.416</v>
      </c>
      <c r="F2809" s="7">
        <f>_xlfn.IFNA(VLOOKUP(B2809,'EGX30'!A:G,2,FALSE),".")</f>
        <v>11179.2</v>
      </c>
      <c r="G2809" s="7" t="str">
        <f>_xlfn.IFNA(VLOOKUP(B2809,T3M!A:F,2,FALSE),".")</f>
        <v>.</v>
      </c>
      <c r="H2809" s="7" t="str">
        <f>_xlfn.IFNA(VLOOKUP(B2809,T6M!A:F,2,FALSE),".")</f>
        <v>.</v>
      </c>
      <c r="I2809" s="7" t="str">
        <f>_xlfn.IFNA(VLOOKUP(B2809,T1Y!A:F,2,FALSE),".")</f>
        <v>.</v>
      </c>
      <c r="J2809" s="7" t="str">
        <f>_xlfn.IFNA(VLOOKUP(B2809,T5Y!A:F,2,FALSE),".")</f>
        <v>.</v>
      </c>
      <c r="K2809" s="7" t="str">
        <f>_xlfn.IFNA(VLOOKUP(B2809,T10Y!A:F,2,FALSE),".")</f>
        <v>.</v>
      </c>
      <c r="L2809" s="7" t="str">
        <f>_xlfn.IFNA(VLOOKUP(B2809,ERP!A:C,3,FALSE),".")</f>
        <v>.</v>
      </c>
    </row>
    <row r="2810" spans="1:12" x14ac:dyDescent="0.3">
      <c r="A2810" t="str">
        <f t="shared" si="43"/>
        <v>Monday</v>
      </c>
      <c r="B2810" s="1">
        <v>44872</v>
      </c>
      <c r="C2810" s="2">
        <f>IF(COUNTIF('MPC MEETINGS'!A:A,compiled_data!B2810)&gt;0,1,0)</f>
        <v>0</v>
      </c>
      <c r="D2810" s="7">
        <f>_xlfn.IFNA(VLOOKUP(B2810,ERO!A:E,5,FALSE),_xlfn.IFNA(VLOOKUP(B2810,ERO_AVG_MKT!A:E,5,FALSE),"."))</f>
        <v>24.320399999999999</v>
      </c>
      <c r="E2810" s="7">
        <f>_xlfn.IFNA(VLOOKUP(B2810,'IB RATES'!A:G,2,FALSE),".")</f>
        <v>13.450999999999999</v>
      </c>
      <c r="F2810" s="7">
        <f>_xlfn.IFNA(VLOOKUP(B2810,'EGX30'!A:G,2,FALSE),".")</f>
        <v>11443.71</v>
      </c>
      <c r="G2810" s="7">
        <f>_xlfn.IFNA(VLOOKUP(B2810,T3M!A:F,2,FALSE),".")</f>
        <v>17.428999999999998</v>
      </c>
      <c r="H2810" s="7">
        <f>_xlfn.IFNA(VLOOKUP(B2810,T6M!A:F,2,FALSE),".")</f>
        <v>17.701000000000001</v>
      </c>
      <c r="I2810" s="7">
        <f>_xlfn.IFNA(VLOOKUP(B2810,T1Y!A:F,2,FALSE),".")</f>
        <v>18.45</v>
      </c>
      <c r="J2810" s="7">
        <f>_xlfn.IFNA(VLOOKUP(B2810,T5Y!A:F,2,FALSE),".")</f>
        <v>18.93</v>
      </c>
      <c r="K2810" s="7">
        <f>_xlfn.IFNA(VLOOKUP(B2810,T10Y!A:F,2,FALSE),".")</f>
        <v>19.079999999999998</v>
      </c>
      <c r="L2810" s="7" t="str">
        <f>_xlfn.IFNA(VLOOKUP(B2810,ERP!A:C,3,FALSE),".")</f>
        <v>.</v>
      </c>
    </row>
    <row r="2811" spans="1:12" x14ac:dyDescent="0.3">
      <c r="A2811" t="str">
        <f t="shared" si="43"/>
        <v>Tuesday</v>
      </c>
      <c r="B2811" s="1">
        <v>44873</v>
      </c>
      <c r="C2811" s="2">
        <f>IF(COUNTIF('MPC MEETINGS'!A:A,compiled_data!B2811)&gt;0,1,0)</f>
        <v>0</v>
      </c>
      <c r="D2811" s="7">
        <f>_xlfn.IFNA(VLOOKUP(B2811,ERO!A:E,5,FALSE),_xlfn.IFNA(VLOOKUP(B2811,ERO_AVG_MKT!A:E,5,FALSE),"."))</f>
        <v>24.3781</v>
      </c>
      <c r="E2811" s="7">
        <f>_xlfn.IFNA(VLOOKUP(B2811,'IB RATES'!A:G,2,FALSE),".")</f>
        <v>13.472999999999999</v>
      </c>
      <c r="F2811" s="7">
        <f>_xlfn.IFNA(VLOOKUP(B2811,'EGX30'!A:G,2,FALSE),".")</f>
        <v>11268.04</v>
      </c>
      <c r="G2811" s="7">
        <f>_xlfn.IFNA(VLOOKUP(B2811,T3M!A:F,2,FALSE),".")</f>
        <v>17.533999999999999</v>
      </c>
      <c r="H2811" s="7">
        <f>_xlfn.IFNA(VLOOKUP(B2811,T6M!A:F,2,FALSE),".")</f>
        <v>17.696000000000002</v>
      </c>
      <c r="I2811" s="7">
        <f>_xlfn.IFNA(VLOOKUP(B2811,T1Y!A:F,2,FALSE),".")</f>
        <v>18.43</v>
      </c>
      <c r="J2811" s="7">
        <f>_xlfn.IFNA(VLOOKUP(B2811,T5Y!A:F,2,FALSE),".")</f>
        <v>18.95</v>
      </c>
      <c r="K2811" s="7">
        <f>_xlfn.IFNA(VLOOKUP(B2811,T10Y!A:F,2,FALSE),".")</f>
        <v>19.09</v>
      </c>
      <c r="L2811" s="7" t="str">
        <f>_xlfn.IFNA(VLOOKUP(B2811,ERP!A:C,3,FALSE),".")</f>
        <v>.</v>
      </c>
    </row>
    <row r="2812" spans="1:12" x14ac:dyDescent="0.3">
      <c r="A2812" t="str">
        <f t="shared" si="43"/>
        <v>Wednesday</v>
      </c>
      <c r="B2812" s="1">
        <v>44874</v>
      </c>
      <c r="C2812" s="2">
        <f>IF(COUNTIF('MPC MEETINGS'!A:A,compiled_data!B2812)&gt;0,1,0)</f>
        <v>0</v>
      </c>
      <c r="D2812" s="7">
        <f>_xlfn.IFNA(VLOOKUP(B2812,ERO!A:E,5,FALSE),_xlfn.IFNA(VLOOKUP(B2812,ERO_AVG_MKT!A:E,5,FALSE),"."))</f>
        <v>24.395200000000003</v>
      </c>
      <c r="E2812" s="7">
        <f>_xlfn.IFNA(VLOOKUP(B2812,'IB RATES'!A:G,2,FALSE),".")</f>
        <v>13.475000000000001</v>
      </c>
      <c r="F2812" s="7">
        <f>_xlfn.IFNA(VLOOKUP(B2812,'EGX30'!A:G,2,FALSE),".")</f>
        <v>11781.58</v>
      </c>
      <c r="G2812" s="7">
        <f>_xlfn.IFNA(VLOOKUP(B2812,T3M!A:F,2,FALSE),".")</f>
        <v>17.367999999999999</v>
      </c>
      <c r="H2812" s="7">
        <f>_xlfn.IFNA(VLOOKUP(B2812,T6M!A:F,2,FALSE),".")</f>
        <v>16.905999999999999</v>
      </c>
      <c r="I2812" s="7">
        <f>_xlfn.IFNA(VLOOKUP(B2812,T1Y!A:F,2,FALSE),".")</f>
        <v>18.420000000000002</v>
      </c>
      <c r="J2812" s="7">
        <f>_xlfn.IFNA(VLOOKUP(B2812,T5Y!A:F,2,FALSE),".")</f>
        <v>18.96</v>
      </c>
      <c r="K2812" s="7">
        <f>_xlfn.IFNA(VLOOKUP(B2812,T10Y!A:F,2,FALSE),".")</f>
        <v>19.12</v>
      </c>
      <c r="L2812" s="7" t="str">
        <f>_xlfn.IFNA(VLOOKUP(B2812,ERP!A:C,3,FALSE),".")</f>
        <v>.</v>
      </c>
    </row>
    <row r="2813" spans="1:12" x14ac:dyDescent="0.3">
      <c r="A2813" t="str">
        <f t="shared" si="43"/>
        <v>Thursday</v>
      </c>
      <c r="B2813" s="1">
        <v>44875</v>
      </c>
      <c r="C2813" s="2">
        <f>IF(COUNTIF('MPC MEETINGS'!A:A,compiled_data!B2813)&gt;0,1,0)</f>
        <v>0</v>
      </c>
      <c r="D2813" s="7">
        <f>_xlfn.IFNA(VLOOKUP(B2813,ERO!A:E,5,FALSE),_xlfn.IFNA(VLOOKUP(B2813,ERO_AVG_MKT!A:E,5,FALSE),"."))</f>
        <v>24.417000000000002</v>
      </c>
      <c r="E2813" s="7">
        <f>_xlfn.IFNA(VLOOKUP(B2813,'IB RATES'!A:G,2,FALSE),".")</f>
        <v>13.468</v>
      </c>
      <c r="F2813" s="7">
        <f>_xlfn.IFNA(VLOOKUP(B2813,'EGX30'!A:G,2,FALSE),".")</f>
        <v>11756.56</v>
      </c>
      <c r="G2813" s="7">
        <f>_xlfn.IFNA(VLOOKUP(B2813,T3M!A:F,2,FALSE),".")</f>
        <v>17.512</v>
      </c>
      <c r="H2813" s="7">
        <f>_xlfn.IFNA(VLOOKUP(B2813,T6M!A:F,2,FALSE),".")</f>
        <v>18.068999999999999</v>
      </c>
      <c r="I2813" s="7">
        <f>_xlfn.IFNA(VLOOKUP(B2813,T1Y!A:F,2,FALSE),".")</f>
        <v>18.36</v>
      </c>
      <c r="J2813" s="7">
        <f>_xlfn.IFNA(VLOOKUP(B2813,T5Y!A:F,2,FALSE),".")</f>
        <v>18.95</v>
      </c>
      <c r="K2813" s="7">
        <f>_xlfn.IFNA(VLOOKUP(B2813,T10Y!A:F,2,FALSE),".")</f>
        <v>19.170000000000002</v>
      </c>
      <c r="L2813" s="7" t="str">
        <f>_xlfn.IFNA(VLOOKUP(B2813,ERP!A:C,3,FALSE),".")</f>
        <v>.</v>
      </c>
    </row>
    <row r="2814" spans="1:12" x14ac:dyDescent="0.3">
      <c r="A2814" t="str">
        <f t="shared" si="43"/>
        <v>Sunday</v>
      </c>
      <c r="B2814" s="1">
        <v>44878</v>
      </c>
      <c r="C2814" s="2">
        <f>IF(COUNTIF('MPC MEETINGS'!A:A,compiled_data!B2814)&gt;0,1,0)</f>
        <v>0</v>
      </c>
      <c r="D2814" s="7">
        <f>_xlfn.IFNA(VLOOKUP(B2814,ERO!A:E,5,FALSE),_xlfn.IFNA(VLOOKUP(B2814,ERO_AVG_MKT!A:E,5,FALSE),"."))</f>
        <v>24.4223</v>
      </c>
      <c r="E2814" s="7">
        <f>_xlfn.IFNA(VLOOKUP(B2814,'IB RATES'!A:G,2,FALSE),".")</f>
        <v>13.331999999999999</v>
      </c>
      <c r="F2814" s="7">
        <f>_xlfn.IFNA(VLOOKUP(B2814,'EGX30'!A:G,2,FALSE),".")</f>
        <v>11980.62</v>
      </c>
      <c r="G2814" s="7" t="str">
        <f>_xlfn.IFNA(VLOOKUP(B2814,T3M!A:F,2,FALSE),".")</f>
        <v>.</v>
      </c>
      <c r="H2814" s="7" t="str">
        <f>_xlfn.IFNA(VLOOKUP(B2814,T6M!A:F,2,FALSE),".")</f>
        <v>.</v>
      </c>
      <c r="I2814" s="7" t="str">
        <f>_xlfn.IFNA(VLOOKUP(B2814,T1Y!A:F,2,FALSE),".")</f>
        <v>.</v>
      </c>
      <c r="J2814" s="7" t="str">
        <f>_xlfn.IFNA(VLOOKUP(B2814,T5Y!A:F,2,FALSE),".")</f>
        <v>.</v>
      </c>
      <c r="K2814" s="7" t="str">
        <f>_xlfn.IFNA(VLOOKUP(B2814,T10Y!A:F,2,FALSE),".")</f>
        <v>.</v>
      </c>
      <c r="L2814" s="7" t="str">
        <f>_xlfn.IFNA(VLOOKUP(B2814,ERP!A:C,3,FALSE),".")</f>
        <v>.</v>
      </c>
    </row>
    <row r="2815" spans="1:12" x14ac:dyDescent="0.3">
      <c r="A2815" t="str">
        <f t="shared" si="43"/>
        <v>Monday</v>
      </c>
      <c r="B2815" s="1">
        <v>44879</v>
      </c>
      <c r="C2815" s="2">
        <f>IF(COUNTIF('MPC MEETINGS'!A:A,compiled_data!B2815)&gt;0,1,0)</f>
        <v>0</v>
      </c>
      <c r="D2815" s="7">
        <f>_xlfn.IFNA(VLOOKUP(B2815,ERO!A:E,5,FALSE),_xlfn.IFNA(VLOOKUP(B2815,ERO_AVG_MKT!A:E,5,FALSE),"."))</f>
        <v>24.433599999999998</v>
      </c>
      <c r="E2815" s="7">
        <f>_xlfn.IFNA(VLOOKUP(B2815,'IB RATES'!A:G,2,FALSE),".")</f>
        <v>13.298999999999999</v>
      </c>
      <c r="F2815" s="7">
        <f>_xlfn.IFNA(VLOOKUP(B2815,'EGX30'!A:G,2,FALSE),".")</f>
        <v>12136.37</v>
      </c>
      <c r="G2815" s="7">
        <f>_xlfn.IFNA(VLOOKUP(B2815,T3M!A:F,2,FALSE),".")</f>
        <v>17.908999999999999</v>
      </c>
      <c r="H2815" s="7">
        <f>_xlfn.IFNA(VLOOKUP(B2815,T6M!A:F,2,FALSE),".")</f>
        <v>18.071999999999999</v>
      </c>
      <c r="I2815" s="7">
        <f>_xlfn.IFNA(VLOOKUP(B2815,T1Y!A:F,2,FALSE),".")</f>
        <v>18.63</v>
      </c>
      <c r="J2815" s="7">
        <f>_xlfn.IFNA(VLOOKUP(B2815,T5Y!A:F,2,FALSE),".")</f>
        <v>18.98</v>
      </c>
      <c r="K2815" s="7">
        <f>_xlfn.IFNA(VLOOKUP(B2815,T10Y!A:F,2,FALSE),".")</f>
        <v>19.100000000000001</v>
      </c>
      <c r="L2815" s="7" t="str">
        <f>_xlfn.IFNA(VLOOKUP(B2815,ERP!A:C,3,FALSE),".")</f>
        <v>.</v>
      </c>
    </row>
    <row r="2816" spans="1:12" x14ac:dyDescent="0.3">
      <c r="A2816" t="str">
        <f t="shared" si="43"/>
        <v>Tuesday</v>
      </c>
      <c r="B2816" s="1">
        <v>44880</v>
      </c>
      <c r="C2816" s="2">
        <f>IF(COUNTIF('MPC MEETINGS'!A:A,compiled_data!B2816)&gt;0,1,0)</f>
        <v>0</v>
      </c>
      <c r="D2816" s="7">
        <f>_xlfn.IFNA(VLOOKUP(B2816,ERO!A:E,5,FALSE),_xlfn.IFNA(VLOOKUP(B2816,ERO_AVG_MKT!A:E,5,FALSE),"."))</f>
        <v>24.4541</v>
      </c>
      <c r="E2816" s="7">
        <f>_xlfn.IFNA(VLOOKUP(B2816,'IB RATES'!A:G,2,FALSE),".")</f>
        <v>13.483000000000001</v>
      </c>
      <c r="F2816" s="7">
        <f>_xlfn.IFNA(VLOOKUP(B2816,'EGX30'!A:G,2,FALSE),".")</f>
        <v>12137</v>
      </c>
      <c r="G2816" s="7">
        <f>_xlfn.IFNA(VLOOKUP(B2816,T3M!A:F,2,FALSE),".")</f>
        <v>18.097000000000001</v>
      </c>
      <c r="H2816" s="7">
        <f>_xlfn.IFNA(VLOOKUP(B2816,T6M!A:F,2,FALSE),".")</f>
        <v>18.231000000000002</v>
      </c>
      <c r="I2816" s="7">
        <f>_xlfn.IFNA(VLOOKUP(B2816,T1Y!A:F,2,FALSE),".")</f>
        <v>18.53</v>
      </c>
      <c r="J2816" s="7">
        <f>_xlfn.IFNA(VLOOKUP(B2816,T5Y!A:F,2,FALSE),".")</f>
        <v>18.89</v>
      </c>
      <c r="K2816" s="7">
        <f>_xlfn.IFNA(VLOOKUP(B2816,T10Y!A:F,2,FALSE),".")</f>
        <v>19.100000000000001</v>
      </c>
      <c r="L2816" s="7" t="str">
        <f>_xlfn.IFNA(VLOOKUP(B2816,ERP!A:C,3,FALSE),".")</f>
        <v>.</v>
      </c>
    </row>
    <row r="2817" spans="1:12" x14ac:dyDescent="0.3">
      <c r="A2817" t="str">
        <f t="shared" si="43"/>
        <v>Wednesday</v>
      </c>
      <c r="B2817" s="1">
        <v>44881</v>
      </c>
      <c r="C2817" s="2">
        <f>IF(COUNTIF('MPC MEETINGS'!A:A,compiled_data!B2817)&gt;0,1,0)</f>
        <v>0</v>
      </c>
      <c r="D2817" s="7">
        <f>_xlfn.IFNA(VLOOKUP(B2817,ERO!A:E,5,FALSE),_xlfn.IFNA(VLOOKUP(B2817,ERO_AVG_MKT!A:E,5,FALSE),"."))</f>
        <v>24.480800000000002</v>
      </c>
      <c r="E2817" s="7">
        <f>_xlfn.IFNA(VLOOKUP(B2817,'IB RATES'!A:G,2,FALSE),".")</f>
        <v>13.489000000000001</v>
      </c>
      <c r="F2817" s="7">
        <f>_xlfn.IFNA(VLOOKUP(B2817,'EGX30'!A:G,2,FALSE),".")</f>
        <v>12341.2</v>
      </c>
      <c r="G2817" s="7">
        <f>_xlfn.IFNA(VLOOKUP(B2817,T3M!A:F,2,FALSE),".")</f>
        <v>18.094000000000001</v>
      </c>
      <c r="H2817" s="7">
        <f>_xlfn.IFNA(VLOOKUP(B2817,T6M!A:F,2,FALSE),".")</f>
        <v>18.231000000000002</v>
      </c>
      <c r="I2817" s="7">
        <f>_xlfn.IFNA(VLOOKUP(B2817,T1Y!A:F,2,FALSE),".")</f>
        <v>18.52</v>
      </c>
      <c r="J2817" s="7">
        <f>_xlfn.IFNA(VLOOKUP(B2817,T5Y!A:F,2,FALSE),".")</f>
        <v>18.87</v>
      </c>
      <c r="K2817" s="7">
        <f>_xlfn.IFNA(VLOOKUP(B2817,T10Y!A:F,2,FALSE),".")</f>
        <v>19.09</v>
      </c>
      <c r="L2817" s="7" t="str">
        <f>_xlfn.IFNA(VLOOKUP(B2817,ERP!A:C,3,FALSE),".")</f>
        <v>.</v>
      </c>
    </row>
    <row r="2818" spans="1:12" x14ac:dyDescent="0.3">
      <c r="A2818" t="str">
        <f t="shared" ref="A2818:A2881" si="44">TEXT(B2818,"dddd")</f>
        <v>Thursday</v>
      </c>
      <c r="B2818" s="1">
        <v>44882</v>
      </c>
      <c r="C2818" s="2">
        <f>IF(COUNTIF('MPC MEETINGS'!A:A,compiled_data!B2818)&gt;0,1,0)</f>
        <v>0</v>
      </c>
      <c r="D2818" s="7">
        <f>_xlfn.IFNA(VLOOKUP(B2818,ERO!A:E,5,FALSE),_xlfn.IFNA(VLOOKUP(B2818,ERO_AVG_MKT!A:E,5,FALSE),"."))</f>
        <v>24.494700000000002</v>
      </c>
      <c r="E2818" s="7">
        <f>_xlfn.IFNA(VLOOKUP(B2818,'IB RATES'!A:G,2,FALSE),".")</f>
        <v>13.447999999999999</v>
      </c>
      <c r="F2818" s="7">
        <f>_xlfn.IFNA(VLOOKUP(B2818,'EGX30'!A:G,2,FALSE),".")</f>
        <v>12515.71</v>
      </c>
      <c r="G2818" s="7">
        <f>_xlfn.IFNA(VLOOKUP(B2818,T3M!A:F,2,FALSE),".")</f>
        <v>18.007000000000001</v>
      </c>
      <c r="H2818" s="7">
        <f>_xlfn.IFNA(VLOOKUP(B2818,T6M!A:F,2,FALSE),".")</f>
        <v>18.378</v>
      </c>
      <c r="I2818" s="7">
        <f>_xlfn.IFNA(VLOOKUP(B2818,T1Y!A:F,2,FALSE),".")</f>
        <v>18.47</v>
      </c>
      <c r="J2818" s="7">
        <f>_xlfn.IFNA(VLOOKUP(B2818,T5Y!A:F,2,FALSE),".")</f>
        <v>18.760000000000002</v>
      </c>
      <c r="K2818" s="7">
        <f>_xlfn.IFNA(VLOOKUP(B2818,T10Y!A:F,2,FALSE),".")</f>
        <v>18.88</v>
      </c>
      <c r="L2818" s="7" t="str">
        <f>_xlfn.IFNA(VLOOKUP(B2818,ERP!A:C,3,FALSE),".")</f>
        <v>.</v>
      </c>
    </row>
    <row r="2819" spans="1:12" x14ac:dyDescent="0.3">
      <c r="A2819" t="str">
        <f t="shared" si="44"/>
        <v>Sunday</v>
      </c>
      <c r="B2819" s="1">
        <v>44885</v>
      </c>
      <c r="C2819" s="2">
        <f>IF(COUNTIF('MPC MEETINGS'!A:A,compiled_data!B2819)&gt;0,1,0)</f>
        <v>0</v>
      </c>
      <c r="D2819" s="7">
        <f>_xlfn.IFNA(VLOOKUP(B2819,ERO!A:E,5,FALSE),_xlfn.IFNA(VLOOKUP(B2819,ERO_AVG_MKT!A:E,5,FALSE),"."))</f>
        <v>24.499099999999999</v>
      </c>
      <c r="E2819" s="7">
        <f>_xlfn.IFNA(VLOOKUP(B2819,'IB RATES'!A:G,2,FALSE),".")</f>
        <v>13.431000000000001</v>
      </c>
      <c r="F2819" s="7">
        <f>_xlfn.IFNA(VLOOKUP(B2819,'EGX30'!A:G,2,FALSE),".")</f>
        <v>12523.84</v>
      </c>
      <c r="G2819" s="7" t="str">
        <f>_xlfn.IFNA(VLOOKUP(B2819,T3M!A:F,2,FALSE),".")</f>
        <v>.</v>
      </c>
      <c r="H2819" s="7" t="str">
        <f>_xlfn.IFNA(VLOOKUP(B2819,T6M!A:F,2,FALSE),".")</f>
        <v>.</v>
      </c>
      <c r="I2819" s="7" t="str">
        <f>_xlfn.IFNA(VLOOKUP(B2819,T1Y!A:F,2,FALSE),".")</f>
        <v>.</v>
      </c>
      <c r="J2819" s="7" t="str">
        <f>_xlfn.IFNA(VLOOKUP(B2819,T5Y!A:F,2,FALSE),".")</f>
        <v>.</v>
      </c>
      <c r="K2819" s="7" t="str">
        <f>_xlfn.IFNA(VLOOKUP(B2819,T10Y!A:F,2,FALSE),".")</f>
        <v>.</v>
      </c>
      <c r="L2819" s="7" t="str">
        <f>_xlfn.IFNA(VLOOKUP(B2819,ERP!A:C,3,FALSE),".")</f>
        <v>.</v>
      </c>
    </row>
    <row r="2820" spans="1:12" x14ac:dyDescent="0.3">
      <c r="A2820" t="str">
        <f t="shared" si="44"/>
        <v>Monday</v>
      </c>
      <c r="B2820" s="1">
        <v>44886</v>
      </c>
      <c r="C2820" s="2">
        <f>IF(COUNTIF('MPC MEETINGS'!A:A,compiled_data!B2820)&gt;0,1,0)</f>
        <v>0</v>
      </c>
      <c r="D2820" s="7">
        <f>_xlfn.IFNA(VLOOKUP(B2820,ERO!A:E,5,FALSE),_xlfn.IFNA(VLOOKUP(B2820,ERO_AVG_MKT!A:E,5,FALSE),"."))</f>
        <v>24.523299999999999</v>
      </c>
      <c r="E2820" s="7">
        <f>_xlfn.IFNA(VLOOKUP(B2820,'IB RATES'!A:G,2,FALSE),".")</f>
        <v>13.427</v>
      </c>
      <c r="F2820" s="7">
        <f>_xlfn.IFNA(VLOOKUP(B2820,'EGX30'!A:G,2,FALSE),".")</f>
        <v>12449.9</v>
      </c>
      <c r="G2820" s="7">
        <f>_xlfn.IFNA(VLOOKUP(B2820,T3M!A:F,2,FALSE),".")</f>
        <v>17.594000000000001</v>
      </c>
      <c r="H2820" s="7">
        <f>_xlfn.IFNA(VLOOKUP(B2820,T6M!A:F,2,FALSE),".")</f>
        <v>18.353000000000002</v>
      </c>
      <c r="I2820" s="7">
        <f>_xlfn.IFNA(VLOOKUP(B2820,T1Y!A:F,2,FALSE),".")</f>
        <v>18.72</v>
      </c>
      <c r="J2820" s="7">
        <f>_xlfn.IFNA(VLOOKUP(B2820,T5Y!A:F,2,FALSE),".")</f>
        <v>18.829999999999998</v>
      </c>
      <c r="K2820" s="7">
        <f>_xlfn.IFNA(VLOOKUP(B2820,T10Y!A:F,2,FALSE),".")</f>
        <v>19.03</v>
      </c>
      <c r="L2820" s="7" t="str">
        <f>_xlfn.IFNA(VLOOKUP(B2820,ERP!A:C,3,FALSE),".")</f>
        <v>.</v>
      </c>
    </row>
    <row r="2821" spans="1:12" x14ac:dyDescent="0.3">
      <c r="A2821" t="str">
        <f t="shared" si="44"/>
        <v>Tuesday</v>
      </c>
      <c r="B2821" s="1">
        <v>44887</v>
      </c>
      <c r="C2821" s="2">
        <f>IF(COUNTIF('MPC MEETINGS'!A:A,compiled_data!B2821)&gt;0,1,0)</f>
        <v>0</v>
      </c>
      <c r="D2821" s="7">
        <f>_xlfn.IFNA(VLOOKUP(B2821,ERO!A:E,5,FALSE),_xlfn.IFNA(VLOOKUP(B2821,ERO_AVG_MKT!A:E,5,FALSE),"."))</f>
        <v>24.535699999999999</v>
      </c>
      <c r="E2821" s="7">
        <f>_xlfn.IFNA(VLOOKUP(B2821,'IB RATES'!A:G,2,FALSE),".")</f>
        <v>13.356000000000002</v>
      </c>
      <c r="F2821" s="7">
        <f>_xlfn.IFNA(VLOOKUP(B2821,'EGX30'!A:G,2,FALSE),".")</f>
        <v>12622.34</v>
      </c>
      <c r="G2821" s="7">
        <f>_xlfn.IFNA(VLOOKUP(B2821,T3M!A:F,2,FALSE),".")</f>
        <v>17.54</v>
      </c>
      <c r="H2821" s="7">
        <f>_xlfn.IFNA(VLOOKUP(B2821,T6M!A:F,2,FALSE),".")</f>
        <v>18.349</v>
      </c>
      <c r="I2821" s="7">
        <f>_xlfn.IFNA(VLOOKUP(B2821,T1Y!A:F,2,FALSE),".")</f>
        <v>18.72</v>
      </c>
      <c r="J2821" s="7">
        <f>_xlfn.IFNA(VLOOKUP(B2821,T5Y!A:F,2,FALSE),".")</f>
        <v>18.8</v>
      </c>
      <c r="K2821" s="7">
        <f>_xlfn.IFNA(VLOOKUP(B2821,T10Y!A:F,2,FALSE),".")</f>
        <v>18.920000000000002</v>
      </c>
      <c r="L2821" s="7" t="str">
        <f>_xlfn.IFNA(VLOOKUP(B2821,ERP!A:C,3,FALSE),".")</f>
        <v>.</v>
      </c>
    </row>
    <row r="2822" spans="1:12" x14ac:dyDescent="0.3">
      <c r="A2822" t="str">
        <f t="shared" si="44"/>
        <v>Wednesday</v>
      </c>
      <c r="B2822" s="1">
        <v>44888</v>
      </c>
      <c r="C2822" s="2">
        <f>IF(COUNTIF('MPC MEETINGS'!A:A,compiled_data!B2822)&gt;0,1,0)</f>
        <v>0</v>
      </c>
      <c r="D2822" s="7">
        <f>_xlfn.IFNA(VLOOKUP(B2822,ERO!A:E,5,FALSE),_xlfn.IFNA(VLOOKUP(B2822,ERO_AVG_MKT!A:E,5,FALSE),"."))</f>
        <v>24.553449999999998</v>
      </c>
      <c r="E2822" s="7">
        <f>_xlfn.IFNA(VLOOKUP(B2822,'IB RATES'!A:G,2,FALSE),".")</f>
        <v>13.356000000000002</v>
      </c>
      <c r="F2822" s="7">
        <f>_xlfn.IFNA(VLOOKUP(B2822,'EGX30'!A:G,2,FALSE),".")</f>
        <v>12600.09</v>
      </c>
      <c r="G2822" s="7">
        <f>_xlfn.IFNA(VLOOKUP(B2822,T3M!A:F,2,FALSE),".")</f>
        <v>17.265999999999998</v>
      </c>
      <c r="H2822" s="7">
        <f>_xlfn.IFNA(VLOOKUP(B2822,T6M!A:F,2,FALSE),".")</f>
        <v>18.324999999999999</v>
      </c>
      <c r="I2822" s="7">
        <f>_xlfn.IFNA(VLOOKUP(B2822,T1Y!A:F,2,FALSE),".")</f>
        <v>18.7</v>
      </c>
      <c r="J2822" s="7">
        <f>_xlfn.IFNA(VLOOKUP(B2822,T5Y!A:F,2,FALSE),".")</f>
        <v>18.89</v>
      </c>
      <c r="K2822" s="7">
        <f>_xlfn.IFNA(VLOOKUP(B2822,T10Y!A:F,2,FALSE),".")</f>
        <v>19.04</v>
      </c>
      <c r="L2822" s="7" t="str">
        <f>_xlfn.IFNA(VLOOKUP(B2822,ERP!A:C,3,FALSE),".")</f>
        <v>.</v>
      </c>
    </row>
    <row r="2823" spans="1:12" x14ac:dyDescent="0.3">
      <c r="A2823" t="str">
        <f t="shared" si="44"/>
        <v>Thursday</v>
      </c>
      <c r="B2823" s="1">
        <v>44889</v>
      </c>
      <c r="C2823" s="2">
        <f>IF(COUNTIF('MPC MEETINGS'!A:A,compiled_data!B2823)&gt;0,1,0)</f>
        <v>0</v>
      </c>
      <c r="D2823" s="7">
        <f>_xlfn.IFNA(VLOOKUP(B2823,ERO!A:E,5,FALSE),_xlfn.IFNA(VLOOKUP(B2823,ERO_AVG_MKT!A:E,5,FALSE),"."))</f>
        <v>24.558949999999999</v>
      </c>
      <c r="E2823" s="7">
        <f>_xlfn.IFNA(VLOOKUP(B2823,'IB RATES'!A:G,2,FALSE),".")</f>
        <v>13.319000000000001</v>
      </c>
      <c r="F2823" s="7">
        <f>_xlfn.IFNA(VLOOKUP(B2823,'EGX30'!A:G,2,FALSE),".")</f>
        <v>12779.44</v>
      </c>
      <c r="G2823" s="7">
        <f>_xlfn.IFNA(VLOOKUP(B2823,T3M!A:F,2,FALSE),".")</f>
        <v>17.146000000000001</v>
      </c>
      <c r="H2823" s="7">
        <f>_xlfn.IFNA(VLOOKUP(B2823,T6M!A:F,2,FALSE),".")</f>
        <v>18.449000000000002</v>
      </c>
      <c r="I2823" s="7">
        <f>_xlfn.IFNA(VLOOKUP(B2823,T1Y!A:F,2,FALSE),".")</f>
        <v>18.68</v>
      </c>
      <c r="J2823" s="7">
        <f>_xlfn.IFNA(VLOOKUP(B2823,T5Y!A:F,2,FALSE),".")</f>
        <v>18.95</v>
      </c>
      <c r="K2823" s="7">
        <f>_xlfn.IFNA(VLOOKUP(B2823,T10Y!A:F,2,FALSE),".")</f>
        <v>19.11</v>
      </c>
      <c r="L2823" s="7" t="str">
        <f>_xlfn.IFNA(VLOOKUP(B2823,ERP!A:C,3,FALSE),".")</f>
        <v>.</v>
      </c>
    </row>
    <row r="2824" spans="1:12" x14ac:dyDescent="0.3">
      <c r="A2824" t="str">
        <f t="shared" si="44"/>
        <v>Sunday</v>
      </c>
      <c r="B2824" s="1">
        <v>44892</v>
      </c>
      <c r="C2824" s="2">
        <f>IF(COUNTIF('MPC MEETINGS'!A:A,compiled_data!B2824)&gt;0,1,0)</f>
        <v>0</v>
      </c>
      <c r="D2824" s="7">
        <f>_xlfn.IFNA(VLOOKUP(B2824,ERO!A:E,5,FALSE),_xlfn.IFNA(VLOOKUP(B2824,ERO_AVG_MKT!A:E,5,FALSE),"."))</f>
        <v>24.554099999999998</v>
      </c>
      <c r="E2824" s="7">
        <f>_xlfn.IFNA(VLOOKUP(B2824,'IB RATES'!A:G,2,FALSE),".")</f>
        <v>13.321</v>
      </c>
      <c r="F2824" s="7">
        <f>_xlfn.IFNA(VLOOKUP(B2824,'EGX30'!A:G,2,FALSE),".")</f>
        <v>13009.48</v>
      </c>
      <c r="G2824" s="7" t="str">
        <f>_xlfn.IFNA(VLOOKUP(B2824,T3M!A:F,2,FALSE),".")</f>
        <v>.</v>
      </c>
      <c r="H2824" s="7" t="str">
        <f>_xlfn.IFNA(VLOOKUP(B2824,T6M!A:F,2,FALSE),".")</f>
        <v>.</v>
      </c>
      <c r="I2824" s="7" t="str">
        <f>_xlfn.IFNA(VLOOKUP(B2824,T1Y!A:F,2,FALSE),".")</f>
        <v>.</v>
      </c>
      <c r="J2824" s="7" t="str">
        <f>_xlfn.IFNA(VLOOKUP(B2824,T5Y!A:F,2,FALSE),".")</f>
        <v>.</v>
      </c>
      <c r="K2824" s="7" t="str">
        <f>_xlfn.IFNA(VLOOKUP(B2824,T10Y!A:F,2,FALSE),".")</f>
        <v>.</v>
      </c>
      <c r="L2824" s="7" t="str">
        <f>_xlfn.IFNA(VLOOKUP(B2824,ERP!A:C,3,FALSE),".")</f>
        <v>.</v>
      </c>
    </row>
    <row r="2825" spans="1:12" x14ac:dyDescent="0.3">
      <c r="A2825" t="str">
        <f t="shared" si="44"/>
        <v>Monday</v>
      </c>
      <c r="B2825" s="1">
        <v>44893</v>
      </c>
      <c r="C2825" s="2">
        <f>IF(COUNTIF('MPC MEETINGS'!A:A,compiled_data!B2825)&gt;0,1,0)</f>
        <v>0</v>
      </c>
      <c r="D2825" s="7">
        <f>_xlfn.IFNA(VLOOKUP(B2825,ERO!A:E,5,FALSE),_xlfn.IFNA(VLOOKUP(B2825,ERO_AVG_MKT!A:E,5,FALSE),"."))</f>
        <v>24.576700000000002</v>
      </c>
      <c r="E2825" s="7">
        <f>_xlfn.IFNA(VLOOKUP(B2825,'IB RATES'!A:G,2,FALSE),".")</f>
        <v>13.298999999999999</v>
      </c>
      <c r="F2825" s="7">
        <f>_xlfn.IFNA(VLOOKUP(B2825,'EGX30'!A:G,2,FALSE),".")</f>
        <v>12917.22</v>
      </c>
      <c r="G2825" s="7">
        <f>_xlfn.IFNA(VLOOKUP(B2825,T3M!A:F,2,FALSE),".")</f>
        <v>17.042999999999999</v>
      </c>
      <c r="H2825" s="7">
        <f>_xlfn.IFNA(VLOOKUP(B2825,T6M!A:F,2,FALSE),".")</f>
        <v>18.48</v>
      </c>
      <c r="I2825" s="7">
        <f>_xlfn.IFNA(VLOOKUP(B2825,T1Y!A:F,2,FALSE),".")</f>
        <v>19.22</v>
      </c>
      <c r="J2825" s="7">
        <f>_xlfn.IFNA(VLOOKUP(B2825,T5Y!A:F,2,FALSE),".")</f>
        <v>18.98</v>
      </c>
      <c r="K2825" s="7">
        <f>_xlfn.IFNA(VLOOKUP(B2825,T10Y!A:F,2,FALSE),".")</f>
        <v>19.03</v>
      </c>
      <c r="L2825" s="7" t="str">
        <f>_xlfn.IFNA(VLOOKUP(B2825,ERP!A:C,3,FALSE),".")</f>
        <v>.</v>
      </c>
    </row>
    <row r="2826" spans="1:12" x14ac:dyDescent="0.3">
      <c r="A2826" t="str">
        <f t="shared" si="44"/>
        <v>Tuesday</v>
      </c>
      <c r="B2826" s="1">
        <v>44894</v>
      </c>
      <c r="C2826" s="2">
        <f>IF(COUNTIF('MPC MEETINGS'!A:A,compiled_data!B2826)&gt;0,1,0)</f>
        <v>0</v>
      </c>
      <c r="D2826" s="7">
        <f>_xlfn.IFNA(VLOOKUP(B2826,ERO!A:E,5,FALSE),_xlfn.IFNA(VLOOKUP(B2826,ERO_AVG_MKT!A:E,5,FALSE),"."))</f>
        <v>24.577400000000001</v>
      </c>
      <c r="E2826" s="7">
        <f>_xlfn.IFNA(VLOOKUP(B2826,'IB RATES'!A:G,2,FALSE),".")</f>
        <v>13.530000000000001</v>
      </c>
      <c r="F2826" s="7">
        <f>_xlfn.IFNA(VLOOKUP(B2826,'EGX30'!A:G,2,FALSE),".")</f>
        <v>13184.26</v>
      </c>
      <c r="G2826" s="7">
        <f>_xlfn.IFNA(VLOOKUP(B2826,T3M!A:F,2,FALSE),".")</f>
        <v>16.978999999999999</v>
      </c>
      <c r="H2826" s="7">
        <f>_xlfn.IFNA(VLOOKUP(B2826,T6M!A:F,2,FALSE),".")</f>
        <v>18.472000000000001</v>
      </c>
      <c r="I2826" s="7">
        <f>_xlfn.IFNA(VLOOKUP(B2826,T1Y!A:F,2,FALSE),".")</f>
        <v>19.23</v>
      </c>
      <c r="J2826" s="7">
        <f>_xlfn.IFNA(VLOOKUP(B2826,T5Y!A:F,2,FALSE),".")</f>
        <v>18.989999999999998</v>
      </c>
      <c r="K2826" s="7">
        <f>_xlfn.IFNA(VLOOKUP(B2826,T10Y!A:F,2,FALSE),".")</f>
        <v>19.03</v>
      </c>
      <c r="L2826" s="7" t="str">
        <f>_xlfn.IFNA(VLOOKUP(B2826,ERP!A:C,3,FALSE),".")</f>
        <v>.</v>
      </c>
    </row>
    <row r="2827" spans="1:12" x14ac:dyDescent="0.3">
      <c r="A2827" t="str">
        <f t="shared" si="44"/>
        <v>Wednesday</v>
      </c>
      <c r="B2827" s="1">
        <v>44895</v>
      </c>
      <c r="C2827" s="2">
        <f>IF(COUNTIF('MPC MEETINGS'!A:A,compiled_data!B2827)&gt;0,1,0)</f>
        <v>0</v>
      </c>
      <c r="D2827" s="7">
        <f>_xlfn.IFNA(VLOOKUP(B2827,ERO!A:E,5,FALSE),_xlfn.IFNA(VLOOKUP(B2827,ERO_AVG_MKT!A:E,5,FALSE),"."))</f>
        <v>24.576149999999998</v>
      </c>
      <c r="E2827" s="7">
        <f>_xlfn.IFNA(VLOOKUP(B2827,'IB RATES'!A:G,2,FALSE),".")</f>
        <v>13.43</v>
      </c>
      <c r="F2827" s="7">
        <f>_xlfn.IFNA(VLOOKUP(B2827,'EGX30'!A:G,2,FALSE),".")</f>
        <v>13259.26</v>
      </c>
      <c r="G2827" s="7">
        <f>_xlfn.IFNA(VLOOKUP(B2827,T3M!A:F,2,FALSE),".")</f>
        <v>17.151</v>
      </c>
      <c r="H2827" s="7">
        <f>_xlfn.IFNA(VLOOKUP(B2827,T6M!A:F,2,FALSE),".")</f>
        <v>18.596</v>
      </c>
      <c r="I2827" s="7">
        <f>_xlfn.IFNA(VLOOKUP(B2827,T1Y!A:F,2,FALSE),".")</f>
        <v>18.809999999999999</v>
      </c>
      <c r="J2827" s="7">
        <f>_xlfn.IFNA(VLOOKUP(B2827,T5Y!A:F,2,FALSE),".")</f>
        <v>18.7</v>
      </c>
      <c r="K2827" s="7">
        <f>_xlfn.IFNA(VLOOKUP(B2827,T10Y!A:F,2,FALSE),".")</f>
        <v>18.55</v>
      </c>
      <c r="L2827" s="7" t="str">
        <f>_xlfn.IFNA(VLOOKUP(B2827,ERP!A:C,3,FALSE),".")</f>
        <v>.</v>
      </c>
    </row>
    <row r="2828" spans="1:12" x14ac:dyDescent="0.3">
      <c r="A2828" t="str">
        <f t="shared" si="44"/>
        <v>Thursday</v>
      </c>
      <c r="B2828" s="1">
        <v>44896</v>
      </c>
      <c r="C2828" s="2">
        <f>IF(COUNTIF('MPC MEETINGS'!A:A,compiled_data!B2828)&gt;0,1,0)</f>
        <v>0</v>
      </c>
      <c r="D2828" s="7">
        <f>_xlfn.IFNA(VLOOKUP(B2828,ERO!A:E,5,FALSE),_xlfn.IFNA(VLOOKUP(B2828,ERO_AVG_MKT!A:E,5,FALSE),"."))</f>
        <v>24.586300000000001</v>
      </c>
      <c r="E2828" s="7">
        <f>_xlfn.IFNA(VLOOKUP(B2828,'IB RATES'!A:G,2,FALSE),".")</f>
        <v>13.381000000000002</v>
      </c>
      <c r="F2828" s="7">
        <f>_xlfn.IFNA(VLOOKUP(B2828,'EGX30'!A:G,2,FALSE),".")</f>
        <v>13639.73</v>
      </c>
      <c r="G2828" s="7">
        <f>_xlfn.IFNA(VLOOKUP(B2828,T3M!A:F,2,FALSE),".")</f>
        <v>17.155000000000001</v>
      </c>
      <c r="H2828" s="7">
        <f>_xlfn.IFNA(VLOOKUP(B2828,T6M!A:F,2,FALSE),".")</f>
        <v>18.596</v>
      </c>
      <c r="I2828" s="7">
        <f>_xlfn.IFNA(VLOOKUP(B2828,T1Y!A:F,2,FALSE),".")</f>
        <v>18.809999999999999</v>
      </c>
      <c r="J2828" s="7">
        <f>_xlfn.IFNA(VLOOKUP(B2828,T5Y!A:F,2,FALSE),".")</f>
        <v>18.7</v>
      </c>
      <c r="K2828" s="7">
        <f>_xlfn.IFNA(VLOOKUP(B2828,T10Y!A:F,2,FALSE),".")</f>
        <v>18.55</v>
      </c>
      <c r="L2828" s="7" t="str">
        <f>_xlfn.IFNA(VLOOKUP(B2828,ERP!A:C,3,FALSE),".")</f>
        <v>.</v>
      </c>
    </row>
    <row r="2829" spans="1:12" x14ac:dyDescent="0.3">
      <c r="A2829" t="str">
        <f t="shared" si="44"/>
        <v>Sunday</v>
      </c>
      <c r="B2829" s="1">
        <v>44899</v>
      </c>
      <c r="C2829" s="2">
        <f>IF(COUNTIF('MPC MEETINGS'!A:A,compiled_data!B2829)&gt;0,1,0)</f>
        <v>0</v>
      </c>
      <c r="D2829" s="7">
        <f>_xlfn.IFNA(VLOOKUP(B2829,ERO!A:E,5,FALSE),_xlfn.IFNA(VLOOKUP(B2829,ERO_AVG_MKT!A:E,5,FALSE),"."))</f>
        <v>24.58905</v>
      </c>
      <c r="E2829" s="7">
        <f>_xlfn.IFNA(VLOOKUP(B2829,'IB RATES'!A:G,2,FALSE),".")</f>
        <v>13.367999999999999</v>
      </c>
      <c r="F2829" s="7">
        <f>_xlfn.IFNA(VLOOKUP(B2829,'EGX30'!A:G,2,FALSE),".")</f>
        <v>14078.53</v>
      </c>
      <c r="G2829" s="7" t="str">
        <f>_xlfn.IFNA(VLOOKUP(B2829,T3M!A:F,2,FALSE),".")</f>
        <v>.</v>
      </c>
      <c r="H2829" s="7" t="str">
        <f>_xlfn.IFNA(VLOOKUP(B2829,T6M!A:F,2,FALSE),".")</f>
        <v>.</v>
      </c>
      <c r="I2829" s="7" t="str">
        <f>_xlfn.IFNA(VLOOKUP(B2829,T1Y!A:F,2,FALSE),".")</f>
        <v>.</v>
      </c>
      <c r="J2829" s="7" t="str">
        <f>_xlfn.IFNA(VLOOKUP(B2829,T5Y!A:F,2,FALSE),".")</f>
        <v>.</v>
      </c>
      <c r="K2829" s="7" t="str">
        <f>_xlfn.IFNA(VLOOKUP(B2829,T10Y!A:F,2,FALSE),".")</f>
        <v>.</v>
      </c>
      <c r="L2829" s="7" t="str">
        <f>_xlfn.IFNA(VLOOKUP(B2829,ERP!A:C,3,FALSE),".")</f>
        <v>.</v>
      </c>
    </row>
    <row r="2830" spans="1:12" x14ac:dyDescent="0.3">
      <c r="A2830" t="str">
        <f t="shared" si="44"/>
        <v>Monday</v>
      </c>
      <c r="B2830" s="1">
        <v>44900</v>
      </c>
      <c r="C2830" s="2">
        <f>IF(COUNTIF('MPC MEETINGS'!A:A,compiled_data!B2830)&gt;0,1,0)</f>
        <v>0</v>
      </c>
      <c r="D2830" s="7">
        <f>_xlfn.IFNA(VLOOKUP(B2830,ERO!A:E,5,FALSE),_xlfn.IFNA(VLOOKUP(B2830,ERO_AVG_MKT!A:E,5,FALSE),"."))</f>
        <v>24.589500000000001</v>
      </c>
      <c r="E2830" s="7">
        <f>_xlfn.IFNA(VLOOKUP(B2830,'IB RATES'!A:G,2,FALSE),".")</f>
        <v>13.381000000000002</v>
      </c>
      <c r="F2830" s="7">
        <f>_xlfn.IFNA(VLOOKUP(B2830,'EGX30'!A:G,2,FALSE),".")</f>
        <v>14327.77</v>
      </c>
      <c r="G2830" s="7">
        <f>_xlfn.IFNA(VLOOKUP(B2830,T3M!A:F,2,FALSE),".")</f>
        <v>17.048999999999999</v>
      </c>
      <c r="H2830" s="7">
        <f>_xlfn.IFNA(VLOOKUP(B2830,T6M!A:F,2,FALSE),".")</f>
        <v>18.419</v>
      </c>
      <c r="I2830" s="7">
        <f>_xlfn.IFNA(VLOOKUP(B2830,T1Y!A:F,2,FALSE),".")</f>
        <v>18.25</v>
      </c>
      <c r="J2830" s="7">
        <f>_xlfn.IFNA(VLOOKUP(B2830,T5Y!A:F,2,FALSE),".")</f>
        <v>18.260000000000002</v>
      </c>
      <c r="K2830" s="7">
        <f>_xlfn.IFNA(VLOOKUP(B2830,T10Y!A:F,2,FALSE),".")</f>
        <v>18.14</v>
      </c>
      <c r="L2830" s="7" t="str">
        <f>_xlfn.IFNA(VLOOKUP(B2830,ERP!A:C,3,FALSE),".")</f>
        <v>.</v>
      </c>
    </row>
    <row r="2831" spans="1:12" x14ac:dyDescent="0.3">
      <c r="A2831" t="str">
        <f t="shared" si="44"/>
        <v>Tuesday</v>
      </c>
      <c r="B2831" s="1">
        <v>44901</v>
      </c>
      <c r="C2831" s="2">
        <f>IF(COUNTIF('MPC MEETINGS'!A:A,compiled_data!B2831)&gt;0,1,0)</f>
        <v>0</v>
      </c>
      <c r="D2831" s="7">
        <f>_xlfn.IFNA(VLOOKUP(B2831,ERO!A:E,5,FALSE),_xlfn.IFNA(VLOOKUP(B2831,ERO_AVG_MKT!A:E,5,FALSE),"."))</f>
        <v>24.620550000000001</v>
      </c>
      <c r="E2831" s="7">
        <f>_xlfn.IFNA(VLOOKUP(B2831,'IB RATES'!A:G,2,FALSE),".")</f>
        <v>13.333</v>
      </c>
      <c r="F2831" s="7">
        <f>_xlfn.IFNA(VLOOKUP(B2831,'EGX30'!A:G,2,FALSE),".")</f>
        <v>14498.29</v>
      </c>
      <c r="G2831" s="7">
        <f>_xlfn.IFNA(VLOOKUP(B2831,T3M!A:F,2,FALSE),".")</f>
        <v>16.481999999999999</v>
      </c>
      <c r="H2831" s="7">
        <f>_xlfn.IFNA(VLOOKUP(B2831,T6M!A:F,2,FALSE),".")</f>
        <v>18.7</v>
      </c>
      <c r="I2831" s="7">
        <f>_xlfn.IFNA(VLOOKUP(B2831,T1Y!A:F,2,FALSE),".")</f>
        <v>18.239999999999998</v>
      </c>
      <c r="J2831" s="7">
        <f>_xlfn.IFNA(VLOOKUP(B2831,T5Y!A:F,2,FALSE),".")</f>
        <v>18.28</v>
      </c>
      <c r="K2831" s="7">
        <f>_xlfn.IFNA(VLOOKUP(B2831,T10Y!A:F,2,FALSE),".")</f>
        <v>18.170000000000002</v>
      </c>
      <c r="L2831" s="7" t="str">
        <f>_xlfn.IFNA(VLOOKUP(B2831,ERP!A:C,3,FALSE),".")</f>
        <v>.</v>
      </c>
    </row>
    <row r="2832" spans="1:12" x14ac:dyDescent="0.3">
      <c r="A2832" t="str">
        <f t="shared" si="44"/>
        <v>Wednesday</v>
      </c>
      <c r="B2832" s="1">
        <v>44902</v>
      </c>
      <c r="C2832" s="2">
        <f>IF(COUNTIF('MPC MEETINGS'!A:A,compiled_data!B2832)&gt;0,1,0)</f>
        <v>0</v>
      </c>
      <c r="D2832" s="7">
        <f>_xlfn.IFNA(VLOOKUP(B2832,ERO!A:E,5,FALSE),_xlfn.IFNA(VLOOKUP(B2832,ERO_AVG_MKT!A:E,5,FALSE),"."))</f>
        <v>24.619199999999999</v>
      </c>
      <c r="E2832" s="7">
        <f>_xlfn.IFNA(VLOOKUP(B2832,'IB RATES'!A:G,2,FALSE),".")</f>
        <v>13.337</v>
      </c>
      <c r="F2832" s="7">
        <f>_xlfn.IFNA(VLOOKUP(B2832,'EGX30'!A:G,2,FALSE),".")</f>
        <v>14787.05</v>
      </c>
      <c r="G2832" s="7">
        <f>_xlfn.IFNA(VLOOKUP(B2832,T3M!A:F,2,FALSE),".")</f>
        <v>16.372</v>
      </c>
      <c r="H2832" s="7">
        <f>_xlfn.IFNA(VLOOKUP(B2832,T6M!A:F,2,FALSE),".")</f>
        <v>18.571000000000002</v>
      </c>
      <c r="I2832" s="7">
        <f>_xlfn.IFNA(VLOOKUP(B2832,T1Y!A:F,2,FALSE),".")</f>
        <v>18.649999999999999</v>
      </c>
      <c r="J2832" s="7">
        <f>_xlfn.IFNA(VLOOKUP(B2832,T5Y!A:F,2,FALSE),".")</f>
        <v>18.21</v>
      </c>
      <c r="K2832" s="7">
        <f>_xlfn.IFNA(VLOOKUP(B2832,T10Y!A:F,2,FALSE),".")</f>
        <v>17.91</v>
      </c>
      <c r="L2832" s="7" t="str">
        <f>_xlfn.IFNA(VLOOKUP(B2832,ERP!A:C,3,FALSE),".")</f>
        <v>.</v>
      </c>
    </row>
    <row r="2833" spans="1:12" x14ac:dyDescent="0.3">
      <c r="A2833" t="str">
        <f t="shared" si="44"/>
        <v>Thursday</v>
      </c>
      <c r="B2833" s="1">
        <v>44903</v>
      </c>
      <c r="C2833" s="2">
        <f>IF(COUNTIF('MPC MEETINGS'!A:A,compiled_data!B2833)&gt;0,1,0)</f>
        <v>0</v>
      </c>
      <c r="D2833" s="7">
        <f>_xlfn.IFNA(VLOOKUP(B2833,ERO!A:E,5,FALSE),_xlfn.IFNA(VLOOKUP(B2833,ERO_AVG_MKT!A:E,5,FALSE),"."))</f>
        <v>24.6249</v>
      </c>
      <c r="E2833" s="7">
        <f>_xlfn.IFNA(VLOOKUP(B2833,'IB RATES'!A:G,2,FALSE),".")</f>
        <v>13.298999999999999</v>
      </c>
      <c r="F2833" s="7">
        <f>_xlfn.IFNA(VLOOKUP(B2833,'EGX30'!A:G,2,FALSE),".")</f>
        <v>14838.31</v>
      </c>
      <c r="G2833" s="7">
        <f>_xlfn.IFNA(VLOOKUP(B2833,T3M!A:F,2,FALSE),".")</f>
        <v>16.094000000000001</v>
      </c>
      <c r="H2833" s="7">
        <f>_xlfn.IFNA(VLOOKUP(B2833,T6M!A:F,2,FALSE),".")</f>
        <v>18.57</v>
      </c>
      <c r="I2833" s="7">
        <f>_xlfn.IFNA(VLOOKUP(B2833,T1Y!A:F,2,FALSE),".")</f>
        <v>18.579999999999998</v>
      </c>
      <c r="J2833" s="7">
        <f>_xlfn.IFNA(VLOOKUP(B2833,T5Y!A:F,2,FALSE),".")</f>
        <v>18.09</v>
      </c>
      <c r="K2833" s="7">
        <f>_xlfn.IFNA(VLOOKUP(B2833,T10Y!A:F,2,FALSE),".")</f>
        <v>17.96</v>
      </c>
      <c r="L2833" s="7" t="str">
        <f>_xlfn.IFNA(VLOOKUP(B2833,ERP!A:C,3,FALSE),".")</f>
        <v>.</v>
      </c>
    </row>
    <row r="2834" spans="1:12" x14ac:dyDescent="0.3">
      <c r="A2834" t="str">
        <f t="shared" si="44"/>
        <v>Sunday</v>
      </c>
      <c r="B2834" s="1">
        <v>44906</v>
      </c>
      <c r="C2834" s="2">
        <f>IF(COUNTIF('MPC MEETINGS'!A:A,compiled_data!B2834)&gt;0,1,0)</f>
        <v>0</v>
      </c>
      <c r="D2834" s="7">
        <f>_xlfn.IFNA(VLOOKUP(B2834,ERO!A:E,5,FALSE),_xlfn.IFNA(VLOOKUP(B2834,ERO_AVG_MKT!A:E,5,FALSE),"."))</f>
        <v>24.625599999999999</v>
      </c>
      <c r="E2834" s="7">
        <f>_xlfn.IFNA(VLOOKUP(B2834,'IB RATES'!A:G,2,FALSE),".")</f>
        <v>13.297999999999998</v>
      </c>
      <c r="F2834" s="7">
        <f>_xlfn.IFNA(VLOOKUP(B2834,'EGX30'!A:G,2,FALSE),".")</f>
        <v>14587.7</v>
      </c>
      <c r="G2834" s="7" t="str">
        <f>_xlfn.IFNA(VLOOKUP(B2834,T3M!A:F,2,FALSE),".")</f>
        <v>.</v>
      </c>
      <c r="H2834" s="7" t="str">
        <f>_xlfn.IFNA(VLOOKUP(B2834,T6M!A:F,2,FALSE),".")</f>
        <v>.</v>
      </c>
      <c r="I2834" s="7" t="str">
        <f>_xlfn.IFNA(VLOOKUP(B2834,T1Y!A:F,2,FALSE),".")</f>
        <v>.</v>
      </c>
      <c r="J2834" s="7" t="str">
        <f>_xlfn.IFNA(VLOOKUP(B2834,T5Y!A:F,2,FALSE),".")</f>
        <v>.</v>
      </c>
      <c r="K2834" s="7" t="str">
        <f>_xlfn.IFNA(VLOOKUP(B2834,T10Y!A:F,2,FALSE),".")</f>
        <v>.</v>
      </c>
      <c r="L2834" s="7" t="str">
        <f>_xlfn.IFNA(VLOOKUP(B2834,ERP!A:C,3,FALSE),".")</f>
        <v>.</v>
      </c>
    </row>
    <row r="2835" spans="1:12" x14ac:dyDescent="0.3">
      <c r="A2835" t="str">
        <f t="shared" si="44"/>
        <v>Monday</v>
      </c>
      <c r="B2835" s="1">
        <v>44907</v>
      </c>
      <c r="C2835" s="2">
        <f>IF(COUNTIF('MPC MEETINGS'!A:A,compiled_data!B2835)&gt;0,1,0)</f>
        <v>0</v>
      </c>
      <c r="D2835" s="7">
        <f>_xlfn.IFNA(VLOOKUP(B2835,ERO!A:E,5,FALSE),_xlfn.IFNA(VLOOKUP(B2835,ERO_AVG_MKT!A:E,5,FALSE),"."))</f>
        <v>24.656399999999998</v>
      </c>
      <c r="E2835" s="7">
        <f>_xlfn.IFNA(VLOOKUP(B2835,'IB RATES'!A:G,2,FALSE),".")</f>
        <v>13.291</v>
      </c>
      <c r="F2835" s="7">
        <f>_xlfn.IFNA(VLOOKUP(B2835,'EGX30'!A:G,2,FALSE),".")</f>
        <v>14723.71</v>
      </c>
      <c r="G2835" s="7">
        <f>_xlfn.IFNA(VLOOKUP(B2835,T3M!A:F,2,FALSE),".")</f>
        <v>16.091000000000001</v>
      </c>
      <c r="H2835" s="7">
        <f>_xlfn.IFNA(VLOOKUP(B2835,T6M!A:F,2,FALSE),".")</f>
        <v>18.183</v>
      </c>
      <c r="I2835" s="7">
        <f>_xlfn.IFNA(VLOOKUP(B2835,T1Y!A:F,2,FALSE),".")</f>
        <v>18.59</v>
      </c>
      <c r="J2835" s="7">
        <f>_xlfn.IFNA(VLOOKUP(B2835,T5Y!A:F,2,FALSE),".")</f>
        <v>18.11</v>
      </c>
      <c r="K2835" s="7">
        <f>_xlfn.IFNA(VLOOKUP(B2835,T10Y!A:F,2,FALSE),".")</f>
        <v>18</v>
      </c>
      <c r="L2835" s="7" t="str">
        <f>_xlfn.IFNA(VLOOKUP(B2835,ERP!A:C,3,FALSE),".")</f>
        <v>.</v>
      </c>
    </row>
    <row r="2836" spans="1:12" x14ac:dyDescent="0.3">
      <c r="A2836" t="str">
        <f t="shared" si="44"/>
        <v>Tuesday</v>
      </c>
      <c r="B2836" s="1">
        <v>44908</v>
      </c>
      <c r="C2836" s="2">
        <f>IF(COUNTIF('MPC MEETINGS'!A:A,compiled_data!B2836)&gt;0,1,0)</f>
        <v>0</v>
      </c>
      <c r="D2836" s="7">
        <f>_xlfn.IFNA(VLOOKUP(B2836,ERO!A:E,5,FALSE),_xlfn.IFNA(VLOOKUP(B2836,ERO_AVG_MKT!A:E,5,FALSE),"."))</f>
        <v>24.656399999999998</v>
      </c>
      <c r="E2836" s="7">
        <f>_xlfn.IFNA(VLOOKUP(B2836,'IB RATES'!A:G,2,FALSE),".")</f>
        <v>13.468</v>
      </c>
      <c r="F2836" s="7">
        <f>_xlfn.IFNA(VLOOKUP(B2836,'EGX30'!A:G,2,FALSE),".")</f>
        <v>15150.31</v>
      </c>
      <c r="G2836" s="7">
        <f>_xlfn.IFNA(VLOOKUP(B2836,T3M!A:F,2,FALSE),".")</f>
        <v>16.077000000000002</v>
      </c>
      <c r="H2836" s="7">
        <f>_xlfn.IFNA(VLOOKUP(B2836,T6M!A:F,2,FALSE),".")</f>
        <v>18.484999999999999</v>
      </c>
      <c r="I2836" s="7">
        <f>_xlfn.IFNA(VLOOKUP(B2836,T1Y!A:F,2,FALSE),".")</f>
        <v>18.68</v>
      </c>
      <c r="J2836" s="7">
        <f>_xlfn.IFNA(VLOOKUP(B2836,T5Y!A:F,2,FALSE),".")</f>
        <v>18.18</v>
      </c>
      <c r="K2836" s="7">
        <f>_xlfn.IFNA(VLOOKUP(B2836,T10Y!A:F,2,FALSE),".")</f>
        <v>18.03</v>
      </c>
      <c r="L2836" s="7" t="str">
        <f>_xlfn.IFNA(VLOOKUP(B2836,ERP!A:C,3,FALSE),".")</f>
        <v>.</v>
      </c>
    </row>
    <row r="2837" spans="1:12" x14ac:dyDescent="0.3">
      <c r="A2837" t="str">
        <f t="shared" si="44"/>
        <v>Wednesday</v>
      </c>
      <c r="B2837" s="1">
        <v>44909</v>
      </c>
      <c r="C2837" s="2">
        <f>IF(COUNTIF('MPC MEETINGS'!A:A,compiled_data!B2837)&gt;0,1,0)</f>
        <v>0</v>
      </c>
      <c r="D2837" s="7">
        <f>_xlfn.IFNA(VLOOKUP(B2837,ERO!A:E,5,FALSE),_xlfn.IFNA(VLOOKUP(B2837,ERO_AVG_MKT!A:E,5,FALSE),"."))</f>
        <v>24.693249999999999</v>
      </c>
      <c r="E2837" s="7">
        <f>_xlfn.IFNA(VLOOKUP(B2837,'IB RATES'!A:G,2,FALSE),".")</f>
        <v>13.453000000000001</v>
      </c>
      <c r="F2837" s="7">
        <f>_xlfn.IFNA(VLOOKUP(B2837,'EGX30'!A:G,2,FALSE),".")</f>
        <v>15378.28</v>
      </c>
      <c r="G2837" s="7">
        <f>_xlfn.IFNA(VLOOKUP(B2837,T3M!A:F,2,FALSE),".")</f>
        <v>16.603999999999999</v>
      </c>
      <c r="H2837" s="7">
        <f>_xlfn.IFNA(VLOOKUP(B2837,T6M!A:F,2,FALSE),".")</f>
        <v>18.428999999999998</v>
      </c>
      <c r="I2837" s="7">
        <f>_xlfn.IFNA(VLOOKUP(B2837,T1Y!A:F,2,FALSE),".")</f>
        <v>18.600000000000001</v>
      </c>
      <c r="J2837" s="7">
        <f>_xlfn.IFNA(VLOOKUP(B2837,T5Y!A:F,2,FALSE),".")</f>
        <v>18.12</v>
      </c>
      <c r="K2837" s="7">
        <f>_xlfn.IFNA(VLOOKUP(B2837,T10Y!A:F,2,FALSE),".")</f>
        <v>18</v>
      </c>
      <c r="L2837" s="7" t="str">
        <f>_xlfn.IFNA(VLOOKUP(B2837,ERP!A:C,3,FALSE),".")</f>
        <v>.</v>
      </c>
    </row>
    <row r="2838" spans="1:12" x14ac:dyDescent="0.3">
      <c r="A2838" t="str">
        <f t="shared" si="44"/>
        <v>Thursday</v>
      </c>
      <c r="B2838" s="1">
        <v>44910</v>
      </c>
      <c r="C2838" s="2">
        <f>IF(COUNTIF('MPC MEETINGS'!A:A,compiled_data!B2838)&gt;0,1,0)</f>
        <v>0</v>
      </c>
      <c r="D2838" s="7">
        <f>_xlfn.IFNA(VLOOKUP(B2838,ERO!A:E,5,FALSE),_xlfn.IFNA(VLOOKUP(B2838,ERO_AVG_MKT!A:E,5,FALSE),"."))</f>
        <v>24.696199999999997</v>
      </c>
      <c r="E2838" s="7">
        <f>_xlfn.IFNA(VLOOKUP(B2838,'IB RATES'!A:G,2,FALSE),".")</f>
        <v>13.395000000000001</v>
      </c>
      <c r="F2838" s="7">
        <f>_xlfn.IFNA(VLOOKUP(B2838,'EGX30'!A:G,2,FALSE),".")</f>
        <v>15141.55</v>
      </c>
      <c r="G2838" s="7">
        <f>_xlfn.IFNA(VLOOKUP(B2838,T3M!A:F,2,FALSE),".")</f>
        <v>16.559999999999999</v>
      </c>
      <c r="H2838" s="7">
        <f>_xlfn.IFNA(VLOOKUP(B2838,T6M!A:F,2,FALSE),".")</f>
        <v>18.521999999999998</v>
      </c>
      <c r="I2838" s="7">
        <f>_xlfn.IFNA(VLOOKUP(B2838,T1Y!A:F,2,FALSE),".")</f>
        <v>18.440000000000001</v>
      </c>
      <c r="J2838" s="7">
        <f>_xlfn.IFNA(VLOOKUP(B2838,T5Y!A:F,2,FALSE),".")</f>
        <v>18.399999999999999</v>
      </c>
      <c r="K2838" s="7">
        <f>_xlfn.IFNA(VLOOKUP(B2838,T10Y!A:F,2,FALSE),".")</f>
        <v>18.14</v>
      </c>
      <c r="L2838" s="7" t="str">
        <f>_xlfn.IFNA(VLOOKUP(B2838,ERP!A:C,3,FALSE),".")</f>
        <v>.</v>
      </c>
    </row>
    <row r="2839" spans="1:12" x14ac:dyDescent="0.3">
      <c r="A2839" t="str">
        <f t="shared" si="44"/>
        <v>Sunday</v>
      </c>
      <c r="B2839" s="1">
        <v>44913</v>
      </c>
      <c r="C2839" s="2">
        <f>IF(COUNTIF('MPC MEETINGS'!A:A,compiled_data!B2839)&gt;0,1,0)</f>
        <v>0</v>
      </c>
      <c r="D2839" s="7">
        <f>_xlfn.IFNA(VLOOKUP(B2839,ERO!A:E,5,FALSE),_xlfn.IFNA(VLOOKUP(B2839,ERO_AVG_MKT!A:E,5,FALSE),"."))</f>
        <v>24.6966</v>
      </c>
      <c r="E2839" s="7">
        <f>_xlfn.IFNA(VLOOKUP(B2839,'IB RATES'!A:G,2,FALSE),".")</f>
        <v>13.325999999999999</v>
      </c>
      <c r="F2839" s="7">
        <f>_xlfn.IFNA(VLOOKUP(B2839,'EGX30'!A:G,2,FALSE),".")</f>
        <v>14843.05</v>
      </c>
      <c r="G2839" s="7" t="str">
        <f>_xlfn.IFNA(VLOOKUP(B2839,T3M!A:F,2,FALSE),".")</f>
        <v>.</v>
      </c>
      <c r="H2839" s="7" t="str">
        <f>_xlfn.IFNA(VLOOKUP(B2839,T6M!A:F,2,FALSE),".")</f>
        <v>.</v>
      </c>
      <c r="I2839" s="7" t="str">
        <f>_xlfn.IFNA(VLOOKUP(B2839,T1Y!A:F,2,FALSE),".")</f>
        <v>.</v>
      </c>
      <c r="J2839" s="7" t="str">
        <f>_xlfn.IFNA(VLOOKUP(B2839,T5Y!A:F,2,FALSE),".")</f>
        <v>.</v>
      </c>
      <c r="K2839" s="7" t="str">
        <f>_xlfn.IFNA(VLOOKUP(B2839,T10Y!A:F,2,FALSE),".")</f>
        <v>.</v>
      </c>
      <c r="L2839" s="7" t="str">
        <f>_xlfn.IFNA(VLOOKUP(B2839,ERP!A:C,3,FALSE),".")</f>
        <v>.</v>
      </c>
    </row>
    <row r="2840" spans="1:12" x14ac:dyDescent="0.3">
      <c r="A2840" t="str">
        <f t="shared" si="44"/>
        <v>Monday</v>
      </c>
      <c r="B2840" s="1">
        <v>44914</v>
      </c>
      <c r="C2840" s="2">
        <f>IF(COUNTIF('MPC MEETINGS'!A:A,compiled_data!B2840)&gt;0,1,0)</f>
        <v>0</v>
      </c>
      <c r="D2840" s="7">
        <f>_xlfn.IFNA(VLOOKUP(B2840,ERO!A:E,5,FALSE),_xlfn.IFNA(VLOOKUP(B2840,ERO_AVG_MKT!A:E,5,FALSE),"."))</f>
        <v>24.725899999999999</v>
      </c>
      <c r="E2840" s="7">
        <f>_xlfn.IFNA(VLOOKUP(B2840,'IB RATES'!A:G,2,FALSE),".")</f>
        <v>13.313000000000001</v>
      </c>
      <c r="F2840" s="7">
        <f>_xlfn.IFNA(VLOOKUP(B2840,'EGX30'!A:G,2,FALSE),".")</f>
        <v>14738.6</v>
      </c>
      <c r="G2840" s="7">
        <f>_xlfn.IFNA(VLOOKUP(B2840,T3M!A:F,2,FALSE),".")</f>
        <v>17.114000000000001</v>
      </c>
      <c r="H2840" s="7">
        <f>_xlfn.IFNA(VLOOKUP(B2840,T6M!A:F,2,FALSE),".")</f>
        <v>18.463000000000001</v>
      </c>
      <c r="I2840" s="7">
        <f>_xlfn.IFNA(VLOOKUP(B2840,T1Y!A:F,2,FALSE),".")</f>
        <v>18.579999999999998</v>
      </c>
      <c r="J2840" s="7">
        <f>_xlfn.IFNA(VLOOKUP(B2840,T5Y!A:F,2,FALSE),".")</f>
        <v>18.34</v>
      </c>
      <c r="K2840" s="7">
        <f>_xlfn.IFNA(VLOOKUP(B2840,T10Y!A:F,2,FALSE),".")</f>
        <v>18.29</v>
      </c>
      <c r="L2840" s="7" t="str">
        <f>_xlfn.IFNA(VLOOKUP(B2840,ERP!A:C,3,FALSE),".")</f>
        <v>.</v>
      </c>
    </row>
    <row r="2841" spans="1:12" x14ac:dyDescent="0.3">
      <c r="A2841" t="str">
        <f t="shared" si="44"/>
        <v>Tuesday</v>
      </c>
      <c r="B2841" s="1">
        <v>44915</v>
      </c>
      <c r="C2841" s="2">
        <f>IF(COUNTIF('MPC MEETINGS'!A:A,compiled_data!B2841)&gt;0,1,0)</f>
        <v>0</v>
      </c>
      <c r="D2841" s="7">
        <f>_xlfn.IFNA(VLOOKUP(B2841,ERO!A:E,5,FALSE),_xlfn.IFNA(VLOOKUP(B2841,ERO_AVG_MKT!A:E,5,FALSE),"."))</f>
        <v>24.72495</v>
      </c>
      <c r="E2841" s="7">
        <f>_xlfn.IFNA(VLOOKUP(B2841,'IB RATES'!A:G,2,FALSE),".")</f>
        <v>13.291</v>
      </c>
      <c r="F2841" s="7">
        <f>_xlfn.IFNA(VLOOKUP(B2841,'EGX30'!A:G,2,FALSE),".")</f>
        <v>14523.26</v>
      </c>
      <c r="G2841" s="7">
        <f>_xlfn.IFNA(VLOOKUP(B2841,T3M!A:F,2,FALSE),".")</f>
        <v>16.199000000000002</v>
      </c>
      <c r="H2841" s="7">
        <f>_xlfn.IFNA(VLOOKUP(B2841,T6M!A:F,2,FALSE),".")</f>
        <v>18.574000000000002</v>
      </c>
      <c r="I2841" s="7">
        <f>_xlfn.IFNA(VLOOKUP(B2841,T1Y!A:F,2,FALSE),".")</f>
        <v>18.52</v>
      </c>
      <c r="J2841" s="7">
        <f>_xlfn.IFNA(VLOOKUP(B2841,T5Y!A:F,2,FALSE),".")</f>
        <v>18.43</v>
      </c>
      <c r="K2841" s="7">
        <f>_xlfn.IFNA(VLOOKUP(B2841,T10Y!A:F,2,FALSE),".")</f>
        <v>18.66</v>
      </c>
      <c r="L2841" s="7" t="str">
        <f>_xlfn.IFNA(VLOOKUP(B2841,ERP!A:C,3,FALSE),".")</f>
        <v>.</v>
      </c>
    </row>
    <row r="2842" spans="1:12" x14ac:dyDescent="0.3">
      <c r="A2842" t="str">
        <f t="shared" si="44"/>
        <v>Wednesday</v>
      </c>
      <c r="B2842" s="1">
        <v>44916</v>
      </c>
      <c r="C2842" s="2">
        <f>IF(COUNTIF('MPC MEETINGS'!A:A,compiled_data!B2842)&gt;0,1,0)</f>
        <v>0</v>
      </c>
      <c r="D2842" s="7">
        <f>_xlfn.IFNA(VLOOKUP(B2842,ERO!A:E,5,FALSE),_xlfn.IFNA(VLOOKUP(B2842,ERO_AVG_MKT!A:E,5,FALSE),"."))</f>
        <v>24.72315</v>
      </c>
      <c r="E2842" s="7">
        <f>_xlfn.IFNA(VLOOKUP(B2842,'IB RATES'!A:G,2,FALSE),".")</f>
        <v>13.286000000000001</v>
      </c>
      <c r="F2842" s="7">
        <f>_xlfn.IFNA(VLOOKUP(B2842,'EGX30'!A:G,2,FALSE),".")</f>
        <v>14541.98</v>
      </c>
      <c r="G2842" s="7">
        <f>_xlfn.IFNA(VLOOKUP(B2842,T3M!A:F,2,FALSE),".")</f>
        <v>16.954000000000001</v>
      </c>
      <c r="H2842" s="7">
        <f>_xlfn.IFNA(VLOOKUP(B2842,T6M!A:F,2,FALSE),".")</f>
        <v>18.37</v>
      </c>
      <c r="I2842" s="7">
        <f>_xlfn.IFNA(VLOOKUP(B2842,T1Y!A:F,2,FALSE),".")</f>
        <v>18.52</v>
      </c>
      <c r="J2842" s="7">
        <f>_xlfn.IFNA(VLOOKUP(B2842,T5Y!A:F,2,FALSE),".")</f>
        <v>18.350000000000001</v>
      </c>
      <c r="K2842" s="7">
        <f>_xlfn.IFNA(VLOOKUP(B2842,T10Y!A:F,2,FALSE),".")</f>
        <v>18.57</v>
      </c>
      <c r="L2842" s="7" t="str">
        <f>_xlfn.IFNA(VLOOKUP(B2842,ERP!A:C,3,FALSE),".")</f>
        <v>.</v>
      </c>
    </row>
    <row r="2843" spans="1:12" x14ac:dyDescent="0.3">
      <c r="A2843" t="str">
        <f t="shared" si="44"/>
        <v>Thursday</v>
      </c>
      <c r="B2843" s="1">
        <v>44917</v>
      </c>
      <c r="C2843" s="2">
        <f>IF(COUNTIF('MPC MEETINGS'!A:A,compiled_data!B2843)&gt;0,1,0)</f>
        <v>1</v>
      </c>
      <c r="D2843" s="7">
        <f>_xlfn.IFNA(VLOOKUP(B2843,ERO!A:E,5,FALSE),_xlfn.IFNA(VLOOKUP(B2843,ERO_AVG_MKT!A:E,5,FALSE),"."))</f>
        <v>24.726050000000001</v>
      </c>
      <c r="E2843" s="7">
        <f>_xlfn.IFNA(VLOOKUP(B2843,'IB RATES'!A:G,2,FALSE),".")</f>
        <v>13.283000000000001</v>
      </c>
      <c r="F2843" s="7">
        <f>_xlfn.IFNA(VLOOKUP(B2843,'EGX30'!A:G,2,FALSE),".")</f>
        <v>14482.93</v>
      </c>
      <c r="G2843" s="7">
        <f>_xlfn.IFNA(VLOOKUP(B2843,T3M!A:F,2,FALSE),".")</f>
        <v>16.841000000000001</v>
      </c>
      <c r="H2843" s="7">
        <f>_xlfn.IFNA(VLOOKUP(B2843,T6M!A:F,2,FALSE),".")</f>
        <v>18.363</v>
      </c>
      <c r="I2843" s="7">
        <f>_xlfn.IFNA(VLOOKUP(B2843,T1Y!A:F,2,FALSE),".")</f>
        <v>18.54</v>
      </c>
      <c r="J2843" s="7">
        <f>_xlfn.IFNA(VLOOKUP(B2843,T5Y!A:F,2,FALSE),".")</f>
        <v>18.440000000000001</v>
      </c>
      <c r="K2843" s="7">
        <f>_xlfn.IFNA(VLOOKUP(B2843,T10Y!A:F,2,FALSE),".")</f>
        <v>18.579999999999998</v>
      </c>
      <c r="L2843" s="7" t="str">
        <f>_xlfn.IFNA(VLOOKUP(B2843,ERP!A:C,3,FALSE),".")</f>
        <v>.</v>
      </c>
    </row>
    <row r="2844" spans="1:12" x14ac:dyDescent="0.3">
      <c r="A2844" t="str">
        <f t="shared" si="44"/>
        <v>Sunday</v>
      </c>
      <c r="B2844" s="1">
        <v>44920</v>
      </c>
      <c r="C2844" s="2">
        <f>IF(COUNTIF('MPC MEETINGS'!A:A,compiled_data!B2844)&gt;0,1,0)</f>
        <v>0</v>
      </c>
      <c r="D2844" s="7">
        <f>_xlfn.IFNA(VLOOKUP(B2844,ERO!A:E,5,FALSE),_xlfn.IFNA(VLOOKUP(B2844,ERO_AVG_MKT!A:E,5,FALSE),"."))</f>
        <v>24.7241</v>
      </c>
      <c r="E2844" s="7">
        <f>_xlfn.IFNA(VLOOKUP(B2844,'IB RATES'!A:G,2,FALSE),".")</f>
        <v>16.266999999999999</v>
      </c>
      <c r="F2844" s="7">
        <f>_xlfn.IFNA(VLOOKUP(B2844,'EGX30'!A:G,2,FALSE),".")</f>
        <v>14385.3</v>
      </c>
      <c r="G2844" s="7" t="str">
        <f>_xlfn.IFNA(VLOOKUP(B2844,T3M!A:F,2,FALSE),".")</f>
        <v>.</v>
      </c>
      <c r="H2844" s="7" t="str">
        <f>_xlfn.IFNA(VLOOKUP(B2844,T6M!A:F,2,FALSE),".")</f>
        <v>.</v>
      </c>
      <c r="I2844" s="7" t="str">
        <f>_xlfn.IFNA(VLOOKUP(B2844,T1Y!A:F,2,FALSE),".")</f>
        <v>.</v>
      </c>
      <c r="J2844" s="7" t="str">
        <f>_xlfn.IFNA(VLOOKUP(B2844,T5Y!A:F,2,FALSE),".")</f>
        <v>.</v>
      </c>
      <c r="K2844" s="7" t="str">
        <f>_xlfn.IFNA(VLOOKUP(B2844,T10Y!A:F,2,FALSE),".")</f>
        <v>.</v>
      </c>
      <c r="L2844" s="7" t="str">
        <f>_xlfn.IFNA(VLOOKUP(B2844,ERP!A:C,3,FALSE),".")</f>
        <v>.</v>
      </c>
    </row>
    <row r="2845" spans="1:12" x14ac:dyDescent="0.3">
      <c r="A2845" t="str">
        <f t="shared" si="44"/>
        <v>Monday</v>
      </c>
      <c r="B2845" s="1">
        <v>44921</v>
      </c>
      <c r="C2845" s="2">
        <f>IF(COUNTIF('MPC MEETINGS'!A:A,compiled_data!B2845)&gt;0,1,0)</f>
        <v>0</v>
      </c>
      <c r="D2845" s="7">
        <f>_xlfn.IFNA(VLOOKUP(B2845,ERO!A:E,5,FALSE),_xlfn.IFNA(VLOOKUP(B2845,ERO_AVG_MKT!A:E,5,FALSE),"."))</f>
        <v>24.724550000000001</v>
      </c>
      <c r="E2845" s="7">
        <f>_xlfn.IFNA(VLOOKUP(B2845,'IB RATES'!A:G,2,FALSE),".")</f>
        <v>16.275000000000002</v>
      </c>
      <c r="F2845" s="7">
        <f>_xlfn.IFNA(VLOOKUP(B2845,'EGX30'!A:G,2,FALSE),".")</f>
        <v>14560.41</v>
      </c>
      <c r="G2845" s="7">
        <f>_xlfn.IFNA(VLOOKUP(B2845,T3M!A:F,2,FALSE),".")</f>
        <v>16.811</v>
      </c>
      <c r="H2845" s="7">
        <f>_xlfn.IFNA(VLOOKUP(B2845,T6M!A:F,2,FALSE),".")</f>
        <v>18.177</v>
      </c>
      <c r="I2845" s="7">
        <f>_xlfn.IFNA(VLOOKUP(B2845,T1Y!A:F,2,FALSE),".")</f>
        <v>18.579999999999998</v>
      </c>
      <c r="J2845" s="7">
        <f>_xlfn.IFNA(VLOOKUP(B2845,T5Y!A:F,2,FALSE),".")</f>
        <v>18.41</v>
      </c>
      <c r="K2845" s="7">
        <f>_xlfn.IFNA(VLOOKUP(B2845,T10Y!A:F,2,FALSE),".")</f>
        <v>18.57</v>
      </c>
      <c r="L2845" s="7" t="str">
        <f>_xlfn.IFNA(VLOOKUP(B2845,ERP!A:C,3,FALSE),".")</f>
        <v>.</v>
      </c>
    </row>
    <row r="2846" spans="1:12" x14ac:dyDescent="0.3">
      <c r="A2846" t="str">
        <f t="shared" si="44"/>
        <v>Tuesday</v>
      </c>
      <c r="B2846" s="1">
        <v>44922</v>
      </c>
      <c r="C2846" s="2">
        <f>IF(COUNTIF('MPC MEETINGS'!A:A,compiled_data!B2846)&gt;0,1,0)</f>
        <v>0</v>
      </c>
      <c r="D2846" s="7">
        <f>_xlfn.IFNA(VLOOKUP(B2846,ERO!A:E,5,FALSE),_xlfn.IFNA(VLOOKUP(B2846,ERO_AVG_MKT!A:E,5,FALSE),"."))</f>
        <v>24.726749999999999</v>
      </c>
      <c r="E2846" s="7">
        <f>_xlfn.IFNA(VLOOKUP(B2846,'IB RATES'!A:G,2,FALSE),".")</f>
        <v>16.32</v>
      </c>
      <c r="F2846" s="7">
        <f>_xlfn.IFNA(VLOOKUP(B2846,'EGX30'!A:G,2,FALSE),".")</f>
        <v>14485.18</v>
      </c>
      <c r="G2846" s="7">
        <f>_xlfn.IFNA(VLOOKUP(B2846,T3M!A:F,2,FALSE),".")</f>
        <v>16.414000000000001</v>
      </c>
      <c r="H2846" s="7">
        <f>_xlfn.IFNA(VLOOKUP(B2846,T6M!A:F,2,FALSE),".")</f>
        <v>18.468</v>
      </c>
      <c r="I2846" s="7">
        <f>_xlfn.IFNA(VLOOKUP(B2846,T1Y!A:F,2,FALSE),".")</f>
        <v>18.690000000000001</v>
      </c>
      <c r="J2846" s="7">
        <f>_xlfn.IFNA(VLOOKUP(B2846,T5Y!A:F,2,FALSE),".")</f>
        <v>18.43</v>
      </c>
      <c r="K2846" s="7">
        <f>_xlfn.IFNA(VLOOKUP(B2846,T10Y!A:F,2,FALSE),".")</f>
        <v>18.37</v>
      </c>
      <c r="L2846" s="7" t="str">
        <f>_xlfn.IFNA(VLOOKUP(B2846,ERP!A:C,3,FALSE),".")</f>
        <v>.</v>
      </c>
    </row>
    <row r="2847" spans="1:12" x14ac:dyDescent="0.3">
      <c r="A2847" t="str">
        <f t="shared" si="44"/>
        <v>Wednesday</v>
      </c>
      <c r="B2847" s="1">
        <v>44923</v>
      </c>
      <c r="C2847" s="2">
        <f>IF(COUNTIF('MPC MEETINGS'!A:A,compiled_data!B2847)&gt;0,1,0)</f>
        <v>0</v>
      </c>
      <c r="D2847" s="7">
        <f>_xlfn.IFNA(VLOOKUP(B2847,ERO!A:E,5,FALSE),_xlfn.IFNA(VLOOKUP(B2847,ERO_AVG_MKT!A:E,5,FALSE),"."))</f>
        <v>24.746299999999998</v>
      </c>
      <c r="E2847" s="7">
        <f>_xlfn.IFNA(VLOOKUP(B2847,'IB RATES'!A:G,2,FALSE),".")</f>
        <v>16.36</v>
      </c>
      <c r="F2847" s="7">
        <f>_xlfn.IFNA(VLOOKUP(B2847,'EGX30'!A:G,2,FALSE),".")</f>
        <v>14578.21</v>
      </c>
      <c r="G2847" s="7">
        <f>_xlfn.IFNA(VLOOKUP(B2847,T3M!A:F,2,FALSE),".")</f>
        <v>16.335000000000001</v>
      </c>
      <c r="H2847" s="7">
        <f>_xlfn.IFNA(VLOOKUP(B2847,T6M!A:F,2,FALSE),".")</f>
        <v>18.459</v>
      </c>
      <c r="I2847" s="7">
        <f>_xlfn.IFNA(VLOOKUP(B2847,T1Y!A:F,2,FALSE),".")</f>
        <v>18.7</v>
      </c>
      <c r="J2847" s="7">
        <f>_xlfn.IFNA(VLOOKUP(B2847,T5Y!A:F,2,FALSE),".")</f>
        <v>18.32</v>
      </c>
      <c r="K2847" s="7">
        <f>_xlfn.IFNA(VLOOKUP(B2847,T10Y!A:F,2,FALSE),".")</f>
        <v>18.350000000000001</v>
      </c>
      <c r="L2847" s="7" t="str">
        <f>_xlfn.IFNA(VLOOKUP(B2847,ERP!A:C,3,FALSE),".")</f>
        <v>.</v>
      </c>
    </row>
    <row r="2848" spans="1:12" x14ac:dyDescent="0.3">
      <c r="A2848" t="str">
        <f t="shared" si="44"/>
        <v>Thursday</v>
      </c>
      <c r="B2848" s="1">
        <v>44924</v>
      </c>
      <c r="C2848" s="2">
        <f>IF(COUNTIF('MPC MEETINGS'!A:A,compiled_data!B2848)&gt;0,1,0)</f>
        <v>0</v>
      </c>
      <c r="D2848" s="7">
        <f>_xlfn.IFNA(VLOOKUP(B2848,ERO!A:E,5,FALSE),_xlfn.IFNA(VLOOKUP(B2848,ERO_AVG_MKT!A:E,5,FALSE),"."))</f>
        <v>24.743400000000001</v>
      </c>
      <c r="E2848" s="7">
        <f>_xlfn.IFNA(VLOOKUP(B2848,'IB RATES'!A:G,2,FALSE),".")</f>
        <v>16.329999999999998</v>
      </c>
      <c r="F2848" s="7">
        <f>_xlfn.IFNA(VLOOKUP(B2848,'EGX30'!A:G,2,FALSE),".")</f>
        <v>14598.53</v>
      </c>
      <c r="G2848" s="7">
        <f>_xlfn.IFNA(VLOOKUP(B2848,T3M!A:F,2,FALSE),".")</f>
        <v>16.221</v>
      </c>
      <c r="H2848" s="7">
        <f>_xlfn.IFNA(VLOOKUP(B2848,T6M!A:F,2,FALSE),".")</f>
        <v>18.417000000000002</v>
      </c>
      <c r="I2848" s="7">
        <f>_xlfn.IFNA(VLOOKUP(B2848,T1Y!A:F,2,FALSE),".")</f>
        <v>18.72</v>
      </c>
      <c r="J2848" s="7">
        <f>_xlfn.IFNA(VLOOKUP(B2848,T5Y!A:F,2,FALSE),".")</f>
        <v>18.32</v>
      </c>
      <c r="K2848" s="7">
        <f>_xlfn.IFNA(VLOOKUP(B2848,T10Y!A:F,2,FALSE),".")</f>
        <v>18.3</v>
      </c>
      <c r="L2848" s="7" t="str">
        <f>_xlfn.IFNA(VLOOKUP(B2848,ERP!A:C,3,FALSE),".")</f>
        <v>.</v>
      </c>
    </row>
    <row r="2849" spans="1:12" x14ac:dyDescent="0.3">
      <c r="A2849" t="str">
        <f t="shared" si="44"/>
        <v>Monday</v>
      </c>
      <c r="B2849" s="1">
        <v>44928</v>
      </c>
      <c r="C2849" s="2">
        <f>IF(COUNTIF('MPC MEETINGS'!A:A,compiled_data!B2849)&gt;0,1,0)</f>
        <v>0</v>
      </c>
      <c r="D2849" s="7">
        <f>_xlfn.IFNA(VLOOKUP(B2849,ERO!A:E,5,FALSE),_xlfn.IFNA(VLOOKUP(B2849,ERO_AVG_MKT!A:E,5,FALSE),"."))</f>
        <v>24.744199999999999</v>
      </c>
      <c r="E2849" s="7">
        <f>_xlfn.IFNA(VLOOKUP(B2849,'IB RATES'!A:G,2,FALSE),".")</f>
        <v>16.448999999999998</v>
      </c>
      <c r="F2849" s="7">
        <f>_xlfn.IFNA(VLOOKUP(B2849,'EGX30'!A:G,2,FALSE),".")</f>
        <v>14960.66</v>
      </c>
      <c r="G2849" s="7">
        <f>_xlfn.IFNA(VLOOKUP(B2849,T3M!A:F,2,FALSE),".")</f>
        <v>15.911</v>
      </c>
      <c r="H2849" s="7">
        <f>_xlfn.IFNA(VLOOKUP(B2849,T6M!A:F,2,FALSE),".")</f>
        <v>18.311</v>
      </c>
      <c r="I2849" s="7">
        <f>_xlfn.IFNA(VLOOKUP(B2849,T1Y!A:F,2,FALSE),".")</f>
        <v>18.920000000000002</v>
      </c>
      <c r="J2849" s="7">
        <f>_xlfn.IFNA(VLOOKUP(B2849,T5Y!A:F,2,FALSE),".")</f>
        <v>18.14</v>
      </c>
      <c r="K2849" s="7">
        <f>_xlfn.IFNA(VLOOKUP(B2849,T10Y!A:F,2,FALSE),".")</f>
        <v>18.28</v>
      </c>
      <c r="L2849" s="7">
        <f>_xlfn.IFNA(VLOOKUP(B2849,ERP!A:C,3,FALSE),".")</f>
        <v>30.99</v>
      </c>
    </row>
    <row r="2850" spans="1:12" x14ac:dyDescent="0.3">
      <c r="A2850" t="str">
        <f t="shared" si="44"/>
        <v>Tuesday</v>
      </c>
      <c r="B2850" s="1">
        <v>44929</v>
      </c>
      <c r="C2850" s="2">
        <f>IF(COUNTIF('MPC MEETINGS'!A:A,compiled_data!B2850)&gt;0,1,0)</f>
        <v>0</v>
      </c>
      <c r="D2850" s="7">
        <f>_xlfn.IFNA(VLOOKUP(B2850,ERO!A:E,5,FALSE),_xlfn.IFNA(VLOOKUP(B2850,ERO_AVG_MKT!A:E,5,FALSE),"."))</f>
        <v>24.766750000000002</v>
      </c>
      <c r="E2850" s="7">
        <f>_xlfn.IFNA(VLOOKUP(B2850,'IB RATES'!A:G,2,FALSE),".")</f>
        <v>16.303999999999998</v>
      </c>
      <c r="F2850" s="7">
        <f>_xlfn.IFNA(VLOOKUP(B2850,'EGX30'!A:G,2,FALSE),".")</f>
        <v>15068.13</v>
      </c>
      <c r="G2850" s="7">
        <f>_xlfn.IFNA(VLOOKUP(B2850,T3M!A:F,2,FALSE),".")</f>
        <v>15.497</v>
      </c>
      <c r="H2850" s="7">
        <f>_xlfn.IFNA(VLOOKUP(B2850,T6M!A:F,2,FALSE),".")</f>
        <v>18.524000000000001</v>
      </c>
      <c r="I2850" s="7">
        <f>_xlfn.IFNA(VLOOKUP(B2850,T1Y!A:F,2,FALSE),".")</f>
        <v>18.84</v>
      </c>
      <c r="J2850" s="7">
        <f>_xlfn.IFNA(VLOOKUP(B2850,T5Y!A:F,2,FALSE),".")</f>
        <v>18.510000000000002</v>
      </c>
      <c r="K2850" s="7">
        <f>_xlfn.IFNA(VLOOKUP(B2850,T10Y!A:F,2,FALSE),".")</f>
        <v>18.53</v>
      </c>
      <c r="L2850" s="7">
        <f>_xlfn.IFNA(VLOOKUP(B2850,ERP!A:C,3,FALSE),".")</f>
        <v>31.28</v>
      </c>
    </row>
    <row r="2851" spans="1:12" x14ac:dyDescent="0.3">
      <c r="A2851" t="str">
        <f t="shared" si="44"/>
        <v>Wednesday</v>
      </c>
      <c r="B2851" s="1">
        <v>44930</v>
      </c>
      <c r="C2851" s="2">
        <f>IF(COUNTIF('MPC MEETINGS'!A:A,compiled_data!B2851)&gt;0,1,0)</f>
        <v>0</v>
      </c>
      <c r="D2851" s="7">
        <f>_xlfn.IFNA(VLOOKUP(B2851,ERO!A:E,5,FALSE),_xlfn.IFNA(VLOOKUP(B2851,ERO_AVG_MKT!A:E,5,FALSE),"."))</f>
        <v>26.424299999999999</v>
      </c>
      <c r="E2851" s="7">
        <f>_xlfn.IFNA(VLOOKUP(B2851,'IB RATES'!A:G,2,FALSE),".")</f>
        <v>16.334</v>
      </c>
      <c r="F2851" s="7">
        <f>_xlfn.IFNA(VLOOKUP(B2851,'EGX30'!A:G,2,FALSE),".")</f>
        <v>15557.46</v>
      </c>
      <c r="G2851" s="7">
        <f>_xlfn.IFNA(VLOOKUP(B2851,T3M!A:F,2,FALSE),".")</f>
        <v>18.538</v>
      </c>
      <c r="H2851" s="7">
        <f>_xlfn.IFNA(VLOOKUP(B2851,T6M!A:F,2,FALSE),".")</f>
        <v>18.684000000000001</v>
      </c>
      <c r="I2851" s="7">
        <f>_xlfn.IFNA(VLOOKUP(B2851,T1Y!A:F,2,FALSE),".")</f>
        <v>18.559999999999999</v>
      </c>
      <c r="J2851" s="7">
        <f>_xlfn.IFNA(VLOOKUP(B2851,T5Y!A:F,2,FALSE),".")</f>
        <v>18.559999999999999</v>
      </c>
      <c r="K2851" s="7">
        <f>_xlfn.IFNA(VLOOKUP(B2851,T10Y!A:F,2,FALSE),".")</f>
        <v>18.48</v>
      </c>
      <c r="L2851" s="7">
        <f>_xlfn.IFNA(VLOOKUP(B2851,ERP!A:C,3,FALSE),".")</f>
        <v>31.48</v>
      </c>
    </row>
    <row r="2852" spans="1:12" x14ac:dyDescent="0.3">
      <c r="A2852" t="str">
        <f t="shared" si="44"/>
        <v>Thursday</v>
      </c>
      <c r="B2852" s="1">
        <v>44931</v>
      </c>
      <c r="C2852" s="2">
        <f>IF(COUNTIF('MPC MEETINGS'!A:A,compiled_data!B2852)&gt;0,1,0)</f>
        <v>0</v>
      </c>
      <c r="D2852" s="7">
        <f>_xlfn.IFNA(VLOOKUP(B2852,ERO!A:E,5,FALSE),_xlfn.IFNA(VLOOKUP(B2852,ERO_AVG_MKT!A:E,5,FALSE),"."))</f>
        <v>27.062149999999999</v>
      </c>
      <c r="E2852" s="7">
        <f>_xlfn.IFNA(VLOOKUP(B2852,'IB RATES'!A:G,2,FALSE),".")</f>
        <v>16.29</v>
      </c>
      <c r="F2852" s="7">
        <f>_xlfn.IFNA(VLOOKUP(B2852,'EGX30'!A:G,2,FALSE),".")</f>
        <v>16002.18</v>
      </c>
      <c r="G2852" s="7">
        <f>_xlfn.IFNA(VLOOKUP(B2852,T3M!A:F,2,FALSE),".")</f>
        <v>18.536999999999999</v>
      </c>
      <c r="H2852" s="7">
        <f>_xlfn.IFNA(VLOOKUP(B2852,T6M!A:F,2,FALSE),".")</f>
        <v>18.678000000000001</v>
      </c>
      <c r="I2852" s="7">
        <f>_xlfn.IFNA(VLOOKUP(B2852,T1Y!A:F,2,FALSE),".")</f>
        <v>18.46</v>
      </c>
      <c r="J2852" s="7">
        <f>_xlfn.IFNA(VLOOKUP(B2852,T5Y!A:F,2,FALSE),".")</f>
        <v>18.57</v>
      </c>
      <c r="K2852" s="7">
        <f>_xlfn.IFNA(VLOOKUP(B2852,T10Y!A:F,2,FALSE),".")</f>
        <v>18.489999999999998</v>
      </c>
      <c r="L2852" s="7">
        <f>_xlfn.IFNA(VLOOKUP(B2852,ERP!A:C,3,FALSE),".")</f>
        <v>30.48</v>
      </c>
    </row>
    <row r="2853" spans="1:12" x14ac:dyDescent="0.3">
      <c r="A2853" t="str">
        <f t="shared" si="44"/>
        <v>Monday</v>
      </c>
      <c r="B2853" s="1">
        <v>44935</v>
      </c>
      <c r="C2853" s="2">
        <f>IF(COUNTIF('MPC MEETINGS'!A:A,compiled_data!B2853)&gt;0,1,0)</f>
        <v>0</v>
      </c>
      <c r="D2853" s="7">
        <f>_xlfn.IFNA(VLOOKUP(B2853,ERO!A:E,5,FALSE),_xlfn.IFNA(VLOOKUP(B2853,ERO_AVG_MKT!A:E,5,FALSE),"."))</f>
        <v>27.589700000000001</v>
      </c>
      <c r="E2853" s="7">
        <f>_xlfn.IFNA(VLOOKUP(B2853,'IB RATES'!A:G,2,FALSE),".")</f>
        <v>16.286000000000001</v>
      </c>
      <c r="F2853" s="7">
        <f>_xlfn.IFNA(VLOOKUP(B2853,'EGX30'!A:G,2,FALSE),".")</f>
        <v>16096.87</v>
      </c>
      <c r="G2853" s="7">
        <f>_xlfn.IFNA(VLOOKUP(B2853,T3M!A:F,2,FALSE),".")</f>
        <v>20.309000000000001</v>
      </c>
      <c r="H2853" s="7">
        <f>_xlfn.IFNA(VLOOKUP(B2853,T6M!A:F,2,FALSE),".")</f>
        <v>20.623999999999999</v>
      </c>
      <c r="I2853" s="7">
        <f>_xlfn.IFNA(VLOOKUP(B2853,T1Y!A:F,2,FALSE),".")</f>
        <v>19.97</v>
      </c>
      <c r="J2853" s="7">
        <f>_xlfn.IFNA(VLOOKUP(B2853,T5Y!A:F,2,FALSE),".")</f>
        <v>18.7</v>
      </c>
      <c r="K2853" s="7">
        <f>_xlfn.IFNA(VLOOKUP(B2853,T10Y!A:F,2,FALSE),".")</f>
        <v>18.63</v>
      </c>
      <c r="L2853" s="7">
        <f>_xlfn.IFNA(VLOOKUP(B2853,ERP!A:C,3,FALSE),".")</f>
        <v>30.83</v>
      </c>
    </row>
    <row r="2854" spans="1:12" x14ac:dyDescent="0.3">
      <c r="A2854" t="str">
        <f t="shared" si="44"/>
        <v>Tuesday</v>
      </c>
      <c r="B2854" s="1">
        <v>44936</v>
      </c>
      <c r="C2854" s="2">
        <f>IF(COUNTIF('MPC MEETINGS'!A:A,compiled_data!B2854)&gt;0,1,0)</f>
        <v>0</v>
      </c>
      <c r="D2854" s="7">
        <f>_xlfn.IFNA(VLOOKUP(B2854,ERO!A:E,5,FALSE),_xlfn.IFNA(VLOOKUP(B2854,ERO_AVG_MKT!A:E,5,FALSE),"."))</f>
        <v>27.663049999999998</v>
      </c>
      <c r="E2854" s="7">
        <f>_xlfn.IFNA(VLOOKUP(B2854,'IB RATES'!A:G,2,FALSE),".")</f>
        <v>16.356999999999999</v>
      </c>
      <c r="F2854" s="7">
        <f>_xlfn.IFNA(VLOOKUP(B2854,'EGX30'!A:G,2,FALSE),".")</f>
        <v>15462.57</v>
      </c>
      <c r="G2854" s="7">
        <f>_xlfn.IFNA(VLOOKUP(B2854,T3M!A:F,2,FALSE),".")</f>
        <v>19.800999999999998</v>
      </c>
      <c r="H2854" s="7">
        <f>_xlfn.IFNA(VLOOKUP(B2854,T6M!A:F,2,FALSE),".")</f>
        <v>18.969000000000001</v>
      </c>
      <c r="I2854" s="7">
        <f>_xlfn.IFNA(VLOOKUP(B2854,T1Y!A:F,2,FALSE),".")</f>
        <v>19.899999999999999</v>
      </c>
      <c r="J2854" s="7">
        <f>_xlfn.IFNA(VLOOKUP(B2854,T5Y!A:F,2,FALSE),".")</f>
        <v>18.940000000000001</v>
      </c>
      <c r="K2854" s="7">
        <f>_xlfn.IFNA(VLOOKUP(B2854,T10Y!A:F,2,FALSE),".")</f>
        <v>18.73</v>
      </c>
      <c r="L2854" s="7">
        <f>_xlfn.IFNA(VLOOKUP(B2854,ERP!A:C,3,FALSE),".")</f>
        <v>31.48</v>
      </c>
    </row>
    <row r="2855" spans="1:12" x14ac:dyDescent="0.3">
      <c r="A2855" t="str">
        <f t="shared" si="44"/>
        <v>Wednesday</v>
      </c>
      <c r="B2855" s="1">
        <v>44937</v>
      </c>
      <c r="C2855" s="2">
        <f>IF(COUNTIF('MPC MEETINGS'!A:A,compiled_data!B2855)&gt;0,1,0)</f>
        <v>0</v>
      </c>
      <c r="D2855" s="7">
        <f>_xlfn.IFNA(VLOOKUP(B2855,ERO!A:E,5,FALSE),_xlfn.IFNA(VLOOKUP(B2855,ERO_AVG_MKT!A:E,5,FALSE),"."))</f>
        <v>29.6982</v>
      </c>
      <c r="E2855" s="7">
        <f>_xlfn.IFNA(VLOOKUP(B2855,'IB RATES'!A:G,2,FALSE),".")</f>
        <v>16.350999999999999</v>
      </c>
      <c r="F2855" s="7">
        <f>_xlfn.IFNA(VLOOKUP(B2855,'EGX30'!A:G,2,FALSE),".")</f>
        <v>15528.1</v>
      </c>
      <c r="G2855" s="7">
        <f>_xlfn.IFNA(VLOOKUP(B2855,T3M!A:F,2,FALSE),".")</f>
        <v>19.917000000000002</v>
      </c>
      <c r="H2855" s="7">
        <f>_xlfn.IFNA(VLOOKUP(B2855,T6M!A:F,2,FALSE),".")</f>
        <v>19.561</v>
      </c>
      <c r="I2855" s="7">
        <f>_xlfn.IFNA(VLOOKUP(B2855,T1Y!A:F,2,FALSE),".")</f>
        <v>19.97</v>
      </c>
      <c r="J2855" s="7">
        <f>_xlfn.IFNA(VLOOKUP(B2855,T5Y!A:F,2,FALSE),".")</f>
        <v>18.96</v>
      </c>
      <c r="K2855" s="7">
        <f>_xlfn.IFNA(VLOOKUP(B2855,T10Y!A:F,2,FALSE),".")</f>
        <v>18.52</v>
      </c>
      <c r="L2855" s="7">
        <f>_xlfn.IFNA(VLOOKUP(B2855,ERP!A:C,3,FALSE),".")</f>
        <v>30.98</v>
      </c>
    </row>
    <row r="2856" spans="1:12" x14ac:dyDescent="0.3">
      <c r="A2856" t="str">
        <f t="shared" si="44"/>
        <v>Thursday</v>
      </c>
      <c r="B2856" s="1">
        <v>44938</v>
      </c>
      <c r="C2856" s="2">
        <f>IF(COUNTIF('MPC MEETINGS'!A:A,compiled_data!B2856)&gt;0,1,0)</f>
        <v>0</v>
      </c>
      <c r="D2856" s="7">
        <f>_xlfn.IFNA(VLOOKUP(B2856,ERO!A:E,5,FALSE),_xlfn.IFNA(VLOOKUP(B2856,ERO_AVG_MKT!A:E,5,FALSE),"."))</f>
        <v>29.570999999999998</v>
      </c>
      <c r="E2856" s="7">
        <f>_xlfn.IFNA(VLOOKUP(B2856,'IB RATES'!A:G,2,FALSE),".")</f>
        <v>16.364000000000001</v>
      </c>
      <c r="F2856" s="7">
        <f>_xlfn.IFNA(VLOOKUP(B2856,'EGX30'!A:G,2,FALSE),".")</f>
        <v>15551.47</v>
      </c>
      <c r="G2856" s="7">
        <f>_xlfn.IFNA(VLOOKUP(B2856,T3M!A:F,2,FALSE),".")</f>
        <v>19.597999999999999</v>
      </c>
      <c r="H2856" s="7">
        <f>_xlfn.IFNA(VLOOKUP(B2856,T6M!A:F,2,FALSE),".")</f>
        <v>19.670000000000002</v>
      </c>
      <c r="I2856" s="7">
        <f>_xlfn.IFNA(VLOOKUP(B2856,T1Y!A:F,2,FALSE),".")</f>
        <v>19.989999999999998</v>
      </c>
      <c r="J2856" s="7">
        <f>_xlfn.IFNA(VLOOKUP(B2856,T5Y!A:F,2,FALSE),".")</f>
        <v>18.97</v>
      </c>
      <c r="K2856" s="7">
        <f>_xlfn.IFNA(VLOOKUP(B2856,T10Y!A:F,2,FALSE),".")</f>
        <v>18.52</v>
      </c>
      <c r="L2856" s="7">
        <f>_xlfn.IFNA(VLOOKUP(B2856,ERP!A:C,3,FALSE),".")</f>
        <v>30.93</v>
      </c>
    </row>
    <row r="2857" spans="1:12" x14ac:dyDescent="0.3">
      <c r="A2857" t="str">
        <f t="shared" si="44"/>
        <v>Sunday</v>
      </c>
      <c r="B2857" s="1">
        <v>44941</v>
      </c>
      <c r="C2857" s="2">
        <f>IF(COUNTIF('MPC MEETINGS'!A:A,compiled_data!B2857)&gt;0,1,0)</f>
        <v>0</v>
      </c>
      <c r="D2857" s="7">
        <f>_xlfn.IFNA(VLOOKUP(B2857,ERO!A:E,5,FALSE),_xlfn.IFNA(VLOOKUP(B2857,ERO_AVG_MKT!A:E,5,FALSE),"."))</f>
        <v>29.606099999999998</v>
      </c>
      <c r="E2857" s="7">
        <f>_xlfn.IFNA(VLOOKUP(B2857,'IB RATES'!A:G,2,FALSE),".")</f>
        <v>16.34</v>
      </c>
      <c r="F2857" s="7">
        <f>_xlfn.IFNA(VLOOKUP(B2857,'EGX30'!A:G,2,FALSE),".")</f>
        <v>15561.25</v>
      </c>
      <c r="G2857" s="7" t="str">
        <f>_xlfn.IFNA(VLOOKUP(B2857,T3M!A:F,2,FALSE),".")</f>
        <v>.</v>
      </c>
      <c r="H2857" s="7" t="str">
        <f>_xlfn.IFNA(VLOOKUP(B2857,T6M!A:F,2,FALSE),".")</f>
        <v>.</v>
      </c>
      <c r="I2857" s="7" t="str">
        <f>_xlfn.IFNA(VLOOKUP(B2857,T1Y!A:F,2,FALSE),".")</f>
        <v>.</v>
      </c>
      <c r="J2857" s="7" t="str">
        <f>_xlfn.IFNA(VLOOKUP(B2857,T5Y!A:F,2,FALSE),".")</f>
        <v>.</v>
      </c>
      <c r="K2857" s="7" t="str">
        <f>_xlfn.IFNA(VLOOKUP(B2857,T10Y!A:F,2,FALSE),".")</f>
        <v>.</v>
      </c>
      <c r="L2857" s="7">
        <f>_xlfn.IFNA(VLOOKUP(B2857,ERP!A:C,3,FALSE),".")</f>
        <v>30.89</v>
      </c>
    </row>
    <row r="2858" spans="1:12" x14ac:dyDescent="0.3">
      <c r="A2858" t="str">
        <f t="shared" si="44"/>
        <v>Monday</v>
      </c>
      <c r="B2858" s="1">
        <v>44942</v>
      </c>
      <c r="C2858" s="2">
        <f>IF(COUNTIF('MPC MEETINGS'!A:A,compiled_data!B2858)&gt;0,1,0)</f>
        <v>0</v>
      </c>
      <c r="D2858" s="7">
        <f>_xlfn.IFNA(VLOOKUP(B2858,ERO!A:E,5,FALSE),_xlfn.IFNA(VLOOKUP(B2858,ERO_AVG_MKT!A:E,5,FALSE),"."))</f>
        <v>29.616349999999997</v>
      </c>
      <c r="E2858" s="7">
        <f>_xlfn.IFNA(VLOOKUP(B2858,'IB RATES'!A:G,2,FALSE),".")</f>
        <v>16.38</v>
      </c>
      <c r="F2858" s="7">
        <f>_xlfn.IFNA(VLOOKUP(B2858,'EGX30'!A:G,2,FALSE),".")</f>
        <v>15837.91</v>
      </c>
      <c r="G2858" s="7">
        <f>_xlfn.IFNA(VLOOKUP(B2858,T3M!A:F,2,FALSE),".")</f>
        <v>20.524999999999999</v>
      </c>
      <c r="H2858" s="7">
        <f>_xlfn.IFNA(VLOOKUP(B2858,T6M!A:F,2,FALSE),".")</f>
        <v>21.032</v>
      </c>
      <c r="I2858" s="7">
        <f>_xlfn.IFNA(VLOOKUP(B2858,T1Y!A:F,2,FALSE),".")</f>
        <v>20.49</v>
      </c>
      <c r="J2858" s="7">
        <f>_xlfn.IFNA(VLOOKUP(B2858,T5Y!A:F,2,FALSE),".")</f>
        <v>19.07</v>
      </c>
      <c r="K2858" s="7">
        <f>_xlfn.IFNA(VLOOKUP(B2858,T10Y!A:F,2,FALSE),".")</f>
        <v>18.690000000000001</v>
      </c>
      <c r="L2858" s="7">
        <f>_xlfn.IFNA(VLOOKUP(B2858,ERP!A:C,3,FALSE),".")</f>
        <v>30.9</v>
      </c>
    </row>
    <row r="2859" spans="1:12" x14ac:dyDescent="0.3">
      <c r="A2859" t="str">
        <f t="shared" si="44"/>
        <v>Tuesday</v>
      </c>
      <c r="B2859" s="1">
        <v>44943</v>
      </c>
      <c r="C2859" s="2">
        <f>IF(COUNTIF('MPC MEETINGS'!A:A,compiled_data!B2859)&gt;0,1,0)</f>
        <v>0</v>
      </c>
      <c r="D2859" s="7">
        <f>_xlfn.IFNA(VLOOKUP(B2859,ERO!A:E,5,FALSE),_xlfn.IFNA(VLOOKUP(B2859,ERO_AVG_MKT!A:E,5,FALSE),"."))</f>
        <v>29.5471</v>
      </c>
      <c r="E2859" s="7">
        <f>_xlfn.IFNA(VLOOKUP(B2859,'IB RATES'!A:G,2,FALSE),".")</f>
        <v>16.516000000000002</v>
      </c>
      <c r="F2859" s="7">
        <f>_xlfn.IFNA(VLOOKUP(B2859,'EGX30'!A:G,2,FALSE),".")</f>
        <v>15981.88</v>
      </c>
      <c r="G2859" s="7">
        <f>_xlfn.IFNA(VLOOKUP(B2859,T3M!A:F,2,FALSE),".")</f>
        <v>20.613</v>
      </c>
      <c r="H2859" s="7">
        <f>_xlfn.IFNA(VLOOKUP(B2859,T6M!A:F,2,FALSE),".")</f>
        <v>20.632000000000001</v>
      </c>
      <c r="I2859" s="7">
        <f>_xlfn.IFNA(VLOOKUP(B2859,T1Y!A:F,2,FALSE),".")</f>
        <v>20.49</v>
      </c>
      <c r="J2859" s="7">
        <f>_xlfn.IFNA(VLOOKUP(B2859,T5Y!A:F,2,FALSE),".")</f>
        <v>19.149999999999999</v>
      </c>
      <c r="K2859" s="7">
        <f>_xlfn.IFNA(VLOOKUP(B2859,T10Y!A:F,2,FALSE),".")</f>
        <v>18.760000000000002</v>
      </c>
      <c r="L2859" s="7">
        <f>_xlfn.IFNA(VLOOKUP(B2859,ERP!A:C,3,FALSE),".")</f>
        <v>30.95</v>
      </c>
    </row>
    <row r="2860" spans="1:12" x14ac:dyDescent="0.3">
      <c r="A2860" t="str">
        <f t="shared" si="44"/>
        <v>Wednesday</v>
      </c>
      <c r="B2860" s="1">
        <v>44944</v>
      </c>
      <c r="C2860" s="2">
        <f>IF(COUNTIF('MPC MEETINGS'!A:A,compiled_data!B2860)&gt;0,1,0)</f>
        <v>0</v>
      </c>
      <c r="D2860" s="7">
        <f>_xlfn.IFNA(VLOOKUP(B2860,ERO!A:E,5,FALSE),_xlfn.IFNA(VLOOKUP(B2860,ERO_AVG_MKT!A:E,5,FALSE),"."))</f>
        <v>29.637799999999999</v>
      </c>
      <c r="E2860" s="7">
        <f>_xlfn.IFNA(VLOOKUP(B2860,'IB RATES'!A:G,2,FALSE),".")</f>
        <v>16.513999999999999</v>
      </c>
      <c r="F2860" s="7">
        <f>_xlfn.IFNA(VLOOKUP(B2860,'EGX30'!A:G,2,FALSE),".")</f>
        <v>15987.15</v>
      </c>
      <c r="G2860" s="7">
        <f>_xlfn.IFNA(VLOOKUP(B2860,T3M!A:F,2,FALSE),".")</f>
        <v>20.018999999999998</v>
      </c>
      <c r="H2860" s="7">
        <f>_xlfn.IFNA(VLOOKUP(B2860,T6M!A:F,2,FALSE),".")</f>
        <v>21.082000000000001</v>
      </c>
      <c r="I2860" s="7">
        <f>_xlfn.IFNA(VLOOKUP(B2860,T1Y!A:F,2,FALSE),".")</f>
        <v>20.55</v>
      </c>
      <c r="J2860" s="7">
        <f>_xlfn.IFNA(VLOOKUP(B2860,T5Y!A:F,2,FALSE),".")</f>
        <v>19.489999999999998</v>
      </c>
      <c r="K2860" s="7">
        <f>_xlfn.IFNA(VLOOKUP(B2860,T10Y!A:F,2,FALSE),".")</f>
        <v>18.829999999999998</v>
      </c>
      <c r="L2860" s="7">
        <f>_xlfn.IFNA(VLOOKUP(B2860,ERP!A:C,3,FALSE),".")</f>
        <v>30.89</v>
      </c>
    </row>
    <row r="2861" spans="1:12" x14ac:dyDescent="0.3">
      <c r="A2861" t="str">
        <f t="shared" si="44"/>
        <v>Thursday</v>
      </c>
      <c r="B2861" s="1">
        <v>44945</v>
      </c>
      <c r="C2861" s="2">
        <f>IF(COUNTIF('MPC MEETINGS'!A:A,compiled_data!B2861)&gt;0,1,0)</f>
        <v>0</v>
      </c>
      <c r="D2861" s="7">
        <f>_xlfn.IFNA(VLOOKUP(B2861,ERO!A:E,5,FALSE),_xlfn.IFNA(VLOOKUP(B2861,ERO_AVG_MKT!A:E,5,FALSE),"."))</f>
        <v>29.834800000000001</v>
      </c>
      <c r="E2861" s="7">
        <f>_xlfn.IFNA(VLOOKUP(B2861,'IB RATES'!A:G,2,FALSE),".")</f>
        <v>16.507999999999999</v>
      </c>
      <c r="F2861" s="7">
        <f>_xlfn.IFNA(VLOOKUP(B2861,'EGX30'!A:G,2,FALSE),".")</f>
        <v>16065.98</v>
      </c>
      <c r="G2861" s="7">
        <f>_xlfn.IFNA(VLOOKUP(B2861,T3M!A:F,2,FALSE),".")</f>
        <v>19.923999999999999</v>
      </c>
      <c r="H2861" s="7">
        <f>_xlfn.IFNA(VLOOKUP(B2861,T6M!A:F,2,FALSE),".")</f>
        <v>21.071000000000002</v>
      </c>
      <c r="I2861" s="7">
        <f>_xlfn.IFNA(VLOOKUP(B2861,T1Y!A:F,2,FALSE),".")</f>
        <v>21.87</v>
      </c>
      <c r="J2861" s="7">
        <f>_xlfn.IFNA(VLOOKUP(B2861,T5Y!A:F,2,FALSE),".")</f>
        <v>20.190000000000001</v>
      </c>
      <c r="K2861" s="7">
        <f>_xlfn.IFNA(VLOOKUP(B2861,T10Y!A:F,2,FALSE),".")</f>
        <v>19.52</v>
      </c>
      <c r="L2861" s="7">
        <f>_xlfn.IFNA(VLOOKUP(B2861,ERP!A:C,3,FALSE),".")</f>
        <v>30.92</v>
      </c>
    </row>
    <row r="2862" spans="1:12" x14ac:dyDescent="0.3">
      <c r="A2862" t="str">
        <f t="shared" si="44"/>
        <v>Sunday</v>
      </c>
      <c r="B2862" s="1">
        <v>44948</v>
      </c>
      <c r="C2862" s="2">
        <f>IF(COUNTIF('MPC MEETINGS'!A:A,compiled_data!B2862)&gt;0,1,0)</f>
        <v>0</v>
      </c>
      <c r="D2862" s="7">
        <f>_xlfn.IFNA(VLOOKUP(B2862,ERO!A:E,5,FALSE),_xlfn.IFNA(VLOOKUP(B2862,ERO_AVG_MKT!A:E,5,FALSE),"."))</f>
        <v>29.847850000000001</v>
      </c>
      <c r="E2862" s="7">
        <f>_xlfn.IFNA(VLOOKUP(B2862,'IB RATES'!A:G,2,FALSE),".")</f>
        <v>16.344000000000001</v>
      </c>
      <c r="F2862" s="7">
        <f>_xlfn.IFNA(VLOOKUP(B2862,'EGX30'!A:G,2,FALSE),".")</f>
        <v>16118.85</v>
      </c>
      <c r="G2862" s="7" t="str">
        <f>_xlfn.IFNA(VLOOKUP(B2862,T3M!A:F,2,FALSE),".")</f>
        <v>.</v>
      </c>
      <c r="H2862" s="7" t="str">
        <f>_xlfn.IFNA(VLOOKUP(B2862,T6M!A:F,2,FALSE),".")</f>
        <v>.</v>
      </c>
      <c r="I2862" s="7" t="str">
        <f>_xlfn.IFNA(VLOOKUP(B2862,T1Y!A:F,2,FALSE),".")</f>
        <v>.</v>
      </c>
      <c r="J2862" s="7" t="str">
        <f>_xlfn.IFNA(VLOOKUP(B2862,T5Y!A:F,2,FALSE),".")</f>
        <v>.</v>
      </c>
      <c r="K2862" s="7" t="str">
        <f>_xlfn.IFNA(VLOOKUP(B2862,T10Y!A:F,2,FALSE),".")</f>
        <v>.</v>
      </c>
      <c r="L2862" s="7">
        <f>_xlfn.IFNA(VLOOKUP(B2862,ERP!A:C,3,FALSE),".")</f>
        <v>31.01</v>
      </c>
    </row>
    <row r="2863" spans="1:12" x14ac:dyDescent="0.3">
      <c r="A2863" t="str">
        <f t="shared" si="44"/>
        <v>Monday</v>
      </c>
      <c r="B2863" s="1">
        <v>44949</v>
      </c>
      <c r="C2863" s="2">
        <f>IF(COUNTIF('MPC MEETINGS'!A:A,compiled_data!B2863)&gt;0,1,0)</f>
        <v>0</v>
      </c>
      <c r="D2863" s="7">
        <f>_xlfn.IFNA(VLOOKUP(B2863,ERO!A:E,5,FALSE),_xlfn.IFNA(VLOOKUP(B2863,ERO_AVG_MKT!A:E,5,FALSE),"."))</f>
        <v>29.876899999999999</v>
      </c>
      <c r="E2863" s="7">
        <f>_xlfn.IFNA(VLOOKUP(B2863,'IB RATES'!A:G,2,FALSE),".")</f>
        <v>16.298999999999999</v>
      </c>
      <c r="F2863" s="7">
        <f>_xlfn.IFNA(VLOOKUP(B2863,'EGX30'!A:G,2,FALSE),".")</f>
        <v>16183.49</v>
      </c>
      <c r="G2863" s="7">
        <f>_xlfn.IFNA(VLOOKUP(B2863,T3M!A:F,2,FALSE),".")</f>
        <v>20.102</v>
      </c>
      <c r="H2863" s="7">
        <f>_xlfn.IFNA(VLOOKUP(B2863,T6M!A:F,2,FALSE),".")</f>
        <v>21.401</v>
      </c>
      <c r="I2863" s="7">
        <f>_xlfn.IFNA(VLOOKUP(B2863,T1Y!A:F,2,FALSE),".")</f>
        <v>22.14</v>
      </c>
      <c r="J2863" s="7">
        <f>_xlfn.IFNA(VLOOKUP(B2863,T5Y!A:F,2,FALSE),".")</f>
        <v>20.399999999999999</v>
      </c>
      <c r="K2863" s="7">
        <f>_xlfn.IFNA(VLOOKUP(B2863,T10Y!A:F,2,FALSE),".")</f>
        <v>19.670000000000002</v>
      </c>
      <c r="L2863" s="7">
        <f>_xlfn.IFNA(VLOOKUP(B2863,ERP!A:C,3,FALSE),".")</f>
        <v>31.04</v>
      </c>
    </row>
    <row r="2864" spans="1:12" x14ac:dyDescent="0.3">
      <c r="A2864" t="str">
        <f t="shared" si="44"/>
        <v>Tuesday</v>
      </c>
      <c r="B2864" s="1">
        <v>44950</v>
      </c>
      <c r="C2864" s="2">
        <f>IF(COUNTIF('MPC MEETINGS'!A:A,compiled_data!B2864)&gt;0,1,0)</f>
        <v>0</v>
      </c>
      <c r="D2864" s="7">
        <f>_xlfn.IFNA(VLOOKUP(B2864,ERO!A:E,5,FALSE),_xlfn.IFNA(VLOOKUP(B2864,ERO_AVG_MKT!A:E,5,FALSE),"."))</f>
        <v>29.898199999999999</v>
      </c>
      <c r="E2864" s="7">
        <f>_xlfn.IFNA(VLOOKUP(B2864,'IB RATES'!A:G,2,FALSE),".")</f>
        <v>16.583000000000002</v>
      </c>
      <c r="F2864" s="7">
        <f>_xlfn.IFNA(VLOOKUP(B2864,'EGX30'!A:G,2,FALSE),".")</f>
        <v>16440.53</v>
      </c>
      <c r="G2864" s="7">
        <f>_xlfn.IFNA(VLOOKUP(B2864,T3M!A:F,2,FALSE),".")</f>
        <v>19.899000000000001</v>
      </c>
      <c r="H2864" s="7">
        <f>_xlfn.IFNA(VLOOKUP(B2864,T6M!A:F,2,FALSE),".")</f>
        <v>21.257000000000001</v>
      </c>
      <c r="I2864" s="7">
        <f>_xlfn.IFNA(VLOOKUP(B2864,T1Y!A:F,2,FALSE),".")</f>
        <v>22.11</v>
      </c>
      <c r="J2864" s="7">
        <f>_xlfn.IFNA(VLOOKUP(B2864,T5Y!A:F,2,FALSE),".")</f>
        <v>20.399999999999999</v>
      </c>
      <c r="K2864" s="7">
        <f>_xlfn.IFNA(VLOOKUP(B2864,T10Y!A:F,2,FALSE),".")</f>
        <v>19.7</v>
      </c>
      <c r="L2864" s="7">
        <f>_xlfn.IFNA(VLOOKUP(B2864,ERP!A:C,3,FALSE),".")</f>
        <v>31.27</v>
      </c>
    </row>
    <row r="2865" spans="1:12" x14ac:dyDescent="0.3">
      <c r="A2865" t="str">
        <f t="shared" si="44"/>
        <v>Wednesday</v>
      </c>
      <c r="B2865" s="1">
        <v>44951</v>
      </c>
      <c r="C2865" s="2">
        <f>IF(COUNTIF('MPC MEETINGS'!A:A,compiled_data!B2865)&gt;0,1,0)</f>
        <v>0</v>
      </c>
      <c r="D2865" s="7">
        <f>_xlfn.IFNA(VLOOKUP(B2865,ERO!A:E,5,FALSE),_xlfn.IFNA(VLOOKUP(B2865,ERO_AVG_MKT!A:E,5,FALSE),"."))</f>
        <v>29.9009</v>
      </c>
      <c r="E2865" s="7">
        <f>_xlfn.IFNA(VLOOKUP(B2865,'IB RATES'!A:G,2,FALSE),".")</f>
        <v>16.647000000000002</v>
      </c>
      <c r="F2865" s="7">
        <f>_xlfn.IFNA(VLOOKUP(B2865,'EGX30'!A:G,2,FALSE),".")</f>
        <v>16791.11</v>
      </c>
      <c r="G2865" s="7">
        <f>_xlfn.IFNA(VLOOKUP(B2865,T3M!A:F,2,FALSE),".")</f>
        <v>19.766999999999999</v>
      </c>
      <c r="H2865" s="7">
        <f>_xlfn.IFNA(VLOOKUP(B2865,T6M!A:F,2,FALSE),".")</f>
        <v>21.254000000000001</v>
      </c>
      <c r="I2865" s="7">
        <f>_xlfn.IFNA(VLOOKUP(B2865,T1Y!A:F,2,FALSE),".")</f>
        <v>22.06</v>
      </c>
      <c r="J2865" s="7">
        <f>_xlfn.IFNA(VLOOKUP(B2865,T5Y!A:F,2,FALSE),".")</f>
        <v>20.39</v>
      </c>
      <c r="K2865" s="7">
        <f>_xlfn.IFNA(VLOOKUP(B2865,T10Y!A:F,2,FALSE),".")</f>
        <v>19.79</v>
      </c>
      <c r="L2865" s="7">
        <f>_xlfn.IFNA(VLOOKUP(B2865,ERP!A:C,3,FALSE),".")</f>
        <v>31.49</v>
      </c>
    </row>
    <row r="2866" spans="1:12" x14ac:dyDescent="0.3">
      <c r="A2866" t="str">
        <f t="shared" si="44"/>
        <v>Sunday</v>
      </c>
      <c r="B2866" s="1">
        <v>44955</v>
      </c>
      <c r="C2866" s="2">
        <f>IF(COUNTIF('MPC MEETINGS'!A:A,compiled_data!B2866)&gt;0,1,0)</f>
        <v>0</v>
      </c>
      <c r="D2866" s="7">
        <f>_xlfn.IFNA(VLOOKUP(B2866,ERO!A:E,5,FALSE),_xlfn.IFNA(VLOOKUP(B2866,ERO_AVG_MKT!A:E,5,FALSE),"."))</f>
        <v>29.89695</v>
      </c>
      <c r="E2866" s="7">
        <f>_xlfn.IFNA(VLOOKUP(B2866,'IB RATES'!A:G,2,FALSE),".")</f>
        <v>16.686999999999998</v>
      </c>
      <c r="F2866" s="7">
        <f>_xlfn.IFNA(VLOOKUP(B2866,'EGX30'!A:G,2,FALSE),".")</f>
        <v>17411.46</v>
      </c>
      <c r="G2866" s="7" t="str">
        <f>_xlfn.IFNA(VLOOKUP(B2866,T3M!A:F,2,FALSE),".")</f>
        <v>.</v>
      </c>
      <c r="H2866" s="7" t="str">
        <f>_xlfn.IFNA(VLOOKUP(B2866,T6M!A:F,2,FALSE),".")</f>
        <v>.</v>
      </c>
      <c r="I2866" s="7" t="str">
        <f>_xlfn.IFNA(VLOOKUP(B2866,T1Y!A:F,2,FALSE),".")</f>
        <v>.</v>
      </c>
      <c r="J2866" s="7" t="str">
        <f>_xlfn.IFNA(VLOOKUP(B2866,T5Y!A:F,2,FALSE),".")</f>
        <v>.</v>
      </c>
      <c r="K2866" s="7" t="str">
        <f>_xlfn.IFNA(VLOOKUP(B2866,T10Y!A:F,2,FALSE),".")</f>
        <v>.</v>
      </c>
      <c r="L2866" s="7">
        <f>_xlfn.IFNA(VLOOKUP(B2866,ERP!A:C,3,FALSE),".")</f>
        <v>30.5</v>
      </c>
    </row>
    <row r="2867" spans="1:12" x14ac:dyDescent="0.3">
      <c r="A2867" t="str">
        <f t="shared" si="44"/>
        <v>Monday</v>
      </c>
      <c r="B2867" s="1">
        <v>44956</v>
      </c>
      <c r="C2867" s="2">
        <f>IF(COUNTIF('MPC MEETINGS'!A:A,compiled_data!B2867)&gt;0,1,0)</f>
        <v>0</v>
      </c>
      <c r="D2867" s="7">
        <f>_xlfn.IFNA(VLOOKUP(B2867,ERO!A:E,5,FALSE),_xlfn.IFNA(VLOOKUP(B2867,ERO_AVG_MKT!A:E,5,FALSE),"."))</f>
        <v>29.980699999999999</v>
      </c>
      <c r="E2867" s="7">
        <f>_xlfn.IFNA(VLOOKUP(B2867,'IB RATES'!A:G,2,FALSE),".")</f>
        <v>16.686999999999998</v>
      </c>
      <c r="F2867" s="7">
        <f>_xlfn.IFNA(VLOOKUP(B2867,'EGX30'!A:G,2,FALSE),".")</f>
        <v>17026.64</v>
      </c>
      <c r="G2867" s="7">
        <f>_xlfn.IFNA(VLOOKUP(B2867,T3M!A:F,2,FALSE),".")</f>
        <v>19.462</v>
      </c>
      <c r="H2867" s="7">
        <f>_xlfn.IFNA(VLOOKUP(B2867,T6M!A:F,2,FALSE),".")</f>
        <v>21.417999999999999</v>
      </c>
      <c r="I2867" s="7">
        <f>_xlfn.IFNA(VLOOKUP(B2867,T1Y!A:F,2,FALSE),".")</f>
        <v>22.16</v>
      </c>
      <c r="J2867" s="7">
        <f>_xlfn.IFNA(VLOOKUP(B2867,T5Y!A:F,2,FALSE),".")</f>
        <v>20.38</v>
      </c>
      <c r="K2867" s="7">
        <f>_xlfn.IFNA(VLOOKUP(B2867,T10Y!A:F,2,FALSE),".")</f>
        <v>19.61</v>
      </c>
      <c r="L2867" s="7">
        <f>_xlfn.IFNA(VLOOKUP(B2867,ERP!A:C,3,FALSE),".")</f>
        <v>30.78</v>
      </c>
    </row>
    <row r="2868" spans="1:12" x14ac:dyDescent="0.3">
      <c r="A2868" t="str">
        <f t="shared" si="44"/>
        <v>Tuesday</v>
      </c>
      <c r="B2868" s="1">
        <v>44957</v>
      </c>
      <c r="C2868" s="2">
        <f>IF(COUNTIF('MPC MEETINGS'!A:A,compiled_data!B2868)&gt;0,1,0)</f>
        <v>0</v>
      </c>
      <c r="D2868" s="7">
        <f>_xlfn.IFNA(VLOOKUP(B2868,ERO!A:E,5,FALSE),_xlfn.IFNA(VLOOKUP(B2868,ERO_AVG_MKT!A:E,5,FALSE),"."))</f>
        <v>30.188499999999998</v>
      </c>
      <c r="E2868" s="7">
        <f>_xlfn.IFNA(VLOOKUP(B2868,'IB RATES'!A:G,2,FALSE),".")</f>
        <v>16.765000000000001</v>
      </c>
      <c r="F2868" s="7">
        <f>_xlfn.IFNA(VLOOKUP(B2868,'EGX30'!A:G,2,FALSE),".")</f>
        <v>16446.38</v>
      </c>
      <c r="G2868" s="7">
        <f>_xlfn.IFNA(VLOOKUP(B2868,T3M!A:F,2,FALSE),".")</f>
        <v>20.436</v>
      </c>
      <c r="H2868" s="7">
        <f>_xlfn.IFNA(VLOOKUP(B2868,T6M!A:F,2,FALSE),".")</f>
        <v>21.28</v>
      </c>
      <c r="I2868" s="7">
        <f>_xlfn.IFNA(VLOOKUP(B2868,T1Y!A:F,2,FALSE),".")</f>
        <v>22.39</v>
      </c>
      <c r="J2868" s="7">
        <f>_xlfn.IFNA(VLOOKUP(B2868,T5Y!A:F,2,FALSE),".")</f>
        <v>20.98</v>
      </c>
      <c r="K2868" s="7">
        <f>_xlfn.IFNA(VLOOKUP(B2868,T10Y!A:F,2,FALSE),".")</f>
        <v>19.87</v>
      </c>
      <c r="L2868" s="7">
        <f>_xlfn.IFNA(VLOOKUP(B2868,ERP!A:C,3,FALSE),".")</f>
        <v>31.52</v>
      </c>
    </row>
    <row r="2869" spans="1:12" x14ac:dyDescent="0.3">
      <c r="A2869" t="str">
        <f t="shared" si="44"/>
        <v>Wednesday</v>
      </c>
      <c r="B2869" s="1">
        <v>44958</v>
      </c>
      <c r="C2869" s="2">
        <f>IF(COUNTIF('MPC MEETINGS'!A:A,compiled_data!B2869)&gt;0,1,0)</f>
        <v>0</v>
      </c>
      <c r="D2869" s="7">
        <f>_xlfn.IFNA(VLOOKUP(B2869,ERO!A:E,5,FALSE),_xlfn.IFNA(VLOOKUP(B2869,ERO_AVG_MKT!A:E,5,FALSE),"."))</f>
        <v>30.207000000000001</v>
      </c>
      <c r="E2869" s="7">
        <f>_xlfn.IFNA(VLOOKUP(B2869,'IB RATES'!A:G,2,FALSE),".")</f>
        <v>16.693999999999999</v>
      </c>
      <c r="F2869" s="7">
        <f>_xlfn.IFNA(VLOOKUP(B2869,'EGX30'!A:G,2,FALSE),".")</f>
        <v>16407.79</v>
      </c>
      <c r="G2869" s="7">
        <f>_xlfn.IFNA(VLOOKUP(B2869,T3M!A:F,2,FALSE),".")</f>
        <v>20.704999999999998</v>
      </c>
      <c r="H2869" s="7">
        <f>_xlfn.IFNA(VLOOKUP(B2869,T6M!A:F,2,FALSE),".")</f>
        <v>21.492000000000001</v>
      </c>
      <c r="I2869" s="7">
        <f>_xlfn.IFNA(VLOOKUP(B2869,T1Y!A:F,2,FALSE),".")</f>
        <v>22.12</v>
      </c>
      <c r="J2869" s="7">
        <f>_xlfn.IFNA(VLOOKUP(B2869,T5Y!A:F,2,FALSE),".")</f>
        <v>20.93</v>
      </c>
      <c r="K2869" s="7">
        <f>_xlfn.IFNA(VLOOKUP(B2869,T10Y!A:F,2,FALSE),".")</f>
        <v>19.96</v>
      </c>
      <c r="L2869" s="7">
        <f>_xlfn.IFNA(VLOOKUP(B2869,ERP!A:C,3,FALSE),".")</f>
        <v>31.9</v>
      </c>
    </row>
    <row r="2870" spans="1:12" x14ac:dyDescent="0.3">
      <c r="A2870" t="str">
        <f t="shared" si="44"/>
        <v>Thursday</v>
      </c>
      <c r="B2870" s="1">
        <v>44959</v>
      </c>
      <c r="C2870" s="2">
        <f>IF(COUNTIF('MPC MEETINGS'!A:A,compiled_data!B2870)&gt;0,1,0)</f>
        <v>1</v>
      </c>
      <c r="D2870" s="7">
        <f>_xlfn.IFNA(VLOOKUP(B2870,ERO!A:E,5,FALSE),_xlfn.IFNA(VLOOKUP(B2870,ERO_AVG_MKT!A:E,5,FALSE),"."))</f>
        <v>30.28725</v>
      </c>
      <c r="E2870" s="7">
        <f>_xlfn.IFNA(VLOOKUP(B2870,'IB RATES'!A:G,2,FALSE),".")</f>
        <v>16.652000000000001</v>
      </c>
      <c r="F2870" s="7">
        <f>_xlfn.IFNA(VLOOKUP(B2870,'EGX30'!A:G,2,FALSE),".")</f>
        <v>16255.73</v>
      </c>
      <c r="G2870" s="7">
        <f>_xlfn.IFNA(VLOOKUP(B2870,T3M!A:F,2,FALSE),".")</f>
        <v>20.414999999999999</v>
      </c>
      <c r="H2870" s="7">
        <f>_xlfn.IFNA(VLOOKUP(B2870,T6M!A:F,2,FALSE),".")</f>
        <v>21.378</v>
      </c>
      <c r="I2870" s="7">
        <f>_xlfn.IFNA(VLOOKUP(B2870,T1Y!A:F,2,FALSE),".")</f>
        <v>22.19</v>
      </c>
      <c r="J2870" s="7">
        <f>_xlfn.IFNA(VLOOKUP(B2870,T5Y!A:F,2,FALSE),".")</f>
        <v>20.91</v>
      </c>
      <c r="K2870" s="7">
        <f>_xlfn.IFNA(VLOOKUP(B2870,T10Y!A:F,2,FALSE),".")</f>
        <v>19.91</v>
      </c>
      <c r="L2870" s="7">
        <f>_xlfn.IFNA(VLOOKUP(B2870,ERP!A:C,3,FALSE),".")</f>
        <v>31.83</v>
      </c>
    </row>
    <row r="2871" spans="1:12" x14ac:dyDescent="0.3">
      <c r="A2871" t="str">
        <f t="shared" si="44"/>
        <v>Sunday</v>
      </c>
      <c r="B2871" s="1">
        <v>44962</v>
      </c>
      <c r="C2871" s="2">
        <f>IF(COUNTIF('MPC MEETINGS'!A:A,compiled_data!B2871)&gt;0,1,0)</f>
        <v>0</v>
      </c>
      <c r="D2871" s="7">
        <f>_xlfn.IFNA(VLOOKUP(B2871,ERO!A:E,5,FALSE),_xlfn.IFNA(VLOOKUP(B2871,ERO_AVG_MKT!A:E,5,FALSE),"."))</f>
        <v>30.28425</v>
      </c>
      <c r="E2871" s="7">
        <f>_xlfn.IFNA(VLOOKUP(B2871,'IB RATES'!A:G,2,FALSE),".")</f>
        <v>16.367999999999999</v>
      </c>
      <c r="F2871" s="7">
        <f>_xlfn.IFNA(VLOOKUP(B2871,'EGX30'!A:G,2,FALSE),".")</f>
        <v>16265.92</v>
      </c>
      <c r="G2871" s="7" t="str">
        <f>_xlfn.IFNA(VLOOKUP(B2871,T3M!A:F,2,FALSE),".")</f>
        <v>.</v>
      </c>
      <c r="H2871" s="7" t="str">
        <f>_xlfn.IFNA(VLOOKUP(B2871,T6M!A:F,2,FALSE),".")</f>
        <v>.</v>
      </c>
      <c r="I2871" s="7" t="str">
        <f>_xlfn.IFNA(VLOOKUP(B2871,T1Y!A:F,2,FALSE),".")</f>
        <v>.</v>
      </c>
      <c r="J2871" s="7" t="str">
        <f>_xlfn.IFNA(VLOOKUP(B2871,T5Y!A:F,2,FALSE),".")</f>
        <v>.</v>
      </c>
      <c r="K2871" s="7" t="str">
        <f>_xlfn.IFNA(VLOOKUP(B2871,T10Y!A:F,2,FALSE),".")</f>
        <v>.</v>
      </c>
      <c r="L2871" s="7">
        <f>_xlfn.IFNA(VLOOKUP(B2871,ERP!A:C,3,FALSE),".")</f>
        <v>32.29</v>
      </c>
    </row>
    <row r="2872" spans="1:12" x14ac:dyDescent="0.3">
      <c r="A2872" t="str">
        <f t="shared" si="44"/>
        <v>Monday</v>
      </c>
      <c r="B2872" s="1">
        <v>44963</v>
      </c>
      <c r="C2872" s="2">
        <f>IF(COUNTIF('MPC MEETINGS'!A:A,compiled_data!B2872)&gt;0,1,0)</f>
        <v>0</v>
      </c>
      <c r="D2872" s="7">
        <f>_xlfn.IFNA(VLOOKUP(B2872,ERO!A:E,5,FALSE),_xlfn.IFNA(VLOOKUP(B2872,ERO_AVG_MKT!A:E,5,FALSE),"."))</f>
        <v>30.304099999999998</v>
      </c>
      <c r="E2872" s="7">
        <f>_xlfn.IFNA(VLOOKUP(B2872,'IB RATES'!A:G,2,FALSE),".")</f>
        <v>16.29</v>
      </c>
      <c r="F2872" s="7">
        <f>_xlfn.IFNA(VLOOKUP(B2872,'EGX30'!A:G,2,FALSE),".")</f>
        <v>16587.060000000001</v>
      </c>
      <c r="G2872" s="7">
        <f>_xlfn.IFNA(VLOOKUP(B2872,T3M!A:F,2,FALSE),".")</f>
        <v>19.963000000000001</v>
      </c>
      <c r="H2872" s="7">
        <f>_xlfn.IFNA(VLOOKUP(B2872,T6M!A:F,2,FALSE),".")</f>
        <v>21.146000000000001</v>
      </c>
      <c r="I2872" s="7">
        <f>_xlfn.IFNA(VLOOKUP(B2872,T1Y!A:F,2,FALSE),".")</f>
        <v>22.34</v>
      </c>
      <c r="J2872" s="7">
        <f>_xlfn.IFNA(VLOOKUP(B2872,T5Y!A:F,2,FALSE),".")</f>
        <v>21.55</v>
      </c>
      <c r="K2872" s="7">
        <f>_xlfn.IFNA(VLOOKUP(B2872,T10Y!A:F,2,FALSE),".")</f>
        <v>21.08</v>
      </c>
      <c r="L2872" s="7">
        <f>_xlfn.IFNA(VLOOKUP(B2872,ERP!A:C,3,FALSE),".")</f>
        <v>32.270000000000003</v>
      </c>
    </row>
    <row r="2873" spans="1:12" x14ac:dyDescent="0.3">
      <c r="A2873" t="str">
        <f t="shared" si="44"/>
        <v>Tuesday</v>
      </c>
      <c r="B2873" s="1">
        <v>44964</v>
      </c>
      <c r="C2873" s="2">
        <f>IF(COUNTIF('MPC MEETINGS'!A:A,compiled_data!B2873)&gt;0,1,0)</f>
        <v>0</v>
      </c>
      <c r="D2873" s="7">
        <f>_xlfn.IFNA(VLOOKUP(B2873,ERO!A:E,5,FALSE),_xlfn.IFNA(VLOOKUP(B2873,ERO_AVG_MKT!A:E,5,FALSE),"."))</f>
        <v>30.30585</v>
      </c>
      <c r="E2873" s="7">
        <f>_xlfn.IFNA(VLOOKUP(B2873,'IB RATES'!A:G,2,FALSE),".")</f>
        <v>16.568999999999999</v>
      </c>
      <c r="F2873" s="7">
        <f>_xlfn.IFNA(VLOOKUP(B2873,'EGX30'!A:G,2,FALSE),".")</f>
        <v>16900.43</v>
      </c>
      <c r="G2873" s="7">
        <f>_xlfn.IFNA(VLOOKUP(B2873,T3M!A:F,2,FALSE),".")</f>
        <v>18.224</v>
      </c>
      <c r="H2873" s="7">
        <f>_xlfn.IFNA(VLOOKUP(B2873,T6M!A:F,2,FALSE),".")</f>
        <v>20.986999999999998</v>
      </c>
      <c r="I2873" s="7">
        <f>_xlfn.IFNA(VLOOKUP(B2873,T1Y!A:F,2,FALSE),".")</f>
        <v>22.29</v>
      </c>
      <c r="J2873" s="7">
        <f>_xlfn.IFNA(VLOOKUP(B2873,T5Y!A:F,2,FALSE),".")</f>
        <v>21.58</v>
      </c>
      <c r="K2873" s="7">
        <f>_xlfn.IFNA(VLOOKUP(B2873,T10Y!A:F,2,FALSE),".")</f>
        <v>20.95</v>
      </c>
      <c r="L2873" s="7">
        <f>_xlfn.IFNA(VLOOKUP(B2873,ERP!A:C,3,FALSE),".")</f>
        <v>32.21</v>
      </c>
    </row>
    <row r="2874" spans="1:12" x14ac:dyDescent="0.3">
      <c r="A2874" t="str">
        <f t="shared" si="44"/>
        <v>Wednesday</v>
      </c>
      <c r="B2874" s="1">
        <v>44965</v>
      </c>
      <c r="C2874" s="2">
        <f>IF(COUNTIF('MPC MEETINGS'!A:A,compiled_data!B2874)&gt;0,1,0)</f>
        <v>0</v>
      </c>
      <c r="D2874" s="7">
        <f>_xlfn.IFNA(VLOOKUP(B2874,ERO!A:E,5,FALSE),_xlfn.IFNA(VLOOKUP(B2874,ERO_AVG_MKT!A:E,5,FALSE),"."))</f>
        <v>30.375250000000001</v>
      </c>
      <c r="E2874" s="7">
        <f>_xlfn.IFNA(VLOOKUP(B2874,'IB RATES'!A:G,2,FALSE),".")</f>
        <v>16.594000000000001</v>
      </c>
      <c r="F2874" s="7">
        <f>_xlfn.IFNA(VLOOKUP(B2874,'EGX30'!A:G,2,FALSE),".")</f>
        <v>16948.080000000002</v>
      </c>
      <c r="G2874" s="7">
        <f>_xlfn.IFNA(VLOOKUP(B2874,T3M!A:F,2,FALSE),".")</f>
        <v>18.132000000000001</v>
      </c>
      <c r="H2874" s="7">
        <f>_xlfn.IFNA(VLOOKUP(B2874,T6M!A:F,2,FALSE),".")</f>
        <v>21.338999999999999</v>
      </c>
      <c r="I2874" s="7">
        <f>_xlfn.IFNA(VLOOKUP(B2874,T1Y!A:F,2,FALSE),".")</f>
        <v>22.32</v>
      </c>
      <c r="J2874" s="7">
        <f>_xlfn.IFNA(VLOOKUP(B2874,T5Y!A:F,2,FALSE),".")</f>
        <v>21.6</v>
      </c>
      <c r="K2874" s="7">
        <f>_xlfn.IFNA(VLOOKUP(B2874,T10Y!A:F,2,FALSE),".")</f>
        <v>20.97</v>
      </c>
      <c r="L2874" s="7">
        <f>_xlfn.IFNA(VLOOKUP(B2874,ERP!A:C,3,FALSE),".")</f>
        <v>32.229999999999997</v>
      </c>
    </row>
    <row r="2875" spans="1:12" x14ac:dyDescent="0.3">
      <c r="A2875" t="str">
        <f t="shared" si="44"/>
        <v>Thursday</v>
      </c>
      <c r="B2875" s="1">
        <v>44966</v>
      </c>
      <c r="C2875" s="2">
        <f>IF(COUNTIF('MPC MEETINGS'!A:A,compiled_data!B2875)&gt;0,1,0)</f>
        <v>0</v>
      </c>
      <c r="D2875" s="7">
        <f>_xlfn.IFNA(VLOOKUP(B2875,ERO!A:E,5,FALSE),_xlfn.IFNA(VLOOKUP(B2875,ERO_AVG_MKT!A:E,5,FALSE),"."))</f>
        <v>30.5047</v>
      </c>
      <c r="E2875" s="7">
        <f>_xlfn.IFNA(VLOOKUP(B2875,'IB RATES'!A:G,2,FALSE),".")</f>
        <v>16.552</v>
      </c>
      <c r="F2875" s="7">
        <f>_xlfn.IFNA(VLOOKUP(B2875,'EGX30'!A:G,2,FALSE),".")</f>
        <v>17613.78</v>
      </c>
      <c r="G2875" s="7">
        <f>_xlfn.IFNA(VLOOKUP(B2875,T3M!A:F,2,FALSE),".")</f>
        <v>17.538</v>
      </c>
      <c r="H2875" s="7">
        <f>_xlfn.IFNA(VLOOKUP(B2875,T6M!A:F,2,FALSE),".")</f>
        <v>21.155000000000001</v>
      </c>
      <c r="I2875" s="7">
        <f>_xlfn.IFNA(VLOOKUP(B2875,T1Y!A:F,2,FALSE),".")</f>
        <v>22.28</v>
      </c>
      <c r="J2875" s="7">
        <f>_xlfn.IFNA(VLOOKUP(B2875,T5Y!A:F,2,FALSE),".")</f>
        <v>21.58</v>
      </c>
      <c r="K2875" s="7">
        <f>_xlfn.IFNA(VLOOKUP(B2875,T10Y!A:F,2,FALSE),".")</f>
        <v>20.95</v>
      </c>
      <c r="L2875" s="7">
        <f>_xlfn.IFNA(VLOOKUP(B2875,ERP!A:C,3,FALSE),".")</f>
        <v>32.22</v>
      </c>
    </row>
    <row r="2876" spans="1:12" x14ac:dyDescent="0.3">
      <c r="A2876" t="str">
        <f t="shared" si="44"/>
        <v>Sunday</v>
      </c>
      <c r="B2876" s="1">
        <v>44969</v>
      </c>
      <c r="C2876" s="2">
        <f>IF(COUNTIF('MPC MEETINGS'!A:A,compiled_data!B2876)&gt;0,1,0)</f>
        <v>0</v>
      </c>
      <c r="D2876" s="7">
        <f>_xlfn.IFNA(VLOOKUP(B2876,ERO!A:E,5,FALSE),_xlfn.IFNA(VLOOKUP(B2876,ERO_AVG_MKT!A:E,5,FALSE),"."))</f>
        <v>30.532699999999998</v>
      </c>
      <c r="E2876" s="7">
        <f>_xlfn.IFNA(VLOOKUP(B2876,'IB RATES'!A:G,2,FALSE),".")</f>
        <v>16.544</v>
      </c>
      <c r="F2876" s="7">
        <f>_xlfn.IFNA(VLOOKUP(B2876,'EGX30'!A:G,2,FALSE),".")</f>
        <v>17287.09</v>
      </c>
      <c r="G2876" s="7" t="str">
        <f>_xlfn.IFNA(VLOOKUP(B2876,T3M!A:F,2,FALSE),".")</f>
        <v>.</v>
      </c>
      <c r="H2876" s="7" t="str">
        <f>_xlfn.IFNA(VLOOKUP(B2876,T6M!A:F,2,FALSE),".")</f>
        <v>.</v>
      </c>
      <c r="I2876" s="7" t="str">
        <f>_xlfn.IFNA(VLOOKUP(B2876,T1Y!A:F,2,FALSE),".")</f>
        <v>.</v>
      </c>
      <c r="J2876" s="7" t="str">
        <f>_xlfn.IFNA(VLOOKUP(B2876,T5Y!A:F,2,FALSE),".")</f>
        <v>.</v>
      </c>
      <c r="K2876" s="7" t="str">
        <f>_xlfn.IFNA(VLOOKUP(B2876,T10Y!A:F,2,FALSE),".")</f>
        <v>.</v>
      </c>
      <c r="L2876" s="7">
        <f>_xlfn.IFNA(VLOOKUP(B2876,ERP!A:C,3,FALSE),".")</f>
        <v>30.97</v>
      </c>
    </row>
    <row r="2877" spans="1:12" x14ac:dyDescent="0.3">
      <c r="A2877" t="str">
        <f t="shared" si="44"/>
        <v>Monday</v>
      </c>
      <c r="B2877" s="1">
        <v>44970</v>
      </c>
      <c r="C2877" s="2">
        <f>IF(COUNTIF('MPC MEETINGS'!A:A,compiled_data!B2877)&gt;0,1,0)</f>
        <v>0</v>
      </c>
      <c r="D2877" s="7">
        <f>_xlfn.IFNA(VLOOKUP(B2877,ERO!A:E,5,FALSE),_xlfn.IFNA(VLOOKUP(B2877,ERO_AVG_MKT!A:E,5,FALSE),"."))</f>
        <v>30.534300000000002</v>
      </c>
      <c r="E2877" s="7">
        <f>_xlfn.IFNA(VLOOKUP(B2877,'IB RATES'!A:G,2,FALSE),".")</f>
        <v>16.515000000000001</v>
      </c>
      <c r="F2877" s="7">
        <f>_xlfn.IFNA(VLOOKUP(B2877,'EGX30'!A:G,2,FALSE),".")</f>
        <v>17214.560000000001</v>
      </c>
      <c r="G2877" s="7">
        <f>_xlfn.IFNA(VLOOKUP(B2877,T3M!A:F,2,FALSE),".")</f>
        <v>16.64</v>
      </c>
      <c r="H2877" s="7">
        <f>_xlfn.IFNA(VLOOKUP(B2877,T6M!A:F,2,FALSE),".")</f>
        <v>21.173999999999999</v>
      </c>
      <c r="I2877" s="7">
        <f>_xlfn.IFNA(VLOOKUP(B2877,T1Y!A:F,2,FALSE),".")</f>
        <v>22.3</v>
      </c>
      <c r="J2877" s="7">
        <f>_xlfn.IFNA(VLOOKUP(B2877,T5Y!A:F,2,FALSE),".")</f>
        <v>21.44</v>
      </c>
      <c r="K2877" s="7">
        <f>_xlfn.IFNA(VLOOKUP(B2877,T10Y!A:F,2,FALSE),".")</f>
        <v>20.79</v>
      </c>
      <c r="L2877" s="7">
        <f>_xlfn.IFNA(VLOOKUP(B2877,ERP!A:C,3,FALSE),".")</f>
        <v>31.99</v>
      </c>
    </row>
    <row r="2878" spans="1:12" x14ac:dyDescent="0.3">
      <c r="A2878" t="str">
        <f t="shared" si="44"/>
        <v>Tuesday</v>
      </c>
      <c r="B2878" s="1">
        <v>44971</v>
      </c>
      <c r="C2878" s="2">
        <f>IF(COUNTIF('MPC MEETINGS'!A:A,compiled_data!B2878)&gt;0,1,0)</f>
        <v>0</v>
      </c>
      <c r="D2878" s="7">
        <f>_xlfn.IFNA(VLOOKUP(B2878,ERO!A:E,5,FALSE),_xlfn.IFNA(VLOOKUP(B2878,ERO_AVG_MKT!A:E,5,FALSE),"."))</f>
        <v>30.572800000000001</v>
      </c>
      <c r="E2878" s="7">
        <f>_xlfn.IFNA(VLOOKUP(B2878,'IB RATES'!A:G,2,FALSE),".")</f>
        <v>16.427</v>
      </c>
      <c r="F2878" s="7">
        <f>_xlfn.IFNA(VLOOKUP(B2878,'EGX30'!A:G,2,FALSE),".")</f>
        <v>17430.98</v>
      </c>
      <c r="G2878" s="7">
        <f>_xlfn.IFNA(VLOOKUP(B2878,T3M!A:F,2,FALSE),".")</f>
        <v>19.504999999999999</v>
      </c>
      <c r="H2878" s="7">
        <f>_xlfn.IFNA(VLOOKUP(B2878,T6M!A:F,2,FALSE),".")</f>
        <v>21.337</v>
      </c>
      <c r="I2878" s="7">
        <f>_xlfn.IFNA(VLOOKUP(B2878,T1Y!A:F,2,FALSE),".")</f>
        <v>22.39</v>
      </c>
      <c r="J2878" s="7">
        <f>_xlfn.IFNA(VLOOKUP(B2878,T5Y!A:F,2,FALSE),".")</f>
        <v>21.53</v>
      </c>
      <c r="K2878" s="7">
        <f>_xlfn.IFNA(VLOOKUP(B2878,T10Y!A:F,2,FALSE),".")</f>
        <v>20.88</v>
      </c>
      <c r="L2878" s="7">
        <f>_xlfn.IFNA(VLOOKUP(B2878,ERP!A:C,3,FALSE),".")</f>
        <v>31.06</v>
      </c>
    </row>
    <row r="2879" spans="1:12" x14ac:dyDescent="0.3">
      <c r="A2879" t="str">
        <f t="shared" si="44"/>
        <v>Wednesday</v>
      </c>
      <c r="B2879" s="1">
        <v>44972</v>
      </c>
      <c r="C2879" s="2">
        <f>IF(COUNTIF('MPC MEETINGS'!A:A,compiled_data!B2879)&gt;0,1,0)</f>
        <v>0</v>
      </c>
      <c r="D2879" s="7">
        <f>_xlfn.IFNA(VLOOKUP(B2879,ERO!A:E,5,FALSE),_xlfn.IFNA(VLOOKUP(B2879,ERO_AVG_MKT!A:E,5,FALSE),"."))</f>
        <v>30.573550000000001</v>
      </c>
      <c r="E2879" s="7">
        <f>_xlfn.IFNA(VLOOKUP(B2879,'IB RATES'!A:G,2,FALSE),".")</f>
        <v>16.439999999999998</v>
      </c>
      <c r="F2879" s="7">
        <f>_xlfn.IFNA(VLOOKUP(B2879,'EGX30'!A:G,2,FALSE),".")</f>
        <v>17522.560000000001</v>
      </c>
      <c r="G2879" s="7">
        <f>_xlfn.IFNA(VLOOKUP(B2879,T3M!A:F,2,FALSE),".")</f>
        <v>19.574999999999999</v>
      </c>
      <c r="H2879" s="7">
        <f>_xlfn.IFNA(VLOOKUP(B2879,T6M!A:F,2,FALSE),".")</f>
        <v>21.247</v>
      </c>
      <c r="I2879" s="7">
        <f>_xlfn.IFNA(VLOOKUP(B2879,T1Y!A:F,2,FALSE),".")</f>
        <v>22.43</v>
      </c>
      <c r="J2879" s="7">
        <f>_xlfn.IFNA(VLOOKUP(B2879,T5Y!A:F,2,FALSE),".")</f>
        <v>21.57</v>
      </c>
      <c r="K2879" s="7">
        <f>_xlfn.IFNA(VLOOKUP(B2879,T10Y!A:F,2,FALSE),".")</f>
        <v>20.89</v>
      </c>
      <c r="L2879" s="7">
        <f>_xlfn.IFNA(VLOOKUP(B2879,ERP!A:C,3,FALSE),".")</f>
        <v>31.03</v>
      </c>
    </row>
    <row r="2880" spans="1:12" x14ac:dyDescent="0.3">
      <c r="A2880" t="str">
        <f t="shared" si="44"/>
        <v>Thursday</v>
      </c>
      <c r="B2880" s="1">
        <v>44973</v>
      </c>
      <c r="C2880" s="2">
        <f>IF(COUNTIF('MPC MEETINGS'!A:A,compiled_data!B2880)&gt;0,1,0)</f>
        <v>0</v>
      </c>
      <c r="D2880" s="7">
        <f>_xlfn.IFNA(VLOOKUP(B2880,ERO!A:E,5,FALSE),_xlfn.IFNA(VLOOKUP(B2880,ERO_AVG_MKT!A:E,5,FALSE),"."))</f>
        <v>30.575200000000002</v>
      </c>
      <c r="E2880" s="7">
        <f>_xlfn.IFNA(VLOOKUP(B2880,'IB RATES'!A:G,2,FALSE),".")</f>
        <v>16.367999999999999</v>
      </c>
      <c r="F2880" s="7">
        <f>_xlfn.IFNA(VLOOKUP(B2880,'EGX30'!A:G,2,FALSE),".")</f>
        <v>17488.87</v>
      </c>
      <c r="G2880" s="7">
        <f>_xlfn.IFNA(VLOOKUP(B2880,T3M!A:F,2,FALSE),".")</f>
        <v>19.544</v>
      </c>
      <c r="H2880" s="7">
        <f>_xlfn.IFNA(VLOOKUP(B2880,T6M!A:F,2,FALSE),".")</f>
        <v>21.233000000000001</v>
      </c>
      <c r="I2880" s="7">
        <f>_xlfn.IFNA(VLOOKUP(B2880,T1Y!A:F,2,FALSE),".")</f>
        <v>22.45</v>
      </c>
      <c r="J2880" s="7">
        <f>_xlfn.IFNA(VLOOKUP(B2880,T5Y!A:F,2,FALSE),".")</f>
        <v>21.5</v>
      </c>
      <c r="K2880" s="7">
        <f>_xlfn.IFNA(VLOOKUP(B2880,T10Y!A:F,2,FALSE),".")</f>
        <v>20.82</v>
      </c>
      <c r="L2880" s="7">
        <f>_xlfn.IFNA(VLOOKUP(B2880,ERP!A:C,3,FALSE),".")</f>
        <v>30.96</v>
      </c>
    </row>
    <row r="2881" spans="1:12" x14ac:dyDescent="0.3">
      <c r="A2881" t="str">
        <f t="shared" si="44"/>
        <v>Sunday</v>
      </c>
      <c r="B2881" s="1">
        <v>44976</v>
      </c>
      <c r="C2881" s="2">
        <f>IF(COUNTIF('MPC MEETINGS'!A:A,compiled_data!B2881)&gt;0,1,0)</f>
        <v>0</v>
      </c>
      <c r="D2881" s="7">
        <f>_xlfn.IFNA(VLOOKUP(B2881,ERO!A:E,5,FALSE),_xlfn.IFNA(VLOOKUP(B2881,ERO_AVG_MKT!A:E,5,FALSE),"."))</f>
        <v>30.574950000000001</v>
      </c>
      <c r="E2881" s="7">
        <f>_xlfn.IFNA(VLOOKUP(B2881,'IB RATES'!A:G,2,FALSE),".")</f>
        <v>16.3</v>
      </c>
      <c r="F2881" s="7">
        <f>_xlfn.IFNA(VLOOKUP(B2881,'EGX30'!A:G,2,FALSE),".")</f>
        <v>17326.61</v>
      </c>
      <c r="G2881" s="7" t="str">
        <f>_xlfn.IFNA(VLOOKUP(B2881,T3M!A:F,2,FALSE),".")</f>
        <v>.</v>
      </c>
      <c r="H2881" s="7" t="str">
        <f>_xlfn.IFNA(VLOOKUP(B2881,T6M!A:F,2,FALSE),".")</f>
        <v>.</v>
      </c>
      <c r="I2881" s="7" t="str">
        <f>_xlfn.IFNA(VLOOKUP(B2881,T1Y!A:F,2,FALSE),".")</f>
        <v>.</v>
      </c>
      <c r="J2881" s="7" t="str">
        <f>_xlfn.IFNA(VLOOKUP(B2881,T5Y!A:F,2,FALSE),".")</f>
        <v>.</v>
      </c>
      <c r="K2881" s="7" t="str">
        <f>_xlfn.IFNA(VLOOKUP(B2881,T10Y!A:F,2,FALSE),".")</f>
        <v>.</v>
      </c>
      <c r="L2881" s="7">
        <f>_xlfn.IFNA(VLOOKUP(B2881,ERP!A:C,3,FALSE),".")</f>
        <v>31.51</v>
      </c>
    </row>
    <row r="2882" spans="1:12" x14ac:dyDescent="0.3">
      <c r="A2882" t="str">
        <f t="shared" ref="A2882:A2945" si="45">TEXT(B2882,"dddd")</f>
        <v>Monday</v>
      </c>
      <c r="B2882" s="1">
        <v>44977</v>
      </c>
      <c r="C2882" s="2">
        <f>IF(COUNTIF('MPC MEETINGS'!A:A,compiled_data!B2882)&gt;0,1,0)</f>
        <v>0</v>
      </c>
      <c r="D2882" s="7">
        <f>_xlfn.IFNA(VLOOKUP(B2882,ERO!A:E,5,FALSE),_xlfn.IFNA(VLOOKUP(B2882,ERO_AVG_MKT!A:E,5,FALSE),"."))</f>
        <v>30.58445</v>
      </c>
      <c r="E2882" s="7">
        <f>_xlfn.IFNA(VLOOKUP(B2882,'IB RATES'!A:G,2,FALSE),".")</f>
        <v>16.3</v>
      </c>
      <c r="F2882" s="7">
        <f>_xlfn.IFNA(VLOOKUP(B2882,'EGX30'!A:G,2,FALSE),".")</f>
        <v>16814</v>
      </c>
      <c r="G2882" s="7">
        <f>_xlfn.IFNA(VLOOKUP(B2882,T3M!A:F,2,FALSE),".")</f>
        <v>19.866</v>
      </c>
      <c r="H2882" s="7">
        <f>_xlfn.IFNA(VLOOKUP(B2882,T6M!A:F,2,FALSE),".")</f>
        <v>21.285</v>
      </c>
      <c r="I2882" s="7">
        <f>_xlfn.IFNA(VLOOKUP(B2882,T1Y!A:F,2,FALSE),".")</f>
        <v>22.61</v>
      </c>
      <c r="J2882" s="7">
        <f>_xlfn.IFNA(VLOOKUP(B2882,T5Y!A:F,2,FALSE),".")</f>
        <v>21.13</v>
      </c>
      <c r="K2882" s="7">
        <f>_xlfn.IFNA(VLOOKUP(B2882,T10Y!A:F,2,FALSE),".")</f>
        <v>20.14</v>
      </c>
      <c r="L2882" s="7">
        <f>_xlfn.IFNA(VLOOKUP(B2882,ERP!A:C,3,FALSE),".")</f>
        <v>31.45</v>
      </c>
    </row>
    <row r="2883" spans="1:12" x14ac:dyDescent="0.3">
      <c r="A2883" t="str">
        <f t="shared" si="45"/>
        <v>Tuesday</v>
      </c>
      <c r="B2883" s="1">
        <v>44978</v>
      </c>
      <c r="C2883" s="2">
        <f>IF(COUNTIF('MPC MEETINGS'!A:A,compiled_data!B2883)&gt;0,1,0)</f>
        <v>0</v>
      </c>
      <c r="D2883" s="7">
        <f>_xlfn.IFNA(VLOOKUP(B2883,ERO!A:E,5,FALSE),_xlfn.IFNA(VLOOKUP(B2883,ERO_AVG_MKT!A:E,5,FALSE),"."))</f>
        <v>30.6008</v>
      </c>
      <c r="E2883" s="7">
        <f>_xlfn.IFNA(VLOOKUP(B2883,'IB RATES'!A:G,2,FALSE),".")</f>
        <v>16.486999999999998</v>
      </c>
      <c r="F2883" s="7">
        <f>_xlfn.IFNA(VLOOKUP(B2883,'EGX30'!A:G,2,FALSE),".")</f>
        <v>17039.45</v>
      </c>
      <c r="G2883" s="7">
        <f>_xlfn.IFNA(VLOOKUP(B2883,T3M!A:F,2,FALSE),".")</f>
        <v>19.466000000000001</v>
      </c>
      <c r="H2883" s="7">
        <f>_xlfn.IFNA(VLOOKUP(B2883,T6M!A:F,2,FALSE),".")</f>
        <v>21.417999999999999</v>
      </c>
      <c r="I2883" s="7">
        <f>_xlfn.IFNA(VLOOKUP(B2883,T1Y!A:F,2,FALSE),".")</f>
        <v>22.47</v>
      </c>
      <c r="J2883" s="7">
        <f>_xlfn.IFNA(VLOOKUP(B2883,T5Y!A:F,2,FALSE),".")</f>
        <v>21.18</v>
      </c>
      <c r="K2883" s="7">
        <f>_xlfn.IFNA(VLOOKUP(B2883,T10Y!A:F,2,FALSE),".")</f>
        <v>20.18</v>
      </c>
      <c r="L2883" s="7">
        <f>_xlfn.IFNA(VLOOKUP(B2883,ERP!A:C,3,FALSE),".")</f>
        <v>32.04</v>
      </c>
    </row>
    <row r="2884" spans="1:12" x14ac:dyDescent="0.3">
      <c r="A2884" t="str">
        <f t="shared" si="45"/>
        <v>Wednesday</v>
      </c>
      <c r="B2884" s="1">
        <v>44979</v>
      </c>
      <c r="C2884" s="2">
        <f>IF(COUNTIF('MPC MEETINGS'!A:A,compiled_data!B2884)&gt;0,1,0)</f>
        <v>0</v>
      </c>
      <c r="D2884" s="7">
        <f>_xlfn.IFNA(VLOOKUP(B2884,ERO!A:E,5,FALSE),_xlfn.IFNA(VLOOKUP(B2884,ERO_AVG_MKT!A:E,5,FALSE),"."))</f>
        <v>30.631450000000001</v>
      </c>
      <c r="E2884" s="7">
        <f>_xlfn.IFNA(VLOOKUP(B2884,'IB RATES'!A:G,2,FALSE),".")</f>
        <v>16.423999999999999</v>
      </c>
      <c r="F2884" s="7">
        <f>_xlfn.IFNA(VLOOKUP(B2884,'EGX30'!A:G,2,FALSE),".")</f>
        <v>16777.2</v>
      </c>
      <c r="G2884" s="7">
        <f>_xlfn.IFNA(VLOOKUP(B2884,T3M!A:F,2,FALSE),".")</f>
        <v>19.061</v>
      </c>
      <c r="H2884" s="7">
        <f>_xlfn.IFNA(VLOOKUP(B2884,T6M!A:F,2,FALSE),".")</f>
        <v>21.091000000000001</v>
      </c>
      <c r="I2884" s="7">
        <f>_xlfn.IFNA(VLOOKUP(B2884,T1Y!A:F,2,FALSE),".")</f>
        <v>22.59</v>
      </c>
      <c r="J2884" s="7">
        <f>_xlfn.IFNA(VLOOKUP(B2884,T5Y!A:F,2,FALSE),".")</f>
        <v>21.35</v>
      </c>
      <c r="K2884" s="7">
        <f>_xlfn.IFNA(VLOOKUP(B2884,T10Y!A:F,2,FALSE),".")</f>
        <v>20.58</v>
      </c>
      <c r="L2884" s="7">
        <f>_xlfn.IFNA(VLOOKUP(B2884,ERP!A:C,3,FALSE),".")</f>
        <v>31.47</v>
      </c>
    </row>
    <row r="2885" spans="1:12" x14ac:dyDescent="0.3">
      <c r="A2885" t="str">
        <f t="shared" si="45"/>
        <v>Thursday</v>
      </c>
      <c r="B2885" s="1">
        <v>44980</v>
      </c>
      <c r="C2885" s="2">
        <f>IF(COUNTIF('MPC MEETINGS'!A:A,compiled_data!B2885)&gt;0,1,0)</f>
        <v>0</v>
      </c>
      <c r="D2885" s="7">
        <f>_xlfn.IFNA(VLOOKUP(B2885,ERO!A:E,5,FALSE),_xlfn.IFNA(VLOOKUP(B2885,ERO_AVG_MKT!A:E,5,FALSE),"."))</f>
        <v>30.63185</v>
      </c>
      <c r="E2885" s="7">
        <f>_xlfn.IFNA(VLOOKUP(B2885,'IB RATES'!A:G,2,FALSE),".")</f>
        <v>16.398</v>
      </c>
      <c r="F2885" s="7">
        <f>_xlfn.IFNA(VLOOKUP(B2885,'EGX30'!A:G,2,FALSE),".")</f>
        <v>17003.900000000001</v>
      </c>
      <c r="G2885" s="7">
        <f>_xlfn.IFNA(VLOOKUP(B2885,T3M!A:F,2,FALSE),".")</f>
        <v>18.984999999999999</v>
      </c>
      <c r="H2885" s="7">
        <f>_xlfn.IFNA(VLOOKUP(B2885,T6M!A:F,2,FALSE),".")</f>
        <v>21.071000000000002</v>
      </c>
      <c r="I2885" s="7">
        <f>_xlfn.IFNA(VLOOKUP(B2885,T1Y!A:F,2,FALSE),".")</f>
        <v>22.6</v>
      </c>
      <c r="J2885" s="7">
        <f>_xlfn.IFNA(VLOOKUP(B2885,T5Y!A:F,2,FALSE),".")</f>
        <v>21.35</v>
      </c>
      <c r="K2885" s="7">
        <f>_xlfn.IFNA(VLOOKUP(B2885,T10Y!A:F,2,FALSE),".")</f>
        <v>20.59</v>
      </c>
      <c r="L2885" s="7">
        <f>_xlfn.IFNA(VLOOKUP(B2885,ERP!A:C,3,FALSE),".")</f>
        <v>31.73</v>
      </c>
    </row>
    <row r="2886" spans="1:12" x14ac:dyDescent="0.3">
      <c r="A2886" t="str">
        <f t="shared" si="45"/>
        <v>Sunday</v>
      </c>
      <c r="B2886" s="1">
        <v>44983</v>
      </c>
      <c r="C2886" s="2">
        <f>IF(COUNTIF('MPC MEETINGS'!A:A,compiled_data!B2886)&gt;0,1,0)</f>
        <v>0</v>
      </c>
      <c r="D2886" s="7">
        <f>_xlfn.IFNA(VLOOKUP(B2886,ERO!A:E,5,FALSE),_xlfn.IFNA(VLOOKUP(B2886,ERO_AVG_MKT!A:E,5,FALSE),"."))</f>
        <v>30.63185</v>
      </c>
      <c r="E2886" s="7">
        <f>_xlfn.IFNA(VLOOKUP(B2886,'IB RATES'!A:G,2,FALSE),".")</f>
        <v>16.403000000000002</v>
      </c>
      <c r="F2886" s="7">
        <f>_xlfn.IFNA(VLOOKUP(B2886,'EGX30'!A:G,2,FALSE),".")</f>
        <v>17213.009999999998</v>
      </c>
      <c r="G2886" s="7" t="str">
        <f>_xlfn.IFNA(VLOOKUP(B2886,T3M!A:F,2,FALSE),".")</f>
        <v>.</v>
      </c>
      <c r="H2886" s="7" t="str">
        <f>_xlfn.IFNA(VLOOKUP(B2886,T6M!A:F,2,FALSE),".")</f>
        <v>.</v>
      </c>
      <c r="I2886" s="7" t="str">
        <f>_xlfn.IFNA(VLOOKUP(B2886,T1Y!A:F,2,FALSE),".")</f>
        <v>.</v>
      </c>
      <c r="J2886" s="7" t="str">
        <f>_xlfn.IFNA(VLOOKUP(B2886,T5Y!A:F,2,FALSE),".")</f>
        <v>.</v>
      </c>
      <c r="K2886" s="7" t="str">
        <f>_xlfn.IFNA(VLOOKUP(B2886,T10Y!A:F,2,FALSE),".")</f>
        <v>.</v>
      </c>
      <c r="L2886" s="7">
        <f>_xlfn.IFNA(VLOOKUP(B2886,ERP!A:C,3,FALSE),".")</f>
        <v>33.21</v>
      </c>
    </row>
    <row r="2887" spans="1:12" x14ac:dyDescent="0.3">
      <c r="A2887" t="str">
        <f t="shared" si="45"/>
        <v>Monday</v>
      </c>
      <c r="B2887" s="1">
        <v>44984</v>
      </c>
      <c r="C2887" s="2">
        <f>IF(COUNTIF('MPC MEETINGS'!A:A,compiled_data!B2887)&gt;0,1,0)</f>
        <v>0</v>
      </c>
      <c r="D2887" s="7">
        <f>_xlfn.IFNA(VLOOKUP(B2887,ERO!A:E,5,FALSE),_xlfn.IFNA(VLOOKUP(B2887,ERO_AVG_MKT!A:E,5,FALSE),"."))</f>
        <v>30.63185</v>
      </c>
      <c r="E2887" s="7">
        <f>_xlfn.IFNA(VLOOKUP(B2887,'IB RATES'!A:G,2,FALSE),".")</f>
        <v>16.439999999999998</v>
      </c>
      <c r="F2887" s="7">
        <f>_xlfn.IFNA(VLOOKUP(B2887,'EGX30'!A:G,2,FALSE),".")</f>
        <v>17098.16</v>
      </c>
      <c r="G2887" s="7">
        <f>_xlfn.IFNA(VLOOKUP(B2887,T3M!A:F,2,FALSE),".")</f>
        <v>18.350000000000001</v>
      </c>
      <c r="H2887" s="7">
        <f>_xlfn.IFNA(VLOOKUP(B2887,T6M!A:F,2,FALSE),".")</f>
        <v>20.826000000000001</v>
      </c>
      <c r="I2887" s="7">
        <f>_xlfn.IFNA(VLOOKUP(B2887,T1Y!A:F,2,FALSE),".")</f>
        <v>22.73</v>
      </c>
      <c r="J2887" s="7">
        <f>_xlfn.IFNA(VLOOKUP(B2887,T5Y!A:F,2,FALSE),".")</f>
        <v>21.23</v>
      </c>
      <c r="K2887" s="7">
        <f>_xlfn.IFNA(VLOOKUP(B2887,T10Y!A:F,2,FALSE),".")</f>
        <v>20.55</v>
      </c>
      <c r="L2887" s="7">
        <f>_xlfn.IFNA(VLOOKUP(B2887,ERP!A:C,3,FALSE),".")</f>
        <v>33.26</v>
      </c>
    </row>
    <row r="2888" spans="1:12" x14ac:dyDescent="0.3">
      <c r="A2888" t="str">
        <f t="shared" si="45"/>
        <v>Tuesday</v>
      </c>
      <c r="B2888" s="1">
        <v>44985</v>
      </c>
      <c r="C2888" s="2">
        <f>IF(COUNTIF('MPC MEETINGS'!A:A,compiled_data!B2888)&gt;0,1,0)</f>
        <v>0</v>
      </c>
      <c r="D2888" s="7">
        <f>_xlfn.IFNA(VLOOKUP(B2888,ERO!A:E,5,FALSE),_xlfn.IFNA(VLOOKUP(B2888,ERO_AVG_MKT!A:E,5,FALSE),"."))</f>
        <v>30.630699999999997</v>
      </c>
      <c r="E2888" s="7">
        <f>_xlfn.IFNA(VLOOKUP(B2888,'IB RATES'!A:G,2,FALSE),".")</f>
        <v>16.413</v>
      </c>
      <c r="F2888" s="7">
        <f>_xlfn.IFNA(VLOOKUP(B2888,'EGX30'!A:G,2,FALSE),".")</f>
        <v>17002.080000000002</v>
      </c>
      <c r="G2888" s="7">
        <f>_xlfn.IFNA(VLOOKUP(B2888,T3M!A:F,2,FALSE),".")</f>
        <v>18.184000000000001</v>
      </c>
      <c r="H2888" s="7">
        <f>_xlfn.IFNA(VLOOKUP(B2888,T6M!A:F,2,FALSE),".")</f>
        <v>21.370999999999999</v>
      </c>
      <c r="I2888" s="7">
        <f>_xlfn.IFNA(VLOOKUP(B2888,T1Y!A:F,2,FALSE),".")</f>
        <v>22.72</v>
      </c>
      <c r="J2888" s="7">
        <f>_xlfn.IFNA(VLOOKUP(B2888,T5Y!A:F,2,FALSE),".")</f>
        <v>21.41</v>
      </c>
      <c r="K2888" s="7">
        <f>_xlfn.IFNA(VLOOKUP(B2888,T10Y!A:F,2,FALSE),".")</f>
        <v>21.1</v>
      </c>
      <c r="L2888" s="7">
        <f>_xlfn.IFNA(VLOOKUP(B2888,ERP!A:C,3,FALSE),".")</f>
        <v>32.72</v>
      </c>
    </row>
    <row r="2889" spans="1:12" x14ac:dyDescent="0.3">
      <c r="A2889" t="str">
        <f t="shared" si="45"/>
        <v>Wednesday</v>
      </c>
      <c r="B2889" s="1">
        <v>44986</v>
      </c>
      <c r="C2889" s="2">
        <f>IF(COUNTIF('MPC MEETINGS'!A:A,compiled_data!B2889)&gt;0,1,0)</f>
        <v>0</v>
      </c>
      <c r="D2889" s="7">
        <f>_xlfn.IFNA(VLOOKUP(B2889,ERO!A:E,5,FALSE),_xlfn.IFNA(VLOOKUP(B2889,ERO_AVG_MKT!A:E,5,FALSE),"."))</f>
        <v>30.632550000000002</v>
      </c>
      <c r="E2889" s="7">
        <f>_xlfn.IFNA(VLOOKUP(B2889,'IB RATES'!A:G,2,FALSE),".")</f>
        <v>16.411000000000001</v>
      </c>
      <c r="F2889" s="7">
        <f>_xlfn.IFNA(VLOOKUP(B2889,'EGX30'!A:G,2,FALSE),".")</f>
        <v>17123.009999999998</v>
      </c>
      <c r="G2889" s="7">
        <f>_xlfn.IFNA(VLOOKUP(B2889,T3M!A:F,2,FALSE),".")</f>
        <v>18.172000000000001</v>
      </c>
      <c r="H2889" s="7">
        <f>_xlfn.IFNA(VLOOKUP(B2889,T6M!A:F,2,FALSE),".")</f>
        <v>21.346</v>
      </c>
      <c r="I2889" s="7">
        <f>_xlfn.IFNA(VLOOKUP(B2889,T1Y!A:F,2,FALSE),".")</f>
        <v>22.63</v>
      </c>
      <c r="J2889" s="7">
        <f>_xlfn.IFNA(VLOOKUP(B2889,T5Y!A:F,2,FALSE),".")</f>
        <v>21.52</v>
      </c>
      <c r="K2889" s="7">
        <f>_xlfn.IFNA(VLOOKUP(B2889,T10Y!A:F,2,FALSE),".")</f>
        <v>21.19</v>
      </c>
      <c r="L2889" s="7">
        <f>_xlfn.IFNA(VLOOKUP(B2889,ERP!A:C,3,FALSE),".")</f>
        <v>32.549999999999997</v>
      </c>
    </row>
    <row r="2890" spans="1:12" x14ac:dyDescent="0.3">
      <c r="A2890" t="str">
        <f t="shared" si="45"/>
        <v>Thursday</v>
      </c>
      <c r="B2890" s="1">
        <v>44987</v>
      </c>
      <c r="C2890" s="2">
        <f>IF(COUNTIF('MPC MEETINGS'!A:A,compiled_data!B2890)&gt;0,1,0)</f>
        <v>0</v>
      </c>
      <c r="D2890" s="7">
        <f>_xlfn.IFNA(VLOOKUP(B2890,ERO!A:E,5,FALSE),_xlfn.IFNA(VLOOKUP(B2890,ERO_AVG_MKT!A:E,5,FALSE),"."))</f>
        <v>30.722749999999998</v>
      </c>
      <c r="E2890" s="7">
        <f>_xlfn.IFNA(VLOOKUP(B2890,'IB RATES'!A:G,2,FALSE),".")</f>
        <v>16.359000000000002</v>
      </c>
      <c r="F2890" s="7">
        <f>_xlfn.IFNA(VLOOKUP(B2890,'EGX30'!A:G,2,FALSE),".")</f>
        <v>16846.79</v>
      </c>
      <c r="G2890" s="7">
        <f>_xlfn.IFNA(VLOOKUP(B2890,T3M!A:F,2,FALSE),".")</f>
        <v>18.013999999999999</v>
      </c>
      <c r="H2890" s="7">
        <f>_xlfn.IFNA(VLOOKUP(B2890,T6M!A:F,2,FALSE),".")</f>
        <v>21.347000000000001</v>
      </c>
      <c r="I2890" s="7">
        <f>_xlfn.IFNA(VLOOKUP(B2890,T1Y!A:F,2,FALSE),".")</f>
        <v>22.9</v>
      </c>
      <c r="J2890" s="7">
        <f>_xlfn.IFNA(VLOOKUP(B2890,T5Y!A:F,2,FALSE),".")</f>
        <v>21.44</v>
      </c>
      <c r="K2890" s="7">
        <f>_xlfn.IFNA(VLOOKUP(B2890,T10Y!A:F,2,FALSE),".")</f>
        <v>21.08</v>
      </c>
      <c r="L2890" s="7">
        <f>_xlfn.IFNA(VLOOKUP(B2890,ERP!A:C,3,FALSE),".")</f>
        <v>32.83</v>
      </c>
    </row>
    <row r="2891" spans="1:12" x14ac:dyDescent="0.3">
      <c r="A2891" t="str">
        <f t="shared" si="45"/>
        <v>Sunday</v>
      </c>
      <c r="B2891" s="1">
        <v>44990</v>
      </c>
      <c r="C2891" s="2">
        <f>IF(COUNTIF('MPC MEETINGS'!A:A,compiled_data!B2891)&gt;0,1,0)</f>
        <v>0</v>
      </c>
      <c r="D2891" s="7">
        <f>_xlfn.IFNA(VLOOKUP(B2891,ERO!A:E,5,FALSE),_xlfn.IFNA(VLOOKUP(B2891,ERO_AVG_MKT!A:E,5,FALSE),"."))</f>
        <v>30.722149999999999</v>
      </c>
      <c r="E2891" s="7">
        <f>_xlfn.IFNA(VLOOKUP(B2891,'IB RATES'!A:G,2,FALSE),".")</f>
        <v>16.305</v>
      </c>
      <c r="F2891" s="7">
        <f>_xlfn.IFNA(VLOOKUP(B2891,'EGX30'!A:G,2,FALSE),".")</f>
        <v>16827.650000000001</v>
      </c>
      <c r="G2891" s="7" t="str">
        <f>_xlfn.IFNA(VLOOKUP(B2891,T3M!A:F,2,FALSE),".")</f>
        <v>.</v>
      </c>
      <c r="H2891" s="7" t="str">
        <f>_xlfn.IFNA(VLOOKUP(B2891,T6M!A:F,2,FALSE),".")</f>
        <v>.</v>
      </c>
      <c r="I2891" s="7" t="str">
        <f>_xlfn.IFNA(VLOOKUP(B2891,T1Y!A:F,2,FALSE),".")</f>
        <v>.</v>
      </c>
      <c r="J2891" s="7" t="str">
        <f>_xlfn.IFNA(VLOOKUP(B2891,T5Y!A:F,2,FALSE),".")</f>
        <v>.</v>
      </c>
      <c r="K2891" s="7" t="str">
        <f>_xlfn.IFNA(VLOOKUP(B2891,T10Y!A:F,2,FALSE),".")</f>
        <v>.</v>
      </c>
      <c r="L2891" s="7">
        <f>_xlfn.IFNA(VLOOKUP(B2891,ERP!A:C,3,FALSE),".")</f>
        <v>33.93</v>
      </c>
    </row>
    <row r="2892" spans="1:12" x14ac:dyDescent="0.3">
      <c r="A2892" t="str">
        <f t="shared" si="45"/>
        <v>Monday</v>
      </c>
      <c r="B2892" s="1">
        <v>44991</v>
      </c>
      <c r="C2892" s="2">
        <f>IF(COUNTIF('MPC MEETINGS'!A:A,compiled_data!B2892)&gt;0,1,0)</f>
        <v>0</v>
      </c>
      <c r="D2892" s="7">
        <f>_xlfn.IFNA(VLOOKUP(B2892,ERO!A:E,5,FALSE),_xlfn.IFNA(VLOOKUP(B2892,ERO_AVG_MKT!A:E,5,FALSE),"."))</f>
        <v>30.7821</v>
      </c>
      <c r="E2892" s="7">
        <f>_xlfn.IFNA(VLOOKUP(B2892,'IB RATES'!A:G,2,FALSE),".")</f>
        <v>16.284000000000002</v>
      </c>
      <c r="F2892" s="7">
        <f>_xlfn.IFNA(VLOOKUP(B2892,'EGX30'!A:G,2,FALSE),".")</f>
        <v>16803.89</v>
      </c>
      <c r="G2892" s="7">
        <f>_xlfn.IFNA(VLOOKUP(B2892,T3M!A:F,2,FALSE),".")</f>
        <v>17.190999999999999</v>
      </c>
      <c r="H2892" s="7">
        <f>_xlfn.IFNA(VLOOKUP(B2892,T6M!A:F,2,FALSE),".")</f>
        <v>21.178000000000001</v>
      </c>
      <c r="I2892" s="7">
        <f>_xlfn.IFNA(VLOOKUP(B2892,T1Y!A:F,2,FALSE),".")</f>
        <v>22.89</v>
      </c>
      <c r="J2892" s="7">
        <f>_xlfn.IFNA(VLOOKUP(B2892,T5Y!A:F,2,FALSE),".")</f>
        <v>21.5</v>
      </c>
      <c r="K2892" s="7">
        <f>_xlfn.IFNA(VLOOKUP(B2892,T10Y!A:F,2,FALSE),".")</f>
        <v>21.13</v>
      </c>
      <c r="L2892" s="7">
        <f>_xlfn.IFNA(VLOOKUP(B2892,ERP!A:C,3,FALSE),".")</f>
        <v>34.03</v>
      </c>
    </row>
    <row r="2893" spans="1:12" x14ac:dyDescent="0.3">
      <c r="A2893" t="str">
        <f t="shared" si="45"/>
        <v>Tuesday</v>
      </c>
      <c r="B2893" s="1">
        <v>44992</v>
      </c>
      <c r="C2893" s="2">
        <f>IF(COUNTIF('MPC MEETINGS'!A:A,compiled_data!B2893)&gt;0,1,0)</f>
        <v>0</v>
      </c>
      <c r="D2893" s="7">
        <f>_xlfn.IFNA(VLOOKUP(B2893,ERO!A:E,5,FALSE),_xlfn.IFNA(VLOOKUP(B2893,ERO_AVG_MKT!A:E,5,FALSE),"."))</f>
        <v>30.831099999999999</v>
      </c>
      <c r="E2893" s="7">
        <f>_xlfn.IFNA(VLOOKUP(B2893,'IB RATES'!A:G,2,FALSE),".")</f>
        <v>16.46</v>
      </c>
      <c r="F2893" s="7">
        <f>_xlfn.IFNA(VLOOKUP(B2893,'EGX30'!A:G,2,FALSE),".")</f>
        <v>16432.560000000001</v>
      </c>
      <c r="G2893" s="7">
        <f>_xlfn.IFNA(VLOOKUP(B2893,T3M!A:F,2,FALSE),".")</f>
        <v>17.591000000000001</v>
      </c>
      <c r="H2893" s="7">
        <f>_xlfn.IFNA(VLOOKUP(B2893,T6M!A:F,2,FALSE),".")</f>
        <v>21.248000000000001</v>
      </c>
      <c r="I2893" s="7">
        <f>_xlfn.IFNA(VLOOKUP(B2893,T1Y!A:F,2,FALSE),".")</f>
        <v>22.9</v>
      </c>
      <c r="J2893" s="7">
        <f>_xlfn.IFNA(VLOOKUP(B2893,T5Y!A:F,2,FALSE),".")</f>
        <v>21.45</v>
      </c>
      <c r="K2893" s="7">
        <f>_xlfn.IFNA(VLOOKUP(B2893,T10Y!A:F,2,FALSE),".")</f>
        <v>21.17</v>
      </c>
      <c r="L2893" s="7">
        <f>_xlfn.IFNA(VLOOKUP(B2893,ERP!A:C,3,FALSE),".")</f>
        <v>34.26</v>
      </c>
    </row>
    <row r="2894" spans="1:12" x14ac:dyDescent="0.3">
      <c r="A2894" t="str">
        <f t="shared" si="45"/>
        <v>Wednesday</v>
      </c>
      <c r="B2894" s="1">
        <v>44993</v>
      </c>
      <c r="C2894" s="2">
        <f>IF(COUNTIF('MPC MEETINGS'!A:A,compiled_data!B2894)&gt;0,1,0)</f>
        <v>0</v>
      </c>
      <c r="D2894" s="7">
        <f>_xlfn.IFNA(VLOOKUP(B2894,ERO!A:E,5,FALSE),_xlfn.IFNA(VLOOKUP(B2894,ERO_AVG_MKT!A:E,5,FALSE),"."))</f>
        <v>30.881250000000001</v>
      </c>
      <c r="E2894" s="7">
        <f>_xlfn.IFNA(VLOOKUP(B2894,'IB RATES'!A:G,2,FALSE),".")</f>
        <v>16.470000000000002</v>
      </c>
      <c r="F2894" s="7">
        <f>_xlfn.IFNA(VLOOKUP(B2894,'EGX30'!A:G,2,FALSE),".")</f>
        <v>16315.62</v>
      </c>
      <c r="G2894" s="7">
        <f>_xlfn.IFNA(VLOOKUP(B2894,T3M!A:F,2,FALSE),".")</f>
        <v>17.501000000000001</v>
      </c>
      <c r="H2894" s="7">
        <f>_xlfn.IFNA(VLOOKUP(B2894,T6M!A:F,2,FALSE),".")</f>
        <v>21.225999999999999</v>
      </c>
      <c r="I2894" s="7">
        <f>_xlfn.IFNA(VLOOKUP(B2894,T1Y!A:F,2,FALSE),".")</f>
        <v>22.82</v>
      </c>
      <c r="J2894" s="7">
        <f>_xlfn.IFNA(VLOOKUP(B2894,T5Y!A:F,2,FALSE),".")</f>
        <v>21.52</v>
      </c>
      <c r="K2894" s="7">
        <f>_xlfn.IFNA(VLOOKUP(B2894,T10Y!A:F,2,FALSE),".")</f>
        <v>21.18</v>
      </c>
      <c r="L2894" s="7">
        <f>_xlfn.IFNA(VLOOKUP(B2894,ERP!A:C,3,FALSE),".")</f>
        <v>34.479999999999997</v>
      </c>
    </row>
    <row r="2895" spans="1:12" x14ac:dyDescent="0.3">
      <c r="A2895" t="str">
        <f t="shared" si="45"/>
        <v>Thursday</v>
      </c>
      <c r="B2895" s="1">
        <v>44994</v>
      </c>
      <c r="C2895" s="2">
        <f>IF(COUNTIF('MPC MEETINGS'!A:A,compiled_data!B2895)&gt;0,1,0)</f>
        <v>0</v>
      </c>
      <c r="D2895" s="7">
        <f>_xlfn.IFNA(VLOOKUP(B2895,ERO!A:E,5,FALSE),_xlfn.IFNA(VLOOKUP(B2895,ERO_AVG_MKT!A:E,5,FALSE),"."))</f>
        <v>30.89855</v>
      </c>
      <c r="E2895" s="7">
        <f>_xlfn.IFNA(VLOOKUP(B2895,'IB RATES'!A:G,2,FALSE),".")</f>
        <v>16.472000000000001</v>
      </c>
      <c r="F2895" s="7">
        <f>_xlfn.IFNA(VLOOKUP(B2895,'EGX30'!A:G,2,FALSE),".")</f>
        <v>16454.310000000001</v>
      </c>
      <c r="G2895" s="7">
        <f>_xlfn.IFNA(VLOOKUP(B2895,T3M!A:F,2,FALSE),".")</f>
        <v>17.503</v>
      </c>
      <c r="H2895" s="7">
        <f>_xlfn.IFNA(VLOOKUP(B2895,T6M!A:F,2,FALSE),".")</f>
        <v>21.155999999999999</v>
      </c>
      <c r="I2895" s="7">
        <f>_xlfn.IFNA(VLOOKUP(B2895,T1Y!A:F,2,FALSE),".")</f>
        <v>22.83</v>
      </c>
      <c r="J2895" s="7">
        <f>_xlfn.IFNA(VLOOKUP(B2895,T5Y!A:F,2,FALSE),".")</f>
        <v>21.54</v>
      </c>
      <c r="K2895" s="7">
        <f>_xlfn.IFNA(VLOOKUP(B2895,T10Y!A:F,2,FALSE),".")</f>
        <v>21.21</v>
      </c>
      <c r="L2895" s="7">
        <f>_xlfn.IFNA(VLOOKUP(B2895,ERP!A:C,3,FALSE),".")</f>
        <v>35.049999999999997</v>
      </c>
    </row>
    <row r="2896" spans="1:12" x14ac:dyDescent="0.3">
      <c r="A2896" t="str">
        <f t="shared" si="45"/>
        <v>Sunday</v>
      </c>
      <c r="B2896" s="1">
        <v>44997</v>
      </c>
      <c r="C2896" s="2">
        <f>IF(COUNTIF('MPC MEETINGS'!A:A,compiled_data!B2896)&gt;0,1,0)</f>
        <v>0</v>
      </c>
      <c r="D2896" s="7">
        <f>_xlfn.IFNA(VLOOKUP(B2896,ERO!A:E,5,FALSE),_xlfn.IFNA(VLOOKUP(B2896,ERO_AVG_MKT!A:E,5,FALSE),"."))</f>
        <v>30.899549999999998</v>
      </c>
      <c r="E2896" s="7">
        <f>_xlfn.IFNA(VLOOKUP(B2896,'IB RATES'!A:G,2,FALSE),".")</f>
        <v>16.456</v>
      </c>
      <c r="F2896" s="7">
        <f>_xlfn.IFNA(VLOOKUP(B2896,'EGX30'!A:G,2,FALSE),".")</f>
        <v>15936.89</v>
      </c>
      <c r="G2896" s="7" t="str">
        <f>_xlfn.IFNA(VLOOKUP(B2896,T3M!A:F,2,FALSE),".")</f>
        <v>.</v>
      </c>
      <c r="H2896" s="7" t="str">
        <f>_xlfn.IFNA(VLOOKUP(B2896,T6M!A:F,2,FALSE),".")</f>
        <v>.</v>
      </c>
      <c r="I2896" s="7" t="str">
        <f>_xlfn.IFNA(VLOOKUP(B2896,T1Y!A:F,2,FALSE),".")</f>
        <v>.</v>
      </c>
      <c r="J2896" s="7" t="str">
        <f>_xlfn.IFNA(VLOOKUP(B2896,T5Y!A:F,2,FALSE),".")</f>
        <v>.</v>
      </c>
      <c r="K2896" s="7" t="str">
        <f>_xlfn.IFNA(VLOOKUP(B2896,T10Y!A:F,2,FALSE),".")</f>
        <v>.</v>
      </c>
      <c r="L2896" s="7">
        <f>_xlfn.IFNA(VLOOKUP(B2896,ERP!A:C,3,FALSE),".")</f>
        <v>35.119999999999997</v>
      </c>
    </row>
    <row r="2897" spans="1:12" x14ac:dyDescent="0.3">
      <c r="A2897" t="str">
        <f t="shared" si="45"/>
        <v>Monday</v>
      </c>
      <c r="B2897" s="1">
        <v>44998</v>
      </c>
      <c r="C2897" s="2">
        <f>IF(COUNTIF('MPC MEETINGS'!A:A,compiled_data!B2897)&gt;0,1,0)</f>
        <v>0</v>
      </c>
      <c r="D2897" s="7">
        <f>_xlfn.IFNA(VLOOKUP(B2897,ERO!A:E,5,FALSE),_xlfn.IFNA(VLOOKUP(B2897,ERO_AVG_MKT!A:E,5,FALSE),"."))</f>
        <v>30.899000000000001</v>
      </c>
      <c r="E2897" s="7">
        <f>_xlfn.IFNA(VLOOKUP(B2897,'IB RATES'!A:G,2,FALSE),".")</f>
        <v>16.431999999999999</v>
      </c>
      <c r="F2897" s="7">
        <f>_xlfn.IFNA(VLOOKUP(B2897,'EGX30'!A:G,2,FALSE),".")</f>
        <v>15438.5</v>
      </c>
      <c r="G2897" s="7">
        <f>_xlfn.IFNA(VLOOKUP(B2897,T3M!A:F,2,FALSE),".")</f>
        <v>17.062000000000001</v>
      </c>
      <c r="H2897" s="7">
        <f>_xlfn.IFNA(VLOOKUP(B2897,T6M!A:F,2,FALSE),".")</f>
        <v>21.048999999999999</v>
      </c>
      <c r="I2897" s="7">
        <f>_xlfn.IFNA(VLOOKUP(B2897,T1Y!A:F,2,FALSE),".")</f>
        <v>22.95</v>
      </c>
      <c r="J2897" s="7">
        <f>_xlfn.IFNA(VLOOKUP(B2897,T5Y!A:F,2,FALSE),".")</f>
        <v>21.58</v>
      </c>
      <c r="K2897" s="7">
        <f>_xlfn.IFNA(VLOOKUP(B2897,T10Y!A:F,2,FALSE),".")</f>
        <v>21.25</v>
      </c>
      <c r="L2897" s="7">
        <f>_xlfn.IFNA(VLOOKUP(B2897,ERP!A:C,3,FALSE),".")</f>
        <v>34.979999999999997</v>
      </c>
    </row>
    <row r="2898" spans="1:12" x14ac:dyDescent="0.3">
      <c r="A2898" t="str">
        <f t="shared" si="45"/>
        <v>Tuesday</v>
      </c>
      <c r="B2898" s="1">
        <v>44999</v>
      </c>
      <c r="C2898" s="2">
        <f>IF(COUNTIF('MPC MEETINGS'!A:A,compiled_data!B2898)&gt;0,1,0)</f>
        <v>0</v>
      </c>
      <c r="D2898" s="7">
        <f>_xlfn.IFNA(VLOOKUP(B2898,ERO!A:E,5,FALSE),_xlfn.IFNA(VLOOKUP(B2898,ERO_AVG_MKT!A:E,5,FALSE),"."))</f>
        <v>30.8993</v>
      </c>
      <c r="E2898" s="7">
        <f>_xlfn.IFNA(VLOOKUP(B2898,'IB RATES'!A:G,2,FALSE),".")</f>
        <v>16.420000000000002</v>
      </c>
      <c r="F2898" s="7">
        <f>_xlfn.IFNA(VLOOKUP(B2898,'EGX30'!A:G,2,FALSE),".")</f>
        <v>15362.25</v>
      </c>
      <c r="G2898" s="7">
        <f>_xlfn.IFNA(VLOOKUP(B2898,T3M!A:F,2,FALSE),".")</f>
        <v>18.045999999999999</v>
      </c>
      <c r="H2898" s="7">
        <f>_xlfn.IFNA(VLOOKUP(B2898,T6M!A:F,2,FALSE),".")</f>
        <v>20.902000000000001</v>
      </c>
      <c r="I2898" s="7">
        <f>_xlfn.IFNA(VLOOKUP(B2898,T1Y!A:F,2,FALSE),".")</f>
        <v>22.96</v>
      </c>
      <c r="J2898" s="7">
        <f>_xlfn.IFNA(VLOOKUP(B2898,T5Y!A:F,2,FALSE),".")</f>
        <v>21.71</v>
      </c>
      <c r="K2898" s="7">
        <f>_xlfn.IFNA(VLOOKUP(B2898,T10Y!A:F,2,FALSE),".")</f>
        <v>21.41</v>
      </c>
      <c r="L2898" s="7">
        <f>_xlfn.IFNA(VLOOKUP(B2898,ERP!A:C,3,FALSE),".")</f>
        <v>35.049999999999997</v>
      </c>
    </row>
    <row r="2899" spans="1:12" x14ac:dyDescent="0.3">
      <c r="A2899" t="str">
        <f t="shared" si="45"/>
        <v>Wednesday</v>
      </c>
      <c r="B2899" s="1">
        <v>45000</v>
      </c>
      <c r="C2899" s="2">
        <f>IF(COUNTIF('MPC MEETINGS'!A:A,compiled_data!B2899)&gt;0,1,0)</f>
        <v>0</v>
      </c>
      <c r="D2899" s="7">
        <f>_xlfn.IFNA(VLOOKUP(B2899,ERO!A:E,5,FALSE),_xlfn.IFNA(VLOOKUP(B2899,ERO_AVG_MKT!A:E,5,FALSE),"."))</f>
        <v>30.90015</v>
      </c>
      <c r="E2899" s="7">
        <f>_xlfn.IFNA(VLOOKUP(B2899,'IB RATES'!A:G,2,FALSE),".")</f>
        <v>16.359000000000002</v>
      </c>
      <c r="F2899" s="7">
        <f>_xlfn.IFNA(VLOOKUP(B2899,'EGX30'!A:G,2,FALSE),".")</f>
        <v>14724.44</v>
      </c>
      <c r="G2899" s="7">
        <f>_xlfn.IFNA(VLOOKUP(B2899,T3M!A:F,2,FALSE),".")</f>
        <v>16.282</v>
      </c>
      <c r="H2899" s="7">
        <f>_xlfn.IFNA(VLOOKUP(B2899,T6M!A:F,2,FALSE),".")</f>
        <v>21.391999999999999</v>
      </c>
      <c r="I2899" s="7">
        <f>_xlfn.IFNA(VLOOKUP(B2899,T1Y!A:F,2,FALSE),".")</f>
        <v>22.86</v>
      </c>
      <c r="J2899" s="7">
        <f>_xlfn.IFNA(VLOOKUP(B2899,T5Y!A:F,2,FALSE),".")</f>
        <v>21.91</v>
      </c>
      <c r="K2899" s="7">
        <f>_xlfn.IFNA(VLOOKUP(B2899,T10Y!A:F,2,FALSE),".")</f>
        <v>21.62</v>
      </c>
      <c r="L2899" s="7">
        <f>_xlfn.IFNA(VLOOKUP(B2899,ERP!A:C,3,FALSE),".")</f>
        <v>35.14</v>
      </c>
    </row>
    <row r="2900" spans="1:12" x14ac:dyDescent="0.3">
      <c r="A2900" t="str">
        <f t="shared" si="45"/>
        <v>Thursday</v>
      </c>
      <c r="B2900" s="1">
        <v>45001</v>
      </c>
      <c r="C2900" s="2">
        <f>IF(COUNTIF('MPC MEETINGS'!A:A,compiled_data!B2900)&gt;0,1,0)</f>
        <v>0</v>
      </c>
      <c r="D2900" s="7">
        <f>_xlfn.IFNA(VLOOKUP(B2900,ERO!A:E,5,FALSE),_xlfn.IFNA(VLOOKUP(B2900,ERO_AVG_MKT!A:E,5,FALSE),"."))</f>
        <v>30.900750000000002</v>
      </c>
      <c r="E2900" s="7">
        <f>_xlfn.IFNA(VLOOKUP(B2900,'IB RATES'!A:G,2,FALSE),".")</f>
        <v>16.335000000000001</v>
      </c>
      <c r="F2900" s="7">
        <f>_xlfn.IFNA(VLOOKUP(B2900,'EGX30'!A:G,2,FALSE),".")</f>
        <v>14704.18</v>
      </c>
      <c r="G2900" s="7">
        <f>_xlfn.IFNA(VLOOKUP(B2900,T3M!A:F,2,FALSE),".")</f>
        <v>16.489999999999998</v>
      </c>
      <c r="H2900" s="7">
        <f>_xlfn.IFNA(VLOOKUP(B2900,T6M!A:F,2,FALSE),".")</f>
        <v>20.939</v>
      </c>
      <c r="I2900" s="7">
        <f>_xlfn.IFNA(VLOOKUP(B2900,T1Y!A:F,2,FALSE),".")</f>
        <v>22.99</v>
      </c>
      <c r="J2900" s="7">
        <f>_xlfn.IFNA(VLOOKUP(B2900,T5Y!A:F,2,FALSE),".")</f>
        <v>22.02</v>
      </c>
      <c r="K2900" s="7">
        <f>_xlfn.IFNA(VLOOKUP(B2900,T10Y!A:F,2,FALSE),".")</f>
        <v>21.81</v>
      </c>
      <c r="L2900" s="7">
        <f>_xlfn.IFNA(VLOOKUP(B2900,ERP!A:C,3,FALSE),".")</f>
        <v>35.25</v>
      </c>
    </row>
    <row r="2901" spans="1:12" x14ac:dyDescent="0.3">
      <c r="A2901" t="str">
        <f t="shared" si="45"/>
        <v>Sunday</v>
      </c>
      <c r="B2901" s="1">
        <v>45004</v>
      </c>
      <c r="C2901" s="2">
        <f>IF(COUNTIF('MPC MEETINGS'!A:A,compiled_data!B2901)&gt;0,1,0)</f>
        <v>0</v>
      </c>
      <c r="D2901" s="7">
        <f>_xlfn.IFNA(VLOOKUP(B2901,ERO!A:E,5,FALSE),_xlfn.IFNA(VLOOKUP(B2901,ERO_AVG_MKT!A:E,5,FALSE),"."))</f>
        <v>30.898150000000001</v>
      </c>
      <c r="E2901" s="7">
        <f>_xlfn.IFNA(VLOOKUP(B2901,'IB RATES'!A:G,2,FALSE),".")</f>
        <v>16.308</v>
      </c>
      <c r="F2901" s="7">
        <f>_xlfn.IFNA(VLOOKUP(B2901,'EGX30'!A:G,2,FALSE),".")</f>
        <v>14681.12</v>
      </c>
      <c r="G2901" s="7" t="str">
        <f>_xlfn.IFNA(VLOOKUP(B2901,T3M!A:F,2,FALSE),".")</f>
        <v>.</v>
      </c>
      <c r="H2901" s="7" t="str">
        <f>_xlfn.IFNA(VLOOKUP(B2901,T6M!A:F,2,FALSE),".")</f>
        <v>.</v>
      </c>
      <c r="I2901" s="7" t="str">
        <f>_xlfn.IFNA(VLOOKUP(B2901,T1Y!A:F,2,FALSE),".")</f>
        <v>.</v>
      </c>
      <c r="J2901" s="7" t="str">
        <f>_xlfn.IFNA(VLOOKUP(B2901,T5Y!A:F,2,FALSE),".")</f>
        <v>.</v>
      </c>
      <c r="K2901" s="7" t="str">
        <f>_xlfn.IFNA(VLOOKUP(B2901,T10Y!A:F,2,FALSE),".")</f>
        <v>.</v>
      </c>
      <c r="L2901" s="7">
        <f>_xlfn.IFNA(VLOOKUP(B2901,ERP!A:C,3,FALSE),".")</f>
        <v>35.5</v>
      </c>
    </row>
    <row r="2902" spans="1:12" x14ac:dyDescent="0.3">
      <c r="A2902" t="str">
        <f t="shared" si="45"/>
        <v>Monday</v>
      </c>
      <c r="B2902" s="1">
        <v>45005</v>
      </c>
      <c r="C2902" s="2">
        <f>IF(COUNTIF('MPC MEETINGS'!A:A,compiled_data!B2902)&gt;0,1,0)</f>
        <v>0</v>
      </c>
      <c r="D2902" s="7">
        <f>_xlfn.IFNA(VLOOKUP(B2902,ERO!A:E,5,FALSE),_xlfn.IFNA(VLOOKUP(B2902,ERO_AVG_MKT!A:E,5,FALSE),"."))</f>
        <v>30.899549999999998</v>
      </c>
      <c r="E2902" s="7">
        <f>_xlfn.IFNA(VLOOKUP(B2902,'IB RATES'!A:G,2,FALSE),".")</f>
        <v>16.29</v>
      </c>
      <c r="F2902" s="7">
        <f>_xlfn.IFNA(VLOOKUP(B2902,'EGX30'!A:G,2,FALSE),".")</f>
        <v>14923.81</v>
      </c>
      <c r="G2902" s="7">
        <f>_xlfn.IFNA(VLOOKUP(B2902,T3M!A:F,2,FALSE),".")</f>
        <v>17.056000000000001</v>
      </c>
      <c r="H2902" s="7">
        <f>_xlfn.IFNA(VLOOKUP(B2902,T6M!A:F,2,FALSE),".")</f>
        <v>20.916</v>
      </c>
      <c r="I2902" s="7">
        <f>_xlfn.IFNA(VLOOKUP(B2902,T1Y!A:F,2,FALSE),".")</f>
        <v>23.17</v>
      </c>
      <c r="J2902" s="7">
        <f>_xlfn.IFNA(VLOOKUP(B2902,T5Y!A:F,2,FALSE),".")</f>
        <v>22.12</v>
      </c>
      <c r="K2902" s="7">
        <f>_xlfn.IFNA(VLOOKUP(B2902,T10Y!A:F,2,FALSE),".")</f>
        <v>21.92</v>
      </c>
      <c r="L2902" s="7">
        <f>_xlfn.IFNA(VLOOKUP(B2902,ERP!A:C,3,FALSE),".")</f>
        <v>35.590000000000003</v>
      </c>
    </row>
    <row r="2903" spans="1:12" x14ac:dyDescent="0.3">
      <c r="A2903" t="str">
        <f t="shared" si="45"/>
        <v>Tuesday</v>
      </c>
      <c r="B2903" s="1">
        <v>45006</v>
      </c>
      <c r="C2903" s="2">
        <f>IF(COUNTIF('MPC MEETINGS'!A:A,compiled_data!B2903)&gt;0,1,0)</f>
        <v>0</v>
      </c>
      <c r="D2903" s="7">
        <f>_xlfn.IFNA(VLOOKUP(B2903,ERO!A:E,5,FALSE),_xlfn.IFNA(VLOOKUP(B2903,ERO_AVG_MKT!A:E,5,FALSE),"."))</f>
        <v>30.899549999999998</v>
      </c>
      <c r="E2903" s="7">
        <f>_xlfn.IFNA(VLOOKUP(B2903,'IB RATES'!A:G,2,FALSE),".")</f>
        <v>16.439</v>
      </c>
      <c r="F2903" s="7">
        <f>_xlfn.IFNA(VLOOKUP(B2903,'EGX30'!A:G,2,FALSE),".")</f>
        <v>15325.66</v>
      </c>
      <c r="G2903" s="7">
        <f>_xlfn.IFNA(VLOOKUP(B2903,T3M!A:F,2,FALSE),".")</f>
        <v>17.558</v>
      </c>
      <c r="H2903" s="7">
        <f>_xlfn.IFNA(VLOOKUP(B2903,T6M!A:F,2,FALSE),".")</f>
        <v>20.84</v>
      </c>
      <c r="I2903" s="7">
        <f>_xlfn.IFNA(VLOOKUP(B2903,T1Y!A:F,2,FALSE),".")</f>
        <v>23.14</v>
      </c>
      <c r="J2903" s="7">
        <f>_xlfn.IFNA(VLOOKUP(B2903,T5Y!A:F,2,FALSE),".")</f>
        <v>21.79</v>
      </c>
      <c r="K2903" s="7">
        <f>_xlfn.IFNA(VLOOKUP(B2903,T10Y!A:F,2,FALSE),".")</f>
        <v>20.98</v>
      </c>
      <c r="L2903" s="7">
        <f>_xlfn.IFNA(VLOOKUP(B2903,ERP!A:C,3,FALSE),".")</f>
        <v>36.03</v>
      </c>
    </row>
    <row r="2904" spans="1:12" x14ac:dyDescent="0.3">
      <c r="A2904" t="str">
        <f t="shared" si="45"/>
        <v>Wednesday</v>
      </c>
      <c r="B2904" s="1">
        <v>45007</v>
      </c>
      <c r="C2904" s="2">
        <f>IF(COUNTIF('MPC MEETINGS'!A:A,compiled_data!B2904)&gt;0,1,0)</f>
        <v>0</v>
      </c>
      <c r="D2904" s="7">
        <f>_xlfn.IFNA(VLOOKUP(B2904,ERO!A:E,5,FALSE),_xlfn.IFNA(VLOOKUP(B2904,ERO_AVG_MKT!A:E,5,FALSE),"."))</f>
        <v>30.900750000000002</v>
      </c>
      <c r="E2904" s="7">
        <f>_xlfn.IFNA(VLOOKUP(B2904,'IB RATES'!A:G,2,FALSE),".")</f>
        <v>16.367999999999999</v>
      </c>
      <c r="F2904" s="7">
        <f>_xlfn.IFNA(VLOOKUP(B2904,'EGX30'!A:G,2,FALSE),".")</f>
        <v>15253.22</v>
      </c>
      <c r="G2904" s="7">
        <f>_xlfn.IFNA(VLOOKUP(B2904,T3M!A:F,2,FALSE),".")</f>
        <v>18.555</v>
      </c>
      <c r="H2904" s="7">
        <f>_xlfn.IFNA(VLOOKUP(B2904,T6M!A:F,2,FALSE),".")</f>
        <v>21.248999999999999</v>
      </c>
      <c r="I2904" s="7">
        <f>_xlfn.IFNA(VLOOKUP(B2904,T1Y!A:F,2,FALSE),".")</f>
        <v>23.26</v>
      </c>
      <c r="J2904" s="7">
        <f>_xlfn.IFNA(VLOOKUP(B2904,T5Y!A:F,2,FALSE),".")</f>
        <v>21.74</v>
      </c>
      <c r="K2904" s="7">
        <f>_xlfn.IFNA(VLOOKUP(B2904,T10Y!A:F,2,FALSE),".")</f>
        <v>21.09</v>
      </c>
      <c r="L2904" s="7">
        <f>_xlfn.IFNA(VLOOKUP(B2904,ERP!A:C,3,FALSE),".")</f>
        <v>35.96</v>
      </c>
    </row>
    <row r="2905" spans="1:12" x14ac:dyDescent="0.3">
      <c r="A2905" t="str">
        <f t="shared" si="45"/>
        <v>Thursday</v>
      </c>
      <c r="B2905" s="1">
        <v>45008</v>
      </c>
      <c r="C2905" s="2">
        <f>IF(COUNTIF('MPC MEETINGS'!A:A,compiled_data!B2905)&gt;0,1,0)</f>
        <v>0</v>
      </c>
      <c r="D2905" s="7">
        <f>_xlfn.IFNA(VLOOKUP(B2905,ERO!A:E,5,FALSE),_xlfn.IFNA(VLOOKUP(B2905,ERO_AVG_MKT!A:E,5,FALSE),"."))</f>
        <v>30.896799999999999</v>
      </c>
      <c r="E2905" s="7">
        <f>_xlfn.IFNA(VLOOKUP(B2905,'IB RATES'!A:G,2,FALSE),".")</f>
        <v>16.356999999999999</v>
      </c>
      <c r="F2905" s="7">
        <f>_xlfn.IFNA(VLOOKUP(B2905,'EGX30'!A:G,2,FALSE),".")</f>
        <v>15625.08</v>
      </c>
      <c r="G2905" s="7">
        <f>_xlfn.IFNA(VLOOKUP(B2905,T3M!A:F,2,FALSE),".")</f>
        <v>16.878</v>
      </c>
      <c r="H2905" s="7">
        <f>_xlfn.IFNA(VLOOKUP(B2905,T6M!A:F,2,FALSE),".")</f>
        <v>20.762</v>
      </c>
      <c r="I2905" s="7">
        <f>_xlfn.IFNA(VLOOKUP(B2905,T1Y!A:F,2,FALSE),".")</f>
        <v>23.26</v>
      </c>
      <c r="J2905" s="7">
        <f>_xlfn.IFNA(VLOOKUP(B2905,T5Y!A:F,2,FALSE),".")</f>
        <v>21.74</v>
      </c>
      <c r="K2905" s="7">
        <f>_xlfn.IFNA(VLOOKUP(B2905,T10Y!A:F,2,FALSE),".")</f>
        <v>21.09</v>
      </c>
      <c r="L2905" s="7">
        <f>_xlfn.IFNA(VLOOKUP(B2905,ERP!A:C,3,FALSE),".")</f>
        <v>36.020000000000003</v>
      </c>
    </row>
    <row r="2906" spans="1:12" x14ac:dyDescent="0.3">
      <c r="A2906" t="str">
        <f t="shared" si="45"/>
        <v>Sunday</v>
      </c>
      <c r="B2906" s="1">
        <v>45011</v>
      </c>
      <c r="C2906" s="2">
        <f>IF(COUNTIF('MPC MEETINGS'!A:A,compiled_data!B2906)&gt;0,1,0)</f>
        <v>0</v>
      </c>
      <c r="D2906" s="7">
        <f>_xlfn.IFNA(VLOOKUP(B2906,ERO!A:E,5,FALSE),_xlfn.IFNA(VLOOKUP(B2906,ERO_AVG_MKT!A:E,5,FALSE),"."))</f>
        <v>30.896850000000001</v>
      </c>
      <c r="E2906" s="7">
        <f>_xlfn.IFNA(VLOOKUP(B2906,'IB RATES'!A:G,2,FALSE),".")</f>
        <v>16.347999999999999</v>
      </c>
      <c r="F2906" s="7">
        <f>_xlfn.IFNA(VLOOKUP(B2906,'EGX30'!A:G,2,FALSE),".")</f>
        <v>15989.18</v>
      </c>
      <c r="G2906" s="7" t="str">
        <f>_xlfn.IFNA(VLOOKUP(B2906,T3M!A:F,2,FALSE),".")</f>
        <v>.</v>
      </c>
      <c r="H2906" s="7" t="str">
        <f>_xlfn.IFNA(VLOOKUP(B2906,T6M!A:F,2,FALSE),".")</f>
        <v>.</v>
      </c>
      <c r="I2906" s="7" t="str">
        <f>_xlfn.IFNA(VLOOKUP(B2906,T1Y!A:F,2,FALSE),".")</f>
        <v>.</v>
      </c>
      <c r="J2906" s="7" t="str">
        <f>_xlfn.IFNA(VLOOKUP(B2906,T5Y!A:F,2,FALSE),".")</f>
        <v>.</v>
      </c>
      <c r="K2906" s="7" t="str">
        <f>_xlfn.IFNA(VLOOKUP(B2906,T10Y!A:F,2,FALSE),".")</f>
        <v>.</v>
      </c>
      <c r="L2906" s="7">
        <f>_xlfn.IFNA(VLOOKUP(B2906,ERP!A:C,3,FALSE),".")</f>
        <v>36.06</v>
      </c>
    </row>
    <row r="2907" spans="1:12" x14ac:dyDescent="0.3">
      <c r="A2907" t="str">
        <f t="shared" si="45"/>
        <v>Monday</v>
      </c>
      <c r="B2907" s="1">
        <v>45012</v>
      </c>
      <c r="C2907" s="2">
        <f>IF(COUNTIF('MPC MEETINGS'!A:A,compiled_data!B2907)&gt;0,1,0)</f>
        <v>0</v>
      </c>
      <c r="D2907" s="7">
        <f>_xlfn.IFNA(VLOOKUP(B2907,ERO!A:E,5,FALSE),_xlfn.IFNA(VLOOKUP(B2907,ERO_AVG_MKT!A:E,5,FALSE),"."))</f>
        <v>30.898299999999999</v>
      </c>
      <c r="E2907" s="7">
        <f>_xlfn.IFNA(VLOOKUP(B2907,'IB RATES'!A:G,2,FALSE),".")</f>
        <v>16.356000000000002</v>
      </c>
      <c r="F2907" s="7">
        <f>_xlfn.IFNA(VLOOKUP(B2907,'EGX30'!A:G,2,FALSE),".")</f>
        <v>15950.09</v>
      </c>
      <c r="G2907" s="7">
        <f>_xlfn.IFNA(VLOOKUP(B2907,T3M!A:F,2,FALSE),".")</f>
        <v>16.065000000000001</v>
      </c>
      <c r="H2907" s="7">
        <f>_xlfn.IFNA(VLOOKUP(B2907,T6M!A:F,2,FALSE),".")</f>
        <v>21.006</v>
      </c>
      <c r="I2907" s="7">
        <f>_xlfn.IFNA(VLOOKUP(B2907,T1Y!A:F,2,FALSE),".")</f>
        <v>23.11</v>
      </c>
      <c r="J2907" s="7">
        <f>_xlfn.IFNA(VLOOKUP(B2907,T5Y!A:F,2,FALSE),".")</f>
        <v>21.91</v>
      </c>
      <c r="K2907" s="7">
        <f>_xlfn.IFNA(VLOOKUP(B2907,T10Y!A:F,2,FALSE),".")</f>
        <v>21.15</v>
      </c>
      <c r="L2907" s="7">
        <f>_xlfn.IFNA(VLOOKUP(B2907,ERP!A:C,3,FALSE),".")</f>
        <v>35.450000000000003</v>
      </c>
    </row>
    <row r="2908" spans="1:12" x14ac:dyDescent="0.3">
      <c r="A2908" t="str">
        <f t="shared" si="45"/>
        <v>Tuesday</v>
      </c>
      <c r="B2908" s="1">
        <v>45013</v>
      </c>
      <c r="C2908" s="2">
        <f>IF(COUNTIF('MPC MEETINGS'!A:A,compiled_data!B2908)&gt;0,1,0)</f>
        <v>0</v>
      </c>
      <c r="D2908" s="7">
        <f>_xlfn.IFNA(VLOOKUP(B2908,ERO!A:E,5,FALSE),_xlfn.IFNA(VLOOKUP(B2908,ERO_AVG_MKT!A:E,5,FALSE),"."))</f>
        <v>30.896900000000002</v>
      </c>
      <c r="E2908" s="7">
        <f>_xlfn.IFNA(VLOOKUP(B2908,'IB RATES'!A:G,2,FALSE),".")</f>
        <v>16.36</v>
      </c>
      <c r="F2908" s="7">
        <f>_xlfn.IFNA(VLOOKUP(B2908,'EGX30'!A:G,2,FALSE),".")</f>
        <v>15906.42</v>
      </c>
      <c r="G2908" s="7">
        <f>_xlfn.IFNA(VLOOKUP(B2908,T3M!A:F,2,FALSE),".")</f>
        <v>16.936</v>
      </c>
      <c r="H2908" s="7">
        <f>_xlfn.IFNA(VLOOKUP(B2908,T6M!A:F,2,FALSE),".")</f>
        <v>21.015999999999998</v>
      </c>
      <c r="I2908" s="7">
        <f>_xlfn.IFNA(VLOOKUP(B2908,T1Y!A:F,2,FALSE),".")</f>
        <v>23.09</v>
      </c>
      <c r="J2908" s="7">
        <f>_xlfn.IFNA(VLOOKUP(B2908,T5Y!A:F,2,FALSE),".")</f>
        <v>21.93</v>
      </c>
      <c r="K2908" s="7">
        <f>_xlfn.IFNA(VLOOKUP(B2908,T10Y!A:F,2,FALSE),".")</f>
        <v>21.16</v>
      </c>
      <c r="L2908" s="7">
        <f>_xlfn.IFNA(VLOOKUP(B2908,ERP!A:C,3,FALSE),".")</f>
        <v>35.9</v>
      </c>
    </row>
    <row r="2909" spans="1:12" x14ac:dyDescent="0.3">
      <c r="A2909" t="str">
        <f t="shared" si="45"/>
        <v>Wednesday</v>
      </c>
      <c r="B2909" s="1">
        <v>45014</v>
      </c>
      <c r="C2909" s="2">
        <f>IF(COUNTIF('MPC MEETINGS'!A:A,compiled_data!B2909)&gt;0,1,0)</f>
        <v>0</v>
      </c>
      <c r="D2909" s="7">
        <f>_xlfn.IFNA(VLOOKUP(B2909,ERO!A:E,5,FALSE),_xlfn.IFNA(VLOOKUP(B2909,ERO_AVG_MKT!A:E,5,FALSE),"."))</f>
        <v>30.896850000000001</v>
      </c>
      <c r="E2909" s="7">
        <f>_xlfn.IFNA(VLOOKUP(B2909,'IB RATES'!A:G,2,FALSE),".")</f>
        <v>16.326000000000001</v>
      </c>
      <c r="F2909" s="7">
        <f>_xlfn.IFNA(VLOOKUP(B2909,'EGX30'!A:G,2,FALSE),".")</f>
        <v>16411.37</v>
      </c>
      <c r="G2909" s="7">
        <f>_xlfn.IFNA(VLOOKUP(B2909,T3M!A:F,2,FALSE),".")</f>
        <v>16.946000000000002</v>
      </c>
      <c r="H2909" s="7">
        <f>_xlfn.IFNA(VLOOKUP(B2909,T6M!A:F,2,FALSE),".")</f>
        <v>20.803000000000001</v>
      </c>
      <c r="I2909" s="7">
        <f>_xlfn.IFNA(VLOOKUP(B2909,T1Y!A:F,2,FALSE),".")</f>
        <v>22.99</v>
      </c>
      <c r="J2909" s="7">
        <f>_xlfn.IFNA(VLOOKUP(B2909,T5Y!A:F,2,FALSE),".")</f>
        <v>22.01</v>
      </c>
      <c r="K2909" s="7">
        <f>_xlfn.IFNA(VLOOKUP(B2909,T10Y!A:F,2,FALSE),".")</f>
        <v>21.2</v>
      </c>
      <c r="L2909" s="7">
        <f>_xlfn.IFNA(VLOOKUP(B2909,ERP!A:C,3,FALSE),".")</f>
        <v>36.01</v>
      </c>
    </row>
    <row r="2910" spans="1:12" x14ac:dyDescent="0.3">
      <c r="A2910" t="str">
        <f t="shared" si="45"/>
        <v>Thursday</v>
      </c>
      <c r="B2910" s="1">
        <v>45015</v>
      </c>
      <c r="C2910" s="2">
        <f>IF(COUNTIF('MPC MEETINGS'!A:A,compiled_data!B2910)&gt;0,1,0)</f>
        <v>1</v>
      </c>
      <c r="D2910" s="7">
        <f>_xlfn.IFNA(VLOOKUP(B2910,ERO!A:E,5,FALSE),_xlfn.IFNA(VLOOKUP(B2910,ERO_AVG_MKT!A:E,5,FALSE),"."))</f>
        <v>30.898250000000001</v>
      </c>
      <c r="E2910" s="7">
        <f>_xlfn.IFNA(VLOOKUP(B2910,'IB RATES'!A:G,2,FALSE),".")</f>
        <v>16.364999999999998</v>
      </c>
      <c r="F2910" s="7">
        <f>_xlfn.IFNA(VLOOKUP(B2910,'EGX30'!A:G,2,FALSE),".")</f>
        <v>16418.53</v>
      </c>
      <c r="G2910" s="7">
        <f>_xlfn.IFNA(VLOOKUP(B2910,T3M!A:F,2,FALSE),".")</f>
        <v>17.701000000000001</v>
      </c>
      <c r="H2910" s="7">
        <f>_xlfn.IFNA(VLOOKUP(B2910,T6M!A:F,2,FALSE),".")</f>
        <v>19.591000000000001</v>
      </c>
      <c r="I2910" s="7">
        <f>_xlfn.IFNA(VLOOKUP(B2910,T1Y!A:F,2,FALSE),".")</f>
        <v>23.26</v>
      </c>
      <c r="J2910" s="7">
        <f>_xlfn.IFNA(VLOOKUP(B2910,T5Y!A:F,2,FALSE),".")</f>
        <v>23.04</v>
      </c>
      <c r="K2910" s="7">
        <f>_xlfn.IFNA(VLOOKUP(B2910,T10Y!A:F,2,FALSE),".")</f>
        <v>22.42</v>
      </c>
      <c r="L2910" s="7">
        <f>_xlfn.IFNA(VLOOKUP(B2910,ERP!A:C,3,FALSE),".")</f>
        <v>36.200000000000003</v>
      </c>
    </row>
    <row r="2911" spans="1:12" x14ac:dyDescent="0.3">
      <c r="A2911" t="str">
        <f t="shared" si="45"/>
        <v>Sunday</v>
      </c>
      <c r="B2911" s="1">
        <v>45018</v>
      </c>
      <c r="C2911" s="2">
        <f>IF(COUNTIF('MPC MEETINGS'!A:A,compiled_data!B2911)&gt;0,1,0)</f>
        <v>0</v>
      </c>
      <c r="D2911" s="7">
        <f>_xlfn.IFNA(VLOOKUP(B2911,ERO!A:E,5,FALSE),_xlfn.IFNA(VLOOKUP(B2911,ERO_AVG_MKT!A:E,5,FALSE),"."))</f>
        <v>30.896850000000001</v>
      </c>
      <c r="E2911" s="7">
        <f>_xlfn.IFNA(VLOOKUP(B2911,'IB RATES'!A:G,2,FALSE),".")</f>
        <v>18.262</v>
      </c>
      <c r="F2911" s="7">
        <f>_xlfn.IFNA(VLOOKUP(B2911,'EGX30'!A:G,2,FALSE),".")</f>
        <v>16694.46</v>
      </c>
      <c r="G2911" s="7" t="str">
        <f>_xlfn.IFNA(VLOOKUP(B2911,T3M!A:F,2,FALSE),".")</f>
        <v>.</v>
      </c>
      <c r="H2911" s="7" t="str">
        <f>_xlfn.IFNA(VLOOKUP(B2911,T6M!A:F,2,FALSE),".")</f>
        <v>.</v>
      </c>
      <c r="I2911" s="7" t="str">
        <f>_xlfn.IFNA(VLOOKUP(B2911,T1Y!A:F,2,FALSE),".")</f>
        <v>.</v>
      </c>
      <c r="J2911" s="7" t="str">
        <f>_xlfn.IFNA(VLOOKUP(B2911,T5Y!A:F,2,FALSE),".")</f>
        <v>.</v>
      </c>
      <c r="K2911" s="7" t="str">
        <f>_xlfn.IFNA(VLOOKUP(B2911,T10Y!A:F,2,FALSE),".")</f>
        <v>.</v>
      </c>
      <c r="L2911" s="7">
        <f>_xlfn.IFNA(VLOOKUP(B2911,ERP!A:C,3,FALSE),".")</f>
        <v>37.03</v>
      </c>
    </row>
    <row r="2912" spans="1:12" x14ac:dyDescent="0.3">
      <c r="A2912" t="str">
        <f t="shared" si="45"/>
        <v>Monday</v>
      </c>
      <c r="B2912" s="1">
        <v>45019</v>
      </c>
      <c r="C2912" s="2">
        <f>IF(COUNTIF('MPC MEETINGS'!A:A,compiled_data!B2912)&gt;0,1,0)</f>
        <v>0</v>
      </c>
      <c r="D2912" s="7">
        <f>_xlfn.IFNA(VLOOKUP(B2912,ERO!A:E,5,FALSE),_xlfn.IFNA(VLOOKUP(B2912,ERO_AVG_MKT!A:E,5,FALSE),"."))</f>
        <v>30.896900000000002</v>
      </c>
      <c r="E2912" s="7">
        <f>_xlfn.IFNA(VLOOKUP(B2912,'IB RATES'!A:G,2,FALSE),".")</f>
        <v>18.268000000000001</v>
      </c>
      <c r="F2912" s="7">
        <f>_xlfn.IFNA(VLOOKUP(B2912,'EGX30'!A:G,2,FALSE),".")</f>
        <v>17056.89</v>
      </c>
      <c r="G2912" s="7">
        <f>_xlfn.IFNA(VLOOKUP(B2912,T3M!A:F,2,FALSE),".")</f>
        <v>18.486999999999998</v>
      </c>
      <c r="H2912" s="7">
        <f>_xlfn.IFNA(VLOOKUP(B2912,T6M!A:F,2,FALSE),".")</f>
        <v>21.05</v>
      </c>
      <c r="I2912" s="7">
        <f>_xlfn.IFNA(VLOOKUP(B2912,T1Y!A:F,2,FALSE),".")</f>
        <v>23.16</v>
      </c>
      <c r="J2912" s="7">
        <f>_xlfn.IFNA(VLOOKUP(B2912,T5Y!A:F,2,FALSE),".")</f>
        <v>23.09</v>
      </c>
      <c r="K2912" s="7">
        <f>_xlfn.IFNA(VLOOKUP(B2912,T10Y!A:F,2,FALSE),".")</f>
        <v>22.53</v>
      </c>
      <c r="L2912" s="7">
        <f>_xlfn.IFNA(VLOOKUP(B2912,ERP!A:C,3,FALSE),".")</f>
        <v>36.94</v>
      </c>
    </row>
    <row r="2913" spans="1:12" x14ac:dyDescent="0.3">
      <c r="A2913" t="str">
        <f t="shared" si="45"/>
        <v>Tuesday</v>
      </c>
      <c r="B2913" s="1">
        <v>45020</v>
      </c>
      <c r="C2913" s="2">
        <f>IF(COUNTIF('MPC MEETINGS'!A:A,compiled_data!B2913)&gt;0,1,0)</f>
        <v>0</v>
      </c>
      <c r="D2913" s="7">
        <f>_xlfn.IFNA(VLOOKUP(B2913,ERO!A:E,5,FALSE),_xlfn.IFNA(VLOOKUP(B2913,ERO_AVG_MKT!A:E,5,FALSE),"."))</f>
        <v>30.89545</v>
      </c>
      <c r="E2913" s="7">
        <f>_xlfn.IFNA(VLOOKUP(B2913,'IB RATES'!A:G,2,FALSE),".")</f>
        <v>18.326999999999998</v>
      </c>
      <c r="F2913" s="7">
        <f>_xlfn.IFNA(VLOOKUP(B2913,'EGX30'!A:G,2,FALSE),".")</f>
        <v>16998.349999999999</v>
      </c>
      <c r="G2913" s="7">
        <f>_xlfn.IFNA(VLOOKUP(B2913,T3M!A:F,2,FALSE),".")</f>
        <v>18.484000000000002</v>
      </c>
      <c r="H2913" s="7">
        <f>_xlfn.IFNA(VLOOKUP(B2913,T6M!A:F,2,FALSE),".")</f>
        <v>21.039000000000001</v>
      </c>
      <c r="I2913" s="7">
        <f>_xlfn.IFNA(VLOOKUP(B2913,T1Y!A:F,2,FALSE),".")</f>
        <v>23.19</v>
      </c>
      <c r="J2913" s="7">
        <f>_xlfn.IFNA(VLOOKUP(B2913,T5Y!A:F,2,FALSE),".")</f>
        <v>23.17</v>
      </c>
      <c r="K2913" s="7">
        <f>_xlfn.IFNA(VLOOKUP(B2913,T10Y!A:F,2,FALSE),".")</f>
        <v>22.62</v>
      </c>
      <c r="L2913" s="7">
        <f>_xlfn.IFNA(VLOOKUP(B2913,ERP!A:C,3,FALSE),".")</f>
        <v>37.01</v>
      </c>
    </row>
    <row r="2914" spans="1:12" x14ac:dyDescent="0.3">
      <c r="A2914" t="str">
        <f t="shared" si="45"/>
        <v>Wednesday</v>
      </c>
      <c r="B2914" s="1">
        <v>45021</v>
      </c>
      <c r="C2914" s="2">
        <f>IF(COUNTIF('MPC MEETINGS'!A:A,compiled_data!B2914)&gt;0,1,0)</f>
        <v>0</v>
      </c>
      <c r="D2914" s="7">
        <f>_xlfn.IFNA(VLOOKUP(B2914,ERO!A:E,5,FALSE),_xlfn.IFNA(VLOOKUP(B2914,ERO_AVG_MKT!A:E,5,FALSE),"."))</f>
        <v>30.89405</v>
      </c>
      <c r="E2914" s="7">
        <f>_xlfn.IFNA(VLOOKUP(B2914,'IB RATES'!A:G,2,FALSE),".")</f>
        <v>18.338999999999999</v>
      </c>
      <c r="F2914" s="7">
        <f>_xlfn.IFNA(VLOOKUP(B2914,'EGX30'!A:G,2,FALSE),".")</f>
        <v>17019.25</v>
      </c>
      <c r="G2914" s="7">
        <f>_xlfn.IFNA(VLOOKUP(B2914,T3M!A:F,2,FALSE),".")</f>
        <v>18.937999999999999</v>
      </c>
      <c r="H2914" s="7">
        <f>_xlfn.IFNA(VLOOKUP(B2914,T6M!A:F,2,FALSE),".")</f>
        <v>21.064</v>
      </c>
      <c r="I2914" s="7">
        <f>_xlfn.IFNA(VLOOKUP(B2914,T1Y!A:F,2,FALSE),".")</f>
        <v>23.22</v>
      </c>
      <c r="J2914" s="7">
        <f>_xlfn.IFNA(VLOOKUP(B2914,T5Y!A:F,2,FALSE),".")</f>
        <v>23.17</v>
      </c>
      <c r="K2914" s="7">
        <f>_xlfn.IFNA(VLOOKUP(B2914,T10Y!A:F,2,FALSE),".")</f>
        <v>22.65</v>
      </c>
      <c r="L2914" s="7">
        <f>_xlfn.IFNA(VLOOKUP(B2914,ERP!A:C,3,FALSE),".")</f>
        <v>36.630000000000003</v>
      </c>
    </row>
    <row r="2915" spans="1:12" x14ac:dyDescent="0.3">
      <c r="A2915" t="str">
        <f t="shared" si="45"/>
        <v>Thursday</v>
      </c>
      <c r="B2915" s="1">
        <v>45022</v>
      </c>
      <c r="C2915" s="2">
        <f>IF(COUNTIF('MPC MEETINGS'!A:A,compiled_data!B2915)&gt;0,1,0)</f>
        <v>0</v>
      </c>
      <c r="D2915" s="7">
        <f>_xlfn.IFNA(VLOOKUP(B2915,ERO!A:E,5,FALSE),_xlfn.IFNA(VLOOKUP(B2915,ERO_AVG_MKT!A:E,5,FALSE),"."))</f>
        <v>30.895150000000001</v>
      </c>
      <c r="E2915" s="7">
        <f>_xlfn.IFNA(VLOOKUP(B2915,'IB RATES'!A:G,2,FALSE),".")</f>
        <v>18.327999999999999</v>
      </c>
      <c r="F2915" s="7">
        <f>_xlfn.IFNA(VLOOKUP(B2915,'EGX30'!A:G,2,FALSE),".")</f>
        <v>16709.28</v>
      </c>
      <c r="G2915" s="7">
        <f>_xlfn.IFNA(VLOOKUP(B2915,T3M!A:F,2,FALSE),".")</f>
        <v>18.945</v>
      </c>
      <c r="H2915" s="7">
        <f>_xlfn.IFNA(VLOOKUP(B2915,T6M!A:F,2,FALSE),".")</f>
        <v>21.213000000000001</v>
      </c>
      <c r="I2915" s="7">
        <f>_xlfn.IFNA(VLOOKUP(B2915,T1Y!A:F,2,FALSE),".")</f>
        <v>23.24</v>
      </c>
      <c r="J2915" s="7">
        <f>_xlfn.IFNA(VLOOKUP(B2915,T5Y!A:F,2,FALSE),".")</f>
        <v>23.25</v>
      </c>
      <c r="K2915" s="7">
        <f>_xlfn.IFNA(VLOOKUP(B2915,T10Y!A:F,2,FALSE),".")</f>
        <v>22.73</v>
      </c>
      <c r="L2915" s="7">
        <f>_xlfn.IFNA(VLOOKUP(B2915,ERP!A:C,3,FALSE),".")</f>
        <v>36.53</v>
      </c>
    </row>
    <row r="2916" spans="1:12" x14ac:dyDescent="0.3">
      <c r="A2916" t="str">
        <f t="shared" si="45"/>
        <v>Sunday</v>
      </c>
      <c r="B2916" s="1">
        <v>45025</v>
      </c>
      <c r="C2916" s="2">
        <f>IF(COUNTIF('MPC MEETINGS'!A:A,compiled_data!B2916)&gt;0,1,0)</f>
        <v>0</v>
      </c>
      <c r="D2916" s="7">
        <f>_xlfn.IFNA(VLOOKUP(B2916,ERO!A:E,5,FALSE),_xlfn.IFNA(VLOOKUP(B2916,ERO_AVG_MKT!A:E,5,FALSE),"."))</f>
        <v>30.895150000000001</v>
      </c>
      <c r="E2916" s="7">
        <f>_xlfn.IFNA(VLOOKUP(B2916,'IB RATES'!A:G,2,FALSE),".")</f>
        <v>18.326000000000001</v>
      </c>
      <c r="F2916" s="7">
        <f>_xlfn.IFNA(VLOOKUP(B2916,'EGX30'!A:G,2,FALSE),".")</f>
        <v>16674.87</v>
      </c>
      <c r="G2916" s="7" t="str">
        <f>_xlfn.IFNA(VLOOKUP(B2916,T3M!A:F,2,FALSE),".")</f>
        <v>.</v>
      </c>
      <c r="H2916" s="7" t="str">
        <f>_xlfn.IFNA(VLOOKUP(B2916,T6M!A:F,2,FALSE),".")</f>
        <v>.</v>
      </c>
      <c r="I2916" s="7" t="str">
        <f>_xlfn.IFNA(VLOOKUP(B2916,T1Y!A:F,2,FALSE),".")</f>
        <v>.</v>
      </c>
      <c r="J2916" s="7" t="str">
        <f>_xlfn.IFNA(VLOOKUP(B2916,T5Y!A:F,2,FALSE),".")</f>
        <v>.</v>
      </c>
      <c r="K2916" s="7" t="str">
        <f>_xlfn.IFNA(VLOOKUP(B2916,T10Y!A:F,2,FALSE),".")</f>
        <v>.</v>
      </c>
      <c r="L2916" s="7">
        <f>_xlfn.IFNA(VLOOKUP(B2916,ERP!A:C,3,FALSE),".")</f>
        <v>35.75</v>
      </c>
    </row>
    <row r="2917" spans="1:12" x14ac:dyDescent="0.3">
      <c r="A2917" t="str">
        <f t="shared" si="45"/>
        <v>Monday</v>
      </c>
      <c r="B2917" s="1">
        <v>45026</v>
      </c>
      <c r="C2917" s="2">
        <f>IF(COUNTIF('MPC MEETINGS'!A:A,compiled_data!B2917)&gt;0,1,0)</f>
        <v>0</v>
      </c>
      <c r="D2917" s="7">
        <f>_xlfn.IFNA(VLOOKUP(B2917,ERO!A:E,5,FALSE),_xlfn.IFNA(VLOOKUP(B2917,ERO_AVG_MKT!A:E,5,FALSE),"."))</f>
        <v>30.895150000000001</v>
      </c>
      <c r="E2917" s="7">
        <f>_xlfn.IFNA(VLOOKUP(B2917,'IB RATES'!A:G,2,FALSE),".")</f>
        <v>18.329000000000001</v>
      </c>
      <c r="F2917" s="7">
        <f>_xlfn.IFNA(VLOOKUP(B2917,'EGX30'!A:G,2,FALSE),".")</f>
        <v>16774.64</v>
      </c>
      <c r="G2917" s="7">
        <f>_xlfn.IFNA(VLOOKUP(B2917,T3M!A:F,2,FALSE),".")</f>
        <v>18.966999999999999</v>
      </c>
      <c r="H2917" s="7">
        <f>_xlfn.IFNA(VLOOKUP(B2917,T6M!A:F,2,FALSE),".")</f>
        <v>21.457999999999998</v>
      </c>
      <c r="I2917" s="7">
        <f>_xlfn.IFNA(VLOOKUP(B2917,T1Y!A:F,2,FALSE),".")</f>
        <v>23.75</v>
      </c>
      <c r="J2917" s="7">
        <f>_xlfn.IFNA(VLOOKUP(B2917,T5Y!A:F,2,FALSE),".")</f>
        <v>23.34</v>
      </c>
      <c r="K2917" s="7">
        <f>_xlfn.IFNA(VLOOKUP(B2917,T10Y!A:F,2,FALSE),".")</f>
        <v>22.83</v>
      </c>
      <c r="L2917" s="7">
        <f>_xlfn.IFNA(VLOOKUP(B2917,ERP!A:C,3,FALSE),".")</f>
        <v>35.79</v>
      </c>
    </row>
    <row r="2918" spans="1:12" x14ac:dyDescent="0.3">
      <c r="A2918" t="str">
        <f t="shared" si="45"/>
        <v>Tuesday</v>
      </c>
      <c r="B2918" s="1">
        <v>45027</v>
      </c>
      <c r="C2918" s="2">
        <f>IF(COUNTIF('MPC MEETINGS'!A:A,compiled_data!B2918)&gt;0,1,0)</f>
        <v>0</v>
      </c>
      <c r="D2918" s="7">
        <f>_xlfn.IFNA(VLOOKUP(B2918,ERO!A:E,5,FALSE),_xlfn.IFNA(VLOOKUP(B2918,ERO_AVG_MKT!A:E,5,FALSE),"."))</f>
        <v>30.895250000000001</v>
      </c>
      <c r="E2918" s="7">
        <f>_xlfn.IFNA(VLOOKUP(B2918,'IB RATES'!A:G,2,FALSE),".")</f>
        <v>18.329999999999998</v>
      </c>
      <c r="F2918" s="7">
        <f>_xlfn.IFNA(VLOOKUP(B2918,'EGX30'!A:G,2,FALSE),".")</f>
        <v>17011.68</v>
      </c>
      <c r="G2918" s="7">
        <f>_xlfn.IFNA(VLOOKUP(B2918,T3M!A:F,2,FALSE),".")</f>
        <v>21.576000000000001</v>
      </c>
      <c r="H2918" s="7">
        <f>_xlfn.IFNA(VLOOKUP(B2918,T6M!A:F,2,FALSE),".")</f>
        <v>23.172000000000001</v>
      </c>
      <c r="I2918" s="7">
        <f>_xlfn.IFNA(VLOOKUP(B2918,T1Y!A:F,2,FALSE),".")</f>
        <v>23.85</v>
      </c>
      <c r="J2918" s="7">
        <f>_xlfn.IFNA(VLOOKUP(B2918,T5Y!A:F,2,FALSE),".")</f>
        <v>23.39</v>
      </c>
      <c r="K2918" s="7">
        <f>_xlfn.IFNA(VLOOKUP(B2918,T10Y!A:F,2,FALSE),".")</f>
        <v>22.832000000000001</v>
      </c>
      <c r="L2918" s="7">
        <f>_xlfn.IFNA(VLOOKUP(B2918,ERP!A:C,3,FALSE),".")</f>
        <v>35.76</v>
      </c>
    </row>
    <row r="2919" spans="1:12" x14ac:dyDescent="0.3">
      <c r="A2919" t="str">
        <f t="shared" si="45"/>
        <v>Wednesday</v>
      </c>
      <c r="B2919" s="1">
        <v>45028</v>
      </c>
      <c r="C2919" s="2">
        <f>IF(COUNTIF('MPC MEETINGS'!A:A,compiled_data!B2919)&gt;0,1,0)</f>
        <v>0</v>
      </c>
      <c r="D2919" s="7">
        <f>_xlfn.IFNA(VLOOKUP(B2919,ERO!A:E,5,FALSE),_xlfn.IFNA(VLOOKUP(B2919,ERO_AVG_MKT!A:E,5,FALSE),"."))</f>
        <v>30.895</v>
      </c>
      <c r="E2919" s="7">
        <f>_xlfn.IFNA(VLOOKUP(B2919,'IB RATES'!A:G,2,FALSE),".")</f>
        <v>18.283999999999999</v>
      </c>
      <c r="F2919" s="7">
        <f>_xlfn.IFNA(VLOOKUP(B2919,'EGX30'!A:G,2,FALSE),".")</f>
        <v>16741.45</v>
      </c>
      <c r="G2919" s="7">
        <f>_xlfn.IFNA(VLOOKUP(B2919,T3M!A:F,2,FALSE),".")</f>
        <v>21.565999999999999</v>
      </c>
      <c r="H2919" s="7">
        <f>_xlfn.IFNA(VLOOKUP(B2919,T6M!A:F,2,FALSE),".")</f>
        <v>23.236000000000001</v>
      </c>
      <c r="I2919" s="7">
        <f>_xlfn.IFNA(VLOOKUP(B2919,T1Y!A:F,2,FALSE),".")</f>
        <v>23.88</v>
      </c>
      <c r="J2919" s="7">
        <f>_xlfn.IFNA(VLOOKUP(B2919,T5Y!A:F,2,FALSE),".")</f>
        <v>23.39</v>
      </c>
      <c r="K2919" s="7">
        <f>_xlfn.IFNA(VLOOKUP(B2919,T10Y!A:F,2,FALSE),".")</f>
        <v>22.83</v>
      </c>
      <c r="L2919" s="7">
        <f>_xlfn.IFNA(VLOOKUP(B2919,ERP!A:C,3,FALSE),".")</f>
        <v>35.75</v>
      </c>
    </row>
    <row r="2920" spans="1:12" x14ac:dyDescent="0.3">
      <c r="A2920" t="str">
        <f t="shared" si="45"/>
        <v>Thursday</v>
      </c>
      <c r="B2920" s="1">
        <v>45029</v>
      </c>
      <c r="C2920" s="2">
        <f>IF(COUNTIF('MPC MEETINGS'!A:A,compiled_data!B2920)&gt;0,1,0)</f>
        <v>0</v>
      </c>
      <c r="D2920" s="7">
        <f>_xlfn.IFNA(VLOOKUP(B2920,ERO!A:E,5,FALSE),_xlfn.IFNA(VLOOKUP(B2920,ERO_AVG_MKT!A:E,5,FALSE),"."))</f>
        <v>30.895</v>
      </c>
      <c r="E2920" s="7">
        <f>_xlfn.IFNA(VLOOKUP(B2920,'IB RATES'!A:G,2,FALSE),".")</f>
        <v>18.294</v>
      </c>
      <c r="F2920" s="7">
        <f>_xlfn.IFNA(VLOOKUP(B2920,'EGX30'!A:G,2,FALSE),".")</f>
        <v>17671.27</v>
      </c>
      <c r="G2920" s="7">
        <f>_xlfn.IFNA(VLOOKUP(B2920,T3M!A:F,2,FALSE),".")</f>
        <v>21.763000000000002</v>
      </c>
      <c r="H2920" s="7">
        <f>_xlfn.IFNA(VLOOKUP(B2920,T6M!A:F,2,FALSE),".")</f>
        <v>23.260999999999999</v>
      </c>
      <c r="I2920" s="7">
        <f>_xlfn.IFNA(VLOOKUP(B2920,T1Y!A:F,2,FALSE),".")</f>
        <v>23.89</v>
      </c>
      <c r="J2920" s="7">
        <f>_xlfn.IFNA(VLOOKUP(B2920,T5Y!A:F,2,FALSE),".")</f>
        <v>23.44</v>
      </c>
      <c r="K2920" s="7">
        <f>_xlfn.IFNA(VLOOKUP(B2920,T10Y!A:F,2,FALSE),".")</f>
        <v>22.88</v>
      </c>
      <c r="L2920" s="7">
        <f>_xlfn.IFNA(VLOOKUP(B2920,ERP!A:C,3,FALSE),".")</f>
        <v>35.880000000000003</v>
      </c>
    </row>
    <row r="2921" spans="1:12" x14ac:dyDescent="0.3">
      <c r="A2921" t="str">
        <f t="shared" si="45"/>
        <v>Tuesday</v>
      </c>
      <c r="B2921" s="1">
        <v>45034</v>
      </c>
      <c r="C2921" s="2">
        <f>IF(COUNTIF('MPC MEETINGS'!A:A,compiled_data!B2921)&gt;0,1,0)</f>
        <v>0</v>
      </c>
      <c r="D2921" s="7">
        <f>_xlfn.IFNA(VLOOKUP(B2921,ERO!A:E,5,FALSE),_xlfn.IFNA(VLOOKUP(B2921,ERO_AVG_MKT!A:E,5,FALSE),"."))</f>
        <v>30.896599999999999</v>
      </c>
      <c r="E2921" s="7">
        <f>_xlfn.IFNA(VLOOKUP(B2921,'IB RATES'!A:G,2,FALSE),".")</f>
        <v>18.355</v>
      </c>
      <c r="F2921" s="7">
        <f>_xlfn.IFNA(VLOOKUP(B2921,'EGX30'!A:G,2,FALSE),".")</f>
        <v>17538.97</v>
      </c>
      <c r="G2921" s="7">
        <f>_xlfn.IFNA(VLOOKUP(B2921,T3M!A:F,2,FALSE),".")</f>
        <v>21.518000000000001</v>
      </c>
      <c r="H2921" s="7">
        <f>_xlfn.IFNA(VLOOKUP(B2921,T6M!A:F,2,FALSE),".")</f>
        <v>21.834</v>
      </c>
      <c r="I2921" s="7">
        <f>_xlfn.IFNA(VLOOKUP(B2921,T1Y!A:F,2,FALSE),".")</f>
        <v>24</v>
      </c>
      <c r="J2921" s="7">
        <f>_xlfn.IFNA(VLOOKUP(B2921,T5Y!A:F,2,FALSE),".")</f>
        <v>23.5</v>
      </c>
      <c r="K2921" s="7">
        <f>_xlfn.IFNA(VLOOKUP(B2921,T10Y!A:F,2,FALSE),".")</f>
        <v>22.98</v>
      </c>
      <c r="L2921" s="7">
        <f>_xlfn.IFNA(VLOOKUP(B2921,ERP!A:C,3,FALSE),".")</f>
        <v>36.450000000000003</v>
      </c>
    </row>
    <row r="2922" spans="1:12" x14ac:dyDescent="0.3">
      <c r="A2922" t="str">
        <f t="shared" si="45"/>
        <v>Wednesday</v>
      </c>
      <c r="B2922" s="1">
        <v>45035</v>
      </c>
      <c r="C2922" s="2">
        <f>IF(COUNTIF('MPC MEETINGS'!A:A,compiled_data!B2922)&gt;0,1,0)</f>
        <v>0</v>
      </c>
      <c r="D2922" s="7">
        <f>_xlfn.IFNA(VLOOKUP(B2922,ERO!A:E,5,FALSE),_xlfn.IFNA(VLOOKUP(B2922,ERO_AVG_MKT!A:E,5,FALSE),"."))</f>
        <v>30.893450000000001</v>
      </c>
      <c r="E2922" s="7">
        <f>_xlfn.IFNA(VLOOKUP(B2922,'IB RATES'!A:G,2,FALSE),".")</f>
        <v>18.329999999999998</v>
      </c>
      <c r="F2922" s="7">
        <f>_xlfn.IFNA(VLOOKUP(B2922,'EGX30'!A:G,2,FALSE),".")</f>
        <v>17516.04</v>
      </c>
      <c r="G2922" s="7">
        <f>_xlfn.IFNA(VLOOKUP(B2922,T3M!A:F,2,FALSE),".")</f>
        <v>21.513000000000002</v>
      </c>
      <c r="H2922" s="7">
        <f>_xlfn.IFNA(VLOOKUP(B2922,T6M!A:F,2,FALSE),".")</f>
        <v>21.835999999999999</v>
      </c>
      <c r="I2922" s="7">
        <f>_xlfn.IFNA(VLOOKUP(B2922,T1Y!A:F,2,FALSE),".")</f>
        <v>24.02</v>
      </c>
      <c r="J2922" s="7">
        <f>_xlfn.IFNA(VLOOKUP(B2922,T5Y!A:F,2,FALSE),".")</f>
        <v>23.51</v>
      </c>
      <c r="K2922" s="7">
        <f>_xlfn.IFNA(VLOOKUP(B2922,T10Y!A:F,2,FALSE),".")</f>
        <v>22.87</v>
      </c>
      <c r="L2922" s="7">
        <f>_xlfn.IFNA(VLOOKUP(B2922,ERP!A:C,3,FALSE),".")</f>
        <v>36.340000000000003</v>
      </c>
    </row>
    <row r="2923" spans="1:12" x14ac:dyDescent="0.3">
      <c r="A2923" t="str">
        <f t="shared" si="45"/>
        <v>Wednesday</v>
      </c>
      <c r="B2923" s="1">
        <v>45042</v>
      </c>
      <c r="C2923" s="2">
        <f>IF(COUNTIF('MPC MEETINGS'!A:A,compiled_data!B2923)&gt;0,1,0)</f>
        <v>0</v>
      </c>
      <c r="D2923" s="7">
        <f>_xlfn.IFNA(VLOOKUP(B2923,ERO!A:E,5,FALSE),_xlfn.IFNA(VLOOKUP(B2923,ERO_AVG_MKT!A:E,5,FALSE),"."))</f>
        <v>30.893750000000001</v>
      </c>
      <c r="E2923" s="7">
        <f>_xlfn.IFNA(VLOOKUP(B2923,'IB RATES'!A:G,2,FALSE),".")</f>
        <v>18.32</v>
      </c>
      <c r="F2923" s="7">
        <f>_xlfn.IFNA(VLOOKUP(B2923,'EGX30'!A:G,2,FALSE),".")</f>
        <v>17452.22</v>
      </c>
      <c r="G2923" s="7">
        <f>_xlfn.IFNA(VLOOKUP(B2923,T3M!A:F,2,FALSE),".")</f>
        <v>20.981000000000002</v>
      </c>
      <c r="H2923" s="7">
        <f>_xlfn.IFNA(VLOOKUP(B2923,T6M!A:F,2,FALSE),".")</f>
        <v>21.302</v>
      </c>
      <c r="I2923" s="7">
        <f>_xlfn.IFNA(VLOOKUP(B2923,T1Y!A:F,2,FALSE),".")</f>
        <v>24.64</v>
      </c>
      <c r="J2923" s="7">
        <f>_xlfn.IFNA(VLOOKUP(B2923,T5Y!A:F,2,FALSE),".")</f>
        <v>24.12</v>
      </c>
      <c r="K2923" s="7">
        <f>_xlfn.IFNA(VLOOKUP(B2923,T10Y!A:F,2,FALSE),".")</f>
        <v>23.44</v>
      </c>
      <c r="L2923" s="7">
        <f>_xlfn.IFNA(VLOOKUP(B2923,ERP!A:C,3,FALSE),".")</f>
        <v>37.619999999999997</v>
      </c>
    </row>
    <row r="2924" spans="1:12" x14ac:dyDescent="0.3">
      <c r="A2924" t="str">
        <f t="shared" si="45"/>
        <v>Thursday</v>
      </c>
      <c r="B2924" s="1">
        <v>45043</v>
      </c>
      <c r="C2924" s="2">
        <f>IF(COUNTIF('MPC MEETINGS'!A:A,compiled_data!B2924)&gt;0,1,0)</f>
        <v>0</v>
      </c>
      <c r="D2924" s="7">
        <f>_xlfn.IFNA(VLOOKUP(B2924,ERO!A:E,5,FALSE),_xlfn.IFNA(VLOOKUP(B2924,ERO_AVG_MKT!A:E,5,FALSE),"."))</f>
        <v>30.895150000000001</v>
      </c>
      <c r="E2924" s="7">
        <f>_xlfn.IFNA(VLOOKUP(B2924,'IB RATES'!A:G,2,FALSE),".")</f>
        <v>18.295999999999999</v>
      </c>
      <c r="F2924" s="7">
        <f>_xlfn.IFNA(VLOOKUP(B2924,'EGX30'!A:G,2,FALSE),".")</f>
        <v>17796.91</v>
      </c>
      <c r="G2924" s="7">
        <f>_xlfn.IFNA(VLOOKUP(B2924,T3M!A:F,2,FALSE),".")</f>
        <v>21.126000000000001</v>
      </c>
      <c r="H2924" s="7">
        <f>_xlfn.IFNA(VLOOKUP(B2924,T6M!A:F,2,FALSE),".")</f>
        <v>22.335000000000001</v>
      </c>
      <c r="I2924" s="7">
        <f>_xlfn.IFNA(VLOOKUP(B2924,T1Y!A:F,2,FALSE),".")</f>
        <v>24.49</v>
      </c>
      <c r="J2924" s="7">
        <f>_xlfn.IFNA(VLOOKUP(B2924,T5Y!A:F,2,FALSE),".")</f>
        <v>23.99</v>
      </c>
      <c r="K2924" s="7">
        <f>_xlfn.IFNA(VLOOKUP(B2924,T10Y!A:F,2,FALSE),".")</f>
        <v>23.53</v>
      </c>
      <c r="L2924" s="7">
        <f>_xlfn.IFNA(VLOOKUP(B2924,ERP!A:C,3,FALSE),".")</f>
        <v>37.76</v>
      </c>
    </row>
    <row r="2925" spans="1:12" x14ac:dyDescent="0.3">
      <c r="A2925" t="str">
        <f t="shared" si="45"/>
        <v>Sunday</v>
      </c>
      <c r="B2925" s="1">
        <v>45046</v>
      </c>
      <c r="C2925" s="2">
        <f>IF(COUNTIF('MPC MEETINGS'!A:A,compiled_data!B2925)&gt;0,1,0)</f>
        <v>0</v>
      </c>
      <c r="D2925" s="7">
        <f>_xlfn.IFNA(VLOOKUP(B2925,ERO!A:E,5,FALSE),_xlfn.IFNA(VLOOKUP(B2925,ERO_AVG_MKT!A:E,5,FALSE),"."))</f>
        <v>30.896549999999998</v>
      </c>
      <c r="E2925" s="7">
        <f>_xlfn.IFNA(VLOOKUP(B2925,'IB RATES'!A:G,2,FALSE),".")</f>
        <v>18.282</v>
      </c>
      <c r="F2925" s="7">
        <f>_xlfn.IFNA(VLOOKUP(B2925,'EGX30'!A:G,2,FALSE),".")</f>
        <v>17667.740000000002</v>
      </c>
      <c r="G2925" s="7" t="str">
        <f>_xlfn.IFNA(VLOOKUP(B2925,T3M!A:F,2,FALSE),".")</f>
        <v>.</v>
      </c>
      <c r="H2925" s="7" t="str">
        <f>_xlfn.IFNA(VLOOKUP(B2925,T6M!A:F,2,FALSE),".")</f>
        <v>.</v>
      </c>
      <c r="I2925" s="7" t="str">
        <f>_xlfn.IFNA(VLOOKUP(B2925,T1Y!A:F,2,FALSE),".")</f>
        <v>.</v>
      </c>
      <c r="J2925" s="7" t="str">
        <f>_xlfn.IFNA(VLOOKUP(B2925,T5Y!A:F,2,FALSE),".")</f>
        <v>.</v>
      </c>
      <c r="K2925" s="7" t="str">
        <f>_xlfn.IFNA(VLOOKUP(B2925,T10Y!A:F,2,FALSE),".")</f>
        <v>.</v>
      </c>
      <c r="L2925" s="7">
        <f>_xlfn.IFNA(VLOOKUP(B2925,ERP!A:C,3,FALSE),".")</f>
        <v>37.979999999999997</v>
      </c>
    </row>
    <row r="2926" spans="1:12" x14ac:dyDescent="0.3">
      <c r="A2926" t="str">
        <f t="shared" si="45"/>
        <v>Monday</v>
      </c>
      <c r="B2926" s="1">
        <v>45047</v>
      </c>
      <c r="C2926" s="2">
        <f>IF(COUNTIF('MPC MEETINGS'!A:A,compiled_data!B2926)&gt;0,1,0)</f>
        <v>0</v>
      </c>
      <c r="D2926" s="7">
        <f>_xlfn.IFNA(VLOOKUP(B2926,ERO!A:E,5,FALSE),_xlfn.IFNA(VLOOKUP(B2926,ERO_AVG_MKT!A:E,5,FALSE),"."))</f>
        <v>30.897300000000001</v>
      </c>
      <c r="E2926" s="7">
        <f>_xlfn.IFNA(VLOOKUP(B2926,'IB RATES'!A:G,2,FALSE),".")</f>
        <v>18.29</v>
      </c>
      <c r="F2926" s="7">
        <f>_xlfn.IFNA(VLOOKUP(B2926,'EGX30'!A:G,2,FALSE),".")</f>
        <v>17310.830000000002</v>
      </c>
      <c r="G2926" s="7">
        <f>_xlfn.IFNA(VLOOKUP(B2926,T3M!A:F,2,FALSE),".")</f>
        <v>21.123999999999999</v>
      </c>
      <c r="H2926" s="7">
        <f>_xlfn.IFNA(VLOOKUP(B2926,T6M!A:F,2,FALSE),".")</f>
        <v>22.335000000000001</v>
      </c>
      <c r="I2926" s="7">
        <f>_xlfn.IFNA(VLOOKUP(B2926,T1Y!A:F,2,FALSE),".")</f>
        <v>24.49</v>
      </c>
      <c r="J2926" s="7">
        <f>_xlfn.IFNA(VLOOKUP(B2926,T5Y!A:F,2,FALSE),".")</f>
        <v>23.99</v>
      </c>
      <c r="K2926" s="7">
        <f>_xlfn.IFNA(VLOOKUP(B2926,T10Y!A:F,2,FALSE),".")</f>
        <v>23.53</v>
      </c>
      <c r="L2926" s="7">
        <f>_xlfn.IFNA(VLOOKUP(B2926,ERP!A:C,3,FALSE),".")</f>
        <v>38.51</v>
      </c>
    </row>
    <row r="2927" spans="1:12" x14ac:dyDescent="0.3">
      <c r="A2927" t="str">
        <f t="shared" si="45"/>
        <v>Tuesday</v>
      </c>
      <c r="B2927" s="1">
        <v>45048</v>
      </c>
      <c r="C2927" s="2">
        <f>IF(COUNTIF('MPC MEETINGS'!A:A,compiled_data!B2927)&gt;0,1,0)</f>
        <v>0</v>
      </c>
      <c r="D2927" s="7">
        <f>_xlfn.IFNA(VLOOKUP(B2927,ERO!A:E,5,FALSE),_xlfn.IFNA(VLOOKUP(B2927,ERO_AVG_MKT!A:E,5,FALSE),"."))</f>
        <v>30.895899999999997</v>
      </c>
      <c r="E2927" s="7">
        <f>_xlfn.IFNA(VLOOKUP(B2927,'IB RATES'!A:G,2,FALSE),".")</f>
        <v>18.350000000000001</v>
      </c>
      <c r="F2927" s="7">
        <f>_xlfn.IFNA(VLOOKUP(B2927,'EGX30'!A:G,2,FALSE),".")</f>
        <v>17300.560000000001</v>
      </c>
      <c r="G2927" s="7">
        <f>_xlfn.IFNA(VLOOKUP(B2927,T3M!A:F,2,FALSE),".")</f>
        <v>21.306000000000001</v>
      </c>
      <c r="H2927" s="7">
        <f>_xlfn.IFNA(VLOOKUP(B2927,T6M!A:F,2,FALSE),".")</f>
        <v>21.959</v>
      </c>
      <c r="I2927" s="7">
        <f>_xlfn.IFNA(VLOOKUP(B2927,T1Y!A:F,2,FALSE),".")</f>
        <v>24.54</v>
      </c>
      <c r="J2927" s="7">
        <f>_xlfn.IFNA(VLOOKUP(B2927,T5Y!A:F,2,FALSE),".")</f>
        <v>24.11</v>
      </c>
      <c r="K2927" s="7">
        <f>_xlfn.IFNA(VLOOKUP(B2927,T10Y!A:F,2,FALSE),".")</f>
        <v>23.62</v>
      </c>
      <c r="L2927" s="7">
        <f>_xlfn.IFNA(VLOOKUP(B2927,ERP!A:C,3,FALSE),".")</f>
        <v>39.049999999999997</v>
      </c>
    </row>
    <row r="2928" spans="1:12" x14ac:dyDescent="0.3">
      <c r="A2928" t="str">
        <f t="shared" si="45"/>
        <v>Wednesday</v>
      </c>
      <c r="B2928" s="1">
        <v>45049</v>
      </c>
      <c r="C2928" s="2">
        <f>IF(COUNTIF('MPC MEETINGS'!A:A,compiled_data!B2928)&gt;0,1,0)</f>
        <v>0</v>
      </c>
      <c r="D2928" s="7">
        <f>_xlfn.IFNA(VLOOKUP(B2928,ERO!A:E,5,FALSE),_xlfn.IFNA(VLOOKUP(B2928,ERO_AVG_MKT!A:E,5,FALSE),"."))</f>
        <v>30.895150000000001</v>
      </c>
      <c r="E2928" s="7">
        <f>_xlfn.IFNA(VLOOKUP(B2928,'IB RATES'!A:G,2,FALSE),".")</f>
        <v>18.367000000000001</v>
      </c>
      <c r="F2928" s="7">
        <f>_xlfn.IFNA(VLOOKUP(B2928,'EGX30'!A:G,2,FALSE),".")</f>
        <v>17295.27</v>
      </c>
      <c r="G2928" s="7">
        <f>_xlfn.IFNA(VLOOKUP(B2928,T3M!A:F,2,FALSE),".")</f>
        <v>21.233000000000001</v>
      </c>
      <c r="H2928" s="7">
        <f>_xlfn.IFNA(VLOOKUP(B2928,T6M!A:F,2,FALSE),".")</f>
        <v>21.704000000000001</v>
      </c>
      <c r="I2928" s="7">
        <f>_xlfn.IFNA(VLOOKUP(B2928,T1Y!A:F,2,FALSE),".")</f>
        <v>24.55</v>
      </c>
      <c r="J2928" s="7">
        <f>_xlfn.IFNA(VLOOKUP(B2928,T5Y!A:F,2,FALSE),".")</f>
        <v>24.07</v>
      </c>
      <c r="K2928" s="7">
        <f>_xlfn.IFNA(VLOOKUP(B2928,T10Y!A:F,2,FALSE),".")</f>
        <v>23.59</v>
      </c>
      <c r="L2928" s="7">
        <f>_xlfn.IFNA(VLOOKUP(B2928,ERP!A:C,3,FALSE),".")</f>
        <v>39</v>
      </c>
    </row>
    <row r="2929" spans="1:12" x14ac:dyDescent="0.3">
      <c r="A2929" t="str">
        <f t="shared" si="45"/>
        <v>Sunday</v>
      </c>
      <c r="B2929" s="1">
        <v>45053</v>
      </c>
      <c r="C2929" s="2">
        <f>IF(COUNTIF('MPC MEETINGS'!A:A,compiled_data!B2929)&gt;0,1,0)</f>
        <v>0</v>
      </c>
      <c r="D2929" s="7">
        <f>_xlfn.IFNA(VLOOKUP(B2929,ERO!A:E,5,FALSE),_xlfn.IFNA(VLOOKUP(B2929,ERO_AVG_MKT!A:E,5,FALSE),"."))</f>
        <v>30.896599999999999</v>
      </c>
      <c r="E2929" s="7">
        <f>_xlfn.IFNA(VLOOKUP(B2929,'IB RATES'!A:G,2,FALSE),".")</f>
        <v>18.367000000000001</v>
      </c>
      <c r="F2929" s="7">
        <f>_xlfn.IFNA(VLOOKUP(B2929,'EGX30'!A:G,2,FALSE),".")</f>
        <v>17235.310000000001</v>
      </c>
      <c r="G2929" s="7" t="str">
        <f>_xlfn.IFNA(VLOOKUP(B2929,T3M!A:F,2,FALSE),".")</f>
        <v>.</v>
      </c>
      <c r="H2929" s="7" t="str">
        <f>_xlfn.IFNA(VLOOKUP(B2929,T6M!A:F,2,FALSE),".")</f>
        <v>.</v>
      </c>
      <c r="I2929" s="7" t="str">
        <f>_xlfn.IFNA(VLOOKUP(B2929,T1Y!A:F,2,FALSE),".")</f>
        <v>.</v>
      </c>
      <c r="J2929" s="7" t="str">
        <f>_xlfn.IFNA(VLOOKUP(B2929,T5Y!A:F,2,FALSE),".")</f>
        <v>.</v>
      </c>
      <c r="K2929" s="7" t="str">
        <f>_xlfn.IFNA(VLOOKUP(B2929,T10Y!A:F,2,FALSE),".")</f>
        <v>.</v>
      </c>
      <c r="L2929" s="7">
        <f>_xlfn.IFNA(VLOOKUP(B2929,ERP!A:C,3,FALSE),".")</f>
        <v>39.979999999999997</v>
      </c>
    </row>
    <row r="2930" spans="1:12" x14ac:dyDescent="0.3">
      <c r="A2930" t="str">
        <f t="shared" si="45"/>
        <v>Monday</v>
      </c>
      <c r="B2930" s="1">
        <v>45054</v>
      </c>
      <c r="C2930" s="2">
        <f>IF(COUNTIF('MPC MEETINGS'!A:A,compiled_data!B2930)&gt;0,1,0)</f>
        <v>0</v>
      </c>
      <c r="D2930" s="7">
        <f>_xlfn.IFNA(VLOOKUP(B2930,ERO!A:E,5,FALSE),_xlfn.IFNA(VLOOKUP(B2930,ERO_AVG_MKT!A:E,5,FALSE),"."))</f>
        <v>30.895150000000001</v>
      </c>
      <c r="E2930" s="7">
        <f>_xlfn.IFNA(VLOOKUP(B2930,'IB RATES'!A:G,2,FALSE),".")</f>
        <v>18.382000000000001</v>
      </c>
      <c r="F2930" s="7">
        <f>_xlfn.IFNA(VLOOKUP(B2930,'EGX30'!A:G,2,FALSE),".")</f>
        <v>17642.97</v>
      </c>
      <c r="G2930" s="7">
        <f>_xlfn.IFNA(VLOOKUP(B2930,T3M!A:F,2,FALSE),".")</f>
        <v>19.478000000000002</v>
      </c>
      <c r="H2930" s="7">
        <f>_xlfn.IFNA(VLOOKUP(B2930,T6M!A:F,2,FALSE),".")</f>
        <v>22.356000000000002</v>
      </c>
      <c r="I2930" s="7">
        <f>_xlfn.IFNA(VLOOKUP(B2930,T1Y!A:F,2,FALSE),".")</f>
        <v>24.9</v>
      </c>
      <c r="J2930" s="7">
        <f>_xlfn.IFNA(VLOOKUP(B2930,T5Y!A:F,2,FALSE),".")</f>
        <v>24.02</v>
      </c>
      <c r="K2930" s="7">
        <f>_xlfn.IFNA(VLOOKUP(B2930,T10Y!A:F,2,FALSE),".")</f>
        <v>23.59</v>
      </c>
      <c r="L2930" s="7">
        <f>_xlfn.IFNA(VLOOKUP(B2930,ERP!A:C,3,FALSE),".")</f>
        <v>39.99</v>
      </c>
    </row>
    <row r="2931" spans="1:12" x14ac:dyDescent="0.3">
      <c r="A2931" t="str">
        <f t="shared" si="45"/>
        <v>Tuesday</v>
      </c>
      <c r="B2931" s="1">
        <v>45055</v>
      </c>
      <c r="C2931" s="2">
        <f>IF(COUNTIF('MPC MEETINGS'!A:A,compiled_data!B2931)&gt;0,1,0)</f>
        <v>0</v>
      </c>
      <c r="D2931" s="7">
        <f>_xlfn.IFNA(VLOOKUP(B2931,ERO!A:E,5,FALSE),_xlfn.IFNA(VLOOKUP(B2931,ERO_AVG_MKT!A:E,5,FALSE),"."))</f>
        <v>30.898</v>
      </c>
      <c r="E2931" s="7">
        <f>_xlfn.IFNA(VLOOKUP(B2931,'IB RATES'!A:G,2,FALSE),".")</f>
        <v>18.417999999999999</v>
      </c>
      <c r="F2931" s="7">
        <f>_xlfn.IFNA(VLOOKUP(B2931,'EGX30'!A:G,2,FALSE),".")</f>
        <v>17326.27</v>
      </c>
      <c r="G2931" s="7">
        <f>_xlfn.IFNA(VLOOKUP(B2931,T3M!A:F,2,FALSE),".")</f>
        <v>19.277999999999999</v>
      </c>
      <c r="H2931" s="7">
        <f>_xlfn.IFNA(VLOOKUP(B2931,T6M!A:F,2,FALSE),".")</f>
        <v>22.350999999999999</v>
      </c>
      <c r="I2931" s="7">
        <f>_xlfn.IFNA(VLOOKUP(B2931,T1Y!A:F,2,FALSE),".")</f>
        <v>24.85</v>
      </c>
      <c r="J2931" s="7">
        <f>_xlfn.IFNA(VLOOKUP(B2931,T5Y!A:F,2,FALSE),".")</f>
        <v>24.08</v>
      </c>
      <c r="K2931" s="7">
        <f>_xlfn.IFNA(VLOOKUP(B2931,T10Y!A:F,2,FALSE),".")</f>
        <v>23.65</v>
      </c>
      <c r="L2931" s="7">
        <f>_xlfn.IFNA(VLOOKUP(B2931,ERP!A:C,3,FALSE),".")</f>
        <v>40.92</v>
      </c>
    </row>
    <row r="2932" spans="1:12" x14ac:dyDescent="0.3">
      <c r="A2932" t="str">
        <f t="shared" si="45"/>
        <v>Wednesday</v>
      </c>
      <c r="B2932" s="1">
        <v>45056</v>
      </c>
      <c r="C2932" s="2">
        <f>IF(COUNTIF('MPC MEETINGS'!A:A,compiled_data!B2932)&gt;0,1,0)</f>
        <v>0</v>
      </c>
      <c r="D2932" s="7">
        <f>_xlfn.IFNA(VLOOKUP(B2932,ERO!A:E,5,FALSE),_xlfn.IFNA(VLOOKUP(B2932,ERO_AVG_MKT!A:E,5,FALSE),"."))</f>
        <v>30.896599999999999</v>
      </c>
      <c r="E2932" s="7">
        <f>_xlfn.IFNA(VLOOKUP(B2932,'IB RATES'!A:G,2,FALSE),".")</f>
        <v>18.332999999999998</v>
      </c>
      <c r="F2932" s="7">
        <f>_xlfn.IFNA(VLOOKUP(B2932,'EGX30'!A:G,2,FALSE),".")</f>
        <v>17494.73</v>
      </c>
      <c r="G2932" s="7">
        <f>_xlfn.IFNA(VLOOKUP(B2932,T3M!A:F,2,FALSE),".")</f>
        <v>21.003</v>
      </c>
      <c r="H2932" s="7">
        <f>_xlfn.IFNA(VLOOKUP(B2932,T6M!A:F,2,FALSE),".")</f>
        <v>22.866</v>
      </c>
      <c r="I2932" s="7">
        <f>_xlfn.IFNA(VLOOKUP(B2932,T1Y!A:F,2,FALSE),".")</f>
        <v>24.57</v>
      </c>
      <c r="J2932" s="7">
        <f>_xlfn.IFNA(VLOOKUP(B2932,T5Y!A:F,2,FALSE),".")</f>
        <v>24.18</v>
      </c>
      <c r="K2932" s="7">
        <f>_xlfn.IFNA(VLOOKUP(B2932,T10Y!A:F,2,FALSE),".")</f>
        <v>23.72</v>
      </c>
      <c r="L2932" s="7">
        <f>_xlfn.IFNA(VLOOKUP(B2932,ERP!A:C,3,FALSE),".")</f>
        <v>41.08</v>
      </c>
    </row>
    <row r="2933" spans="1:12" x14ac:dyDescent="0.3">
      <c r="A2933" t="str">
        <f t="shared" si="45"/>
        <v>Thursday</v>
      </c>
      <c r="B2933" s="1">
        <v>45057</v>
      </c>
      <c r="C2933" s="2">
        <f>IF(COUNTIF('MPC MEETINGS'!A:A,compiled_data!B2933)&gt;0,1,0)</f>
        <v>0</v>
      </c>
      <c r="D2933" s="7">
        <f>_xlfn.IFNA(VLOOKUP(B2933,ERO!A:E,5,FALSE),_xlfn.IFNA(VLOOKUP(B2933,ERO_AVG_MKT!A:E,5,FALSE),"."))</f>
        <v>30.899450000000002</v>
      </c>
      <c r="E2933" s="7">
        <f>_xlfn.IFNA(VLOOKUP(B2933,'IB RATES'!A:G,2,FALSE),".")</f>
        <v>18.306000000000001</v>
      </c>
      <c r="F2933" s="7">
        <f>_xlfn.IFNA(VLOOKUP(B2933,'EGX30'!A:G,2,FALSE),".")</f>
        <v>17270.689999999999</v>
      </c>
      <c r="G2933" s="7">
        <f>_xlfn.IFNA(VLOOKUP(B2933,T3M!A:F,2,FALSE),".")</f>
        <v>20.911999999999999</v>
      </c>
      <c r="H2933" s="7">
        <f>_xlfn.IFNA(VLOOKUP(B2933,T6M!A:F,2,FALSE),".")</f>
        <v>22.39</v>
      </c>
      <c r="I2933" s="7">
        <f>_xlfn.IFNA(VLOOKUP(B2933,T1Y!A:F,2,FALSE),".")</f>
        <v>24.57</v>
      </c>
      <c r="J2933" s="7">
        <f>_xlfn.IFNA(VLOOKUP(B2933,T5Y!A:F,2,FALSE),".")</f>
        <v>24.25</v>
      </c>
      <c r="K2933" s="7">
        <f>_xlfn.IFNA(VLOOKUP(B2933,T10Y!A:F,2,FALSE),".")</f>
        <v>23.76</v>
      </c>
      <c r="L2933" s="7">
        <f>_xlfn.IFNA(VLOOKUP(B2933,ERP!A:C,3,FALSE),".")</f>
        <v>41.15</v>
      </c>
    </row>
    <row r="2934" spans="1:12" x14ac:dyDescent="0.3">
      <c r="A2934" t="str">
        <f t="shared" si="45"/>
        <v>Sunday</v>
      </c>
      <c r="B2934" s="1">
        <v>45060</v>
      </c>
      <c r="C2934" s="2">
        <f>IF(COUNTIF('MPC MEETINGS'!A:A,compiled_data!B2934)&gt;0,1,0)</f>
        <v>0</v>
      </c>
      <c r="D2934" s="7">
        <f>_xlfn.IFNA(VLOOKUP(B2934,ERO!A:E,5,FALSE),_xlfn.IFNA(VLOOKUP(B2934,ERO_AVG_MKT!A:E,5,FALSE),"."))</f>
        <v>30.896599999999999</v>
      </c>
      <c r="E2934" s="7">
        <f>_xlfn.IFNA(VLOOKUP(B2934,'IB RATES'!A:G,2,FALSE),".")</f>
        <v>18.283999999999999</v>
      </c>
      <c r="F2934" s="7">
        <f>_xlfn.IFNA(VLOOKUP(B2934,'EGX30'!A:G,2,FALSE),".")</f>
        <v>17369.13</v>
      </c>
      <c r="G2934" s="7" t="str">
        <f>_xlfn.IFNA(VLOOKUP(B2934,T3M!A:F,2,FALSE),".")</f>
        <v>.</v>
      </c>
      <c r="H2934" s="7" t="str">
        <f>_xlfn.IFNA(VLOOKUP(B2934,T6M!A:F,2,FALSE),".")</f>
        <v>.</v>
      </c>
      <c r="I2934" s="7" t="str">
        <f>_xlfn.IFNA(VLOOKUP(B2934,T1Y!A:F,2,FALSE),".")</f>
        <v>.</v>
      </c>
      <c r="J2934" s="7" t="str">
        <f>_xlfn.IFNA(VLOOKUP(B2934,T5Y!A:F,2,FALSE),".")</f>
        <v>.</v>
      </c>
      <c r="K2934" s="7" t="str">
        <f>_xlfn.IFNA(VLOOKUP(B2934,T10Y!A:F,2,FALSE),".")</f>
        <v>.</v>
      </c>
      <c r="L2934" s="7">
        <f>_xlfn.IFNA(VLOOKUP(B2934,ERP!A:C,3,FALSE),".")</f>
        <v>41.47</v>
      </c>
    </row>
    <row r="2935" spans="1:12" x14ac:dyDescent="0.3">
      <c r="A2935" t="str">
        <f t="shared" si="45"/>
        <v>Monday</v>
      </c>
      <c r="B2935" s="1">
        <v>45061</v>
      </c>
      <c r="C2935" s="2">
        <f>IF(COUNTIF('MPC MEETINGS'!A:A,compiled_data!B2935)&gt;0,1,0)</f>
        <v>0</v>
      </c>
      <c r="D2935" s="7">
        <f>_xlfn.IFNA(VLOOKUP(B2935,ERO!A:E,5,FALSE),_xlfn.IFNA(VLOOKUP(B2935,ERO_AVG_MKT!A:E,5,FALSE),"."))</f>
        <v>30.896599999999999</v>
      </c>
      <c r="E2935" s="7">
        <f>_xlfn.IFNA(VLOOKUP(B2935,'IB RATES'!A:G,2,FALSE),".")</f>
        <v>18.285</v>
      </c>
      <c r="F2935" s="7">
        <f>_xlfn.IFNA(VLOOKUP(B2935,'EGX30'!A:G,2,FALSE),".")</f>
        <v>17135.55</v>
      </c>
      <c r="G2935" s="7">
        <f>_xlfn.IFNA(VLOOKUP(B2935,T3M!A:F,2,FALSE),".")</f>
        <v>19.126000000000001</v>
      </c>
      <c r="H2935" s="7">
        <f>_xlfn.IFNA(VLOOKUP(B2935,T6M!A:F,2,FALSE),".")</f>
        <v>23.056999999999999</v>
      </c>
      <c r="I2935" s="7">
        <f>_xlfn.IFNA(VLOOKUP(B2935,T1Y!A:F,2,FALSE),".")</f>
        <v>24.41</v>
      </c>
      <c r="J2935" s="7">
        <f>_xlfn.IFNA(VLOOKUP(B2935,T5Y!A:F,2,FALSE),".")</f>
        <v>24.42</v>
      </c>
      <c r="K2935" s="7">
        <f>_xlfn.IFNA(VLOOKUP(B2935,T10Y!A:F,2,FALSE),".")</f>
        <v>23.99</v>
      </c>
      <c r="L2935" s="7">
        <f>_xlfn.IFNA(VLOOKUP(B2935,ERP!A:C,3,FALSE),".")</f>
        <v>41.55</v>
      </c>
    </row>
    <row r="2936" spans="1:12" x14ac:dyDescent="0.3">
      <c r="A2936" t="str">
        <f t="shared" si="45"/>
        <v>Tuesday</v>
      </c>
      <c r="B2936" s="1">
        <v>45062</v>
      </c>
      <c r="C2936" s="2">
        <f>IF(COUNTIF('MPC MEETINGS'!A:A,compiled_data!B2936)&gt;0,1,0)</f>
        <v>0</v>
      </c>
      <c r="D2936" s="7">
        <f>_xlfn.IFNA(VLOOKUP(B2936,ERO!A:E,5,FALSE),_xlfn.IFNA(VLOOKUP(B2936,ERO_AVG_MKT!A:E,5,FALSE),"."))</f>
        <v>30.896599999999999</v>
      </c>
      <c r="E2936" s="7">
        <f>_xlfn.IFNA(VLOOKUP(B2936,'IB RATES'!A:G,2,FALSE),".")</f>
        <v>18.413</v>
      </c>
      <c r="F2936" s="7">
        <f>_xlfn.IFNA(VLOOKUP(B2936,'EGX30'!A:G,2,FALSE),".")</f>
        <v>17033.990000000002</v>
      </c>
      <c r="G2936" s="7">
        <f>_xlfn.IFNA(VLOOKUP(B2936,T3M!A:F,2,FALSE),".")</f>
        <v>20.327000000000002</v>
      </c>
      <c r="H2936" s="7">
        <f>_xlfn.IFNA(VLOOKUP(B2936,T6M!A:F,2,FALSE),".")</f>
        <v>22.338000000000001</v>
      </c>
      <c r="I2936" s="7">
        <f>_xlfn.IFNA(VLOOKUP(B2936,T1Y!A:F,2,FALSE),".")</f>
        <v>24.43</v>
      </c>
      <c r="J2936" s="7">
        <f>_xlfn.IFNA(VLOOKUP(B2936,T5Y!A:F,2,FALSE),".")</f>
        <v>24.43</v>
      </c>
      <c r="K2936" s="7">
        <f>_xlfn.IFNA(VLOOKUP(B2936,T10Y!A:F,2,FALSE),".")</f>
        <v>24</v>
      </c>
      <c r="L2936" s="7">
        <f>_xlfn.IFNA(VLOOKUP(B2936,ERP!A:C,3,FALSE),".")</f>
        <v>38.729999999999997</v>
      </c>
    </row>
    <row r="2937" spans="1:12" x14ac:dyDescent="0.3">
      <c r="A2937" t="str">
        <f t="shared" si="45"/>
        <v>Wednesday</v>
      </c>
      <c r="B2937" s="1">
        <v>45063</v>
      </c>
      <c r="C2937" s="2">
        <f>IF(COUNTIF('MPC MEETINGS'!A:A,compiled_data!B2937)&gt;0,1,0)</f>
        <v>0</v>
      </c>
      <c r="D2937" s="7">
        <f>_xlfn.IFNA(VLOOKUP(B2937,ERO!A:E,5,FALSE),_xlfn.IFNA(VLOOKUP(B2937,ERO_AVG_MKT!A:E,5,FALSE),"."))</f>
        <v>30.896599999999999</v>
      </c>
      <c r="E2937" s="7">
        <f>_xlfn.IFNA(VLOOKUP(B2937,'IB RATES'!A:G,2,FALSE),".")</f>
        <v>18.385999999999999</v>
      </c>
      <c r="F2937" s="7">
        <f>_xlfn.IFNA(VLOOKUP(B2937,'EGX30'!A:G,2,FALSE),".")</f>
        <v>16844.009999999998</v>
      </c>
      <c r="G2937" s="7">
        <f>_xlfn.IFNA(VLOOKUP(B2937,T3M!A:F,2,FALSE),".")</f>
        <v>21.673999999999999</v>
      </c>
      <c r="H2937" s="7">
        <f>_xlfn.IFNA(VLOOKUP(B2937,T6M!A:F,2,FALSE),".")</f>
        <v>22.931999999999999</v>
      </c>
      <c r="I2937" s="7">
        <f>_xlfn.IFNA(VLOOKUP(B2937,T1Y!A:F,2,FALSE),".")</f>
        <v>24.41</v>
      </c>
      <c r="J2937" s="7">
        <f>_xlfn.IFNA(VLOOKUP(B2937,T5Y!A:F,2,FALSE),".")</f>
        <v>24.39</v>
      </c>
      <c r="K2937" s="7">
        <f>_xlfn.IFNA(VLOOKUP(B2937,T10Y!A:F,2,FALSE),".")</f>
        <v>23.96</v>
      </c>
      <c r="L2937" s="7">
        <f>_xlfn.IFNA(VLOOKUP(B2937,ERP!A:C,3,FALSE),".")</f>
        <v>38.43</v>
      </c>
    </row>
    <row r="2938" spans="1:12" x14ac:dyDescent="0.3">
      <c r="A2938" t="str">
        <f t="shared" si="45"/>
        <v>Thursday</v>
      </c>
      <c r="B2938" s="1">
        <v>45064</v>
      </c>
      <c r="C2938" s="2">
        <f>IF(COUNTIF('MPC MEETINGS'!A:A,compiled_data!B2938)&gt;0,1,0)</f>
        <v>1</v>
      </c>
      <c r="D2938" s="7">
        <f>_xlfn.IFNA(VLOOKUP(B2938,ERO!A:E,5,FALSE),_xlfn.IFNA(VLOOKUP(B2938,ERO_AVG_MKT!A:E,5,FALSE),"."))</f>
        <v>30.893750000000001</v>
      </c>
      <c r="E2938" s="7">
        <f>_xlfn.IFNA(VLOOKUP(B2938,'IB RATES'!A:G,2,FALSE),".")</f>
        <v>18.398999999999997</v>
      </c>
      <c r="F2938" s="7">
        <f>_xlfn.IFNA(VLOOKUP(B2938,'EGX30'!A:G,2,FALSE),".")</f>
        <v>16745.54</v>
      </c>
      <c r="G2938" s="7">
        <f>_xlfn.IFNA(VLOOKUP(B2938,T3M!A:F,2,FALSE),".")</f>
        <v>19.963999999999999</v>
      </c>
      <c r="H2938" s="7">
        <f>_xlfn.IFNA(VLOOKUP(B2938,T6M!A:F,2,FALSE),".")</f>
        <v>22.056999999999999</v>
      </c>
      <c r="I2938" s="7">
        <f>_xlfn.IFNA(VLOOKUP(B2938,T1Y!A:F,2,FALSE),".")</f>
        <v>24.41</v>
      </c>
      <c r="J2938" s="7">
        <f>_xlfn.IFNA(VLOOKUP(B2938,T5Y!A:F,2,FALSE),".")</f>
        <v>24.38</v>
      </c>
      <c r="K2938" s="7">
        <f>_xlfn.IFNA(VLOOKUP(B2938,T10Y!A:F,2,FALSE),".")</f>
        <v>23.94</v>
      </c>
      <c r="L2938" s="7">
        <f>_xlfn.IFNA(VLOOKUP(B2938,ERP!A:C,3,FALSE),".")</f>
        <v>38.97</v>
      </c>
    </row>
    <row r="2939" spans="1:12" x14ac:dyDescent="0.3">
      <c r="A2939" t="str">
        <f t="shared" si="45"/>
        <v>Sunday</v>
      </c>
      <c r="B2939" s="1">
        <v>45067</v>
      </c>
      <c r="C2939" s="2">
        <f>IF(COUNTIF('MPC MEETINGS'!A:A,compiled_data!B2939)&gt;0,1,0)</f>
        <v>0</v>
      </c>
      <c r="D2939" s="7">
        <f>_xlfn.IFNA(VLOOKUP(B2939,ERO!A:E,5,FALSE),_xlfn.IFNA(VLOOKUP(B2939,ERO_AVG_MKT!A:E,5,FALSE),"."))</f>
        <v>30.896599999999999</v>
      </c>
      <c r="E2939" s="7">
        <f>_xlfn.IFNA(VLOOKUP(B2939,'IB RATES'!A:G,2,FALSE),".")</f>
        <v>18.362000000000002</v>
      </c>
      <c r="F2939" s="7">
        <f>_xlfn.IFNA(VLOOKUP(B2939,'EGX30'!A:G,2,FALSE),".")</f>
        <v>16860.88</v>
      </c>
      <c r="G2939" s="7" t="str">
        <f>_xlfn.IFNA(VLOOKUP(B2939,T3M!A:F,2,FALSE),".")</f>
        <v>.</v>
      </c>
      <c r="H2939" s="7" t="str">
        <f>_xlfn.IFNA(VLOOKUP(B2939,T6M!A:F,2,FALSE),".")</f>
        <v>.</v>
      </c>
      <c r="I2939" s="7" t="str">
        <f>_xlfn.IFNA(VLOOKUP(B2939,T1Y!A:F,2,FALSE),".")</f>
        <v>.</v>
      </c>
      <c r="J2939" s="7" t="str">
        <f>_xlfn.IFNA(VLOOKUP(B2939,T5Y!A:F,2,FALSE),".")</f>
        <v>.</v>
      </c>
      <c r="K2939" s="7" t="str">
        <f>_xlfn.IFNA(VLOOKUP(B2939,T10Y!A:F,2,FALSE),".")</f>
        <v>.</v>
      </c>
      <c r="L2939" s="7">
        <f>_xlfn.IFNA(VLOOKUP(B2939,ERP!A:C,3,FALSE),".")</f>
        <v>39.47</v>
      </c>
    </row>
    <row r="2940" spans="1:12" x14ac:dyDescent="0.3">
      <c r="A2940" t="str">
        <f t="shared" si="45"/>
        <v>Monday</v>
      </c>
      <c r="B2940" s="1">
        <v>45068</v>
      </c>
      <c r="C2940" s="2">
        <f>IF(COUNTIF('MPC MEETINGS'!A:A,compiled_data!B2940)&gt;0,1,0)</f>
        <v>0</v>
      </c>
      <c r="D2940" s="7">
        <f>_xlfn.IFNA(VLOOKUP(B2940,ERO!A:E,5,FALSE),_xlfn.IFNA(VLOOKUP(B2940,ERO_AVG_MKT!A:E,5,FALSE),"."))</f>
        <v>30.893750000000001</v>
      </c>
      <c r="E2940" s="7">
        <f>_xlfn.IFNA(VLOOKUP(B2940,'IB RATES'!A:G,2,FALSE),".")</f>
        <v>18.344999999999999</v>
      </c>
      <c r="F2940" s="7">
        <f>_xlfn.IFNA(VLOOKUP(B2940,'EGX30'!A:G,2,FALSE),".")</f>
        <v>16764.41</v>
      </c>
      <c r="G2940" s="7">
        <f>_xlfn.IFNA(VLOOKUP(B2940,T3M!A:F,2,FALSE),".")</f>
        <v>20.067</v>
      </c>
      <c r="H2940" s="7">
        <f>_xlfn.IFNA(VLOOKUP(B2940,T6M!A:F,2,FALSE),".")</f>
        <v>21.713000000000001</v>
      </c>
      <c r="I2940" s="7">
        <f>_xlfn.IFNA(VLOOKUP(B2940,T1Y!A:F,2,FALSE),".")</f>
        <v>24.47</v>
      </c>
      <c r="J2940" s="7">
        <f>_xlfn.IFNA(VLOOKUP(B2940,T5Y!A:F,2,FALSE),".")</f>
        <v>24.34</v>
      </c>
      <c r="K2940" s="7">
        <f>_xlfn.IFNA(VLOOKUP(B2940,T10Y!A:F,2,FALSE),".")</f>
        <v>23.91</v>
      </c>
      <c r="L2940" s="7">
        <f>_xlfn.IFNA(VLOOKUP(B2940,ERP!A:C,3,FALSE),".")</f>
        <v>40.01</v>
      </c>
    </row>
    <row r="2941" spans="1:12" x14ac:dyDescent="0.3">
      <c r="A2941" t="str">
        <f t="shared" si="45"/>
        <v>Tuesday</v>
      </c>
      <c r="B2941" s="1">
        <v>45069</v>
      </c>
      <c r="C2941" s="2">
        <f>IF(COUNTIF('MPC MEETINGS'!A:A,compiled_data!B2941)&gt;0,1,0)</f>
        <v>0</v>
      </c>
      <c r="D2941" s="7">
        <f>_xlfn.IFNA(VLOOKUP(B2941,ERO!A:E,5,FALSE),_xlfn.IFNA(VLOOKUP(B2941,ERO_AVG_MKT!A:E,5,FALSE),"."))</f>
        <v>30.892299999999999</v>
      </c>
      <c r="E2941" s="7">
        <f>_xlfn.IFNA(VLOOKUP(B2941,'IB RATES'!A:G,2,FALSE),".")</f>
        <v>18.315000000000001</v>
      </c>
      <c r="F2941" s="7">
        <f>_xlfn.IFNA(VLOOKUP(B2941,'EGX30'!A:G,2,FALSE),".")</f>
        <v>16787.71</v>
      </c>
      <c r="G2941" s="7">
        <f>_xlfn.IFNA(VLOOKUP(B2941,T3M!A:F,2,FALSE),".")</f>
        <v>19.640999999999998</v>
      </c>
      <c r="H2941" s="7">
        <f>_xlfn.IFNA(VLOOKUP(B2941,T6M!A:F,2,FALSE),".")</f>
        <v>23.457999999999998</v>
      </c>
      <c r="I2941" s="7">
        <f>_xlfn.IFNA(VLOOKUP(B2941,T1Y!A:F,2,FALSE),".")</f>
        <v>24.46</v>
      </c>
      <c r="J2941" s="7">
        <f>_xlfn.IFNA(VLOOKUP(B2941,T5Y!A:F,2,FALSE),".")</f>
        <v>24.35</v>
      </c>
      <c r="K2941" s="7">
        <f>_xlfn.IFNA(VLOOKUP(B2941,T10Y!A:F,2,FALSE),".")</f>
        <v>23.87</v>
      </c>
      <c r="L2941" s="7">
        <f>_xlfn.IFNA(VLOOKUP(B2941,ERP!A:C,3,FALSE),".")</f>
        <v>41.04</v>
      </c>
    </row>
    <row r="2942" spans="1:12" x14ac:dyDescent="0.3">
      <c r="A2942" t="str">
        <f t="shared" si="45"/>
        <v>Wednesday</v>
      </c>
      <c r="B2942" s="1">
        <v>45070</v>
      </c>
      <c r="C2942" s="2">
        <f>IF(COUNTIF('MPC MEETINGS'!A:A,compiled_data!B2942)&gt;0,1,0)</f>
        <v>0</v>
      </c>
      <c r="D2942" s="7">
        <f>_xlfn.IFNA(VLOOKUP(B2942,ERO!A:E,5,FALSE),_xlfn.IFNA(VLOOKUP(B2942,ERO_AVG_MKT!A:E,5,FALSE),"."))</f>
        <v>30.892299999999999</v>
      </c>
      <c r="E2942" s="7">
        <f>_xlfn.IFNA(VLOOKUP(B2942,'IB RATES'!A:G,2,FALSE),".")</f>
        <v>18.307000000000002</v>
      </c>
      <c r="F2942" s="7">
        <f>_xlfn.IFNA(VLOOKUP(B2942,'EGX30'!A:G,2,FALSE),".")</f>
        <v>17090.560000000001</v>
      </c>
      <c r="G2942" s="7">
        <f>_xlfn.IFNA(VLOOKUP(B2942,T3M!A:F,2,FALSE),".")</f>
        <v>21.201000000000001</v>
      </c>
      <c r="H2942" s="7">
        <f>_xlfn.IFNA(VLOOKUP(B2942,T6M!A:F,2,FALSE),".")</f>
        <v>22.765999999999998</v>
      </c>
      <c r="I2942" s="7">
        <f>_xlfn.IFNA(VLOOKUP(B2942,T1Y!A:F,2,FALSE),".")</f>
        <v>24.47</v>
      </c>
      <c r="J2942" s="7">
        <f>_xlfn.IFNA(VLOOKUP(B2942,T5Y!A:F,2,FALSE),".")</f>
        <v>24.33</v>
      </c>
      <c r="K2942" s="7">
        <f>_xlfn.IFNA(VLOOKUP(B2942,T10Y!A:F,2,FALSE),".")</f>
        <v>23.9</v>
      </c>
      <c r="L2942" s="7">
        <f>_xlfn.IFNA(VLOOKUP(B2942,ERP!A:C,3,FALSE),".")</f>
        <v>41.07</v>
      </c>
    </row>
    <row r="2943" spans="1:12" x14ac:dyDescent="0.3">
      <c r="A2943" t="str">
        <f t="shared" si="45"/>
        <v>Thursday</v>
      </c>
      <c r="B2943" s="1">
        <v>45071</v>
      </c>
      <c r="C2943" s="2">
        <f>IF(COUNTIF('MPC MEETINGS'!A:A,compiled_data!B2943)&gt;0,1,0)</f>
        <v>0</v>
      </c>
      <c r="D2943" s="7">
        <f>_xlfn.IFNA(VLOOKUP(B2943,ERO!A:E,5,FALSE),_xlfn.IFNA(VLOOKUP(B2943,ERO_AVG_MKT!A:E,5,FALSE),"."))</f>
        <v>30.893599999999999</v>
      </c>
      <c r="E2943" s="7">
        <f>_xlfn.IFNA(VLOOKUP(B2943,'IB RATES'!A:G,2,FALSE),".")</f>
        <v>18.299000000000003</v>
      </c>
      <c r="F2943" s="7">
        <f>_xlfn.IFNA(VLOOKUP(B2943,'EGX30'!A:G,2,FALSE),".")</f>
        <v>17043.62</v>
      </c>
      <c r="G2943" s="7">
        <f>_xlfn.IFNA(VLOOKUP(B2943,T3M!A:F,2,FALSE),".")</f>
        <v>19.760999999999999</v>
      </c>
      <c r="H2943" s="7">
        <f>_xlfn.IFNA(VLOOKUP(B2943,T6M!A:F,2,FALSE),".")</f>
        <v>23.234000000000002</v>
      </c>
      <c r="I2943" s="7">
        <f>_xlfn.IFNA(VLOOKUP(B2943,T1Y!A:F,2,FALSE),".")</f>
        <v>24.46</v>
      </c>
      <c r="J2943" s="7">
        <f>_xlfn.IFNA(VLOOKUP(B2943,T5Y!A:F,2,FALSE),".")</f>
        <v>24.34</v>
      </c>
      <c r="K2943" s="7">
        <f>_xlfn.IFNA(VLOOKUP(B2943,T10Y!A:F,2,FALSE),".")</f>
        <v>23.92</v>
      </c>
      <c r="L2943" s="7">
        <f>_xlfn.IFNA(VLOOKUP(B2943,ERP!A:C,3,FALSE),".")</f>
        <v>40.31</v>
      </c>
    </row>
    <row r="2944" spans="1:12" x14ac:dyDescent="0.3">
      <c r="A2944" t="str">
        <f t="shared" si="45"/>
        <v>Sunday</v>
      </c>
      <c r="B2944" s="1">
        <v>45074</v>
      </c>
      <c r="C2944" s="2">
        <f>IF(COUNTIF('MPC MEETINGS'!A:A,compiled_data!B2944)&gt;0,1,0)</f>
        <v>0</v>
      </c>
      <c r="D2944" s="7">
        <f>_xlfn.IFNA(VLOOKUP(B2944,ERO!A:E,5,FALSE),_xlfn.IFNA(VLOOKUP(B2944,ERO_AVG_MKT!A:E,5,FALSE),"."))</f>
        <v>30.89705</v>
      </c>
      <c r="E2944" s="7">
        <f>_xlfn.IFNA(VLOOKUP(B2944,'IB RATES'!A:G,2,FALSE),".")</f>
        <v>18.3</v>
      </c>
      <c r="F2944" s="7">
        <f>_xlfn.IFNA(VLOOKUP(B2944,'EGX30'!A:G,2,FALSE),".")</f>
        <v>17131.45</v>
      </c>
      <c r="G2944" s="7" t="str">
        <f>_xlfn.IFNA(VLOOKUP(B2944,T3M!A:F,2,FALSE),".")</f>
        <v>.</v>
      </c>
      <c r="H2944" s="7" t="str">
        <f>_xlfn.IFNA(VLOOKUP(B2944,T6M!A:F,2,FALSE),".")</f>
        <v>.</v>
      </c>
      <c r="I2944" s="7" t="str">
        <f>_xlfn.IFNA(VLOOKUP(B2944,T1Y!A:F,2,FALSE),".")</f>
        <v>.</v>
      </c>
      <c r="J2944" s="7" t="str">
        <f>_xlfn.IFNA(VLOOKUP(B2944,T5Y!A:F,2,FALSE),".")</f>
        <v>.</v>
      </c>
      <c r="K2944" s="7" t="str">
        <f>_xlfn.IFNA(VLOOKUP(B2944,T10Y!A:F,2,FALSE),".")</f>
        <v>.</v>
      </c>
      <c r="L2944" s="7">
        <f>_xlfn.IFNA(VLOOKUP(B2944,ERP!A:C,3,FALSE),".")</f>
        <v>39.659999999999997</v>
      </c>
    </row>
    <row r="2945" spans="1:12" x14ac:dyDescent="0.3">
      <c r="A2945" t="str">
        <f t="shared" si="45"/>
        <v>Monday</v>
      </c>
      <c r="B2945" s="1">
        <v>45075</v>
      </c>
      <c r="C2945" s="2">
        <f>IF(COUNTIF('MPC MEETINGS'!A:A,compiled_data!B2945)&gt;0,1,0)</f>
        <v>0</v>
      </c>
      <c r="D2945" s="7">
        <f>_xlfn.IFNA(VLOOKUP(B2945,ERO!A:E,5,FALSE),_xlfn.IFNA(VLOOKUP(B2945,ERO_AVG_MKT!A:E,5,FALSE),"."))</f>
        <v>30.895</v>
      </c>
      <c r="E2945" s="7">
        <f>_xlfn.IFNA(VLOOKUP(B2945,'IB RATES'!A:G,2,FALSE),".")</f>
        <v>18.292999999999999</v>
      </c>
      <c r="F2945" s="7">
        <f>_xlfn.IFNA(VLOOKUP(B2945,'EGX30'!A:G,2,FALSE),".")</f>
        <v>17211.84</v>
      </c>
      <c r="G2945" s="7">
        <f>_xlfn.IFNA(VLOOKUP(B2945,T3M!A:F,2,FALSE),".")</f>
        <v>20.437999999999999</v>
      </c>
      <c r="H2945" s="7">
        <f>_xlfn.IFNA(VLOOKUP(B2945,T6M!A:F,2,FALSE),".")</f>
        <v>23.454999999999998</v>
      </c>
      <c r="I2945" s="7">
        <f>_xlfn.IFNA(VLOOKUP(B2945,T1Y!A:F,2,FALSE),".")</f>
        <v>24.55</v>
      </c>
      <c r="J2945" s="7">
        <f>_xlfn.IFNA(VLOOKUP(B2945,T5Y!A:F,2,FALSE),".")</f>
        <v>24.23</v>
      </c>
      <c r="K2945" s="7">
        <f>_xlfn.IFNA(VLOOKUP(B2945,T10Y!A:F,2,FALSE),".")</f>
        <v>24.17</v>
      </c>
      <c r="L2945" s="7">
        <f>_xlfn.IFNA(VLOOKUP(B2945,ERP!A:C,3,FALSE),".")</f>
        <v>39.92</v>
      </c>
    </row>
    <row r="2946" spans="1:12" x14ac:dyDescent="0.3">
      <c r="A2946" t="str">
        <f t="shared" ref="A2946:A3009" si="46">TEXT(B2946,"dddd")</f>
        <v>Tuesday</v>
      </c>
      <c r="B2946" s="1">
        <v>45076</v>
      </c>
      <c r="C2946" s="2">
        <f>IF(COUNTIF('MPC MEETINGS'!A:A,compiled_data!B2946)&gt;0,1,0)</f>
        <v>0</v>
      </c>
      <c r="D2946" s="7">
        <f>_xlfn.IFNA(VLOOKUP(B2946,ERO!A:E,5,FALSE),_xlfn.IFNA(VLOOKUP(B2946,ERO_AVG_MKT!A:E,5,FALSE),"."))</f>
        <v>30.898299999999999</v>
      </c>
      <c r="E2946" s="7">
        <f>_xlfn.IFNA(VLOOKUP(B2946,'IB RATES'!A:G,2,FALSE),".")</f>
        <v>18.388999999999999</v>
      </c>
      <c r="F2946" s="7">
        <f>_xlfn.IFNA(VLOOKUP(B2946,'EGX30'!A:G,2,FALSE),".")</f>
        <v>17534.59</v>
      </c>
      <c r="G2946" s="7">
        <f>_xlfn.IFNA(VLOOKUP(B2946,T3M!A:F,2,FALSE),".")</f>
        <v>20.178999999999998</v>
      </c>
      <c r="H2946" s="7">
        <f>_xlfn.IFNA(VLOOKUP(B2946,T6M!A:F,2,FALSE),".")</f>
        <v>23.638999999999999</v>
      </c>
      <c r="I2946" s="7">
        <f>_xlfn.IFNA(VLOOKUP(B2946,T1Y!A:F,2,FALSE),".")</f>
        <v>24.74</v>
      </c>
      <c r="J2946" s="7">
        <f>_xlfn.IFNA(VLOOKUP(B2946,T5Y!A:F,2,FALSE),".")</f>
        <v>24.16</v>
      </c>
      <c r="K2946" s="7">
        <f>_xlfn.IFNA(VLOOKUP(B2946,T10Y!A:F,2,FALSE),".")</f>
        <v>24.01</v>
      </c>
      <c r="L2946" s="7">
        <f>_xlfn.IFNA(VLOOKUP(B2946,ERP!A:C,3,FALSE),".")</f>
        <v>40.159999999999997</v>
      </c>
    </row>
    <row r="2947" spans="1:12" x14ac:dyDescent="0.3">
      <c r="A2947" t="str">
        <f t="shared" si="46"/>
        <v>Wednesday</v>
      </c>
      <c r="B2947" s="1">
        <v>45077</v>
      </c>
      <c r="C2947" s="2">
        <f>IF(COUNTIF('MPC MEETINGS'!A:A,compiled_data!B2947)&gt;0,1,0)</f>
        <v>0</v>
      </c>
      <c r="D2947" s="7">
        <f>_xlfn.IFNA(VLOOKUP(B2947,ERO!A:E,5,FALSE),_xlfn.IFNA(VLOOKUP(B2947,ERO_AVG_MKT!A:E,5,FALSE),"."))</f>
        <v>30.898299999999999</v>
      </c>
      <c r="E2947" s="7">
        <f>_xlfn.IFNA(VLOOKUP(B2947,'IB RATES'!A:G,2,FALSE),".")</f>
        <v>18.37</v>
      </c>
      <c r="F2947" s="7">
        <f>_xlfn.IFNA(VLOOKUP(B2947,'EGX30'!A:G,2,FALSE),".")</f>
        <v>17495.77</v>
      </c>
      <c r="G2947" s="7">
        <f>_xlfn.IFNA(VLOOKUP(B2947,T3M!A:F,2,FALSE),".")</f>
        <v>20.178999999999998</v>
      </c>
      <c r="H2947" s="7">
        <f>_xlfn.IFNA(VLOOKUP(B2947,T6M!A:F,2,FALSE),".")</f>
        <v>23.64</v>
      </c>
      <c r="I2947" s="7">
        <f>_xlfn.IFNA(VLOOKUP(B2947,T1Y!A:F,2,FALSE),".")</f>
        <v>24.74</v>
      </c>
      <c r="J2947" s="7">
        <f>_xlfn.IFNA(VLOOKUP(B2947,T5Y!A:F,2,FALSE),".")</f>
        <v>24.14</v>
      </c>
      <c r="K2947" s="7">
        <f>_xlfn.IFNA(VLOOKUP(B2947,T10Y!A:F,2,FALSE),".")</f>
        <v>23.98</v>
      </c>
      <c r="L2947" s="7">
        <f>_xlfn.IFNA(VLOOKUP(B2947,ERP!A:C,3,FALSE),".")</f>
        <v>39.57</v>
      </c>
    </row>
    <row r="2948" spans="1:12" x14ac:dyDescent="0.3">
      <c r="A2948" t="str">
        <f t="shared" si="46"/>
        <v>Thursday</v>
      </c>
      <c r="B2948" s="1">
        <v>45078</v>
      </c>
      <c r="C2948" s="2">
        <f>IF(COUNTIF('MPC MEETINGS'!A:A,compiled_data!B2948)&gt;0,1,0)</f>
        <v>0</v>
      </c>
      <c r="D2948" s="7">
        <f>_xlfn.IFNA(VLOOKUP(B2948,ERO!A:E,5,FALSE),_xlfn.IFNA(VLOOKUP(B2948,ERO_AVG_MKT!A:E,5,FALSE),"."))</f>
        <v>30.899700000000003</v>
      </c>
      <c r="E2948" s="7">
        <f>_xlfn.IFNA(VLOOKUP(B2948,'IB RATES'!A:G,2,FALSE),".")</f>
        <v>18.340999999999998</v>
      </c>
      <c r="F2948" s="7">
        <f>_xlfn.IFNA(VLOOKUP(B2948,'EGX30'!A:G,2,FALSE),".")</f>
        <v>17533.310000000001</v>
      </c>
      <c r="G2948" s="7">
        <f>_xlfn.IFNA(VLOOKUP(B2948,T3M!A:F,2,FALSE),".")</f>
        <v>19.335000000000001</v>
      </c>
      <c r="H2948" s="7">
        <f>_xlfn.IFNA(VLOOKUP(B2948,T6M!A:F,2,FALSE),".")</f>
        <v>22.094999999999999</v>
      </c>
      <c r="I2948" s="7">
        <f>_xlfn.IFNA(VLOOKUP(B2948,T1Y!A:F,2,FALSE),".")</f>
        <v>24.76</v>
      </c>
      <c r="J2948" s="7">
        <f>_xlfn.IFNA(VLOOKUP(B2948,T5Y!A:F,2,FALSE),".")</f>
        <v>23.97</v>
      </c>
      <c r="K2948" s="7">
        <f>_xlfn.IFNA(VLOOKUP(B2948,T10Y!A:F,2,FALSE),".")</f>
        <v>23.66</v>
      </c>
      <c r="L2948" s="7">
        <f>_xlfn.IFNA(VLOOKUP(B2948,ERP!A:C,3,FALSE),".")</f>
        <v>39.35</v>
      </c>
    </row>
    <row r="2949" spans="1:12" x14ac:dyDescent="0.3">
      <c r="A2949" t="str">
        <f t="shared" si="46"/>
        <v>Sunday</v>
      </c>
      <c r="B2949" s="1">
        <v>45081</v>
      </c>
      <c r="C2949" s="2">
        <f>IF(COUNTIF('MPC MEETINGS'!A:A,compiled_data!B2949)&gt;0,1,0)</f>
        <v>0</v>
      </c>
      <c r="D2949" s="7">
        <f>_xlfn.IFNA(VLOOKUP(B2949,ERO!A:E,5,FALSE),_xlfn.IFNA(VLOOKUP(B2949,ERO_AVG_MKT!A:E,5,FALSE),"."))</f>
        <v>30.897300000000001</v>
      </c>
      <c r="E2949" s="7">
        <f>_xlfn.IFNA(VLOOKUP(B2949,'IB RATES'!A:G,2,FALSE),".")</f>
        <v>18.335999999999999</v>
      </c>
      <c r="F2949" s="7">
        <f>_xlfn.IFNA(VLOOKUP(B2949,'EGX30'!A:G,2,FALSE),".")</f>
        <v>17455.48</v>
      </c>
      <c r="G2949" s="7" t="str">
        <f>_xlfn.IFNA(VLOOKUP(B2949,T3M!A:F,2,FALSE),".")</f>
        <v>.</v>
      </c>
      <c r="H2949" s="7" t="str">
        <f>_xlfn.IFNA(VLOOKUP(B2949,T6M!A:F,2,FALSE),".")</f>
        <v>.</v>
      </c>
      <c r="I2949" s="7" t="str">
        <f>_xlfn.IFNA(VLOOKUP(B2949,T1Y!A:F,2,FALSE),".")</f>
        <v>.</v>
      </c>
      <c r="J2949" s="7" t="str">
        <f>_xlfn.IFNA(VLOOKUP(B2949,T5Y!A:F,2,FALSE),".")</f>
        <v>.</v>
      </c>
      <c r="K2949" s="7" t="str">
        <f>_xlfn.IFNA(VLOOKUP(B2949,T10Y!A:F,2,FALSE),".")</f>
        <v>.</v>
      </c>
      <c r="L2949" s="7">
        <f>_xlfn.IFNA(VLOOKUP(B2949,ERP!A:C,3,FALSE),".")</f>
        <v>39.979999999999997</v>
      </c>
    </row>
    <row r="2950" spans="1:12" x14ac:dyDescent="0.3">
      <c r="A2950" t="str">
        <f t="shared" si="46"/>
        <v>Monday</v>
      </c>
      <c r="B2950" s="1">
        <v>45082</v>
      </c>
      <c r="C2950" s="2">
        <f>IF(COUNTIF('MPC MEETINGS'!A:A,compiled_data!B2950)&gt;0,1,0)</f>
        <v>0</v>
      </c>
      <c r="D2950" s="7">
        <f>_xlfn.IFNA(VLOOKUP(B2950,ERO!A:E,5,FALSE),_xlfn.IFNA(VLOOKUP(B2950,ERO_AVG_MKT!A:E,5,FALSE),"."))</f>
        <v>30.898699999999998</v>
      </c>
      <c r="E2950" s="7">
        <f>_xlfn.IFNA(VLOOKUP(B2950,'IB RATES'!A:G,2,FALSE),".")</f>
        <v>18.335000000000001</v>
      </c>
      <c r="F2950" s="7">
        <f>_xlfn.IFNA(VLOOKUP(B2950,'EGX30'!A:G,2,FALSE),".")</f>
        <v>17345.900000000001</v>
      </c>
      <c r="G2950" s="7">
        <f>_xlfn.IFNA(VLOOKUP(B2950,T3M!A:F,2,FALSE),".")</f>
        <v>20.873999999999999</v>
      </c>
      <c r="H2950" s="7">
        <f>_xlfn.IFNA(VLOOKUP(B2950,T6M!A:F,2,FALSE),".")</f>
        <v>21.904</v>
      </c>
      <c r="I2950" s="7">
        <f>_xlfn.IFNA(VLOOKUP(B2950,T1Y!A:F,2,FALSE),".")</f>
        <v>24.48</v>
      </c>
      <c r="J2950" s="7">
        <f>_xlfn.IFNA(VLOOKUP(B2950,T5Y!A:F,2,FALSE),".")</f>
        <v>23.82</v>
      </c>
      <c r="K2950" s="7">
        <f>_xlfn.IFNA(VLOOKUP(B2950,T10Y!A:F,2,FALSE),".")</f>
        <v>23.6</v>
      </c>
      <c r="L2950" s="7">
        <f>_xlfn.IFNA(VLOOKUP(B2950,ERP!A:C,3,FALSE),".")</f>
        <v>40.07</v>
      </c>
    </row>
    <row r="2951" spans="1:12" x14ac:dyDescent="0.3">
      <c r="A2951" t="str">
        <f t="shared" si="46"/>
        <v>Tuesday</v>
      </c>
      <c r="B2951" s="1">
        <v>45083</v>
      </c>
      <c r="C2951" s="2">
        <f>IF(COUNTIF('MPC MEETINGS'!A:A,compiled_data!B2951)&gt;0,1,0)</f>
        <v>0</v>
      </c>
      <c r="D2951" s="7">
        <f>_xlfn.IFNA(VLOOKUP(B2951,ERO!A:E,5,FALSE),_xlfn.IFNA(VLOOKUP(B2951,ERO_AVG_MKT!A:E,5,FALSE),"."))</f>
        <v>30.898250000000001</v>
      </c>
      <c r="E2951" s="7">
        <f>_xlfn.IFNA(VLOOKUP(B2951,'IB RATES'!A:G,2,FALSE),".")</f>
        <v>18.321000000000002</v>
      </c>
      <c r="F2951" s="7">
        <f>_xlfn.IFNA(VLOOKUP(B2951,'EGX30'!A:G,2,FALSE),".")</f>
        <v>17491.18</v>
      </c>
      <c r="G2951" s="7">
        <f>_xlfn.IFNA(VLOOKUP(B2951,T3M!A:F,2,FALSE),".")</f>
        <v>20.010000000000002</v>
      </c>
      <c r="H2951" s="7">
        <f>_xlfn.IFNA(VLOOKUP(B2951,T6M!A:F,2,FALSE),".")</f>
        <v>22.914999999999999</v>
      </c>
      <c r="I2951" s="7">
        <f>_xlfn.IFNA(VLOOKUP(B2951,T1Y!A:F,2,FALSE),".")</f>
        <v>24.64</v>
      </c>
      <c r="J2951" s="7">
        <f>_xlfn.IFNA(VLOOKUP(B2951,T5Y!A:F,2,FALSE),".")</f>
        <v>23.86</v>
      </c>
      <c r="K2951" s="7">
        <f>_xlfn.IFNA(VLOOKUP(B2951,T10Y!A:F,2,FALSE),".")</f>
        <v>23.6</v>
      </c>
      <c r="L2951" s="7">
        <f>_xlfn.IFNA(VLOOKUP(B2951,ERP!A:C,3,FALSE),".")</f>
        <v>40.06</v>
      </c>
    </row>
    <row r="2952" spans="1:12" x14ac:dyDescent="0.3">
      <c r="A2952" t="str">
        <f t="shared" si="46"/>
        <v>Wednesday</v>
      </c>
      <c r="B2952" s="1">
        <v>45084</v>
      </c>
      <c r="C2952" s="2">
        <f>IF(COUNTIF('MPC MEETINGS'!A:A,compiled_data!B2952)&gt;0,1,0)</f>
        <v>0</v>
      </c>
      <c r="D2952" s="7">
        <f>_xlfn.IFNA(VLOOKUP(B2952,ERO!A:E,5,FALSE),_xlfn.IFNA(VLOOKUP(B2952,ERO_AVG_MKT!A:E,5,FALSE),"."))</f>
        <v>30.89865</v>
      </c>
      <c r="E2952" s="7">
        <f>_xlfn.IFNA(VLOOKUP(B2952,'IB RATES'!A:G,2,FALSE),".")</f>
        <v>18.310000000000002</v>
      </c>
      <c r="F2952" s="7">
        <f>_xlfn.IFNA(VLOOKUP(B2952,'EGX30'!A:G,2,FALSE),".")</f>
        <v>17347.57</v>
      </c>
      <c r="G2952" s="7">
        <f>_xlfn.IFNA(VLOOKUP(B2952,T3M!A:F,2,FALSE),".")</f>
        <v>19.882000000000001</v>
      </c>
      <c r="H2952" s="7">
        <f>_xlfn.IFNA(VLOOKUP(B2952,T6M!A:F,2,FALSE),".")</f>
        <v>22.908000000000001</v>
      </c>
      <c r="I2952" s="7">
        <f>_xlfn.IFNA(VLOOKUP(B2952,T1Y!A:F,2,FALSE),".")</f>
        <v>24.64</v>
      </c>
      <c r="J2952" s="7">
        <f>_xlfn.IFNA(VLOOKUP(B2952,T5Y!A:F,2,FALSE),".")</f>
        <v>23.87</v>
      </c>
      <c r="K2952" s="7">
        <f>_xlfn.IFNA(VLOOKUP(B2952,T10Y!A:F,2,FALSE),".")</f>
        <v>23.6</v>
      </c>
      <c r="L2952" s="7">
        <f>_xlfn.IFNA(VLOOKUP(B2952,ERP!A:C,3,FALSE),".")</f>
        <v>40.049999999999997</v>
      </c>
    </row>
    <row r="2953" spans="1:12" x14ac:dyDescent="0.3">
      <c r="A2953" t="str">
        <f t="shared" si="46"/>
        <v>Thursday</v>
      </c>
      <c r="B2953" s="1">
        <v>45085</v>
      </c>
      <c r="C2953" s="2">
        <f>IF(COUNTIF('MPC MEETINGS'!A:A,compiled_data!B2953)&gt;0,1,0)</f>
        <v>0</v>
      </c>
      <c r="D2953" s="7">
        <f>_xlfn.IFNA(VLOOKUP(B2953,ERO!A:E,5,FALSE),_xlfn.IFNA(VLOOKUP(B2953,ERO_AVG_MKT!A:E,5,FALSE),"."))</f>
        <v>30.89865</v>
      </c>
      <c r="E2953" s="7">
        <f>_xlfn.IFNA(VLOOKUP(B2953,'IB RATES'!A:G,2,FALSE),".")</f>
        <v>18.3</v>
      </c>
      <c r="F2953" s="7">
        <f>_xlfn.IFNA(VLOOKUP(B2953,'EGX30'!A:G,2,FALSE),".")</f>
        <v>17521.36</v>
      </c>
      <c r="G2953" s="7">
        <f>_xlfn.IFNA(VLOOKUP(B2953,T3M!A:F,2,FALSE),".")</f>
        <v>19.88</v>
      </c>
      <c r="H2953" s="7">
        <f>_xlfn.IFNA(VLOOKUP(B2953,T6M!A:F,2,FALSE),".")</f>
        <v>23.363</v>
      </c>
      <c r="I2953" s="7">
        <f>_xlfn.IFNA(VLOOKUP(B2953,T1Y!A:F,2,FALSE),".")</f>
        <v>24.72</v>
      </c>
      <c r="J2953" s="7">
        <f>_xlfn.IFNA(VLOOKUP(B2953,T5Y!A:F,2,FALSE),".")</f>
        <v>23.89</v>
      </c>
      <c r="K2953" s="7">
        <f>_xlfn.IFNA(VLOOKUP(B2953,T10Y!A:F,2,FALSE),".")</f>
        <v>23.6</v>
      </c>
      <c r="L2953" s="7">
        <f>_xlfn.IFNA(VLOOKUP(B2953,ERP!A:C,3,FALSE),".")</f>
        <v>40.049999999999997</v>
      </c>
    </row>
    <row r="2954" spans="1:12" x14ac:dyDescent="0.3">
      <c r="A2954" t="str">
        <f t="shared" si="46"/>
        <v>Sunday</v>
      </c>
      <c r="B2954" s="1">
        <v>45088</v>
      </c>
      <c r="C2954" s="2">
        <f>IF(COUNTIF('MPC MEETINGS'!A:A,compiled_data!B2954)&gt;0,1,0)</f>
        <v>0</v>
      </c>
      <c r="D2954" s="7">
        <f>_xlfn.IFNA(VLOOKUP(B2954,ERO!A:E,5,FALSE),_xlfn.IFNA(VLOOKUP(B2954,ERO_AVG_MKT!A:E,5,FALSE),"."))</f>
        <v>30.897199999999998</v>
      </c>
      <c r="E2954" s="7">
        <f>_xlfn.IFNA(VLOOKUP(B2954,'IB RATES'!A:G,2,FALSE),".")</f>
        <v>18.291</v>
      </c>
      <c r="F2954" s="7">
        <f>_xlfn.IFNA(VLOOKUP(B2954,'EGX30'!A:G,2,FALSE),".")</f>
        <v>17739.63</v>
      </c>
      <c r="G2954" s="7" t="str">
        <f>_xlfn.IFNA(VLOOKUP(B2954,T3M!A:F,2,FALSE),".")</f>
        <v>.</v>
      </c>
      <c r="H2954" s="7" t="str">
        <f>_xlfn.IFNA(VLOOKUP(B2954,T6M!A:F,2,FALSE),".")</f>
        <v>.</v>
      </c>
      <c r="I2954" s="7" t="str">
        <f>_xlfn.IFNA(VLOOKUP(B2954,T1Y!A:F,2,FALSE),".")</f>
        <v>.</v>
      </c>
      <c r="J2954" s="7" t="str">
        <f>_xlfn.IFNA(VLOOKUP(B2954,T5Y!A:F,2,FALSE),".")</f>
        <v>.</v>
      </c>
      <c r="K2954" s="7" t="str">
        <f>_xlfn.IFNA(VLOOKUP(B2954,T10Y!A:F,2,FALSE),".")</f>
        <v>.</v>
      </c>
      <c r="L2954" s="7">
        <f>_xlfn.IFNA(VLOOKUP(B2954,ERP!A:C,3,FALSE),".")</f>
        <v>39.51</v>
      </c>
    </row>
    <row r="2955" spans="1:12" x14ac:dyDescent="0.3">
      <c r="A2955" t="str">
        <f t="shared" si="46"/>
        <v>Monday</v>
      </c>
      <c r="B2955" s="1">
        <v>45089</v>
      </c>
      <c r="C2955" s="2">
        <f>IF(COUNTIF('MPC MEETINGS'!A:A,compiled_data!B2955)&gt;0,1,0)</f>
        <v>0</v>
      </c>
      <c r="D2955" s="7">
        <f>_xlfn.IFNA(VLOOKUP(B2955,ERO!A:E,5,FALSE),_xlfn.IFNA(VLOOKUP(B2955,ERO_AVG_MKT!A:E,5,FALSE),"."))</f>
        <v>30.897199999999998</v>
      </c>
      <c r="E2955" s="7">
        <f>_xlfn.IFNA(VLOOKUP(B2955,'IB RATES'!A:G,2,FALSE),".")</f>
        <v>18.291</v>
      </c>
      <c r="F2955" s="7">
        <f>_xlfn.IFNA(VLOOKUP(B2955,'EGX30'!A:G,2,FALSE),".")</f>
        <v>17704.580000000002</v>
      </c>
      <c r="G2955" s="7">
        <f>_xlfn.IFNA(VLOOKUP(B2955,T3M!A:F,2,FALSE),".")</f>
        <v>18.056999999999999</v>
      </c>
      <c r="H2955" s="7">
        <f>_xlfn.IFNA(VLOOKUP(B2955,T6M!A:F,2,FALSE),".")</f>
        <v>23.460999999999999</v>
      </c>
      <c r="I2955" s="7">
        <f>_xlfn.IFNA(VLOOKUP(B2955,T1Y!A:F,2,FALSE),".")</f>
        <v>24.52</v>
      </c>
      <c r="J2955" s="7">
        <f>_xlfn.IFNA(VLOOKUP(B2955,T5Y!A:F,2,FALSE),".")</f>
        <v>23.81</v>
      </c>
      <c r="K2955" s="7">
        <f>_xlfn.IFNA(VLOOKUP(B2955,T10Y!A:F,2,FALSE),".")</f>
        <v>23.71</v>
      </c>
      <c r="L2955" s="7">
        <f>_xlfn.IFNA(VLOOKUP(B2955,ERP!A:C,3,FALSE),".")</f>
        <v>39.51</v>
      </c>
    </row>
    <row r="2956" spans="1:12" x14ac:dyDescent="0.3">
      <c r="A2956" t="str">
        <f t="shared" si="46"/>
        <v>Tuesday</v>
      </c>
      <c r="B2956" s="1">
        <v>45090</v>
      </c>
      <c r="C2956" s="2">
        <f>IF(COUNTIF('MPC MEETINGS'!A:A,compiled_data!B2956)&gt;0,1,0)</f>
        <v>0</v>
      </c>
      <c r="D2956" s="7">
        <f>_xlfn.IFNA(VLOOKUP(B2956,ERO!A:E,5,FALSE),_xlfn.IFNA(VLOOKUP(B2956,ERO_AVG_MKT!A:E,5,FALSE),"."))</f>
        <v>30.897199999999998</v>
      </c>
      <c r="E2956" s="7">
        <f>_xlfn.IFNA(VLOOKUP(B2956,'IB RATES'!A:G,2,FALSE),".")</f>
        <v>18.401999999999997</v>
      </c>
      <c r="F2956" s="7">
        <f>_xlfn.IFNA(VLOOKUP(B2956,'EGX30'!A:G,2,FALSE),".")</f>
        <v>17866.810000000001</v>
      </c>
      <c r="G2956" s="7">
        <f>_xlfn.IFNA(VLOOKUP(B2956,T3M!A:F,2,FALSE),".")</f>
        <v>17.943999999999999</v>
      </c>
      <c r="H2956" s="7">
        <f>_xlfn.IFNA(VLOOKUP(B2956,T6M!A:F,2,FALSE),".")</f>
        <v>23.666</v>
      </c>
      <c r="I2956" s="7">
        <f>_xlfn.IFNA(VLOOKUP(B2956,T1Y!A:F,2,FALSE),".")</f>
        <v>24.42</v>
      </c>
      <c r="J2956" s="7">
        <f>_xlfn.IFNA(VLOOKUP(B2956,T5Y!A:F,2,FALSE),".")</f>
        <v>23.7</v>
      </c>
      <c r="K2956" s="7">
        <f>_xlfn.IFNA(VLOOKUP(B2956,T10Y!A:F,2,FALSE),".")</f>
        <v>23.63</v>
      </c>
      <c r="L2956" s="7">
        <f>_xlfn.IFNA(VLOOKUP(B2956,ERP!A:C,3,FALSE),".")</f>
        <v>40.11</v>
      </c>
    </row>
    <row r="2957" spans="1:12" x14ac:dyDescent="0.3">
      <c r="A2957" t="str">
        <f t="shared" si="46"/>
        <v>Wednesday</v>
      </c>
      <c r="B2957" s="1">
        <v>45091</v>
      </c>
      <c r="C2957" s="2">
        <f>IF(COUNTIF('MPC MEETINGS'!A:A,compiled_data!B2957)&gt;0,1,0)</f>
        <v>0</v>
      </c>
      <c r="D2957" s="7">
        <f>_xlfn.IFNA(VLOOKUP(B2957,ERO!A:E,5,FALSE),_xlfn.IFNA(VLOOKUP(B2957,ERO_AVG_MKT!A:E,5,FALSE),"."))</f>
        <v>30.896750000000001</v>
      </c>
      <c r="E2957" s="7">
        <f>_xlfn.IFNA(VLOOKUP(B2957,'IB RATES'!A:G,2,FALSE),".")</f>
        <v>18.371000000000002</v>
      </c>
      <c r="F2957" s="7">
        <f>_xlfn.IFNA(VLOOKUP(B2957,'EGX30'!A:G,2,FALSE),".")</f>
        <v>17873.28</v>
      </c>
      <c r="G2957" s="7">
        <f>_xlfn.IFNA(VLOOKUP(B2957,T3M!A:F,2,FALSE),".")</f>
        <v>18.297999999999998</v>
      </c>
      <c r="H2957" s="7">
        <f>_xlfn.IFNA(VLOOKUP(B2957,T6M!A:F,2,FALSE),".")</f>
        <v>23.667999999999999</v>
      </c>
      <c r="I2957" s="7">
        <f>_xlfn.IFNA(VLOOKUP(B2957,T1Y!A:F,2,FALSE),".")</f>
        <v>24.39</v>
      </c>
      <c r="J2957" s="7">
        <f>_xlfn.IFNA(VLOOKUP(B2957,T5Y!A:F,2,FALSE),".")</f>
        <v>23.71</v>
      </c>
      <c r="K2957" s="7">
        <f>_xlfn.IFNA(VLOOKUP(B2957,T10Y!A:F,2,FALSE),".")</f>
        <v>23.62</v>
      </c>
      <c r="L2957" s="7">
        <f>_xlfn.IFNA(VLOOKUP(B2957,ERP!A:C,3,FALSE),".")</f>
        <v>39.53</v>
      </c>
    </row>
    <row r="2958" spans="1:12" x14ac:dyDescent="0.3">
      <c r="A2958" t="str">
        <f t="shared" si="46"/>
        <v>Thursday</v>
      </c>
      <c r="B2958" s="1">
        <v>45092</v>
      </c>
      <c r="C2958" s="2">
        <f>IF(COUNTIF('MPC MEETINGS'!A:A,compiled_data!B2958)&gt;0,1,0)</f>
        <v>0</v>
      </c>
      <c r="D2958" s="7">
        <f>_xlfn.IFNA(VLOOKUP(B2958,ERO!A:E,5,FALSE),_xlfn.IFNA(VLOOKUP(B2958,ERO_AVG_MKT!A:E,5,FALSE),"."))</f>
        <v>30.896750000000001</v>
      </c>
      <c r="E2958" s="7">
        <f>_xlfn.IFNA(VLOOKUP(B2958,'IB RATES'!A:G,2,FALSE),".")</f>
        <v>18.349</v>
      </c>
      <c r="F2958" s="7">
        <f>_xlfn.IFNA(VLOOKUP(B2958,'EGX30'!A:G,2,FALSE),".")</f>
        <v>17881.52</v>
      </c>
      <c r="G2958" s="7">
        <f>_xlfn.IFNA(VLOOKUP(B2958,T3M!A:F,2,FALSE),".")</f>
        <v>20.440999999999999</v>
      </c>
      <c r="H2958" s="7">
        <f>_xlfn.IFNA(VLOOKUP(B2958,T6M!A:F,2,FALSE),".")</f>
        <v>23.701000000000001</v>
      </c>
      <c r="I2958" s="7">
        <f>_xlfn.IFNA(VLOOKUP(B2958,T1Y!A:F,2,FALSE),".")</f>
        <v>24.47</v>
      </c>
      <c r="J2958" s="7">
        <f>_xlfn.IFNA(VLOOKUP(B2958,T5Y!A:F,2,FALSE),".")</f>
        <v>23.76</v>
      </c>
      <c r="K2958" s="7">
        <f>_xlfn.IFNA(VLOOKUP(B2958,T10Y!A:F,2,FALSE),".")</f>
        <v>23.61</v>
      </c>
      <c r="L2958" s="7">
        <f>_xlfn.IFNA(VLOOKUP(B2958,ERP!A:C,3,FALSE),".")</f>
        <v>39.74</v>
      </c>
    </row>
    <row r="2959" spans="1:12" x14ac:dyDescent="0.3">
      <c r="A2959" t="str">
        <f t="shared" si="46"/>
        <v>Sunday</v>
      </c>
      <c r="B2959" s="1">
        <v>45095</v>
      </c>
      <c r="C2959" s="2">
        <f>IF(COUNTIF('MPC MEETINGS'!A:A,compiled_data!B2959)&gt;0,1,0)</f>
        <v>0</v>
      </c>
      <c r="D2959" s="7">
        <f>_xlfn.IFNA(VLOOKUP(B2959,ERO!A:E,5,FALSE),_xlfn.IFNA(VLOOKUP(B2959,ERO_AVG_MKT!A:E,5,FALSE),"."))</f>
        <v>30.897199999999998</v>
      </c>
      <c r="E2959" s="7">
        <f>_xlfn.IFNA(VLOOKUP(B2959,'IB RATES'!A:G,2,FALSE),".")</f>
        <v>18.337</v>
      </c>
      <c r="F2959" s="7">
        <f>_xlfn.IFNA(VLOOKUP(B2959,'EGX30'!A:G,2,FALSE),".")</f>
        <v>18026.169999999998</v>
      </c>
      <c r="G2959" s="7" t="str">
        <f>_xlfn.IFNA(VLOOKUP(B2959,T3M!A:F,2,FALSE),".")</f>
        <v>.</v>
      </c>
      <c r="H2959" s="7" t="str">
        <f>_xlfn.IFNA(VLOOKUP(B2959,T6M!A:F,2,FALSE),".")</f>
        <v>.</v>
      </c>
      <c r="I2959" s="7" t="str">
        <f>_xlfn.IFNA(VLOOKUP(B2959,T1Y!A:F,2,FALSE),".")</f>
        <v>.</v>
      </c>
      <c r="J2959" s="7" t="str">
        <f>_xlfn.IFNA(VLOOKUP(B2959,T5Y!A:F,2,FALSE),".")</f>
        <v>.</v>
      </c>
      <c r="K2959" s="7" t="str">
        <f>_xlfn.IFNA(VLOOKUP(B2959,T10Y!A:F,2,FALSE),".")</f>
        <v>.</v>
      </c>
      <c r="L2959" s="7">
        <f>_xlfn.IFNA(VLOOKUP(B2959,ERP!A:C,3,FALSE),".")</f>
        <v>39.24</v>
      </c>
    </row>
    <row r="2960" spans="1:12" x14ac:dyDescent="0.3">
      <c r="A2960" t="str">
        <f t="shared" si="46"/>
        <v>Monday</v>
      </c>
      <c r="B2960" s="1">
        <v>45096</v>
      </c>
      <c r="C2960" s="2">
        <f>IF(COUNTIF('MPC MEETINGS'!A:A,compiled_data!B2960)&gt;0,1,0)</f>
        <v>0</v>
      </c>
      <c r="D2960" s="7">
        <f>_xlfn.IFNA(VLOOKUP(B2960,ERO!A:E,5,FALSE),_xlfn.IFNA(VLOOKUP(B2960,ERO_AVG_MKT!A:E,5,FALSE),"."))</f>
        <v>30.897199999999998</v>
      </c>
      <c r="E2960" s="7">
        <f>_xlfn.IFNA(VLOOKUP(B2960,'IB RATES'!A:G,2,FALSE),".")</f>
        <v>18.329999999999998</v>
      </c>
      <c r="F2960" s="7">
        <f>_xlfn.IFNA(VLOOKUP(B2960,'EGX30'!A:G,2,FALSE),".")</f>
        <v>17988.95</v>
      </c>
      <c r="G2960" s="7">
        <f>_xlfn.IFNA(VLOOKUP(B2960,T3M!A:F,2,FALSE),".")</f>
        <v>19.827000000000002</v>
      </c>
      <c r="H2960" s="7">
        <f>_xlfn.IFNA(VLOOKUP(B2960,T6M!A:F,2,FALSE),".")</f>
        <v>23.31</v>
      </c>
      <c r="I2960" s="7">
        <f>_xlfn.IFNA(VLOOKUP(B2960,T1Y!A:F,2,FALSE),".")</f>
        <v>24.8</v>
      </c>
      <c r="J2960" s="7">
        <f>_xlfn.IFNA(VLOOKUP(B2960,T5Y!A:F,2,FALSE),".")</f>
        <v>23.47</v>
      </c>
      <c r="K2960" s="7">
        <f>_xlfn.IFNA(VLOOKUP(B2960,T10Y!A:F,2,FALSE),".")</f>
        <v>23.15</v>
      </c>
      <c r="L2960" s="7">
        <f>_xlfn.IFNA(VLOOKUP(B2960,ERP!A:C,3,FALSE),".")</f>
        <v>38.15</v>
      </c>
    </row>
    <row r="2961" spans="1:12" x14ac:dyDescent="0.3">
      <c r="A2961" t="str">
        <f t="shared" si="46"/>
        <v>Tuesday</v>
      </c>
      <c r="B2961" s="1">
        <v>45097</v>
      </c>
      <c r="C2961" s="2">
        <f>IF(COUNTIF('MPC MEETINGS'!A:A,compiled_data!B2961)&gt;0,1,0)</f>
        <v>0</v>
      </c>
      <c r="D2961" s="7">
        <f>_xlfn.IFNA(VLOOKUP(B2961,ERO!A:E,5,FALSE),_xlfn.IFNA(VLOOKUP(B2961,ERO_AVG_MKT!A:E,5,FALSE),"."))</f>
        <v>30.898600000000002</v>
      </c>
      <c r="E2961" s="7">
        <f>_xlfn.IFNA(VLOOKUP(B2961,'IB RATES'!A:G,2,FALSE),".")</f>
        <v>18.346999999999998</v>
      </c>
      <c r="F2961" s="7">
        <f>_xlfn.IFNA(VLOOKUP(B2961,'EGX30'!A:G,2,FALSE),".")</f>
        <v>17921.919999999998</v>
      </c>
      <c r="G2961" s="7">
        <f>_xlfn.IFNA(VLOOKUP(B2961,T3M!A:F,2,FALSE),".")</f>
        <v>23.491</v>
      </c>
      <c r="H2961" s="7">
        <f>_xlfn.IFNA(VLOOKUP(B2961,T6M!A:F,2,FALSE),".")</f>
        <v>24.202999999999999</v>
      </c>
      <c r="I2961" s="7">
        <f>_xlfn.IFNA(VLOOKUP(B2961,T1Y!A:F,2,FALSE),".")</f>
        <v>23.811</v>
      </c>
      <c r="J2961" s="7">
        <f>_xlfn.IFNA(VLOOKUP(B2961,T5Y!A:F,2,FALSE),".")</f>
        <v>23.05</v>
      </c>
      <c r="K2961" s="7">
        <f>_xlfn.IFNA(VLOOKUP(B2961,T10Y!A:F,2,FALSE),".")</f>
        <v>22.8</v>
      </c>
      <c r="L2961" s="7">
        <f>_xlfn.IFNA(VLOOKUP(B2961,ERP!A:C,3,FALSE),".")</f>
        <v>38.729999999999997</v>
      </c>
    </row>
    <row r="2962" spans="1:12" x14ac:dyDescent="0.3">
      <c r="A2962" t="str">
        <f t="shared" si="46"/>
        <v>Wednesday</v>
      </c>
      <c r="B2962" s="1">
        <v>45098</v>
      </c>
      <c r="C2962" s="2">
        <f>IF(COUNTIF('MPC MEETINGS'!A:A,compiled_data!B2962)&gt;0,1,0)</f>
        <v>0</v>
      </c>
      <c r="D2962" s="7">
        <f>_xlfn.IFNA(VLOOKUP(B2962,ERO!A:E,5,FALSE),_xlfn.IFNA(VLOOKUP(B2962,ERO_AVG_MKT!A:E,5,FALSE),"."))</f>
        <v>30.898600000000002</v>
      </c>
      <c r="E2962" s="7">
        <f>_xlfn.IFNA(VLOOKUP(B2962,'IB RATES'!A:G,2,FALSE),".")</f>
        <v>18.321000000000002</v>
      </c>
      <c r="F2962" s="7">
        <f>_xlfn.IFNA(VLOOKUP(B2962,'EGX30'!A:G,2,FALSE),".")</f>
        <v>17706.080000000002</v>
      </c>
      <c r="G2962" s="7">
        <f>_xlfn.IFNA(VLOOKUP(B2962,T3M!A:F,2,FALSE),".")</f>
        <v>22.986999999999998</v>
      </c>
      <c r="H2962" s="7">
        <f>_xlfn.IFNA(VLOOKUP(B2962,T6M!A:F,2,FALSE),".")</f>
        <v>23.163</v>
      </c>
      <c r="I2962" s="7">
        <f>_xlfn.IFNA(VLOOKUP(B2962,T1Y!A:F,2,FALSE),".")</f>
        <v>23.683</v>
      </c>
      <c r="J2962" s="7">
        <f>_xlfn.IFNA(VLOOKUP(B2962,T5Y!A:F,2,FALSE),".")</f>
        <v>23.01</v>
      </c>
      <c r="K2962" s="7">
        <f>_xlfn.IFNA(VLOOKUP(B2962,T10Y!A:F,2,FALSE),".")</f>
        <v>22.84</v>
      </c>
      <c r="L2962" s="7">
        <f>_xlfn.IFNA(VLOOKUP(B2962,ERP!A:C,3,FALSE),".")</f>
        <v>38.26</v>
      </c>
    </row>
    <row r="2963" spans="1:12" x14ac:dyDescent="0.3">
      <c r="A2963" t="str">
        <f t="shared" si="46"/>
        <v>Thursday</v>
      </c>
      <c r="B2963" s="1">
        <v>45099</v>
      </c>
      <c r="C2963" s="2">
        <f>IF(COUNTIF('MPC MEETINGS'!A:A,compiled_data!B2963)&gt;0,1,0)</f>
        <v>1</v>
      </c>
      <c r="D2963" s="7">
        <f>_xlfn.IFNA(VLOOKUP(B2963,ERO!A:E,5,FALSE),_xlfn.IFNA(VLOOKUP(B2963,ERO_AVG_MKT!A:E,5,FALSE),"."))</f>
        <v>30.898600000000002</v>
      </c>
      <c r="E2963" s="7">
        <f>_xlfn.IFNA(VLOOKUP(B2963,'IB RATES'!A:G,2,FALSE),".")</f>
        <v>18.306000000000001</v>
      </c>
      <c r="F2963" s="7">
        <f>_xlfn.IFNA(VLOOKUP(B2963,'EGX30'!A:G,2,FALSE),".")</f>
        <v>17712.93</v>
      </c>
      <c r="G2963" s="7">
        <f>_xlfn.IFNA(VLOOKUP(B2963,T3M!A:F,2,FALSE),".")</f>
        <v>23.419</v>
      </c>
      <c r="H2963" s="7">
        <f>_xlfn.IFNA(VLOOKUP(B2963,T6M!A:F,2,FALSE),".")</f>
        <v>23.986000000000001</v>
      </c>
      <c r="I2963" s="7">
        <f>_xlfn.IFNA(VLOOKUP(B2963,T1Y!A:F,2,FALSE),".")</f>
        <v>23.942</v>
      </c>
      <c r="J2963" s="7">
        <f>_xlfn.IFNA(VLOOKUP(B2963,T5Y!A:F,2,FALSE),".")</f>
        <v>23.02</v>
      </c>
      <c r="K2963" s="7">
        <f>_xlfn.IFNA(VLOOKUP(B2963,T10Y!A:F,2,FALSE),".")</f>
        <v>22.84</v>
      </c>
      <c r="L2963" s="7">
        <f>_xlfn.IFNA(VLOOKUP(B2963,ERP!A:C,3,FALSE),".")</f>
        <v>38.270000000000003</v>
      </c>
    </row>
    <row r="2964" spans="1:12" x14ac:dyDescent="0.3">
      <c r="A2964" t="str">
        <f t="shared" si="46"/>
        <v>Sunday</v>
      </c>
      <c r="B2964" s="1">
        <v>45102</v>
      </c>
      <c r="C2964" s="2">
        <f>IF(COUNTIF('MPC MEETINGS'!A:A,compiled_data!B2964)&gt;0,1,0)</f>
        <v>0</v>
      </c>
      <c r="D2964" s="7">
        <f>_xlfn.IFNA(VLOOKUP(B2964,ERO!A:E,5,FALSE),_xlfn.IFNA(VLOOKUP(B2964,ERO_AVG_MKT!A:E,5,FALSE),"."))</f>
        <v>30.89545</v>
      </c>
      <c r="E2964" s="7">
        <f>_xlfn.IFNA(VLOOKUP(B2964,'IB RATES'!A:G,2,FALSE),".")</f>
        <v>18.301000000000002</v>
      </c>
      <c r="F2964" s="7">
        <f>_xlfn.IFNA(VLOOKUP(B2964,'EGX30'!A:G,2,FALSE),".")</f>
        <v>17287.64</v>
      </c>
      <c r="G2964" s="7" t="str">
        <f>_xlfn.IFNA(VLOOKUP(B2964,T3M!A:F,2,FALSE),".")</f>
        <v>.</v>
      </c>
      <c r="H2964" s="7" t="str">
        <f>_xlfn.IFNA(VLOOKUP(B2964,T6M!A:F,2,FALSE),".")</f>
        <v>.</v>
      </c>
      <c r="I2964" s="7" t="str">
        <f>_xlfn.IFNA(VLOOKUP(B2964,T1Y!A:F,2,FALSE),".")</f>
        <v>.</v>
      </c>
      <c r="J2964" s="7" t="str">
        <f>_xlfn.IFNA(VLOOKUP(B2964,T5Y!A:F,2,FALSE),".")</f>
        <v>.</v>
      </c>
      <c r="K2964" s="7" t="str">
        <f>_xlfn.IFNA(VLOOKUP(B2964,T10Y!A:F,2,FALSE),".")</f>
        <v>.</v>
      </c>
      <c r="L2964" s="7">
        <f>_xlfn.IFNA(VLOOKUP(B2964,ERP!A:C,3,FALSE),".")</f>
        <v>37.97</v>
      </c>
    </row>
    <row r="2965" spans="1:12" x14ac:dyDescent="0.3">
      <c r="A2965" t="str">
        <f t="shared" si="46"/>
        <v>Monday</v>
      </c>
      <c r="B2965" s="1">
        <v>45103</v>
      </c>
      <c r="C2965" s="2">
        <f>IF(COUNTIF('MPC MEETINGS'!A:A,compiled_data!B2965)&gt;0,1,0)</f>
        <v>0</v>
      </c>
      <c r="D2965" s="7">
        <f>_xlfn.IFNA(VLOOKUP(B2965,ERO!A:E,5,FALSE),_xlfn.IFNA(VLOOKUP(B2965,ERO_AVG_MKT!A:E,5,FALSE),"."))</f>
        <v>30.896900000000002</v>
      </c>
      <c r="E2965" s="7">
        <f>_xlfn.IFNA(VLOOKUP(B2965,'IB RATES'!A:G,2,FALSE),".")</f>
        <v>18.309000000000001</v>
      </c>
      <c r="F2965" s="7">
        <f>_xlfn.IFNA(VLOOKUP(B2965,'EGX30'!A:G,2,FALSE),".")</f>
        <v>17665.29</v>
      </c>
      <c r="G2965" s="7">
        <f>_xlfn.IFNA(VLOOKUP(B2965,T3M!A:F,2,FALSE),".")</f>
        <v>23.370999999999999</v>
      </c>
      <c r="H2965" s="7">
        <f>_xlfn.IFNA(VLOOKUP(B2965,T6M!A:F,2,FALSE),".")</f>
        <v>24.175999999999998</v>
      </c>
      <c r="I2965" s="7">
        <f>_xlfn.IFNA(VLOOKUP(B2965,T1Y!A:F,2,FALSE),".")</f>
        <v>24.103999999999999</v>
      </c>
      <c r="J2965" s="7">
        <f>_xlfn.IFNA(VLOOKUP(B2965,T5Y!A:F,2,FALSE),".")</f>
        <v>22.9</v>
      </c>
      <c r="K2965" s="7">
        <f>_xlfn.IFNA(VLOOKUP(B2965,T10Y!A:F,2,FALSE),".")</f>
        <v>22.73</v>
      </c>
      <c r="L2965" s="7">
        <f>_xlfn.IFNA(VLOOKUP(B2965,ERP!A:C,3,FALSE),".")</f>
        <v>38.200000000000003</v>
      </c>
    </row>
    <row r="2966" spans="1:12" x14ac:dyDescent="0.3">
      <c r="A2966" t="str">
        <f t="shared" si="46"/>
        <v>Tuesday</v>
      </c>
      <c r="B2966" s="1">
        <v>45111</v>
      </c>
      <c r="C2966" s="2">
        <f>IF(COUNTIF('MPC MEETINGS'!A:A,compiled_data!B2966)&gt;0,1,0)</f>
        <v>0</v>
      </c>
      <c r="D2966" s="7">
        <f>_xlfn.IFNA(VLOOKUP(B2966,ERO!A:E,5,FALSE),_xlfn.IFNA(VLOOKUP(B2966,ERO_AVG_MKT!A:E,5,FALSE),"."))</f>
        <v>30.90005</v>
      </c>
      <c r="E2966" s="7">
        <f>_xlfn.IFNA(VLOOKUP(B2966,'IB RATES'!A:G,2,FALSE),".")</f>
        <v>18.398</v>
      </c>
      <c r="F2966" s="7">
        <f>_xlfn.IFNA(VLOOKUP(B2966,'EGX30'!A:G,2,FALSE),".")</f>
        <v>17466.18</v>
      </c>
      <c r="G2966" s="7">
        <f>_xlfn.IFNA(VLOOKUP(B2966,T3M!A:F,2,FALSE),".")</f>
        <v>22.936</v>
      </c>
      <c r="H2966" s="7">
        <f>_xlfn.IFNA(VLOOKUP(B2966,T6M!A:F,2,FALSE),".")</f>
        <v>23.338000000000001</v>
      </c>
      <c r="I2966" s="7">
        <f>_xlfn.IFNA(VLOOKUP(B2966,T1Y!A:F,2,FALSE),".")</f>
        <v>24.318000000000001</v>
      </c>
      <c r="J2966" s="7">
        <f>_xlfn.IFNA(VLOOKUP(B2966,T5Y!A:F,2,FALSE),".")</f>
        <v>22.72</v>
      </c>
      <c r="K2966" s="7">
        <f>_xlfn.IFNA(VLOOKUP(B2966,T10Y!A:F,2,FALSE),".")</f>
        <v>22.46</v>
      </c>
      <c r="L2966" s="7">
        <f>_xlfn.IFNA(VLOOKUP(B2966,ERP!A:C,3,FALSE),".")</f>
        <v>38.28</v>
      </c>
    </row>
    <row r="2967" spans="1:12" x14ac:dyDescent="0.3">
      <c r="A2967" t="str">
        <f t="shared" si="46"/>
        <v>Wednesday</v>
      </c>
      <c r="B2967" s="1">
        <v>45112</v>
      </c>
      <c r="C2967" s="2">
        <f>IF(COUNTIF('MPC MEETINGS'!A:A,compiled_data!B2967)&gt;0,1,0)</f>
        <v>0</v>
      </c>
      <c r="D2967" s="7">
        <f>_xlfn.IFNA(VLOOKUP(B2967,ERO!A:E,5,FALSE),_xlfn.IFNA(VLOOKUP(B2967,ERO_AVG_MKT!A:E,5,FALSE),"."))</f>
        <v>30.898600000000002</v>
      </c>
      <c r="E2967" s="7">
        <f>_xlfn.IFNA(VLOOKUP(B2967,'IB RATES'!A:G,2,FALSE),".")</f>
        <v>18.375</v>
      </c>
      <c r="F2967" s="7">
        <f>_xlfn.IFNA(VLOOKUP(B2967,'EGX30'!A:G,2,FALSE),".")</f>
        <v>17380.330000000002</v>
      </c>
      <c r="G2967" s="7">
        <f>_xlfn.IFNA(VLOOKUP(B2967,T3M!A:F,2,FALSE),".")</f>
        <v>21.84</v>
      </c>
      <c r="H2967" s="7">
        <f>_xlfn.IFNA(VLOOKUP(B2967,T6M!A:F,2,FALSE),".")</f>
        <v>22.108000000000001</v>
      </c>
      <c r="I2967" s="7">
        <f>_xlfn.IFNA(VLOOKUP(B2967,T1Y!A:F,2,FALSE),".")</f>
        <v>23.643999999999998</v>
      </c>
      <c r="J2967" s="7">
        <f>_xlfn.IFNA(VLOOKUP(B2967,T5Y!A:F,2,FALSE),".")</f>
        <v>22.61</v>
      </c>
      <c r="K2967" s="7">
        <f>_xlfn.IFNA(VLOOKUP(B2967,T10Y!A:F,2,FALSE),".")</f>
        <v>22.21</v>
      </c>
      <c r="L2967" s="7">
        <f>_xlfn.IFNA(VLOOKUP(B2967,ERP!A:C,3,FALSE),".")</f>
        <v>37.729999999999997</v>
      </c>
    </row>
    <row r="2968" spans="1:12" x14ac:dyDescent="0.3">
      <c r="A2968" t="str">
        <f t="shared" si="46"/>
        <v>Thursday</v>
      </c>
      <c r="B2968" s="1">
        <v>45113</v>
      </c>
      <c r="C2968" s="2">
        <f>IF(COUNTIF('MPC MEETINGS'!A:A,compiled_data!B2968)&gt;0,1,0)</f>
        <v>0</v>
      </c>
      <c r="D2968" s="7">
        <f>_xlfn.IFNA(VLOOKUP(B2968,ERO!A:E,5,FALSE),_xlfn.IFNA(VLOOKUP(B2968,ERO_AVG_MKT!A:E,5,FALSE),"."))</f>
        <v>30.897199999999998</v>
      </c>
      <c r="E2968" s="7">
        <f>_xlfn.IFNA(VLOOKUP(B2968,'IB RATES'!A:G,2,FALSE),".")</f>
        <v>18.315000000000001</v>
      </c>
      <c r="F2968" s="7">
        <f>_xlfn.IFNA(VLOOKUP(B2968,'EGX30'!A:G,2,FALSE),".")</f>
        <v>17102.3</v>
      </c>
      <c r="G2968" s="7">
        <f>_xlfn.IFNA(VLOOKUP(B2968,T3M!A:F,2,FALSE),".")</f>
        <v>20.864000000000001</v>
      </c>
      <c r="H2968" s="7">
        <f>_xlfn.IFNA(VLOOKUP(B2968,T6M!A:F,2,FALSE),".")</f>
        <v>21.861999999999998</v>
      </c>
      <c r="I2968" s="7">
        <f>_xlfn.IFNA(VLOOKUP(B2968,T1Y!A:F,2,FALSE),".")</f>
        <v>24.111000000000001</v>
      </c>
      <c r="J2968" s="7">
        <f>_xlfn.IFNA(VLOOKUP(B2968,T5Y!A:F,2,FALSE),".")</f>
        <v>22.76</v>
      </c>
      <c r="K2968" s="7">
        <f>_xlfn.IFNA(VLOOKUP(B2968,T10Y!A:F,2,FALSE),".")</f>
        <v>22.37</v>
      </c>
      <c r="L2968" s="7">
        <f>_xlfn.IFNA(VLOOKUP(B2968,ERP!A:C,3,FALSE),".")</f>
        <v>37.729999999999997</v>
      </c>
    </row>
    <row r="2969" spans="1:12" x14ac:dyDescent="0.3">
      <c r="A2969" t="str">
        <f t="shared" si="46"/>
        <v>Sunday</v>
      </c>
      <c r="B2969" s="1">
        <v>45116</v>
      </c>
      <c r="C2969" s="2">
        <f>IF(COUNTIF('MPC MEETINGS'!A:A,compiled_data!B2969)&gt;0,1,0)</f>
        <v>0</v>
      </c>
      <c r="D2969" s="7">
        <f>_xlfn.IFNA(VLOOKUP(B2969,ERO!A:E,5,FALSE),_xlfn.IFNA(VLOOKUP(B2969,ERO_AVG_MKT!A:E,5,FALSE),"."))</f>
        <v>30.89875</v>
      </c>
      <c r="E2969" s="7">
        <f>_xlfn.IFNA(VLOOKUP(B2969,'IB RATES'!A:G,2,FALSE),".")</f>
        <v>18.3</v>
      </c>
      <c r="F2969" s="7">
        <f>_xlfn.IFNA(VLOOKUP(B2969,'EGX30'!A:G,2,FALSE),".")</f>
        <v>16555.12</v>
      </c>
      <c r="G2969" s="7" t="str">
        <f>_xlfn.IFNA(VLOOKUP(B2969,T3M!A:F,2,FALSE),".")</f>
        <v>.</v>
      </c>
      <c r="H2969" s="7" t="str">
        <f>_xlfn.IFNA(VLOOKUP(B2969,T6M!A:F,2,FALSE),".")</f>
        <v>.</v>
      </c>
      <c r="I2969" s="7" t="str">
        <f>_xlfn.IFNA(VLOOKUP(B2969,T1Y!A:F,2,FALSE),".")</f>
        <v>.</v>
      </c>
      <c r="J2969" s="7" t="str">
        <f>_xlfn.IFNA(VLOOKUP(B2969,T5Y!A:F,2,FALSE),".")</f>
        <v>.</v>
      </c>
      <c r="K2969" s="7" t="str">
        <f>_xlfn.IFNA(VLOOKUP(B2969,T10Y!A:F,2,FALSE),".")</f>
        <v>.</v>
      </c>
      <c r="L2969" s="7">
        <f>_xlfn.IFNA(VLOOKUP(B2969,ERP!A:C,3,FALSE),".")</f>
        <v>38.57</v>
      </c>
    </row>
    <row r="2970" spans="1:12" x14ac:dyDescent="0.3">
      <c r="A2970" t="str">
        <f t="shared" si="46"/>
        <v>Monday</v>
      </c>
      <c r="B2970" s="1">
        <v>45117</v>
      </c>
      <c r="C2970" s="2">
        <f>IF(COUNTIF('MPC MEETINGS'!A:A,compiled_data!B2970)&gt;0,1,0)</f>
        <v>0</v>
      </c>
      <c r="D2970" s="7">
        <f>_xlfn.IFNA(VLOOKUP(B2970,ERO!A:E,5,FALSE),_xlfn.IFNA(VLOOKUP(B2970,ERO_AVG_MKT!A:E,5,FALSE),"."))</f>
        <v>30.898600000000002</v>
      </c>
      <c r="E2970" s="7">
        <f>_xlfn.IFNA(VLOOKUP(B2970,'IB RATES'!A:G,2,FALSE),".")</f>
        <v>18.295999999999999</v>
      </c>
      <c r="F2970" s="7">
        <f>_xlfn.IFNA(VLOOKUP(B2970,'EGX30'!A:G,2,FALSE),".")</f>
        <v>16963.13</v>
      </c>
      <c r="G2970" s="7">
        <f>_xlfn.IFNA(VLOOKUP(B2970,T3M!A:F,2,FALSE),".")</f>
        <v>23.486999999999998</v>
      </c>
      <c r="H2970" s="7">
        <f>_xlfn.IFNA(VLOOKUP(B2970,T6M!A:F,2,FALSE),".")</f>
        <v>19.661999999999999</v>
      </c>
      <c r="I2970" s="7">
        <f>_xlfn.IFNA(VLOOKUP(B2970,T1Y!A:F,2,FALSE),".")</f>
        <v>23.204999999999998</v>
      </c>
      <c r="J2970" s="7">
        <f>_xlfn.IFNA(VLOOKUP(B2970,T5Y!A:F,2,FALSE),".")</f>
        <v>22.95</v>
      </c>
      <c r="K2970" s="7">
        <f>_xlfn.IFNA(VLOOKUP(B2970,T10Y!A:F,2,FALSE),".")</f>
        <v>22.45</v>
      </c>
      <c r="L2970" s="7">
        <f>_xlfn.IFNA(VLOOKUP(B2970,ERP!A:C,3,FALSE),".")</f>
        <v>38.08</v>
      </c>
    </row>
    <row r="2971" spans="1:12" x14ac:dyDescent="0.3">
      <c r="A2971" t="str">
        <f t="shared" si="46"/>
        <v>Tuesday</v>
      </c>
      <c r="B2971" s="1">
        <v>45118</v>
      </c>
      <c r="C2971" s="2">
        <f>IF(COUNTIF('MPC MEETINGS'!A:A,compiled_data!B2971)&gt;0,1,0)</f>
        <v>0</v>
      </c>
      <c r="D2971" s="7">
        <f>_xlfn.IFNA(VLOOKUP(B2971,ERO!A:E,5,FALSE),_xlfn.IFNA(VLOOKUP(B2971,ERO_AVG_MKT!A:E,5,FALSE),"."))</f>
        <v>30.89715</v>
      </c>
      <c r="E2971" s="7">
        <f>_xlfn.IFNA(VLOOKUP(B2971,'IB RATES'!A:G,2,FALSE),".")</f>
        <v>18.393999999999998</v>
      </c>
      <c r="F2971" s="7">
        <f>_xlfn.IFNA(VLOOKUP(B2971,'EGX30'!A:G,2,FALSE),".")</f>
        <v>17155.23</v>
      </c>
      <c r="G2971" s="7">
        <f>_xlfn.IFNA(VLOOKUP(B2971,T3M!A:F,2,FALSE),".")</f>
        <v>22.99</v>
      </c>
      <c r="H2971" s="7">
        <f>_xlfn.IFNA(VLOOKUP(B2971,T6M!A:F,2,FALSE),".")</f>
        <v>23.626000000000001</v>
      </c>
      <c r="I2971" s="7">
        <f>_xlfn.IFNA(VLOOKUP(B2971,T1Y!A:F,2,FALSE),".")</f>
        <v>24.099</v>
      </c>
      <c r="J2971" s="7">
        <f>_xlfn.IFNA(VLOOKUP(B2971,T5Y!A:F,2,FALSE),".")</f>
        <v>22.9</v>
      </c>
      <c r="K2971" s="7">
        <f>_xlfn.IFNA(VLOOKUP(B2971,T10Y!A:F,2,FALSE),".")</f>
        <v>22.53</v>
      </c>
      <c r="L2971" s="7">
        <f>_xlfn.IFNA(VLOOKUP(B2971,ERP!A:C,3,FALSE),".")</f>
        <v>38.06</v>
      </c>
    </row>
    <row r="2972" spans="1:12" x14ac:dyDescent="0.3">
      <c r="A2972" t="str">
        <f t="shared" si="46"/>
        <v>Wednesday</v>
      </c>
      <c r="B2972" s="1">
        <v>45119</v>
      </c>
      <c r="C2972" s="2">
        <f>IF(COUNTIF('MPC MEETINGS'!A:A,compiled_data!B2972)&gt;0,1,0)</f>
        <v>0</v>
      </c>
      <c r="D2972" s="7">
        <f>_xlfn.IFNA(VLOOKUP(B2972,ERO!A:E,5,FALSE),_xlfn.IFNA(VLOOKUP(B2972,ERO_AVG_MKT!A:E,5,FALSE),"."))</f>
        <v>30.897100000000002</v>
      </c>
      <c r="E2972" s="7">
        <f>_xlfn.IFNA(VLOOKUP(B2972,'IB RATES'!A:G,2,FALSE),".")</f>
        <v>18.376000000000001</v>
      </c>
      <c r="F2972" s="7">
        <f>_xlfn.IFNA(VLOOKUP(B2972,'EGX30'!A:G,2,FALSE),".")</f>
        <v>17144.22</v>
      </c>
      <c r="G2972" s="7">
        <f>_xlfn.IFNA(VLOOKUP(B2972,T3M!A:F,2,FALSE),".")</f>
        <v>22.847999999999999</v>
      </c>
      <c r="H2972" s="7">
        <f>_xlfn.IFNA(VLOOKUP(B2972,T6M!A:F,2,FALSE),".")</f>
        <v>24.087</v>
      </c>
      <c r="I2972" s="7">
        <f>_xlfn.IFNA(VLOOKUP(B2972,T1Y!A:F,2,FALSE),".")</f>
        <v>23.846</v>
      </c>
      <c r="J2972" s="7">
        <f>_xlfn.IFNA(VLOOKUP(B2972,T5Y!A:F,2,FALSE),".")</f>
        <v>22.92</v>
      </c>
      <c r="K2972" s="7">
        <f>_xlfn.IFNA(VLOOKUP(B2972,T10Y!A:F,2,FALSE),".")</f>
        <v>22.72</v>
      </c>
      <c r="L2972" s="7">
        <f>_xlfn.IFNA(VLOOKUP(B2972,ERP!A:C,3,FALSE),".")</f>
        <v>38.19</v>
      </c>
    </row>
    <row r="2973" spans="1:12" x14ac:dyDescent="0.3">
      <c r="A2973" t="str">
        <f t="shared" si="46"/>
        <v>Thursday</v>
      </c>
      <c r="B2973" s="1">
        <v>45120</v>
      </c>
      <c r="C2973" s="2">
        <f>IF(COUNTIF('MPC MEETINGS'!A:A,compiled_data!B2973)&gt;0,1,0)</f>
        <v>0</v>
      </c>
      <c r="D2973" s="7">
        <f>_xlfn.IFNA(VLOOKUP(B2973,ERO!A:E,5,FALSE),_xlfn.IFNA(VLOOKUP(B2973,ERO_AVG_MKT!A:E,5,FALSE),"."))</f>
        <v>30.896700000000003</v>
      </c>
      <c r="E2973" s="7">
        <f>_xlfn.IFNA(VLOOKUP(B2973,'IB RATES'!A:G,2,FALSE),".")</f>
        <v>18.39</v>
      </c>
      <c r="F2973" s="7">
        <f>_xlfn.IFNA(VLOOKUP(B2973,'EGX30'!A:G,2,FALSE),".")</f>
        <v>17342.29</v>
      </c>
      <c r="G2973" s="7">
        <f>_xlfn.IFNA(VLOOKUP(B2973,T3M!A:F,2,FALSE),".")</f>
        <v>23.146000000000001</v>
      </c>
      <c r="H2973" s="7">
        <f>_xlfn.IFNA(VLOOKUP(B2973,T6M!A:F,2,FALSE),".")</f>
        <v>24.119</v>
      </c>
      <c r="I2973" s="7">
        <f>_xlfn.IFNA(VLOOKUP(B2973,T1Y!A:F,2,FALSE),".")</f>
        <v>23.99</v>
      </c>
      <c r="J2973" s="7">
        <f>_xlfn.IFNA(VLOOKUP(B2973,T5Y!A:F,2,FALSE),".")</f>
        <v>23.01</v>
      </c>
      <c r="K2973" s="7">
        <f>_xlfn.IFNA(VLOOKUP(B2973,T10Y!A:F,2,FALSE),".")</f>
        <v>22.83</v>
      </c>
      <c r="L2973" s="7">
        <f>_xlfn.IFNA(VLOOKUP(B2973,ERP!A:C,3,FALSE),".")</f>
        <v>38.31</v>
      </c>
    </row>
    <row r="2974" spans="1:12" x14ac:dyDescent="0.3">
      <c r="A2974" t="str">
        <f t="shared" si="46"/>
        <v>Sunday</v>
      </c>
      <c r="B2974" s="1">
        <v>45123</v>
      </c>
      <c r="C2974" s="2">
        <f>IF(COUNTIF('MPC MEETINGS'!A:A,compiled_data!B2974)&gt;0,1,0)</f>
        <v>0</v>
      </c>
      <c r="D2974" s="7">
        <f>_xlfn.IFNA(VLOOKUP(B2974,ERO!A:E,5,FALSE),_xlfn.IFNA(VLOOKUP(B2974,ERO_AVG_MKT!A:E,5,FALSE),"."))</f>
        <v>30.895699999999998</v>
      </c>
      <c r="E2974" s="7">
        <f>_xlfn.IFNA(VLOOKUP(B2974,'IB RATES'!A:G,2,FALSE),".")</f>
        <v>18.352</v>
      </c>
      <c r="F2974" s="7">
        <f>_xlfn.IFNA(VLOOKUP(B2974,'EGX30'!A:G,2,FALSE),".")</f>
        <v>17343.13</v>
      </c>
      <c r="G2974" s="7" t="str">
        <f>_xlfn.IFNA(VLOOKUP(B2974,T3M!A:F,2,FALSE),".")</f>
        <v>.</v>
      </c>
      <c r="H2974" s="7" t="str">
        <f>_xlfn.IFNA(VLOOKUP(B2974,T6M!A:F,2,FALSE),".")</f>
        <v>.</v>
      </c>
      <c r="I2974" s="7" t="str">
        <f>_xlfn.IFNA(VLOOKUP(B2974,T1Y!A:F,2,FALSE),".")</f>
        <v>.</v>
      </c>
      <c r="J2974" s="7" t="str">
        <f>_xlfn.IFNA(VLOOKUP(B2974,T5Y!A:F,2,FALSE),".")</f>
        <v>.</v>
      </c>
      <c r="K2974" s="7" t="str">
        <f>_xlfn.IFNA(VLOOKUP(B2974,T10Y!A:F,2,FALSE),".")</f>
        <v>.</v>
      </c>
      <c r="L2974" s="7">
        <f>_xlfn.IFNA(VLOOKUP(B2974,ERP!A:C,3,FALSE),".")</f>
        <v>38.11</v>
      </c>
    </row>
    <row r="2975" spans="1:12" x14ac:dyDescent="0.3">
      <c r="A2975" t="str">
        <f t="shared" si="46"/>
        <v>Monday</v>
      </c>
      <c r="B2975" s="1">
        <v>45124</v>
      </c>
      <c r="C2975" s="2">
        <f>IF(COUNTIF('MPC MEETINGS'!A:A,compiled_data!B2975)&gt;0,1,0)</f>
        <v>0</v>
      </c>
      <c r="D2975" s="7">
        <f>_xlfn.IFNA(VLOOKUP(B2975,ERO!A:E,5,FALSE),_xlfn.IFNA(VLOOKUP(B2975,ERO_AVG_MKT!A:E,5,FALSE),"."))</f>
        <v>30.897100000000002</v>
      </c>
      <c r="E2975" s="7">
        <f>_xlfn.IFNA(VLOOKUP(B2975,'IB RATES'!A:G,2,FALSE),".")</f>
        <v>18.362000000000002</v>
      </c>
      <c r="F2975" s="7">
        <f>_xlfn.IFNA(VLOOKUP(B2975,'EGX30'!A:G,2,FALSE),".")</f>
        <v>17512.009999999998</v>
      </c>
      <c r="G2975" s="7">
        <f>_xlfn.IFNA(VLOOKUP(B2975,T3M!A:F,2,FALSE),".")</f>
        <v>23.109000000000002</v>
      </c>
      <c r="H2975" s="7">
        <f>_xlfn.IFNA(VLOOKUP(B2975,T6M!A:F,2,FALSE),".")</f>
        <v>24.093</v>
      </c>
      <c r="I2975" s="7">
        <f>_xlfn.IFNA(VLOOKUP(B2975,T1Y!A:F,2,FALSE),".")</f>
        <v>24.065999999999999</v>
      </c>
      <c r="J2975" s="7">
        <f>_xlfn.IFNA(VLOOKUP(B2975,T5Y!A:F,2,FALSE),".")</f>
        <v>23.1</v>
      </c>
      <c r="K2975" s="7">
        <f>_xlfn.IFNA(VLOOKUP(B2975,T10Y!A:F,2,FALSE),".")</f>
        <v>22.91</v>
      </c>
      <c r="L2975" s="7">
        <f>_xlfn.IFNA(VLOOKUP(B2975,ERP!A:C,3,FALSE),".")</f>
        <v>38.01</v>
      </c>
    </row>
    <row r="2976" spans="1:12" x14ac:dyDescent="0.3">
      <c r="A2976" t="str">
        <f t="shared" si="46"/>
        <v>Tuesday</v>
      </c>
      <c r="B2976" s="1">
        <v>45125</v>
      </c>
      <c r="C2976" s="2">
        <f>IF(COUNTIF('MPC MEETINGS'!A:A,compiled_data!B2976)&gt;0,1,0)</f>
        <v>0</v>
      </c>
      <c r="D2976" s="7">
        <f>_xlfn.IFNA(VLOOKUP(B2976,ERO!A:E,5,FALSE),_xlfn.IFNA(VLOOKUP(B2976,ERO_AVG_MKT!A:E,5,FALSE),"."))</f>
        <v>30.89855</v>
      </c>
      <c r="E2976" s="7">
        <f>_xlfn.IFNA(VLOOKUP(B2976,'IB RATES'!A:G,2,FALSE),".")</f>
        <v>18.385000000000002</v>
      </c>
      <c r="F2976" s="7">
        <f>_xlfn.IFNA(VLOOKUP(B2976,'EGX30'!A:G,2,FALSE),".")</f>
        <v>17608.32</v>
      </c>
      <c r="G2976" s="7">
        <f>_xlfn.IFNA(VLOOKUP(B2976,T3M!A:F,2,FALSE),".")</f>
        <v>23.085999999999999</v>
      </c>
      <c r="H2976" s="7">
        <f>_xlfn.IFNA(VLOOKUP(B2976,T6M!A:F,2,FALSE),".")</f>
        <v>24.084</v>
      </c>
      <c r="I2976" s="7">
        <f>_xlfn.IFNA(VLOOKUP(B2976,T1Y!A:F,2,FALSE),".")</f>
        <v>24.065999999999999</v>
      </c>
      <c r="J2976" s="7">
        <f>_xlfn.IFNA(VLOOKUP(B2976,T5Y!A:F,2,FALSE),".")</f>
        <v>23.17</v>
      </c>
      <c r="K2976" s="7">
        <f>_xlfn.IFNA(VLOOKUP(B2976,T10Y!A:F,2,FALSE),".")</f>
        <v>23.01</v>
      </c>
      <c r="L2976" s="7">
        <f>_xlfn.IFNA(VLOOKUP(B2976,ERP!A:C,3,FALSE),".")</f>
        <v>38.04</v>
      </c>
    </row>
    <row r="2977" spans="1:12" x14ac:dyDescent="0.3">
      <c r="A2977" t="str">
        <f t="shared" si="46"/>
        <v>Wednesday</v>
      </c>
      <c r="B2977" s="1">
        <v>45126</v>
      </c>
      <c r="C2977" s="2">
        <f>IF(COUNTIF('MPC MEETINGS'!A:A,compiled_data!B2977)&gt;0,1,0)</f>
        <v>0</v>
      </c>
      <c r="D2977" s="7">
        <f>_xlfn.IFNA(VLOOKUP(B2977,ERO!A:E,5,FALSE),_xlfn.IFNA(VLOOKUP(B2977,ERO_AVG_MKT!A:E,5,FALSE),"."))</f>
        <v>30.897100000000002</v>
      </c>
      <c r="E2977" s="7">
        <f>_xlfn.IFNA(VLOOKUP(B2977,'IB RATES'!A:G,2,FALSE),".")</f>
        <v>18.396000000000001</v>
      </c>
      <c r="F2977" s="7">
        <f>_xlfn.IFNA(VLOOKUP(B2977,'EGX30'!A:G,2,FALSE),".")</f>
        <v>17578.669999999998</v>
      </c>
      <c r="G2977" s="7">
        <f>_xlfn.IFNA(VLOOKUP(B2977,T3M!A:F,2,FALSE),".")</f>
        <v>23.065000000000001</v>
      </c>
      <c r="H2977" s="7">
        <f>_xlfn.IFNA(VLOOKUP(B2977,T6M!A:F,2,FALSE),".")</f>
        <v>24.081</v>
      </c>
      <c r="I2977" s="7">
        <f>_xlfn.IFNA(VLOOKUP(B2977,T1Y!A:F,2,FALSE),".")</f>
        <v>24.067</v>
      </c>
      <c r="J2977" s="7">
        <f>_xlfn.IFNA(VLOOKUP(B2977,T5Y!A:F,2,FALSE),".")</f>
        <v>23.35</v>
      </c>
      <c r="K2977" s="7">
        <f>_xlfn.IFNA(VLOOKUP(B2977,T10Y!A:F,2,FALSE),".")</f>
        <v>23.11</v>
      </c>
      <c r="L2977" s="7">
        <f>_xlfn.IFNA(VLOOKUP(B2977,ERP!A:C,3,FALSE),".")</f>
        <v>37.83</v>
      </c>
    </row>
    <row r="2978" spans="1:12" x14ac:dyDescent="0.3">
      <c r="A2978" t="str">
        <f t="shared" si="46"/>
        <v>Monday</v>
      </c>
      <c r="B2978" s="1">
        <v>45131</v>
      </c>
      <c r="C2978" s="2">
        <f>IF(COUNTIF('MPC MEETINGS'!A:A,compiled_data!B2978)&gt;0,1,0)</f>
        <v>0</v>
      </c>
      <c r="D2978" s="7">
        <f>_xlfn.IFNA(VLOOKUP(B2978,ERO!A:E,5,FALSE),_xlfn.IFNA(VLOOKUP(B2978,ERO_AVG_MKT!A:E,5,FALSE),"."))</f>
        <v>30.89715</v>
      </c>
      <c r="E2978" s="7">
        <f>_xlfn.IFNA(VLOOKUP(B2978,'IB RATES'!A:G,2,FALSE),".")</f>
        <v>18.297000000000001</v>
      </c>
      <c r="F2978" s="7">
        <f>_xlfn.IFNA(VLOOKUP(B2978,'EGX30'!A:G,2,FALSE),".")</f>
        <v>17550.23</v>
      </c>
      <c r="G2978" s="7">
        <f>_xlfn.IFNA(VLOOKUP(B2978,T3M!A:F,2,FALSE),".")</f>
        <v>23.06</v>
      </c>
      <c r="H2978" s="7">
        <f>_xlfn.IFNA(VLOOKUP(B2978,T6M!A:F,2,FALSE),".")</f>
        <v>24.053000000000001</v>
      </c>
      <c r="I2978" s="7">
        <f>_xlfn.IFNA(VLOOKUP(B2978,T1Y!A:F,2,FALSE),".")</f>
        <v>24.067</v>
      </c>
      <c r="J2978" s="7">
        <f>_xlfn.IFNA(VLOOKUP(B2978,T5Y!A:F,2,FALSE),".")</f>
        <v>23.48</v>
      </c>
      <c r="K2978" s="7">
        <f>_xlfn.IFNA(VLOOKUP(B2978,T10Y!A:F,2,FALSE),".")</f>
        <v>23.1</v>
      </c>
      <c r="L2978" s="7">
        <f>_xlfn.IFNA(VLOOKUP(B2978,ERP!A:C,3,FALSE),".")</f>
        <v>37.92</v>
      </c>
    </row>
    <row r="2979" spans="1:12" x14ac:dyDescent="0.3">
      <c r="A2979" t="str">
        <f t="shared" si="46"/>
        <v>Tuesday</v>
      </c>
      <c r="B2979" s="1">
        <v>45132</v>
      </c>
      <c r="C2979" s="2">
        <f>IF(COUNTIF('MPC MEETINGS'!A:A,compiled_data!B2979)&gt;0,1,0)</f>
        <v>0</v>
      </c>
      <c r="D2979" s="7">
        <f>_xlfn.IFNA(VLOOKUP(B2979,ERO!A:E,5,FALSE),_xlfn.IFNA(VLOOKUP(B2979,ERO_AVG_MKT!A:E,5,FALSE),"."))</f>
        <v>30.89715</v>
      </c>
      <c r="E2979" s="7">
        <f>_xlfn.IFNA(VLOOKUP(B2979,'IB RATES'!A:G,2,FALSE),".")</f>
        <v>18.440000000000001</v>
      </c>
      <c r="F2979" s="7">
        <f>_xlfn.IFNA(VLOOKUP(B2979,'EGX30'!A:G,2,FALSE),".")</f>
        <v>17479.939999999999</v>
      </c>
      <c r="G2979" s="7">
        <f>_xlfn.IFNA(VLOOKUP(B2979,T3M!A:F,2,FALSE),".")</f>
        <v>22.86</v>
      </c>
      <c r="H2979" s="7">
        <f>_xlfn.IFNA(VLOOKUP(B2979,T6M!A:F,2,FALSE),".")</f>
        <v>24.045000000000002</v>
      </c>
      <c r="I2979" s="7">
        <f>_xlfn.IFNA(VLOOKUP(B2979,T1Y!A:F,2,FALSE),".")</f>
        <v>24.067</v>
      </c>
      <c r="J2979" s="7">
        <f>_xlfn.IFNA(VLOOKUP(B2979,T5Y!A:F,2,FALSE),".")</f>
        <v>23.41</v>
      </c>
      <c r="K2979" s="7">
        <f>_xlfn.IFNA(VLOOKUP(B2979,T10Y!A:F,2,FALSE),".")</f>
        <v>23.01</v>
      </c>
      <c r="L2979" s="7">
        <f>_xlfn.IFNA(VLOOKUP(B2979,ERP!A:C,3,FALSE),".")</f>
        <v>37.64</v>
      </c>
    </row>
    <row r="2980" spans="1:12" x14ac:dyDescent="0.3">
      <c r="A2980" t="str">
        <f t="shared" si="46"/>
        <v>Wednesday</v>
      </c>
      <c r="B2980" s="1">
        <v>45133</v>
      </c>
      <c r="C2980" s="2">
        <f>IF(COUNTIF('MPC MEETINGS'!A:A,compiled_data!B2980)&gt;0,1,0)</f>
        <v>0</v>
      </c>
      <c r="D2980" s="7">
        <f>_xlfn.IFNA(VLOOKUP(B2980,ERO!A:E,5,FALSE),_xlfn.IFNA(VLOOKUP(B2980,ERO_AVG_MKT!A:E,5,FALSE),"."))</f>
        <v>30.9</v>
      </c>
      <c r="E2980" s="7">
        <f>_xlfn.IFNA(VLOOKUP(B2980,'IB RATES'!A:G,2,FALSE),".")</f>
        <v>18.411999999999999</v>
      </c>
      <c r="F2980" s="7">
        <f>_xlfn.IFNA(VLOOKUP(B2980,'EGX30'!A:G,2,FALSE),".")</f>
        <v>17396.240000000002</v>
      </c>
      <c r="G2980" s="7">
        <f>_xlfn.IFNA(VLOOKUP(B2980,T3M!A:F,2,FALSE),".")</f>
        <v>22.8</v>
      </c>
      <c r="H2980" s="7">
        <f>_xlfn.IFNA(VLOOKUP(B2980,T6M!A:F,2,FALSE),".")</f>
        <v>24.039000000000001</v>
      </c>
      <c r="I2980" s="7">
        <f>_xlfn.IFNA(VLOOKUP(B2980,T1Y!A:F,2,FALSE),".")</f>
        <v>24.065999999999999</v>
      </c>
      <c r="J2980" s="7">
        <f>_xlfn.IFNA(VLOOKUP(B2980,T5Y!A:F,2,FALSE),".")</f>
        <v>23.47</v>
      </c>
      <c r="K2980" s="7">
        <f>_xlfn.IFNA(VLOOKUP(B2980,T10Y!A:F,2,FALSE),".")</f>
        <v>23.14</v>
      </c>
      <c r="L2980" s="7">
        <f>_xlfn.IFNA(VLOOKUP(B2980,ERP!A:C,3,FALSE),".")</f>
        <v>37.590000000000003</v>
      </c>
    </row>
    <row r="2981" spans="1:12" x14ac:dyDescent="0.3">
      <c r="A2981" t="str">
        <f t="shared" si="46"/>
        <v>Thursday</v>
      </c>
      <c r="B2981" s="1">
        <v>45134</v>
      </c>
      <c r="C2981" s="2">
        <f>IF(COUNTIF('MPC MEETINGS'!A:A,compiled_data!B2981)&gt;0,1,0)</f>
        <v>0</v>
      </c>
      <c r="D2981" s="7">
        <f>_xlfn.IFNA(VLOOKUP(B2981,ERO!A:E,5,FALSE),_xlfn.IFNA(VLOOKUP(B2981,ERO_AVG_MKT!A:E,5,FALSE),"."))</f>
        <v>30.897100000000002</v>
      </c>
      <c r="E2981" s="7">
        <f>_xlfn.IFNA(VLOOKUP(B2981,'IB RATES'!A:G,2,FALSE),".")</f>
        <v>18.385000000000002</v>
      </c>
      <c r="F2981" s="7">
        <f>_xlfn.IFNA(VLOOKUP(B2981,'EGX30'!A:G,2,FALSE),".")</f>
        <v>17339.060000000001</v>
      </c>
      <c r="G2981" s="7">
        <f>_xlfn.IFNA(VLOOKUP(B2981,T3M!A:F,2,FALSE),".")</f>
        <v>22.645</v>
      </c>
      <c r="H2981" s="7">
        <f>_xlfn.IFNA(VLOOKUP(B2981,T6M!A:F,2,FALSE),".")</f>
        <v>24.036000000000001</v>
      </c>
      <c r="I2981" s="7">
        <f>_xlfn.IFNA(VLOOKUP(B2981,T1Y!A:F,2,FALSE),".")</f>
        <v>24.073</v>
      </c>
      <c r="J2981" s="7">
        <f>_xlfn.IFNA(VLOOKUP(B2981,T5Y!A:F,2,FALSE),".")</f>
        <v>23.65</v>
      </c>
      <c r="K2981" s="7">
        <f>_xlfn.IFNA(VLOOKUP(B2981,T10Y!A:F,2,FALSE),".")</f>
        <v>23.28</v>
      </c>
      <c r="L2981" s="7">
        <f>_xlfn.IFNA(VLOOKUP(B2981,ERP!A:C,3,FALSE),".")</f>
        <v>37.83</v>
      </c>
    </row>
    <row r="2982" spans="1:12" x14ac:dyDescent="0.3">
      <c r="A2982" t="str">
        <f t="shared" si="46"/>
        <v>Sunday</v>
      </c>
      <c r="B2982" s="1">
        <v>45137</v>
      </c>
      <c r="C2982" s="2">
        <f>IF(COUNTIF('MPC MEETINGS'!A:A,compiled_data!B2982)&gt;0,1,0)</f>
        <v>0</v>
      </c>
      <c r="D2982" s="7">
        <f>_xlfn.IFNA(VLOOKUP(B2982,ERO!A:E,5,FALSE),_xlfn.IFNA(VLOOKUP(B2982,ERO_AVG_MKT!A:E,5,FALSE),"."))</f>
        <v>30.895699999999998</v>
      </c>
      <c r="E2982" s="7">
        <f>_xlfn.IFNA(VLOOKUP(B2982,'IB RATES'!A:G,2,FALSE),".")</f>
        <v>18.371000000000002</v>
      </c>
      <c r="F2982" s="7">
        <f>_xlfn.IFNA(VLOOKUP(B2982,'EGX30'!A:G,2,FALSE),".")</f>
        <v>17554.560000000001</v>
      </c>
      <c r="G2982" s="7" t="str">
        <f>_xlfn.IFNA(VLOOKUP(B2982,T3M!A:F,2,FALSE),".")</f>
        <v>.</v>
      </c>
      <c r="H2982" s="7" t="str">
        <f>_xlfn.IFNA(VLOOKUP(B2982,T6M!A:F,2,FALSE),".")</f>
        <v>.</v>
      </c>
      <c r="I2982" s="7" t="str">
        <f>_xlfn.IFNA(VLOOKUP(B2982,T1Y!A:F,2,FALSE),".")</f>
        <v>.</v>
      </c>
      <c r="J2982" s="7" t="str">
        <f>_xlfn.IFNA(VLOOKUP(B2982,T5Y!A:F,2,FALSE),".")</f>
        <v>.</v>
      </c>
      <c r="K2982" s="7" t="str">
        <f>_xlfn.IFNA(VLOOKUP(B2982,T10Y!A:F,2,FALSE),".")</f>
        <v>.</v>
      </c>
      <c r="L2982" s="7">
        <f>_xlfn.IFNA(VLOOKUP(B2982,ERP!A:C,3,FALSE),".")</f>
        <v>38.17</v>
      </c>
    </row>
    <row r="2983" spans="1:12" x14ac:dyDescent="0.3">
      <c r="A2983" t="str">
        <f t="shared" si="46"/>
        <v>Monday</v>
      </c>
      <c r="B2983" s="1">
        <v>45138</v>
      </c>
      <c r="C2983" s="2">
        <f>IF(COUNTIF('MPC MEETINGS'!A:A,compiled_data!B2983)&gt;0,1,0)</f>
        <v>0</v>
      </c>
      <c r="D2983" s="7">
        <f>_xlfn.IFNA(VLOOKUP(B2983,ERO!A:E,5,FALSE),_xlfn.IFNA(VLOOKUP(B2983,ERO_AVG_MKT!A:E,5,FALSE),"."))</f>
        <v>30.895699999999998</v>
      </c>
      <c r="E2983" s="7">
        <f>_xlfn.IFNA(VLOOKUP(B2983,'IB RATES'!A:G,2,FALSE),".")</f>
        <v>18.332999999999998</v>
      </c>
      <c r="F2983" s="7">
        <f>_xlfn.IFNA(VLOOKUP(B2983,'EGX30'!A:G,2,FALSE),".")</f>
        <v>17595.919999999998</v>
      </c>
      <c r="G2983" s="7">
        <f>_xlfn.IFNA(VLOOKUP(B2983,T3M!A:F,2,FALSE),".")</f>
        <v>22.645</v>
      </c>
      <c r="H2983" s="7">
        <f>_xlfn.IFNA(VLOOKUP(B2983,T6M!A:F,2,FALSE),".")</f>
        <v>24</v>
      </c>
      <c r="I2983" s="7">
        <f>_xlfn.IFNA(VLOOKUP(B2983,T1Y!A:F,2,FALSE),".")</f>
        <v>24.071999999999999</v>
      </c>
      <c r="J2983" s="7">
        <f>_xlfn.IFNA(VLOOKUP(B2983,T5Y!A:F,2,FALSE),".")</f>
        <v>23.63</v>
      </c>
      <c r="K2983" s="7">
        <f>_xlfn.IFNA(VLOOKUP(B2983,T10Y!A:F,2,FALSE),".")</f>
        <v>23.21</v>
      </c>
      <c r="L2983" s="7">
        <f>_xlfn.IFNA(VLOOKUP(B2983,ERP!A:C,3,FALSE),".")</f>
        <v>38.18</v>
      </c>
    </row>
    <row r="2984" spans="1:12" x14ac:dyDescent="0.3">
      <c r="A2984" t="str">
        <f t="shared" si="46"/>
        <v>Tuesday</v>
      </c>
      <c r="B2984" s="1">
        <v>45139</v>
      </c>
      <c r="C2984" s="2">
        <f>IF(COUNTIF('MPC MEETINGS'!A:A,compiled_data!B2984)&gt;0,1,0)</f>
        <v>0</v>
      </c>
      <c r="D2984" s="7">
        <f>_xlfn.IFNA(VLOOKUP(B2984,ERO!A:E,5,FALSE),_xlfn.IFNA(VLOOKUP(B2984,ERO_AVG_MKT!A:E,5,FALSE),"."))</f>
        <v>30.895699999999998</v>
      </c>
      <c r="E2984" s="7">
        <f>_xlfn.IFNA(VLOOKUP(B2984,'IB RATES'!A:G,2,FALSE),".")</f>
        <v>18.404</v>
      </c>
      <c r="F2984" s="7">
        <f>_xlfn.IFNA(VLOOKUP(B2984,'EGX30'!A:G,2,FALSE),".")</f>
        <v>17514.11</v>
      </c>
      <c r="G2984" s="7">
        <f>_xlfn.IFNA(VLOOKUP(B2984,T3M!A:F,2,FALSE),".")</f>
        <v>22.585000000000001</v>
      </c>
      <c r="H2984" s="7">
        <f>_xlfn.IFNA(VLOOKUP(B2984,T6M!A:F,2,FALSE),".")</f>
        <v>23.986000000000001</v>
      </c>
      <c r="I2984" s="7">
        <f>_xlfn.IFNA(VLOOKUP(B2984,T1Y!A:F,2,FALSE),".")</f>
        <v>24.07</v>
      </c>
      <c r="J2984" s="7">
        <f>_xlfn.IFNA(VLOOKUP(B2984,T5Y!A:F,2,FALSE),".")</f>
        <v>23.43</v>
      </c>
      <c r="K2984" s="7">
        <f>_xlfn.IFNA(VLOOKUP(B2984,T10Y!A:F,2,FALSE),".")</f>
        <v>23.09</v>
      </c>
      <c r="L2984" s="7">
        <f>_xlfn.IFNA(VLOOKUP(B2984,ERP!A:C,3,FALSE),".")</f>
        <v>38.22</v>
      </c>
    </row>
    <row r="2985" spans="1:12" x14ac:dyDescent="0.3">
      <c r="A2985" t="str">
        <f t="shared" si="46"/>
        <v>Wednesday</v>
      </c>
      <c r="B2985" s="1">
        <v>45140</v>
      </c>
      <c r="C2985" s="2">
        <f>IF(COUNTIF('MPC MEETINGS'!A:A,compiled_data!B2985)&gt;0,1,0)</f>
        <v>0</v>
      </c>
      <c r="D2985" s="7">
        <f>_xlfn.IFNA(VLOOKUP(B2985,ERO!A:E,5,FALSE),_xlfn.IFNA(VLOOKUP(B2985,ERO_AVG_MKT!A:E,5,FALSE),"."))</f>
        <v>30.895699999999998</v>
      </c>
      <c r="E2985" s="7">
        <f>_xlfn.IFNA(VLOOKUP(B2985,'IB RATES'!A:G,2,FALSE),".")</f>
        <v>18.323999999999998</v>
      </c>
      <c r="F2985" s="7">
        <f>_xlfn.IFNA(VLOOKUP(B2985,'EGX30'!A:G,2,FALSE),".")</f>
        <v>17455.599999999999</v>
      </c>
      <c r="G2985" s="7">
        <f>_xlfn.IFNA(VLOOKUP(B2985,T3M!A:F,2,FALSE),".")</f>
        <v>22.606999999999999</v>
      </c>
      <c r="H2985" s="7">
        <f>_xlfn.IFNA(VLOOKUP(B2985,T6M!A:F,2,FALSE),".")</f>
        <v>24.07</v>
      </c>
      <c r="I2985" s="7">
        <f>_xlfn.IFNA(VLOOKUP(B2985,T1Y!A:F,2,FALSE),".")</f>
        <v>24.07</v>
      </c>
      <c r="J2985" s="7">
        <f>_xlfn.IFNA(VLOOKUP(B2985,T5Y!A:F,2,FALSE),".")</f>
        <v>23.48</v>
      </c>
      <c r="K2985" s="7">
        <f>_xlfn.IFNA(VLOOKUP(B2985,T10Y!A:F,2,FALSE),".")</f>
        <v>23.06</v>
      </c>
      <c r="L2985" s="7">
        <f>_xlfn.IFNA(VLOOKUP(B2985,ERP!A:C,3,FALSE),".")</f>
        <v>37.75</v>
      </c>
    </row>
    <row r="2986" spans="1:12" x14ac:dyDescent="0.3">
      <c r="A2986" t="str">
        <f t="shared" si="46"/>
        <v>Thursday</v>
      </c>
      <c r="B2986" s="1">
        <v>45141</v>
      </c>
      <c r="C2986" s="2">
        <f>IF(COUNTIF('MPC MEETINGS'!A:A,compiled_data!B2986)&gt;0,1,0)</f>
        <v>1</v>
      </c>
      <c r="D2986" s="7">
        <f>_xlfn.IFNA(VLOOKUP(B2986,ERO!A:E,5,FALSE),_xlfn.IFNA(VLOOKUP(B2986,ERO_AVG_MKT!A:E,5,FALSE),"."))</f>
        <v>30.89705</v>
      </c>
      <c r="E2986" s="7">
        <f>_xlfn.IFNA(VLOOKUP(B2986,'IB RATES'!A:G,2,FALSE),".")</f>
        <v>18.298000000000002</v>
      </c>
      <c r="F2986" s="7">
        <f>_xlfn.IFNA(VLOOKUP(B2986,'EGX30'!A:G,2,FALSE),".")</f>
        <v>17451.439999999999</v>
      </c>
      <c r="G2986" s="7">
        <f>_xlfn.IFNA(VLOOKUP(B2986,T3M!A:F,2,FALSE),".")</f>
        <v>22.056000000000001</v>
      </c>
      <c r="H2986" s="7">
        <f>_xlfn.IFNA(VLOOKUP(B2986,T6M!A:F,2,FALSE),".")</f>
        <v>24.050999999999998</v>
      </c>
      <c r="I2986" s="7">
        <f>_xlfn.IFNA(VLOOKUP(B2986,T1Y!A:F,2,FALSE),".")</f>
        <v>24.663</v>
      </c>
      <c r="J2986" s="7">
        <f>_xlfn.IFNA(VLOOKUP(B2986,T5Y!A:F,2,FALSE),".")</f>
        <v>23.51</v>
      </c>
      <c r="K2986" s="7">
        <f>_xlfn.IFNA(VLOOKUP(B2986,T10Y!A:F,2,FALSE),".")</f>
        <v>23.12</v>
      </c>
      <c r="L2986" s="7">
        <f>_xlfn.IFNA(VLOOKUP(B2986,ERP!A:C,3,FALSE),".")</f>
        <v>37.630000000000003</v>
      </c>
    </row>
    <row r="2987" spans="1:12" x14ac:dyDescent="0.3">
      <c r="A2987" t="str">
        <f t="shared" si="46"/>
        <v>Sunday</v>
      </c>
      <c r="B2987" s="1">
        <v>45144</v>
      </c>
      <c r="C2987" s="2">
        <f>IF(COUNTIF('MPC MEETINGS'!A:A,compiled_data!B2987)&gt;0,1,0)</f>
        <v>0</v>
      </c>
      <c r="D2987" s="7">
        <f>_xlfn.IFNA(VLOOKUP(B2987,ERO!A:E,5,FALSE),_xlfn.IFNA(VLOOKUP(B2987,ERO_AVG_MKT!A:E,5,FALSE),"."))</f>
        <v>30.895600000000002</v>
      </c>
      <c r="E2987" s="7">
        <f>_xlfn.IFNA(VLOOKUP(B2987,'IB RATES'!A:G,2,FALSE),".")</f>
        <v>19.286000000000001</v>
      </c>
      <c r="F2987" s="7">
        <f>_xlfn.IFNA(VLOOKUP(B2987,'EGX30'!A:G,2,FALSE),".")</f>
        <v>17697.490000000002</v>
      </c>
      <c r="G2987" s="7" t="str">
        <f>_xlfn.IFNA(VLOOKUP(B2987,T3M!A:F,2,FALSE),".")</f>
        <v>.</v>
      </c>
      <c r="H2987" s="7" t="str">
        <f>_xlfn.IFNA(VLOOKUP(B2987,T6M!A:F,2,FALSE),".")</f>
        <v>.</v>
      </c>
      <c r="I2987" s="7" t="str">
        <f>_xlfn.IFNA(VLOOKUP(B2987,T1Y!A:F,2,FALSE),".")</f>
        <v>.</v>
      </c>
      <c r="J2987" s="7" t="str">
        <f>_xlfn.IFNA(VLOOKUP(B2987,T5Y!A:F,2,FALSE),".")</f>
        <v>.</v>
      </c>
      <c r="K2987" s="7" t="str">
        <f>_xlfn.IFNA(VLOOKUP(B2987,T10Y!A:F,2,FALSE),".")</f>
        <v>.</v>
      </c>
      <c r="L2987" s="7">
        <f>_xlfn.IFNA(VLOOKUP(B2987,ERP!A:C,3,FALSE),".")</f>
        <v>38.01</v>
      </c>
    </row>
    <row r="2988" spans="1:12" x14ac:dyDescent="0.3">
      <c r="A2988" t="str">
        <f t="shared" si="46"/>
        <v>Monday</v>
      </c>
      <c r="B2988" s="1">
        <v>45145</v>
      </c>
      <c r="C2988" s="2">
        <f>IF(COUNTIF('MPC MEETINGS'!A:A,compiled_data!B2988)&gt;0,1,0)</f>
        <v>0</v>
      </c>
      <c r="D2988" s="7">
        <f>_xlfn.IFNA(VLOOKUP(B2988,ERO!A:E,5,FALSE),_xlfn.IFNA(VLOOKUP(B2988,ERO_AVG_MKT!A:E,5,FALSE),"."))</f>
        <v>30.895600000000002</v>
      </c>
      <c r="E2988" s="7">
        <f>_xlfn.IFNA(VLOOKUP(B2988,'IB RATES'!A:G,2,FALSE),".")</f>
        <v>19.292999999999999</v>
      </c>
      <c r="F2988" s="7">
        <f>_xlfn.IFNA(VLOOKUP(B2988,'EGX30'!A:G,2,FALSE),".")</f>
        <v>17839.48</v>
      </c>
      <c r="G2988" s="7">
        <f>_xlfn.IFNA(VLOOKUP(B2988,T3M!A:F,2,FALSE),".")</f>
        <v>22.058</v>
      </c>
      <c r="H2988" s="7">
        <f>_xlfn.IFNA(VLOOKUP(B2988,T6M!A:F,2,FALSE),".")</f>
        <v>23.984000000000002</v>
      </c>
      <c r="I2988" s="7">
        <f>_xlfn.IFNA(VLOOKUP(B2988,T1Y!A:F,2,FALSE),".")</f>
        <v>24.545000000000002</v>
      </c>
      <c r="J2988" s="7">
        <f>_xlfn.IFNA(VLOOKUP(B2988,T5Y!A:F,2,FALSE),".")</f>
        <v>23.44</v>
      </c>
      <c r="K2988" s="7">
        <f>_xlfn.IFNA(VLOOKUP(B2988,T10Y!A:F,2,FALSE),".")</f>
        <v>23.21</v>
      </c>
      <c r="L2988" s="7">
        <f>_xlfn.IFNA(VLOOKUP(B2988,ERP!A:C,3,FALSE),".")</f>
        <v>38.049999999999997</v>
      </c>
    </row>
    <row r="2989" spans="1:12" x14ac:dyDescent="0.3">
      <c r="A2989" t="str">
        <f t="shared" si="46"/>
        <v>Tuesday</v>
      </c>
      <c r="B2989" s="1">
        <v>45146</v>
      </c>
      <c r="C2989" s="2">
        <f>IF(COUNTIF('MPC MEETINGS'!A:A,compiled_data!B2989)&gt;0,1,0)</f>
        <v>0</v>
      </c>
      <c r="D2989" s="7">
        <f>_xlfn.IFNA(VLOOKUP(B2989,ERO!A:E,5,FALSE),_xlfn.IFNA(VLOOKUP(B2989,ERO_AVG_MKT!A:E,5,FALSE),"."))</f>
        <v>30.895200000000003</v>
      </c>
      <c r="E2989" s="7">
        <f>_xlfn.IFNA(VLOOKUP(B2989,'IB RATES'!A:G,2,FALSE),".")</f>
        <v>19.396000000000001</v>
      </c>
      <c r="F2989" s="7">
        <f>_xlfn.IFNA(VLOOKUP(B2989,'EGX30'!A:G,2,FALSE),".")</f>
        <v>17748.89</v>
      </c>
      <c r="G2989" s="7">
        <f>_xlfn.IFNA(VLOOKUP(B2989,T3M!A:F,2,FALSE),".")</f>
        <v>22.055</v>
      </c>
      <c r="H2989" s="7">
        <f>_xlfn.IFNA(VLOOKUP(B2989,T6M!A:F,2,FALSE),".")</f>
        <v>23.853999999999999</v>
      </c>
      <c r="I2989" s="7">
        <f>_xlfn.IFNA(VLOOKUP(B2989,T1Y!A:F,2,FALSE),".")</f>
        <v>24.518000000000001</v>
      </c>
      <c r="J2989" s="7">
        <f>_xlfn.IFNA(VLOOKUP(B2989,T5Y!A:F,2,FALSE),".")</f>
        <v>23.59</v>
      </c>
      <c r="K2989" s="7">
        <f>_xlfn.IFNA(VLOOKUP(B2989,T10Y!A:F,2,FALSE),".")</f>
        <v>23.27</v>
      </c>
      <c r="L2989" s="7">
        <f>_xlfn.IFNA(VLOOKUP(B2989,ERP!A:C,3,FALSE),".")</f>
        <v>37.81</v>
      </c>
    </row>
    <row r="2990" spans="1:12" x14ac:dyDescent="0.3">
      <c r="A2990" t="str">
        <f t="shared" si="46"/>
        <v>Wednesday</v>
      </c>
      <c r="B2990" s="1">
        <v>45147</v>
      </c>
      <c r="C2990" s="2">
        <f>IF(COUNTIF('MPC MEETINGS'!A:A,compiled_data!B2990)&gt;0,1,0)</f>
        <v>0</v>
      </c>
      <c r="D2990" s="7">
        <f>_xlfn.IFNA(VLOOKUP(B2990,ERO!A:E,5,FALSE),_xlfn.IFNA(VLOOKUP(B2990,ERO_AVG_MKT!A:E,5,FALSE),"."))</f>
        <v>30.895250000000001</v>
      </c>
      <c r="E2990" s="7">
        <f>_xlfn.IFNA(VLOOKUP(B2990,'IB RATES'!A:G,2,FALSE),".")</f>
        <v>19.37</v>
      </c>
      <c r="F2990" s="7">
        <f>_xlfn.IFNA(VLOOKUP(B2990,'EGX30'!A:G,2,FALSE),".")</f>
        <v>17763.63</v>
      </c>
      <c r="G2990" s="7">
        <f>_xlfn.IFNA(VLOOKUP(B2990,T3M!A:F,2,FALSE),".")</f>
        <v>21.457000000000001</v>
      </c>
      <c r="H2990" s="7">
        <f>_xlfn.IFNA(VLOOKUP(B2990,T6M!A:F,2,FALSE),".")</f>
        <v>24.152999999999999</v>
      </c>
      <c r="I2990" s="7">
        <f>_xlfn.IFNA(VLOOKUP(B2990,T1Y!A:F,2,FALSE),".")</f>
        <v>24.739000000000001</v>
      </c>
      <c r="J2990" s="7">
        <f>_xlfn.IFNA(VLOOKUP(B2990,T5Y!A:F,2,FALSE),".")</f>
        <v>23.68</v>
      </c>
      <c r="K2990" s="7">
        <f>_xlfn.IFNA(VLOOKUP(B2990,T10Y!A:F,2,FALSE),".")</f>
        <v>23.5</v>
      </c>
      <c r="L2990" s="7">
        <f>_xlfn.IFNA(VLOOKUP(B2990,ERP!A:C,3,FALSE),".")</f>
        <v>38.24</v>
      </c>
    </row>
    <row r="2991" spans="1:12" x14ac:dyDescent="0.3">
      <c r="A2991" t="str">
        <f t="shared" si="46"/>
        <v>Thursday</v>
      </c>
      <c r="B2991" s="1">
        <v>45148</v>
      </c>
      <c r="C2991" s="2">
        <f>IF(COUNTIF('MPC MEETINGS'!A:A,compiled_data!B2991)&gt;0,1,0)</f>
        <v>0</v>
      </c>
      <c r="D2991" s="7">
        <f>_xlfn.IFNA(VLOOKUP(B2991,ERO!A:E,5,FALSE),_xlfn.IFNA(VLOOKUP(B2991,ERO_AVG_MKT!A:E,5,FALSE),"."))</f>
        <v>30.893750000000001</v>
      </c>
      <c r="E2991" s="7">
        <f>_xlfn.IFNA(VLOOKUP(B2991,'IB RATES'!A:G,2,FALSE),".")</f>
        <v>19.347000000000001</v>
      </c>
      <c r="F2991" s="7">
        <f>_xlfn.IFNA(VLOOKUP(B2991,'EGX30'!A:G,2,FALSE),".")</f>
        <v>17710.2</v>
      </c>
      <c r="G2991" s="7">
        <f>_xlfn.IFNA(VLOOKUP(B2991,T3M!A:F,2,FALSE),".")</f>
        <v>21.991</v>
      </c>
      <c r="H2991" s="7">
        <f>_xlfn.IFNA(VLOOKUP(B2991,T6M!A:F,2,FALSE),".")</f>
        <v>24.186</v>
      </c>
      <c r="I2991" s="7">
        <f>_xlfn.IFNA(VLOOKUP(B2991,T1Y!A:F,2,FALSE),".")</f>
        <v>24.82</v>
      </c>
      <c r="J2991" s="7">
        <f>_xlfn.IFNA(VLOOKUP(B2991,T5Y!A:F,2,FALSE),".")</f>
        <v>23.73</v>
      </c>
      <c r="K2991" s="7">
        <f>_xlfn.IFNA(VLOOKUP(B2991,T10Y!A:F,2,FALSE),".")</f>
        <v>23.52</v>
      </c>
      <c r="L2991" s="7">
        <f>_xlfn.IFNA(VLOOKUP(B2991,ERP!A:C,3,FALSE),".")</f>
        <v>38.17</v>
      </c>
    </row>
    <row r="2992" spans="1:12" x14ac:dyDescent="0.3">
      <c r="A2992" t="str">
        <f t="shared" si="46"/>
        <v>Sunday</v>
      </c>
      <c r="B2992" s="1">
        <v>45151</v>
      </c>
      <c r="C2992" s="2">
        <f>IF(COUNTIF('MPC MEETINGS'!A:A,compiled_data!B2992)&gt;0,1,0)</f>
        <v>0</v>
      </c>
      <c r="D2992" s="7">
        <f>_xlfn.IFNA(VLOOKUP(B2992,ERO!A:E,5,FALSE),_xlfn.IFNA(VLOOKUP(B2992,ERO_AVG_MKT!A:E,5,FALSE),"."))</f>
        <v>30.894199999999998</v>
      </c>
      <c r="E2992" s="7">
        <f>_xlfn.IFNA(VLOOKUP(B2992,'IB RATES'!A:G,2,FALSE),".")</f>
        <v>19.337</v>
      </c>
      <c r="F2992" s="7">
        <f>_xlfn.IFNA(VLOOKUP(B2992,'EGX30'!A:G,2,FALSE),".")</f>
        <v>17856.07</v>
      </c>
      <c r="G2992" s="7" t="str">
        <f>_xlfn.IFNA(VLOOKUP(B2992,T3M!A:F,2,FALSE),".")</f>
        <v>.</v>
      </c>
      <c r="H2992" s="7" t="str">
        <f>_xlfn.IFNA(VLOOKUP(B2992,T6M!A:F,2,FALSE),".")</f>
        <v>.</v>
      </c>
      <c r="I2992" s="7" t="str">
        <f>_xlfn.IFNA(VLOOKUP(B2992,T1Y!A:F,2,FALSE),".")</f>
        <v>.</v>
      </c>
      <c r="J2992" s="7" t="str">
        <f>_xlfn.IFNA(VLOOKUP(B2992,T5Y!A:F,2,FALSE),".")</f>
        <v>.</v>
      </c>
      <c r="K2992" s="7" t="str">
        <f>_xlfn.IFNA(VLOOKUP(B2992,T10Y!A:F,2,FALSE),".")</f>
        <v>.</v>
      </c>
      <c r="L2992" s="7">
        <f>_xlfn.IFNA(VLOOKUP(B2992,ERP!A:C,3,FALSE),".")</f>
        <v>38.270000000000003</v>
      </c>
    </row>
    <row r="2993" spans="1:12" x14ac:dyDescent="0.3">
      <c r="A2993" t="str">
        <f t="shared" si="46"/>
        <v>Monday</v>
      </c>
      <c r="B2993" s="1">
        <v>45152</v>
      </c>
      <c r="C2993" s="2">
        <f>IF(COUNTIF('MPC MEETINGS'!A:A,compiled_data!B2993)&gt;0,1,0)</f>
        <v>0</v>
      </c>
      <c r="D2993" s="7">
        <f>_xlfn.IFNA(VLOOKUP(B2993,ERO!A:E,5,FALSE),_xlfn.IFNA(VLOOKUP(B2993,ERO_AVG_MKT!A:E,5,FALSE),"."))</f>
        <v>30.894199999999998</v>
      </c>
      <c r="E2993" s="7">
        <f>_xlfn.IFNA(VLOOKUP(B2993,'IB RATES'!A:G,2,FALSE),".")</f>
        <v>19.327999999999999</v>
      </c>
      <c r="F2993" s="7">
        <f>_xlfn.IFNA(VLOOKUP(B2993,'EGX30'!A:G,2,FALSE),".")</f>
        <v>17897.5</v>
      </c>
      <c r="G2993" s="7">
        <f>_xlfn.IFNA(VLOOKUP(B2993,T3M!A:F,2,FALSE),".")</f>
        <v>22.763999999999999</v>
      </c>
      <c r="H2993" s="7">
        <f>_xlfn.IFNA(VLOOKUP(B2993,T6M!A:F,2,FALSE),".")</f>
        <v>24.552</v>
      </c>
      <c r="I2993" s="7">
        <f>_xlfn.IFNA(VLOOKUP(B2993,T1Y!A:F,2,FALSE),".")</f>
        <v>24.885000000000002</v>
      </c>
      <c r="J2993" s="7">
        <f>_xlfn.IFNA(VLOOKUP(B2993,T5Y!A:F,2,FALSE),".")</f>
        <v>24.03</v>
      </c>
      <c r="K2993" s="7">
        <f>_xlfn.IFNA(VLOOKUP(B2993,T10Y!A:F,2,FALSE),".")</f>
        <v>23.67</v>
      </c>
      <c r="L2993" s="7">
        <f>_xlfn.IFNA(VLOOKUP(B2993,ERP!A:C,3,FALSE),".")</f>
        <v>38.58</v>
      </c>
    </row>
    <row r="2994" spans="1:12" x14ac:dyDescent="0.3">
      <c r="A2994" t="str">
        <f t="shared" si="46"/>
        <v>Tuesday</v>
      </c>
      <c r="B2994" s="1">
        <v>45153</v>
      </c>
      <c r="C2994" s="2">
        <f>IF(COUNTIF('MPC MEETINGS'!A:A,compiled_data!B2994)&gt;0,1,0)</f>
        <v>0</v>
      </c>
      <c r="D2994" s="7">
        <f>_xlfn.IFNA(VLOOKUP(B2994,ERO!A:E,5,FALSE),_xlfn.IFNA(VLOOKUP(B2994,ERO_AVG_MKT!A:E,5,FALSE),"."))</f>
        <v>30.894199999999998</v>
      </c>
      <c r="E2994" s="7">
        <f>_xlfn.IFNA(VLOOKUP(B2994,'IB RATES'!A:G,2,FALSE),".")</f>
        <v>19.323999999999998</v>
      </c>
      <c r="F2994" s="7">
        <f>_xlfn.IFNA(VLOOKUP(B2994,'EGX30'!A:G,2,FALSE),".")</f>
        <v>17965.32</v>
      </c>
      <c r="G2994" s="7">
        <f>_xlfn.IFNA(VLOOKUP(B2994,T3M!A:F,2,FALSE),".")</f>
        <v>22.768999999999998</v>
      </c>
      <c r="H2994" s="7">
        <f>_xlfn.IFNA(VLOOKUP(B2994,T6M!A:F,2,FALSE),".")</f>
        <v>24.734000000000002</v>
      </c>
      <c r="I2994" s="7">
        <f>_xlfn.IFNA(VLOOKUP(B2994,T1Y!A:F,2,FALSE),".")</f>
        <v>24.888999999999999</v>
      </c>
      <c r="J2994" s="7">
        <f>_xlfn.IFNA(VLOOKUP(B2994,T5Y!A:F,2,FALSE),".")</f>
        <v>23.95</v>
      </c>
      <c r="K2994" s="7">
        <f>_xlfn.IFNA(VLOOKUP(B2994,T10Y!A:F,2,FALSE),".")</f>
        <v>23.72</v>
      </c>
      <c r="L2994" s="7">
        <f>_xlfn.IFNA(VLOOKUP(B2994,ERP!A:C,3,FALSE),".")</f>
        <v>38.9</v>
      </c>
    </row>
    <row r="2995" spans="1:12" x14ac:dyDescent="0.3">
      <c r="A2995" t="str">
        <f t="shared" si="46"/>
        <v>Wednesday</v>
      </c>
      <c r="B2995" s="1">
        <v>45154</v>
      </c>
      <c r="C2995" s="2">
        <f>IF(COUNTIF('MPC MEETINGS'!A:A,compiled_data!B2995)&gt;0,1,0)</f>
        <v>0</v>
      </c>
      <c r="D2995" s="7">
        <f>_xlfn.IFNA(VLOOKUP(B2995,ERO!A:E,5,FALSE),_xlfn.IFNA(VLOOKUP(B2995,ERO_AVG_MKT!A:E,5,FALSE),"."))</f>
        <v>30.894199999999998</v>
      </c>
      <c r="E2995" s="7">
        <f>_xlfn.IFNA(VLOOKUP(B2995,'IB RATES'!A:G,2,FALSE),".")</f>
        <v>19.314</v>
      </c>
      <c r="F2995" s="7">
        <f>_xlfn.IFNA(VLOOKUP(B2995,'EGX30'!A:G,2,FALSE),".")</f>
        <v>18062.5</v>
      </c>
      <c r="G2995" s="7">
        <f>_xlfn.IFNA(VLOOKUP(B2995,T3M!A:F,2,FALSE),".")</f>
        <v>22.548999999999999</v>
      </c>
      <c r="H2995" s="7">
        <f>_xlfn.IFNA(VLOOKUP(B2995,T6M!A:F,2,FALSE),".")</f>
        <v>24.73</v>
      </c>
      <c r="I2995" s="7">
        <f>_xlfn.IFNA(VLOOKUP(B2995,T1Y!A:F,2,FALSE),".")</f>
        <v>24.667999999999999</v>
      </c>
      <c r="J2995" s="7">
        <f>_xlfn.IFNA(VLOOKUP(B2995,T5Y!A:F,2,FALSE),".")</f>
        <v>23.91</v>
      </c>
      <c r="K2995" s="7">
        <f>_xlfn.IFNA(VLOOKUP(B2995,T10Y!A:F,2,FALSE),".")</f>
        <v>23.59</v>
      </c>
      <c r="L2995" s="7">
        <f>_xlfn.IFNA(VLOOKUP(B2995,ERP!A:C,3,FALSE),".")</f>
        <v>40.03</v>
      </c>
    </row>
    <row r="2996" spans="1:12" x14ac:dyDescent="0.3">
      <c r="A2996" t="str">
        <f t="shared" si="46"/>
        <v>Thursday</v>
      </c>
      <c r="B2996" s="1">
        <v>45155</v>
      </c>
      <c r="C2996" s="2">
        <f>IF(COUNTIF('MPC MEETINGS'!A:A,compiled_data!B2996)&gt;0,1,0)</f>
        <v>0</v>
      </c>
      <c r="D2996" s="7">
        <f>_xlfn.IFNA(VLOOKUP(B2996,ERO!A:E,5,FALSE),_xlfn.IFNA(VLOOKUP(B2996,ERO_AVG_MKT!A:E,5,FALSE),"."))</f>
        <v>30.894199999999998</v>
      </c>
      <c r="E2996" s="7">
        <f>_xlfn.IFNA(VLOOKUP(B2996,'IB RATES'!A:G,2,FALSE),".")</f>
        <v>19.306999999999999</v>
      </c>
      <c r="F2996" s="7">
        <f>_xlfn.IFNA(VLOOKUP(B2996,'EGX30'!A:G,2,FALSE),".")</f>
        <v>17969.27</v>
      </c>
      <c r="G2996" s="7">
        <f>_xlfn.IFNA(VLOOKUP(B2996,T3M!A:F,2,FALSE),".")</f>
        <v>22.404</v>
      </c>
      <c r="H2996" s="7">
        <f>_xlfn.IFNA(VLOOKUP(B2996,T6M!A:F,2,FALSE),".")</f>
        <v>24.800999999999998</v>
      </c>
      <c r="I2996" s="7">
        <f>_xlfn.IFNA(VLOOKUP(B2996,T1Y!A:F,2,FALSE),".")</f>
        <v>24.71</v>
      </c>
      <c r="J2996" s="7">
        <f>_xlfn.IFNA(VLOOKUP(B2996,T5Y!A:F,2,FALSE),".")</f>
        <v>23.97</v>
      </c>
      <c r="K2996" s="7">
        <f>_xlfn.IFNA(VLOOKUP(B2996,T10Y!A:F,2,FALSE),".")</f>
        <v>23.67</v>
      </c>
      <c r="L2996" s="7">
        <f>_xlfn.IFNA(VLOOKUP(B2996,ERP!A:C,3,FALSE),".")</f>
        <v>39.950000000000003</v>
      </c>
    </row>
    <row r="2997" spans="1:12" x14ac:dyDescent="0.3">
      <c r="A2997" t="str">
        <f t="shared" si="46"/>
        <v>Sunday</v>
      </c>
      <c r="B2997" s="1">
        <v>45158</v>
      </c>
      <c r="C2997" s="2">
        <f>IF(COUNTIF('MPC MEETINGS'!A:A,compiled_data!B2997)&gt;0,1,0)</f>
        <v>0</v>
      </c>
      <c r="D2997" s="7">
        <f>_xlfn.IFNA(VLOOKUP(B2997,ERO!A:E,5,FALSE),_xlfn.IFNA(VLOOKUP(B2997,ERO_AVG_MKT!A:E,5,FALSE),"."))</f>
        <v>30.894199999999998</v>
      </c>
      <c r="E2997" s="7">
        <f>_xlfn.IFNA(VLOOKUP(B2997,'IB RATES'!A:G,2,FALSE),".")</f>
        <v>19.298000000000002</v>
      </c>
      <c r="F2997" s="7">
        <f>_xlfn.IFNA(VLOOKUP(B2997,'EGX30'!A:G,2,FALSE),".")</f>
        <v>18033.22</v>
      </c>
      <c r="G2997" s="7" t="str">
        <f>_xlfn.IFNA(VLOOKUP(B2997,T3M!A:F,2,FALSE),".")</f>
        <v>.</v>
      </c>
      <c r="H2997" s="7" t="str">
        <f>_xlfn.IFNA(VLOOKUP(B2997,T6M!A:F,2,FALSE),".")</f>
        <v>.</v>
      </c>
      <c r="I2997" s="7" t="str">
        <f>_xlfn.IFNA(VLOOKUP(B2997,T1Y!A:F,2,FALSE),".")</f>
        <v>.</v>
      </c>
      <c r="J2997" s="7" t="str">
        <f>_xlfn.IFNA(VLOOKUP(B2997,T5Y!A:F,2,FALSE),".")</f>
        <v>.</v>
      </c>
      <c r="K2997" s="7" t="str">
        <f>_xlfn.IFNA(VLOOKUP(B2997,T10Y!A:F,2,FALSE),".")</f>
        <v>.</v>
      </c>
      <c r="L2997" s="7">
        <f>_xlfn.IFNA(VLOOKUP(B2997,ERP!A:C,3,FALSE),".")</f>
        <v>39.04</v>
      </c>
    </row>
    <row r="2998" spans="1:12" x14ac:dyDescent="0.3">
      <c r="A2998" t="str">
        <f t="shared" si="46"/>
        <v>Monday</v>
      </c>
      <c r="B2998" s="1">
        <v>45159</v>
      </c>
      <c r="C2998" s="2">
        <f>IF(COUNTIF('MPC MEETINGS'!A:A,compiled_data!B2998)&gt;0,1,0)</f>
        <v>0</v>
      </c>
      <c r="D2998" s="7">
        <f>_xlfn.IFNA(VLOOKUP(B2998,ERO!A:E,5,FALSE),_xlfn.IFNA(VLOOKUP(B2998,ERO_AVG_MKT!A:E,5,FALSE),"."))</f>
        <v>30.894199999999998</v>
      </c>
      <c r="E2998" s="7">
        <f>_xlfn.IFNA(VLOOKUP(B2998,'IB RATES'!A:G,2,FALSE),".")</f>
        <v>19.286000000000001</v>
      </c>
      <c r="F2998" s="7">
        <f>_xlfn.IFNA(VLOOKUP(B2998,'EGX30'!A:G,2,FALSE),".")</f>
        <v>17920.48</v>
      </c>
      <c r="G2998" s="7">
        <f>_xlfn.IFNA(VLOOKUP(B2998,T3M!A:F,2,FALSE),".")</f>
        <v>22.193999999999999</v>
      </c>
      <c r="H2998" s="7">
        <f>_xlfn.IFNA(VLOOKUP(B2998,T6M!A:F,2,FALSE),".")</f>
        <v>24.849</v>
      </c>
      <c r="I2998" s="7">
        <f>_xlfn.IFNA(VLOOKUP(B2998,T1Y!A:F,2,FALSE),".")</f>
        <v>24.728000000000002</v>
      </c>
      <c r="J2998" s="7">
        <f>_xlfn.IFNA(VLOOKUP(B2998,T5Y!A:F,2,FALSE),".")</f>
        <v>23.92</v>
      </c>
      <c r="K2998" s="7">
        <f>_xlfn.IFNA(VLOOKUP(B2998,T10Y!A:F,2,FALSE),".")</f>
        <v>23.74</v>
      </c>
      <c r="L2998" s="7">
        <f>_xlfn.IFNA(VLOOKUP(B2998,ERP!A:C,3,FALSE),".")</f>
        <v>38.83</v>
      </c>
    </row>
    <row r="2999" spans="1:12" x14ac:dyDescent="0.3">
      <c r="A2999" t="str">
        <f t="shared" si="46"/>
        <v>Tuesday</v>
      </c>
      <c r="B2999" s="1">
        <v>45160</v>
      </c>
      <c r="C2999" s="2">
        <f>IF(COUNTIF('MPC MEETINGS'!A:A,compiled_data!B2999)&gt;0,1,0)</f>
        <v>0</v>
      </c>
      <c r="D2999" s="7">
        <f>_xlfn.IFNA(VLOOKUP(B2999,ERO!A:E,5,FALSE),_xlfn.IFNA(VLOOKUP(B2999,ERO_AVG_MKT!A:E,5,FALSE),"."))</f>
        <v>30.894199999999998</v>
      </c>
      <c r="E2999" s="7">
        <f>_xlfn.IFNA(VLOOKUP(B2999,'IB RATES'!A:G,2,FALSE),".")</f>
        <v>19.406000000000002</v>
      </c>
      <c r="F2999" s="7">
        <f>_xlfn.IFNA(VLOOKUP(B2999,'EGX30'!A:G,2,FALSE),".")</f>
        <v>18216.63</v>
      </c>
      <c r="G2999" s="7">
        <f>_xlfn.IFNA(VLOOKUP(B2999,T3M!A:F,2,FALSE),".")</f>
        <v>22.21</v>
      </c>
      <c r="H2999" s="7">
        <f>_xlfn.IFNA(VLOOKUP(B2999,T6M!A:F,2,FALSE),".")</f>
        <v>24.364000000000001</v>
      </c>
      <c r="I2999" s="7">
        <f>_xlfn.IFNA(VLOOKUP(B2999,T1Y!A:F,2,FALSE),".")</f>
        <v>24.774999999999999</v>
      </c>
      <c r="J2999" s="7">
        <f>_xlfn.IFNA(VLOOKUP(B2999,T5Y!A:F,2,FALSE),".")</f>
        <v>24.07</v>
      </c>
      <c r="K2999" s="7">
        <f>_xlfn.IFNA(VLOOKUP(B2999,T10Y!A:F,2,FALSE),".")</f>
        <v>23.86</v>
      </c>
      <c r="L2999" s="7">
        <f>_xlfn.IFNA(VLOOKUP(B2999,ERP!A:C,3,FALSE),".")</f>
        <v>39.340000000000003</v>
      </c>
    </row>
    <row r="3000" spans="1:12" x14ac:dyDescent="0.3">
      <c r="A3000" t="str">
        <f t="shared" si="46"/>
        <v>Wednesday</v>
      </c>
      <c r="B3000" s="1">
        <v>45161</v>
      </c>
      <c r="C3000" s="2">
        <f>IF(COUNTIF('MPC MEETINGS'!A:A,compiled_data!B3000)&gt;0,1,0)</f>
        <v>0</v>
      </c>
      <c r="D3000" s="7">
        <f>_xlfn.IFNA(VLOOKUP(B3000,ERO!A:E,5,FALSE),_xlfn.IFNA(VLOOKUP(B3000,ERO_AVG_MKT!A:E,5,FALSE),"."))</f>
        <v>30.895600000000002</v>
      </c>
      <c r="E3000" s="7">
        <f>_xlfn.IFNA(VLOOKUP(B3000,'IB RATES'!A:G,2,FALSE),".")</f>
        <v>19.378</v>
      </c>
      <c r="F3000" s="7">
        <f>_xlfn.IFNA(VLOOKUP(B3000,'EGX30'!A:G,2,FALSE),".")</f>
        <v>18133.419999999998</v>
      </c>
      <c r="G3000" s="7">
        <f>_xlfn.IFNA(VLOOKUP(B3000,T3M!A:F,2,FALSE),".")</f>
        <v>22.209</v>
      </c>
      <c r="H3000" s="7">
        <f>_xlfn.IFNA(VLOOKUP(B3000,T6M!A:F,2,FALSE),".")</f>
        <v>24.545000000000002</v>
      </c>
      <c r="I3000" s="7">
        <f>_xlfn.IFNA(VLOOKUP(B3000,T1Y!A:F,2,FALSE),".")</f>
        <v>24.881</v>
      </c>
      <c r="J3000" s="7">
        <f>_xlfn.IFNA(VLOOKUP(B3000,T5Y!A:F,2,FALSE),".")</f>
        <v>24.06</v>
      </c>
      <c r="K3000" s="7">
        <f>_xlfn.IFNA(VLOOKUP(B3000,T10Y!A:F,2,FALSE),".")</f>
        <v>23.86</v>
      </c>
      <c r="L3000" s="7">
        <f>_xlfn.IFNA(VLOOKUP(B3000,ERP!A:C,3,FALSE),".")</f>
        <v>40.03</v>
      </c>
    </row>
    <row r="3001" spans="1:12" x14ac:dyDescent="0.3">
      <c r="A3001" t="str">
        <f t="shared" si="46"/>
        <v>Thursday</v>
      </c>
      <c r="B3001" s="1">
        <v>45162</v>
      </c>
      <c r="C3001" s="2">
        <f>IF(COUNTIF('MPC MEETINGS'!A:A,compiled_data!B3001)&gt;0,1,0)</f>
        <v>0</v>
      </c>
      <c r="D3001" s="7">
        <f>_xlfn.IFNA(VLOOKUP(B3001,ERO!A:E,5,FALSE),_xlfn.IFNA(VLOOKUP(B3001,ERO_AVG_MKT!A:E,5,FALSE),"."))</f>
        <v>30.89555</v>
      </c>
      <c r="E3001" s="7">
        <f>_xlfn.IFNA(VLOOKUP(B3001,'IB RATES'!A:G,2,FALSE),".")</f>
        <v>19.370999999999999</v>
      </c>
      <c r="F3001" s="7">
        <f>_xlfn.IFNA(VLOOKUP(B3001,'EGX30'!A:G,2,FALSE),".")</f>
        <v>18207.82</v>
      </c>
      <c r="G3001" s="7">
        <f>_xlfn.IFNA(VLOOKUP(B3001,T3M!A:F,2,FALSE),".")</f>
        <v>21.099</v>
      </c>
      <c r="H3001" s="7">
        <f>_xlfn.IFNA(VLOOKUP(B3001,T6M!A:F,2,FALSE),".")</f>
        <v>24.858000000000001</v>
      </c>
      <c r="I3001" s="7">
        <f>_xlfn.IFNA(VLOOKUP(B3001,T1Y!A:F,2,FALSE),".")</f>
        <v>25.713000000000001</v>
      </c>
      <c r="J3001" s="7">
        <f>_xlfn.IFNA(VLOOKUP(B3001,T5Y!A:F,2,FALSE),".")</f>
        <v>24.07</v>
      </c>
      <c r="K3001" s="7">
        <f>_xlfn.IFNA(VLOOKUP(B3001,T10Y!A:F,2,FALSE),".")</f>
        <v>23.87</v>
      </c>
      <c r="L3001" s="7">
        <f>_xlfn.IFNA(VLOOKUP(B3001,ERP!A:C,3,FALSE),".")</f>
        <v>40.26</v>
      </c>
    </row>
    <row r="3002" spans="1:12" x14ac:dyDescent="0.3">
      <c r="A3002" t="str">
        <f t="shared" si="46"/>
        <v>Sunday</v>
      </c>
      <c r="B3002" s="1">
        <v>45165</v>
      </c>
      <c r="C3002" s="2">
        <f>IF(COUNTIF('MPC MEETINGS'!A:A,compiled_data!B3002)&gt;0,1,0)</f>
        <v>0</v>
      </c>
      <c r="D3002" s="7">
        <f>_xlfn.IFNA(VLOOKUP(B3002,ERO!A:E,5,FALSE),_xlfn.IFNA(VLOOKUP(B3002,ERO_AVG_MKT!A:E,5,FALSE),"."))</f>
        <v>30.895600000000002</v>
      </c>
      <c r="E3002" s="7">
        <f>_xlfn.IFNA(VLOOKUP(B3002,'IB RATES'!A:G,2,FALSE),".")</f>
        <v>19.37</v>
      </c>
      <c r="F3002" s="7">
        <f>_xlfn.IFNA(VLOOKUP(B3002,'EGX30'!A:G,2,FALSE),".")</f>
        <v>18516.59</v>
      </c>
      <c r="G3002" s="7" t="str">
        <f>_xlfn.IFNA(VLOOKUP(B3002,T3M!A:F,2,FALSE),".")</f>
        <v>.</v>
      </c>
      <c r="H3002" s="7" t="str">
        <f>_xlfn.IFNA(VLOOKUP(B3002,T6M!A:F,2,FALSE),".")</f>
        <v>.</v>
      </c>
      <c r="I3002" s="7" t="str">
        <f>_xlfn.IFNA(VLOOKUP(B3002,T1Y!A:F,2,FALSE),".")</f>
        <v>.</v>
      </c>
      <c r="J3002" s="7" t="str">
        <f>_xlfn.IFNA(VLOOKUP(B3002,T5Y!A:F,2,FALSE),".")</f>
        <v>.</v>
      </c>
      <c r="K3002" s="7" t="str">
        <f>_xlfn.IFNA(VLOOKUP(B3002,T10Y!A:F,2,FALSE),".")</f>
        <v>.</v>
      </c>
      <c r="L3002" s="7">
        <f>_xlfn.IFNA(VLOOKUP(B3002,ERP!A:C,3,FALSE),".")</f>
        <v>39.93</v>
      </c>
    </row>
    <row r="3003" spans="1:12" x14ac:dyDescent="0.3">
      <c r="A3003" t="str">
        <f t="shared" si="46"/>
        <v>Monday</v>
      </c>
      <c r="B3003" s="1">
        <v>45166</v>
      </c>
      <c r="C3003" s="2">
        <f>IF(COUNTIF('MPC MEETINGS'!A:A,compiled_data!B3003)&gt;0,1,0)</f>
        <v>0</v>
      </c>
      <c r="D3003" s="7">
        <f>_xlfn.IFNA(VLOOKUP(B3003,ERO!A:E,5,FALSE),_xlfn.IFNA(VLOOKUP(B3003,ERO_AVG_MKT!A:E,5,FALSE),"."))</f>
        <v>30.89555</v>
      </c>
      <c r="E3003" s="7">
        <f>_xlfn.IFNA(VLOOKUP(B3003,'IB RATES'!A:G,2,FALSE),".")</f>
        <v>19.347000000000001</v>
      </c>
      <c r="F3003" s="7">
        <f>_xlfn.IFNA(VLOOKUP(B3003,'EGX30'!A:G,2,FALSE),".")</f>
        <v>18584.84</v>
      </c>
      <c r="G3003" s="7">
        <f>_xlfn.IFNA(VLOOKUP(B3003,T3M!A:F,2,FALSE),".")</f>
        <v>22.744</v>
      </c>
      <c r="H3003" s="7">
        <f>_xlfn.IFNA(VLOOKUP(B3003,T6M!A:F,2,FALSE),".")</f>
        <v>24.917000000000002</v>
      </c>
      <c r="I3003" s="7">
        <f>_xlfn.IFNA(VLOOKUP(B3003,T1Y!A:F,2,FALSE),".")</f>
        <v>26.524000000000001</v>
      </c>
      <c r="J3003" s="7">
        <f>_xlfn.IFNA(VLOOKUP(B3003,T5Y!A:F,2,FALSE),".")</f>
        <v>24.37</v>
      </c>
      <c r="K3003" s="7">
        <f>_xlfn.IFNA(VLOOKUP(B3003,T10Y!A:F,2,FALSE),".")</f>
        <v>24.07</v>
      </c>
      <c r="L3003" s="7">
        <f>_xlfn.IFNA(VLOOKUP(B3003,ERP!A:C,3,FALSE),".")</f>
        <v>39.53</v>
      </c>
    </row>
    <row r="3004" spans="1:12" x14ac:dyDescent="0.3">
      <c r="A3004" t="str">
        <f t="shared" si="46"/>
        <v>Tuesday</v>
      </c>
      <c r="B3004" s="1">
        <v>45167</v>
      </c>
      <c r="C3004" s="2">
        <f>IF(COUNTIF('MPC MEETINGS'!A:A,compiled_data!B3004)&gt;0,1,0)</f>
        <v>0</v>
      </c>
      <c r="D3004" s="7">
        <f>_xlfn.IFNA(VLOOKUP(B3004,ERO!A:E,5,FALSE),_xlfn.IFNA(VLOOKUP(B3004,ERO_AVG_MKT!A:E,5,FALSE),"."))</f>
        <v>30.894100000000002</v>
      </c>
      <c r="E3004" s="7">
        <f>_xlfn.IFNA(VLOOKUP(B3004,'IB RATES'!A:G,2,FALSE),".")</f>
        <v>19.506</v>
      </c>
      <c r="F3004" s="7">
        <f>_xlfn.IFNA(VLOOKUP(B3004,'EGX30'!A:G,2,FALSE),".")</f>
        <v>18629.34</v>
      </c>
      <c r="G3004" s="7">
        <f>_xlfn.IFNA(VLOOKUP(B3004,T3M!A:F,2,FALSE),".")</f>
        <v>22.74</v>
      </c>
      <c r="H3004" s="7">
        <f>_xlfn.IFNA(VLOOKUP(B3004,T6M!A:F,2,FALSE),".")</f>
        <v>24.913</v>
      </c>
      <c r="I3004" s="7">
        <f>_xlfn.IFNA(VLOOKUP(B3004,T1Y!A:F,2,FALSE),".")</f>
        <v>26.558</v>
      </c>
      <c r="J3004" s="7">
        <f>_xlfn.IFNA(VLOOKUP(B3004,T5Y!A:F,2,FALSE),".")</f>
        <v>24.43</v>
      </c>
      <c r="K3004" s="7">
        <f>_xlfn.IFNA(VLOOKUP(B3004,T10Y!A:F,2,FALSE),".")</f>
        <v>24.31</v>
      </c>
      <c r="L3004" s="7">
        <f>_xlfn.IFNA(VLOOKUP(B3004,ERP!A:C,3,FALSE),".")</f>
        <v>39.5</v>
      </c>
    </row>
    <row r="3005" spans="1:12" x14ac:dyDescent="0.3">
      <c r="A3005" t="str">
        <f t="shared" si="46"/>
        <v>Wednesday</v>
      </c>
      <c r="B3005" s="1">
        <v>45168</v>
      </c>
      <c r="C3005" s="2">
        <f>IF(COUNTIF('MPC MEETINGS'!A:A,compiled_data!B3005)&gt;0,1,0)</f>
        <v>0</v>
      </c>
      <c r="D3005" s="7">
        <f>_xlfn.IFNA(VLOOKUP(B3005,ERO!A:E,5,FALSE),_xlfn.IFNA(VLOOKUP(B3005,ERO_AVG_MKT!A:E,5,FALSE),"."))</f>
        <v>30.894100000000002</v>
      </c>
      <c r="E3005" s="7">
        <f>_xlfn.IFNA(VLOOKUP(B3005,'IB RATES'!A:G,2,FALSE),".")</f>
        <v>19.538</v>
      </c>
      <c r="F3005" s="7">
        <f>_xlfn.IFNA(VLOOKUP(B3005,'EGX30'!A:G,2,FALSE),".")</f>
        <v>18818.150000000001</v>
      </c>
      <c r="G3005" s="7">
        <f>_xlfn.IFNA(VLOOKUP(B3005,T3M!A:F,2,FALSE),".")</f>
        <v>21.818999999999999</v>
      </c>
      <c r="H3005" s="7">
        <f>_xlfn.IFNA(VLOOKUP(B3005,T6M!A:F,2,FALSE),".")</f>
        <v>24.806000000000001</v>
      </c>
      <c r="I3005" s="7">
        <f>_xlfn.IFNA(VLOOKUP(B3005,T1Y!A:F,2,FALSE),".")</f>
        <v>25.001000000000001</v>
      </c>
      <c r="J3005" s="7">
        <f>_xlfn.IFNA(VLOOKUP(B3005,T5Y!A:F,2,FALSE),".")</f>
        <v>24.32</v>
      </c>
      <c r="K3005" s="7">
        <f>_xlfn.IFNA(VLOOKUP(B3005,T10Y!A:F,2,FALSE),".")</f>
        <v>24.2</v>
      </c>
      <c r="L3005" s="7">
        <f>_xlfn.IFNA(VLOOKUP(B3005,ERP!A:C,3,FALSE),".")</f>
        <v>38.94</v>
      </c>
    </row>
    <row r="3006" spans="1:12" x14ac:dyDescent="0.3">
      <c r="A3006" t="str">
        <f t="shared" si="46"/>
        <v>Thursday</v>
      </c>
      <c r="B3006" s="1">
        <v>45169</v>
      </c>
      <c r="C3006" s="2">
        <f>IF(COUNTIF('MPC MEETINGS'!A:A,compiled_data!B3006)&gt;0,1,0)</f>
        <v>0</v>
      </c>
      <c r="D3006" s="7">
        <f>_xlfn.IFNA(VLOOKUP(B3006,ERO!A:E,5,FALSE),_xlfn.IFNA(VLOOKUP(B3006,ERO_AVG_MKT!A:E,5,FALSE),"."))</f>
        <v>30.894100000000002</v>
      </c>
      <c r="E3006" s="7">
        <f>_xlfn.IFNA(VLOOKUP(B3006,'IB RATES'!A:G,2,FALSE),".")</f>
        <v>19.387</v>
      </c>
      <c r="F3006" s="7">
        <f>_xlfn.IFNA(VLOOKUP(B3006,'EGX30'!A:G,2,FALSE),".")</f>
        <v>18873.82</v>
      </c>
      <c r="G3006" s="7">
        <f>_xlfn.IFNA(VLOOKUP(B3006,T3M!A:F,2,FALSE),".")</f>
        <v>21.905000000000001</v>
      </c>
      <c r="H3006" s="7">
        <f>_xlfn.IFNA(VLOOKUP(B3006,T6M!A:F,2,FALSE),".")</f>
        <v>23.725999999999999</v>
      </c>
      <c r="I3006" s="7">
        <f>_xlfn.IFNA(VLOOKUP(B3006,T1Y!A:F,2,FALSE),".")</f>
        <v>24.946999999999999</v>
      </c>
      <c r="J3006" s="7">
        <f>_xlfn.IFNA(VLOOKUP(B3006,T5Y!A:F,2,FALSE),".")</f>
        <v>24.19</v>
      </c>
      <c r="K3006" s="7">
        <f>_xlfn.IFNA(VLOOKUP(B3006,T10Y!A:F,2,FALSE),".")</f>
        <v>24</v>
      </c>
      <c r="L3006" s="7">
        <f>_xlfn.IFNA(VLOOKUP(B3006,ERP!A:C,3,FALSE),".")</f>
        <v>38.479999999999997</v>
      </c>
    </row>
    <row r="3007" spans="1:12" x14ac:dyDescent="0.3">
      <c r="A3007" t="str">
        <f t="shared" si="46"/>
        <v>Sunday</v>
      </c>
      <c r="B3007" s="1">
        <v>45172</v>
      </c>
      <c r="C3007" s="2">
        <f>IF(COUNTIF('MPC MEETINGS'!A:A,compiled_data!B3007)&gt;0,1,0)</f>
        <v>0</v>
      </c>
      <c r="D3007" s="7">
        <f>_xlfn.IFNA(VLOOKUP(B3007,ERO!A:E,5,FALSE),_xlfn.IFNA(VLOOKUP(B3007,ERO_AVG_MKT!A:E,5,FALSE),"."))</f>
        <v>30.894100000000002</v>
      </c>
      <c r="E3007" s="7">
        <f>_xlfn.IFNA(VLOOKUP(B3007,'IB RATES'!A:G,2,FALSE),".")</f>
        <v>19.305</v>
      </c>
      <c r="F3007" s="7">
        <f>_xlfn.IFNA(VLOOKUP(B3007,'EGX30'!A:G,2,FALSE),".")</f>
        <v>18726.009999999998</v>
      </c>
      <c r="G3007" s="7" t="str">
        <f>_xlfn.IFNA(VLOOKUP(B3007,T3M!A:F,2,FALSE),".")</f>
        <v>.</v>
      </c>
      <c r="H3007" s="7" t="str">
        <f>_xlfn.IFNA(VLOOKUP(B3007,T6M!A:F,2,FALSE),".")</f>
        <v>.</v>
      </c>
      <c r="I3007" s="7" t="str">
        <f>_xlfn.IFNA(VLOOKUP(B3007,T1Y!A:F,2,FALSE),".")</f>
        <v>.</v>
      </c>
      <c r="J3007" s="7" t="str">
        <f>_xlfn.IFNA(VLOOKUP(B3007,T5Y!A:F,2,FALSE),".")</f>
        <v>.</v>
      </c>
      <c r="K3007" s="7" t="str">
        <f>_xlfn.IFNA(VLOOKUP(B3007,T10Y!A:F,2,FALSE),".")</f>
        <v>.</v>
      </c>
      <c r="L3007" s="7">
        <f>_xlfn.IFNA(VLOOKUP(B3007,ERP!A:C,3,FALSE),".")</f>
        <v>39.18</v>
      </c>
    </row>
    <row r="3008" spans="1:12" x14ac:dyDescent="0.3">
      <c r="A3008" t="str">
        <f t="shared" si="46"/>
        <v>Monday</v>
      </c>
      <c r="B3008" s="1">
        <v>45173</v>
      </c>
      <c r="C3008" s="2">
        <f>IF(COUNTIF('MPC MEETINGS'!A:A,compiled_data!B3008)&gt;0,1,0)</f>
        <v>0</v>
      </c>
      <c r="D3008" s="7">
        <f>_xlfn.IFNA(VLOOKUP(B3008,ERO!A:E,5,FALSE),_xlfn.IFNA(VLOOKUP(B3008,ERO_AVG_MKT!A:E,5,FALSE),"."))</f>
        <v>30.894100000000002</v>
      </c>
      <c r="E3008" s="7">
        <f>_xlfn.IFNA(VLOOKUP(B3008,'IB RATES'!A:G,2,FALSE),".")</f>
        <v>19.302</v>
      </c>
      <c r="F3008" s="7">
        <f>_xlfn.IFNA(VLOOKUP(B3008,'EGX30'!A:G,2,FALSE),".")</f>
        <v>18910.990000000002</v>
      </c>
      <c r="G3008" s="7">
        <f>_xlfn.IFNA(VLOOKUP(B3008,T3M!A:F,2,FALSE),".")</f>
        <v>22.196999999999999</v>
      </c>
      <c r="H3008" s="7">
        <f>_xlfn.IFNA(VLOOKUP(B3008,T6M!A:F,2,FALSE),".")</f>
        <v>25.004000000000001</v>
      </c>
      <c r="I3008" s="7">
        <f>_xlfn.IFNA(VLOOKUP(B3008,T1Y!A:F,2,FALSE),".")</f>
        <v>25.802</v>
      </c>
      <c r="J3008" s="7">
        <f>_xlfn.IFNA(VLOOKUP(B3008,T5Y!A:F,2,FALSE),".")</f>
        <v>24.09</v>
      </c>
      <c r="K3008" s="7">
        <f>_xlfn.IFNA(VLOOKUP(B3008,T10Y!A:F,2,FALSE),".")</f>
        <v>23.91</v>
      </c>
      <c r="L3008" s="7">
        <f>_xlfn.IFNA(VLOOKUP(B3008,ERP!A:C,3,FALSE),".")</f>
        <v>39.26</v>
      </c>
    </row>
    <row r="3009" spans="1:12" x14ac:dyDescent="0.3">
      <c r="A3009" t="str">
        <f t="shared" si="46"/>
        <v>Tuesday</v>
      </c>
      <c r="B3009" s="1">
        <v>45174</v>
      </c>
      <c r="C3009" s="2">
        <f>IF(COUNTIF('MPC MEETINGS'!A:A,compiled_data!B3009)&gt;0,1,0)</f>
        <v>0</v>
      </c>
      <c r="D3009" s="7">
        <f>_xlfn.IFNA(VLOOKUP(B3009,ERO!A:E,5,FALSE),_xlfn.IFNA(VLOOKUP(B3009,ERO_AVG_MKT!A:E,5,FALSE),"."))</f>
        <v>30.894100000000002</v>
      </c>
      <c r="E3009" s="7">
        <f>_xlfn.IFNA(VLOOKUP(B3009,'IB RATES'!A:G,2,FALSE),".")</f>
        <v>19.396000000000001</v>
      </c>
      <c r="F3009" s="7">
        <f>_xlfn.IFNA(VLOOKUP(B3009,'EGX30'!A:G,2,FALSE),".")</f>
        <v>19044.39</v>
      </c>
      <c r="G3009" s="7">
        <f>_xlfn.IFNA(VLOOKUP(B3009,T3M!A:F,2,FALSE),".")</f>
        <v>21.614000000000001</v>
      </c>
      <c r="H3009" s="7">
        <f>_xlfn.IFNA(VLOOKUP(B3009,T6M!A:F,2,FALSE),".")</f>
        <v>24.93</v>
      </c>
      <c r="I3009" s="7">
        <f>_xlfn.IFNA(VLOOKUP(B3009,T1Y!A:F,2,FALSE),".")</f>
        <v>25.282</v>
      </c>
      <c r="J3009" s="7">
        <f>_xlfn.IFNA(VLOOKUP(B3009,T5Y!A:F,2,FALSE),".")</f>
        <v>24.09</v>
      </c>
      <c r="K3009" s="7">
        <f>_xlfn.IFNA(VLOOKUP(B3009,T10Y!A:F,2,FALSE),".")</f>
        <v>23.91</v>
      </c>
      <c r="L3009" s="7">
        <f>_xlfn.IFNA(VLOOKUP(B3009,ERP!A:C,3,FALSE),".")</f>
        <v>39.880000000000003</v>
      </c>
    </row>
    <row r="3010" spans="1:12" x14ac:dyDescent="0.3">
      <c r="A3010" t="str">
        <f t="shared" ref="A3010:A3073" si="47">TEXT(B3010,"dddd")</f>
        <v>Wednesday</v>
      </c>
      <c r="B3010" s="1">
        <v>45175</v>
      </c>
      <c r="C3010" s="2">
        <f>IF(COUNTIF('MPC MEETINGS'!A:A,compiled_data!B3010)&gt;0,1,0)</f>
        <v>0</v>
      </c>
      <c r="D3010" s="7">
        <f>_xlfn.IFNA(VLOOKUP(B3010,ERO!A:E,5,FALSE),_xlfn.IFNA(VLOOKUP(B3010,ERO_AVG_MKT!A:E,5,FALSE),"."))</f>
        <v>30.893700000000003</v>
      </c>
      <c r="E3010" s="7">
        <f>_xlfn.IFNA(VLOOKUP(B3010,'IB RATES'!A:G,2,FALSE),".")</f>
        <v>19.361000000000001</v>
      </c>
      <c r="F3010" s="7">
        <f>_xlfn.IFNA(VLOOKUP(B3010,'EGX30'!A:G,2,FALSE),".")</f>
        <v>19224.52</v>
      </c>
      <c r="G3010" s="7">
        <f>_xlfn.IFNA(VLOOKUP(B3010,T3M!A:F,2,FALSE),".")</f>
        <v>21.995000000000001</v>
      </c>
      <c r="H3010" s="7">
        <f>_xlfn.IFNA(VLOOKUP(B3010,T6M!A:F,2,FALSE),".")</f>
        <v>24.968</v>
      </c>
      <c r="I3010" s="7">
        <f>_xlfn.IFNA(VLOOKUP(B3010,T1Y!A:F,2,FALSE),".")</f>
        <v>25.428000000000001</v>
      </c>
      <c r="J3010" s="7">
        <f>_xlfn.IFNA(VLOOKUP(B3010,T5Y!A:F,2,FALSE),".")</f>
        <v>23.87</v>
      </c>
      <c r="K3010" s="7">
        <f>_xlfn.IFNA(VLOOKUP(B3010,T10Y!A:F,2,FALSE),".")</f>
        <v>23.5</v>
      </c>
      <c r="L3010" s="7">
        <f>_xlfn.IFNA(VLOOKUP(B3010,ERP!A:C,3,FALSE),".")</f>
        <v>39.43</v>
      </c>
    </row>
    <row r="3011" spans="1:12" x14ac:dyDescent="0.3">
      <c r="A3011" t="str">
        <f t="shared" si="47"/>
        <v>Thursday</v>
      </c>
      <c r="B3011" s="1">
        <v>45176</v>
      </c>
      <c r="C3011" s="2">
        <f>IF(COUNTIF('MPC MEETINGS'!A:A,compiled_data!B3011)&gt;0,1,0)</f>
        <v>0</v>
      </c>
      <c r="D3011" s="7">
        <f>_xlfn.IFNA(VLOOKUP(B3011,ERO!A:E,5,FALSE),_xlfn.IFNA(VLOOKUP(B3011,ERO_AVG_MKT!A:E,5,FALSE),"."))</f>
        <v>30.893700000000003</v>
      </c>
      <c r="E3011" s="7">
        <f>_xlfn.IFNA(VLOOKUP(B3011,'IB RATES'!A:G,2,FALSE),".")</f>
        <v>19.352</v>
      </c>
      <c r="F3011" s="7">
        <f>_xlfn.IFNA(VLOOKUP(B3011,'EGX30'!A:G,2,FALSE),".")</f>
        <v>19375.68</v>
      </c>
      <c r="G3011" s="7">
        <f>_xlfn.IFNA(VLOOKUP(B3011,T3M!A:F,2,FALSE),".")</f>
        <v>21.364000000000001</v>
      </c>
      <c r="H3011" s="7">
        <f>_xlfn.IFNA(VLOOKUP(B3011,T6M!A:F,2,FALSE),".")</f>
        <v>24.922999999999998</v>
      </c>
      <c r="I3011" s="7">
        <f>_xlfn.IFNA(VLOOKUP(B3011,T1Y!A:F,2,FALSE),".")</f>
        <v>25.805</v>
      </c>
      <c r="J3011" s="7">
        <f>_xlfn.IFNA(VLOOKUP(B3011,T5Y!A:F,2,FALSE),".")</f>
        <v>24.24</v>
      </c>
      <c r="K3011" s="7">
        <f>_xlfn.IFNA(VLOOKUP(B3011,T10Y!A:F,2,FALSE),".")</f>
        <v>24.05</v>
      </c>
      <c r="L3011" s="7">
        <f>_xlfn.IFNA(VLOOKUP(B3011,ERP!A:C,3,FALSE),".")</f>
        <v>38.97</v>
      </c>
    </row>
    <row r="3012" spans="1:12" x14ac:dyDescent="0.3">
      <c r="A3012" t="str">
        <f t="shared" si="47"/>
        <v>Sunday</v>
      </c>
      <c r="B3012" s="1">
        <v>45179</v>
      </c>
      <c r="C3012" s="2">
        <f>IF(COUNTIF('MPC MEETINGS'!A:A,compiled_data!B3012)&gt;0,1,0)</f>
        <v>0</v>
      </c>
      <c r="D3012" s="7">
        <f>_xlfn.IFNA(VLOOKUP(B3012,ERO!A:E,5,FALSE),_xlfn.IFNA(VLOOKUP(B3012,ERO_AVG_MKT!A:E,5,FALSE),"."))</f>
        <v>30.893549999999998</v>
      </c>
      <c r="E3012" s="7">
        <f>_xlfn.IFNA(VLOOKUP(B3012,'IB RATES'!A:G,2,FALSE),".")</f>
        <v>19.359000000000002</v>
      </c>
      <c r="F3012" s="7">
        <f>_xlfn.IFNA(VLOOKUP(B3012,'EGX30'!A:G,2,FALSE),".")</f>
        <v>19577.849999999999</v>
      </c>
      <c r="G3012" s="7" t="str">
        <f>_xlfn.IFNA(VLOOKUP(B3012,T3M!A:F,2,FALSE),".")</f>
        <v>.</v>
      </c>
      <c r="H3012" s="7" t="str">
        <f>_xlfn.IFNA(VLOOKUP(B3012,T6M!A:F,2,FALSE),".")</f>
        <v>.</v>
      </c>
      <c r="I3012" s="7" t="str">
        <f>_xlfn.IFNA(VLOOKUP(B3012,T1Y!A:F,2,FALSE),".")</f>
        <v>.</v>
      </c>
      <c r="J3012" s="7" t="str">
        <f>_xlfn.IFNA(VLOOKUP(B3012,T5Y!A:F,2,FALSE),".")</f>
        <v>.</v>
      </c>
      <c r="K3012" s="7" t="str">
        <f>_xlfn.IFNA(VLOOKUP(B3012,T10Y!A:F,2,FALSE),".")</f>
        <v>.</v>
      </c>
      <c r="L3012" s="7">
        <f>_xlfn.IFNA(VLOOKUP(B3012,ERP!A:C,3,FALSE),".")</f>
        <v>38.97</v>
      </c>
    </row>
    <row r="3013" spans="1:12" x14ac:dyDescent="0.3">
      <c r="A3013" t="str">
        <f t="shared" si="47"/>
        <v>Monday</v>
      </c>
      <c r="B3013" s="1">
        <v>45180</v>
      </c>
      <c r="C3013" s="2">
        <f>IF(COUNTIF('MPC MEETINGS'!A:A,compiled_data!B3013)&gt;0,1,0)</f>
        <v>0</v>
      </c>
      <c r="D3013" s="7">
        <f>_xlfn.IFNA(VLOOKUP(B3013,ERO!A:E,5,FALSE),_xlfn.IFNA(VLOOKUP(B3013,ERO_AVG_MKT!A:E,5,FALSE),"."))</f>
        <v>30.893549999999998</v>
      </c>
      <c r="E3013" s="7">
        <f>_xlfn.IFNA(VLOOKUP(B3013,'IB RATES'!A:G,2,FALSE),".")</f>
        <v>19.347000000000001</v>
      </c>
      <c r="F3013" s="7">
        <f>_xlfn.IFNA(VLOOKUP(B3013,'EGX30'!A:G,2,FALSE),".")</f>
        <v>19278.72</v>
      </c>
      <c r="G3013" s="7">
        <f>_xlfn.IFNA(VLOOKUP(B3013,T3M!A:F,2,FALSE),".")</f>
        <v>21.818000000000001</v>
      </c>
      <c r="H3013" s="7">
        <f>_xlfn.IFNA(VLOOKUP(B3013,T6M!A:F,2,FALSE),".")</f>
        <v>24.971</v>
      </c>
      <c r="I3013" s="7">
        <f>_xlfn.IFNA(VLOOKUP(B3013,T1Y!A:F,2,FALSE),".")</f>
        <v>25.911999999999999</v>
      </c>
      <c r="J3013" s="7">
        <f>_xlfn.IFNA(VLOOKUP(B3013,T5Y!A:F,2,FALSE),".")</f>
        <v>24.21</v>
      </c>
      <c r="K3013" s="7">
        <f>_xlfn.IFNA(VLOOKUP(B3013,T10Y!A:F,2,FALSE),".")</f>
        <v>23.94</v>
      </c>
      <c r="L3013" s="7">
        <f>_xlfn.IFNA(VLOOKUP(B3013,ERP!A:C,3,FALSE),".")</f>
        <v>39.549999999999997</v>
      </c>
    </row>
    <row r="3014" spans="1:12" x14ac:dyDescent="0.3">
      <c r="A3014" t="str">
        <f t="shared" si="47"/>
        <v>Tuesday</v>
      </c>
      <c r="B3014" s="1">
        <v>45181</v>
      </c>
      <c r="C3014" s="2">
        <f>IF(COUNTIF('MPC MEETINGS'!A:A,compiled_data!B3014)&gt;0,1,0)</f>
        <v>0</v>
      </c>
      <c r="D3014" s="7">
        <f>_xlfn.IFNA(VLOOKUP(B3014,ERO!A:E,5,FALSE),_xlfn.IFNA(VLOOKUP(B3014,ERO_AVG_MKT!A:E,5,FALSE),"."))</f>
        <v>30.895</v>
      </c>
      <c r="E3014" s="7">
        <f>_xlfn.IFNA(VLOOKUP(B3014,'IB RATES'!A:G,2,FALSE),".")</f>
        <v>19.329999999999998</v>
      </c>
      <c r="F3014" s="7">
        <f>_xlfn.IFNA(VLOOKUP(B3014,'EGX30'!A:G,2,FALSE),".")</f>
        <v>19144.09</v>
      </c>
      <c r="G3014" s="7">
        <f>_xlfn.IFNA(VLOOKUP(B3014,T3M!A:F,2,FALSE),".")</f>
        <v>21.021000000000001</v>
      </c>
      <c r="H3014" s="7">
        <f>_xlfn.IFNA(VLOOKUP(B3014,T6M!A:F,2,FALSE),".")</f>
        <v>24.928999999999998</v>
      </c>
      <c r="I3014" s="7">
        <f>_xlfn.IFNA(VLOOKUP(B3014,T1Y!A:F,2,FALSE),".")</f>
        <v>25.369</v>
      </c>
      <c r="J3014" s="7">
        <f>_xlfn.IFNA(VLOOKUP(B3014,T5Y!A:F,2,FALSE),".")</f>
        <v>24.17</v>
      </c>
      <c r="K3014" s="7">
        <f>_xlfn.IFNA(VLOOKUP(B3014,T10Y!A:F,2,FALSE),".")</f>
        <v>24.01</v>
      </c>
      <c r="L3014" s="7">
        <f>_xlfn.IFNA(VLOOKUP(B3014,ERP!A:C,3,FALSE),".")</f>
        <v>40.04</v>
      </c>
    </row>
    <row r="3015" spans="1:12" x14ac:dyDescent="0.3">
      <c r="A3015" t="str">
        <f t="shared" si="47"/>
        <v>Wednesday</v>
      </c>
      <c r="B3015" s="1">
        <v>45182</v>
      </c>
      <c r="C3015" s="2">
        <f>IF(COUNTIF('MPC MEETINGS'!A:A,compiled_data!B3015)&gt;0,1,0)</f>
        <v>0</v>
      </c>
      <c r="D3015" s="7">
        <f>_xlfn.IFNA(VLOOKUP(B3015,ERO!A:E,5,FALSE),_xlfn.IFNA(VLOOKUP(B3015,ERO_AVG_MKT!A:E,5,FALSE),"."))</f>
        <v>30.895</v>
      </c>
      <c r="E3015" s="7">
        <f>_xlfn.IFNA(VLOOKUP(B3015,'IB RATES'!A:G,2,FALSE),".")</f>
        <v>19.308</v>
      </c>
      <c r="F3015" s="7">
        <f>_xlfn.IFNA(VLOOKUP(B3015,'EGX30'!A:G,2,FALSE),".")</f>
        <v>19361.7</v>
      </c>
      <c r="G3015" s="7">
        <f>_xlfn.IFNA(VLOOKUP(B3015,T3M!A:F,2,FALSE),".")</f>
        <v>21.83</v>
      </c>
      <c r="H3015" s="7">
        <f>_xlfn.IFNA(VLOOKUP(B3015,T6M!A:F,2,FALSE),".")</f>
        <v>24.731999999999999</v>
      </c>
      <c r="I3015" s="7">
        <f>_xlfn.IFNA(VLOOKUP(B3015,T1Y!A:F,2,FALSE),".")</f>
        <v>25.388999999999999</v>
      </c>
      <c r="J3015" s="7">
        <f>_xlfn.IFNA(VLOOKUP(B3015,T5Y!A:F,2,FALSE),".")</f>
        <v>24.21</v>
      </c>
      <c r="K3015" s="7">
        <f>_xlfn.IFNA(VLOOKUP(B3015,T10Y!A:F,2,FALSE),".")</f>
        <v>24.06</v>
      </c>
      <c r="L3015" s="7">
        <f>_xlfn.IFNA(VLOOKUP(B3015,ERP!A:C,3,FALSE),".")</f>
        <v>39.99</v>
      </c>
    </row>
    <row r="3016" spans="1:12" x14ac:dyDescent="0.3">
      <c r="A3016" t="str">
        <f t="shared" si="47"/>
        <v>Thursday</v>
      </c>
      <c r="B3016" s="1">
        <v>45183</v>
      </c>
      <c r="C3016" s="2">
        <f>IF(COUNTIF('MPC MEETINGS'!A:A,compiled_data!B3016)&gt;0,1,0)</f>
        <v>0</v>
      </c>
      <c r="D3016" s="7">
        <f>_xlfn.IFNA(VLOOKUP(B3016,ERO!A:E,5,FALSE),_xlfn.IFNA(VLOOKUP(B3016,ERO_AVG_MKT!A:E,5,FALSE),"."))</f>
        <v>30.893549999999998</v>
      </c>
      <c r="E3016" s="7">
        <f>_xlfn.IFNA(VLOOKUP(B3016,'IB RATES'!A:G,2,FALSE),".")</f>
        <v>19.298999999999999</v>
      </c>
      <c r="F3016" s="7">
        <f>_xlfn.IFNA(VLOOKUP(B3016,'EGX30'!A:G,2,FALSE),".")</f>
        <v>19540.330000000002</v>
      </c>
      <c r="G3016" s="7">
        <f>_xlfn.IFNA(VLOOKUP(B3016,T3M!A:F,2,FALSE),".")</f>
        <v>21.838000000000001</v>
      </c>
      <c r="H3016" s="7">
        <f>_xlfn.IFNA(VLOOKUP(B3016,T6M!A:F,2,FALSE),".")</f>
        <v>25.117999999999999</v>
      </c>
      <c r="I3016" s="7">
        <f>_xlfn.IFNA(VLOOKUP(B3016,T1Y!A:F,2,FALSE),".")</f>
        <v>25.372</v>
      </c>
      <c r="J3016" s="7">
        <f>_xlfn.IFNA(VLOOKUP(B3016,T5Y!A:F,2,FALSE),".")</f>
        <v>24.26</v>
      </c>
      <c r="K3016" s="7">
        <f>_xlfn.IFNA(VLOOKUP(B3016,T10Y!A:F,2,FALSE),".")</f>
        <v>24.09</v>
      </c>
      <c r="L3016" s="7">
        <f>_xlfn.IFNA(VLOOKUP(B3016,ERP!A:C,3,FALSE),".")</f>
        <v>39.96</v>
      </c>
    </row>
    <row r="3017" spans="1:12" x14ac:dyDescent="0.3">
      <c r="A3017" t="str">
        <f t="shared" si="47"/>
        <v>Sunday</v>
      </c>
      <c r="B3017" s="1">
        <v>45186</v>
      </c>
      <c r="C3017" s="2">
        <f>IF(COUNTIF('MPC MEETINGS'!A:A,compiled_data!B3017)&gt;0,1,0)</f>
        <v>0</v>
      </c>
      <c r="D3017" s="7">
        <f>_xlfn.IFNA(VLOOKUP(B3017,ERO!A:E,5,FALSE),_xlfn.IFNA(VLOOKUP(B3017,ERO_AVG_MKT!A:E,5,FALSE),"."))</f>
        <v>30.893549999999998</v>
      </c>
      <c r="E3017" s="7">
        <f>_xlfn.IFNA(VLOOKUP(B3017,'IB RATES'!A:G,2,FALSE),".")</f>
        <v>19.309000000000001</v>
      </c>
      <c r="F3017" s="7">
        <f>_xlfn.IFNA(VLOOKUP(B3017,'EGX30'!A:G,2,FALSE),".")</f>
        <v>19668.82</v>
      </c>
      <c r="G3017" s="7" t="str">
        <f>_xlfn.IFNA(VLOOKUP(B3017,T3M!A:F,2,FALSE),".")</f>
        <v>.</v>
      </c>
      <c r="H3017" s="7" t="str">
        <f>_xlfn.IFNA(VLOOKUP(B3017,T6M!A:F,2,FALSE),".")</f>
        <v>.</v>
      </c>
      <c r="I3017" s="7" t="str">
        <f>_xlfn.IFNA(VLOOKUP(B3017,T1Y!A:F,2,FALSE),".")</f>
        <v>.</v>
      </c>
      <c r="J3017" s="7" t="str">
        <f>_xlfn.IFNA(VLOOKUP(B3017,T5Y!A:F,2,FALSE),".")</f>
        <v>.</v>
      </c>
      <c r="K3017" s="7" t="str">
        <f>_xlfn.IFNA(VLOOKUP(B3017,T10Y!A:F,2,FALSE),".")</f>
        <v>.</v>
      </c>
      <c r="L3017" s="7">
        <f>_xlfn.IFNA(VLOOKUP(B3017,ERP!A:C,3,FALSE),".")</f>
        <v>39.79</v>
      </c>
    </row>
    <row r="3018" spans="1:12" x14ac:dyDescent="0.3">
      <c r="A3018" t="str">
        <f t="shared" si="47"/>
        <v>Monday</v>
      </c>
      <c r="B3018" s="1">
        <v>45187</v>
      </c>
      <c r="C3018" s="2">
        <f>IF(COUNTIF('MPC MEETINGS'!A:A,compiled_data!B3018)&gt;0,1,0)</f>
        <v>0</v>
      </c>
      <c r="D3018" s="7">
        <f>_xlfn.IFNA(VLOOKUP(B3018,ERO!A:E,5,FALSE),_xlfn.IFNA(VLOOKUP(B3018,ERO_AVG_MKT!A:E,5,FALSE),"."))</f>
        <v>30.893549999999998</v>
      </c>
      <c r="E3018" s="7">
        <f>_xlfn.IFNA(VLOOKUP(B3018,'IB RATES'!A:G,2,FALSE),".")</f>
        <v>19.305</v>
      </c>
      <c r="F3018" s="7">
        <f>_xlfn.IFNA(VLOOKUP(B3018,'EGX30'!A:G,2,FALSE),".")</f>
        <v>19751.78</v>
      </c>
      <c r="G3018" s="7">
        <f>_xlfn.IFNA(VLOOKUP(B3018,T3M!A:F,2,FALSE),".")</f>
        <v>22.321999999999999</v>
      </c>
      <c r="H3018" s="7">
        <f>_xlfn.IFNA(VLOOKUP(B3018,T6M!A:F,2,FALSE),".")</f>
        <v>25.084</v>
      </c>
      <c r="I3018" s="7">
        <f>_xlfn.IFNA(VLOOKUP(B3018,T1Y!A:F,2,FALSE),".")</f>
        <v>25.398</v>
      </c>
      <c r="J3018" s="7">
        <f>_xlfn.IFNA(VLOOKUP(B3018,T5Y!A:F,2,FALSE),".")</f>
        <v>25.43</v>
      </c>
      <c r="K3018" s="7">
        <f>_xlfn.IFNA(VLOOKUP(B3018,T10Y!A:F,2,FALSE),".")</f>
        <v>25.24</v>
      </c>
      <c r="L3018" s="7">
        <f>_xlfn.IFNA(VLOOKUP(B3018,ERP!A:C,3,FALSE),".")</f>
        <v>39.54</v>
      </c>
    </row>
    <row r="3019" spans="1:12" x14ac:dyDescent="0.3">
      <c r="A3019" t="str">
        <f t="shared" si="47"/>
        <v>Tuesday</v>
      </c>
      <c r="B3019" s="1">
        <v>45188</v>
      </c>
      <c r="C3019" s="2">
        <f>IF(COUNTIF('MPC MEETINGS'!A:A,compiled_data!B3019)&gt;0,1,0)</f>
        <v>0</v>
      </c>
      <c r="D3019" s="7">
        <f>_xlfn.IFNA(VLOOKUP(B3019,ERO!A:E,5,FALSE),_xlfn.IFNA(VLOOKUP(B3019,ERO_AVG_MKT!A:E,5,FALSE),"."))</f>
        <v>30.893549999999998</v>
      </c>
      <c r="E3019" s="7">
        <f>_xlfn.IFNA(VLOOKUP(B3019,'IB RATES'!A:G,2,FALSE),".")</f>
        <v>19.512</v>
      </c>
      <c r="F3019" s="7">
        <f>_xlfn.IFNA(VLOOKUP(B3019,'EGX30'!A:G,2,FALSE),".")</f>
        <v>19954.3</v>
      </c>
      <c r="G3019" s="7">
        <f>_xlfn.IFNA(VLOOKUP(B3019,T3M!A:F,2,FALSE),".")</f>
        <v>22.324000000000002</v>
      </c>
      <c r="H3019" s="7">
        <f>_xlfn.IFNA(VLOOKUP(B3019,T6M!A:F,2,FALSE),".")</f>
        <v>25.158999999999999</v>
      </c>
      <c r="I3019" s="7">
        <f>_xlfn.IFNA(VLOOKUP(B3019,T1Y!A:F,2,FALSE),".")</f>
        <v>26.103999999999999</v>
      </c>
      <c r="J3019" s="7">
        <f>_xlfn.IFNA(VLOOKUP(B3019,T5Y!A:F,2,FALSE),".")</f>
        <v>25.49</v>
      </c>
      <c r="K3019" s="7">
        <f>_xlfn.IFNA(VLOOKUP(B3019,T10Y!A:F,2,FALSE),".")</f>
        <v>25.36</v>
      </c>
      <c r="L3019" s="7">
        <f>_xlfn.IFNA(VLOOKUP(B3019,ERP!A:C,3,FALSE),".")</f>
        <v>39.549999999999997</v>
      </c>
    </row>
    <row r="3020" spans="1:12" x14ac:dyDescent="0.3">
      <c r="A3020" t="str">
        <f t="shared" si="47"/>
        <v>Wednesday</v>
      </c>
      <c r="B3020" s="1">
        <v>45189</v>
      </c>
      <c r="C3020" s="2">
        <f>IF(COUNTIF('MPC MEETINGS'!A:A,compiled_data!B3020)&gt;0,1,0)</f>
        <v>0</v>
      </c>
      <c r="D3020" s="7">
        <f>_xlfn.IFNA(VLOOKUP(B3020,ERO!A:E,5,FALSE),_xlfn.IFNA(VLOOKUP(B3020,ERO_AVG_MKT!A:E,5,FALSE),"."))</f>
        <v>30.893549999999998</v>
      </c>
      <c r="E3020" s="7">
        <f>_xlfn.IFNA(VLOOKUP(B3020,'IB RATES'!A:G,2,FALSE),".")</f>
        <v>19.525000000000002</v>
      </c>
      <c r="F3020" s="7">
        <f>_xlfn.IFNA(VLOOKUP(B3020,'EGX30'!A:G,2,FALSE),".")</f>
        <v>19797.23</v>
      </c>
      <c r="G3020" s="7">
        <f>_xlfn.IFNA(VLOOKUP(B3020,T3M!A:F,2,FALSE),".")</f>
        <v>21.445</v>
      </c>
      <c r="H3020" s="7">
        <f>_xlfn.IFNA(VLOOKUP(B3020,T6M!A:F,2,FALSE),".")</f>
        <v>25.131</v>
      </c>
      <c r="I3020" s="7">
        <f>_xlfn.IFNA(VLOOKUP(B3020,T1Y!A:F,2,FALSE),".")</f>
        <v>25.431000000000001</v>
      </c>
      <c r="J3020" s="7">
        <f>_xlfn.IFNA(VLOOKUP(B3020,T5Y!A:F,2,FALSE),".")</f>
        <v>25.43</v>
      </c>
      <c r="K3020" s="7">
        <f>_xlfn.IFNA(VLOOKUP(B3020,T10Y!A:F,2,FALSE),".")</f>
        <v>25.44</v>
      </c>
      <c r="L3020" s="7">
        <f>_xlfn.IFNA(VLOOKUP(B3020,ERP!A:C,3,FALSE),".")</f>
        <v>40</v>
      </c>
    </row>
    <row r="3021" spans="1:12" x14ac:dyDescent="0.3">
      <c r="A3021" t="str">
        <f t="shared" si="47"/>
        <v>Thursday</v>
      </c>
      <c r="B3021" s="1">
        <v>45190</v>
      </c>
      <c r="C3021" s="2">
        <f>IF(COUNTIF('MPC MEETINGS'!A:A,compiled_data!B3021)&gt;0,1,0)</f>
        <v>1</v>
      </c>
      <c r="D3021" s="7">
        <f>_xlfn.IFNA(VLOOKUP(B3021,ERO!A:E,5,FALSE),_xlfn.IFNA(VLOOKUP(B3021,ERO_AVG_MKT!A:E,5,FALSE),"."))</f>
        <v>30.893549999999998</v>
      </c>
      <c r="E3021" s="7">
        <f>_xlfn.IFNA(VLOOKUP(B3021,'IB RATES'!A:G,2,FALSE),".")</f>
        <v>19.547000000000001</v>
      </c>
      <c r="F3021" s="7">
        <f>_xlfn.IFNA(VLOOKUP(B3021,'EGX30'!A:G,2,FALSE),".")</f>
        <v>20080.57</v>
      </c>
      <c r="G3021" s="7">
        <f>_xlfn.IFNA(VLOOKUP(B3021,T3M!A:F,2,FALSE),".")</f>
        <v>22.120999999999999</v>
      </c>
      <c r="H3021" s="7">
        <f>_xlfn.IFNA(VLOOKUP(B3021,T6M!A:F,2,FALSE),".")</f>
        <v>24.96</v>
      </c>
      <c r="I3021" s="7">
        <f>_xlfn.IFNA(VLOOKUP(B3021,T1Y!A:F,2,FALSE),".")</f>
        <v>25.007999999999999</v>
      </c>
      <c r="J3021" s="7">
        <f>_xlfn.IFNA(VLOOKUP(B3021,T5Y!A:F,2,FALSE),".")</f>
        <v>25.33</v>
      </c>
      <c r="K3021" s="7">
        <f>_xlfn.IFNA(VLOOKUP(B3021,T10Y!A:F,2,FALSE),".")</f>
        <v>25.16</v>
      </c>
      <c r="L3021" s="7">
        <f>_xlfn.IFNA(VLOOKUP(B3021,ERP!A:C,3,FALSE),".")</f>
        <v>40</v>
      </c>
    </row>
    <row r="3022" spans="1:12" x14ac:dyDescent="0.3">
      <c r="A3022" t="str">
        <f t="shared" si="47"/>
        <v>Sunday</v>
      </c>
      <c r="B3022" s="1">
        <v>45193</v>
      </c>
      <c r="C3022" s="2">
        <f>IF(COUNTIF('MPC MEETINGS'!A:A,compiled_data!B3022)&gt;0,1,0)</f>
        <v>0</v>
      </c>
      <c r="D3022" s="7">
        <f>_xlfn.IFNA(VLOOKUP(B3022,ERO!A:E,5,FALSE),_xlfn.IFNA(VLOOKUP(B3022,ERO_AVG_MKT!A:E,5,FALSE),"."))</f>
        <v>30.893549999999998</v>
      </c>
      <c r="E3022" s="7">
        <f>_xlfn.IFNA(VLOOKUP(B3022,'IB RATES'!A:G,2,FALSE),".")</f>
        <v>19.39</v>
      </c>
      <c r="F3022" s="7">
        <f>_xlfn.IFNA(VLOOKUP(B3022,'EGX30'!A:G,2,FALSE),".")</f>
        <v>20213.7</v>
      </c>
      <c r="G3022" s="7" t="str">
        <f>_xlfn.IFNA(VLOOKUP(B3022,T3M!A:F,2,FALSE),".")</f>
        <v>.</v>
      </c>
      <c r="H3022" s="7" t="str">
        <f>_xlfn.IFNA(VLOOKUP(B3022,T6M!A:F,2,FALSE),".")</f>
        <v>.</v>
      </c>
      <c r="I3022" s="7" t="str">
        <f>_xlfn.IFNA(VLOOKUP(B3022,T1Y!A:F,2,FALSE),".")</f>
        <v>.</v>
      </c>
      <c r="J3022" s="7" t="str">
        <f>_xlfn.IFNA(VLOOKUP(B3022,T5Y!A:F,2,FALSE),".")</f>
        <v>.</v>
      </c>
      <c r="K3022" s="7" t="str">
        <f>_xlfn.IFNA(VLOOKUP(B3022,T10Y!A:F,2,FALSE),".")</f>
        <v>.</v>
      </c>
      <c r="L3022" s="7">
        <f>_xlfn.IFNA(VLOOKUP(B3022,ERP!A:C,3,FALSE),".")</f>
        <v>39.979999999999997</v>
      </c>
    </row>
    <row r="3023" spans="1:12" x14ac:dyDescent="0.3">
      <c r="A3023" t="str">
        <f t="shared" si="47"/>
        <v>Monday</v>
      </c>
      <c r="B3023" s="1">
        <v>45194</v>
      </c>
      <c r="C3023" s="2">
        <f>IF(COUNTIF('MPC MEETINGS'!A:A,compiled_data!B3023)&gt;0,1,0)</f>
        <v>0</v>
      </c>
      <c r="D3023" s="7">
        <f>_xlfn.IFNA(VLOOKUP(B3023,ERO!A:E,5,FALSE),_xlfn.IFNA(VLOOKUP(B3023,ERO_AVG_MKT!A:E,5,FALSE),"."))</f>
        <v>30.8949</v>
      </c>
      <c r="E3023" s="7">
        <f>_xlfn.IFNA(VLOOKUP(B3023,'IB RATES'!A:G,2,FALSE),".")</f>
        <v>19.384999999999998</v>
      </c>
      <c r="F3023" s="7">
        <f>_xlfn.IFNA(VLOOKUP(B3023,'EGX30'!A:G,2,FALSE),".")</f>
        <v>20320.560000000001</v>
      </c>
      <c r="G3023" s="7">
        <f>_xlfn.IFNA(VLOOKUP(B3023,T3M!A:F,2,FALSE),".")</f>
        <v>22.097999999999999</v>
      </c>
      <c r="H3023" s="7">
        <f>_xlfn.IFNA(VLOOKUP(B3023,T6M!A:F,2,FALSE),".")</f>
        <v>24.943999999999999</v>
      </c>
      <c r="I3023" s="7">
        <f>_xlfn.IFNA(VLOOKUP(B3023,T1Y!A:F,2,FALSE),".")</f>
        <v>25.042999999999999</v>
      </c>
      <c r="J3023" s="7">
        <f>_xlfn.IFNA(VLOOKUP(B3023,T5Y!A:F,2,FALSE),".")</f>
        <v>24.97</v>
      </c>
      <c r="K3023" s="7">
        <f>_xlfn.IFNA(VLOOKUP(B3023,T10Y!A:F,2,FALSE),".")</f>
        <v>24.51</v>
      </c>
      <c r="L3023" s="7">
        <f>_xlfn.IFNA(VLOOKUP(B3023,ERP!A:C,3,FALSE),".")</f>
        <v>39.99</v>
      </c>
    </row>
    <row r="3024" spans="1:12" x14ac:dyDescent="0.3">
      <c r="A3024" t="str">
        <f t="shared" si="47"/>
        <v>Tuesday</v>
      </c>
      <c r="B3024" s="1">
        <v>45195</v>
      </c>
      <c r="C3024" s="2">
        <f>IF(COUNTIF('MPC MEETINGS'!A:A,compiled_data!B3024)&gt;0,1,0)</f>
        <v>0</v>
      </c>
      <c r="D3024" s="7">
        <f>_xlfn.IFNA(VLOOKUP(B3024,ERO!A:E,5,FALSE),_xlfn.IFNA(VLOOKUP(B3024,ERO_AVG_MKT!A:E,5,FALSE),"."))</f>
        <v>30.893450000000001</v>
      </c>
      <c r="E3024" s="7">
        <f>_xlfn.IFNA(VLOOKUP(B3024,'IB RATES'!A:G,2,FALSE),".")</f>
        <v>19.420999999999999</v>
      </c>
      <c r="F3024" s="7">
        <f>_xlfn.IFNA(VLOOKUP(B3024,'EGX30'!A:G,2,FALSE),".")</f>
        <v>20354.86</v>
      </c>
      <c r="G3024" s="7">
        <f>_xlfn.IFNA(VLOOKUP(B3024,T3M!A:F,2,FALSE),".")</f>
        <v>22.097000000000001</v>
      </c>
      <c r="H3024" s="7">
        <f>_xlfn.IFNA(VLOOKUP(B3024,T6M!A:F,2,FALSE),".")</f>
        <v>24.936</v>
      </c>
      <c r="I3024" s="7">
        <f>_xlfn.IFNA(VLOOKUP(B3024,T1Y!A:F,2,FALSE),".")</f>
        <v>25.050999999999998</v>
      </c>
      <c r="J3024" s="7">
        <f>_xlfn.IFNA(VLOOKUP(B3024,T5Y!A:F,2,FALSE),".")</f>
        <v>24.9</v>
      </c>
      <c r="K3024" s="7">
        <f>_xlfn.IFNA(VLOOKUP(B3024,T10Y!A:F,2,FALSE),".")</f>
        <v>24.35</v>
      </c>
      <c r="L3024" s="7">
        <f>_xlfn.IFNA(VLOOKUP(B3024,ERP!A:C,3,FALSE),".")</f>
        <v>40</v>
      </c>
    </row>
    <row r="3025" spans="1:12" x14ac:dyDescent="0.3">
      <c r="A3025" t="str">
        <f t="shared" si="47"/>
        <v>Wednesday</v>
      </c>
      <c r="B3025" s="1">
        <v>45196</v>
      </c>
      <c r="C3025" s="2">
        <f>IF(COUNTIF('MPC MEETINGS'!A:A,compiled_data!B3025)&gt;0,1,0)</f>
        <v>0</v>
      </c>
      <c r="D3025" s="7">
        <f>_xlfn.IFNA(VLOOKUP(B3025,ERO!A:E,5,FALSE),_xlfn.IFNA(VLOOKUP(B3025,ERO_AVG_MKT!A:E,5,FALSE),"."))</f>
        <v>30.893450000000001</v>
      </c>
      <c r="E3025" s="7">
        <f>_xlfn.IFNA(VLOOKUP(B3025,'IB RATES'!A:G,2,FALSE),".")</f>
        <v>19.414999999999999</v>
      </c>
      <c r="F3025" s="7">
        <f>_xlfn.IFNA(VLOOKUP(B3025,'EGX30'!A:G,2,FALSE),".")</f>
        <v>20174.28</v>
      </c>
      <c r="G3025" s="7">
        <f>_xlfn.IFNA(VLOOKUP(B3025,T3M!A:F,2,FALSE),".")</f>
        <v>22.186</v>
      </c>
      <c r="H3025" s="7">
        <f>_xlfn.IFNA(VLOOKUP(B3025,T6M!A:F,2,FALSE),".")</f>
        <v>25.018999999999998</v>
      </c>
      <c r="I3025" s="7">
        <f>_xlfn.IFNA(VLOOKUP(B3025,T1Y!A:F,2,FALSE),".")</f>
        <v>25.148</v>
      </c>
      <c r="J3025" s="7">
        <f>_xlfn.IFNA(VLOOKUP(B3025,T5Y!A:F,2,FALSE),".")</f>
        <v>24.93</v>
      </c>
      <c r="K3025" s="7">
        <f>_xlfn.IFNA(VLOOKUP(B3025,T10Y!A:F,2,FALSE),".")</f>
        <v>24.47</v>
      </c>
      <c r="L3025" s="7">
        <f>_xlfn.IFNA(VLOOKUP(B3025,ERP!A:C,3,FALSE),".")</f>
        <v>40.03</v>
      </c>
    </row>
    <row r="3026" spans="1:12" x14ac:dyDescent="0.3">
      <c r="A3026" t="str">
        <f t="shared" si="47"/>
        <v>Sunday</v>
      </c>
      <c r="B3026" s="1">
        <v>45200</v>
      </c>
      <c r="C3026" s="2">
        <f>IF(COUNTIF('MPC MEETINGS'!A:A,compiled_data!B3026)&gt;0,1,0)</f>
        <v>0</v>
      </c>
      <c r="D3026" s="7">
        <f>_xlfn.IFNA(VLOOKUP(B3026,ERO!A:E,5,FALSE),_xlfn.IFNA(VLOOKUP(B3026,ERO_AVG_MKT!A:E,5,FALSE),"."))</f>
        <v>30.893450000000001</v>
      </c>
      <c r="E3026" s="7">
        <f>_xlfn.IFNA(VLOOKUP(B3026,'IB RATES'!A:G,2,FALSE),".")</f>
        <v>19.387999999999998</v>
      </c>
      <c r="F3026" s="7">
        <f>_xlfn.IFNA(VLOOKUP(B3026,'EGX30'!A:G,2,FALSE),".")</f>
        <v>20054.72</v>
      </c>
      <c r="G3026" s="7" t="str">
        <f>_xlfn.IFNA(VLOOKUP(B3026,T3M!A:F,2,FALSE),".")</f>
        <v>.</v>
      </c>
      <c r="H3026" s="7" t="str">
        <f>_xlfn.IFNA(VLOOKUP(B3026,T6M!A:F,2,FALSE),".")</f>
        <v>.</v>
      </c>
      <c r="I3026" s="7" t="str">
        <f>_xlfn.IFNA(VLOOKUP(B3026,T1Y!A:F,2,FALSE),".")</f>
        <v>.</v>
      </c>
      <c r="J3026" s="7" t="str">
        <f>_xlfn.IFNA(VLOOKUP(B3026,T5Y!A:F,2,FALSE),".")</f>
        <v>.</v>
      </c>
      <c r="K3026" s="7" t="str">
        <f>_xlfn.IFNA(VLOOKUP(B3026,T10Y!A:F,2,FALSE),".")</f>
        <v>.</v>
      </c>
      <c r="L3026" s="7">
        <f>_xlfn.IFNA(VLOOKUP(B3026,ERP!A:C,3,FALSE),".")</f>
        <v>40</v>
      </c>
    </row>
    <row r="3027" spans="1:12" x14ac:dyDescent="0.3">
      <c r="A3027" t="str">
        <f t="shared" si="47"/>
        <v>Monday</v>
      </c>
      <c r="B3027" s="1">
        <v>45201</v>
      </c>
      <c r="C3027" s="2">
        <f>IF(COUNTIF('MPC MEETINGS'!A:A,compiled_data!B3027)&gt;0,1,0)</f>
        <v>0</v>
      </c>
      <c r="D3027" s="7">
        <f>_xlfn.IFNA(VLOOKUP(B3027,ERO!A:E,5,FALSE),_xlfn.IFNA(VLOOKUP(B3027,ERO_AVG_MKT!A:E,5,FALSE),"."))</f>
        <v>30.893450000000001</v>
      </c>
      <c r="E3027" s="7">
        <f>_xlfn.IFNA(VLOOKUP(B3027,'IB RATES'!A:G,2,FALSE),".")</f>
        <v>19.289000000000001</v>
      </c>
      <c r="F3027" s="7">
        <f>_xlfn.IFNA(VLOOKUP(B3027,'EGX30'!A:G,2,FALSE),".")</f>
        <v>19901.240000000002</v>
      </c>
      <c r="G3027" s="7">
        <f>_xlfn.IFNA(VLOOKUP(B3027,T3M!A:F,2,FALSE),".")</f>
        <v>25.346</v>
      </c>
      <c r="H3027" s="7">
        <f>_xlfn.IFNA(VLOOKUP(B3027,T6M!A:F,2,FALSE),".")</f>
        <v>25.762</v>
      </c>
      <c r="I3027" s="7">
        <f>_xlfn.IFNA(VLOOKUP(B3027,T1Y!A:F,2,FALSE),".")</f>
        <v>25.44</v>
      </c>
      <c r="J3027" s="7">
        <f>_xlfn.IFNA(VLOOKUP(B3027,T5Y!A:F,2,FALSE),".")</f>
        <v>24.4</v>
      </c>
      <c r="K3027" s="7">
        <f>_xlfn.IFNA(VLOOKUP(B3027,T10Y!A:F,2,FALSE),".")</f>
        <v>23.89</v>
      </c>
      <c r="L3027" s="7">
        <f>_xlfn.IFNA(VLOOKUP(B3027,ERP!A:C,3,FALSE),".")</f>
        <v>39.76</v>
      </c>
    </row>
    <row r="3028" spans="1:12" x14ac:dyDescent="0.3">
      <c r="A3028" t="str">
        <f t="shared" si="47"/>
        <v>Tuesday</v>
      </c>
      <c r="B3028" s="1">
        <v>45202</v>
      </c>
      <c r="C3028" s="2">
        <f>IF(COUNTIF('MPC MEETINGS'!A:A,compiled_data!B3028)&gt;0,1,0)</f>
        <v>0</v>
      </c>
      <c r="D3028" s="7">
        <f>_xlfn.IFNA(VLOOKUP(B3028,ERO!A:E,5,FALSE),_xlfn.IFNA(VLOOKUP(B3028,ERO_AVG_MKT!A:E,5,FALSE),"."))</f>
        <v>30.893450000000001</v>
      </c>
      <c r="E3028" s="7">
        <f>_xlfn.IFNA(VLOOKUP(B3028,'IB RATES'!A:G,2,FALSE),".")</f>
        <v>19.451999999999998</v>
      </c>
      <c r="F3028" s="7">
        <f>_xlfn.IFNA(VLOOKUP(B3028,'EGX30'!A:G,2,FALSE),".")</f>
        <v>19706.96</v>
      </c>
      <c r="G3028" s="7">
        <f>_xlfn.IFNA(VLOOKUP(B3028,T3M!A:F,2,FALSE),".")</f>
        <v>25.091000000000001</v>
      </c>
      <c r="H3028" s="7">
        <f>_xlfn.IFNA(VLOOKUP(B3028,T6M!A:F,2,FALSE),".")</f>
        <v>25.76</v>
      </c>
      <c r="I3028" s="7">
        <f>_xlfn.IFNA(VLOOKUP(B3028,T1Y!A:F,2,FALSE),".")</f>
        <v>25.46</v>
      </c>
      <c r="J3028" s="7">
        <f>_xlfn.IFNA(VLOOKUP(B3028,T5Y!A:F,2,FALSE),".")</f>
        <v>24.39</v>
      </c>
      <c r="K3028" s="7">
        <f>_xlfn.IFNA(VLOOKUP(B3028,T10Y!A:F,2,FALSE),".")</f>
        <v>23.84</v>
      </c>
      <c r="L3028" s="7">
        <f>_xlfn.IFNA(VLOOKUP(B3028,ERP!A:C,3,FALSE),".")</f>
        <v>39.51</v>
      </c>
    </row>
    <row r="3029" spans="1:12" x14ac:dyDescent="0.3">
      <c r="A3029" t="str">
        <f t="shared" si="47"/>
        <v>Wednesday</v>
      </c>
      <c r="B3029" s="1">
        <v>45203</v>
      </c>
      <c r="C3029" s="2">
        <f>IF(COUNTIF('MPC MEETINGS'!A:A,compiled_data!B3029)&gt;0,1,0)</f>
        <v>0</v>
      </c>
      <c r="D3029" s="7">
        <f>_xlfn.IFNA(VLOOKUP(B3029,ERO!A:E,5,FALSE),_xlfn.IFNA(VLOOKUP(B3029,ERO_AVG_MKT!A:E,5,FALSE),"."))</f>
        <v>30.8949</v>
      </c>
      <c r="E3029" s="7">
        <f>_xlfn.IFNA(VLOOKUP(B3029,'IB RATES'!A:G,2,FALSE),".")</f>
        <v>19.477</v>
      </c>
      <c r="F3029" s="7">
        <f>_xlfn.IFNA(VLOOKUP(B3029,'EGX30'!A:G,2,FALSE),".")</f>
        <v>19873.310000000001</v>
      </c>
      <c r="G3029" s="7">
        <f>_xlfn.IFNA(VLOOKUP(B3029,T3M!A:F,2,FALSE),".")</f>
        <v>25.077999999999999</v>
      </c>
      <c r="H3029" s="7">
        <f>_xlfn.IFNA(VLOOKUP(B3029,T6M!A:F,2,FALSE),".")</f>
        <v>25.759</v>
      </c>
      <c r="I3029" s="7">
        <f>_xlfn.IFNA(VLOOKUP(B3029,T1Y!A:F,2,FALSE),".")</f>
        <v>25.46</v>
      </c>
      <c r="J3029" s="7">
        <f>_xlfn.IFNA(VLOOKUP(B3029,T5Y!A:F,2,FALSE),".")</f>
        <v>24.57</v>
      </c>
      <c r="K3029" s="7">
        <f>_xlfn.IFNA(VLOOKUP(B3029,T10Y!A:F,2,FALSE),".")</f>
        <v>23.94</v>
      </c>
      <c r="L3029" s="7">
        <f>_xlfn.IFNA(VLOOKUP(B3029,ERP!A:C,3,FALSE),".")</f>
        <v>39.67</v>
      </c>
    </row>
    <row r="3030" spans="1:12" x14ac:dyDescent="0.3">
      <c r="A3030" t="str">
        <f t="shared" si="47"/>
        <v>Sunday</v>
      </c>
      <c r="B3030" s="1">
        <v>45207</v>
      </c>
      <c r="C3030" s="2">
        <f>IF(COUNTIF('MPC MEETINGS'!A:A,compiled_data!B3030)&gt;0,1,0)</f>
        <v>0</v>
      </c>
      <c r="D3030" s="7">
        <f>_xlfn.IFNA(VLOOKUP(B3030,ERO!A:E,5,FALSE),_xlfn.IFNA(VLOOKUP(B3030,ERO_AVG_MKT!A:E,5,FALSE),"."))</f>
        <v>30.893450000000001</v>
      </c>
      <c r="E3030" s="7">
        <f>_xlfn.IFNA(VLOOKUP(B3030,'IB RATES'!A:G,2,FALSE),".")</f>
        <v>19.384999999999998</v>
      </c>
      <c r="F3030" s="7">
        <f>_xlfn.IFNA(VLOOKUP(B3030,'EGX30'!A:G,2,FALSE),".")</f>
        <v>19357.419999999998</v>
      </c>
      <c r="G3030" s="7" t="str">
        <f>_xlfn.IFNA(VLOOKUP(B3030,T3M!A:F,2,FALSE),".")</f>
        <v>.</v>
      </c>
      <c r="H3030" s="7" t="str">
        <f>_xlfn.IFNA(VLOOKUP(B3030,T6M!A:F,2,FALSE),".")</f>
        <v>.</v>
      </c>
      <c r="I3030" s="7" t="str">
        <f>_xlfn.IFNA(VLOOKUP(B3030,T1Y!A:F,2,FALSE),".")</f>
        <v>.</v>
      </c>
      <c r="J3030" s="7" t="str">
        <f>_xlfn.IFNA(VLOOKUP(B3030,T5Y!A:F,2,FALSE),".")</f>
        <v>.</v>
      </c>
      <c r="K3030" s="7" t="str">
        <f>_xlfn.IFNA(VLOOKUP(B3030,T10Y!A:F,2,FALSE),".")</f>
        <v>.</v>
      </c>
      <c r="L3030" s="7">
        <f>_xlfn.IFNA(VLOOKUP(B3030,ERP!A:C,3,FALSE),".")</f>
        <v>40.01</v>
      </c>
    </row>
    <row r="3031" spans="1:12" x14ac:dyDescent="0.3">
      <c r="A3031" t="str">
        <f t="shared" si="47"/>
        <v>Monday</v>
      </c>
      <c r="B3031" s="1">
        <v>45208</v>
      </c>
      <c r="C3031" s="2">
        <f>IF(COUNTIF('MPC MEETINGS'!A:A,compiled_data!B3031)&gt;0,1,0)</f>
        <v>0</v>
      </c>
      <c r="D3031" s="7">
        <f>_xlfn.IFNA(VLOOKUP(B3031,ERO!A:E,5,FALSE),_xlfn.IFNA(VLOOKUP(B3031,ERO_AVG_MKT!A:E,5,FALSE),"."))</f>
        <v>30.893000000000001</v>
      </c>
      <c r="E3031" s="7">
        <f>_xlfn.IFNA(VLOOKUP(B3031,'IB RATES'!A:G,2,FALSE),".")</f>
        <v>19.348000000000003</v>
      </c>
      <c r="F3031" s="7">
        <f>_xlfn.IFNA(VLOOKUP(B3031,'EGX30'!A:G,2,FALSE),".")</f>
        <v>19409.78</v>
      </c>
      <c r="G3031" s="7">
        <f>_xlfn.IFNA(VLOOKUP(B3031,T3M!A:F,2,FALSE),".")</f>
        <v>25.041</v>
      </c>
      <c r="H3031" s="7">
        <f>_xlfn.IFNA(VLOOKUP(B3031,T6M!A:F,2,FALSE),".")</f>
        <v>25.757999999999999</v>
      </c>
      <c r="I3031" s="7">
        <f>_xlfn.IFNA(VLOOKUP(B3031,T1Y!A:F,2,FALSE),".")</f>
        <v>25.48</v>
      </c>
      <c r="J3031" s="7">
        <f>_xlfn.IFNA(VLOOKUP(B3031,T5Y!A:F,2,FALSE),".")</f>
        <v>24.53</v>
      </c>
      <c r="K3031" s="7">
        <f>_xlfn.IFNA(VLOOKUP(B3031,T10Y!A:F,2,FALSE),".")</f>
        <v>23.96</v>
      </c>
      <c r="L3031" s="7">
        <f>_xlfn.IFNA(VLOOKUP(B3031,ERP!A:C,3,FALSE),".")</f>
        <v>39.79</v>
      </c>
    </row>
    <row r="3032" spans="1:12" x14ac:dyDescent="0.3">
      <c r="A3032" t="str">
        <f t="shared" si="47"/>
        <v>Tuesday</v>
      </c>
      <c r="B3032" s="1">
        <v>45209</v>
      </c>
      <c r="C3032" s="2">
        <f>IF(COUNTIF('MPC MEETINGS'!A:A,compiled_data!B3032)&gt;0,1,0)</f>
        <v>0</v>
      </c>
      <c r="D3032" s="7">
        <f>_xlfn.IFNA(VLOOKUP(B3032,ERO!A:E,5,FALSE),_xlfn.IFNA(VLOOKUP(B3032,ERO_AVG_MKT!A:E,5,FALSE),"."))</f>
        <v>30.893000000000001</v>
      </c>
      <c r="E3032" s="7">
        <f>_xlfn.IFNA(VLOOKUP(B3032,'IB RATES'!A:G,2,FALSE),".")</f>
        <v>19.381</v>
      </c>
      <c r="F3032" s="7">
        <f>_xlfn.IFNA(VLOOKUP(B3032,'EGX30'!A:G,2,FALSE),".")</f>
        <v>19724.32</v>
      </c>
      <c r="G3032" s="7">
        <f>_xlfn.IFNA(VLOOKUP(B3032,T3M!A:F,2,FALSE),".")</f>
        <v>25.356000000000002</v>
      </c>
      <c r="H3032" s="7">
        <f>_xlfn.IFNA(VLOOKUP(B3032,T6M!A:F,2,FALSE),".")</f>
        <v>25.77</v>
      </c>
      <c r="I3032" s="7">
        <f>_xlfn.IFNA(VLOOKUP(B3032,T1Y!A:F,2,FALSE),".")</f>
        <v>25.49</v>
      </c>
      <c r="J3032" s="7">
        <f>_xlfn.IFNA(VLOOKUP(B3032,T5Y!A:F,2,FALSE),".")</f>
        <v>24.8</v>
      </c>
      <c r="K3032" s="7">
        <f>_xlfn.IFNA(VLOOKUP(B3032,T10Y!A:F,2,FALSE),".")</f>
        <v>24.33</v>
      </c>
      <c r="L3032" s="7">
        <f>_xlfn.IFNA(VLOOKUP(B3032,ERP!A:C,3,FALSE),".")</f>
        <v>40.700000000000003</v>
      </c>
    </row>
    <row r="3033" spans="1:12" x14ac:dyDescent="0.3">
      <c r="A3033" t="str">
        <f t="shared" si="47"/>
        <v>Wednesday</v>
      </c>
      <c r="B3033" s="1">
        <v>45210</v>
      </c>
      <c r="C3033" s="2">
        <f>IF(COUNTIF('MPC MEETINGS'!A:A,compiled_data!B3033)&gt;0,1,0)</f>
        <v>0</v>
      </c>
      <c r="D3033" s="7">
        <f>_xlfn.IFNA(VLOOKUP(B3033,ERO!A:E,5,FALSE),_xlfn.IFNA(VLOOKUP(B3033,ERO_AVG_MKT!A:E,5,FALSE),"."))</f>
        <v>30.893000000000001</v>
      </c>
      <c r="E3033" s="7">
        <f>_xlfn.IFNA(VLOOKUP(B3033,'IB RATES'!A:G,2,FALSE),".")</f>
        <v>19.375</v>
      </c>
      <c r="F3033" s="7">
        <f>_xlfn.IFNA(VLOOKUP(B3033,'EGX30'!A:G,2,FALSE),".")</f>
        <v>19653.490000000002</v>
      </c>
      <c r="G3033" s="7">
        <f>_xlfn.IFNA(VLOOKUP(B3033,T3M!A:F,2,FALSE),".")</f>
        <v>25.350999999999999</v>
      </c>
      <c r="H3033" s="7">
        <f>_xlfn.IFNA(VLOOKUP(B3033,T6M!A:F,2,FALSE),".")</f>
        <v>25.768000000000001</v>
      </c>
      <c r="I3033" s="7">
        <f>_xlfn.IFNA(VLOOKUP(B3033,T1Y!A:F,2,FALSE),".")</f>
        <v>25.48</v>
      </c>
      <c r="J3033" s="7">
        <f>_xlfn.IFNA(VLOOKUP(B3033,T5Y!A:F,2,FALSE),".")</f>
        <v>24.99</v>
      </c>
      <c r="K3033" s="7">
        <f>_xlfn.IFNA(VLOOKUP(B3033,T10Y!A:F,2,FALSE),".")</f>
        <v>24.64</v>
      </c>
      <c r="L3033" s="7">
        <f>_xlfn.IFNA(VLOOKUP(B3033,ERP!A:C,3,FALSE),".")</f>
        <v>41.04</v>
      </c>
    </row>
    <row r="3034" spans="1:12" x14ac:dyDescent="0.3">
      <c r="A3034" t="str">
        <f t="shared" si="47"/>
        <v>Thursday</v>
      </c>
      <c r="B3034" s="1">
        <v>45211</v>
      </c>
      <c r="C3034" s="2">
        <f>IF(COUNTIF('MPC MEETINGS'!A:A,compiled_data!B3034)&gt;0,1,0)</f>
        <v>0</v>
      </c>
      <c r="D3034" s="7">
        <f>_xlfn.IFNA(VLOOKUP(B3034,ERO!A:E,5,FALSE),_xlfn.IFNA(VLOOKUP(B3034,ERO_AVG_MKT!A:E,5,FALSE),"."))</f>
        <v>30.894449999999999</v>
      </c>
      <c r="E3034" s="7">
        <f>_xlfn.IFNA(VLOOKUP(B3034,'IB RATES'!A:G,2,FALSE),".")</f>
        <v>19.326999999999998</v>
      </c>
      <c r="F3034" s="7">
        <f>_xlfn.IFNA(VLOOKUP(B3034,'EGX30'!A:G,2,FALSE),".")</f>
        <v>20002.099999999999</v>
      </c>
      <c r="G3034" s="7">
        <f>_xlfn.IFNA(VLOOKUP(B3034,T3M!A:F,2,FALSE),".")</f>
        <v>25.343</v>
      </c>
      <c r="H3034" s="7">
        <f>_xlfn.IFNA(VLOOKUP(B3034,T6M!A:F,2,FALSE),".")</f>
        <v>25.763000000000002</v>
      </c>
      <c r="I3034" s="7">
        <f>_xlfn.IFNA(VLOOKUP(B3034,T1Y!A:F,2,FALSE),".")</f>
        <v>25.49</v>
      </c>
      <c r="J3034" s="7">
        <f>_xlfn.IFNA(VLOOKUP(B3034,T5Y!A:F,2,FALSE),".")</f>
        <v>25.01</v>
      </c>
      <c r="K3034" s="7">
        <f>_xlfn.IFNA(VLOOKUP(B3034,T10Y!A:F,2,FALSE),".")</f>
        <v>24.64</v>
      </c>
      <c r="L3034" s="7">
        <f>_xlfn.IFNA(VLOOKUP(B3034,ERP!A:C,3,FALSE),".")</f>
        <v>41.98</v>
      </c>
    </row>
    <row r="3035" spans="1:12" x14ac:dyDescent="0.3">
      <c r="A3035" t="str">
        <f t="shared" si="47"/>
        <v>Sunday</v>
      </c>
      <c r="B3035" s="1">
        <v>45214</v>
      </c>
      <c r="C3035" s="2">
        <f>IF(COUNTIF('MPC MEETINGS'!A:A,compiled_data!B3035)&gt;0,1,0)</f>
        <v>0</v>
      </c>
      <c r="D3035" s="7">
        <f>_xlfn.IFNA(VLOOKUP(B3035,ERO!A:E,5,FALSE),_xlfn.IFNA(VLOOKUP(B3035,ERO_AVG_MKT!A:E,5,FALSE),"."))</f>
        <v>30.894600000000001</v>
      </c>
      <c r="E3035" s="7">
        <f>_xlfn.IFNA(VLOOKUP(B3035,'IB RATES'!A:G,2,FALSE),".")</f>
        <v>19.294</v>
      </c>
      <c r="F3035" s="7">
        <f>_xlfn.IFNA(VLOOKUP(B3035,'EGX30'!A:G,2,FALSE),".")</f>
        <v>20324.96</v>
      </c>
      <c r="G3035" s="7" t="str">
        <f>_xlfn.IFNA(VLOOKUP(B3035,T3M!A:F,2,FALSE),".")</f>
        <v>.</v>
      </c>
      <c r="H3035" s="7" t="str">
        <f>_xlfn.IFNA(VLOOKUP(B3035,T6M!A:F,2,FALSE),".")</f>
        <v>.</v>
      </c>
      <c r="I3035" s="7" t="str">
        <f>_xlfn.IFNA(VLOOKUP(B3035,T1Y!A:F,2,FALSE),".")</f>
        <v>.</v>
      </c>
      <c r="J3035" s="7" t="str">
        <f>_xlfn.IFNA(VLOOKUP(B3035,T5Y!A:F,2,FALSE),".")</f>
        <v>.</v>
      </c>
      <c r="K3035" s="7" t="str">
        <f>_xlfn.IFNA(VLOOKUP(B3035,T10Y!A:F,2,FALSE),".")</f>
        <v>.</v>
      </c>
      <c r="L3035" s="7">
        <f>_xlfn.IFNA(VLOOKUP(B3035,ERP!A:C,3,FALSE),".")</f>
        <v>41.18</v>
      </c>
    </row>
    <row r="3036" spans="1:12" x14ac:dyDescent="0.3">
      <c r="A3036" t="str">
        <f t="shared" si="47"/>
        <v>Monday</v>
      </c>
      <c r="B3036" s="1">
        <v>45215</v>
      </c>
      <c r="C3036" s="2">
        <f>IF(COUNTIF('MPC MEETINGS'!A:A,compiled_data!B3036)&gt;0,1,0)</f>
        <v>0</v>
      </c>
      <c r="D3036" s="7">
        <f>_xlfn.IFNA(VLOOKUP(B3036,ERO!A:E,5,FALSE),_xlfn.IFNA(VLOOKUP(B3036,ERO_AVG_MKT!A:E,5,FALSE),"."))</f>
        <v>30.893149999999999</v>
      </c>
      <c r="E3036" s="7">
        <f>_xlfn.IFNA(VLOOKUP(B3036,'IB RATES'!A:G,2,FALSE),".")</f>
        <v>19.291</v>
      </c>
      <c r="F3036" s="7">
        <f>_xlfn.IFNA(VLOOKUP(B3036,'EGX30'!A:G,2,FALSE),".")</f>
        <v>21032.35</v>
      </c>
      <c r="G3036" s="7">
        <f>_xlfn.IFNA(VLOOKUP(B3036,T3M!A:F,2,FALSE),".")</f>
        <v>25.364000000000001</v>
      </c>
      <c r="H3036" s="7">
        <f>_xlfn.IFNA(VLOOKUP(B3036,T6M!A:F,2,FALSE),".")</f>
        <v>25.777999999999999</v>
      </c>
      <c r="I3036" s="7">
        <f>_xlfn.IFNA(VLOOKUP(B3036,T1Y!A:F,2,FALSE),".")</f>
        <v>25.51</v>
      </c>
      <c r="J3036" s="7">
        <f>_xlfn.IFNA(VLOOKUP(B3036,T5Y!A:F,2,FALSE),".")</f>
        <v>25.03</v>
      </c>
      <c r="K3036" s="7">
        <f>_xlfn.IFNA(VLOOKUP(B3036,T10Y!A:F,2,FALSE),".")</f>
        <v>24.63</v>
      </c>
      <c r="L3036" s="7">
        <f>_xlfn.IFNA(VLOOKUP(B3036,ERP!A:C,3,FALSE),".")</f>
        <v>41.53</v>
      </c>
    </row>
    <row r="3037" spans="1:12" x14ac:dyDescent="0.3">
      <c r="A3037" t="str">
        <f t="shared" si="47"/>
        <v>Tuesday</v>
      </c>
      <c r="B3037" s="1">
        <v>45216</v>
      </c>
      <c r="C3037" s="2">
        <f>IF(COUNTIF('MPC MEETINGS'!A:A,compiled_data!B3037)&gt;0,1,0)</f>
        <v>0</v>
      </c>
      <c r="D3037" s="7">
        <f>_xlfn.IFNA(VLOOKUP(B3037,ERO!A:E,5,FALSE),_xlfn.IFNA(VLOOKUP(B3037,ERO_AVG_MKT!A:E,5,FALSE),"."))</f>
        <v>30.893149999999999</v>
      </c>
      <c r="E3037" s="7">
        <f>_xlfn.IFNA(VLOOKUP(B3037,'IB RATES'!A:G,2,FALSE),".")</f>
        <v>19.390999999999998</v>
      </c>
      <c r="F3037" s="7">
        <f>_xlfn.IFNA(VLOOKUP(B3037,'EGX30'!A:G,2,FALSE),".")</f>
        <v>22073.95</v>
      </c>
      <c r="G3037" s="7">
        <f>_xlfn.IFNA(VLOOKUP(B3037,T3M!A:F,2,FALSE),".")</f>
        <v>25.361999999999998</v>
      </c>
      <c r="H3037" s="7">
        <f>_xlfn.IFNA(VLOOKUP(B3037,T6M!A:F,2,FALSE),".")</f>
        <v>25.774000000000001</v>
      </c>
      <c r="I3037" s="7">
        <f>_xlfn.IFNA(VLOOKUP(B3037,T1Y!A:F,2,FALSE),".")</f>
        <v>25.44</v>
      </c>
      <c r="J3037" s="7">
        <f>_xlfn.IFNA(VLOOKUP(B3037,T5Y!A:F,2,FALSE),".")</f>
        <v>24.65</v>
      </c>
      <c r="K3037" s="7">
        <f>_xlfn.IFNA(VLOOKUP(B3037,T10Y!A:F,2,FALSE),".")</f>
        <v>24.46</v>
      </c>
      <c r="L3037" s="7">
        <f>_xlfn.IFNA(VLOOKUP(B3037,ERP!A:C,3,FALSE),".")</f>
        <v>42.18</v>
      </c>
    </row>
    <row r="3038" spans="1:12" x14ac:dyDescent="0.3">
      <c r="A3038" t="str">
        <f t="shared" si="47"/>
        <v>Wednesday</v>
      </c>
      <c r="B3038" s="1">
        <v>45217</v>
      </c>
      <c r="C3038" s="2">
        <f>IF(COUNTIF('MPC MEETINGS'!A:A,compiled_data!B3038)&gt;0,1,0)</f>
        <v>0</v>
      </c>
      <c r="D3038" s="7">
        <f>_xlfn.IFNA(VLOOKUP(B3038,ERO!A:E,5,FALSE),_xlfn.IFNA(VLOOKUP(B3038,ERO_AVG_MKT!A:E,5,FALSE),"."))</f>
        <v>30.893149999999999</v>
      </c>
      <c r="E3038" s="7">
        <f>_xlfn.IFNA(VLOOKUP(B3038,'IB RATES'!A:G,2,FALSE),".")</f>
        <v>19.395</v>
      </c>
      <c r="F3038" s="7">
        <f>_xlfn.IFNA(VLOOKUP(B3038,'EGX30'!A:G,2,FALSE),".")</f>
        <v>22117.4</v>
      </c>
      <c r="G3038" s="7">
        <f>_xlfn.IFNA(VLOOKUP(B3038,T3M!A:F,2,FALSE),".")</f>
        <v>25.295000000000002</v>
      </c>
      <c r="H3038" s="7">
        <f>_xlfn.IFNA(VLOOKUP(B3038,T6M!A:F,2,FALSE),".")</f>
        <v>25.77</v>
      </c>
      <c r="I3038" s="7">
        <f>_xlfn.IFNA(VLOOKUP(B3038,T1Y!A:F,2,FALSE),".")</f>
        <v>25.45</v>
      </c>
      <c r="J3038" s="7">
        <f>_xlfn.IFNA(VLOOKUP(B3038,T5Y!A:F,2,FALSE),".")</f>
        <v>24.63</v>
      </c>
      <c r="K3038" s="7">
        <f>_xlfn.IFNA(VLOOKUP(B3038,T10Y!A:F,2,FALSE),".")</f>
        <v>24.35</v>
      </c>
      <c r="L3038" s="7">
        <f>_xlfn.IFNA(VLOOKUP(B3038,ERP!A:C,3,FALSE),".")</f>
        <v>43.27</v>
      </c>
    </row>
    <row r="3039" spans="1:12" x14ac:dyDescent="0.3">
      <c r="A3039" t="str">
        <f t="shared" si="47"/>
        <v>Thursday</v>
      </c>
      <c r="B3039" s="1">
        <v>45218</v>
      </c>
      <c r="C3039" s="2">
        <f>IF(COUNTIF('MPC MEETINGS'!A:A,compiled_data!B3039)&gt;0,1,0)</f>
        <v>0</v>
      </c>
      <c r="D3039" s="7">
        <f>_xlfn.IFNA(VLOOKUP(B3039,ERO!A:E,5,FALSE),_xlfn.IFNA(VLOOKUP(B3039,ERO_AVG_MKT!A:E,5,FALSE),"."))</f>
        <v>30.893149999999999</v>
      </c>
      <c r="E3039" s="7">
        <f>_xlfn.IFNA(VLOOKUP(B3039,'IB RATES'!A:G,2,FALSE),".")</f>
        <v>19.378</v>
      </c>
      <c r="F3039" s="7">
        <f>_xlfn.IFNA(VLOOKUP(B3039,'EGX30'!A:G,2,FALSE),".")</f>
        <v>21616.6</v>
      </c>
      <c r="G3039" s="7">
        <f>_xlfn.IFNA(VLOOKUP(B3039,T3M!A:F,2,FALSE),".")</f>
        <v>25.228000000000002</v>
      </c>
      <c r="H3039" s="7">
        <f>_xlfn.IFNA(VLOOKUP(B3039,T6M!A:F,2,FALSE),".")</f>
        <v>25.763999999999999</v>
      </c>
      <c r="I3039" s="7">
        <f>_xlfn.IFNA(VLOOKUP(B3039,T1Y!A:F,2,FALSE),".")</f>
        <v>25.58</v>
      </c>
      <c r="J3039" s="7">
        <f>_xlfn.IFNA(VLOOKUP(B3039,T5Y!A:F,2,FALSE),".")</f>
        <v>24.45</v>
      </c>
      <c r="K3039" s="7">
        <f>_xlfn.IFNA(VLOOKUP(B3039,T10Y!A:F,2,FALSE),".")</f>
        <v>24.24</v>
      </c>
      <c r="L3039" s="7">
        <f>_xlfn.IFNA(VLOOKUP(B3039,ERP!A:C,3,FALSE),".")</f>
        <v>43.26</v>
      </c>
    </row>
    <row r="3040" spans="1:12" x14ac:dyDescent="0.3">
      <c r="A3040" t="str">
        <f t="shared" si="47"/>
        <v>Sunday</v>
      </c>
      <c r="B3040" s="1">
        <v>45221</v>
      </c>
      <c r="C3040" s="2">
        <f>IF(COUNTIF('MPC MEETINGS'!A:A,compiled_data!B3040)&gt;0,1,0)</f>
        <v>0</v>
      </c>
      <c r="D3040" s="7">
        <f>_xlfn.IFNA(VLOOKUP(B3040,ERO!A:E,5,FALSE),_xlfn.IFNA(VLOOKUP(B3040,ERO_AVG_MKT!A:E,5,FALSE),"."))</f>
        <v>30.893149999999999</v>
      </c>
      <c r="E3040" s="7">
        <f>_xlfn.IFNA(VLOOKUP(B3040,'IB RATES'!A:G,2,FALSE),".")</f>
        <v>19.375999999999998</v>
      </c>
      <c r="F3040" s="7">
        <f>_xlfn.IFNA(VLOOKUP(B3040,'EGX30'!A:G,2,FALSE),".")</f>
        <v>22128.49</v>
      </c>
      <c r="G3040" s="7" t="str">
        <f>_xlfn.IFNA(VLOOKUP(B3040,T3M!A:F,2,FALSE),".")</f>
        <v>.</v>
      </c>
      <c r="H3040" s="7" t="str">
        <f>_xlfn.IFNA(VLOOKUP(B3040,T6M!A:F,2,FALSE),".")</f>
        <v>.</v>
      </c>
      <c r="I3040" s="7" t="str">
        <f>_xlfn.IFNA(VLOOKUP(B3040,T1Y!A:F,2,FALSE),".")</f>
        <v>.</v>
      </c>
      <c r="J3040" s="7" t="str">
        <f>_xlfn.IFNA(VLOOKUP(B3040,T5Y!A:F,2,FALSE),".")</f>
        <v>.</v>
      </c>
      <c r="K3040" s="7" t="str">
        <f>_xlfn.IFNA(VLOOKUP(B3040,T10Y!A:F,2,FALSE),".")</f>
        <v>.</v>
      </c>
      <c r="L3040" s="7">
        <f>_xlfn.IFNA(VLOOKUP(B3040,ERP!A:C,3,FALSE),".")</f>
        <v>43.54</v>
      </c>
    </row>
    <row r="3041" spans="1:12" x14ac:dyDescent="0.3">
      <c r="A3041" t="str">
        <f t="shared" si="47"/>
        <v>Monday</v>
      </c>
      <c r="B3041" s="1">
        <v>45222</v>
      </c>
      <c r="C3041" s="2">
        <f>IF(COUNTIF('MPC MEETINGS'!A:A,compiled_data!B3041)&gt;0,1,0)</f>
        <v>0</v>
      </c>
      <c r="D3041" s="7">
        <f>_xlfn.IFNA(VLOOKUP(B3041,ERO!A:E,5,FALSE),_xlfn.IFNA(VLOOKUP(B3041,ERO_AVG_MKT!A:E,5,FALSE),"."))</f>
        <v>30.893149999999999</v>
      </c>
      <c r="E3041" s="7">
        <f>_xlfn.IFNA(VLOOKUP(B3041,'IB RATES'!A:G,2,FALSE),".")</f>
        <v>19.37</v>
      </c>
      <c r="F3041" s="7">
        <f>_xlfn.IFNA(VLOOKUP(B3041,'EGX30'!A:G,2,FALSE),".")</f>
        <v>22572.49</v>
      </c>
      <c r="G3041" s="7">
        <f>_xlfn.IFNA(VLOOKUP(B3041,T3M!A:F,2,FALSE),".")</f>
        <v>24.997</v>
      </c>
      <c r="H3041" s="7">
        <f>_xlfn.IFNA(VLOOKUP(B3041,T6M!A:F,2,FALSE),".")</f>
        <v>25.76</v>
      </c>
      <c r="I3041" s="7">
        <f>_xlfn.IFNA(VLOOKUP(B3041,T1Y!A:F,2,FALSE),".")</f>
        <v>25.67</v>
      </c>
      <c r="J3041" s="7">
        <f>_xlfn.IFNA(VLOOKUP(B3041,T5Y!A:F,2,FALSE),".")</f>
        <v>24.81</v>
      </c>
      <c r="K3041" s="7">
        <f>_xlfn.IFNA(VLOOKUP(B3041,T10Y!A:F,2,FALSE),".")</f>
        <v>24.64</v>
      </c>
      <c r="L3041" s="7">
        <f>_xlfn.IFNA(VLOOKUP(B3041,ERP!A:C,3,FALSE),".")</f>
        <v>44.46</v>
      </c>
    </row>
    <row r="3042" spans="1:12" x14ac:dyDescent="0.3">
      <c r="A3042" t="str">
        <f t="shared" si="47"/>
        <v>Tuesday</v>
      </c>
      <c r="B3042" s="1">
        <v>45223</v>
      </c>
      <c r="C3042" s="2">
        <f>IF(COUNTIF('MPC MEETINGS'!A:A,compiled_data!B3042)&gt;0,1,0)</f>
        <v>0</v>
      </c>
      <c r="D3042" s="7">
        <f>_xlfn.IFNA(VLOOKUP(B3042,ERO!A:E,5,FALSE),_xlfn.IFNA(VLOOKUP(B3042,ERO_AVG_MKT!A:E,5,FALSE),"."))</f>
        <v>30.893149999999999</v>
      </c>
      <c r="E3042" s="7">
        <f>_xlfn.IFNA(VLOOKUP(B3042,'IB RATES'!A:G,2,FALSE),".")</f>
        <v>19.403000000000002</v>
      </c>
      <c r="F3042" s="7">
        <f>_xlfn.IFNA(VLOOKUP(B3042,'EGX30'!A:G,2,FALSE),".")</f>
        <v>22377.39</v>
      </c>
      <c r="G3042" s="7">
        <f>_xlfn.IFNA(VLOOKUP(B3042,T3M!A:F,2,FALSE),".")</f>
        <v>24.93</v>
      </c>
      <c r="H3042" s="7">
        <f>_xlfn.IFNA(VLOOKUP(B3042,T6M!A:F,2,FALSE),".")</f>
        <v>25.754999999999999</v>
      </c>
      <c r="I3042" s="7">
        <f>_xlfn.IFNA(VLOOKUP(B3042,T1Y!A:F,2,FALSE),".")</f>
        <v>25.64</v>
      </c>
      <c r="J3042" s="7">
        <f>_xlfn.IFNA(VLOOKUP(B3042,T5Y!A:F,2,FALSE),".")</f>
        <v>24.64</v>
      </c>
      <c r="K3042" s="7">
        <f>_xlfn.IFNA(VLOOKUP(B3042,T10Y!A:F,2,FALSE),".")</f>
        <v>24.44</v>
      </c>
      <c r="L3042" s="7">
        <f>_xlfn.IFNA(VLOOKUP(B3042,ERP!A:C,3,FALSE),".")</f>
        <v>45.49</v>
      </c>
    </row>
    <row r="3043" spans="1:12" x14ac:dyDescent="0.3">
      <c r="A3043" t="str">
        <f t="shared" si="47"/>
        <v>Wednesday</v>
      </c>
      <c r="B3043" s="1">
        <v>45224</v>
      </c>
      <c r="C3043" s="2">
        <f>IF(COUNTIF('MPC MEETINGS'!A:A,compiled_data!B3043)&gt;0,1,0)</f>
        <v>0</v>
      </c>
      <c r="D3043" s="7">
        <f>_xlfn.IFNA(VLOOKUP(B3043,ERO!A:E,5,FALSE),_xlfn.IFNA(VLOOKUP(B3043,ERO_AVG_MKT!A:E,5,FALSE),"."))</f>
        <v>30.893149999999999</v>
      </c>
      <c r="E3043" s="7">
        <f>_xlfn.IFNA(VLOOKUP(B3043,'IB RATES'!A:G,2,FALSE),".")</f>
        <v>19.385999999999999</v>
      </c>
      <c r="F3043" s="7">
        <f>_xlfn.IFNA(VLOOKUP(B3043,'EGX30'!A:G,2,FALSE),".")</f>
        <v>23131.96</v>
      </c>
      <c r="G3043" s="7">
        <f>_xlfn.IFNA(VLOOKUP(B3043,T3M!A:F,2,FALSE),".")</f>
        <v>24.861999999999998</v>
      </c>
      <c r="H3043" s="7">
        <f>_xlfn.IFNA(VLOOKUP(B3043,T6M!A:F,2,FALSE),".")</f>
        <v>25.751999999999999</v>
      </c>
      <c r="I3043" s="7">
        <f>_xlfn.IFNA(VLOOKUP(B3043,T1Y!A:F,2,FALSE),".")</f>
        <v>25.66</v>
      </c>
      <c r="J3043" s="7">
        <f>_xlfn.IFNA(VLOOKUP(B3043,T5Y!A:F,2,FALSE),".")</f>
        <v>24.56</v>
      </c>
      <c r="K3043" s="7">
        <f>_xlfn.IFNA(VLOOKUP(B3043,T10Y!A:F,2,FALSE),".")</f>
        <v>24.35</v>
      </c>
      <c r="L3043" s="7">
        <f>_xlfn.IFNA(VLOOKUP(B3043,ERP!A:C,3,FALSE),".")</f>
        <v>47.03</v>
      </c>
    </row>
    <row r="3044" spans="1:12" x14ac:dyDescent="0.3">
      <c r="A3044" t="str">
        <f t="shared" si="47"/>
        <v>Thursday</v>
      </c>
      <c r="B3044" s="1">
        <v>45225</v>
      </c>
      <c r="C3044" s="2">
        <f>IF(COUNTIF('MPC MEETINGS'!A:A,compiled_data!B3044)&gt;0,1,0)</f>
        <v>0</v>
      </c>
      <c r="D3044" s="7">
        <f>_xlfn.IFNA(VLOOKUP(B3044,ERO!A:E,5,FALSE),_xlfn.IFNA(VLOOKUP(B3044,ERO_AVG_MKT!A:E,5,FALSE),"."))</f>
        <v>30.893149999999999</v>
      </c>
      <c r="E3044" s="7">
        <f>_xlfn.IFNA(VLOOKUP(B3044,'IB RATES'!A:G,2,FALSE),".")</f>
        <v>19.321999999999999</v>
      </c>
      <c r="F3044" s="7">
        <f>_xlfn.IFNA(VLOOKUP(B3044,'EGX30'!A:G,2,FALSE),".")</f>
        <v>23262.27</v>
      </c>
      <c r="G3044" s="7">
        <f>_xlfn.IFNA(VLOOKUP(B3044,T3M!A:F,2,FALSE),".")</f>
        <v>24.797999999999998</v>
      </c>
      <c r="H3044" s="7">
        <f>_xlfn.IFNA(VLOOKUP(B3044,T6M!A:F,2,FALSE),".")</f>
        <v>25.873999999999999</v>
      </c>
      <c r="I3044" s="7">
        <f>_xlfn.IFNA(VLOOKUP(B3044,T1Y!A:F,2,FALSE),".")</f>
        <v>25.49</v>
      </c>
      <c r="J3044" s="7">
        <f>_xlfn.IFNA(VLOOKUP(B3044,T5Y!A:F,2,FALSE),".")</f>
        <v>24.35</v>
      </c>
      <c r="K3044" s="7">
        <f>_xlfn.IFNA(VLOOKUP(B3044,T10Y!A:F,2,FALSE),".")</f>
        <v>24.31</v>
      </c>
      <c r="L3044" s="7">
        <f>_xlfn.IFNA(VLOOKUP(B3044,ERP!A:C,3,FALSE),".")</f>
        <v>46.32</v>
      </c>
    </row>
    <row r="3045" spans="1:12" x14ac:dyDescent="0.3">
      <c r="A3045" t="str">
        <f t="shared" si="47"/>
        <v>Sunday</v>
      </c>
      <c r="B3045" s="1">
        <v>45228</v>
      </c>
      <c r="C3045" s="2">
        <f>IF(COUNTIF('MPC MEETINGS'!A:A,compiled_data!B3045)&gt;0,1,0)</f>
        <v>0</v>
      </c>
      <c r="D3045" s="7">
        <f>_xlfn.IFNA(VLOOKUP(B3045,ERO!A:E,5,FALSE),_xlfn.IFNA(VLOOKUP(B3045,ERO_AVG_MKT!A:E,5,FALSE),"."))</f>
        <v>30.893149999999999</v>
      </c>
      <c r="E3045" s="7">
        <f>_xlfn.IFNA(VLOOKUP(B3045,'IB RATES'!A:G,2,FALSE),".")</f>
        <v>19.308</v>
      </c>
      <c r="F3045" s="7">
        <f>_xlfn.IFNA(VLOOKUP(B3045,'EGX30'!A:G,2,FALSE),".")</f>
        <v>23086.720000000001</v>
      </c>
      <c r="G3045" s="7" t="str">
        <f>_xlfn.IFNA(VLOOKUP(B3045,T3M!A:F,2,FALSE),".")</f>
        <v>.</v>
      </c>
      <c r="H3045" s="7" t="str">
        <f>_xlfn.IFNA(VLOOKUP(B3045,T6M!A:F,2,FALSE),".")</f>
        <v>.</v>
      </c>
      <c r="I3045" s="7" t="str">
        <f>_xlfn.IFNA(VLOOKUP(B3045,T1Y!A:F,2,FALSE),".")</f>
        <v>.</v>
      </c>
      <c r="J3045" s="7" t="str">
        <f>_xlfn.IFNA(VLOOKUP(B3045,T5Y!A:F,2,FALSE),".")</f>
        <v>.</v>
      </c>
      <c r="K3045" s="7" t="str">
        <f>_xlfn.IFNA(VLOOKUP(B3045,T10Y!A:F,2,FALSE),".")</f>
        <v>.</v>
      </c>
      <c r="L3045" s="7">
        <f>_xlfn.IFNA(VLOOKUP(B3045,ERP!A:C,3,FALSE),".")</f>
        <v>46.31</v>
      </c>
    </row>
    <row r="3046" spans="1:12" x14ac:dyDescent="0.3">
      <c r="A3046" t="str">
        <f t="shared" si="47"/>
        <v>Monday</v>
      </c>
      <c r="B3046" s="1">
        <v>45229</v>
      </c>
      <c r="C3046" s="2">
        <f>IF(COUNTIF('MPC MEETINGS'!A:A,compiled_data!B3046)&gt;0,1,0)</f>
        <v>0</v>
      </c>
      <c r="D3046" s="7">
        <f>_xlfn.IFNA(VLOOKUP(B3046,ERO!A:E,5,FALSE),_xlfn.IFNA(VLOOKUP(B3046,ERO_AVG_MKT!A:E,5,FALSE),"."))</f>
        <v>30.893149999999999</v>
      </c>
      <c r="E3046" s="7">
        <f>_xlfn.IFNA(VLOOKUP(B3046,'IB RATES'!A:G,2,FALSE),".")</f>
        <v>19.298000000000002</v>
      </c>
      <c r="F3046" s="7">
        <f>_xlfn.IFNA(VLOOKUP(B3046,'EGX30'!A:G,2,FALSE),".")</f>
        <v>23435.65</v>
      </c>
      <c r="G3046" s="7">
        <f>_xlfn.IFNA(VLOOKUP(B3046,T3M!A:F,2,FALSE),".")</f>
        <v>24.582000000000001</v>
      </c>
      <c r="H3046" s="7">
        <f>_xlfn.IFNA(VLOOKUP(B3046,T6M!A:F,2,FALSE),".")</f>
        <v>25.861999999999998</v>
      </c>
      <c r="I3046" s="7">
        <f>_xlfn.IFNA(VLOOKUP(B3046,T1Y!A:F,2,FALSE),".")</f>
        <v>25.32</v>
      </c>
      <c r="J3046" s="7">
        <f>_xlfn.IFNA(VLOOKUP(B3046,T5Y!A:F,2,FALSE),".")</f>
        <v>24.67</v>
      </c>
      <c r="K3046" s="7">
        <f>_xlfn.IFNA(VLOOKUP(B3046,T10Y!A:F,2,FALSE),".")</f>
        <v>24.8</v>
      </c>
      <c r="L3046" s="7">
        <f>_xlfn.IFNA(VLOOKUP(B3046,ERP!A:C,3,FALSE),".")</f>
        <v>46.18</v>
      </c>
    </row>
    <row r="3047" spans="1:12" x14ac:dyDescent="0.3">
      <c r="A3047" t="str">
        <f t="shared" si="47"/>
        <v>Tuesday</v>
      </c>
      <c r="B3047" s="1">
        <v>45230</v>
      </c>
      <c r="C3047" s="2">
        <f>IF(COUNTIF('MPC MEETINGS'!A:A,compiled_data!B3047)&gt;0,1,0)</f>
        <v>0</v>
      </c>
      <c r="D3047" s="7">
        <f>_xlfn.IFNA(VLOOKUP(B3047,ERO!A:E,5,FALSE),_xlfn.IFNA(VLOOKUP(B3047,ERO_AVG_MKT!A:E,5,FALSE),"."))</f>
        <v>30.893149999999999</v>
      </c>
      <c r="E3047" s="7">
        <f>_xlfn.IFNA(VLOOKUP(B3047,'IB RATES'!A:G,2,FALSE),".")</f>
        <v>19.472000000000001</v>
      </c>
      <c r="F3047" s="7">
        <f>_xlfn.IFNA(VLOOKUP(B3047,'EGX30'!A:G,2,FALSE),".")</f>
        <v>22550.65</v>
      </c>
      <c r="G3047" s="7">
        <f>_xlfn.IFNA(VLOOKUP(B3047,T3M!A:F,2,FALSE),".")</f>
        <v>24.513000000000002</v>
      </c>
      <c r="H3047" s="7">
        <f>_xlfn.IFNA(VLOOKUP(B3047,T6M!A:F,2,FALSE),".")</f>
        <v>25.858000000000001</v>
      </c>
      <c r="I3047" s="7">
        <f>_xlfn.IFNA(VLOOKUP(B3047,T1Y!A:F,2,FALSE),".")</f>
        <v>25.31</v>
      </c>
      <c r="J3047" s="7">
        <f>_xlfn.IFNA(VLOOKUP(B3047,T5Y!A:F,2,FALSE),".")</f>
        <v>24.77</v>
      </c>
      <c r="K3047" s="7">
        <f>_xlfn.IFNA(VLOOKUP(B3047,T10Y!A:F,2,FALSE),".")</f>
        <v>24.87</v>
      </c>
      <c r="L3047" s="7">
        <f>_xlfn.IFNA(VLOOKUP(B3047,ERP!A:C,3,FALSE),".")</f>
        <v>46.28</v>
      </c>
    </row>
    <row r="3048" spans="1:12" x14ac:dyDescent="0.3">
      <c r="A3048" t="str">
        <f t="shared" si="47"/>
        <v>Wednesday</v>
      </c>
      <c r="B3048" s="1">
        <v>45231</v>
      </c>
      <c r="C3048" s="2">
        <f>IF(COUNTIF('MPC MEETINGS'!A:A,compiled_data!B3048)&gt;0,1,0)</f>
        <v>0</v>
      </c>
      <c r="D3048" s="7">
        <f>_xlfn.IFNA(VLOOKUP(B3048,ERO!A:E,5,FALSE),_xlfn.IFNA(VLOOKUP(B3048,ERO_AVG_MKT!A:E,5,FALSE),"."))</f>
        <v>30.894600000000001</v>
      </c>
      <c r="E3048" s="7">
        <f>_xlfn.IFNA(VLOOKUP(B3048,'IB RATES'!A:G,2,FALSE),".")</f>
        <v>19.452999999999999</v>
      </c>
      <c r="F3048" s="7">
        <f>_xlfn.IFNA(VLOOKUP(B3048,'EGX30'!A:G,2,FALSE),".")</f>
        <v>22433.38</v>
      </c>
      <c r="G3048" s="7">
        <f>_xlfn.IFNA(VLOOKUP(B3048,T3M!A:F,2,FALSE),".")</f>
        <v>24.443000000000001</v>
      </c>
      <c r="H3048" s="7">
        <f>_xlfn.IFNA(VLOOKUP(B3048,T6M!A:F,2,FALSE),".")</f>
        <v>25.852</v>
      </c>
      <c r="I3048" s="7">
        <f>_xlfn.IFNA(VLOOKUP(B3048,T1Y!A:F,2,FALSE),".")</f>
        <v>25.28</v>
      </c>
      <c r="J3048" s="7">
        <f>_xlfn.IFNA(VLOOKUP(B3048,T5Y!A:F,2,FALSE),".")</f>
        <v>24.73</v>
      </c>
      <c r="K3048" s="7">
        <f>_xlfn.IFNA(VLOOKUP(B3048,T10Y!A:F,2,FALSE),".")</f>
        <v>24.87</v>
      </c>
      <c r="L3048" s="7">
        <f>_xlfn.IFNA(VLOOKUP(B3048,ERP!A:C,3,FALSE),".")</f>
        <v>46.5</v>
      </c>
    </row>
    <row r="3049" spans="1:12" x14ac:dyDescent="0.3">
      <c r="A3049" t="str">
        <f t="shared" si="47"/>
        <v>Thursday</v>
      </c>
      <c r="B3049" s="1">
        <v>45232</v>
      </c>
      <c r="C3049" s="2">
        <f>IF(COUNTIF('MPC MEETINGS'!A:A,compiled_data!B3049)&gt;0,1,0)</f>
        <v>1</v>
      </c>
      <c r="D3049" s="7">
        <f>_xlfn.IFNA(VLOOKUP(B3049,ERO!A:E,5,FALSE),_xlfn.IFNA(VLOOKUP(B3049,ERO_AVG_MKT!A:E,5,FALSE),"."))</f>
        <v>30.893149999999999</v>
      </c>
      <c r="E3049" s="7">
        <f>_xlfn.IFNA(VLOOKUP(B3049,'IB RATES'!A:G,2,FALSE),".")</f>
        <v>19.423999999999999</v>
      </c>
      <c r="F3049" s="7">
        <f>_xlfn.IFNA(VLOOKUP(B3049,'EGX30'!A:G,2,FALSE),".")</f>
        <v>22639.59</v>
      </c>
      <c r="G3049" s="7">
        <f>_xlfn.IFNA(VLOOKUP(B3049,T3M!A:F,2,FALSE),".")</f>
        <v>24.376999999999999</v>
      </c>
      <c r="H3049" s="7">
        <f>_xlfn.IFNA(VLOOKUP(B3049,T6M!A:F,2,FALSE),".")</f>
        <v>25.853999999999999</v>
      </c>
      <c r="I3049" s="7">
        <f>_xlfn.IFNA(VLOOKUP(B3049,T1Y!A:F,2,FALSE),".")</f>
        <v>25.29</v>
      </c>
      <c r="J3049" s="7">
        <f>_xlfn.IFNA(VLOOKUP(B3049,T5Y!A:F,2,FALSE),".")</f>
        <v>24.73</v>
      </c>
      <c r="K3049" s="7">
        <f>_xlfn.IFNA(VLOOKUP(B3049,T10Y!A:F,2,FALSE),".")</f>
        <v>24.88</v>
      </c>
      <c r="L3049" s="7">
        <f>_xlfn.IFNA(VLOOKUP(B3049,ERP!A:C,3,FALSE),".")</f>
        <v>46.49</v>
      </c>
    </row>
    <row r="3050" spans="1:12" x14ac:dyDescent="0.3">
      <c r="A3050" t="str">
        <f t="shared" si="47"/>
        <v>Sunday</v>
      </c>
      <c r="B3050" s="1">
        <v>45235</v>
      </c>
      <c r="C3050" s="2">
        <f>IF(COUNTIF('MPC MEETINGS'!A:A,compiled_data!B3050)&gt;0,1,0)</f>
        <v>0</v>
      </c>
      <c r="D3050" s="7">
        <f>_xlfn.IFNA(VLOOKUP(B3050,ERO!A:E,5,FALSE),_xlfn.IFNA(VLOOKUP(B3050,ERO_AVG_MKT!A:E,5,FALSE),"."))</f>
        <v>30.893149999999999</v>
      </c>
      <c r="E3050" s="7">
        <f>_xlfn.IFNA(VLOOKUP(B3050,'IB RATES'!A:G,2,FALSE),".")</f>
        <v>19.423999999999999</v>
      </c>
      <c r="F3050" s="7">
        <f>_xlfn.IFNA(VLOOKUP(B3050,'EGX30'!A:G,2,FALSE),".")</f>
        <v>23094.69</v>
      </c>
      <c r="G3050" s="7" t="str">
        <f>_xlfn.IFNA(VLOOKUP(B3050,T3M!A:F,2,FALSE),".")</f>
        <v>.</v>
      </c>
      <c r="H3050" s="7" t="str">
        <f>_xlfn.IFNA(VLOOKUP(B3050,T6M!A:F,2,FALSE),".")</f>
        <v>.</v>
      </c>
      <c r="I3050" s="7" t="str">
        <f>_xlfn.IFNA(VLOOKUP(B3050,T1Y!A:F,2,FALSE),".")</f>
        <v>.</v>
      </c>
      <c r="J3050" s="7" t="str">
        <f>_xlfn.IFNA(VLOOKUP(B3050,T5Y!A:F,2,FALSE),".")</f>
        <v>.</v>
      </c>
      <c r="K3050" s="7" t="str">
        <f>_xlfn.IFNA(VLOOKUP(B3050,T10Y!A:F,2,FALSE),".")</f>
        <v>.</v>
      </c>
      <c r="L3050" s="7">
        <f>_xlfn.IFNA(VLOOKUP(B3050,ERP!A:C,3,FALSE),".")</f>
        <v>46.7</v>
      </c>
    </row>
    <row r="3051" spans="1:12" x14ac:dyDescent="0.3">
      <c r="A3051" t="str">
        <f t="shared" si="47"/>
        <v>Monday</v>
      </c>
      <c r="B3051" s="1">
        <v>45236</v>
      </c>
      <c r="C3051" s="2">
        <f>IF(COUNTIF('MPC MEETINGS'!A:A,compiled_data!B3051)&gt;0,1,0)</f>
        <v>0</v>
      </c>
      <c r="D3051" s="7">
        <f>_xlfn.IFNA(VLOOKUP(B3051,ERO!A:E,5,FALSE),_xlfn.IFNA(VLOOKUP(B3051,ERO_AVG_MKT!A:E,5,FALSE),"."))</f>
        <v>30.894600000000001</v>
      </c>
      <c r="E3051" s="7">
        <f>_xlfn.IFNA(VLOOKUP(B3051,'IB RATES'!A:G,2,FALSE),".")</f>
        <v>19.425999999999998</v>
      </c>
      <c r="F3051" s="7">
        <f>_xlfn.IFNA(VLOOKUP(B3051,'EGX30'!A:G,2,FALSE),".")</f>
        <v>23059.15</v>
      </c>
      <c r="G3051" s="7">
        <f>_xlfn.IFNA(VLOOKUP(B3051,T3M!A:F,2,FALSE),".")</f>
        <v>24.117000000000001</v>
      </c>
      <c r="H3051" s="7">
        <f>_xlfn.IFNA(VLOOKUP(B3051,T6M!A:F,2,FALSE),".")</f>
        <v>25.841000000000001</v>
      </c>
      <c r="I3051" s="7">
        <f>_xlfn.IFNA(VLOOKUP(B3051,T1Y!A:F,2,FALSE),".")</f>
        <v>25.31</v>
      </c>
      <c r="J3051" s="7">
        <f>_xlfn.IFNA(VLOOKUP(B3051,T5Y!A:F,2,FALSE),".")</f>
        <v>24.74</v>
      </c>
      <c r="K3051" s="7">
        <f>_xlfn.IFNA(VLOOKUP(B3051,T10Y!A:F,2,FALSE),".")</f>
        <v>24.94</v>
      </c>
      <c r="L3051" s="7">
        <f>_xlfn.IFNA(VLOOKUP(B3051,ERP!A:C,3,FALSE),".")</f>
        <v>47.31</v>
      </c>
    </row>
    <row r="3052" spans="1:12" x14ac:dyDescent="0.3">
      <c r="A3052" t="str">
        <f t="shared" si="47"/>
        <v>Tuesday</v>
      </c>
      <c r="B3052" s="1">
        <v>45237</v>
      </c>
      <c r="C3052" s="2">
        <f>IF(COUNTIF('MPC MEETINGS'!A:A,compiled_data!B3052)&gt;0,1,0)</f>
        <v>0</v>
      </c>
      <c r="D3052" s="7">
        <f>_xlfn.IFNA(VLOOKUP(B3052,ERO!A:E,5,FALSE),_xlfn.IFNA(VLOOKUP(B3052,ERO_AVG_MKT!A:E,5,FALSE),"."))</f>
        <v>30.894600000000001</v>
      </c>
      <c r="E3052" s="7">
        <f>_xlfn.IFNA(VLOOKUP(B3052,'IB RATES'!A:G,2,FALSE),".")</f>
        <v>19.420000000000002</v>
      </c>
      <c r="F3052" s="7">
        <f>_xlfn.IFNA(VLOOKUP(B3052,'EGX30'!A:G,2,FALSE),".")</f>
        <v>23393.41</v>
      </c>
      <c r="G3052" s="7">
        <f>_xlfn.IFNA(VLOOKUP(B3052,T3M!A:F,2,FALSE),".")</f>
        <v>24.045000000000002</v>
      </c>
      <c r="H3052" s="7">
        <f>_xlfn.IFNA(VLOOKUP(B3052,T6M!A:F,2,FALSE),".")</f>
        <v>25.835000000000001</v>
      </c>
      <c r="I3052" s="7">
        <f>_xlfn.IFNA(VLOOKUP(B3052,T1Y!A:F,2,FALSE),".")</f>
        <v>25.21</v>
      </c>
      <c r="J3052" s="7">
        <f>_xlfn.IFNA(VLOOKUP(B3052,T5Y!A:F,2,FALSE),".")</f>
        <v>25</v>
      </c>
      <c r="K3052" s="7">
        <f>_xlfn.IFNA(VLOOKUP(B3052,T10Y!A:F,2,FALSE),".")</f>
        <v>25.03</v>
      </c>
      <c r="L3052" s="7">
        <f>_xlfn.IFNA(VLOOKUP(B3052,ERP!A:C,3,FALSE),".")</f>
        <v>47.5</v>
      </c>
    </row>
    <row r="3053" spans="1:12" x14ac:dyDescent="0.3">
      <c r="A3053" t="str">
        <f t="shared" si="47"/>
        <v>Wednesday</v>
      </c>
      <c r="B3053" s="1">
        <v>45238</v>
      </c>
      <c r="C3053" s="2">
        <f>IF(COUNTIF('MPC MEETINGS'!A:A,compiled_data!B3053)&gt;0,1,0)</f>
        <v>0</v>
      </c>
      <c r="D3053" s="7">
        <f>_xlfn.IFNA(VLOOKUP(B3053,ERO!A:E,5,FALSE),_xlfn.IFNA(VLOOKUP(B3053,ERO_AVG_MKT!A:E,5,FALSE),"."))</f>
        <v>30.893149999999999</v>
      </c>
      <c r="E3053" s="7">
        <f>_xlfn.IFNA(VLOOKUP(B3053,'IB RATES'!A:G,2,FALSE),".")</f>
        <v>19.373000000000001</v>
      </c>
      <c r="F3053" s="7">
        <f>_xlfn.IFNA(VLOOKUP(B3053,'EGX30'!A:G,2,FALSE),".")</f>
        <v>23986.560000000001</v>
      </c>
      <c r="G3053" s="7">
        <f>_xlfn.IFNA(VLOOKUP(B3053,T3M!A:F,2,FALSE),".")</f>
        <v>23.975999999999999</v>
      </c>
      <c r="H3053" s="7">
        <f>_xlfn.IFNA(VLOOKUP(B3053,T6M!A:F,2,FALSE),".")</f>
        <v>25.832999999999998</v>
      </c>
      <c r="I3053" s="7">
        <f>_xlfn.IFNA(VLOOKUP(B3053,T1Y!A:F,2,FALSE),".")</f>
        <v>25.27</v>
      </c>
      <c r="J3053" s="7">
        <f>_xlfn.IFNA(VLOOKUP(B3053,T5Y!A:F,2,FALSE),".")</f>
        <v>25.05</v>
      </c>
      <c r="K3053" s="7">
        <f>_xlfn.IFNA(VLOOKUP(B3053,T10Y!A:F,2,FALSE),".")</f>
        <v>24.93</v>
      </c>
      <c r="L3053" s="7">
        <f>_xlfn.IFNA(VLOOKUP(B3053,ERP!A:C,3,FALSE),".")</f>
        <v>47.94</v>
      </c>
    </row>
    <row r="3054" spans="1:12" x14ac:dyDescent="0.3">
      <c r="A3054" t="str">
        <f t="shared" si="47"/>
        <v>Thursday</v>
      </c>
      <c r="B3054" s="1">
        <v>45239</v>
      </c>
      <c r="C3054" s="2">
        <f>IF(COUNTIF('MPC MEETINGS'!A:A,compiled_data!B3054)&gt;0,1,0)</f>
        <v>0</v>
      </c>
      <c r="D3054" s="7">
        <f>_xlfn.IFNA(VLOOKUP(B3054,ERO!A:E,5,FALSE),_xlfn.IFNA(VLOOKUP(B3054,ERO_AVG_MKT!A:E,5,FALSE),"."))</f>
        <v>30.894600000000001</v>
      </c>
      <c r="E3054" s="7">
        <f>_xlfn.IFNA(VLOOKUP(B3054,'IB RATES'!A:G,2,FALSE),".")</f>
        <v>19.312999999999999</v>
      </c>
      <c r="F3054" s="7">
        <f>_xlfn.IFNA(VLOOKUP(B3054,'EGX30'!A:G,2,FALSE),".")</f>
        <v>24312.92</v>
      </c>
      <c r="G3054" s="7">
        <f>_xlfn.IFNA(VLOOKUP(B3054,T3M!A:F,2,FALSE),".")</f>
        <v>23.907</v>
      </c>
      <c r="H3054" s="7">
        <f>_xlfn.IFNA(VLOOKUP(B3054,T6M!A:F,2,FALSE),".")</f>
        <v>25.818999999999999</v>
      </c>
      <c r="I3054" s="7">
        <f>_xlfn.IFNA(VLOOKUP(B3054,T1Y!A:F,2,FALSE),".")</f>
        <v>25.4</v>
      </c>
      <c r="J3054" s="7">
        <f>_xlfn.IFNA(VLOOKUP(B3054,T5Y!A:F,2,FALSE),".")</f>
        <v>25.09</v>
      </c>
      <c r="K3054" s="7">
        <f>_xlfn.IFNA(VLOOKUP(B3054,T10Y!A:F,2,FALSE),".")</f>
        <v>25.08</v>
      </c>
      <c r="L3054" s="7">
        <f>_xlfn.IFNA(VLOOKUP(B3054,ERP!A:C,3,FALSE),".")</f>
        <v>47.83</v>
      </c>
    </row>
    <row r="3055" spans="1:12" x14ac:dyDescent="0.3">
      <c r="A3055" t="str">
        <f t="shared" si="47"/>
        <v>Sunday</v>
      </c>
      <c r="B3055" s="1">
        <v>45242</v>
      </c>
      <c r="C3055" s="2">
        <f>IF(COUNTIF('MPC MEETINGS'!A:A,compiled_data!B3055)&gt;0,1,0)</f>
        <v>0</v>
      </c>
      <c r="D3055" s="7">
        <f>_xlfn.IFNA(VLOOKUP(B3055,ERO!A:E,5,FALSE),_xlfn.IFNA(VLOOKUP(B3055,ERO_AVG_MKT!A:E,5,FALSE),"."))</f>
        <v>30.894600000000001</v>
      </c>
      <c r="E3055" s="7">
        <f>_xlfn.IFNA(VLOOKUP(B3055,'IB RATES'!A:G,2,FALSE),".")</f>
        <v>19.298999999999999</v>
      </c>
      <c r="F3055" s="7">
        <f>_xlfn.IFNA(VLOOKUP(B3055,'EGX30'!A:G,2,FALSE),".")</f>
        <v>23910.66</v>
      </c>
      <c r="G3055" s="7" t="str">
        <f>_xlfn.IFNA(VLOOKUP(B3055,T3M!A:F,2,FALSE),".")</f>
        <v>.</v>
      </c>
      <c r="H3055" s="7" t="str">
        <f>_xlfn.IFNA(VLOOKUP(B3055,T6M!A:F,2,FALSE),".")</f>
        <v>.</v>
      </c>
      <c r="I3055" s="7" t="str">
        <f>_xlfn.IFNA(VLOOKUP(B3055,T1Y!A:F,2,FALSE),".")</f>
        <v>.</v>
      </c>
      <c r="J3055" s="7" t="str">
        <f>_xlfn.IFNA(VLOOKUP(B3055,T5Y!A:F,2,FALSE),".")</f>
        <v>.</v>
      </c>
      <c r="K3055" s="7" t="str">
        <f>_xlfn.IFNA(VLOOKUP(B3055,T10Y!A:F,2,FALSE),".")</f>
        <v>.</v>
      </c>
      <c r="L3055" s="7">
        <f>_xlfn.IFNA(VLOOKUP(B3055,ERP!A:C,3,FALSE),".")</f>
        <v>49.06</v>
      </c>
    </row>
    <row r="3056" spans="1:12" x14ac:dyDescent="0.3">
      <c r="A3056" t="str">
        <f t="shared" si="47"/>
        <v>Monday</v>
      </c>
      <c r="B3056" s="1">
        <v>45243</v>
      </c>
      <c r="C3056" s="2">
        <f>IF(COUNTIF('MPC MEETINGS'!A:A,compiled_data!B3056)&gt;0,1,0)</f>
        <v>0</v>
      </c>
      <c r="D3056" s="7">
        <f>_xlfn.IFNA(VLOOKUP(B3056,ERO!A:E,5,FALSE),_xlfn.IFNA(VLOOKUP(B3056,ERO_AVG_MKT!A:E,5,FALSE),"."))</f>
        <v>30.894600000000001</v>
      </c>
      <c r="E3056" s="7">
        <f>_xlfn.IFNA(VLOOKUP(B3056,'IB RATES'!A:G,2,FALSE),".")</f>
        <v>19.298000000000002</v>
      </c>
      <c r="F3056" s="7">
        <f>_xlfn.IFNA(VLOOKUP(B3056,'EGX30'!A:G,2,FALSE),".")</f>
        <v>23954.959999999999</v>
      </c>
      <c r="G3056" s="7">
        <f>_xlfn.IFNA(VLOOKUP(B3056,T3M!A:F,2,FALSE),".")</f>
        <v>23.638999999999999</v>
      </c>
      <c r="H3056" s="7">
        <f>_xlfn.IFNA(VLOOKUP(B3056,T6M!A:F,2,FALSE),".")</f>
        <v>25.818999999999999</v>
      </c>
      <c r="I3056" s="7">
        <f>_xlfn.IFNA(VLOOKUP(B3056,T1Y!A:F,2,FALSE),".")</f>
        <v>25.56</v>
      </c>
      <c r="J3056" s="7">
        <f>_xlfn.IFNA(VLOOKUP(B3056,T5Y!A:F,2,FALSE),".")</f>
        <v>24.87</v>
      </c>
      <c r="K3056" s="7">
        <f>_xlfn.IFNA(VLOOKUP(B3056,T10Y!A:F,2,FALSE),".")</f>
        <v>24.87</v>
      </c>
      <c r="L3056" s="7">
        <f>_xlfn.IFNA(VLOOKUP(B3056,ERP!A:C,3,FALSE),".")</f>
        <v>48.91</v>
      </c>
    </row>
    <row r="3057" spans="1:12" x14ac:dyDescent="0.3">
      <c r="A3057" t="str">
        <f t="shared" si="47"/>
        <v>Tuesday</v>
      </c>
      <c r="B3057" s="1">
        <v>45244</v>
      </c>
      <c r="C3057" s="2">
        <f>IF(COUNTIF('MPC MEETINGS'!A:A,compiled_data!B3057)&gt;0,1,0)</f>
        <v>0</v>
      </c>
      <c r="D3057" s="7">
        <f>_xlfn.IFNA(VLOOKUP(B3057,ERO!A:E,5,FALSE),_xlfn.IFNA(VLOOKUP(B3057,ERO_AVG_MKT!A:E,5,FALSE),"."))</f>
        <v>30.894600000000001</v>
      </c>
      <c r="E3057" s="7">
        <f>_xlfn.IFNA(VLOOKUP(B3057,'IB RATES'!A:G,2,FALSE),".")</f>
        <v>19.442</v>
      </c>
      <c r="F3057" s="7">
        <f>_xlfn.IFNA(VLOOKUP(B3057,'EGX30'!A:G,2,FALSE),".")</f>
        <v>23894.06</v>
      </c>
      <c r="G3057" s="7">
        <f>_xlfn.IFNA(VLOOKUP(B3057,T3M!A:F,2,FALSE),".")</f>
        <v>23.562000000000001</v>
      </c>
      <c r="H3057" s="7">
        <f>_xlfn.IFNA(VLOOKUP(B3057,T6M!A:F,2,FALSE),".")</f>
        <v>25.815000000000001</v>
      </c>
      <c r="I3057" s="7">
        <f>_xlfn.IFNA(VLOOKUP(B3057,T1Y!A:F,2,FALSE),".")</f>
        <v>25.58</v>
      </c>
      <c r="J3057" s="7">
        <f>_xlfn.IFNA(VLOOKUP(B3057,T5Y!A:F,2,FALSE),".")</f>
        <v>24.93</v>
      </c>
      <c r="K3057" s="7">
        <f>_xlfn.IFNA(VLOOKUP(B3057,T10Y!A:F,2,FALSE),".")</f>
        <v>24.89</v>
      </c>
      <c r="L3057" s="7">
        <f>_xlfn.IFNA(VLOOKUP(B3057,ERP!A:C,3,FALSE),".")</f>
        <v>49.39</v>
      </c>
    </row>
    <row r="3058" spans="1:12" x14ac:dyDescent="0.3">
      <c r="A3058" t="str">
        <f t="shared" si="47"/>
        <v>Wednesday</v>
      </c>
      <c r="B3058" s="1">
        <v>45245</v>
      </c>
      <c r="C3058" s="2">
        <f>IF(COUNTIF('MPC MEETINGS'!A:A,compiled_data!B3058)&gt;0,1,0)</f>
        <v>0</v>
      </c>
      <c r="D3058" s="7">
        <f>_xlfn.IFNA(VLOOKUP(B3058,ERO!A:E,5,FALSE),_xlfn.IFNA(VLOOKUP(B3058,ERO_AVG_MKT!A:E,5,FALSE),"."))</f>
        <v>30.894600000000001</v>
      </c>
      <c r="E3058" s="7">
        <f>_xlfn.IFNA(VLOOKUP(B3058,'IB RATES'!A:G,2,FALSE),".")</f>
        <v>19.420000000000002</v>
      </c>
      <c r="F3058" s="7">
        <f>_xlfn.IFNA(VLOOKUP(B3058,'EGX30'!A:G,2,FALSE),".")</f>
        <v>24138.799999999999</v>
      </c>
      <c r="G3058" s="7">
        <f>_xlfn.IFNA(VLOOKUP(B3058,T3M!A:F,2,FALSE),".")</f>
        <v>23.497</v>
      </c>
      <c r="H3058" s="7">
        <f>_xlfn.IFNA(VLOOKUP(B3058,T6M!A:F,2,FALSE),".")</f>
        <v>25.811</v>
      </c>
      <c r="I3058" s="7">
        <f>_xlfn.IFNA(VLOOKUP(B3058,T1Y!A:F,2,FALSE),".")</f>
        <v>25.61</v>
      </c>
      <c r="J3058" s="7">
        <f>_xlfn.IFNA(VLOOKUP(B3058,T5Y!A:F,2,FALSE),".")</f>
        <v>24.91</v>
      </c>
      <c r="K3058" s="7">
        <f>_xlfn.IFNA(VLOOKUP(B3058,T10Y!A:F,2,FALSE),".")</f>
        <v>24.72</v>
      </c>
      <c r="L3058" s="7">
        <f>_xlfn.IFNA(VLOOKUP(B3058,ERP!A:C,3,FALSE),".")</f>
        <v>49.85</v>
      </c>
    </row>
    <row r="3059" spans="1:12" x14ac:dyDescent="0.3">
      <c r="A3059" t="str">
        <f t="shared" si="47"/>
        <v>Thursday</v>
      </c>
      <c r="B3059" s="1">
        <v>45246</v>
      </c>
      <c r="C3059" s="2">
        <f>IF(COUNTIF('MPC MEETINGS'!A:A,compiled_data!B3059)&gt;0,1,0)</f>
        <v>0</v>
      </c>
      <c r="D3059" s="7">
        <f>_xlfn.IFNA(VLOOKUP(B3059,ERO!A:E,5,FALSE),_xlfn.IFNA(VLOOKUP(B3059,ERO_AVG_MKT!A:E,5,FALSE),"."))</f>
        <v>30.894600000000001</v>
      </c>
      <c r="E3059" s="7">
        <f>_xlfn.IFNA(VLOOKUP(B3059,'IB RATES'!A:G,2,FALSE),".")</f>
        <v>19.420000000000002</v>
      </c>
      <c r="F3059" s="7">
        <f>_xlfn.IFNA(VLOOKUP(B3059,'EGX30'!A:G,2,FALSE),".")</f>
        <v>24383.27</v>
      </c>
      <c r="G3059" s="7">
        <f>_xlfn.IFNA(VLOOKUP(B3059,T3M!A:F,2,FALSE),".")</f>
        <v>23.422999999999998</v>
      </c>
      <c r="H3059" s="7">
        <f>_xlfn.IFNA(VLOOKUP(B3059,T6M!A:F,2,FALSE),".")</f>
        <v>25.866</v>
      </c>
      <c r="I3059" s="7">
        <f>_xlfn.IFNA(VLOOKUP(B3059,T1Y!A:F,2,FALSE),".")</f>
        <v>25.75</v>
      </c>
      <c r="J3059" s="7">
        <f>_xlfn.IFNA(VLOOKUP(B3059,T5Y!A:F,2,FALSE),".")</f>
        <v>24.8</v>
      </c>
      <c r="K3059" s="7">
        <f>_xlfn.IFNA(VLOOKUP(B3059,T10Y!A:F,2,FALSE),".")</f>
        <v>24.66</v>
      </c>
      <c r="L3059" s="7">
        <f>_xlfn.IFNA(VLOOKUP(B3059,ERP!A:C,3,FALSE),".")</f>
        <v>49.99</v>
      </c>
    </row>
    <row r="3060" spans="1:12" x14ac:dyDescent="0.3">
      <c r="A3060" t="str">
        <f t="shared" si="47"/>
        <v>Sunday</v>
      </c>
      <c r="B3060" s="1">
        <v>45249</v>
      </c>
      <c r="C3060" s="2">
        <f>IF(COUNTIF('MPC MEETINGS'!A:A,compiled_data!B3060)&gt;0,1,0)</f>
        <v>0</v>
      </c>
      <c r="D3060" s="7">
        <f>_xlfn.IFNA(VLOOKUP(B3060,ERO!A:E,5,FALSE),_xlfn.IFNA(VLOOKUP(B3060,ERO_AVG_MKT!A:E,5,FALSE),"."))</f>
        <v>30.894600000000001</v>
      </c>
      <c r="E3060" s="7">
        <f>_xlfn.IFNA(VLOOKUP(B3060,'IB RATES'!A:G,2,FALSE),".")</f>
        <v>19.409000000000002</v>
      </c>
      <c r="F3060" s="7">
        <f>_xlfn.IFNA(VLOOKUP(B3060,'EGX30'!A:G,2,FALSE),".")</f>
        <v>24899.59</v>
      </c>
      <c r="G3060" s="7" t="str">
        <f>_xlfn.IFNA(VLOOKUP(B3060,T3M!A:F,2,FALSE),".")</f>
        <v>.</v>
      </c>
      <c r="H3060" s="7" t="str">
        <f>_xlfn.IFNA(VLOOKUP(B3060,T6M!A:F,2,FALSE),".")</f>
        <v>.</v>
      </c>
      <c r="I3060" s="7" t="str">
        <f>_xlfn.IFNA(VLOOKUP(B3060,T1Y!A:F,2,FALSE),".")</f>
        <v>.</v>
      </c>
      <c r="J3060" s="7" t="str">
        <f>_xlfn.IFNA(VLOOKUP(B3060,T5Y!A:F,2,FALSE),".")</f>
        <v>.</v>
      </c>
      <c r="K3060" s="7" t="str">
        <f>_xlfn.IFNA(VLOOKUP(B3060,T10Y!A:F,2,FALSE),".")</f>
        <v>.</v>
      </c>
      <c r="L3060" s="7">
        <f>_xlfn.IFNA(VLOOKUP(B3060,ERP!A:C,3,FALSE),".")</f>
        <v>50.48</v>
      </c>
    </row>
    <row r="3061" spans="1:12" x14ac:dyDescent="0.3">
      <c r="A3061" t="str">
        <f t="shared" si="47"/>
        <v>Monday</v>
      </c>
      <c r="B3061" s="1">
        <v>45250</v>
      </c>
      <c r="C3061" s="2">
        <f>IF(COUNTIF('MPC MEETINGS'!A:A,compiled_data!B3061)&gt;0,1,0)</f>
        <v>0</v>
      </c>
      <c r="D3061" s="7">
        <f>_xlfn.IFNA(VLOOKUP(B3061,ERO!A:E,5,FALSE),_xlfn.IFNA(VLOOKUP(B3061,ERO_AVG_MKT!A:E,5,FALSE),"."))</f>
        <v>30.894600000000001</v>
      </c>
      <c r="E3061" s="7">
        <f>_xlfn.IFNA(VLOOKUP(B3061,'IB RATES'!A:G,2,FALSE),".")</f>
        <v>19.406000000000002</v>
      </c>
      <c r="F3061" s="7">
        <f>_xlfn.IFNA(VLOOKUP(B3061,'EGX30'!A:G,2,FALSE),".")</f>
        <v>24760.02</v>
      </c>
      <c r="G3061" s="7">
        <f>_xlfn.IFNA(VLOOKUP(B3061,T3M!A:F,2,FALSE),".")</f>
        <v>23.245999999999999</v>
      </c>
      <c r="H3061" s="7">
        <f>_xlfn.IFNA(VLOOKUP(B3061,T6M!A:F,2,FALSE),".")</f>
        <v>25.852</v>
      </c>
      <c r="I3061" s="7">
        <f>_xlfn.IFNA(VLOOKUP(B3061,T1Y!A:F,2,FALSE),".")</f>
        <v>25.85</v>
      </c>
      <c r="J3061" s="7">
        <f>_xlfn.IFNA(VLOOKUP(B3061,T5Y!A:F,2,FALSE),".")</f>
        <v>24.77</v>
      </c>
      <c r="K3061" s="7">
        <f>_xlfn.IFNA(VLOOKUP(B3061,T10Y!A:F,2,FALSE),".")</f>
        <v>24.61</v>
      </c>
      <c r="L3061" s="7">
        <f>_xlfn.IFNA(VLOOKUP(B3061,ERP!A:C,3,FALSE),".")</f>
        <v>50.24</v>
      </c>
    </row>
    <row r="3062" spans="1:12" x14ac:dyDescent="0.3">
      <c r="A3062" t="str">
        <f t="shared" si="47"/>
        <v>Tuesday</v>
      </c>
      <c r="B3062" s="1">
        <v>45251</v>
      </c>
      <c r="C3062" s="2">
        <f>IF(COUNTIF('MPC MEETINGS'!A:A,compiled_data!B3062)&gt;0,1,0)</f>
        <v>0</v>
      </c>
      <c r="D3062" s="7">
        <f>_xlfn.IFNA(VLOOKUP(B3062,ERO!A:E,5,FALSE),_xlfn.IFNA(VLOOKUP(B3062,ERO_AVG_MKT!A:E,5,FALSE),"."))</f>
        <v>30.894600000000001</v>
      </c>
      <c r="E3062" s="7">
        <f>_xlfn.IFNA(VLOOKUP(B3062,'IB RATES'!A:G,2,FALSE),".")</f>
        <v>19.488</v>
      </c>
      <c r="F3062" s="7">
        <f>_xlfn.IFNA(VLOOKUP(B3062,'EGX30'!A:G,2,FALSE),".")</f>
        <v>24774.04</v>
      </c>
      <c r="G3062" s="7">
        <f>_xlfn.IFNA(VLOOKUP(B3062,T3M!A:F,2,FALSE),".")</f>
        <v>23.206</v>
      </c>
      <c r="H3062" s="7">
        <f>_xlfn.IFNA(VLOOKUP(B3062,T6M!A:F,2,FALSE),".")</f>
        <v>25.847000000000001</v>
      </c>
      <c r="I3062" s="7">
        <f>_xlfn.IFNA(VLOOKUP(B3062,T1Y!A:F,2,FALSE),".")</f>
        <v>25.86</v>
      </c>
      <c r="J3062" s="7">
        <f>_xlfn.IFNA(VLOOKUP(B3062,T5Y!A:F,2,FALSE),".")</f>
        <v>24.79</v>
      </c>
      <c r="K3062" s="7">
        <f>_xlfn.IFNA(VLOOKUP(B3062,T10Y!A:F,2,FALSE),".")</f>
        <v>24.66</v>
      </c>
      <c r="L3062" s="7">
        <f>_xlfn.IFNA(VLOOKUP(B3062,ERP!A:C,3,FALSE),".")</f>
        <v>50.71</v>
      </c>
    </row>
    <row r="3063" spans="1:12" x14ac:dyDescent="0.3">
      <c r="A3063" t="str">
        <f t="shared" si="47"/>
        <v>Wednesday</v>
      </c>
      <c r="B3063" s="1">
        <v>45252</v>
      </c>
      <c r="C3063" s="2">
        <f>IF(COUNTIF('MPC MEETINGS'!A:A,compiled_data!B3063)&gt;0,1,0)</f>
        <v>0</v>
      </c>
      <c r="D3063" s="7">
        <f>_xlfn.IFNA(VLOOKUP(B3063,ERO!A:E,5,FALSE),_xlfn.IFNA(VLOOKUP(B3063,ERO_AVG_MKT!A:E,5,FALSE),"."))</f>
        <v>30.894600000000001</v>
      </c>
      <c r="E3063" s="7">
        <f>_xlfn.IFNA(VLOOKUP(B3063,'IB RATES'!A:G,2,FALSE),".")</f>
        <v>19.470000000000002</v>
      </c>
      <c r="F3063" s="7">
        <f>_xlfn.IFNA(VLOOKUP(B3063,'EGX30'!A:G,2,FALSE),".")</f>
        <v>25029.57</v>
      </c>
      <c r="G3063" s="7">
        <f>_xlfn.IFNA(VLOOKUP(B3063,T3M!A:F,2,FALSE),".")</f>
        <v>23.172999999999998</v>
      </c>
      <c r="H3063" s="7">
        <f>_xlfn.IFNA(VLOOKUP(B3063,T6M!A:F,2,FALSE),".")</f>
        <v>25.841000000000001</v>
      </c>
      <c r="I3063" s="7">
        <f>_xlfn.IFNA(VLOOKUP(B3063,T1Y!A:F,2,FALSE),".")</f>
        <v>25.88</v>
      </c>
      <c r="J3063" s="7">
        <f>_xlfn.IFNA(VLOOKUP(B3063,T5Y!A:F,2,FALSE),".")</f>
        <v>24.78</v>
      </c>
      <c r="K3063" s="7">
        <f>_xlfn.IFNA(VLOOKUP(B3063,T10Y!A:F,2,FALSE),".")</f>
        <v>24.65</v>
      </c>
      <c r="L3063" s="7">
        <f>_xlfn.IFNA(VLOOKUP(B3063,ERP!A:C,3,FALSE),".")</f>
        <v>50.21</v>
      </c>
    </row>
    <row r="3064" spans="1:12" x14ac:dyDescent="0.3">
      <c r="A3064" t="str">
        <f t="shared" si="47"/>
        <v>Thursday</v>
      </c>
      <c r="B3064" s="1">
        <v>45253</v>
      </c>
      <c r="C3064" s="2">
        <f>IF(COUNTIF('MPC MEETINGS'!A:A,compiled_data!B3064)&gt;0,1,0)</f>
        <v>0</v>
      </c>
      <c r="D3064" s="7">
        <f>_xlfn.IFNA(VLOOKUP(B3064,ERO!A:E,5,FALSE),_xlfn.IFNA(VLOOKUP(B3064,ERO_AVG_MKT!A:E,5,FALSE),"."))</f>
        <v>30.894600000000001</v>
      </c>
      <c r="E3064" s="7">
        <f>_xlfn.IFNA(VLOOKUP(B3064,'IB RATES'!A:G,2,FALSE),".")</f>
        <v>19.37</v>
      </c>
      <c r="F3064" s="7">
        <f>_xlfn.IFNA(VLOOKUP(B3064,'EGX30'!A:G,2,FALSE),".")</f>
        <v>25519.49</v>
      </c>
      <c r="G3064" s="7">
        <f>_xlfn.IFNA(VLOOKUP(B3064,T3M!A:F,2,FALSE),".")</f>
        <v>23.138999999999999</v>
      </c>
      <c r="H3064" s="7">
        <f>_xlfn.IFNA(VLOOKUP(B3064,T6M!A:F,2,FALSE),".")</f>
        <v>25.835000000000001</v>
      </c>
      <c r="I3064" s="7">
        <f>_xlfn.IFNA(VLOOKUP(B3064,T1Y!A:F,2,FALSE),".")</f>
        <v>25.9</v>
      </c>
      <c r="J3064" s="7">
        <f>_xlfn.IFNA(VLOOKUP(B3064,T5Y!A:F,2,FALSE),".")</f>
        <v>24.78</v>
      </c>
      <c r="K3064" s="7">
        <f>_xlfn.IFNA(VLOOKUP(B3064,T10Y!A:F,2,FALSE),".")</f>
        <v>24.63</v>
      </c>
      <c r="L3064" s="7">
        <f>_xlfn.IFNA(VLOOKUP(B3064,ERP!A:C,3,FALSE),".")</f>
        <v>49.69</v>
      </c>
    </row>
    <row r="3065" spans="1:12" x14ac:dyDescent="0.3">
      <c r="A3065" t="str">
        <f t="shared" si="47"/>
        <v>Sunday</v>
      </c>
      <c r="B3065" s="1">
        <v>45256</v>
      </c>
      <c r="C3065" s="2">
        <f>IF(COUNTIF('MPC MEETINGS'!A:A,compiled_data!B3065)&gt;0,1,0)</f>
        <v>0</v>
      </c>
      <c r="D3065" s="7">
        <f>_xlfn.IFNA(VLOOKUP(B3065,ERO!A:E,5,FALSE),_xlfn.IFNA(VLOOKUP(B3065,ERO_AVG_MKT!A:E,5,FALSE),"."))</f>
        <v>30.894600000000001</v>
      </c>
      <c r="E3065" s="7">
        <f>_xlfn.IFNA(VLOOKUP(B3065,'IB RATES'!A:G,2,FALSE),".")</f>
        <v>19.306999999999999</v>
      </c>
      <c r="F3065" s="7">
        <f>_xlfn.IFNA(VLOOKUP(B3065,'EGX30'!A:G,2,FALSE),".")</f>
        <v>25300.32</v>
      </c>
      <c r="G3065" s="7" t="str">
        <f>_xlfn.IFNA(VLOOKUP(B3065,T3M!A:F,2,FALSE),".")</f>
        <v>.</v>
      </c>
      <c r="H3065" s="7" t="str">
        <f>_xlfn.IFNA(VLOOKUP(B3065,T6M!A:F,2,FALSE),".")</f>
        <v>.</v>
      </c>
      <c r="I3065" s="7" t="str">
        <f>_xlfn.IFNA(VLOOKUP(B3065,T1Y!A:F,2,FALSE),".")</f>
        <v>.</v>
      </c>
      <c r="J3065" s="7" t="str">
        <f>_xlfn.IFNA(VLOOKUP(B3065,T5Y!A:F,2,FALSE),".")</f>
        <v>.</v>
      </c>
      <c r="K3065" s="7" t="str">
        <f>_xlfn.IFNA(VLOOKUP(B3065,T10Y!A:F,2,FALSE),".")</f>
        <v>.</v>
      </c>
      <c r="L3065" s="7">
        <f>_xlfn.IFNA(VLOOKUP(B3065,ERP!A:C,3,FALSE),".")</f>
        <v>50.56</v>
      </c>
    </row>
    <row r="3066" spans="1:12" x14ac:dyDescent="0.3">
      <c r="A3066" t="str">
        <f t="shared" si="47"/>
        <v>Monday</v>
      </c>
      <c r="B3066" s="1">
        <v>45257</v>
      </c>
      <c r="C3066" s="2">
        <f>IF(COUNTIF('MPC MEETINGS'!A:A,compiled_data!B3066)&gt;0,1,0)</f>
        <v>0</v>
      </c>
      <c r="D3066" s="7">
        <f>_xlfn.IFNA(VLOOKUP(B3066,ERO!A:E,5,FALSE),_xlfn.IFNA(VLOOKUP(B3066,ERO_AVG_MKT!A:E,5,FALSE),"."))</f>
        <v>30.894600000000001</v>
      </c>
      <c r="E3066" s="7">
        <f>_xlfn.IFNA(VLOOKUP(B3066,'IB RATES'!A:G,2,FALSE),".")</f>
        <v>19.305</v>
      </c>
      <c r="F3066" s="7">
        <f>_xlfn.IFNA(VLOOKUP(B3066,'EGX30'!A:G,2,FALSE),".")</f>
        <v>25905.54</v>
      </c>
      <c r="G3066" s="7">
        <f>_xlfn.IFNA(VLOOKUP(B3066,T3M!A:F,2,FALSE),".")</f>
        <v>22.997</v>
      </c>
      <c r="H3066" s="7">
        <f>_xlfn.IFNA(VLOOKUP(B3066,T6M!A:F,2,FALSE),".")</f>
        <v>25.834</v>
      </c>
      <c r="I3066" s="7">
        <f>_xlfn.IFNA(VLOOKUP(B3066,T1Y!A:F,2,FALSE),".")</f>
        <v>25.96</v>
      </c>
      <c r="J3066" s="7">
        <f>_xlfn.IFNA(VLOOKUP(B3066,T5Y!A:F,2,FALSE),".")</f>
        <v>24.76</v>
      </c>
      <c r="K3066" s="7">
        <f>_xlfn.IFNA(VLOOKUP(B3066,T10Y!A:F,2,FALSE),".")</f>
        <v>24.59</v>
      </c>
      <c r="L3066" s="7">
        <f>_xlfn.IFNA(VLOOKUP(B3066,ERP!A:C,3,FALSE),".")</f>
        <v>50.01</v>
      </c>
    </row>
    <row r="3067" spans="1:12" x14ac:dyDescent="0.3">
      <c r="A3067" t="str">
        <f t="shared" si="47"/>
        <v>Tuesday</v>
      </c>
      <c r="B3067" s="1">
        <v>45258</v>
      </c>
      <c r="C3067" s="2">
        <f>IF(COUNTIF('MPC MEETINGS'!A:A,compiled_data!B3067)&gt;0,1,0)</f>
        <v>0</v>
      </c>
      <c r="D3067" s="7">
        <f>_xlfn.IFNA(VLOOKUP(B3067,ERO!A:E,5,FALSE),_xlfn.IFNA(VLOOKUP(B3067,ERO_AVG_MKT!A:E,5,FALSE),"."))</f>
        <v>30.894600000000001</v>
      </c>
      <c r="E3067" s="7">
        <f>_xlfn.IFNA(VLOOKUP(B3067,'IB RATES'!A:G,2,FALSE),".")</f>
        <v>19.512999999999998</v>
      </c>
      <c r="F3067" s="7">
        <f>_xlfn.IFNA(VLOOKUP(B3067,'EGX30'!A:G,2,FALSE),".")</f>
        <v>25121.73</v>
      </c>
      <c r="G3067" s="7">
        <f>_xlfn.IFNA(VLOOKUP(B3067,T3M!A:F,2,FALSE),".")</f>
        <v>22.959</v>
      </c>
      <c r="H3067" s="7">
        <f>_xlfn.IFNA(VLOOKUP(B3067,T6M!A:F,2,FALSE),".")</f>
        <v>25.829000000000001</v>
      </c>
      <c r="I3067" s="7">
        <f>_xlfn.IFNA(VLOOKUP(B3067,T1Y!A:F,2,FALSE),".")</f>
        <v>25.88</v>
      </c>
      <c r="J3067" s="7">
        <f>_xlfn.IFNA(VLOOKUP(B3067,T5Y!A:F,2,FALSE),".")</f>
        <v>25.26</v>
      </c>
      <c r="K3067" s="7">
        <f>_xlfn.IFNA(VLOOKUP(B3067,T10Y!A:F,2,FALSE),".")</f>
        <v>24.59</v>
      </c>
      <c r="L3067" s="7">
        <f>_xlfn.IFNA(VLOOKUP(B3067,ERP!A:C,3,FALSE),".")</f>
        <v>50.07</v>
      </c>
    </row>
    <row r="3068" spans="1:12" x14ac:dyDescent="0.3">
      <c r="A3068" t="str">
        <f t="shared" si="47"/>
        <v>Wednesday</v>
      </c>
      <c r="B3068" s="1">
        <v>45259</v>
      </c>
      <c r="C3068" s="2">
        <f>IF(COUNTIF('MPC MEETINGS'!A:A,compiled_data!B3068)&gt;0,1,0)</f>
        <v>0</v>
      </c>
      <c r="D3068" s="7">
        <f>_xlfn.IFNA(VLOOKUP(B3068,ERO!A:E,5,FALSE),_xlfn.IFNA(VLOOKUP(B3068,ERO_AVG_MKT!A:E,5,FALSE),"."))</f>
        <v>30.894600000000001</v>
      </c>
      <c r="E3068" s="7">
        <f>_xlfn.IFNA(VLOOKUP(B3068,'IB RATES'!A:G,2,FALSE),".")</f>
        <v>19.37</v>
      </c>
      <c r="F3068" s="7">
        <f>_xlfn.IFNA(VLOOKUP(B3068,'EGX30'!A:G,2,FALSE),".")</f>
        <v>24759.16</v>
      </c>
      <c r="G3068" s="7">
        <f>_xlfn.IFNA(VLOOKUP(B3068,T3M!A:F,2,FALSE),".")</f>
        <v>22.928000000000001</v>
      </c>
      <c r="H3068" s="7">
        <f>_xlfn.IFNA(VLOOKUP(B3068,T6M!A:F,2,FALSE),".")</f>
        <v>25.824999999999999</v>
      </c>
      <c r="I3068" s="7">
        <f>_xlfn.IFNA(VLOOKUP(B3068,T1Y!A:F,2,FALSE),".")</f>
        <v>25.9</v>
      </c>
      <c r="J3068" s="7">
        <f>_xlfn.IFNA(VLOOKUP(B3068,T5Y!A:F,2,FALSE),".")</f>
        <v>25.24</v>
      </c>
      <c r="K3068" s="7">
        <f>_xlfn.IFNA(VLOOKUP(B3068,T10Y!A:F,2,FALSE),".")</f>
        <v>24.63</v>
      </c>
      <c r="L3068" s="7">
        <f>_xlfn.IFNA(VLOOKUP(B3068,ERP!A:C,3,FALSE),".")</f>
        <v>49.51</v>
      </c>
    </row>
    <row r="3069" spans="1:12" x14ac:dyDescent="0.3">
      <c r="A3069" t="str">
        <f t="shared" si="47"/>
        <v>Thursday</v>
      </c>
      <c r="B3069" s="1">
        <v>45260</v>
      </c>
      <c r="C3069" s="2">
        <f>IF(COUNTIF('MPC MEETINGS'!A:A,compiled_data!B3069)&gt;0,1,0)</f>
        <v>0</v>
      </c>
      <c r="D3069" s="7">
        <f>_xlfn.IFNA(VLOOKUP(B3069,ERO!A:E,5,FALSE),_xlfn.IFNA(VLOOKUP(B3069,ERO_AVG_MKT!A:E,5,FALSE),"."))</f>
        <v>30.894600000000001</v>
      </c>
      <c r="E3069" s="7">
        <f>_xlfn.IFNA(VLOOKUP(B3069,'IB RATES'!A:G,2,FALSE),".")</f>
        <v>19.356999999999999</v>
      </c>
      <c r="F3069" s="7">
        <f>_xlfn.IFNA(VLOOKUP(B3069,'EGX30'!A:G,2,FALSE),".")</f>
        <v>24735.39</v>
      </c>
      <c r="G3069" s="7">
        <f>_xlfn.IFNA(VLOOKUP(B3069,T3M!A:F,2,FALSE),".")</f>
        <v>22.888999999999999</v>
      </c>
      <c r="H3069" s="7">
        <f>_xlfn.IFNA(VLOOKUP(B3069,T6M!A:F,2,FALSE),".")</f>
        <v>25.861999999999998</v>
      </c>
      <c r="I3069" s="7">
        <f>_xlfn.IFNA(VLOOKUP(B3069,T1Y!A:F,2,FALSE),".")</f>
        <v>25.92</v>
      </c>
      <c r="J3069" s="7">
        <f>_xlfn.IFNA(VLOOKUP(B3069,T5Y!A:F,2,FALSE),".")</f>
        <v>25.2</v>
      </c>
      <c r="K3069" s="7">
        <f>_xlfn.IFNA(VLOOKUP(B3069,T10Y!A:F,2,FALSE),".")</f>
        <v>24.65</v>
      </c>
      <c r="L3069" s="7">
        <f>_xlfn.IFNA(VLOOKUP(B3069,ERP!A:C,3,FALSE),".")</f>
        <v>48.83</v>
      </c>
    </row>
    <row r="3070" spans="1:12" x14ac:dyDescent="0.3">
      <c r="A3070" t="str">
        <f t="shared" si="47"/>
        <v>Sunday</v>
      </c>
      <c r="B3070" s="1">
        <v>45263</v>
      </c>
      <c r="C3070" s="2">
        <f>IF(COUNTIF('MPC MEETINGS'!A:A,compiled_data!B3070)&gt;0,1,0)</f>
        <v>0</v>
      </c>
      <c r="D3070" s="7">
        <f>_xlfn.IFNA(VLOOKUP(B3070,ERO!A:E,5,FALSE),_xlfn.IFNA(VLOOKUP(B3070,ERO_AVG_MKT!A:E,5,FALSE),"."))</f>
        <v>30.893149999999999</v>
      </c>
      <c r="E3070" s="7">
        <f>_xlfn.IFNA(VLOOKUP(B3070,'IB RATES'!A:G,2,FALSE),".")</f>
        <v>19.343</v>
      </c>
      <c r="F3070" s="7">
        <f>_xlfn.IFNA(VLOOKUP(B3070,'EGX30'!A:G,2,FALSE),".")</f>
        <v>24571.98</v>
      </c>
      <c r="G3070" s="7" t="str">
        <f>_xlfn.IFNA(VLOOKUP(B3070,T3M!A:F,2,FALSE),".")</f>
        <v>.</v>
      </c>
      <c r="H3070" s="7" t="str">
        <f>_xlfn.IFNA(VLOOKUP(B3070,T6M!A:F,2,FALSE),".")</f>
        <v>.</v>
      </c>
      <c r="I3070" s="7" t="str">
        <f>_xlfn.IFNA(VLOOKUP(B3070,T1Y!A:F,2,FALSE),".")</f>
        <v>.</v>
      </c>
      <c r="J3070" s="7" t="str">
        <f>_xlfn.IFNA(VLOOKUP(B3070,T5Y!A:F,2,FALSE),".")</f>
        <v>.</v>
      </c>
      <c r="K3070" s="7" t="str">
        <f>_xlfn.IFNA(VLOOKUP(B3070,T10Y!A:F,2,FALSE),".")</f>
        <v>.</v>
      </c>
      <c r="L3070" s="7">
        <f>_xlfn.IFNA(VLOOKUP(B3070,ERP!A:C,3,FALSE),".")</f>
        <v>48.05</v>
      </c>
    </row>
    <row r="3071" spans="1:12" x14ac:dyDescent="0.3">
      <c r="A3071" t="str">
        <f t="shared" si="47"/>
        <v>Monday</v>
      </c>
      <c r="B3071" s="1">
        <v>45264</v>
      </c>
      <c r="C3071" s="2">
        <f>IF(COUNTIF('MPC MEETINGS'!A:A,compiled_data!B3071)&gt;0,1,0)</f>
        <v>0</v>
      </c>
      <c r="D3071" s="7">
        <f>_xlfn.IFNA(VLOOKUP(B3071,ERO!A:E,5,FALSE),_xlfn.IFNA(VLOOKUP(B3071,ERO_AVG_MKT!A:E,5,FALSE),"."))</f>
        <v>30.8903</v>
      </c>
      <c r="E3071" s="7">
        <f>_xlfn.IFNA(VLOOKUP(B3071,'IB RATES'!A:G,2,FALSE),".")</f>
        <v>19.353000000000002</v>
      </c>
      <c r="F3071" s="7">
        <f>_xlfn.IFNA(VLOOKUP(B3071,'EGX30'!A:G,2,FALSE),".")</f>
        <v>25265.41</v>
      </c>
      <c r="G3071" s="7">
        <f>_xlfn.IFNA(VLOOKUP(B3071,T3M!A:F,2,FALSE),".")</f>
        <v>22.748000000000001</v>
      </c>
      <c r="H3071" s="7">
        <f>_xlfn.IFNA(VLOOKUP(B3071,T6M!A:F,2,FALSE),".")</f>
        <v>25.873999999999999</v>
      </c>
      <c r="I3071" s="7">
        <f>_xlfn.IFNA(VLOOKUP(B3071,T1Y!A:F,2,FALSE),".")</f>
        <v>26.13</v>
      </c>
      <c r="J3071" s="7">
        <f>_xlfn.IFNA(VLOOKUP(B3071,T5Y!A:F,2,FALSE),".")</f>
        <v>25.34</v>
      </c>
      <c r="K3071" s="7">
        <f>_xlfn.IFNA(VLOOKUP(B3071,T10Y!A:F,2,FALSE),".")</f>
        <v>24.77</v>
      </c>
      <c r="L3071" s="7">
        <f>_xlfn.IFNA(VLOOKUP(B3071,ERP!A:C,3,FALSE),".")</f>
        <v>48.86</v>
      </c>
    </row>
    <row r="3072" spans="1:12" x14ac:dyDescent="0.3">
      <c r="A3072" t="str">
        <f t="shared" si="47"/>
        <v>Tuesday</v>
      </c>
      <c r="B3072" s="1">
        <v>45265</v>
      </c>
      <c r="C3072" s="2">
        <f>IF(COUNTIF('MPC MEETINGS'!A:A,compiled_data!B3072)&gt;0,1,0)</f>
        <v>0</v>
      </c>
      <c r="D3072" s="7">
        <f>_xlfn.IFNA(VLOOKUP(B3072,ERO!A:E,5,FALSE),_xlfn.IFNA(VLOOKUP(B3072,ERO_AVG_MKT!A:E,5,FALSE),"."))</f>
        <v>30.8903</v>
      </c>
      <c r="E3072" s="7">
        <f>_xlfn.IFNA(VLOOKUP(B3072,'IB RATES'!A:G,2,FALSE),".")</f>
        <v>19.334</v>
      </c>
      <c r="F3072" s="7">
        <f>_xlfn.IFNA(VLOOKUP(B3072,'EGX30'!A:G,2,FALSE),".")</f>
        <v>25127.91</v>
      </c>
      <c r="G3072" s="7">
        <f>_xlfn.IFNA(VLOOKUP(B3072,T3M!A:F,2,FALSE),".")</f>
        <v>22.713000000000001</v>
      </c>
      <c r="H3072" s="7">
        <f>_xlfn.IFNA(VLOOKUP(B3072,T6M!A:F,2,FALSE),".")</f>
        <v>25.872</v>
      </c>
      <c r="I3072" s="7">
        <f>_xlfn.IFNA(VLOOKUP(B3072,T1Y!A:F,2,FALSE),".")</f>
        <v>26.07</v>
      </c>
      <c r="J3072" s="7">
        <f>_xlfn.IFNA(VLOOKUP(B3072,T5Y!A:F,2,FALSE),".")</f>
        <v>25.32</v>
      </c>
      <c r="K3072" s="7">
        <f>_xlfn.IFNA(VLOOKUP(B3072,T10Y!A:F,2,FALSE),".")</f>
        <v>24.77</v>
      </c>
      <c r="L3072" s="7">
        <f>_xlfn.IFNA(VLOOKUP(B3072,ERP!A:C,3,FALSE),".")</f>
        <v>48.04</v>
      </c>
    </row>
    <row r="3073" spans="1:12" x14ac:dyDescent="0.3">
      <c r="A3073" t="str">
        <f t="shared" si="47"/>
        <v>Wednesday</v>
      </c>
      <c r="B3073" s="1">
        <v>45266</v>
      </c>
      <c r="C3073" s="2">
        <f>IF(COUNTIF('MPC MEETINGS'!A:A,compiled_data!B3073)&gt;0,1,0)</f>
        <v>0</v>
      </c>
      <c r="D3073" s="7">
        <f>_xlfn.IFNA(VLOOKUP(B3073,ERO!A:E,5,FALSE),_xlfn.IFNA(VLOOKUP(B3073,ERO_AVG_MKT!A:E,5,FALSE),"."))</f>
        <v>30.893149999999999</v>
      </c>
      <c r="E3073" s="7">
        <f>_xlfn.IFNA(VLOOKUP(B3073,'IB RATES'!A:G,2,FALSE),".")</f>
        <v>19.298999999999999</v>
      </c>
      <c r="F3073" s="7">
        <f>_xlfn.IFNA(VLOOKUP(B3073,'EGX30'!A:G,2,FALSE),".")</f>
        <v>24703.55</v>
      </c>
      <c r="G3073" s="7">
        <f>_xlfn.IFNA(VLOOKUP(B3073,T3M!A:F,2,FALSE),".")</f>
        <v>22.677</v>
      </c>
      <c r="H3073" s="7">
        <f>_xlfn.IFNA(VLOOKUP(B3073,T6M!A:F,2,FALSE),".")</f>
        <v>25.866</v>
      </c>
      <c r="I3073" s="7">
        <f>_xlfn.IFNA(VLOOKUP(B3073,T1Y!A:F,2,FALSE),".")</f>
        <v>26.09</v>
      </c>
      <c r="J3073" s="7">
        <f>_xlfn.IFNA(VLOOKUP(B3073,T5Y!A:F,2,FALSE),".")</f>
        <v>25.34</v>
      </c>
      <c r="K3073" s="7">
        <f>_xlfn.IFNA(VLOOKUP(B3073,T10Y!A:F,2,FALSE),".")</f>
        <v>24.77</v>
      </c>
      <c r="L3073" s="7">
        <f>_xlfn.IFNA(VLOOKUP(B3073,ERP!A:C,3,FALSE),".")</f>
        <v>48.1</v>
      </c>
    </row>
    <row r="3074" spans="1:12" x14ac:dyDescent="0.3">
      <c r="A3074" t="str">
        <f t="shared" ref="A3074:A3137" si="48">TEXT(B3074,"dddd")</f>
        <v>Thursday</v>
      </c>
      <c r="B3074" s="1">
        <v>45267</v>
      </c>
      <c r="C3074" s="2">
        <f>IF(COUNTIF('MPC MEETINGS'!A:A,compiled_data!B3074)&gt;0,1,0)</f>
        <v>0</v>
      </c>
      <c r="D3074" s="7">
        <f>_xlfn.IFNA(VLOOKUP(B3074,ERO!A:E,5,FALSE),_xlfn.IFNA(VLOOKUP(B3074,ERO_AVG_MKT!A:E,5,FALSE),"."))</f>
        <v>30.893149999999999</v>
      </c>
      <c r="E3074" s="7">
        <f>_xlfn.IFNA(VLOOKUP(B3074,'IB RATES'!A:G,2,FALSE),".")</f>
        <v>19.295999999999999</v>
      </c>
      <c r="F3074" s="7">
        <f>_xlfn.IFNA(VLOOKUP(B3074,'EGX30'!A:G,2,FALSE),".")</f>
        <v>24686.16</v>
      </c>
      <c r="G3074" s="7">
        <f>_xlfn.IFNA(VLOOKUP(B3074,T3M!A:F,2,FALSE),".")</f>
        <v>22.64</v>
      </c>
      <c r="H3074" s="7">
        <f>_xlfn.IFNA(VLOOKUP(B3074,T6M!A:F,2,FALSE),".")</f>
        <v>25.86</v>
      </c>
      <c r="I3074" s="7">
        <f>_xlfn.IFNA(VLOOKUP(B3074,T1Y!A:F,2,FALSE),".")</f>
        <v>26.11</v>
      </c>
      <c r="J3074" s="7">
        <f>_xlfn.IFNA(VLOOKUP(B3074,T5Y!A:F,2,FALSE),".")</f>
        <v>25.33</v>
      </c>
      <c r="K3074" s="7">
        <f>_xlfn.IFNA(VLOOKUP(B3074,T10Y!A:F,2,FALSE),".")</f>
        <v>24.76</v>
      </c>
      <c r="L3074" s="7">
        <f>_xlfn.IFNA(VLOOKUP(B3074,ERP!A:C,3,FALSE),".")</f>
        <v>48.4</v>
      </c>
    </row>
    <row r="3075" spans="1:12" x14ac:dyDescent="0.3">
      <c r="A3075" t="str">
        <f t="shared" si="48"/>
        <v>Sunday</v>
      </c>
      <c r="B3075" s="1">
        <v>45270</v>
      </c>
      <c r="C3075" s="2">
        <f>IF(COUNTIF('MPC MEETINGS'!A:A,compiled_data!B3075)&gt;0,1,0)</f>
        <v>0</v>
      </c>
      <c r="D3075" s="7">
        <f>_xlfn.IFNA(VLOOKUP(B3075,ERO!A:E,5,FALSE),_xlfn.IFNA(VLOOKUP(B3075,ERO_AVG_MKT!A:E,5,FALSE),"."))</f>
        <v>30.893149999999999</v>
      </c>
      <c r="E3075" s="7">
        <f>_xlfn.IFNA(VLOOKUP(B3075,'IB RATES'!A:G,2,FALSE),".")</f>
        <v>19.3</v>
      </c>
      <c r="F3075" s="7">
        <f>_xlfn.IFNA(VLOOKUP(B3075,'EGX30'!A:G,2,FALSE),".")</f>
        <v>24189.83</v>
      </c>
      <c r="G3075" s="7" t="str">
        <f>_xlfn.IFNA(VLOOKUP(B3075,T3M!A:F,2,FALSE),".")</f>
        <v>.</v>
      </c>
      <c r="H3075" s="7" t="str">
        <f>_xlfn.IFNA(VLOOKUP(B3075,T6M!A:F,2,FALSE),".")</f>
        <v>.</v>
      </c>
      <c r="I3075" s="7" t="str">
        <f>_xlfn.IFNA(VLOOKUP(B3075,T1Y!A:F,2,FALSE),".")</f>
        <v>.</v>
      </c>
      <c r="J3075" s="7" t="str">
        <f>_xlfn.IFNA(VLOOKUP(B3075,T5Y!A:F,2,FALSE),".")</f>
        <v>.</v>
      </c>
      <c r="K3075" s="7" t="str">
        <f>_xlfn.IFNA(VLOOKUP(B3075,T10Y!A:F,2,FALSE),".")</f>
        <v>.</v>
      </c>
      <c r="L3075" s="7">
        <f>_xlfn.IFNA(VLOOKUP(B3075,ERP!A:C,3,FALSE),".")</f>
        <v>48.6</v>
      </c>
    </row>
    <row r="3076" spans="1:12" x14ac:dyDescent="0.3">
      <c r="A3076" t="str">
        <f t="shared" si="48"/>
        <v>Monday</v>
      </c>
      <c r="B3076" s="1">
        <v>45271</v>
      </c>
      <c r="C3076" s="2">
        <f>IF(COUNTIF('MPC MEETINGS'!A:A,compiled_data!B3076)&gt;0,1,0)</f>
        <v>0</v>
      </c>
      <c r="D3076" s="7">
        <f>_xlfn.IFNA(VLOOKUP(B3076,ERO!A:E,5,FALSE),_xlfn.IFNA(VLOOKUP(B3076,ERO_AVG_MKT!A:E,5,FALSE),"."))</f>
        <v>30.893149999999999</v>
      </c>
      <c r="E3076" s="7">
        <f>_xlfn.IFNA(VLOOKUP(B3076,'IB RATES'!A:G,2,FALSE),".")</f>
        <v>19.298000000000002</v>
      </c>
      <c r="F3076" s="7">
        <f>_xlfn.IFNA(VLOOKUP(B3076,'EGX30'!A:G,2,FALSE),".")</f>
        <v>24182.06</v>
      </c>
      <c r="G3076" s="7">
        <f>_xlfn.IFNA(VLOOKUP(B3076,T3M!A:F,2,FALSE),".")</f>
        <v>22.5</v>
      </c>
      <c r="H3076" s="7">
        <f>_xlfn.IFNA(VLOOKUP(B3076,T6M!A:F,2,FALSE),".")</f>
        <v>25.928000000000001</v>
      </c>
      <c r="I3076" s="7">
        <f>_xlfn.IFNA(VLOOKUP(B3076,T1Y!A:F,2,FALSE),".")</f>
        <v>26.35</v>
      </c>
      <c r="J3076" s="7">
        <f>_xlfn.IFNA(VLOOKUP(B3076,T5Y!A:F,2,FALSE),".")</f>
        <v>25.34</v>
      </c>
      <c r="K3076" s="7">
        <f>_xlfn.IFNA(VLOOKUP(B3076,T10Y!A:F,2,FALSE),".")</f>
        <v>24.74</v>
      </c>
      <c r="L3076" s="7">
        <f>_xlfn.IFNA(VLOOKUP(B3076,ERP!A:C,3,FALSE),".")</f>
        <v>48.84</v>
      </c>
    </row>
    <row r="3077" spans="1:12" x14ac:dyDescent="0.3">
      <c r="A3077" t="str">
        <f t="shared" si="48"/>
        <v>Tuesday</v>
      </c>
      <c r="B3077" s="1">
        <v>45272</v>
      </c>
      <c r="C3077" s="2">
        <f>IF(COUNTIF('MPC MEETINGS'!A:A,compiled_data!B3077)&gt;0,1,0)</f>
        <v>0</v>
      </c>
      <c r="D3077" s="7">
        <f>_xlfn.IFNA(VLOOKUP(B3077,ERO!A:E,5,FALSE),_xlfn.IFNA(VLOOKUP(B3077,ERO_AVG_MKT!A:E,5,FALSE),"."))</f>
        <v>30.893149999999999</v>
      </c>
      <c r="E3077" s="7">
        <f>_xlfn.IFNA(VLOOKUP(B3077,'IB RATES'!A:G,2,FALSE),".")</f>
        <v>19.339000000000002</v>
      </c>
      <c r="F3077" s="7">
        <f>_xlfn.IFNA(VLOOKUP(B3077,'EGX30'!A:G,2,FALSE),".")</f>
        <v>24071.66</v>
      </c>
      <c r="G3077" s="7">
        <f>_xlfn.IFNA(VLOOKUP(B3077,T3M!A:F,2,FALSE),".")</f>
        <v>22.468</v>
      </c>
      <c r="H3077" s="7">
        <f>_xlfn.IFNA(VLOOKUP(B3077,T6M!A:F,2,FALSE),".")</f>
        <v>25.92</v>
      </c>
      <c r="I3077" s="7">
        <f>_xlfn.IFNA(VLOOKUP(B3077,T1Y!A:F,2,FALSE),".")</f>
        <v>26.36</v>
      </c>
      <c r="J3077" s="7">
        <f>_xlfn.IFNA(VLOOKUP(B3077,T5Y!A:F,2,FALSE),".")</f>
        <v>25.32</v>
      </c>
      <c r="K3077" s="7">
        <f>_xlfn.IFNA(VLOOKUP(B3077,T10Y!A:F,2,FALSE),".")</f>
        <v>24.72</v>
      </c>
      <c r="L3077" s="7">
        <f>_xlfn.IFNA(VLOOKUP(B3077,ERP!A:C,3,FALSE),".")</f>
        <v>49.96</v>
      </c>
    </row>
    <row r="3078" spans="1:12" x14ac:dyDescent="0.3">
      <c r="A3078" t="str">
        <f t="shared" si="48"/>
        <v>Wednesday</v>
      </c>
      <c r="B3078" s="1">
        <v>45273</v>
      </c>
      <c r="C3078" s="2">
        <f>IF(COUNTIF('MPC MEETINGS'!A:A,compiled_data!B3078)&gt;0,1,0)</f>
        <v>0</v>
      </c>
      <c r="D3078" s="7">
        <f>_xlfn.IFNA(VLOOKUP(B3078,ERO!A:E,5,FALSE),_xlfn.IFNA(VLOOKUP(B3078,ERO_AVG_MKT!A:E,5,FALSE),"."))</f>
        <v>30.893149999999999</v>
      </c>
      <c r="E3078" s="7">
        <f>_xlfn.IFNA(VLOOKUP(B3078,'IB RATES'!A:G,2,FALSE),".")</f>
        <v>19.303999999999998</v>
      </c>
      <c r="F3078" s="7">
        <f>_xlfn.IFNA(VLOOKUP(B3078,'EGX30'!A:G,2,FALSE),".")</f>
        <v>24773.919999999998</v>
      </c>
      <c r="G3078" s="7">
        <f>_xlfn.IFNA(VLOOKUP(B3078,T3M!A:F,2,FALSE),".")</f>
        <v>22.434000000000001</v>
      </c>
      <c r="H3078" s="7">
        <f>_xlfn.IFNA(VLOOKUP(B3078,T6M!A:F,2,FALSE),".")</f>
        <v>25.917000000000002</v>
      </c>
      <c r="I3078" s="7">
        <f>_xlfn.IFNA(VLOOKUP(B3078,T1Y!A:F,2,FALSE),".")</f>
        <v>26.39</v>
      </c>
      <c r="J3078" s="7">
        <f>_xlfn.IFNA(VLOOKUP(B3078,T5Y!A:F,2,FALSE),".")</f>
        <v>25.35</v>
      </c>
      <c r="K3078" s="7">
        <f>_xlfn.IFNA(VLOOKUP(B3078,T10Y!A:F,2,FALSE),".")</f>
        <v>24.75</v>
      </c>
      <c r="L3078" s="7">
        <f>_xlfn.IFNA(VLOOKUP(B3078,ERP!A:C,3,FALSE),".")</f>
        <v>49.86</v>
      </c>
    </row>
    <row r="3079" spans="1:12" x14ac:dyDescent="0.3">
      <c r="A3079" t="str">
        <f t="shared" si="48"/>
        <v>Thursday</v>
      </c>
      <c r="B3079" s="1">
        <v>45274</v>
      </c>
      <c r="C3079" s="2">
        <f>IF(COUNTIF('MPC MEETINGS'!A:A,compiled_data!B3079)&gt;0,1,0)</f>
        <v>0</v>
      </c>
      <c r="D3079" s="7">
        <f>_xlfn.IFNA(VLOOKUP(B3079,ERO!A:E,5,FALSE),_xlfn.IFNA(VLOOKUP(B3079,ERO_AVG_MKT!A:E,5,FALSE),"."))</f>
        <v>30.894600000000001</v>
      </c>
      <c r="E3079" s="7">
        <f>_xlfn.IFNA(VLOOKUP(B3079,'IB RATES'!A:G,2,FALSE),".")</f>
        <v>19.297000000000001</v>
      </c>
      <c r="F3079" s="7">
        <f>_xlfn.IFNA(VLOOKUP(B3079,'EGX30'!A:G,2,FALSE),".")</f>
        <v>24722.82</v>
      </c>
      <c r="G3079" s="7">
        <f>_xlfn.IFNA(VLOOKUP(B3079,T3M!A:F,2,FALSE),".")</f>
        <v>22.434000000000001</v>
      </c>
      <c r="H3079" s="7">
        <f>_xlfn.IFNA(VLOOKUP(B3079,T6M!A:F,2,FALSE),".")</f>
        <v>25.916</v>
      </c>
      <c r="I3079" s="7">
        <f>_xlfn.IFNA(VLOOKUP(B3079,T1Y!A:F,2,FALSE),".")</f>
        <v>26.39</v>
      </c>
      <c r="J3079" s="7">
        <f>_xlfn.IFNA(VLOOKUP(B3079,T5Y!A:F,2,FALSE),".")</f>
        <v>25.35</v>
      </c>
      <c r="K3079" s="7">
        <f>_xlfn.IFNA(VLOOKUP(B3079,T10Y!A:F,2,FALSE),".")</f>
        <v>24.75</v>
      </c>
      <c r="L3079" s="7">
        <f>_xlfn.IFNA(VLOOKUP(B3079,ERP!A:C,3,FALSE),".")</f>
        <v>50.38</v>
      </c>
    </row>
    <row r="3080" spans="1:12" x14ac:dyDescent="0.3">
      <c r="A3080" t="str">
        <f t="shared" si="48"/>
        <v>Sunday</v>
      </c>
      <c r="B3080" s="1">
        <v>45277</v>
      </c>
      <c r="C3080" s="2">
        <f>IF(COUNTIF('MPC MEETINGS'!A:A,compiled_data!B3080)&gt;0,1,0)</f>
        <v>0</v>
      </c>
      <c r="D3080" s="7">
        <f>_xlfn.IFNA(VLOOKUP(B3080,ERO!A:E,5,FALSE),_xlfn.IFNA(VLOOKUP(B3080,ERO_AVG_MKT!A:E,5,FALSE),"."))</f>
        <v>30.893149999999999</v>
      </c>
      <c r="E3080" s="7">
        <f>_xlfn.IFNA(VLOOKUP(B3080,'IB RATES'!A:G,2,FALSE),".")</f>
        <v>19.292000000000002</v>
      </c>
      <c r="F3080" s="7">
        <f>_xlfn.IFNA(VLOOKUP(B3080,'EGX30'!A:G,2,FALSE),".")</f>
        <v>24792.14</v>
      </c>
      <c r="G3080" s="7" t="str">
        <f>_xlfn.IFNA(VLOOKUP(B3080,T3M!A:F,2,FALSE),".")</f>
        <v>.</v>
      </c>
      <c r="H3080" s="7" t="str">
        <f>_xlfn.IFNA(VLOOKUP(B3080,T6M!A:F,2,FALSE),".")</f>
        <v>.</v>
      </c>
      <c r="I3080" s="7" t="str">
        <f>_xlfn.IFNA(VLOOKUP(B3080,T1Y!A:F,2,FALSE),".")</f>
        <v>.</v>
      </c>
      <c r="J3080" s="7" t="str">
        <f>_xlfn.IFNA(VLOOKUP(B3080,T5Y!A:F,2,FALSE),".")</f>
        <v>.</v>
      </c>
      <c r="K3080" s="7" t="str">
        <f>_xlfn.IFNA(VLOOKUP(B3080,T10Y!A:F,2,FALSE),".")</f>
        <v>.</v>
      </c>
      <c r="L3080" s="7">
        <f>_xlfn.IFNA(VLOOKUP(B3080,ERP!A:C,3,FALSE),".")</f>
        <v>50.22</v>
      </c>
    </row>
    <row r="3081" spans="1:12" x14ac:dyDescent="0.3">
      <c r="A3081" t="str">
        <f t="shared" si="48"/>
        <v>Monday</v>
      </c>
      <c r="B3081" s="1">
        <v>45278</v>
      </c>
      <c r="C3081" s="2">
        <f>IF(COUNTIF('MPC MEETINGS'!A:A,compiled_data!B3081)&gt;0,1,0)</f>
        <v>0</v>
      </c>
      <c r="D3081" s="7">
        <f>_xlfn.IFNA(VLOOKUP(B3081,ERO!A:E,5,FALSE),_xlfn.IFNA(VLOOKUP(B3081,ERO_AVG_MKT!A:E,5,FALSE),"."))</f>
        <v>30.893149999999999</v>
      </c>
      <c r="E3081" s="7">
        <f>_xlfn.IFNA(VLOOKUP(B3081,'IB RATES'!A:G,2,FALSE),".")</f>
        <v>19.283000000000001</v>
      </c>
      <c r="F3081" s="7">
        <f>_xlfn.IFNA(VLOOKUP(B3081,'EGX30'!A:G,2,FALSE),".")</f>
        <v>25334.09</v>
      </c>
      <c r="G3081" s="7">
        <f>_xlfn.IFNA(VLOOKUP(B3081,T3M!A:F,2,FALSE),".")</f>
        <v>22.288</v>
      </c>
      <c r="H3081" s="7">
        <f>_xlfn.IFNA(VLOOKUP(B3081,T6M!A:F,2,FALSE),".")</f>
        <v>25.911000000000001</v>
      </c>
      <c r="I3081" s="7">
        <f>_xlfn.IFNA(VLOOKUP(B3081,T1Y!A:F,2,FALSE),".")</f>
        <v>26.64</v>
      </c>
      <c r="J3081" s="7">
        <f>_xlfn.IFNA(VLOOKUP(B3081,T5Y!A:F,2,FALSE),".")</f>
        <v>25.35</v>
      </c>
      <c r="K3081" s="7">
        <f>_xlfn.IFNA(VLOOKUP(B3081,T10Y!A:F,2,FALSE),".")</f>
        <v>24.83</v>
      </c>
      <c r="L3081" s="7">
        <f>_xlfn.IFNA(VLOOKUP(B3081,ERP!A:C,3,FALSE),".")</f>
        <v>50.55</v>
      </c>
    </row>
    <row r="3082" spans="1:12" x14ac:dyDescent="0.3">
      <c r="A3082" t="str">
        <f t="shared" si="48"/>
        <v>Tuesday</v>
      </c>
      <c r="B3082" s="1">
        <v>45279</v>
      </c>
      <c r="C3082" s="2">
        <f>IF(COUNTIF('MPC MEETINGS'!A:A,compiled_data!B3082)&gt;0,1,0)</f>
        <v>0</v>
      </c>
      <c r="D3082" s="7">
        <f>_xlfn.IFNA(VLOOKUP(B3082,ERO!A:E,5,FALSE),_xlfn.IFNA(VLOOKUP(B3082,ERO_AVG_MKT!A:E,5,FALSE),"."))</f>
        <v>30.8903</v>
      </c>
      <c r="E3082" s="7">
        <f>_xlfn.IFNA(VLOOKUP(B3082,'IB RATES'!A:G,2,FALSE),".")</f>
        <v>19.282</v>
      </c>
      <c r="F3082" s="7">
        <f>_xlfn.IFNA(VLOOKUP(B3082,'EGX30'!A:G,2,FALSE),".")</f>
        <v>25076.42</v>
      </c>
      <c r="G3082" s="7">
        <f>_xlfn.IFNA(VLOOKUP(B3082,T3M!A:F,2,FALSE),".")</f>
        <v>22.288</v>
      </c>
      <c r="H3082" s="7">
        <f>_xlfn.IFNA(VLOOKUP(B3082,T6M!A:F,2,FALSE),".")</f>
        <v>25.890999999999998</v>
      </c>
      <c r="I3082" s="7">
        <f>_xlfn.IFNA(VLOOKUP(B3082,T1Y!A:F,2,FALSE),".")</f>
        <v>26.76</v>
      </c>
      <c r="J3082" s="7">
        <f>_xlfn.IFNA(VLOOKUP(B3082,T5Y!A:F,2,FALSE),".")</f>
        <v>25.41</v>
      </c>
      <c r="K3082" s="7">
        <f>_xlfn.IFNA(VLOOKUP(B3082,T10Y!A:F,2,FALSE),".")</f>
        <v>24.87</v>
      </c>
      <c r="L3082" s="7">
        <f>_xlfn.IFNA(VLOOKUP(B3082,ERP!A:C,3,FALSE),".")</f>
        <v>50.07</v>
      </c>
    </row>
    <row r="3083" spans="1:12" x14ac:dyDescent="0.3">
      <c r="A3083" t="str">
        <f t="shared" si="48"/>
        <v>Wednesday</v>
      </c>
      <c r="B3083" s="1">
        <v>45280</v>
      </c>
      <c r="C3083" s="2">
        <f>IF(COUNTIF('MPC MEETINGS'!A:A,compiled_data!B3083)&gt;0,1,0)</f>
        <v>0</v>
      </c>
      <c r="D3083" s="7">
        <f>_xlfn.IFNA(VLOOKUP(B3083,ERO!A:E,5,FALSE),_xlfn.IFNA(VLOOKUP(B3083,ERO_AVG_MKT!A:E,5,FALSE),"."))</f>
        <v>30.893149999999999</v>
      </c>
      <c r="E3083" s="7">
        <f>_xlfn.IFNA(VLOOKUP(B3083,'IB RATES'!A:G,2,FALSE),".")</f>
        <v>19.281000000000002</v>
      </c>
      <c r="F3083" s="7">
        <f>_xlfn.IFNA(VLOOKUP(B3083,'EGX30'!A:G,2,FALSE),".")</f>
        <v>24837.56</v>
      </c>
      <c r="G3083" s="7">
        <f>_xlfn.IFNA(VLOOKUP(B3083,T3M!A:F,2,FALSE),".")</f>
        <v>22.274999999999999</v>
      </c>
      <c r="H3083" s="7">
        <f>_xlfn.IFNA(VLOOKUP(B3083,T6M!A:F,2,FALSE),".")</f>
        <v>25.881</v>
      </c>
      <c r="I3083" s="7">
        <f>_xlfn.IFNA(VLOOKUP(B3083,T1Y!A:F,2,FALSE),".")</f>
        <v>26.78</v>
      </c>
      <c r="J3083" s="7">
        <f>_xlfn.IFNA(VLOOKUP(B3083,T5Y!A:F,2,FALSE),".")</f>
        <v>25.4</v>
      </c>
      <c r="K3083" s="7">
        <f>_xlfn.IFNA(VLOOKUP(B3083,T10Y!A:F,2,FALSE),".")</f>
        <v>24.87</v>
      </c>
      <c r="L3083" s="7">
        <f>_xlfn.IFNA(VLOOKUP(B3083,ERP!A:C,3,FALSE),".")</f>
        <v>50.44</v>
      </c>
    </row>
    <row r="3084" spans="1:12" x14ac:dyDescent="0.3">
      <c r="A3084" t="str">
        <f t="shared" si="48"/>
        <v>Thursday</v>
      </c>
      <c r="B3084" s="1">
        <v>45281</v>
      </c>
      <c r="C3084" s="2">
        <f>IF(COUNTIF('MPC MEETINGS'!A:A,compiled_data!B3084)&gt;0,1,0)</f>
        <v>1</v>
      </c>
      <c r="D3084" s="7">
        <f>_xlfn.IFNA(VLOOKUP(B3084,ERO!A:E,5,FALSE),_xlfn.IFNA(VLOOKUP(B3084,ERO_AVG_MKT!A:E,5,FALSE),"."))</f>
        <v>30.893149999999999</v>
      </c>
      <c r="E3084" s="7">
        <f>_xlfn.IFNA(VLOOKUP(B3084,'IB RATES'!A:G,2,FALSE),".")</f>
        <v>19.284000000000002</v>
      </c>
      <c r="F3084" s="7">
        <f>_xlfn.IFNA(VLOOKUP(B3084,'EGX30'!A:G,2,FALSE),".")</f>
        <v>24305.09</v>
      </c>
      <c r="G3084" s="7">
        <f>_xlfn.IFNA(VLOOKUP(B3084,T3M!A:F,2,FALSE),".")</f>
        <v>22.276</v>
      </c>
      <c r="H3084" s="7">
        <f>_xlfn.IFNA(VLOOKUP(B3084,T6M!A:F,2,FALSE),".")</f>
        <v>25.707000000000001</v>
      </c>
      <c r="I3084" s="7">
        <f>_xlfn.IFNA(VLOOKUP(B3084,T1Y!A:F,2,FALSE),".")</f>
        <v>26.81</v>
      </c>
      <c r="J3084" s="7">
        <f>_xlfn.IFNA(VLOOKUP(B3084,T5Y!A:F,2,FALSE),".")</f>
        <v>25.41</v>
      </c>
      <c r="K3084" s="7">
        <f>_xlfn.IFNA(VLOOKUP(B3084,T10Y!A:F,2,FALSE),".")</f>
        <v>24.87</v>
      </c>
      <c r="L3084" s="7">
        <f>_xlfn.IFNA(VLOOKUP(B3084,ERP!A:C,3,FALSE),".")</f>
        <v>50.31</v>
      </c>
    </row>
    <row r="3085" spans="1:12" x14ac:dyDescent="0.3">
      <c r="A3085" t="str">
        <f t="shared" si="48"/>
        <v>Sunday</v>
      </c>
      <c r="B3085" s="1">
        <v>45284</v>
      </c>
      <c r="C3085" s="2">
        <f>IF(COUNTIF('MPC MEETINGS'!A:A,compiled_data!B3085)&gt;0,1,0)</f>
        <v>0</v>
      </c>
      <c r="D3085" s="7">
        <f>_xlfn.IFNA(VLOOKUP(B3085,ERO!A:E,5,FALSE),_xlfn.IFNA(VLOOKUP(B3085,ERO_AVG_MKT!A:E,5,FALSE),"."))</f>
        <v>30.8903</v>
      </c>
      <c r="E3085" s="7">
        <f>_xlfn.IFNA(VLOOKUP(B3085,'IB RATES'!A:G,2,FALSE),".")</f>
        <v>19.271999999999998</v>
      </c>
      <c r="F3085" s="7">
        <f>_xlfn.IFNA(VLOOKUP(B3085,'EGX30'!A:G,2,FALSE),".")</f>
        <v>23822.17</v>
      </c>
      <c r="G3085" s="7" t="str">
        <f>_xlfn.IFNA(VLOOKUP(B3085,T3M!A:F,2,FALSE),".")</f>
        <v>.</v>
      </c>
      <c r="H3085" s="7" t="str">
        <f>_xlfn.IFNA(VLOOKUP(B3085,T6M!A:F,2,FALSE),".")</f>
        <v>.</v>
      </c>
      <c r="I3085" s="7" t="str">
        <f>_xlfn.IFNA(VLOOKUP(B3085,T1Y!A:F,2,FALSE),".")</f>
        <v>.</v>
      </c>
      <c r="J3085" s="7" t="str">
        <f>_xlfn.IFNA(VLOOKUP(B3085,T5Y!A:F,2,FALSE),".")</f>
        <v>.</v>
      </c>
      <c r="K3085" s="7" t="str">
        <f>_xlfn.IFNA(VLOOKUP(B3085,T10Y!A:F,2,FALSE),".")</f>
        <v>.</v>
      </c>
      <c r="L3085" s="7">
        <f>_xlfn.IFNA(VLOOKUP(B3085,ERP!A:C,3,FALSE),".")</f>
        <v>50.97</v>
      </c>
    </row>
    <row r="3086" spans="1:12" x14ac:dyDescent="0.3">
      <c r="A3086" t="str">
        <f t="shared" si="48"/>
        <v>Monday</v>
      </c>
      <c r="B3086" s="1">
        <v>45285</v>
      </c>
      <c r="C3086" s="2">
        <f>IF(COUNTIF('MPC MEETINGS'!A:A,compiled_data!B3086)&gt;0,1,0)</f>
        <v>0</v>
      </c>
      <c r="D3086" s="7">
        <f>_xlfn.IFNA(VLOOKUP(B3086,ERO!A:E,5,FALSE),_xlfn.IFNA(VLOOKUP(B3086,ERO_AVG_MKT!A:E,5,FALSE),"."))</f>
        <v>30.893149999999999</v>
      </c>
      <c r="E3086" s="7">
        <f>_xlfn.IFNA(VLOOKUP(B3086,'IB RATES'!A:G,2,FALSE),".")</f>
        <v>19.282</v>
      </c>
      <c r="F3086" s="7">
        <f>_xlfn.IFNA(VLOOKUP(B3086,'EGX30'!A:G,2,FALSE),".")</f>
        <v>24226.68</v>
      </c>
      <c r="G3086" s="7">
        <f>_xlfn.IFNA(VLOOKUP(B3086,T3M!A:F,2,FALSE),".")</f>
        <v>22.260999999999999</v>
      </c>
      <c r="H3086" s="7">
        <f>_xlfn.IFNA(VLOOKUP(B3086,T6M!A:F,2,FALSE),".")</f>
        <v>25.666</v>
      </c>
      <c r="I3086" s="7">
        <f>_xlfn.IFNA(VLOOKUP(B3086,T1Y!A:F,2,FALSE),".")</f>
        <v>26.83</v>
      </c>
      <c r="J3086" s="7">
        <f>_xlfn.IFNA(VLOOKUP(B3086,T5Y!A:F,2,FALSE),".")</f>
        <v>25.41</v>
      </c>
      <c r="K3086" s="7">
        <f>_xlfn.IFNA(VLOOKUP(B3086,T10Y!A:F,2,FALSE),".")</f>
        <v>24.88</v>
      </c>
      <c r="L3086" s="7">
        <f>_xlfn.IFNA(VLOOKUP(B3086,ERP!A:C,3,FALSE),".")</f>
        <v>51.84</v>
      </c>
    </row>
    <row r="3087" spans="1:12" x14ac:dyDescent="0.3">
      <c r="A3087" t="str">
        <f t="shared" si="48"/>
        <v>Tuesday</v>
      </c>
      <c r="B3087" s="1">
        <v>45286</v>
      </c>
      <c r="C3087" s="2">
        <f>IF(COUNTIF('MPC MEETINGS'!A:A,compiled_data!B3087)&gt;0,1,0)</f>
        <v>0</v>
      </c>
      <c r="D3087" s="7">
        <f>_xlfn.IFNA(VLOOKUP(B3087,ERO!A:E,5,FALSE),_xlfn.IFNA(VLOOKUP(B3087,ERO_AVG_MKT!A:E,5,FALSE),"."))</f>
        <v>30.893149999999999</v>
      </c>
      <c r="E3087" s="7">
        <f>_xlfn.IFNA(VLOOKUP(B3087,'IB RATES'!A:G,2,FALSE),".")</f>
        <v>19.36</v>
      </c>
      <c r="F3087" s="7">
        <f>_xlfn.IFNA(VLOOKUP(B3087,'EGX30'!A:G,2,FALSE),".")</f>
        <v>23994.54</v>
      </c>
      <c r="G3087" s="7">
        <f>_xlfn.IFNA(VLOOKUP(B3087,T3M!A:F,2,FALSE),".")</f>
        <v>22.251000000000001</v>
      </c>
      <c r="H3087" s="7">
        <f>_xlfn.IFNA(VLOOKUP(B3087,T6M!A:F,2,FALSE),".")</f>
        <v>25.664000000000001</v>
      </c>
      <c r="I3087" s="7">
        <f>_xlfn.IFNA(VLOOKUP(B3087,T1Y!A:F,2,FALSE),".")</f>
        <v>26.42</v>
      </c>
      <c r="J3087" s="7">
        <f>_xlfn.IFNA(VLOOKUP(B3087,T5Y!A:F,2,FALSE),".")</f>
        <v>25.58</v>
      </c>
      <c r="K3087" s="7">
        <f>_xlfn.IFNA(VLOOKUP(B3087,T10Y!A:F,2,FALSE),".")</f>
        <v>25.08</v>
      </c>
      <c r="L3087" s="7">
        <f>_xlfn.IFNA(VLOOKUP(B3087,ERP!A:C,3,FALSE),".")</f>
        <v>52.83</v>
      </c>
    </row>
    <row r="3088" spans="1:12" x14ac:dyDescent="0.3">
      <c r="A3088" t="str">
        <f t="shared" si="48"/>
        <v>Wednesday</v>
      </c>
      <c r="B3088" s="1">
        <v>45287</v>
      </c>
      <c r="C3088" s="2">
        <f>IF(COUNTIF('MPC MEETINGS'!A:A,compiled_data!B3088)&gt;0,1,0)</f>
        <v>0</v>
      </c>
      <c r="D3088" s="7">
        <f>_xlfn.IFNA(VLOOKUP(B3088,ERO!A:E,5,FALSE),_xlfn.IFNA(VLOOKUP(B3088,ERO_AVG_MKT!A:E,5,FALSE),"."))</f>
        <v>30.893149999999999</v>
      </c>
      <c r="E3088" s="7">
        <f>_xlfn.IFNA(VLOOKUP(B3088,'IB RATES'!A:G,2,FALSE),".")</f>
        <v>19.356999999999999</v>
      </c>
      <c r="F3088" s="7">
        <f>_xlfn.IFNA(VLOOKUP(B3088,'EGX30'!A:G,2,FALSE),".")</f>
        <v>24351.119999999999</v>
      </c>
      <c r="G3088" s="7">
        <f>_xlfn.IFNA(VLOOKUP(B3088,T3M!A:F,2,FALSE),".")</f>
        <v>22.26</v>
      </c>
      <c r="H3088" s="7">
        <f>_xlfn.IFNA(VLOOKUP(B3088,T6M!A:F,2,FALSE),".")</f>
        <v>25.661999999999999</v>
      </c>
      <c r="I3088" s="7">
        <f>_xlfn.IFNA(VLOOKUP(B3088,T1Y!A:F,2,FALSE),".")</f>
        <v>26.06</v>
      </c>
      <c r="J3088" s="7">
        <f>_xlfn.IFNA(VLOOKUP(B3088,T5Y!A:F,2,FALSE),".")</f>
        <v>25.93</v>
      </c>
      <c r="K3088" s="7">
        <f>_xlfn.IFNA(VLOOKUP(B3088,T10Y!A:F,2,FALSE),".")</f>
        <v>25.17</v>
      </c>
      <c r="L3088" s="7">
        <f>_xlfn.IFNA(VLOOKUP(B3088,ERP!A:C,3,FALSE),".")</f>
        <v>52.16</v>
      </c>
    </row>
    <row r="3089" spans="1:12" x14ac:dyDescent="0.3">
      <c r="A3089" t="str">
        <f t="shared" si="48"/>
        <v>Thursday</v>
      </c>
      <c r="B3089" s="1">
        <v>45288</v>
      </c>
      <c r="C3089" s="2">
        <f>IF(COUNTIF('MPC MEETINGS'!A:A,compiled_data!B3089)&gt;0,1,0)</f>
        <v>0</v>
      </c>
      <c r="D3089" s="7">
        <f>_xlfn.IFNA(VLOOKUP(B3089,ERO!A:E,5,FALSE),_xlfn.IFNA(VLOOKUP(B3089,ERO_AVG_MKT!A:E,5,FALSE),"."))</f>
        <v>30.893149999999999</v>
      </c>
      <c r="E3089" s="7">
        <f>_xlfn.IFNA(VLOOKUP(B3089,'IB RATES'!A:G,2,FALSE),".")</f>
        <v>19.38</v>
      </c>
      <c r="F3089" s="7">
        <f>_xlfn.IFNA(VLOOKUP(B3089,'EGX30'!A:G,2,FALSE),".")</f>
        <v>24691.43</v>
      </c>
      <c r="G3089" s="7">
        <f>_xlfn.IFNA(VLOOKUP(B3089,T3M!A:F,2,FALSE),".")</f>
        <v>22.251000000000001</v>
      </c>
      <c r="H3089" s="7">
        <f>_xlfn.IFNA(VLOOKUP(B3089,T6M!A:F,2,FALSE),".")</f>
        <v>25.66</v>
      </c>
      <c r="I3089" s="7">
        <f>_xlfn.IFNA(VLOOKUP(B3089,T1Y!A:F,2,FALSE),".")</f>
        <v>26.45</v>
      </c>
      <c r="J3089" s="7">
        <f>_xlfn.IFNA(VLOOKUP(B3089,T5Y!A:F,2,FALSE),".")</f>
        <v>25.59</v>
      </c>
      <c r="K3089" s="7">
        <f>_xlfn.IFNA(VLOOKUP(B3089,T10Y!A:F,2,FALSE),".")</f>
        <v>25.08</v>
      </c>
      <c r="L3089" s="7">
        <f>_xlfn.IFNA(VLOOKUP(B3089,ERP!A:C,3,FALSE),".")</f>
        <v>51.56</v>
      </c>
    </row>
    <row r="3090" spans="1:12" x14ac:dyDescent="0.3">
      <c r="A3090" t="str">
        <f t="shared" si="48"/>
        <v>Sunday</v>
      </c>
      <c r="B3090" s="1">
        <v>45291</v>
      </c>
      <c r="C3090" s="2">
        <f>IF(COUNTIF('MPC MEETINGS'!A:A,compiled_data!B3090)&gt;0,1,0)</f>
        <v>0</v>
      </c>
      <c r="D3090" s="7">
        <f>_xlfn.IFNA(VLOOKUP(B3090,ERO!A:E,5,FALSE),_xlfn.IFNA(VLOOKUP(B3090,ERO_AVG_MKT!A:E,5,FALSE),"."))</f>
        <v>30.893149999999999</v>
      </c>
      <c r="E3090" s="7">
        <f>_xlfn.IFNA(VLOOKUP(B3090,'IB RATES'!A:G,2,FALSE),".")</f>
        <v>19.364999999999998</v>
      </c>
      <c r="F3090" s="7">
        <f>_xlfn.IFNA(VLOOKUP(B3090,'EGX30'!A:G,2,FALSE),".")</f>
        <v>24894.26</v>
      </c>
      <c r="G3090" s="7" t="str">
        <f>_xlfn.IFNA(VLOOKUP(B3090,T3M!A:F,2,FALSE),".")</f>
        <v>.</v>
      </c>
      <c r="H3090" s="7" t="str">
        <f>_xlfn.IFNA(VLOOKUP(B3090,T6M!A:F,2,FALSE),".")</f>
        <v>.</v>
      </c>
      <c r="I3090" s="7" t="str">
        <f>_xlfn.IFNA(VLOOKUP(B3090,T1Y!A:F,2,FALSE),".")</f>
        <v>.</v>
      </c>
      <c r="J3090" s="7" t="str">
        <f>_xlfn.IFNA(VLOOKUP(B3090,T5Y!A:F,2,FALSE),".")</f>
        <v>.</v>
      </c>
      <c r="K3090" s="7" t="str">
        <f>_xlfn.IFNA(VLOOKUP(B3090,T10Y!A:F,2,FALSE),".")</f>
        <v>.</v>
      </c>
      <c r="L3090" s="7">
        <f>_xlfn.IFNA(VLOOKUP(B3090,ERP!A:C,3,FALSE),".")</f>
        <v>51.77</v>
      </c>
    </row>
    <row r="3091" spans="1:12" x14ac:dyDescent="0.3">
      <c r="A3091" t="str">
        <f t="shared" si="48"/>
        <v>Tuesday</v>
      </c>
      <c r="B3091" s="1">
        <v>45293</v>
      </c>
      <c r="C3091" s="2">
        <f>IF(COUNTIF('MPC MEETINGS'!A:A,compiled_data!B3091)&gt;0,1,0)</f>
        <v>0</v>
      </c>
      <c r="D3091" s="7">
        <f>_xlfn.IFNA(VLOOKUP(B3091,ERO!A:E,5,FALSE),_xlfn.IFNA(VLOOKUP(B3091,ERO_AVG_MKT!A:E,5,FALSE),"."))</f>
        <v>30.8903</v>
      </c>
      <c r="E3091" s="7">
        <f>_xlfn.IFNA(VLOOKUP(B3091,'IB RATES'!A:G,2,FALSE),".")</f>
        <v>19.344000000000001</v>
      </c>
      <c r="F3091" s="7">
        <f>_xlfn.IFNA(VLOOKUP(B3091,'EGX30'!A:G,2,FALSE),".")</f>
        <v>25501.94</v>
      </c>
      <c r="G3091" s="7">
        <f>_xlfn.IFNA(VLOOKUP(B3091,T3M!A:F,2,FALSE),".")</f>
        <v>22.245000000000001</v>
      </c>
      <c r="H3091" s="7">
        <f>_xlfn.IFNA(VLOOKUP(B3091,T6M!A:F,2,FALSE),".")</f>
        <v>25.722999999999999</v>
      </c>
      <c r="I3091" s="7">
        <f>_xlfn.IFNA(VLOOKUP(B3091,T1Y!A:F,2,FALSE),".")</f>
        <v>27.14</v>
      </c>
      <c r="J3091" s="7">
        <f>_xlfn.IFNA(VLOOKUP(B3091,T5Y!A:F,2,FALSE),".")</f>
        <v>25.5</v>
      </c>
      <c r="K3091" s="7">
        <f>_xlfn.IFNA(VLOOKUP(B3091,T10Y!A:F,2,FALSE),".")</f>
        <v>24.96</v>
      </c>
      <c r="L3091" s="7">
        <f>_xlfn.IFNA(VLOOKUP(B3091,ERP!A:C,3,FALSE),".")</f>
        <v>51.87</v>
      </c>
    </row>
    <row r="3092" spans="1:12" x14ac:dyDescent="0.3">
      <c r="A3092" t="str">
        <f t="shared" si="48"/>
        <v>Wednesday</v>
      </c>
      <c r="B3092" s="1">
        <v>45294</v>
      </c>
      <c r="C3092" s="2">
        <f>IF(COUNTIF('MPC MEETINGS'!A:A,compiled_data!B3092)&gt;0,1,0)</f>
        <v>0</v>
      </c>
      <c r="D3092" s="7">
        <f>_xlfn.IFNA(VLOOKUP(B3092,ERO!A:E,5,FALSE),_xlfn.IFNA(VLOOKUP(B3092,ERO_AVG_MKT!A:E,5,FALSE),"."))</f>
        <v>30.8903</v>
      </c>
      <c r="E3092" s="7">
        <f>_xlfn.IFNA(VLOOKUP(B3092,'IB RATES'!A:G,2,FALSE),".")</f>
        <v>19.335000000000001</v>
      </c>
      <c r="F3092" s="7">
        <f>_xlfn.IFNA(VLOOKUP(B3092,'EGX30'!A:G,2,FALSE),".")</f>
        <v>25408.51</v>
      </c>
      <c r="G3092" s="7">
        <f>_xlfn.IFNA(VLOOKUP(B3092,T3M!A:F,2,FALSE),".")</f>
        <v>22.242999999999999</v>
      </c>
      <c r="H3092" s="7">
        <f>_xlfn.IFNA(VLOOKUP(B3092,T6M!A:F,2,FALSE),".")</f>
        <v>25.72</v>
      </c>
      <c r="I3092" s="7">
        <f>_xlfn.IFNA(VLOOKUP(B3092,T1Y!A:F,2,FALSE),".")</f>
        <v>27.14</v>
      </c>
      <c r="J3092" s="7">
        <f>_xlfn.IFNA(VLOOKUP(B3092,T5Y!A:F,2,FALSE),".")</f>
        <v>25.54</v>
      </c>
      <c r="K3092" s="7">
        <f>_xlfn.IFNA(VLOOKUP(B3092,T10Y!A:F,2,FALSE),".")</f>
        <v>25.06</v>
      </c>
      <c r="L3092" s="7">
        <f>_xlfn.IFNA(VLOOKUP(B3092,ERP!A:C,3,FALSE),".")</f>
        <v>52.35</v>
      </c>
    </row>
    <row r="3093" spans="1:12" x14ac:dyDescent="0.3">
      <c r="A3093" t="str">
        <f t="shared" si="48"/>
        <v>Thursday</v>
      </c>
      <c r="B3093" s="1">
        <v>45295</v>
      </c>
      <c r="C3093" s="2">
        <f>IF(COUNTIF('MPC MEETINGS'!A:A,compiled_data!B3093)&gt;0,1,0)</f>
        <v>0</v>
      </c>
      <c r="D3093" s="7">
        <f>_xlfn.IFNA(VLOOKUP(B3093,ERO!A:E,5,FALSE),_xlfn.IFNA(VLOOKUP(B3093,ERO_AVG_MKT!A:E,5,FALSE),"."))</f>
        <v>30.892900000000001</v>
      </c>
      <c r="E3093" s="7">
        <f>_xlfn.IFNA(VLOOKUP(B3093,'IB RATES'!A:G,2,FALSE),".")</f>
        <v>19.318999999999999</v>
      </c>
      <c r="F3093" s="7">
        <f>_xlfn.IFNA(VLOOKUP(B3093,'EGX30'!A:G,2,FALSE),".")</f>
        <v>25350.28</v>
      </c>
      <c r="G3093" s="7">
        <f>_xlfn.IFNA(VLOOKUP(B3093,T3M!A:F,2,FALSE),".")</f>
        <v>22.244</v>
      </c>
      <c r="H3093" s="7">
        <f>_xlfn.IFNA(VLOOKUP(B3093,T6M!A:F,2,FALSE),".")</f>
        <v>25.721</v>
      </c>
      <c r="I3093" s="7">
        <f>_xlfn.IFNA(VLOOKUP(B3093,T1Y!A:F,2,FALSE),".")</f>
        <v>27.21</v>
      </c>
      <c r="J3093" s="7">
        <f>_xlfn.IFNA(VLOOKUP(B3093,T5Y!A:F,2,FALSE),".")</f>
        <v>25.55</v>
      </c>
      <c r="K3093" s="7">
        <f>_xlfn.IFNA(VLOOKUP(B3093,T10Y!A:F,2,FALSE),".")</f>
        <v>25.13</v>
      </c>
      <c r="L3093" s="7">
        <f>_xlfn.IFNA(VLOOKUP(B3093,ERP!A:C,3,FALSE),".")</f>
        <v>52.6</v>
      </c>
    </row>
    <row r="3094" spans="1:12" x14ac:dyDescent="0.3">
      <c r="A3094" t="str">
        <f t="shared" si="48"/>
        <v>Monday</v>
      </c>
      <c r="B3094" s="1">
        <v>45299</v>
      </c>
      <c r="C3094" s="2">
        <f>IF(COUNTIF('MPC MEETINGS'!A:A,compiled_data!B3094)&gt;0,1,0)</f>
        <v>0</v>
      </c>
      <c r="D3094" s="7">
        <f>_xlfn.IFNA(VLOOKUP(B3094,ERO!A:E,5,FALSE),_xlfn.IFNA(VLOOKUP(B3094,ERO_AVG_MKT!A:E,5,FALSE),"."))</f>
        <v>30.892900000000001</v>
      </c>
      <c r="E3094" s="7">
        <f>_xlfn.IFNA(VLOOKUP(B3094,'IB RATES'!A:G,2,FALSE),".")</f>
        <v>19.309000000000001</v>
      </c>
      <c r="F3094" s="7">
        <f>_xlfn.IFNA(VLOOKUP(B3094,'EGX30'!A:G,2,FALSE),".")</f>
        <v>25344.63</v>
      </c>
      <c r="G3094" s="7">
        <f>_xlfn.IFNA(VLOOKUP(B3094,T3M!A:F,2,FALSE),".")</f>
        <v>22.236000000000001</v>
      </c>
      <c r="H3094" s="7">
        <f>_xlfn.IFNA(VLOOKUP(B3094,T6M!A:F,2,FALSE),".")</f>
        <v>25.736000000000001</v>
      </c>
      <c r="I3094" s="7">
        <f>_xlfn.IFNA(VLOOKUP(B3094,T1Y!A:F,2,FALSE),".")</f>
        <v>27.3</v>
      </c>
      <c r="J3094" s="7">
        <f>_xlfn.IFNA(VLOOKUP(B3094,T5Y!A:F,2,FALSE),".")</f>
        <v>25.56</v>
      </c>
      <c r="K3094" s="7">
        <f>_xlfn.IFNA(VLOOKUP(B3094,T10Y!A:F,2,FALSE),".")</f>
        <v>25.13</v>
      </c>
      <c r="L3094" s="7">
        <f>_xlfn.IFNA(VLOOKUP(B3094,ERP!A:C,3,FALSE),".")</f>
        <v>53.41</v>
      </c>
    </row>
    <row r="3095" spans="1:12" x14ac:dyDescent="0.3">
      <c r="A3095" t="str">
        <f t="shared" si="48"/>
        <v>Tuesday</v>
      </c>
      <c r="B3095" s="1">
        <v>45300</v>
      </c>
      <c r="C3095" s="2">
        <f>IF(COUNTIF('MPC MEETINGS'!A:A,compiled_data!B3095)&gt;0,1,0)</f>
        <v>0</v>
      </c>
      <c r="D3095" s="7">
        <f>_xlfn.IFNA(VLOOKUP(B3095,ERO!A:E,5,FALSE),_xlfn.IFNA(VLOOKUP(B3095,ERO_AVG_MKT!A:E,5,FALSE),"."))</f>
        <v>30.892900000000001</v>
      </c>
      <c r="E3095" s="7">
        <f>_xlfn.IFNA(VLOOKUP(B3095,'IB RATES'!A:G,2,FALSE),".")</f>
        <v>19.342000000000002</v>
      </c>
      <c r="F3095" s="7">
        <f>_xlfn.IFNA(VLOOKUP(B3095,'EGX30'!A:G,2,FALSE),".")</f>
        <v>25589.99</v>
      </c>
      <c r="G3095" s="7">
        <f>_xlfn.IFNA(VLOOKUP(B3095,T3M!A:F,2,FALSE),".")</f>
        <v>22.202999999999999</v>
      </c>
      <c r="H3095" s="7">
        <f>_xlfn.IFNA(VLOOKUP(B3095,T6M!A:F,2,FALSE),".")</f>
        <v>25.73</v>
      </c>
      <c r="I3095" s="7">
        <f>_xlfn.IFNA(VLOOKUP(B3095,T1Y!A:F,2,FALSE),".")</f>
        <v>26.98</v>
      </c>
      <c r="J3095" s="7">
        <f>_xlfn.IFNA(VLOOKUP(B3095,T5Y!A:F,2,FALSE),".")</f>
        <v>25.66</v>
      </c>
      <c r="K3095" s="7">
        <f>_xlfn.IFNA(VLOOKUP(B3095,T10Y!A:F,2,FALSE),".")</f>
        <v>25.25</v>
      </c>
      <c r="L3095" s="7">
        <f>_xlfn.IFNA(VLOOKUP(B3095,ERP!A:C,3,FALSE),".")</f>
        <v>53.84</v>
      </c>
    </row>
    <row r="3096" spans="1:12" x14ac:dyDescent="0.3">
      <c r="A3096" t="str">
        <f t="shared" si="48"/>
        <v>Wednesday</v>
      </c>
      <c r="B3096" s="1">
        <v>45301</v>
      </c>
      <c r="C3096" s="2">
        <f>IF(COUNTIF('MPC MEETINGS'!A:A,compiled_data!B3096)&gt;0,1,0)</f>
        <v>0</v>
      </c>
      <c r="D3096" s="7">
        <f>_xlfn.IFNA(VLOOKUP(B3096,ERO!A:E,5,FALSE),_xlfn.IFNA(VLOOKUP(B3096,ERO_AVG_MKT!A:E,5,FALSE),"."))</f>
        <v>30.892900000000001</v>
      </c>
      <c r="E3096" s="7">
        <f>_xlfn.IFNA(VLOOKUP(B3096,'IB RATES'!A:G,2,FALSE),".")</f>
        <v>19.364999999999998</v>
      </c>
      <c r="F3096" s="7">
        <f>_xlfn.IFNA(VLOOKUP(B3096,'EGX30'!A:G,2,FALSE),".")</f>
        <v>25466.75</v>
      </c>
      <c r="G3096" s="7">
        <f>_xlfn.IFNA(VLOOKUP(B3096,T3M!A:F,2,FALSE),".")</f>
        <v>22.224</v>
      </c>
      <c r="H3096" s="7">
        <f>_xlfn.IFNA(VLOOKUP(B3096,T6M!A:F,2,FALSE),".")</f>
        <v>25.728999999999999</v>
      </c>
      <c r="I3096" s="7">
        <f>_xlfn.IFNA(VLOOKUP(B3096,T1Y!A:F,2,FALSE),".")</f>
        <v>27.03</v>
      </c>
      <c r="J3096" s="7">
        <f>_xlfn.IFNA(VLOOKUP(B3096,T5Y!A:F,2,FALSE),".")</f>
        <v>25.73</v>
      </c>
      <c r="K3096" s="7">
        <f>_xlfn.IFNA(VLOOKUP(B3096,T10Y!A:F,2,FALSE),".")</f>
        <v>25.33</v>
      </c>
      <c r="L3096" s="7">
        <f>_xlfn.IFNA(VLOOKUP(B3096,ERP!A:C,3,FALSE),".")</f>
        <v>53.72</v>
      </c>
    </row>
    <row r="3097" spans="1:12" x14ac:dyDescent="0.3">
      <c r="A3097" t="str">
        <f t="shared" si="48"/>
        <v>Thursday</v>
      </c>
      <c r="B3097" s="1">
        <v>45302</v>
      </c>
      <c r="C3097" s="2">
        <f>IF(COUNTIF('MPC MEETINGS'!A:A,compiled_data!B3097)&gt;0,1,0)</f>
        <v>0</v>
      </c>
      <c r="D3097" s="7">
        <f>_xlfn.IFNA(VLOOKUP(B3097,ERO!A:E,5,FALSE),_xlfn.IFNA(VLOOKUP(B3097,ERO_AVG_MKT!A:E,5,FALSE),"."))</f>
        <v>30.892900000000001</v>
      </c>
      <c r="E3097" s="7">
        <f>_xlfn.IFNA(VLOOKUP(B3097,'IB RATES'!A:G,2,FALSE),".")</f>
        <v>19.327999999999999</v>
      </c>
      <c r="F3097" s="7">
        <f>_xlfn.IFNA(VLOOKUP(B3097,'EGX30'!A:G,2,FALSE),".")</f>
        <v>25519.25</v>
      </c>
      <c r="G3097" s="7">
        <f>_xlfn.IFNA(VLOOKUP(B3097,T3M!A:F,2,FALSE),".")</f>
        <v>22.186</v>
      </c>
      <c r="H3097" s="7">
        <f>_xlfn.IFNA(VLOOKUP(B3097,T6M!A:F,2,FALSE),".")</f>
        <v>25.728000000000002</v>
      </c>
      <c r="I3097" s="7">
        <f>_xlfn.IFNA(VLOOKUP(B3097,T1Y!A:F,2,FALSE),".")</f>
        <v>27.05</v>
      </c>
      <c r="J3097" s="7">
        <f>_xlfn.IFNA(VLOOKUP(B3097,T5Y!A:F,2,FALSE),".")</f>
        <v>25.73</v>
      </c>
      <c r="K3097" s="7">
        <f>_xlfn.IFNA(VLOOKUP(B3097,T10Y!A:F,2,FALSE),".")</f>
        <v>25.33</v>
      </c>
      <c r="L3097" s="7">
        <f>_xlfn.IFNA(VLOOKUP(B3097,ERP!A:C,3,FALSE),".")</f>
        <v>54.2</v>
      </c>
    </row>
    <row r="3098" spans="1:12" x14ac:dyDescent="0.3">
      <c r="A3098" t="str">
        <f t="shared" si="48"/>
        <v>Sunday</v>
      </c>
      <c r="B3098" s="1">
        <v>45305</v>
      </c>
      <c r="C3098" s="2">
        <f>IF(COUNTIF('MPC MEETINGS'!A:A,compiled_data!B3098)&gt;0,1,0)</f>
        <v>0</v>
      </c>
      <c r="D3098" s="7">
        <f>_xlfn.IFNA(VLOOKUP(B3098,ERO!A:E,5,FALSE),_xlfn.IFNA(VLOOKUP(B3098,ERO_AVG_MKT!A:E,5,FALSE),"."))</f>
        <v>30.892900000000001</v>
      </c>
      <c r="E3098" s="7">
        <f>_xlfn.IFNA(VLOOKUP(B3098,'IB RATES'!A:G,2,FALSE),".")</f>
        <v>19.3</v>
      </c>
      <c r="F3098" s="7">
        <f>_xlfn.IFNA(VLOOKUP(B3098,'EGX30'!A:G,2,FALSE),".")</f>
        <v>25974.84</v>
      </c>
      <c r="G3098" s="7" t="str">
        <f>_xlfn.IFNA(VLOOKUP(B3098,T3M!A:F,2,FALSE),".")</f>
        <v>.</v>
      </c>
      <c r="H3098" s="7" t="str">
        <f>_xlfn.IFNA(VLOOKUP(B3098,T6M!A:F,2,FALSE),".")</f>
        <v>.</v>
      </c>
      <c r="I3098" s="7" t="str">
        <f>_xlfn.IFNA(VLOOKUP(B3098,T1Y!A:F,2,FALSE),".")</f>
        <v>.</v>
      </c>
      <c r="J3098" s="7" t="str">
        <f>_xlfn.IFNA(VLOOKUP(B3098,T5Y!A:F,2,FALSE),".")</f>
        <v>.</v>
      </c>
      <c r="K3098" s="7" t="str">
        <f>_xlfn.IFNA(VLOOKUP(B3098,T10Y!A:F,2,FALSE),".")</f>
        <v>.</v>
      </c>
      <c r="L3098" s="7">
        <f>_xlfn.IFNA(VLOOKUP(B3098,ERP!A:C,3,FALSE),".")</f>
        <v>55.18</v>
      </c>
    </row>
    <row r="3099" spans="1:12" x14ac:dyDescent="0.3">
      <c r="A3099" t="str">
        <f t="shared" si="48"/>
        <v>Monday</v>
      </c>
      <c r="B3099" s="1">
        <v>45306</v>
      </c>
      <c r="C3099" s="2">
        <f>IF(COUNTIF('MPC MEETINGS'!A:A,compiled_data!B3099)&gt;0,1,0)</f>
        <v>0</v>
      </c>
      <c r="D3099" s="7">
        <f>_xlfn.IFNA(VLOOKUP(B3099,ERO!A:E,5,FALSE),_xlfn.IFNA(VLOOKUP(B3099,ERO_AVG_MKT!A:E,5,FALSE),"."))</f>
        <v>30.892900000000001</v>
      </c>
      <c r="E3099" s="7">
        <f>_xlfn.IFNA(VLOOKUP(B3099,'IB RATES'!A:G,2,FALSE),".")</f>
        <v>19.317</v>
      </c>
      <c r="F3099" s="7">
        <f>_xlfn.IFNA(VLOOKUP(B3099,'EGX30'!A:G,2,FALSE),".")</f>
        <v>26250.73</v>
      </c>
      <c r="G3099" s="7">
        <f>_xlfn.IFNA(VLOOKUP(B3099,T3M!A:F,2,FALSE),".")</f>
        <v>22.279</v>
      </c>
      <c r="H3099" s="7">
        <f>_xlfn.IFNA(VLOOKUP(B3099,T6M!A:F,2,FALSE),".")</f>
        <v>25.823</v>
      </c>
      <c r="I3099" s="7">
        <f>_xlfn.IFNA(VLOOKUP(B3099,T1Y!A:F,2,FALSE),".")</f>
        <v>27.19</v>
      </c>
      <c r="J3099" s="7">
        <f>_xlfn.IFNA(VLOOKUP(B3099,T5Y!A:F,2,FALSE),".")</f>
        <v>26.6</v>
      </c>
      <c r="K3099" s="7">
        <f>_xlfn.IFNA(VLOOKUP(B3099,T10Y!A:F,2,FALSE),".")</f>
        <v>26.27</v>
      </c>
      <c r="L3099" s="7">
        <f>_xlfn.IFNA(VLOOKUP(B3099,ERP!A:C,3,FALSE),".")</f>
        <v>56.11</v>
      </c>
    </row>
    <row r="3100" spans="1:12" x14ac:dyDescent="0.3">
      <c r="A3100" t="str">
        <f t="shared" si="48"/>
        <v>Tuesday</v>
      </c>
      <c r="B3100" s="1">
        <v>45307</v>
      </c>
      <c r="C3100" s="2">
        <f>IF(COUNTIF('MPC MEETINGS'!A:A,compiled_data!B3100)&gt;0,1,0)</f>
        <v>0</v>
      </c>
      <c r="D3100" s="7">
        <f>_xlfn.IFNA(VLOOKUP(B3100,ERO!A:E,5,FALSE),_xlfn.IFNA(VLOOKUP(B3100,ERO_AVG_MKT!A:E,5,FALSE),"."))</f>
        <v>30.892900000000001</v>
      </c>
      <c r="E3100" s="7">
        <f>_xlfn.IFNA(VLOOKUP(B3100,'IB RATES'!A:G,2,FALSE),".")</f>
        <v>19.303000000000001</v>
      </c>
      <c r="F3100" s="7">
        <f>_xlfn.IFNA(VLOOKUP(B3100,'EGX30'!A:G,2,FALSE),".")</f>
        <v>26938.14</v>
      </c>
      <c r="G3100" s="7" t="str">
        <f>_xlfn.IFNA(VLOOKUP(B3100,T3M!A:F,2,FALSE),".")</f>
        <v>.</v>
      </c>
      <c r="H3100" s="7">
        <f>_xlfn.IFNA(VLOOKUP(B3100,T6M!A:F,2,FALSE),".")</f>
        <v>25.82</v>
      </c>
      <c r="I3100" s="7">
        <f>_xlfn.IFNA(VLOOKUP(B3100,T1Y!A:F,2,FALSE),".")</f>
        <v>27.21</v>
      </c>
      <c r="J3100" s="7">
        <f>_xlfn.IFNA(VLOOKUP(B3100,T5Y!A:F,2,FALSE),".")</f>
        <v>26.48</v>
      </c>
      <c r="K3100" s="7">
        <f>_xlfn.IFNA(VLOOKUP(B3100,T10Y!A:F,2,FALSE),".")</f>
        <v>26.31</v>
      </c>
      <c r="L3100" s="7">
        <f>_xlfn.IFNA(VLOOKUP(B3100,ERP!A:C,3,FALSE),".")</f>
        <v>57.82</v>
      </c>
    </row>
    <row r="3101" spans="1:12" x14ac:dyDescent="0.3">
      <c r="A3101" t="str">
        <f t="shared" si="48"/>
        <v>Wednesday</v>
      </c>
      <c r="B3101" s="1">
        <v>45308</v>
      </c>
      <c r="C3101" s="2">
        <f>IF(COUNTIF('MPC MEETINGS'!A:A,compiled_data!B3101)&gt;0,1,0)</f>
        <v>0</v>
      </c>
      <c r="D3101" s="7">
        <f>_xlfn.IFNA(VLOOKUP(B3101,ERO!A:E,5,FALSE),_xlfn.IFNA(VLOOKUP(B3101,ERO_AVG_MKT!A:E,5,FALSE),"."))</f>
        <v>30.892900000000001</v>
      </c>
      <c r="E3101" s="7">
        <f>_xlfn.IFNA(VLOOKUP(B3101,'IB RATES'!A:G,2,FALSE),".")</f>
        <v>19.3</v>
      </c>
      <c r="F3101" s="7">
        <f>_xlfn.IFNA(VLOOKUP(B3101,'EGX30'!A:G,2,FALSE),".")</f>
        <v>26758.26</v>
      </c>
      <c r="G3101" s="7" t="str">
        <f>_xlfn.IFNA(VLOOKUP(B3101,T3M!A:F,2,FALSE),".")</f>
        <v>.</v>
      </c>
      <c r="H3101" s="7">
        <f>_xlfn.IFNA(VLOOKUP(B3101,T6M!A:F,2,FALSE),".")</f>
        <v>25.744</v>
      </c>
      <c r="I3101" s="7">
        <f>_xlfn.IFNA(VLOOKUP(B3101,T1Y!A:F,2,FALSE),".")</f>
        <v>27.16</v>
      </c>
      <c r="J3101" s="7">
        <f>_xlfn.IFNA(VLOOKUP(B3101,T5Y!A:F,2,FALSE),".")</f>
        <v>26.47</v>
      </c>
      <c r="K3101" s="7">
        <f>_xlfn.IFNA(VLOOKUP(B3101,T10Y!A:F,2,FALSE),".")</f>
        <v>26.32</v>
      </c>
      <c r="L3101" s="7">
        <f>_xlfn.IFNA(VLOOKUP(B3101,ERP!A:C,3,FALSE),".")</f>
        <v>58.18</v>
      </c>
    </row>
    <row r="3102" spans="1:12" x14ac:dyDescent="0.3">
      <c r="A3102" t="str">
        <f t="shared" si="48"/>
        <v>Thursday</v>
      </c>
      <c r="B3102" s="1">
        <v>45309</v>
      </c>
      <c r="C3102" s="2">
        <f>IF(COUNTIF('MPC MEETINGS'!A:A,compiled_data!B3102)&gt;0,1,0)</f>
        <v>0</v>
      </c>
      <c r="D3102" s="7">
        <f>_xlfn.IFNA(VLOOKUP(B3102,ERO!A:E,5,FALSE),_xlfn.IFNA(VLOOKUP(B3102,ERO_AVG_MKT!A:E,5,FALSE),"."))</f>
        <v>30.892900000000001</v>
      </c>
      <c r="E3102" s="7">
        <f>_xlfn.IFNA(VLOOKUP(B3102,'IB RATES'!A:G,2,FALSE),".")</f>
        <v>19.297000000000001</v>
      </c>
      <c r="F3102" s="7">
        <f>_xlfn.IFNA(VLOOKUP(B3102,'EGX30'!A:G,2,FALSE),".")</f>
        <v>26842.67</v>
      </c>
      <c r="G3102" s="7" t="str">
        <f>_xlfn.IFNA(VLOOKUP(B3102,T3M!A:F,2,FALSE),".")</f>
        <v>.</v>
      </c>
      <c r="H3102" s="7">
        <f>_xlfn.IFNA(VLOOKUP(B3102,T6M!A:F,2,FALSE),".")</f>
        <v>25.663</v>
      </c>
      <c r="I3102" s="7">
        <f>_xlfn.IFNA(VLOOKUP(B3102,T1Y!A:F,2,FALSE),".")</f>
        <v>27.09</v>
      </c>
      <c r="J3102" s="7">
        <f>_xlfn.IFNA(VLOOKUP(B3102,T5Y!A:F,2,FALSE),".")</f>
        <v>26.51</v>
      </c>
      <c r="K3102" s="7">
        <f>_xlfn.IFNA(VLOOKUP(B3102,T10Y!A:F,2,FALSE),".")</f>
        <v>26.4</v>
      </c>
      <c r="L3102" s="7">
        <f>_xlfn.IFNA(VLOOKUP(B3102,ERP!A:C,3,FALSE),".")</f>
        <v>61.62</v>
      </c>
    </row>
    <row r="3103" spans="1:12" x14ac:dyDescent="0.3">
      <c r="A3103" t="str">
        <f t="shared" si="48"/>
        <v>Sunday</v>
      </c>
      <c r="B3103" s="1">
        <v>45312</v>
      </c>
      <c r="C3103" s="2">
        <f>IF(COUNTIF('MPC MEETINGS'!A:A,compiled_data!B3103)&gt;0,1,0)</f>
        <v>0</v>
      </c>
      <c r="D3103" s="7">
        <f>_xlfn.IFNA(VLOOKUP(B3103,ERO!A:E,5,FALSE),_xlfn.IFNA(VLOOKUP(B3103,ERO_AVG_MKT!A:E,5,FALSE),"."))</f>
        <v>30.892900000000001</v>
      </c>
      <c r="E3103" s="7">
        <f>_xlfn.IFNA(VLOOKUP(B3103,'IB RATES'!A:G,2,FALSE),".")</f>
        <v>19.28</v>
      </c>
      <c r="F3103" s="7">
        <f>_xlfn.IFNA(VLOOKUP(B3103,'EGX30'!A:G,2,FALSE),".")</f>
        <v>27719.37</v>
      </c>
      <c r="G3103" s="7" t="str">
        <f>_xlfn.IFNA(VLOOKUP(B3103,T3M!A:F,2,FALSE),".")</f>
        <v>.</v>
      </c>
      <c r="H3103" s="7" t="str">
        <f>_xlfn.IFNA(VLOOKUP(B3103,T6M!A:F,2,FALSE),".")</f>
        <v>.</v>
      </c>
      <c r="I3103" s="7" t="str">
        <f>_xlfn.IFNA(VLOOKUP(B3103,T1Y!A:F,2,FALSE),".")</f>
        <v>.</v>
      </c>
      <c r="J3103" s="7" t="str">
        <f>_xlfn.IFNA(VLOOKUP(B3103,T5Y!A:F,2,FALSE),".")</f>
        <v>.</v>
      </c>
      <c r="K3103" s="7" t="str">
        <f>_xlfn.IFNA(VLOOKUP(B3103,T10Y!A:F,2,FALSE),".")</f>
        <v>.</v>
      </c>
      <c r="L3103" s="7">
        <f>_xlfn.IFNA(VLOOKUP(B3103,ERP!A:C,3,FALSE),".")</f>
        <v>60.5</v>
      </c>
    </row>
    <row r="3104" spans="1:12" x14ac:dyDescent="0.3">
      <c r="A3104" t="str">
        <f t="shared" si="48"/>
        <v>Monday</v>
      </c>
      <c r="B3104" s="1">
        <v>45313</v>
      </c>
      <c r="C3104" s="2">
        <f>IF(COUNTIF('MPC MEETINGS'!A:A,compiled_data!B3104)&gt;0,1,0)</f>
        <v>0</v>
      </c>
      <c r="D3104" s="7">
        <f>_xlfn.IFNA(VLOOKUP(B3104,ERO!A:E,5,FALSE),_xlfn.IFNA(VLOOKUP(B3104,ERO_AVG_MKT!A:E,5,FALSE),"."))</f>
        <v>30.894300000000001</v>
      </c>
      <c r="E3104" s="7">
        <f>_xlfn.IFNA(VLOOKUP(B3104,'IB RATES'!A:G,2,FALSE),".")</f>
        <v>19.288</v>
      </c>
      <c r="F3104" s="7">
        <f>_xlfn.IFNA(VLOOKUP(B3104,'EGX30'!A:G,2,FALSE),".")</f>
        <v>28050.33</v>
      </c>
      <c r="G3104" s="7">
        <f>_xlfn.IFNA(VLOOKUP(B3104,T3M!A:F,2,FALSE),".")</f>
        <v>25.98</v>
      </c>
      <c r="H3104" s="7">
        <f>_xlfn.IFNA(VLOOKUP(B3104,T6M!A:F,2,FALSE),".")</f>
        <v>26.396999999999998</v>
      </c>
      <c r="I3104" s="7">
        <f>_xlfn.IFNA(VLOOKUP(B3104,T1Y!A:F,2,FALSE),".")</f>
        <v>27.672000000000001</v>
      </c>
      <c r="J3104" s="7">
        <f>_xlfn.IFNA(VLOOKUP(B3104,T5Y!A:F,2,FALSE),".")</f>
        <v>26.6</v>
      </c>
      <c r="K3104" s="7">
        <f>_xlfn.IFNA(VLOOKUP(B3104,T10Y!A:F,2,FALSE),".")</f>
        <v>26.52</v>
      </c>
      <c r="L3104" s="7">
        <f>_xlfn.IFNA(VLOOKUP(B3104,ERP!A:C,3,FALSE),".")</f>
        <v>61.95</v>
      </c>
    </row>
    <row r="3105" spans="1:12" x14ac:dyDescent="0.3">
      <c r="A3105" t="str">
        <f t="shared" si="48"/>
        <v>Tuesday</v>
      </c>
      <c r="B3105" s="1">
        <v>45314</v>
      </c>
      <c r="C3105" s="2">
        <f>IF(COUNTIF('MPC MEETINGS'!A:A,compiled_data!B3105)&gt;0,1,0)</f>
        <v>0</v>
      </c>
      <c r="D3105" s="7">
        <f>_xlfn.IFNA(VLOOKUP(B3105,ERO!A:E,5,FALSE),_xlfn.IFNA(VLOOKUP(B3105,ERO_AVG_MKT!A:E,5,FALSE),"."))</f>
        <v>30.892900000000001</v>
      </c>
      <c r="E3105" s="7">
        <f>_xlfn.IFNA(VLOOKUP(B3105,'IB RATES'!A:G,2,FALSE),".")</f>
        <v>19.359000000000002</v>
      </c>
      <c r="F3105" s="7">
        <f>_xlfn.IFNA(VLOOKUP(B3105,'EGX30'!A:G,2,FALSE),".")</f>
        <v>27587</v>
      </c>
      <c r="G3105" s="7">
        <f>_xlfn.IFNA(VLOOKUP(B3105,T3M!A:F,2,FALSE),".")</f>
        <v>25.978999999999999</v>
      </c>
      <c r="H3105" s="7">
        <f>_xlfn.IFNA(VLOOKUP(B3105,T6M!A:F,2,FALSE),".")</f>
        <v>26.393000000000001</v>
      </c>
      <c r="I3105" s="7">
        <f>_xlfn.IFNA(VLOOKUP(B3105,T1Y!A:F,2,FALSE),".")</f>
        <v>27.667000000000002</v>
      </c>
      <c r="J3105" s="7">
        <f>_xlfn.IFNA(VLOOKUP(B3105,T5Y!A:F,2,FALSE),".")</f>
        <v>26.59</v>
      </c>
      <c r="K3105" s="7">
        <f>_xlfn.IFNA(VLOOKUP(B3105,T10Y!A:F,2,FALSE),".")</f>
        <v>26.5</v>
      </c>
      <c r="L3105" s="7">
        <f>_xlfn.IFNA(VLOOKUP(B3105,ERP!A:C,3,FALSE),".")</f>
        <v>62.98</v>
      </c>
    </row>
    <row r="3106" spans="1:12" x14ac:dyDescent="0.3">
      <c r="A3106" t="str">
        <f t="shared" si="48"/>
        <v>Wednesday</v>
      </c>
      <c r="B3106" s="1">
        <v>45315</v>
      </c>
      <c r="C3106" s="2">
        <f>IF(COUNTIF('MPC MEETINGS'!A:A,compiled_data!B3106)&gt;0,1,0)</f>
        <v>0</v>
      </c>
      <c r="D3106" s="7">
        <f>_xlfn.IFNA(VLOOKUP(B3106,ERO!A:E,5,FALSE),_xlfn.IFNA(VLOOKUP(B3106,ERO_AVG_MKT!A:E,5,FALSE),"."))</f>
        <v>30.892900000000001</v>
      </c>
      <c r="E3106" s="7">
        <f>_xlfn.IFNA(VLOOKUP(B3106,'IB RATES'!A:G,2,FALSE),".")</f>
        <v>19.343</v>
      </c>
      <c r="F3106" s="7">
        <f>_xlfn.IFNA(VLOOKUP(B3106,'EGX30'!A:G,2,FALSE),".")</f>
        <v>27666.18</v>
      </c>
      <c r="G3106" s="7">
        <f>_xlfn.IFNA(VLOOKUP(B3106,T3M!A:F,2,FALSE),".")</f>
        <v>25.890999999999998</v>
      </c>
      <c r="H3106" s="7">
        <f>_xlfn.IFNA(VLOOKUP(B3106,T6M!A:F,2,FALSE),".")</f>
        <v>26.39</v>
      </c>
      <c r="I3106" s="7">
        <f>_xlfn.IFNA(VLOOKUP(B3106,T1Y!A:F,2,FALSE),".")</f>
        <v>27.664000000000001</v>
      </c>
      <c r="J3106" s="7">
        <f>_xlfn.IFNA(VLOOKUP(B3106,T5Y!A:F,2,FALSE),".")</f>
        <v>26.74</v>
      </c>
      <c r="K3106" s="7">
        <f>_xlfn.IFNA(VLOOKUP(B3106,T10Y!A:F,2,FALSE),".")</f>
        <v>26.62</v>
      </c>
      <c r="L3106" s="7">
        <f>_xlfn.IFNA(VLOOKUP(B3106,ERP!A:C,3,FALSE),".")</f>
        <v>65.709999999999994</v>
      </c>
    </row>
    <row r="3107" spans="1:12" x14ac:dyDescent="0.3">
      <c r="A3107" t="str">
        <f t="shared" si="48"/>
        <v>Sunday</v>
      </c>
      <c r="B3107" s="1">
        <v>45319</v>
      </c>
      <c r="C3107" s="2">
        <f>IF(COUNTIF('MPC MEETINGS'!A:A,compiled_data!B3107)&gt;0,1,0)</f>
        <v>0</v>
      </c>
      <c r="D3107" s="7">
        <f>_xlfn.IFNA(VLOOKUP(B3107,ERO!A:E,5,FALSE),_xlfn.IFNA(VLOOKUP(B3107,ERO_AVG_MKT!A:E,5,FALSE),"."))</f>
        <v>30.892900000000001</v>
      </c>
      <c r="E3107" s="7">
        <f>_xlfn.IFNA(VLOOKUP(B3107,'IB RATES'!A:G,2,FALSE),".")</f>
        <v>19.312999999999999</v>
      </c>
      <c r="F3107" s="7">
        <f>_xlfn.IFNA(VLOOKUP(B3107,'EGX30'!A:G,2,FALSE),".")</f>
        <v>28625.759999999998</v>
      </c>
      <c r="G3107" s="7" t="str">
        <f>_xlfn.IFNA(VLOOKUP(B3107,T3M!A:F,2,FALSE),".")</f>
        <v>.</v>
      </c>
      <c r="H3107" s="7" t="str">
        <f>_xlfn.IFNA(VLOOKUP(B3107,T6M!A:F,2,FALSE),".")</f>
        <v>.</v>
      </c>
      <c r="I3107" s="7" t="str">
        <f>_xlfn.IFNA(VLOOKUP(B3107,T1Y!A:F,2,FALSE),".")</f>
        <v>.</v>
      </c>
      <c r="J3107" s="7" t="str">
        <f>_xlfn.IFNA(VLOOKUP(B3107,T5Y!A:F,2,FALSE),".")</f>
        <v>.</v>
      </c>
      <c r="K3107" s="7" t="str">
        <f>_xlfn.IFNA(VLOOKUP(B3107,T10Y!A:F,2,FALSE),".")</f>
        <v>.</v>
      </c>
      <c r="L3107" s="7">
        <f>_xlfn.IFNA(VLOOKUP(B3107,ERP!A:C,3,FALSE),".")</f>
        <v>68.14</v>
      </c>
    </row>
    <row r="3108" spans="1:12" x14ac:dyDescent="0.3">
      <c r="A3108" t="str">
        <f t="shared" si="48"/>
        <v>Monday</v>
      </c>
      <c r="B3108" s="1">
        <v>45320</v>
      </c>
      <c r="C3108" s="2">
        <f>IF(COUNTIF('MPC MEETINGS'!A:A,compiled_data!B3108)&gt;0,1,0)</f>
        <v>0</v>
      </c>
      <c r="D3108" s="7">
        <f>_xlfn.IFNA(VLOOKUP(B3108,ERO!A:E,5,FALSE),_xlfn.IFNA(VLOOKUP(B3108,ERO_AVG_MKT!A:E,5,FALSE),"."))</f>
        <v>30.892900000000001</v>
      </c>
      <c r="E3108" s="7">
        <f>_xlfn.IFNA(VLOOKUP(B3108,'IB RATES'!A:G,2,FALSE),".")</f>
        <v>19.303000000000001</v>
      </c>
      <c r="F3108" s="7">
        <f>_xlfn.IFNA(VLOOKUP(B3108,'EGX30'!A:G,2,FALSE),".")</f>
        <v>29227.79</v>
      </c>
      <c r="G3108" s="7">
        <f>_xlfn.IFNA(VLOOKUP(B3108,T3M!A:F,2,FALSE),".")</f>
        <v>25.469000000000001</v>
      </c>
      <c r="H3108" s="7">
        <f>_xlfn.IFNA(VLOOKUP(B3108,T6M!A:F,2,FALSE),".")</f>
        <v>26.885000000000002</v>
      </c>
      <c r="I3108" s="7">
        <f>_xlfn.IFNA(VLOOKUP(B3108,T1Y!A:F,2,FALSE),".")</f>
        <v>27.652000000000001</v>
      </c>
      <c r="J3108" s="7">
        <f>_xlfn.IFNA(VLOOKUP(B3108,T5Y!A:F,2,FALSE),".")</f>
        <v>26.82</v>
      </c>
      <c r="K3108" s="7">
        <f>_xlfn.IFNA(VLOOKUP(B3108,T10Y!A:F,2,FALSE),".")</f>
        <v>26.68</v>
      </c>
      <c r="L3108" s="7">
        <f>_xlfn.IFNA(VLOOKUP(B3108,ERP!A:C,3,FALSE),".")</f>
        <v>70.069999999999993</v>
      </c>
    </row>
    <row r="3109" spans="1:12" x14ac:dyDescent="0.3">
      <c r="A3109" t="str">
        <f t="shared" si="48"/>
        <v>Tuesday</v>
      </c>
      <c r="B3109" s="1">
        <v>45321</v>
      </c>
      <c r="C3109" s="2">
        <f>IF(COUNTIF('MPC MEETINGS'!A:A,compiled_data!B3109)&gt;0,1,0)</f>
        <v>0</v>
      </c>
      <c r="D3109" s="7">
        <f>_xlfn.IFNA(VLOOKUP(B3109,ERO!A:E,5,FALSE),_xlfn.IFNA(VLOOKUP(B3109,ERO_AVG_MKT!A:E,5,FALSE),"."))</f>
        <v>30.892900000000001</v>
      </c>
      <c r="E3109" s="7">
        <f>_xlfn.IFNA(VLOOKUP(B3109,'IB RATES'!A:G,2,FALSE),".")</f>
        <v>19.321999999999999</v>
      </c>
      <c r="F3109" s="7">
        <f>_xlfn.IFNA(VLOOKUP(B3109,'EGX30'!A:G,2,FALSE),".")</f>
        <v>30347.3</v>
      </c>
      <c r="G3109" s="7">
        <f>_xlfn.IFNA(VLOOKUP(B3109,T3M!A:F,2,FALSE),".")</f>
        <v>25.513999999999999</v>
      </c>
      <c r="H3109" s="7">
        <f>_xlfn.IFNA(VLOOKUP(B3109,T6M!A:F,2,FALSE),".")</f>
        <v>26.89</v>
      </c>
      <c r="I3109" s="7">
        <f>_xlfn.IFNA(VLOOKUP(B3109,T1Y!A:F,2,FALSE),".")</f>
        <v>27.648</v>
      </c>
      <c r="J3109" s="7">
        <f>_xlfn.IFNA(VLOOKUP(B3109,T5Y!A:F,2,FALSE),".")</f>
        <v>26.85</v>
      </c>
      <c r="K3109" s="7">
        <f>_xlfn.IFNA(VLOOKUP(B3109,T10Y!A:F,2,FALSE),".")</f>
        <v>26.65</v>
      </c>
      <c r="L3109" s="7">
        <f>_xlfn.IFNA(VLOOKUP(B3109,ERP!A:C,3,FALSE),".")</f>
        <v>71.3</v>
      </c>
    </row>
    <row r="3110" spans="1:12" x14ac:dyDescent="0.3">
      <c r="A3110" t="str">
        <f t="shared" si="48"/>
        <v>Wednesday</v>
      </c>
      <c r="B3110" s="1">
        <v>45322</v>
      </c>
      <c r="C3110" s="2">
        <f>IF(COUNTIF('MPC MEETINGS'!A:A,compiled_data!B3110)&gt;0,1,0)</f>
        <v>0</v>
      </c>
      <c r="D3110" s="7">
        <f>_xlfn.IFNA(VLOOKUP(B3110,ERO!A:E,5,FALSE),_xlfn.IFNA(VLOOKUP(B3110,ERO_AVG_MKT!A:E,5,FALSE),"."))</f>
        <v>30.892900000000001</v>
      </c>
      <c r="E3110" s="7">
        <f>_xlfn.IFNA(VLOOKUP(B3110,'IB RATES'!A:G,2,FALSE),".")</f>
        <v>19.29</v>
      </c>
      <c r="F3110" s="7">
        <f>_xlfn.IFNA(VLOOKUP(B3110,'EGX30'!A:G,2,FALSE),".")</f>
        <v>28281.91</v>
      </c>
      <c r="G3110" s="7">
        <f>_xlfn.IFNA(VLOOKUP(B3110,T3M!A:F,2,FALSE),".")</f>
        <v>25.422000000000001</v>
      </c>
      <c r="H3110" s="7">
        <f>_xlfn.IFNA(VLOOKUP(B3110,T6M!A:F,2,FALSE),".")</f>
        <v>26.881</v>
      </c>
      <c r="I3110" s="7">
        <f>_xlfn.IFNA(VLOOKUP(B3110,T1Y!A:F,2,FALSE),".")</f>
        <v>27.645</v>
      </c>
      <c r="J3110" s="7">
        <f>_xlfn.IFNA(VLOOKUP(B3110,T5Y!A:F,2,FALSE),".")</f>
        <v>26.92</v>
      </c>
      <c r="K3110" s="7">
        <f>_xlfn.IFNA(VLOOKUP(B3110,T10Y!A:F,2,FALSE),".")</f>
        <v>26.75</v>
      </c>
      <c r="L3110" s="7">
        <f>_xlfn.IFNA(VLOOKUP(B3110,ERP!A:C,3,FALSE),".")</f>
        <v>69.349999999999994</v>
      </c>
    </row>
    <row r="3111" spans="1:12" x14ac:dyDescent="0.3">
      <c r="A3111" t="str">
        <f t="shared" si="48"/>
        <v>Thursday</v>
      </c>
      <c r="B3111" s="1">
        <v>45323</v>
      </c>
      <c r="C3111" s="2">
        <f>IF(COUNTIF('MPC MEETINGS'!A:A,compiled_data!B3111)&gt;0,1,0)</f>
        <v>1</v>
      </c>
      <c r="D3111" s="7">
        <f>_xlfn.IFNA(VLOOKUP(B3111,ERO!A:E,5,FALSE),_xlfn.IFNA(VLOOKUP(B3111,ERO_AVG_MKT!A:E,5,FALSE),"."))</f>
        <v>30.892900000000001</v>
      </c>
      <c r="E3111" s="7">
        <f>_xlfn.IFNA(VLOOKUP(B3111,'IB RATES'!A:G,2,FALSE),".")</f>
        <v>19.28</v>
      </c>
      <c r="F3111" s="7">
        <f>_xlfn.IFNA(VLOOKUP(B3111,'EGX30'!A:G,2,FALSE),".")</f>
        <v>28434.37</v>
      </c>
      <c r="G3111" s="7">
        <f>_xlfn.IFNA(VLOOKUP(B3111,T3M!A:F,2,FALSE),".")</f>
        <v>25.334</v>
      </c>
      <c r="H3111" s="7">
        <f>_xlfn.IFNA(VLOOKUP(B3111,T6M!A:F,2,FALSE),".")</f>
        <v>26.896999999999998</v>
      </c>
      <c r="I3111" s="7">
        <f>_xlfn.IFNA(VLOOKUP(B3111,T1Y!A:F,2,FALSE),".")</f>
        <v>27.617999999999999</v>
      </c>
      <c r="J3111" s="7">
        <f>_xlfn.IFNA(VLOOKUP(B3111,T5Y!A:F,2,FALSE),".")</f>
        <v>26.92</v>
      </c>
      <c r="K3111" s="7">
        <f>_xlfn.IFNA(VLOOKUP(B3111,T10Y!A:F,2,FALSE),".")</f>
        <v>26.75</v>
      </c>
      <c r="L3111" s="7">
        <f>_xlfn.IFNA(VLOOKUP(B3111,ERP!A:C,3,FALSE),".")</f>
        <v>66.900000000000006</v>
      </c>
    </row>
    <row r="3112" spans="1:12" x14ac:dyDescent="0.3">
      <c r="A3112" t="str">
        <f t="shared" si="48"/>
        <v>Sunday</v>
      </c>
      <c r="B3112" s="1">
        <v>45326</v>
      </c>
      <c r="C3112" s="2">
        <f>IF(COUNTIF('MPC MEETINGS'!A:A,compiled_data!B3112)&gt;0,1,0)</f>
        <v>0</v>
      </c>
      <c r="D3112" s="7">
        <f>_xlfn.IFNA(VLOOKUP(B3112,ERO!A:E,5,FALSE),_xlfn.IFNA(VLOOKUP(B3112,ERO_AVG_MKT!A:E,5,FALSE),"."))</f>
        <v>30.892900000000001</v>
      </c>
      <c r="E3112" s="7">
        <f>_xlfn.IFNA(VLOOKUP(B3112,'IB RATES'!A:G,2,FALSE),".")</f>
        <v>21.266999999999999</v>
      </c>
      <c r="F3112" s="7">
        <f>_xlfn.IFNA(VLOOKUP(B3112,'EGX30'!A:G,2,FALSE),".")</f>
        <v>27573.5</v>
      </c>
      <c r="G3112" s="7" t="str">
        <f>_xlfn.IFNA(VLOOKUP(B3112,T3M!A:F,2,FALSE),".")</f>
        <v>.</v>
      </c>
      <c r="H3112" s="7" t="str">
        <f>_xlfn.IFNA(VLOOKUP(B3112,T6M!A:F,2,FALSE),".")</f>
        <v>.</v>
      </c>
      <c r="I3112" s="7" t="str">
        <f>_xlfn.IFNA(VLOOKUP(B3112,T1Y!A:F,2,FALSE),".")</f>
        <v>.</v>
      </c>
      <c r="J3112" s="7" t="str">
        <f>_xlfn.IFNA(VLOOKUP(B3112,T5Y!A:F,2,FALSE),".")</f>
        <v>.</v>
      </c>
      <c r="K3112" s="7" t="str">
        <f>_xlfn.IFNA(VLOOKUP(B3112,T10Y!A:F,2,FALSE),".")</f>
        <v>.</v>
      </c>
      <c r="L3112" s="7">
        <f>_xlfn.IFNA(VLOOKUP(B3112,ERP!A:C,3,FALSE),".")</f>
        <v>57.62</v>
      </c>
    </row>
    <row r="3113" spans="1:12" x14ac:dyDescent="0.3">
      <c r="A3113" t="str">
        <f t="shared" si="48"/>
        <v>Monday</v>
      </c>
      <c r="B3113" s="1">
        <v>45327</v>
      </c>
      <c r="C3113" s="2">
        <f>IF(COUNTIF('MPC MEETINGS'!A:A,compiled_data!B3113)&gt;0,1,0)</f>
        <v>0</v>
      </c>
      <c r="D3113" s="7">
        <f>_xlfn.IFNA(VLOOKUP(B3113,ERO!A:E,5,FALSE),_xlfn.IFNA(VLOOKUP(B3113,ERO_AVG_MKT!A:E,5,FALSE),"."))</f>
        <v>30.892900000000001</v>
      </c>
      <c r="E3113" s="7">
        <f>_xlfn.IFNA(VLOOKUP(B3113,'IB RATES'!A:G,2,FALSE),".")</f>
        <v>21.262</v>
      </c>
      <c r="F3113" s="7">
        <f>_xlfn.IFNA(VLOOKUP(B3113,'EGX30'!A:G,2,FALSE),".")</f>
        <v>27665.75</v>
      </c>
      <c r="G3113" s="7">
        <f>_xlfn.IFNA(VLOOKUP(B3113,T3M!A:F,2,FALSE),".")</f>
        <v>25.242000000000001</v>
      </c>
      <c r="H3113" s="7">
        <f>_xlfn.IFNA(VLOOKUP(B3113,T6M!A:F,2,FALSE),".")</f>
        <v>26.931000000000001</v>
      </c>
      <c r="I3113" s="7">
        <f>_xlfn.IFNA(VLOOKUP(B3113,T1Y!A:F,2,FALSE),".")</f>
        <v>27.632000000000001</v>
      </c>
      <c r="J3113" s="7">
        <f>_xlfn.IFNA(VLOOKUP(B3113,T5Y!A:F,2,FALSE),".")</f>
        <v>26.91</v>
      </c>
      <c r="K3113" s="7">
        <f>_xlfn.IFNA(VLOOKUP(B3113,T10Y!A:F,2,FALSE),".")</f>
        <v>26.78</v>
      </c>
      <c r="L3113" s="7">
        <f>_xlfn.IFNA(VLOOKUP(B3113,ERP!A:C,3,FALSE),".")</f>
        <v>58.14</v>
      </c>
    </row>
    <row r="3114" spans="1:12" x14ac:dyDescent="0.3">
      <c r="A3114" t="str">
        <f t="shared" si="48"/>
        <v>Tuesday</v>
      </c>
      <c r="B3114" s="1">
        <v>45328</v>
      </c>
      <c r="C3114" s="2">
        <f>IF(COUNTIF('MPC MEETINGS'!A:A,compiled_data!B3114)&gt;0,1,0)</f>
        <v>0</v>
      </c>
      <c r="D3114" s="7">
        <f>_xlfn.IFNA(VLOOKUP(B3114,ERO!A:E,5,FALSE),_xlfn.IFNA(VLOOKUP(B3114,ERO_AVG_MKT!A:E,5,FALSE),"."))</f>
        <v>30.892900000000001</v>
      </c>
      <c r="E3114" s="7">
        <f>_xlfn.IFNA(VLOOKUP(B3114,'IB RATES'!A:G,2,FALSE),".")</f>
        <v>21.279</v>
      </c>
      <c r="F3114" s="7">
        <f>_xlfn.IFNA(VLOOKUP(B3114,'EGX30'!A:G,2,FALSE),".")</f>
        <v>27270.63</v>
      </c>
      <c r="G3114" s="7">
        <f>_xlfn.IFNA(VLOOKUP(B3114,T3M!A:F,2,FALSE),".")</f>
        <v>25.138000000000002</v>
      </c>
      <c r="H3114" s="7">
        <f>_xlfn.IFNA(VLOOKUP(B3114,T6M!A:F,2,FALSE),".")</f>
        <v>26.927</v>
      </c>
      <c r="I3114" s="7">
        <f>_xlfn.IFNA(VLOOKUP(B3114,T1Y!A:F,2,FALSE),".")</f>
        <v>27.631</v>
      </c>
      <c r="J3114" s="7">
        <f>_xlfn.IFNA(VLOOKUP(B3114,T5Y!A:F,2,FALSE),".")</f>
        <v>26.92</v>
      </c>
      <c r="K3114" s="7">
        <f>_xlfn.IFNA(VLOOKUP(B3114,T10Y!A:F,2,FALSE),".")</f>
        <v>26.8</v>
      </c>
      <c r="L3114" s="7">
        <f>_xlfn.IFNA(VLOOKUP(B3114,ERP!A:C,3,FALSE),".")</f>
        <v>58.46</v>
      </c>
    </row>
    <row r="3115" spans="1:12" x14ac:dyDescent="0.3">
      <c r="A3115" t="str">
        <f t="shared" si="48"/>
        <v>Wednesday</v>
      </c>
      <c r="B3115" s="1">
        <v>45329</v>
      </c>
      <c r="C3115" s="2">
        <f>IF(COUNTIF('MPC MEETINGS'!A:A,compiled_data!B3115)&gt;0,1,0)</f>
        <v>0</v>
      </c>
      <c r="D3115" s="7">
        <f>_xlfn.IFNA(VLOOKUP(B3115,ERO!A:E,5,FALSE),_xlfn.IFNA(VLOOKUP(B3115,ERO_AVG_MKT!A:E,5,FALSE),"."))</f>
        <v>30.892900000000001</v>
      </c>
      <c r="E3115" s="7">
        <f>_xlfn.IFNA(VLOOKUP(B3115,'IB RATES'!A:G,2,FALSE),".")</f>
        <v>21.282999999999998</v>
      </c>
      <c r="F3115" s="7">
        <f>_xlfn.IFNA(VLOOKUP(B3115,'EGX30'!A:G,2,FALSE),".")</f>
        <v>27905.95</v>
      </c>
      <c r="G3115" s="7">
        <f>_xlfn.IFNA(VLOOKUP(B3115,T3M!A:F,2,FALSE),".")</f>
        <v>25.032</v>
      </c>
      <c r="H3115" s="7">
        <f>_xlfn.IFNA(VLOOKUP(B3115,T6M!A:F,2,FALSE),".")</f>
        <v>26.922000000000001</v>
      </c>
      <c r="I3115" s="7">
        <f>_xlfn.IFNA(VLOOKUP(B3115,T1Y!A:F,2,FALSE),".")</f>
        <v>27.629000000000001</v>
      </c>
      <c r="J3115" s="7">
        <f>_xlfn.IFNA(VLOOKUP(B3115,T5Y!A:F,2,FALSE),".")</f>
        <v>27.01</v>
      </c>
      <c r="K3115" s="7">
        <f>_xlfn.IFNA(VLOOKUP(B3115,T10Y!A:F,2,FALSE),".")</f>
        <v>26.8</v>
      </c>
      <c r="L3115" s="7">
        <f>_xlfn.IFNA(VLOOKUP(B3115,ERP!A:C,3,FALSE),".")</f>
        <v>62.73</v>
      </c>
    </row>
    <row r="3116" spans="1:12" x14ac:dyDescent="0.3">
      <c r="A3116" t="str">
        <f t="shared" si="48"/>
        <v>Thursday</v>
      </c>
      <c r="B3116" s="1">
        <v>45330</v>
      </c>
      <c r="C3116" s="2">
        <f>IF(COUNTIF('MPC MEETINGS'!A:A,compiled_data!B3116)&gt;0,1,0)</f>
        <v>0</v>
      </c>
      <c r="D3116" s="7">
        <f>_xlfn.IFNA(VLOOKUP(B3116,ERO!A:E,5,FALSE),_xlfn.IFNA(VLOOKUP(B3116,ERO_AVG_MKT!A:E,5,FALSE),"."))</f>
        <v>30.892900000000001</v>
      </c>
      <c r="E3116" s="7">
        <f>_xlfn.IFNA(VLOOKUP(B3116,'IB RATES'!A:G,2,FALSE),".")</f>
        <v>21.274999999999999</v>
      </c>
      <c r="F3116" s="7">
        <f>_xlfn.IFNA(VLOOKUP(B3116,'EGX30'!A:G,2,FALSE),".")</f>
        <v>28411.41</v>
      </c>
      <c r="G3116" s="7">
        <f>_xlfn.IFNA(VLOOKUP(B3116,T3M!A:F,2,FALSE),".")</f>
        <v>24.925000000000001</v>
      </c>
      <c r="H3116" s="7">
        <f>_xlfn.IFNA(VLOOKUP(B3116,T6M!A:F,2,FALSE),".")</f>
        <v>26.917999999999999</v>
      </c>
      <c r="I3116" s="7">
        <f>_xlfn.IFNA(VLOOKUP(B3116,T1Y!A:F,2,FALSE),".")</f>
        <v>27.628</v>
      </c>
      <c r="J3116" s="7">
        <f>_xlfn.IFNA(VLOOKUP(B3116,T5Y!A:F,2,FALSE),".")</f>
        <v>27.01</v>
      </c>
      <c r="K3116" s="7">
        <f>_xlfn.IFNA(VLOOKUP(B3116,T10Y!A:F,2,FALSE),".")</f>
        <v>26.8</v>
      </c>
      <c r="L3116" s="7">
        <f>_xlfn.IFNA(VLOOKUP(B3116,ERP!A:C,3,FALSE),".")</f>
        <v>63.87</v>
      </c>
    </row>
    <row r="3117" spans="1:12" x14ac:dyDescent="0.3">
      <c r="A3117" t="str">
        <f t="shared" si="48"/>
        <v>Sunday</v>
      </c>
      <c r="B3117" s="1">
        <v>45333</v>
      </c>
      <c r="C3117" s="2">
        <f>IF(COUNTIF('MPC MEETINGS'!A:A,compiled_data!B3117)&gt;0,1,0)</f>
        <v>0</v>
      </c>
      <c r="D3117" s="7">
        <f>_xlfn.IFNA(VLOOKUP(B3117,ERO!A:E,5,FALSE),_xlfn.IFNA(VLOOKUP(B3117,ERO_AVG_MKT!A:E,5,FALSE),"."))</f>
        <v>30.892900000000001</v>
      </c>
      <c r="E3117" s="7">
        <f>_xlfn.IFNA(VLOOKUP(B3117,'IB RATES'!A:G,2,FALSE),".")</f>
        <v>21.263999999999999</v>
      </c>
      <c r="F3117" s="7">
        <f>_xlfn.IFNA(VLOOKUP(B3117,'EGX30'!A:G,2,FALSE),".")</f>
        <v>28199.040000000001</v>
      </c>
      <c r="G3117" s="7" t="str">
        <f>_xlfn.IFNA(VLOOKUP(B3117,T3M!A:F,2,FALSE),".")</f>
        <v>.</v>
      </c>
      <c r="H3117" s="7" t="str">
        <f>_xlfn.IFNA(VLOOKUP(B3117,T6M!A:F,2,FALSE),".")</f>
        <v>.</v>
      </c>
      <c r="I3117" s="7" t="str">
        <f>_xlfn.IFNA(VLOOKUP(B3117,T1Y!A:F,2,FALSE),".")</f>
        <v>.</v>
      </c>
      <c r="J3117" s="7" t="str">
        <f>_xlfn.IFNA(VLOOKUP(B3117,T5Y!A:F,2,FALSE),".")</f>
        <v>.</v>
      </c>
      <c r="K3117" s="7" t="str">
        <f>_xlfn.IFNA(VLOOKUP(B3117,T10Y!A:F,2,FALSE),".")</f>
        <v>.</v>
      </c>
      <c r="L3117" s="7">
        <f>_xlfn.IFNA(VLOOKUP(B3117,ERP!A:C,3,FALSE),".")</f>
        <v>62.23</v>
      </c>
    </row>
    <row r="3118" spans="1:12" x14ac:dyDescent="0.3">
      <c r="A3118" t="str">
        <f t="shared" si="48"/>
        <v>Monday</v>
      </c>
      <c r="B3118" s="1">
        <v>45334</v>
      </c>
      <c r="C3118" s="2">
        <f>IF(COUNTIF('MPC MEETINGS'!A:A,compiled_data!B3118)&gt;0,1,0)</f>
        <v>0</v>
      </c>
      <c r="D3118" s="7">
        <f>_xlfn.IFNA(VLOOKUP(B3118,ERO!A:E,5,FALSE),_xlfn.IFNA(VLOOKUP(B3118,ERO_AVG_MKT!A:E,5,FALSE),"."))</f>
        <v>30.892900000000001</v>
      </c>
      <c r="E3118" s="7">
        <f>_xlfn.IFNA(VLOOKUP(B3118,'IB RATES'!A:G,2,FALSE),".")</f>
        <v>21.25</v>
      </c>
      <c r="F3118" s="7">
        <f>_xlfn.IFNA(VLOOKUP(B3118,'EGX30'!A:G,2,FALSE),".")</f>
        <v>28494.720000000001</v>
      </c>
      <c r="G3118" s="7">
        <f>_xlfn.IFNA(VLOOKUP(B3118,T3M!A:F,2,FALSE),".")</f>
        <v>24.709</v>
      </c>
      <c r="H3118" s="7">
        <f>_xlfn.IFNA(VLOOKUP(B3118,T6M!A:F,2,FALSE),".")</f>
        <v>27.611000000000001</v>
      </c>
      <c r="I3118" s="7">
        <f>_xlfn.IFNA(VLOOKUP(B3118,T1Y!A:F,2,FALSE),".")</f>
        <v>28.074000000000002</v>
      </c>
      <c r="J3118" s="7">
        <f>_xlfn.IFNA(VLOOKUP(B3118,T5Y!A:F,2,FALSE),".")</f>
        <v>26.85</v>
      </c>
      <c r="K3118" s="7">
        <f>_xlfn.IFNA(VLOOKUP(B3118,T10Y!A:F,2,FALSE),".")</f>
        <v>26.79</v>
      </c>
      <c r="L3118" s="7">
        <f>_xlfn.IFNA(VLOOKUP(B3118,ERP!A:C,3,FALSE),".")</f>
        <v>62.82</v>
      </c>
    </row>
    <row r="3119" spans="1:12" x14ac:dyDescent="0.3">
      <c r="A3119" t="str">
        <f t="shared" si="48"/>
        <v>Tuesday</v>
      </c>
      <c r="B3119" s="1">
        <v>45335</v>
      </c>
      <c r="C3119" s="2">
        <f>IF(COUNTIF('MPC MEETINGS'!A:A,compiled_data!B3119)&gt;0,1,0)</f>
        <v>0</v>
      </c>
      <c r="D3119" s="7">
        <f>_xlfn.IFNA(VLOOKUP(B3119,ERO!A:E,5,FALSE),_xlfn.IFNA(VLOOKUP(B3119,ERO_AVG_MKT!A:E,5,FALSE),"."))</f>
        <v>30.892900000000001</v>
      </c>
      <c r="E3119" s="7">
        <f>_xlfn.IFNA(VLOOKUP(B3119,'IB RATES'!A:G,2,FALSE),".")</f>
        <v>21.288999999999998</v>
      </c>
      <c r="F3119" s="7">
        <f>_xlfn.IFNA(VLOOKUP(B3119,'EGX30'!A:G,2,FALSE),".")</f>
        <v>28604.54</v>
      </c>
      <c r="G3119" s="7">
        <f>_xlfn.IFNA(VLOOKUP(B3119,T3M!A:F,2,FALSE),".")</f>
        <v>24.587</v>
      </c>
      <c r="H3119" s="7">
        <f>_xlfn.IFNA(VLOOKUP(B3119,T6M!A:F,2,FALSE),".")</f>
        <v>27.606000000000002</v>
      </c>
      <c r="I3119" s="7">
        <f>_xlfn.IFNA(VLOOKUP(B3119,T1Y!A:F,2,FALSE),".")</f>
        <v>28.074000000000002</v>
      </c>
      <c r="J3119" s="7">
        <f>_xlfn.IFNA(VLOOKUP(B3119,T5Y!A:F,2,FALSE),".")</f>
        <v>26.88</v>
      </c>
      <c r="K3119" s="7">
        <f>_xlfn.IFNA(VLOOKUP(B3119,T10Y!A:F,2,FALSE),".")</f>
        <v>26.75</v>
      </c>
      <c r="L3119" s="7">
        <f>_xlfn.IFNA(VLOOKUP(B3119,ERP!A:C,3,FALSE),".")</f>
        <v>63.04</v>
      </c>
    </row>
    <row r="3120" spans="1:12" x14ac:dyDescent="0.3">
      <c r="A3120" t="str">
        <f t="shared" si="48"/>
        <v>Wednesday</v>
      </c>
      <c r="B3120" s="1">
        <v>45336</v>
      </c>
      <c r="C3120" s="2">
        <f>IF(COUNTIF('MPC MEETINGS'!A:A,compiled_data!B3120)&gt;0,1,0)</f>
        <v>0</v>
      </c>
      <c r="D3120" s="7">
        <f>_xlfn.IFNA(VLOOKUP(B3120,ERO!A:E,5,FALSE),_xlfn.IFNA(VLOOKUP(B3120,ERO_AVG_MKT!A:E,5,FALSE),"."))</f>
        <v>30.892900000000001</v>
      </c>
      <c r="E3120" s="7">
        <f>_xlfn.IFNA(VLOOKUP(B3120,'IB RATES'!A:G,2,FALSE),".")</f>
        <v>21.276999999999997</v>
      </c>
      <c r="F3120" s="7">
        <f>_xlfn.IFNA(VLOOKUP(B3120,'EGX30'!A:G,2,FALSE),".")</f>
        <v>28874.99</v>
      </c>
      <c r="G3120" s="7">
        <f>_xlfn.IFNA(VLOOKUP(B3120,T3M!A:F,2,FALSE),".")</f>
        <v>24.462</v>
      </c>
      <c r="H3120" s="7">
        <f>_xlfn.IFNA(VLOOKUP(B3120,T6M!A:F,2,FALSE),".")</f>
        <v>27.6</v>
      </c>
      <c r="I3120" s="7">
        <f>_xlfn.IFNA(VLOOKUP(B3120,T1Y!A:F,2,FALSE),".")</f>
        <v>28.074999999999999</v>
      </c>
      <c r="J3120" s="7">
        <f>_xlfn.IFNA(VLOOKUP(B3120,T5Y!A:F,2,FALSE),".")</f>
        <v>27.7</v>
      </c>
      <c r="K3120" s="7">
        <f>_xlfn.IFNA(VLOOKUP(B3120,T10Y!A:F,2,FALSE),".")</f>
        <v>27.59</v>
      </c>
      <c r="L3120" s="7">
        <f>_xlfn.IFNA(VLOOKUP(B3120,ERP!A:C,3,FALSE),".")</f>
        <v>62.52</v>
      </c>
    </row>
    <row r="3121" spans="1:12" x14ac:dyDescent="0.3">
      <c r="A3121" t="str">
        <f t="shared" si="48"/>
        <v>Thursday</v>
      </c>
      <c r="B3121" s="1">
        <v>45337</v>
      </c>
      <c r="C3121" s="2">
        <f>IF(COUNTIF('MPC MEETINGS'!A:A,compiled_data!B3121)&gt;0,1,0)</f>
        <v>0</v>
      </c>
      <c r="D3121" s="7">
        <f>_xlfn.IFNA(VLOOKUP(B3121,ERO!A:E,5,FALSE),_xlfn.IFNA(VLOOKUP(B3121,ERO_AVG_MKT!A:E,5,FALSE),"."))</f>
        <v>30.892900000000001</v>
      </c>
      <c r="E3121" s="7">
        <f>_xlfn.IFNA(VLOOKUP(B3121,'IB RATES'!A:G,2,FALSE),".")</f>
        <v>21.265999999999998</v>
      </c>
      <c r="F3121" s="7">
        <f>_xlfn.IFNA(VLOOKUP(B3121,'EGX30'!A:G,2,FALSE),".")</f>
        <v>28926.15</v>
      </c>
      <c r="G3121" s="7">
        <f>_xlfn.IFNA(VLOOKUP(B3121,T3M!A:F,2,FALSE),".")</f>
        <v>24.341000000000001</v>
      </c>
      <c r="H3121" s="7">
        <f>_xlfn.IFNA(VLOOKUP(B3121,T6M!A:F,2,FALSE),".")</f>
        <v>27.91</v>
      </c>
      <c r="I3121" s="7">
        <f>_xlfn.IFNA(VLOOKUP(B3121,T1Y!A:F,2,FALSE),".")</f>
        <v>28.51</v>
      </c>
      <c r="J3121" s="7">
        <f>_xlfn.IFNA(VLOOKUP(B3121,T5Y!A:F,2,FALSE),".")</f>
        <v>27.79</v>
      </c>
      <c r="K3121" s="7">
        <f>_xlfn.IFNA(VLOOKUP(B3121,T10Y!A:F,2,FALSE),".")</f>
        <v>27.69</v>
      </c>
      <c r="L3121" s="7">
        <f>_xlfn.IFNA(VLOOKUP(B3121,ERP!A:C,3,FALSE),".")</f>
        <v>62.37</v>
      </c>
    </row>
    <row r="3122" spans="1:12" x14ac:dyDescent="0.3">
      <c r="A3122" t="str">
        <f t="shared" si="48"/>
        <v>Sunday</v>
      </c>
      <c r="B3122" s="1">
        <v>45340</v>
      </c>
      <c r="C3122" s="2">
        <f>IF(COUNTIF('MPC MEETINGS'!A:A,compiled_data!B3122)&gt;0,1,0)</f>
        <v>0</v>
      </c>
      <c r="D3122" s="7">
        <f>_xlfn.IFNA(VLOOKUP(B3122,ERO!A:E,5,FALSE),_xlfn.IFNA(VLOOKUP(B3122,ERO_AVG_MKT!A:E,5,FALSE),"."))</f>
        <v>30.892900000000001</v>
      </c>
      <c r="E3122" s="7">
        <f>_xlfn.IFNA(VLOOKUP(B3122,'IB RATES'!A:G,2,FALSE),".")</f>
        <v>21.259</v>
      </c>
      <c r="F3122" s="7">
        <f>_xlfn.IFNA(VLOOKUP(B3122,'EGX30'!A:G,2,FALSE),".")</f>
        <v>29125.57</v>
      </c>
      <c r="G3122" s="7" t="str">
        <f>_xlfn.IFNA(VLOOKUP(B3122,T3M!A:F,2,FALSE),".")</f>
        <v>.</v>
      </c>
      <c r="H3122" s="7" t="str">
        <f>_xlfn.IFNA(VLOOKUP(B3122,T6M!A:F,2,FALSE),".")</f>
        <v>.</v>
      </c>
      <c r="I3122" s="7" t="str">
        <f>_xlfn.IFNA(VLOOKUP(B3122,T1Y!A:F,2,FALSE),".")</f>
        <v>.</v>
      </c>
      <c r="J3122" s="7" t="str">
        <f>_xlfn.IFNA(VLOOKUP(B3122,T5Y!A:F,2,FALSE),".")</f>
        <v>.</v>
      </c>
      <c r="K3122" s="7" t="str">
        <f>_xlfn.IFNA(VLOOKUP(B3122,T10Y!A:F,2,FALSE),".")</f>
        <v>.</v>
      </c>
      <c r="L3122" s="7">
        <f>_xlfn.IFNA(VLOOKUP(B3122,ERP!A:C,3,FALSE),".")</f>
        <v>62.16</v>
      </c>
    </row>
    <row r="3123" spans="1:12" x14ac:dyDescent="0.3">
      <c r="A3123" t="str">
        <f t="shared" si="48"/>
        <v>Monday</v>
      </c>
      <c r="B3123" s="1">
        <v>45341</v>
      </c>
      <c r="C3123" s="2">
        <f>IF(COUNTIF('MPC MEETINGS'!A:A,compiled_data!B3123)&gt;0,1,0)</f>
        <v>0</v>
      </c>
      <c r="D3123" s="7">
        <f>_xlfn.IFNA(VLOOKUP(B3123,ERO!A:E,5,FALSE),_xlfn.IFNA(VLOOKUP(B3123,ERO_AVG_MKT!A:E,5,FALSE),"."))</f>
        <v>30.892900000000001</v>
      </c>
      <c r="E3123" s="7">
        <f>_xlfn.IFNA(VLOOKUP(B3123,'IB RATES'!A:G,2,FALSE),".")</f>
        <v>21.262</v>
      </c>
      <c r="F3123" s="7">
        <f>_xlfn.IFNA(VLOOKUP(B3123,'EGX30'!A:G,2,FALSE),".")</f>
        <v>29452.400000000001</v>
      </c>
      <c r="G3123" s="7">
        <f>_xlfn.IFNA(VLOOKUP(B3123,T3M!A:F,2,FALSE),".")</f>
        <v>23.861999999999998</v>
      </c>
      <c r="H3123" s="7">
        <f>_xlfn.IFNA(VLOOKUP(B3123,T6M!A:F,2,FALSE),".")</f>
        <v>27.911999999999999</v>
      </c>
      <c r="I3123" s="7">
        <f>_xlfn.IFNA(VLOOKUP(B3123,T1Y!A:F,2,FALSE),".")</f>
        <v>28.646999999999998</v>
      </c>
      <c r="J3123" s="7">
        <f>_xlfn.IFNA(VLOOKUP(B3123,T5Y!A:F,2,FALSE),".")</f>
        <v>27.91</v>
      </c>
      <c r="K3123" s="7">
        <f>_xlfn.IFNA(VLOOKUP(B3123,T10Y!A:F,2,FALSE),".")</f>
        <v>27.73</v>
      </c>
      <c r="L3123" s="7">
        <f>_xlfn.IFNA(VLOOKUP(B3123,ERP!A:C,3,FALSE),".")</f>
        <v>62.03</v>
      </c>
    </row>
    <row r="3124" spans="1:12" x14ac:dyDescent="0.3">
      <c r="A3124" t="str">
        <f t="shared" si="48"/>
        <v>Tuesday</v>
      </c>
      <c r="B3124" s="1">
        <v>45342</v>
      </c>
      <c r="C3124" s="2">
        <f>IF(COUNTIF('MPC MEETINGS'!A:A,compiled_data!B3124)&gt;0,1,0)</f>
        <v>0</v>
      </c>
      <c r="D3124" s="7">
        <f>_xlfn.IFNA(VLOOKUP(B3124,ERO!A:E,5,FALSE),_xlfn.IFNA(VLOOKUP(B3124,ERO_AVG_MKT!A:E,5,FALSE),"."))</f>
        <v>30.892900000000001</v>
      </c>
      <c r="E3124" s="7">
        <f>_xlfn.IFNA(VLOOKUP(B3124,'IB RATES'!A:G,2,FALSE),".")</f>
        <v>21.3</v>
      </c>
      <c r="F3124" s="7">
        <f>_xlfn.IFNA(VLOOKUP(B3124,'EGX30'!A:G,2,FALSE),".")</f>
        <v>29330.66</v>
      </c>
      <c r="G3124" s="7">
        <f>_xlfn.IFNA(VLOOKUP(B3124,T3M!A:F,2,FALSE),".")</f>
        <v>23.731999999999999</v>
      </c>
      <c r="H3124" s="7">
        <f>_xlfn.IFNA(VLOOKUP(B3124,T6M!A:F,2,FALSE),".")</f>
        <v>27.901</v>
      </c>
      <c r="I3124" s="7">
        <f>_xlfn.IFNA(VLOOKUP(B3124,T1Y!A:F,2,FALSE),".")</f>
        <v>28.646000000000001</v>
      </c>
      <c r="J3124" s="7">
        <f>_xlfn.IFNA(VLOOKUP(B3124,T5Y!A:F,2,FALSE),".")</f>
        <v>27.77</v>
      </c>
      <c r="K3124" s="7">
        <f>_xlfn.IFNA(VLOOKUP(B3124,T10Y!A:F,2,FALSE),".")</f>
        <v>27.59</v>
      </c>
      <c r="L3124" s="7">
        <f>_xlfn.IFNA(VLOOKUP(B3124,ERP!A:C,3,FALSE),".")</f>
        <v>62.4</v>
      </c>
    </row>
    <row r="3125" spans="1:12" x14ac:dyDescent="0.3">
      <c r="A3125" t="str">
        <f t="shared" si="48"/>
        <v>Wednesday</v>
      </c>
      <c r="B3125" s="1">
        <v>45343</v>
      </c>
      <c r="C3125" s="2">
        <f>IF(COUNTIF('MPC MEETINGS'!A:A,compiled_data!B3125)&gt;0,1,0)</f>
        <v>0</v>
      </c>
      <c r="D3125" s="7">
        <f>_xlfn.IFNA(VLOOKUP(B3125,ERO!A:E,5,FALSE),_xlfn.IFNA(VLOOKUP(B3125,ERO_AVG_MKT!A:E,5,FALSE),"."))</f>
        <v>30.892900000000001</v>
      </c>
      <c r="E3125" s="7">
        <f>_xlfn.IFNA(VLOOKUP(B3125,'IB RATES'!A:G,2,FALSE),".")</f>
        <v>21.301000000000002</v>
      </c>
      <c r="F3125" s="7">
        <f>_xlfn.IFNA(VLOOKUP(B3125,'EGX30'!A:G,2,FALSE),".")</f>
        <v>29292.05</v>
      </c>
      <c r="G3125" s="7">
        <f>_xlfn.IFNA(VLOOKUP(B3125,T3M!A:F,2,FALSE),".")</f>
        <v>23.605</v>
      </c>
      <c r="H3125" s="7">
        <f>_xlfn.IFNA(VLOOKUP(B3125,T6M!A:F,2,FALSE),".")</f>
        <v>27.891999999999999</v>
      </c>
      <c r="I3125" s="7">
        <f>_xlfn.IFNA(VLOOKUP(B3125,T1Y!A:F,2,FALSE),".")</f>
        <v>28.646000000000001</v>
      </c>
      <c r="J3125" s="7">
        <f>_xlfn.IFNA(VLOOKUP(B3125,T5Y!A:F,2,FALSE),".")</f>
        <v>27.66</v>
      </c>
      <c r="K3125" s="7">
        <f>_xlfn.IFNA(VLOOKUP(B3125,T10Y!A:F,2,FALSE),".")</f>
        <v>27.49</v>
      </c>
      <c r="L3125" s="7">
        <f>_xlfn.IFNA(VLOOKUP(B3125,ERP!A:C,3,FALSE),".")</f>
        <v>62.674999999999997</v>
      </c>
    </row>
    <row r="3126" spans="1:12" x14ac:dyDescent="0.3">
      <c r="A3126" t="str">
        <f t="shared" si="48"/>
        <v>Thursday</v>
      </c>
      <c r="B3126" s="1">
        <v>45344</v>
      </c>
      <c r="C3126" s="2">
        <f>IF(COUNTIF('MPC MEETINGS'!A:A,compiled_data!B3126)&gt;0,1,0)</f>
        <v>0</v>
      </c>
      <c r="D3126" s="7">
        <f>_xlfn.IFNA(VLOOKUP(B3126,ERO!A:E,5,FALSE),_xlfn.IFNA(VLOOKUP(B3126,ERO_AVG_MKT!A:E,5,FALSE),"."))</f>
        <v>30.892900000000001</v>
      </c>
      <c r="E3126" s="7">
        <f>_xlfn.IFNA(VLOOKUP(B3126,'IB RATES'!A:G,2,FALSE),".")</f>
        <v>21.292999999999999</v>
      </c>
      <c r="F3126" s="7">
        <f>_xlfn.IFNA(VLOOKUP(B3126,'EGX30'!A:G,2,FALSE),".")</f>
        <v>29309.73</v>
      </c>
      <c r="G3126" s="7">
        <f>_xlfn.IFNA(VLOOKUP(B3126,T3M!A:F,2,FALSE),".")</f>
        <v>23.481000000000002</v>
      </c>
      <c r="H3126" s="7">
        <f>_xlfn.IFNA(VLOOKUP(B3126,T6M!A:F,2,FALSE),".")</f>
        <v>27.884</v>
      </c>
      <c r="I3126" s="7">
        <f>_xlfn.IFNA(VLOOKUP(B3126,T1Y!A:F,2,FALSE),".")</f>
        <v>28.643999999999998</v>
      </c>
      <c r="J3126" s="7">
        <f>_xlfn.IFNA(VLOOKUP(B3126,T5Y!A:F,2,FALSE),".")</f>
        <v>27.57</v>
      </c>
      <c r="K3126" s="7">
        <f>_xlfn.IFNA(VLOOKUP(B3126,T10Y!A:F,2,FALSE),".")</f>
        <v>27.39</v>
      </c>
      <c r="L3126" s="7">
        <f>_xlfn.IFNA(VLOOKUP(B3126,ERP!A:C,3,FALSE),".")</f>
        <v>62</v>
      </c>
    </row>
    <row r="3127" spans="1:12" x14ac:dyDescent="0.3">
      <c r="A3127" t="str">
        <f t="shared" si="48"/>
        <v>Sunday</v>
      </c>
      <c r="B3127" s="1">
        <v>45347</v>
      </c>
      <c r="C3127" s="2">
        <f>IF(COUNTIF('MPC MEETINGS'!A:A,compiled_data!B3127)&gt;0,1,0)</f>
        <v>0</v>
      </c>
      <c r="D3127" s="7">
        <f>_xlfn.IFNA(VLOOKUP(B3127,ERO!A:E,5,FALSE),_xlfn.IFNA(VLOOKUP(B3127,ERO_AVG_MKT!A:E,5,FALSE),"."))</f>
        <v>30.893599999999999</v>
      </c>
      <c r="E3127" s="7">
        <f>_xlfn.IFNA(VLOOKUP(B3127,'IB RATES'!A:G,2,FALSE),".")</f>
        <v>21.288</v>
      </c>
      <c r="F3127" s="7">
        <f>_xlfn.IFNA(VLOOKUP(B3127,'EGX30'!A:G,2,FALSE),".")</f>
        <v>27840.86</v>
      </c>
      <c r="G3127" s="7" t="str">
        <f>_xlfn.IFNA(VLOOKUP(B3127,T3M!A:F,2,FALSE),".")</f>
        <v>.</v>
      </c>
      <c r="H3127" s="7" t="str">
        <f>_xlfn.IFNA(VLOOKUP(B3127,T6M!A:F,2,FALSE),".")</f>
        <v>.</v>
      </c>
      <c r="I3127" s="7" t="str">
        <f>_xlfn.IFNA(VLOOKUP(B3127,T1Y!A:F,2,FALSE),".")</f>
        <v>.</v>
      </c>
      <c r="J3127" s="7" t="str">
        <f>_xlfn.IFNA(VLOOKUP(B3127,T5Y!A:F,2,FALSE),".")</f>
        <v>.</v>
      </c>
      <c r="K3127" s="7" t="str">
        <f>_xlfn.IFNA(VLOOKUP(B3127,T10Y!A:F,2,FALSE),".")</f>
        <v>.</v>
      </c>
      <c r="L3127" s="7">
        <f>_xlfn.IFNA(VLOOKUP(B3127,ERP!A:C,3,FALSE),".")</f>
        <v>51.335000000000001</v>
      </c>
    </row>
    <row r="3128" spans="1:12" x14ac:dyDescent="0.3">
      <c r="A3128" t="str">
        <f t="shared" si="48"/>
        <v>Monday</v>
      </c>
      <c r="B3128" s="1">
        <v>45348</v>
      </c>
      <c r="C3128" s="2">
        <f>IF(COUNTIF('MPC MEETINGS'!A:A,compiled_data!B3128)&gt;0,1,0)</f>
        <v>0</v>
      </c>
      <c r="D3128" s="7">
        <f>_xlfn.IFNA(VLOOKUP(B3128,ERO!A:E,5,FALSE),_xlfn.IFNA(VLOOKUP(B3128,ERO_AVG_MKT!A:E,5,FALSE),"."))</f>
        <v>30.893599999999999</v>
      </c>
      <c r="E3128" s="7">
        <f>_xlfn.IFNA(VLOOKUP(B3128,'IB RATES'!A:G,2,FALSE),".")</f>
        <v>21.279999999999998</v>
      </c>
      <c r="F3128" s="7">
        <f>_xlfn.IFNA(VLOOKUP(B3128,'EGX30'!A:G,2,FALSE),".")</f>
        <v>28931.919999999998</v>
      </c>
      <c r="G3128" s="7">
        <f>_xlfn.IFNA(VLOOKUP(B3128,T3M!A:F,2,FALSE),".")</f>
        <v>23.245999999999999</v>
      </c>
      <c r="H3128" s="7">
        <f>_xlfn.IFNA(VLOOKUP(B3128,T6M!A:F,2,FALSE),".")</f>
        <v>28.030999999999999</v>
      </c>
      <c r="I3128" s="7">
        <f>_xlfn.IFNA(VLOOKUP(B3128,T1Y!A:F,2,FALSE),".")</f>
        <v>29.471</v>
      </c>
      <c r="J3128" s="7">
        <f>_xlfn.IFNA(VLOOKUP(B3128,T5Y!A:F,2,FALSE),".")</f>
        <v>27.61</v>
      </c>
      <c r="K3128" s="7">
        <f>_xlfn.IFNA(VLOOKUP(B3128,T10Y!A:F,2,FALSE),".")</f>
        <v>27.43</v>
      </c>
      <c r="L3128" s="7">
        <f>_xlfn.IFNA(VLOOKUP(B3128,ERP!A:C,3,FALSE),".")</f>
        <v>52.575000000000003</v>
      </c>
    </row>
    <row r="3129" spans="1:12" x14ac:dyDescent="0.3">
      <c r="A3129" t="str">
        <f t="shared" si="48"/>
        <v>Tuesday</v>
      </c>
      <c r="B3129" s="1">
        <v>45349</v>
      </c>
      <c r="C3129" s="2">
        <f>IF(COUNTIF('MPC MEETINGS'!A:A,compiled_data!B3129)&gt;0,1,0)</f>
        <v>0</v>
      </c>
      <c r="D3129" s="7">
        <f>_xlfn.IFNA(VLOOKUP(B3129,ERO!A:E,5,FALSE),_xlfn.IFNA(VLOOKUP(B3129,ERO_AVG_MKT!A:E,5,FALSE),"."))</f>
        <v>30.894300000000001</v>
      </c>
      <c r="E3129" s="7">
        <f>_xlfn.IFNA(VLOOKUP(B3129,'IB RATES'!A:G,2,FALSE),".")</f>
        <v>21.292000000000002</v>
      </c>
      <c r="F3129" s="7">
        <f>_xlfn.IFNA(VLOOKUP(B3129,'EGX30'!A:G,2,FALSE),".")</f>
        <v>29205.16</v>
      </c>
      <c r="G3129" s="7">
        <f>_xlfn.IFNA(VLOOKUP(B3129,T3M!A:F,2,FALSE),".")</f>
        <v>23.206</v>
      </c>
      <c r="H3129" s="7">
        <f>_xlfn.IFNA(VLOOKUP(B3129,T6M!A:F,2,FALSE),".")</f>
        <v>28.021999999999998</v>
      </c>
      <c r="I3129" s="7">
        <f>_xlfn.IFNA(VLOOKUP(B3129,T1Y!A:F,2,FALSE),".")</f>
        <v>29.471</v>
      </c>
      <c r="J3129" s="7">
        <f>_xlfn.IFNA(VLOOKUP(B3129,T5Y!A:F,2,FALSE),".")</f>
        <v>27.62</v>
      </c>
      <c r="K3129" s="7">
        <f>_xlfn.IFNA(VLOOKUP(B3129,T10Y!A:F,2,FALSE),".")</f>
        <v>27.45</v>
      </c>
      <c r="L3129" s="7">
        <f>_xlfn.IFNA(VLOOKUP(B3129,ERP!A:C,3,FALSE),".")</f>
        <v>57.76</v>
      </c>
    </row>
    <row r="3130" spans="1:12" x14ac:dyDescent="0.3">
      <c r="A3130" t="str">
        <f t="shared" si="48"/>
        <v>Wednesday</v>
      </c>
      <c r="B3130" s="1">
        <v>45350</v>
      </c>
      <c r="C3130" s="2">
        <f>IF(COUNTIF('MPC MEETINGS'!A:A,compiled_data!B3130)&gt;0,1,0)</f>
        <v>0</v>
      </c>
      <c r="D3130" s="7">
        <f>_xlfn.IFNA(VLOOKUP(B3130,ERO!A:E,5,FALSE),_xlfn.IFNA(VLOOKUP(B3130,ERO_AVG_MKT!A:E,5,FALSE),"."))</f>
        <v>30.894300000000001</v>
      </c>
      <c r="E3130" s="7">
        <f>_xlfn.IFNA(VLOOKUP(B3130,'IB RATES'!A:G,2,FALSE),".")</f>
        <v>21.285999999999998</v>
      </c>
      <c r="F3130" s="7">
        <f>_xlfn.IFNA(VLOOKUP(B3130,'EGX30'!A:G,2,FALSE),".")</f>
        <v>28876.46</v>
      </c>
      <c r="G3130" s="7">
        <f>_xlfn.IFNA(VLOOKUP(B3130,T3M!A:F,2,FALSE),".")</f>
        <v>23.172999999999998</v>
      </c>
      <c r="H3130" s="7">
        <f>_xlfn.IFNA(VLOOKUP(B3130,T6M!A:F,2,FALSE),".")</f>
        <v>28.013000000000002</v>
      </c>
      <c r="I3130" s="7">
        <f>_xlfn.IFNA(VLOOKUP(B3130,T1Y!A:F,2,FALSE),".")</f>
        <v>29.472000000000001</v>
      </c>
      <c r="J3130" s="7">
        <f>_xlfn.IFNA(VLOOKUP(B3130,T5Y!A:F,2,FALSE),".")</f>
        <v>27.62</v>
      </c>
      <c r="K3130" s="7">
        <f>_xlfn.IFNA(VLOOKUP(B3130,T10Y!A:F,2,FALSE),".")</f>
        <v>27.45</v>
      </c>
      <c r="L3130" s="7">
        <f>_xlfn.IFNA(VLOOKUP(B3130,ERP!A:C,3,FALSE),".")</f>
        <v>52.215000000000003</v>
      </c>
    </row>
    <row r="3131" spans="1:12" x14ac:dyDescent="0.3">
      <c r="A3131" t="str">
        <f t="shared" si="48"/>
        <v>Thursday</v>
      </c>
      <c r="B3131" s="1">
        <v>45351</v>
      </c>
      <c r="C3131" s="2">
        <f>IF(COUNTIF('MPC MEETINGS'!A:A,compiled_data!B3131)&gt;0,1,0)</f>
        <v>0</v>
      </c>
      <c r="D3131" s="7">
        <f>_xlfn.IFNA(VLOOKUP(B3131,ERO!A:E,5,FALSE),_xlfn.IFNA(VLOOKUP(B3131,ERO_AVG_MKT!A:E,5,FALSE),"."))</f>
        <v>30.894300000000001</v>
      </c>
      <c r="E3131" s="7">
        <f>_xlfn.IFNA(VLOOKUP(B3131,'IB RATES'!A:G,2,FALSE),".")</f>
        <v>21.279999999999998</v>
      </c>
      <c r="F3131" s="7">
        <f>_xlfn.IFNA(VLOOKUP(B3131,'EGX30'!A:G,2,FALSE),".")</f>
        <v>28964.41</v>
      </c>
      <c r="G3131" s="7">
        <f>_xlfn.IFNA(VLOOKUP(B3131,T3M!A:F,2,FALSE),".")</f>
        <v>23.138999999999999</v>
      </c>
      <c r="H3131" s="7">
        <f>_xlfn.IFNA(VLOOKUP(B3131,T6M!A:F,2,FALSE),".")</f>
        <v>28.059000000000001</v>
      </c>
      <c r="I3131" s="7">
        <f>_xlfn.IFNA(VLOOKUP(B3131,T1Y!A:F,2,FALSE),".")</f>
        <v>29.760999999999999</v>
      </c>
      <c r="J3131" s="7">
        <f>_xlfn.IFNA(VLOOKUP(B3131,T5Y!A:F,2,FALSE),".")</f>
        <v>27.52</v>
      </c>
      <c r="K3131" s="7">
        <f>_xlfn.IFNA(VLOOKUP(B3131,T10Y!A:F,2,FALSE),".")</f>
        <v>27.35</v>
      </c>
      <c r="L3131" s="7">
        <f>_xlfn.IFNA(VLOOKUP(B3131,ERP!A:C,3,FALSE),".")</f>
        <v>49.695</v>
      </c>
    </row>
    <row r="3132" spans="1:12" x14ac:dyDescent="0.3">
      <c r="A3132" t="str">
        <f t="shared" si="48"/>
        <v>Sunday</v>
      </c>
      <c r="B3132" s="1">
        <v>45354</v>
      </c>
      <c r="C3132" s="2">
        <f>IF(COUNTIF('MPC MEETINGS'!A:A,compiled_data!B3132)&gt;0,1,0)</f>
        <v>0</v>
      </c>
      <c r="D3132" s="7">
        <f>_xlfn.IFNA(VLOOKUP(B3132,ERO!A:E,5,FALSE),_xlfn.IFNA(VLOOKUP(B3132,ERO_AVG_MKT!A:E,5,FALSE),"."))</f>
        <v>30.894300000000001</v>
      </c>
      <c r="E3132" s="7">
        <f>_xlfn.IFNA(VLOOKUP(B3132,'IB RATES'!A:G,2,FALSE),".")</f>
        <v>21.276</v>
      </c>
      <c r="F3132" s="7">
        <f>_xlfn.IFNA(VLOOKUP(B3132,'EGX30'!A:G,2,FALSE),".")</f>
        <v>29058.33</v>
      </c>
      <c r="G3132" s="7" t="str">
        <f>_xlfn.IFNA(VLOOKUP(B3132,T3M!A:F,2,FALSE),".")</f>
        <v>.</v>
      </c>
      <c r="H3132" s="7" t="str">
        <f>_xlfn.IFNA(VLOOKUP(B3132,T6M!A:F,2,FALSE),".")</f>
        <v>.</v>
      </c>
      <c r="I3132" s="7" t="str">
        <f>_xlfn.IFNA(VLOOKUP(B3132,T1Y!A:F,2,FALSE),".")</f>
        <v>.</v>
      </c>
      <c r="J3132" s="7" t="str">
        <f>_xlfn.IFNA(VLOOKUP(B3132,T5Y!A:F,2,FALSE),".")</f>
        <v>.</v>
      </c>
      <c r="K3132" s="7" t="str">
        <f>_xlfn.IFNA(VLOOKUP(B3132,T10Y!A:F,2,FALSE),".")</f>
        <v>.</v>
      </c>
      <c r="L3132" s="7">
        <f>_xlfn.IFNA(VLOOKUP(B3132,ERP!A:C,3,FALSE),".")</f>
        <v>42.399000000000001</v>
      </c>
    </row>
    <row r="3133" spans="1:12" x14ac:dyDescent="0.3">
      <c r="A3133" t="str">
        <f t="shared" si="48"/>
        <v>Monday</v>
      </c>
      <c r="B3133" s="1">
        <v>45355</v>
      </c>
      <c r="C3133" s="2">
        <f>IF(COUNTIF('MPC MEETINGS'!A:A,compiled_data!B3133)&gt;0,1,0)</f>
        <v>0</v>
      </c>
      <c r="D3133" s="7">
        <f>_xlfn.IFNA(VLOOKUP(B3133,ERO!A:E,5,FALSE),_xlfn.IFNA(VLOOKUP(B3133,ERO_AVG_MKT!A:E,5,FALSE),"."))</f>
        <v>30.899700000000003</v>
      </c>
      <c r="E3133" s="7">
        <f>_xlfn.IFNA(VLOOKUP(B3133,'IB RATES'!A:G,2,FALSE),".")</f>
        <v>21.29</v>
      </c>
      <c r="F3133" s="7">
        <f>_xlfn.IFNA(VLOOKUP(B3133,'EGX30'!A:G,2,FALSE),".")</f>
        <v>30542.33</v>
      </c>
      <c r="G3133" s="7">
        <f>_xlfn.IFNA(VLOOKUP(B3133,T3M!A:F,2,FALSE),".")</f>
        <v>22.997</v>
      </c>
      <c r="H3133" s="7">
        <f>_xlfn.IFNA(VLOOKUP(B3133,T6M!A:F,2,FALSE),".")</f>
        <v>28.114999999999998</v>
      </c>
      <c r="I3133" s="7">
        <f>_xlfn.IFNA(VLOOKUP(B3133,T1Y!A:F,2,FALSE),".")</f>
        <v>29.911999999999999</v>
      </c>
      <c r="J3133" s="7">
        <f>_xlfn.IFNA(VLOOKUP(B3133,T5Y!A:F,2,FALSE),".")</f>
        <v>27.71</v>
      </c>
      <c r="K3133" s="7">
        <f>_xlfn.IFNA(VLOOKUP(B3133,T10Y!A:F,2,FALSE),".")</f>
        <v>27.38</v>
      </c>
      <c r="L3133" s="7">
        <f>_xlfn.IFNA(VLOOKUP(B3133,ERP!A:C,3,FALSE),".")</f>
        <v>44.56</v>
      </c>
    </row>
    <row r="3134" spans="1:12" x14ac:dyDescent="0.3">
      <c r="A3134" t="str">
        <f t="shared" si="48"/>
        <v>Tuesday</v>
      </c>
      <c r="B3134" s="1">
        <v>45356</v>
      </c>
      <c r="C3134" s="2">
        <f>IF(COUNTIF('MPC MEETINGS'!A:A,compiled_data!B3134)&gt;0,1,0)</f>
        <v>0</v>
      </c>
      <c r="D3134" s="7">
        <f>_xlfn.IFNA(VLOOKUP(B3134,ERO!A:E,5,FALSE),_xlfn.IFNA(VLOOKUP(B3134,ERO_AVG_MKT!A:E,5,FALSE),"."))</f>
        <v>30.89545</v>
      </c>
      <c r="E3134" s="7">
        <f>_xlfn.IFNA(VLOOKUP(B3134,'IB RATES'!A:G,2,FALSE),".")</f>
        <v>21.669</v>
      </c>
      <c r="F3134" s="7">
        <f>_xlfn.IFNA(VLOOKUP(B3134,'EGX30'!A:G,2,FALSE),".")</f>
        <v>30668.89</v>
      </c>
      <c r="G3134" s="7">
        <f>_xlfn.IFNA(VLOOKUP(B3134,T3M!A:F,2,FALSE),".")</f>
        <v>22.959</v>
      </c>
      <c r="H3134" s="7">
        <f>_xlfn.IFNA(VLOOKUP(B3134,T6M!A:F,2,FALSE),".")</f>
        <v>28.108000000000001</v>
      </c>
      <c r="I3134" s="7">
        <f>_xlfn.IFNA(VLOOKUP(B3134,T1Y!A:F,2,FALSE),".")</f>
        <v>29.913</v>
      </c>
      <c r="J3134" s="7">
        <f>_xlfn.IFNA(VLOOKUP(B3134,T5Y!A:F,2,FALSE),".")</f>
        <v>27.94</v>
      </c>
      <c r="K3134" s="7">
        <f>_xlfn.IFNA(VLOOKUP(B3134,T10Y!A:F,2,FALSE),".")</f>
        <v>27.47</v>
      </c>
      <c r="L3134" s="7">
        <f>_xlfn.IFNA(VLOOKUP(B3134,ERP!A:C,3,FALSE),".")</f>
        <v>46.468000000000004</v>
      </c>
    </row>
    <row r="3135" spans="1:12" x14ac:dyDescent="0.3">
      <c r="A3135" t="str">
        <f t="shared" si="48"/>
        <v>Wednesday</v>
      </c>
      <c r="B3135" s="1">
        <v>45357</v>
      </c>
      <c r="C3135" s="2">
        <f>IF(COUNTIF('MPC MEETINGS'!A:A,compiled_data!B3135)&gt;0,1,0)</f>
        <v>1</v>
      </c>
      <c r="D3135" s="7">
        <f>_xlfn.IFNA(VLOOKUP(B3135,ERO!A:E,5,FALSE),_xlfn.IFNA(VLOOKUP(B3135,ERO_AVG_MKT!A:E,5,FALSE),"."))</f>
        <v>49.500300000000003</v>
      </c>
      <c r="E3135" s="7">
        <f>_xlfn.IFNA(VLOOKUP(B3135,'IB RATES'!A:G,2,FALSE),".")</f>
        <v>26.795999999999999</v>
      </c>
      <c r="F3135" s="7">
        <f>_xlfn.IFNA(VLOOKUP(B3135,'EGX30'!A:G,2,FALSE),".")</f>
        <v>29743.11</v>
      </c>
      <c r="G3135" s="7">
        <f>_xlfn.IFNA(VLOOKUP(B3135,T3M!A:F,2,FALSE),".")</f>
        <v>27.253</v>
      </c>
      <c r="H3135" s="7">
        <f>_xlfn.IFNA(VLOOKUP(B3135,T6M!A:F,2,FALSE),".")</f>
        <v>28.100999999999999</v>
      </c>
      <c r="I3135" s="7">
        <f>_xlfn.IFNA(VLOOKUP(B3135,T1Y!A:F,2,FALSE),".")</f>
        <v>29.913</v>
      </c>
      <c r="J3135" s="7">
        <f>_xlfn.IFNA(VLOOKUP(B3135,T5Y!A:F,2,FALSE),".")</f>
        <v>28.35</v>
      </c>
      <c r="K3135" s="7">
        <f>_xlfn.IFNA(VLOOKUP(B3135,T10Y!A:F,2,FALSE),".")</f>
        <v>27.76</v>
      </c>
      <c r="L3135" s="7">
        <f>_xlfn.IFNA(VLOOKUP(B3135,ERP!A:C,3,FALSE),".")</f>
        <v>52.113999999999997</v>
      </c>
    </row>
    <row r="3136" spans="1:12" x14ac:dyDescent="0.3">
      <c r="A3136" t="str">
        <f t="shared" si="48"/>
        <v>Thursday</v>
      </c>
      <c r="B3136" s="1">
        <v>45358</v>
      </c>
      <c r="C3136" s="2">
        <f>IF(COUNTIF('MPC MEETINGS'!A:A,compiled_data!B3136)&gt;0,1,0)</f>
        <v>0</v>
      </c>
      <c r="D3136" s="7">
        <f>_xlfn.IFNA(VLOOKUP(B3136,ERO!A:E,5,FALSE),_xlfn.IFNA(VLOOKUP(B3136,ERO_AVG_MKT!A:E,5,FALSE),"."))</f>
        <v>49.4009</v>
      </c>
      <c r="E3136" s="7">
        <f>_xlfn.IFNA(VLOOKUP(B3136,'IB RATES'!A:G,2,FALSE),".")</f>
        <v>27.672999999999998</v>
      </c>
      <c r="F3136" s="7">
        <f>_xlfn.IFNA(VLOOKUP(B3136,'EGX30'!A:G,2,FALSE),".")</f>
        <v>31300.54</v>
      </c>
      <c r="G3136" s="7">
        <f>_xlfn.IFNA(VLOOKUP(B3136,T3M!A:F,2,FALSE),".")</f>
        <v>27.25</v>
      </c>
      <c r="H3136" s="7">
        <f>_xlfn.IFNA(VLOOKUP(B3136,T6M!A:F,2,FALSE),".")</f>
        <v>28.100999999999999</v>
      </c>
      <c r="I3136" s="7">
        <f>_xlfn.IFNA(VLOOKUP(B3136,T1Y!A:F,2,FALSE),".")</f>
        <v>29.911999999999999</v>
      </c>
      <c r="J3136" s="7">
        <f>_xlfn.IFNA(VLOOKUP(B3136,T5Y!A:F,2,FALSE),".")</f>
        <v>28.35</v>
      </c>
      <c r="K3136" s="7">
        <f>_xlfn.IFNA(VLOOKUP(B3136,T10Y!A:F,2,FALSE),".")</f>
        <v>27.76</v>
      </c>
      <c r="L3136" s="7">
        <f>_xlfn.IFNA(VLOOKUP(B3136,ERP!A:C,3,FALSE),".")</f>
        <v>51.55</v>
      </c>
    </row>
    <row r="3137" spans="1:12" x14ac:dyDescent="0.3">
      <c r="A3137" t="str">
        <f t="shared" si="48"/>
        <v>Sunday</v>
      </c>
      <c r="B3137" s="1">
        <v>45361</v>
      </c>
      <c r="C3137" s="2">
        <f>IF(COUNTIF('MPC MEETINGS'!A:A,compiled_data!B3137)&gt;0,1,0)</f>
        <v>0</v>
      </c>
      <c r="D3137" s="7">
        <f>_xlfn.IFNA(VLOOKUP(B3137,ERO!A:E,5,FALSE),_xlfn.IFNA(VLOOKUP(B3137,ERO_AVG_MKT!A:E,5,FALSE),"."))</f>
        <v>49.155950000000004</v>
      </c>
      <c r="E3137" s="7">
        <f>_xlfn.IFNA(VLOOKUP(B3137,'IB RATES'!A:G,2,FALSE),".")</f>
        <v>27.644999999999996</v>
      </c>
      <c r="F3137" s="7">
        <f>_xlfn.IFNA(VLOOKUP(B3137,'EGX30'!A:G,2,FALSE),".")</f>
        <v>32919.949999999997</v>
      </c>
      <c r="G3137" s="7" t="str">
        <f>_xlfn.IFNA(VLOOKUP(B3137,T3M!A:F,2,FALSE),".")</f>
        <v>.</v>
      </c>
      <c r="H3137" s="7" t="str">
        <f>_xlfn.IFNA(VLOOKUP(B3137,T6M!A:F,2,FALSE),".")</f>
        <v>.</v>
      </c>
      <c r="I3137" s="7" t="str">
        <f>_xlfn.IFNA(VLOOKUP(B3137,T1Y!A:F,2,FALSE),".")</f>
        <v>.</v>
      </c>
      <c r="J3137" s="7" t="str">
        <f>_xlfn.IFNA(VLOOKUP(B3137,T5Y!A:F,2,FALSE),".")</f>
        <v>.</v>
      </c>
      <c r="K3137" s="7" t="str">
        <f>_xlfn.IFNA(VLOOKUP(B3137,T10Y!A:F,2,FALSE),".")</f>
        <v>.</v>
      </c>
      <c r="L3137" s="7">
        <f>_xlfn.IFNA(VLOOKUP(B3137,ERP!A:C,3,FALSE),".")</f>
        <v>50.652999999999999</v>
      </c>
    </row>
    <row r="3138" spans="1:12" x14ac:dyDescent="0.3">
      <c r="A3138" t="str">
        <f t="shared" ref="A3138:A3189" si="49">TEXT(B3138,"dddd")</f>
        <v>Monday</v>
      </c>
      <c r="B3138" s="1">
        <v>45362</v>
      </c>
      <c r="C3138" s="2">
        <f>IF(COUNTIF('MPC MEETINGS'!A:A,compiled_data!B3138)&gt;0,1,0)</f>
        <v>0</v>
      </c>
      <c r="D3138" s="7">
        <f>_xlfn.IFNA(VLOOKUP(B3138,ERO!A:E,5,FALSE),_xlfn.IFNA(VLOOKUP(B3138,ERO_AVG_MKT!A:E,5,FALSE),"."))</f>
        <v>49.042000000000002</v>
      </c>
      <c r="E3138" s="7">
        <f>_xlfn.IFNA(VLOOKUP(B3138,'IB RATES'!A:G,2,FALSE),".")</f>
        <v>27.611999999999998</v>
      </c>
      <c r="F3138" s="7">
        <f>_xlfn.IFNA(VLOOKUP(B3138,'EGX30'!A:G,2,FALSE),".")</f>
        <v>33382.51</v>
      </c>
      <c r="G3138" s="7">
        <f>_xlfn.IFNA(VLOOKUP(B3138,T3M!A:F,2,FALSE),".")</f>
        <v>27.245999999999999</v>
      </c>
      <c r="H3138" s="7">
        <f>_xlfn.IFNA(VLOOKUP(B3138,T6M!A:F,2,FALSE),".")</f>
        <v>30.966000000000001</v>
      </c>
      <c r="I3138" s="7">
        <f>_xlfn.IFNA(VLOOKUP(B3138,T1Y!A:F,2,FALSE),".")</f>
        <v>31.821000000000002</v>
      </c>
      <c r="J3138" s="7">
        <f>_xlfn.IFNA(VLOOKUP(B3138,T5Y!A:F,2,FALSE),".")</f>
        <v>28.75</v>
      </c>
      <c r="K3138" s="7">
        <f>_xlfn.IFNA(VLOOKUP(B3138,T10Y!A:F,2,FALSE),".")</f>
        <v>28.43</v>
      </c>
      <c r="L3138" s="7">
        <f>_xlfn.IFNA(VLOOKUP(B3138,ERP!A:C,3,FALSE),".")</f>
        <v>50.488</v>
      </c>
    </row>
    <row r="3139" spans="1:12" x14ac:dyDescent="0.3">
      <c r="A3139" t="str">
        <f t="shared" si="49"/>
        <v>Tuesday</v>
      </c>
      <c r="B3139" s="1">
        <v>45363</v>
      </c>
      <c r="C3139" s="2">
        <f>IF(COUNTIF('MPC MEETINGS'!A:A,compiled_data!B3139)&gt;0,1,0)</f>
        <v>0</v>
      </c>
      <c r="D3139" s="7">
        <f>_xlfn.IFNA(VLOOKUP(B3139,ERO!A:E,5,FALSE),_xlfn.IFNA(VLOOKUP(B3139,ERO_AVG_MKT!A:E,5,FALSE),"."))</f>
        <v>48.786749999999998</v>
      </c>
      <c r="E3139" s="7">
        <f>_xlfn.IFNA(VLOOKUP(B3139,'IB RATES'!A:G,2,FALSE),".")</f>
        <v>27.577000000000002</v>
      </c>
      <c r="F3139" s="7">
        <f>_xlfn.IFNA(VLOOKUP(B3139,'EGX30'!A:G,2,FALSE),".")</f>
        <v>32661.61</v>
      </c>
      <c r="G3139" s="7">
        <f>_xlfn.IFNA(VLOOKUP(B3139,T3M!A:F,2,FALSE),".")</f>
        <v>27.247</v>
      </c>
      <c r="H3139" s="7">
        <f>_xlfn.IFNA(VLOOKUP(B3139,T6M!A:F,2,FALSE),".")</f>
        <v>30.951000000000001</v>
      </c>
      <c r="I3139" s="7">
        <f>_xlfn.IFNA(VLOOKUP(B3139,T1Y!A:F,2,FALSE),".")</f>
        <v>31.812999999999999</v>
      </c>
      <c r="J3139" s="7">
        <f>_xlfn.IFNA(VLOOKUP(B3139,T5Y!A:F,2,FALSE),".")</f>
        <v>28.74</v>
      </c>
      <c r="K3139" s="7">
        <f>_xlfn.IFNA(VLOOKUP(B3139,T10Y!A:F,2,FALSE),".")</f>
        <v>28.43</v>
      </c>
      <c r="L3139" s="7">
        <f>_xlfn.IFNA(VLOOKUP(B3139,ERP!A:C,3,FALSE),".")</f>
        <v>50.192</v>
      </c>
    </row>
    <row r="3140" spans="1:12" x14ac:dyDescent="0.3">
      <c r="A3140" t="str">
        <f t="shared" si="49"/>
        <v>Wednesday</v>
      </c>
      <c r="B3140" s="1">
        <v>45364</v>
      </c>
      <c r="C3140" s="2">
        <f>IF(COUNTIF('MPC MEETINGS'!A:A,compiled_data!B3140)&gt;0,1,0)</f>
        <v>0</v>
      </c>
      <c r="D3140" s="7">
        <f>_xlfn.IFNA(VLOOKUP(B3140,ERO!A:E,5,FALSE),_xlfn.IFNA(VLOOKUP(B3140,ERO_AVG_MKT!A:E,5,FALSE),"."))</f>
        <v>48.421900000000001</v>
      </c>
      <c r="E3140" s="7">
        <f>_xlfn.IFNA(VLOOKUP(B3140,'IB RATES'!A:G,2,FALSE),".")</f>
        <v>27.423999999999999</v>
      </c>
      <c r="F3140" s="7">
        <f>_xlfn.IFNA(VLOOKUP(B3140,'EGX30'!A:G,2,FALSE),".")</f>
        <v>31013.88</v>
      </c>
      <c r="G3140" s="7">
        <f>_xlfn.IFNA(VLOOKUP(B3140,T3M!A:F,2,FALSE),".")</f>
        <v>27.25</v>
      </c>
      <c r="H3140" s="7">
        <f>_xlfn.IFNA(VLOOKUP(B3140,T6M!A:F,2,FALSE),".")</f>
        <v>30.931999999999999</v>
      </c>
      <c r="I3140" s="7">
        <f>_xlfn.IFNA(VLOOKUP(B3140,T1Y!A:F,2,FALSE),".")</f>
        <v>31.803000000000001</v>
      </c>
      <c r="J3140" s="7">
        <f>_xlfn.IFNA(VLOOKUP(B3140,T5Y!A:F,2,FALSE),".")</f>
        <v>28.73</v>
      </c>
      <c r="K3140" s="7">
        <f>_xlfn.IFNA(VLOOKUP(B3140,T10Y!A:F,2,FALSE),".")</f>
        <v>28.42</v>
      </c>
      <c r="L3140" s="7">
        <f>_xlfn.IFNA(VLOOKUP(B3140,ERP!A:C,3,FALSE),".")</f>
        <v>49.7</v>
      </c>
    </row>
    <row r="3141" spans="1:12" x14ac:dyDescent="0.3">
      <c r="A3141" t="str">
        <f t="shared" si="49"/>
        <v>Thursday</v>
      </c>
      <c r="B3141" s="1">
        <v>45365</v>
      </c>
      <c r="C3141" s="2">
        <f>IF(COUNTIF('MPC MEETINGS'!A:A,compiled_data!B3141)&gt;0,1,0)</f>
        <v>0</v>
      </c>
      <c r="D3141" s="7">
        <f>_xlfn.IFNA(VLOOKUP(B3141,ERO!A:E,5,FALSE),_xlfn.IFNA(VLOOKUP(B3141,ERO_AVG_MKT!A:E,5,FALSE),"."))</f>
        <v>47.834649999999996</v>
      </c>
      <c r="E3141" s="7">
        <f>_xlfn.IFNA(VLOOKUP(B3141,'IB RATES'!A:G,2,FALSE),".")</f>
        <v>27.388000000000002</v>
      </c>
      <c r="F3141" s="7">
        <f>_xlfn.IFNA(VLOOKUP(B3141,'EGX30'!A:G,2,FALSE),".")</f>
        <v>31316.43</v>
      </c>
      <c r="G3141" s="7">
        <f>_xlfn.IFNA(VLOOKUP(B3141,T3M!A:F,2,FALSE),".")</f>
        <v>27.253</v>
      </c>
      <c r="H3141" s="7">
        <f>_xlfn.IFNA(VLOOKUP(B3141,T6M!A:F,2,FALSE),".")</f>
        <v>30.077000000000002</v>
      </c>
      <c r="I3141" s="7">
        <f>_xlfn.IFNA(VLOOKUP(B3141,T1Y!A:F,2,FALSE),".")</f>
        <v>30.873000000000001</v>
      </c>
      <c r="J3141" s="7">
        <f>_xlfn.IFNA(VLOOKUP(B3141,T5Y!A:F,2,FALSE),".")</f>
        <v>28.72</v>
      </c>
      <c r="K3141" s="7">
        <f>_xlfn.IFNA(VLOOKUP(B3141,T10Y!A:F,2,FALSE),".")</f>
        <v>28.41</v>
      </c>
      <c r="L3141" s="7">
        <f>_xlfn.IFNA(VLOOKUP(B3141,ERP!A:C,3,FALSE),".")</f>
        <v>48.764000000000003</v>
      </c>
    </row>
    <row r="3142" spans="1:12" x14ac:dyDescent="0.3">
      <c r="A3142" t="str">
        <f t="shared" si="49"/>
        <v>Sunday</v>
      </c>
      <c r="B3142" s="1">
        <v>45368</v>
      </c>
      <c r="C3142" s="2">
        <f>IF(COUNTIF('MPC MEETINGS'!A:A,compiled_data!B3142)&gt;0,1,0)</f>
        <v>0</v>
      </c>
      <c r="D3142" s="7">
        <f>_xlfn.IFNA(VLOOKUP(B3142,ERO!A:E,5,FALSE),_xlfn.IFNA(VLOOKUP(B3142,ERO_AVG_MKT!A:E,5,FALSE),"."))</f>
        <v>47.256550000000004</v>
      </c>
      <c r="E3142" s="7">
        <f>_xlfn.IFNA(VLOOKUP(B3142,'IB RATES'!A:G,2,FALSE),".")</f>
        <v>27.278999999999996</v>
      </c>
      <c r="F3142" s="7">
        <f>_xlfn.IFNA(VLOOKUP(B3142,'EGX30'!A:G,2,FALSE),".")</f>
        <v>31061.88</v>
      </c>
      <c r="G3142" s="7" t="str">
        <f>_xlfn.IFNA(VLOOKUP(B3142,T3M!A:F,2,FALSE),".")</f>
        <v>.</v>
      </c>
      <c r="H3142" s="7" t="str">
        <f>_xlfn.IFNA(VLOOKUP(B3142,T6M!A:F,2,FALSE),".")</f>
        <v>.</v>
      </c>
      <c r="I3142" s="7" t="str">
        <f>_xlfn.IFNA(VLOOKUP(B3142,T1Y!A:F,2,FALSE),".")</f>
        <v>.</v>
      </c>
      <c r="J3142" s="7" t="str">
        <f>_xlfn.IFNA(VLOOKUP(B3142,T5Y!A:F,2,FALSE),".")</f>
        <v>.</v>
      </c>
      <c r="K3142" s="7" t="str">
        <f>_xlfn.IFNA(VLOOKUP(B3142,T10Y!A:F,2,FALSE),".")</f>
        <v>.</v>
      </c>
      <c r="L3142" s="7">
        <f>_xlfn.IFNA(VLOOKUP(B3142,ERP!A:C,3,FALSE),".")</f>
        <v>48.972000000000001</v>
      </c>
    </row>
    <row r="3143" spans="1:12" x14ac:dyDescent="0.3">
      <c r="A3143" t="str">
        <f t="shared" si="49"/>
        <v>Monday</v>
      </c>
      <c r="B3143" s="1">
        <v>45369</v>
      </c>
      <c r="C3143" s="2">
        <f>IF(COUNTIF('MPC MEETINGS'!A:A,compiled_data!B3143)&gt;0,1,0)</f>
        <v>0</v>
      </c>
      <c r="D3143" s="7">
        <f>_xlfn.IFNA(VLOOKUP(B3143,ERO!A:E,5,FALSE),_xlfn.IFNA(VLOOKUP(B3143,ERO_AVG_MKT!A:E,5,FALSE),"."))</f>
        <v>47.161950000000004</v>
      </c>
      <c r="E3143" s="7">
        <f>_xlfn.IFNA(VLOOKUP(B3143,'IB RATES'!A:G,2,FALSE),".")</f>
        <v>27.276</v>
      </c>
      <c r="F3143" s="7">
        <f>_xlfn.IFNA(VLOOKUP(B3143,'EGX30'!A:G,2,FALSE),".")</f>
        <v>29091.29</v>
      </c>
      <c r="G3143" s="7">
        <f>_xlfn.IFNA(VLOOKUP(B3143,T3M!A:F,2,FALSE),".")</f>
        <v>27.247</v>
      </c>
      <c r="H3143" s="7">
        <f>_xlfn.IFNA(VLOOKUP(B3143,T6M!A:F,2,FALSE),".")</f>
        <v>28.643000000000001</v>
      </c>
      <c r="I3143" s="7">
        <f>_xlfn.IFNA(VLOOKUP(B3143,T1Y!A:F,2,FALSE),".")</f>
        <v>29.460999999999999</v>
      </c>
      <c r="J3143" s="7">
        <f>_xlfn.IFNA(VLOOKUP(B3143,T5Y!A:F,2,FALSE),".")</f>
        <v>28.77</v>
      </c>
      <c r="K3143" s="7">
        <f>_xlfn.IFNA(VLOOKUP(B3143,T10Y!A:F,2,FALSE),".")</f>
        <v>28.46</v>
      </c>
      <c r="L3143" s="7">
        <f>_xlfn.IFNA(VLOOKUP(B3143,ERP!A:C,3,FALSE),".")</f>
        <v>48.664000000000001</v>
      </c>
    </row>
    <row r="3144" spans="1:12" x14ac:dyDescent="0.3">
      <c r="A3144" t="str">
        <f t="shared" si="49"/>
        <v>Tuesday</v>
      </c>
      <c r="B3144" s="1">
        <v>45370</v>
      </c>
      <c r="C3144" s="2">
        <f>IF(COUNTIF('MPC MEETINGS'!A:A,compiled_data!B3144)&gt;0,1,0)</f>
        <v>0</v>
      </c>
      <c r="D3144" s="7">
        <f>_xlfn.IFNA(VLOOKUP(B3144,ERO!A:E,5,FALSE),_xlfn.IFNA(VLOOKUP(B3144,ERO_AVG_MKT!A:E,5,FALSE),"."))</f>
        <v>47.079700000000003</v>
      </c>
      <c r="E3144" s="7">
        <f>_xlfn.IFNA(VLOOKUP(B3144,'IB RATES'!A:G,2,FALSE),".")</f>
        <v>27.395000000000003</v>
      </c>
      <c r="F3144" s="7">
        <f>_xlfn.IFNA(VLOOKUP(B3144,'EGX30'!A:G,2,FALSE),".")</f>
        <v>28675.7</v>
      </c>
      <c r="G3144" s="7">
        <f>_xlfn.IFNA(VLOOKUP(B3144,T3M!A:F,2,FALSE),".")</f>
        <v>27.245000000000001</v>
      </c>
      <c r="H3144" s="7">
        <f>_xlfn.IFNA(VLOOKUP(B3144,T6M!A:F,2,FALSE),".")</f>
        <v>28.617999999999999</v>
      </c>
      <c r="I3144" s="7">
        <f>_xlfn.IFNA(VLOOKUP(B3144,T1Y!A:F,2,FALSE),".")</f>
        <v>29.449000000000002</v>
      </c>
      <c r="J3144" s="7">
        <f>_xlfn.IFNA(VLOOKUP(B3144,T5Y!A:F,2,FALSE),".")</f>
        <v>28.77</v>
      </c>
      <c r="K3144" s="7">
        <f>_xlfn.IFNA(VLOOKUP(B3144,T10Y!A:F,2,FALSE),".")</f>
        <v>28.47</v>
      </c>
      <c r="L3144" s="7">
        <f>_xlfn.IFNA(VLOOKUP(B3144,ERP!A:C,3,FALSE),".")</f>
        <v>47.918999999999997</v>
      </c>
    </row>
    <row r="3145" spans="1:12" x14ac:dyDescent="0.3">
      <c r="A3145" t="str">
        <f t="shared" si="49"/>
        <v>Wednesday</v>
      </c>
      <c r="B3145" s="1">
        <v>45371</v>
      </c>
      <c r="C3145" s="2">
        <f>IF(COUNTIF('MPC MEETINGS'!A:A,compiled_data!B3145)&gt;0,1,0)</f>
        <v>0</v>
      </c>
      <c r="D3145" s="7">
        <f>_xlfn.IFNA(VLOOKUP(B3145,ERO!A:E,5,FALSE),_xlfn.IFNA(VLOOKUP(B3145,ERO_AVG_MKT!A:E,5,FALSE),"."))</f>
        <v>46.953000000000003</v>
      </c>
      <c r="E3145" s="7">
        <f>_xlfn.IFNA(VLOOKUP(B3145,'IB RATES'!A:G,2,FALSE),".")</f>
        <v>27.345999999999997</v>
      </c>
      <c r="F3145" s="7">
        <f>_xlfn.IFNA(VLOOKUP(B3145,'EGX30'!A:G,2,FALSE),".")</f>
        <v>28589.37</v>
      </c>
      <c r="G3145" s="7">
        <f>_xlfn.IFNA(VLOOKUP(B3145,T3M!A:F,2,FALSE),".")</f>
        <v>27.254999999999999</v>
      </c>
      <c r="H3145" s="7">
        <f>_xlfn.IFNA(VLOOKUP(B3145,T6M!A:F,2,FALSE),".")</f>
        <v>28.597000000000001</v>
      </c>
      <c r="I3145" s="7">
        <f>_xlfn.IFNA(VLOOKUP(B3145,T1Y!A:F,2,FALSE),".")</f>
        <v>29.437999999999999</v>
      </c>
      <c r="J3145" s="7">
        <f>_xlfn.IFNA(VLOOKUP(B3145,T5Y!A:F,2,FALSE),".")</f>
        <v>28.84</v>
      </c>
      <c r="K3145" s="7">
        <f>_xlfn.IFNA(VLOOKUP(B3145,T10Y!A:F,2,FALSE),".")</f>
        <v>28.55</v>
      </c>
      <c r="L3145" s="7">
        <f>_xlfn.IFNA(VLOOKUP(B3145,ERP!A:C,3,FALSE),".")</f>
        <v>47.734999999999999</v>
      </c>
    </row>
    <row r="3146" spans="1:12" x14ac:dyDescent="0.3">
      <c r="A3146" t="str">
        <f t="shared" si="49"/>
        <v>Thursday</v>
      </c>
      <c r="B3146" s="1">
        <v>45372</v>
      </c>
      <c r="C3146" s="2">
        <f>IF(COUNTIF('MPC MEETINGS'!A:A,compiled_data!B3146)&gt;0,1,0)</f>
        <v>0</v>
      </c>
      <c r="D3146" s="7">
        <f>_xlfn.IFNA(VLOOKUP(B3146,ERO!A:E,5,FALSE),_xlfn.IFNA(VLOOKUP(B3146,ERO_AVG_MKT!A:E,5,FALSE),"."))</f>
        <v>46.677199999999999</v>
      </c>
      <c r="E3146" s="7">
        <f>_xlfn.IFNA(VLOOKUP(B3146,'IB RATES'!A:G,2,FALSE),".")</f>
        <v>27.311000000000003</v>
      </c>
      <c r="F3146" s="7">
        <f>_xlfn.IFNA(VLOOKUP(B3146,'EGX30'!A:G,2,FALSE),".")</f>
        <v>29054.959999999999</v>
      </c>
      <c r="G3146" s="7">
        <f>_xlfn.IFNA(VLOOKUP(B3146,T3M!A:F,2,FALSE),".")</f>
        <v>27.245000000000001</v>
      </c>
      <c r="H3146" s="7">
        <f>_xlfn.IFNA(VLOOKUP(B3146,T6M!A:F,2,FALSE),".")</f>
        <v>28.573</v>
      </c>
      <c r="I3146" s="7">
        <f>_xlfn.IFNA(VLOOKUP(B3146,T1Y!A:F,2,FALSE),".")</f>
        <v>29.425999999999998</v>
      </c>
      <c r="J3146" s="7">
        <f>_xlfn.IFNA(VLOOKUP(B3146,T5Y!A:F,2,FALSE),".")</f>
        <v>28.87</v>
      </c>
      <c r="K3146" s="7">
        <f>_xlfn.IFNA(VLOOKUP(B3146,T10Y!A:F,2,FALSE),".")</f>
        <v>28.58</v>
      </c>
      <c r="L3146" s="7">
        <f>_xlfn.IFNA(VLOOKUP(B3146,ERP!A:C,3,FALSE),".")</f>
        <v>48.216999999999999</v>
      </c>
    </row>
    <row r="3147" spans="1:12" x14ac:dyDescent="0.3">
      <c r="A3147" t="str">
        <f t="shared" si="49"/>
        <v>Sunday</v>
      </c>
      <c r="B3147" s="1">
        <v>45375</v>
      </c>
      <c r="C3147" s="2">
        <f>IF(COUNTIF('MPC MEETINGS'!A:A,compiled_data!B3147)&gt;0,1,0)</f>
        <v>0</v>
      </c>
      <c r="D3147" s="7">
        <f>_xlfn.IFNA(VLOOKUP(B3147,ERO!A:E,5,FALSE),_xlfn.IFNA(VLOOKUP(B3147,ERO_AVG_MKT!A:E,5,FALSE),"."))</f>
        <v>46.560200000000002</v>
      </c>
      <c r="E3147" s="7">
        <f>_xlfn.IFNA(VLOOKUP(B3147,'IB RATES'!A:G,2,FALSE),".")</f>
        <v>27.317999999999998</v>
      </c>
      <c r="F3147" s="7">
        <f>_xlfn.IFNA(VLOOKUP(B3147,'EGX30'!A:G,2,FALSE),".")</f>
        <v>29060.02</v>
      </c>
      <c r="G3147" s="7" t="str">
        <f>_xlfn.IFNA(VLOOKUP(B3147,T3M!A:F,2,FALSE),".")</f>
        <v>.</v>
      </c>
      <c r="H3147" s="7" t="str">
        <f>_xlfn.IFNA(VLOOKUP(B3147,T6M!A:F,2,FALSE),".")</f>
        <v>.</v>
      </c>
      <c r="I3147" s="7" t="str">
        <f>_xlfn.IFNA(VLOOKUP(B3147,T1Y!A:F,2,FALSE),".")</f>
        <v>.</v>
      </c>
      <c r="J3147" s="7" t="str">
        <f>_xlfn.IFNA(VLOOKUP(B3147,T5Y!A:F,2,FALSE),".")</f>
        <v>.</v>
      </c>
      <c r="K3147" s="7" t="str">
        <f>_xlfn.IFNA(VLOOKUP(B3147,T10Y!A:F,2,FALSE),".")</f>
        <v>.</v>
      </c>
      <c r="L3147" s="7">
        <f>_xlfn.IFNA(VLOOKUP(B3147,ERP!A:C,3,FALSE),".")</f>
        <v>47.978999999999999</v>
      </c>
    </row>
    <row r="3148" spans="1:12" x14ac:dyDescent="0.3">
      <c r="A3148" t="str">
        <f t="shared" si="49"/>
        <v>Monday</v>
      </c>
      <c r="B3148" s="1">
        <v>45376</v>
      </c>
      <c r="C3148" s="2">
        <f>IF(COUNTIF('MPC MEETINGS'!A:A,compiled_data!B3148)&gt;0,1,0)</f>
        <v>0</v>
      </c>
      <c r="D3148" s="7">
        <f>_xlfn.IFNA(VLOOKUP(B3148,ERO!A:E,5,FALSE),_xlfn.IFNA(VLOOKUP(B3148,ERO_AVG_MKT!A:E,5,FALSE),"."))</f>
        <v>47.417999999999999</v>
      </c>
      <c r="E3148" s="7">
        <f>_xlfn.IFNA(VLOOKUP(B3148,'IB RATES'!A:G,2,FALSE),".")</f>
        <v>27.304000000000002</v>
      </c>
      <c r="F3148" s="7">
        <f>_xlfn.IFNA(VLOOKUP(B3148,'EGX30'!A:G,2,FALSE),".")</f>
        <v>29344.46</v>
      </c>
      <c r="G3148" s="7">
        <f>_xlfn.IFNA(VLOOKUP(B3148,T3M!A:F,2,FALSE),".")</f>
        <v>27.247</v>
      </c>
      <c r="H3148" s="7">
        <f>_xlfn.IFNA(VLOOKUP(B3148,T6M!A:F,2,FALSE),".")</f>
        <v>26.265999999999998</v>
      </c>
      <c r="I3148" s="7">
        <f>_xlfn.IFNA(VLOOKUP(B3148,T1Y!A:F,2,FALSE),".")</f>
        <v>28.071000000000002</v>
      </c>
      <c r="J3148" s="7">
        <f>_xlfn.IFNA(VLOOKUP(B3148,T5Y!A:F,2,FALSE),".")</f>
        <v>28.48</v>
      </c>
      <c r="K3148" s="7">
        <f>_xlfn.IFNA(VLOOKUP(B3148,T10Y!A:F,2,FALSE),".")</f>
        <v>28.7</v>
      </c>
      <c r="L3148" s="7">
        <f>_xlfn.IFNA(VLOOKUP(B3148,ERP!A:C,3,FALSE),".")</f>
        <v>47.779000000000003</v>
      </c>
    </row>
    <row r="3149" spans="1:12" x14ac:dyDescent="0.3">
      <c r="A3149" t="str">
        <f t="shared" si="49"/>
        <v>Tuesday</v>
      </c>
      <c r="B3149" s="1">
        <v>45377</v>
      </c>
      <c r="C3149" s="2">
        <f>IF(COUNTIF('MPC MEETINGS'!A:A,compiled_data!B3149)&gt;0,1,0)</f>
        <v>0</v>
      </c>
      <c r="D3149" s="7">
        <f>_xlfn.IFNA(VLOOKUP(B3149,ERO!A:E,5,FALSE),_xlfn.IFNA(VLOOKUP(B3149,ERO_AVG_MKT!A:E,5,FALSE),"."))</f>
        <v>47.787000000000006</v>
      </c>
      <c r="E3149" s="7">
        <f>_xlfn.IFNA(VLOOKUP(B3149,'IB RATES'!A:G,2,FALSE),".")</f>
        <v>27.32</v>
      </c>
      <c r="F3149" s="7">
        <f>_xlfn.IFNA(VLOOKUP(B3149,'EGX30'!A:G,2,FALSE),".")</f>
        <v>29057.5</v>
      </c>
      <c r="G3149" s="7">
        <f>_xlfn.IFNA(VLOOKUP(B3149,T3M!A:F,2,FALSE),".")</f>
        <v>27.242000000000001</v>
      </c>
      <c r="H3149" s="7">
        <f>_xlfn.IFNA(VLOOKUP(B3149,T6M!A:F,2,FALSE),".")</f>
        <v>26.244</v>
      </c>
      <c r="I3149" s="7">
        <f>_xlfn.IFNA(VLOOKUP(B3149,T1Y!A:F,2,FALSE),".")</f>
        <v>28.065999999999999</v>
      </c>
      <c r="J3149" s="7">
        <f>_xlfn.IFNA(VLOOKUP(B3149,T5Y!A:F,2,FALSE),".")</f>
        <v>28.48</v>
      </c>
      <c r="K3149" s="7">
        <f>_xlfn.IFNA(VLOOKUP(B3149,T10Y!A:F,2,FALSE),".")</f>
        <v>28.7</v>
      </c>
      <c r="L3149" s="7">
        <f>_xlfn.IFNA(VLOOKUP(B3149,ERP!A:C,3,FALSE),".")</f>
        <v>48.488</v>
      </c>
    </row>
    <row r="3150" spans="1:12" x14ac:dyDescent="0.3">
      <c r="A3150" t="str">
        <f t="shared" si="49"/>
        <v>Wednesday</v>
      </c>
      <c r="B3150" s="1">
        <v>45378</v>
      </c>
      <c r="C3150" s="2">
        <f>IF(COUNTIF('MPC MEETINGS'!A:A,compiled_data!B3150)&gt;0,1,0)</f>
        <v>0</v>
      </c>
      <c r="D3150" s="7">
        <f>_xlfn.IFNA(VLOOKUP(B3150,ERO!A:E,5,FALSE),_xlfn.IFNA(VLOOKUP(B3150,ERO_AVG_MKT!A:E,5,FALSE),"."))</f>
        <v>47.278700000000001</v>
      </c>
      <c r="E3150" s="7">
        <f>_xlfn.IFNA(VLOOKUP(B3150,'IB RATES'!A:G,2,FALSE),".")</f>
        <v>27.304000000000002</v>
      </c>
      <c r="F3150" s="7">
        <f>_xlfn.IFNA(VLOOKUP(B3150,'EGX30'!A:G,2,FALSE),".")</f>
        <v>28224.37</v>
      </c>
      <c r="G3150" s="7">
        <f>_xlfn.IFNA(VLOOKUP(B3150,T3M!A:F,2,FALSE),".")</f>
        <v>27.236999999999998</v>
      </c>
      <c r="H3150" s="7">
        <f>_xlfn.IFNA(VLOOKUP(B3150,T6M!A:F,2,FALSE),".")</f>
        <v>26.219000000000001</v>
      </c>
      <c r="I3150" s="7">
        <f>_xlfn.IFNA(VLOOKUP(B3150,T1Y!A:F,2,FALSE),".")</f>
        <v>28.064</v>
      </c>
      <c r="J3150" s="7">
        <f>_xlfn.IFNA(VLOOKUP(B3150,T5Y!A:F,2,FALSE),".")</f>
        <v>28.54</v>
      </c>
      <c r="K3150" s="7">
        <f>_xlfn.IFNA(VLOOKUP(B3150,T10Y!A:F,2,FALSE),".")</f>
        <v>28.71</v>
      </c>
      <c r="L3150" s="7">
        <f>_xlfn.IFNA(VLOOKUP(B3150,ERP!A:C,3,FALSE),".")</f>
        <v>48.848999999999997</v>
      </c>
    </row>
    <row r="3151" spans="1:12" x14ac:dyDescent="0.3">
      <c r="A3151" t="str">
        <f t="shared" si="49"/>
        <v>Thursday</v>
      </c>
      <c r="B3151" s="1">
        <v>45379</v>
      </c>
      <c r="C3151" s="2">
        <f>IF(COUNTIF('MPC MEETINGS'!A:A,compiled_data!B3151)&gt;0,1,0)</f>
        <v>1</v>
      </c>
      <c r="D3151" s="7">
        <f>_xlfn.IFNA(VLOOKUP(B3151,ERO!A:E,5,FALSE),_xlfn.IFNA(VLOOKUP(B3151,ERO_AVG_MKT!A:E,5,FALSE),"."))</f>
        <v>47.396999999999998</v>
      </c>
      <c r="E3151" s="7">
        <f>_xlfn.IFNA(VLOOKUP(B3151,'IB RATES'!A:G,2,FALSE),".")</f>
        <v>27.290999999999997</v>
      </c>
      <c r="F3151" s="7">
        <f>_xlfn.IFNA(VLOOKUP(B3151,'EGX30'!A:G,2,FALSE),".")</f>
        <v>27559.35</v>
      </c>
      <c r="G3151" s="7">
        <f>_xlfn.IFNA(VLOOKUP(B3151,T3M!A:F,2,FALSE),".")</f>
        <v>23.61</v>
      </c>
      <c r="H3151" s="7">
        <f>_xlfn.IFNA(VLOOKUP(B3151,T6M!A:F,2,FALSE),".")</f>
        <v>24.349</v>
      </c>
      <c r="I3151" s="7">
        <f>_xlfn.IFNA(VLOOKUP(B3151,T1Y!A:F,2,FALSE),".")</f>
        <v>26.797000000000001</v>
      </c>
      <c r="J3151" s="7">
        <f>_xlfn.IFNA(VLOOKUP(B3151,T5Y!A:F,2,FALSE),".")</f>
        <v>28.52</v>
      </c>
      <c r="K3151" s="7">
        <f>_xlfn.IFNA(VLOOKUP(B3151,T10Y!A:F,2,FALSE),".")</f>
        <v>28.68</v>
      </c>
      <c r="L3151" s="7">
        <f>_xlfn.IFNA(VLOOKUP(B3151,ERP!A:C,3,FALSE),".")</f>
        <v>48.177</v>
      </c>
    </row>
    <row r="3152" spans="1:12" x14ac:dyDescent="0.3">
      <c r="A3152" t="str">
        <f t="shared" si="49"/>
        <v>Sunday</v>
      </c>
      <c r="B3152" s="1">
        <v>45382</v>
      </c>
      <c r="C3152" s="2">
        <f>IF(COUNTIF('MPC MEETINGS'!A:A,compiled_data!B3152)&gt;0,1,0)</f>
        <v>0</v>
      </c>
      <c r="D3152" s="7">
        <f>_xlfn.IFNA(VLOOKUP(B3152,ERO!A:E,5,FALSE),_xlfn.IFNA(VLOOKUP(B3152,ERO_AVG_MKT!A:E,5,FALSE),"."))</f>
        <v>47.215450000000004</v>
      </c>
      <c r="E3152" s="7">
        <f>_xlfn.IFNA(VLOOKUP(B3152,'IB RATES'!A:G,2,FALSE),".")</f>
        <v>27.29</v>
      </c>
      <c r="F3152" s="7">
        <f>_xlfn.IFNA(VLOOKUP(B3152,'EGX30'!A:G,2,FALSE),".")</f>
        <v>26883.39</v>
      </c>
      <c r="G3152" s="7" t="str">
        <f>_xlfn.IFNA(VLOOKUP(B3152,T3M!A:F,2,FALSE),".")</f>
        <v>.</v>
      </c>
      <c r="H3152" s="7" t="str">
        <f>_xlfn.IFNA(VLOOKUP(B3152,T6M!A:F,2,FALSE),".")</f>
        <v>.</v>
      </c>
      <c r="I3152" s="7" t="str">
        <f>_xlfn.IFNA(VLOOKUP(B3152,T1Y!A:F,2,FALSE),".")</f>
        <v>.</v>
      </c>
      <c r="J3152" s="7" t="str">
        <f>_xlfn.IFNA(VLOOKUP(B3152,T5Y!A:F,2,FALSE),".")</f>
        <v>.</v>
      </c>
      <c r="K3152" s="7" t="str">
        <f>_xlfn.IFNA(VLOOKUP(B3152,T10Y!A:F,2,FALSE),".")</f>
        <v>.</v>
      </c>
      <c r="L3152" s="7">
        <f>_xlfn.IFNA(VLOOKUP(B3152,ERP!A:C,3,FALSE),".")</f>
        <v>48.292000000000002</v>
      </c>
    </row>
    <row r="3153" spans="1:12" x14ac:dyDescent="0.3">
      <c r="A3153" t="str">
        <f t="shared" si="49"/>
        <v>Monday</v>
      </c>
      <c r="B3153" s="1">
        <v>45383</v>
      </c>
      <c r="C3153" s="2">
        <f>IF(COUNTIF('MPC MEETINGS'!A:A,compiled_data!B3153)&gt;0,1,0)</f>
        <v>0</v>
      </c>
      <c r="D3153" s="7">
        <f>_xlfn.IFNA(VLOOKUP(B3153,ERO!A:E,5,FALSE),_xlfn.IFNA(VLOOKUP(B3153,ERO_AVG_MKT!A:E,5,FALSE),"."))</f>
        <v>47.191949999999999</v>
      </c>
      <c r="E3153" s="7">
        <f>_xlfn.IFNA(VLOOKUP(B3153,'IB RATES'!A:G,2,FALSE),".")</f>
        <v>27.288</v>
      </c>
      <c r="F3153" s="7">
        <f>_xlfn.IFNA(VLOOKUP(B3153,'EGX30'!A:G,2,FALSE),".")</f>
        <v>28297.17</v>
      </c>
      <c r="G3153" s="7">
        <f>_xlfn.IFNA(VLOOKUP(B3153,T3M!A:F,2,FALSE),".")</f>
        <v>25.59</v>
      </c>
      <c r="H3153" s="7">
        <f>_xlfn.IFNA(VLOOKUP(B3153,T6M!A:F,2,FALSE),".")</f>
        <v>25.61</v>
      </c>
      <c r="I3153" s="7">
        <f>_xlfn.IFNA(VLOOKUP(B3153,T1Y!A:F,2,FALSE),".")</f>
        <v>25.864999999999998</v>
      </c>
      <c r="J3153" s="7">
        <f>_xlfn.IFNA(VLOOKUP(B3153,T5Y!A:F,2,FALSE),".")</f>
        <v>28.44</v>
      </c>
      <c r="K3153" s="7">
        <f>_xlfn.IFNA(VLOOKUP(B3153,T10Y!A:F,2,FALSE),".")</f>
        <v>28.77</v>
      </c>
      <c r="L3153" s="7">
        <f>_xlfn.IFNA(VLOOKUP(B3153,ERP!A:C,3,FALSE),".")</f>
        <v>47.999000000000002</v>
      </c>
    </row>
    <row r="3154" spans="1:12" x14ac:dyDescent="0.3">
      <c r="A3154" t="str">
        <f t="shared" si="49"/>
        <v>Tuesday</v>
      </c>
      <c r="B3154" s="1">
        <v>45384</v>
      </c>
      <c r="C3154" s="2">
        <f>IF(COUNTIF('MPC MEETINGS'!A:A,compiled_data!B3154)&gt;0,1,0)</f>
        <v>0</v>
      </c>
      <c r="D3154" s="7">
        <f>_xlfn.IFNA(VLOOKUP(B3154,ERO!A:E,5,FALSE),_xlfn.IFNA(VLOOKUP(B3154,ERO_AVG_MKT!A:E,5,FALSE),"."))</f>
        <v>47.162599999999998</v>
      </c>
      <c r="E3154" s="7">
        <f>_xlfn.IFNA(VLOOKUP(B3154,'IB RATES'!A:G,2,FALSE),".")</f>
        <v>27.295000000000002</v>
      </c>
      <c r="F3154" s="7">
        <f>_xlfn.IFNA(VLOOKUP(B3154,'EGX30'!A:G,2,FALSE),".")</f>
        <v>27934.36</v>
      </c>
      <c r="G3154" s="7">
        <f>_xlfn.IFNA(VLOOKUP(B3154,T3M!A:F,2,FALSE),".")</f>
        <v>24.768000000000001</v>
      </c>
      <c r="H3154" s="7">
        <f>_xlfn.IFNA(VLOOKUP(B3154,T6M!A:F,2,FALSE),".")</f>
        <v>25.106999999999999</v>
      </c>
      <c r="I3154" s="7">
        <f>_xlfn.IFNA(VLOOKUP(B3154,T1Y!A:F,2,FALSE),".")</f>
        <v>26.759</v>
      </c>
      <c r="J3154" s="7">
        <f>_xlfn.IFNA(VLOOKUP(B3154,T5Y!A:F,2,FALSE),".")</f>
        <v>28.34</v>
      </c>
      <c r="K3154" s="7">
        <f>_xlfn.IFNA(VLOOKUP(B3154,T10Y!A:F,2,FALSE),".")</f>
        <v>28.76</v>
      </c>
      <c r="L3154" s="7">
        <f>_xlfn.IFNA(VLOOKUP(B3154,ERP!A:C,3,FALSE),".")</f>
        <v>47.732999999999997</v>
      </c>
    </row>
    <row r="3155" spans="1:12" x14ac:dyDescent="0.3">
      <c r="A3155" t="str">
        <f t="shared" si="49"/>
        <v>Wednesday</v>
      </c>
      <c r="B3155" s="1">
        <v>45385</v>
      </c>
      <c r="C3155" s="2">
        <f>IF(COUNTIF('MPC MEETINGS'!A:A,compiled_data!B3155)&gt;0,1,0)</f>
        <v>0</v>
      </c>
      <c r="D3155" s="7">
        <f>_xlfn.IFNA(VLOOKUP(B3155,ERO!A:E,5,FALSE),_xlfn.IFNA(VLOOKUP(B3155,ERO_AVG_MKT!A:E,5,FALSE),"."))</f>
        <v>47.397800000000004</v>
      </c>
      <c r="E3155" s="7">
        <f>_xlfn.IFNA(VLOOKUP(B3155,'IB RATES'!A:G,2,FALSE),".")</f>
        <v>27.321000000000002</v>
      </c>
      <c r="F3155" s="7">
        <f>_xlfn.IFNA(VLOOKUP(B3155,'EGX30'!A:G,2,FALSE),".")</f>
        <v>27937.22</v>
      </c>
      <c r="G3155" s="7">
        <f>_xlfn.IFNA(VLOOKUP(B3155,T3M!A:F,2,FALSE),".")</f>
        <v>25.838000000000001</v>
      </c>
      <c r="H3155" s="7">
        <f>_xlfn.IFNA(VLOOKUP(B3155,T6M!A:F,2,FALSE),".")</f>
        <v>25.978999999999999</v>
      </c>
      <c r="I3155" s="7">
        <f>_xlfn.IFNA(VLOOKUP(B3155,T1Y!A:F,2,FALSE),".")</f>
        <v>26.491</v>
      </c>
      <c r="J3155" s="7">
        <f>_xlfn.IFNA(VLOOKUP(B3155,T5Y!A:F,2,FALSE),".")</f>
        <v>28.34</v>
      </c>
      <c r="K3155" s="7">
        <f>_xlfn.IFNA(VLOOKUP(B3155,T10Y!A:F,2,FALSE),".")</f>
        <v>28.76</v>
      </c>
      <c r="L3155" s="7">
        <f>_xlfn.IFNA(VLOOKUP(B3155,ERP!A:C,3,FALSE),".")</f>
        <v>47.975000000000001</v>
      </c>
    </row>
    <row r="3156" spans="1:12" x14ac:dyDescent="0.3">
      <c r="A3156" t="str">
        <f t="shared" si="49"/>
        <v>Thursday</v>
      </c>
      <c r="B3156" s="1">
        <v>45386</v>
      </c>
      <c r="C3156" s="2">
        <f>IF(COUNTIF('MPC MEETINGS'!A:A,compiled_data!B3156)&gt;0,1,0)</f>
        <v>0</v>
      </c>
      <c r="D3156" s="7">
        <f>_xlfn.IFNA(VLOOKUP(B3156,ERO!A:E,5,FALSE),_xlfn.IFNA(VLOOKUP(B3156,ERO_AVG_MKT!A:E,5,FALSE),"."))</f>
        <v>47.378749999999997</v>
      </c>
      <c r="E3156" s="7">
        <f>_xlfn.IFNA(VLOOKUP(B3156,'IB RATES'!A:G,2,FALSE),".")</f>
        <v>27.298000000000002</v>
      </c>
      <c r="F3156" s="7">
        <f>_xlfn.IFNA(VLOOKUP(B3156,'EGX30'!A:G,2,FALSE),".")</f>
        <v>28506.16</v>
      </c>
      <c r="G3156" s="7">
        <f>_xlfn.IFNA(VLOOKUP(B3156,T3M!A:F,2,FALSE),".")</f>
        <v>25.420999999999999</v>
      </c>
      <c r="H3156" s="7">
        <f>_xlfn.IFNA(VLOOKUP(B3156,T6M!A:F,2,FALSE),".")</f>
        <v>25.693999999999999</v>
      </c>
      <c r="I3156" s="7">
        <f>_xlfn.IFNA(VLOOKUP(B3156,T1Y!A:F,2,FALSE),".")</f>
        <v>26.488</v>
      </c>
      <c r="J3156" s="7">
        <f>_xlfn.IFNA(VLOOKUP(B3156,T5Y!A:F,2,FALSE),".")</f>
        <v>28.33</v>
      </c>
      <c r="K3156" s="7">
        <f>_xlfn.IFNA(VLOOKUP(B3156,T10Y!A:F,2,FALSE),".")</f>
        <v>28.75</v>
      </c>
      <c r="L3156" s="7">
        <f>_xlfn.IFNA(VLOOKUP(B3156,ERP!A:C,3,FALSE),".")</f>
        <v>48.030999999999999</v>
      </c>
    </row>
    <row r="3157" spans="1:12" x14ac:dyDescent="0.3">
      <c r="A3157" t="str">
        <f t="shared" si="49"/>
        <v>Sunday</v>
      </c>
      <c r="B3157" s="1">
        <v>45389</v>
      </c>
      <c r="C3157" s="2">
        <f>IF(COUNTIF('MPC MEETINGS'!A:A,compiled_data!B3157)&gt;0,1,0)</f>
        <v>0</v>
      </c>
      <c r="D3157" s="7">
        <f>_xlfn.IFNA(VLOOKUP(B3157,ERO!A:E,5,FALSE),_xlfn.IFNA(VLOOKUP(B3157,ERO_AVG_MKT!A:E,5,FALSE),"."))</f>
        <v>47.554549999999999</v>
      </c>
      <c r="E3157" s="7">
        <f>_xlfn.IFNA(VLOOKUP(B3157,'IB RATES'!A:G,2,FALSE),".")</f>
        <v>27.285999999999998</v>
      </c>
      <c r="F3157" s="7">
        <f>_xlfn.IFNA(VLOOKUP(B3157,'EGX30'!A:G,2,FALSE),".")</f>
        <v>28151.66</v>
      </c>
      <c r="G3157" s="7" t="str">
        <f>_xlfn.IFNA(VLOOKUP(B3157,T3M!A:F,2,FALSE),".")</f>
        <v>.</v>
      </c>
      <c r="H3157" s="7" t="str">
        <f>_xlfn.IFNA(VLOOKUP(B3157,T6M!A:F,2,FALSE),".")</f>
        <v>.</v>
      </c>
      <c r="I3157" s="7" t="str">
        <f>_xlfn.IFNA(VLOOKUP(B3157,T1Y!A:F,2,FALSE),".")</f>
        <v>.</v>
      </c>
      <c r="J3157" s="7" t="str">
        <f>_xlfn.IFNA(VLOOKUP(B3157,T5Y!A:F,2,FALSE),".")</f>
        <v>.</v>
      </c>
      <c r="K3157" s="7" t="str">
        <f>_xlfn.IFNA(VLOOKUP(B3157,T10Y!A:F,2,FALSE),".")</f>
        <v>.</v>
      </c>
      <c r="L3157" s="7">
        <f>_xlfn.IFNA(VLOOKUP(B3157,ERP!A:C,3,FALSE),".")</f>
        <v>47.670999999999999</v>
      </c>
    </row>
    <row r="3158" spans="1:12" x14ac:dyDescent="0.3">
      <c r="A3158" t="str">
        <f t="shared" si="49"/>
        <v>Monday</v>
      </c>
      <c r="B3158" s="1">
        <v>45390</v>
      </c>
      <c r="C3158" s="2">
        <f>IF(COUNTIF('MPC MEETINGS'!A:A,compiled_data!B3158)&gt;0,1,0)</f>
        <v>0</v>
      </c>
      <c r="D3158" s="7">
        <f>_xlfn.IFNA(VLOOKUP(B3158,ERO!A:E,5,FALSE),_xlfn.IFNA(VLOOKUP(B3158,ERO_AVG_MKT!A:E,5,FALSE),"."))</f>
        <v>47.591099999999997</v>
      </c>
      <c r="E3158" s="7">
        <f>_xlfn.IFNA(VLOOKUP(B3158,'IB RATES'!A:G,2,FALSE),".")</f>
        <v>27.304000000000002</v>
      </c>
      <c r="F3158" s="7">
        <f>_xlfn.IFNA(VLOOKUP(B3158,'EGX30'!A:G,2,FALSE),".")</f>
        <v>28503.75</v>
      </c>
      <c r="G3158" s="7">
        <f>_xlfn.IFNA(VLOOKUP(B3158,T3M!A:F,2,FALSE),".")</f>
        <v>26.193999999999999</v>
      </c>
      <c r="H3158" s="7">
        <f>_xlfn.IFNA(VLOOKUP(B3158,T6M!A:F,2,FALSE),".")</f>
        <v>26.38</v>
      </c>
      <c r="I3158" s="7">
        <f>_xlfn.IFNA(VLOOKUP(B3158,T1Y!A:F,2,FALSE),".")</f>
        <v>26.861000000000001</v>
      </c>
      <c r="J3158" s="7">
        <f>_xlfn.IFNA(VLOOKUP(B3158,T5Y!A:F,2,FALSE),".")</f>
        <v>27.4</v>
      </c>
      <c r="K3158" s="7">
        <f>_xlfn.IFNA(VLOOKUP(B3158,T10Y!A:F,2,FALSE),".")</f>
        <v>28.22</v>
      </c>
      <c r="L3158" s="7">
        <f>_xlfn.IFNA(VLOOKUP(B3158,ERP!A:C,3,FALSE),".")</f>
        <v>47.94</v>
      </c>
    </row>
    <row r="3159" spans="1:12" x14ac:dyDescent="0.3">
      <c r="A3159" t="str">
        <f t="shared" si="49"/>
        <v>Monday</v>
      </c>
      <c r="B3159" s="1">
        <v>45397</v>
      </c>
      <c r="C3159" s="2">
        <f>IF(COUNTIF('MPC MEETINGS'!A:A,compiled_data!B3159)&gt;0,1,0)</f>
        <v>0</v>
      </c>
      <c r="D3159" s="7">
        <f>_xlfn.IFNA(VLOOKUP(B3159,ERO!A:E,5,FALSE),_xlfn.IFNA(VLOOKUP(B3159,ERO_AVG_MKT!A:E,5,FALSE),"."))</f>
        <v>48.3596</v>
      </c>
      <c r="E3159" s="7">
        <f>_xlfn.IFNA(VLOOKUP(B3159,'IB RATES'!A:G,2,FALSE),".")</f>
        <v>27.282</v>
      </c>
      <c r="F3159" s="7">
        <f>_xlfn.IFNA(VLOOKUP(B3159,'EGX30'!A:G,2,FALSE),".")</f>
        <v>29616.47</v>
      </c>
      <c r="G3159" s="7">
        <f>_xlfn.IFNA(VLOOKUP(B3159,T3M!A:F,2,FALSE),".")</f>
        <v>25.158000000000001</v>
      </c>
      <c r="H3159" s="7">
        <f>_xlfn.IFNA(VLOOKUP(B3159,T6M!A:F,2,FALSE),".")</f>
        <v>25.956</v>
      </c>
      <c r="I3159" s="7">
        <f>_xlfn.IFNA(VLOOKUP(B3159,T1Y!A:F,2,FALSE),".")</f>
        <v>26.289000000000001</v>
      </c>
      <c r="J3159" s="7">
        <f>_xlfn.IFNA(VLOOKUP(B3159,T5Y!A:F,2,FALSE),".")</f>
        <v>27.61</v>
      </c>
      <c r="K3159" s="7">
        <f>_xlfn.IFNA(VLOOKUP(B3159,T10Y!A:F,2,FALSE),".")</f>
        <v>28.29</v>
      </c>
      <c r="L3159" s="7">
        <f>_xlfn.IFNA(VLOOKUP(B3159,ERP!A:C,3,FALSE),".")</f>
        <v>49.67</v>
      </c>
    </row>
    <row r="3160" spans="1:12" x14ac:dyDescent="0.3">
      <c r="A3160" t="str">
        <f t="shared" si="49"/>
        <v>Tuesday</v>
      </c>
      <c r="B3160" s="1">
        <v>45398</v>
      </c>
      <c r="C3160" s="2">
        <f>IF(COUNTIF('MPC MEETINGS'!A:A,compiled_data!B3160)&gt;0,1,0)</f>
        <v>0</v>
      </c>
      <c r="D3160" s="7">
        <f>_xlfn.IFNA(VLOOKUP(B3160,ERO!A:E,5,FALSE),_xlfn.IFNA(VLOOKUP(B3160,ERO_AVG_MKT!A:E,5,FALSE),"."))</f>
        <v>48.5518</v>
      </c>
      <c r="E3160" s="7">
        <f>_xlfn.IFNA(VLOOKUP(B3160,'IB RATES'!A:G,2,FALSE),".")</f>
        <v>27.280999999999999</v>
      </c>
      <c r="F3160" s="7">
        <f>_xlfn.IFNA(VLOOKUP(B3160,'EGX30'!A:G,2,FALSE),".")</f>
        <v>29400.84</v>
      </c>
      <c r="G3160" s="7">
        <f>_xlfn.IFNA(VLOOKUP(B3160,T3M!A:F,2,FALSE),".")</f>
        <v>26.462</v>
      </c>
      <c r="H3160" s="7">
        <f>_xlfn.IFNA(VLOOKUP(B3160,T6M!A:F,2,FALSE),".")</f>
        <v>25.965</v>
      </c>
      <c r="I3160" s="7">
        <f>_xlfn.IFNA(VLOOKUP(B3160,T1Y!A:F,2,FALSE),".")</f>
        <v>27.948</v>
      </c>
      <c r="J3160" s="7">
        <f>_xlfn.IFNA(VLOOKUP(B3160,T5Y!A:F,2,FALSE),".")</f>
        <v>26.95</v>
      </c>
      <c r="K3160" s="7">
        <f>_xlfn.IFNA(VLOOKUP(B3160,T10Y!A:F,2,FALSE),".")</f>
        <v>27.38</v>
      </c>
      <c r="L3160" s="7">
        <f>_xlfn.IFNA(VLOOKUP(B3160,ERP!A:C,3,FALSE),".")</f>
        <v>49.63</v>
      </c>
    </row>
    <row r="3161" spans="1:12" x14ac:dyDescent="0.3">
      <c r="A3161" t="str">
        <f t="shared" si="49"/>
        <v>Wednesday</v>
      </c>
      <c r="B3161" s="1">
        <v>45399</v>
      </c>
      <c r="C3161" s="2">
        <f>IF(COUNTIF('MPC MEETINGS'!A:A,compiled_data!B3161)&gt;0,1,0)</f>
        <v>0</v>
      </c>
      <c r="D3161" s="7">
        <f>_xlfn.IFNA(VLOOKUP(B3161,ERO!A:E,5,FALSE),_xlfn.IFNA(VLOOKUP(B3161,ERO_AVG_MKT!A:E,5,FALSE),"."))</f>
        <v>48.512</v>
      </c>
      <c r="E3161" s="7">
        <f>_xlfn.IFNA(VLOOKUP(B3161,'IB RATES'!A:G,2,FALSE),".")</f>
        <v>27.278999999999996</v>
      </c>
      <c r="F3161" s="7">
        <f>_xlfn.IFNA(VLOOKUP(B3161,'EGX30'!A:G,2,FALSE),".")</f>
        <v>29667.71</v>
      </c>
      <c r="G3161" s="7">
        <f>_xlfn.IFNA(VLOOKUP(B3161,T3M!A:F,2,FALSE),".")</f>
        <v>25.978000000000002</v>
      </c>
      <c r="H3161" s="7">
        <f>_xlfn.IFNA(VLOOKUP(B3161,T6M!A:F,2,FALSE),".")</f>
        <v>25.698</v>
      </c>
      <c r="I3161" s="7">
        <f>_xlfn.IFNA(VLOOKUP(B3161,T1Y!A:F,2,FALSE),".")</f>
        <v>26.780999999999999</v>
      </c>
      <c r="J3161" s="7">
        <f>_xlfn.IFNA(VLOOKUP(B3161,T5Y!A:F,2,FALSE),".")</f>
        <v>26.92</v>
      </c>
      <c r="K3161" s="7">
        <f>_xlfn.IFNA(VLOOKUP(B3161,T10Y!A:F,2,FALSE),".")</f>
        <v>27.38</v>
      </c>
      <c r="L3161" s="7">
        <f>_xlfn.IFNA(VLOOKUP(B3161,ERP!A:C,3,FALSE),".")</f>
        <v>49.460999999999999</v>
      </c>
    </row>
    <row r="3162" spans="1:12" x14ac:dyDescent="0.3">
      <c r="A3162" t="str">
        <f t="shared" si="49"/>
        <v>Thursday</v>
      </c>
      <c r="B3162" s="1">
        <v>45400</v>
      </c>
      <c r="C3162" s="2">
        <f>IF(COUNTIF('MPC MEETINGS'!A:A,compiled_data!B3162)&gt;0,1,0)</f>
        <v>0</v>
      </c>
      <c r="D3162" s="7">
        <f>_xlfn.IFNA(VLOOKUP(B3162,ERO!A:E,5,FALSE),_xlfn.IFNA(VLOOKUP(B3162,ERO_AVG_MKT!A:E,5,FALSE),"."))</f>
        <v>48.337450000000004</v>
      </c>
      <c r="E3162" s="7">
        <f>_xlfn.IFNA(VLOOKUP(B3162,'IB RATES'!A:G,2,FALSE),".")</f>
        <v>27.283000000000001</v>
      </c>
      <c r="F3162" s="7">
        <f>_xlfn.IFNA(VLOOKUP(B3162,'EGX30'!A:G,2,FALSE),".")</f>
        <v>28332.65</v>
      </c>
      <c r="G3162" s="7">
        <f>_xlfn.IFNA(VLOOKUP(B3162,T3M!A:F,2,FALSE),".")</f>
        <v>26.492999999999999</v>
      </c>
      <c r="H3162" s="7">
        <f>_xlfn.IFNA(VLOOKUP(B3162,T6M!A:F,2,FALSE),".")</f>
        <v>25.529</v>
      </c>
      <c r="I3162" s="7">
        <f>_xlfn.IFNA(VLOOKUP(B3162,T1Y!A:F,2,FALSE),".")</f>
        <v>26.353000000000002</v>
      </c>
      <c r="J3162" s="7">
        <f>_xlfn.IFNA(VLOOKUP(B3162,T5Y!A:F,2,FALSE),".")</f>
        <v>27.25</v>
      </c>
      <c r="K3162" s="7">
        <f>_xlfn.IFNA(VLOOKUP(B3162,T10Y!A:F,2,FALSE),".")</f>
        <v>27.6</v>
      </c>
      <c r="L3162" s="7">
        <f>_xlfn.IFNA(VLOOKUP(B3162,ERP!A:C,3,FALSE),".")</f>
        <v>49.356999999999999</v>
      </c>
    </row>
    <row r="3163" spans="1:12" x14ac:dyDescent="0.3">
      <c r="A3163" t="str">
        <f t="shared" si="49"/>
        <v>Sunday</v>
      </c>
      <c r="B3163" s="1">
        <v>45403</v>
      </c>
      <c r="C3163" s="2">
        <f>IF(COUNTIF('MPC MEETINGS'!A:A,compiled_data!B3163)&gt;0,1,0)</f>
        <v>0</v>
      </c>
      <c r="D3163" s="7">
        <f>_xlfn.IFNA(VLOOKUP(B3163,ERO!A:E,5,FALSE),_xlfn.IFNA(VLOOKUP(B3163,ERO_AVG_MKT!A:E,5,FALSE),"."))</f>
        <v>48.384749999999997</v>
      </c>
      <c r="E3163" s="7">
        <f>_xlfn.IFNA(VLOOKUP(B3163,'IB RATES'!A:G,2,FALSE),".")</f>
        <v>27.256999999999998</v>
      </c>
      <c r="F3163" s="7">
        <f>_xlfn.IFNA(VLOOKUP(B3163,'EGX30'!A:G,2,FALSE),".")</f>
        <v>28623.39</v>
      </c>
      <c r="G3163" s="7" t="str">
        <f>_xlfn.IFNA(VLOOKUP(B3163,T3M!A:F,2,FALSE),".")</f>
        <v>.</v>
      </c>
      <c r="H3163" s="7" t="str">
        <f>_xlfn.IFNA(VLOOKUP(B3163,T6M!A:F,2,FALSE),".")</f>
        <v>.</v>
      </c>
      <c r="I3163" s="7" t="str">
        <f>_xlfn.IFNA(VLOOKUP(B3163,T1Y!A:F,2,FALSE),".")</f>
        <v>.</v>
      </c>
      <c r="J3163" s="7" t="str">
        <f>_xlfn.IFNA(VLOOKUP(B3163,T5Y!A:F,2,FALSE),".")</f>
        <v>.</v>
      </c>
      <c r="K3163" s="7" t="str">
        <f>_xlfn.IFNA(VLOOKUP(B3163,T10Y!A:F,2,FALSE),".")</f>
        <v>.</v>
      </c>
      <c r="L3163" s="7">
        <f>_xlfn.IFNA(VLOOKUP(B3163,ERP!A:C,3,FALSE),".")</f>
        <v>49.448999999999998</v>
      </c>
    </row>
    <row r="3164" spans="1:12" x14ac:dyDescent="0.3">
      <c r="A3164" t="str">
        <f t="shared" si="49"/>
        <v>Monday</v>
      </c>
      <c r="B3164" s="1">
        <v>45404</v>
      </c>
      <c r="C3164" s="2">
        <f>IF(COUNTIF('MPC MEETINGS'!A:A,compiled_data!B3164)&gt;0,1,0)</f>
        <v>0</v>
      </c>
      <c r="D3164" s="7">
        <f>_xlfn.IFNA(VLOOKUP(B3164,ERO!A:E,5,FALSE),_xlfn.IFNA(VLOOKUP(B3164,ERO_AVG_MKT!A:E,5,FALSE),"."))</f>
        <v>48.156950000000002</v>
      </c>
      <c r="E3164" s="7">
        <f>_xlfn.IFNA(VLOOKUP(B3164,'IB RATES'!A:G,2,FALSE),".")</f>
        <v>27.256999999999998</v>
      </c>
      <c r="F3164" s="7">
        <f>_xlfn.IFNA(VLOOKUP(B3164,'EGX30'!A:G,2,FALSE),".")</f>
        <v>28144.22</v>
      </c>
      <c r="G3164" s="7">
        <f>_xlfn.IFNA(VLOOKUP(B3164,T3M!A:F,2,FALSE),".")</f>
        <v>26.067</v>
      </c>
      <c r="H3164" s="7">
        <f>_xlfn.IFNA(VLOOKUP(B3164,T6M!A:F,2,FALSE),".")</f>
        <v>25.568999999999999</v>
      </c>
      <c r="I3164" s="7">
        <f>_xlfn.IFNA(VLOOKUP(B3164,T1Y!A:F,2,FALSE),".")</f>
        <v>26.581</v>
      </c>
      <c r="J3164" s="7">
        <f>_xlfn.IFNA(VLOOKUP(B3164,T5Y!A:F,2,FALSE),".")</f>
        <v>27.31</v>
      </c>
      <c r="K3164" s="7">
        <f>_xlfn.IFNA(VLOOKUP(B3164,T10Y!A:F,2,FALSE),".")</f>
        <v>27.65</v>
      </c>
      <c r="L3164" s="7">
        <f>_xlfn.IFNA(VLOOKUP(B3164,ERP!A:C,3,FALSE),".")</f>
        <v>49.012999999999998</v>
      </c>
    </row>
    <row r="3165" spans="1:12" x14ac:dyDescent="0.3">
      <c r="A3165" t="str">
        <f t="shared" si="49"/>
        <v>Tuesday</v>
      </c>
      <c r="B3165" s="1">
        <v>45405</v>
      </c>
      <c r="C3165" s="2">
        <f>IF(COUNTIF('MPC MEETINGS'!A:A,compiled_data!B3165)&gt;0,1,0)</f>
        <v>0</v>
      </c>
      <c r="D3165" s="7">
        <f>_xlfn.IFNA(VLOOKUP(B3165,ERO!A:E,5,FALSE),_xlfn.IFNA(VLOOKUP(B3165,ERO_AVG_MKT!A:E,5,FALSE),"."))</f>
        <v>48.061449999999994</v>
      </c>
      <c r="E3165" s="7">
        <f>_xlfn.IFNA(VLOOKUP(B3165,'IB RATES'!A:G,2,FALSE),".")</f>
        <v>27.272000000000002</v>
      </c>
      <c r="F3165" s="7">
        <f>_xlfn.IFNA(VLOOKUP(B3165,'EGX30'!A:G,2,FALSE),".")</f>
        <v>26777.05</v>
      </c>
      <c r="G3165" s="7">
        <f>_xlfn.IFNA(VLOOKUP(B3165,T3M!A:F,2,FALSE),".")</f>
        <v>26.157</v>
      </c>
      <c r="H3165" s="7">
        <f>_xlfn.IFNA(VLOOKUP(B3165,T6M!A:F,2,FALSE),".")</f>
        <v>25.834</v>
      </c>
      <c r="I3165" s="7">
        <f>_xlfn.IFNA(VLOOKUP(B3165,T1Y!A:F,2,FALSE),".")</f>
        <v>26.855</v>
      </c>
      <c r="J3165" s="7">
        <f>_xlfn.IFNA(VLOOKUP(B3165,T5Y!A:F,2,FALSE),".")</f>
        <v>27.23</v>
      </c>
      <c r="K3165" s="7">
        <f>_xlfn.IFNA(VLOOKUP(B3165,T10Y!A:F,2,FALSE),".")</f>
        <v>27.58</v>
      </c>
      <c r="L3165" s="7">
        <f>_xlfn.IFNA(VLOOKUP(B3165,ERP!A:C,3,FALSE),".")</f>
        <v>48.109000000000002</v>
      </c>
    </row>
    <row r="3166" spans="1:12" x14ac:dyDescent="0.3">
      <c r="A3166" t="str">
        <f t="shared" si="49"/>
        <v>Wednesday</v>
      </c>
      <c r="B3166" s="1">
        <v>45406</v>
      </c>
      <c r="C3166" s="2">
        <f>IF(COUNTIF('MPC MEETINGS'!A:A,compiled_data!B3166)&gt;0,1,0)</f>
        <v>0</v>
      </c>
      <c r="D3166" s="7">
        <f>_xlfn.IFNA(VLOOKUP(B3166,ERO!A:E,5,FALSE),_xlfn.IFNA(VLOOKUP(B3166,ERO_AVG_MKT!A:E,5,FALSE),"."))</f>
        <v>47.900099999999995</v>
      </c>
      <c r="E3166" s="7">
        <f>_xlfn.IFNA(VLOOKUP(B3166,'IB RATES'!A:G,2,FALSE),".")</f>
        <v>27.266000000000002</v>
      </c>
      <c r="F3166" s="7">
        <f>_xlfn.IFNA(VLOOKUP(B3166,'EGX30'!A:G,2,FALSE),".")</f>
        <v>25917.59</v>
      </c>
      <c r="G3166" s="7">
        <f>_xlfn.IFNA(VLOOKUP(B3166,T3M!A:F,2,FALSE),".")</f>
        <v>25.363</v>
      </c>
      <c r="H3166" s="7">
        <f>_xlfn.IFNA(VLOOKUP(B3166,T6M!A:F,2,FALSE),".")</f>
        <v>25.72</v>
      </c>
      <c r="I3166" s="7">
        <f>_xlfn.IFNA(VLOOKUP(B3166,T1Y!A:F,2,FALSE),".")</f>
        <v>26.001000000000001</v>
      </c>
      <c r="J3166" s="7">
        <f>_xlfn.IFNA(VLOOKUP(B3166,T5Y!A:F,2,FALSE),".")</f>
        <v>27.32</v>
      </c>
      <c r="K3166" s="7">
        <f>_xlfn.IFNA(VLOOKUP(B3166,T10Y!A:F,2,FALSE),".")</f>
        <v>27.7</v>
      </c>
      <c r="L3166" s="7">
        <f>_xlfn.IFNA(VLOOKUP(B3166,ERP!A:C,3,FALSE),".")</f>
        <v>48.427999999999997</v>
      </c>
    </row>
    <row r="3167" spans="1:12" x14ac:dyDescent="0.3">
      <c r="A3167" t="str">
        <f t="shared" si="49"/>
        <v>Sunday</v>
      </c>
      <c r="B3167" s="1">
        <v>45410</v>
      </c>
      <c r="C3167" s="2">
        <f>IF(COUNTIF('MPC MEETINGS'!A:A,compiled_data!B3167)&gt;0,1,0)</f>
        <v>0</v>
      </c>
      <c r="D3167" s="7">
        <f>_xlfn.IFNA(VLOOKUP(B3167,ERO!A:E,5,FALSE),_xlfn.IFNA(VLOOKUP(B3167,ERO_AVG_MKT!A:E,5,FALSE),"."))</f>
        <v>47.737700000000004</v>
      </c>
      <c r="E3167" s="7">
        <f>_xlfn.IFNA(VLOOKUP(B3167,'IB RATES'!A:G,2,FALSE),".")</f>
        <v>27.256999999999998</v>
      </c>
      <c r="F3167" s="7">
        <f>_xlfn.IFNA(VLOOKUP(B3167,'EGX30'!A:G,2,FALSE),".")</f>
        <v>24639.63</v>
      </c>
      <c r="G3167" s="7" t="str">
        <f>_xlfn.IFNA(VLOOKUP(B3167,T3M!A:F,2,FALSE),".")</f>
        <v>.</v>
      </c>
      <c r="H3167" s="7" t="str">
        <f>_xlfn.IFNA(VLOOKUP(B3167,T6M!A:F,2,FALSE),".")</f>
        <v>.</v>
      </c>
      <c r="I3167" s="7" t="str">
        <f>_xlfn.IFNA(VLOOKUP(B3167,T1Y!A:F,2,FALSE),".")</f>
        <v>.</v>
      </c>
      <c r="J3167" s="7" t="str">
        <f>_xlfn.IFNA(VLOOKUP(B3167,T5Y!A:F,2,FALSE),".")</f>
        <v>.</v>
      </c>
      <c r="K3167" s="7" t="str">
        <f>_xlfn.IFNA(VLOOKUP(B3167,T10Y!A:F,2,FALSE),".")</f>
        <v>.</v>
      </c>
      <c r="L3167" s="7">
        <f>_xlfn.IFNA(VLOOKUP(B3167,ERP!A:C,3,FALSE),".")</f>
        <v>47.988</v>
      </c>
    </row>
    <row r="3168" spans="1:12" x14ac:dyDescent="0.3">
      <c r="A3168" t="str">
        <f t="shared" si="49"/>
        <v>Monday</v>
      </c>
      <c r="B3168" s="1">
        <v>45411</v>
      </c>
      <c r="C3168" s="2">
        <f>IF(COUNTIF('MPC MEETINGS'!A:A,compiled_data!B3168)&gt;0,1,0)</f>
        <v>0</v>
      </c>
      <c r="D3168" s="7">
        <f>_xlfn.IFNA(VLOOKUP(B3168,ERO!A:E,5,FALSE),_xlfn.IFNA(VLOOKUP(B3168,ERO_AVG_MKT!A:E,5,FALSE),"."))</f>
        <v>47.922449999999998</v>
      </c>
      <c r="E3168" s="7">
        <f>_xlfn.IFNA(VLOOKUP(B3168,'IB RATES'!A:G,2,FALSE),".")</f>
        <v>27.261999999999997</v>
      </c>
      <c r="F3168" s="7">
        <f>_xlfn.IFNA(VLOOKUP(B3168,'EGX30'!A:G,2,FALSE),".")</f>
        <v>26011.279999999999</v>
      </c>
      <c r="G3168" s="7">
        <f>_xlfn.IFNA(VLOOKUP(B3168,T3M!A:F,2,FALSE),".")</f>
        <v>26.116</v>
      </c>
      <c r="H3168" s="7">
        <f>_xlfn.IFNA(VLOOKUP(B3168,T6M!A:F,2,FALSE),".")</f>
        <v>25.850999999999999</v>
      </c>
      <c r="I3168" s="7">
        <f>_xlfn.IFNA(VLOOKUP(B3168,T1Y!A:F,2,FALSE),".")</f>
        <v>26.087</v>
      </c>
      <c r="J3168" s="7">
        <f>_xlfn.IFNA(VLOOKUP(B3168,T5Y!A:F,2,FALSE),".")</f>
        <v>27.28</v>
      </c>
      <c r="K3168" s="7">
        <f>_xlfn.IFNA(VLOOKUP(B3168,T10Y!A:F,2,FALSE),".")</f>
        <v>27.66</v>
      </c>
      <c r="L3168" s="7">
        <f>_xlfn.IFNA(VLOOKUP(B3168,ERP!A:C,3,FALSE),".")</f>
        <v>48.040999999999997</v>
      </c>
    </row>
    <row r="3169" spans="1:12" x14ac:dyDescent="0.3">
      <c r="A3169" t="str">
        <f t="shared" si="49"/>
        <v>Tuesday</v>
      </c>
      <c r="B3169" s="1">
        <v>45412</v>
      </c>
      <c r="C3169" s="2">
        <f>IF(COUNTIF('MPC MEETINGS'!A:A,compiled_data!B3169)&gt;0,1,0)</f>
        <v>0</v>
      </c>
      <c r="D3169" s="7">
        <f>_xlfn.IFNA(VLOOKUP(B3169,ERO!A:E,5,FALSE),_xlfn.IFNA(VLOOKUP(B3169,ERO_AVG_MKT!A:E,5,FALSE),"."))</f>
        <v>47.855699999999999</v>
      </c>
      <c r="E3169" s="7">
        <f>_xlfn.IFNA(VLOOKUP(B3169,'IB RATES'!A:G,2,FALSE),".")</f>
        <v>27.334999999999997</v>
      </c>
      <c r="F3169" s="7">
        <f>_xlfn.IFNA(VLOOKUP(B3169,'EGX30'!A:G,2,FALSE),".")</f>
        <v>24448.73</v>
      </c>
      <c r="G3169" s="7">
        <f>_xlfn.IFNA(VLOOKUP(B3169,T3M!A:F,2,FALSE),".")</f>
        <v>25.311</v>
      </c>
      <c r="H3169" s="7">
        <f>_xlfn.IFNA(VLOOKUP(B3169,T6M!A:F,2,FALSE),".")</f>
        <v>25.966999999999999</v>
      </c>
      <c r="I3169" s="7">
        <f>_xlfn.IFNA(VLOOKUP(B3169,T1Y!A:F,2,FALSE),".")</f>
        <v>27.245000000000001</v>
      </c>
      <c r="J3169" s="7">
        <f>_xlfn.IFNA(VLOOKUP(B3169,T5Y!A:F,2,FALSE),".")</f>
        <v>27.29</v>
      </c>
      <c r="K3169" s="7">
        <f>_xlfn.IFNA(VLOOKUP(B3169,T10Y!A:F,2,FALSE),".")</f>
        <v>27.65</v>
      </c>
      <c r="L3169" s="7">
        <f>_xlfn.IFNA(VLOOKUP(B3169,ERP!A:C,3,FALSE),".")</f>
        <v>48.064</v>
      </c>
    </row>
    <row r="3170" spans="1:12" x14ac:dyDescent="0.3">
      <c r="A3170" t="str">
        <f t="shared" si="49"/>
        <v>Wednesday</v>
      </c>
      <c r="B3170" s="1">
        <v>45413</v>
      </c>
      <c r="C3170" s="2">
        <f>IF(COUNTIF('MPC MEETINGS'!A:A,compiled_data!B3170)&gt;0,1,0)</f>
        <v>0</v>
      </c>
      <c r="D3170" s="7">
        <f>_xlfn.IFNA(VLOOKUP(B3170,ERO!A:E,5,FALSE),_xlfn.IFNA(VLOOKUP(B3170,ERO_AVG_MKT!A:E,5,FALSE),"."))</f>
        <v>47.872749999999996</v>
      </c>
      <c r="E3170" s="7">
        <f>_xlfn.IFNA(VLOOKUP(B3170,'IB RATES'!A:G,2,FALSE),".")</f>
        <v>27.3</v>
      </c>
      <c r="F3170" s="7">
        <f>_xlfn.IFNA(VLOOKUP(B3170,'EGX30'!A:G,2,FALSE),".")</f>
        <v>25270.55</v>
      </c>
      <c r="G3170" s="7">
        <f>_xlfn.IFNA(VLOOKUP(B3170,T3M!A:F,2,FALSE),".")</f>
        <v>24.404</v>
      </c>
      <c r="H3170" s="7">
        <f>_xlfn.IFNA(VLOOKUP(B3170,T6M!A:F,2,FALSE),".")</f>
        <v>25.798999999999999</v>
      </c>
      <c r="I3170" s="7">
        <f>_xlfn.IFNA(VLOOKUP(B3170,T1Y!A:F,2,FALSE),".")</f>
        <v>26.196999999999999</v>
      </c>
      <c r="J3170" s="7">
        <f>_xlfn.IFNA(VLOOKUP(B3170,T5Y!A:F,2,FALSE),".")</f>
        <v>27.3</v>
      </c>
      <c r="K3170" s="7">
        <f>_xlfn.IFNA(VLOOKUP(B3170,T10Y!A:F,2,FALSE),".")</f>
        <v>27.65</v>
      </c>
      <c r="L3170" s="7">
        <f>_xlfn.IFNA(VLOOKUP(B3170,ERP!A:C,3,FALSE),".")</f>
        <v>47.960999999999999</v>
      </c>
    </row>
    <row r="3171" spans="1:12" x14ac:dyDescent="0.3">
      <c r="A3171" t="str">
        <f t="shared" si="49"/>
        <v>Thursday</v>
      </c>
      <c r="B3171" s="1">
        <v>45414</v>
      </c>
      <c r="C3171" s="2">
        <f>IF(COUNTIF('MPC MEETINGS'!A:A,compiled_data!B3171)&gt;0,1,0)</f>
        <v>0</v>
      </c>
      <c r="D3171" s="7">
        <f>_xlfn.IFNA(VLOOKUP(B3171,ERO!A:E,5,FALSE),_xlfn.IFNA(VLOOKUP(B3171,ERO_AVG_MKT!A:E,5,FALSE),"."))</f>
        <v>47.956000000000003</v>
      </c>
      <c r="E3171" s="7">
        <f>_xlfn.IFNA(VLOOKUP(B3171,'IB RATES'!A:G,2,FALSE),".")</f>
        <v>27.38</v>
      </c>
      <c r="F3171" s="7">
        <f>_xlfn.IFNA(VLOOKUP(B3171,'EGX30'!A:G,2,FALSE),".")</f>
        <v>26113.71</v>
      </c>
      <c r="G3171" s="7">
        <f>_xlfn.IFNA(VLOOKUP(B3171,T3M!A:F,2,FALSE),".")</f>
        <v>25.038</v>
      </c>
      <c r="H3171" s="7">
        <f>_xlfn.IFNA(VLOOKUP(B3171,T6M!A:F,2,FALSE),".")</f>
        <v>25.895</v>
      </c>
      <c r="I3171" s="7">
        <f>_xlfn.IFNA(VLOOKUP(B3171,T1Y!A:F,2,FALSE),".")</f>
        <v>26.125</v>
      </c>
      <c r="J3171" s="7">
        <f>_xlfn.IFNA(VLOOKUP(B3171,T5Y!A:F,2,FALSE),".")</f>
        <v>27.03</v>
      </c>
      <c r="K3171" s="7">
        <f>_xlfn.IFNA(VLOOKUP(B3171,T10Y!A:F,2,FALSE),".")</f>
        <v>27.3</v>
      </c>
      <c r="L3171" s="7">
        <f>_xlfn.IFNA(VLOOKUP(B3171,ERP!A:C,3,FALSE),".")</f>
        <v>48.308999999999997</v>
      </c>
    </row>
    <row r="3172" spans="1:12" x14ac:dyDescent="0.3">
      <c r="A3172" t="str">
        <f t="shared" si="49"/>
        <v>Tuesday</v>
      </c>
      <c r="B3172" s="1">
        <v>45419</v>
      </c>
      <c r="C3172" s="2">
        <f>IF(COUNTIF('MPC MEETINGS'!A:A,compiled_data!B3172)&gt;0,1,0)</f>
        <v>0</v>
      </c>
      <c r="D3172" s="7">
        <f>_xlfn.IFNA(VLOOKUP(B3172,ERO!A:E,5,FALSE),_xlfn.IFNA(VLOOKUP(B3172,ERO_AVG_MKT!A:E,5,FALSE),"."))</f>
        <v>47.718499999999999</v>
      </c>
      <c r="E3172" s="7">
        <f>_xlfn.IFNA(VLOOKUP(B3172,'IB RATES'!A:G,2,FALSE),".")</f>
        <v>27.33</v>
      </c>
      <c r="F3172" s="7">
        <f>_xlfn.IFNA(VLOOKUP(B3172,'EGX30'!A:G,2,FALSE),".")</f>
        <v>26429.69</v>
      </c>
      <c r="G3172" s="7">
        <f>_xlfn.IFNA(VLOOKUP(B3172,T3M!A:F,2,FALSE),".")</f>
        <v>25.699000000000002</v>
      </c>
      <c r="H3172" s="7">
        <f>_xlfn.IFNA(VLOOKUP(B3172,T6M!A:F,2,FALSE),".")</f>
        <v>25.9</v>
      </c>
      <c r="I3172" s="7">
        <f>_xlfn.IFNA(VLOOKUP(B3172,T1Y!A:F,2,FALSE),".")</f>
        <v>26.062999999999999</v>
      </c>
      <c r="J3172" s="7">
        <f>_xlfn.IFNA(VLOOKUP(B3172,T5Y!A:F,2,FALSE),".")</f>
        <v>27.08</v>
      </c>
      <c r="K3172" s="7">
        <f>_xlfn.IFNA(VLOOKUP(B3172,T10Y!A:F,2,FALSE),".")</f>
        <v>27.34</v>
      </c>
      <c r="L3172" s="7">
        <f>_xlfn.IFNA(VLOOKUP(B3172,ERP!A:C,3,FALSE),".")</f>
        <v>47.832000000000001</v>
      </c>
    </row>
    <row r="3173" spans="1:12" x14ac:dyDescent="0.3">
      <c r="A3173" t="str">
        <f t="shared" si="49"/>
        <v>Wednesday</v>
      </c>
      <c r="B3173" s="1">
        <v>45420</v>
      </c>
      <c r="C3173" s="2">
        <f>IF(COUNTIF('MPC MEETINGS'!A:A,compiled_data!B3173)&gt;0,1,0)</f>
        <v>0</v>
      </c>
      <c r="D3173" s="7">
        <f>_xlfn.IFNA(VLOOKUP(B3173,ERO!A:E,5,FALSE),_xlfn.IFNA(VLOOKUP(B3173,ERO_AVG_MKT!A:E,5,FALSE),"."))</f>
        <v>47.551949999999998</v>
      </c>
      <c r="E3173" s="7">
        <f>_xlfn.IFNA(VLOOKUP(B3173,'IB RATES'!A:G,2,FALSE),".")</f>
        <v>27.316000000000003</v>
      </c>
      <c r="F3173" s="7">
        <f>_xlfn.IFNA(VLOOKUP(B3173,'EGX30'!A:G,2,FALSE),".")</f>
        <v>25988.93</v>
      </c>
      <c r="G3173" s="7">
        <f>_xlfn.IFNA(VLOOKUP(B3173,T3M!A:F,2,FALSE),".")</f>
        <v>23.952999999999999</v>
      </c>
      <c r="H3173" s="7">
        <f>_xlfn.IFNA(VLOOKUP(B3173,T6M!A:F,2,FALSE),".")</f>
        <v>25.288</v>
      </c>
      <c r="I3173" s="7">
        <f>_xlfn.IFNA(VLOOKUP(B3173,T1Y!A:F,2,FALSE),".")</f>
        <v>25.960999999999999</v>
      </c>
      <c r="J3173" s="7">
        <f>_xlfn.IFNA(VLOOKUP(B3173,T5Y!A:F,2,FALSE),".")</f>
        <v>26.99</v>
      </c>
      <c r="K3173" s="7">
        <f>_xlfn.IFNA(VLOOKUP(B3173,T10Y!A:F,2,FALSE),".")</f>
        <v>27.32</v>
      </c>
      <c r="L3173" s="7">
        <f>_xlfn.IFNA(VLOOKUP(B3173,ERP!A:C,3,FALSE),".")</f>
        <v>47.625</v>
      </c>
    </row>
    <row r="3174" spans="1:12" x14ac:dyDescent="0.3">
      <c r="A3174" t="str">
        <f t="shared" si="49"/>
        <v>Thursday</v>
      </c>
      <c r="B3174" s="1">
        <v>45421</v>
      </c>
      <c r="C3174" s="2">
        <f>IF(COUNTIF('MPC MEETINGS'!A:A,compiled_data!B3174)&gt;0,1,0)</f>
        <v>0</v>
      </c>
      <c r="D3174" s="7">
        <f>_xlfn.IFNA(VLOOKUP(B3174,ERO!A:E,5,FALSE),_xlfn.IFNA(VLOOKUP(B3174,ERO_AVG_MKT!A:E,5,FALSE),"."))</f>
        <v>47.338750000000005</v>
      </c>
      <c r="E3174" s="7">
        <f>_xlfn.IFNA(VLOOKUP(B3174,'IB RATES'!A:G,2,FALSE),".")</f>
        <v>27.272999999999996</v>
      </c>
      <c r="F3174" s="7">
        <f>_xlfn.IFNA(VLOOKUP(B3174,'EGX30'!A:G,2,FALSE),".")</f>
        <v>26003.16</v>
      </c>
      <c r="G3174" s="7">
        <f>_xlfn.IFNA(VLOOKUP(B3174,T3M!A:F,2,FALSE),".")</f>
        <v>25.11</v>
      </c>
      <c r="H3174" s="7">
        <f>_xlfn.IFNA(VLOOKUP(B3174,T6M!A:F,2,FALSE),".")</f>
        <v>26.163</v>
      </c>
      <c r="I3174" s="7">
        <f>_xlfn.IFNA(VLOOKUP(B3174,T1Y!A:F,2,FALSE),".")</f>
        <v>26.166</v>
      </c>
      <c r="J3174" s="7">
        <f>_xlfn.IFNA(VLOOKUP(B3174,T5Y!A:F,2,FALSE),".")</f>
        <v>26.82</v>
      </c>
      <c r="K3174" s="7">
        <f>_xlfn.IFNA(VLOOKUP(B3174,T10Y!A:F,2,FALSE),".")</f>
        <v>27.03</v>
      </c>
      <c r="L3174" s="7">
        <f>_xlfn.IFNA(VLOOKUP(B3174,ERP!A:C,3,FALSE),".")</f>
        <v>48.094999999999999</v>
      </c>
    </row>
    <row r="3175" spans="1:12" x14ac:dyDescent="0.3">
      <c r="A3175" t="str">
        <f t="shared" si="49"/>
        <v>Sunday</v>
      </c>
      <c r="B3175" s="1">
        <v>45424</v>
      </c>
      <c r="C3175" s="2">
        <f>IF(COUNTIF('MPC MEETINGS'!A:A,compiled_data!B3175)&gt;0,1,0)</f>
        <v>0</v>
      </c>
      <c r="D3175" s="7">
        <f>_xlfn.IFNA(VLOOKUP(B3175,ERO!A:E,5,FALSE),_xlfn.IFNA(VLOOKUP(B3175,ERO_AVG_MKT!A:E,5,FALSE),"."))</f>
        <v>47.280799999999999</v>
      </c>
      <c r="E3175" s="7">
        <f>_xlfn.IFNA(VLOOKUP(B3175,'IB RATES'!A:G,2,FALSE),".")</f>
        <v>27.278000000000002</v>
      </c>
      <c r="F3175" s="7">
        <f>_xlfn.IFNA(VLOOKUP(B3175,'EGX30'!A:G,2,FALSE),".")</f>
        <v>25155.919999999998</v>
      </c>
      <c r="G3175" s="7" t="str">
        <f>_xlfn.IFNA(VLOOKUP(B3175,T3M!A:F,2,FALSE),".")</f>
        <v>.</v>
      </c>
      <c r="H3175" s="7" t="str">
        <f>_xlfn.IFNA(VLOOKUP(B3175,T6M!A:F,2,FALSE),".")</f>
        <v>.</v>
      </c>
      <c r="I3175" s="7" t="str">
        <f>_xlfn.IFNA(VLOOKUP(B3175,T1Y!A:F,2,FALSE),".")</f>
        <v>.</v>
      </c>
      <c r="J3175" s="7" t="str">
        <f>_xlfn.IFNA(VLOOKUP(B3175,T5Y!A:F,2,FALSE),".")</f>
        <v>.</v>
      </c>
      <c r="K3175" s="7" t="str">
        <f>_xlfn.IFNA(VLOOKUP(B3175,T10Y!A:F,2,FALSE),".")</f>
        <v>.</v>
      </c>
      <c r="L3175" s="7">
        <f>_xlfn.IFNA(VLOOKUP(B3175,ERP!A:C,3,FALSE),".")</f>
        <v>48.24</v>
      </c>
    </row>
    <row r="3176" spans="1:12" x14ac:dyDescent="0.3">
      <c r="A3176" t="str">
        <f t="shared" si="49"/>
        <v>Monday</v>
      </c>
      <c r="B3176" s="1">
        <v>45425</v>
      </c>
      <c r="C3176" s="2">
        <f>IF(COUNTIF('MPC MEETINGS'!A:A,compiled_data!B3176)&gt;0,1,0)</f>
        <v>0</v>
      </c>
      <c r="D3176" s="7">
        <f>_xlfn.IFNA(VLOOKUP(B3176,ERO!A:E,5,FALSE),_xlfn.IFNA(VLOOKUP(B3176,ERO_AVG_MKT!A:E,5,FALSE),"."))</f>
        <v>47.055599999999998</v>
      </c>
      <c r="E3176" s="7">
        <f>_xlfn.IFNA(VLOOKUP(B3176,'IB RATES'!A:G,2,FALSE),".")</f>
        <v>27.261000000000003</v>
      </c>
      <c r="F3176" s="7">
        <f>_xlfn.IFNA(VLOOKUP(B3176,'EGX30'!A:G,2,FALSE),".")</f>
        <v>25381.25</v>
      </c>
      <c r="G3176" s="7">
        <f>_xlfn.IFNA(VLOOKUP(B3176,T3M!A:F,2,FALSE),".")</f>
        <v>24.922999999999998</v>
      </c>
      <c r="H3176" s="7">
        <f>_xlfn.IFNA(VLOOKUP(B3176,T6M!A:F,2,FALSE),".")</f>
        <v>25.93</v>
      </c>
      <c r="I3176" s="7">
        <f>_xlfn.IFNA(VLOOKUP(B3176,T1Y!A:F,2,FALSE),".")</f>
        <v>26.231999999999999</v>
      </c>
      <c r="J3176" s="7">
        <f>_xlfn.IFNA(VLOOKUP(B3176,T5Y!A:F,2,FALSE),".")</f>
        <v>26.2</v>
      </c>
      <c r="K3176" s="7">
        <f>_xlfn.IFNA(VLOOKUP(B3176,T10Y!A:F,2,FALSE),".")</f>
        <v>26.36</v>
      </c>
      <c r="L3176" s="7">
        <f>_xlfn.IFNA(VLOOKUP(B3176,ERP!A:C,3,FALSE),".")</f>
        <v>47.747999999999998</v>
      </c>
    </row>
    <row r="3177" spans="1:12" x14ac:dyDescent="0.3">
      <c r="A3177" t="str">
        <f t="shared" si="49"/>
        <v>Tuesday</v>
      </c>
      <c r="B3177" s="1">
        <v>45426</v>
      </c>
      <c r="C3177" s="2">
        <f>IF(COUNTIF('MPC MEETINGS'!A:A,compiled_data!B3177)&gt;0,1,0)</f>
        <v>0</v>
      </c>
      <c r="D3177" s="7">
        <f>_xlfn.IFNA(VLOOKUP(B3177,ERO!A:E,5,FALSE),_xlfn.IFNA(VLOOKUP(B3177,ERO_AVG_MKT!A:E,5,FALSE),"."))</f>
        <v>46.863399999999999</v>
      </c>
      <c r="E3177" s="7">
        <f>_xlfn.IFNA(VLOOKUP(B3177,'IB RATES'!A:G,2,FALSE),".")</f>
        <v>27.343</v>
      </c>
      <c r="F3177" s="7">
        <f>_xlfn.IFNA(VLOOKUP(B3177,'EGX30'!A:G,2,FALSE),".")</f>
        <v>25339.77</v>
      </c>
      <c r="G3177" s="7">
        <f>_xlfn.IFNA(VLOOKUP(B3177,T3M!A:F,2,FALSE),".")</f>
        <v>22.847999999999999</v>
      </c>
      <c r="H3177" s="7">
        <f>_xlfn.IFNA(VLOOKUP(B3177,T6M!A:F,2,FALSE),".")</f>
        <v>25.257000000000001</v>
      </c>
      <c r="I3177" s="7">
        <f>_xlfn.IFNA(VLOOKUP(B3177,T1Y!A:F,2,FALSE),".")</f>
        <v>27.34</v>
      </c>
      <c r="J3177" s="7">
        <f>_xlfn.IFNA(VLOOKUP(B3177,T5Y!A:F,2,FALSE),".")</f>
        <v>26.21</v>
      </c>
      <c r="K3177" s="7">
        <f>_xlfn.IFNA(VLOOKUP(B3177,T10Y!A:F,2,FALSE),".")</f>
        <v>26.34</v>
      </c>
      <c r="L3177" s="7">
        <f>_xlfn.IFNA(VLOOKUP(B3177,ERP!A:C,3,FALSE),".")</f>
        <v>47.411999999999999</v>
      </c>
    </row>
    <row r="3178" spans="1:12" x14ac:dyDescent="0.3">
      <c r="A3178" t="str">
        <f t="shared" si="49"/>
        <v>Wednesday</v>
      </c>
      <c r="B3178" s="1">
        <v>45427</v>
      </c>
      <c r="C3178" s="2">
        <f>IF(COUNTIF('MPC MEETINGS'!A:A,compiled_data!B3178)&gt;0,1,0)</f>
        <v>0</v>
      </c>
      <c r="D3178" s="7">
        <f>_xlfn.IFNA(VLOOKUP(B3178,ERO!A:E,5,FALSE),_xlfn.IFNA(VLOOKUP(B3178,ERO_AVG_MKT!A:E,5,FALSE),"."))</f>
        <v>46.8504</v>
      </c>
      <c r="E3178" s="7">
        <f>_xlfn.IFNA(VLOOKUP(B3178,'IB RATES'!A:G,2,FALSE),".")</f>
        <v>27.353999999999999</v>
      </c>
      <c r="F3178" s="7">
        <f>_xlfn.IFNA(VLOOKUP(B3178,'EGX30'!A:G,2,FALSE),".")</f>
        <v>25316.080000000002</v>
      </c>
      <c r="G3178" s="7">
        <f>_xlfn.IFNA(VLOOKUP(B3178,T3M!A:F,2,FALSE),".")</f>
        <v>23.827999999999999</v>
      </c>
      <c r="H3178" s="7">
        <f>_xlfn.IFNA(VLOOKUP(B3178,T6M!A:F,2,FALSE),".")</f>
        <v>25.664000000000001</v>
      </c>
      <c r="I3178" s="7">
        <f>_xlfn.IFNA(VLOOKUP(B3178,T1Y!A:F,2,FALSE),".")</f>
        <v>26.154</v>
      </c>
      <c r="J3178" s="7">
        <f>_xlfn.IFNA(VLOOKUP(B3178,T5Y!A:F,2,FALSE),".")</f>
        <v>26.21</v>
      </c>
      <c r="K3178" s="7">
        <f>_xlfn.IFNA(VLOOKUP(B3178,T10Y!A:F,2,FALSE),".")</f>
        <v>26.34</v>
      </c>
      <c r="L3178" s="7">
        <f>_xlfn.IFNA(VLOOKUP(B3178,ERP!A:C,3,FALSE),".")</f>
        <v>46.21</v>
      </c>
    </row>
    <row r="3179" spans="1:12" x14ac:dyDescent="0.3">
      <c r="A3179" t="str">
        <f t="shared" si="49"/>
        <v>Thursday</v>
      </c>
      <c r="B3179" s="1">
        <v>45428</v>
      </c>
      <c r="C3179" s="2">
        <f>IF(COUNTIF('MPC MEETINGS'!A:A,compiled_data!B3179)&gt;0,1,0)</f>
        <v>0</v>
      </c>
      <c r="D3179" s="7">
        <f>_xlfn.IFNA(VLOOKUP(B3179,ERO!A:E,5,FALSE),_xlfn.IFNA(VLOOKUP(B3179,ERO_AVG_MKT!A:E,5,FALSE),"."))</f>
        <v>46.903649999999999</v>
      </c>
      <c r="E3179" s="7">
        <f>_xlfn.IFNA(VLOOKUP(B3179,'IB RATES'!A:G,2,FALSE),".")</f>
        <v>27.390999999999998</v>
      </c>
      <c r="F3179" s="7">
        <f>_xlfn.IFNA(VLOOKUP(B3179,'EGX30'!A:G,2,FALSE),".")</f>
        <v>26142.84</v>
      </c>
      <c r="G3179" s="7">
        <f>_xlfn.IFNA(VLOOKUP(B3179,T3M!A:F,2,FALSE),".")</f>
        <v>22.971</v>
      </c>
      <c r="H3179" s="7">
        <f>_xlfn.IFNA(VLOOKUP(B3179,T6M!A:F,2,FALSE),".")</f>
        <v>25.645</v>
      </c>
      <c r="I3179" s="7">
        <f>_xlfn.IFNA(VLOOKUP(B3179,T1Y!A:F,2,FALSE),".")</f>
        <v>26.234000000000002</v>
      </c>
      <c r="J3179" s="7">
        <f>_xlfn.IFNA(VLOOKUP(B3179,T5Y!A:F,2,FALSE),".")</f>
        <v>26.08</v>
      </c>
      <c r="K3179" s="7">
        <f>_xlfn.IFNA(VLOOKUP(B3179,T10Y!A:F,2,FALSE),".")</f>
        <v>26.18</v>
      </c>
      <c r="L3179" s="7">
        <f>_xlfn.IFNA(VLOOKUP(B3179,ERP!A:C,3,FALSE),".")</f>
        <v>46.162999999999997</v>
      </c>
    </row>
    <row r="3180" spans="1:12" x14ac:dyDescent="0.3">
      <c r="A3180" t="str">
        <f t="shared" si="49"/>
        <v>Sunday</v>
      </c>
      <c r="B3180" s="1">
        <v>45431</v>
      </c>
      <c r="C3180" s="2">
        <f>IF(COUNTIF('MPC MEETINGS'!A:A,compiled_data!B3180)&gt;0,1,0)</f>
        <v>0</v>
      </c>
      <c r="D3180" s="7">
        <f>_xlfn.IFNA(VLOOKUP(B3180,ERO!A:E,5,FALSE),_xlfn.IFNA(VLOOKUP(B3180,ERO_AVG_MKT!A:E,5,FALSE),"."))</f>
        <v>46.855699999999999</v>
      </c>
      <c r="E3180" s="7">
        <f>_xlfn.IFNA(VLOOKUP(B3180,'IB RATES'!A:G,2,FALSE),".")</f>
        <v>27.384999999999998</v>
      </c>
      <c r="F3180" s="7">
        <f>_xlfn.IFNA(VLOOKUP(B3180,'EGX30'!A:G,2,FALSE),".")</f>
        <v>27315.83</v>
      </c>
      <c r="G3180" s="7" t="str">
        <f>_xlfn.IFNA(VLOOKUP(B3180,T3M!A:F,2,FALSE),".")</f>
        <v>.</v>
      </c>
      <c r="H3180" s="7" t="str">
        <f>_xlfn.IFNA(VLOOKUP(B3180,T6M!A:F,2,FALSE),".")</f>
        <v>.</v>
      </c>
      <c r="I3180" s="7" t="str">
        <f>_xlfn.IFNA(VLOOKUP(B3180,T1Y!A:F,2,FALSE),".")</f>
        <v>.</v>
      </c>
      <c r="J3180" s="7" t="str">
        <f>_xlfn.IFNA(VLOOKUP(B3180,T5Y!A:F,2,FALSE),".")</f>
        <v>.</v>
      </c>
      <c r="K3180" s="7" t="str">
        <f>_xlfn.IFNA(VLOOKUP(B3180,T10Y!A:F,2,FALSE),".")</f>
        <v>.</v>
      </c>
      <c r="L3180" s="7" t="s">
        <v>3080</v>
      </c>
    </row>
    <row r="3181" spans="1:12" x14ac:dyDescent="0.3">
      <c r="A3181" t="str">
        <f t="shared" si="49"/>
        <v>Monday</v>
      </c>
      <c r="B3181" s="1">
        <v>45432</v>
      </c>
      <c r="C3181" s="2">
        <f>IF(COUNTIF('MPC MEETINGS'!A:A,compiled_data!B3181)&gt;0,1,0)</f>
        <v>0</v>
      </c>
      <c r="D3181" s="7">
        <f>_xlfn.IFNA(VLOOKUP(B3181,ERO!A:E,5,FALSE),_xlfn.IFNA(VLOOKUP(B3181,ERO_AVG_MKT!A:E,5,FALSE),"."))</f>
        <v>46.625250000000001</v>
      </c>
      <c r="E3181" s="7">
        <f>_xlfn.IFNA(VLOOKUP(B3181,'IB RATES'!A:G,2,FALSE),".")</f>
        <v>27.365000000000002</v>
      </c>
      <c r="F3181" s="7">
        <f>_xlfn.IFNA(VLOOKUP(B3181,'EGX30'!A:G,2,FALSE),".")</f>
        <v>27228.85</v>
      </c>
      <c r="G3181" s="7">
        <f>_xlfn.IFNA(VLOOKUP(B3181,T3M!A:F,2,FALSE),".")</f>
        <v>25.018000000000001</v>
      </c>
      <c r="H3181" s="7">
        <f>_xlfn.IFNA(VLOOKUP(B3181,T6M!A:F,2,FALSE),".")</f>
        <v>25.925000000000001</v>
      </c>
      <c r="I3181" s="7">
        <f>_xlfn.IFNA(VLOOKUP(B3181,T1Y!A:F,2,FALSE),".")</f>
        <v>26.126000000000001</v>
      </c>
      <c r="J3181" s="7">
        <f>_xlfn.IFNA(VLOOKUP(B3181,T5Y!A:F,2,FALSE),".")</f>
        <v>25.92</v>
      </c>
      <c r="K3181" s="7">
        <f>_xlfn.IFNA(VLOOKUP(B3181,T10Y!A:F,2,FALSE),".")</f>
        <v>26</v>
      </c>
      <c r="L3181" s="7" t="s">
        <v>3080</v>
      </c>
    </row>
    <row r="3182" spans="1:12" x14ac:dyDescent="0.3">
      <c r="A3182" t="str">
        <f t="shared" si="49"/>
        <v>Tuesday</v>
      </c>
      <c r="B3182" s="1">
        <v>45433</v>
      </c>
      <c r="C3182" s="2">
        <f>IF(COUNTIF('MPC MEETINGS'!A:A,compiled_data!B3182)&gt;0,1,0)</f>
        <v>0</v>
      </c>
      <c r="D3182" s="7">
        <f>_xlfn.IFNA(VLOOKUP(B3182,ERO!A:E,5,FALSE),_xlfn.IFNA(VLOOKUP(B3182,ERO_AVG_MKT!A:E,5,FALSE),"."))</f>
        <v>46.646450000000002</v>
      </c>
      <c r="E3182" s="7">
        <f>_xlfn.IFNA(VLOOKUP(B3182,'IB RATES'!A:G,2,FALSE),".")</f>
        <v>27.324999999999999</v>
      </c>
      <c r="F3182" s="7">
        <f>_xlfn.IFNA(VLOOKUP(B3182,'EGX30'!A:G,2,FALSE),".")</f>
        <v>27224.799999999999</v>
      </c>
      <c r="G3182" s="7">
        <f>_xlfn.IFNA(VLOOKUP(B3182,T3M!A:F,2,FALSE),".")</f>
        <v>25.05</v>
      </c>
      <c r="H3182" s="7">
        <f>_xlfn.IFNA(VLOOKUP(B3182,T6M!A:F,2,FALSE),".")</f>
        <v>25.75</v>
      </c>
      <c r="I3182" s="7">
        <f>_xlfn.IFNA(VLOOKUP(B3182,T1Y!A:F,2,FALSE),".")</f>
        <v>26.099</v>
      </c>
      <c r="J3182" s="7">
        <f>_xlfn.IFNA(VLOOKUP(B3182,T5Y!A:F,2,FALSE),".")</f>
        <v>25.74</v>
      </c>
      <c r="K3182" s="7">
        <f>_xlfn.IFNA(VLOOKUP(B3182,T10Y!A:F,2,FALSE),".")</f>
        <v>25.79</v>
      </c>
      <c r="L3182" s="7" t="s">
        <v>3080</v>
      </c>
    </row>
    <row r="3183" spans="1:12" x14ac:dyDescent="0.3">
      <c r="A3183" t="str">
        <f t="shared" si="49"/>
        <v>Wednesday</v>
      </c>
      <c r="B3183" s="1">
        <v>45434</v>
      </c>
      <c r="C3183" s="2">
        <f>IF(COUNTIF('MPC MEETINGS'!A:A,compiled_data!B3183)&gt;0,1,0)</f>
        <v>0</v>
      </c>
      <c r="D3183" s="7">
        <f>_xlfn.IFNA(VLOOKUP(B3183,ERO!A:E,5,FALSE),_xlfn.IFNA(VLOOKUP(B3183,ERO_AVG_MKT!A:E,5,FALSE),"."))</f>
        <v>46.810450000000003</v>
      </c>
      <c r="E3183" s="7">
        <f>_xlfn.IFNA(VLOOKUP(B3183,'IB RATES'!A:G,2,FALSE),".")</f>
        <v>27.261999999999997</v>
      </c>
      <c r="F3183" s="7">
        <f>_xlfn.IFNA(VLOOKUP(B3183,'EGX30'!A:G,2,FALSE),".")</f>
        <v>27227.439999999999</v>
      </c>
      <c r="G3183" s="7">
        <f>_xlfn.IFNA(VLOOKUP(B3183,T3M!A:F,2,FALSE),".")</f>
        <v>25.885000000000002</v>
      </c>
      <c r="H3183" s="7">
        <f>_xlfn.IFNA(VLOOKUP(B3183,T6M!A:F,2,FALSE),".")</f>
        <v>26.039000000000001</v>
      </c>
      <c r="I3183" s="7">
        <f>_xlfn.IFNA(VLOOKUP(B3183,T1Y!A:F,2,FALSE),".")</f>
        <v>26.184999999999999</v>
      </c>
      <c r="J3183" s="7">
        <f>_xlfn.IFNA(VLOOKUP(B3183,T5Y!A:F,2,FALSE),".")</f>
        <v>25.69</v>
      </c>
      <c r="K3183" s="7">
        <f>_xlfn.IFNA(VLOOKUP(B3183,T10Y!A:F,2,FALSE),".")</f>
        <v>25.72</v>
      </c>
      <c r="L3183" s="7" t="s">
        <v>3080</v>
      </c>
    </row>
    <row r="3184" spans="1:12" x14ac:dyDescent="0.3">
      <c r="A3184" t="str">
        <f t="shared" si="49"/>
        <v>Thursday</v>
      </c>
      <c r="B3184" s="1">
        <v>45435</v>
      </c>
      <c r="C3184" s="2">
        <f>IF(COUNTIF('MPC MEETINGS'!A:A,compiled_data!B3184)&gt;0,1,0)</f>
        <v>1</v>
      </c>
      <c r="D3184" s="7">
        <f>_xlfn.IFNA(VLOOKUP(B3184,ERO!A:E,5,FALSE),_xlfn.IFNA(VLOOKUP(B3184,ERO_AVG_MKT!A:E,5,FALSE),"."))</f>
        <v>47.121250000000003</v>
      </c>
      <c r="E3184" s="7">
        <f>_xlfn.IFNA(VLOOKUP(B3184,'IB RATES'!A:G,2,FALSE),".")</f>
        <v>27.271000000000001</v>
      </c>
      <c r="F3184" s="7">
        <f>_xlfn.IFNA(VLOOKUP(B3184,'EGX30'!A:G,2,FALSE),".")</f>
        <v>27205.14</v>
      </c>
      <c r="G3184" s="7">
        <f>_xlfn.IFNA(VLOOKUP(B3184,T3M!A:F,2,FALSE),".")</f>
        <v>25.577000000000002</v>
      </c>
      <c r="H3184" s="7">
        <f>_xlfn.IFNA(VLOOKUP(B3184,T6M!A:F,2,FALSE),".")</f>
        <v>25.838000000000001</v>
      </c>
      <c r="I3184" s="7">
        <f>_xlfn.IFNA(VLOOKUP(B3184,T1Y!A:F,2,FALSE),".")</f>
        <v>25.89</v>
      </c>
      <c r="J3184" s="7">
        <f>_xlfn.IFNA(VLOOKUP(B3184,T5Y!A:F,2,FALSE),".")</f>
        <v>25.7</v>
      </c>
      <c r="K3184" s="7">
        <f>_xlfn.IFNA(VLOOKUP(B3184,T10Y!A:F,2,FALSE),".")</f>
        <v>25.73</v>
      </c>
      <c r="L3184" s="7" t="s">
        <v>3080</v>
      </c>
    </row>
    <row r="3185" spans="1:12" x14ac:dyDescent="0.3">
      <c r="A3185" t="str">
        <f t="shared" si="49"/>
        <v>Sunday</v>
      </c>
      <c r="B3185" s="1">
        <v>45438</v>
      </c>
      <c r="C3185" s="2">
        <f>IF(COUNTIF('MPC MEETINGS'!A:A,compiled_data!B3185)&gt;0,1,0)</f>
        <v>0</v>
      </c>
      <c r="D3185" s="7">
        <f>_xlfn.IFNA(VLOOKUP(B3185,ERO!A:E,5,FALSE),_xlfn.IFNA(VLOOKUP(B3185,ERO_AVG_MKT!A:E,5,FALSE),"."))</f>
        <v>46.949750000000002</v>
      </c>
      <c r="E3185" s="7">
        <f>_xlfn.IFNA(VLOOKUP(B3185,'IB RATES'!A:G,2,FALSE),".")</f>
        <v>27.253</v>
      </c>
      <c r="F3185" s="7">
        <f>_xlfn.IFNA(VLOOKUP(B3185,'EGX30'!A:G,2,FALSE),".")</f>
        <v>27539.21</v>
      </c>
      <c r="G3185" s="7" t="str">
        <f>_xlfn.IFNA(VLOOKUP(B3185,T3M!A:F,2,FALSE),".")</f>
        <v>.</v>
      </c>
      <c r="H3185" s="7" t="str">
        <f>_xlfn.IFNA(VLOOKUP(B3185,T6M!A:F,2,FALSE),".")</f>
        <v>.</v>
      </c>
      <c r="I3185" s="7" t="str">
        <f>_xlfn.IFNA(VLOOKUP(B3185,T1Y!A:F,2,FALSE),".")</f>
        <v>.</v>
      </c>
      <c r="J3185" s="7" t="str">
        <f>_xlfn.IFNA(VLOOKUP(B3185,T5Y!A:F,2,FALSE),".")</f>
        <v>.</v>
      </c>
      <c r="K3185" s="7" t="str">
        <f>_xlfn.IFNA(VLOOKUP(B3185,T10Y!A:F,2,FALSE),".")</f>
        <v>.</v>
      </c>
      <c r="L3185" s="7" t="s">
        <v>3080</v>
      </c>
    </row>
    <row r="3186" spans="1:12" x14ac:dyDescent="0.3">
      <c r="A3186" t="str">
        <f t="shared" si="49"/>
        <v>Monday</v>
      </c>
      <c r="B3186" s="1">
        <v>45439</v>
      </c>
      <c r="C3186" s="2">
        <f>IF(COUNTIF('MPC MEETINGS'!A:A,compiled_data!B3186)&gt;0,1,0)</f>
        <v>0</v>
      </c>
      <c r="D3186" s="7">
        <f>_xlfn.IFNA(VLOOKUP(B3186,ERO!A:E,5,FALSE),_xlfn.IFNA(VLOOKUP(B3186,ERO_AVG_MKT!A:E,5,FALSE),"."))</f>
        <v>47.178150000000002</v>
      </c>
      <c r="E3186" s="7">
        <f>_xlfn.IFNA(VLOOKUP(B3186,'IB RATES'!A:G,2,FALSE),".")</f>
        <v>27.256999999999998</v>
      </c>
      <c r="F3186" s="7">
        <f>_xlfn.IFNA(VLOOKUP(B3186,'EGX30'!A:G,2,FALSE),".")</f>
        <v>27287.31</v>
      </c>
      <c r="G3186" s="7">
        <f>_xlfn.IFNA(VLOOKUP(B3186,T3M!A:F,2,FALSE),".")</f>
        <v>24.934999999999999</v>
      </c>
      <c r="H3186" s="7">
        <f>_xlfn.IFNA(VLOOKUP(B3186,T6M!A:F,2,FALSE),".")</f>
        <v>25.699000000000002</v>
      </c>
      <c r="I3186" s="7">
        <f>_xlfn.IFNA(VLOOKUP(B3186,T1Y!A:F,2,FALSE),".")</f>
        <v>26.058</v>
      </c>
      <c r="J3186" s="7">
        <f>_xlfn.IFNA(VLOOKUP(B3186,T5Y!A:F,2,FALSE),".")</f>
        <v>25.38</v>
      </c>
      <c r="K3186" s="7">
        <f>_xlfn.IFNA(VLOOKUP(B3186,T10Y!A:F,2,FALSE),".")</f>
        <v>25.39</v>
      </c>
      <c r="L3186" s="7" t="s">
        <v>3080</v>
      </c>
    </row>
    <row r="3187" spans="1:12" x14ac:dyDescent="0.3">
      <c r="A3187" t="str">
        <f t="shared" si="49"/>
        <v>Tuesday</v>
      </c>
      <c r="B3187" s="1">
        <v>45440</v>
      </c>
      <c r="C3187" s="2">
        <f>IF(COUNTIF('MPC MEETINGS'!A:A,compiled_data!B3187)&gt;0,1,0)</f>
        <v>0</v>
      </c>
      <c r="D3187" s="7">
        <f>_xlfn.IFNA(VLOOKUP(B3187,ERO!A:E,5,FALSE),_xlfn.IFNA(VLOOKUP(B3187,ERO_AVG_MKT!A:E,5,FALSE),"."))</f>
        <v>47.518950000000004</v>
      </c>
      <c r="E3187" s="7">
        <f>_xlfn.IFNA(VLOOKUP(B3187,'IB RATES'!A:G,2,FALSE),".")</f>
        <v>27.306999999999999</v>
      </c>
      <c r="F3187" s="7">
        <f>_xlfn.IFNA(VLOOKUP(B3187,'EGX30'!A:G,2,FALSE),".")</f>
        <v>27194.51</v>
      </c>
      <c r="G3187" s="7">
        <f>_xlfn.IFNA(VLOOKUP(B3187,T3M!A:F,2,FALSE),".")</f>
        <v>25.021999999999998</v>
      </c>
      <c r="H3187" s="7">
        <f>_xlfn.IFNA(VLOOKUP(B3187,T6M!A:F,2,FALSE),".")</f>
        <v>25.664999999999999</v>
      </c>
      <c r="I3187" s="7">
        <f>_xlfn.IFNA(VLOOKUP(B3187,T1Y!A:F,2,FALSE),".")</f>
        <v>26.518999999999998</v>
      </c>
      <c r="J3187" s="7">
        <f>_xlfn.IFNA(VLOOKUP(B3187,T5Y!A:F,2,FALSE),".")</f>
        <v>25.32</v>
      </c>
      <c r="K3187" s="7">
        <f>_xlfn.IFNA(VLOOKUP(B3187,T10Y!A:F,2,FALSE),".")</f>
        <v>25.32</v>
      </c>
      <c r="L3187" s="7" t="s">
        <v>3080</v>
      </c>
    </row>
    <row r="3188" spans="1:12" x14ac:dyDescent="0.3">
      <c r="A3188" t="str">
        <f t="shared" si="49"/>
        <v>Wednesday</v>
      </c>
      <c r="B3188" s="1">
        <v>45441</v>
      </c>
      <c r="C3188" s="2">
        <f>IF(COUNTIF('MPC MEETINGS'!A:A,compiled_data!B3188)&gt;0,1,0)</f>
        <v>0</v>
      </c>
      <c r="D3188" s="7">
        <f>_xlfn.IFNA(VLOOKUP(B3188,ERO!A:E,5,FALSE),_xlfn.IFNA(VLOOKUP(B3188,ERO_AVG_MKT!A:E,5,FALSE),"."))</f>
        <v>47.31915</v>
      </c>
      <c r="E3188" s="7">
        <f>_xlfn.IFNA(VLOOKUP(B3188,'IB RATES'!A:G,2,FALSE),".")</f>
        <v>27.385999999999999</v>
      </c>
      <c r="F3188" s="7">
        <f>_xlfn.IFNA(VLOOKUP(B3188,'EGX30'!A:G,2,FALSE),".")</f>
        <v>27089.68</v>
      </c>
      <c r="G3188" s="7">
        <f>_xlfn.IFNA(VLOOKUP(B3188,T3M!A:F,2,FALSE),".")</f>
        <v>23.55</v>
      </c>
      <c r="H3188" s="7">
        <f>_xlfn.IFNA(VLOOKUP(B3188,T6M!A:F,2,FALSE),".")</f>
        <v>25.442</v>
      </c>
      <c r="I3188" s="7">
        <f>_xlfn.IFNA(VLOOKUP(B3188,T1Y!A:F,2,FALSE),".")</f>
        <v>26.157</v>
      </c>
      <c r="J3188" s="7">
        <f>_xlfn.IFNA(VLOOKUP(B3188,T5Y!A:F,2,FALSE),".")</f>
        <v>25.34</v>
      </c>
      <c r="K3188" s="7">
        <f>_xlfn.IFNA(VLOOKUP(B3188,T10Y!A:F,2,FALSE),".")</f>
        <v>25.34</v>
      </c>
      <c r="L3188" s="7" t="s">
        <v>3080</v>
      </c>
    </row>
    <row r="3189" spans="1:12" x14ac:dyDescent="0.3">
      <c r="A3189" t="str">
        <f t="shared" si="49"/>
        <v>Thursday</v>
      </c>
      <c r="B3189" s="1">
        <v>45442</v>
      </c>
      <c r="C3189" s="2">
        <f>IF(COUNTIF('MPC MEETINGS'!A:A,compiled_data!B3189)&gt;0,1,0)</f>
        <v>0</v>
      </c>
      <c r="D3189" s="7">
        <f>_xlfn.IFNA(VLOOKUP(B3189,ERO!A:E,5,FALSE),_xlfn.IFNA(VLOOKUP(B3189,ERO_AVG_MKT!A:E,5,FALSE),"."))</f>
        <v>47.281500000000001</v>
      </c>
      <c r="E3189" s="7">
        <f>_xlfn.IFNA(VLOOKUP(B3189,'IB RATES'!A:G,2,FALSE),".")</f>
        <v>27.407999999999998</v>
      </c>
      <c r="F3189" s="7">
        <f>_xlfn.IFNA(VLOOKUP(B3189,'EGX30'!A:G,2,FALSE),".")</f>
        <v>26922.76</v>
      </c>
      <c r="G3189" s="7">
        <f>_xlfn.IFNA(VLOOKUP(B3189,T3M!A:F,2,FALSE),".")</f>
        <v>23.375</v>
      </c>
      <c r="H3189" s="7">
        <f>_xlfn.IFNA(VLOOKUP(B3189,T6M!A:F,2,FALSE),".")</f>
        <v>25.242000000000001</v>
      </c>
      <c r="I3189" s="7">
        <f>_xlfn.IFNA(VLOOKUP(B3189,T1Y!A:F,2,FALSE),".")</f>
        <v>26.448</v>
      </c>
      <c r="J3189" s="7">
        <f>_xlfn.IFNA(VLOOKUP(B3189,T5Y!A:F,2,FALSE),".")</f>
        <v>25.29</v>
      </c>
      <c r="K3189" s="7">
        <f>_xlfn.IFNA(VLOOKUP(B3189,T10Y!A:F,2,FALSE),".")</f>
        <v>25.28</v>
      </c>
      <c r="L3189" s="7" t="s">
        <v>3080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4BBC-1992-4038-A86B-5F3A545ADD3B}">
  <dimension ref="A2:L14"/>
  <sheetViews>
    <sheetView tabSelected="1" workbookViewId="0">
      <selection activeCell="I3" sqref="I3"/>
    </sheetView>
  </sheetViews>
  <sheetFormatPr defaultRowHeight="14.4" x14ac:dyDescent="0.3"/>
  <cols>
    <col min="1" max="1" width="10.44140625" bestFit="1" customWidth="1"/>
    <col min="2" max="2" width="23.21875" bestFit="1" customWidth="1"/>
    <col min="3" max="3" width="30.33203125" bestFit="1" customWidth="1"/>
    <col min="4" max="4" width="13.77734375" bestFit="1" customWidth="1"/>
    <col min="5" max="5" width="18" bestFit="1" customWidth="1"/>
    <col min="6" max="6" width="10.5546875" bestFit="1" customWidth="1"/>
    <col min="7" max="12" width="7.5546875" bestFit="1" customWidth="1"/>
  </cols>
  <sheetData>
    <row r="2" spans="1:12" x14ac:dyDescent="0.3">
      <c r="A2" s="16" t="s">
        <v>19</v>
      </c>
      <c r="B2" s="17" t="s">
        <v>20</v>
      </c>
      <c r="C2" s="21" t="s">
        <v>21</v>
      </c>
      <c r="D2" s="21" t="s">
        <v>22</v>
      </c>
      <c r="E2" s="21" t="s">
        <v>29</v>
      </c>
      <c r="F2" s="21" t="s">
        <v>23</v>
      </c>
      <c r="G2" s="22" t="s">
        <v>24</v>
      </c>
      <c r="H2" s="23" t="s">
        <v>25</v>
      </c>
      <c r="I2" s="23" t="s">
        <v>26</v>
      </c>
      <c r="J2" s="23" t="s">
        <v>27</v>
      </c>
      <c r="K2" s="23" t="s">
        <v>28</v>
      </c>
      <c r="L2" s="24" t="s">
        <v>3079</v>
      </c>
    </row>
    <row r="3" spans="1:12" x14ac:dyDescent="0.3">
      <c r="A3" t="s">
        <v>3081</v>
      </c>
      <c r="B3" s="1">
        <v>45356</v>
      </c>
      <c r="C3">
        <v>0</v>
      </c>
      <c r="D3" s="5">
        <v>30.89545</v>
      </c>
      <c r="E3" s="5">
        <v>21.669</v>
      </c>
      <c r="F3" s="5">
        <v>30668.89</v>
      </c>
      <c r="G3" s="5">
        <v>22.959</v>
      </c>
      <c r="H3" s="5">
        <v>28.108000000000001</v>
      </c>
      <c r="I3" s="5">
        <v>29.913</v>
      </c>
      <c r="J3" s="5">
        <v>27.94</v>
      </c>
      <c r="K3" s="5">
        <v>27.47</v>
      </c>
      <c r="L3" s="5">
        <v>46.468000000000004</v>
      </c>
    </row>
    <row r="4" spans="1:12" x14ac:dyDescent="0.3">
      <c r="A4" t="s">
        <v>3082</v>
      </c>
      <c r="B4" s="1">
        <v>45357</v>
      </c>
      <c r="C4">
        <v>1</v>
      </c>
      <c r="D4" s="5">
        <v>49.500300000000003</v>
      </c>
      <c r="E4" s="5">
        <v>26.795999999999999</v>
      </c>
      <c r="F4" s="5">
        <v>29743.11</v>
      </c>
      <c r="G4" s="5">
        <v>27.253</v>
      </c>
      <c r="H4" s="5">
        <v>28.100999999999999</v>
      </c>
      <c r="I4" s="5">
        <v>29.913</v>
      </c>
      <c r="J4" s="5">
        <v>28.35</v>
      </c>
      <c r="K4" s="5">
        <v>27.76</v>
      </c>
      <c r="L4" s="5">
        <v>52.113999999999997</v>
      </c>
    </row>
    <row r="5" spans="1:12" x14ac:dyDescent="0.3">
      <c r="A5" t="s">
        <v>3083</v>
      </c>
      <c r="B5" s="1">
        <v>45358</v>
      </c>
      <c r="C5">
        <v>0</v>
      </c>
      <c r="D5" s="5">
        <v>49.4009</v>
      </c>
      <c r="E5" s="5">
        <v>27.672999999999998</v>
      </c>
      <c r="F5" s="5">
        <v>31300.54</v>
      </c>
      <c r="G5" s="5">
        <v>27.25</v>
      </c>
      <c r="H5" s="5">
        <v>28.100999999999999</v>
      </c>
      <c r="I5" s="5">
        <v>29.911999999999999</v>
      </c>
      <c r="J5" s="5">
        <v>28.35</v>
      </c>
      <c r="K5" s="5">
        <v>27.76</v>
      </c>
      <c r="L5" s="5">
        <v>51.55</v>
      </c>
    </row>
    <row r="6" spans="1:12" x14ac:dyDescent="0.3">
      <c r="A6" t="s">
        <v>3084</v>
      </c>
      <c r="B6" s="1">
        <v>45361</v>
      </c>
      <c r="C6">
        <v>0</v>
      </c>
      <c r="D6" s="5">
        <v>49.155950000000004</v>
      </c>
      <c r="E6" s="5">
        <v>27.644999999999996</v>
      </c>
      <c r="F6" s="5">
        <v>32919.949999999997</v>
      </c>
      <c r="G6" s="5" t="s">
        <v>3080</v>
      </c>
      <c r="H6" s="5" t="s">
        <v>3080</v>
      </c>
      <c r="I6" s="5" t="s">
        <v>3080</v>
      </c>
      <c r="J6" s="5" t="s">
        <v>3080</v>
      </c>
      <c r="K6" s="5" t="s">
        <v>3080</v>
      </c>
      <c r="L6" s="5">
        <v>50.652999999999999</v>
      </c>
    </row>
    <row r="7" spans="1:12" x14ac:dyDescent="0.3">
      <c r="A7" t="s">
        <v>3085</v>
      </c>
      <c r="B7" s="1">
        <v>45362</v>
      </c>
      <c r="C7">
        <v>0</v>
      </c>
      <c r="D7" s="5">
        <v>49.042000000000002</v>
      </c>
      <c r="E7" s="5">
        <v>27.611999999999998</v>
      </c>
      <c r="F7" s="5">
        <v>33382.51</v>
      </c>
      <c r="G7" s="5">
        <v>27.245999999999999</v>
      </c>
      <c r="H7" s="5">
        <v>30.966000000000001</v>
      </c>
      <c r="I7" s="5">
        <v>31.821000000000002</v>
      </c>
      <c r="J7" s="5">
        <v>28.75</v>
      </c>
      <c r="K7" s="5">
        <v>28.43</v>
      </c>
      <c r="L7" s="5">
        <v>50.488</v>
      </c>
    </row>
    <row r="9" spans="1:12" x14ac:dyDescent="0.3">
      <c r="C9" t="s">
        <v>3088</v>
      </c>
      <c r="D9" s="25">
        <f>(D5-D3)/D3</f>
        <v>0.59897007488157639</v>
      </c>
      <c r="E9" s="25">
        <f t="shared" ref="E9:G9" si="0">(E5-E3)/E3</f>
        <v>0.27707785315427558</v>
      </c>
      <c r="F9" s="25">
        <f t="shared" si="0"/>
        <v>2.0595789413963186E-2</v>
      </c>
      <c r="G9" s="25">
        <f t="shared" si="0"/>
        <v>0.18689838407596152</v>
      </c>
      <c r="H9" s="25">
        <f>(H7-H3)/H3</f>
        <v>0.10167923722783551</v>
      </c>
      <c r="I9" s="25">
        <f>(I7-I3)/I3</f>
        <v>6.3784976431651833E-2</v>
      </c>
    </row>
    <row r="10" spans="1:12" x14ac:dyDescent="0.3">
      <c r="C10" t="s">
        <v>3089</v>
      </c>
    </row>
    <row r="13" spans="1:12" x14ac:dyDescent="0.3">
      <c r="C13" t="s">
        <v>3086</v>
      </c>
      <c r="D13" s="25">
        <f>(D4-D3)/D3</f>
        <v>0.60218737710569037</v>
      </c>
      <c r="E13" s="25">
        <f>(E4-E3)/E3</f>
        <v>0.23660528866122105</v>
      </c>
      <c r="F13" s="25">
        <f>(F4-F3)/F3</f>
        <v>-3.0186289754862299E-2</v>
      </c>
      <c r="G13" s="25">
        <f>(G4-G3)/G3</f>
        <v>0.18702905178796989</v>
      </c>
    </row>
    <row r="14" spans="1:12" x14ac:dyDescent="0.3">
      <c r="C14" t="s">
        <v>3087</v>
      </c>
      <c r="H14" s="25">
        <f>(H7-H3)/H3</f>
        <v>0.10167923722783551</v>
      </c>
      <c r="I14" s="25">
        <f>(I7-I3)/I3</f>
        <v>6.3784976431651833E-2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64A0-2ED8-430C-A80E-0C59C1C68DBC}">
  <dimension ref="A1:C111"/>
  <sheetViews>
    <sheetView topLeftCell="A19" workbookViewId="0">
      <selection activeCell="A33" sqref="A33"/>
    </sheetView>
  </sheetViews>
  <sheetFormatPr defaultRowHeight="14.4" x14ac:dyDescent="0.3"/>
  <cols>
    <col min="1" max="1" width="25.77734375" style="1" bestFit="1" customWidth="1"/>
    <col min="3" max="3" width="12.5546875" bestFit="1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1">
        <v>40570</v>
      </c>
      <c r="B2" s="3">
        <v>1</v>
      </c>
      <c r="C2" s="3" t="s">
        <v>3</v>
      </c>
    </row>
    <row r="3" spans="1:3" x14ac:dyDescent="0.3">
      <c r="A3" s="1">
        <v>40612</v>
      </c>
      <c r="B3" s="3">
        <v>2</v>
      </c>
      <c r="C3" s="3" t="s">
        <v>3</v>
      </c>
    </row>
    <row r="4" spans="1:3" x14ac:dyDescent="0.3">
      <c r="A4" s="1">
        <v>40661</v>
      </c>
      <c r="B4" s="3">
        <v>3</v>
      </c>
      <c r="C4" s="3" t="s">
        <v>3</v>
      </c>
    </row>
    <row r="5" spans="1:3" x14ac:dyDescent="0.3">
      <c r="A5" s="1">
        <v>40703</v>
      </c>
      <c r="B5" s="3">
        <v>4</v>
      </c>
      <c r="C5" s="3" t="s">
        <v>3</v>
      </c>
    </row>
    <row r="6" spans="1:3" x14ac:dyDescent="0.3">
      <c r="A6" s="1">
        <v>40745</v>
      </c>
      <c r="B6" s="3">
        <v>5</v>
      </c>
      <c r="C6" s="3" t="s">
        <v>3</v>
      </c>
    </row>
    <row r="7" spans="1:3" x14ac:dyDescent="0.3">
      <c r="A7" s="1">
        <v>40780</v>
      </c>
      <c r="B7" s="3">
        <v>6</v>
      </c>
      <c r="C7" s="3" t="s">
        <v>3</v>
      </c>
    </row>
    <row r="8" spans="1:3" x14ac:dyDescent="0.3">
      <c r="A8" s="1">
        <v>40871</v>
      </c>
      <c r="B8" s="3">
        <v>7</v>
      </c>
      <c r="C8" s="3" t="s">
        <v>4</v>
      </c>
    </row>
    <row r="9" spans="1:3" x14ac:dyDescent="0.3">
      <c r="A9" s="1">
        <v>40941</v>
      </c>
      <c r="B9" s="3">
        <v>8</v>
      </c>
      <c r="C9" s="3" t="s">
        <v>3</v>
      </c>
    </row>
    <row r="10" spans="1:3" x14ac:dyDescent="0.3">
      <c r="A10" s="1">
        <v>40990</v>
      </c>
      <c r="B10" s="3">
        <v>9</v>
      </c>
      <c r="C10" s="3" t="s">
        <v>3</v>
      </c>
    </row>
    <row r="11" spans="1:3" x14ac:dyDescent="0.3">
      <c r="A11" s="1">
        <v>41032</v>
      </c>
      <c r="B11" s="3">
        <v>10</v>
      </c>
      <c r="C11" s="3" t="s">
        <v>3</v>
      </c>
    </row>
    <row r="12" spans="1:3" x14ac:dyDescent="0.3">
      <c r="A12" s="1">
        <v>41074</v>
      </c>
      <c r="B12" s="3">
        <v>11</v>
      </c>
      <c r="C12" s="3" t="s">
        <v>3</v>
      </c>
    </row>
    <row r="13" spans="1:3" x14ac:dyDescent="0.3">
      <c r="A13" s="1">
        <v>41116</v>
      </c>
      <c r="B13" s="3">
        <v>12</v>
      </c>
      <c r="C13" s="3" t="s">
        <v>3</v>
      </c>
    </row>
    <row r="14" spans="1:3" x14ac:dyDescent="0.3">
      <c r="A14" s="1">
        <v>41158</v>
      </c>
      <c r="B14" s="3">
        <v>13</v>
      </c>
      <c r="C14" s="3" t="s">
        <v>3</v>
      </c>
    </row>
    <row r="15" spans="1:3" x14ac:dyDescent="0.3">
      <c r="A15" s="1">
        <v>41200</v>
      </c>
      <c r="B15" s="3">
        <v>14</v>
      </c>
      <c r="C15" s="3" t="s">
        <v>3</v>
      </c>
    </row>
    <row r="16" spans="1:3" x14ac:dyDescent="0.3">
      <c r="A16" s="1">
        <v>41249</v>
      </c>
      <c r="B16" s="3">
        <v>15</v>
      </c>
      <c r="C16" s="3" t="s">
        <v>3</v>
      </c>
    </row>
    <row r="17" spans="1:3" x14ac:dyDescent="0.3">
      <c r="A17" s="1">
        <v>41305</v>
      </c>
      <c r="B17" s="3">
        <v>16</v>
      </c>
      <c r="C17" s="3" t="s">
        <v>3</v>
      </c>
    </row>
    <row r="18" spans="1:3" x14ac:dyDescent="0.3">
      <c r="A18" s="1">
        <v>41354</v>
      </c>
      <c r="B18" s="3">
        <v>17</v>
      </c>
      <c r="C18" s="3" t="s">
        <v>5</v>
      </c>
    </row>
    <row r="19" spans="1:3" x14ac:dyDescent="0.3">
      <c r="A19" s="1">
        <v>41403</v>
      </c>
      <c r="B19" s="3">
        <v>18</v>
      </c>
      <c r="C19" s="3" t="s">
        <v>3</v>
      </c>
    </row>
    <row r="20" spans="1:3" x14ac:dyDescent="0.3">
      <c r="A20" s="1">
        <v>41445</v>
      </c>
      <c r="B20" s="3">
        <v>19</v>
      </c>
      <c r="C20" s="3" t="s">
        <v>3</v>
      </c>
    </row>
    <row r="21" spans="1:3" x14ac:dyDescent="0.3">
      <c r="A21" s="1">
        <v>41487</v>
      </c>
      <c r="B21" s="3">
        <v>20</v>
      </c>
      <c r="C21" s="3" t="s">
        <v>6</v>
      </c>
    </row>
    <row r="22" spans="1:3" x14ac:dyDescent="0.3">
      <c r="A22" s="1">
        <v>41536</v>
      </c>
      <c r="B22" s="3">
        <v>21</v>
      </c>
      <c r="C22" s="3" t="s">
        <v>6</v>
      </c>
    </row>
    <row r="23" spans="1:3" x14ac:dyDescent="0.3">
      <c r="A23" s="1">
        <v>41578</v>
      </c>
      <c r="B23" s="3">
        <v>22</v>
      </c>
      <c r="C23" s="3" t="s">
        <v>3</v>
      </c>
    </row>
    <row r="24" spans="1:3" x14ac:dyDescent="0.3">
      <c r="A24" s="1">
        <v>41613</v>
      </c>
      <c r="B24" s="3">
        <v>23</v>
      </c>
      <c r="C24" s="3" t="s">
        <v>6</v>
      </c>
    </row>
    <row r="25" spans="1:3" x14ac:dyDescent="0.3">
      <c r="A25" s="1">
        <v>41655</v>
      </c>
      <c r="B25" s="3">
        <v>24</v>
      </c>
      <c r="C25" s="3" t="s">
        <v>3</v>
      </c>
    </row>
    <row r="26" spans="1:3" x14ac:dyDescent="0.3">
      <c r="A26" s="1">
        <v>41697</v>
      </c>
      <c r="B26" s="3">
        <v>25</v>
      </c>
      <c r="C26" s="3" t="s">
        <v>3</v>
      </c>
    </row>
    <row r="27" spans="1:3" x14ac:dyDescent="0.3">
      <c r="A27" s="1">
        <v>41757</v>
      </c>
      <c r="B27" s="3">
        <v>26</v>
      </c>
      <c r="C27" s="3" t="s">
        <v>3</v>
      </c>
    </row>
    <row r="28" spans="1:3" x14ac:dyDescent="0.3">
      <c r="A28" s="1">
        <v>41788</v>
      </c>
      <c r="B28" s="3">
        <v>27</v>
      </c>
      <c r="C28" s="3" t="s">
        <v>3</v>
      </c>
    </row>
    <row r="29" spans="1:3" x14ac:dyDescent="0.3">
      <c r="A29" s="1">
        <v>41837</v>
      </c>
      <c r="B29" s="3">
        <v>28</v>
      </c>
      <c r="C29" s="3" t="s">
        <v>4</v>
      </c>
    </row>
    <row r="30" spans="1:3" x14ac:dyDescent="0.3">
      <c r="A30" s="1">
        <v>41883</v>
      </c>
      <c r="B30" s="3">
        <v>29</v>
      </c>
      <c r="C30" s="3" t="s">
        <v>3</v>
      </c>
    </row>
    <row r="31" spans="1:3" x14ac:dyDescent="0.3">
      <c r="A31" s="1">
        <v>41928</v>
      </c>
      <c r="B31" s="3">
        <v>30</v>
      </c>
      <c r="C31" s="3" t="s">
        <v>3</v>
      </c>
    </row>
    <row r="32" spans="1:3" x14ac:dyDescent="0.3">
      <c r="A32" s="1">
        <v>41970</v>
      </c>
      <c r="B32" s="3">
        <v>31</v>
      </c>
      <c r="C32" s="3" t="s">
        <v>3</v>
      </c>
    </row>
    <row r="33" spans="1:3" x14ac:dyDescent="0.3">
      <c r="A33" s="1">
        <v>42019</v>
      </c>
      <c r="B33" s="3">
        <v>32</v>
      </c>
      <c r="C33" s="3" t="s">
        <v>6</v>
      </c>
    </row>
    <row r="34" spans="1:3" x14ac:dyDescent="0.3">
      <c r="A34" s="1">
        <v>42061</v>
      </c>
      <c r="B34" s="3">
        <v>33</v>
      </c>
      <c r="C34" s="3" t="s">
        <v>3</v>
      </c>
    </row>
    <row r="35" spans="1:3" x14ac:dyDescent="0.3">
      <c r="A35" s="1">
        <v>42117</v>
      </c>
      <c r="B35" s="3">
        <v>34</v>
      </c>
      <c r="C35" s="3" t="s">
        <v>3</v>
      </c>
    </row>
    <row r="36" spans="1:3" x14ac:dyDescent="0.3">
      <c r="A36" s="1">
        <v>42166</v>
      </c>
      <c r="B36" s="3">
        <v>35</v>
      </c>
      <c r="C36" s="3" t="s">
        <v>3</v>
      </c>
    </row>
    <row r="37" spans="1:3" x14ac:dyDescent="0.3">
      <c r="A37" s="1">
        <v>42215</v>
      </c>
      <c r="B37" s="3">
        <v>36</v>
      </c>
      <c r="C37" s="3" t="s">
        <v>3</v>
      </c>
    </row>
    <row r="38" spans="1:3" x14ac:dyDescent="0.3">
      <c r="A38" s="1">
        <v>42264</v>
      </c>
      <c r="B38" s="3">
        <v>37</v>
      </c>
      <c r="C38" s="3" t="s">
        <v>3</v>
      </c>
    </row>
    <row r="39" spans="1:3" x14ac:dyDescent="0.3">
      <c r="A39" s="1">
        <v>42306</v>
      </c>
      <c r="B39" s="3">
        <v>38</v>
      </c>
      <c r="C39" s="3" t="s">
        <v>3</v>
      </c>
    </row>
    <row r="40" spans="1:3" x14ac:dyDescent="0.3">
      <c r="A40" s="1">
        <v>42362</v>
      </c>
      <c r="B40" s="3">
        <v>39</v>
      </c>
      <c r="C40" s="3" t="s">
        <v>5</v>
      </c>
    </row>
    <row r="41" spans="1:3" x14ac:dyDescent="0.3">
      <c r="A41" s="1">
        <v>42397</v>
      </c>
      <c r="B41" s="3">
        <v>40</v>
      </c>
      <c r="C41" s="3" t="s">
        <v>3</v>
      </c>
    </row>
    <row r="42" spans="1:3" x14ac:dyDescent="0.3">
      <c r="A42" s="1">
        <v>42446</v>
      </c>
      <c r="B42" s="3">
        <v>41</v>
      </c>
      <c r="C42" s="3" t="s">
        <v>7</v>
      </c>
    </row>
    <row r="43" spans="1:3" x14ac:dyDescent="0.3">
      <c r="A43" s="1">
        <v>42488</v>
      </c>
      <c r="B43" s="3">
        <v>42</v>
      </c>
      <c r="C43" s="3" t="s">
        <v>3</v>
      </c>
    </row>
    <row r="44" spans="1:3" x14ac:dyDescent="0.3">
      <c r="A44" s="1">
        <v>42537</v>
      </c>
      <c r="B44" s="3">
        <v>43</v>
      </c>
      <c r="C44" s="3" t="s">
        <v>4</v>
      </c>
    </row>
    <row r="45" spans="1:3" x14ac:dyDescent="0.3">
      <c r="A45" s="1">
        <v>42579</v>
      </c>
      <c r="B45" s="3">
        <v>44</v>
      </c>
      <c r="C45" s="3" t="s">
        <v>3</v>
      </c>
    </row>
    <row r="46" spans="1:3" x14ac:dyDescent="0.3">
      <c r="A46" s="1">
        <v>42635</v>
      </c>
      <c r="B46" s="3">
        <v>45</v>
      </c>
      <c r="C46" s="3" t="s">
        <v>3</v>
      </c>
    </row>
    <row r="47" spans="1:3" x14ac:dyDescent="0.3">
      <c r="A47" s="1">
        <v>42677</v>
      </c>
      <c r="B47" s="3">
        <v>46</v>
      </c>
      <c r="C47" s="3" t="s">
        <v>8</v>
      </c>
    </row>
    <row r="48" spans="1:3" x14ac:dyDescent="0.3">
      <c r="A48" s="1">
        <v>42691</v>
      </c>
      <c r="B48" s="3">
        <v>47</v>
      </c>
      <c r="C48" s="3" t="s">
        <v>3</v>
      </c>
    </row>
    <row r="49" spans="1:3" x14ac:dyDescent="0.3">
      <c r="A49" s="1">
        <v>42733</v>
      </c>
      <c r="B49" s="3">
        <v>48</v>
      </c>
      <c r="C49" s="3" t="s">
        <v>3</v>
      </c>
    </row>
    <row r="50" spans="1:3" x14ac:dyDescent="0.3">
      <c r="A50" s="1">
        <v>42782</v>
      </c>
      <c r="B50" s="3">
        <v>49</v>
      </c>
      <c r="C50" s="3" t="s">
        <v>3</v>
      </c>
    </row>
    <row r="51" spans="1:3" x14ac:dyDescent="0.3">
      <c r="A51" s="1">
        <v>42824</v>
      </c>
      <c r="B51" s="3">
        <v>50</v>
      </c>
      <c r="C51" s="3" t="s">
        <v>3</v>
      </c>
    </row>
    <row r="52" spans="1:3" x14ac:dyDescent="0.3">
      <c r="A52" s="1">
        <v>42876</v>
      </c>
      <c r="B52" s="3">
        <v>51</v>
      </c>
      <c r="C52" s="3" t="s">
        <v>9</v>
      </c>
    </row>
    <row r="53" spans="1:3" x14ac:dyDescent="0.3">
      <c r="A53" s="1">
        <v>42922</v>
      </c>
      <c r="B53" s="3">
        <v>52</v>
      </c>
      <c r="C53" s="3" t="s">
        <v>9</v>
      </c>
    </row>
    <row r="54" spans="1:3" x14ac:dyDescent="0.3">
      <c r="A54" s="1">
        <v>42964</v>
      </c>
      <c r="B54" s="3">
        <v>53</v>
      </c>
      <c r="C54" s="3" t="s">
        <v>3</v>
      </c>
    </row>
    <row r="55" spans="1:3" x14ac:dyDescent="0.3">
      <c r="A55" s="1">
        <v>43006</v>
      </c>
      <c r="B55" s="3">
        <v>54</v>
      </c>
      <c r="C55" s="3" t="s">
        <v>3</v>
      </c>
    </row>
    <row r="56" spans="1:3" x14ac:dyDescent="0.3">
      <c r="A56" s="1">
        <v>43055</v>
      </c>
      <c r="B56" s="3">
        <v>55</v>
      </c>
      <c r="C56" s="3" t="s">
        <v>3</v>
      </c>
    </row>
    <row r="57" spans="1:3" x14ac:dyDescent="0.3">
      <c r="A57" s="1">
        <v>43097</v>
      </c>
      <c r="B57" s="3">
        <v>56</v>
      </c>
      <c r="C57" s="3" t="s">
        <v>3</v>
      </c>
    </row>
    <row r="58" spans="1:3" x14ac:dyDescent="0.3">
      <c r="A58" s="1">
        <v>43146</v>
      </c>
      <c r="B58" s="3">
        <v>57</v>
      </c>
      <c r="C58" s="3" t="s">
        <v>10</v>
      </c>
    </row>
    <row r="59" spans="1:3" x14ac:dyDescent="0.3">
      <c r="A59" s="1">
        <v>43188</v>
      </c>
      <c r="B59" s="3">
        <v>58</v>
      </c>
      <c r="C59" s="3" t="s">
        <v>10</v>
      </c>
    </row>
    <row r="60" spans="1:3" x14ac:dyDescent="0.3">
      <c r="A60" s="1">
        <v>43237</v>
      </c>
      <c r="B60" s="3">
        <v>59</v>
      </c>
      <c r="C60" s="3" t="s">
        <v>3</v>
      </c>
    </row>
    <row r="61" spans="1:3" x14ac:dyDescent="0.3">
      <c r="A61" s="1">
        <v>43279</v>
      </c>
      <c r="B61" s="3">
        <v>60</v>
      </c>
      <c r="C61" s="3" t="s">
        <v>3</v>
      </c>
    </row>
    <row r="62" spans="1:3" x14ac:dyDescent="0.3">
      <c r="A62" s="1">
        <v>43328</v>
      </c>
      <c r="B62" s="3">
        <v>61</v>
      </c>
      <c r="C62" s="3" t="s">
        <v>3</v>
      </c>
    </row>
    <row r="63" spans="1:3" x14ac:dyDescent="0.3">
      <c r="A63" s="1">
        <v>43370</v>
      </c>
      <c r="B63" s="3">
        <v>62</v>
      </c>
      <c r="C63" s="3" t="s">
        <v>3</v>
      </c>
    </row>
    <row r="64" spans="1:3" x14ac:dyDescent="0.3">
      <c r="A64" s="1">
        <v>43419</v>
      </c>
      <c r="B64" s="3">
        <v>63</v>
      </c>
      <c r="C64" s="3" t="s">
        <v>3</v>
      </c>
    </row>
    <row r="65" spans="1:3" x14ac:dyDescent="0.3">
      <c r="A65" s="1">
        <v>43461</v>
      </c>
      <c r="B65" s="3">
        <v>64</v>
      </c>
      <c r="C65" s="3" t="s">
        <v>3</v>
      </c>
    </row>
    <row r="66" spans="1:3" x14ac:dyDescent="0.3">
      <c r="A66" s="1">
        <v>43510</v>
      </c>
      <c r="B66" s="3">
        <v>65</v>
      </c>
      <c r="C66" s="3" t="s">
        <v>10</v>
      </c>
    </row>
    <row r="67" spans="1:3" x14ac:dyDescent="0.3">
      <c r="A67" s="1">
        <v>43552</v>
      </c>
      <c r="B67" s="3">
        <v>66</v>
      </c>
      <c r="C67" s="3" t="s">
        <v>3</v>
      </c>
    </row>
    <row r="68" spans="1:3" x14ac:dyDescent="0.3">
      <c r="A68" s="1">
        <v>43608</v>
      </c>
      <c r="B68" s="3">
        <v>67</v>
      </c>
      <c r="C68" s="3" t="s">
        <v>3</v>
      </c>
    </row>
    <row r="69" spans="1:3" x14ac:dyDescent="0.3">
      <c r="A69" s="1">
        <v>43657</v>
      </c>
      <c r="B69" s="3">
        <v>68</v>
      </c>
      <c r="C69" s="3" t="s">
        <v>3</v>
      </c>
    </row>
    <row r="70" spans="1:3" x14ac:dyDescent="0.3">
      <c r="A70" s="1">
        <v>43699</v>
      </c>
      <c r="B70" s="3">
        <v>69</v>
      </c>
      <c r="C70" s="3" t="s">
        <v>11</v>
      </c>
    </row>
    <row r="71" spans="1:3" x14ac:dyDescent="0.3">
      <c r="A71" s="1">
        <v>43734</v>
      </c>
      <c r="B71" s="3">
        <v>70</v>
      </c>
      <c r="C71" s="3" t="s">
        <v>12</v>
      </c>
    </row>
    <row r="72" spans="1:3" x14ac:dyDescent="0.3">
      <c r="A72" s="1">
        <v>43783</v>
      </c>
      <c r="B72" s="3">
        <v>71</v>
      </c>
      <c r="C72" s="3" t="s">
        <v>10</v>
      </c>
    </row>
    <row r="73" spans="1:3" x14ac:dyDescent="0.3">
      <c r="A73" s="1">
        <v>43846</v>
      </c>
      <c r="B73" s="3">
        <v>72</v>
      </c>
      <c r="C73" s="3" t="s">
        <v>3</v>
      </c>
    </row>
    <row r="74" spans="1:3" x14ac:dyDescent="0.3">
      <c r="A74" s="1">
        <v>43881</v>
      </c>
      <c r="B74" s="3">
        <v>73</v>
      </c>
      <c r="C74" s="3" t="s">
        <v>3</v>
      </c>
    </row>
    <row r="75" spans="1:3" x14ac:dyDescent="0.3">
      <c r="A75" s="1">
        <v>43923</v>
      </c>
      <c r="B75" s="3">
        <v>74</v>
      </c>
      <c r="C75" s="3" t="s">
        <v>3</v>
      </c>
    </row>
    <row r="76" spans="1:3" x14ac:dyDescent="0.3">
      <c r="A76" s="1">
        <v>43965</v>
      </c>
      <c r="B76" s="3">
        <v>75</v>
      </c>
      <c r="C76" s="3" t="s">
        <v>3</v>
      </c>
    </row>
    <row r="77" spans="1:3" x14ac:dyDescent="0.3">
      <c r="A77" s="1">
        <v>44007</v>
      </c>
      <c r="B77" s="3">
        <v>76</v>
      </c>
      <c r="C77" s="3" t="s">
        <v>3</v>
      </c>
    </row>
    <row r="78" spans="1:3" x14ac:dyDescent="0.3">
      <c r="A78" s="1">
        <v>44056</v>
      </c>
      <c r="B78" s="3">
        <v>77</v>
      </c>
      <c r="C78" s="3" t="s">
        <v>3</v>
      </c>
    </row>
    <row r="79" spans="1:3" x14ac:dyDescent="0.3">
      <c r="A79" s="1">
        <v>44098</v>
      </c>
      <c r="B79" s="3">
        <v>78</v>
      </c>
      <c r="C79" s="3" t="s">
        <v>6</v>
      </c>
    </row>
    <row r="80" spans="1:3" x14ac:dyDescent="0.3">
      <c r="A80" s="1">
        <v>44147</v>
      </c>
      <c r="B80" s="3">
        <v>79</v>
      </c>
      <c r="C80" s="3" t="s">
        <v>6</v>
      </c>
    </row>
    <row r="81" spans="1:3" x14ac:dyDescent="0.3">
      <c r="A81" s="1">
        <v>44189</v>
      </c>
      <c r="B81" s="3">
        <v>80</v>
      </c>
      <c r="C81" s="3" t="s">
        <v>3</v>
      </c>
    </row>
    <row r="82" spans="1:3" x14ac:dyDescent="0.3">
      <c r="A82" s="1">
        <v>44231</v>
      </c>
      <c r="B82" s="3">
        <v>81</v>
      </c>
      <c r="C82" s="3" t="s">
        <v>3</v>
      </c>
    </row>
    <row r="83" spans="1:3" x14ac:dyDescent="0.3">
      <c r="A83" s="1">
        <v>44273</v>
      </c>
      <c r="B83" s="3">
        <v>82</v>
      </c>
      <c r="C83" s="3" t="s">
        <v>3</v>
      </c>
    </row>
    <row r="84" spans="1:3" x14ac:dyDescent="0.3">
      <c r="A84" s="1">
        <v>44314</v>
      </c>
      <c r="B84" s="3">
        <v>83</v>
      </c>
      <c r="C84" s="3" t="s">
        <v>3</v>
      </c>
    </row>
    <row r="85" spans="1:3" x14ac:dyDescent="0.3">
      <c r="A85" s="1">
        <v>44364</v>
      </c>
      <c r="B85" s="3">
        <v>84</v>
      </c>
      <c r="C85" s="3" t="s">
        <v>3</v>
      </c>
    </row>
    <row r="86" spans="1:3" x14ac:dyDescent="0.3">
      <c r="A86" s="1">
        <v>44413</v>
      </c>
      <c r="B86" s="3">
        <v>85</v>
      </c>
      <c r="C86" s="3" t="s">
        <v>3</v>
      </c>
    </row>
    <row r="87" spans="1:3" x14ac:dyDescent="0.3">
      <c r="A87" s="1">
        <v>44455</v>
      </c>
      <c r="B87" s="3">
        <v>86</v>
      </c>
      <c r="C87" s="3" t="s">
        <v>3</v>
      </c>
    </row>
    <row r="88" spans="1:3" x14ac:dyDescent="0.3">
      <c r="A88" s="1">
        <v>44497</v>
      </c>
      <c r="B88" s="3">
        <v>87</v>
      </c>
      <c r="C88" s="3" t="s">
        <v>3</v>
      </c>
    </row>
    <row r="89" spans="1:3" x14ac:dyDescent="0.3">
      <c r="A89" s="1">
        <v>44546</v>
      </c>
      <c r="B89" s="3">
        <v>88</v>
      </c>
      <c r="C89" s="3" t="s">
        <v>3</v>
      </c>
    </row>
    <row r="90" spans="1:3" x14ac:dyDescent="0.3">
      <c r="A90" s="1">
        <v>44595</v>
      </c>
      <c r="B90" s="3">
        <v>89</v>
      </c>
      <c r="C90" s="3" t="s">
        <v>3</v>
      </c>
    </row>
    <row r="91" spans="1:3" x14ac:dyDescent="0.3">
      <c r="A91" s="1">
        <v>44641</v>
      </c>
      <c r="B91" s="3">
        <v>90</v>
      </c>
      <c r="C91" s="3" t="s">
        <v>4</v>
      </c>
    </row>
    <row r="92" spans="1:3" x14ac:dyDescent="0.3">
      <c r="A92" s="1">
        <v>44644</v>
      </c>
      <c r="B92" s="3">
        <v>91</v>
      </c>
      <c r="C92" s="3" t="s">
        <v>3</v>
      </c>
    </row>
    <row r="93" spans="1:3" x14ac:dyDescent="0.3">
      <c r="A93" s="1">
        <v>44700</v>
      </c>
      <c r="B93" s="3">
        <v>92</v>
      </c>
      <c r="C93" s="3" t="s">
        <v>9</v>
      </c>
    </row>
    <row r="94" spans="1:3" x14ac:dyDescent="0.3">
      <c r="A94" s="1">
        <v>44735</v>
      </c>
      <c r="B94" s="3">
        <v>93</v>
      </c>
      <c r="C94" s="3" t="s">
        <v>3</v>
      </c>
    </row>
    <row r="95" spans="1:3" x14ac:dyDescent="0.3">
      <c r="A95" s="1">
        <v>44791</v>
      </c>
      <c r="B95" s="3">
        <v>94</v>
      </c>
      <c r="C95" s="3" t="s">
        <v>3</v>
      </c>
    </row>
    <row r="96" spans="1:3" x14ac:dyDescent="0.3">
      <c r="A96" s="1">
        <v>44826</v>
      </c>
      <c r="B96" s="3">
        <v>95</v>
      </c>
      <c r="C96" s="3" t="s">
        <v>3</v>
      </c>
    </row>
    <row r="97" spans="1:3" x14ac:dyDescent="0.3">
      <c r="A97" s="1">
        <v>44861</v>
      </c>
      <c r="B97" s="3">
        <v>96</v>
      </c>
      <c r="C97" s="3" t="s">
        <v>9</v>
      </c>
    </row>
    <row r="98" spans="1:3" x14ac:dyDescent="0.3">
      <c r="A98" s="1">
        <v>44868</v>
      </c>
      <c r="B98" s="3">
        <v>97</v>
      </c>
      <c r="C98" s="3" t="s">
        <v>3</v>
      </c>
    </row>
    <row r="99" spans="1:3" x14ac:dyDescent="0.3">
      <c r="A99" s="1">
        <v>44917</v>
      </c>
      <c r="B99" s="3">
        <v>98</v>
      </c>
      <c r="C99" s="3" t="s">
        <v>8</v>
      </c>
    </row>
    <row r="100" spans="1:3" x14ac:dyDescent="0.3">
      <c r="A100" s="1">
        <v>44959</v>
      </c>
      <c r="B100" s="3">
        <v>99</v>
      </c>
      <c r="C100" s="3" t="s">
        <v>3</v>
      </c>
    </row>
    <row r="101" spans="1:3" x14ac:dyDescent="0.3">
      <c r="A101" s="1">
        <v>45015</v>
      </c>
      <c r="B101" s="3">
        <v>100</v>
      </c>
      <c r="C101" s="3" t="s">
        <v>9</v>
      </c>
    </row>
    <row r="102" spans="1:3" x14ac:dyDescent="0.3">
      <c r="A102" s="1">
        <v>45064</v>
      </c>
      <c r="B102" s="3">
        <v>101</v>
      </c>
      <c r="C102" s="3" t="s">
        <v>3</v>
      </c>
    </row>
    <row r="103" spans="1:3" x14ac:dyDescent="0.3">
      <c r="A103" s="1">
        <v>45099</v>
      </c>
      <c r="B103" s="3">
        <v>102</v>
      </c>
      <c r="C103" s="3" t="s">
        <v>3</v>
      </c>
    </row>
    <row r="104" spans="1:3" x14ac:dyDescent="0.3">
      <c r="A104" s="1">
        <v>45141</v>
      </c>
      <c r="B104" s="3">
        <v>103</v>
      </c>
      <c r="C104" s="3" t="s">
        <v>4</v>
      </c>
    </row>
    <row r="105" spans="1:3" x14ac:dyDescent="0.3">
      <c r="A105" s="1">
        <v>45190</v>
      </c>
      <c r="B105" s="3">
        <v>104</v>
      </c>
      <c r="C105" s="3" t="s">
        <v>3</v>
      </c>
    </row>
    <row r="106" spans="1:3" x14ac:dyDescent="0.3">
      <c r="A106" s="1">
        <v>45232</v>
      </c>
      <c r="B106" s="3">
        <v>105</v>
      </c>
      <c r="C106" s="3" t="s">
        <v>3</v>
      </c>
    </row>
    <row r="107" spans="1:3" x14ac:dyDescent="0.3">
      <c r="A107" s="1">
        <v>45281</v>
      </c>
      <c r="B107" s="3">
        <v>106</v>
      </c>
      <c r="C107" s="3" t="s">
        <v>3</v>
      </c>
    </row>
    <row r="108" spans="1:3" x14ac:dyDescent="0.3">
      <c r="A108" s="1">
        <v>45323</v>
      </c>
      <c r="B108" s="3">
        <v>107</v>
      </c>
      <c r="C108" s="3" t="s">
        <v>9</v>
      </c>
    </row>
    <row r="109" spans="1:3" x14ac:dyDescent="0.3">
      <c r="A109" s="1">
        <v>45357</v>
      </c>
      <c r="B109" s="3">
        <v>108</v>
      </c>
      <c r="C109" s="3" t="s">
        <v>13</v>
      </c>
    </row>
    <row r="110" spans="1:3" x14ac:dyDescent="0.3">
      <c r="A110" s="1">
        <v>45379</v>
      </c>
      <c r="B110" s="3">
        <v>109</v>
      </c>
      <c r="C110" s="3" t="s">
        <v>3</v>
      </c>
    </row>
    <row r="111" spans="1:3" x14ac:dyDescent="0.3">
      <c r="A111" s="1">
        <v>45435</v>
      </c>
      <c r="B111" s="3">
        <v>110</v>
      </c>
      <c r="C111" s="3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E328-4E93-4A82-9E83-5C8D39EA95F8}">
  <dimension ref="A1:E3154"/>
  <sheetViews>
    <sheetView workbookViewId="0">
      <selection activeCell="F5" sqref="F5"/>
    </sheetView>
  </sheetViews>
  <sheetFormatPr defaultRowHeight="14.4" x14ac:dyDescent="0.3"/>
  <cols>
    <col min="1" max="1" width="27.88671875" style="1" bestFit="1" customWidth="1"/>
    <col min="2" max="2" width="10.77734375" bestFit="1" customWidth="1"/>
    <col min="3" max="4" width="8.5546875" bestFit="1" customWidth="1"/>
    <col min="5" max="5" width="9" bestFit="1" customWidth="1"/>
  </cols>
  <sheetData>
    <row r="1" spans="1:5" x14ac:dyDescent="0.3">
      <c r="A1" s="1" t="s">
        <v>0</v>
      </c>
      <c r="B1" t="s">
        <v>14</v>
      </c>
      <c r="C1" t="s">
        <v>15</v>
      </c>
      <c r="D1" t="s">
        <v>16</v>
      </c>
      <c r="E1" t="s">
        <v>18</v>
      </c>
    </row>
    <row r="2" spans="1:5" x14ac:dyDescent="0.3">
      <c r="A2" s="1">
        <v>40545</v>
      </c>
      <c r="B2" t="s">
        <v>17</v>
      </c>
      <c r="C2" s="5">
        <v>5.7935999999999996</v>
      </c>
      <c r="D2" s="5">
        <v>5.8136000000000001</v>
      </c>
      <c r="E2" s="5">
        <f>AVERAGE(Official_Exchange_Rates__2[[#This Row],[Buy]:[Sell]])</f>
        <v>5.8035999999999994</v>
      </c>
    </row>
    <row r="3" spans="1:5" x14ac:dyDescent="0.3">
      <c r="A3" s="1">
        <v>40546</v>
      </c>
      <c r="B3" t="s">
        <v>17</v>
      </c>
      <c r="C3" s="5">
        <v>5.7922000000000002</v>
      </c>
      <c r="D3" s="5">
        <v>5.8121999999999998</v>
      </c>
      <c r="E3" s="5">
        <f>AVERAGE(Official_Exchange_Rates__2[[#This Row],[Buy]:[Sell]])</f>
        <v>5.8022</v>
      </c>
    </row>
    <row r="4" spans="1:5" x14ac:dyDescent="0.3">
      <c r="A4" s="1">
        <v>40547</v>
      </c>
      <c r="B4" t="s">
        <v>17</v>
      </c>
      <c r="C4" s="5">
        <v>5.7866</v>
      </c>
      <c r="D4" s="5">
        <v>5.8066000000000004</v>
      </c>
      <c r="E4" s="5">
        <f>AVERAGE(Official_Exchange_Rates__2[[#This Row],[Buy]:[Sell]])</f>
        <v>5.7965999999999998</v>
      </c>
    </row>
    <row r="5" spans="1:5" x14ac:dyDescent="0.3">
      <c r="A5" s="1">
        <v>40548</v>
      </c>
      <c r="B5" t="s">
        <v>17</v>
      </c>
      <c r="C5" s="5">
        <v>5.7850000000000001</v>
      </c>
      <c r="D5" s="5">
        <v>5.8049999999999997</v>
      </c>
      <c r="E5" s="5">
        <f>AVERAGE(Official_Exchange_Rates__2[[#This Row],[Buy]:[Sell]])</f>
        <v>5.7949999999999999</v>
      </c>
    </row>
    <row r="6" spans="1:5" x14ac:dyDescent="0.3">
      <c r="A6" s="1">
        <v>40549</v>
      </c>
      <c r="B6" t="s">
        <v>17</v>
      </c>
      <c r="C6" s="5">
        <v>5.7888999999999999</v>
      </c>
      <c r="D6" s="5">
        <v>5.8089000000000004</v>
      </c>
      <c r="E6" s="5">
        <f>AVERAGE(Official_Exchange_Rates__2[[#This Row],[Buy]:[Sell]])</f>
        <v>5.7988999999999997</v>
      </c>
    </row>
    <row r="7" spans="1:5" x14ac:dyDescent="0.3">
      <c r="A7" s="1">
        <v>40553</v>
      </c>
      <c r="B7" t="s">
        <v>17</v>
      </c>
      <c r="C7" s="5">
        <v>5.7937000000000003</v>
      </c>
      <c r="D7" s="5">
        <v>5.8136999999999999</v>
      </c>
      <c r="E7" s="5">
        <f>AVERAGE(Official_Exchange_Rates__2[[#This Row],[Buy]:[Sell]])</f>
        <v>5.8037000000000001</v>
      </c>
    </row>
    <row r="8" spans="1:5" x14ac:dyDescent="0.3">
      <c r="A8" s="1">
        <v>40554</v>
      </c>
      <c r="B8" t="s">
        <v>17</v>
      </c>
      <c r="C8" s="5">
        <v>5.7927999999999997</v>
      </c>
      <c r="D8" s="5">
        <v>5.8128000000000002</v>
      </c>
      <c r="E8" s="5">
        <f>AVERAGE(Official_Exchange_Rates__2[[#This Row],[Buy]:[Sell]])</f>
        <v>5.8027999999999995</v>
      </c>
    </row>
    <row r="9" spans="1:5" x14ac:dyDescent="0.3">
      <c r="A9" s="1">
        <v>40555</v>
      </c>
      <c r="B9" t="s">
        <v>17</v>
      </c>
      <c r="C9" s="5">
        <v>5.7884000000000002</v>
      </c>
      <c r="D9" s="5">
        <v>5.8083999999999998</v>
      </c>
      <c r="E9" s="5">
        <f>AVERAGE(Official_Exchange_Rates__2[[#This Row],[Buy]:[Sell]])</f>
        <v>5.7984</v>
      </c>
    </row>
    <row r="10" spans="1:5" x14ac:dyDescent="0.3">
      <c r="A10" s="1">
        <v>40556</v>
      </c>
      <c r="B10" t="s">
        <v>17</v>
      </c>
      <c r="C10" s="5">
        <v>5.7882999999999996</v>
      </c>
      <c r="D10" s="5">
        <v>5.8083</v>
      </c>
      <c r="E10" s="5">
        <f>AVERAGE(Official_Exchange_Rates__2[[#This Row],[Buy]:[Sell]])</f>
        <v>5.7982999999999993</v>
      </c>
    </row>
    <row r="11" spans="1:5" x14ac:dyDescent="0.3">
      <c r="A11" s="1">
        <v>40559</v>
      </c>
      <c r="B11" t="s">
        <v>17</v>
      </c>
      <c r="C11" s="5">
        <v>5.7885</v>
      </c>
      <c r="D11" s="5">
        <v>5.8085000000000004</v>
      </c>
      <c r="E11" s="5">
        <f>AVERAGE(Official_Exchange_Rates__2[[#This Row],[Buy]:[Sell]])</f>
        <v>5.7985000000000007</v>
      </c>
    </row>
    <row r="12" spans="1:5" x14ac:dyDescent="0.3">
      <c r="A12" s="1">
        <v>40560</v>
      </c>
      <c r="B12" t="s">
        <v>17</v>
      </c>
      <c r="C12" s="5">
        <v>5.8037999999999998</v>
      </c>
      <c r="D12" s="5">
        <v>5.8238000000000003</v>
      </c>
      <c r="E12" s="5">
        <f>AVERAGE(Official_Exchange_Rates__2[[#This Row],[Buy]:[Sell]])</f>
        <v>5.8138000000000005</v>
      </c>
    </row>
    <row r="13" spans="1:5" x14ac:dyDescent="0.3">
      <c r="A13" s="1">
        <v>40561</v>
      </c>
      <c r="B13" t="s">
        <v>17</v>
      </c>
      <c r="C13" s="5">
        <v>5.8155000000000001</v>
      </c>
      <c r="D13" s="5">
        <v>5.8354999999999997</v>
      </c>
      <c r="E13" s="5">
        <f>AVERAGE(Official_Exchange_Rates__2[[#This Row],[Buy]:[Sell]])</f>
        <v>5.8254999999999999</v>
      </c>
    </row>
    <row r="14" spans="1:5" x14ac:dyDescent="0.3">
      <c r="A14" s="1">
        <v>40562</v>
      </c>
      <c r="B14" t="s">
        <v>17</v>
      </c>
      <c r="C14" s="5">
        <v>5.8066000000000004</v>
      </c>
      <c r="D14" s="5">
        <v>5.8266</v>
      </c>
      <c r="E14" s="5">
        <f>AVERAGE(Official_Exchange_Rates__2[[#This Row],[Buy]:[Sell]])</f>
        <v>5.8166000000000002</v>
      </c>
    </row>
    <row r="15" spans="1:5" x14ac:dyDescent="0.3">
      <c r="A15" s="1">
        <v>40563</v>
      </c>
      <c r="B15" t="s">
        <v>17</v>
      </c>
      <c r="C15" s="5">
        <v>5.8002000000000002</v>
      </c>
      <c r="D15" s="5">
        <v>5.8201999999999998</v>
      </c>
      <c r="E15" s="5">
        <f>AVERAGE(Official_Exchange_Rates__2[[#This Row],[Buy]:[Sell]])</f>
        <v>5.8102</v>
      </c>
    </row>
    <row r="16" spans="1:5" x14ac:dyDescent="0.3">
      <c r="A16" s="1">
        <v>40566</v>
      </c>
      <c r="B16" t="s">
        <v>17</v>
      </c>
      <c r="C16" s="5">
        <v>5.7983000000000002</v>
      </c>
      <c r="D16" s="5">
        <v>5.8182999999999998</v>
      </c>
      <c r="E16" s="5">
        <f>AVERAGE(Official_Exchange_Rates__2[[#This Row],[Buy]:[Sell]])</f>
        <v>5.8083</v>
      </c>
    </row>
    <row r="17" spans="1:5" x14ac:dyDescent="0.3">
      <c r="A17" s="1">
        <v>40567</v>
      </c>
      <c r="B17" t="s">
        <v>17</v>
      </c>
      <c r="C17" s="5">
        <v>5.8045</v>
      </c>
      <c r="D17" s="5">
        <v>5.8244999999999996</v>
      </c>
      <c r="E17" s="5">
        <f>AVERAGE(Official_Exchange_Rates__2[[#This Row],[Buy]:[Sell]])</f>
        <v>5.8144999999999998</v>
      </c>
    </row>
    <row r="18" spans="1:5" x14ac:dyDescent="0.3">
      <c r="A18" s="1">
        <v>40569</v>
      </c>
      <c r="B18" t="s">
        <v>17</v>
      </c>
      <c r="C18" s="5">
        <v>5.8185000000000002</v>
      </c>
      <c r="D18" s="5">
        <v>5.8384999999999998</v>
      </c>
      <c r="E18" s="5">
        <f>AVERAGE(Official_Exchange_Rates__2[[#This Row],[Buy]:[Sell]])</f>
        <v>5.8285</v>
      </c>
    </row>
    <row r="19" spans="1:5" x14ac:dyDescent="0.3">
      <c r="A19" s="1">
        <v>40570</v>
      </c>
      <c r="B19" t="s">
        <v>17</v>
      </c>
      <c r="C19" s="5">
        <v>5.8395999999999999</v>
      </c>
      <c r="D19" s="5">
        <v>5.8596000000000004</v>
      </c>
      <c r="E19" s="5">
        <f>AVERAGE(Official_Exchange_Rates__2[[#This Row],[Buy]:[Sell]])</f>
        <v>5.8496000000000006</v>
      </c>
    </row>
    <row r="20" spans="1:5" x14ac:dyDescent="0.3">
      <c r="A20" s="1">
        <v>40580</v>
      </c>
      <c r="B20" t="s">
        <v>17</v>
      </c>
      <c r="C20" s="5">
        <v>5.9055</v>
      </c>
      <c r="D20" s="5">
        <v>5.9255000000000004</v>
      </c>
      <c r="E20" s="5">
        <f>AVERAGE(Official_Exchange_Rates__2[[#This Row],[Buy]:[Sell]])</f>
        <v>5.9154999999999998</v>
      </c>
    </row>
    <row r="21" spans="1:5" x14ac:dyDescent="0.3">
      <c r="A21" s="1">
        <v>40581</v>
      </c>
      <c r="B21" t="s">
        <v>17</v>
      </c>
      <c r="C21" s="5">
        <v>5.9353999999999996</v>
      </c>
      <c r="D21" s="5">
        <v>5.9554</v>
      </c>
      <c r="E21" s="5">
        <f>AVERAGE(Official_Exchange_Rates__2[[#This Row],[Buy]:[Sell]])</f>
        <v>5.9453999999999994</v>
      </c>
    </row>
    <row r="22" spans="1:5" x14ac:dyDescent="0.3">
      <c r="A22" s="1">
        <v>40582</v>
      </c>
      <c r="B22" t="s">
        <v>17</v>
      </c>
      <c r="C22" s="5">
        <v>5.9179000000000004</v>
      </c>
      <c r="D22" s="5">
        <v>5.9379</v>
      </c>
      <c r="E22" s="5">
        <f>AVERAGE(Official_Exchange_Rates__2[[#This Row],[Buy]:[Sell]])</f>
        <v>5.9279000000000002</v>
      </c>
    </row>
    <row r="23" spans="1:5" x14ac:dyDescent="0.3">
      <c r="A23" s="1">
        <v>40583</v>
      </c>
      <c r="B23" t="s">
        <v>17</v>
      </c>
      <c r="C23" s="5">
        <v>5.8711000000000002</v>
      </c>
      <c r="D23" s="5">
        <v>5.8910999999999998</v>
      </c>
      <c r="E23" s="5">
        <f>AVERAGE(Official_Exchange_Rates__2[[#This Row],[Buy]:[Sell]])</f>
        <v>5.8811</v>
      </c>
    </row>
    <row r="24" spans="1:5" x14ac:dyDescent="0.3">
      <c r="A24" s="1">
        <v>40584</v>
      </c>
      <c r="B24" t="s">
        <v>17</v>
      </c>
      <c r="C24" s="5">
        <v>5.8799000000000001</v>
      </c>
      <c r="D24" s="5">
        <v>5.899</v>
      </c>
      <c r="E24" s="5">
        <f>AVERAGE(Official_Exchange_Rates__2[[#This Row],[Buy]:[Sell]])</f>
        <v>5.8894500000000001</v>
      </c>
    </row>
    <row r="25" spans="1:5" x14ac:dyDescent="0.3">
      <c r="A25" s="1">
        <v>40587</v>
      </c>
      <c r="B25" t="s">
        <v>17</v>
      </c>
      <c r="C25" s="5">
        <v>5.8701999999999996</v>
      </c>
      <c r="D25" s="5">
        <v>5.8902000000000001</v>
      </c>
      <c r="E25" s="5">
        <f>AVERAGE(Official_Exchange_Rates__2[[#This Row],[Buy]:[Sell]])</f>
        <v>5.8802000000000003</v>
      </c>
    </row>
    <row r="26" spans="1:5" x14ac:dyDescent="0.3">
      <c r="A26" s="1">
        <v>40594</v>
      </c>
      <c r="B26" t="s">
        <v>17</v>
      </c>
      <c r="C26" s="5">
        <v>5.8728999999999996</v>
      </c>
      <c r="D26" s="5">
        <v>5.8929</v>
      </c>
      <c r="E26" s="5">
        <f>AVERAGE(Official_Exchange_Rates__2[[#This Row],[Buy]:[Sell]])</f>
        <v>5.8828999999999994</v>
      </c>
    </row>
    <row r="27" spans="1:5" x14ac:dyDescent="0.3">
      <c r="A27" s="1">
        <v>40595</v>
      </c>
      <c r="B27" t="s">
        <v>17</v>
      </c>
      <c r="C27" s="5">
        <v>5.8791000000000002</v>
      </c>
      <c r="D27" s="5">
        <v>5.8990999999999998</v>
      </c>
      <c r="E27" s="5">
        <f>AVERAGE(Official_Exchange_Rates__2[[#This Row],[Buy]:[Sell]])</f>
        <v>5.8891</v>
      </c>
    </row>
    <row r="28" spans="1:5" x14ac:dyDescent="0.3">
      <c r="A28" s="1">
        <v>40596</v>
      </c>
      <c r="B28" t="s">
        <v>17</v>
      </c>
      <c r="C28" s="5">
        <v>5.8806000000000003</v>
      </c>
      <c r="D28" s="5">
        <v>5.9005999999999998</v>
      </c>
      <c r="E28" s="5">
        <f>AVERAGE(Official_Exchange_Rates__2[[#This Row],[Buy]:[Sell]])</f>
        <v>5.8906000000000001</v>
      </c>
    </row>
    <row r="29" spans="1:5" x14ac:dyDescent="0.3">
      <c r="A29" s="1">
        <v>40597</v>
      </c>
      <c r="B29" t="s">
        <v>17</v>
      </c>
      <c r="C29" s="5">
        <v>5.8783000000000003</v>
      </c>
      <c r="D29" s="5">
        <v>5.8982999999999999</v>
      </c>
      <c r="E29" s="5">
        <f>AVERAGE(Official_Exchange_Rates__2[[#This Row],[Buy]:[Sell]])</f>
        <v>5.8883000000000001</v>
      </c>
    </row>
    <row r="30" spans="1:5" x14ac:dyDescent="0.3">
      <c r="A30" s="1">
        <v>40598</v>
      </c>
      <c r="B30" t="s">
        <v>17</v>
      </c>
      <c r="C30" s="5">
        <v>5.8783000000000003</v>
      </c>
      <c r="D30" s="5">
        <v>5.8982999999999999</v>
      </c>
      <c r="E30" s="5">
        <f>AVERAGE(Official_Exchange_Rates__2[[#This Row],[Buy]:[Sell]])</f>
        <v>5.8883000000000001</v>
      </c>
    </row>
    <row r="31" spans="1:5" x14ac:dyDescent="0.3">
      <c r="A31" s="1">
        <v>40601</v>
      </c>
      <c r="B31" t="s">
        <v>17</v>
      </c>
      <c r="C31" s="5">
        <v>5.8766999999999996</v>
      </c>
      <c r="D31" s="5">
        <v>5.8967000000000001</v>
      </c>
      <c r="E31" s="5">
        <f>AVERAGE(Official_Exchange_Rates__2[[#This Row],[Buy]:[Sell]])</f>
        <v>5.8866999999999994</v>
      </c>
    </row>
    <row r="32" spans="1:5" x14ac:dyDescent="0.3">
      <c r="A32" s="1">
        <v>40602</v>
      </c>
      <c r="B32" t="s">
        <v>17</v>
      </c>
      <c r="C32" s="5">
        <v>5.8787000000000003</v>
      </c>
      <c r="D32" s="5">
        <v>5.8986999999999998</v>
      </c>
      <c r="E32" s="5">
        <f>AVERAGE(Official_Exchange_Rates__2[[#This Row],[Buy]:[Sell]])</f>
        <v>5.8887</v>
      </c>
    </row>
    <row r="33" spans="1:5" x14ac:dyDescent="0.3">
      <c r="A33" s="1">
        <v>40603</v>
      </c>
      <c r="B33" t="s">
        <v>17</v>
      </c>
      <c r="C33" s="5">
        <v>5.8807999999999998</v>
      </c>
      <c r="D33" s="5">
        <v>5.9008000000000003</v>
      </c>
      <c r="E33" s="5">
        <f>AVERAGE(Official_Exchange_Rates__2[[#This Row],[Buy]:[Sell]])</f>
        <v>5.8908000000000005</v>
      </c>
    </row>
    <row r="34" spans="1:5" x14ac:dyDescent="0.3">
      <c r="A34" s="1">
        <v>40604</v>
      </c>
      <c r="B34" t="s">
        <v>17</v>
      </c>
      <c r="C34" s="5">
        <v>5.8844000000000003</v>
      </c>
      <c r="D34" s="5">
        <v>5.9043999999999999</v>
      </c>
      <c r="E34" s="5">
        <f>AVERAGE(Official_Exchange_Rates__2[[#This Row],[Buy]:[Sell]])</f>
        <v>5.8944000000000001</v>
      </c>
    </row>
    <row r="35" spans="1:5" x14ac:dyDescent="0.3">
      <c r="A35" s="1">
        <v>40605</v>
      </c>
      <c r="B35" t="s">
        <v>17</v>
      </c>
      <c r="C35" s="5">
        <v>5.8879000000000001</v>
      </c>
      <c r="D35" s="5">
        <v>5.9078999999999997</v>
      </c>
      <c r="E35" s="5">
        <f>AVERAGE(Official_Exchange_Rates__2[[#This Row],[Buy]:[Sell]])</f>
        <v>5.8978999999999999</v>
      </c>
    </row>
    <row r="36" spans="1:5" x14ac:dyDescent="0.3">
      <c r="A36" s="1">
        <v>40608</v>
      </c>
      <c r="B36" t="s">
        <v>17</v>
      </c>
      <c r="C36" s="5">
        <v>5.8903999999999996</v>
      </c>
      <c r="D36" s="5">
        <v>5.9104000000000001</v>
      </c>
      <c r="E36" s="5">
        <f>AVERAGE(Official_Exchange_Rates__2[[#This Row],[Buy]:[Sell]])</f>
        <v>5.9003999999999994</v>
      </c>
    </row>
    <row r="37" spans="1:5" x14ac:dyDescent="0.3">
      <c r="A37" s="1">
        <v>40609</v>
      </c>
      <c r="B37" t="s">
        <v>17</v>
      </c>
      <c r="C37" s="5">
        <v>5.8907999999999996</v>
      </c>
      <c r="D37" s="5">
        <v>5.9108000000000001</v>
      </c>
      <c r="E37" s="5">
        <f>AVERAGE(Official_Exchange_Rates__2[[#This Row],[Buy]:[Sell]])</f>
        <v>5.9008000000000003</v>
      </c>
    </row>
    <row r="38" spans="1:5" x14ac:dyDescent="0.3">
      <c r="A38" s="1">
        <v>40610</v>
      </c>
      <c r="B38" t="s">
        <v>17</v>
      </c>
      <c r="C38" s="5">
        <v>5.8970000000000002</v>
      </c>
      <c r="D38" s="5">
        <v>5.9169999999999998</v>
      </c>
      <c r="E38" s="5">
        <f>AVERAGE(Official_Exchange_Rates__2[[#This Row],[Buy]:[Sell]])</f>
        <v>5.907</v>
      </c>
    </row>
    <row r="39" spans="1:5" x14ac:dyDescent="0.3">
      <c r="A39" s="1">
        <v>40611</v>
      </c>
      <c r="B39" t="s">
        <v>17</v>
      </c>
      <c r="C39" s="5">
        <v>5.9020000000000001</v>
      </c>
      <c r="D39" s="5">
        <v>5.9219999999999997</v>
      </c>
      <c r="E39" s="5">
        <f>AVERAGE(Official_Exchange_Rates__2[[#This Row],[Buy]:[Sell]])</f>
        <v>5.9119999999999999</v>
      </c>
    </row>
    <row r="40" spans="1:5" x14ac:dyDescent="0.3">
      <c r="A40" s="1">
        <v>40612</v>
      </c>
      <c r="B40" t="s">
        <v>17</v>
      </c>
      <c r="C40" s="5">
        <v>5.9048999999999996</v>
      </c>
      <c r="D40" s="5">
        <v>5.9249000000000001</v>
      </c>
      <c r="E40" s="5">
        <f>AVERAGE(Official_Exchange_Rates__2[[#This Row],[Buy]:[Sell]])</f>
        <v>5.9148999999999994</v>
      </c>
    </row>
    <row r="41" spans="1:5" x14ac:dyDescent="0.3">
      <c r="A41" s="1">
        <v>40615</v>
      </c>
      <c r="B41" t="s">
        <v>17</v>
      </c>
      <c r="C41" s="5">
        <v>5.9074999999999998</v>
      </c>
      <c r="D41" s="5">
        <v>5.9275000000000002</v>
      </c>
      <c r="E41" s="5">
        <f>AVERAGE(Official_Exchange_Rates__2[[#This Row],[Buy]:[Sell]])</f>
        <v>5.9175000000000004</v>
      </c>
    </row>
    <row r="42" spans="1:5" x14ac:dyDescent="0.3">
      <c r="A42" s="1">
        <v>40616</v>
      </c>
      <c r="B42" t="s">
        <v>17</v>
      </c>
      <c r="C42" s="5">
        <v>5.9143999999999997</v>
      </c>
      <c r="D42" s="5">
        <v>5.9344000000000001</v>
      </c>
      <c r="E42" s="5">
        <f>AVERAGE(Official_Exchange_Rates__2[[#This Row],[Buy]:[Sell]])</f>
        <v>5.9244000000000003</v>
      </c>
    </row>
    <row r="43" spans="1:5" x14ac:dyDescent="0.3">
      <c r="A43" s="1">
        <v>40617</v>
      </c>
      <c r="B43" t="s">
        <v>17</v>
      </c>
      <c r="C43" s="5">
        <v>5.9173999999999998</v>
      </c>
      <c r="D43" s="5">
        <v>5.9374000000000002</v>
      </c>
      <c r="E43" s="5">
        <f>AVERAGE(Official_Exchange_Rates__2[[#This Row],[Buy]:[Sell]])</f>
        <v>5.9274000000000004</v>
      </c>
    </row>
    <row r="44" spans="1:5" x14ac:dyDescent="0.3">
      <c r="A44" s="1">
        <v>40618</v>
      </c>
      <c r="B44" t="s">
        <v>17</v>
      </c>
      <c r="C44" s="5">
        <v>5.9191000000000003</v>
      </c>
      <c r="D44" s="5">
        <v>5.9390999999999998</v>
      </c>
      <c r="E44" s="5">
        <f>AVERAGE(Official_Exchange_Rates__2[[#This Row],[Buy]:[Sell]])</f>
        <v>5.9291</v>
      </c>
    </row>
    <row r="45" spans="1:5" x14ac:dyDescent="0.3">
      <c r="A45" s="1">
        <v>40619</v>
      </c>
      <c r="B45" t="s">
        <v>17</v>
      </c>
      <c r="C45" s="5">
        <v>5.9196</v>
      </c>
      <c r="D45" s="5">
        <v>5.9396000000000004</v>
      </c>
      <c r="E45" s="5">
        <f>AVERAGE(Official_Exchange_Rates__2[[#This Row],[Buy]:[Sell]])</f>
        <v>5.9296000000000006</v>
      </c>
    </row>
    <row r="46" spans="1:5" x14ac:dyDescent="0.3">
      <c r="A46" s="1">
        <v>40622</v>
      </c>
      <c r="B46" t="s">
        <v>17</v>
      </c>
      <c r="C46" s="5">
        <v>5.9211999999999998</v>
      </c>
      <c r="D46" s="5">
        <v>5.9412000000000003</v>
      </c>
      <c r="E46" s="5">
        <f>AVERAGE(Official_Exchange_Rates__2[[#This Row],[Buy]:[Sell]])</f>
        <v>5.9312000000000005</v>
      </c>
    </row>
    <row r="47" spans="1:5" x14ac:dyDescent="0.3">
      <c r="A47" s="1">
        <v>40623</v>
      </c>
      <c r="B47" t="s">
        <v>17</v>
      </c>
      <c r="C47" s="5">
        <v>5.9245000000000001</v>
      </c>
      <c r="D47" s="5">
        <v>5.9444999999999997</v>
      </c>
      <c r="E47" s="5">
        <f>AVERAGE(Official_Exchange_Rates__2[[#This Row],[Buy]:[Sell]])</f>
        <v>5.9344999999999999</v>
      </c>
    </row>
    <row r="48" spans="1:5" x14ac:dyDescent="0.3">
      <c r="A48" s="1">
        <v>40624</v>
      </c>
      <c r="B48" t="s">
        <v>17</v>
      </c>
      <c r="C48" s="5">
        <v>5.9306999999999999</v>
      </c>
      <c r="D48" s="5">
        <v>5.9507000000000003</v>
      </c>
      <c r="E48" s="5">
        <f>AVERAGE(Official_Exchange_Rates__2[[#This Row],[Buy]:[Sell]])</f>
        <v>5.9406999999999996</v>
      </c>
    </row>
    <row r="49" spans="1:5" x14ac:dyDescent="0.3">
      <c r="A49" s="1">
        <v>40625</v>
      </c>
      <c r="B49" t="s">
        <v>17</v>
      </c>
      <c r="C49" s="5">
        <v>5.9405000000000001</v>
      </c>
      <c r="D49" s="5">
        <v>5.9604999999999997</v>
      </c>
      <c r="E49" s="5">
        <f>AVERAGE(Official_Exchange_Rates__2[[#This Row],[Buy]:[Sell]])</f>
        <v>5.9504999999999999</v>
      </c>
    </row>
    <row r="50" spans="1:5" x14ac:dyDescent="0.3">
      <c r="A50" s="1">
        <v>40626</v>
      </c>
      <c r="B50" t="s">
        <v>17</v>
      </c>
      <c r="C50" s="5">
        <v>5.9473000000000003</v>
      </c>
      <c r="D50" s="5">
        <v>5.9672999999999998</v>
      </c>
      <c r="E50" s="5">
        <f>AVERAGE(Official_Exchange_Rates__2[[#This Row],[Buy]:[Sell]])</f>
        <v>5.9573</v>
      </c>
    </row>
    <row r="51" spans="1:5" x14ac:dyDescent="0.3">
      <c r="A51" s="1">
        <v>40629</v>
      </c>
      <c r="B51" t="s">
        <v>17</v>
      </c>
      <c r="C51" s="5">
        <v>5.9386000000000001</v>
      </c>
      <c r="D51" s="5">
        <v>5.9585999999999997</v>
      </c>
      <c r="E51" s="5">
        <f>AVERAGE(Official_Exchange_Rates__2[[#This Row],[Buy]:[Sell]])</f>
        <v>5.9485999999999999</v>
      </c>
    </row>
    <row r="52" spans="1:5" x14ac:dyDescent="0.3">
      <c r="A52" s="1">
        <v>40630</v>
      </c>
      <c r="B52" t="s">
        <v>17</v>
      </c>
      <c r="C52" s="5">
        <v>5.9410999999999996</v>
      </c>
      <c r="D52" s="5">
        <v>5.9611000000000001</v>
      </c>
      <c r="E52" s="5">
        <f>AVERAGE(Official_Exchange_Rates__2[[#This Row],[Buy]:[Sell]])</f>
        <v>5.9511000000000003</v>
      </c>
    </row>
    <row r="53" spans="1:5" x14ac:dyDescent="0.3">
      <c r="A53" s="1">
        <v>40631</v>
      </c>
      <c r="B53" t="s">
        <v>17</v>
      </c>
      <c r="C53" s="5">
        <v>5.9442000000000004</v>
      </c>
      <c r="D53" s="5">
        <v>5.9641999999999999</v>
      </c>
      <c r="E53" s="5">
        <f>AVERAGE(Official_Exchange_Rates__2[[#This Row],[Buy]:[Sell]])</f>
        <v>5.9542000000000002</v>
      </c>
    </row>
    <row r="54" spans="1:5" x14ac:dyDescent="0.3">
      <c r="A54" s="1">
        <v>40632</v>
      </c>
      <c r="B54" t="s">
        <v>17</v>
      </c>
      <c r="C54" s="5">
        <v>5.9561999999999999</v>
      </c>
      <c r="D54" s="5">
        <v>5.9762000000000004</v>
      </c>
      <c r="E54" s="5">
        <f>AVERAGE(Official_Exchange_Rates__2[[#This Row],[Buy]:[Sell]])</f>
        <v>5.9662000000000006</v>
      </c>
    </row>
    <row r="55" spans="1:5" x14ac:dyDescent="0.3">
      <c r="A55" s="1">
        <v>40633</v>
      </c>
      <c r="B55" t="s">
        <v>17</v>
      </c>
      <c r="C55" s="5">
        <v>5.9580000000000002</v>
      </c>
      <c r="D55" s="5">
        <v>5.9779999999999998</v>
      </c>
      <c r="E55" s="5">
        <f>AVERAGE(Official_Exchange_Rates__2[[#This Row],[Buy]:[Sell]])</f>
        <v>5.968</v>
      </c>
    </row>
    <row r="56" spans="1:5" x14ac:dyDescent="0.3">
      <c r="A56" s="1">
        <v>40636</v>
      </c>
      <c r="B56" t="s">
        <v>17</v>
      </c>
      <c r="C56" s="5">
        <v>5.9473000000000003</v>
      </c>
      <c r="D56" s="5">
        <v>5.9672999999999998</v>
      </c>
      <c r="E56" s="5">
        <f>AVERAGE(Official_Exchange_Rates__2[[#This Row],[Buy]:[Sell]])</f>
        <v>5.9573</v>
      </c>
    </row>
    <row r="57" spans="1:5" x14ac:dyDescent="0.3">
      <c r="A57" s="1">
        <v>40637</v>
      </c>
      <c r="B57" t="s">
        <v>17</v>
      </c>
      <c r="C57" s="5">
        <v>5.9429999999999996</v>
      </c>
      <c r="D57" s="5">
        <v>5.9630000000000001</v>
      </c>
      <c r="E57" s="5">
        <f>AVERAGE(Official_Exchange_Rates__2[[#This Row],[Buy]:[Sell]])</f>
        <v>5.9529999999999994</v>
      </c>
    </row>
    <row r="58" spans="1:5" x14ac:dyDescent="0.3">
      <c r="A58" s="1">
        <v>40638</v>
      </c>
      <c r="B58" t="s">
        <v>17</v>
      </c>
      <c r="C58" s="5">
        <v>5.9444999999999997</v>
      </c>
      <c r="D58" s="5">
        <v>5.9645000000000001</v>
      </c>
      <c r="E58" s="5">
        <f>AVERAGE(Official_Exchange_Rates__2[[#This Row],[Buy]:[Sell]])</f>
        <v>5.9544999999999995</v>
      </c>
    </row>
    <row r="59" spans="1:5" x14ac:dyDescent="0.3">
      <c r="A59" s="1">
        <v>40639</v>
      </c>
      <c r="B59" t="s">
        <v>17</v>
      </c>
      <c r="C59" s="5">
        <v>5.9512</v>
      </c>
      <c r="D59" s="5">
        <v>5.9711999999999996</v>
      </c>
      <c r="E59" s="5">
        <f>AVERAGE(Official_Exchange_Rates__2[[#This Row],[Buy]:[Sell]])</f>
        <v>5.9611999999999998</v>
      </c>
    </row>
    <row r="60" spans="1:5" x14ac:dyDescent="0.3">
      <c r="A60" s="1">
        <v>40640</v>
      </c>
      <c r="B60" t="s">
        <v>17</v>
      </c>
      <c r="C60" s="5">
        <v>5.9558</v>
      </c>
      <c r="D60" s="5">
        <v>5.9757999999999996</v>
      </c>
      <c r="E60" s="5">
        <f>AVERAGE(Official_Exchange_Rates__2[[#This Row],[Buy]:[Sell]])</f>
        <v>5.9657999999999998</v>
      </c>
    </row>
    <row r="61" spans="1:5" x14ac:dyDescent="0.3">
      <c r="A61" s="1">
        <v>40643</v>
      </c>
      <c r="B61" t="s">
        <v>17</v>
      </c>
      <c r="C61" s="5">
        <v>5.9554</v>
      </c>
      <c r="D61" s="5">
        <v>5.9753999999999996</v>
      </c>
      <c r="E61" s="5">
        <f>AVERAGE(Official_Exchange_Rates__2[[#This Row],[Buy]:[Sell]])</f>
        <v>5.9653999999999998</v>
      </c>
    </row>
    <row r="62" spans="1:5" x14ac:dyDescent="0.3">
      <c r="A62" s="1">
        <v>40644</v>
      </c>
      <c r="B62" t="s">
        <v>17</v>
      </c>
      <c r="C62" s="5">
        <v>5.9561999999999999</v>
      </c>
      <c r="D62" s="5">
        <v>5.9762000000000004</v>
      </c>
      <c r="E62" s="5">
        <f>AVERAGE(Official_Exchange_Rates__2[[#This Row],[Buy]:[Sell]])</f>
        <v>5.9662000000000006</v>
      </c>
    </row>
    <row r="63" spans="1:5" x14ac:dyDescent="0.3">
      <c r="A63" s="1">
        <v>40645</v>
      </c>
      <c r="B63" t="s">
        <v>17</v>
      </c>
      <c r="C63" s="5">
        <v>5.9580000000000002</v>
      </c>
      <c r="D63" s="5">
        <v>5.9779999999999998</v>
      </c>
      <c r="E63" s="5">
        <f>AVERAGE(Official_Exchange_Rates__2[[#This Row],[Buy]:[Sell]])</f>
        <v>5.968</v>
      </c>
    </row>
    <row r="64" spans="1:5" x14ac:dyDescent="0.3">
      <c r="A64" s="1">
        <v>40646</v>
      </c>
      <c r="B64" t="s">
        <v>17</v>
      </c>
      <c r="C64" s="5">
        <v>5.9547999999999996</v>
      </c>
      <c r="D64" s="5">
        <v>5.9748000000000001</v>
      </c>
      <c r="E64" s="5">
        <f>AVERAGE(Official_Exchange_Rates__2[[#This Row],[Buy]:[Sell]])</f>
        <v>5.9648000000000003</v>
      </c>
    </row>
    <row r="65" spans="1:5" x14ac:dyDescent="0.3">
      <c r="A65" s="1">
        <v>40647</v>
      </c>
      <c r="B65" t="s">
        <v>17</v>
      </c>
      <c r="C65" s="5">
        <v>5.9558999999999997</v>
      </c>
      <c r="D65" s="5">
        <v>5.9759000000000002</v>
      </c>
      <c r="E65" s="5">
        <f>AVERAGE(Official_Exchange_Rates__2[[#This Row],[Buy]:[Sell]])</f>
        <v>5.9658999999999995</v>
      </c>
    </row>
    <row r="66" spans="1:5" x14ac:dyDescent="0.3">
      <c r="A66" s="1">
        <v>40650</v>
      </c>
      <c r="B66" t="s">
        <v>17</v>
      </c>
      <c r="C66" s="5">
        <v>5.9455</v>
      </c>
      <c r="D66" s="5">
        <v>5.9654999999999996</v>
      </c>
      <c r="E66" s="5">
        <f>AVERAGE(Official_Exchange_Rates__2[[#This Row],[Buy]:[Sell]])</f>
        <v>5.9554999999999998</v>
      </c>
    </row>
    <row r="67" spans="1:5" x14ac:dyDescent="0.3">
      <c r="A67" s="1">
        <v>40651</v>
      </c>
      <c r="B67" t="s">
        <v>17</v>
      </c>
      <c r="C67" s="5">
        <v>5.9439000000000002</v>
      </c>
      <c r="D67" s="5">
        <v>5.9638999999999998</v>
      </c>
      <c r="E67" s="5">
        <f>AVERAGE(Official_Exchange_Rates__2[[#This Row],[Buy]:[Sell]])</f>
        <v>5.9539</v>
      </c>
    </row>
    <row r="68" spans="1:5" x14ac:dyDescent="0.3">
      <c r="A68" s="1">
        <v>40652</v>
      </c>
      <c r="B68" t="s">
        <v>17</v>
      </c>
      <c r="C68" s="5">
        <v>5.9482999999999997</v>
      </c>
      <c r="D68" s="5">
        <v>5.9683000000000002</v>
      </c>
      <c r="E68" s="5">
        <f>AVERAGE(Official_Exchange_Rates__2[[#This Row],[Buy]:[Sell]])</f>
        <v>5.9582999999999995</v>
      </c>
    </row>
    <row r="69" spans="1:5" x14ac:dyDescent="0.3">
      <c r="A69" s="1">
        <v>40653</v>
      </c>
      <c r="B69" t="s">
        <v>17</v>
      </c>
      <c r="C69" s="5">
        <v>5.9448999999999996</v>
      </c>
      <c r="D69" s="5">
        <v>5.9649000000000001</v>
      </c>
      <c r="E69" s="5">
        <f>AVERAGE(Official_Exchange_Rates__2[[#This Row],[Buy]:[Sell]])</f>
        <v>5.9549000000000003</v>
      </c>
    </row>
    <row r="70" spans="1:5" x14ac:dyDescent="0.3">
      <c r="A70" s="1">
        <v>40654</v>
      </c>
      <c r="B70" t="s">
        <v>17</v>
      </c>
      <c r="C70" s="5">
        <v>5.9450000000000003</v>
      </c>
      <c r="D70" s="5">
        <v>5.9649999999999999</v>
      </c>
      <c r="E70" s="5">
        <f>AVERAGE(Official_Exchange_Rates__2[[#This Row],[Buy]:[Sell]])</f>
        <v>5.9550000000000001</v>
      </c>
    </row>
    <row r="71" spans="1:5" x14ac:dyDescent="0.3">
      <c r="A71" s="1">
        <v>40658</v>
      </c>
      <c r="B71" t="s">
        <v>17</v>
      </c>
      <c r="C71" s="5">
        <v>5.9515000000000002</v>
      </c>
      <c r="D71" s="5">
        <v>5.9714999999999998</v>
      </c>
      <c r="E71" s="5">
        <f>AVERAGE(Official_Exchange_Rates__2[[#This Row],[Buy]:[Sell]])</f>
        <v>5.9615</v>
      </c>
    </row>
    <row r="72" spans="1:5" x14ac:dyDescent="0.3">
      <c r="A72" s="1">
        <v>40659</v>
      </c>
      <c r="B72" t="s">
        <v>17</v>
      </c>
      <c r="C72" s="5">
        <v>5.9424000000000001</v>
      </c>
      <c r="D72" s="5">
        <v>5.9623999999999997</v>
      </c>
      <c r="E72" s="5">
        <f>AVERAGE(Official_Exchange_Rates__2[[#This Row],[Buy]:[Sell]])</f>
        <v>5.9523999999999999</v>
      </c>
    </row>
    <row r="73" spans="1:5" x14ac:dyDescent="0.3">
      <c r="A73" s="1">
        <v>40660</v>
      </c>
      <c r="B73" t="s">
        <v>17</v>
      </c>
      <c r="C73" s="5">
        <v>5.9394</v>
      </c>
      <c r="D73" s="5">
        <v>5.9593999999999996</v>
      </c>
      <c r="E73" s="5">
        <f>AVERAGE(Official_Exchange_Rates__2[[#This Row],[Buy]:[Sell]])</f>
        <v>5.9493999999999998</v>
      </c>
    </row>
    <row r="74" spans="1:5" x14ac:dyDescent="0.3">
      <c r="A74" s="1">
        <v>40661</v>
      </c>
      <c r="B74" t="s">
        <v>17</v>
      </c>
      <c r="C74" s="5">
        <v>5.9367000000000001</v>
      </c>
      <c r="D74" s="5">
        <v>5.9566999999999997</v>
      </c>
      <c r="E74" s="5">
        <f>AVERAGE(Official_Exchange_Rates__2[[#This Row],[Buy]:[Sell]])</f>
        <v>5.9466999999999999</v>
      </c>
    </row>
    <row r="75" spans="1:5" x14ac:dyDescent="0.3">
      <c r="A75" s="1">
        <v>40665</v>
      </c>
      <c r="B75" t="s">
        <v>17</v>
      </c>
      <c r="C75" s="5">
        <v>5.9371999999999998</v>
      </c>
      <c r="D75" s="5">
        <v>5.9572000000000003</v>
      </c>
      <c r="E75" s="5">
        <f>AVERAGE(Official_Exchange_Rates__2[[#This Row],[Buy]:[Sell]])</f>
        <v>5.9472000000000005</v>
      </c>
    </row>
    <row r="76" spans="1:5" x14ac:dyDescent="0.3">
      <c r="A76" s="1">
        <v>40666</v>
      </c>
      <c r="B76" t="s">
        <v>17</v>
      </c>
      <c r="C76" s="5">
        <v>5.9368999999999996</v>
      </c>
      <c r="D76" s="5">
        <v>5.9569000000000001</v>
      </c>
      <c r="E76" s="5">
        <f>AVERAGE(Official_Exchange_Rates__2[[#This Row],[Buy]:[Sell]])</f>
        <v>5.9468999999999994</v>
      </c>
    </row>
    <row r="77" spans="1:5" x14ac:dyDescent="0.3">
      <c r="A77" s="1">
        <v>40667</v>
      </c>
      <c r="B77" t="s">
        <v>17</v>
      </c>
      <c r="C77" s="5">
        <v>5.9397000000000002</v>
      </c>
      <c r="D77" s="5">
        <v>5.9596999999999998</v>
      </c>
      <c r="E77" s="5">
        <f>AVERAGE(Official_Exchange_Rates__2[[#This Row],[Buy]:[Sell]])</f>
        <v>5.9497</v>
      </c>
    </row>
    <row r="78" spans="1:5" x14ac:dyDescent="0.3">
      <c r="A78" s="1">
        <v>40668</v>
      </c>
      <c r="B78" t="s">
        <v>17</v>
      </c>
      <c r="C78" s="5">
        <v>5.9362000000000004</v>
      </c>
      <c r="D78" s="5">
        <v>5.9561999999999999</v>
      </c>
      <c r="E78" s="5">
        <f>AVERAGE(Official_Exchange_Rates__2[[#This Row],[Buy]:[Sell]])</f>
        <v>5.9462000000000002</v>
      </c>
    </row>
    <row r="79" spans="1:5" x14ac:dyDescent="0.3">
      <c r="A79" s="1">
        <v>40671</v>
      </c>
      <c r="B79" t="s">
        <v>17</v>
      </c>
      <c r="C79" s="5">
        <v>5.9340000000000002</v>
      </c>
      <c r="D79" s="5">
        <v>5.9539999999999997</v>
      </c>
      <c r="E79" s="5">
        <f>AVERAGE(Official_Exchange_Rates__2[[#This Row],[Buy]:[Sell]])</f>
        <v>5.944</v>
      </c>
    </row>
    <row r="80" spans="1:5" x14ac:dyDescent="0.3">
      <c r="A80" s="1">
        <v>40672</v>
      </c>
      <c r="B80" t="s">
        <v>17</v>
      </c>
      <c r="C80" s="5">
        <v>5.9306999999999999</v>
      </c>
      <c r="D80" s="5">
        <v>5.9507000000000003</v>
      </c>
      <c r="E80" s="5">
        <f>AVERAGE(Official_Exchange_Rates__2[[#This Row],[Buy]:[Sell]])</f>
        <v>5.9406999999999996</v>
      </c>
    </row>
    <row r="81" spans="1:5" x14ac:dyDescent="0.3">
      <c r="A81" s="1">
        <v>40673</v>
      </c>
      <c r="B81" t="s">
        <v>17</v>
      </c>
      <c r="C81" s="5">
        <v>5.9287999999999998</v>
      </c>
      <c r="D81" s="5">
        <v>5.9488000000000003</v>
      </c>
      <c r="E81" s="5">
        <f>AVERAGE(Official_Exchange_Rates__2[[#This Row],[Buy]:[Sell]])</f>
        <v>5.9388000000000005</v>
      </c>
    </row>
    <row r="82" spans="1:5" x14ac:dyDescent="0.3">
      <c r="A82" s="1">
        <v>40674</v>
      </c>
      <c r="B82" t="s">
        <v>17</v>
      </c>
      <c r="C82" s="5">
        <v>5.9295</v>
      </c>
      <c r="D82" s="5">
        <v>5.9494999999999996</v>
      </c>
      <c r="E82" s="5">
        <f>AVERAGE(Official_Exchange_Rates__2[[#This Row],[Buy]:[Sell]])</f>
        <v>5.9394999999999998</v>
      </c>
    </row>
    <row r="83" spans="1:5" x14ac:dyDescent="0.3">
      <c r="A83" s="1">
        <v>40675</v>
      </c>
      <c r="B83" t="s">
        <v>17</v>
      </c>
      <c r="C83" s="5">
        <v>5.9305000000000003</v>
      </c>
      <c r="D83" s="5">
        <v>5.9504999999999999</v>
      </c>
      <c r="E83" s="5">
        <f>AVERAGE(Official_Exchange_Rates__2[[#This Row],[Buy]:[Sell]])</f>
        <v>5.9405000000000001</v>
      </c>
    </row>
    <row r="84" spans="1:5" x14ac:dyDescent="0.3">
      <c r="A84" s="1">
        <v>40678</v>
      </c>
      <c r="B84" t="s">
        <v>17</v>
      </c>
      <c r="C84" s="5">
        <v>5.9272999999999998</v>
      </c>
      <c r="D84" s="5">
        <v>5.9473000000000003</v>
      </c>
      <c r="E84" s="5">
        <f>AVERAGE(Official_Exchange_Rates__2[[#This Row],[Buy]:[Sell]])</f>
        <v>5.9373000000000005</v>
      </c>
    </row>
    <row r="85" spans="1:5" x14ac:dyDescent="0.3">
      <c r="A85" s="1">
        <v>40679</v>
      </c>
      <c r="B85" t="s">
        <v>17</v>
      </c>
      <c r="C85" s="5">
        <v>5.9288999999999996</v>
      </c>
      <c r="D85" s="5">
        <v>5.9489000000000001</v>
      </c>
      <c r="E85" s="5">
        <f>AVERAGE(Official_Exchange_Rates__2[[#This Row],[Buy]:[Sell]])</f>
        <v>5.9389000000000003</v>
      </c>
    </row>
    <row r="86" spans="1:5" x14ac:dyDescent="0.3">
      <c r="A86" s="1">
        <v>40680</v>
      </c>
      <c r="B86" t="s">
        <v>17</v>
      </c>
      <c r="C86" s="5">
        <v>5.9333</v>
      </c>
      <c r="D86" s="5">
        <v>5.9532999999999996</v>
      </c>
      <c r="E86" s="5">
        <f>AVERAGE(Official_Exchange_Rates__2[[#This Row],[Buy]:[Sell]])</f>
        <v>5.9432999999999998</v>
      </c>
    </row>
    <row r="87" spans="1:5" x14ac:dyDescent="0.3">
      <c r="A87" s="1">
        <v>40681</v>
      </c>
      <c r="B87" t="s">
        <v>17</v>
      </c>
      <c r="C87" s="5">
        <v>5.9398</v>
      </c>
      <c r="D87" s="5">
        <v>5.9598000000000004</v>
      </c>
      <c r="E87" s="5">
        <f>AVERAGE(Official_Exchange_Rates__2[[#This Row],[Buy]:[Sell]])</f>
        <v>5.9497999999999998</v>
      </c>
    </row>
    <row r="88" spans="1:5" x14ac:dyDescent="0.3">
      <c r="A88" s="1">
        <v>40682</v>
      </c>
      <c r="B88" t="s">
        <v>17</v>
      </c>
      <c r="C88" s="5">
        <v>5.9428999999999998</v>
      </c>
      <c r="D88" s="5">
        <v>5.9629000000000003</v>
      </c>
      <c r="E88" s="5">
        <f>AVERAGE(Official_Exchange_Rates__2[[#This Row],[Buy]:[Sell]])</f>
        <v>5.9528999999999996</v>
      </c>
    </row>
    <row r="89" spans="1:5" x14ac:dyDescent="0.3">
      <c r="A89" s="1">
        <v>40685</v>
      </c>
      <c r="B89" t="s">
        <v>17</v>
      </c>
      <c r="C89" s="5">
        <v>5.9450000000000003</v>
      </c>
      <c r="D89" s="5">
        <v>5.9649999999999999</v>
      </c>
      <c r="E89" s="5">
        <f>AVERAGE(Official_Exchange_Rates__2[[#This Row],[Buy]:[Sell]])</f>
        <v>5.9550000000000001</v>
      </c>
    </row>
    <row r="90" spans="1:5" x14ac:dyDescent="0.3">
      <c r="A90" s="1">
        <v>40686</v>
      </c>
      <c r="B90" t="s">
        <v>17</v>
      </c>
      <c r="C90" s="5">
        <v>5.9440999999999997</v>
      </c>
      <c r="D90" s="5">
        <v>5.9641000000000002</v>
      </c>
      <c r="E90" s="5">
        <f>AVERAGE(Official_Exchange_Rates__2[[#This Row],[Buy]:[Sell]])</f>
        <v>5.9541000000000004</v>
      </c>
    </row>
    <row r="91" spans="1:5" x14ac:dyDescent="0.3">
      <c r="A91" s="1">
        <v>40687</v>
      </c>
      <c r="B91" t="s">
        <v>17</v>
      </c>
      <c r="C91" s="5">
        <v>5.9417999999999997</v>
      </c>
      <c r="D91" s="5">
        <v>5.9618000000000002</v>
      </c>
      <c r="E91" s="5">
        <f>AVERAGE(Official_Exchange_Rates__2[[#This Row],[Buy]:[Sell]])</f>
        <v>5.9518000000000004</v>
      </c>
    </row>
    <row r="92" spans="1:5" x14ac:dyDescent="0.3">
      <c r="A92" s="1">
        <v>40688</v>
      </c>
      <c r="B92" t="s">
        <v>17</v>
      </c>
      <c r="C92" s="5">
        <v>5.9421999999999997</v>
      </c>
      <c r="D92" s="5">
        <v>5.9622000000000002</v>
      </c>
      <c r="E92" s="5">
        <f>AVERAGE(Official_Exchange_Rates__2[[#This Row],[Buy]:[Sell]])</f>
        <v>5.9521999999999995</v>
      </c>
    </row>
    <row r="93" spans="1:5" x14ac:dyDescent="0.3">
      <c r="A93" s="1">
        <v>40689</v>
      </c>
      <c r="B93" t="s">
        <v>17</v>
      </c>
      <c r="C93" s="5">
        <v>5.9463999999999997</v>
      </c>
      <c r="D93" s="5">
        <v>5.9664000000000001</v>
      </c>
      <c r="E93" s="5">
        <f>AVERAGE(Official_Exchange_Rates__2[[#This Row],[Buy]:[Sell]])</f>
        <v>5.9564000000000004</v>
      </c>
    </row>
    <row r="94" spans="1:5" x14ac:dyDescent="0.3">
      <c r="A94" s="1">
        <v>40692</v>
      </c>
      <c r="B94" t="s">
        <v>17</v>
      </c>
      <c r="C94" s="5">
        <v>5.9417999999999997</v>
      </c>
      <c r="D94" s="5">
        <v>5.9618000000000002</v>
      </c>
      <c r="E94" s="5">
        <f>AVERAGE(Official_Exchange_Rates__2[[#This Row],[Buy]:[Sell]])</f>
        <v>5.9518000000000004</v>
      </c>
    </row>
    <row r="95" spans="1:5" x14ac:dyDescent="0.3">
      <c r="A95" s="1">
        <v>40693</v>
      </c>
      <c r="B95" t="s">
        <v>17</v>
      </c>
      <c r="C95" s="5">
        <v>5.9381000000000004</v>
      </c>
      <c r="D95" s="5">
        <v>5.9581</v>
      </c>
      <c r="E95" s="5">
        <f>AVERAGE(Official_Exchange_Rates__2[[#This Row],[Buy]:[Sell]])</f>
        <v>5.9481000000000002</v>
      </c>
    </row>
    <row r="96" spans="1:5" x14ac:dyDescent="0.3">
      <c r="A96" s="1">
        <v>40694</v>
      </c>
      <c r="B96" t="s">
        <v>17</v>
      </c>
      <c r="C96" s="5">
        <v>5.9340999999999999</v>
      </c>
      <c r="D96" s="5">
        <v>5.9541000000000004</v>
      </c>
      <c r="E96" s="5">
        <f>AVERAGE(Official_Exchange_Rates__2[[#This Row],[Buy]:[Sell]])</f>
        <v>5.9441000000000006</v>
      </c>
    </row>
    <row r="97" spans="1:5" x14ac:dyDescent="0.3">
      <c r="A97" s="1">
        <v>40695</v>
      </c>
      <c r="B97" t="s">
        <v>17</v>
      </c>
      <c r="C97" s="5">
        <v>5.9307999999999996</v>
      </c>
      <c r="D97" s="5">
        <v>5.9508000000000001</v>
      </c>
      <c r="E97" s="5">
        <f>AVERAGE(Official_Exchange_Rates__2[[#This Row],[Buy]:[Sell]])</f>
        <v>5.9407999999999994</v>
      </c>
    </row>
    <row r="98" spans="1:5" x14ac:dyDescent="0.3">
      <c r="A98" s="1">
        <v>40696</v>
      </c>
      <c r="B98" t="s">
        <v>17</v>
      </c>
      <c r="C98" s="5">
        <v>5.9321999999999999</v>
      </c>
      <c r="D98" s="5">
        <v>5.9522000000000004</v>
      </c>
      <c r="E98" s="5">
        <f>AVERAGE(Official_Exchange_Rates__2[[#This Row],[Buy]:[Sell]])</f>
        <v>5.9421999999999997</v>
      </c>
    </row>
    <row r="99" spans="1:5" x14ac:dyDescent="0.3">
      <c r="A99" s="1">
        <v>40699</v>
      </c>
      <c r="B99" t="s">
        <v>17</v>
      </c>
      <c r="C99" s="5">
        <v>5.9294000000000002</v>
      </c>
      <c r="D99" s="5">
        <v>5.9493999999999998</v>
      </c>
      <c r="E99" s="5">
        <f>AVERAGE(Official_Exchange_Rates__2[[#This Row],[Buy]:[Sell]])</f>
        <v>5.9394</v>
      </c>
    </row>
    <row r="100" spans="1:5" x14ac:dyDescent="0.3">
      <c r="A100" s="1">
        <v>40700</v>
      </c>
      <c r="B100" t="s">
        <v>17</v>
      </c>
      <c r="C100" s="5">
        <v>5.9307999999999996</v>
      </c>
      <c r="D100" s="5">
        <v>5.9508000000000001</v>
      </c>
      <c r="E100" s="5">
        <f>AVERAGE(Official_Exchange_Rates__2[[#This Row],[Buy]:[Sell]])</f>
        <v>5.9407999999999994</v>
      </c>
    </row>
    <row r="101" spans="1:5" x14ac:dyDescent="0.3">
      <c r="A101" s="1">
        <v>40701</v>
      </c>
      <c r="B101" t="s">
        <v>17</v>
      </c>
      <c r="C101" s="5">
        <v>5.9313000000000002</v>
      </c>
      <c r="D101" s="5">
        <v>5.9512999999999998</v>
      </c>
      <c r="E101" s="5">
        <f>AVERAGE(Official_Exchange_Rates__2[[#This Row],[Buy]:[Sell]])</f>
        <v>5.9413</v>
      </c>
    </row>
    <row r="102" spans="1:5" x14ac:dyDescent="0.3">
      <c r="A102" s="1">
        <v>40702</v>
      </c>
      <c r="B102" t="s">
        <v>17</v>
      </c>
      <c r="C102" s="5">
        <v>5.9325000000000001</v>
      </c>
      <c r="D102" s="5">
        <v>5.9524999999999997</v>
      </c>
      <c r="E102" s="5">
        <f>AVERAGE(Official_Exchange_Rates__2[[#This Row],[Buy]:[Sell]])</f>
        <v>5.9424999999999999</v>
      </c>
    </row>
    <row r="103" spans="1:5" x14ac:dyDescent="0.3">
      <c r="A103" s="1">
        <v>40703</v>
      </c>
      <c r="B103" t="s">
        <v>17</v>
      </c>
      <c r="C103" s="5">
        <v>5.9339000000000004</v>
      </c>
      <c r="D103" s="5">
        <v>5.9539</v>
      </c>
      <c r="E103" s="5">
        <f>AVERAGE(Official_Exchange_Rates__2[[#This Row],[Buy]:[Sell]])</f>
        <v>5.9439000000000002</v>
      </c>
    </row>
    <row r="104" spans="1:5" x14ac:dyDescent="0.3">
      <c r="A104" s="1">
        <v>40706</v>
      </c>
      <c r="B104" t="s">
        <v>17</v>
      </c>
      <c r="C104" s="5">
        <v>5.9337</v>
      </c>
      <c r="D104" s="5">
        <v>5.9537000000000004</v>
      </c>
      <c r="E104" s="5">
        <f>AVERAGE(Official_Exchange_Rates__2[[#This Row],[Buy]:[Sell]])</f>
        <v>5.9436999999999998</v>
      </c>
    </row>
    <row r="105" spans="1:5" x14ac:dyDescent="0.3">
      <c r="A105" s="1">
        <v>40707</v>
      </c>
      <c r="B105" t="s">
        <v>17</v>
      </c>
      <c r="C105" s="5">
        <v>5.9337999999999997</v>
      </c>
      <c r="D105" s="5">
        <v>5.9538000000000002</v>
      </c>
      <c r="E105" s="5">
        <f>AVERAGE(Official_Exchange_Rates__2[[#This Row],[Buy]:[Sell]])</f>
        <v>5.9437999999999995</v>
      </c>
    </row>
    <row r="106" spans="1:5" x14ac:dyDescent="0.3">
      <c r="A106" s="1">
        <v>40708</v>
      </c>
      <c r="B106" t="s">
        <v>17</v>
      </c>
      <c r="C106" s="5">
        <v>5.9339000000000004</v>
      </c>
      <c r="D106" s="5">
        <v>5.9539</v>
      </c>
      <c r="E106" s="5">
        <f>AVERAGE(Official_Exchange_Rates__2[[#This Row],[Buy]:[Sell]])</f>
        <v>5.9439000000000002</v>
      </c>
    </row>
    <row r="107" spans="1:5" x14ac:dyDescent="0.3">
      <c r="A107" s="1">
        <v>40709</v>
      </c>
      <c r="B107" t="s">
        <v>17</v>
      </c>
      <c r="C107" s="5">
        <v>5.9333999999999998</v>
      </c>
      <c r="D107" s="5">
        <v>5.9534000000000002</v>
      </c>
      <c r="E107" s="5">
        <f>AVERAGE(Official_Exchange_Rates__2[[#This Row],[Buy]:[Sell]])</f>
        <v>5.9434000000000005</v>
      </c>
    </row>
    <row r="108" spans="1:5" x14ac:dyDescent="0.3">
      <c r="A108" s="1">
        <v>40710</v>
      </c>
      <c r="B108" t="s">
        <v>17</v>
      </c>
      <c r="C108" s="5">
        <v>5.9351000000000003</v>
      </c>
      <c r="D108" s="5">
        <v>5.9550999999999998</v>
      </c>
      <c r="E108" s="5">
        <f>AVERAGE(Official_Exchange_Rates__2[[#This Row],[Buy]:[Sell]])</f>
        <v>5.9451000000000001</v>
      </c>
    </row>
    <row r="109" spans="1:5" x14ac:dyDescent="0.3">
      <c r="A109" s="1">
        <v>40713</v>
      </c>
      <c r="B109" t="s">
        <v>17</v>
      </c>
      <c r="C109" s="5">
        <v>5.9356</v>
      </c>
      <c r="D109" s="5">
        <v>5.9555999999999996</v>
      </c>
      <c r="E109" s="5">
        <f>AVERAGE(Official_Exchange_Rates__2[[#This Row],[Buy]:[Sell]])</f>
        <v>5.9455999999999998</v>
      </c>
    </row>
    <row r="110" spans="1:5" x14ac:dyDescent="0.3">
      <c r="A110" s="1">
        <v>40714</v>
      </c>
      <c r="B110" t="s">
        <v>17</v>
      </c>
      <c r="C110" s="5">
        <v>5.9337</v>
      </c>
      <c r="D110" s="5">
        <v>5.9537000000000004</v>
      </c>
      <c r="E110" s="5">
        <f>AVERAGE(Official_Exchange_Rates__2[[#This Row],[Buy]:[Sell]])</f>
        <v>5.9436999999999998</v>
      </c>
    </row>
    <row r="111" spans="1:5" x14ac:dyDescent="0.3">
      <c r="A111" s="1">
        <v>40715</v>
      </c>
      <c r="B111" t="s">
        <v>17</v>
      </c>
      <c r="C111" s="5">
        <v>5.9356999999999998</v>
      </c>
      <c r="D111" s="5">
        <v>5.9557000000000002</v>
      </c>
      <c r="E111" s="5">
        <f>AVERAGE(Official_Exchange_Rates__2[[#This Row],[Buy]:[Sell]])</f>
        <v>5.9457000000000004</v>
      </c>
    </row>
    <row r="112" spans="1:5" x14ac:dyDescent="0.3">
      <c r="A112" s="1">
        <v>40716</v>
      </c>
      <c r="B112" t="s">
        <v>17</v>
      </c>
      <c r="C112" s="5">
        <v>5.9419000000000004</v>
      </c>
      <c r="D112" s="5">
        <v>5.9619</v>
      </c>
      <c r="E112" s="5">
        <f>AVERAGE(Official_Exchange_Rates__2[[#This Row],[Buy]:[Sell]])</f>
        <v>5.9519000000000002</v>
      </c>
    </row>
    <row r="113" spans="1:5" x14ac:dyDescent="0.3">
      <c r="A113" s="1">
        <v>40717</v>
      </c>
      <c r="B113" t="s">
        <v>17</v>
      </c>
      <c r="C113" s="5">
        <v>5.9489999999999998</v>
      </c>
      <c r="D113" s="5">
        <v>5.9690000000000003</v>
      </c>
      <c r="E113" s="5">
        <f>AVERAGE(Official_Exchange_Rates__2[[#This Row],[Buy]:[Sell]])</f>
        <v>5.9589999999999996</v>
      </c>
    </row>
    <row r="114" spans="1:5" x14ac:dyDescent="0.3">
      <c r="A114" s="1">
        <v>40720</v>
      </c>
      <c r="B114" t="s">
        <v>17</v>
      </c>
      <c r="C114" s="5">
        <v>5.9516</v>
      </c>
      <c r="D114" s="5">
        <v>5.9715999999999996</v>
      </c>
      <c r="E114" s="5">
        <f>AVERAGE(Official_Exchange_Rates__2[[#This Row],[Buy]:[Sell]])</f>
        <v>5.9615999999999998</v>
      </c>
    </row>
    <row r="115" spans="1:5" x14ac:dyDescent="0.3">
      <c r="A115" s="1">
        <v>40721</v>
      </c>
      <c r="B115" t="s">
        <v>17</v>
      </c>
      <c r="C115" s="5">
        <v>5.9531000000000001</v>
      </c>
      <c r="D115" s="5">
        <v>5.9730999999999996</v>
      </c>
      <c r="E115" s="5">
        <f>AVERAGE(Official_Exchange_Rates__2[[#This Row],[Buy]:[Sell]])</f>
        <v>5.9630999999999998</v>
      </c>
    </row>
    <row r="116" spans="1:5" x14ac:dyDescent="0.3">
      <c r="A116" s="1">
        <v>40722</v>
      </c>
      <c r="B116" t="s">
        <v>17</v>
      </c>
      <c r="C116" s="5">
        <v>5.9561999999999999</v>
      </c>
      <c r="D116" s="5">
        <v>5.9762000000000004</v>
      </c>
      <c r="E116" s="5">
        <f>AVERAGE(Official_Exchange_Rates__2[[#This Row],[Buy]:[Sell]])</f>
        <v>5.9662000000000006</v>
      </c>
    </row>
    <row r="117" spans="1:5" x14ac:dyDescent="0.3">
      <c r="A117" s="1">
        <v>40723</v>
      </c>
      <c r="B117" t="s">
        <v>17</v>
      </c>
      <c r="C117" s="5">
        <v>5.9606000000000003</v>
      </c>
      <c r="D117" s="5">
        <v>5.9805999999999999</v>
      </c>
      <c r="E117" s="5">
        <f>AVERAGE(Official_Exchange_Rates__2[[#This Row],[Buy]:[Sell]])</f>
        <v>5.9706000000000001</v>
      </c>
    </row>
    <row r="118" spans="1:5" x14ac:dyDescent="0.3">
      <c r="A118" s="1">
        <v>40724</v>
      </c>
      <c r="B118" t="s">
        <v>17</v>
      </c>
      <c r="C118" s="5">
        <v>5.9589999999999996</v>
      </c>
      <c r="D118" s="5">
        <v>5.9790000000000001</v>
      </c>
      <c r="E118" s="5">
        <f>AVERAGE(Official_Exchange_Rates__2[[#This Row],[Buy]:[Sell]])</f>
        <v>5.9689999999999994</v>
      </c>
    </row>
    <row r="119" spans="1:5" x14ac:dyDescent="0.3">
      <c r="A119" s="1">
        <v>40727</v>
      </c>
      <c r="B119" t="s">
        <v>17</v>
      </c>
      <c r="C119" s="5">
        <v>5.9555999999999996</v>
      </c>
      <c r="D119" s="5">
        <v>5.9756</v>
      </c>
      <c r="E119" s="5">
        <f>AVERAGE(Official_Exchange_Rates__2[[#This Row],[Buy]:[Sell]])</f>
        <v>5.9656000000000002</v>
      </c>
    </row>
    <row r="120" spans="1:5" x14ac:dyDescent="0.3">
      <c r="A120" s="1">
        <v>40728</v>
      </c>
      <c r="B120" t="s">
        <v>17</v>
      </c>
      <c r="C120" s="5">
        <v>5.9466999999999999</v>
      </c>
      <c r="D120" s="5">
        <v>5.9667000000000003</v>
      </c>
      <c r="E120" s="5">
        <f>AVERAGE(Official_Exchange_Rates__2[[#This Row],[Buy]:[Sell]])</f>
        <v>5.9566999999999997</v>
      </c>
    </row>
    <row r="121" spans="1:5" x14ac:dyDescent="0.3">
      <c r="A121" s="1">
        <v>40729</v>
      </c>
      <c r="B121" t="s">
        <v>17</v>
      </c>
      <c r="C121" s="5">
        <v>5.9478999999999997</v>
      </c>
      <c r="D121" s="5">
        <v>5.9679000000000002</v>
      </c>
      <c r="E121" s="5">
        <f>AVERAGE(Official_Exchange_Rates__2[[#This Row],[Buy]:[Sell]])</f>
        <v>5.9579000000000004</v>
      </c>
    </row>
    <row r="122" spans="1:5" x14ac:dyDescent="0.3">
      <c r="A122" s="1">
        <v>40730</v>
      </c>
      <c r="B122" t="s">
        <v>17</v>
      </c>
      <c r="C122" s="5">
        <v>5.9470999999999998</v>
      </c>
      <c r="D122" s="5">
        <v>5.9671000000000003</v>
      </c>
      <c r="E122" s="5">
        <f>AVERAGE(Official_Exchange_Rates__2[[#This Row],[Buy]:[Sell]])</f>
        <v>5.9571000000000005</v>
      </c>
    </row>
    <row r="123" spans="1:5" x14ac:dyDescent="0.3">
      <c r="A123" s="1">
        <v>40731</v>
      </c>
      <c r="B123" t="s">
        <v>17</v>
      </c>
      <c r="C123" s="5">
        <v>5.9470000000000001</v>
      </c>
      <c r="D123" s="5">
        <v>5.9669999999999996</v>
      </c>
      <c r="E123" s="5">
        <f>AVERAGE(Official_Exchange_Rates__2[[#This Row],[Buy]:[Sell]])</f>
        <v>5.9569999999999999</v>
      </c>
    </row>
    <row r="124" spans="1:5" x14ac:dyDescent="0.3">
      <c r="A124" s="1">
        <v>40734</v>
      </c>
      <c r="B124" t="s">
        <v>17</v>
      </c>
      <c r="C124" s="5">
        <v>5.9446000000000003</v>
      </c>
      <c r="D124" s="5">
        <v>5.9645999999999999</v>
      </c>
      <c r="E124" s="5">
        <f>AVERAGE(Official_Exchange_Rates__2[[#This Row],[Buy]:[Sell]])</f>
        <v>5.9546000000000001</v>
      </c>
    </row>
    <row r="125" spans="1:5" x14ac:dyDescent="0.3">
      <c r="A125" s="1">
        <v>40735</v>
      </c>
      <c r="B125" t="s">
        <v>17</v>
      </c>
      <c r="C125" s="5">
        <v>5.9410999999999996</v>
      </c>
      <c r="D125" s="5">
        <v>5.9611000000000001</v>
      </c>
      <c r="E125" s="5">
        <f>AVERAGE(Official_Exchange_Rates__2[[#This Row],[Buy]:[Sell]])</f>
        <v>5.9511000000000003</v>
      </c>
    </row>
    <row r="126" spans="1:5" x14ac:dyDescent="0.3">
      <c r="A126" s="1">
        <v>40736</v>
      </c>
      <c r="B126" t="s">
        <v>17</v>
      </c>
      <c r="C126" s="5">
        <v>5.9438000000000004</v>
      </c>
      <c r="D126" s="5">
        <v>5.9638</v>
      </c>
      <c r="E126" s="5">
        <f>AVERAGE(Official_Exchange_Rates__2[[#This Row],[Buy]:[Sell]])</f>
        <v>5.9538000000000002</v>
      </c>
    </row>
    <row r="127" spans="1:5" x14ac:dyDescent="0.3">
      <c r="A127" s="1">
        <v>40737</v>
      </c>
      <c r="B127" t="s">
        <v>17</v>
      </c>
      <c r="C127" s="5">
        <v>5.9531000000000001</v>
      </c>
      <c r="D127" s="5">
        <v>5.9730999999999996</v>
      </c>
      <c r="E127" s="5">
        <f>AVERAGE(Official_Exchange_Rates__2[[#This Row],[Buy]:[Sell]])</f>
        <v>5.9630999999999998</v>
      </c>
    </row>
    <row r="128" spans="1:5" x14ac:dyDescent="0.3">
      <c r="A128" s="1">
        <v>40738</v>
      </c>
      <c r="B128" t="s">
        <v>17</v>
      </c>
      <c r="C128" s="5">
        <v>5.9462000000000002</v>
      </c>
      <c r="D128" s="5">
        <v>5.9661999999999997</v>
      </c>
      <c r="E128" s="5">
        <f>AVERAGE(Official_Exchange_Rates__2[[#This Row],[Buy]:[Sell]])</f>
        <v>5.9561999999999999</v>
      </c>
    </row>
    <row r="129" spans="1:5" x14ac:dyDescent="0.3">
      <c r="A129" s="1">
        <v>40741</v>
      </c>
      <c r="B129" t="s">
        <v>17</v>
      </c>
      <c r="C129" s="5">
        <v>5.9446000000000003</v>
      </c>
      <c r="D129" s="5">
        <v>5.9645999999999999</v>
      </c>
      <c r="E129" s="5">
        <f>AVERAGE(Official_Exchange_Rates__2[[#This Row],[Buy]:[Sell]])</f>
        <v>5.9546000000000001</v>
      </c>
    </row>
    <row r="130" spans="1:5" x14ac:dyDescent="0.3">
      <c r="A130" s="1">
        <v>40742</v>
      </c>
      <c r="B130" t="s">
        <v>17</v>
      </c>
      <c r="C130" s="5">
        <v>5.9443000000000001</v>
      </c>
      <c r="D130" s="5">
        <v>5.9642999999999997</v>
      </c>
      <c r="E130" s="5">
        <f>AVERAGE(Official_Exchange_Rates__2[[#This Row],[Buy]:[Sell]])</f>
        <v>5.9542999999999999</v>
      </c>
    </row>
    <row r="131" spans="1:5" x14ac:dyDescent="0.3">
      <c r="A131" s="1">
        <v>40743</v>
      </c>
      <c r="B131" t="s">
        <v>17</v>
      </c>
      <c r="C131" s="5">
        <v>5.9476000000000004</v>
      </c>
      <c r="D131" s="5">
        <v>5.9676</v>
      </c>
      <c r="E131" s="5">
        <f>AVERAGE(Official_Exchange_Rates__2[[#This Row],[Buy]:[Sell]])</f>
        <v>5.9576000000000002</v>
      </c>
    </row>
    <row r="132" spans="1:5" x14ac:dyDescent="0.3">
      <c r="A132" s="1">
        <v>40744</v>
      </c>
      <c r="B132" t="s">
        <v>17</v>
      </c>
      <c r="C132" s="5">
        <v>5.9531000000000001</v>
      </c>
      <c r="D132" s="5">
        <v>5.9730999999999996</v>
      </c>
      <c r="E132" s="5">
        <f>AVERAGE(Official_Exchange_Rates__2[[#This Row],[Buy]:[Sell]])</f>
        <v>5.9630999999999998</v>
      </c>
    </row>
    <row r="133" spans="1:5" x14ac:dyDescent="0.3">
      <c r="A133" s="1">
        <v>40745</v>
      </c>
      <c r="B133" t="s">
        <v>17</v>
      </c>
      <c r="C133" s="5">
        <v>5.9538000000000002</v>
      </c>
      <c r="D133" s="5">
        <v>5.9737999999999998</v>
      </c>
      <c r="E133" s="5">
        <f>AVERAGE(Official_Exchange_Rates__2[[#This Row],[Buy]:[Sell]])</f>
        <v>5.9638</v>
      </c>
    </row>
    <row r="134" spans="1:5" x14ac:dyDescent="0.3">
      <c r="A134" s="1">
        <v>40749</v>
      </c>
      <c r="B134" t="s">
        <v>17</v>
      </c>
      <c r="C134" s="5">
        <v>5.9515000000000002</v>
      </c>
      <c r="D134" s="5">
        <v>5.9714999999999998</v>
      </c>
      <c r="E134" s="5">
        <f>AVERAGE(Official_Exchange_Rates__2[[#This Row],[Buy]:[Sell]])</f>
        <v>5.9615</v>
      </c>
    </row>
    <row r="135" spans="1:5" x14ac:dyDescent="0.3">
      <c r="A135" s="1">
        <v>40750</v>
      </c>
      <c r="B135" t="s">
        <v>17</v>
      </c>
      <c r="C135" s="5">
        <v>5.9485999999999999</v>
      </c>
      <c r="D135" s="5">
        <v>5.9686000000000003</v>
      </c>
      <c r="E135" s="5">
        <f>AVERAGE(Official_Exchange_Rates__2[[#This Row],[Buy]:[Sell]])</f>
        <v>5.9586000000000006</v>
      </c>
    </row>
    <row r="136" spans="1:5" x14ac:dyDescent="0.3">
      <c r="A136" s="1">
        <v>40751</v>
      </c>
      <c r="B136" t="s">
        <v>17</v>
      </c>
      <c r="C136" s="5">
        <v>5.9471999999999996</v>
      </c>
      <c r="D136" s="5">
        <v>5.9672000000000001</v>
      </c>
      <c r="E136" s="5">
        <f>AVERAGE(Official_Exchange_Rates__2[[#This Row],[Buy]:[Sell]])</f>
        <v>5.9572000000000003</v>
      </c>
    </row>
    <row r="137" spans="1:5" x14ac:dyDescent="0.3">
      <c r="A137" s="1">
        <v>40752</v>
      </c>
      <c r="B137" t="s">
        <v>17</v>
      </c>
      <c r="C137" s="5">
        <v>5.9477000000000002</v>
      </c>
      <c r="D137" s="5">
        <v>5.9676999999999998</v>
      </c>
      <c r="E137" s="5">
        <f>AVERAGE(Official_Exchange_Rates__2[[#This Row],[Buy]:[Sell]])</f>
        <v>5.9577</v>
      </c>
    </row>
    <row r="138" spans="1:5" x14ac:dyDescent="0.3">
      <c r="A138" s="1">
        <v>40755</v>
      </c>
      <c r="B138" t="s">
        <v>17</v>
      </c>
      <c r="C138" s="5">
        <v>5.9459999999999997</v>
      </c>
      <c r="D138" s="5">
        <v>5.9660000000000002</v>
      </c>
      <c r="E138" s="5">
        <f>AVERAGE(Official_Exchange_Rates__2[[#This Row],[Buy]:[Sell]])</f>
        <v>5.9559999999999995</v>
      </c>
    </row>
    <row r="139" spans="1:5" x14ac:dyDescent="0.3">
      <c r="A139" s="1">
        <v>40756</v>
      </c>
      <c r="B139" t="s">
        <v>17</v>
      </c>
      <c r="C139" s="5">
        <v>5.9450000000000003</v>
      </c>
      <c r="D139" s="5">
        <v>5.9649999999999999</v>
      </c>
      <c r="E139" s="5">
        <f>AVERAGE(Official_Exchange_Rates__2[[#This Row],[Buy]:[Sell]])</f>
        <v>5.9550000000000001</v>
      </c>
    </row>
    <row r="140" spans="1:5" x14ac:dyDescent="0.3">
      <c r="A140" s="1">
        <v>40757</v>
      </c>
      <c r="B140" t="s">
        <v>17</v>
      </c>
      <c r="C140" s="5">
        <v>5.9436</v>
      </c>
      <c r="D140" s="5">
        <v>5.9635999999999996</v>
      </c>
      <c r="E140" s="5">
        <f>AVERAGE(Official_Exchange_Rates__2[[#This Row],[Buy]:[Sell]])</f>
        <v>5.9535999999999998</v>
      </c>
    </row>
    <row r="141" spans="1:5" x14ac:dyDescent="0.3">
      <c r="A141" s="1">
        <v>40758</v>
      </c>
      <c r="B141" t="s">
        <v>17</v>
      </c>
      <c r="C141" s="5">
        <v>5.9429999999999996</v>
      </c>
      <c r="D141" s="5">
        <v>5.9630000000000001</v>
      </c>
      <c r="E141" s="5">
        <f>AVERAGE(Official_Exchange_Rates__2[[#This Row],[Buy]:[Sell]])</f>
        <v>5.9529999999999994</v>
      </c>
    </row>
    <row r="142" spans="1:5" x14ac:dyDescent="0.3">
      <c r="A142" s="1">
        <v>40759</v>
      </c>
      <c r="B142" t="s">
        <v>17</v>
      </c>
      <c r="C142" s="5">
        <v>5.9428999999999998</v>
      </c>
      <c r="D142" s="5">
        <v>5.9629000000000003</v>
      </c>
      <c r="E142" s="5">
        <f>AVERAGE(Official_Exchange_Rates__2[[#This Row],[Buy]:[Sell]])</f>
        <v>5.9528999999999996</v>
      </c>
    </row>
    <row r="143" spans="1:5" x14ac:dyDescent="0.3">
      <c r="A143" s="1">
        <v>40762</v>
      </c>
      <c r="B143" t="s">
        <v>17</v>
      </c>
      <c r="C143" s="5">
        <v>5.9470000000000001</v>
      </c>
      <c r="D143" s="5">
        <v>5.9669999999999996</v>
      </c>
      <c r="E143" s="5">
        <f>AVERAGE(Official_Exchange_Rates__2[[#This Row],[Buy]:[Sell]])</f>
        <v>5.9569999999999999</v>
      </c>
    </row>
    <row r="144" spans="1:5" x14ac:dyDescent="0.3">
      <c r="A144" s="1">
        <v>40763</v>
      </c>
      <c r="B144" t="s">
        <v>17</v>
      </c>
      <c r="C144" s="5">
        <v>5.9490999999999996</v>
      </c>
      <c r="D144" s="5">
        <v>5.9691000000000001</v>
      </c>
      <c r="E144" s="5">
        <f>AVERAGE(Official_Exchange_Rates__2[[#This Row],[Buy]:[Sell]])</f>
        <v>5.9590999999999994</v>
      </c>
    </row>
    <row r="145" spans="1:5" x14ac:dyDescent="0.3">
      <c r="A145" s="1">
        <v>40764</v>
      </c>
      <c r="B145" t="s">
        <v>17</v>
      </c>
      <c r="C145" s="5">
        <v>5.9507000000000003</v>
      </c>
      <c r="D145" s="5">
        <v>5.9706999999999999</v>
      </c>
      <c r="E145" s="5">
        <f>AVERAGE(Official_Exchange_Rates__2[[#This Row],[Buy]:[Sell]])</f>
        <v>5.9607000000000001</v>
      </c>
    </row>
    <row r="146" spans="1:5" x14ac:dyDescent="0.3">
      <c r="A146" s="1">
        <v>40765</v>
      </c>
      <c r="B146" t="s">
        <v>17</v>
      </c>
      <c r="C146" s="5">
        <v>5.9488000000000003</v>
      </c>
      <c r="D146" s="5">
        <v>5.9687999999999999</v>
      </c>
      <c r="E146" s="5">
        <f>AVERAGE(Official_Exchange_Rates__2[[#This Row],[Buy]:[Sell]])</f>
        <v>5.9588000000000001</v>
      </c>
    </row>
    <row r="147" spans="1:5" x14ac:dyDescent="0.3">
      <c r="A147" s="1">
        <v>40766</v>
      </c>
      <c r="B147" t="s">
        <v>17</v>
      </c>
      <c r="C147" s="5">
        <v>5.9497</v>
      </c>
      <c r="D147" s="5">
        <v>5.9696999999999996</v>
      </c>
      <c r="E147" s="5">
        <f>AVERAGE(Official_Exchange_Rates__2[[#This Row],[Buy]:[Sell]])</f>
        <v>5.9596999999999998</v>
      </c>
    </row>
    <row r="148" spans="1:5" x14ac:dyDescent="0.3">
      <c r="A148" s="1">
        <v>40769</v>
      </c>
      <c r="B148" t="s">
        <v>17</v>
      </c>
      <c r="C148" s="5">
        <v>5.9503000000000004</v>
      </c>
      <c r="D148" s="5">
        <v>5.9702999999999999</v>
      </c>
      <c r="E148" s="5">
        <f>AVERAGE(Official_Exchange_Rates__2[[#This Row],[Buy]:[Sell]])</f>
        <v>5.9603000000000002</v>
      </c>
    </row>
    <row r="149" spans="1:5" x14ac:dyDescent="0.3">
      <c r="A149" s="1">
        <v>40770</v>
      </c>
      <c r="B149" t="s">
        <v>17</v>
      </c>
      <c r="C149" s="5">
        <v>5.9584999999999999</v>
      </c>
      <c r="D149" s="5">
        <v>5.9785000000000004</v>
      </c>
      <c r="E149" s="5">
        <f>AVERAGE(Official_Exchange_Rates__2[[#This Row],[Buy]:[Sell]])</f>
        <v>5.9685000000000006</v>
      </c>
    </row>
    <row r="150" spans="1:5" x14ac:dyDescent="0.3">
      <c r="A150" s="1">
        <v>40771</v>
      </c>
      <c r="B150" t="s">
        <v>17</v>
      </c>
      <c r="C150" s="5">
        <v>5.9603000000000002</v>
      </c>
      <c r="D150" s="5">
        <v>5.9802999999999997</v>
      </c>
      <c r="E150" s="5">
        <f>AVERAGE(Official_Exchange_Rates__2[[#This Row],[Buy]:[Sell]])</f>
        <v>5.9702999999999999</v>
      </c>
    </row>
    <row r="151" spans="1:5" x14ac:dyDescent="0.3">
      <c r="A151" s="1">
        <v>40772</v>
      </c>
      <c r="B151" t="s">
        <v>17</v>
      </c>
      <c r="C151" s="5">
        <v>5.9615999999999998</v>
      </c>
      <c r="D151" s="5">
        <v>5.9816000000000003</v>
      </c>
      <c r="E151" s="5">
        <f>AVERAGE(Official_Exchange_Rates__2[[#This Row],[Buy]:[Sell]])</f>
        <v>5.9716000000000005</v>
      </c>
    </row>
    <row r="152" spans="1:5" x14ac:dyDescent="0.3">
      <c r="A152" s="1">
        <v>40773</v>
      </c>
      <c r="B152" t="s">
        <v>17</v>
      </c>
      <c r="C152" s="5">
        <v>5.9591000000000003</v>
      </c>
      <c r="D152" s="5">
        <v>5.9790999999999999</v>
      </c>
      <c r="E152" s="5">
        <f>AVERAGE(Official_Exchange_Rates__2[[#This Row],[Buy]:[Sell]])</f>
        <v>5.9691000000000001</v>
      </c>
    </row>
    <row r="153" spans="1:5" x14ac:dyDescent="0.3">
      <c r="A153" s="1">
        <v>40776</v>
      </c>
      <c r="B153" t="s">
        <v>17</v>
      </c>
      <c r="C153" s="5">
        <v>5.9579000000000004</v>
      </c>
      <c r="D153" s="5">
        <v>5.9779</v>
      </c>
      <c r="E153" s="5">
        <f>AVERAGE(Official_Exchange_Rates__2[[#This Row],[Buy]:[Sell]])</f>
        <v>5.9679000000000002</v>
      </c>
    </row>
    <row r="154" spans="1:5" x14ac:dyDescent="0.3">
      <c r="A154" s="1">
        <v>40777</v>
      </c>
      <c r="B154" t="s">
        <v>17</v>
      </c>
      <c r="C154" s="5">
        <v>5.9645000000000001</v>
      </c>
      <c r="D154" s="5">
        <v>5.9844999999999997</v>
      </c>
      <c r="E154" s="5">
        <f>AVERAGE(Official_Exchange_Rates__2[[#This Row],[Buy]:[Sell]])</f>
        <v>5.9744999999999999</v>
      </c>
    </row>
    <row r="155" spans="1:5" x14ac:dyDescent="0.3">
      <c r="A155" s="1">
        <v>40778</v>
      </c>
      <c r="B155" t="s">
        <v>17</v>
      </c>
      <c r="C155" s="5">
        <v>5.9698000000000002</v>
      </c>
      <c r="D155" s="5">
        <v>5.9897999999999998</v>
      </c>
      <c r="E155" s="5">
        <f>AVERAGE(Official_Exchange_Rates__2[[#This Row],[Buy]:[Sell]])</f>
        <v>5.9798</v>
      </c>
    </row>
    <row r="156" spans="1:5" x14ac:dyDescent="0.3">
      <c r="A156" s="1">
        <v>40779</v>
      </c>
      <c r="B156" t="s">
        <v>17</v>
      </c>
      <c r="C156" s="5">
        <v>5.9660000000000002</v>
      </c>
      <c r="D156" s="5">
        <v>5.9859999999999998</v>
      </c>
      <c r="E156" s="5">
        <f>AVERAGE(Official_Exchange_Rates__2[[#This Row],[Buy]:[Sell]])</f>
        <v>5.976</v>
      </c>
    </row>
    <row r="157" spans="1:5" x14ac:dyDescent="0.3">
      <c r="A157" s="1">
        <v>40780</v>
      </c>
      <c r="B157" t="s">
        <v>17</v>
      </c>
      <c r="C157" s="5">
        <v>5.9499000000000004</v>
      </c>
      <c r="D157" s="5">
        <v>5.9699</v>
      </c>
      <c r="E157" s="5">
        <f>AVERAGE(Official_Exchange_Rates__2[[#This Row],[Buy]:[Sell]])</f>
        <v>5.9599000000000002</v>
      </c>
    </row>
    <row r="158" spans="1:5" x14ac:dyDescent="0.3">
      <c r="A158" s="1">
        <v>40783</v>
      </c>
      <c r="B158" t="s">
        <v>17</v>
      </c>
      <c r="C158" s="5">
        <v>5.9482999999999997</v>
      </c>
      <c r="D158" s="5">
        <v>5.9683000000000002</v>
      </c>
      <c r="E158" s="5">
        <f>AVERAGE(Official_Exchange_Rates__2[[#This Row],[Buy]:[Sell]])</f>
        <v>5.9582999999999995</v>
      </c>
    </row>
    <row r="159" spans="1:5" x14ac:dyDescent="0.3">
      <c r="A159" s="1">
        <v>40784</v>
      </c>
      <c r="B159" t="s">
        <v>17</v>
      </c>
      <c r="C159" s="5">
        <v>5.9429999999999996</v>
      </c>
      <c r="D159" s="5">
        <v>5.9630000000000001</v>
      </c>
      <c r="E159" s="5">
        <f>AVERAGE(Official_Exchange_Rates__2[[#This Row],[Buy]:[Sell]])</f>
        <v>5.9529999999999994</v>
      </c>
    </row>
    <row r="160" spans="1:5" x14ac:dyDescent="0.3">
      <c r="A160" s="1">
        <v>40790</v>
      </c>
      <c r="B160" t="s">
        <v>17</v>
      </c>
      <c r="C160" s="5">
        <v>5.9451999999999998</v>
      </c>
      <c r="D160" s="5">
        <v>5.9652000000000003</v>
      </c>
      <c r="E160" s="5">
        <f>AVERAGE(Official_Exchange_Rates__2[[#This Row],[Buy]:[Sell]])</f>
        <v>5.9551999999999996</v>
      </c>
    </row>
    <row r="161" spans="1:5" x14ac:dyDescent="0.3">
      <c r="A161" s="1">
        <v>40791</v>
      </c>
      <c r="B161" t="s">
        <v>17</v>
      </c>
      <c r="C161" s="5">
        <v>5.9503000000000004</v>
      </c>
      <c r="D161" s="5">
        <v>5.9702999999999999</v>
      </c>
      <c r="E161" s="5">
        <f>AVERAGE(Official_Exchange_Rates__2[[#This Row],[Buy]:[Sell]])</f>
        <v>5.9603000000000002</v>
      </c>
    </row>
    <row r="162" spans="1:5" x14ac:dyDescent="0.3">
      <c r="A162" s="1">
        <v>40792</v>
      </c>
      <c r="B162" t="s">
        <v>17</v>
      </c>
      <c r="C162" s="5">
        <v>5.9503000000000004</v>
      </c>
      <c r="D162" s="5">
        <v>5.9702999999999999</v>
      </c>
      <c r="E162" s="5">
        <f>AVERAGE(Official_Exchange_Rates__2[[#This Row],[Buy]:[Sell]])</f>
        <v>5.9603000000000002</v>
      </c>
    </row>
    <row r="163" spans="1:5" x14ac:dyDescent="0.3">
      <c r="A163" s="1">
        <v>40793</v>
      </c>
      <c r="B163" t="s">
        <v>17</v>
      </c>
      <c r="C163" s="5">
        <v>5.9592000000000001</v>
      </c>
      <c r="D163" s="5">
        <v>5.9791999999999996</v>
      </c>
      <c r="E163" s="5">
        <f>AVERAGE(Official_Exchange_Rates__2[[#This Row],[Buy]:[Sell]])</f>
        <v>5.9691999999999998</v>
      </c>
    </row>
    <row r="164" spans="1:5" x14ac:dyDescent="0.3">
      <c r="A164" s="1">
        <v>40794</v>
      </c>
      <c r="B164" t="s">
        <v>17</v>
      </c>
      <c r="C164" s="5">
        <v>5.9694000000000003</v>
      </c>
      <c r="D164" s="5">
        <v>5.9893999999999998</v>
      </c>
      <c r="E164" s="5">
        <f>AVERAGE(Official_Exchange_Rates__2[[#This Row],[Buy]:[Sell]])</f>
        <v>5.9794</v>
      </c>
    </row>
    <row r="165" spans="1:5" x14ac:dyDescent="0.3">
      <c r="A165" s="1">
        <v>40797</v>
      </c>
      <c r="B165" t="s">
        <v>17</v>
      </c>
      <c r="C165" s="5">
        <v>5.9728000000000003</v>
      </c>
      <c r="D165" s="5">
        <v>5.9927999999999999</v>
      </c>
      <c r="E165" s="5">
        <f>AVERAGE(Official_Exchange_Rates__2[[#This Row],[Buy]:[Sell]])</f>
        <v>5.9828000000000001</v>
      </c>
    </row>
    <row r="166" spans="1:5" x14ac:dyDescent="0.3">
      <c r="A166" s="1">
        <v>40798</v>
      </c>
      <c r="B166" t="s">
        <v>17</v>
      </c>
      <c r="C166" s="5">
        <v>5.9631999999999996</v>
      </c>
      <c r="D166" s="5">
        <v>5.9832000000000001</v>
      </c>
      <c r="E166" s="5">
        <f>AVERAGE(Official_Exchange_Rates__2[[#This Row],[Buy]:[Sell]])</f>
        <v>5.9732000000000003</v>
      </c>
    </row>
    <row r="167" spans="1:5" x14ac:dyDescent="0.3">
      <c r="A167" s="1">
        <v>40799</v>
      </c>
      <c r="B167" t="s">
        <v>17</v>
      </c>
      <c r="C167" s="5">
        <v>5.9414999999999996</v>
      </c>
      <c r="D167" s="5">
        <v>5.9615</v>
      </c>
      <c r="E167" s="5">
        <f>AVERAGE(Official_Exchange_Rates__2[[#This Row],[Buy]:[Sell]])</f>
        <v>5.9514999999999993</v>
      </c>
    </row>
    <row r="168" spans="1:5" x14ac:dyDescent="0.3">
      <c r="A168" s="1">
        <v>40800</v>
      </c>
      <c r="B168" t="s">
        <v>17</v>
      </c>
      <c r="C168" s="5">
        <v>5.944</v>
      </c>
      <c r="D168" s="5">
        <v>5.9640000000000004</v>
      </c>
      <c r="E168" s="5">
        <f>AVERAGE(Official_Exchange_Rates__2[[#This Row],[Buy]:[Sell]])</f>
        <v>5.9540000000000006</v>
      </c>
    </row>
    <row r="169" spans="1:5" x14ac:dyDescent="0.3">
      <c r="A169" s="1">
        <v>40801</v>
      </c>
      <c r="B169" t="s">
        <v>17</v>
      </c>
      <c r="C169" s="5">
        <v>5.9462000000000002</v>
      </c>
      <c r="D169" s="5">
        <v>5.9661999999999997</v>
      </c>
      <c r="E169" s="5">
        <f>AVERAGE(Official_Exchange_Rates__2[[#This Row],[Buy]:[Sell]])</f>
        <v>5.9561999999999999</v>
      </c>
    </row>
    <row r="170" spans="1:5" x14ac:dyDescent="0.3">
      <c r="A170" s="1">
        <v>40804</v>
      </c>
      <c r="B170" t="s">
        <v>17</v>
      </c>
      <c r="C170" s="5">
        <v>5.9474999999999998</v>
      </c>
      <c r="D170" s="5">
        <v>5.9675000000000002</v>
      </c>
      <c r="E170" s="5">
        <f>AVERAGE(Official_Exchange_Rates__2[[#This Row],[Buy]:[Sell]])</f>
        <v>5.9574999999999996</v>
      </c>
    </row>
    <row r="171" spans="1:5" x14ac:dyDescent="0.3">
      <c r="A171" s="1">
        <v>40805</v>
      </c>
      <c r="B171" t="s">
        <v>17</v>
      </c>
      <c r="C171" s="5">
        <v>5.9496000000000002</v>
      </c>
      <c r="D171" s="5">
        <v>5.9695999999999998</v>
      </c>
      <c r="E171" s="5">
        <f>AVERAGE(Official_Exchange_Rates__2[[#This Row],[Buy]:[Sell]])</f>
        <v>5.9596</v>
      </c>
    </row>
    <row r="172" spans="1:5" x14ac:dyDescent="0.3">
      <c r="A172" s="1">
        <v>40806</v>
      </c>
      <c r="B172" t="s">
        <v>17</v>
      </c>
      <c r="C172" s="5">
        <v>5.9523000000000001</v>
      </c>
      <c r="D172" s="5">
        <v>5.9722999999999997</v>
      </c>
      <c r="E172" s="5">
        <f>AVERAGE(Official_Exchange_Rates__2[[#This Row],[Buy]:[Sell]])</f>
        <v>5.9622999999999999</v>
      </c>
    </row>
    <row r="173" spans="1:5" x14ac:dyDescent="0.3">
      <c r="A173" s="1">
        <v>40807</v>
      </c>
      <c r="B173" t="s">
        <v>17</v>
      </c>
      <c r="C173" s="5">
        <v>5.9550000000000001</v>
      </c>
      <c r="D173" s="5">
        <v>5.9749999999999996</v>
      </c>
      <c r="E173" s="5">
        <f>AVERAGE(Official_Exchange_Rates__2[[#This Row],[Buy]:[Sell]])</f>
        <v>5.9649999999999999</v>
      </c>
    </row>
    <row r="174" spans="1:5" x14ac:dyDescent="0.3">
      <c r="A174" s="1">
        <v>40808</v>
      </c>
      <c r="B174" t="s">
        <v>17</v>
      </c>
      <c r="C174" s="5">
        <v>5.96</v>
      </c>
      <c r="D174" s="5">
        <v>5.98</v>
      </c>
      <c r="E174" s="5">
        <f>AVERAGE(Official_Exchange_Rates__2[[#This Row],[Buy]:[Sell]])</f>
        <v>5.9700000000000006</v>
      </c>
    </row>
    <row r="175" spans="1:5" x14ac:dyDescent="0.3">
      <c r="A175" s="1">
        <v>40811</v>
      </c>
      <c r="B175" t="s">
        <v>17</v>
      </c>
      <c r="C175" s="5">
        <v>5.9607999999999999</v>
      </c>
      <c r="D175" s="5">
        <v>5.9808000000000003</v>
      </c>
      <c r="E175" s="5">
        <f>AVERAGE(Official_Exchange_Rates__2[[#This Row],[Buy]:[Sell]])</f>
        <v>5.9708000000000006</v>
      </c>
    </row>
    <row r="176" spans="1:5" x14ac:dyDescent="0.3">
      <c r="A176" s="1">
        <v>40812</v>
      </c>
      <c r="B176" t="s">
        <v>17</v>
      </c>
      <c r="C176" s="5">
        <v>5.9561000000000002</v>
      </c>
      <c r="D176" s="5">
        <v>5.9760999999999997</v>
      </c>
      <c r="E176" s="5">
        <f>AVERAGE(Official_Exchange_Rates__2[[#This Row],[Buy]:[Sell]])</f>
        <v>5.9661</v>
      </c>
    </row>
    <row r="177" spans="1:5" x14ac:dyDescent="0.3">
      <c r="A177" s="1">
        <v>40813</v>
      </c>
      <c r="B177" t="s">
        <v>17</v>
      </c>
      <c r="C177" s="5">
        <v>5.9554999999999998</v>
      </c>
      <c r="D177" s="5">
        <v>5.9755000000000003</v>
      </c>
      <c r="E177" s="5">
        <f>AVERAGE(Official_Exchange_Rates__2[[#This Row],[Buy]:[Sell]])</f>
        <v>5.9655000000000005</v>
      </c>
    </row>
    <row r="178" spans="1:5" x14ac:dyDescent="0.3">
      <c r="A178" s="1">
        <v>40814</v>
      </c>
      <c r="B178" t="s">
        <v>17</v>
      </c>
      <c r="C178" s="5">
        <v>5.9558</v>
      </c>
      <c r="D178" s="5">
        <v>5.9757999999999996</v>
      </c>
      <c r="E178" s="5">
        <f>AVERAGE(Official_Exchange_Rates__2[[#This Row],[Buy]:[Sell]])</f>
        <v>5.9657999999999998</v>
      </c>
    </row>
    <row r="179" spans="1:5" x14ac:dyDescent="0.3">
      <c r="A179" s="1">
        <v>40815</v>
      </c>
      <c r="B179" t="s">
        <v>17</v>
      </c>
      <c r="C179" s="5">
        <v>5.9557000000000002</v>
      </c>
      <c r="D179" s="5">
        <v>5.9756999999999998</v>
      </c>
      <c r="E179" s="5">
        <f>AVERAGE(Official_Exchange_Rates__2[[#This Row],[Buy]:[Sell]])</f>
        <v>5.9657</v>
      </c>
    </row>
    <row r="180" spans="1:5" x14ac:dyDescent="0.3">
      <c r="A180" s="1">
        <v>40818</v>
      </c>
      <c r="B180" t="s">
        <v>17</v>
      </c>
      <c r="C180" s="5">
        <v>5.9560000000000004</v>
      </c>
      <c r="D180" s="5">
        <v>5.976</v>
      </c>
      <c r="E180" s="5">
        <f>AVERAGE(Official_Exchange_Rates__2[[#This Row],[Buy]:[Sell]])</f>
        <v>5.9660000000000002</v>
      </c>
    </row>
    <row r="181" spans="1:5" x14ac:dyDescent="0.3">
      <c r="A181" s="1">
        <v>40819</v>
      </c>
      <c r="B181" t="s">
        <v>17</v>
      </c>
      <c r="C181" s="5">
        <v>5.9537000000000004</v>
      </c>
      <c r="D181" s="5">
        <v>5.9737</v>
      </c>
      <c r="E181" s="5">
        <f>AVERAGE(Official_Exchange_Rates__2[[#This Row],[Buy]:[Sell]])</f>
        <v>5.9637000000000002</v>
      </c>
    </row>
    <row r="182" spans="1:5" x14ac:dyDescent="0.3">
      <c r="A182" s="1">
        <v>40820</v>
      </c>
      <c r="B182" t="s">
        <v>17</v>
      </c>
      <c r="C182" s="5">
        <v>5.9500999999999999</v>
      </c>
      <c r="D182" s="5">
        <v>5.9701000000000004</v>
      </c>
      <c r="E182" s="5">
        <f>AVERAGE(Official_Exchange_Rates__2[[#This Row],[Buy]:[Sell]])</f>
        <v>5.9601000000000006</v>
      </c>
    </row>
    <row r="183" spans="1:5" x14ac:dyDescent="0.3">
      <c r="A183" s="1">
        <v>40821</v>
      </c>
      <c r="B183" t="s">
        <v>17</v>
      </c>
      <c r="C183" s="5">
        <v>5.9520999999999997</v>
      </c>
      <c r="D183" s="5">
        <v>5.9721000000000002</v>
      </c>
      <c r="E183" s="5">
        <f>AVERAGE(Official_Exchange_Rates__2[[#This Row],[Buy]:[Sell]])</f>
        <v>5.9620999999999995</v>
      </c>
    </row>
    <row r="184" spans="1:5" x14ac:dyDescent="0.3">
      <c r="A184" s="1">
        <v>40825</v>
      </c>
      <c r="B184" t="s">
        <v>17</v>
      </c>
      <c r="C184" s="5">
        <v>5.9519000000000002</v>
      </c>
      <c r="D184" s="5">
        <v>5.9718999999999998</v>
      </c>
      <c r="E184" s="5">
        <f>AVERAGE(Official_Exchange_Rates__2[[#This Row],[Buy]:[Sell]])</f>
        <v>5.9619</v>
      </c>
    </row>
    <row r="185" spans="1:5" x14ac:dyDescent="0.3">
      <c r="A185" s="1">
        <v>40826</v>
      </c>
      <c r="B185" t="s">
        <v>17</v>
      </c>
      <c r="C185" s="5">
        <v>5.9550999999999998</v>
      </c>
      <c r="D185" s="5">
        <v>5.9751000000000003</v>
      </c>
      <c r="E185" s="5">
        <f>AVERAGE(Official_Exchange_Rates__2[[#This Row],[Buy]:[Sell]])</f>
        <v>5.9650999999999996</v>
      </c>
    </row>
    <row r="186" spans="1:5" x14ac:dyDescent="0.3">
      <c r="A186" s="1">
        <v>40827</v>
      </c>
      <c r="B186" t="s">
        <v>17</v>
      </c>
      <c r="C186" s="5">
        <v>5.9577</v>
      </c>
      <c r="D186" s="5">
        <v>5.9776999999999996</v>
      </c>
      <c r="E186" s="5">
        <f>AVERAGE(Official_Exchange_Rates__2[[#This Row],[Buy]:[Sell]])</f>
        <v>5.9676999999999998</v>
      </c>
    </row>
    <row r="187" spans="1:5" x14ac:dyDescent="0.3">
      <c r="A187" s="1">
        <v>40828</v>
      </c>
      <c r="B187" t="s">
        <v>17</v>
      </c>
      <c r="C187" s="5">
        <v>5.9581</v>
      </c>
      <c r="D187" s="5">
        <v>5.9781000000000004</v>
      </c>
      <c r="E187" s="5">
        <f>AVERAGE(Official_Exchange_Rates__2[[#This Row],[Buy]:[Sell]])</f>
        <v>5.9680999999999997</v>
      </c>
    </row>
    <row r="188" spans="1:5" x14ac:dyDescent="0.3">
      <c r="A188" s="1">
        <v>40829</v>
      </c>
      <c r="B188" t="s">
        <v>17</v>
      </c>
      <c r="C188" s="5">
        <v>5.9591000000000003</v>
      </c>
      <c r="D188" s="5">
        <v>5.9790999999999999</v>
      </c>
      <c r="E188" s="5">
        <f>AVERAGE(Official_Exchange_Rates__2[[#This Row],[Buy]:[Sell]])</f>
        <v>5.9691000000000001</v>
      </c>
    </row>
    <row r="189" spans="1:5" x14ac:dyDescent="0.3">
      <c r="A189" s="1">
        <v>40832</v>
      </c>
      <c r="B189" t="s">
        <v>17</v>
      </c>
      <c r="C189" s="5">
        <v>5.9599000000000002</v>
      </c>
      <c r="D189" s="5">
        <v>5.9798999999999998</v>
      </c>
      <c r="E189" s="5">
        <f>AVERAGE(Official_Exchange_Rates__2[[#This Row],[Buy]:[Sell]])</f>
        <v>5.9699</v>
      </c>
    </row>
    <row r="190" spans="1:5" x14ac:dyDescent="0.3">
      <c r="A190" s="1">
        <v>40833</v>
      </c>
      <c r="B190" t="s">
        <v>17</v>
      </c>
      <c r="C190" s="5">
        <v>5.9615</v>
      </c>
      <c r="D190" s="5">
        <v>5.9814999999999996</v>
      </c>
      <c r="E190" s="5">
        <f>AVERAGE(Official_Exchange_Rates__2[[#This Row],[Buy]:[Sell]])</f>
        <v>5.9714999999999998</v>
      </c>
    </row>
    <row r="191" spans="1:5" x14ac:dyDescent="0.3">
      <c r="A191" s="1">
        <v>40834</v>
      </c>
      <c r="B191" t="s">
        <v>17</v>
      </c>
      <c r="C191" s="5">
        <v>5.9645999999999999</v>
      </c>
      <c r="D191" s="5">
        <v>5.9846000000000004</v>
      </c>
      <c r="E191" s="5">
        <f>AVERAGE(Official_Exchange_Rates__2[[#This Row],[Buy]:[Sell]])</f>
        <v>5.9746000000000006</v>
      </c>
    </row>
    <row r="192" spans="1:5" x14ac:dyDescent="0.3">
      <c r="A192" s="1">
        <v>40835</v>
      </c>
      <c r="B192" t="s">
        <v>17</v>
      </c>
      <c r="C192" s="5">
        <v>5.9656000000000002</v>
      </c>
      <c r="D192" s="5">
        <v>5.9855999999999998</v>
      </c>
      <c r="E192" s="5">
        <f>AVERAGE(Official_Exchange_Rates__2[[#This Row],[Buy]:[Sell]])</f>
        <v>5.9756</v>
      </c>
    </row>
    <row r="193" spans="1:5" x14ac:dyDescent="0.3">
      <c r="A193" s="1">
        <v>40836</v>
      </c>
      <c r="B193" t="s">
        <v>17</v>
      </c>
      <c r="C193" s="5">
        <v>5.9663000000000004</v>
      </c>
      <c r="D193" s="5">
        <v>5.9863</v>
      </c>
      <c r="E193" s="5">
        <f>AVERAGE(Official_Exchange_Rates__2[[#This Row],[Buy]:[Sell]])</f>
        <v>5.9763000000000002</v>
      </c>
    </row>
    <row r="194" spans="1:5" x14ac:dyDescent="0.3">
      <c r="A194" s="1">
        <v>40839</v>
      </c>
      <c r="B194" t="s">
        <v>17</v>
      </c>
      <c r="C194" s="5">
        <v>5.9664000000000001</v>
      </c>
      <c r="D194" s="5">
        <v>5.9863999999999997</v>
      </c>
      <c r="E194" s="5">
        <f>AVERAGE(Official_Exchange_Rates__2[[#This Row],[Buy]:[Sell]])</f>
        <v>5.9763999999999999</v>
      </c>
    </row>
    <row r="195" spans="1:5" x14ac:dyDescent="0.3">
      <c r="A195" s="1">
        <v>40840</v>
      </c>
      <c r="B195" t="s">
        <v>17</v>
      </c>
      <c r="C195" s="5">
        <v>5.9608999999999996</v>
      </c>
      <c r="D195" s="5">
        <v>5.9809000000000001</v>
      </c>
      <c r="E195" s="5">
        <f>AVERAGE(Official_Exchange_Rates__2[[#This Row],[Buy]:[Sell]])</f>
        <v>5.9709000000000003</v>
      </c>
    </row>
    <row r="196" spans="1:5" x14ac:dyDescent="0.3">
      <c r="A196" s="1">
        <v>40841</v>
      </c>
      <c r="B196" t="s">
        <v>17</v>
      </c>
      <c r="C196" s="5">
        <v>5.9596</v>
      </c>
      <c r="D196" s="5">
        <v>5.9795999999999996</v>
      </c>
      <c r="E196" s="5">
        <f>AVERAGE(Official_Exchange_Rates__2[[#This Row],[Buy]:[Sell]])</f>
        <v>5.9695999999999998</v>
      </c>
    </row>
    <row r="197" spans="1:5" x14ac:dyDescent="0.3">
      <c r="A197" s="1">
        <v>40842</v>
      </c>
      <c r="B197" t="s">
        <v>17</v>
      </c>
      <c r="C197" s="5">
        <v>5.9599000000000002</v>
      </c>
      <c r="D197" s="5">
        <v>5.9798999999999998</v>
      </c>
      <c r="E197" s="5">
        <f>AVERAGE(Official_Exchange_Rates__2[[#This Row],[Buy]:[Sell]])</f>
        <v>5.9699</v>
      </c>
    </row>
    <row r="198" spans="1:5" x14ac:dyDescent="0.3">
      <c r="A198" s="1">
        <v>40843</v>
      </c>
      <c r="B198" t="s">
        <v>17</v>
      </c>
      <c r="C198" s="5">
        <v>5.9598000000000004</v>
      </c>
      <c r="D198" s="5">
        <v>5.9798</v>
      </c>
      <c r="E198" s="5">
        <f>AVERAGE(Official_Exchange_Rates__2[[#This Row],[Buy]:[Sell]])</f>
        <v>5.9698000000000002</v>
      </c>
    </row>
    <row r="199" spans="1:5" x14ac:dyDescent="0.3">
      <c r="A199" s="1">
        <v>40846</v>
      </c>
      <c r="B199" t="s">
        <v>17</v>
      </c>
      <c r="C199" s="5">
        <v>5.9599000000000002</v>
      </c>
      <c r="D199" s="5">
        <v>5.9798999999999998</v>
      </c>
      <c r="E199" s="5">
        <f>AVERAGE(Official_Exchange_Rates__2[[#This Row],[Buy]:[Sell]])</f>
        <v>5.9699</v>
      </c>
    </row>
    <row r="200" spans="1:5" x14ac:dyDescent="0.3">
      <c r="A200" s="1">
        <v>40847</v>
      </c>
      <c r="B200" t="s">
        <v>17</v>
      </c>
      <c r="C200" s="5">
        <v>5.9592999999999998</v>
      </c>
      <c r="D200" s="5">
        <v>5.9793000000000003</v>
      </c>
      <c r="E200" s="5">
        <f>AVERAGE(Official_Exchange_Rates__2[[#This Row],[Buy]:[Sell]])</f>
        <v>5.9693000000000005</v>
      </c>
    </row>
    <row r="201" spans="1:5" x14ac:dyDescent="0.3">
      <c r="A201" s="1">
        <v>40848</v>
      </c>
      <c r="B201" t="s">
        <v>17</v>
      </c>
      <c r="C201" s="5">
        <v>5.9595000000000002</v>
      </c>
      <c r="D201" s="5">
        <v>5.9794999999999998</v>
      </c>
      <c r="E201" s="5">
        <f>AVERAGE(Official_Exchange_Rates__2[[#This Row],[Buy]:[Sell]])</f>
        <v>5.9695</v>
      </c>
    </row>
    <row r="202" spans="1:5" x14ac:dyDescent="0.3">
      <c r="A202" s="1">
        <v>40849</v>
      </c>
      <c r="B202" t="s">
        <v>17</v>
      </c>
      <c r="C202" s="5">
        <v>5.9593999999999996</v>
      </c>
      <c r="D202" s="5">
        <v>5.9794</v>
      </c>
      <c r="E202" s="5">
        <f>AVERAGE(Official_Exchange_Rates__2[[#This Row],[Buy]:[Sell]])</f>
        <v>5.9694000000000003</v>
      </c>
    </row>
    <row r="203" spans="1:5" x14ac:dyDescent="0.3">
      <c r="A203" s="1">
        <v>40850</v>
      </c>
      <c r="B203" t="s">
        <v>17</v>
      </c>
      <c r="C203" s="5">
        <v>5.9593999999999996</v>
      </c>
      <c r="D203" s="5">
        <v>5.9794</v>
      </c>
      <c r="E203" s="5">
        <f>AVERAGE(Official_Exchange_Rates__2[[#This Row],[Buy]:[Sell]])</f>
        <v>5.9694000000000003</v>
      </c>
    </row>
    <row r="204" spans="1:5" x14ac:dyDescent="0.3">
      <c r="A204" s="1">
        <v>40856</v>
      </c>
      <c r="B204" t="s">
        <v>17</v>
      </c>
      <c r="C204" s="5">
        <v>5.9596</v>
      </c>
      <c r="D204" s="5">
        <v>5.9795999999999996</v>
      </c>
      <c r="E204" s="5">
        <f>AVERAGE(Official_Exchange_Rates__2[[#This Row],[Buy]:[Sell]])</f>
        <v>5.9695999999999998</v>
      </c>
    </row>
    <row r="205" spans="1:5" x14ac:dyDescent="0.3">
      <c r="A205" s="1">
        <v>40857</v>
      </c>
      <c r="B205" t="s">
        <v>17</v>
      </c>
      <c r="C205" s="5">
        <v>5.9694000000000003</v>
      </c>
      <c r="D205" s="5">
        <v>5.9893999999999998</v>
      </c>
      <c r="E205" s="5">
        <f>AVERAGE(Official_Exchange_Rates__2[[#This Row],[Buy]:[Sell]])</f>
        <v>5.9794</v>
      </c>
    </row>
    <row r="206" spans="1:5" x14ac:dyDescent="0.3">
      <c r="A206" s="1">
        <v>40860</v>
      </c>
      <c r="B206" t="s">
        <v>17</v>
      </c>
      <c r="C206" s="5">
        <v>5.9638999999999998</v>
      </c>
      <c r="D206" s="5">
        <v>5.9839000000000002</v>
      </c>
      <c r="E206" s="5">
        <f>AVERAGE(Official_Exchange_Rates__2[[#This Row],[Buy]:[Sell]])</f>
        <v>5.9739000000000004</v>
      </c>
    </row>
    <row r="207" spans="1:5" x14ac:dyDescent="0.3">
      <c r="A207" s="1">
        <v>40861</v>
      </c>
      <c r="B207" t="s">
        <v>17</v>
      </c>
      <c r="C207" s="5">
        <v>5.9671000000000003</v>
      </c>
      <c r="D207" s="5">
        <v>5.9870999999999999</v>
      </c>
      <c r="E207" s="5">
        <f>AVERAGE(Official_Exchange_Rates__2[[#This Row],[Buy]:[Sell]])</f>
        <v>5.9771000000000001</v>
      </c>
    </row>
    <row r="208" spans="1:5" x14ac:dyDescent="0.3">
      <c r="A208" s="1">
        <v>40862</v>
      </c>
      <c r="B208" t="s">
        <v>17</v>
      </c>
      <c r="C208" s="5">
        <v>5.9702999999999999</v>
      </c>
      <c r="D208" s="5">
        <v>5.9903000000000004</v>
      </c>
      <c r="E208" s="5">
        <f>AVERAGE(Official_Exchange_Rates__2[[#This Row],[Buy]:[Sell]])</f>
        <v>5.9802999999999997</v>
      </c>
    </row>
    <row r="209" spans="1:5" x14ac:dyDescent="0.3">
      <c r="A209" s="1">
        <v>40863</v>
      </c>
      <c r="B209" t="s">
        <v>17</v>
      </c>
      <c r="C209" s="5">
        <v>5.9725999999999999</v>
      </c>
      <c r="D209" s="5">
        <v>5.9926000000000004</v>
      </c>
      <c r="E209" s="5">
        <f>AVERAGE(Official_Exchange_Rates__2[[#This Row],[Buy]:[Sell]])</f>
        <v>5.9825999999999997</v>
      </c>
    </row>
    <row r="210" spans="1:5" x14ac:dyDescent="0.3">
      <c r="A210" s="1">
        <v>40864</v>
      </c>
      <c r="B210" t="s">
        <v>17</v>
      </c>
      <c r="C210" s="5">
        <v>5.9740000000000002</v>
      </c>
      <c r="D210" s="5">
        <v>5.9939999999999998</v>
      </c>
      <c r="E210" s="5">
        <f>AVERAGE(Official_Exchange_Rates__2[[#This Row],[Buy]:[Sell]])</f>
        <v>5.984</v>
      </c>
    </row>
    <row r="211" spans="1:5" x14ac:dyDescent="0.3">
      <c r="A211" s="1">
        <v>40867</v>
      </c>
      <c r="B211" t="s">
        <v>17</v>
      </c>
      <c r="C211" s="5">
        <v>5.9749999999999996</v>
      </c>
      <c r="D211" s="5">
        <v>5.9950000000000001</v>
      </c>
      <c r="E211" s="5">
        <f>AVERAGE(Official_Exchange_Rates__2[[#This Row],[Buy]:[Sell]])</f>
        <v>5.9849999999999994</v>
      </c>
    </row>
    <row r="212" spans="1:5" x14ac:dyDescent="0.3">
      <c r="A212" s="1">
        <v>40868</v>
      </c>
      <c r="B212" t="s">
        <v>17</v>
      </c>
      <c r="C212" s="5">
        <v>5.9778000000000002</v>
      </c>
      <c r="D212" s="5">
        <v>5.9977999999999998</v>
      </c>
      <c r="E212" s="5">
        <f>AVERAGE(Official_Exchange_Rates__2[[#This Row],[Buy]:[Sell]])</f>
        <v>5.9878</v>
      </c>
    </row>
    <row r="213" spans="1:5" x14ac:dyDescent="0.3">
      <c r="A213" s="1">
        <v>40869</v>
      </c>
      <c r="B213" t="s">
        <v>17</v>
      </c>
      <c r="C213" s="5">
        <v>5.9821</v>
      </c>
      <c r="D213" s="5">
        <v>6.0021000000000004</v>
      </c>
      <c r="E213" s="5">
        <f>AVERAGE(Official_Exchange_Rates__2[[#This Row],[Buy]:[Sell]])</f>
        <v>5.9921000000000006</v>
      </c>
    </row>
    <row r="214" spans="1:5" x14ac:dyDescent="0.3">
      <c r="A214" s="1">
        <v>40870</v>
      </c>
      <c r="B214" t="s">
        <v>17</v>
      </c>
      <c r="C214" s="5">
        <v>5.9875999999999996</v>
      </c>
      <c r="D214" s="5">
        <v>6.0076000000000001</v>
      </c>
      <c r="E214" s="5">
        <f>AVERAGE(Official_Exchange_Rates__2[[#This Row],[Buy]:[Sell]])</f>
        <v>5.9976000000000003</v>
      </c>
    </row>
    <row r="215" spans="1:5" x14ac:dyDescent="0.3">
      <c r="A215" s="1">
        <v>40871</v>
      </c>
      <c r="B215" t="s">
        <v>17</v>
      </c>
      <c r="C215" s="5">
        <v>5.9916999999999998</v>
      </c>
      <c r="D215" s="5">
        <v>6.0117000000000003</v>
      </c>
      <c r="E215" s="5">
        <f>AVERAGE(Official_Exchange_Rates__2[[#This Row],[Buy]:[Sell]])</f>
        <v>6.0016999999999996</v>
      </c>
    </row>
    <row r="216" spans="1:5" x14ac:dyDescent="0.3">
      <c r="A216" s="1">
        <v>40875</v>
      </c>
      <c r="B216" t="s">
        <v>17</v>
      </c>
      <c r="C216" s="5">
        <v>5.9939999999999998</v>
      </c>
      <c r="D216" s="5">
        <v>6.0140000000000002</v>
      </c>
      <c r="E216" s="5">
        <f>AVERAGE(Official_Exchange_Rates__2[[#This Row],[Buy]:[Sell]])</f>
        <v>6.0039999999999996</v>
      </c>
    </row>
    <row r="217" spans="1:5" x14ac:dyDescent="0.3">
      <c r="A217" s="1">
        <v>40876</v>
      </c>
      <c r="B217" t="s">
        <v>17</v>
      </c>
      <c r="C217" s="5">
        <v>5.9943999999999997</v>
      </c>
      <c r="D217" s="5">
        <v>6.0144000000000002</v>
      </c>
      <c r="E217" s="5">
        <f>AVERAGE(Official_Exchange_Rates__2[[#This Row],[Buy]:[Sell]])</f>
        <v>6.0044000000000004</v>
      </c>
    </row>
    <row r="218" spans="1:5" x14ac:dyDescent="0.3">
      <c r="A218" s="1">
        <v>40877</v>
      </c>
      <c r="B218" t="s">
        <v>17</v>
      </c>
      <c r="C218" s="5">
        <v>5.9945000000000004</v>
      </c>
      <c r="D218" s="5">
        <v>6.0145</v>
      </c>
      <c r="E218" s="5">
        <f>AVERAGE(Official_Exchange_Rates__2[[#This Row],[Buy]:[Sell]])</f>
        <v>6.0045000000000002</v>
      </c>
    </row>
    <row r="219" spans="1:5" x14ac:dyDescent="0.3">
      <c r="A219" s="1">
        <v>40878</v>
      </c>
      <c r="B219" t="s">
        <v>17</v>
      </c>
      <c r="C219" s="5">
        <v>5.9950000000000001</v>
      </c>
      <c r="D219" s="5">
        <v>6.0149999999999997</v>
      </c>
      <c r="E219" s="5">
        <f>AVERAGE(Official_Exchange_Rates__2[[#This Row],[Buy]:[Sell]])</f>
        <v>6.0049999999999999</v>
      </c>
    </row>
    <row r="220" spans="1:5" x14ac:dyDescent="0.3">
      <c r="A220" s="1">
        <v>40881</v>
      </c>
      <c r="B220" t="s">
        <v>17</v>
      </c>
      <c r="C220" s="5">
        <v>5.9954999999999998</v>
      </c>
      <c r="D220" s="5">
        <v>6.0155000000000003</v>
      </c>
      <c r="E220" s="5">
        <f>AVERAGE(Official_Exchange_Rates__2[[#This Row],[Buy]:[Sell]])</f>
        <v>6.0054999999999996</v>
      </c>
    </row>
    <row r="221" spans="1:5" x14ac:dyDescent="0.3">
      <c r="A221" s="1">
        <v>40882</v>
      </c>
      <c r="B221" t="s">
        <v>17</v>
      </c>
      <c r="C221" s="5">
        <v>5.9945000000000004</v>
      </c>
      <c r="D221" s="5">
        <v>6.0145</v>
      </c>
      <c r="E221" s="5">
        <f>AVERAGE(Official_Exchange_Rates__2[[#This Row],[Buy]:[Sell]])</f>
        <v>6.0045000000000002</v>
      </c>
    </row>
    <row r="222" spans="1:5" x14ac:dyDescent="0.3">
      <c r="A222" s="1">
        <v>40883</v>
      </c>
      <c r="B222" t="s">
        <v>17</v>
      </c>
      <c r="C222" s="5">
        <v>5.9958999999999998</v>
      </c>
      <c r="D222" s="5">
        <v>6.0159000000000002</v>
      </c>
      <c r="E222" s="5">
        <f>AVERAGE(Official_Exchange_Rates__2[[#This Row],[Buy]:[Sell]])</f>
        <v>6.0059000000000005</v>
      </c>
    </row>
    <row r="223" spans="1:5" x14ac:dyDescent="0.3">
      <c r="A223" s="1">
        <v>40884</v>
      </c>
      <c r="B223" t="s">
        <v>17</v>
      </c>
      <c r="C223" s="5">
        <v>5.9989999999999997</v>
      </c>
      <c r="D223" s="5">
        <v>6.0190000000000001</v>
      </c>
      <c r="E223" s="5">
        <f>AVERAGE(Official_Exchange_Rates__2[[#This Row],[Buy]:[Sell]])</f>
        <v>6.0090000000000003</v>
      </c>
    </row>
    <row r="224" spans="1:5" x14ac:dyDescent="0.3">
      <c r="A224" s="1">
        <v>40885</v>
      </c>
      <c r="B224" t="s">
        <v>17</v>
      </c>
      <c r="C224" s="5">
        <v>6.0014000000000003</v>
      </c>
      <c r="D224" s="5">
        <v>6.0213999999999999</v>
      </c>
      <c r="E224" s="5">
        <f>AVERAGE(Official_Exchange_Rates__2[[#This Row],[Buy]:[Sell]])</f>
        <v>6.0114000000000001</v>
      </c>
    </row>
    <row r="225" spans="1:5" x14ac:dyDescent="0.3">
      <c r="A225" s="1">
        <v>40888</v>
      </c>
      <c r="B225" t="s">
        <v>17</v>
      </c>
      <c r="C225" s="5">
        <v>6.0069999999999997</v>
      </c>
      <c r="D225" s="5">
        <v>6.0270000000000001</v>
      </c>
      <c r="E225" s="5">
        <f>AVERAGE(Official_Exchange_Rates__2[[#This Row],[Buy]:[Sell]])</f>
        <v>6.0169999999999995</v>
      </c>
    </row>
    <row r="226" spans="1:5" x14ac:dyDescent="0.3">
      <c r="A226" s="1">
        <v>40889</v>
      </c>
      <c r="B226" t="s">
        <v>17</v>
      </c>
      <c r="C226" s="5">
        <v>6.0106000000000002</v>
      </c>
      <c r="D226" s="5">
        <v>6.0305999999999997</v>
      </c>
      <c r="E226" s="5">
        <f>AVERAGE(Official_Exchange_Rates__2[[#This Row],[Buy]:[Sell]])</f>
        <v>6.0206</v>
      </c>
    </row>
    <row r="227" spans="1:5" x14ac:dyDescent="0.3">
      <c r="A227" s="1">
        <v>40890</v>
      </c>
      <c r="B227" t="s">
        <v>17</v>
      </c>
      <c r="C227" s="5">
        <v>6.016</v>
      </c>
      <c r="D227" s="5">
        <v>6.0359999999999996</v>
      </c>
      <c r="E227" s="5">
        <f>AVERAGE(Official_Exchange_Rates__2[[#This Row],[Buy]:[Sell]])</f>
        <v>6.0259999999999998</v>
      </c>
    </row>
    <row r="228" spans="1:5" x14ac:dyDescent="0.3">
      <c r="A228" s="1">
        <v>40891</v>
      </c>
      <c r="B228" t="s">
        <v>17</v>
      </c>
      <c r="C228" s="5">
        <v>6.0143000000000004</v>
      </c>
      <c r="D228" s="5">
        <v>6.0343</v>
      </c>
      <c r="E228" s="5">
        <f>AVERAGE(Official_Exchange_Rates__2[[#This Row],[Buy]:[Sell]])</f>
        <v>6.0243000000000002</v>
      </c>
    </row>
    <row r="229" spans="1:5" x14ac:dyDescent="0.3">
      <c r="A229" s="1">
        <v>40892</v>
      </c>
      <c r="B229" t="s">
        <v>17</v>
      </c>
      <c r="C229" s="5">
        <v>6.0096999999999996</v>
      </c>
      <c r="D229" s="5">
        <v>6.0297000000000001</v>
      </c>
      <c r="E229" s="5">
        <f>AVERAGE(Official_Exchange_Rates__2[[#This Row],[Buy]:[Sell]])</f>
        <v>6.0197000000000003</v>
      </c>
    </row>
    <row r="230" spans="1:5" x14ac:dyDescent="0.3">
      <c r="A230" s="1">
        <v>40895</v>
      </c>
      <c r="B230" t="s">
        <v>17</v>
      </c>
      <c r="C230" s="5">
        <v>6.0125000000000002</v>
      </c>
      <c r="D230" s="5">
        <v>6.0324999999999998</v>
      </c>
      <c r="E230" s="5">
        <f>AVERAGE(Official_Exchange_Rates__2[[#This Row],[Buy]:[Sell]])</f>
        <v>6.0225</v>
      </c>
    </row>
    <row r="231" spans="1:5" x14ac:dyDescent="0.3">
      <c r="A231" s="1">
        <v>40896</v>
      </c>
      <c r="B231" t="s">
        <v>17</v>
      </c>
      <c r="C231" s="5">
        <v>6.0126999999999997</v>
      </c>
      <c r="D231" s="5">
        <v>6.0327000000000002</v>
      </c>
      <c r="E231" s="5">
        <f>AVERAGE(Official_Exchange_Rates__2[[#This Row],[Buy]:[Sell]])</f>
        <v>6.0227000000000004</v>
      </c>
    </row>
    <row r="232" spans="1:5" x14ac:dyDescent="0.3">
      <c r="A232" s="1">
        <v>40897</v>
      </c>
      <c r="B232" t="s">
        <v>17</v>
      </c>
      <c r="C232" s="5">
        <v>6.01</v>
      </c>
      <c r="D232" s="5">
        <v>6.03</v>
      </c>
      <c r="E232" s="5">
        <f>AVERAGE(Official_Exchange_Rates__2[[#This Row],[Buy]:[Sell]])</f>
        <v>6.02</v>
      </c>
    </row>
    <row r="233" spans="1:5" x14ac:dyDescent="0.3">
      <c r="A233" s="1">
        <v>40898</v>
      </c>
      <c r="B233" t="s">
        <v>17</v>
      </c>
      <c r="C233" s="5">
        <v>6.0170000000000003</v>
      </c>
      <c r="D233" s="5">
        <v>6.0369999999999999</v>
      </c>
      <c r="E233" s="5">
        <f>AVERAGE(Official_Exchange_Rates__2[[#This Row],[Buy]:[Sell]])</f>
        <v>6.0270000000000001</v>
      </c>
    </row>
    <row r="234" spans="1:5" x14ac:dyDescent="0.3">
      <c r="A234" s="1">
        <v>40899</v>
      </c>
      <c r="B234" t="s">
        <v>17</v>
      </c>
      <c r="C234" s="5">
        <v>6.0156000000000001</v>
      </c>
      <c r="D234" s="5">
        <v>6.0355999999999996</v>
      </c>
      <c r="E234" s="5">
        <f>AVERAGE(Official_Exchange_Rates__2[[#This Row],[Buy]:[Sell]])</f>
        <v>6.0255999999999998</v>
      </c>
    </row>
    <row r="235" spans="1:5" x14ac:dyDescent="0.3">
      <c r="A235" s="1">
        <v>40902</v>
      </c>
      <c r="B235" t="s">
        <v>17</v>
      </c>
      <c r="C235" s="5">
        <v>6.0124000000000004</v>
      </c>
      <c r="D235" s="5">
        <v>6.0324</v>
      </c>
      <c r="E235" s="5">
        <f>AVERAGE(Official_Exchange_Rates__2[[#This Row],[Buy]:[Sell]])</f>
        <v>6.0224000000000002</v>
      </c>
    </row>
    <row r="236" spans="1:5" x14ac:dyDescent="0.3">
      <c r="A236" s="1">
        <v>40903</v>
      </c>
      <c r="B236" t="s">
        <v>17</v>
      </c>
      <c r="C236" s="5">
        <v>6.0152999999999999</v>
      </c>
      <c r="D236" s="5">
        <v>6.0353000000000003</v>
      </c>
      <c r="E236" s="5">
        <f>AVERAGE(Official_Exchange_Rates__2[[#This Row],[Buy]:[Sell]])</f>
        <v>6.0252999999999997</v>
      </c>
    </row>
    <row r="237" spans="1:5" x14ac:dyDescent="0.3">
      <c r="A237" s="1">
        <v>40904</v>
      </c>
      <c r="B237" t="s">
        <v>17</v>
      </c>
      <c r="C237" s="5">
        <v>6.0189000000000004</v>
      </c>
      <c r="D237" s="5">
        <v>6.0388999999999999</v>
      </c>
      <c r="E237" s="5">
        <f>AVERAGE(Official_Exchange_Rates__2[[#This Row],[Buy]:[Sell]])</f>
        <v>6.0289000000000001</v>
      </c>
    </row>
    <row r="238" spans="1:5" x14ac:dyDescent="0.3">
      <c r="A238" s="1">
        <v>40905</v>
      </c>
      <c r="B238" t="s">
        <v>17</v>
      </c>
      <c r="C238" s="5">
        <v>6.0209000000000001</v>
      </c>
      <c r="D238" s="5">
        <v>6.0408999999999997</v>
      </c>
      <c r="E238" s="5">
        <f>AVERAGE(Official_Exchange_Rates__2[[#This Row],[Buy]:[Sell]])</f>
        <v>6.0308999999999999</v>
      </c>
    </row>
    <row r="239" spans="1:5" x14ac:dyDescent="0.3">
      <c r="A239" s="1">
        <v>40906</v>
      </c>
      <c r="B239" t="s">
        <v>17</v>
      </c>
      <c r="C239" s="5">
        <v>6.0218999999999996</v>
      </c>
      <c r="D239" s="5">
        <v>6.0419</v>
      </c>
      <c r="E239" s="5">
        <f>AVERAGE(Official_Exchange_Rates__2[[#This Row],[Buy]:[Sell]])</f>
        <v>6.0319000000000003</v>
      </c>
    </row>
    <row r="240" spans="1:5" x14ac:dyDescent="0.3">
      <c r="A240" s="1">
        <v>40909</v>
      </c>
      <c r="B240" t="s">
        <v>17</v>
      </c>
      <c r="C240" s="5">
        <v>6.0218999999999996</v>
      </c>
      <c r="D240" s="5">
        <v>6.0419</v>
      </c>
      <c r="E240" s="5">
        <f>AVERAGE(Official_Exchange_Rates__2[[#This Row],[Buy]:[Sell]])</f>
        <v>6.0319000000000003</v>
      </c>
    </row>
    <row r="241" spans="1:5" x14ac:dyDescent="0.3">
      <c r="A241" s="1">
        <v>40910</v>
      </c>
      <c r="B241" t="s">
        <v>17</v>
      </c>
      <c r="C241" s="5">
        <v>6.0209999999999999</v>
      </c>
      <c r="D241" s="5">
        <v>6.0410000000000004</v>
      </c>
      <c r="E241" s="5">
        <f>AVERAGE(Official_Exchange_Rates__2[[#This Row],[Buy]:[Sell]])</f>
        <v>6.0310000000000006</v>
      </c>
    </row>
    <row r="242" spans="1:5" x14ac:dyDescent="0.3">
      <c r="A242" s="1">
        <v>40911</v>
      </c>
      <c r="B242" t="s">
        <v>17</v>
      </c>
      <c r="C242" s="5">
        <v>6.0217999999999998</v>
      </c>
      <c r="D242" s="5">
        <v>6.0418000000000003</v>
      </c>
      <c r="E242" s="5">
        <f>AVERAGE(Official_Exchange_Rates__2[[#This Row],[Buy]:[Sell]])</f>
        <v>6.0318000000000005</v>
      </c>
    </row>
    <row r="243" spans="1:5" x14ac:dyDescent="0.3">
      <c r="A243" s="1">
        <v>40912</v>
      </c>
      <c r="B243" t="s">
        <v>17</v>
      </c>
      <c r="C243" s="5">
        <v>6.0236000000000001</v>
      </c>
      <c r="D243" s="5">
        <v>6.0435999999999996</v>
      </c>
      <c r="E243" s="5">
        <f>AVERAGE(Official_Exchange_Rates__2[[#This Row],[Buy]:[Sell]])</f>
        <v>6.0335999999999999</v>
      </c>
    </row>
    <row r="244" spans="1:5" x14ac:dyDescent="0.3">
      <c r="A244" s="1">
        <v>40913</v>
      </c>
      <c r="B244" t="s">
        <v>17</v>
      </c>
      <c r="C244" s="5">
        <v>6.0240999999999998</v>
      </c>
      <c r="D244" s="5">
        <v>6.0441000000000003</v>
      </c>
      <c r="E244" s="5">
        <f>AVERAGE(Official_Exchange_Rates__2[[#This Row],[Buy]:[Sell]])</f>
        <v>6.0341000000000005</v>
      </c>
    </row>
    <row r="245" spans="1:5" x14ac:dyDescent="0.3">
      <c r="A245" s="1">
        <v>40917</v>
      </c>
      <c r="B245" t="s">
        <v>17</v>
      </c>
      <c r="C245" s="5">
        <v>6.0256999999999996</v>
      </c>
      <c r="D245" s="5">
        <v>6.0457000000000001</v>
      </c>
      <c r="E245" s="5">
        <f>AVERAGE(Official_Exchange_Rates__2[[#This Row],[Buy]:[Sell]])</f>
        <v>6.0357000000000003</v>
      </c>
    </row>
    <row r="246" spans="1:5" x14ac:dyDescent="0.3">
      <c r="A246" s="1">
        <v>40918</v>
      </c>
      <c r="B246" t="s">
        <v>17</v>
      </c>
      <c r="C246" s="5">
        <v>6.0265000000000004</v>
      </c>
      <c r="D246" s="5">
        <v>6.0465</v>
      </c>
      <c r="E246" s="5">
        <f>AVERAGE(Official_Exchange_Rates__2[[#This Row],[Buy]:[Sell]])</f>
        <v>6.0365000000000002</v>
      </c>
    </row>
    <row r="247" spans="1:5" x14ac:dyDescent="0.3">
      <c r="A247" s="1">
        <v>40919</v>
      </c>
      <c r="B247" t="s">
        <v>17</v>
      </c>
      <c r="C247" s="5">
        <v>6.0271999999999997</v>
      </c>
      <c r="D247" s="5">
        <v>6.0472000000000001</v>
      </c>
      <c r="E247" s="5">
        <f>AVERAGE(Official_Exchange_Rates__2[[#This Row],[Buy]:[Sell]])</f>
        <v>6.0372000000000003</v>
      </c>
    </row>
    <row r="248" spans="1:5" x14ac:dyDescent="0.3">
      <c r="A248" s="1">
        <v>40920</v>
      </c>
      <c r="B248" t="s">
        <v>17</v>
      </c>
      <c r="C248" s="5">
        <v>6.0278</v>
      </c>
      <c r="D248" s="5">
        <v>6.0477999999999996</v>
      </c>
      <c r="E248" s="5">
        <f>AVERAGE(Official_Exchange_Rates__2[[#This Row],[Buy]:[Sell]])</f>
        <v>6.0377999999999998</v>
      </c>
    </row>
    <row r="249" spans="1:5" x14ac:dyDescent="0.3">
      <c r="A249" s="1">
        <v>40921</v>
      </c>
      <c r="B249" t="s">
        <v>17</v>
      </c>
      <c r="C249" s="5">
        <v>0</v>
      </c>
      <c r="D249" s="5">
        <v>0</v>
      </c>
      <c r="E249" s="5">
        <f>AVERAGE(Official_Exchange_Rates__2[[#This Row],[Buy]:[Sell]])</f>
        <v>0</v>
      </c>
    </row>
    <row r="250" spans="1:5" x14ac:dyDescent="0.3">
      <c r="A250" s="1">
        <v>40923</v>
      </c>
      <c r="B250" t="s">
        <v>17</v>
      </c>
      <c r="C250" s="5">
        <v>6.0279999999999996</v>
      </c>
      <c r="D250" s="5">
        <v>6.048</v>
      </c>
      <c r="E250" s="5">
        <f>AVERAGE(Official_Exchange_Rates__2[[#This Row],[Buy]:[Sell]])</f>
        <v>6.0380000000000003</v>
      </c>
    </row>
    <row r="251" spans="1:5" x14ac:dyDescent="0.3">
      <c r="A251" s="1">
        <v>40924</v>
      </c>
      <c r="B251" t="s">
        <v>17</v>
      </c>
      <c r="C251" s="5">
        <v>6.0296000000000003</v>
      </c>
      <c r="D251" s="5">
        <v>6.0495999999999999</v>
      </c>
      <c r="E251" s="5">
        <f>AVERAGE(Official_Exchange_Rates__2[[#This Row],[Buy]:[Sell]])</f>
        <v>6.0396000000000001</v>
      </c>
    </row>
    <row r="252" spans="1:5" x14ac:dyDescent="0.3">
      <c r="A252" s="1">
        <v>40925</v>
      </c>
      <c r="B252" t="s">
        <v>17</v>
      </c>
      <c r="C252" s="5">
        <v>6.0304000000000002</v>
      </c>
      <c r="D252" s="5">
        <v>6.0503999999999998</v>
      </c>
      <c r="E252" s="5">
        <f>AVERAGE(Official_Exchange_Rates__2[[#This Row],[Buy]:[Sell]])</f>
        <v>6.0404</v>
      </c>
    </row>
    <row r="253" spans="1:5" x14ac:dyDescent="0.3">
      <c r="A253" s="1">
        <v>40926</v>
      </c>
      <c r="B253" t="s">
        <v>17</v>
      </c>
      <c r="C253" s="5">
        <v>6.0316999999999998</v>
      </c>
      <c r="D253" s="5">
        <v>6.0517000000000003</v>
      </c>
      <c r="E253" s="5">
        <f>AVERAGE(Official_Exchange_Rates__2[[#This Row],[Buy]:[Sell]])</f>
        <v>6.0417000000000005</v>
      </c>
    </row>
    <row r="254" spans="1:5" x14ac:dyDescent="0.3">
      <c r="A254" s="1">
        <v>40927</v>
      </c>
      <c r="B254" t="s">
        <v>17</v>
      </c>
      <c r="C254" s="5">
        <v>6.0328999999999997</v>
      </c>
      <c r="D254" s="5">
        <v>6.0529000000000002</v>
      </c>
      <c r="E254" s="5">
        <f>AVERAGE(Official_Exchange_Rates__2[[#This Row],[Buy]:[Sell]])</f>
        <v>6.0428999999999995</v>
      </c>
    </row>
    <row r="255" spans="1:5" x14ac:dyDescent="0.3">
      <c r="A255" s="1">
        <v>40929</v>
      </c>
      <c r="B255" t="s">
        <v>17</v>
      </c>
      <c r="C255" s="5">
        <v>0</v>
      </c>
      <c r="D255" s="5">
        <v>0</v>
      </c>
      <c r="E255" s="5">
        <f>AVERAGE(Official_Exchange_Rates__2[[#This Row],[Buy]:[Sell]])</f>
        <v>0</v>
      </c>
    </row>
    <row r="256" spans="1:5" x14ac:dyDescent="0.3">
      <c r="A256" s="1">
        <v>40930</v>
      </c>
      <c r="B256" t="s">
        <v>17</v>
      </c>
      <c r="C256" s="5">
        <v>6.0307000000000004</v>
      </c>
      <c r="D256" s="5">
        <v>6.0507</v>
      </c>
      <c r="E256" s="5">
        <f>AVERAGE(Official_Exchange_Rates__2[[#This Row],[Buy]:[Sell]])</f>
        <v>6.0407000000000002</v>
      </c>
    </row>
    <row r="257" spans="1:5" x14ac:dyDescent="0.3">
      <c r="A257" s="1">
        <v>40931</v>
      </c>
      <c r="B257" t="s">
        <v>17</v>
      </c>
      <c r="C257" s="5">
        <v>6.03</v>
      </c>
      <c r="D257" s="5">
        <v>6.05</v>
      </c>
      <c r="E257" s="5">
        <f>AVERAGE(Official_Exchange_Rates__2[[#This Row],[Buy]:[Sell]])</f>
        <v>6.04</v>
      </c>
    </row>
    <row r="258" spans="1:5" x14ac:dyDescent="0.3">
      <c r="A258" s="1">
        <v>40932</v>
      </c>
      <c r="B258" t="s">
        <v>17</v>
      </c>
      <c r="C258" s="5">
        <v>6.0298999999999996</v>
      </c>
      <c r="D258" s="5">
        <v>6.0499000000000001</v>
      </c>
      <c r="E258" s="5">
        <f>AVERAGE(Official_Exchange_Rates__2[[#This Row],[Buy]:[Sell]])</f>
        <v>6.0398999999999994</v>
      </c>
    </row>
    <row r="259" spans="1:5" x14ac:dyDescent="0.3">
      <c r="A259" s="1">
        <v>40934</v>
      </c>
      <c r="B259" t="s">
        <v>17</v>
      </c>
      <c r="C259" s="5">
        <v>6.0270999999999999</v>
      </c>
      <c r="D259" s="5">
        <v>6.0471000000000004</v>
      </c>
      <c r="E259" s="5">
        <f>AVERAGE(Official_Exchange_Rates__2[[#This Row],[Buy]:[Sell]])</f>
        <v>6.0371000000000006</v>
      </c>
    </row>
    <row r="260" spans="1:5" x14ac:dyDescent="0.3">
      <c r="A260" s="1">
        <v>40937</v>
      </c>
      <c r="B260" t="s">
        <v>17</v>
      </c>
      <c r="C260" s="5">
        <v>6.0223000000000004</v>
      </c>
      <c r="D260" s="5">
        <v>6.0423</v>
      </c>
      <c r="E260" s="5">
        <f>AVERAGE(Official_Exchange_Rates__2[[#This Row],[Buy]:[Sell]])</f>
        <v>6.0323000000000002</v>
      </c>
    </row>
    <row r="261" spans="1:5" x14ac:dyDescent="0.3">
      <c r="A261" s="1">
        <v>40938</v>
      </c>
      <c r="B261" t="s">
        <v>17</v>
      </c>
      <c r="C261" s="5">
        <v>6.0190999999999999</v>
      </c>
      <c r="D261" s="5">
        <v>6.0391000000000004</v>
      </c>
      <c r="E261" s="5">
        <f>AVERAGE(Official_Exchange_Rates__2[[#This Row],[Buy]:[Sell]])</f>
        <v>6.0290999999999997</v>
      </c>
    </row>
    <row r="262" spans="1:5" x14ac:dyDescent="0.3">
      <c r="A262" s="1">
        <v>40939</v>
      </c>
      <c r="B262" t="s">
        <v>17</v>
      </c>
      <c r="C262" s="5">
        <v>6.0198999999999998</v>
      </c>
      <c r="D262" s="5">
        <v>6.0399000000000003</v>
      </c>
      <c r="E262" s="5">
        <f>AVERAGE(Official_Exchange_Rates__2[[#This Row],[Buy]:[Sell]])</f>
        <v>6.0298999999999996</v>
      </c>
    </row>
    <row r="263" spans="1:5" x14ac:dyDescent="0.3">
      <c r="A263" s="1">
        <v>40940</v>
      </c>
      <c r="B263" t="s">
        <v>17</v>
      </c>
      <c r="C263" s="5">
        <v>6.0187999999999997</v>
      </c>
      <c r="D263" s="5">
        <v>6.0388000000000002</v>
      </c>
      <c r="E263" s="5">
        <f>AVERAGE(Official_Exchange_Rates__2[[#This Row],[Buy]:[Sell]])</f>
        <v>6.0288000000000004</v>
      </c>
    </row>
    <row r="264" spans="1:5" x14ac:dyDescent="0.3">
      <c r="A264" s="1">
        <v>40941</v>
      </c>
      <c r="B264" t="s">
        <v>17</v>
      </c>
      <c r="C264" s="5">
        <v>6.0206</v>
      </c>
      <c r="D264" s="5">
        <v>6.0406000000000004</v>
      </c>
      <c r="E264" s="5">
        <f>AVERAGE(Official_Exchange_Rates__2[[#This Row],[Buy]:[Sell]])</f>
        <v>6.0305999999999997</v>
      </c>
    </row>
    <row r="265" spans="1:5" x14ac:dyDescent="0.3">
      <c r="A265" s="1">
        <v>40945</v>
      </c>
      <c r="B265" t="s">
        <v>17</v>
      </c>
      <c r="C265" s="5">
        <v>6.0216000000000003</v>
      </c>
      <c r="D265" s="5">
        <v>6.0415999999999999</v>
      </c>
      <c r="E265" s="5">
        <f>AVERAGE(Official_Exchange_Rates__2[[#This Row],[Buy]:[Sell]])</f>
        <v>6.0316000000000001</v>
      </c>
    </row>
    <row r="266" spans="1:5" x14ac:dyDescent="0.3">
      <c r="A266" s="1">
        <v>40946</v>
      </c>
      <c r="B266" t="s">
        <v>17</v>
      </c>
      <c r="C266" s="5">
        <v>6.0217999999999998</v>
      </c>
      <c r="D266" s="5">
        <v>6.0418000000000003</v>
      </c>
      <c r="E266" s="5">
        <f>AVERAGE(Official_Exchange_Rates__2[[#This Row],[Buy]:[Sell]])</f>
        <v>6.0318000000000005</v>
      </c>
    </row>
    <row r="267" spans="1:5" x14ac:dyDescent="0.3">
      <c r="A267" s="1">
        <v>40947</v>
      </c>
      <c r="B267" t="s">
        <v>17</v>
      </c>
      <c r="C267" s="5">
        <v>6.0231000000000003</v>
      </c>
      <c r="D267" s="5">
        <v>6.0430999999999999</v>
      </c>
      <c r="E267" s="5">
        <f>AVERAGE(Official_Exchange_Rates__2[[#This Row],[Buy]:[Sell]])</f>
        <v>6.0331000000000001</v>
      </c>
    </row>
    <row r="268" spans="1:5" x14ac:dyDescent="0.3">
      <c r="A268" s="1">
        <v>40948</v>
      </c>
      <c r="B268" t="s">
        <v>17</v>
      </c>
      <c r="C268" s="5">
        <v>6.0239000000000003</v>
      </c>
      <c r="D268" s="5">
        <v>6.0438999999999998</v>
      </c>
      <c r="E268" s="5">
        <f>AVERAGE(Official_Exchange_Rates__2[[#This Row],[Buy]:[Sell]])</f>
        <v>6.0339</v>
      </c>
    </row>
    <row r="269" spans="1:5" x14ac:dyDescent="0.3">
      <c r="A269" s="1">
        <v>40951</v>
      </c>
      <c r="B269" t="s">
        <v>17</v>
      </c>
      <c r="C269" s="5">
        <v>6.0248999999999997</v>
      </c>
      <c r="D269" s="5">
        <v>6.0449000000000002</v>
      </c>
      <c r="E269" s="5">
        <f>AVERAGE(Official_Exchange_Rates__2[[#This Row],[Buy]:[Sell]])</f>
        <v>6.0349000000000004</v>
      </c>
    </row>
    <row r="270" spans="1:5" x14ac:dyDescent="0.3">
      <c r="A270" s="1">
        <v>40952</v>
      </c>
      <c r="B270" t="s">
        <v>17</v>
      </c>
      <c r="C270" s="5">
        <v>6.0262000000000002</v>
      </c>
      <c r="D270" s="5">
        <v>6.0461999999999998</v>
      </c>
      <c r="E270" s="5">
        <f>AVERAGE(Official_Exchange_Rates__2[[#This Row],[Buy]:[Sell]])</f>
        <v>6.0362</v>
      </c>
    </row>
    <row r="271" spans="1:5" x14ac:dyDescent="0.3">
      <c r="A271" s="1">
        <v>40953</v>
      </c>
      <c r="B271" t="s">
        <v>17</v>
      </c>
      <c r="C271" s="5">
        <v>6.0251999999999999</v>
      </c>
      <c r="D271" s="5">
        <v>6.0452000000000004</v>
      </c>
      <c r="E271" s="5">
        <f>AVERAGE(Official_Exchange_Rates__2[[#This Row],[Buy]:[Sell]])</f>
        <v>6.0351999999999997</v>
      </c>
    </row>
    <row r="272" spans="1:5" x14ac:dyDescent="0.3">
      <c r="A272" s="1">
        <v>40954</v>
      </c>
      <c r="B272" t="s">
        <v>17</v>
      </c>
      <c r="C272" s="5">
        <v>6.0248999999999997</v>
      </c>
      <c r="D272" s="5">
        <v>6.0449000000000002</v>
      </c>
      <c r="E272" s="5">
        <f>AVERAGE(Official_Exchange_Rates__2[[#This Row],[Buy]:[Sell]])</f>
        <v>6.0349000000000004</v>
      </c>
    </row>
    <row r="273" spans="1:5" x14ac:dyDescent="0.3">
      <c r="A273" s="1">
        <v>40955</v>
      </c>
      <c r="B273" t="s">
        <v>17</v>
      </c>
      <c r="C273" s="5">
        <v>6.0262000000000002</v>
      </c>
      <c r="D273" s="5">
        <v>6.0461999999999998</v>
      </c>
      <c r="E273" s="5">
        <f>AVERAGE(Official_Exchange_Rates__2[[#This Row],[Buy]:[Sell]])</f>
        <v>6.0362</v>
      </c>
    </row>
    <row r="274" spans="1:5" x14ac:dyDescent="0.3">
      <c r="A274" s="1">
        <v>40958</v>
      </c>
      <c r="B274" t="s">
        <v>17</v>
      </c>
      <c r="C274" s="5">
        <v>6.0278</v>
      </c>
      <c r="D274" s="5">
        <v>6.0477999999999996</v>
      </c>
      <c r="E274" s="5">
        <f>AVERAGE(Official_Exchange_Rates__2[[#This Row],[Buy]:[Sell]])</f>
        <v>6.0377999999999998</v>
      </c>
    </row>
    <row r="275" spans="1:5" x14ac:dyDescent="0.3">
      <c r="A275" s="1">
        <v>40959</v>
      </c>
      <c r="B275" t="s">
        <v>17</v>
      </c>
      <c r="C275" s="5">
        <v>6.0270999999999999</v>
      </c>
      <c r="D275" s="5">
        <v>6.0471000000000004</v>
      </c>
      <c r="E275" s="5">
        <f>AVERAGE(Official_Exchange_Rates__2[[#This Row],[Buy]:[Sell]])</f>
        <v>6.0371000000000006</v>
      </c>
    </row>
    <row r="276" spans="1:5" x14ac:dyDescent="0.3">
      <c r="A276" s="1">
        <v>40960</v>
      </c>
      <c r="B276" t="s">
        <v>17</v>
      </c>
      <c r="C276" s="5">
        <v>6.0269000000000004</v>
      </c>
      <c r="D276" s="5">
        <v>6.0468999999999999</v>
      </c>
      <c r="E276" s="5">
        <f>AVERAGE(Official_Exchange_Rates__2[[#This Row],[Buy]:[Sell]])</f>
        <v>6.0369000000000002</v>
      </c>
    </row>
    <row r="277" spans="1:5" x14ac:dyDescent="0.3">
      <c r="A277" s="1">
        <v>40961</v>
      </c>
      <c r="B277" t="s">
        <v>17</v>
      </c>
      <c r="C277" s="5">
        <v>6.0278999999999998</v>
      </c>
      <c r="D277" s="5">
        <v>6.0479000000000003</v>
      </c>
      <c r="E277" s="5">
        <f>AVERAGE(Official_Exchange_Rates__2[[#This Row],[Buy]:[Sell]])</f>
        <v>6.0379000000000005</v>
      </c>
    </row>
    <row r="278" spans="1:5" x14ac:dyDescent="0.3">
      <c r="A278" s="1">
        <v>40962</v>
      </c>
      <c r="B278" t="s">
        <v>17</v>
      </c>
      <c r="C278" s="5">
        <v>6.0274000000000001</v>
      </c>
      <c r="D278" s="5">
        <v>6.0473999999999997</v>
      </c>
      <c r="E278" s="5">
        <f>AVERAGE(Official_Exchange_Rates__2[[#This Row],[Buy]:[Sell]])</f>
        <v>6.0373999999999999</v>
      </c>
    </row>
    <row r="279" spans="1:5" x14ac:dyDescent="0.3">
      <c r="A279" s="1">
        <v>40965</v>
      </c>
      <c r="B279" t="s">
        <v>17</v>
      </c>
      <c r="C279" s="5">
        <v>6.0259</v>
      </c>
      <c r="D279" s="5">
        <v>6.0458999999999996</v>
      </c>
      <c r="E279" s="5">
        <f>AVERAGE(Official_Exchange_Rates__2[[#This Row],[Buy]:[Sell]])</f>
        <v>6.0358999999999998</v>
      </c>
    </row>
    <row r="280" spans="1:5" x14ac:dyDescent="0.3">
      <c r="A280" s="1">
        <v>40966</v>
      </c>
      <c r="B280" t="s">
        <v>17</v>
      </c>
      <c r="C280" s="5">
        <v>6.0255000000000001</v>
      </c>
      <c r="D280" s="5">
        <v>6.0454999999999997</v>
      </c>
      <c r="E280" s="5">
        <f>AVERAGE(Official_Exchange_Rates__2[[#This Row],[Buy]:[Sell]])</f>
        <v>6.0354999999999999</v>
      </c>
    </row>
    <row r="281" spans="1:5" x14ac:dyDescent="0.3">
      <c r="A281" s="1">
        <v>40967</v>
      </c>
      <c r="B281" t="s">
        <v>17</v>
      </c>
      <c r="C281" s="5">
        <v>6.0233999999999996</v>
      </c>
      <c r="D281" s="5">
        <v>6.0434000000000001</v>
      </c>
      <c r="E281" s="5">
        <f>AVERAGE(Official_Exchange_Rates__2[[#This Row],[Buy]:[Sell]])</f>
        <v>6.0334000000000003</v>
      </c>
    </row>
    <row r="282" spans="1:5" x14ac:dyDescent="0.3">
      <c r="A282" s="1">
        <v>40968</v>
      </c>
      <c r="B282" t="s">
        <v>17</v>
      </c>
      <c r="C282" s="5">
        <v>6.0217000000000001</v>
      </c>
      <c r="D282" s="5">
        <v>6.0416999999999996</v>
      </c>
      <c r="E282" s="5">
        <f>AVERAGE(Official_Exchange_Rates__2[[#This Row],[Buy]:[Sell]])</f>
        <v>6.0316999999999998</v>
      </c>
    </row>
    <row r="283" spans="1:5" x14ac:dyDescent="0.3">
      <c r="A283" s="1">
        <v>40969</v>
      </c>
      <c r="B283" t="s">
        <v>17</v>
      </c>
      <c r="C283" s="5">
        <v>6.0206</v>
      </c>
      <c r="D283" s="5">
        <v>6.0406000000000004</v>
      </c>
      <c r="E283" s="5">
        <f>AVERAGE(Official_Exchange_Rates__2[[#This Row],[Buy]:[Sell]])</f>
        <v>6.0305999999999997</v>
      </c>
    </row>
    <row r="284" spans="1:5" x14ac:dyDescent="0.3">
      <c r="A284" s="1">
        <v>40972</v>
      </c>
      <c r="B284" t="s">
        <v>17</v>
      </c>
      <c r="C284" s="5">
        <v>6.02</v>
      </c>
      <c r="D284" s="5">
        <v>6.04</v>
      </c>
      <c r="E284" s="5">
        <f>AVERAGE(Official_Exchange_Rates__2[[#This Row],[Buy]:[Sell]])</f>
        <v>6.0299999999999994</v>
      </c>
    </row>
    <row r="285" spans="1:5" x14ac:dyDescent="0.3">
      <c r="A285" s="1">
        <v>40973</v>
      </c>
      <c r="B285" t="s">
        <v>17</v>
      </c>
      <c r="C285" s="5">
        <v>6.0208000000000004</v>
      </c>
      <c r="D285" s="5">
        <v>6.0407999999999999</v>
      </c>
      <c r="E285" s="5">
        <f>AVERAGE(Official_Exchange_Rates__2[[#This Row],[Buy]:[Sell]])</f>
        <v>6.0308000000000002</v>
      </c>
    </row>
    <row r="286" spans="1:5" x14ac:dyDescent="0.3">
      <c r="A286" s="1">
        <v>40974</v>
      </c>
      <c r="B286" t="s">
        <v>17</v>
      </c>
      <c r="C286" s="5">
        <v>6.0224000000000002</v>
      </c>
      <c r="D286" s="5">
        <v>6.0423999999999998</v>
      </c>
      <c r="E286" s="5">
        <f>AVERAGE(Official_Exchange_Rates__2[[#This Row],[Buy]:[Sell]])</f>
        <v>6.0324</v>
      </c>
    </row>
    <row r="287" spans="1:5" x14ac:dyDescent="0.3">
      <c r="A287" s="1">
        <v>40975</v>
      </c>
      <c r="B287" t="s">
        <v>17</v>
      </c>
      <c r="C287" s="5">
        <v>6.0246000000000004</v>
      </c>
      <c r="D287" s="5">
        <v>6.0446</v>
      </c>
      <c r="E287" s="5">
        <f>AVERAGE(Official_Exchange_Rates__2[[#This Row],[Buy]:[Sell]])</f>
        <v>6.0346000000000002</v>
      </c>
    </row>
    <row r="288" spans="1:5" x14ac:dyDescent="0.3">
      <c r="A288" s="1">
        <v>40976</v>
      </c>
      <c r="B288" t="s">
        <v>17</v>
      </c>
      <c r="C288" s="5">
        <v>6.0227000000000004</v>
      </c>
      <c r="D288" s="5">
        <v>6.0427</v>
      </c>
      <c r="E288" s="5">
        <f>AVERAGE(Official_Exchange_Rates__2[[#This Row],[Buy]:[Sell]])</f>
        <v>6.0327000000000002</v>
      </c>
    </row>
    <row r="289" spans="1:5" x14ac:dyDescent="0.3">
      <c r="A289" s="1">
        <v>40979</v>
      </c>
      <c r="B289" t="s">
        <v>17</v>
      </c>
      <c r="C289" s="5">
        <v>6.0216000000000003</v>
      </c>
      <c r="D289" s="5">
        <v>6.0415999999999999</v>
      </c>
      <c r="E289" s="5">
        <f>AVERAGE(Official_Exchange_Rates__2[[#This Row],[Buy]:[Sell]])</f>
        <v>6.0316000000000001</v>
      </c>
    </row>
    <row r="290" spans="1:5" x14ac:dyDescent="0.3">
      <c r="A290" s="1">
        <v>40980</v>
      </c>
      <c r="B290" t="s">
        <v>17</v>
      </c>
      <c r="C290" s="5">
        <v>6.0236999999999998</v>
      </c>
      <c r="D290" s="5">
        <v>6.0437000000000003</v>
      </c>
      <c r="E290" s="5">
        <f>AVERAGE(Official_Exchange_Rates__2[[#This Row],[Buy]:[Sell]])</f>
        <v>6.0336999999999996</v>
      </c>
    </row>
    <row r="291" spans="1:5" x14ac:dyDescent="0.3">
      <c r="A291" s="1">
        <v>40981</v>
      </c>
      <c r="B291" t="s">
        <v>17</v>
      </c>
      <c r="C291" s="5">
        <v>6.0221999999999998</v>
      </c>
      <c r="D291" s="5">
        <v>6.0422000000000002</v>
      </c>
      <c r="E291" s="5">
        <f>AVERAGE(Official_Exchange_Rates__2[[#This Row],[Buy]:[Sell]])</f>
        <v>6.0321999999999996</v>
      </c>
    </row>
    <row r="292" spans="1:5" x14ac:dyDescent="0.3">
      <c r="A292" s="1">
        <v>40982</v>
      </c>
      <c r="B292" t="s">
        <v>17</v>
      </c>
      <c r="C292" s="5">
        <v>6.0227000000000004</v>
      </c>
      <c r="D292" s="5">
        <v>6.0427</v>
      </c>
      <c r="E292" s="5">
        <f>AVERAGE(Official_Exchange_Rates__2[[#This Row],[Buy]:[Sell]])</f>
        <v>6.0327000000000002</v>
      </c>
    </row>
    <row r="293" spans="1:5" x14ac:dyDescent="0.3">
      <c r="A293" s="1">
        <v>40983</v>
      </c>
      <c r="B293" t="s">
        <v>17</v>
      </c>
      <c r="C293" s="5">
        <v>6.0244</v>
      </c>
      <c r="D293" s="5">
        <v>6.0444000000000004</v>
      </c>
      <c r="E293" s="5">
        <f>AVERAGE(Official_Exchange_Rates__2[[#This Row],[Buy]:[Sell]])</f>
        <v>6.0343999999999998</v>
      </c>
    </row>
    <row r="294" spans="1:5" x14ac:dyDescent="0.3">
      <c r="A294" s="1">
        <v>40986</v>
      </c>
      <c r="B294" t="s">
        <v>17</v>
      </c>
      <c r="C294" s="5">
        <v>6.0239000000000003</v>
      </c>
      <c r="D294" s="5">
        <v>6.0438999999999998</v>
      </c>
      <c r="E294" s="5">
        <f>AVERAGE(Official_Exchange_Rates__2[[#This Row],[Buy]:[Sell]])</f>
        <v>6.0339</v>
      </c>
    </row>
    <row r="295" spans="1:5" x14ac:dyDescent="0.3">
      <c r="A295" s="1">
        <v>40987</v>
      </c>
      <c r="B295" t="s">
        <v>17</v>
      </c>
      <c r="C295" s="5">
        <v>6.0231000000000003</v>
      </c>
      <c r="D295" s="5">
        <v>6.0430999999999999</v>
      </c>
      <c r="E295" s="5">
        <f>AVERAGE(Official_Exchange_Rates__2[[#This Row],[Buy]:[Sell]])</f>
        <v>6.0331000000000001</v>
      </c>
    </row>
    <row r="296" spans="1:5" x14ac:dyDescent="0.3">
      <c r="A296" s="1">
        <v>40988</v>
      </c>
      <c r="B296" t="s">
        <v>17</v>
      </c>
      <c r="C296" s="5">
        <v>6.0244999999999997</v>
      </c>
      <c r="D296" s="5">
        <v>6.0445000000000002</v>
      </c>
      <c r="E296" s="5">
        <f>AVERAGE(Official_Exchange_Rates__2[[#This Row],[Buy]:[Sell]])</f>
        <v>6.0344999999999995</v>
      </c>
    </row>
    <row r="297" spans="1:5" x14ac:dyDescent="0.3">
      <c r="A297" s="1">
        <v>40989</v>
      </c>
      <c r="B297" t="s">
        <v>17</v>
      </c>
      <c r="C297" s="5">
        <v>6.0259999999999998</v>
      </c>
      <c r="D297" s="5">
        <v>6.0460000000000003</v>
      </c>
      <c r="E297" s="5">
        <f>AVERAGE(Official_Exchange_Rates__2[[#This Row],[Buy]:[Sell]])</f>
        <v>6.0359999999999996</v>
      </c>
    </row>
    <row r="298" spans="1:5" x14ac:dyDescent="0.3">
      <c r="A298" s="1">
        <v>40990</v>
      </c>
      <c r="B298" t="s">
        <v>17</v>
      </c>
      <c r="C298" s="5">
        <v>6.0262000000000002</v>
      </c>
      <c r="D298" s="5">
        <v>6.0461999999999998</v>
      </c>
      <c r="E298" s="5">
        <f>AVERAGE(Official_Exchange_Rates__2[[#This Row],[Buy]:[Sell]])</f>
        <v>6.0362</v>
      </c>
    </row>
    <row r="299" spans="1:5" x14ac:dyDescent="0.3">
      <c r="A299" s="1">
        <v>40993</v>
      </c>
      <c r="B299" t="s">
        <v>17</v>
      </c>
      <c r="C299" s="5">
        <v>6.0269000000000004</v>
      </c>
      <c r="D299" s="5">
        <v>6.0468999999999999</v>
      </c>
      <c r="E299" s="5">
        <f>AVERAGE(Official_Exchange_Rates__2[[#This Row],[Buy]:[Sell]])</f>
        <v>6.0369000000000002</v>
      </c>
    </row>
    <row r="300" spans="1:5" x14ac:dyDescent="0.3">
      <c r="A300" s="1">
        <v>40994</v>
      </c>
      <c r="B300" t="s">
        <v>17</v>
      </c>
      <c r="C300" s="5">
        <v>6.0278</v>
      </c>
      <c r="D300" s="5">
        <v>6.0477999999999996</v>
      </c>
      <c r="E300" s="5">
        <f>AVERAGE(Official_Exchange_Rates__2[[#This Row],[Buy]:[Sell]])</f>
        <v>6.0377999999999998</v>
      </c>
    </row>
    <row r="301" spans="1:5" x14ac:dyDescent="0.3">
      <c r="A301" s="1">
        <v>40995</v>
      </c>
      <c r="B301" t="s">
        <v>17</v>
      </c>
      <c r="C301" s="5">
        <v>6.0263</v>
      </c>
      <c r="D301" s="5">
        <v>6.0462999999999996</v>
      </c>
      <c r="E301" s="5">
        <f>AVERAGE(Official_Exchange_Rates__2[[#This Row],[Buy]:[Sell]])</f>
        <v>6.0362999999999998</v>
      </c>
    </row>
    <row r="302" spans="1:5" x14ac:dyDescent="0.3">
      <c r="A302" s="1">
        <v>40996</v>
      </c>
      <c r="B302" t="s">
        <v>17</v>
      </c>
      <c r="C302" s="5">
        <v>6.0282</v>
      </c>
      <c r="D302" s="5">
        <v>6.0481999999999996</v>
      </c>
      <c r="E302" s="5">
        <f>AVERAGE(Official_Exchange_Rates__2[[#This Row],[Buy]:[Sell]])</f>
        <v>6.0381999999999998</v>
      </c>
    </row>
    <row r="303" spans="1:5" x14ac:dyDescent="0.3">
      <c r="A303" s="1">
        <v>40997</v>
      </c>
      <c r="B303" t="s">
        <v>17</v>
      </c>
      <c r="C303" s="5">
        <v>6.0304000000000002</v>
      </c>
      <c r="D303" s="5">
        <v>6.0503999999999998</v>
      </c>
      <c r="E303" s="5">
        <f>AVERAGE(Official_Exchange_Rates__2[[#This Row],[Buy]:[Sell]])</f>
        <v>6.0404</v>
      </c>
    </row>
    <row r="304" spans="1:5" x14ac:dyDescent="0.3">
      <c r="A304" s="1">
        <v>41000</v>
      </c>
      <c r="B304" t="s">
        <v>17</v>
      </c>
      <c r="C304" s="5">
        <v>6.0282999999999998</v>
      </c>
      <c r="D304" s="5">
        <v>6.0483000000000002</v>
      </c>
      <c r="E304" s="5">
        <f>AVERAGE(Official_Exchange_Rates__2[[#This Row],[Buy]:[Sell]])</f>
        <v>6.0382999999999996</v>
      </c>
    </row>
    <row r="305" spans="1:5" x14ac:dyDescent="0.3">
      <c r="A305" s="1">
        <v>41001</v>
      </c>
      <c r="B305" t="s">
        <v>17</v>
      </c>
      <c r="C305" s="5">
        <v>6.0286</v>
      </c>
      <c r="D305" s="5">
        <v>6.0486000000000004</v>
      </c>
      <c r="E305" s="5">
        <f>AVERAGE(Official_Exchange_Rates__2[[#This Row],[Buy]:[Sell]])</f>
        <v>6.0386000000000006</v>
      </c>
    </row>
    <row r="306" spans="1:5" x14ac:dyDescent="0.3">
      <c r="A306" s="1">
        <v>41002</v>
      </c>
      <c r="B306" t="s">
        <v>17</v>
      </c>
      <c r="C306" s="5">
        <v>6.0282999999999998</v>
      </c>
      <c r="D306" s="5">
        <v>6.0483000000000002</v>
      </c>
      <c r="E306" s="5">
        <f>AVERAGE(Official_Exchange_Rates__2[[#This Row],[Buy]:[Sell]])</f>
        <v>6.0382999999999996</v>
      </c>
    </row>
    <row r="307" spans="1:5" x14ac:dyDescent="0.3">
      <c r="A307" s="1">
        <v>41003</v>
      </c>
      <c r="B307" t="s">
        <v>17</v>
      </c>
      <c r="C307" s="5">
        <v>6.0286</v>
      </c>
      <c r="D307" s="5">
        <v>6.0486000000000004</v>
      </c>
      <c r="E307" s="5">
        <f>AVERAGE(Official_Exchange_Rates__2[[#This Row],[Buy]:[Sell]])</f>
        <v>6.0386000000000006</v>
      </c>
    </row>
    <row r="308" spans="1:5" x14ac:dyDescent="0.3">
      <c r="A308" s="1">
        <v>41004</v>
      </c>
      <c r="B308" t="s">
        <v>17</v>
      </c>
      <c r="C308" s="5">
        <v>6.0274999999999999</v>
      </c>
      <c r="D308" s="5">
        <v>6.0475000000000003</v>
      </c>
      <c r="E308" s="5">
        <f>AVERAGE(Official_Exchange_Rates__2[[#This Row],[Buy]:[Sell]])</f>
        <v>6.0374999999999996</v>
      </c>
    </row>
    <row r="309" spans="1:5" x14ac:dyDescent="0.3">
      <c r="A309" s="1">
        <v>41007</v>
      </c>
      <c r="B309" t="s">
        <v>17</v>
      </c>
      <c r="C309" s="5">
        <v>6.0266000000000002</v>
      </c>
      <c r="D309" s="5">
        <v>6.0465999999999998</v>
      </c>
      <c r="E309" s="5">
        <f>AVERAGE(Official_Exchange_Rates__2[[#This Row],[Buy]:[Sell]])</f>
        <v>6.0366</v>
      </c>
    </row>
    <row r="310" spans="1:5" x14ac:dyDescent="0.3">
      <c r="A310" s="1">
        <v>41008</v>
      </c>
      <c r="B310" t="s">
        <v>17</v>
      </c>
      <c r="C310" s="5">
        <v>6.0271999999999997</v>
      </c>
      <c r="D310" s="5">
        <v>6.0472000000000001</v>
      </c>
      <c r="E310" s="5">
        <f>AVERAGE(Official_Exchange_Rates__2[[#This Row],[Buy]:[Sell]])</f>
        <v>6.0372000000000003</v>
      </c>
    </row>
    <row r="311" spans="1:5" x14ac:dyDescent="0.3">
      <c r="A311" s="1">
        <v>41009</v>
      </c>
      <c r="B311" t="s">
        <v>17</v>
      </c>
      <c r="C311" s="5">
        <v>6.0266999999999999</v>
      </c>
      <c r="D311" s="5">
        <v>6.0467000000000004</v>
      </c>
      <c r="E311" s="5">
        <f>AVERAGE(Official_Exchange_Rates__2[[#This Row],[Buy]:[Sell]])</f>
        <v>6.0366999999999997</v>
      </c>
    </row>
    <row r="312" spans="1:5" x14ac:dyDescent="0.3">
      <c r="A312" s="1">
        <v>41010</v>
      </c>
      <c r="B312" t="s">
        <v>17</v>
      </c>
      <c r="C312" s="5">
        <v>6.0275999999999996</v>
      </c>
      <c r="D312" s="5">
        <v>6.0476000000000001</v>
      </c>
      <c r="E312" s="5">
        <f>AVERAGE(Official_Exchange_Rates__2[[#This Row],[Buy]:[Sell]])</f>
        <v>6.0375999999999994</v>
      </c>
    </row>
    <row r="313" spans="1:5" x14ac:dyDescent="0.3">
      <c r="A313" s="1">
        <v>41011</v>
      </c>
      <c r="B313" t="s">
        <v>17</v>
      </c>
      <c r="C313" s="5">
        <v>6.0277000000000003</v>
      </c>
      <c r="D313" s="5">
        <v>6.0476999999999999</v>
      </c>
      <c r="E313" s="5">
        <f>AVERAGE(Official_Exchange_Rates__2[[#This Row],[Buy]:[Sell]])</f>
        <v>6.0377000000000001</v>
      </c>
    </row>
    <row r="314" spans="1:5" x14ac:dyDescent="0.3">
      <c r="A314" s="1">
        <v>41016</v>
      </c>
      <c r="B314" t="s">
        <v>17</v>
      </c>
      <c r="C314" s="5">
        <v>6.0293999999999999</v>
      </c>
      <c r="D314" s="5">
        <v>6.0494000000000003</v>
      </c>
      <c r="E314" s="5">
        <f>AVERAGE(Official_Exchange_Rates__2[[#This Row],[Buy]:[Sell]])</f>
        <v>6.0394000000000005</v>
      </c>
    </row>
    <row r="315" spans="1:5" x14ac:dyDescent="0.3">
      <c r="A315" s="1">
        <v>41017</v>
      </c>
      <c r="B315" t="s">
        <v>17</v>
      </c>
      <c r="C315" s="5">
        <v>6.0324999999999998</v>
      </c>
      <c r="D315" s="5">
        <v>6.0525000000000002</v>
      </c>
      <c r="E315" s="5">
        <f>AVERAGE(Official_Exchange_Rates__2[[#This Row],[Buy]:[Sell]])</f>
        <v>6.0425000000000004</v>
      </c>
    </row>
    <row r="316" spans="1:5" x14ac:dyDescent="0.3">
      <c r="A316" s="1">
        <v>41018</v>
      </c>
      <c r="B316" t="s">
        <v>17</v>
      </c>
      <c r="C316" s="5">
        <v>6.0347</v>
      </c>
      <c r="D316" s="5">
        <v>6.0547000000000004</v>
      </c>
      <c r="E316" s="5">
        <f>AVERAGE(Official_Exchange_Rates__2[[#This Row],[Buy]:[Sell]])</f>
        <v>6.0447000000000006</v>
      </c>
    </row>
    <row r="317" spans="1:5" x14ac:dyDescent="0.3">
      <c r="A317" s="1">
        <v>41021</v>
      </c>
      <c r="B317" t="s">
        <v>17</v>
      </c>
      <c r="C317" s="5">
        <v>6.0364000000000004</v>
      </c>
      <c r="D317" s="5">
        <v>6.0564</v>
      </c>
      <c r="E317" s="5">
        <f>AVERAGE(Official_Exchange_Rates__2[[#This Row],[Buy]:[Sell]])</f>
        <v>6.0464000000000002</v>
      </c>
    </row>
    <row r="318" spans="1:5" x14ac:dyDescent="0.3">
      <c r="A318" s="1">
        <v>41022</v>
      </c>
      <c r="B318" t="s">
        <v>17</v>
      </c>
      <c r="C318" s="5">
        <v>6.0354999999999999</v>
      </c>
      <c r="D318" s="5">
        <v>6.0555000000000003</v>
      </c>
      <c r="E318" s="5">
        <f>AVERAGE(Official_Exchange_Rates__2[[#This Row],[Buy]:[Sell]])</f>
        <v>6.0455000000000005</v>
      </c>
    </row>
    <row r="319" spans="1:5" x14ac:dyDescent="0.3">
      <c r="A319" s="1">
        <v>41023</v>
      </c>
      <c r="B319" t="s">
        <v>17</v>
      </c>
      <c r="C319" s="5">
        <v>6.0362</v>
      </c>
      <c r="D319" s="5">
        <v>6.0561999999999996</v>
      </c>
      <c r="E319" s="5">
        <f>AVERAGE(Official_Exchange_Rates__2[[#This Row],[Buy]:[Sell]])</f>
        <v>6.0461999999999998</v>
      </c>
    </row>
    <row r="320" spans="1:5" x14ac:dyDescent="0.3">
      <c r="A320" s="1">
        <v>41025</v>
      </c>
      <c r="B320" t="s">
        <v>17</v>
      </c>
      <c r="C320" s="5">
        <v>6.0366999999999997</v>
      </c>
      <c r="D320" s="5">
        <v>6.0567000000000002</v>
      </c>
      <c r="E320" s="5">
        <f>AVERAGE(Official_Exchange_Rates__2[[#This Row],[Buy]:[Sell]])</f>
        <v>6.0466999999999995</v>
      </c>
    </row>
    <row r="321" spans="1:5" x14ac:dyDescent="0.3">
      <c r="A321" s="1">
        <v>41027</v>
      </c>
      <c r="B321" t="s">
        <v>17</v>
      </c>
      <c r="C321" s="5">
        <v>6.98</v>
      </c>
      <c r="D321" s="5">
        <v>7</v>
      </c>
      <c r="E321" s="5">
        <f>AVERAGE(Official_Exchange_Rates__2[[#This Row],[Buy]:[Sell]])</f>
        <v>6.99</v>
      </c>
    </row>
    <row r="322" spans="1:5" x14ac:dyDescent="0.3">
      <c r="A322" s="1">
        <v>41028</v>
      </c>
      <c r="B322" t="s">
        <v>17</v>
      </c>
      <c r="C322" s="5">
        <v>6.0370999999999997</v>
      </c>
      <c r="D322" s="5">
        <v>6.0571000000000002</v>
      </c>
      <c r="E322" s="5">
        <f>AVERAGE(Official_Exchange_Rates__2[[#This Row],[Buy]:[Sell]])</f>
        <v>6.0471000000000004</v>
      </c>
    </row>
    <row r="323" spans="1:5" x14ac:dyDescent="0.3">
      <c r="A323" s="1">
        <v>41029</v>
      </c>
      <c r="B323" t="s">
        <v>17</v>
      </c>
      <c r="C323" s="5">
        <v>6.0358000000000001</v>
      </c>
      <c r="D323" s="5">
        <v>6.0557999999999996</v>
      </c>
      <c r="E323" s="5">
        <f>AVERAGE(Official_Exchange_Rates__2[[#This Row],[Buy]:[Sell]])</f>
        <v>6.0457999999999998</v>
      </c>
    </row>
    <row r="324" spans="1:5" x14ac:dyDescent="0.3">
      <c r="A324" s="1">
        <v>41031</v>
      </c>
      <c r="B324" t="s">
        <v>17</v>
      </c>
      <c r="C324" s="5">
        <v>6.0351999999999997</v>
      </c>
      <c r="D324" s="5">
        <v>6.0552000000000001</v>
      </c>
      <c r="E324" s="5">
        <f>AVERAGE(Official_Exchange_Rates__2[[#This Row],[Buy]:[Sell]])</f>
        <v>6.0451999999999995</v>
      </c>
    </row>
    <row r="325" spans="1:5" x14ac:dyDescent="0.3">
      <c r="A325" s="1">
        <v>41032</v>
      </c>
      <c r="B325" t="s">
        <v>17</v>
      </c>
      <c r="C325" s="5">
        <v>6.0358000000000001</v>
      </c>
      <c r="D325" s="5">
        <v>6.0557999999999996</v>
      </c>
      <c r="E325" s="5">
        <f>AVERAGE(Official_Exchange_Rates__2[[#This Row],[Buy]:[Sell]])</f>
        <v>6.0457999999999998</v>
      </c>
    </row>
    <row r="326" spans="1:5" x14ac:dyDescent="0.3">
      <c r="A326" s="1">
        <v>41035</v>
      </c>
      <c r="B326" t="s">
        <v>17</v>
      </c>
      <c r="C326" s="5">
        <v>6.0358999999999998</v>
      </c>
      <c r="D326" s="5">
        <v>6.0559000000000003</v>
      </c>
      <c r="E326" s="5">
        <f>AVERAGE(Official_Exchange_Rates__2[[#This Row],[Buy]:[Sell]])</f>
        <v>6.0458999999999996</v>
      </c>
    </row>
    <row r="327" spans="1:5" x14ac:dyDescent="0.3">
      <c r="A327" s="1">
        <v>41036</v>
      </c>
      <c r="B327" t="s">
        <v>17</v>
      </c>
      <c r="C327" s="5">
        <v>6.0320999999999998</v>
      </c>
      <c r="D327" s="5">
        <v>6.0521000000000003</v>
      </c>
      <c r="E327" s="5">
        <f>AVERAGE(Official_Exchange_Rates__2[[#This Row],[Buy]:[Sell]])</f>
        <v>6.0420999999999996</v>
      </c>
    </row>
    <row r="328" spans="1:5" x14ac:dyDescent="0.3">
      <c r="A328" s="1">
        <v>41037</v>
      </c>
      <c r="B328" t="s">
        <v>17</v>
      </c>
      <c r="C328" s="5">
        <v>6.0263</v>
      </c>
      <c r="D328" s="5">
        <v>6.0462999999999996</v>
      </c>
      <c r="E328" s="5">
        <f>AVERAGE(Official_Exchange_Rates__2[[#This Row],[Buy]:[Sell]])</f>
        <v>6.0362999999999998</v>
      </c>
    </row>
    <row r="329" spans="1:5" x14ac:dyDescent="0.3">
      <c r="A329" s="1">
        <v>41038</v>
      </c>
      <c r="B329" t="s">
        <v>17</v>
      </c>
      <c r="C329" s="5">
        <v>6.0269000000000004</v>
      </c>
      <c r="D329" s="5">
        <v>6.0468999999999999</v>
      </c>
      <c r="E329" s="5">
        <f>AVERAGE(Official_Exchange_Rates__2[[#This Row],[Buy]:[Sell]])</f>
        <v>6.0369000000000002</v>
      </c>
    </row>
    <row r="330" spans="1:5" x14ac:dyDescent="0.3">
      <c r="A330" s="1">
        <v>41039</v>
      </c>
      <c r="B330" t="s">
        <v>17</v>
      </c>
      <c r="C330" s="5">
        <v>6.0271999999999997</v>
      </c>
      <c r="D330" s="5">
        <v>6.0472000000000001</v>
      </c>
      <c r="E330" s="5">
        <f>AVERAGE(Official_Exchange_Rates__2[[#This Row],[Buy]:[Sell]])</f>
        <v>6.0372000000000003</v>
      </c>
    </row>
    <row r="331" spans="1:5" x14ac:dyDescent="0.3">
      <c r="A331" s="1">
        <v>41042</v>
      </c>
      <c r="B331" t="s">
        <v>17</v>
      </c>
      <c r="C331" s="5">
        <v>6.0266000000000002</v>
      </c>
      <c r="D331" s="5">
        <v>6.0465999999999998</v>
      </c>
      <c r="E331" s="5">
        <f>AVERAGE(Official_Exchange_Rates__2[[#This Row],[Buy]:[Sell]])</f>
        <v>6.0366</v>
      </c>
    </row>
    <row r="332" spans="1:5" x14ac:dyDescent="0.3">
      <c r="A332" s="1">
        <v>41043</v>
      </c>
      <c r="B332" t="s">
        <v>17</v>
      </c>
      <c r="C332" s="5">
        <v>6.0254000000000003</v>
      </c>
      <c r="D332" s="5">
        <v>6.0453999999999999</v>
      </c>
      <c r="E332" s="5">
        <f>AVERAGE(Official_Exchange_Rates__2[[#This Row],[Buy]:[Sell]])</f>
        <v>6.0354000000000001</v>
      </c>
    </row>
    <row r="333" spans="1:5" x14ac:dyDescent="0.3">
      <c r="A333" s="1">
        <v>41044</v>
      </c>
      <c r="B333" t="s">
        <v>17</v>
      </c>
      <c r="C333" s="5">
        <v>6.0237999999999996</v>
      </c>
      <c r="D333" s="5">
        <v>6.0438000000000001</v>
      </c>
      <c r="E333" s="5">
        <f>AVERAGE(Official_Exchange_Rates__2[[#This Row],[Buy]:[Sell]])</f>
        <v>6.0337999999999994</v>
      </c>
    </row>
    <row r="334" spans="1:5" x14ac:dyDescent="0.3">
      <c r="A334" s="1">
        <v>41045</v>
      </c>
      <c r="B334" t="s">
        <v>17</v>
      </c>
      <c r="C334" s="5">
        <v>6.0277000000000003</v>
      </c>
      <c r="D334" s="5">
        <v>6.0476999999999999</v>
      </c>
      <c r="E334" s="5">
        <f>AVERAGE(Official_Exchange_Rates__2[[#This Row],[Buy]:[Sell]])</f>
        <v>6.0377000000000001</v>
      </c>
    </row>
    <row r="335" spans="1:5" x14ac:dyDescent="0.3">
      <c r="A335" s="1">
        <v>41046</v>
      </c>
      <c r="B335" t="s">
        <v>17</v>
      </c>
      <c r="C335" s="5">
        <v>6.0354999999999999</v>
      </c>
      <c r="D335" s="5">
        <v>6.0555000000000003</v>
      </c>
      <c r="E335" s="5">
        <f>AVERAGE(Official_Exchange_Rates__2[[#This Row],[Buy]:[Sell]])</f>
        <v>6.0455000000000005</v>
      </c>
    </row>
    <row r="336" spans="1:5" x14ac:dyDescent="0.3">
      <c r="A336" s="1">
        <v>41049</v>
      </c>
      <c r="B336" t="s">
        <v>17</v>
      </c>
      <c r="C336" s="5">
        <v>6.0365000000000002</v>
      </c>
      <c r="D336" s="5">
        <v>6.0564999999999998</v>
      </c>
      <c r="E336" s="5">
        <f>AVERAGE(Official_Exchange_Rates__2[[#This Row],[Buy]:[Sell]])</f>
        <v>6.0465</v>
      </c>
    </row>
    <row r="337" spans="1:5" x14ac:dyDescent="0.3">
      <c r="A337" s="1">
        <v>41050</v>
      </c>
      <c r="B337" t="s">
        <v>17</v>
      </c>
      <c r="C337" s="5">
        <v>6.0388999999999999</v>
      </c>
      <c r="D337" s="5">
        <v>6.0589000000000004</v>
      </c>
      <c r="E337" s="5">
        <f>AVERAGE(Official_Exchange_Rates__2[[#This Row],[Buy]:[Sell]])</f>
        <v>6.0488999999999997</v>
      </c>
    </row>
    <row r="338" spans="1:5" x14ac:dyDescent="0.3">
      <c r="A338" s="1">
        <v>41051</v>
      </c>
      <c r="B338" t="s">
        <v>17</v>
      </c>
      <c r="C338" s="5">
        <v>6.0353000000000003</v>
      </c>
      <c r="D338" s="5">
        <v>6.0552999999999999</v>
      </c>
      <c r="E338" s="5">
        <f>AVERAGE(Official_Exchange_Rates__2[[#This Row],[Buy]:[Sell]])</f>
        <v>6.0453000000000001</v>
      </c>
    </row>
    <row r="339" spans="1:5" x14ac:dyDescent="0.3">
      <c r="A339" s="1">
        <v>41052</v>
      </c>
      <c r="B339" t="s">
        <v>17</v>
      </c>
      <c r="C339" s="5">
        <v>6.0304000000000002</v>
      </c>
      <c r="D339" s="5">
        <v>6.0503999999999998</v>
      </c>
      <c r="E339" s="5">
        <f>AVERAGE(Official_Exchange_Rates__2[[#This Row],[Buy]:[Sell]])</f>
        <v>6.0404</v>
      </c>
    </row>
    <row r="340" spans="1:5" x14ac:dyDescent="0.3">
      <c r="A340" s="1">
        <v>41053</v>
      </c>
      <c r="B340" t="s">
        <v>17</v>
      </c>
      <c r="C340" s="5">
        <v>6.0282999999999998</v>
      </c>
      <c r="D340" s="5">
        <v>6.0483000000000002</v>
      </c>
      <c r="E340" s="5">
        <f>AVERAGE(Official_Exchange_Rates__2[[#This Row],[Buy]:[Sell]])</f>
        <v>6.0382999999999996</v>
      </c>
    </row>
    <row r="341" spans="1:5" x14ac:dyDescent="0.3">
      <c r="A341" s="1">
        <v>41056</v>
      </c>
      <c r="B341" t="s">
        <v>17</v>
      </c>
      <c r="C341" s="5">
        <v>6.0263999999999998</v>
      </c>
      <c r="D341" s="5">
        <v>6.0464000000000002</v>
      </c>
      <c r="E341" s="5">
        <f>AVERAGE(Official_Exchange_Rates__2[[#This Row],[Buy]:[Sell]])</f>
        <v>6.0364000000000004</v>
      </c>
    </row>
    <row r="342" spans="1:5" x14ac:dyDescent="0.3">
      <c r="A342" s="1">
        <v>41057</v>
      </c>
      <c r="B342" t="s">
        <v>17</v>
      </c>
      <c r="C342" s="5">
        <v>6.0282999999999998</v>
      </c>
      <c r="D342" s="5">
        <v>6.0483000000000002</v>
      </c>
      <c r="E342" s="5">
        <f>AVERAGE(Official_Exchange_Rates__2[[#This Row],[Buy]:[Sell]])</f>
        <v>6.0382999999999996</v>
      </c>
    </row>
    <row r="343" spans="1:5" x14ac:dyDescent="0.3">
      <c r="A343" s="1">
        <v>41058</v>
      </c>
      <c r="B343" t="s">
        <v>17</v>
      </c>
      <c r="C343" s="5">
        <v>6.0340999999999996</v>
      </c>
      <c r="D343" s="5">
        <v>6.0541</v>
      </c>
      <c r="E343" s="5">
        <f>AVERAGE(Official_Exchange_Rates__2[[#This Row],[Buy]:[Sell]])</f>
        <v>6.0441000000000003</v>
      </c>
    </row>
    <row r="344" spans="1:5" x14ac:dyDescent="0.3">
      <c r="A344" s="1">
        <v>41059</v>
      </c>
      <c r="B344" t="s">
        <v>17</v>
      </c>
      <c r="C344" s="5">
        <v>6.0359999999999996</v>
      </c>
      <c r="D344" s="5">
        <v>6.056</v>
      </c>
      <c r="E344" s="5">
        <f>AVERAGE(Official_Exchange_Rates__2[[#This Row],[Buy]:[Sell]])</f>
        <v>6.0459999999999994</v>
      </c>
    </row>
    <row r="345" spans="1:5" x14ac:dyDescent="0.3">
      <c r="A345" s="1">
        <v>41060</v>
      </c>
      <c r="B345" t="s">
        <v>17</v>
      </c>
      <c r="C345" s="5">
        <v>6.0354999999999999</v>
      </c>
      <c r="D345" s="5">
        <v>6.0555000000000003</v>
      </c>
      <c r="E345" s="5">
        <f>AVERAGE(Official_Exchange_Rates__2[[#This Row],[Buy]:[Sell]])</f>
        <v>6.0455000000000005</v>
      </c>
    </row>
    <row r="346" spans="1:5" x14ac:dyDescent="0.3">
      <c r="A346" s="1">
        <v>41063</v>
      </c>
      <c r="B346" t="s">
        <v>17</v>
      </c>
      <c r="C346" s="5">
        <v>6.0305999999999997</v>
      </c>
      <c r="D346" s="5">
        <v>6.0506000000000002</v>
      </c>
      <c r="E346" s="5">
        <f>AVERAGE(Official_Exchange_Rates__2[[#This Row],[Buy]:[Sell]])</f>
        <v>6.0405999999999995</v>
      </c>
    </row>
    <row r="347" spans="1:5" x14ac:dyDescent="0.3">
      <c r="A347" s="1">
        <v>41064</v>
      </c>
      <c r="B347" t="s">
        <v>17</v>
      </c>
      <c r="C347" s="5">
        <v>6.0282</v>
      </c>
      <c r="D347" s="5">
        <v>6.0481999999999996</v>
      </c>
      <c r="E347" s="5">
        <f>AVERAGE(Official_Exchange_Rates__2[[#This Row],[Buy]:[Sell]])</f>
        <v>6.0381999999999998</v>
      </c>
    </row>
    <row r="348" spans="1:5" x14ac:dyDescent="0.3">
      <c r="A348" s="1">
        <v>41065</v>
      </c>
      <c r="B348" t="s">
        <v>17</v>
      </c>
      <c r="C348" s="5">
        <v>6.0321999999999996</v>
      </c>
      <c r="D348" s="5">
        <v>6.0522</v>
      </c>
      <c r="E348" s="5">
        <f>AVERAGE(Official_Exchange_Rates__2[[#This Row],[Buy]:[Sell]])</f>
        <v>6.0421999999999993</v>
      </c>
    </row>
    <row r="349" spans="1:5" x14ac:dyDescent="0.3">
      <c r="A349" s="1">
        <v>41066</v>
      </c>
      <c r="B349" t="s">
        <v>17</v>
      </c>
      <c r="C349" s="5">
        <v>6.0292000000000003</v>
      </c>
      <c r="D349" s="5">
        <v>6.0491999999999999</v>
      </c>
      <c r="E349" s="5">
        <f>AVERAGE(Official_Exchange_Rates__2[[#This Row],[Buy]:[Sell]])</f>
        <v>6.0392000000000001</v>
      </c>
    </row>
    <row r="350" spans="1:5" x14ac:dyDescent="0.3">
      <c r="A350" s="1">
        <v>41067</v>
      </c>
      <c r="B350" t="s">
        <v>17</v>
      </c>
      <c r="C350" s="5">
        <v>6.0251000000000001</v>
      </c>
      <c r="D350" s="5">
        <v>6.0450999999999997</v>
      </c>
      <c r="E350" s="5">
        <f>AVERAGE(Official_Exchange_Rates__2[[#This Row],[Buy]:[Sell]])</f>
        <v>6.0350999999999999</v>
      </c>
    </row>
    <row r="351" spans="1:5" x14ac:dyDescent="0.3">
      <c r="A351" s="1">
        <v>41070</v>
      </c>
      <c r="B351" t="s">
        <v>17</v>
      </c>
      <c r="C351" s="5">
        <v>6.0251999999999999</v>
      </c>
      <c r="D351" s="5">
        <v>6.0452000000000004</v>
      </c>
      <c r="E351" s="5">
        <f>AVERAGE(Official_Exchange_Rates__2[[#This Row],[Buy]:[Sell]])</f>
        <v>6.0351999999999997</v>
      </c>
    </row>
    <row r="352" spans="1:5" x14ac:dyDescent="0.3">
      <c r="A352" s="1">
        <v>41071</v>
      </c>
      <c r="B352" t="s">
        <v>17</v>
      </c>
      <c r="C352" s="5">
        <v>6.0277000000000003</v>
      </c>
      <c r="D352" s="5">
        <v>6.0476999999999999</v>
      </c>
      <c r="E352" s="5">
        <f>AVERAGE(Official_Exchange_Rates__2[[#This Row],[Buy]:[Sell]])</f>
        <v>6.0377000000000001</v>
      </c>
    </row>
    <row r="353" spans="1:5" x14ac:dyDescent="0.3">
      <c r="A353" s="1">
        <v>41072</v>
      </c>
      <c r="B353" t="s">
        <v>17</v>
      </c>
      <c r="C353" s="5">
        <v>6.0304000000000002</v>
      </c>
      <c r="D353" s="5">
        <v>6.0503999999999998</v>
      </c>
      <c r="E353" s="5">
        <f>AVERAGE(Official_Exchange_Rates__2[[#This Row],[Buy]:[Sell]])</f>
        <v>6.0404</v>
      </c>
    </row>
    <row r="354" spans="1:5" x14ac:dyDescent="0.3">
      <c r="A354" s="1">
        <v>41073</v>
      </c>
      <c r="B354" t="s">
        <v>17</v>
      </c>
      <c r="C354" s="5">
        <v>6.0339999999999998</v>
      </c>
      <c r="D354" s="5">
        <v>6.0540000000000003</v>
      </c>
      <c r="E354" s="5">
        <f>AVERAGE(Official_Exchange_Rates__2[[#This Row],[Buy]:[Sell]])</f>
        <v>6.0440000000000005</v>
      </c>
    </row>
    <row r="355" spans="1:5" x14ac:dyDescent="0.3">
      <c r="A355" s="1">
        <v>41074</v>
      </c>
      <c r="B355" t="s">
        <v>17</v>
      </c>
      <c r="C355" s="5">
        <v>6.0364000000000004</v>
      </c>
      <c r="D355" s="5">
        <v>6.0564</v>
      </c>
      <c r="E355" s="5">
        <f>AVERAGE(Official_Exchange_Rates__2[[#This Row],[Buy]:[Sell]])</f>
        <v>6.0464000000000002</v>
      </c>
    </row>
    <row r="356" spans="1:5" x14ac:dyDescent="0.3">
      <c r="A356" s="1">
        <v>41078</v>
      </c>
      <c r="B356" t="s">
        <v>17</v>
      </c>
      <c r="C356" s="5">
        <v>6.0351999999999997</v>
      </c>
      <c r="D356" s="5">
        <v>6.0552000000000001</v>
      </c>
      <c r="E356" s="5">
        <f>AVERAGE(Official_Exchange_Rates__2[[#This Row],[Buy]:[Sell]])</f>
        <v>6.0451999999999995</v>
      </c>
    </row>
    <row r="357" spans="1:5" x14ac:dyDescent="0.3">
      <c r="A357" s="1">
        <v>41079</v>
      </c>
      <c r="B357" t="s">
        <v>17</v>
      </c>
      <c r="C357" s="5">
        <v>6.0385</v>
      </c>
      <c r="D357" s="5">
        <v>6.0585000000000004</v>
      </c>
      <c r="E357" s="5">
        <f>AVERAGE(Official_Exchange_Rates__2[[#This Row],[Buy]:[Sell]])</f>
        <v>6.0485000000000007</v>
      </c>
    </row>
    <row r="358" spans="1:5" x14ac:dyDescent="0.3">
      <c r="A358" s="1">
        <v>41080</v>
      </c>
      <c r="B358" t="s">
        <v>17</v>
      </c>
      <c r="C358" s="5">
        <v>6.0396000000000001</v>
      </c>
      <c r="D358" s="5">
        <v>6.0595999999999997</v>
      </c>
      <c r="E358" s="5">
        <f>AVERAGE(Official_Exchange_Rates__2[[#This Row],[Buy]:[Sell]])</f>
        <v>6.0495999999999999</v>
      </c>
    </row>
    <row r="359" spans="1:5" x14ac:dyDescent="0.3">
      <c r="A359" s="1">
        <v>41081</v>
      </c>
      <c r="B359" t="s">
        <v>17</v>
      </c>
      <c r="C359" s="5">
        <v>6.0429000000000004</v>
      </c>
      <c r="D359" s="5">
        <v>6.0629</v>
      </c>
      <c r="E359" s="5">
        <f>AVERAGE(Official_Exchange_Rates__2[[#This Row],[Buy]:[Sell]])</f>
        <v>6.0529000000000002</v>
      </c>
    </row>
    <row r="360" spans="1:5" x14ac:dyDescent="0.3">
      <c r="A360" s="1">
        <v>41084</v>
      </c>
      <c r="B360" t="s">
        <v>17</v>
      </c>
      <c r="C360" s="5">
        <v>6.0449999999999999</v>
      </c>
      <c r="D360" s="5">
        <v>6.0650000000000004</v>
      </c>
      <c r="E360" s="5">
        <f>AVERAGE(Official_Exchange_Rates__2[[#This Row],[Buy]:[Sell]])</f>
        <v>6.0549999999999997</v>
      </c>
    </row>
    <row r="361" spans="1:5" x14ac:dyDescent="0.3">
      <c r="A361" s="1">
        <v>41085</v>
      </c>
      <c r="B361" t="s">
        <v>17</v>
      </c>
      <c r="C361" s="5">
        <v>6.0453999999999999</v>
      </c>
      <c r="D361" s="5">
        <v>6.0654000000000003</v>
      </c>
      <c r="E361" s="5">
        <f>AVERAGE(Official_Exchange_Rates__2[[#This Row],[Buy]:[Sell]])</f>
        <v>6.0554000000000006</v>
      </c>
    </row>
    <row r="362" spans="1:5" x14ac:dyDescent="0.3">
      <c r="A362" s="1">
        <v>41086</v>
      </c>
      <c r="B362" t="s">
        <v>17</v>
      </c>
      <c r="C362" s="5">
        <v>6.0461999999999998</v>
      </c>
      <c r="D362" s="5">
        <v>6.0662000000000003</v>
      </c>
      <c r="E362" s="5">
        <f>AVERAGE(Official_Exchange_Rates__2[[#This Row],[Buy]:[Sell]])</f>
        <v>6.0562000000000005</v>
      </c>
    </row>
    <row r="363" spans="1:5" x14ac:dyDescent="0.3">
      <c r="A363" s="1">
        <v>41087</v>
      </c>
      <c r="B363" t="s">
        <v>17</v>
      </c>
      <c r="C363" s="5">
        <v>6.0500999999999996</v>
      </c>
      <c r="D363" s="5">
        <v>6.0701000000000001</v>
      </c>
      <c r="E363" s="5">
        <f>AVERAGE(Official_Exchange_Rates__2[[#This Row],[Buy]:[Sell]])</f>
        <v>6.0601000000000003</v>
      </c>
    </row>
    <row r="364" spans="1:5" x14ac:dyDescent="0.3">
      <c r="A364" s="1">
        <v>41088</v>
      </c>
      <c r="B364" t="s">
        <v>17</v>
      </c>
      <c r="C364" s="5">
        <v>6.0490000000000004</v>
      </c>
      <c r="D364" s="5">
        <v>6.069</v>
      </c>
      <c r="E364" s="5">
        <f>AVERAGE(Official_Exchange_Rates__2[[#This Row],[Buy]:[Sell]])</f>
        <v>6.0590000000000002</v>
      </c>
    </row>
    <row r="365" spans="1:5" x14ac:dyDescent="0.3">
      <c r="A365" s="1">
        <v>41092</v>
      </c>
      <c r="B365" t="s">
        <v>17</v>
      </c>
      <c r="C365" s="5">
        <v>6.0468999999999999</v>
      </c>
      <c r="D365" s="5">
        <v>6.0669000000000004</v>
      </c>
      <c r="E365" s="5">
        <f>AVERAGE(Official_Exchange_Rates__2[[#This Row],[Buy]:[Sell]])</f>
        <v>6.0569000000000006</v>
      </c>
    </row>
    <row r="366" spans="1:5" x14ac:dyDescent="0.3">
      <c r="A366" s="1">
        <v>41093</v>
      </c>
      <c r="B366" t="s">
        <v>17</v>
      </c>
      <c r="C366" s="5">
        <v>6.0461</v>
      </c>
      <c r="D366" s="5">
        <v>6.0660999999999996</v>
      </c>
      <c r="E366" s="5">
        <f>AVERAGE(Official_Exchange_Rates__2[[#This Row],[Buy]:[Sell]])</f>
        <v>6.0560999999999998</v>
      </c>
    </row>
    <row r="367" spans="1:5" x14ac:dyDescent="0.3">
      <c r="A367" s="1">
        <v>41094</v>
      </c>
      <c r="B367" t="s">
        <v>17</v>
      </c>
      <c r="C367" s="5">
        <v>6.0465</v>
      </c>
      <c r="D367" s="5">
        <v>6.0664999999999996</v>
      </c>
      <c r="E367" s="5">
        <f>AVERAGE(Official_Exchange_Rates__2[[#This Row],[Buy]:[Sell]])</f>
        <v>6.0564999999999998</v>
      </c>
    </row>
    <row r="368" spans="1:5" x14ac:dyDescent="0.3">
      <c r="A368" s="1">
        <v>41095</v>
      </c>
      <c r="B368" t="s">
        <v>17</v>
      </c>
      <c r="C368" s="5">
        <v>6.0467000000000004</v>
      </c>
      <c r="D368" s="5">
        <v>6.0667</v>
      </c>
      <c r="E368" s="5">
        <f>AVERAGE(Official_Exchange_Rates__2[[#This Row],[Buy]:[Sell]])</f>
        <v>6.0567000000000002</v>
      </c>
    </row>
    <row r="369" spans="1:5" x14ac:dyDescent="0.3">
      <c r="A369" s="1">
        <v>41098</v>
      </c>
      <c r="B369" t="s">
        <v>17</v>
      </c>
      <c r="C369" s="5">
        <v>6.0472000000000001</v>
      </c>
      <c r="D369" s="5">
        <v>6.0671999999999997</v>
      </c>
      <c r="E369" s="5">
        <f>AVERAGE(Official_Exchange_Rates__2[[#This Row],[Buy]:[Sell]])</f>
        <v>6.0571999999999999</v>
      </c>
    </row>
    <row r="370" spans="1:5" x14ac:dyDescent="0.3">
      <c r="A370" s="1">
        <v>41099</v>
      </c>
      <c r="B370" t="s">
        <v>17</v>
      </c>
      <c r="C370" s="5">
        <v>6.0481999999999996</v>
      </c>
      <c r="D370" s="5">
        <v>6.0682</v>
      </c>
      <c r="E370" s="5">
        <f>AVERAGE(Official_Exchange_Rates__2[[#This Row],[Buy]:[Sell]])</f>
        <v>6.0581999999999994</v>
      </c>
    </row>
    <row r="371" spans="1:5" x14ac:dyDescent="0.3">
      <c r="A371" s="1">
        <v>41100</v>
      </c>
      <c r="B371" t="s">
        <v>17</v>
      </c>
      <c r="C371" s="5">
        <v>6.0500999999999996</v>
      </c>
      <c r="D371" s="5">
        <v>6.0701000000000001</v>
      </c>
      <c r="E371" s="5">
        <f>AVERAGE(Official_Exchange_Rates__2[[#This Row],[Buy]:[Sell]])</f>
        <v>6.0601000000000003</v>
      </c>
    </row>
    <row r="372" spans="1:5" x14ac:dyDescent="0.3">
      <c r="A372" s="1">
        <v>41101</v>
      </c>
      <c r="B372" t="s">
        <v>17</v>
      </c>
      <c r="C372" s="5">
        <v>6.0514999999999999</v>
      </c>
      <c r="D372" s="5">
        <v>6.0715000000000003</v>
      </c>
      <c r="E372" s="5">
        <f>AVERAGE(Official_Exchange_Rates__2[[#This Row],[Buy]:[Sell]])</f>
        <v>6.0615000000000006</v>
      </c>
    </row>
    <row r="373" spans="1:5" x14ac:dyDescent="0.3">
      <c r="A373" s="1">
        <v>41102</v>
      </c>
      <c r="B373" t="s">
        <v>17</v>
      </c>
      <c r="C373" s="5">
        <v>6.0529999999999999</v>
      </c>
      <c r="D373" s="5">
        <v>6.0730000000000004</v>
      </c>
      <c r="E373" s="5">
        <f>AVERAGE(Official_Exchange_Rates__2[[#This Row],[Buy]:[Sell]])</f>
        <v>6.0630000000000006</v>
      </c>
    </row>
    <row r="374" spans="1:5" x14ac:dyDescent="0.3">
      <c r="A374" s="1">
        <v>41105</v>
      </c>
      <c r="B374" t="s">
        <v>17</v>
      </c>
      <c r="C374" s="5">
        <v>6.0537999999999998</v>
      </c>
      <c r="D374" s="5">
        <v>6.0738000000000003</v>
      </c>
      <c r="E374" s="5">
        <f>AVERAGE(Official_Exchange_Rates__2[[#This Row],[Buy]:[Sell]])</f>
        <v>6.0638000000000005</v>
      </c>
    </row>
    <row r="375" spans="1:5" x14ac:dyDescent="0.3">
      <c r="A375" s="1">
        <v>41106</v>
      </c>
      <c r="B375" t="s">
        <v>17</v>
      </c>
      <c r="C375" s="5">
        <v>6.0533000000000001</v>
      </c>
      <c r="D375" s="5">
        <v>6.0732999999999997</v>
      </c>
      <c r="E375" s="5">
        <f>AVERAGE(Official_Exchange_Rates__2[[#This Row],[Buy]:[Sell]])</f>
        <v>6.0632999999999999</v>
      </c>
    </row>
    <row r="376" spans="1:5" x14ac:dyDescent="0.3">
      <c r="A376" s="1">
        <v>41107</v>
      </c>
      <c r="B376" t="s">
        <v>17</v>
      </c>
      <c r="C376" s="5">
        <v>6.0536000000000003</v>
      </c>
      <c r="D376" s="5">
        <v>6.0735999999999999</v>
      </c>
      <c r="E376" s="5">
        <f>AVERAGE(Official_Exchange_Rates__2[[#This Row],[Buy]:[Sell]])</f>
        <v>6.0636000000000001</v>
      </c>
    </row>
    <row r="377" spans="1:5" x14ac:dyDescent="0.3">
      <c r="A377" s="1">
        <v>41108</v>
      </c>
      <c r="B377" t="s">
        <v>17</v>
      </c>
      <c r="C377" s="5">
        <v>6.0555000000000003</v>
      </c>
      <c r="D377" s="5">
        <v>6.0754999999999999</v>
      </c>
      <c r="E377" s="5">
        <f>AVERAGE(Official_Exchange_Rates__2[[#This Row],[Buy]:[Sell]])</f>
        <v>6.0655000000000001</v>
      </c>
    </row>
    <row r="378" spans="1:5" x14ac:dyDescent="0.3">
      <c r="A378" s="1">
        <v>41109</v>
      </c>
      <c r="B378" t="s">
        <v>17</v>
      </c>
      <c r="C378" s="5">
        <v>6.0563000000000002</v>
      </c>
      <c r="D378" s="5">
        <v>6.0762999999999998</v>
      </c>
      <c r="E378" s="5">
        <f>AVERAGE(Official_Exchange_Rates__2[[#This Row],[Buy]:[Sell]])</f>
        <v>6.0663</v>
      </c>
    </row>
    <row r="379" spans="1:5" x14ac:dyDescent="0.3">
      <c r="A379" s="1">
        <v>41112</v>
      </c>
      <c r="B379" t="s">
        <v>17</v>
      </c>
      <c r="C379" s="5">
        <v>6.0552999999999999</v>
      </c>
      <c r="D379" s="5">
        <v>6.0753000000000004</v>
      </c>
      <c r="E379" s="5">
        <f>AVERAGE(Official_Exchange_Rates__2[[#This Row],[Buy]:[Sell]])</f>
        <v>6.0653000000000006</v>
      </c>
    </row>
    <row r="380" spans="1:5" x14ac:dyDescent="0.3">
      <c r="A380" s="1">
        <v>41114</v>
      </c>
      <c r="B380" t="s">
        <v>17</v>
      </c>
      <c r="C380" s="5">
        <v>6.0549999999999997</v>
      </c>
      <c r="D380" s="5">
        <v>6.0750000000000002</v>
      </c>
      <c r="E380" s="5">
        <f>AVERAGE(Official_Exchange_Rates__2[[#This Row],[Buy]:[Sell]])</f>
        <v>6.0649999999999995</v>
      </c>
    </row>
    <row r="381" spans="1:5" x14ac:dyDescent="0.3">
      <c r="A381" s="1">
        <v>41115</v>
      </c>
      <c r="B381" t="s">
        <v>17</v>
      </c>
      <c r="C381" s="5">
        <v>6.0560999999999998</v>
      </c>
      <c r="D381" s="5">
        <v>6.0761000000000003</v>
      </c>
      <c r="E381" s="5">
        <f>AVERAGE(Official_Exchange_Rates__2[[#This Row],[Buy]:[Sell]])</f>
        <v>6.0661000000000005</v>
      </c>
    </row>
    <row r="382" spans="1:5" x14ac:dyDescent="0.3">
      <c r="A382" s="1">
        <v>41116</v>
      </c>
      <c r="B382" t="s">
        <v>17</v>
      </c>
      <c r="C382" s="5">
        <v>6.0594000000000001</v>
      </c>
      <c r="D382" s="5">
        <v>6.0793999999999997</v>
      </c>
      <c r="E382" s="5">
        <f>AVERAGE(Official_Exchange_Rates__2[[#This Row],[Buy]:[Sell]])</f>
        <v>6.0693999999999999</v>
      </c>
    </row>
    <row r="383" spans="1:5" x14ac:dyDescent="0.3">
      <c r="A383" s="1">
        <v>41119</v>
      </c>
      <c r="B383" t="s">
        <v>17</v>
      </c>
      <c r="C383" s="5">
        <v>6.0598999999999998</v>
      </c>
      <c r="D383" s="5">
        <v>6.0799000000000003</v>
      </c>
      <c r="E383" s="5">
        <f>AVERAGE(Official_Exchange_Rates__2[[#This Row],[Buy]:[Sell]])</f>
        <v>6.0699000000000005</v>
      </c>
    </row>
    <row r="384" spans="1:5" x14ac:dyDescent="0.3">
      <c r="A384" s="1">
        <v>41120</v>
      </c>
      <c r="B384" t="s">
        <v>17</v>
      </c>
      <c r="C384" s="5">
        <v>6.0609999999999999</v>
      </c>
      <c r="D384" s="5">
        <v>6.0810000000000004</v>
      </c>
      <c r="E384" s="5">
        <f>AVERAGE(Official_Exchange_Rates__2[[#This Row],[Buy]:[Sell]])</f>
        <v>6.0709999999999997</v>
      </c>
    </row>
    <row r="385" spans="1:5" x14ac:dyDescent="0.3">
      <c r="A385" s="1">
        <v>41121</v>
      </c>
      <c r="B385" t="s">
        <v>17</v>
      </c>
      <c r="C385" s="5">
        <v>6.0616000000000003</v>
      </c>
      <c r="D385" s="5">
        <v>6.0815999999999999</v>
      </c>
      <c r="E385" s="5">
        <f>AVERAGE(Official_Exchange_Rates__2[[#This Row],[Buy]:[Sell]])</f>
        <v>6.0716000000000001</v>
      </c>
    </row>
    <row r="386" spans="1:5" x14ac:dyDescent="0.3">
      <c r="A386" s="1">
        <v>41123</v>
      </c>
      <c r="B386" t="s">
        <v>17</v>
      </c>
      <c r="C386" s="5">
        <v>6.0667999999999997</v>
      </c>
      <c r="D386" s="5">
        <v>6.0868000000000002</v>
      </c>
      <c r="E386" s="5">
        <f>AVERAGE(Official_Exchange_Rates__2[[#This Row],[Buy]:[Sell]])</f>
        <v>6.0768000000000004</v>
      </c>
    </row>
    <row r="387" spans="1:5" x14ac:dyDescent="0.3">
      <c r="A387" s="1">
        <v>41126</v>
      </c>
      <c r="B387" t="s">
        <v>17</v>
      </c>
      <c r="C387" s="5">
        <v>6.0663999999999998</v>
      </c>
      <c r="D387" s="5">
        <v>6.0864000000000003</v>
      </c>
      <c r="E387" s="5">
        <f>AVERAGE(Official_Exchange_Rates__2[[#This Row],[Buy]:[Sell]])</f>
        <v>6.0763999999999996</v>
      </c>
    </row>
    <row r="388" spans="1:5" x14ac:dyDescent="0.3">
      <c r="A388" s="1">
        <v>41127</v>
      </c>
      <c r="B388" t="s">
        <v>17</v>
      </c>
      <c r="C388" s="5">
        <v>6.0655999999999999</v>
      </c>
      <c r="D388" s="5">
        <v>6.0856000000000003</v>
      </c>
      <c r="E388" s="5">
        <f>AVERAGE(Official_Exchange_Rates__2[[#This Row],[Buy]:[Sell]])</f>
        <v>6.0755999999999997</v>
      </c>
    </row>
    <row r="389" spans="1:5" x14ac:dyDescent="0.3">
      <c r="A389" s="1">
        <v>41128</v>
      </c>
      <c r="B389" t="s">
        <v>17</v>
      </c>
      <c r="C389" s="5">
        <v>6.0670000000000002</v>
      </c>
      <c r="D389" s="5">
        <v>6.0869999999999997</v>
      </c>
      <c r="E389" s="5">
        <f>AVERAGE(Official_Exchange_Rates__2[[#This Row],[Buy]:[Sell]])</f>
        <v>6.077</v>
      </c>
    </row>
    <row r="390" spans="1:5" x14ac:dyDescent="0.3">
      <c r="A390" s="1">
        <v>41129</v>
      </c>
      <c r="B390" t="s">
        <v>17</v>
      </c>
      <c r="C390" s="5">
        <v>6.0683999999999996</v>
      </c>
      <c r="D390" s="5">
        <v>6.0884</v>
      </c>
      <c r="E390" s="5">
        <f>AVERAGE(Official_Exchange_Rates__2[[#This Row],[Buy]:[Sell]])</f>
        <v>6.0784000000000002</v>
      </c>
    </row>
    <row r="391" spans="1:5" x14ac:dyDescent="0.3">
      <c r="A391" s="1">
        <v>41130</v>
      </c>
      <c r="B391" t="s">
        <v>17</v>
      </c>
      <c r="C391" s="5">
        <v>6.0709999999999997</v>
      </c>
      <c r="D391" s="5">
        <v>6.0910000000000002</v>
      </c>
      <c r="E391" s="5">
        <f>AVERAGE(Official_Exchange_Rates__2[[#This Row],[Buy]:[Sell]])</f>
        <v>6.0809999999999995</v>
      </c>
    </row>
    <row r="392" spans="1:5" x14ac:dyDescent="0.3">
      <c r="A392" s="1">
        <v>41133</v>
      </c>
      <c r="B392" t="s">
        <v>17</v>
      </c>
      <c r="C392" s="5">
        <v>6.0701999999999998</v>
      </c>
      <c r="D392" s="5">
        <v>6.0902000000000003</v>
      </c>
      <c r="E392" s="5">
        <f>AVERAGE(Official_Exchange_Rates__2[[#This Row],[Buy]:[Sell]])</f>
        <v>6.0801999999999996</v>
      </c>
    </row>
    <row r="393" spans="1:5" x14ac:dyDescent="0.3">
      <c r="A393" s="1">
        <v>41134</v>
      </c>
      <c r="B393" t="s">
        <v>17</v>
      </c>
      <c r="C393" s="5">
        <v>6.0655999999999999</v>
      </c>
      <c r="D393" s="5">
        <v>6.0856000000000003</v>
      </c>
      <c r="E393" s="5">
        <f>AVERAGE(Official_Exchange_Rates__2[[#This Row],[Buy]:[Sell]])</f>
        <v>6.0755999999999997</v>
      </c>
    </row>
    <row r="394" spans="1:5" x14ac:dyDescent="0.3">
      <c r="A394" s="1">
        <v>41135</v>
      </c>
      <c r="B394" t="s">
        <v>17</v>
      </c>
      <c r="C394" s="5">
        <v>6.0618999999999996</v>
      </c>
      <c r="D394" s="5">
        <v>6.0819000000000001</v>
      </c>
      <c r="E394" s="5">
        <f>AVERAGE(Official_Exchange_Rates__2[[#This Row],[Buy]:[Sell]])</f>
        <v>6.0718999999999994</v>
      </c>
    </row>
    <row r="395" spans="1:5" x14ac:dyDescent="0.3">
      <c r="A395" s="1">
        <v>41136</v>
      </c>
      <c r="B395" t="s">
        <v>17</v>
      </c>
      <c r="C395" s="5">
        <v>6.0627000000000004</v>
      </c>
      <c r="D395" s="5">
        <v>6.0827</v>
      </c>
      <c r="E395" s="5">
        <f>AVERAGE(Official_Exchange_Rates__2[[#This Row],[Buy]:[Sell]])</f>
        <v>6.0727000000000002</v>
      </c>
    </row>
    <row r="396" spans="1:5" x14ac:dyDescent="0.3">
      <c r="A396" s="1">
        <v>41137</v>
      </c>
      <c r="B396" t="s">
        <v>17</v>
      </c>
      <c r="C396" s="5">
        <v>6.0692000000000004</v>
      </c>
      <c r="D396" s="5">
        <v>6.0891999999999999</v>
      </c>
      <c r="E396" s="5">
        <f>AVERAGE(Official_Exchange_Rates__2[[#This Row],[Buy]:[Sell]])</f>
        <v>6.0792000000000002</v>
      </c>
    </row>
    <row r="397" spans="1:5" x14ac:dyDescent="0.3">
      <c r="A397" s="1">
        <v>41142</v>
      </c>
      <c r="B397" t="s">
        <v>17</v>
      </c>
      <c r="C397" s="5">
        <v>6.0690999999999997</v>
      </c>
      <c r="D397" s="5">
        <v>6.0891000000000002</v>
      </c>
      <c r="E397" s="5">
        <f>AVERAGE(Official_Exchange_Rates__2[[#This Row],[Buy]:[Sell]])</f>
        <v>6.0791000000000004</v>
      </c>
    </row>
    <row r="398" spans="1:5" x14ac:dyDescent="0.3">
      <c r="A398" s="1">
        <v>41143</v>
      </c>
      <c r="B398" t="s">
        <v>17</v>
      </c>
      <c r="C398" s="5">
        <v>6.0795000000000003</v>
      </c>
      <c r="D398" s="5">
        <v>6.0994999999999999</v>
      </c>
      <c r="E398" s="5">
        <f>AVERAGE(Official_Exchange_Rates__2[[#This Row],[Buy]:[Sell]])</f>
        <v>6.0895000000000001</v>
      </c>
    </row>
    <row r="399" spans="1:5" x14ac:dyDescent="0.3">
      <c r="A399" s="1">
        <v>41144</v>
      </c>
      <c r="B399" t="s">
        <v>17</v>
      </c>
      <c r="C399" s="5">
        <v>6.0801999999999996</v>
      </c>
      <c r="D399" s="5">
        <v>6.1002000000000001</v>
      </c>
      <c r="E399" s="5">
        <f>AVERAGE(Official_Exchange_Rates__2[[#This Row],[Buy]:[Sell]])</f>
        <v>6.0901999999999994</v>
      </c>
    </row>
    <row r="400" spans="1:5" x14ac:dyDescent="0.3">
      <c r="A400" s="1">
        <v>41147</v>
      </c>
      <c r="B400" t="s">
        <v>17</v>
      </c>
      <c r="C400" s="5">
        <v>6.0769000000000002</v>
      </c>
      <c r="D400" s="5">
        <v>6.0968999999999998</v>
      </c>
      <c r="E400" s="5">
        <f>AVERAGE(Official_Exchange_Rates__2[[#This Row],[Buy]:[Sell]])</f>
        <v>6.0869</v>
      </c>
    </row>
    <row r="401" spans="1:5" x14ac:dyDescent="0.3">
      <c r="A401" s="1">
        <v>41148</v>
      </c>
      <c r="B401" t="s">
        <v>17</v>
      </c>
      <c r="C401" s="5">
        <v>6.0800999999999998</v>
      </c>
      <c r="D401" s="5">
        <v>6.1001000000000003</v>
      </c>
      <c r="E401" s="5">
        <f>AVERAGE(Official_Exchange_Rates__2[[#This Row],[Buy]:[Sell]])</f>
        <v>6.0900999999999996</v>
      </c>
    </row>
    <row r="402" spans="1:5" x14ac:dyDescent="0.3">
      <c r="A402" s="1">
        <v>41149</v>
      </c>
      <c r="B402" t="s">
        <v>17</v>
      </c>
      <c r="C402" s="5">
        <v>6.0778999999999996</v>
      </c>
      <c r="D402" s="5">
        <v>6.0979000000000001</v>
      </c>
      <c r="E402" s="5">
        <f>AVERAGE(Official_Exchange_Rates__2[[#This Row],[Buy]:[Sell]])</f>
        <v>6.0878999999999994</v>
      </c>
    </row>
    <row r="403" spans="1:5" x14ac:dyDescent="0.3">
      <c r="A403" s="1">
        <v>41150</v>
      </c>
      <c r="B403" t="s">
        <v>17</v>
      </c>
      <c r="C403" s="5">
        <v>6.0819999999999999</v>
      </c>
      <c r="D403" s="5">
        <v>6.1020000000000003</v>
      </c>
      <c r="E403" s="5">
        <f>AVERAGE(Official_Exchange_Rates__2[[#This Row],[Buy]:[Sell]])</f>
        <v>6.0920000000000005</v>
      </c>
    </row>
    <row r="404" spans="1:5" x14ac:dyDescent="0.3">
      <c r="A404" s="1">
        <v>41151</v>
      </c>
      <c r="B404" t="s">
        <v>17</v>
      </c>
      <c r="C404" s="5">
        <v>6.0884999999999998</v>
      </c>
      <c r="D404" s="5">
        <v>6.1085000000000003</v>
      </c>
      <c r="E404" s="5">
        <f>AVERAGE(Official_Exchange_Rates__2[[#This Row],[Buy]:[Sell]])</f>
        <v>6.0984999999999996</v>
      </c>
    </row>
    <row r="405" spans="1:5" x14ac:dyDescent="0.3">
      <c r="A405" s="1">
        <v>41154</v>
      </c>
      <c r="B405" t="s">
        <v>17</v>
      </c>
      <c r="C405" s="5">
        <v>6.0900999999999996</v>
      </c>
      <c r="D405" s="5">
        <v>6.1101000000000001</v>
      </c>
      <c r="E405" s="5">
        <f>AVERAGE(Official_Exchange_Rates__2[[#This Row],[Buy]:[Sell]])</f>
        <v>6.1000999999999994</v>
      </c>
    </row>
    <row r="406" spans="1:5" x14ac:dyDescent="0.3">
      <c r="A406" s="1">
        <v>41155</v>
      </c>
      <c r="B406" t="s">
        <v>17</v>
      </c>
      <c r="C406" s="5">
        <v>6.0914999999999999</v>
      </c>
      <c r="D406" s="5">
        <v>6.1115000000000004</v>
      </c>
      <c r="E406" s="5">
        <f>AVERAGE(Official_Exchange_Rates__2[[#This Row],[Buy]:[Sell]])</f>
        <v>6.1014999999999997</v>
      </c>
    </row>
    <row r="407" spans="1:5" x14ac:dyDescent="0.3">
      <c r="A407" s="1">
        <v>41156</v>
      </c>
      <c r="B407" t="s">
        <v>17</v>
      </c>
      <c r="C407" s="5">
        <v>6.0922000000000001</v>
      </c>
      <c r="D407" s="5">
        <v>6.1121999999999996</v>
      </c>
      <c r="E407" s="5">
        <f>AVERAGE(Official_Exchange_Rates__2[[#This Row],[Buy]:[Sell]])</f>
        <v>6.1021999999999998</v>
      </c>
    </row>
    <row r="408" spans="1:5" x14ac:dyDescent="0.3">
      <c r="A408" s="1">
        <v>41157</v>
      </c>
      <c r="B408" t="s">
        <v>17</v>
      </c>
      <c r="C408" s="5">
        <v>6.0910000000000002</v>
      </c>
      <c r="D408" s="5">
        <v>6.1109999999999998</v>
      </c>
      <c r="E408" s="5">
        <f>AVERAGE(Official_Exchange_Rates__2[[#This Row],[Buy]:[Sell]])</f>
        <v>6.101</v>
      </c>
    </row>
    <row r="409" spans="1:5" x14ac:dyDescent="0.3">
      <c r="A409" s="1">
        <v>41158</v>
      </c>
      <c r="B409" t="s">
        <v>17</v>
      </c>
      <c r="C409" s="5">
        <v>6.0856000000000003</v>
      </c>
      <c r="D409" s="5">
        <v>6.1055999999999999</v>
      </c>
      <c r="E409" s="5">
        <f>AVERAGE(Official_Exchange_Rates__2[[#This Row],[Buy]:[Sell]])</f>
        <v>6.0956000000000001</v>
      </c>
    </row>
    <row r="410" spans="1:5" x14ac:dyDescent="0.3">
      <c r="A410" s="1">
        <v>41161</v>
      </c>
      <c r="B410" t="s">
        <v>17</v>
      </c>
      <c r="C410" s="5">
        <v>6.0841000000000003</v>
      </c>
      <c r="D410" s="5">
        <v>6.1040999999999999</v>
      </c>
      <c r="E410" s="5">
        <f>AVERAGE(Official_Exchange_Rates__2[[#This Row],[Buy]:[Sell]])</f>
        <v>6.0941000000000001</v>
      </c>
    </row>
    <row r="411" spans="1:5" x14ac:dyDescent="0.3">
      <c r="A411" s="1">
        <v>41162</v>
      </c>
      <c r="B411" t="s">
        <v>17</v>
      </c>
      <c r="C411" s="5">
        <v>6.0777000000000001</v>
      </c>
      <c r="D411" s="5">
        <v>6.0976999999999997</v>
      </c>
      <c r="E411" s="5">
        <f>AVERAGE(Official_Exchange_Rates__2[[#This Row],[Buy]:[Sell]])</f>
        <v>6.0876999999999999</v>
      </c>
    </row>
    <row r="412" spans="1:5" x14ac:dyDescent="0.3">
      <c r="A412" s="1">
        <v>41163</v>
      </c>
      <c r="B412" t="s">
        <v>17</v>
      </c>
      <c r="C412" s="5">
        <v>6.0797999999999996</v>
      </c>
      <c r="D412" s="5">
        <v>6.0998000000000001</v>
      </c>
      <c r="E412" s="5">
        <f>AVERAGE(Official_Exchange_Rates__2[[#This Row],[Buy]:[Sell]])</f>
        <v>6.0898000000000003</v>
      </c>
    </row>
    <row r="413" spans="1:5" x14ac:dyDescent="0.3">
      <c r="A413" s="1">
        <v>41164</v>
      </c>
      <c r="B413" t="s">
        <v>17</v>
      </c>
      <c r="C413" s="5">
        <v>6.0837000000000003</v>
      </c>
      <c r="D413" s="5">
        <v>6.1036999999999999</v>
      </c>
      <c r="E413" s="5">
        <f>AVERAGE(Official_Exchange_Rates__2[[#This Row],[Buy]:[Sell]])</f>
        <v>6.0937000000000001</v>
      </c>
    </row>
    <row r="414" spans="1:5" x14ac:dyDescent="0.3">
      <c r="A414" s="1">
        <v>41165</v>
      </c>
      <c r="B414" t="s">
        <v>17</v>
      </c>
      <c r="C414" s="5">
        <v>6.0854999999999997</v>
      </c>
      <c r="D414" s="5">
        <v>6.1055000000000001</v>
      </c>
      <c r="E414" s="5">
        <f>AVERAGE(Official_Exchange_Rates__2[[#This Row],[Buy]:[Sell]])</f>
        <v>6.0954999999999995</v>
      </c>
    </row>
    <row r="415" spans="1:5" x14ac:dyDescent="0.3">
      <c r="A415" s="1">
        <v>41168</v>
      </c>
      <c r="B415" t="s">
        <v>17</v>
      </c>
      <c r="C415" s="5">
        <v>6.0834999999999999</v>
      </c>
      <c r="D415" s="5">
        <v>6.1035000000000004</v>
      </c>
      <c r="E415" s="5">
        <f>AVERAGE(Official_Exchange_Rates__2[[#This Row],[Buy]:[Sell]])</f>
        <v>6.0935000000000006</v>
      </c>
    </row>
    <row r="416" spans="1:5" x14ac:dyDescent="0.3">
      <c r="A416" s="1">
        <v>41169</v>
      </c>
      <c r="B416" t="s">
        <v>17</v>
      </c>
      <c r="C416" s="5">
        <v>6.0788000000000002</v>
      </c>
      <c r="D416" s="5">
        <v>6.0987999999999998</v>
      </c>
      <c r="E416" s="5">
        <f>AVERAGE(Official_Exchange_Rates__2[[#This Row],[Buy]:[Sell]])</f>
        <v>6.0888</v>
      </c>
    </row>
    <row r="417" spans="1:5" x14ac:dyDescent="0.3">
      <c r="A417" s="1">
        <v>41170</v>
      </c>
      <c r="B417" t="s">
        <v>17</v>
      </c>
      <c r="C417" s="5">
        <v>6.0774999999999997</v>
      </c>
      <c r="D417" s="5">
        <v>6.0975000000000001</v>
      </c>
      <c r="E417" s="5">
        <f>AVERAGE(Official_Exchange_Rates__2[[#This Row],[Buy]:[Sell]])</f>
        <v>6.0875000000000004</v>
      </c>
    </row>
    <row r="418" spans="1:5" x14ac:dyDescent="0.3">
      <c r="A418" s="1">
        <v>41171</v>
      </c>
      <c r="B418" t="s">
        <v>17</v>
      </c>
      <c r="C418" s="5">
        <v>6.0805999999999996</v>
      </c>
      <c r="D418" s="5">
        <v>6.1006</v>
      </c>
      <c r="E418" s="5">
        <f>AVERAGE(Official_Exchange_Rates__2[[#This Row],[Buy]:[Sell]])</f>
        <v>6.0906000000000002</v>
      </c>
    </row>
    <row r="419" spans="1:5" x14ac:dyDescent="0.3">
      <c r="A419" s="1">
        <v>41172</v>
      </c>
      <c r="B419" t="s">
        <v>17</v>
      </c>
      <c r="C419" s="5">
        <v>6.0815999999999999</v>
      </c>
      <c r="D419" s="5">
        <v>6.1016000000000004</v>
      </c>
      <c r="E419" s="5">
        <f>AVERAGE(Official_Exchange_Rates__2[[#This Row],[Buy]:[Sell]])</f>
        <v>6.0915999999999997</v>
      </c>
    </row>
    <row r="420" spans="1:5" x14ac:dyDescent="0.3">
      <c r="A420" s="1">
        <v>41175</v>
      </c>
      <c r="B420" t="s">
        <v>17</v>
      </c>
      <c r="C420" s="5">
        <v>6.0811000000000002</v>
      </c>
      <c r="D420" s="5">
        <v>6.1010999999999997</v>
      </c>
      <c r="E420" s="5">
        <f>AVERAGE(Official_Exchange_Rates__2[[#This Row],[Buy]:[Sell]])</f>
        <v>6.0911</v>
      </c>
    </row>
    <row r="421" spans="1:5" x14ac:dyDescent="0.3">
      <c r="A421" s="1">
        <v>41176</v>
      </c>
      <c r="B421" t="s">
        <v>17</v>
      </c>
      <c r="C421" s="5">
        <v>6.0827</v>
      </c>
      <c r="D421" s="5">
        <v>6.1026999999999996</v>
      </c>
      <c r="E421" s="5">
        <f>AVERAGE(Official_Exchange_Rates__2[[#This Row],[Buy]:[Sell]])</f>
        <v>6.0926999999999998</v>
      </c>
    </row>
    <row r="422" spans="1:5" x14ac:dyDescent="0.3">
      <c r="A422" s="1">
        <v>41177</v>
      </c>
      <c r="B422" t="s">
        <v>17</v>
      </c>
      <c r="C422" s="5">
        <v>6.0823</v>
      </c>
      <c r="D422" s="5">
        <v>6.1022999999999996</v>
      </c>
      <c r="E422" s="5">
        <f>AVERAGE(Official_Exchange_Rates__2[[#This Row],[Buy]:[Sell]])</f>
        <v>6.0922999999999998</v>
      </c>
    </row>
    <row r="423" spans="1:5" x14ac:dyDescent="0.3">
      <c r="A423" s="1">
        <v>41178</v>
      </c>
      <c r="B423" t="s">
        <v>17</v>
      </c>
      <c r="C423" s="5">
        <v>6.0819999999999999</v>
      </c>
      <c r="D423" s="5">
        <v>6.1020000000000003</v>
      </c>
      <c r="E423" s="5">
        <f>AVERAGE(Official_Exchange_Rates__2[[#This Row],[Buy]:[Sell]])</f>
        <v>6.0920000000000005</v>
      </c>
    </row>
    <row r="424" spans="1:5" x14ac:dyDescent="0.3">
      <c r="A424" s="1">
        <v>41179</v>
      </c>
      <c r="B424" t="s">
        <v>17</v>
      </c>
      <c r="C424" s="5">
        <v>6.0843999999999996</v>
      </c>
      <c r="D424" s="5">
        <v>6.1044</v>
      </c>
      <c r="E424" s="5">
        <f>AVERAGE(Official_Exchange_Rates__2[[#This Row],[Buy]:[Sell]])</f>
        <v>6.0944000000000003</v>
      </c>
    </row>
    <row r="425" spans="1:5" x14ac:dyDescent="0.3">
      <c r="A425" s="1">
        <v>41182</v>
      </c>
      <c r="B425" t="s">
        <v>17</v>
      </c>
      <c r="C425" s="5">
        <v>6.0838999999999999</v>
      </c>
      <c r="D425" s="5">
        <v>6.1039000000000003</v>
      </c>
      <c r="E425" s="5">
        <f>AVERAGE(Official_Exchange_Rates__2[[#This Row],[Buy]:[Sell]])</f>
        <v>6.0938999999999997</v>
      </c>
    </row>
    <row r="426" spans="1:5" x14ac:dyDescent="0.3">
      <c r="A426" s="1">
        <v>41183</v>
      </c>
      <c r="B426" t="s">
        <v>17</v>
      </c>
      <c r="C426" s="5">
        <v>6.0862999999999996</v>
      </c>
      <c r="D426" s="5">
        <v>6.1063000000000001</v>
      </c>
      <c r="E426" s="5">
        <f>AVERAGE(Official_Exchange_Rates__2[[#This Row],[Buy]:[Sell]])</f>
        <v>6.0962999999999994</v>
      </c>
    </row>
    <row r="427" spans="1:5" x14ac:dyDescent="0.3">
      <c r="A427" s="1">
        <v>41184</v>
      </c>
      <c r="B427" t="s">
        <v>17</v>
      </c>
      <c r="C427" s="5">
        <v>6.0872999999999999</v>
      </c>
      <c r="D427" s="5">
        <v>6.1073000000000004</v>
      </c>
      <c r="E427" s="5">
        <f>AVERAGE(Official_Exchange_Rates__2[[#This Row],[Buy]:[Sell]])</f>
        <v>6.0973000000000006</v>
      </c>
    </row>
    <row r="428" spans="1:5" x14ac:dyDescent="0.3">
      <c r="A428" s="1">
        <v>41185</v>
      </c>
      <c r="B428" t="s">
        <v>17</v>
      </c>
      <c r="C428" s="5">
        <v>6.0880000000000001</v>
      </c>
      <c r="D428" s="5">
        <v>6.1079999999999997</v>
      </c>
      <c r="E428" s="5">
        <f>AVERAGE(Official_Exchange_Rates__2[[#This Row],[Buy]:[Sell]])</f>
        <v>6.0979999999999999</v>
      </c>
    </row>
    <row r="429" spans="1:5" x14ac:dyDescent="0.3">
      <c r="A429" s="1">
        <v>41186</v>
      </c>
      <c r="B429" t="s">
        <v>17</v>
      </c>
      <c r="C429" s="5">
        <v>6.0856000000000003</v>
      </c>
      <c r="D429" s="5">
        <v>6.1055999999999999</v>
      </c>
      <c r="E429" s="5">
        <f>AVERAGE(Official_Exchange_Rates__2[[#This Row],[Buy]:[Sell]])</f>
        <v>6.0956000000000001</v>
      </c>
    </row>
    <row r="430" spans="1:5" x14ac:dyDescent="0.3">
      <c r="A430" s="1">
        <v>41190</v>
      </c>
      <c r="B430" t="s">
        <v>17</v>
      </c>
      <c r="C430" s="5">
        <v>6.0850999999999997</v>
      </c>
      <c r="D430" s="5">
        <v>6.1051000000000002</v>
      </c>
      <c r="E430" s="5">
        <f>AVERAGE(Official_Exchange_Rates__2[[#This Row],[Buy]:[Sell]])</f>
        <v>6.0951000000000004</v>
      </c>
    </row>
    <row r="431" spans="1:5" x14ac:dyDescent="0.3">
      <c r="A431" s="1">
        <v>41191</v>
      </c>
      <c r="B431" t="s">
        <v>17</v>
      </c>
      <c r="C431" s="5">
        <v>6.0831999999999997</v>
      </c>
      <c r="D431" s="5">
        <v>6.1032000000000002</v>
      </c>
      <c r="E431" s="5">
        <f>AVERAGE(Official_Exchange_Rates__2[[#This Row],[Buy]:[Sell]])</f>
        <v>6.0931999999999995</v>
      </c>
    </row>
    <row r="432" spans="1:5" x14ac:dyDescent="0.3">
      <c r="A432" s="1">
        <v>41192</v>
      </c>
      <c r="B432" t="s">
        <v>17</v>
      </c>
      <c r="C432" s="5">
        <v>6.0819999999999999</v>
      </c>
      <c r="D432" s="5">
        <v>6.1020000000000003</v>
      </c>
      <c r="E432" s="5">
        <f>AVERAGE(Official_Exchange_Rates__2[[#This Row],[Buy]:[Sell]])</f>
        <v>6.0920000000000005</v>
      </c>
    </row>
    <row r="433" spans="1:5" x14ac:dyDescent="0.3">
      <c r="A433" s="1">
        <v>41193</v>
      </c>
      <c r="B433" t="s">
        <v>17</v>
      </c>
      <c r="C433" s="5">
        <v>6.0850999999999997</v>
      </c>
      <c r="D433" s="5">
        <v>6.1051000000000002</v>
      </c>
      <c r="E433" s="5">
        <f>AVERAGE(Official_Exchange_Rates__2[[#This Row],[Buy]:[Sell]])</f>
        <v>6.0951000000000004</v>
      </c>
    </row>
    <row r="434" spans="1:5" x14ac:dyDescent="0.3">
      <c r="A434" s="1">
        <v>41196</v>
      </c>
      <c r="B434" t="s">
        <v>17</v>
      </c>
      <c r="C434" s="5">
        <v>6.0888999999999998</v>
      </c>
      <c r="D434" s="5">
        <v>6.1089000000000002</v>
      </c>
      <c r="E434" s="5">
        <f>AVERAGE(Official_Exchange_Rates__2[[#This Row],[Buy]:[Sell]])</f>
        <v>6.0989000000000004</v>
      </c>
    </row>
    <row r="435" spans="1:5" x14ac:dyDescent="0.3">
      <c r="A435" s="1">
        <v>41197</v>
      </c>
      <c r="B435" t="s">
        <v>17</v>
      </c>
      <c r="C435" s="5">
        <v>6.0898000000000003</v>
      </c>
      <c r="D435" s="5">
        <v>6.1097999999999999</v>
      </c>
      <c r="E435" s="5">
        <f>AVERAGE(Official_Exchange_Rates__2[[#This Row],[Buy]:[Sell]])</f>
        <v>6.0998000000000001</v>
      </c>
    </row>
    <row r="436" spans="1:5" x14ac:dyDescent="0.3">
      <c r="A436" s="1">
        <v>41198</v>
      </c>
      <c r="B436" t="s">
        <v>17</v>
      </c>
      <c r="C436" s="5">
        <v>6.0909000000000004</v>
      </c>
      <c r="D436" s="5">
        <v>6.1109</v>
      </c>
      <c r="E436" s="5">
        <f>AVERAGE(Official_Exchange_Rates__2[[#This Row],[Buy]:[Sell]])</f>
        <v>6.1009000000000002</v>
      </c>
    </row>
    <row r="437" spans="1:5" x14ac:dyDescent="0.3">
      <c r="A437" s="1">
        <v>41199</v>
      </c>
      <c r="B437" t="s">
        <v>17</v>
      </c>
      <c r="C437" s="5">
        <v>6.0926</v>
      </c>
      <c r="D437" s="5">
        <v>6.1125999999999996</v>
      </c>
      <c r="E437" s="5">
        <f>AVERAGE(Official_Exchange_Rates__2[[#This Row],[Buy]:[Sell]])</f>
        <v>6.1025999999999998</v>
      </c>
    </row>
    <row r="438" spans="1:5" x14ac:dyDescent="0.3">
      <c r="A438" s="1">
        <v>41200</v>
      </c>
      <c r="B438" t="s">
        <v>17</v>
      </c>
      <c r="C438" s="5">
        <v>6.0952000000000002</v>
      </c>
      <c r="D438" s="5">
        <v>6.1151999999999997</v>
      </c>
      <c r="E438" s="5">
        <f>AVERAGE(Official_Exchange_Rates__2[[#This Row],[Buy]:[Sell]])</f>
        <v>6.1052</v>
      </c>
    </row>
    <row r="439" spans="1:5" x14ac:dyDescent="0.3">
      <c r="A439" s="1">
        <v>41203</v>
      </c>
      <c r="B439" t="s">
        <v>17</v>
      </c>
      <c r="C439" s="5">
        <v>6.0964</v>
      </c>
      <c r="D439" s="5">
        <v>6.1163999999999996</v>
      </c>
      <c r="E439" s="5">
        <f>AVERAGE(Official_Exchange_Rates__2[[#This Row],[Buy]:[Sell]])</f>
        <v>6.1063999999999998</v>
      </c>
    </row>
    <row r="440" spans="1:5" x14ac:dyDescent="0.3">
      <c r="A440" s="1">
        <v>41204</v>
      </c>
      <c r="B440" t="s">
        <v>17</v>
      </c>
      <c r="C440" s="5">
        <v>6.0949999999999998</v>
      </c>
      <c r="D440" s="5">
        <v>6.1150000000000002</v>
      </c>
      <c r="E440" s="5">
        <f>AVERAGE(Official_Exchange_Rates__2[[#This Row],[Buy]:[Sell]])</f>
        <v>6.1050000000000004</v>
      </c>
    </row>
    <row r="441" spans="1:5" x14ac:dyDescent="0.3">
      <c r="A441" s="1">
        <v>41205</v>
      </c>
      <c r="B441" t="s">
        <v>17</v>
      </c>
      <c r="C441" s="5">
        <v>6.0925000000000002</v>
      </c>
      <c r="D441" s="5">
        <v>6.1124999999999998</v>
      </c>
      <c r="E441" s="5">
        <f>AVERAGE(Official_Exchange_Rates__2[[#This Row],[Buy]:[Sell]])</f>
        <v>6.1025</v>
      </c>
    </row>
    <row r="442" spans="1:5" x14ac:dyDescent="0.3">
      <c r="A442" s="1">
        <v>41206</v>
      </c>
      <c r="B442" t="s">
        <v>17</v>
      </c>
      <c r="C442" s="5">
        <v>6.0914000000000001</v>
      </c>
      <c r="D442" s="5">
        <v>6.1113999999999997</v>
      </c>
      <c r="E442" s="5">
        <f>AVERAGE(Official_Exchange_Rates__2[[#This Row],[Buy]:[Sell]])</f>
        <v>6.1013999999999999</v>
      </c>
    </row>
    <row r="443" spans="1:5" x14ac:dyDescent="0.3">
      <c r="A443" s="1">
        <v>41211</v>
      </c>
      <c r="B443" t="s">
        <v>17</v>
      </c>
      <c r="C443" s="5">
        <v>6.0929000000000002</v>
      </c>
      <c r="D443" s="5">
        <v>6.1128999999999998</v>
      </c>
      <c r="E443" s="5">
        <f>AVERAGE(Official_Exchange_Rates__2[[#This Row],[Buy]:[Sell]])</f>
        <v>6.1029</v>
      </c>
    </row>
    <row r="444" spans="1:5" x14ac:dyDescent="0.3">
      <c r="A444" s="1">
        <v>41212</v>
      </c>
      <c r="B444" t="s">
        <v>17</v>
      </c>
      <c r="C444" s="5">
        <v>6.0983000000000001</v>
      </c>
      <c r="D444" s="5">
        <v>6.1182999999999996</v>
      </c>
      <c r="E444" s="5">
        <f>AVERAGE(Official_Exchange_Rates__2[[#This Row],[Buy]:[Sell]])</f>
        <v>6.1082999999999998</v>
      </c>
    </row>
    <row r="445" spans="1:5" x14ac:dyDescent="0.3">
      <c r="A445" s="1">
        <v>41213</v>
      </c>
      <c r="B445" t="s">
        <v>17</v>
      </c>
      <c r="C445" s="5">
        <v>6.1006</v>
      </c>
      <c r="D445" s="5">
        <v>6.1205999999999996</v>
      </c>
      <c r="E445" s="5">
        <f>AVERAGE(Official_Exchange_Rates__2[[#This Row],[Buy]:[Sell]])</f>
        <v>6.1105999999999998</v>
      </c>
    </row>
    <row r="446" spans="1:5" x14ac:dyDescent="0.3">
      <c r="A446" s="1">
        <v>41214</v>
      </c>
      <c r="B446" t="s">
        <v>17</v>
      </c>
      <c r="C446" s="5">
        <v>6.0982000000000003</v>
      </c>
      <c r="D446" s="5">
        <v>6.1181999999999999</v>
      </c>
      <c r="E446" s="5">
        <f>AVERAGE(Official_Exchange_Rates__2[[#This Row],[Buy]:[Sell]])</f>
        <v>6.1082000000000001</v>
      </c>
    </row>
    <row r="447" spans="1:5" x14ac:dyDescent="0.3">
      <c r="A447" s="1">
        <v>41217</v>
      </c>
      <c r="B447" t="s">
        <v>17</v>
      </c>
      <c r="C447" s="5">
        <v>6.0940000000000003</v>
      </c>
      <c r="D447" s="5">
        <v>6.1139999999999999</v>
      </c>
      <c r="E447" s="5">
        <f>AVERAGE(Official_Exchange_Rates__2[[#This Row],[Buy]:[Sell]])</f>
        <v>6.1040000000000001</v>
      </c>
    </row>
    <row r="448" spans="1:5" x14ac:dyDescent="0.3">
      <c r="A448" s="1">
        <v>41218</v>
      </c>
      <c r="B448" t="s">
        <v>17</v>
      </c>
      <c r="C448" s="5">
        <v>6.0984999999999996</v>
      </c>
      <c r="D448" s="5">
        <v>6.1185</v>
      </c>
      <c r="E448" s="5">
        <f>AVERAGE(Official_Exchange_Rates__2[[#This Row],[Buy]:[Sell]])</f>
        <v>6.1084999999999994</v>
      </c>
    </row>
    <row r="449" spans="1:5" x14ac:dyDescent="0.3">
      <c r="A449" s="1">
        <v>41219</v>
      </c>
      <c r="B449" t="s">
        <v>17</v>
      </c>
      <c r="C449" s="5">
        <v>6.1037999999999997</v>
      </c>
      <c r="D449" s="5">
        <v>6.1238000000000001</v>
      </c>
      <c r="E449" s="5">
        <f>AVERAGE(Official_Exchange_Rates__2[[#This Row],[Buy]:[Sell]])</f>
        <v>6.1137999999999995</v>
      </c>
    </row>
    <row r="450" spans="1:5" x14ac:dyDescent="0.3">
      <c r="A450" s="1">
        <v>41220</v>
      </c>
      <c r="B450" t="s">
        <v>17</v>
      </c>
      <c r="C450" s="5">
        <v>6.1058000000000003</v>
      </c>
      <c r="D450" s="5">
        <v>6.1257999999999999</v>
      </c>
      <c r="E450" s="5">
        <f>AVERAGE(Official_Exchange_Rates__2[[#This Row],[Buy]:[Sell]])</f>
        <v>6.1158000000000001</v>
      </c>
    </row>
    <row r="451" spans="1:5" x14ac:dyDescent="0.3">
      <c r="A451" s="1">
        <v>41221</v>
      </c>
      <c r="B451" t="s">
        <v>17</v>
      </c>
      <c r="C451" s="5">
        <v>6.1062000000000003</v>
      </c>
      <c r="D451" s="5">
        <v>6.1261999999999999</v>
      </c>
      <c r="E451" s="5">
        <f>AVERAGE(Official_Exchange_Rates__2[[#This Row],[Buy]:[Sell]])</f>
        <v>6.1162000000000001</v>
      </c>
    </row>
    <row r="452" spans="1:5" x14ac:dyDescent="0.3">
      <c r="A452" s="1">
        <v>41224</v>
      </c>
      <c r="B452" t="s">
        <v>17</v>
      </c>
      <c r="C452" s="5">
        <v>6.1002000000000001</v>
      </c>
      <c r="D452" s="5">
        <v>6.1201999999999996</v>
      </c>
      <c r="E452" s="5">
        <f>AVERAGE(Official_Exchange_Rates__2[[#This Row],[Buy]:[Sell]])</f>
        <v>6.1101999999999999</v>
      </c>
    </row>
    <row r="453" spans="1:5" x14ac:dyDescent="0.3">
      <c r="A453" s="1">
        <v>41225</v>
      </c>
      <c r="B453" t="s">
        <v>17</v>
      </c>
      <c r="C453" s="5">
        <v>6.0929000000000002</v>
      </c>
      <c r="D453" s="5">
        <v>6.1128999999999998</v>
      </c>
      <c r="E453" s="5">
        <f>AVERAGE(Official_Exchange_Rates__2[[#This Row],[Buy]:[Sell]])</f>
        <v>6.1029</v>
      </c>
    </row>
    <row r="454" spans="1:5" x14ac:dyDescent="0.3">
      <c r="A454" s="1">
        <v>41226</v>
      </c>
      <c r="B454" t="s">
        <v>17</v>
      </c>
      <c r="C454" s="5">
        <v>6.0903</v>
      </c>
      <c r="D454" s="5">
        <v>6.1102999999999996</v>
      </c>
      <c r="E454" s="5">
        <f>AVERAGE(Official_Exchange_Rates__2[[#This Row],[Buy]:[Sell]])</f>
        <v>6.1002999999999998</v>
      </c>
    </row>
    <row r="455" spans="1:5" x14ac:dyDescent="0.3">
      <c r="A455" s="1">
        <v>41227</v>
      </c>
      <c r="B455" t="s">
        <v>17</v>
      </c>
      <c r="C455" s="5">
        <v>6.0888</v>
      </c>
      <c r="D455" s="5">
        <v>6.1087999999999996</v>
      </c>
      <c r="E455" s="5">
        <f>AVERAGE(Official_Exchange_Rates__2[[#This Row],[Buy]:[Sell]])</f>
        <v>6.0987999999999998</v>
      </c>
    </row>
    <row r="456" spans="1:5" x14ac:dyDescent="0.3">
      <c r="A456" s="1">
        <v>41231</v>
      </c>
      <c r="B456" t="s">
        <v>17</v>
      </c>
      <c r="C456" s="5">
        <v>6.0880000000000001</v>
      </c>
      <c r="D456" s="5">
        <v>6.1079999999999997</v>
      </c>
      <c r="E456" s="5">
        <f>AVERAGE(Official_Exchange_Rates__2[[#This Row],[Buy]:[Sell]])</f>
        <v>6.0979999999999999</v>
      </c>
    </row>
    <row r="457" spans="1:5" x14ac:dyDescent="0.3">
      <c r="A457" s="1">
        <v>41232</v>
      </c>
      <c r="B457" t="s">
        <v>17</v>
      </c>
      <c r="C457" s="5">
        <v>6.0879000000000003</v>
      </c>
      <c r="D457" s="5">
        <v>6.1078999999999999</v>
      </c>
      <c r="E457" s="5">
        <f>AVERAGE(Official_Exchange_Rates__2[[#This Row],[Buy]:[Sell]])</f>
        <v>6.0979000000000001</v>
      </c>
    </row>
    <row r="458" spans="1:5" x14ac:dyDescent="0.3">
      <c r="A458" s="1">
        <v>41233</v>
      </c>
      <c r="B458" t="s">
        <v>17</v>
      </c>
      <c r="C458" s="5">
        <v>6.0922000000000001</v>
      </c>
      <c r="D458" s="5">
        <v>6.1121999999999996</v>
      </c>
      <c r="E458" s="5">
        <f>AVERAGE(Official_Exchange_Rates__2[[#This Row],[Buy]:[Sell]])</f>
        <v>6.1021999999999998</v>
      </c>
    </row>
    <row r="459" spans="1:5" x14ac:dyDescent="0.3">
      <c r="A459" s="1">
        <v>41234</v>
      </c>
      <c r="B459" t="s">
        <v>17</v>
      </c>
      <c r="C459" s="5">
        <v>6.0895000000000001</v>
      </c>
      <c r="D459" s="5">
        <v>6.1094999999999997</v>
      </c>
      <c r="E459" s="5">
        <f>AVERAGE(Official_Exchange_Rates__2[[#This Row],[Buy]:[Sell]])</f>
        <v>6.0994999999999999</v>
      </c>
    </row>
    <row r="460" spans="1:5" x14ac:dyDescent="0.3">
      <c r="A460" s="1">
        <v>41235</v>
      </c>
      <c r="B460" t="s">
        <v>17</v>
      </c>
      <c r="C460" s="5">
        <v>6.0839999999999996</v>
      </c>
      <c r="D460" s="5">
        <v>6.1040000000000001</v>
      </c>
      <c r="E460" s="5">
        <f>AVERAGE(Official_Exchange_Rates__2[[#This Row],[Buy]:[Sell]])</f>
        <v>6.0939999999999994</v>
      </c>
    </row>
    <row r="461" spans="1:5" x14ac:dyDescent="0.3">
      <c r="A461" s="1">
        <v>41238</v>
      </c>
      <c r="B461" t="s">
        <v>17</v>
      </c>
      <c r="C461" s="5">
        <v>6.0856000000000003</v>
      </c>
      <c r="D461" s="5">
        <v>6.1055999999999999</v>
      </c>
      <c r="E461" s="5">
        <f>AVERAGE(Official_Exchange_Rates__2[[#This Row],[Buy]:[Sell]])</f>
        <v>6.0956000000000001</v>
      </c>
    </row>
    <row r="462" spans="1:5" x14ac:dyDescent="0.3">
      <c r="A462" s="1">
        <v>41239</v>
      </c>
      <c r="B462" t="s">
        <v>17</v>
      </c>
      <c r="C462" s="5">
        <v>6.0941000000000001</v>
      </c>
      <c r="D462" s="5">
        <v>6.1140999999999996</v>
      </c>
      <c r="E462" s="5">
        <f>AVERAGE(Official_Exchange_Rates__2[[#This Row],[Buy]:[Sell]])</f>
        <v>6.1040999999999999</v>
      </c>
    </row>
    <row r="463" spans="1:5" x14ac:dyDescent="0.3">
      <c r="A463" s="1">
        <v>41240</v>
      </c>
      <c r="B463" t="s">
        <v>17</v>
      </c>
      <c r="C463" s="5">
        <v>6.0949999999999998</v>
      </c>
      <c r="D463" s="5">
        <v>6.1150000000000002</v>
      </c>
      <c r="E463" s="5">
        <f>AVERAGE(Official_Exchange_Rates__2[[#This Row],[Buy]:[Sell]])</f>
        <v>6.1050000000000004</v>
      </c>
    </row>
    <row r="464" spans="1:5" x14ac:dyDescent="0.3">
      <c r="A464" s="1">
        <v>41241</v>
      </c>
      <c r="B464" t="s">
        <v>17</v>
      </c>
      <c r="C464" s="5">
        <v>6.0979000000000001</v>
      </c>
      <c r="D464" s="5">
        <v>6.1178999999999997</v>
      </c>
      <c r="E464" s="5">
        <f>AVERAGE(Official_Exchange_Rates__2[[#This Row],[Buy]:[Sell]])</f>
        <v>6.1078999999999999</v>
      </c>
    </row>
    <row r="465" spans="1:5" x14ac:dyDescent="0.3">
      <c r="A465" s="1">
        <v>41242</v>
      </c>
      <c r="B465" t="s">
        <v>17</v>
      </c>
      <c r="C465" s="5">
        <v>6.1013000000000002</v>
      </c>
      <c r="D465" s="5">
        <v>6.1212999999999997</v>
      </c>
      <c r="E465" s="5">
        <f>AVERAGE(Official_Exchange_Rates__2[[#This Row],[Buy]:[Sell]])</f>
        <v>6.1113</v>
      </c>
    </row>
    <row r="466" spans="1:5" x14ac:dyDescent="0.3">
      <c r="A466" s="1">
        <v>41245</v>
      </c>
      <c r="B466" t="s">
        <v>17</v>
      </c>
      <c r="C466" s="5">
        <v>6.1009000000000002</v>
      </c>
      <c r="D466" s="5">
        <v>6.1208999999999998</v>
      </c>
      <c r="E466" s="5">
        <f>AVERAGE(Official_Exchange_Rates__2[[#This Row],[Buy]:[Sell]])</f>
        <v>6.1109</v>
      </c>
    </row>
    <row r="467" spans="1:5" x14ac:dyDescent="0.3">
      <c r="A467" s="1">
        <v>41246</v>
      </c>
      <c r="B467" t="s">
        <v>17</v>
      </c>
      <c r="C467" s="5">
        <v>6.101</v>
      </c>
      <c r="D467" s="5">
        <v>6.1210000000000004</v>
      </c>
      <c r="E467" s="5">
        <f>AVERAGE(Official_Exchange_Rates__2[[#This Row],[Buy]:[Sell]])</f>
        <v>6.1110000000000007</v>
      </c>
    </row>
    <row r="468" spans="1:5" x14ac:dyDescent="0.3">
      <c r="A468" s="1">
        <v>41247</v>
      </c>
      <c r="B468" t="s">
        <v>17</v>
      </c>
      <c r="C468" s="5">
        <v>6.1033999999999997</v>
      </c>
      <c r="D468" s="5">
        <v>6.1234000000000002</v>
      </c>
      <c r="E468" s="5">
        <f>AVERAGE(Official_Exchange_Rates__2[[#This Row],[Buy]:[Sell]])</f>
        <v>6.1134000000000004</v>
      </c>
    </row>
    <row r="469" spans="1:5" x14ac:dyDescent="0.3">
      <c r="A469" s="1">
        <v>41248</v>
      </c>
      <c r="B469" t="s">
        <v>17</v>
      </c>
      <c r="C469" s="5">
        <v>6.1063999999999998</v>
      </c>
      <c r="D469" s="5">
        <v>6.1264000000000003</v>
      </c>
      <c r="E469" s="5">
        <f>AVERAGE(Official_Exchange_Rates__2[[#This Row],[Buy]:[Sell]])</f>
        <v>6.1164000000000005</v>
      </c>
    </row>
    <row r="470" spans="1:5" x14ac:dyDescent="0.3">
      <c r="A470" s="1">
        <v>41249</v>
      </c>
      <c r="B470" t="s">
        <v>17</v>
      </c>
      <c r="C470" s="5">
        <v>6.1151</v>
      </c>
      <c r="D470" s="5">
        <v>6.1351000000000004</v>
      </c>
      <c r="E470" s="5">
        <f>AVERAGE(Official_Exchange_Rates__2[[#This Row],[Buy]:[Sell]])</f>
        <v>6.1250999999999998</v>
      </c>
    </row>
    <row r="471" spans="1:5" x14ac:dyDescent="0.3">
      <c r="A471" s="1">
        <v>41252</v>
      </c>
      <c r="B471" t="s">
        <v>17</v>
      </c>
      <c r="C471" s="5">
        <v>6.1220999999999997</v>
      </c>
      <c r="D471" s="5">
        <v>6.1421000000000001</v>
      </c>
      <c r="E471" s="5">
        <f>AVERAGE(Official_Exchange_Rates__2[[#This Row],[Buy]:[Sell]])</f>
        <v>6.1320999999999994</v>
      </c>
    </row>
    <row r="472" spans="1:5" x14ac:dyDescent="0.3">
      <c r="A472" s="1">
        <v>41253</v>
      </c>
      <c r="B472" t="s">
        <v>17</v>
      </c>
      <c r="C472" s="5">
        <v>6.1295999999999999</v>
      </c>
      <c r="D472" s="5">
        <v>6.1496000000000004</v>
      </c>
      <c r="E472" s="5">
        <f>AVERAGE(Official_Exchange_Rates__2[[#This Row],[Buy]:[Sell]])</f>
        <v>6.1395999999999997</v>
      </c>
    </row>
    <row r="473" spans="1:5" x14ac:dyDescent="0.3">
      <c r="A473" s="1">
        <v>41254</v>
      </c>
      <c r="B473" t="s">
        <v>17</v>
      </c>
      <c r="C473" s="5">
        <v>6.1406000000000001</v>
      </c>
      <c r="D473" s="5">
        <v>6.1605999999999996</v>
      </c>
      <c r="E473" s="5">
        <f>AVERAGE(Official_Exchange_Rates__2[[#This Row],[Buy]:[Sell]])</f>
        <v>6.1505999999999998</v>
      </c>
    </row>
    <row r="474" spans="1:5" x14ac:dyDescent="0.3">
      <c r="A474" s="1">
        <v>41255</v>
      </c>
      <c r="B474" t="s">
        <v>17</v>
      </c>
      <c r="C474" s="5">
        <v>6.1473000000000004</v>
      </c>
      <c r="D474" s="5">
        <v>6.1673</v>
      </c>
      <c r="E474" s="5">
        <f>AVERAGE(Official_Exchange_Rates__2[[#This Row],[Buy]:[Sell]])</f>
        <v>6.1573000000000002</v>
      </c>
    </row>
    <row r="475" spans="1:5" x14ac:dyDescent="0.3">
      <c r="A475" s="1">
        <v>41256</v>
      </c>
      <c r="B475" t="s">
        <v>17</v>
      </c>
      <c r="C475" s="5">
        <v>6.1581999999999999</v>
      </c>
      <c r="D475" s="5">
        <v>6.1782000000000004</v>
      </c>
      <c r="E475" s="5">
        <f>AVERAGE(Official_Exchange_Rates__2[[#This Row],[Buy]:[Sell]])</f>
        <v>6.1682000000000006</v>
      </c>
    </row>
    <row r="476" spans="1:5" x14ac:dyDescent="0.3">
      <c r="A476" s="1">
        <v>41259</v>
      </c>
      <c r="B476" t="s">
        <v>17</v>
      </c>
      <c r="C476" s="5">
        <v>6.1592000000000002</v>
      </c>
      <c r="D476" s="5">
        <v>6.1791999999999998</v>
      </c>
      <c r="E476" s="5">
        <f>AVERAGE(Official_Exchange_Rates__2[[#This Row],[Buy]:[Sell]])</f>
        <v>6.1692</v>
      </c>
    </row>
    <row r="477" spans="1:5" x14ac:dyDescent="0.3">
      <c r="A477" s="1">
        <v>41260</v>
      </c>
      <c r="B477" t="s">
        <v>17</v>
      </c>
      <c r="C477" s="5">
        <v>6.1551999999999998</v>
      </c>
      <c r="D477" s="5">
        <v>6.1752000000000002</v>
      </c>
      <c r="E477" s="5">
        <f>AVERAGE(Official_Exchange_Rates__2[[#This Row],[Buy]:[Sell]])</f>
        <v>6.1652000000000005</v>
      </c>
    </row>
    <row r="478" spans="1:5" x14ac:dyDescent="0.3">
      <c r="A478" s="1">
        <v>41261</v>
      </c>
      <c r="B478" t="s">
        <v>17</v>
      </c>
      <c r="C478" s="5">
        <v>6.1571999999999996</v>
      </c>
      <c r="D478" s="5">
        <v>6.1772</v>
      </c>
      <c r="E478" s="5">
        <f>AVERAGE(Official_Exchange_Rates__2[[#This Row],[Buy]:[Sell]])</f>
        <v>6.1671999999999993</v>
      </c>
    </row>
    <row r="479" spans="1:5" x14ac:dyDescent="0.3">
      <c r="A479" s="1">
        <v>41262</v>
      </c>
      <c r="B479" t="s">
        <v>17</v>
      </c>
      <c r="C479" s="5">
        <v>6.1596000000000002</v>
      </c>
      <c r="D479" s="5">
        <v>6.1795999999999998</v>
      </c>
      <c r="E479" s="5">
        <f>AVERAGE(Official_Exchange_Rates__2[[#This Row],[Buy]:[Sell]])</f>
        <v>6.1696</v>
      </c>
    </row>
    <row r="480" spans="1:5" x14ac:dyDescent="0.3">
      <c r="A480" s="1">
        <v>41263</v>
      </c>
      <c r="B480" t="s">
        <v>17</v>
      </c>
      <c r="C480" s="5">
        <v>6.1585999999999999</v>
      </c>
      <c r="D480" s="5">
        <v>6.1786000000000003</v>
      </c>
      <c r="E480" s="5">
        <f>AVERAGE(Official_Exchange_Rates__2[[#This Row],[Buy]:[Sell]])</f>
        <v>6.1685999999999996</v>
      </c>
    </row>
    <row r="481" spans="1:5" x14ac:dyDescent="0.3">
      <c r="A481" s="1">
        <v>41266</v>
      </c>
      <c r="B481" t="s">
        <v>17</v>
      </c>
      <c r="C481" s="5">
        <v>6.1596000000000002</v>
      </c>
      <c r="D481" s="5">
        <v>6.1795999999999998</v>
      </c>
      <c r="E481" s="5">
        <f>AVERAGE(Official_Exchange_Rates__2[[#This Row],[Buy]:[Sell]])</f>
        <v>6.1696</v>
      </c>
    </row>
    <row r="482" spans="1:5" x14ac:dyDescent="0.3">
      <c r="A482" s="1">
        <v>41267</v>
      </c>
      <c r="B482" t="s">
        <v>17</v>
      </c>
      <c r="C482" s="5">
        <v>6.16</v>
      </c>
      <c r="D482" s="5">
        <v>6.18</v>
      </c>
      <c r="E482" s="5">
        <f>AVERAGE(Official_Exchange_Rates__2[[#This Row],[Buy]:[Sell]])</f>
        <v>6.17</v>
      </c>
    </row>
    <row r="483" spans="1:5" x14ac:dyDescent="0.3">
      <c r="A483" s="1">
        <v>41269</v>
      </c>
      <c r="B483" t="s">
        <v>17</v>
      </c>
      <c r="C483" s="5">
        <v>6.1661999999999999</v>
      </c>
      <c r="D483" s="5">
        <v>6.1862000000000004</v>
      </c>
      <c r="E483" s="5">
        <f>AVERAGE(Official_Exchange_Rates__2[[#This Row],[Buy]:[Sell]])</f>
        <v>6.1761999999999997</v>
      </c>
    </row>
    <row r="484" spans="1:5" x14ac:dyDescent="0.3">
      <c r="A484" s="1">
        <v>41270</v>
      </c>
      <c r="B484" t="s">
        <v>17</v>
      </c>
      <c r="C484" s="5">
        <v>6.1765999999999996</v>
      </c>
      <c r="D484" s="5">
        <v>6.1966000000000001</v>
      </c>
      <c r="E484" s="5">
        <f>AVERAGE(Official_Exchange_Rates__2[[#This Row],[Buy]:[Sell]])</f>
        <v>6.1866000000000003</v>
      </c>
    </row>
    <row r="485" spans="1:5" x14ac:dyDescent="0.3">
      <c r="A485" s="1">
        <v>41273</v>
      </c>
      <c r="B485" t="s">
        <v>17</v>
      </c>
      <c r="C485" s="5">
        <v>6.2573999999999996</v>
      </c>
      <c r="D485" s="5">
        <v>6.2774000000000001</v>
      </c>
      <c r="E485" s="5">
        <f>AVERAGE(Official_Exchange_Rates__2[[#This Row],[Buy]:[Sell]])</f>
        <v>6.2674000000000003</v>
      </c>
    </row>
    <row r="486" spans="1:5" x14ac:dyDescent="0.3">
      <c r="A486" s="1">
        <v>41274</v>
      </c>
      <c r="B486" t="s">
        <v>17</v>
      </c>
      <c r="C486" s="5">
        <v>6.3090000000000002</v>
      </c>
      <c r="D486" s="5">
        <v>6.3289999999999997</v>
      </c>
      <c r="E486" s="5">
        <f>AVERAGE(Official_Exchange_Rates__2[[#This Row],[Buy]:[Sell]])</f>
        <v>6.319</v>
      </c>
    </row>
    <row r="487" spans="1:5" x14ac:dyDescent="0.3">
      <c r="A487" s="1">
        <v>41275</v>
      </c>
      <c r="B487" t="s">
        <v>17</v>
      </c>
      <c r="C487" s="5">
        <v>6.8715999999999999</v>
      </c>
      <c r="D487" s="5">
        <v>6.8916000000000004</v>
      </c>
      <c r="E487" s="5">
        <f>AVERAGE(Official_Exchange_Rates__2[[#This Row],[Buy]:[Sell]])</f>
        <v>6.8816000000000006</v>
      </c>
    </row>
    <row r="488" spans="1:5" x14ac:dyDescent="0.3">
      <c r="A488" s="1">
        <v>41276</v>
      </c>
      <c r="B488" t="s">
        <v>17</v>
      </c>
      <c r="C488" s="5">
        <v>6.359</v>
      </c>
      <c r="D488" s="5">
        <v>6.3789999999999996</v>
      </c>
      <c r="E488" s="5">
        <f>AVERAGE(Official_Exchange_Rates__2[[#This Row],[Buy]:[Sell]])</f>
        <v>6.3689999999999998</v>
      </c>
    </row>
    <row r="489" spans="1:5" x14ac:dyDescent="0.3">
      <c r="A489" s="1">
        <v>41277</v>
      </c>
      <c r="B489" t="s">
        <v>17</v>
      </c>
      <c r="C489" s="5">
        <v>6.3865999999999996</v>
      </c>
      <c r="D489" s="5">
        <v>6.4066000000000001</v>
      </c>
      <c r="E489" s="5">
        <f>AVERAGE(Official_Exchange_Rates__2[[#This Row],[Buy]:[Sell]])</f>
        <v>6.3965999999999994</v>
      </c>
    </row>
    <row r="490" spans="1:5" x14ac:dyDescent="0.3">
      <c r="A490" s="1">
        <v>41280</v>
      </c>
      <c r="B490" t="s">
        <v>17</v>
      </c>
      <c r="C490" s="5">
        <v>6.4199000000000002</v>
      </c>
      <c r="D490" s="5">
        <v>6.4398999999999997</v>
      </c>
      <c r="E490" s="5">
        <f>AVERAGE(Official_Exchange_Rates__2[[#This Row],[Buy]:[Sell]])</f>
        <v>6.4298999999999999</v>
      </c>
    </row>
    <row r="491" spans="1:5" x14ac:dyDescent="0.3">
      <c r="A491" s="1">
        <v>41282</v>
      </c>
      <c r="B491" t="s">
        <v>17</v>
      </c>
      <c r="C491" s="5">
        <v>6.4458000000000002</v>
      </c>
      <c r="D491" s="5">
        <v>6.4657999999999998</v>
      </c>
      <c r="E491" s="5">
        <f>AVERAGE(Official_Exchange_Rates__2[[#This Row],[Buy]:[Sell]])</f>
        <v>6.4558</v>
      </c>
    </row>
    <row r="492" spans="1:5" x14ac:dyDescent="0.3">
      <c r="A492" s="1">
        <v>41283</v>
      </c>
      <c r="B492" t="s">
        <v>17</v>
      </c>
      <c r="C492" s="5">
        <v>6.4752999999999998</v>
      </c>
      <c r="D492" s="5">
        <v>6.4953000000000003</v>
      </c>
      <c r="E492" s="5">
        <f>AVERAGE(Official_Exchange_Rates__2[[#This Row],[Buy]:[Sell]])</f>
        <v>6.4853000000000005</v>
      </c>
    </row>
    <row r="493" spans="1:5" x14ac:dyDescent="0.3">
      <c r="A493" s="1">
        <v>41284</v>
      </c>
      <c r="B493" t="s">
        <v>17</v>
      </c>
      <c r="C493" s="5">
        <v>6.5034999999999998</v>
      </c>
      <c r="D493" s="5">
        <v>6.5235000000000003</v>
      </c>
      <c r="E493" s="5">
        <f>AVERAGE(Official_Exchange_Rates__2[[#This Row],[Buy]:[Sell]])</f>
        <v>6.5135000000000005</v>
      </c>
    </row>
    <row r="494" spans="1:5" x14ac:dyDescent="0.3">
      <c r="A494" s="1">
        <v>41287</v>
      </c>
      <c r="B494" t="s">
        <v>17</v>
      </c>
      <c r="C494" s="5">
        <v>6.5214999999999996</v>
      </c>
      <c r="D494" s="5">
        <v>6.5415000000000001</v>
      </c>
      <c r="E494" s="5">
        <f>AVERAGE(Official_Exchange_Rates__2[[#This Row],[Buy]:[Sell]])</f>
        <v>6.5314999999999994</v>
      </c>
    </row>
    <row r="495" spans="1:5" x14ac:dyDescent="0.3">
      <c r="A495" s="1">
        <v>41288</v>
      </c>
      <c r="B495" t="s">
        <v>17</v>
      </c>
      <c r="C495" s="5">
        <v>6.5526999999999997</v>
      </c>
      <c r="D495" s="5">
        <v>6.5727000000000002</v>
      </c>
      <c r="E495" s="5">
        <f>AVERAGE(Official_Exchange_Rates__2[[#This Row],[Buy]:[Sell]])</f>
        <v>6.5626999999999995</v>
      </c>
    </row>
    <row r="496" spans="1:5" x14ac:dyDescent="0.3">
      <c r="A496" s="1">
        <v>41289</v>
      </c>
      <c r="B496" t="s">
        <v>17</v>
      </c>
      <c r="C496" s="5">
        <v>6.5408999999999997</v>
      </c>
      <c r="D496" s="5">
        <v>6.5609000000000002</v>
      </c>
      <c r="E496" s="5">
        <f>AVERAGE(Official_Exchange_Rates__2[[#This Row],[Buy]:[Sell]])</f>
        <v>6.5509000000000004</v>
      </c>
    </row>
    <row r="497" spans="1:5" x14ac:dyDescent="0.3">
      <c r="A497" s="1">
        <v>41290</v>
      </c>
      <c r="B497" t="s">
        <v>17</v>
      </c>
      <c r="C497" s="5">
        <v>6.5408999999999997</v>
      </c>
      <c r="D497" s="5">
        <v>6.5609000000000002</v>
      </c>
      <c r="E497" s="5">
        <f>AVERAGE(Official_Exchange_Rates__2[[#This Row],[Buy]:[Sell]])</f>
        <v>6.5509000000000004</v>
      </c>
    </row>
    <row r="498" spans="1:5" x14ac:dyDescent="0.3">
      <c r="A498" s="1">
        <v>41291</v>
      </c>
      <c r="B498" t="s">
        <v>17</v>
      </c>
      <c r="C498" s="5">
        <v>6.5609000000000002</v>
      </c>
      <c r="D498" s="5">
        <v>6.5808999999999997</v>
      </c>
      <c r="E498" s="5">
        <f>AVERAGE(Official_Exchange_Rates__2[[#This Row],[Buy]:[Sell]])</f>
        <v>6.5709</v>
      </c>
    </row>
    <row r="499" spans="1:5" x14ac:dyDescent="0.3">
      <c r="A499" s="1">
        <v>41294</v>
      </c>
      <c r="B499" t="s">
        <v>17</v>
      </c>
      <c r="C499" s="5">
        <v>6.5781999999999998</v>
      </c>
      <c r="D499" s="5">
        <v>6.5982000000000003</v>
      </c>
      <c r="E499" s="5">
        <f>AVERAGE(Official_Exchange_Rates__2[[#This Row],[Buy]:[Sell]])</f>
        <v>6.5882000000000005</v>
      </c>
    </row>
    <row r="500" spans="1:5" x14ac:dyDescent="0.3">
      <c r="A500" s="1">
        <v>41295</v>
      </c>
      <c r="B500" t="s">
        <v>17</v>
      </c>
      <c r="C500" s="5">
        <v>6.5781999999999998</v>
      </c>
      <c r="D500" s="5">
        <v>6.5982000000000003</v>
      </c>
      <c r="E500" s="5">
        <f>AVERAGE(Official_Exchange_Rates__2[[#This Row],[Buy]:[Sell]])</f>
        <v>6.5882000000000005</v>
      </c>
    </row>
    <row r="501" spans="1:5" x14ac:dyDescent="0.3">
      <c r="A501" s="1">
        <v>41296</v>
      </c>
      <c r="B501" t="s">
        <v>17</v>
      </c>
      <c r="C501" s="5">
        <v>6.5932000000000004</v>
      </c>
      <c r="D501" s="5">
        <v>6.6132</v>
      </c>
      <c r="E501" s="5">
        <f>AVERAGE(Official_Exchange_Rates__2[[#This Row],[Buy]:[Sell]])</f>
        <v>6.6032000000000002</v>
      </c>
    </row>
    <row r="502" spans="1:5" x14ac:dyDescent="0.3">
      <c r="A502" s="1">
        <v>41297</v>
      </c>
      <c r="B502" t="s">
        <v>17</v>
      </c>
      <c r="C502" s="5">
        <v>6.5932000000000004</v>
      </c>
      <c r="D502" s="5">
        <v>6.6132</v>
      </c>
      <c r="E502" s="5">
        <f>AVERAGE(Official_Exchange_Rates__2[[#This Row],[Buy]:[Sell]])</f>
        <v>6.6032000000000002</v>
      </c>
    </row>
    <row r="503" spans="1:5" x14ac:dyDescent="0.3">
      <c r="A503" s="1">
        <v>41301</v>
      </c>
      <c r="B503" t="s">
        <v>17</v>
      </c>
      <c r="C503" s="5">
        <v>6.6161000000000003</v>
      </c>
      <c r="D503" s="5">
        <v>6.6360999999999999</v>
      </c>
      <c r="E503" s="5">
        <f>AVERAGE(Official_Exchange_Rates__2[[#This Row],[Buy]:[Sell]])</f>
        <v>6.6261000000000001</v>
      </c>
    </row>
    <row r="504" spans="1:5" x14ac:dyDescent="0.3">
      <c r="A504" s="1">
        <v>41302</v>
      </c>
      <c r="B504" t="s">
        <v>17</v>
      </c>
      <c r="C504" s="5">
        <v>6.6161000000000003</v>
      </c>
      <c r="D504" s="5">
        <v>6.6360999999999999</v>
      </c>
      <c r="E504" s="5">
        <f>AVERAGE(Official_Exchange_Rates__2[[#This Row],[Buy]:[Sell]])</f>
        <v>6.6261000000000001</v>
      </c>
    </row>
    <row r="505" spans="1:5" x14ac:dyDescent="0.3">
      <c r="A505" s="1">
        <v>41303</v>
      </c>
      <c r="B505" t="s">
        <v>17</v>
      </c>
      <c r="C505" s="5">
        <v>6.6430999999999996</v>
      </c>
      <c r="D505" s="5">
        <v>6.6631</v>
      </c>
      <c r="E505" s="5">
        <f>AVERAGE(Official_Exchange_Rates__2[[#This Row],[Buy]:[Sell]])</f>
        <v>6.6531000000000002</v>
      </c>
    </row>
    <row r="506" spans="1:5" x14ac:dyDescent="0.3">
      <c r="A506" s="1">
        <v>41304</v>
      </c>
      <c r="B506" t="s">
        <v>17</v>
      </c>
      <c r="C506" s="5">
        <v>6.6437999999999997</v>
      </c>
      <c r="D506" s="5">
        <v>6.6638000000000002</v>
      </c>
      <c r="E506" s="5">
        <f>AVERAGE(Official_Exchange_Rates__2[[#This Row],[Buy]:[Sell]])</f>
        <v>6.6538000000000004</v>
      </c>
    </row>
    <row r="507" spans="1:5" x14ac:dyDescent="0.3">
      <c r="A507" s="1">
        <v>41305</v>
      </c>
      <c r="B507" t="s">
        <v>17</v>
      </c>
      <c r="C507" s="5">
        <v>6.6719999999999997</v>
      </c>
      <c r="D507" s="5">
        <v>6.6920000000000002</v>
      </c>
      <c r="E507" s="5">
        <f>AVERAGE(Official_Exchange_Rates__2[[#This Row],[Buy]:[Sell]])</f>
        <v>6.6820000000000004</v>
      </c>
    </row>
    <row r="508" spans="1:5" x14ac:dyDescent="0.3">
      <c r="A508" s="1">
        <v>41308</v>
      </c>
      <c r="B508" t="s">
        <v>17</v>
      </c>
      <c r="C508" s="5">
        <v>6.6726999999999999</v>
      </c>
      <c r="D508" s="5">
        <v>6.6927000000000003</v>
      </c>
      <c r="E508" s="5">
        <f>AVERAGE(Official_Exchange_Rates__2[[#This Row],[Buy]:[Sell]])</f>
        <v>6.6827000000000005</v>
      </c>
    </row>
    <row r="509" spans="1:5" x14ac:dyDescent="0.3">
      <c r="A509" s="1">
        <v>41309</v>
      </c>
      <c r="B509" t="s">
        <v>17</v>
      </c>
      <c r="C509" s="5">
        <v>6.6824000000000003</v>
      </c>
      <c r="D509" s="5">
        <v>6.7023999999999999</v>
      </c>
      <c r="E509" s="5">
        <f>AVERAGE(Official_Exchange_Rates__2[[#This Row],[Buy]:[Sell]])</f>
        <v>6.6924000000000001</v>
      </c>
    </row>
    <row r="510" spans="1:5" x14ac:dyDescent="0.3">
      <c r="A510" s="1">
        <v>41310</v>
      </c>
      <c r="B510" t="s">
        <v>17</v>
      </c>
      <c r="C510" s="5">
        <v>6.6824000000000003</v>
      </c>
      <c r="D510" s="5">
        <v>6.7023999999999999</v>
      </c>
      <c r="E510" s="5">
        <f>AVERAGE(Official_Exchange_Rates__2[[#This Row],[Buy]:[Sell]])</f>
        <v>6.6924000000000001</v>
      </c>
    </row>
    <row r="511" spans="1:5" x14ac:dyDescent="0.3">
      <c r="A511" s="1">
        <v>41311</v>
      </c>
      <c r="B511" t="s">
        <v>17</v>
      </c>
      <c r="C511" s="5">
        <v>6.6927000000000003</v>
      </c>
      <c r="D511" s="5">
        <v>6.7126999999999999</v>
      </c>
      <c r="E511" s="5">
        <f>AVERAGE(Official_Exchange_Rates__2[[#This Row],[Buy]:[Sell]])</f>
        <v>6.7027000000000001</v>
      </c>
    </row>
    <row r="512" spans="1:5" x14ac:dyDescent="0.3">
      <c r="A512" s="1">
        <v>41312</v>
      </c>
      <c r="B512" t="s">
        <v>17</v>
      </c>
      <c r="C512" s="5">
        <v>6.6943000000000001</v>
      </c>
      <c r="D512" s="5">
        <v>6.7142999999999997</v>
      </c>
      <c r="E512" s="5">
        <f>AVERAGE(Official_Exchange_Rates__2[[#This Row],[Buy]:[Sell]])</f>
        <v>6.7042999999999999</v>
      </c>
    </row>
    <row r="513" spans="1:5" x14ac:dyDescent="0.3">
      <c r="A513" s="1">
        <v>41315</v>
      </c>
      <c r="B513" t="s">
        <v>17</v>
      </c>
      <c r="C513" s="5">
        <v>6.6944999999999997</v>
      </c>
      <c r="D513" s="5">
        <v>6.7145000000000001</v>
      </c>
      <c r="E513" s="5">
        <f>AVERAGE(Official_Exchange_Rates__2[[#This Row],[Buy]:[Sell]])</f>
        <v>6.7044999999999995</v>
      </c>
    </row>
    <row r="514" spans="1:5" x14ac:dyDescent="0.3">
      <c r="A514" s="1">
        <v>41316</v>
      </c>
      <c r="B514" t="s">
        <v>17</v>
      </c>
      <c r="C514" s="5">
        <v>6.6981999999999999</v>
      </c>
      <c r="D514" s="5">
        <v>6.7182000000000004</v>
      </c>
      <c r="E514" s="5">
        <f>AVERAGE(Official_Exchange_Rates__2[[#This Row],[Buy]:[Sell]])</f>
        <v>6.7081999999999997</v>
      </c>
    </row>
    <row r="515" spans="1:5" x14ac:dyDescent="0.3">
      <c r="A515" s="1">
        <v>41317</v>
      </c>
      <c r="B515" t="s">
        <v>17</v>
      </c>
      <c r="C515" s="5">
        <v>6.6986999999999997</v>
      </c>
      <c r="D515" s="5">
        <v>6.7187000000000001</v>
      </c>
      <c r="E515" s="5">
        <f>AVERAGE(Official_Exchange_Rates__2[[#This Row],[Buy]:[Sell]])</f>
        <v>6.7087000000000003</v>
      </c>
    </row>
    <row r="516" spans="1:5" x14ac:dyDescent="0.3">
      <c r="A516" s="1">
        <v>41318</v>
      </c>
      <c r="B516" t="s">
        <v>17</v>
      </c>
      <c r="C516" s="5">
        <v>6.7088000000000001</v>
      </c>
      <c r="D516" s="5">
        <v>6.7287999999999997</v>
      </c>
      <c r="E516" s="5">
        <f>AVERAGE(Official_Exchange_Rates__2[[#This Row],[Buy]:[Sell]])</f>
        <v>6.7187999999999999</v>
      </c>
    </row>
    <row r="517" spans="1:5" x14ac:dyDescent="0.3">
      <c r="A517" s="1">
        <v>41319</v>
      </c>
      <c r="B517" t="s">
        <v>17</v>
      </c>
      <c r="C517" s="5">
        <v>6.7108999999999996</v>
      </c>
      <c r="D517" s="5">
        <v>6.7309000000000001</v>
      </c>
      <c r="E517" s="5">
        <f>AVERAGE(Official_Exchange_Rates__2[[#This Row],[Buy]:[Sell]])</f>
        <v>6.7209000000000003</v>
      </c>
    </row>
    <row r="518" spans="1:5" x14ac:dyDescent="0.3">
      <c r="A518" s="1">
        <v>41322</v>
      </c>
      <c r="B518" t="s">
        <v>17</v>
      </c>
      <c r="C518" s="5">
        <v>6.7112999999999996</v>
      </c>
      <c r="D518" s="5">
        <v>6.7313000000000001</v>
      </c>
      <c r="E518" s="5">
        <f>AVERAGE(Official_Exchange_Rates__2[[#This Row],[Buy]:[Sell]])</f>
        <v>6.7212999999999994</v>
      </c>
    </row>
    <row r="519" spans="1:5" x14ac:dyDescent="0.3">
      <c r="A519" s="1">
        <v>41323</v>
      </c>
      <c r="B519" t="s">
        <v>17</v>
      </c>
      <c r="C519" s="5">
        <v>6.7118000000000002</v>
      </c>
      <c r="D519" s="5">
        <v>6.7317999999999998</v>
      </c>
      <c r="E519" s="5">
        <f>AVERAGE(Official_Exchange_Rates__2[[#This Row],[Buy]:[Sell]])</f>
        <v>6.7218</v>
      </c>
    </row>
    <row r="520" spans="1:5" x14ac:dyDescent="0.3">
      <c r="A520" s="1">
        <v>41324</v>
      </c>
      <c r="B520" t="s">
        <v>17</v>
      </c>
      <c r="C520" s="5">
        <v>6.7119999999999997</v>
      </c>
      <c r="D520" s="5">
        <v>6.7320000000000002</v>
      </c>
      <c r="E520" s="5">
        <f>AVERAGE(Official_Exchange_Rates__2[[#This Row],[Buy]:[Sell]])</f>
        <v>6.7219999999999995</v>
      </c>
    </row>
    <row r="521" spans="1:5" x14ac:dyDescent="0.3">
      <c r="A521" s="1">
        <v>41325</v>
      </c>
      <c r="B521" t="s">
        <v>17</v>
      </c>
      <c r="C521" s="5">
        <v>6.7127999999999997</v>
      </c>
      <c r="D521" s="5">
        <v>6.7328000000000001</v>
      </c>
      <c r="E521" s="5">
        <f>AVERAGE(Official_Exchange_Rates__2[[#This Row],[Buy]:[Sell]])</f>
        <v>6.7227999999999994</v>
      </c>
    </row>
    <row r="522" spans="1:5" x14ac:dyDescent="0.3">
      <c r="A522" s="1">
        <v>41326</v>
      </c>
      <c r="B522" t="s">
        <v>17</v>
      </c>
      <c r="C522" s="5">
        <v>6.7134</v>
      </c>
      <c r="D522" s="5">
        <v>6.7333999999999996</v>
      </c>
      <c r="E522" s="5">
        <f>AVERAGE(Official_Exchange_Rates__2[[#This Row],[Buy]:[Sell]])</f>
        <v>6.7233999999999998</v>
      </c>
    </row>
    <row r="523" spans="1:5" x14ac:dyDescent="0.3">
      <c r="A523" s="1">
        <v>41329</v>
      </c>
      <c r="B523" t="s">
        <v>17</v>
      </c>
      <c r="C523" s="5">
        <v>6.7134</v>
      </c>
      <c r="D523" s="5">
        <v>6.7333999999999996</v>
      </c>
      <c r="E523" s="5">
        <f>AVERAGE(Official_Exchange_Rates__2[[#This Row],[Buy]:[Sell]])</f>
        <v>6.7233999999999998</v>
      </c>
    </row>
    <row r="524" spans="1:5" x14ac:dyDescent="0.3">
      <c r="A524" s="1">
        <v>41330</v>
      </c>
      <c r="B524" t="s">
        <v>17</v>
      </c>
      <c r="C524" s="5">
        <v>6.718</v>
      </c>
      <c r="D524" s="5">
        <v>6.7380000000000004</v>
      </c>
      <c r="E524" s="5">
        <f>AVERAGE(Official_Exchange_Rates__2[[#This Row],[Buy]:[Sell]])</f>
        <v>6.7279999999999998</v>
      </c>
    </row>
    <row r="525" spans="1:5" x14ac:dyDescent="0.3">
      <c r="A525" s="1">
        <v>41331</v>
      </c>
      <c r="B525" t="s">
        <v>17</v>
      </c>
      <c r="C525" s="5">
        <v>6.718</v>
      </c>
      <c r="D525" s="5">
        <v>6.7380000000000004</v>
      </c>
      <c r="E525" s="5">
        <f>AVERAGE(Official_Exchange_Rates__2[[#This Row],[Buy]:[Sell]])</f>
        <v>6.7279999999999998</v>
      </c>
    </row>
    <row r="526" spans="1:5" x14ac:dyDescent="0.3">
      <c r="A526" s="1">
        <v>41332</v>
      </c>
      <c r="B526" t="s">
        <v>17</v>
      </c>
      <c r="C526" s="5">
        <v>6.7191999999999998</v>
      </c>
      <c r="D526" s="5">
        <v>6.7392000000000003</v>
      </c>
      <c r="E526" s="5">
        <f>AVERAGE(Official_Exchange_Rates__2[[#This Row],[Buy]:[Sell]])</f>
        <v>6.7292000000000005</v>
      </c>
    </row>
    <row r="527" spans="1:5" x14ac:dyDescent="0.3">
      <c r="A527" s="1">
        <v>41333</v>
      </c>
      <c r="B527" t="s">
        <v>17</v>
      </c>
      <c r="C527" s="5">
        <v>6.7203999999999997</v>
      </c>
      <c r="D527" s="5">
        <v>6.7404000000000002</v>
      </c>
      <c r="E527" s="5">
        <f>AVERAGE(Official_Exchange_Rates__2[[#This Row],[Buy]:[Sell]])</f>
        <v>6.7303999999999995</v>
      </c>
    </row>
    <row r="528" spans="1:5" x14ac:dyDescent="0.3">
      <c r="A528" s="1">
        <v>41337</v>
      </c>
      <c r="B528" t="s">
        <v>17</v>
      </c>
      <c r="C528" s="5">
        <v>6.7241999999999997</v>
      </c>
      <c r="D528" s="5">
        <v>6.7442000000000002</v>
      </c>
      <c r="E528" s="5">
        <f>AVERAGE(Official_Exchange_Rates__2[[#This Row],[Buy]:[Sell]])</f>
        <v>6.7341999999999995</v>
      </c>
    </row>
    <row r="529" spans="1:5" x14ac:dyDescent="0.3">
      <c r="A529" s="1">
        <v>41338</v>
      </c>
      <c r="B529" t="s">
        <v>17</v>
      </c>
      <c r="C529" s="5">
        <v>6.7241999999999997</v>
      </c>
      <c r="D529" s="5">
        <v>6.7442000000000002</v>
      </c>
      <c r="E529" s="5">
        <f>AVERAGE(Official_Exchange_Rates__2[[#This Row],[Buy]:[Sell]])</f>
        <v>6.7341999999999995</v>
      </c>
    </row>
    <row r="530" spans="1:5" x14ac:dyDescent="0.3">
      <c r="A530" s="1">
        <v>41339</v>
      </c>
      <c r="B530" t="s">
        <v>17</v>
      </c>
      <c r="C530" s="5">
        <v>6.7305999999999999</v>
      </c>
      <c r="D530" s="5">
        <v>6.7506000000000004</v>
      </c>
      <c r="E530" s="5">
        <f>AVERAGE(Official_Exchange_Rates__2[[#This Row],[Buy]:[Sell]])</f>
        <v>6.7406000000000006</v>
      </c>
    </row>
    <row r="531" spans="1:5" x14ac:dyDescent="0.3">
      <c r="A531" s="1">
        <v>41340</v>
      </c>
      <c r="B531" t="s">
        <v>17</v>
      </c>
      <c r="C531" s="5">
        <v>6.7358000000000002</v>
      </c>
      <c r="D531" s="5">
        <v>6.7557999999999998</v>
      </c>
      <c r="E531" s="5">
        <f>AVERAGE(Official_Exchange_Rates__2[[#This Row],[Buy]:[Sell]])</f>
        <v>6.7458</v>
      </c>
    </row>
    <row r="532" spans="1:5" x14ac:dyDescent="0.3">
      <c r="A532" s="1">
        <v>41343</v>
      </c>
      <c r="B532" t="s">
        <v>17</v>
      </c>
      <c r="C532" s="5">
        <v>6.7358000000000002</v>
      </c>
      <c r="D532" s="5">
        <v>6.7557999999999998</v>
      </c>
      <c r="E532" s="5">
        <f>AVERAGE(Official_Exchange_Rates__2[[#This Row],[Buy]:[Sell]])</f>
        <v>6.7458</v>
      </c>
    </row>
    <row r="533" spans="1:5" x14ac:dyDescent="0.3">
      <c r="A533" s="1">
        <v>41344</v>
      </c>
      <c r="B533" t="s">
        <v>17</v>
      </c>
      <c r="C533" s="5">
        <v>6.7431999999999999</v>
      </c>
      <c r="D533" s="5">
        <v>6.7632000000000003</v>
      </c>
      <c r="E533" s="5">
        <f>AVERAGE(Official_Exchange_Rates__2[[#This Row],[Buy]:[Sell]])</f>
        <v>6.7531999999999996</v>
      </c>
    </row>
    <row r="534" spans="1:5" x14ac:dyDescent="0.3">
      <c r="A534" s="1">
        <v>41345</v>
      </c>
      <c r="B534" t="s">
        <v>17</v>
      </c>
      <c r="C534" s="5">
        <v>6.7431999999999999</v>
      </c>
      <c r="D534" s="5">
        <v>6.7632000000000003</v>
      </c>
      <c r="E534" s="5">
        <f>AVERAGE(Official_Exchange_Rates__2[[#This Row],[Buy]:[Sell]])</f>
        <v>6.7531999999999996</v>
      </c>
    </row>
    <row r="535" spans="1:5" x14ac:dyDescent="0.3">
      <c r="A535" s="1">
        <v>41346</v>
      </c>
      <c r="B535" t="s">
        <v>17</v>
      </c>
      <c r="C535" s="5">
        <v>6.7527999999999997</v>
      </c>
      <c r="D535" s="5">
        <v>6.7728000000000002</v>
      </c>
      <c r="E535" s="5">
        <f>AVERAGE(Official_Exchange_Rates__2[[#This Row],[Buy]:[Sell]])</f>
        <v>6.7628000000000004</v>
      </c>
    </row>
    <row r="536" spans="1:5" x14ac:dyDescent="0.3">
      <c r="A536" s="1">
        <v>41347</v>
      </c>
      <c r="B536" t="s">
        <v>17</v>
      </c>
      <c r="C536" s="5">
        <v>6.7611999999999997</v>
      </c>
      <c r="D536" s="5">
        <v>6.7812000000000001</v>
      </c>
      <c r="E536" s="5">
        <f>AVERAGE(Official_Exchange_Rates__2[[#This Row],[Buy]:[Sell]])</f>
        <v>6.7712000000000003</v>
      </c>
    </row>
    <row r="537" spans="1:5" x14ac:dyDescent="0.3">
      <c r="A537" s="1">
        <v>41350</v>
      </c>
      <c r="B537" t="s">
        <v>17</v>
      </c>
      <c r="C537" s="5">
        <v>6.7611999999999997</v>
      </c>
      <c r="D537" s="5">
        <v>6.7812000000000001</v>
      </c>
      <c r="E537" s="5">
        <f>AVERAGE(Official_Exchange_Rates__2[[#This Row],[Buy]:[Sell]])</f>
        <v>6.7712000000000003</v>
      </c>
    </row>
    <row r="538" spans="1:5" x14ac:dyDescent="0.3">
      <c r="A538" s="1">
        <v>41351</v>
      </c>
      <c r="B538" t="s">
        <v>17</v>
      </c>
      <c r="C538" s="5">
        <v>6.7694000000000001</v>
      </c>
      <c r="D538" s="5">
        <v>6.7893999999999997</v>
      </c>
      <c r="E538" s="5">
        <f>AVERAGE(Official_Exchange_Rates__2[[#This Row],[Buy]:[Sell]])</f>
        <v>6.7793999999999999</v>
      </c>
    </row>
    <row r="539" spans="1:5" x14ac:dyDescent="0.3">
      <c r="A539" s="1">
        <v>41352</v>
      </c>
      <c r="B539" t="s">
        <v>17</v>
      </c>
      <c r="C539" s="5">
        <v>6.7694000000000001</v>
      </c>
      <c r="D539" s="5">
        <v>6.7893999999999997</v>
      </c>
      <c r="E539" s="5">
        <f>AVERAGE(Official_Exchange_Rates__2[[#This Row],[Buy]:[Sell]])</f>
        <v>6.7793999999999999</v>
      </c>
    </row>
    <row r="540" spans="1:5" x14ac:dyDescent="0.3">
      <c r="A540" s="1">
        <v>41353</v>
      </c>
      <c r="B540" t="s">
        <v>17</v>
      </c>
      <c r="C540" s="5">
        <v>6.7739000000000003</v>
      </c>
      <c r="D540" s="5">
        <v>6.7938999999999998</v>
      </c>
      <c r="E540" s="5">
        <f>AVERAGE(Official_Exchange_Rates__2[[#This Row],[Buy]:[Sell]])</f>
        <v>6.7839</v>
      </c>
    </row>
    <row r="541" spans="1:5" x14ac:dyDescent="0.3">
      <c r="A541" s="1">
        <v>41354</v>
      </c>
      <c r="B541" t="s">
        <v>17</v>
      </c>
      <c r="C541" s="5">
        <v>6.7781000000000002</v>
      </c>
      <c r="D541" s="5">
        <v>6.7980999999999998</v>
      </c>
      <c r="E541" s="5">
        <f>AVERAGE(Official_Exchange_Rates__2[[#This Row],[Buy]:[Sell]])</f>
        <v>6.7881</v>
      </c>
    </row>
    <row r="542" spans="1:5" x14ac:dyDescent="0.3">
      <c r="A542" s="1">
        <v>41357</v>
      </c>
      <c r="B542" t="s">
        <v>17</v>
      </c>
      <c r="C542" s="5">
        <v>6.7781000000000002</v>
      </c>
      <c r="D542" s="5">
        <v>6.7980999999999998</v>
      </c>
      <c r="E542" s="5">
        <f>AVERAGE(Official_Exchange_Rates__2[[#This Row],[Buy]:[Sell]])</f>
        <v>6.7881</v>
      </c>
    </row>
    <row r="543" spans="1:5" x14ac:dyDescent="0.3">
      <c r="A543" s="1">
        <v>41358</v>
      </c>
      <c r="B543" t="s">
        <v>17</v>
      </c>
      <c r="C543" s="5">
        <v>6.7789000000000001</v>
      </c>
      <c r="D543" s="5">
        <v>6.7988999999999997</v>
      </c>
      <c r="E543" s="5">
        <f>AVERAGE(Official_Exchange_Rates__2[[#This Row],[Buy]:[Sell]])</f>
        <v>6.7888999999999999</v>
      </c>
    </row>
    <row r="544" spans="1:5" x14ac:dyDescent="0.3">
      <c r="A544" s="1">
        <v>41359</v>
      </c>
      <c r="B544" t="s">
        <v>17</v>
      </c>
      <c r="C544" s="5">
        <v>6.7808000000000002</v>
      </c>
      <c r="D544" s="5">
        <v>6.8007999999999997</v>
      </c>
      <c r="E544" s="5">
        <f>AVERAGE(Official_Exchange_Rates__2[[#This Row],[Buy]:[Sell]])</f>
        <v>6.7907999999999999</v>
      </c>
    </row>
    <row r="545" spans="1:5" x14ac:dyDescent="0.3">
      <c r="A545" s="1">
        <v>41360</v>
      </c>
      <c r="B545" t="s">
        <v>17</v>
      </c>
      <c r="C545" s="5">
        <v>6.7796000000000003</v>
      </c>
      <c r="D545" s="5">
        <v>6.7995999999999999</v>
      </c>
      <c r="E545" s="5">
        <f>AVERAGE(Official_Exchange_Rates__2[[#This Row],[Buy]:[Sell]])</f>
        <v>6.7896000000000001</v>
      </c>
    </row>
    <row r="546" spans="1:5" x14ac:dyDescent="0.3">
      <c r="A546" s="1">
        <v>41361</v>
      </c>
      <c r="B546" t="s">
        <v>17</v>
      </c>
      <c r="C546" s="5">
        <v>6.7831000000000001</v>
      </c>
      <c r="D546" s="5">
        <v>6.8030999999999997</v>
      </c>
      <c r="E546" s="5">
        <f>AVERAGE(Official_Exchange_Rates__2[[#This Row],[Buy]:[Sell]])</f>
        <v>6.7930999999999999</v>
      </c>
    </row>
    <row r="547" spans="1:5" x14ac:dyDescent="0.3">
      <c r="A547" s="1">
        <v>41364</v>
      </c>
      <c r="B547" t="s">
        <v>17</v>
      </c>
      <c r="C547" s="5">
        <v>6.7831000000000001</v>
      </c>
      <c r="D547" s="5">
        <v>6.8030999999999997</v>
      </c>
      <c r="E547" s="5">
        <f>AVERAGE(Official_Exchange_Rates__2[[#This Row],[Buy]:[Sell]])</f>
        <v>6.7930999999999999</v>
      </c>
    </row>
    <row r="548" spans="1:5" x14ac:dyDescent="0.3">
      <c r="A548" s="1">
        <v>41365</v>
      </c>
      <c r="B548" t="s">
        <v>17</v>
      </c>
      <c r="C548" s="5">
        <v>6.7896999999999998</v>
      </c>
      <c r="D548" s="5">
        <v>6.8097000000000003</v>
      </c>
      <c r="E548" s="5">
        <f>AVERAGE(Official_Exchange_Rates__2[[#This Row],[Buy]:[Sell]])</f>
        <v>6.7996999999999996</v>
      </c>
    </row>
    <row r="549" spans="1:5" x14ac:dyDescent="0.3">
      <c r="A549" s="1">
        <v>41366</v>
      </c>
      <c r="B549" t="s">
        <v>17</v>
      </c>
      <c r="C549" s="5">
        <v>6.7896999999999998</v>
      </c>
      <c r="D549" s="5">
        <v>6.8097000000000003</v>
      </c>
      <c r="E549" s="5">
        <f>AVERAGE(Official_Exchange_Rates__2[[#This Row],[Buy]:[Sell]])</f>
        <v>6.7996999999999996</v>
      </c>
    </row>
    <row r="550" spans="1:5" x14ac:dyDescent="0.3">
      <c r="A550" s="1">
        <v>41367</v>
      </c>
      <c r="B550" t="s">
        <v>17</v>
      </c>
      <c r="C550" s="5">
        <v>6.7977999999999996</v>
      </c>
      <c r="D550" s="5">
        <v>6.8178000000000001</v>
      </c>
      <c r="E550" s="5">
        <f>AVERAGE(Official_Exchange_Rates__2[[#This Row],[Buy]:[Sell]])</f>
        <v>6.8078000000000003</v>
      </c>
    </row>
    <row r="551" spans="1:5" x14ac:dyDescent="0.3">
      <c r="A551" s="1">
        <v>41368</v>
      </c>
      <c r="B551" t="s">
        <v>17</v>
      </c>
      <c r="C551" s="5">
        <v>6.8182999999999998</v>
      </c>
      <c r="D551" s="5">
        <v>6.8383000000000003</v>
      </c>
      <c r="E551" s="5">
        <f>AVERAGE(Official_Exchange_Rates__2[[#This Row],[Buy]:[Sell]])</f>
        <v>6.8283000000000005</v>
      </c>
    </row>
    <row r="552" spans="1:5" x14ac:dyDescent="0.3">
      <c r="A552" s="1">
        <v>41371</v>
      </c>
      <c r="B552" t="s">
        <v>17</v>
      </c>
      <c r="C552" s="5">
        <v>6.8182999999999998</v>
      </c>
      <c r="D552" s="5">
        <v>6.8383000000000003</v>
      </c>
      <c r="E552" s="5">
        <f>AVERAGE(Official_Exchange_Rates__2[[#This Row],[Buy]:[Sell]])</f>
        <v>6.8283000000000005</v>
      </c>
    </row>
    <row r="553" spans="1:5" x14ac:dyDescent="0.3">
      <c r="A553" s="1">
        <v>41372</v>
      </c>
      <c r="B553" t="s">
        <v>17</v>
      </c>
      <c r="C553" s="5">
        <v>6.8291000000000004</v>
      </c>
      <c r="D553" s="5">
        <v>6.8491</v>
      </c>
      <c r="E553" s="5">
        <f>AVERAGE(Official_Exchange_Rates__2[[#This Row],[Buy]:[Sell]])</f>
        <v>6.8391000000000002</v>
      </c>
    </row>
    <row r="554" spans="1:5" x14ac:dyDescent="0.3">
      <c r="A554" s="1">
        <v>41373</v>
      </c>
      <c r="B554" t="s">
        <v>17</v>
      </c>
      <c r="C554" s="5">
        <v>6.8291000000000004</v>
      </c>
      <c r="D554" s="5">
        <v>6.8491</v>
      </c>
      <c r="E554" s="5">
        <f>AVERAGE(Official_Exchange_Rates__2[[#This Row],[Buy]:[Sell]])</f>
        <v>6.8391000000000002</v>
      </c>
    </row>
    <row r="555" spans="1:5" x14ac:dyDescent="0.3">
      <c r="A555" s="1">
        <v>41374</v>
      </c>
      <c r="B555" t="s">
        <v>17</v>
      </c>
      <c r="C555" s="5">
        <v>6.8403999999999998</v>
      </c>
      <c r="D555" s="5">
        <v>6.8604000000000003</v>
      </c>
      <c r="E555" s="5">
        <f>AVERAGE(Official_Exchange_Rates__2[[#This Row],[Buy]:[Sell]])</f>
        <v>6.8504000000000005</v>
      </c>
    </row>
    <row r="556" spans="1:5" x14ac:dyDescent="0.3">
      <c r="A556" s="1">
        <v>41375</v>
      </c>
      <c r="B556" t="s">
        <v>17</v>
      </c>
      <c r="C556" s="5">
        <v>6.8512000000000004</v>
      </c>
      <c r="D556" s="5">
        <v>6.8712</v>
      </c>
      <c r="E556" s="5">
        <f>AVERAGE(Official_Exchange_Rates__2[[#This Row],[Buy]:[Sell]])</f>
        <v>6.8612000000000002</v>
      </c>
    </row>
    <row r="557" spans="1:5" x14ac:dyDescent="0.3">
      <c r="A557" s="1">
        <v>41378</v>
      </c>
      <c r="B557" t="s">
        <v>17</v>
      </c>
      <c r="C557" s="5">
        <v>6.8620000000000001</v>
      </c>
      <c r="D557" s="5">
        <v>6.8819999999999997</v>
      </c>
      <c r="E557" s="5">
        <f>AVERAGE(Official_Exchange_Rates__2[[#This Row],[Buy]:[Sell]])</f>
        <v>6.8719999999999999</v>
      </c>
    </row>
    <row r="558" spans="1:5" x14ac:dyDescent="0.3">
      <c r="A558" s="1">
        <v>41379</v>
      </c>
      <c r="B558" t="s">
        <v>17</v>
      </c>
      <c r="C558" s="5">
        <v>6.8665000000000003</v>
      </c>
      <c r="D558" s="5">
        <v>6.8864999999999998</v>
      </c>
      <c r="E558" s="5">
        <f>AVERAGE(Official_Exchange_Rates__2[[#This Row],[Buy]:[Sell]])</f>
        <v>6.8765000000000001</v>
      </c>
    </row>
    <row r="559" spans="1:5" x14ac:dyDescent="0.3">
      <c r="A559" s="1">
        <v>41380</v>
      </c>
      <c r="B559" t="s">
        <v>17</v>
      </c>
      <c r="C559" s="5">
        <v>6.8665000000000003</v>
      </c>
      <c r="D559" s="5">
        <v>6.8864999999999998</v>
      </c>
      <c r="E559" s="5">
        <f>AVERAGE(Official_Exchange_Rates__2[[#This Row],[Buy]:[Sell]])</f>
        <v>6.8765000000000001</v>
      </c>
    </row>
    <row r="560" spans="1:5" x14ac:dyDescent="0.3">
      <c r="A560" s="1">
        <v>41381</v>
      </c>
      <c r="B560" t="s">
        <v>17</v>
      </c>
      <c r="C560" s="5">
        <v>6.8722000000000003</v>
      </c>
      <c r="D560" s="5">
        <v>6.8921999999999999</v>
      </c>
      <c r="E560" s="5">
        <f>AVERAGE(Official_Exchange_Rates__2[[#This Row],[Buy]:[Sell]])</f>
        <v>6.8822000000000001</v>
      </c>
    </row>
    <row r="561" spans="1:5" x14ac:dyDescent="0.3">
      <c r="A561" s="1">
        <v>41382</v>
      </c>
      <c r="B561" t="s">
        <v>17</v>
      </c>
      <c r="C561" s="5">
        <v>6.8834</v>
      </c>
      <c r="D561" s="5">
        <v>6.9034000000000004</v>
      </c>
      <c r="E561" s="5">
        <f>AVERAGE(Official_Exchange_Rates__2[[#This Row],[Buy]:[Sell]])</f>
        <v>6.8933999999999997</v>
      </c>
    </row>
    <row r="562" spans="1:5" x14ac:dyDescent="0.3">
      <c r="A562" s="1">
        <v>41385</v>
      </c>
      <c r="B562" t="s">
        <v>17</v>
      </c>
      <c r="C562" s="5">
        <v>6.8834</v>
      </c>
      <c r="D562" s="5">
        <v>6.9034000000000004</v>
      </c>
      <c r="E562" s="5">
        <f>AVERAGE(Official_Exchange_Rates__2[[#This Row],[Buy]:[Sell]])</f>
        <v>6.8933999999999997</v>
      </c>
    </row>
    <row r="563" spans="1:5" x14ac:dyDescent="0.3">
      <c r="A563" s="1">
        <v>41386</v>
      </c>
      <c r="B563" t="s">
        <v>17</v>
      </c>
      <c r="C563" s="5">
        <v>6.8977000000000004</v>
      </c>
      <c r="D563" s="5">
        <v>6.9177</v>
      </c>
      <c r="E563" s="5">
        <f>AVERAGE(Official_Exchange_Rates__2[[#This Row],[Buy]:[Sell]])</f>
        <v>6.9077000000000002</v>
      </c>
    </row>
    <row r="564" spans="1:5" x14ac:dyDescent="0.3">
      <c r="A564" s="1">
        <v>41387</v>
      </c>
      <c r="B564" t="s">
        <v>17</v>
      </c>
      <c r="C564" s="5">
        <v>6.8977000000000004</v>
      </c>
      <c r="D564" s="5">
        <v>6.9177</v>
      </c>
      <c r="E564" s="5">
        <f>AVERAGE(Official_Exchange_Rates__2[[#This Row],[Buy]:[Sell]])</f>
        <v>6.9077000000000002</v>
      </c>
    </row>
    <row r="565" spans="1:5" x14ac:dyDescent="0.3">
      <c r="A565" s="1">
        <v>41388</v>
      </c>
      <c r="B565" t="s">
        <v>17</v>
      </c>
      <c r="C565" s="5">
        <v>6.9062999999999999</v>
      </c>
      <c r="D565" s="5">
        <v>6.9263000000000003</v>
      </c>
      <c r="E565" s="5">
        <f>AVERAGE(Official_Exchange_Rates__2[[#This Row],[Buy]:[Sell]])</f>
        <v>6.9162999999999997</v>
      </c>
    </row>
    <row r="566" spans="1:5" x14ac:dyDescent="0.3">
      <c r="A566" s="1">
        <v>41392</v>
      </c>
      <c r="B566" t="s">
        <v>17</v>
      </c>
      <c r="C566" s="5">
        <v>6.9062999999999999</v>
      </c>
      <c r="D566" s="5">
        <v>6.9263000000000003</v>
      </c>
      <c r="E566" s="5">
        <f>AVERAGE(Official_Exchange_Rates__2[[#This Row],[Buy]:[Sell]])</f>
        <v>6.9162999999999997</v>
      </c>
    </row>
    <row r="567" spans="1:5" x14ac:dyDescent="0.3">
      <c r="A567" s="1">
        <v>41393</v>
      </c>
      <c r="B567" t="s">
        <v>17</v>
      </c>
      <c r="C567" s="5">
        <v>6.9145000000000003</v>
      </c>
      <c r="D567" s="5">
        <v>6.9344999999999999</v>
      </c>
      <c r="E567" s="5">
        <f>AVERAGE(Official_Exchange_Rates__2[[#This Row],[Buy]:[Sell]])</f>
        <v>6.9245000000000001</v>
      </c>
    </row>
    <row r="568" spans="1:5" x14ac:dyDescent="0.3">
      <c r="A568" s="1">
        <v>41394</v>
      </c>
      <c r="B568" t="s">
        <v>17</v>
      </c>
      <c r="C568" s="5">
        <v>6.9145000000000003</v>
      </c>
      <c r="D568" s="5">
        <v>6.9344999999999999</v>
      </c>
      <c r="E568" s="5">
        <f>AVERAGE(Official_Exchange_Rates__2[[#This Row],[Buy]:[Sell]])</f>
        <v>6.9245000000000001</v>
      </c>
    </row>
    <row r="569" spans="1:5" x14ac:dyDescent="0.3">
      <c r="A569" s="1">
        <v>41396</v>
      </c>
      <c r="B569" t="s">
        <v>17</v>
      </c>
      <c r="C569" s="5">
        <v>6.9215</v>
      </c>
      <c r="D569" s="5">
        <v>6.9414999999999996</v>
      </c>
      <c r="E569" s="5">
        <f>AVERAGE(Official_Exchange_Rates__2[[#This Row],[Buy]:[Sell]])</f>
        <v>6.9314999999999998</v>
      </c>
    </row>
    <row r="570" spans="1:5" x14ac:dyDescent="0.3">
      <c r="A570" s="1">
        <v>41401</v>
      </c>
      <c r="B570" t="s">
        <v>17</v>
      </c>
      <c r="C570" s="5">
        <v>6.9215</v>
      </c>
      <c r="D570" s="5">
        <v>6.9414999999999996</v>
      </c>
      <c r="E570" s="5">
        <f>AVERAGE(Official_Exchange_Rates__2[[#This Row],[Buy]:[Sell]])</f>
        <v>6.9314999999999998</v>
      </c>
    </row>
    <row r="571" spans="1:5" x14ac:dyDescent="0.3">
      <c r="A571" s="1">
        <v>41402</v>
      </c>
      <c r="B571" t="s">
        <v>17</v>
      </c>
      <c r="C571" s="5">
        <v>6.9298000000000002</v>
      </c>
      <c r="D571" s="5">
        <v>6.9497999999999998</v>
      </c>
      <c r="E571" s="5">
        <f>AVERAGE(Official_Exchange_Rates__2[[#This Row],[Buy]:[Sell]])</f>
        <v>6.9398</v>
      </c>
    </row>
    <row r="572" spans="1:5" x14ac:dyDescent="0.3">
      <c r="A572" s="1">
        <v>41403</v>
      </c>
      <c r="B572" t="s">
        <v>17</v>
      </c>
      <c r="C572" s="5">
        <v>6.9363000000000001</v>
      </c>
      <c r="D572" s="5">
        <v>6.9562999999999997</v>
      </c>
      <c r="E572" s="5">
        <f>AVERAGE(Official_Exchange_Rates__2[[#This Row],[Buy]:[Sell]])</f>
        <v>6.9462999999999999</v>
      </c>
    </row>
    <row r="573" spans="1:5" x14ac:dyDescent="0.3">
      <c r="A573" s="1">
        <v>41406</v>
      </c>
      <c r="B573" t="s">
        <v>17</v>
      </c>
      <c r="C573" s="5">
        <v>6.9363000000000001</v>
      </c>
      <c r="D573" s="5">
        <v>6.9562999999999997</v>
      </c>
      <c r="E573" s="5">
        <f>AVERAGE(Official_Exchange_Rates__2[[#This Row],[Buy]:[Sell]])</f>
        <v>6.9462999999999999</v>
      </c>
    </row>
    <row r="574" spans="1:5" x14ac:dyDescent="0.3">
      <c r="A574" s="1">
        <v>41407</v>
      </c>
      <c r="B574" t="s">
        <v>17</v>
      </c>
      <c r="C574" s="5">
        <v>6.9451999999999998</v>
      </c>
      <c r="D574" s="5">
        <v>6.9652000000000003</v>
      </c>
      <c r="E574" s="5">
        <f>AVERAGE(Official_Exchange_Rates__2[[#This Row],[Buy]:[Sell]])</f>
        <v>6.9551999999999996</v>
      </c>
    </row>
    <row r="575" spans="1:5" x14ac:dyDescent="0.3">
      <c r="A575" s="1">
        <v>41408</v>
      </c>
      <c r="B575" t="s">
        <v>17</v>
      </c>
      <c r="C575" s="5">
        <v>6.9451999999999998</v>
      </c>
      <c r="D575" s="5">
        <v>6.9652000000000003</v>
      </c>
      <c r="E575" s="5">
        <f>AVERAGE(Official_Exchange_Rates__2[[#This Row],[Buy]:[Sell]])</f>
        <v>6.9551999999999996</v>
      </c>
    </row>
    <row r="576" spans="1:5" x14ac:dyDescent="0.3">
      <c r="A576" s="1">
        <v>41409</v>
      </c>
      <c r="B576" t="s">
        <v>17</v>
      </c>
      <c r="C576" s="5">
        <v>6.9490999999999996</v>
      </c>
      <c r="D576" s="5">
        <v>6.9691000000000001</v>
      </c>
      <c r="E576" s="5">
        <f>AVERAGE(Official_Exchange_Rates__2[[#This Row],[Buy]:[Sell]])</f>
        <v>6.9590999999999994</v>
      </c>
    </row>
    <row r="577" spans="1:5" x14ac:dyDescent="0.3">
      <c r="A577" s="1">
        <v>41410</v>
      </c>
      <c r="B577" t="s">
        <v>17</v>
      </c>
      <c r="C577" s="5">
        <v>6.9560000000000004</v>
      </c>
      <c r="D577" s="5">
        <v>6.976</v>
      </c>
      <c r="E577" s="5">
        <f>AVERAGE(Official_Exchange_Rates__2[[#This Row],[Buy]:[Sell]])</f>
        <v>6.9660000000000002</v>
      </c>
    </row>
    <row r="578" spans="1:5" x14ac:dyDescent="0.3">
      <c r="A578" s="1">
        <v>41413</v>
      </c>
      <c r="B578" t="s">
        <v>17</v>
      </c>
      <c r="C578" s="5">
        <v>6.9560000000000004</v>
      </c>
      <c r="D578" s="5">
        <v>6.976</v>
      </c>
      <c r="E578" s="5">
        <f>AVERAGE(Official_Exchange_Rates__2[[#This Row],[Buy]:[Sell]])</f>
        <v>6.9660000000000002</v>
      </c>
    </row>
    <row r="579" spans="1:5" x14ac:dyDescent="0.3">
      <c r="A579" s="1">
        <v>41414</v>
      </c>
      <c r="B579" t="s">
        <v>17</v>
      </c>
      <c r="C579" s="5">
        <v>6.9619999999999997</v>
      </c>
      <c r="D579" s="5">
        <v>6.9820000000000002</v>
      </c>
      <c r="E579" s="5">
        <f>AVERAGE(Official_Exchange_Rates__2[[#This Row],[Buy]:[Sell]])</f>
        <v>6.9719999999999995</v>
      </c>
    </row>
    <row r="580" spans="1:5" x14ac:dyDescent="0.3">
      <c r="A580" s="1">
        <v>41415</v>
      </c>
      <c r="B580" t="s">
        <v>17</v>
      </c>
      <c r="C580" s="5">
        <v>6.9619999999999997</v>
      </c>
      <c r="D580" s="5">
        <v>6.9820000000000002</v>
      </c>
      <c r="E580" s="5">
        <f>AVERAGE(Official_Exchange_Rates__2[[#This Row],[Buy]:[Sell]])</f>
        <v>6.9719999999999995</v>
      </c>
    </row>
    <row r="581" spans="1:5" x14ac:dyDescent="0.3">
      <c r="A581" s="1">
        <v>41416</v>
      </c>
      <c r="B581" t="s">
        <v>17</v>
      </c>
      <c r="C581" s="5">
        <v>6.9619999999999997</v>
      </c>
      <c r="D581" s="5">
        <v>6.9820000000000002</v>
      </c>
      <c r="E581" s="5">
        <f>AVERAGE(Official_Exchange_Rates__2[[#This Row],[Buy]:[Sell]])</f>
        <v>6.9719999999999995</v>
      </c>
    </row>
    <row r="582" spans="1:5" x14ac:dyDescent="0.3">
      <c r="A582" s="1">
        <v>41417</v>
      </c>
      <c r="B582" t="s">
        <v>17</v>
      </c>
      <c r="C582" s="5">
        <v>6.9619999999999997</v>
      </c>
      <c r="D582" s="5">
        <v>6.9820000000000002</v>
      </c>
      <c r="E582" s="5">
        <f>AVERAGE(Official_Exchange_Rates__2[[#This Row],[Buy]:[Sell]])</f>
        <v>6.9719999999999995</v>
      </c>
    </row>
    <row r="583" spans="1:5" x14ac:dyDescent="0.3">
      <c r="A583" s="1">
        <v>41420</v>
      </c>
      <c r="B583" t="s">
        <v>17</v>
      </c>
      <c r="C583" s="5">
        <v>6.9619999999999997</v>
      </c>
      <c r="D583" s="5">
        <v>6.9820000000000002</v>
      </c>
      <c r="E583" s="5">
        <f>AVERAGE(Official_Exchange_Rates__2[[#This Row],[Buy]:[Sell]])</f>
        <v>6.9719999999999995</v>
      </c>
    </row>
    <row r="584" spans="1:5" x14ac:dyDescent="0.3">
      <c r="A584" s="1">
        <v>41421</v>
      </c>
      <c r="B584" t="s">
        <v>17</v>
      </c>
      <c r="C584" s="5">
        <v>6.9619999999999997</v>
      </c>
      <c r="D584" s="5">
        <v>6.9820000000000002</v>
      </c>
      <c r="E584" s="5">
        <f>AVERAGE(Official_Exchange_Rates__2[[#This Row],[Buy]:[Sell]])</f>
        <v>6.9719999999999995</v>
      </c>
    </row>
    <row r="585" spans="1:5" x14ac:dyDescent="0.3">
      <c r="A585" s="1">
        <v>41422</v>
      </c>
      <c r="B585" t="s">
        <v>17</v>
      </c>
      <c r="C585" s="5">
        <v>6.9619999999999997</v>
      </c>
      <c r="D585" s="5">
        <v>6.9820000000000002</v>
      </c>
      <c r="E585" s="5">
        <f>AVERAGE(Official_Exchange_Rates__2[[#This Row],[Buy]:[Sell]])</f>
        <v>6.9719999999999995</v>
      </c>
    </row>
    <row r="586" spans="1:5" x14ac:dyDescent="0.3">
      <c r="A586" s="1">
        <v>41423</v>
      </c>
      <c r="B586" t="s">
        <v>17</v>
      </c>
      <c r="C586" s="5">
        <v>6.9630999999999998</v>
      </c>
      <c r="D586" s="5">
        <v>6.9831000000000003</v>
      </c>
      <c r="E586" s="5">
        <f>AVERAGE(Official_Exchange_Rates__2[[#This Row],[Buy]:[Sell]])</f>
        <v>6.9731000000000005</v>
      </c>
    </row>
    <row r="587" spans="1:5" x14ac:dyDescent="0.3">
      <c r="A587" s="1">
        <v>41424</v>
      </c>
      <c r="B587" t="s">
        <v>17</v>
      </c>
      <c r="C587" s="5">
        <v>6.9638</v>
      </c>
      <c r="D587" s="5">
        <v>6.9837999999999996</v>
      </c>
      <c r="E587" s="5">
        <f>AVERAGE(Official_Exchange_Rates__2[[#This Row],[Buy]:[Sell]])</f>
        <v>6.9737999999999998</v>
      </c>
    </row>
    <row r="588" spans="1:5" x14ac:dyDescent="0.3">
      <c r="A588" s="1">
        <v>41427</v>
      </c>
      <c r="B588" t="s">
        <v>17</v>
      </c>
      <c r="C588" s="5">
        <v>6.9638</v>
      </c>
      <c r="D588" s="5">
        <v>6.9837999999999996</v>
      </c>
      <c r="E588" s="5">
        <f>AVERAGE(Official_Exchange_Rates__2[[#This Row],[Buy]:[Sell]])</f>
        <v>6.9737999999999998</v>
      </c>
    </row>
    <row r="589" spans="1:5" x14ac:dyDescent="0.3">
      <c r="A589" s="1">
        <v>41428</v>
      </c>
      <c r="B589" t="s">
        <v>17</v>
      </c>
      <c r="C589" s="5">
        <v>6.9653</v>
      </c>
      <c r="D589" s="5">
        <v>6.9852999999999996</v>
      </c>
      <c r="E589" s="5">
        <f>AVERAGE(Official_Exchange_Rates__2[[#This Row],[Buy]:[Sell]])</f>
        <v>6.9752999999999998</v>
      </c>
    </row>
    <row r="590" spans="1:5" x14ac:dyDescent="0.3">
      <c r="A590" s="1">
        <v>41429</v>
      </c>
      <c r="B590" t="s">
        <v>17</v>
      </c>
      <c r="C590" s="5">
        <v>6.9653</v>
      </c>
      <c r="D590" s="5">
        <v>6.9852999999999996</v>
      </c>
      <c r="E590" s="5">
        <f>AVERAGE(Official_Exchange_Rates__2[[#This Row],[Buy]:[Sell]])</f>
        <v>6.9752999999999998</v>
      </c>
    </row>
    <row r="591" spans="1:5" x14ac:dyDescent="0.3">
      <c r="A591" s="1">
        <v>41430</v>
      </c>
      <c r="B591" t="s">
        <v>17</v>
      </c>
      <c r="C591" s="5">
        <v>6.9673999999999996</v>
      </c>
      <c r="D591" s="5">
        <v>6.9874000000000001</v>
      </c>
      <c r="E591" s="5">
        <f>AVERAGE(Official_Exchange_Rates__2[[#This Row],[Buy]:[Sell]])</f>
        <v>6.9773999999999994</v>
      </c>
    </row>
    <row r="592" spans="1:5" x14ac:dyDescent="0.3">
      <c r="A592" s="1">
        <v>41431</v>
      </c>
      <c r="B592" t="s">
        <v>17</v>
      </c>
      <c r="C592" s="5">
        <v>6.9690000000000003</v>
      </c>
      <c r="D592" s="5">
        <v>6.9889999999999999</v>
      </c>
      <c r="E592" s="5">
        <f>AVERAGE(Official_Exchange_Rates__2[[#This Row],[Buy]:[Sell]])</f>
        <v>6.9790000000000001</v>
      </c>
    </row>
    <row r="593" spans="1:5" x14ac:dyDescent="0.3">
      <c r="A593" s="1">
        <v>41434</v>
      </c>
      <c r="B593" t="s">
        <v>17</v>
      </c>
      <c r="C593" s="5">
        <v>6.9690000000000003</v>
      </c>
      <c r="D593" s="5">
        <v>6.9889999999999999</v>
      </c>
      <c r="E593" s="5">
        <f>AVERAGE(Official_Exchange_Rates__2[[#This Row],[Buy]:[Sell]])</f>
        <v>6.9790000000000001</v>
      </c>
    </row>
    <row r="594" spans="1:5" x14ac:dyDescent="0.3">
      <c r="A594" s="1">
        <v>41435</v>
      </c>
      <c r="B594" t="s">
        <v>17</v>
      </c>
      <c r="C594" s="5">
        <v>6.9709000000000003</v>
      </c>
      <c r="D594" s="5">
        <v>6.9908999999999999</v>
      </c>
      <c r="E594" s="5">
        <f>AVERAGE(Official_Exchange_Rates__2[[#This Row],[Buy]:[Sell]])</f>
        <v>6.9809000000000001</v>
      </c>
    </row>
    <row r="595" spans="1:5" x14ac:dyDescent="0.3">
      <c r="A595" s="1">
        <v>41436</v>
      </c>
      <c r="B595" t="s">
        <v>17</v>
      </c>
      <c r="C595" s="5">
        <v>6.9709000000000003</v>
      </c>
      <c r="D595" s="5">
        <v>6.9908999999999999</v>
      </c>
      <c r="E595" s="5">
        <f>AVERAGE(Official_Exchange_Rates__2[[#This Row],[Buy]:[Sell]])</f>
        <v>6.9809000000000001</v>
      </c>
    </row>
    <row r="596" spans="1:5" x14ac:dyDescent="0.3">
      <c r="A596" s="1">
        <v>41437</v>
      </c>
      <c r="B596" t="s">
        <v>17</v>
      </c>
      <c r="C596" s="5">
        <v>6.9713000000000003</v>
      </c>
      <c r="D596" s="5">
        <v>6.9912999999999998</v>
      </c>
      <c r="E596" s="5">
        <f>AVERAGE(Official_Exchange_Rates__2[[#This Row],[Buy]:[Sell]])</f>
        <v>6.9813000000000001</v>
      </c>
    </row>
    <row r="597" spans="1:5" x14ac:dyDescent="0.3">
      <c r="A597" s="1">
        <v>41438</v>
      </c>
      <c r="B597" t="s">
        <v>17</v>
      </c>
      <c r="C597" s="5">
        <v>6.9734999999999996</v>
      </c>
      <c r="D597" s="5">
        <v>6.9935</v>
      </c>
      <c r="E597" s="5">
        <f>AVERAGE(Official_Exchange_Rates__2[[#This Row],[Buy]:[Sell]])</f>
        <v>6.9834999999999994</v>
      </c>
    </row>
    <row r="598" spans="1:5" x14ac:dyDescent="0.3">
      <c r="A598" s="1">
        <v>41441</v>
      </c>
      <c r="B598" t="s">
        <v>17</v>
      </c>
      <c r="C598" s="5">
        <v>6.9734999999999996</v>
      </c>
      <c r="D598" s="5">
        <v>6.9935</v>
      </c>
      <c r="E598" s="5">
        <f>AVERAGE(Official_Exchange_Rates__2[[#This Row],[Buy]:[Sell]])</f>
        <v>6.9834999999999994</v>
      </c>
    </row>
    <row r="599" spans="1:5" x14ac:dyDescent="0.3">
      <c r="A599" s="1">
        <v>41442</v>
      </c>
      <c r="B599" t="s">
        <v>17</v>
      </c>
      <c r="C599" s="5">
        <v>6.9757999999999996</v>
      </c>
      <c r="D599" s="5">
        <v>6.9958</v>
      </c>
      <c r="E599" s="5">
        <f>AVERAGE(Official_Exchange_Rates__2[[#This Row],[Buy]:[Sell]])</f>
        <v>6.9857999999999993</v>
      </c>
    </row>
    <row r="600" spans="1:5" x14ac:dyDescent="0.3">
      <c r="A600" s="1">
        <v>41443</v>
      </c>
      <c r="B600" t="s">
        <v>17</v>
      </c>
      <c r="C600" s="5">
        <v>6.9757999999999996</v>
      </c>
      <c r="D600" s="5">
        <v>6.9958</v>
      </c>
      <c r="E600" s="5">
        <f>AVERAGE(Official_Exchange_Rates__2[[#This Row],[Buy]:[Sell]])</f>
        <v>6.9857999999999993</v>
      </c>
    </row>
    <row r="601" spans="1:5" x14ac:dyDescent="0.3">
      <c r="A601" s="1">
        <v>41444</v>
      </c>
      <c r="B601" t="s">
        <v>17</v>
      </c>
      <c r="C601" s="5">
        <v>6.9802</v>
      </c>
      <c r="D601" s="5">
        <v>7.0002000000000004</v>
      </c>
      <c r="E601" s="5">
        <f>AVERAGE(Official_Exchange_Rates__2[[#This Row],[Buy]:[Sell]])</f>
        <v>6.9901999999999997</v>
      </c>
    </row>
    <row r="602" spans="1:5" x14ac:dyDescent="0.3">
      <c r="A602" s="1">
        <v>41445</v>
      </c>
      <c r="B602" t="s">
        <v>17</v>
      </c>
      <c r="C602" s="5">
        <v>6.9837999999999996</v>
      </c>
      <c r="D602" s="5">
        <v>7.0038</v>
      </c>
      <c r="E602" s="5">
        <f>AVERAGE(Official_Exchange_Rates__2[[#This Row],[Buy]:[Sell]])</f>
        <v>6.9938000000000002</v>
      </c>
    </row>
    <row r="603" spans="1:5" x14ac:dyDescent="0.3">
      <c r="A603" s="1">
        <v>41448</v>
      </c>
      <c r="B603" t="s">
        <v>17</v>
      </c>
      <c r="C603" s="5">
        <v>6.9837999999999996</v>
      </c>
      <c r="D603" s="5">
        <v>7.0038</v>
      </c>
      <c r="E603" s="5">
        <f>AVERAGE(Official_Exchange_Rates__2[[#This Row],[Buy]:[Sell]])</f>
        <v>6.9938000000000002</v>
      </c>
    </row>
    <row r="604" spans="1:5" x14ac:dyDescent="0.3">
      <c r="A604" s="1">
        <v>41449</v>
      </c>
      <c r="B604" t="s">
        <v>17</v>
      </c>
      <c r="C604" s="5">
        <v>6.9893000000000001</v>
      </c>
      <c r="D604" s="5">
        <v>7.0092999999999996</v>
      </c>
      <c r="E604" s="5">
        <f>AVERAGE(Official_Exchange_Rates__2[[#This Row],[Buy]:[Sell]])</f>
        <v>6.9992999999999999</v>
      </c>
    </row>
    <row r="605" spans="1:5" x14ac:dyDescent="0.3">
      <c r="A605" s="1">
        <v>41450</v>
      </c>
      <c r="B605" t="s">
        <v>17</v>
      </c>
      <c r="C605" s="5">
        <v>6.9893000000000001</v>
      </c>
      <c r="D605" s="5">
        <v>7.0092999999999996</v>
      </c>
      <c r="E605" s="5">
        <f>AVERAGE(Official_Exchange_Rates__2[[#This Row],[Buy]:[Sell]])</f>
        <v>6.9992999999999999</v>
      </c>
    </row>
    <row r="606" spans="1:5" x14ac:dyDescent="0.3">
      <c r="A606" s="1">
        <v>41451</v>
      </c>
      <c r="B606" t="s">
        <v>17</v>
      </c>
      <c r="C606" s="5">
        <v>6.9953000000000003</v>
      </c>
      <c r="D606" s="5">
        <v>7.0152999999999999</v>
      </c>
      <c r="E606" s="5">
        <f>AVERAGE(Official_Exchange_Rates__2[[#This Row],[Buy]:[Sell]])</f>
        <v>7.0053000000000001</v>
      </c>
    </row>
    <row r="607" spans="1:5" x14ac:dyDescent="0.3">
      <c r="A607" s="1">
        <v>41452</v>
      </c>
      <c r="B607" t="s">
        <v>17</v>
      </c>
      <c r="C607" s="5">
        <v>6.9993999999999996</v>
      </c>
      <c r="D607" s="5">
        <v>7.0194000000000001</v>
      </c>
      <c r="E607" s="5">
        <f>AVERAGE(Official_Exchange_Rates__2[[#This Row],[Buy]:[Sell]])</f>
        <v>7.0093999999999994</v>
      </c>
    </row>
    <row r="608" spans="1:5" x14ac:dyDescent="0.3">
      <c r="A608" s="1">
        <v>41455</v>
      </c>
      <c r="B608" t="s">
        <v>17</v>
      </c>
      <c r="C608" s="5">
        <v>6.9993999999999996</v>
      </c>
      <c r="D608" s="5">
        <v>7.0194000000000001</v>
      </c>
      <c r="E608" s="5">
        <f>AVERAGE(Official_Exchange_Rates__2[[#This Row],[Buy]:[Sell]])</f>
        <v>7.0093999999999994</v>
      </c>
    </row>
    <row r="609" spans="1:5" x14ac:dyDescent="0.3">
      <c r="A609" s="1">
        <v>41457</v>
      </c>
      <c r="B609" t="s">
        <v>17</v>
      </c>
      <c r="C609" s="5">
        <v>6.9993999999999996</v>
      </c>
      <c r="D609" s="5">
        <v>7.0194000000000001</v>
      </c>
      <c r="E609" s="5">
        <f>AVERAGE(Official_Exchange_Rates__2[[#This Row],[Buy]:[Sell]])</f>
        <v>7.0093999999999994</v>
      </c>
    </row>
    <row r="610" spans="1:5" x14ac:dyDescent="0.3">
      <c r="A610" s="1">
        <v>41458</v>
      </c>
      <c r="B610" t="s">
        <v>17</v>
      </c>
      <c r="C610" s="5">
        <v>7.0088999999999997</v>
      </c>
      <c r="D610" s="5">
        <v>7.0289000000000001</v>
      </c>
      <c r="E610" s="5">
        <f>AVERAGE(Official_Exchange_Rates__2[[#This Row],[Buy]:[Sell]])</f>
        <v>7.0189000000000004</v>
      </c>
    </row>
    <row r="611" spans="1:5" x14ac:dyDescent="0.3">
      <c r="A611" s="1">
        <v>41459</v>
      </c>
      <c r="B611" t="s">
        <v>17</v>
      </c>
      <c r="C611" s="5">
        <v>7.0084</v>
      </c>
      <c r="D611" s="5">
        <v>7.0284000000000004</v>
      </c>
      <c r="E611" s="5">
        <f>AVERAGE(Official_Exchange_Rates__2[[#This Row],[Buy]:[Sell]])</f>
        <v>7.0183999999999997</v>
      </c>
    </row>
    <row r="612" spans="1:5" x14ac:dyDescent="0.3">
      <c r="A612" s="1">
        <v>41462</v>
      </c>
      <c r="B612" t="s">
        <v>17</v>
      </c>
      <c r="C612" s="5">
        <v>7.0084</v>
      </c>
      <c r="D612" s="5">
        <v>7.0284000000000004</v>
      </c>
      <c r="E612" s="5">
        <f>AVERAGE(Official_Exchange_Rates__2[[#This Row],[Buy]:[Sell]])</f>
        <v>7.0183999999999997</v>
      </c>
    </row>
    <row r="613" spans="1:5" x14ac:dyDescent="0.3">
      <c r="A613" s="1">
        <v>41463</v>
      </c>
      <c r="B613" t="s">
        <v>17</v>
      </c>
      <c r="C613" s="5">
        <v>6.9996999999999998</v>
      </c>
      <c r="D613" s="5">
        <v>7.0197000000000003</v>
      </c>
      <c r="E613" s="5">
        <f>AVERAGE(Official_Exchange_Rates__2[[#This Row],[Buy]:[Sell]])</f>
        <v>7.0097000000000005</v>
      </c>
    </row>
    <row r="614" spans="1:5" x14ac:dyDescent="0.3">
      <c r="A614" s="1">
        <v>41464</v>
      </c>
      <c r="B614" t="s">
        <v>17</v>
      </c>
      <c r="C614" s="5">
        <v>6.9996999999999998</v>
      </c>
      <c r="D614" s="5">
        <v>7.0197000000000003</v>
      </c>
      <c r="E614" s="5">
        <f>AVERAGE(Official_Exchange_Rates__2[[#This Row],[Buy]:[Sell]])</f>
        <v>7.0097000000000005</v>
      </c>
    </row>
    <row r="615" spans="1:5" x14ac:dyDescent="0.3">
      <c r="A615" s="1">
        <v>41465</v>
      </c>
      <c r="B615" t="s">
        <v>17</v>
      </c>
      <c r="C615" s="5">
        <v>6.9892000000000003</v>
      </c>
      <c r="D615" s="5">
        <v>7.0091999999999999</v>
      </c>
      <c r="E615" s="5">
        <f>AVERAGE(Official_Exchange_Rates__2[[#This Row],[Buy]:[Sell]])</f>
        <v>6.9992000000000001</v>
      </c>
    </row>
    <row r="616" spans="1:5" x14ac:dyDescent="0.3">
      <c r="A616" s="1">
        <v>41466</v>
      </c>
      <c r="B616" t="s">
        <v>17</v>
      </c>
      <c r="C616" s="5">
        <v>6.9828999999999999</v>
      </c>
      <c r="D616" s="5">
        <v>7.0029000000000003</v>
      </c>
      <c r="E616" s="5">
        <f>AVERAGE(Official_Exchange_Rates__2[[#This Row],[Buy]:[Sell]])</f>
        <v>6.9929000000000006</v>
      </c>
    </row>
    <row r="617" spans="1:5" x14ac:dyDescent="0.3">
      <c r="A617" s="1">
        <v>41469</v>
      </c>
      <c r="B617" t="s">
        <v>17</v>
      </c>
      <c r="C617" s="5">
        <v>6.9828999999999999</v>
      </c>
      <c r="D617" s="5">
        <v>7.0029000000000003</v>
      </c>
      <c r="E617" s="5">
        <f>AVERAGE(Official_Exchange_Rates__2[[#This Row],[Buy]:[Sell]])</f>
        <v>6.9929000000000006</v>
      </c>
    </row>
    <row r="618" spans="1:5" x14ac:dyDescent="0.3">
      <c r="A618" s="1">
        <v>41470</v>
      </c>
      <c r="B618" t="s">
        <v>17</v>
      </c>
      <c r="C618" s="5">
        <v>6.9828000000000001</v>
      </c>
      <c r="D618" s="5">
        <v>7.0027999999999997</v>
      </c>
      <c r="E618" s="5">
        <f>AVERAGE(Official_Exchange_Rates__2[[#This Row],[Buy]:[Sell]])</f>
        <v>6.9927999999999999</v>
      </c>
    </row>
    <row r="619" spans="1:5" x14ac:dyDescent="0.3">
      <c r="A619" s="1">
        <v>41471</v>
      </c>
      <c r="B619" t="s">
        <v>17</v>
      </c>
      <c r="C619" s="5">
        <v>6.9828000000000001</v>
      </c>
      <c r="D619" s="5">
        <v>7.0027999999999997</v>
      </c>
      <c r="E619" s="5">
        <f>AVERAGE(Official_Exchange_Rates__2[[#This Row],[Buy]:[Sell]])</f>
        <v>6.9927999999999999</v>
      </c>
    </row>
    <row r="620" spans="1:5" x14ac:dyDescent="0.3">
      <c r="A620" s="1">
        <v>41472</v>
      </c>
      <c r="B620" t="s">
        <v>17</v>
      </c>
      <c r="C620" s="5">
        <v>6.9828000000000001</v>
      </c>
      <c r="D620" s="5">
        <v>7.0027999999999997</v>
      </c>
      <c r="E620" s="5">
        <f>AVERAGE(Official_Exchange_Rates__2[[#This Row],[Buy]:[Sell]])</f>
        <v>6.9927999999999999</v>
      </c>
    </row>
    <row r="621" spans="1:5" x14ac:dyDescent="0.3">
      <c r="A621" s="1">
        <v>41473</v>
      </c>
      <c r="B621" t="s">
        <v>17</v>
      </c>
      <c r="C621" s="5">
        <v>6.9825999999999997</v>
      </c>
      <c r="D621" s="5">
        <v>7.0026000000000002</v>
      </c>
      <c r="E621" s="5">
        <f>AVERAGE(Official_Exchange_Rates__2[[#This Row],[Buy]:[Sell]])</f>
        <v>6.9925999999999995</v>
      </c>
    </row>
    <row r="622" spans="1:5" x14ac:dyDescent="0.3">
      <c r="A622" s="1">
        <v>41476</v>
      </c>
      <c r="B622" t="s">
        <v>17</v>
      </c>
      <c r="C622" s="5">
        <v>6.9825999999999997</v>
      </c>
      <c r="D622" s="5">
        <v>7.0026000000000002</v>
      </c>
      <c r="E622" s="5">
        <f>AVERAGE(Official_Exchange_Rates__2[[#This Row],[Buy]:[Sell]])</f>
        <v>6.9925999999999995</v>
      </c>
    </row>
    <row r="623" spans="1:5" x14ac:dyDescent="0.3">
      <c r="A623" s="1">
        <v>41477</v>
      </c>
      <c r="B623" t="s">
        <v>17</v>
      </c>
      <c r="C623" s="5">
        <v>6.9823000000000004</v>
      </c>
      <c r="D623" s="5">
        <v>7.0023</v>
      </c>
      <c r="E623" s="5">
        <f>AVERAGE(Official_Exchange_Rates__2[[#This Row],[Buy]:[Sell]])</f>
        <v>6.9923000000000002</v>
      </c>
    </row>
    <row r="624" spans="1:5" x14ac:dyDescent="0.3">
      <c r="A624" s="1">
        <v>41479</v>
      </c>
      <c r="B624" t="s">
        <v>17</v>
      </c>
      <c r="C624" s="5">
        <v>6.9817999999999998</v>
      </c>
      <c r="D624" s="5">
        <v>7.0018000000000002</v>
      </c>
      <c r="E624" s="5">
        <f>AVERAGE(Official_Exchange_Rates__2[[#This Row],[Buy]:[Sell]])</f>
        <v>6.9917999999999996</v>
      </c>
    </row>
    <row r="625" spans="1:5" x14ac:dyDescent="0.3">
      <c r="A625" s="1">
        <v>41480</v>
      </c>
      <c r="B625" t="s">
        <v>17</v>
      </c>
      <c r="C625" s="5">
        <v>6.9816000000000003</v>
      </c>
      <c r="D625" s="5">
        <v>7.0015999999999998</v>
      </c>
      <c r="E625" s="5">
        <f>AVERAGE(Official_Exchange_Rates__2[[#This Row],[Buy]:[Sell]])</f>
        <v>6.9916</v>
      </c>
    </row>
    <row r="626" spans="1:5" x14ac:dyDescent="0.3">
      <c r="A626" s="1">
        <v>41483</v>
      </c>
      <c r="B626" t="s">
        <v>17</v>
      </c>
      <c r="C626" s="5">
        <v>6.9816000000000003</v>
      </c>
      <c r="D626" s="5">
        <v>7.0015999999999998</v>
      </c>
      <c r="E626" s="5">
        <f>AVERAGE(Official_Exchange_Rates__2[[#This Row],[Buy]:[Sell]])</f>
        <v>6.9916</v>
      </c>
    </row>
    <row r="627" spans="1:5" x14ac:dyDescent="0.3">
      <c r="A627" s="1">
        <v>41484</v>
      </c>
      <c r="B627" t="s">
        <v>17</v>
      </c>
      <c r="C627" s="5">
        <v>6.9821999999999997</v>
      </c>
      <c r="D627" s="5">
        <v>7.0022000000000002</v>
      </c>
      <c r="E627" s="5">
        <f>AVERAGE(Official_Exchange_Rates__2[[#This Row],[Buy]:[Sell]])</f>
        <v>6.9922000000000004</v>
      </c>
    </row>
    <row r="628" spans="1:5" x14ac:dyDescent="0.3">
      <c r="A628" s="1">
        <v>41485</v>
      </c>
      <c r="B628" t="s">
        <v>17</v>
      </c>
      <c r="C628" s="5">
        <v>6.9821999999999997</v>
      </c>
      <c r="D628" s="5">
        <v>7.0022000000000002</v>
      </c>
      <c r="E628" s="5">
        <f>AVERAGE(Official_Exchange_Rates__2[[#This Row],[Buy]:[Sell]])</f>
        <v>6.9922000000000004</v>
      </c>
    </row>
    <row r="629" spans="1:5" x14ac:dyDescent="0.3">
      <c r="A629" s="1">
        <v>41486</v>
      </c>
      <c r="B629" t="s">
        <v>17</v>
      </c>
      <c r="C629" s="5">
        <v>6.9809000000000001</v>
      </c>
      <c r="D629" s="5">
        <v>7.0008999999999997</v>
      </c>
      <c r="E629" s="5">
        <f>AVERAGE(Official_Exchange_Rates__2[[#This Row],[Buy]:[Sell]])</f>
        <v>6.9908999999999999</v>
      </c>
    </row>
    <row r="630" spans="1:5" x14ac:dyDescent="0.3">
      <c r="A630" s="1">
        <v>41487</v>
      </c>
      <c r="B630" t="s">
        <v>17</v>
      </c>
      <c r="C630" s="5">
        <v>6.9757999999999996</v>
      </c>
      <c r="D630" s="5">
        <v>6.9958</v>
      </c>
      <c r="E630" s="5">
        <f>AVERAGE(Official_Exchange_Rates__2[[#This Row],[Buy]:[Sell]])</f>
        <v>6.9857999999999993</v>
      </c>
    </row>
    <row r="631" spans="1:5" x14ac:dyDescent="0.3">
      <c r="A631" s="1">
        <v>41490</v>
      </c>
      <c r="B631" t="s">
        <v>17</v>
      </c>
      <c r="C631" s="5">
        <v>6.9768999999999997</v>
      </c>
      <c r="D631" s="5">
        <v>6.9969000000000001</v>
      </c>
      <c r="E631" s="5">
        <f>AVERAGE(Official_Exchange_Rates__2[[#This Row],[Buy]:[Sell]])</f>
        <v>6.9869000000000003</v>
      </c>
    </row>
    <row r="632" spans="1:5" x14ac:dyDescent="0.3">
      <c r="A632" s="1">
        <v>41491</v>
      </c>
      <c r="B632" t="s">
        <v>17</v>
      </c>
      <c r="C632" s="5">
        <v>6.9748999999999999</v>
      </c>
      <c r="D632" s="5">
        <v>6.9949000000000003</v>
      </c>
      <c r="E632" s="5">
        <f>AVERAGE(Official_Exchange_Rates__2[[#This Row],[Buy]:[Sell]])</f>
        <v>6.9848999999999997</v>
      </c>
    </row>
    <row r="633" spans="1:5" x14ac:dyDescent="0.3">
      <c r="A633" s="1">
        <v>41492</v>
      </c>
      <c r="B633" t="s">
        <v>17</v>
      </c>
      <c r="C633" s="5">
        <v>6.9756</v>
      </c>
      <c r="D633" s="5">
        <v>6.9955999999999996</v>
      </c>
      <c r="E633" s="5">
        <f>AVERAGE(Official_Exchange_Rates__2[[#This Row],[Buy]:[Sell]])</f>
        <v>6.9855999999999998</v>
      </c>
    </row>
    <row r="634" spans="1:5" x14ac:dyDescent="0.3">
      <c r="A634" s="1">
        <v>41493</v>
      </c>
      <c r="B634" t="s">
        <v>17</v>
      </c>
      <c r="C634" s="5">
        <v>6.9696999999999996</v>
      </c>
      <c r="D634" s="5">
        <v>6.9897</v>
      </c>
      <c r="E634" s="5">
        <f>AVERAGE(Official_Exchange_Rates__2[[#This Row],[Buy]:[Sell]])</f>
        <v>6.9796999999999993</v>
      </c>
    </row>
    <row r="635" spans="1:5" x14ac:dyDescent="0.3">
      <c r="A635" s="1">
        <v>41498</v>
      </c>
      <c r="B635" t="s">
        <v>17</v>
      </c>
      <c r="C635" s="5">
        <v>6.9692999999999996</v>
      </c>
      <c r="D635" s="5">
        <v>6.9893000000000001</v>
      </c>
      <c r="E635" s="5">
        <f>AVERAGE(Official_Exchange_Rates__2[[#This Row],[Buy]:[Sell]])</f>
        <v>6.9793000000000003</v>
      </c>
    </row>
    <row r="636" spans="1:5" x14ac:dyDescent="0.3">
      <c r="A636" s="1">
        <v>41499</v>
      </c>
      <c r="B636" t="s">
        <v>17</v>
      </c>
      <c r="C636" s="5">
        <v>6.9694000000000003</v>
      </c>
      <c r="D636" s="5">
        <v>6.9893999999999998</v>
      </c>
      <c r="E636" s="5">
        <f>AVERAGE(Official_Exchange_Rates__2[[#This Row],[Buy]:[Sell]])</f>
        <v>6.9794</v>
      </c>
    </row>
    <row r="637" spans="1:5" x14ac:dyDescent="0.3">
      <c r="A637" s="1">
        <v>41500</v>
      </c>
      <c r="B637" t="s">
        <v>17</v>
      </c>
      <c r="C637" s="5">
        <v>6.9690000000000003</v>
      </c>
      <c r="D637" s="5">
        <v>6.9889999999999999</v>
      </c>
      <c r="E637" s="5">
        <f>AVERAGE(Official_Exchange_Rates__2[[#This Row],[Buy]:[Sell]])</f>
        <v>6.9790000000000001</v>
      </c>
    </row>
    <row r="638" spans="1:5" x14ac:dyDescent="0.3">
      <c r="A638" s="1">
        <v>41504</v>
      </c>
      <c r="B638" t="s">
        <v>17</v>
      </c>
      <c r="C638" s="5">
        <v>6.9691000000000001</v>
      </c>
      <c r="D638" s="5">
        <v>6.9890999999999996</v>
      </c>
      <c r="E638" s="5">
        <f>AVERAGE(Official_Exchange_Rates__2[[#This Row],[Buy]:[Sell]])</f>
        <v>6.9790999999999999</v>
      </c>
    </row>
    <row r="639" spans="1:5" x14ac:dyDescent="0.3">
      <c r="A639" s="1">
        <v>41505</v>
      </c>
      <c r="B639" t="s">
        <v>17</v>
      </c>
      <c r="C639" s="5">
        <v>6.9686000000000003</v>
      </c>
      <c r="D639" s="5">
        <v>6.9885999999999999</v>
      </c>
      <c r="E639" s="5">
        <f>AVERAGE(Official_Exchange_Rates__2[[#This Row],[Buy]:[Sell]])</f>
        <v>6.9786000000000001</v>
      </c>
    </row>
    <row r="640" spans="1:5" x14ac:dyDescent="0.3">
      <c r="A640" s="1">
        <v>41506</v>
      </c>
      <c r="B640" t="s">
        <v>17</v>
      </c>
      <c r="C640" s="5">
        <v>6.9686000000000003</v>
      </c>
      <c r="D640" s="5">
        <v>6.9885999999999999</v>
      </c>
      <c r="E640" s="5">
        <f>AVERAGE(Official_Exchange_Rates__2[[#This Row],[Buy]:[Sell]])</f>
        <v>6.9786000000000001</v>
      </c>
    </row>
    <row r="641" spans="1:5" x14ac:dyDescent="0.3">
      <c r="A641" s="1">
        <v>41507</v>
      </c>
      <c r="B641" t="s">
        <v>17</v>
      </c>
      <c r="C641" s="5">
        <v>6.9673999999999996</v>
      </c>
      <c r="D641" s="5">
        <v>6.9874000000000001</v>
      </c>
      <c r="E641" s="5">
        <f>AVERAGE(Official_Exchange_Rates__2[[#This Row],[Buy]:[Sell]])</f>
        <v>6.9773999999999994</v>
      </c>
    </row>
    <row r="642" spans="1:5" x14ac:dyDescent="0.3">
      <c r="A642" s="1">
        <v>41508</v>
      </c>
      <c r="B642" t="s">
        <v>17</v>
      </c>
      <c r="C642" s="5">
        <v>6.9668999999999999</v>
      </c>
      <c r="D642" s="5">
        <v>6.9869000000000003</v>
      </c>
      <c r="E642" s="5">
        <f>AVERAGE(Official_Exchange_Rates__2[[#This Row],[Buy]:[Sell]])</f>
        <v>6.9769000000000005</v>
      </c>
    </row>
    <row r="643" spans="1:5" x14ac:dyDescent="0.3">
      <c r="A643" s="1">
        <v>41511</v>
      </c>
      <c r="B643" t="s">
        <v>17</v>
      </c>
      <c r="C643" s="5">
        <v>6.9671000000000003</v>
      </c>
      <c r="D643" s="5">
        <v>6.9870999999999999</v>
      </c>
      <c r="E643" s="5">
        <f>AVERAGE(Official_Exchange_Rates__2[[#This Row],[Buy]:[Sell]])</f>
        <v>6.9771000000000001</v>
      </c>
    </row>
    <row r="644" spans="1:5" x14ac:dyDescent="0.3">
      <c r="A644" s="1">
        <v>41512</v>
      </c>
      <c r="B644" t="s">
        <v>17</v>
      </c>
      <c r="C644" s="5">
        <v>6.9664999999999999</v>
      </c>
      <c r="D644" s="5">
        <v>6.9865000000000004</v>
      </c>
      <c r="E644" s="5">
        <f>AVERAGE(Official_Exchange_Rates__2[[#This Row],[Buy]:[Sell]])</f>
        <v>6.9764999999999997</v>
      </c>
    </row>
    <row r="645" spans="1:5" x14ac:dyDescent="0.3">
      <c r="A645" s="1">
        <v>41513</v>
      </c>
      <c r="B645" t="s">
        <v>17</v>
      </c>
      <c r="C645" s="5">
        <v>6.9664999999999999</v>
      </c>
      <c r="D645" s="5">
        <v>6.9865000000000004</v>
      </c>
      <c r="E645" s="5">
        <f>AVERAGE(Official_Exchange_Rates__2[[#This Row],[Buy]:[Sell]])</f>
        <v>6.9764999999999997</v>
      </c>
    </row>
    <row r="646" spans="1:5" x14ac:dyDescent="0.3">
      <c r="A646" s="1">
        <v>41514</v>
      </c>
      <c r="B646" t="s">
        <v>17</v>
      </c>
      <c r="C646" s="5">
        <v>6.9660000000000002</v>
      </c>
      <c r="D646" s="5">
        <v>6.9859999999999998</v>
      </c>
      <c r="E646" s="5">
        <f>AVERAGE(Official_Exchange_Rates__2[[#This Row],[Buy]:[Sell]])</f>
        <v>6.976</v>
      </c>
    </row>
    <row r="647" spans="1:5" x14ac:dyDescent="0.3">
      <c r="A647" s="1">
        <v>41515</v>
      </c>
      <c r="B647" t="s">
        <v>17</v>
      </c>
      <c r="C647" s="5">
        <v>6.9657</v>
      </c>
      <c r="D647" s="5">
        <v>6.9856999999999996</v>
      </c>
      <c r="E647" s="5">
        <f>AVERAGE(Official_Exchange_Rates__2[[#This Row],[Buy]:[Sell]])</f>
        <v>6.9756999999999998</v>
      </c>
    </row>
    <row r="648" spans="1:5" x14ac:dyDescent="0.3">
      <c r="A648" s="1">
        <v>41518</v>
      </c>
      <c r="B648" t="s">
        <v>17</v>
      </c>
      <c r="C648" s="5">
        <v>6.9657</v>
      </c>
      <c r="D648" s="5">
        <v>6.9856999999999996</v>
      </c>
      <c r="E648" s="5">
        <f>AVERAGE(Official_Exchange_Rates__2[[#This Row],[Buy]:[Sell]])</f>
        <v>6.9756999999999998</v>
      </c>
    </row>
    <row r="649" spans="1:5" x14ac:dyDescent="0.3">
      <c r="A649" s="1">
        <v>41519</v>
      </c>
      <c r="B649" t="s">
        <v>17</v>
      </c>
      <c r="C649" s="5">
        <v>6.9652000000000003</v>
      </c>
      <c r="D649" s="5">
        <v>6.9851999999999999</v>
      </c>
      <c r="E649" s="5">
        <f>AVERAGE(Official_Exchange_Rates__2[[#This Row],[Buy]:[Sell]])</f>
        <v>6.9752000000000001</v>
      </c>
    </row>
    <row r="650" spans="1:5" x14ac:dyDescent="0.3">
      <c r="A650" s="1">
        <v>41520</v>
      </c>
      <c r="B650" t="s">
        <v>17</v>
      </c>
      <c r="C650" s="5">
        <v>6.9665999999999997</v>
      </c>
      <c r="D650" s="5">
        <v>6.9866000000000001</v>
      </c>
      <c r="E650" s="5">
        <f>AVERAGE(Official_Exchange_Rates__2[[#This Row],[Buy]:[Sell]])</f>
        <v>6.9765999999999995</v>
      </c>
    </row>
    <row r="651" spans="1:5" x14ac:dyDescent="0.3">
      <c r="A651" s="1">
        <v>41521</v>
      </c>
      <c r="B651" t="s">
        <v>17</v>
      </c>
      <c r="C651" s="5">
        <v>6.8852000000000002</v>
      </c>
      <c r="D651" s="5">
        <v>6.9051999999999998</v>
      </c>
      <c r="E651" s="5">
        <f>AVERAGE(Official_Exchange_Rates__2[[#This Row],[Buy]:[Sell]])</f>
        <v>6.8952</v>
      </c>
    </row>
    <row r="652" spans="1:5" x14ac:dyDescent="0.3">
      <c r="A652" s="1">
        <v>41522</v>
      </c>
      <c r="B652" t="s">
        <v>17</v>
      </c>
      <c r="C652" s="5">
        <v>6.8852000000000002</v>
      </c>
      <c r="D652" s="5">
        <v>6.9051999999999998</v>
      </c>
      <c r="E652" s="5">
        <f>AVERAGE(Official_Exchange_Rates__2[[#This Row],[Buy]:[Sell]])</f>
        <v>6.8952</v>
      </c>
    </row>
    <row r="653" spans="1:5" x14ac:dyDescent="0.3">
      <c r="A653" s="1">
        <v>41525</v>
      </c>
      <c r="B653" t="s">
        <v>17</v>
      </c>
      <c r="C653" s="5">
        <v>6.8852000000000002</v>
      </c>
      <c r="D653" s="5">
        <v>6.9051999999999998</v>
      </c>
      <c r="E653" s="5">
        <f>AVERAGE(Official_Exchange_Rates__2[[#This Row],[Buy]:[Sell]])</f>
        <v>6.8952</v>
      </c>
    </row>
    <row r="654" spans="1:5" x14ac:dyDescent="0.3">
      <c r="A654" s="1">
        <v>41526</v>
      </c>
      <c r="B654" t="s">
        <v>17</v>
      </c>
      <c r="C654" s="5">
        <v>6.8754999999999997</v>
      </c>
      <c r="D654" s="5">
        <v>6.8955000000000002</v>
      </c>
      <c r="E654" s="5">
        <f>AVERAGE(Official_Exchange_Rates__2[[#This Row],[Buy]:[Sell]])</f>
        <v>6.8855000000000004</v>
      </c>
    </row>
    <row r="655" spans="1:5" x14ac:dyDescent="0.3">
      <c r="A655" s="1">
        <v>41527</v>
      </c>
      <c r="B655" t="s">
        <v>17</v>
      </c>
      <c r="C655" s="5">
        <v>6.8754999999999997</v>
      </c>
      <c r="D655" s="5">
        <v>6.8955000000000002</v>
      </c>
      <c r="E655" s="5">
        <f>AVERAGE(Official_Exchange_Rates__2[[#This Row],[Buy]:[Sell]])</f>
        <v>6.8855000000000004</v>
      </c>
    </row>
    <row r="656" spans="1:5" x14ac:dyDescent="0.3">
      <c r="A656" s="1">
        <v>41528</v>
      </c>
      <c r="B656" t="s">
        <v>17</v>
      </c>
      <c r="C656" s="5">
        <v>6.8753000000000002</v>
      </c>
      <c r="D656" s="5">
        <v>6.8952999999999998</v>
      </c>
      <c r="E656" s="5">
        <f>AVERAGE(Official_Exchange_Rates__2[[#This Row],[Buy]:[Sell]])</f>
        <v>6.8853</v>
      </c>
    </row>
    <row r="657" spans="1:5" x14ac:dyDescent="0.3">
      <c r="A657" s="1">
        <v>41529</v>
      </c>
      <c r="B657" t="s">
        <v>17</v>
      </c>
      <c r="C657" s="5">
        <v>6.8742000000000001</v>
      </c>
      <c r="D657" s="5">
        <v>6.8941999999999997</v>
      </c>
      <c r="E657" s="5">
        <f>AVERAGE(Official_Exchange_Rates__2[[#This Row],[Buy]:[Sell]])</f>
        <v>6.8841999999999999</v>
      </c>
    </row>
    <row r="658" spans="1:5" x14ac:dyDescent="0.3">
      <c r="A658" s="1">
        <v>41532</v>
      </c>
      <c r="B658" t="s">
        <v>17</v>
      </c>
      <c r="C658" s="5">
        <v>6.8742000000000001</v>
      </c>
      <c r="D658" s="5">
        <v>6.8941999999999997</v>
      </c>
      <c r="E658" s="5">
        <f>AVERAGE(Official_Exchange_Rates__2[[#This Row],[Buy]:[Sell]])</f>
        <v>6.8841999999999999</v>
      </c>
    </row>
    <row r="659" spans="1:5" x14ac:dyDescent="0.3">
      <c r="A659" s="1">
        <v>41533</v>
      </c>
      <c r="B659" t="s">
        <v>17</v>
      </c>
      <c r="C659" s="5">
        <v>6.8735999999999997</v>
      </c>
      <c r="D659" s="5">
        <v>6.8936000000000002</v>
      </c>
      <c r="E659" s="5">
        <f>AVERAGE(Official_Exchange_Rates__2[[#This Row],[Buy]:[Sell]])</f>
        <v>6.8835999999999995</v>
      </c>
    </row>
    <row r="660" spans="1:5" x14ac:dyDescent="0.3">
      <c r="A660" s="1">
        <v>41534</v>
      </c>
      <c r="B660" t="s">
        <v>17</v>
      </c>
      <c r="C660" s="5">
        <v>6.8735999999999997</v>
      </c>
      <c r="D660" s="5">
        <v>6.8936000000000002</v>
      </c>
      <c r="E660" s="5">
        <f>AVERAGE(Official_Exchange_Rates__2[[#This Row],[Buy]:[Sell]])</f>
        <v>6.8835999999999995</v>
      </c>
    </row>
    <row r="661" spans="1:5" x14ac:dyDescent="0.3">
      <c r="A661" s="1">
        <v>41535</v>
      </c>
      <c r="B661" t="s">
        <v>17</v>
      </c>
      <c r="C661" s="5">
        <v>6.8731</v>
      </c>
      <c r="D661" s="5">
        <v>6.8930999999999996</v>
      </c>
      <c r="E661" s="5">
        <f>AVERAGE(Official_Exchange_Rates__2[[#This Row],[Buy]:[Sell]])</f>
        <v>6.8830999999999998</v>
      </c>
    </row>
    <row r="662" spans="1:5" x14ac:dyDescent="0.3">
      <c r="A662" s="1">
        <v>41536</v>
      </c>
      <c r="B662" t="s">
        <v>17</v>
      </c>
      <c r="C662" s="5">
        <v>6.8727999999999998</v>
      </c>
      <c r="D662" s="5">
        <v>6.8928000000000003</v>
      </c>
      <c r="E662" s="5">
        <f>AVERAGE(Official_Exchange_Rates__2[[#This Row],[Buy]:[Sell]])</f>
        <v>6.8827999999999996</v>
      </c>
    </row>
    <row r="663" spans="1:5" x14ac:dyDescent="0.3">
      <c r="A663" s="1">
        <v>41539</v>
      </c>
      <c r="B663" t="s">
        <v>17</v>
      </c>
      <c r="C663" s="5">
        <v>6.8727999999999998</v>
      </c>
      <c r="D663" s="5">
        <v>6.8928000000000003</v>
      </c>
      <c r="E663" s="5">
        <f>AVERAGE(Official_Exchange_Rates__2[[#This Row],[Buy]:[Sell]])</f>
        <v>6.8827999999999996</v>
      </c>
    </row>
    <row r="664" spans="1:5" x14ac:dyDescent="0.3">
      <c r="A664" s="1">
        <v>41540</v>
      </c>
      <c r="B664" t="s">
        <v>17</v>
      </c>
      <c r="C664" s="5">
        <v>6.8724999999999996</v>
      </c>
      <c r="D664" s="5">
        <v>6.8925000000000001</v>
      </c>
      <c r="E664" s="5">
        <f>AVERAGE(Official_Exchange_Rates__2[[#This Row],[Buy]:[Sell]])</f>
        <v>6.8825000000000003</v>
      </c>
    </row>
    <row r="665" spans="1:5" x14ac:dyDescent="0.3">
      <c r="A665" s="1">
        <v>41541</v>
      </c>
      <c r="B665" t="s">
        <v>17</v>
      </c>
      <c r="C665" s="5">
        <v>6.8724999999999996</v>
      </c>
      <c r="D665" s="5">
        <v>6.8925000000000001</v>
      </c>
      <c r="E665" s="5">
        <f>AVERAGE(Official_Exchange_Rates__2[[#This Row],[Buy]:[Sell]])</f>
        <v>6.8825000000000003</v>
      </c>
    </row>
    <row r="666" spans="1:5" x14ac:dyDescent="0.3">
      <c r="A666" s="1">
        <v>41542</v>
      </c>
      <c r="B666" t="s">
        <v>17</v>
      </c>
      <c r="C666" s="5">
        <v>6.8720999999999997</v>
      </c>
      <c r="D666" s="5">
        <v>6.8921000000000001</v>
      </c>
      <c r="E666" s="5">
        <f>AVERAGE(Official_Exchange_Rates__2[[#This Row],[Buy]:[Sell]])</f>
        <v>6.8820999999999994</v>
      </c>
    </row>
    <row r="667" spans="1:5" x14ac:dyDescent="0.3">
      <c r="A667" s="1">
        <v>41543</v>
      </c>
      <c r="B667" t="s">
        <v>17</v>
      </c>
      <c r="C667" s="5">
        <v>6.8718000000000004</v>
      </c>
      <c r="D667" s="5">
        <v>6.8917999999999999</v>
      </c>
      <c r="E667" s="5">
        <f>AVERAGE(Official_Exchange_Rates__2[[#This Row],[Buy]:[Sell]])</f>
        <v>6.8818000000000001</v>
      </c>
    </row>
    <row r="668" spans="1:5" x14ac:dyDescent="0.3">
      <c r="A668" s="1">
        <v>41544</v>
      </c>
      <c r="B668" t="s">
        <v>17</v>
      </c>
      <c r="C668" s="5">
        <v>6.8696999999999999</v>
      </c>
      <c r="D668" s="5">
        <v>6.8897000000000004</v>
      </c>
      <c r="E668" s="5">
        <f>AVERAGE(Official_Exchange_Rates__2[[#This Row],[Buy]:[Sell]])</f>
        <v>6.8796999999999997</v>
      </c>
    </row>
    <row r="669" spans="1:5" x14ac:dyDescent="0.3">
      <c r="A669" s="1">
        <v>41546</v>
      </c>
      <c r="B669" t="s">
        <v>17</v>
      </c>
      <c r="C669" s="5">
        <v>6.8718000000000004</v>
      </c>
      <c r="D669" s="5">
        <v>6.8917999999999999</v>
      </c>
      <c r="E669" s="5">
        <f>AVERAGE(Official_Exchange_Rates__2[[#This Row],[Buy]:[Sell]])</f>
        <v>6.8818000000000001</v>
      </c>
    </row>
    <row r="670" spans="1:5" x14ac:dyDescent="0.3">
      <c r="A670" s="1">
        <v>41547</v>
      </c>
      <c r="B670" t="s">
        <v>17</v>
      </c>
      <c r="C670" s="5">
        <v>6.8715999999999999</v>
      </c>
      <c r="D670" s="5">
        <v>6.8916000000000004</v>
      </c>
      <c r="E670" s="5">
        <f>AVERAGE(Official_Exchange_Rates__2[[#This Row],[Buy]:[Sell]])</f>
        <v>6.8816000000000006</v>
      </c>
    </row>
    <row r="671" spans="1:5" x14ac:dyDescent="0.3">
      <c r="A671" s="1">
        <v>41548</v>
      </c>
      <c r="B671" t="s">
        <v>17</v>
      </c>
      <c r="C671" s="5">
        <v>6.8715999999999999</v>
      </c>
      <c r="D671" s="5">
        <v>6.8916000000000004</v>
      </c>
      <c r="E671" s="5">
        <f>AVERAGE(Official_Exchange_Rates__2[[#This Row],[Buy]:[Sell]])</f>
        <v>6.8816000000000006</v>
      </c>
    </row>
    <row r="672" spans="1:5" x14ac:dyDescent="0.3">
      <c r="A672" s="1">
        <v>41549</v>
      </c>
      <c r="B672" t="s">
        <v>17</v>
      </c>
      <c r="C672" s="5">
        <v>6.8712999999999997</v>
      </c>
      <c r="D672" s="5">
        <v>6.8913000000000002</v>
      </c>
      <c r="E672" s="5">
        <f>AVERAGE(Official_Exchange_Rates__2[[#This Row],[Buy]:[Sell]])</f>
        <v>6.8812999999999995</v>
      </c>
    </row>
    <row r="673" spans="1:5" x14ac:dyDescent="0.3">
      <c r="A673" s="1">
        <v>41550</v>
      </c>
      <c r="B673" t="s">
        <v>17</v>
      </c>
      <c r="C673" s="5">
        <v>6.8708999999999998</v>
      </c>
      <c r="D673" s="5">
        <v>6.8909000000000002</v>
      </c>
      <c r="E673" s="5">
        <f>AVERAGE(Official_Exchange_Rates__2[[#This Row],[Buy]:[Sell]])</f>
        <v>6.8809000000000005</v>
      </c>
    </row>
    <row r="674" spans="1:5" x14ac:dyDescent="0.3">
      <c r="A674" s="1">
        <v>41554</v>
      </c>
      <c r="B674" t="s">
        <v>17</v>
      </c>
      <c r="C674" s="5">
        <v>6.8705999999999996</v>
      </c>
      <c r="D674" s="5">
        <v>6.8906000000000001</v>
      </c>
      <c r="E674" s="5">
        <f>AVERAGE(Official_Exchange_Rates__2[[#This Row],[Buy]:[Sell]])</f>
        <v>6.8805999999999994</v>
      </c>
    </row>
    <row r="675" spans="1:5" x14ac:dyDescent="0.3">
      <c r="A675" s="1">
        <v>41555</v>
      </c>
      <c r="B675" t="s">
        <v>17</v>
      </c>
      <c r="C675" s="5">
        <v>6.8705999999999996</v>
      </c>
      <c r="D675" s="5">
        <v>6.8906000000000001</v>
      </c>
      <c r="E675" s="5">
        <f>AVERAGE(Official_Exchange_Rates__2[[#This Row],[Buy]:[Sell]])</f>
        <v>6.8805999999999994</v>
      </c>
    </row>
    <row r="676" spans="1:5" x14ac:dyDescent="0.3">
      <c r="A676" s="1">
        <v>41556</v>
      </c>
      <c r="B676" t="s">
        <v>17</v>
      </c>
      <c r="C676" s="5">
        <v>6.8704000000000001</v>
      </c>
      <c r="D676" s="5">
        <v>6.8903999999999996</v>
      </c>
      <c r="E676" s="5">
        <f>AVERAGE(Official_Exchange_Rates__2[[#This Row],[Buy]:[Sell]])</f>
        <v>6.8803999999999998</v>
      </c>
    </row>
    <row r="677" spans="1:5" x14ac:dyDescent="0.3">
      <c r="A677" s="1">
        <v>41557</v>
      </c>
      <c r="B677" t="s">
        <v>17</v>
      </c>
      <c r="C677" s="5">
        <v>6.8701999999999996</v>
      </c>
      <c r="D677" s="5">
        <v>6.8902000000000001</v>
      </c>
      <c r="E677" s="5">
        <f>AVERAGE(Official_Exchange_Rates__2[[#This Row],[Buy]:[Sell]])</f>
        <v>6.8802000000000003</v>
      </c>
    </row>
    <row r="678" spans="1:5" x14ac:dyDescent="0.3">
      <c r="A678" s="1">
        <v>41560</v>
      </c>
      <c r="B678" t="s">
        <v>17</v>
      </c>
      <c r="C678" s="5">
        <v>6.8701999999999996</v>
      </c>
      <c r="D678" s="5">
        <v>6.8902000000000001</v>
      </c>
      <c r="E678" s="5">
        <f>AVERAGE(Official_Exchange_Rates__2[[#This Row],[Buy]:[Sell]])</f>
        <v>6.8802000000000003</v>
      </c>
    </row>
    <row r="679" spans="1:5" x14ac:dyDescent="0.3">
      <c r="A679" s="1">
        <v>41567</v>
      </c>
      <c r="B679" t="s">
        <v>17</v>
      </c>
      <c r="C679" s="5">
        <v>6.8701999999999996</v>
      </c>
      <c r="D679" s="5">
        <v>6.8902000000000001</v>
      </c>
      <c r="E679" s="5">
        <f>AVERAGE(Official_Exchange_Rates__2[[#This Row],[Buy]:[Sell]])</f>
        <v>6.8802000000000003</v>
      </c>
    </row>
    <row r="680" spans="1:5" x14ac:dyDescent="0.3">
      <c r="A680" s="1">
        <v>41568</v>
      </c>
      <c r="B680" t="s">
        <v>17</v>
      </c>
      <c r="C680" s="5">
        <v>6.87</v>
      </c>
      <c r="D680" s="5">
        <v>6.89</v>
      </c>
      <c r="E680" s="5">
        <f>AVERAGE(Official_Exchange_Rates__2[[#This Row],[Buy]:[Sell]])</f>
        <v>6.88</v>
      </c>
    </row>
    <row r="681" spans="1:5" x14ac:dyDescent="0.3">
      <c r="A681" s="1">
        <v>41569</v>
      </c>
      <c r="B681" t="s">
        <v>17</v>
      </c>
      <c r="C681" s="5">
        <v>6.87</v>
      </c>
      <c r="D681" s="5">
        <v>6.89</v>
      </c>
      <c r="E681" s="5">
        <f>AVERAGE(Official_Exchange_Rates__2[[#This Row],[Buy]:[Sell]])</f>
        <v>6.88</v>
      </c>
    </row>
    <row r="682" spans="1:5" x14ac:dyDescent="0.3">
      <c r="A682" s="1">
        <v>41570</v>
      </c>
      <c r="B682" t="s">
        <v>17</v>
      </c>
      <c r="C682" s="5">
        <v>6.8697999999999997</v>
      </c>
      <c r="D682" s="5">
        <v>6.8898000000000001</v>
      </c>
      <c r="E682" s="5">
        <f>AVERAGE(Official_Exchange_Rates__2[[#This Row],[Buy]:[Sell]])</f>
        <v>6.8797999999999995</v>
      </c>
    </row>
    <row r="683" spans="1:5" x14ac:dyDescent="0.3">
      <c r="A683" s="1">
        <v>41571</v>
      </c>
      <c r="B683" t="s">
        <v>17</v>
      </c>
      <c r="C683" s="5">
        <v>6.8696999999999999</v>
      </c>
      <c r="D683" s="5">
        <v>6.8897000000000004</v>
      </c>
      <c r="E683" s="5">
        <f>AVERAGE(Official_Exchange_Rates__2[[#This Row],[Buy]:[Sell]])</f>
        <v>6.8796999999999997</v>
      </c>
    </row>
    <row r="684" spans="1:5" x14ac:dyDescent="0.3">
      <c r="A684" s="1">
        <v>41574</v>
      </c>
      <c r="B684" t="s">
        <v>17</v>
      </c>
      <c r="C684" s="5">
        <v>6.8696999999999999</v>
      </c>
      <c r="D684" s="5">
        <v>6.8897000000000004</v>
      </c>
      <c r="E684" s="5">
        <f>AVERAGE(Official_Exchange_Rates__2[[#This Row],[Buy]:[Sell]])</f>
        <v>6.8796999999999997</v>
      </c>
    </row>
    <row r="685" spans="1:5" x14ac:dyDescent="0.3">
      <c r="A685" s="1">
        <v>41575</v>
      </c>
      <c r="B685" t="s">
        <v>17</v>
      </c>
      <c r="C685" s="5">
        <v>6.8696000000000002</v>
      </c>
      <c r="D685" s="5">
        <v>6.8895999999999997</v>
      </c>
      <c r="E685" s="5">
        <f>AVERAGE(Official_Exchange_Rates__2[[#This Row],[Buy]:[Sell]])</f>
        <v>6.8795999999999999</v>
      </c>
    </row>
    <row r="686" spans="1:5" x14ac:dyDescent="0.3">
      <c r="A686" s="1">
        <v>41576</v>
      </c>
      <c r="B686" t="s">
        <v>17</v>
      </c>
      <c r="C686" s="5">
        <v>6.8696000000000002</v>
      </c>
      <c r="D686" s="5">
        <v>6.8895999999999997</v>
      </c>
      <c r="E686" s="5">
        <f>AVERAGE(Official_Exchange_Rates__2[[#This Row],[Buy]:[Sell]])</f>
        <v>6.8795999999999999</v>
      </c>
    </row>
    <row r="687" spans="1:5" x14ac:dyDescent="0.3">
      <c r="A687" s="1">
        <v>41577</v>
      </c>
      <c r="B687" t="s">
        <v>17</v>
      </c>
      <c r="C687" s="5">
        <v>6.8693999999999997</v>
      </c>
      <c r="D687" s="5">
        <v>6.8894000000000002</v>
      </c>
      <c r="E687" s="5">
        <f>AVERAGE(Official_Exchange_Rates__2[[#This Row],[Buy]:[Sell]])</f>
        <v>6.8794000000000004</v>
      </c>
    </row>
    <row r="688" spans="1:5" x14ac:dyDescent="0.3">
      <c r="A688" s="1">
        <v>41578</v>
      </c>
      <c r="B688" t="s">
        <v>17</v>
      </c>
      <c r="C688" s="5">
        <v>6.8693</v>
      </c>
      <c r="D688" s="5">
        <v>6.8893000000000004</v>
      </c>
      <c r="E688" s="5">
        <f>AVERAGE(Official_Exchange_Rates__2[[#This Row],[Buy]:[Sell]])</f>
        <v>6.8793000000000006</v>
      </c>
    </row>
    <row r="689" spans="1:5" x14ac:dyDescent="0.3">
      <c r="A689" s="1">
        <v>41581</v>
      </c>
      <c r="B689" t="s">
        <v>17</v>
      </c>
      <c r="C689" s="5">
        <v>6.8693</v>
      </c>
      <c r="D689" s="5">
        <v>6.8893000000000004</v>
      </c>
      <c r="E689" s="5">
        <f>AVERAGE(Official_Exchange_Rates__2[[#This Row],[Buy]:[Sell]])</f>
        <v>6.8793000000000006</v>
      </c>
    </row>
    <row r="690" spans="1:5" x14ac:dyDescent="0.3">
      <c r="A690" s="1">
        <v>41582</v>
      </c>
      <c r="B690" t="s">
        <v>17</v>
      </c>
      <c r="C690" s="5">
        <v>6.8691000000000004</v>
      </c>
      <c r="D690" s="5">
        <v>6.8891</v>
      </c>
      <c r="E690" s="5">
        <f>AVERAGE(Official_Exchange_Rates__2[[#This Row],[Buy]:[Sell]])</f>
        <v>6.8791000000000002</v>
      </c>
    </row>
    <row r="691" spans="1:5" x14ac:dyDescent="0.3">
      <c r="A691" s="1">
        <v>41584</v>
      </c>
      <c r="B691" t="s">
        <v>17</v>
      </c>
      <c r="C691" s="5">
        <v>6.8689</v>
      </c>
      <c r="D691" s="5">
        <v>6.8888999999999996</v>
      </c>
      <c r="E691" s="5">
        <f>AVERAGE(Official_Exchange_Rates__2[[#This Row],[Buy]:[Sell]])</f>
        <v>6.8788999999999998</v>
      </c>
    </row>
    <row r="692" spans="1:5" x14ac:dyDescent="0.3">
      <c r="A692" s="1">
        <v>41585</v>
      </c>
      <c r="B692" t="s">
        <v>17</v>
      </c>
      <c r="C692" s="5">
        <v>6.8686999999999996</v>
      </c>
      <c r="D692" s="5">
        <v>6.8887</v>
      </c>
      <c r="E692" s="5">
        <f>AVERAGE(Official_Exchange_Rates__2[[#This Row],[Buy]:[Sell]])</f>
        <v>6.8787000000000003</v>
      </c>
    </row>
    <row r="693" spans="1:5" x14ac:dyDescent="0.3">
      <c r="A693" s="1">
        <v>41588</v>
      </c>
      <c r="B693" t="s">
        <v>17</v>
      </c>
      <c r="C693" s="5">
        <v>6.8686999999999996</v>
      </c>
      <c r="D693" s="5">
        <v>6.8887</v>
      </c>
      <c r="E693" s="5">
        <f>AVERAGE(Official_Exchange_Rates__2[[#This Row],[Buy]:[Sell]])</f>
        <v>6.8787000000000003</v>
      </c>
    </row>
    <row r="694" spans="1:5" x14ac:dyDescent="0.3">
      <c r="A694" s="1">
        <v>41589</v>
      </c>
      <c r="B694" t="s">
        <v>17</v>
      </c>
      <c r="C694" s="5">
        <v>6.8685999999999998</v>
      </c>
      <c r="D694" s="5">
        <v>6.8886000000000003</v>
      </c>
      <c r="E694" s="5">
        <f>AVERAGE(Official_Exchange_Rates__2[[#This Row],[Buy]:[Sell]])</f>
        <v>6.8786000000000005</v>
      </c>
    </row>
    <row r="695" spans="1:5" x14ac:dyDescent="0.3">
      <c r="A695" s="1">
        <v>41590</v>
      </c>
      <c r="B695" t="s">
        <v>17</v>
      </c>
      <c r="C695" s="5">
        <v>6.87</v>
      </c>
      <c r="D695" s="5">
        <v>6.89</v>
      </c>
      <c r="E695" s="5">
        <f>AVERAGE(Official_Exchange_Rates__2[[#This Row],[Buy]:[Sell]])</f>
        <v>6.88</v>
      </c>
    </row>
    <row r="696" spans="1:5" x14ac:dyDescent="0.3">
      <c r="A696" s="1">
        <v>41591</v>
      </c>
      <c r="B696" t="s">
        <v>17</v>
      </c>
      <c r="C696" s="5">
        <v>6.8685</v>
      </c>
      <c r="D696" s="5">
        <v>6.8884999999999996</v>
      </c>
      <c r="E696" s="5">
        <f>AVERAGE(Official_Exchange_Rates__2[[#This Row],[Buy]:[Sell]])</f>
        <v>6.8784999999999998</v>
      </c>
    </row>
    <row r="697" spans="1:5" x14ac:dyDescent="0.3">
      <c r="A697" s="1">
        <v>41592</v>
      </c>
      <c r="B697" t="s">
        <v>17</v>
      </c>
      <c r="C697" s="5">
        <v>6.8684000000000003</v>
      </c>
      <c r="D697" s="5">
        <v>6.8883999999999999</v>
      </c>
      <c r="E697" s="5">
        <f>AVERAGE(Official_Exchange_Rates__2[[#This Row],[Buy]:[Sell]])</f>
        <v>6.8784000000000001</v>
      </c>
    </row>
    <row r="698" spans="1:5" x14ac:dyDescent="0.3">
      <c r="A698" s="1">
        <v>41595</v>
      </c>
      <c r="B698" t="s">
        <v>17</v>
      </c>
      <c r="C698" s="5">
        <v>6.8684000000000003</v>
      </c>
      <c r="D698" s="5">
        <v>6.8883999999999999</v>
      </c>
      <c r="E698" s="5">
        <f>AVERAGE(Official_Exchange_Rates__2[[#This Row],[Buy]:[Sell]])</f>
        <v>6.8784000000000001</v>
      </c>
    </row>
    <row r="699" spans="1:5" x14ac:dyDescent="0.3">
      <c r="A699" s="1">
        <v>41596</v>
      </c>
      <c r="B699" t="s">
        <v>17</v>
      </c>
      <c r="C699" s="5">
        <v>6.8681999999999999</v>
      </c>
      <c r="D699" s="5">
        <v>6.8882000000000003</v>
      </c>
      <c r="E699" s="5">
        <f>AVERAGE(Official_Exchange_Rates__2[[#This Row],[Buy]:[Sell]])</f>
        <v>6.8781999999999996</v>
      </c>
    </row>
    <row r="700" spans="1:5" x14ac:dyDescent="0.3">
      <c r="A700" s="1">
        <v>41597</v>
      </c>
      <c r="B700" t="s">
        <v>17</v>
      </c>
      <c r="C700" s="5">
        <v>6.8681999999999999</v>
      </c>
      <c r="D700" s="5">
        <v>6.8882000000000003</v>
      </c>
      <c r="E700" s="5">
        <f>AVERAGE(Official_Exchange_Rates__2[[#This Row],[Buy]:[Sell]])</f>
        <v>6.8781999999999996</v>
      </c>
    </row>
    <row r="701" spans="1:5" x14ac:dyDescent="0.3">
      <c r="A701" s="1">
        <v>41598</v>
      </c>
      <c r="B701" t="s">
        <v>17</v>
      </c>
      <c r="C701" s="5">
        <v>6.8681000000000001</v>
      </c>
      <c r="D701" s="5">
        <v>6.8880999999999997</v>
      </c>
      <c r="E701" s="5">
        <f>AVERAGE(Official_Exchange_Rates__2[[#This Row],[Buy]:[Sell]])</f>
        <v>6.8780999999999999</v>
      </c>
    </row>
    <row r="702" spans="1:5" x14ac:dyDescent="0.3">
      <c r="A702" s="1">
        <v>41599</v>
      </c>
      <c r="B702" t="s">
        <v>17</v>
      </c>
      <c r="C702" s="5">
        <v>6.8677999999999999</v>
      </c>
      <c r="D702" s="5">
        <v>6.8878000000000004</v>
      </c>
      <c r="E702" s="5">
        <f>AVERAGE(Official_Exchange_Rates__2[[#This Row],[Buy]:[Sell]])</f>
        <v>6.8778000000000006</v>
      </c>
    </row>
    <row r="703" spans="1:5" x14ac:dyDescent="0.3">
      <c r="A703" s="1">
        <v>41602</v>
      </c>
      <c r="B703" t="s">
        <v>17</v>
      </c>
      <c r="C703" s="5">
        <v>6.8677999999999999</v>
      </c>
      <c r="D703" s="5">
        <v>6.8878000000000004</v>
      </c>
      <c r="E703" s="5">
        <f>AVERAGE(Official_Exchange_Rates__2[[#This Row],[Buy]:[Sell]])</f>
        <v>6.8778000000000006</v>
      </c>
    </row>
    <row r="704" spans="1:5" x14ac:dyDescent="0.3">
      <c r="A704" s="1">
        <v>41603</v>
      </c>
      <c r="B704" t="s">
        <v>17</v>
      </c>
      <c r="C704" s="5">
        <v>6.8676000000000004</v>
      </c>
      <c r="D704" s="5">
        <v>6.8875999999999999</v>
      </c>
      <c r="E704" s="5">
        <f>AVERAGE(Official_Exchange_Rates__2[[#This Row],[Buy]:[Sell]])</f>
        <v>6.8776000000000002</v>
      </c>
    </row>
    <row r="705" spans="1:5" x14ac:dyDescent="0.3">
      <c r="A705" s="1">
        <v>41604</v>
      </c>
      <c r="B705" t="s">
        <v>17</v>
      </c>
      <c r="C705" s="5">
        <v>6.8676000000000004</v>
      </c>
      <c r="D705" s="5">
        <v>6.8875999999999999</v>
      </c>
      <c r="E705" s="5">
        <f>AVERAGE(Official_Exchange_Rates__2[[#This Row],[Buy]:[Sell]])</f>
        <v>6.8776000000000002</v>
      </c>
    </row>
    <row r="706" spans="1:5" x14ac:dyDescent="0.3">
      <c r="A706" s="1">
        <v>41605</v>
      </c>
      <c r="B706" t="s">
        <v>17</v>
      </c>
      <c r="C706" s="5">
        <v>6.8674999999999997</v>
      </c>
      <c r="D706" s="5">
        <v>6.8875000000000002</v>
      </c>
      <c r="E706" s="5">
        <f>AVERAGE(Official_Exchange_Rates__2[[#This Row],[Buy]:[Sell]])</f>
        <v>6.8774999999999995</v>
      </c>
    </row>
    <row r="707" spans="1:5" x14ac:dyDescent="0.3">
      <c r="A707" s="1">
        <v>41606</v>
      </c>
      <c r="B707" t="s">
        <v>17</v>
      </c>
      <c r="C707" s="5">
        <v>6.8673999999999999</v>
      </c>
      <c r="D707" s="5">
        <v>6.8874000000000004</v>
      </c>
      <c r="E707" s="5">
        <f>AVERAGE(Official_Exchange_Rates__2[[#This Row],[Buy]:[Sell]])</f>
        <v>6.8773999999999997</v>
      </c>
    </row>
    <row r="708" spans="1:5" x14ac:dyDescent="0.3">
      <c r="A708" s="1">
        <v>41609</v>
      </c>
      <c r="B708" t="s">
        <v>17</v>
      </c>
      <c r="C708" s="5">
        <v>6.8673999999999999</v>
      </c>
      <c r="D708" s="5">
        <v>6.8874000000000004</v>
      </c>
      <c r="E708" s="5">
        <f>AVERAGE(Official_Exchange_Rates__2[[#This Row],[Buy]:[Sell]])</f>
        <v>6.8773999999999997</v>
      </c>
    </row>
    <row r="709" spans="1:5" x14ac:dyDescent="0.3">
      <c r="A709" s="1">
        <v>41610</v>
      </c>
      <c r="B709" t="s">
        <v>17</v>
      </c>
      <c r="C709" s="5">
        <v>6.8673000000000002</v>
      </c>
      <c r="D709" s="5">
        <v>6.8872999999999998</v>
      </c>
      <c r="E709" s="5">
        <f>AVERAGE(Official_Exchange_Rates__2[[#This Row],[Buy]:[Sell]])</f>
        <v>6.8773</v>
      </c>
    </row>
    <row r="710" spans="1:5" x14ac:dyDescent="0.3">
      <c r="A710" s="1">
        <v>41611</v>
      </c>
      <c r="B710" t="s">
        <v>17</v>
      </c>
      <c r="C710" s="5">
        <v>6.8673000000000002</v>
      </c>
      <c r="D710" s="5">
        <v>6.8872999999999998</v>
      </c>
      <c r="E710" s="5">
        <f>AVERAGE(Official_Exchange_Rates__2[[#This Row],[Buy]:[Sell]])</f>
        <v>6.8773</v>
      </c>
    </row>
    <row r="711" spans="1:5" x14ac:dyDescent="0.3">
      <c r="A711" s="1">
        <v>41612</v>
      </c>
      <c r="B711" t="s">
        <v>17</v>
      </c>
      <c r="C711" s="5">
        <v>6.8672000000000004</v>
      </c>
      <c r="D711" s="5">
        <v>6.8872</v>
      </c>
      <c r="E711" s="5">
        <f>AVERAGE(Official_Exchange_Rates__2[[#This Row],[Buy]:[Sell]])</f>
        <v>6.8772000000000002</v>
      </c>
    </row>
    <row r="712" spans="1:5" x14ac:dyDescent="0.3">
      <c r="A712" s="1">
        <v>41613</v>
      </c>
      <c r="B712" t="s">
        <v>17</v>
      </c>
      <c r="C712" s="5">
        <v>6.8670999999999998</v>
      </c>
      <c r="D712" s="5">
        <v>6.8871000000000002</v>
      </c>
      <c r="E712" s="5">
        <f>AVERAGE(Official_Exchange_Rates__2[[#This Row],[Buy]:[Sell]])</f>
        <v>6.8771000000000004</v>
      </c>
    </row>
    <row r="713" spans="1:5" x14ac:dyDescent="0.3">
      <c r="A713" s="1">
        <v>41616</v>
      </c>
      <c r="B713" t="s">
        <v>17</v>
      </c>
      <c r="C713" s="5">
        <v>6.8670999999999998</v>
      </c>
      <c r="D713" s="5">
        <v>6.8871000000000002</v>
      </c>
      <c r="E713" s="5">
        <f>AVERAGE(Official_Exchange_Rates__2[[#This Row],[Buy]:[Sell]])</f>
        <v>6.8771000000000004</v>
      </c>
    </row>
    <row r="714" spans="1:5" x14ac:dyDescent="0.3">
      <c r="A714" s="1">
        <v>41617</v>
      </c>
      <c r="B714" t="s">
        <v>17</v>
      </c>
      <c r="C714" s="5">
        <v>6.867</v>
      </c>
      <c r="D714" s="5">
        <v>6.8869999999999996</v>
      </c>
      <c r="E714" s="5">
        <f>AVERAGE(Official_Exchange_Rates__2[[#This Row],[Buy]:[Sell]])</f>
        <v>6.8769999999999998</v>
      </c>
    </row>
    <row r="715" spans="1:5" x14ac:dyDescent="0.3">
      <c r="A715" s="1">
        <v>41618</v>
      </c>
      <c r="B715" t="s">
        <v>17</v>
      </c>
      <c r="C715" s="5">
        <v>6.867</v>
      </c>
      <c r="D715" s="5">
        <v>6.8869999999999996</v>
      </c>
      <c r="E715" s="5">
        <f>AVERAGE(Official_Exchange_Rates__2[[#This Row],[Buy]:[Sell]])</f>
        <v>6.8769999999999998</v>
      </c>
    </row>
    <row r="716" spans="1:5" x14ac:dyDescent="0.3">
      <c r="A716" s="1">
        <v>41619</v>
      </c>
      <c r="B716" t="s">
        <v>17</v>
      </c>
      <c r="C716" s="5">
        <v>6.8669000000000002</v>
      </c>
      <c r="D716" s="5">
        <v>6.8868999999999998</v>
      </c>
      <c r="E716" s="5">
        <f>AVERAGE(Official_Exchange_Rates__2[[#This Row],[Buy]:[Sell]])</f>
        <v>6.8769</v>
      </c>
    </row>
    <row r="717" spans="1:5" x14ac:dyDescent="0.3">
      <c r="A717" s="1">
        <v>41620</v>
      </c>
      <c r="B717" t="s">
        <v>17</v>
      </c>
      <c r="C717" s="5">
        <v>6.8667999999999996</v>
      </c>
      <c r="D717" s="5">
        <v>6.8868</v>
      </c>
      <c r="E717" s="5">
        <f>AVERAGE(Official_Exchange_Rates__2[[#This Row],[Buy]:[Sell]])</f>
        <v>6.8767999999999994</v>
      </c>
    </row>
    <row r="718" spans="1:5" x14ac:dyDescent="0.3">
      <c r="A718" s="1">
        <v>41623</v>
      </c>
      <c r="B718" t="s">
        <v>17</v>
      </c>
      <c r="C718" s="5">
        <v>6.8667999999999996</v>
      </c>
      <c r="D718" s="5">
        <v>6.8868</v>
      </c>
      <c r="E718" s="5">
        <f>AVERAGE(Official_Exchange_Rates__2[[#This Row],[Buy]:[Sell]])</f>
        <v>6.8767999999999994</v>
      </c>
    </row>
    <row r="719" spans="1:5" x14ac:dyDescent="0.3">
      <c r="A719" s="1">
        <v>41624</v>
      </c>
      <c r="B719" t="s">
        <v>17</v>
      </c>
      <c r="C719" s="5">
        <v>6.8666999999999998</v>
      </c>
      <c r="D719" s="5">
        <v>6.8867000000000003</v>
      </c>
      <c r="E719" s="5">
        <f>AVERAGE(Official_Exchange_Rates__2[[#This Row],[Buy]:[Sell]])</f>
        <v>6.8766999999999996</v>
      </c>
    </row>
    <row r="720" spans="1:5" x14ac:dyDescent="0.3">
      <c r="A720" s="1">
        <v>41625</v>
      </c>
      <c r="B720" t="s">
        <v>17</v>
      </c>
      <c r="C720" s="5">
        <v>6.8666999999999998</v>
      </c>
      <c r="D720" s="5">
        <v>6.8867000000000003</v>
      </c>
      <c r="E720" s="5">
        <f>AVERAGE(Official_Exchange_Rates__2[[#This Row],[Buy]:[Sell]])</f>
        <v>6.8766999999999996</v>
      </c>
    </row>
    <row r="721" spans="1:5" x14ac:dyDescent="0.3">
      <c r="A721" s="1">
        <v>41626</v>
      </c>
      <c r="B721" t="s">
        <v>17</v>
      </c>
      <c r="C721" s="5">
        <v>6.8769</v>
      </c>
      <c r="D721" s="5">
        <v>6.8968999999999996</v>
      </c>
      <c r="E721" s="5">
        <f>AVERAGE(Official_Exchange_Rates__2[[#This Row],[Buy]:[Sell]])</f>
        <v>6.8868999999999998</v>
      </c>
    </row>
    <row r="722" spans="1:5" x14ac:dyDescent="0.3">
      <c r="A722" s="1">
        <v>41627</v>
      </c>
      <c r="B722" t="s">
        <v>17</v>
      </c>
      <c r="C722" s="5">
        <v>6.8872</v>
      </c>
      <c r="D722" s="5">
        <v>6.9071999999999996</v>
      </c>
      <c r="E722" s="5">
        <f>AVERAGE(Official_Exchange_Rates__2[[#This Row],[Buy]:[Sell]])</f>
        <v>6.8971999999999998</v>
      </c>
    </row>
    <row r="723" spans="1:5" x14ac:dyDescent="0.3">
      <c r="A723" s="1">
        <v>41630</v>
      </c>
      <c r="B723" t="s">
        <v>17</v>
      </c>
      <c r="C723" s="5">
        <v>6.8872</v>
      </c>
      <c r="D723" s="5">
        <v>6.9071999999999996</v>
      </c>
      <c r="E723" s="5">
        <f>AVERAGE(Official_Exchange_Rates__2[[#This Row],[Buy]:[Sell]])</f>
        <v>6.8971999999999998</v>
      </c>
    </row>
    <row r="724" spans="1:5" x14ac:dyDescent="0.3">
      <c r="A724" s="1">
        <v>41631</v>
      </c>
      <c r="B724" t="s">
        <v>17</v>
      </c>
      <c r="C724" s="5">
        <v>6.8975</v>
      </c>
      <c r="D724" s="5">
        <v>6.9175000000000004</v>
      </c>
      <c r="E724" s="5">
        <f>AVERAGE(Official_Exchange_Rates__2[[#This Row],[Buy]:[Sell]])</f>
        <v>6.9075000000000006</v>
      </c>
    </row>
    <row r="725" spans="1:5" x14ac:dyDescent="0.3">
      <c r="A725" s="1">
        <v>41632</v>
      </c>
      <c r="B725" t="s">
        <v>17</v>
      </c>
      <c r="C725" s="5">
        <v>6.8975</v>
      </c>
      <c r="D725" s="5">
        <v>6.9175000000000004</v>
      </c>
      <c r="E725" s="5">
        <f>AVERAGE(Official_Exchange_Rates__2[[#This Row],[Buy]:[Sell]])</f>
        <v>6.9075000000000006</v>
      </c>
    </row>
    <row r="726" spans="1:5" x14ac:dyDescent="0.3">
      <c r="A726" s="1">
        <v>41633</v>
      </c>
      <c r="B726" t="s">
        <v>17</v>
      </c>
      <c r="C726" s="5">
        <v>6.9078999999999997</v>
      </c>
      <c r="D726" s="5">
        <v>6.9279000000000002</v>
      </c>
      <c r="E726" s="5">
        <f>AVERAGE(Official_Exchange_Rates__2[[#This Row],[Buy]:[Sell]])</f>
        <v>6.9178999999999995</v>
      </c>
    </row>
    <row r="727" spans="1:5" x14ac:dyDescent="0.3">
      <c r="A727" s="1">
        <v>41634</v>
      </c>
      <c r="B727" t="s">
        <v>17</v>
      </c>
      <c r="C727" s="5">
        <v>6.9181999999999997</v>
      </c>
      <c r="D727" s="5">
        <v>6.9382000000000001</v>
      </c>
      <c r="E727" s="5">
        <f>AVERAGE(Official_Exchange_Rates__2[[#This Row],[Buy]:[Sell]])</f>
        <v>6.9282000000000004</v>
      </c>
    </row>
    <row r="728" spans="1:5" x14ac:dyDescent="0.3">
      <c r="A728" s="1">
        <v>41637</v>
      </c>
      <c r="B728" t="s">
        <v>17</v>
      </c>
      <c r="C728" s="5">
        <v>6.9181999999999997</v>
      </c>
      <c r="D728" s="5">
        <v>6.9382000000000001</v>
      </c>
      <c r="E728" s="5">
        <f>AVERAGE(Official_Exchange_Rates__2[[#This Row],[Buy]:[Sell]])</f>
        <v>6.9282000000000004</v>
      </c>
    </row>
    <row r="729" spans="1:5" x14ac:dyDescent="0.3">
      <c r="A729" s="1">
        <v>41638</v>
      </c>
      <c r="B729" t="s">
        <v>17</v>
      </c>
      <c r="C729" s="5">
        <v>6.9286000000000003</v>
      </c>
      <c r="D729" s="5">
        <v>6.9485999999999999</v>
      </c>
      <c r="E729" s="5">
        <f>AVERAGE(Official_Exchange_Rates__2[[#This Row],[Buy]:[Sell]])</f>
        <v>6.9386000000000001</v>
      </c>
    </row>
    <row r="730" spans="1:5" x14ac:dyDescent="0.3">
      <c r="A730" s="1">
        <v>41639</v>
      </c>
      <c r="B730" t="s">
        <v>17</v>
      </c>
      <c r="C730" s="5">
        <v>6.9286000000000003</v>
      </c>
      <c r="D730" s="5">
        <v>6.9485999999999999</v>
      </c>
      <c r="E730" s="5">
        <f>AVERAGE(Official_Exchange_Rates__2[[#This Row],[Buy]:[Sell]])</f>
        <v>6.9386000000000001</v>
      </c>
    </row>
    <row r="731" spans="1:5" x14ac:dyDescent="0.3">
      <c r="A731" s="1">
        <v>41641</v>
      </c>
      <c r="B731" t="s">
        <v>17</v>
      </c>
      <c r="C731" s="5">
        <v>6.9378000000000002</v>
      </c>
      <c r="D731" s="5">
        <v>6.9577999999999998</v>
      </c>
      <c r="E731" s="5">
        <f>AVERAGE(Official_Exchange_Rates__2[[#This Row],[Buy]:[Sell]])</f>
        <v>6.9478</v>
      </c>
    </row>
    <row r="732" spans="1:5" x14ac:dyDescent="0.3">
      <c r="A732" s="1">
        <v>41644</v>
      </c>
      <c r="B732" t="s">
        <v>17</v>
      </c>
      <c r="C732" s="5">
        <v>6.9378000000000002</v>
      </c>
      <c r="D732" s="5">
        <v>6.9577999999999998</v>
      </c>
      <c r="E732" s="5">
        <f>AVERAGE(Official_Exchange_Rates__2[[#This Row],[Buy]:[Sell]])</f>
        <v>6.9478</v>
      </c>
    </row>
    <row r="733" spans="1:5" x14ac:dyDescent="0.3">
      <c r="A733" s="1">
        <v>41645</v>
      </c>
      <c r="B733" t="s">
        <v>17</v>
      </c>
      <c r="C733" s="5">
        <v>6.9375999999999998</v>
      </c>
      <c r="D733" s="5">
        <v>6.9576000000000002</v>
      </c>
      <c r="E733" s="5">
        <f>AVERAGE(Official_Exchange_Rates__2[[#This Row],[Buy]:[Sell]])</f>
        <v>6.9475999999999996</v>
      </c>
    </row>
    <row r="734" spans="1:5" x14ac:dyDescent="0.3">
      <c r="A734" s="1">
        <v>41647</v>
      </c>
      <c r="B734" t="s">
        <v>17</v>
      </c>
      <c r="C734" s="5">
        <v>6.9424999999999999</v>
      </c>
      <c r="D734" s="5">
        <v>6.9625000000000004</v>
      </c>
      <c r="E734" s="5">
        <f>AVERAGE(Official_Exchange_Rates__2[[#This Row],[Buy]:[Sell]])</f>
        <v>6.9525000000000006</v>
      </c>
    </row>
    <row r="735" spans="1:5" x14ac:dyDescent="0.3">
      <c r="A735" s="1">
        <v>41648</v>
      </c>
      <c r="B735" t="s">
        <v>17</v>
      </c>
      <c r="C735" s="5">
        <v>6.9424000000000001</v>
      </c>
      <c r="D735" s="5">
        <v>6.9623999999999997</v>
      </c>
      <c r="E735" s="5">
        <f>AVERAGE(Official_Exchange_Rates__2[[#This Row],[Buy]:[Sell]])</f>
        <v>6.9523999999999999</v>
      </c>
    </row>
    <row r="736" spans="1:5" x14ac:dyDescent="0.3">
      <c r="A736" s="1">
        <v>41651</v>
      </c>
      <c r="B736" t="s">
        <v>17</v>
      </c>
      <c r="C736" s="5">
        <v>6.9424000000000001</v>
      </c>
      <c r="D736" s="5">
        <v>6.9623999999999997</v>
      </c>
      <c r="E736" s="5">
        <f>AVERAGE(Official_Exchange_Rates__2[[#This Row],[Buy]:[Sell]])</f>
        <v>6.9523999999999999</v>
      </c>
    </row>
    <row r="737" spans="1:5" x14ac:dyDescent="0.3">
      <c r="A737" s="1">
        <v>41653</v>
      </c>
      <c r="B737" t="s">
        <v>17</v>
      </c>
      <c r="C737" s="5">
        <v>6.9424000000000001</v>
      </c>
      <c r="D737" s="5">
        <v>6.9623999999999997</v>
      </c>
      <c r="E737" s="5">
        <f>AVERAGE(Official_Exchange_Rates__2[[#This Row],[Buy]:[Sell]])</f>
        <v>6.9523999999999999</v>
      </c>
    </row>
    <row r="738" spans="1:5" x14ac:dyDescent="0.3">
      <c r="A738" s="1">
        <v>41654</v>
      </c>
      <c r="B738" t="s">
        <v>17</v>
      </c>
      <c r="C738" s="5">
        <v>6.9421999999999997</v>
      </c>
      <c r="D738" s="5">
        <v>6.9622000000000002</v>
      </c>
      <c r="E738" s="5">
        <f>AVERAGE(Official_Exchange_Rates__2[[#This Row],[Buy]:[Sell]])</f>
        <v>6.9521999999999995</v>
      </c>
    </row>
    <row r="739" spans="1:5" x14ac:dyDescent="0.3">
      <c r="A739" s="1">
        <v>41655</v>
      </c>
      <c r="B739" t="s">
        <v>17</v>
      </c>
      <c r="C739" s="5">
        <v>6.9421999999999997</v>
      </c>
      <c r="D739" s="5">
        <v>6.9622000000000002</v>
      </c>
      <c r="E739" s="5">
        <f>AVERAGE(Official_Exchange_Rates__2[[#This Row],[Buy]:[Sell]])</f>
        <v>6.9521999999999995</v>
      </c>
    </row>
    <row r="740" spans="1:5" x14ac:dyDescent="0.3">
      <c r="A740" s="1">
        <v>41658</v>
      </c>
      <c r="B740" t="s">
        <v>17</v>
      </c>
      <c r="C740" s="5">
        <v>6.9421999999999997</v>
      </c>
      <c r="D740" s="5">
        <v>6.9622000000000002</v>
      </c>
      <c r="E740" s="5">
        <f>AVERAGE(Official_Exchange_Rates__2[[#This Row],[Buy]:[Sell]])</f>
        <v>6.9521999999999995</v>
      </c>
    </row>
    <row r="741" spans="1:5" x14ac:dyDescent="0.3">
      <c r="A741" s="1">
        <v>41659</v>
      </c>
      <c r="B741" t="s">
        <v>17</v>
      </c>
      <c r="C741" s="5">
        <v>6.9420999999999999</v>
      </c>
      <c r="D741" s="5">
        <v>6.9621000000000004</v>
      </c>
      <c r="E741" s="5">
        <f>AVERAGE(Official_Exchange_Rates__2[[#This Row],[Buy]:[Sell]])</f>
        <v>6.9520999999999997</v>
      </c>
    </row>
    <row r="742" spans="1:5" x14ac:dyDescent="0.3">
      <c r="A742" s="1">
        <v>41660</v>
      </c>
      <c r="B742" t="s">
        <v>17</v>
      </c>
      <c r="C742" s="5">
        <v>6.9420999999999999</v>
      </c>
      <c r="D742" s="5">
        <v>6.9621000000000004</v>
      </c>
      <c r="E742" s="5">
        <f>AVERAGE(Official_Exchange_Rates__2[[#This Row],[Buy]:[Sell]])</f>
        <v>6.9520999999999997</v>
      </c>
    </row>
    <row r="743" spans="1:5" x14ac:dyDescent="0.3">
      <c r="A743" s="1">
        <v>41661</v>
      </c>
      <c r="B743" t="s">
        <v>17</v>
      </c>
      <c r="C743" s="5">
        <v>6.9420000000000002</v>
      </c>
      <c r="D743" s="5">
        <v>6.9619999999999997</v>
      </c>
      <c r="E743" s="5">
        <f>AVERAGE(Official_Exchange_Rates__2[[#This Row],[Buy]:[Sell]])</f>
        <v>6.952</v>
      </c>
    </row>
    <row r="744" spans="1:5" x14ac:dyDescent="0.3">
      <c r="A744" s="1">
        <v>41662</v>
      </c>
      <c r="B744" t="s">
        <v>17</v>
      </c>
      <c r="C744" s="5">
        <v>6.9420000000000002</v>
      </c>
      <c r="D744" s="5">
        <v>6.9619999999999997</v>
      </c>
      <c r="E744" s="5">
        <f>AVERAGE(Official_Exchange_Rates__2[[#This Row],[Buy]:[Sell]])</f>
        <v>6.952</v>
      </c>
    </row>
    <row r="745" spans="1:5" x14ac:dyDescent="0.3">
      <c r="A745" s="1">
        <v>41665</v>
      </c>
      <c r="B745" t="s">
        <v>17</v>
      </c>
      <c r="C745" s="5">
        <v>6.9420000000000002</v>
      </c>
      <c r="D745" s="5">
        <v>6.9619999999999997</v>
      </c>
      <c r="E745" s="5">
        <f>AVERAGE(Official_Exchange_Rates__2[[#This Row],[Buy]:[Sell]])</f>
        <v>6.952</v>
      </c>
    </row>
    <row r="746" spans="1:5" x14ac:dyDescent="0.3">
      <c r="A746" s="1">
        <v>41666</v>
      </c>
      <c r="B746" t="s">
        <v>17</v>
      </c>
      <c r="C746" s="5">
        <v>6.9420000000000002</v>
      </c>
      <c r="D746" s="5">
        <v>6.9619999999999997</v>
      </c>
      <c r="E746" s="5">
        <f>AVERAGE(Official_Exchange_Rates__2[[#This Row],[Buy]:[Sell]])</f>
        <v>6.952</v>
      </c>
    </row>
    <row r="747" spans="1:5" x14ac:dyDescent="0.3">
      <c r="A747" s="1">
        <v>41667</v>
      </c>
      <c r="B747" t="s">
        <v>17</v>
      </c>
      <c r="C747" s="5">
        <v>6.9417999999999997</v>
      </c>
      <c r="D747" s="5">
        <v>6.9618000000000002</v>
      </c>
      <c r="E747" s="5">
        <f>AVERAGE(Official_Exchange_Rates__2[[#This Row],[Buy]:[Sell]])</f>
        <v>6.9518000000000004</v>
      </c>
    </row>
    <row r="748" spans="1:5" x14ac:dyDescent="0.3">
      <c r="A748" s="1">
        <v>41668</v>
      </c>
      <c r="B748" t="s">
        <v>17</v>
      </c>
      <c r="C748" s="5">
        <v>6.9417</v>
      </c>
      <c r="D748" s="5">
        <v>6.9617000000000004</v>
      </c>
      <c r="E748" s="5">
        <f>AVERAGE(Official_Exchange_Rates__2[[#This Row],[Buy]:[Sell]])</f>
        <v>6.9517000000000007</v>
      </c>
    </row>
    <row r="749" spans="1:5" x14ac:dyDescent="0.3">
      <c r="A749" s="1">
        <v>41669</v>
      </c>
      <c r="B749" t="s">
        <v>17</v>
      </c>
      <c r="C749" s="5">
        <v>6.9417</v>
      </c>
      <c r="D749" s="5">
        <v>6.9617000000000004</v>
      </c>
      <c r="E749" s="5">
        <f>AVERAGE(Official_Exchange_Rates__2[[#This Row],[Buy]:[Sell]])</f>
        <v>6.9517000000000007</v>
      </c>
    </row>
    <row r="750" spans="1:5" x14ac:dyDescent="0.3">
      <c r="A750" s="1">
        <v>41672</v>
      </c>
      <c r="B750" t="s">
        <v>17</v>
      </c>
      <c r="C750" s="5">
        <v>6.9417</v>
      </c>
      <c r="D750" s="5">
        <v>6.9617000000000004</v>
      </c>
      <c r="E750" s="5">
        <f>AVERAGE(Official_Exchange_Rates__2[[#This Row],[Buy]:[Sell]])</f>
        <v>6.9517000000000007</v>
      </c>
    </row>
    <row r="751" spans="1:5" x14ac:dyDescent="0.3">
      <c r="A751" s="1">
        <v>41673</v>
      </c>
      <c r="B751" t="s">
        <v>17</v>
      </c>
      <c r="C751" s="5">
        <v>6.9416000000000002</v>
      </c>
      <c r="D751" s="5">
        <v>6.9615999999999998</v>
      </c>
      <c r="E751" s="5">
        <f>AVERAGE(Official_Exchange_Rates__2[[#This Row],[Buy]:[Sell]])</f>
        <v>6.9516</v>
      </c>
    </row>
    <row r="752" spans="1:5" x14ac:dyDescent="0.3">
      <c r="A752" s="1">
        <v>41674</v>
      </c>
      <c r="B752" t="s">
        <v>17</v>
      </c>
      <c r="C752" s="5">
        <v>6.9416000000000002</v>
      </c>
      <c r="D752" s="5">
        <v>6.9615999999999998</v>
      </c>
      <c r="E752" s="5">
        <f>AVERAGE(Official_Exchange_Rates__2[[#This Row],[Buy]:[Sell]])</f>
        <v>6.9516</v>
      </c>
    </row>
    <row r="753" spans="1:5" x14ac:dyDescent="0.3">
      <c r="A753" s="1">
        <v>41675</v>
      </c>
      <c r="B753" t="s">
        <v>17</v>
      </c>
      <c r="C753" s="5">
        <v>6.9417</v>
      </c>
      <c r="D753" s="5">
        <v>6.9617000000000004</v>
      </c>
      <c r="E753" s="5">
        <f>AVERAGE(Official_Exchange_Rates__2[[#This Row],[Buy]:[Sell]])</f>
        <v>6.9517000000000007</v>
      </c>
    </row>
    <row r="754" spans="1:5" x14ac:dyDescent="0.3">
      <c r="A754" s="1">
        <v>41676</v>
      </c>
      <c r="B754" t="s">
        <v>17</v>
      </c>
      <c r="C754" s="5">
        <v>6.9414999999999996</v>
      </c>
      <c r="D754" s="5">
        <v>6.9615</v>
      </c>
      <c r="E754" s="5">
        <f>AVERAGE(Official_Exchange_Rates__2[[#This Row],[Buy]:[Sell]])</f>
        <v>6.9514999999999993</v>
      </c>
    </row>
    <row r="755" spans="1:5" x14ac:dyDescent="0.3">
      <c r="A755" s="1">
        <v>41679</v>
      </c>
      <c r="B755" t="s">
        <v>17</v>
      </c>
      <c r="C755" s="5">
        <v>6.9414999999999996</v>
      </c>
      <c r="D755" s="5">
        <v>6.9615</v>
      </c>
      <c r="E755" s="5">
        <f>AVERAGE(Official_Exchange_Rates__2[[#This Row],[Buy]:[Sell]])</f>
        <v>6.9514999999999993</v>
      </c>
    </row>
    <row r="756" spans="1:5" x14ac:dyDescent="0.3">
      <c r="A756" s="1">
        <v>41680</v>
      </c>
      <c r="B756" t="s">
        <v>17</v>
      </c>
      <c r="C756" s="5">
        <v>6.9413999999999998</v>
      </c>
      <c r="D756" s="5">
        <v>6.9614000000000003</v>
      </c>
      <c r="E756" s="5">
        <f>AVERAGE(Official_Exchange_Rates__2[[#This Row],[Buy]:[Sell]])</f>
        <v>6.9513999999999996</v>
      </c>
    </row>
    <row r="757" spans="1:5" x14ac:dyDescent="0.3">
      <c r="A757" s="1">
        <v>41681</v>
      </c>
      <c r="B757" t="s">
        <v>17</v>
      </c>
      <c r="C757" s="5">
        <v>6.9413999999999998</v>
      </c>
      <c r="D757" s="5">
        <v>6.9614000000000003</v>
      </c>
      <c r="E757" s="5">
        <f>AVERAGE(Official_Exchange_Rates__2[[#This Row],[Buy]:[Sell]])</f>
        <v>6.9513999999999996</v>
      </c>
    </row>
    <row r="758" spans="1:5" x14ac:dyDescent="0.3">
      <c r="A758" s="1">
        <v>41682</v>
      </c>
      <c r="B758" t="s">
        <v>17</v>
      </c>
      <c r="C758" s="5">
        <v>6.9413</v>
      </c>
      <c r="D758" s="5">
        <v>6.9612999999999996</v>
      </c>
      <c r="E758" s="5">
        <f>AVERAGE(Official_Exchange_Rates__2[[#This Row],[Buy]:[Sell]])</f>
        <v>6.9512999999999998</v>
      </c>
    </row>
    <row r="759" spans="1:5" x14ac:dyDescent="0.3">
      <c r="A759" s="1">
        <v>41683</v>
      </c>
      <c r="B759" t="s">
        <v>17</v>
      </c>
      <c r="C759" s="5">
        <v>6.9413</v>
      </c>
      <c r="D759" s="5">
        <v>6.9612999999999996</v>
      </c>
      <c r="E759" s="5">
        <f>AVERAGE(Official_Exchange_Rates__2[[#This Row],[Buy]:[Sell]])</f>
        <v>6.9512999999999998</v>
      </c>
    </row>
    <row r="760" spans="1:5" x14ac:dyDescent="0.3">
      <c r="A760" s="1">
        <v>41686</v>
      </c>
      <c r="B760" t="s">
        <v>17</v>
      </c>
      <c r="C760" s="5">
        <v>6.9413</v>
      </c>
      <c r="D760" s="5">
        <v>6.9612999999999996</v>
      </c>
      <c r="E760" s="5">
        <f>AVERAGE(Official_Exchange_Rates__2[[#This Row],[Buy]:[Sell]])</f>
        <v>6.9512999999999998</v>
      </c>
    </row>
    <row r="761" spans="1:5" x14ac:dyDescent="0.3">
      <c r="A761" s="1">
        <v>41687</v>
      </c>
      <c r="B761" t="s">
        <v>17</v>
      </c>
      <c r="C761" s="5">
        <v>6.9412000000000003</v>
      </c>
      <c r="D761" s="5">
        <v>6.9611999999999998</v>
      </c>
      <c r="E761" s="5">
        <f>AVERAGE(Official_Exchange_Rates__2[[#This Row],[Buy]:[Sell]])</f>
        <v>6.9512</v>
      </c>
    </row>
    <row r="762" spans="1:5" x14ac:dyDescent="0.3">
      <c r="A762" s="1">
        <v>41688</v>
      </c>
      <c r="B762" t="s">
        <v>17</v>
      </c>
      <c r="C762" s="5">
        <v>6.9412000000000003</v>
      </c>
      <c r="D762" s="5">
        <v>6.9611999999999998</v>
      </c>
      <c r="E762" s="5">
        <f>AVERAGE(Official_Exchange_Rates__2[[#This Row],[Buy]:[Sell]])</f>
        <v>6.9512</v>
      </c>
    </row>
    <row r="763" spans="1:5" x14ac:dyDescent="0.3">
      <c r="A763" s="1">
        <v>41689</v>
      </c>
      <c r="B763" t="s">
        <v>17</v>
      </c>
      <c r="C763" s="5">
        <v>6.9412000000000003</v>
      </c>
      <c r="D763" s="5">
        <v>6.9611999999999998</v>
      </c>
      <c r="E763" s="5">
        <f>AVERAGE(Official_Exchange_Rates__2[[#This Row],[Buy]:[Sell]])</f>
        <v>6.9512</v>
      </c>
    </row>
    <row r="764" spans="1:5" x14ac:dyDescent="0.3">
      <c r="A764" s="1">
        <v>41690</v>
      </c>
      <c r="B764" t="s">
        <v>17</v>
      </c>
      <c r="C764" s="5">
        <v>6.9410999999999996</v>
      </c>
      <c r="D764" s="5">
        <v>6.9611000000000001</v>
      </c>
      <c r="E764" s="5">
        <f>AVERAGE(Official_Exchange_Rates__2[[#This Row],[Buy]:[Sell]])</f>
        <v>6.9511000000000003</v>
      </c>
    </row>
    <row r="765" spans="1:5" x14ac:dyDescent="0.3">
      <c r="A765" s="1">
        <v>41693</v>
      </c>
      <c r="B765" t="s">
        <v>17</v>
      </c>
      <c r="C765" s="5">
        <v>6.9410999999999996</v>
      </c>
      <c r="D765" s="5">
        <v>6.9611000000000001</v>
      </c>
      <c r="E765" s="5">
        <f>AVERAGE(Official_Exchange_Rates__2[[#This Row],[Buy]:[Sell]])</f>
        <v>6.9511000000000003</v>
      </c>
    </row>
    <row r="766" spans="1:5" x14ac:dyDescent="0.3">
      <c r="A766" s="1">
        <v>41694</v>
      </c>
      <c r="B766" t="s">
        <v>17</v>
      </c>
      <c r="C766" s="5">
        <v>6.9409000000000001</v>
      </c>
      <c r="D766" s="5">
        <v>6.9608999999999996</v>
      </c>
      <c r="E766" s="5">
        <f>AVERAGE(Official_Exchange_Rates__2[[#This Row],[Buy]:[Sell]])</f>
        <v>6.9508999999999999</v>
      </c>
    </row>
    <row r="767" spans="1:5" x14ac:dyDescent="0.3">
      <c r="A767" s="1">
        <v>41695</v>
      </c>
      <c r="B767" t="s">
        <v>17</v>
      </c>
      <c r="C767" s="5">
        <v>6.9409000000000001</v>
      </c>
      <c r="D767" s="5">
        <v>6.9608999999999996</v>
      </c>
      <c r="E767" s="5">
        <f>AVERAGE(Official_Exchange_Rates__2[[#This Row],[Buy]:[Sell]])</f>
        <v>6.9508999999999999</v>
      </c>
    </row>
    <row r="768" spans="1:5" x14ac:dyDescent="0.3">
      <c r="A768" s="1">
        <v>41696</v>
      </c>
      <c r="B768" t="s">
        <v>17</v>
      </c>
      <c r="C768" s="5">
        <v>6.9408000000000003</v>
      </c>
      <c r="D768" s="5">
        <v>6.9607999999999999</v>
      </c>
      <c r="E768" s="5">
        <f>AVERAGE(Official_Exchange_Rates__2[[#This Row],[Buy]:[Sell]])</f>
        <v>6.9508000000000001</v>
      </c>
    </row>
    <row r="769" spans="1:5" x14ac:dyDescent="0.3">
      <c r="A769" s="1">
        <v>41697</v>
      </c>
      <c r="B769" t="s">
        <v>17</v>
      </c>
      <c r="C769" s="5">
        <v>6.9406999999999996</v>
      </c>
      <c r="D769" s="5">
        <v>6.9607000000000001</v>
      </c>
      <c r="E769" s="5">
        <f>AVERAGE(Official_Exchange_Rates__2[[#This Row],[Buy]:[Sell]])</f>
        <v>6.9506999999999994</v>
      </c>
    </row>
    <row r="770" spans="1:5" x14ac:dyDescent="0.3">
      <c r="A770" s="1">
        <v>41700</v>
      </c>
      <c r="B770" t="s">
        <v>17</v>
      </c>
      <c r="C770" s="5">
        <v>6.9406999999999996</v>
      </c>
      <c r="D770" s="5">
        <v>6.9607000000000001</v>
      </c>
      <c r="E770" s="5">
        <f>AVERAGE(Official_Exchange_Rates__2[[#This Row],[Buy]:[Sell]])</f>
        <v>6.9506999999999994</v>
      </c>
    </row>
    <row r="771" spans="1:5" x14ac:dyDescent="0.3">
      <c r="A771" s="1">
        <v>41701</v>
      </c>
      <c r="B771" t="s">
        <v>17</v>
      </c>
      <c r="C771" s="5">
        <v>6.9405999999999999</v>
      </c>
      <c r="D771" s="5">
        <v>6.9606000000000003</v>
      </c>
      <c r="E771" s="5">
        <f>AVERAGE(Official_Exchange_Rates__2[[#This Row],[Buy]:[Sell]])</f>
        <v>6.9505999999999997</v>
      </c>
    </row>
    <row r="772" spans="1:5" x14ac:dyDescent="0.3">
      <c r="A772" s="1">
        <v>41702</v>
      </c>
      <c r="B772" t="s">
        <v>17</v>
      </c>
      <c r="C772" s="5">
        <v>6.9405999999999999</v>
      </c>
      <c r="D772" s="5">
        <v>6.9606000000000003</v>
      </c>
      <c r="E772" s="5">
        <f>AVERAGE(Official_Exchange_Rates__2[[#This Row],[Buy]:[Sell]])</f>
        <v>6.9505999999999997</v>
      </c>
    </row>
    <row r="773" spans="1:5" x14ac:dyDescent="0.3">
      <c r="A773" s="1">
        <v>41703</v>
      </c>
      <c r="B773" t="s">
        <v>17</v>
      </c>
      <c r="C773" s="5">
        <v>6.9405000000000001</v>
      </c>
      <c r="D773" s="5">
        <v>6.9604999999999997</v>
      </c>
      <c r="E773" s="5">
        <f>AVERAGE(Official_Exchange_Rates__2[[#This Row],[Buy]:[Sell]])</f>
        <v>6.9504999999999999</v>
      </c>
    </row>
    <row r="774" spans="1:5" x14ac:dyDescent="0.3">
      <c r="A774" s="1">
        <v>41704</v>
      </c>
      <c r="B774" t="s">
        <v>17</v>
      </c>
      <c r="C774" s="5">
        <v>6.9404000000000003</v>
      </c>
      <c r="D774" s="5">
        <v>6.9603999999999999</v>
      </c>
      <c r="E774" s="5">
        <f>AVERAGE(Official_Exchange_Rates__2[[#This Row],[Buy]:[Sell]])</f>
        <v>6.9504000000000001</v>
      </c>
    </row>
    <row r="775" spans="1:5" x14ac:dyDescent="0.3">
      <c r="A775" s="1">
        <v>41707</v>
      </c>
      <c r="B775" t="s">
        <v>17</v>
      </c>
      <c r="C775" s="5">
        <v>6.9404000000000003</v>
      </c>
      <c r="D775" s="5">
        <v>6.9603999999999999</v>
      </c>
      <c r="E775" s="5">
        <f>AVERAGE(Official_Exchange_Rates__2[[#This Row],[Buy]:[Sell]])</f>
        <v>6.9504000000000001</v>
      </c>
    </row>
    <row r="776" spans="1:5" x14ac:dyDescent="0.3">
      <c r="A776" s="1">
        <v>41708</v>
      </c>
      <c r="B776" t="s">
        <v>17</v>
      </c>
      <c r="C776" s="5">
        <v>6.9404000000000003</v>
      </c>
      <c r="D776" s="5">
        <v>6.9603999999999999</v>
      </c>
      <c r="E776" s="5">
        <f>AVERAGE(Official_Exchange_Rates__2[[#This Row],[Buy]:[Sell]])</f>
        <v>6.9504000000000001</v>
      </c>
    </row>
    <row r="777" spans="1:5" x14ac:dyDescent="0.3">
      <c r="A777" s="1">
        <v>41709</v>
      </c>
      <c r="B777" t="s">
        <v>17</v>
      </c>
      <c r="C777" s="5">
        <v>6.9404000000000003</v>
      </c>
      <c r="D777" s="5">
        <v>6.9603999999999999</v>
      </c>
      <c r="E777" s="5">
        <f>AVERAGE(Official_Exchange_Rates__2[[#This Row],[Buy]:[Sell]])</f>
        <v>6.9504000000000001</v>
      </c>
    </row>
    <row r="778" spans="1:5" x14ac:dyDescent="0.3">
      <c r="A778" s="1">
        <v>41710</v>
      </c>
      <c r="B778" t="s">
        <v>17</v>
      </c>
      <c r="C778" s="5">
        <v>6.9404000000000003</v>
      </c>
      <c r="D778" s="5">
        <v>6.9603999999999999</v>
      </c>
      <c r="E778" s="5">
        <f>AVERAGE(Official_Exchange_Rates__2[[#This Row],[Buy]:[Sell]])</f>
        <v>6.9504000000000001</v>
      </c>
    </row>
    <row r="779" spans="1:5" x14ac:dyDescent="0.3">
      <c r="A779" s="1">
        <v>41711</v>
      </c>
      <c r="B779" t="s">
        <v>17</v>
      </c>
      <c r="C779" s="5">
        <v>6.9402999999999997</v>
      </c>
      <c r="D779" s="5">
        <v>6.9603000000000002</v>
      </c>
      <c r="E779" s="5">
        <f>AVERAGE(Official_Exchange_Rates__2[[#This Row],[Buy]:[Sell]])</f>
        <v>6.9503000000000004</v>
      </c>
    </row>
    <row r="780" spans="1:5" x14ac:dyDescent="0.3">
      <c r="A780" s="1">
        <v>41714</v>
      </c>
      <c r="B780" t="s">
        <v>17</v>
      </c>
      <c r="C780" s="5">
        <v>6.9402999999999997</v>
      </c>
      <c r="D780" s="5">
        <v>6.9603000000000002</v>
      </c>
      <c r="E780" s="5">
        <f>AVERAGE(Official_Exchange_Rates__2[[#This Row],[Buy]:[Sell]])</f>
        <v>6.9503000000000004</v>
      </c>
    </row>
    <row r="781" spans="1:5" x14ac:dyDescent="0.3">
      <c r="A781" s="1">
        <v>41715</v>
      </c>
      <c r="B781" t="s">
        <v>17</v>
      </c>
      <c r="C781" s="5">
        <v>6.9402999999999997</v>
      </c>
      <c r="D781" s="5">
        <v>6.9603000000000002</v>
      </c>
      <c r="E781" s="5">
        <f>AVERAGE(Official_Exchange_Rates__2[[#This Row],[Buy]:[Sell]])</f>
        <v>6.9503000000000004</v>
      </c>
    </row>
    <row r="782" spans="1:5" x14ac:dyDescent="0.3">
      <c r="A782" s="1">
        <v>41716</v>
      </c>
      <c r="B782" t="s">
        <v>17</v>
      </c>
      <c r="C782" s="5">
        <v>6.9402999999999997</v>
      </c>
      <c r="D782" s="5">
        <v>6.9603000000000002</v>
      </c>
      <c r="E782" s="5">
        <f>AVERAGE(Official_Exchange_Rates__2[[#This Row],[Buy]:[Sell]])</f>
        <v>6.9503000000000004</v>
      </c>
    </row>
    <row r="783" spans="1:5" x14ac:dyDescent="0.3">
      <c r="A783" s="1">
        <v>41717</v>
      </c>
      <c r="B783" t="s">
        <v>17</v>
      </c>
      <c r="C783" s="5">
        <v>6.9401999999999999</v>
      </c>
      <c r="D783" s="5">
        <v>6.9602000000000004</v>
      </c>
      <c r="E783" s="5">
        <f>AVERAGE(Official_Exchange_Rates__2[[#This Row],[Buy]:[Sell]])</f>
        <v>6.9502000000000006</v>
      </c>
    </row>
    <row r="784" spans="1:5" x14ac:dyDescent="0.3">
      <c r="A784" s="1">
        <v>41718</v>
      </c>
      <c r="B784" t="s">
        <v>17</v>
      </c>
      <c r="C784" s="5">
        <v>6.9401000000000002</v>
      </c>
      <c r="D784" s="5">
        <v>6.9600999999999997</v>
      </c>
      <c r="E784" s="5">
        <f>AVERAGE(Official_Exchange_Rates__2[[#This Row],[Buy]:[Sell]])</f>
        <v>6.9500999999999999</v>
      </c>
    </row>
    <row r="785" spans="1:5" x14ac:dyDescent="0.3">
      <c r="A785" s="1">
        <v>41721</v>
      </c>
      <c r="B785" t="s">
        <v>17</v>
      </c>
      <c r="C785" s="5">
        <v>6.9401000000000002</v>
      </c>
      <c r="D785" s="5">
        <v>6.9600999999999997</v>
      </c>
      <c r="E785" s="5">
        <f>AVERAGE(Official_Exchange_Rates__2[[#This Row],[Buy]:[Sell]])</f>
        <v>6.9500999999999999</v>
      </c>
    </row>
    <row r="786" spans="1:5" x14ac:dyDescent="0.3">
      <c r="A786" s="1">
        <v>41722</v>
      </c>
      <c r="B786" t="s">
        <v>17</v>
      </c>
      <c r="C786" s="5">
        <v>6.9401000000000002</v>
      </c>
      <c r="D786" s="5">
        <v>6.9600999999999997</v>
      </c>
      <c r="E786" s="5">
        <f>AVERAGE(Official_Exchange_Rates__2[[#This Row],[Buy]:[Sell]])</f>
        <v>6.9500999999999999</v>
      </c>
    </row>
    <row r="787" spans="1:5" x14ac:dyDescent="0.3">
      <c r="A787" s="1">
        <v>41723</v>
      </c>
      <c r="B787" t="s">
        <v>17</v>
      </c>
      <c r="C787" s="5">
        <v>6.9401000000000002</v>
      </c>
      <c r="D787" s="5">
        <v>6.9600999999999997</v>
      </c>
      <c r="E787" s="5">
        <f>AVERAGE(Official_Exchange_Rates__2[[#This Row],[Buy]:[Sell]])</f>
        <v>6.9500999999999999</v>
      </c>
    </row>
    <row r="788" spans="1:5" x14ac:dyDescent="0.3">
      <c r="A788" s="1">
        <v>41724</v>
      </c>
      <c r="B788" t="s">
        <v>17</v>
      </c>
      <c r="C788" s="5">
        <v>6.9424999999999999</v>
      </c>
      <c r="D788" s="5">
        <v>6.9625000000000004</v>
      </c>
      <c r="E788" s="5">
        <f>AVERAGE(Official_Exchange_Rates__2[[#This Row],[Buy]:[Sell]])</f>
        <v>6.9525000000000006</v>
      </c>
    </row>
    <row r="789" spans="1:5" x14ac:dyDescent="0.3">
      <c r="A789" s="1">
        <v>41725</v>
      </c>
      <c r="B789" t="s">
        <v>17</v>
      </c>
      <c r="C789" s="5">
        <v>6.9476000000000004</v>
      </c>
      <c r="D789" s="5">
        <v>6.9676</v>
      </c>
      <c r="E789" s="5">
        <f>AVERAGE(Official_Exchange_Rates__2[[#This Row],[Buy]:[Sell]])</f>
        <v>6.9576000000000002</v>
      </c>
    </row>
    <row r="790" spans="1:5" x14ac:dyDescent="0.3">
      <c r="A790" s="1">
        <v>41728</v>
      </c>
      <c r="B790" t="s">
        <v>17</v>
      </c>
      <c r="C790" s="5">
        <v>6.9476000000000004</v>
      </c>
      <c r="D790" s="5">
        <v>6.9676</v>
      </c>
      <c r="E790" s="5">
        <f>AVERAGE(Official_Exchange_Rates__2[[#This Row],[Buy]:[Sell]])</f>
        <v>6.9576000000000002</v>
      </c>
    </row>
    <row r="791" spans="1:5" x14ac:dyDescent="0.3">
      <c r="A791" s="1">
        <v>41729</v>
      </c>
      <c r="B791" t="s">
        <v>17</v>
      </c>
      <c r="C791" s="5">
        <v>6.9474999999999998</v>
      </c>
      <c r="D791" s="5">
        <v>6.9675000000000002</v>
      </c>
      <c r="E791" s="5">
        <f>AVERAGE(Official_Exchange_Rates__2[[#This Row],[Buy]:[Sell]])</f>
        <v>6.9574999999999996</v>
      </c>
    </row>
    <row r="792" spans="1:5" x14ac:dyDescent="0.3">
      <c r="A792" s="1">
        <v>41730</v>
      </c>
      <c r="B792" t="s">
        <v>17</v>
      </c>
      <c r="C792" s="5">
        <v>6.9474999999999998</v>
      </c>
      <c r="D792" s="5">
        <v>6.9675000000000002</v>
      </c>
      <c r="E792" s="5">
        <f>AVERAGE(Official_Exchange_Rates__2[[#This Row],[Buy]:[Sell]])</f>
        <v>6.9574999999999996</v>
      </c>
    </row>
    <row r="793" spans="1:5" x14ac:dyDescent="0.3">
      <c r="A793" s="1">
        <v>41731</v>
      </c>
      <c r="B793" t="s">
        <v>17</v>
      </c>
      <c r="C793" s="5">
        <v>6.9523999999999999</v>
      </c>
      <c r="D793" s="5">
        <v>6.9724000000000004</v>
      </c>
      <c r="E793" s="5">
        <f>AVERAGE(Official_Exchange_Rates__2[[#This Row],[Buy]:[Sell]])</f>
        <v>6.9624000000000006</v>
      </c>
    </row>
    <row r="794" spans="1:5" x14ac:dyDescent="0.3">
      <c r="A794" s="1">
        <v>41732</v>
      </c>
      <c r="B794" t="s">
        <v>17</v>
      </c>
      <c r="C794" s="5">
        <v>6.9550999999999998</v>
      </c>
      <c r="D794" s="5">
        <v>6.9751000000000003</v>
      </c>
      <c r="E794" s="5">
        <f>AVERAGE(Official_Exchange_Rates__2[[#This Row],[Buy]:[Sell]])</f>
        <v>6.9650999999999996</v>
      </c>
    </row>
    <row r="795" spans="1:5" x14ac:dyDescent="0.3">
      <c r="A795" s="1">
        <v>41735</v>
      </c>
      <c r="B795" t="s">
        <v>17</v>
      </c>
      <c r="C795" s="5">
        <v>6.9550999999999998</v>
      </c>
      <c r="D795" s="5">
        <v>6.9751000000000003</v>
      </c>
      <c r="E795" s="5">
        <f>AVERAGE(Official_Exchange_Rates__2[[#This Row],[Buy]:[Sell]])</f>
        <v>6.9650999999999996</v>
      </c>
    </row>
    <row r="796" spans="1:5" x14ac:dyDescent="0.3">
      <c r="A796" s="1">
        <v>41736</v>
      </c>
      <c r="B796" t="s">
        <v>17</v>
      </c>
      <c r="C796" s="5">
        <v>6.9549000000000003</v>
      </c>
      <c r="D796" s="5">
        <v>6.9748999999999999</v>
      </c>
      <c r="E796" s="5">
        <f>AVERAGE(Official_Exchange_Rates__2[[#This Row],[Buy]:[Sell]])</f>
        <v>6.9649000000000001</v>
      </c>
    </row>
    <row r="797" spans="1:5" x14ac:dyDescent="0.3">
      <c r="A797" s="1">
        <v>41737</v>
      </c>
      <c r="B797" t="s">
        <v>17</v>
      </c>
      <c r="C797" s="5">
        <v>6.9549000000000003</v>
      </c>
      <c r="D797" s="5">
        <v>6.9748999999999999</v>
      </c>
      <c r="E797" s="5">
        <f>AVERAGE(Official_Exchange_Rates__2[[#This Row],[Buy]:[Sell]])</f>
        <v>6.9649000000000001</v>
      </c>
    </row>
    <row r="798" spans="1:5" x14ac:dyDescent="0.3">
      <c r="A798" s="1">
        <v>41738</v>
      </c>
      <c r="B798" t="s">
        <v>17</v>
      </c>
      <c r="C798" s="5">
        <v>6.9551999999999996</v>
      </c>
      <c r="D798" s="5">
        <v>6.9752000000000001</v>
      </c>
      <c r="E798" s="5">
        <f>AVERAGE(Official_Exchange_Rates__2[[#This Row],[Buy]:[Sell]])</f>
        <v>6.9651999999999994</v>
      </c>
    </row>
    <row r="799" spans="1:5" x14ac:dyDescent="0.3">
      <c r="A799" s="1">
        <v>41739</v>
      </c>
      <c r="B799" t="s">
        <v>17</v>
      </c>
      <c r="C799" s="5">
        <v>6.9550999999999998</v>
      </c>
      <c r="D799" s="5">
        <v>6.9751000000000003</v>
      </c>
      <c r="E799" s="5">
        <f>AVERAGE(Official_Exchange_Rates__2[[#This Row],[Buy]:[Sell]])</f>
        <v>6.9650999999999996</v>
      </c>
    </row>
    <row r="800" spans="1:5" x14ac:dyDescent="0.3">
      <c r="A800" s="1">
        <v>41742</v>
      </c>
      <c r="B800" t="s">
        <v>17</v>
      </c>
      <c r="C800" s="5">
        <v>6.9550999999999998</v>
      </c>
      <c r="D800" s="5">
        <v>6.9751000000000003</v>
      </c>
      <c r="E800" s="5">
        <f>AVERAGE(Official_Exchange_Rates__2[[#This Row],[Buy]:[Sell]])</f>
        <v>6.9650999999999996</v>
      </c>
    </row>
    <row r="801" spans="1:5" x14ac:dyDescent="0.3">
      <c r="A801" s="1">
        <v>41743</v>
      </c>
      <c r="B801" t="s">
        <v>17</v>
      </c>
      <c r="C801" s="5">
        <v>6.9602000000000004</v>
      </c>
      <c r="D801" s="5">
        <v>6.9802</v>
      </c>
      <c r="E801" s="5">
        <f>AVERAGE(Official_Exchange_Rates__2[[#This Row],[Buy]:[Sell]])</f>
        <v>6.9702000000000002</v>
      </c>
    </row>
    <row r="802" spans="1:5" x14ac:dyDescent="0.3">
      <c r="A802" s="1">
        <v>41744</v>
      </c>
      <c r="B802" t="s">
        <v>17</v>
      </c>
      <c r="C802" s="5">
        <v>6.9602000000000004</v>
      </c>
      <c r="D802" s="5">
        <v>6.9802</v>
      </c>
      <c r="E802" s="5">
        <f>AVERAGE(Official_Exchange_Rates__2[[#This Row],[Buy]:[Sell]])</f>
        <v>6.9702000000000002</v>
      </c>
    </row>
    <row r="803" spans="1:5" x14ac:dyDescent="0.3">
      <c r="A803" s="1">
        <v>41745</v>
      </c>
      <c r="B803" t="s">
        <v>17</v>
      </c>
      <c r="C803" s="5">
        <v>6.9649999999999999</v>
      </c>
      <c r="D803" s="5">
        <v>6.9850000000000003</v>
      </c>
      <c r="E803" s="5">
        <f>AVERAGE(Official_Exchange_Rates__2[[#This Row],[Buy]:[Sell]])</f>
        <v>6.9749999999999996</v>
      </c>
    </row>
    <row r="804" spans="1:5" x14ac:dyDescent="0.3">
      <c r="A804" s="1">
        <v>41746</v>
      </c>
      <c r="B804" t="s">
        <v>17</v>
      </c>
      <c r="C804" s="5">
        <v>6.9702000000000002</v>
      </c>
      <c r="D804" s="5">
        <v>6.9901999999999997</v>
      </c>
      <c r="E804" s="5">
        <f>AVERAGE(Official_Exchange_Rates__2[[#This Row],[Buy]:[Sell]])</f>
        <v>6.9802</v>
      </c>
    </row>
    <row r="805" spans="1:5" x14ac:dyDescent="0.3">
      <c r="A805" s="1">
        <v>41751</v>
      </c>
      <c r="B805" t="s">
        <v>17</v>
      </c>
      <c r="C805" s="5">
        <v>6.9702000000000002</v>
      </c>
      <c r="D805" s="5">
        <v>6.9901999999999997</v>
      </c>
      <c r="E805" s="5">
        <f>AVERAGE(Official_Exchange_Rates__2[[#This Row],[Buy]:[Sell]])</f>
        <v>6.9802</v>
      </c>
    </row>
    <row r="806" spans="1:5" x14ac:dyDescent="0.3">
      <c r="A806" s="1">
        <v>41752</v>
      </c>
      <c r="B806" t="s">
        <v>17</v>
      </c>
      <c r="C806" s="5">
        <v>6.9752999999999998</v>
      </c>
      <c r="D806" s="5">
        <v>6.9953000000000003</v>
      </c>
      <c r="E806" s="5">
        <f>AVERAGE(Official_Exchange_Rates__2[[#This Row],[Buy]:[Sell]])</f>
        <v>6.9853000000000005</v>
      </c>
    </row>
    <row r="807" spans="1:5" x14ac:dyDescent="0.3">
      <c r="A807" s="1">
        <v>41756</v>
      </c>
      <c r="B807" t="s">
        <v>17</v>
      </c>
      <c r="C807" s="5">
        <v>6.9752999999999998</v>
      </c>
      <c r="D807" s="5">
        <v>6.9953000000000003</v>
      </c>
      <c r="E807" s="5">
        <f>AVERAGE(Official_Exchange_Rates__2[[#This Row],[Buy]:[Sell]])</f>
        <v>6.9853000000000005</v>
      </c>
    </row>
    <row r="808" spans="1:5" x14ac:dyDescent="0.3">
      <c r="A808" s="1">
        <v>41757</v>
      </c>
      <c r="B808" t="s">
        <v>17</v>
      </c>
      <c r="C808" s="5">
        <v>6.98</v>
      </c>
      <c r="D808" s="5">
        <v>7</v>
      </c>
      <c r="E808" s="5">
        <f>AVERAGE(Official_Exchange_Rates__2[[#This Row],[Buy]:[Sell]])</f>
        <v>6.99</v>
      </c>
    </row>
    <row r="809" spans="1:5" x14ac:dyDescent="0.3">
      <c r="A809" s="1">
        <v>41758</v>
      </c>
      <c r="B809" t="s">
        <v>17</v>
      </c>
      <c r="C809" s="5">
        <v>6.98</v>
      </c>
      <c r="D809" s="5">
        <v>7</v>
      </c>
      <c r="E809" s="5">
        <f>AVERAGE(Official_Exchange_Rates__2[[#This Row],[Buy]:[Sell]])</f>
        <v>6.99</v>
      </c>
    </row>
    <row r="810" spans="1:5" x14ac:dyDescent="0.3">
      <c r="A810" s="1">
        <v>41759</v>
      </c>
      <c r="B810" t="s">
        <v>17</v>
      </c>
      <c r="C810" s="5">
        <v>6.9875999999999996</v>
      </c>
      <c r="D810" s="5">
        <v>7.0076000000000001</v>
      </c>
      <c r="E810" s="5">
        <f>AVERAGE(Official_Exchange_Rates__2[[#This Row],[Buy]:[Sell]])</f>
        <v>6.9976000000000003</v>
      </c>
    </row>
    <row r="811" spans="1:5" x14ac:dyDescent="0.3">
      <c r="A811" s="1">
        <v>41763</v>
      </c>
      <c r="B811" t="s">
        <v>17</v>
      </c>
      <c r="C811" s="5">
        <v>6.9875999999999996</v>
      </c>
      <c r="D811" s="5">
        <v>7.0076000000000001</v>
      </c>
      <c r="E811" s="5">
        <f>AVERAGE(Official_Exchange_Rates__2[[#This Row],[Buy]:[Sell]])</f>
        <v>6.9976000000000003</v>
      </c>
    </row>
    <row r="812" spans="1:5" x14ac:dyDescent="0.3">
      <c r="A812" s="1">
        <v>41764</v>
      </c>
      <c r="B812" t="s">
        <v>17</v>
      </c>
      <c r="C812" s="5">
        <v>6.9950000000000001</v>
      </c>
      <c r="D812" s="5">
        <v>7.0149999999999997</v>
      </c>
      <c r="E812" s="5">
        <f>AVERAGE(Official_Exchange_Rates__2[[#This Row],[Buy]:[Sell]])</f>
        <v>7.0049999999999999</v>
      </c>
    </row>
    <row r="813" spans="1:5" x14ac:dyDescent="0.3">
      <c r="A813" s="1">
        <v>41765</v>
      </c>
      <c r="B813" t="s">
        <v>17</v>
      </c>
      <c r="C813" s="5">
        <v>6.9950000000000001</v>
      </c>
      <c r="D813" s="5">
        <v>7.0149999999999997</v>
      </c>
      <c r="E813" s="5">
        <f>AVERAGE(Official_Exchange_Rates__2[[#This Row],[Buy]:[Sell]])</f>
        <v>7.0049999999999999</v>
      </c>
    </row>
    <row r="814" spans="1:5" x14ac:dyDescent="0.3">
      <c r="A814" s="1">
        <v>41766</v>
      </c>
      <c r="B814" t="s">
        <v>17</v>
      </c>
      <c r="C814" s="5">
        <v>7.0102000000000002</v>
      </c>
      <c r="D814" s="5">
        <v>7.0301999999999998</v>
      </c>
      <c r="E814" s="5">
        <f>AVERAGE(Official_Exchange_Rates__2[[#This Row],[Buy]:[Sell]])</f>
        <v>7.0202</v>
      </c>
    </row>
    <row r="815" spans="1:5" x14ac:dyDescent="0.3">
      <c r="A815" s="1">
        <v>41767</v>
      </c>
      <c r="B815" t="s">
        <v>17</v>
      </c>
      <c r="C815" s="5">
        <v>7.0250000000000004</v>
      </c>
      <c r="D815" s="5">
        <v>7.0449999999999999</v>
      </c>
      <c r="E815" s="5">
        <f>AVERAGE(Official_Exchange_Rates__2[[#This Row],[Buy]:[Sell]])</f>
        <v>7.0350000000000001</v>
      </c>
    </row>
    <row r="816" spans="1:5" x14ac:dyDescent="0.3">
      <c r="A816" s="1">
        <v>41770</v>
      </c>
      <c r="B816" t="s">
        <v>17</v>
      </c>
      <c r="C816" s="5">
        <v>7.0250000000000004</v>
      </c>
      <c r="D816" s="5">
        <v>7.0449999999999999</v>
      </c>
      <c r="E816" s="5">
        <f>AVERAGE(Official_Exchange_Rates__2[[#This Row],[Buy]:[Sell]])</f>
        <v>7.0350000000000001</v>
      </c>
    </row>
    <row r="817" spans="1:5" x14ac:dyDescent="0.3">
      <c r="A817" s="1">
        <v>41771</v>
      </c>
      <c r="B817" t="s">
        <v>17</v>
      </c>
      <c r="C817" s="5">
        <v>7.0350999999999999</v>
      </c>
      <c r="D817" s="5">
        <v>7.0551000000000004</v>
      </c>
      <c r="E817" s="5">
        <f>AVERAGE(Official_Exchange_Rates__2[[#This Row],[Buy]:[Sell]])</f>
        <v>7.0450999999999997</v>
      </c>
    </row>
    <row r="818" spans="1:5" x14ac:dyDescent="0.3">
      <c r="A818" s="1">
        <v>41772</v>
      </c>
      <c r="B818" t="s">
        <v>17</v>
      </c>
      <c r="C818" s="5">
        <v>7.0350999999999999</v>
      </c>
      <c r="D818" s="5">
        <v>7.0551000000000004</v>
      </c>
      <c r="E818" s="5">
        <f>AVERAGE(Official_Exchange_Rates__2[[#This Row],[Buy]:[Sell]])</f>
        <v>7.0450999999999997</v>
      </c>
    </row>
    <row r="819" spans="1:5" x14ac:dyDescent="0.3">
      <c r="A819" s="1">
        <v>41773</v>
      </c>
      <c r="B819" t="s">
        <v>17</v>
      </c>
      <c r="C819" s="5">
        <v>7.085</v>
      </c>
      <c r="D819" s="5">
        <v>7.1050000000000004</v>
      </c>
      <c r="E819" s="5">
        <f>AVERAGE(Official_Exchange_Rates__2[[#This Row],[Buy]:[Sell]])</f>
        <v>7.0950000000000006</v>
      </c>
    </row>
    <row r="820" spans="1:5" x14ac:dyDescent="0.3">
      <c r="A820" s="1">
        <v>41774</v>
      </c>
      <c r="B820" t="s">
        <v>17</v>
      </c>
      <c r="C820" s="5">
        <v>7.0926</v>
      </c>
      <c r="D820" s="5">
        <v>7.1125999999999996</v>
      </c>
      <c r="E820" s="5">
        <f>AVERAGE(Official_Exchange_Rates__2[[#This Row],[Buy]:[Sell]])</f>
        <v>7.1025999999999998</v>
      </c>
    </row>
    <row r="821" spans="1:5" x14ac:dyDescent="0.3">
      <c r="A821" s="1">
        <v>41777</v>
      </c>
      <c r="B821" t="s">
        <v>17</v>
      </c>
      <c r="C821" s="5">
        <v>7.0926</v>
      </c>
      <c r="D821" s="5">
        <v>7.1125999999999996</v>
      </c>
      <c r="E821" s="5">
        <f>AVERAGE(Official_Exchange_Rates__2[[#This Row],[Buy]:[Sell]])</f>
        <v>7.1025999999999998</v>
      </c>
    </row>
    <row r="822" spans="1:5" x14ac:dyDescent="0.3">
      <c r="A822" s="1">
        <v>41778</v>
      </c>
      <c r="B822" t="s">
        <v>17</v>
      </c>
      <c r="C822" s="5">
        <v>7.0968</v>
      </c>
      <c r="D822" s="5">
        <v>7.1167999999999996</v>
      </c>
      <c r="E822" s="5">
        <f>AVERAGE(Official_Exchange_Rates__2[[#This Row],[Buy]:[Sell]])</f>
        <v>7.1067999999999998</v>
      </c>
    </row>
    <row r="823" spans="1:5" x14ac:dyDescent="0.3">
      <c r="A823" s="1">
        <v>41779</v>
      </c>
      <c r="B823" t="s">
        <v>17</v>
      </c>
      <c r="C823" s="5">
        <v>7.0968</v>
      </c>
      <c r="D823" s="5">
        <v>7.1167999999999996</v>
      </c>
      <c r="E823" s="5">
        <f>AVERAGE(Official_Exchange_Rates__2[[#This Row],[Buy]:[Sell]])</f>
        <v>7.1067999999999998</v>
      </c>
    </row>
    <row r="824" spans="1:5" x14ac:dyDescent="0.3">
      <c r="A824" s="1">
        <v>41780</v>
      </c>
      <c r="B824" t="s">
        <v>17</v>
      </c>
      <c r="C824" s="5">
        <v>7.1050000000000004</v>
      </c>
      <c r="D824" s="5">
        <v>7.125</v>
      </c>
      <c r="E824" s="5">
        <f>AVERAGE(Official_Exchange_Rates__2[[#This Row],[Buy]:[Sell]])</f>
        <v>7.1150000000000002</v>
      </c>
    </row>
    <row r="825" spans="1:5" x14ac:dyDescent="0.3">
      <c r="A825" s="1">
        <v>41781</v>
      </c>
      <c r="B825" t="s">
        <v>17</v>
      </c>
      <c r="C825" s="5">
        <v>7.1125999999999996</v>
      </c>
      <c r="D825" s="5">
        <v>7.1326000000000001</v>
      </c>
      <c r="E825" s="5">
        <f>AVERAGE(Official_Exchange_Rates__2[[#This Row],[Buy]:[Sell]])</f>
        <v>7.1226000000000003</v>
      </c>
    </row>
    <row r="826" spans="1:5" x14ac:dyDescent="0.3">
      <c r="A826" s="1">
        <v>41784</v>
      </c>
      <c r="B826" t="s">
        <v>17</v>
      </c>
      <c r="C826" s="5">
        <v>7.1125999999999996</v>
      </c>
      <c r="D826" s="5">
        <v>7.1326000000000001</v>
      </c>
      <c r="E826" s="5">
        <f>AVERAGE(Official_Exchange_Rates__2[[#This Row],[Buy]:[Sell]])</f>
        <v>7.1226000000000003</v>
      </c>
    </row>
    <row r="827" spans="1:5" x14ac:dyDescent="0.3">
      <c r="A827" s="1">
        <v>41785</v>
      </c>
      <c r="B827" t="s">
        <v>17</v>
      </c>
      <c r="C827" s="5">
        <v>7.1252000000000004</v>
      </c>
      <c r="D827" s="5">
        <v>7.1452</v>
      </c>
      <c r="E827" s="5">
        <f>AVERAGE(Official_Exchange_Rates__2[[#This Row],[Buy]:[Sell]])</f>
        <v>7.1352000000000002</v>
      </c>
    </row>
    <row r="828" spans="1:5" x14ac:dyDescent="0.3">
      <c r="A828" s="1">
        <v>41787</v>
      </c>
      <c r="B828" t="s">
        <v>17</v>
      </c>
      <c r="C828" s="5">
        <v>7.1303000000000001</v>
      </c>
      <c r="D828" s="5">
        <v>7.1502999999999997</v>
      </c>
      <c r="E828" s="5">
        <f>AVERAGE(Official_Exchange_Rates__2[[#This Row],[Buy]:[Sell]])</f>
        <v>7.1402999999999999</v>
      </c>
    </row>
    <row r="829" spans="1:5" x14ac:dyDescent="0.3">
      <c r="A829" s="1">
        <v>41788</v>
      </c>
      <c r="B829" t="s">
        <v>17</v>
      </c>
      <c r="C829" s="5">
        <v>7.1303999999999998</v>
      </c>
      <c r="D829" s="5">
        <v>7.1504000000000003</v>
      </c>
      <c r="E829" s="5">
        <f>AVERAGE(Official_Exchange_Rates__2[[#This Row],[Buy]:[Sell]])</f>
        <v>7.1403999999999996</v>
      </c>
    </row>
    <row r="830" spans="1:5" x14ac:dyDescent="0.3">
      <c r="A830" s="1">
        <v>41791</v>
      </c>
      <c r="B830" t="s">
        <v>17</v>
      </c>
      <c r="C830" s="5">
        <v>7.1303999999999998</v>
      </c>
      <c r="D830" s="5">
        <v>7.1504000000000003</v>
      </c>
      <c r="E830" s="5">
        <f>AVERAGE(Official_Exchange_Rates__2[[#This Row],[Buy]:[Sell]])</f>
        <v>7.1403999999999996</v>
      </c>
    </row>
    <row r="831" spans="1:5" x14ac:dyDescent="0.3">
      <c r="A831" s="1">
        <v>41792</v>
      </c>
      <c r="B831" t="s">
        <v>17</v>
      </c>
      <c r="C831" s="5">
        <v>7.1303999999999998</v>
      </c>
      <c r="D831" s="5">
        <v>7.1504000000000003</v>
      </c>
      <c r="E831" s="5">
        <f>AVERAGE(Official_Exchange_Rates__2[[#This Row],[Buy]:[Sell]])</f>
        <v>7.1403999999999996</v>
      </c>
    </row>
    <row r="832" spans="1:5" x14ac:dyDescent="0.3">
      <c r="A832" s="1">
        <v>41793</v>
      </c>
      <c r="B832" t="s">
        <v>17</v>
      </c>
      <c r="C832" s="5">
        <v>7.1303999999999998</v>
      </c>
      <c r="D832" s="5">
        <v>7.1504000000000003</v>
      </c>
      <c r="E832" s="5">
        <f>AVERAGE(Official_Exchange_Rates__2[[#This Row],[Buy]:[Sell]])</f>
        <v>7.1403999999999996</v>
      </c>
    </row>
    <row r="833" spans="1:5" x14ac:dyDescent="0.3">
      <c r="A833" s="1">
        <v>41794</v>
      </c>
      <c r="B833" t="s">
        <v>17</v>
      </c>
      <c r="C833" s="5">
        <v>7.1303000000000001</v>
      </c>
      <c r="D833" s="5">
        <v>7.1502999999999997</v>
      </c>
      <c r="E833" s="5">
        <f>AVERAGE(Official_Exchange_Rates__2[[#This Row],[Buy]:[Sell]])</f>
        <v>7.1402999999999999</v>
      </c>
    </row>
    <row r="834" spans="1:5" x14ac:dyDescent="0.3">
      <c r="A834" s="1">
        <v>41795</v>
      </c>
      <c r="B834" t="s">
        <v>17</v>
      </c>
      <c r="C834" s="5">
        <v>7.1303000000000001</v>
      </c>
      <c r="D834" s="5">
        <v>7.1502999999999997</v>
      </c>
      <c r="E834" s="5">
        <f>AVERAGE(Official_Exchange_Rates__2[[#This Row],[Buy]:[Sell]])</f>
        <v>7.1402999999999999</v>
      </c>
    </row>
    <row r="835" spans="1:5" x14ac:dyDescent="0.3">
      <c r="A835" s="1">
        <v>41799</v>
      </c>
      <c r="B835" t="s">
        <v>17</v>
      </c>
      <c r="C835" s="5">
        <v>7.1302000000000003</v>
      </c>
      <c r="D835" s="5">
        <v>7.1501999999999999</v>
      </c>
      <c r="E835" s="5">
        <f>AVERAGE(Official_Exchange_Rates__2[[#This Row],[Buy]:[Sell]])</f>
        <v>7.1402000000000001</v>
      </c>
    </row>
    <row r="836" spans="1:5" x14ac:dyDescent="0.3">
      <c r="A836" s="1">
        <v>41800</v>
      </c>
      <c r="B836" t="s">
        <v>17</v>
      </c>
      <c r="C836" s="5">
        <v>7.1302000000000003</v>
      </c>
      <c r="D836" s="5">
        <v>7.1501999999999999</v>
      </c>
      <c r="E836" s="5">
        <f>AVERAGE(Official_Exchange_Rates__2[[#This Row],[Buy]:[Sell]])</f>
        <v>7.1402000000000001</v>
      </c>
    </row>
    <row r="837" spans="1:5" x14ac:dyDescent="0.3">
      <c r="A837" s="1">
        <v>41801</v>
      </c>
      <c r="B837" t="s">
        <v>17</v>
      </c>
      <c r="C837" s="5">
        <v>7.1302000000000003</v>
      </c>
      <c r="D837" s="5">
        <v>7.1501999999999999</v>
      </c>
      <c r="E837" s="5">
        <f>AVERAGE(Official_Exchange_Rates__2[[#This Row],[Buy]:[Sell]])</f>
        <v>7.1402000000000001</v>
      </c>
    </row>
    <row r="838" spans="1:5" x14ac:dyDescent="0.3">
      <c r="A838" s="1">
        <v>41802</v>
      </c>
      <c r="B838" t="s">
        <v>17</v>
      </c>
      <c r="C838" s="5">
        <v>7.1302000000000003</v>
      </c>
      <c r="D838" s="5">
        <v>7.1501999999999999</v>
      </c>
      <c r="E838" s="5">
        <f>AVERAGE(Official_Exchange_Rates__2[[#This Row],[Buy]:[Sell]])</f>
        <v>7.1402000000000001</v>
      </c>
    </row>
    <row r="839" spans="1:5" x14ac:dyDescent="0.3">
      <c r="A839" s="1">
        <v>41805</v>
      </c>
      <c r="B839" t="s">
        <v>17</v>
      </c>
      <c r="C839" s="5">
        <v>7.1302000000000003</v>
      </c>
      <c r="D839" s="5">
        <v>7.1501999999999999</v>
      </c>
      <c r="E839" s="5">
        <f>AVERAGE(Official_Exchange_Rates__2[[#This Row],[Buy]:[Sell]])</f>
        <v>7.1402000000000001</v>
      </c>
    </row>
    <row r="840" spans="1:5" x14ac:dyDescent="0.3">
      <c r="A840" s="1">
        <v>41806</v>
      </c>
      <c r="B840" t="s">
        <v>17</v>
      </c>
      <c r="C840" s="5">
        <v>7.1300999999999997</v>
      </c>
      <c r="D840" s="5">
        <v>7.1501000000000001</v>
      </c>
      <c r="E840" s="5">
        <f>AVERAGE(Official_Exchange_Rates__2[[#This Row],[Buy]:[Sell]])</f>
        <v>7.1401000000000003</v>
      </c>
    </row>
    <row r="841" spans="1:5" x14ac:dyDescent="0.3">
      <c r="A841" s="1">
        <v>41807</v>
      </c>
      <c r="B841" t="s">
        <v>17</v>
      </c>
      <c r="C841" s="5">
        <v>7.1300999999999997</v>
      </c>
      <c r="D841" s="5">
        <v>7.1501000000000001</v>
      </c>
      <c r="E841" s="5">
        <f>AVERAGE(Official_Exchange_Rates__2[[#This Row],[Buy]:[Sell]])</f>
        <v>7.1401000000000003</v>
      </c>
    </row>
    <row r="842" spans="1:5" x14ac:dyDescent="0.3">
      <c r="A842" s="1">
        <v>41808</v>
      </c>
      <c r="B842" t="s">
        <v>17</v>
      </c>
      <c r="C842" s="5">
        <v>7.1300999999999997</v>
      </c>
      <c r="D842" s="5">
        <v>7.1501000000000001</v>
      </c>
      <c r="E842" s="5">
        <f>AVERAGE(Official_Exchange_Rates__2[[#This Row],[Buy]:[Sell]])</f>
        <v>7.1401000000000003</v>
      </c>
    </row>
    <row r="843" spans="1:5" x14ac:dyDescent="0.3">
      <c r="A843" s="1">
        <v>41809</v>
      </c>
      <c r="B843" t="s">
        <v>17</v>
      </c>
      <c r="C843" s="5">
        <v>7.1300999999999997</v>
      </c>
      <c r="D843" s="5">
        <v>7.1501000000000001</v>
      </c>
      <c r="E843" s="5">
        <f>AVERAGE(Official_Exchange_Rates__2[[#This Row],[Buy]:[Sell]])</f>
        <v>7.1401000000000003</v>
      </c>
    </row>
    <row r="844" spans="1:5" x14ac:dyDescent="0.3">
      <c r="A844" s="1">
        <v>41812</v>
      </c>
      <c r="B844" t="s">
        <v>17</v>
      </c>
      <c r="C844" s="5">
        <v>7.1300999999999997</v>
      </c>
      <c r="D844" s="5">
        <v>7.1501000000000001</v>
      </c>
      <c r="E844" s="5">
        <f>AVERAGE(Official_Exchange_Rates__2[[#This Row],[Buy]:[Sell]])</f>
        <v>7.1401000000000003</v>
      </c>
    </row>
    <row r="845" spans="1:5" x14ac:dyDescent="0.3">
      <c r="A845" s="1">
        <v>41813</v>
      </c>
      <c r="B845" t="s">
        <v>17</v>
      </c>
      <c r="C845" s="5">
        <v>7.1300999999999997</v>
      </c>
      <c r="D845" s="5">
        <v>7.1501000000000001</v>
      </c>
      <c r="E845" s="5">
        <f>AVERAGE(Official_Exchange_Rates__2[[#This Row],[Buy]:[Sell]])</f>
        <v>7.1401000000000003</v>
      </c>
    </row>
    <row r="846" spans="1:5" x14ac:dyDescent="0.3">
      <c r="A846" s="1">
        <v>41814</v>
      </c>
      <c r="B846" t="s">
        <v>17</v>
      </c>
      <c r="C846" s="5">
        <v>7.1300999999999997</v>
      </c>
      <c r="D846" s="5">
        <v>7.1501000000000001</v>
      </c>
      <c r="E846" s="5">
        <f>AVERAGE(Official_Exchange_Rates__2[[#This Row],[Buy]:[Sell]])</f>
        <v>7.1401000000000003</v>
      </c>
    </row>
    <row r="847" spans="1:5" x14ac:dyDescent="0.3">
      <c r="A847" s="1">
        <v>41815</v>
      </c>
      <c r="B847" t="s">
        <v>17</v>
      </c>
      <c r="C847" s="5">
        <v>7.1300999999999997</v>
      </c>
      <c r="D847" s="5">
        <v>7.1501000000000001</v>
      </c>
      <c r="E847" s="5">
        <f>AVERAGE(Official_Exchange_Rates__2[[#This Row],[Buy]:[Sell]])</f>
        <v>7.1401000000000003</v>
      </c>
    </row>
    <row r="848" spans="1:5" x14ac:dyDescent="0.3">
      <c r="A848" s="1">
        <v>41816</v>
      </c>
      <c r="B848" t="s">
        <v>17</v>
      </c>
      <c r="C848" s="5">
        <v>7.1300999999999997</v>
      </c>
      <c r="D848" s="5">
        <v>7.1501000000000001</v>
      </c>
      <c r="E848" s="5">
        <f>AVERAGE(Official_Exchange_Rates__2[[#This Row],[Buy]:[Sell]])</f>
        <v>7.1401000000000003</v>
      </c>
    </row>
    <row r="849" spans="1:5" x14ac:dyDescent="0.3">
      <c r="A849" s="1">
        <v>41819</v>
      </c>
      <c r="B849" t="s">
        <v>17</v>
      </c>
      <c r="C849" s="5">
        <v>7.1300999999999997</v>
      </c>
      <c r="D849" s="5">
        <v>7.1501000000000001</v>
      </c>
      <c r="E849" s="5">
        <f>AVERAGE(Official_Exchange_Rates__2[[#This Row],[Buy]:[Sell]])</f>
        <v>7.1401000000000003</v>
      </c>
    </row>
    <row r="850" spans="1:5" x14ac:dyDescent="0.3">
      <c r="A850" s="1">
        <v>41820</v>
      </c>
      <c r="B850" t="s">
        <v>17</v>
      </c>
      <c r="C850" s="5">
        <v>7.1300999999999997</v>
      </c>
      <c r="D850" s="5">
        <v>7.1501000000000001</v>
      </c>
      <c r="E850" s="5">
        <f>AVERAGE(Official_Exchange_Rates__2[[#This Row],[Buy]:[Sell]])</f>
        <v>7.1401000000000003</v>
      </c>
    </row>
    <row r="851" spans="1:5" x14ac:dyDescent="0.3">
      <c r="A851" s="1">
        <v>41822</v>
      </c>
      <c r="B851" t="s">
        <v>17</v>
      </c>
      <c r="C851" s="5">
        <v>7.1300999999999997</v>
      </c>
      <c r="D851" s="5">
        <v>7.1501000000000001</v>
      </c>
      <c r="E851" s="5">
        <f>AVERAGE(Official_Exchange_Rates__2[[#This Row],[Buy]:[Sell]])</f>
        <v>7.1401000000000003</v>
      </c>
    </row>
    <row r="852" spans="1:5" x14ac:dyDescent="0.3">
      <c r="A852" s="1">
        <v>41823</v>
      </c>
      <c r="B852" t="s">
        <v>17</v>
      </c>
      <c r="C852" s="5">
        <v>7.1300999999999997</v>
      </c>
      <c r="D852" s="5">
        <v>7.1501000000000001</v>
      </c>
      <c r="E852" s="5">
        <f>AVERAGE(Official_Exchange_Rates__2[[#This Row],[Buy]:[Sell]])</f>
        <v>7.1401000000000003</v>
      </c>
    </row>
    <row r="853" spans="1:5" x14ac:dyDescent="0.3">
      <c r="A853" s="1">
        <v>41826</v>
      </c>
      <c r="B853" t="s">
        <v>17</v>
      </c>
      <c r="C853" s="5">
        <v>7.1300999999999997</v>
      </c>
      <c r="D853" s="5">
        <v>7.1501000000000001</v>
      </c>
      <c r="E853" s="5">
        <f>AVERAGE(Official_Exchange_Rates__2[[#This Row],[Buy]:[Sell]])</f>
        <v>7.1401000000000003</v>
      </c>
    </row>
    <row r="854" spans="1:5" x14ac:dyDescent="0.3">
      <c r="A854" s="1">
        <v>41827</v>
      </c>
      <c r="B854" t="s">
        <v>17</v>
      </c>
      <c r="C854" s="5">
        <v>7.1300999999999997</v>
      </c>
      <c r="D854" s="5">
        <v>7.1501000000000001</v>
      </c>
      <c r="E854" s="5">
        <f>AVERAGE(Official_Exchange_Rates__2[[#This Row],[Buy]:[Sell]])</f>
        <v>7.1401000000000003</v>
      </c>
    </row>
    <row r="855" spans="1:5" x14ac:dyDescent="0.3">
      <c r="A855" s="1">
        <v>41828</v>
      </c>
      <c r="B855" t="s">
        <v>17</v>
      </c>
      <c r="C855" s="5">
        <v>7.1300999999999997</v>
      </c>
      <c r="D855" s="5">
        <v>7.1501000000000001</v>
      </c>
      <c r="E855" s="5">
        <f>AVERAGE(Official_Exchange_Rates__2[[#This Row],[Buy]:[Sell]])</f>
        <v>7.1401000000000003</v>
      </c>
    </row>
    <row r="856" spans="1:5" x14ac:dyDescent="0.3">
      <c r="A856" s="1">
        <v>41829</v>
      </c>
      <c r="B856" t="s">
        <v>17</v>
      </c>
      <c r="C856" s="5">
        <v>7.1300999999999997</v>
      </c>
      <c r="D856" s="5">
        <v>7.1501000000000001</v>
      </c>
      <c r="E856" s="5">
        <f>AVERAGE(Official_Exchange_Rates__2[[#This Row],[Buy]:[Sell]])</f>
        <v>7.1401000000000003</v>
      </c>
    </row>
    <row r="857" spans="1:5" x14ac:dyDescent="0.3">
      <c r="A857" s="1">
        <v>41830</v>
      </c>
      <c r="B857" t="s">
        <v>17</v>
      </c>
      <c r="C857" s="5">
        <v>7.1300999999999997</v>
      </c>
      <c r="D857" s="5">
        <v>7.1501000000000001</v>
      </c>
      <c r="E857" s="5">
        <f>AVERAGE(Official_Exchange_Rates__2[[#This Row],[Buy]:[Sell]])</f>
        <v>7.1401000000000003</v>
      </c>
    </row>
    <row r="858" spans="1:5" x14ac:dyDescent="0.3">
      <c r="A858" s="1">
        <v>41833</v>
      </c>
      <c r="B858" t="s">
        <v>17</v>
      </c>
      <c r="C858" s="5">
        <v>7.1300999999999997</v>
      </c>
      <c r="D858" s="5">
        <v>7.1501000000000001</v>
      </c>
      <c r="E858" s="5">
        <f>AVERAGE(Official_Exchange_Rates__2[[#This Row],[Buy]:[Sell]])</f>
        <v>7.1401000000000003</v>
      </c>
    </row>
    <row r="859" spans="1:5" x14ac:dyDescent="0.3">
      <c r="A859" s="1">
        <v>41834</v>
      </c>
      <c r="B859" t="s">
        <v>17</v>
      </c>
      <c r="C859" s="5">
        <v>7.1300999999999997</v>
      </c>
      <c r="D859" s="5">
        <v>7.1501000000000001</v>
      </c>
      <c r="E859" s="5">
        <f>AVERAGE(Official_Exchange_Rates__2[[#This Row],[Buy]:[Sell]])</f>
        <v>7.1401000000000003</v>
      </c>
    </row>
    <row r="860" spans="1:5" x14ac:dyDescent="0.3">
      <c r="A860" s="1">
        <v>41835</v>
      </c>
      <c r="B860" t="s">
        <v>17</v>
      </c>
      <c r="C860" s="5">
        <v>7.1300999999999997</v>
      </c>
      <c r="D860" s="5">
        <v>7.1501000000000001</v>
      </c>
      <c r="E860" s="5">
        <f>AVERAGE(Official_Exchange_Rates__2[[#This Row],[Buy]:[Sell]])</f>
        <v>7.1401000000000003</v>
      </c>
    </row>
    <row r="861" spans="1:5" x14ac:dyDescent="0.3">
      <c r="A861" s="1">
        <v>41836</v>
      </c>
      <c r="B861" t="s">
        <v>17</v>
      </c>
      <c r="C861" s="5">
        <v>7.1300999999999997</v>
      </c>
      <c r="D861" s="5">
        <v>7.1501000000000001</v>
      </c>
      <c r="E861" s="5">
        <f>AVERAGE(Official_Exchange_Rates__2[[#This Row],[Buy]:[Sell]])</f>
        <v>7.1401000000000003</v>
      </c>
    </row>
    <row r="862" spans="1:5" x14ac:dyDescent="0.3">
      <c r="A862" s="1">
        <v>41837</v>
      </c>
      <c r="B862" t="s">
        <v>17</v>
      </c>
      <c r="C862" s="5">
        <v>7.1300999999999997</v>
      </c>
      <c r="D862" s="5">
        <v>7.1501000000000001</v>
      </c>
      <c r="E862" s="5">
        <f>AVERAGE(Official_Exchange_Rates__2[[#This Row],[Buy]:[Sell]])</f>
        <v>7.1401000000000003</v>
      </c>
    </row>
    <row r="863" spans="1:5" x14ac:dyDescent="0.3">
      <c r="A863" s="1">
        <v>41840</v>
      </c>
      <c r="B863" t="s">
        <v>17</v>
      </c>
      <c r="C863" s="5">
        <v>7.1300999999999997</v>
      </c>
      <c r="D863" s="5">
        <v>7.1501000000000001</v>
      </c>
      <c r="E863" s="5">
        <f>AVERAGE(Official_Exchange_Rates__2[[#This Row],[Buy]:[Sell]])</f>
        <v>7.1401000000000003</v>
      </c>
    </row>
    <row r="864" spans="1:5" x14ac:dyDescent="0.3">
      <c r="A864" s="1">
        <v>41841</v>
      </c>
      <c r="B864" t="s">
        <v>17</v>
      </c>
      <c r="C864" s="5">
        <v>7.1300999999999997</v>
      </c>
      <c r="D864" s="5">
        <v>7.1501000000000001</v>
      </c>
      <c r="E864" s="5">
        <f>AVERAGE(Official_Exchange_Rates__2[[#This Row],[Buy]:[Sell]])</f>
        <v>7.1401000000000003</v>
      </c>
    </row>
    <row r="865" spans="1:5" x14ac:dyDescent="0.3">
      <c r="A865" s="1">
        <v>41842</v>
      </c>
      <c r="B865" t="s">
        <v>17</v>
      </c>
      <c r="C865" s="5">
        <v>7.1300999999999997</v>
      </c>
      <c r="D865" s="5">
        <v>7.1501000000000001</v>
      </c>
      <c r="E865" s="5">
        <f>AVERAGE(Official_Exchange_Rates__2[[#This Row],[Buy]:[Sell]])</f>
        <v>7.1401000000000003</v>
      </c>
    </row>
    <row r="866" spans="1:5" x14ac:dyDescent="0.3">
      <c r="A866" s="1">
        <v>41844</v>
      </c>
      <c r="B866" t="s">
        <v>17</v>
      </c>
      <c r="C866" s="5">
        <v>7.1300999999999997</v>
      </c>
      <c r="D866" s="5">
        <v>7.1501000000000001</v>
      </c>
      <c r="E866" s="5">
        <f>AVERAGE(Official_Exchange_Rates__2[[#This Row],[Buy]:[Sell]])</f>
        <v>7.1401000000000003</v>
      </c>
    </row>
    <row r="867" spans="1:5" x14ac:dyDescent="0.3">
      <c r="A867" s="1">
        <v>41847</v>
      </c>
      <c r="B867" t="s">
        <v>17</v>
      </c>
      <c r="C867" s="5">
        <v>7.1300999999999997</v>
      </c>
      <c r="D867" s="5">
        <v>7.1501000000000001</v>
      </c>
      <c r="E867" s="5">
        <f>AVERAGE(Official_Exchange_Rates__2[[#This Row],[Buy]:[Sell]])</f>
        <v>7.1401000000000003</v>
      </c>
    </row>
    <row r="868" spans="1:5" x14ac:dyDescent="0.3">
      <c r="A868" s="1">
        <v>41851</v>
      </c>
      <c r="B868" t="s">
        <v>17</v>
      </c>
      <c r="C868" s="5">
        <v>7.1300999999999997</v>
      </c>
      <c r="D868" s="5">
        <v>7.1501000000000001</v>
      </c>
      <c r="E868" s="5">
        <f>AVERAGE(Official_Exchange_Rates__2[[#This Row],[Buy]:[Sell]])</f>
        <v>7.1401000000000003</v>
      </c>
    </row>
    <row r="869" spans="1:5" x14ac:dyDescent="0.3">
      <c r="A869" s="1">
        <v>41854</v>
      </c>
      <c r="B869" t="s">
        <v>17</v>
      </c>
      <c r="C869" s="5">
        <v>7.1300999999999997</v>
      </c>
      <c r="D869" s="5">
        <v>7.1501000000000001</v>
      </c>
      <c r="E869" s="5">
        <f>AVERAGE(Official_Exchange_Rates__2[[#This Row],[Buy]:[Sell]])</f>
        <v>7.1401000000000003</v>
      </c>
    </row>
    <row r="870" spans="1:5" x14ac:dyDescent="0.3">
      <c r="A870" s="1">
        <v>41855</v>
      </c>
      <c r="B870" t="s">
        <v>17</v>
      </c>
      <c r="C870" s="5">
        <v>7.1300999999999997</v>
      </c>
      <c r="D870" s="5">
        <v>7.1501000000000001</v>
      </c>
      <c r="E870" s="5">
        <f>AVERAGE(Official_Exchange_Rates__2[[#This Row],[Buy]:[Sell]])</f>
        <v>7.1401000000000003</v>
      </c>
    </row>
    <row r="871" spans="1:5" x14ac:dyDescent="0.3">
      <c r="A871" s="1">
        <v>41856</v>
      </c>
      <c r="B871" t="s">
        <v>17</v>
      </c>
      <c r="C871" s="5">
        <v>7.1300999999999997</v>
      </c>
      <c r="D871" s="5">
        <v>7.1501000000000001</v>
      </c>
      <c r="E871" s="5">
        <f>AVERAGE(Official_Exchange_Rates__2[[#This Row],[Buy]:[Sell]])</f>
        <v>7.1401000000000003</v>
      </c>
    </row>
    <row r="872" spans="1:5" x14ac:dyDescent="0.3">
      <c r="A872" s="1">
        <v>41857</v>
      </c>
      <c r="B872" t="s">
        <v>17</v>
      </c>
      <c r="C872" s="5">
        <v>7.1300999999999997</v>
      </c>
      <c r="D872" s="5">
        <v>7.1501000000000001</v>
      </c>
      <c r="E872" s="5">
        <f>AVERAGE(Official_Exchange_Rates__2[[#This Row],[Buy]:[Sell]])</f>
        <v>7.1401000000000003</v>
      </c>
    </row>
    <row r="873" spans="1:5" x14ac:dyDescent="0.3">
      <c r="A873" s="1">
        <v>41858</v>
      </c>
      <c r="B873" t="s">
        <v>17</v>
      </c>
      <c r="C873" s="5">
        <v>7.1300999999999997</v>
      </c>
      <c r="D873" s="5">
        <v>7.1501000000000001</v>
      </c>
      <c r="E873" s="5">
        <f>AVERAGE(Official_Exchange_Rates__2[[#This Row],[Buy]:[Sell]])</f>
        <v>7.1401000000000003</v>
      </c>
    </row>
    <row r="874" spans="1:5" x14ac:dyDescent="0.3">
      <c r="A874" s="1">
        <v>41861</v>
      </c>
      <c r="B874" t="s">
        <v>17</v>
      </c>
      <c r="C874" s="5">
        <v>7.1300999999999997</v>
      </c>
      <c r="D874" s="5">
        <v>7.1501000000000001</v>
      </c>
      <c r="E874" s="5">
        <f>AVERAGE(Official_Exchange_Rates__2[[#This Row],[Buy]:[Sell]])</f>
        <v>7.1401000000000003</v>
      </c>
    </row>
    <row r="875" spans="1:5" x14ac:dyDescent="0.3">
      <c r="A875" s="1">
        <v>41862</v>
      </c>
      <c r="B875" t="s">
        <v>17</v>
      </c>
      <c r="C875" s="5">
        <v>7.1300999999999997</v>
      </c>
      <c r="D875" s="5">
        <v>7.1501000000000001</v>
      </c>
      <c r="E875" s="5">
        <f>AVERAGE(Official_Exchange_Rates__2[[#This Row],[Buy]:[Sell]])</f>
        <v>7.1401000000000003</v>
      </c>
    </row>
    <row r="876" spans="1:5" x14ac:dyDescent="0.3">
      <c r="A876" s="1">
        <v>41863</v>
      </c>
      <c r="B876" t="s">
        <v>17</v>
      </c>
      <c r="C876" s="5">
        <v>7.1300999999999997</v>
      </c>
      <c r="D876" s="5">
        <v>7.1501000000000001</v>
      </c>
      <c r="E876" s="5">
        <f>AVERAGE(Official_Exchange_Rates__2[[#This Row],[Buy]:[Sell]])</f>
        <v>7.1401000000000003</v>
      </c>
    </row>
    <row r="877" spans="1:5" x14ac:dyDescent="0.3">
      <c r="A877" s="1">
        <v>41864</v>
      </c>
      <c r="B877" t="s">
        <v>17</v>
      </c>
      <c r="C877" s="5">
        <v>7.1300999999999997</v>
      </c>
      <c r="D877" s="5">
        <v>7.1501000000000001</v>
      </c>
      <c r="E877" s="5">
        <f>AVERAGE(Official_Exchange_Rates__2[[#This Row],[Buy]:[Sell]])</f>
        <v>7.1401000000000003</v>
      </c>
    </row>
    <row r="878" spans="1:5" x14ac:dyDescent="0.3">
      <c r="A878" s="1">
        <v>41865</v>
      </c>
      <c r="B878" t="s">
        <v>17</v>
      </c>
      <c r="C878" s="5">
        <v>7.1300999999999997</v>
      </c>
      <c r="D878" s="5">
        <v>7.1501000000000001</v>
      </c>
      <c r="E878" s="5">
        <f>AVERAGE(Official_Exchange_Rates__2[[#This Row],[Buy]:[Sell]])</f>
        <v>7.1401000000000003</v>
      </c>
    </row>
    <row r="879" spans="1:5" x14ac:dyDescent="0.3">
      <c r="A879" s="1">
        <v>41868</v>
      </c>
      <c r="B879" t="s">
        <v>17</v>
      </c>
      <c r="C879" s="5">
        <v>7.1300999999999997</v>
      </c>
      <c r="D879" s="5">
        <v>7.1501000000000001</v>
      </c>
      <c r="E879" s="5">
        <f>AVERAGE(Official_Exchange_Rates__2[[#This Row],[Buy]:[Sell]])</f>
        <v>7.1401000000000003</v>
      </c>
    </row>
    <row r="880" spans="1:5" x14ac:dyDescent="0.3">
      <c r="A880" s="1">
        <v>41869</v>
      </c>
      <c r="B880" t="s">
        <v>17</v>
      </c>
      <c r="C880" s="5">
        <v>7.1300999999999997</v>
      </c>
      <c r="D880" s="5">
        <v>7.1501000000000001</v>
      </c>
      <c r="E880" s="5">
        <f>AVERAGE(Official_Exchange_Rates__2[[#This Row],[Buy]:[Sell]])</f>
        <v>7.1401000000000003</v>
      </c>
    </row>
    <row r="881" spans="1:5" x14ac:dyDescent="0.3">
      <c r="A881" s="1">
        <v>41870</v>
      </c>
      <c r="B881" t="s">
        <v>17</v>
      </c>
      <c r="C881" s="5">
        <v>7.1300999999999997</v>
      </c>
      <c r="D881" s="5">
        <v>7.1501000000000001</v>
      </c>
      <c r="E881" s="5">
        <f>AVERAGE(Official_Exchange_Rates__2[[#This Row],[Buy]:[Sell]])</f>
        <v>7.1401000000000003</v>
      </c>
    </row>
    <row r="882" spans="1:5" x14ac:dyDescent="0.3">
      <c r="A882" s="1">
        <v>41871</v>
      </c>
      <c r="B882" t="s">
        <v>17</v>
      </c>
      <c r="C882" s="5">
        <v>7.1300999999999997</v>
      </c>
      <c r="D882" s="5">
        <v>7.1501000000000001</v>
      </c>
      <c r="E882" s="5">
        <f>AVERAGE(Official_Exchange_Rates__2[[#This Row],[Buy]:[Sell]])</f>
        <v>7.1401000000000003</v>
      </c>
    </row>
    <row r="883" spans="1:5" x14ac:dyDescent="0.3">
      <c r="A883" s="1">
        <v>41872</v>
      </c>
      <c r="B883" t="s">
        <v>17</v>
      </c>
      <c r="C883" s="5">
        <v>7.1300999999999997</v>
      </c>
      <c r="D883" s="5">
        <v>7.1501000000000001</v>
      </c>
      <c r="E883" s="5">
        <f>AVERAGE(Official_Exchange_Rates__2[[#This Row],[Buy]:[Sell]])</f>
        <v>7.1401000000000003</v>
      </c>
    </row>
    <row r="884" spans="1:5" x14ac:dyDescent="0.3">
      <c r="A884" s="1">
        <v>41875</v>
      </c>
      <c r="B884" t="s">
        <v>17</v>
      </c>
      <c r="C884" s="5">
        <v>7.1300999999999997</v>
      </c>
      <c r="D884" s="5">
        <v>7.1501000000000001</v>
      </c>
      <c r="E884" s="5">
        <f>AVERAGE(Official_Exchange_Rates__2[[#This Row],[Buy]:[Sell]])</f>
        <v>7.1401000000000003</v>
      </c>
    </row>
    <row r="885" spans="1:5" x14ac:dyDescent="0.3">
      <c r="A885" s="1">
        <v>41876</v>
      </c>
      <c r="B885" t="s">
        <v>17</v>
      </c>
      <c r="C885" s="5">
        <v>7.1300999999999997</v>
      </c>
      <c r="D885" s="5">
        <v>7.1501000000000001</v>
      </c>
      <c r="E885" s="5">
        <f>AVERAGE(Official_Exchange_Rates__2[[#This Row],[Buy]:[Sell]])</f>
        <v>7.1401000000000003</v>
      </c>
    </row>
    <row r="886" spans="1:5" x14ac:dyDescent="0.3">
      <c r="A886" s="1">
        <v>41877</v>
      </c>
      <c r="B886" t="s">
        <v>17</v>
      </c>
      <c r="C886" s="5">
        <v>7.1300999999999997</v>
      </c>
      <c r="D886" s="5">
        <v>7.1501000000000001</v>
      </c>
      <c r="E886" s="5">
        <f>AVERAGE(Official_Exchange_Rates__2[[#This Row],[Buy]:[Sell]])</f>
        <v>7.1401000000000003</v>
      </c>
    </row>
    <row r="887" spans="1:5" x14ac:dyDescent="0.3">
      <c r="A887" s="1">
        <v>41878</v>
      </c>
      <c r="B887" t="s">
        <v>17</v>
      </c>
      <c r="C887" s="5">
        <v>7.1300999999999997</v>
      </c>
      <c r="D887" s="5">
        <v>7.1501000000000001</v>
      </c>
      <c r="E887" s="5">
        <f>AVERAGE(Official_Exchange_Rates__2[[#This Row],[Buy]:[Sell]])</f>
        <v>7.1401000000000003</v>
      </c>
    </row>
    <row r="888" spans="1:5" x14ac:dyDescent="0.3">
      <c r="A888" s="1">
        <v>41879</v>
      </c>
      <c r="B888" t="s">
        <v>17</v>
      </c>
      <c r="C888" s="5">
        <v>7.1300999999999997</v>
      </c>
      <c r="D888" s="5">
        <v>7.1501000000000001</v>
      </c>
      <c r="E888" s="5">
        <f>AVERAGE(Official_Exchange_Rates__2[[#This Row],[Buy]:[Sell]])</f>
        <v>7.1401000000000003</v>
      </c>
    </row>
    <row r="889" spans="1:5" x14ac:dyDescent="0.3">
      <c r="A889" s="1">
        <v>41882</v>
      </c>
      <c r="B889" t="s">
        <v>17</v>
      </c>
      <c r="C889" s="5">
        <v>7.1300999999999997</v>
      </c>
      <c r="D889" s="5">
        <v>7.1501000000000001</v>
      </c>
      <c r="E889" s="5">
        <f>AVERAGE(Official_Exchange_Rates__2[[#This Row],[Buy]:[Sell]])</f>
        <v>7.1401000000000003</v>
      </c>
    </row>
    <row r="890" spans="1:5" x14ac:dyDescent="0.3">
      <c r="A890" s="1">
        <v>41883</v>
      </c>
      <c r="B890" t="s">
        <v>17</v>
      </c>
      <c r="C890" s="5">
        <v>7.1300999999999997</v>
      </c>
      <c r="D890" s="5">
        <v>7.1501000000000001</v>
      </c>
      <c r="E890" s="5">
        <f>AVERAGE(Official_Exchange_Rates__2[[#This Row],[Buy]:[Sell]])</f>
        <v>7.1401000000000003</v>
      </c>
    </row>
    <row r="891" spans="1:5" x14ac:dyDescent="0.3">
      <c r="A891" s="1">
        <v>41884</v>
      </c>
      <c r="B891" t="s">
        <v>17</v>
      </c>
      <c r="C891" s="5">
        <v>7.1300999999999997</v>
      </c>
      <c r="D891" s="5">
        <v>7.1501000000000001</v>
      </c>
      <c r="E891" s="5">
        <f>AVERAGE(Official_Exchange_Rates__2[[#This Row],[Buy]:[Sell]])</f>
        <v>7.1401000000000003</v>
      </c>
    </row>
    <row r="892" spans="1:5" x14ac:dyDescent="0.3">
      <c r="A892" s="1">
        <v>41885</v>
      </c>
      <c r="B892" t="s">
        <v>17</v>
      </c>
      <c r="C892" s="5">
        <v>7.1300999999999997</v>
      </c>
      <c r="D892" s="5">
        <v>7.1501000000000001</v>
      </c>
      <c r="E892" s="5">
        <f>AVERAGE(Official_Exchange_Rates__2[[#This Row],[Buy]:[Sell]])</f>
        <v>7.1401000000000003</v>
      </c>
    </row>
    <row r="893" spans="1:5" x14ac:dyDescent="0.3">
      <c r="A893" s="1">
        <v>41886</v>
      </c>
      <c r="B893" t="s">
        <v>17</v>
      </c>
      <c r="C893" s="5">
        <v>7.1300999999999997</v>
      </c>
      <c r="D893" s="5">
        <v>7.1501000000000001</v>
      </c>
      <c r="E893" s="5">
        <f>AVERAGE(Official_Exchange_Rates__2[[#This Row],[Buy]:[Sell]])</f>
        <v>7.1401000000000003</v>
      </c>
    </row>
    <row r="894" spans="1:5" x14ac:dyDescent="0.3">
      <c r="A894" s="1">
        <v>41889</v>
      </c>
      <c r="B894" t="s">
        <v>17</v>
      </c>
      <c r="C894" s="5">
        <v>7.1300999999999997</v>
      </c>
      <c r="D894" s="5">
        <v>7.1501000000000001</v>
      </c>
      <c r="E894" s="5">
        <f>AVERAGE(Official_Exchange_Rates__2[[#This Row],[Buy]:[Sell]])</f>
        <v>7.1401000000000003</v>
      </c>
    </row>
    <row r="895" spans="1:5" x14ac:dyDescent="0.3">
      <c r="A895" s="1">
        <v>41890</v>
      </c>
      <c r="B895" t="s">
        <v>17</v>
      </c>
      <c r="C895" s="5">
        <v>7.1300999999999997</v>
      </c>
      <c r="D895" s="5">
        <v>7.1501000000000001</v>
      </c>
      <c r="E895" s="5">
        <f>AVERAGE(Official_Exchange_Rates__2[[#This Row],[Buy]:[Sell]])</f>
        <v>7.1401000000000003</v>
      </c>
    </row>
    <row r="896" spans="1:5" x14ac:dyDescent="0.3">
      <c r="A896" s="1">
        <v>41891</v>
      </c>
      <c r="B896" t="s">
        <v>17</v>
      </c>
      <c r="C896" s="5">
        <v>7.1300999999999997</v>
      </c>
      <c r="D896" s="5">
        <v>7.1501000000000001</v>
      </c>
      <c r="E896" s="5">
        <f>AVERAGE(Official_Exchange_Rates__2[[#This Row],[Buy]:[Sell]])</f>
        <v>7.1401000000000003</v>
      </c>
    </row>
    <row r="897" spans="1:5" x14ac:dyDescent="0.3">
      <c r="A897" s="1">
        <v>41892</v>
      </c>
      <c r="B897" t="s">
        <v>17</v>
      </c>
      <c r="C897" s="5">
        <v>7.1300999999999997</v>
      </c>
      <c r="D897" s="5">
        <v>7.1501000000000001</v>
      </c>
      <c r="E897" s="5">
        <f>AVERAGE(Official_Exchange_Rates__2[[#This Row],[Buy]:[Sell]])</f>
        <v>7.1401000000000003</v>
      </c>
    </row>
    <row r="898" spans="1:5" x14ac:dyDescent="0.3">
      <c r="A898" s="1">
        <v>41893</v>
      </c>
      <c r="B898" t="s">
        <v>17</v>
      </c>
      <c r="C898" s="5">
        <v>7.1300999999999997</v>
      </c>
      <c r="D898" s="5">
        <v>7.1501000000000001</v>
      </c>
      <c r="E898" s="5">
        <f>AVERAGE(Official_Exchange_Rates__2[[#This Row],[Buy]:[Sell]])</f>
        <v>7.1401000000000003</v>
      </c>
    </row>
    <row r="899" spans="1:5" x14ac:dyDescent="0.3">
      <c r="A899" s="1">
        <v>41896</v>
      </c>
      <c r="B899" t="s">
        <v>17</v>
      </c>
      <c r="C899" s="5">
        <v>7.1300999999999997</v>
      </c>
      <c r="D899" s="5">
        <v>7.1501000000000001</v>
      </c>
      <c r="E899" s="5">
        <f>AVERAGE(Official_Exchange_Rates__2[[#This Row],[Buy]:[Sell]])</f>
        <v>7.1401000000000003</v>
      </c>
    </row>
    <row r="900" spans="1:5" x14ac:dyDescent="0.3">
      <c r="A900" s="1">
        <v>41897</v>
      </c>
      <c r="B900" t="s">
        <v>17</v>
      </c>
      <c r="C900" s="5">
        <v>7.1300999999999997</v>
      </c>
      <c r="D900" s="5">
        <v>7.1501000000000001</v>
      </c>
      <c r="E900" s="5">
        <f>AVERAGE(Official_Exchange_Rates__2[[#This Row],[Buy]:[Sell]])</f>
        <v>7.1401000000000003</v>
      </c>
    </row>
    <row r="901" spans="1:5" x14ac:dyDescent="0.3">
      <c r="A901" s="1">
        <v>41898</v>
      </c>
      <c r="B901" t="s">
        <v>17</v>
      </c>
      <c r="C901" s="5">
        <v>7.1300999999999997</v>
      </c>
      <c r="D901" s="5">
        <v>7.1501000000000001</v>
      </c>
      <c r="E901" s="5">
        <f>AVERAGE(Official_Exchange_Rates__2[[#This Row],[Buy]:[Sell]])</f>
        <v>7.1401000000000003</v>
      </c>
    </row>
    <row r="902" spans="1:5" x14ac:dyDescent="0.3">
      <c r="A902" s="1">
        <v>41899</v>
      </c>
      <c r="B902" t="s">
        <v>17</v>
      </c>
      <c r="C902" s="5">
        <v>7.1300999999999997</v>
      </c>
      <c r="D902" s="5">
        <v>7.1501000000000001</v>
      </c>
      <c r="E902" s="5">
        <f>AVERAGE(Official_Exchange_Rates__2[[#This Row],[Buy]:[Sell]])</f>
        <v>7.1401000000000003</v>
      </c>
    </row>
    <row r="903" spans="1:5" x14ac:dyDescent="0.3">
      <c r="A903" s="1">
        <v>41900</v>
      </c>
      <c r="B903" t="s">
        <v>17</v>
      </c>
      <c r="C903" s="5">
        <v>7.1300999999999997</v>
      </c>
      <c r="D903" s="5">
        <v>7.1501000000000001</v>
      </c>
      <c r="E903" s="5">
        <f>AVERAGE(Official_Exchange_Rates__2[[#This Row],[Buy]:[Sell]])</f>
        <v>7.1401000000000003</v>
      </c>
    </row>
    <row r="904" spans="1:5" x14ac:dyDescent="0.3">
      <c r="A904" s="1">
        <v>41903</v>
      </c>
      <c r="B904" t="s">
        <v>17</v>
      </c>
      <c r="C904" s="5">
        <v>7.1300999999999997</v>
      </c>
      <c r="D904" s="5">
        <v>7.1501000000000001</v>
      </c>
      <c r="E904" s="5">
        <f>AVERAGE(Official_Exchange_Rates__2[[#This Row],[Buy]:[Sell]])</f>
        <v>7.1401000000000003</v>
      </c>
    </row>
    <row r="905" spans="1:5" x14ac:dyDescent="0.3">
      <c r="A905" s="1">
        <v>41904</v>
      </c>
      <c r="B905" t="s">
        <v>17</v>
      </c>
      <c r="C905" s="5">
        <v>7.1300999999999997</v>
      </c>
      <c r="D905" s="5">
        <v>7.1501000000000001</v>
      </c>
      <c r="E905" s="5">
        <f>AVERAGE(Official_Exchange_Rates__2[[#This Row],[Buy]:[Sell]])</f>
        <v>7.1401000000000003</v>
      </c>
    </row>
    <row r="906" spans="1:5" x14ac:dyDescent="0.3">
      <c r="A906" s="1">
        <v>41905</v>
      </c>
      <c r="B906" t="s">
        <v>17</v>
      </c>
      <c r="C906" s="5">
        <v>7.1300999999999997</v>
      </c>
      <c r="D906" s="5">
        <v>7.1501000000000001</v>
      </c>
      <c r="E906" s="5">
        <f>AVERAGE(Official_Exchange_Rates__2[[#This Row],[Buy]:[Sell]])</f>
        <v>7.1401000000000003</v>
      </c>
    </row>
    <row r="907" spans="1:5" x14ac:dyDescent="0.3">
      <c r="A907" s="1">
        <v>41906</v>
      </c>
      <c r="B907" t="s">
        <v>17</v>
      </c>
      <c r="C907" s="5">
        <v>7.1300999999999997</v>
      </c>
      <c r="D907" s="5">
        <v>7.1501000000000001</v>
      </c>
      <c r="E907" s="5">
        <f>AVERAGE(Official_Exchange_Rates__2[[#This Row],[Buy]:[Sell]])</f>
        <v>7.1401000000000003</v>
      </c>
    </row>
    <row r="908" spans="1:5" x14ac:dyDescent="0.3">
      <c r="A908" s="1">
        <v>41907</v>
      </c>
      <c r="B908" t="s">
        <v>17</v>
      </c>
      <c r="C908" s="5">
        <v>7.1300999999999997</v>
      </c>
      <c r="D908" s="5">
        <v>7.1501000000000001</v>
      </c>
      <c r="E908" s="5">
        <f>AVERAGE(Official_Exchange_Rates__2[[#This Row],[Buy]:[Sell]])</f>
        <v>7.1401000000000003</v>
      </c>
    </row>
    <row r="909" spans="1:5" x14ac:dyDescent="0.3">
      <c r="A909" s="1">
        <v>41910</v>
      </c>
      <c r="B909" t="s">
        <v>17</v>
      </c>
      <c r="C909" s="5">
        <v>7.1300999999999997</v>
      </c>
      <c r="D909" s="5">
        <v>7.1501000000000001</v>
      </c>
      <c r="E909" s="5">
        <f>AVERAGE(Official_Exchange_Rates__2[[#This Row],[Buy]:[Sell]])</f>
        <v>7.1401000000000003</v>
      </c>
    </row>
    <row r="910" spans="1:5" x14ac:dyDescent="0.3">
      <c r="A910" s="1">
        <v>41911</v>
      </c>
      <c r="B910" t="s">
        <v>17</v>
      </c>
      <c r="C910" s="5">
        <v>7.1300999999999997</v>
      </c>
      <c r="D910" s="5">
        <v>7.1501000000000001</v>
      </c>
      <c r="E910" s="5">
        <f>AVERAGE(Official_Exchange_Rates__2[[#This Row],[Buy]:[Sell]])</f>
        <v>7.1401000000000003</v>
      </c>
    </row>
    <row r="911" spans="1:5" x14ac:dyDescent="0.3">
      <c r="A911" s="1">
        <v>41912</v>
      </c>
      <c r="B911" t="s">
        <v>17</v>
      </c>
      <c r="C911" s="5">
        <v>7.1300999999999997</v>
      </c>
      <c r="D911" s="5">
        <v>7.1501000000000001</v>
      </c>
      <c r="E911" s="5">
        <f>AVERAGE(Official_Exchange_Rates__2[[#This Row],[Buy]:[Sell]])</f>
        <v>7.1401000000000003</v>
      </c>
    </row>
    <row r="912" spans="1:5" x14ac:dyDescent="0.3">
      <c r="A912" s="1">
        <v>41913</v>
      </c>
      <c r="B912" t="s">
        <v>17</v>
      </c>
      <c r="C912" s="5">
        <v>7.1300999999999997</v>
      </c>
      <c r="D912" s="5">
        <v>7.1501000000000001</v>
      </c>
      <c r="E912" s="5">
        <f>AVERAGE(Official_Exchange_Rates__2[[#This Row],[Buy]:[Sell]])</f>
        <v>7.1401000000000003</v>
      </c>
    </row>
    <row r="913" spans="1:5" x14ac:dyDescent="0.3">
      <c r="A913" s="1">
        <v>41914</v>
      </c>
      <c r="B913" t="s">
        <v>17</v>
      </c>
      <c r="C913" s="5">
        <v>7.1300999999999997</v>
      </c>
      <c r="D913" s="5">
        <v>7.1501000000000001</v>
      </c>
      <c r="E913" s="5">
        <f>AVERAGE(Official_Exchange_Rates__2[[#This Row],[Buy]:[Sell]])</f>
        <v>7.1401000000000003</v>
      </c>
    </row>
    <row r="914" spans="1:5" x14ac:dyDescent="0.3">
      <c r="A914" s="1">
        <v>41920</v>
      </c>
      <c r="B914" t="s">
        <v>17</v>
      </c>
      <c r="C914" s="5">
        <v>7.1300999999999997</v>
      </c>
      <c r="D914" s="5">
        <v>7.1501000000000001</v>
      </c>
      <c r="E914" s="5">
        <f>AVERAGE(Official_Exchange_Rates__2[[#This Row],[Buy]:[Sell]])</f>
        <v>7.1401000000000003</v>
      </c>
    </row>
    <row r="915" spans="1:5" x14ac:dyDescent="0.3">
      <c r="A915" s="1">
        <v>41921</v>
      </c>
      <c r="B915" t="s">
        <v>17</v>
      </c>
      <c r="C915" s="5">
        <v>7.1300999999999997</v>
      </c>
      <c r="D915" s="5">
        <v>7.1501000000000001</v>
      </c>
      <c r="E915" s="5">
        <f>AVERAGE(Official_Exchange_Rates__2[[#This Row],[Buy]:[Sell]])</f>
        <v>7.1401000000000003</v>
      </c>
    </row>
    <row r="916" spans="1:5" x14ac:dyDescent="0.3">
      <c r="A916" s="1">
        <v>41924</v>
      </c>
      <c r="B916" t="s">
        <v>17</v>
      </c>
      <c r="C916" s="5">
        <v>7.1300999999999997</v>
      </c>
      <c r="D916" s="5">
        <v>7.1501000000000001</v>
      </c>
      <c r="E916" s="5">
        <f>AVERAGE(Official_Exchange_Rates__2[[#This Row],[Buy]:[Sell]])</f>
        <v>7.1401000000000003</v>
      </c>
    </row>
    <row r="917" spans="1:5" x14ac:dyDescent="0.3">
      <c r="A917" s="1">
        <v>41925</v>
      </c>
      <c r="B917" t="s">
        <v>17</v>
      </c>
      <c r="C917" s="5">
        <v>7.1300999999999997</v>
      </c>
      <c r="D917" s="5">
        <v>7.1501000000000001</v>
      </c>
      <c r="E917" s="5">
        <f>AVERAGE(Official_Exchange_Rates__2[[#This Row],[Buy]:[Sell]])</f>
        <v>7.1401000000000003</v>
      </c>
    </row>
    <row r="918" spans="1:5" x14ac:dyDescent="0.3">
      <c r="A918" s="1">
        <v>41926</v>
      </c>
      <c r="B918" t="s">
        <v>17</v>
      </c>
      <c r="C918" s="5">
        <v>7.1300999999999997</v>
      </c>
      <c r="D918" s="5">
        <v>7.1501000000000001</v>
      </c>
      <c r="E918" s="5">
        <f>AVERAGE(Official_Exchange_Rates__2[[#This Row],[Buy]:[Sell]])</f>
        <v>7.1401000000000003</v>
      </c>
    </row>
    <row r="919" spans="1:5" x14ac:dyDescent="0.3">
      <c r="A919" s="1">
        <v>41927</v>
      </c>
      <c r="B919" t="s">
        <v>17</v>
      </c>
      <c r="C919" s="5">
        <v>7.1300999999999997</v>
      </c>
      <c r="D919" s="5">
        <v>7.1501000000000001</v>
      </c>
      <c r="E919" s="5">
        <f>AVERAGE(Official_Exchange_Rates__2[[#This Row],[Buy]:[Sell]])</f>
        <v>7.1401000000000003</v>
      </c>
    </row>
    <row r="920" spans="1:5" x14ac:dyDescent="0.3">
      <c r="A920" s="1">
        <v>41928</v>
      </c>
      <c r="B920" t="s">
        <v>17</v>
      </c>
      <c r="C920" s="5">
        <v>7.1300999999999997</v>
      </c>
      <c r="D920" s="5">
        <v>7.1501000000000001</v>
      </c>
      <c r="E920" s="5">
        <f>AVERAGE(Official_Exchange_Rates__2[[#This Row],[Buy]:[Sell]])</f>
        <v>7.1401000000000003</v>
      </c>
    </row>
    <row r="921" spans="1:5" x14ac:dyDescent="0.3">
      <c r="A921" s="1">
        <v>41931</v>
      </c>
      <c r="B921" t="s">
        <v>17</v>
      </c>
      <c r="C921" s="5">
        <v>7.1300999999999997</v>
      </c>
      <c r="D921" s="5">
        <v>7.1501000000000001</v>
      </c>
      <c r="E921" s="5">
        <f>AVERAGE(Official_Exchange_Rates__2[[#This Row],[Buy]:[Sell]])</f>
        <v>7.1401000000000003</v>
      </c>
    </row>
    <row r="922" spans="1:5" x14ac:dyDescent="0.3">
      <c r="A922" s="1">
        <v>41932</v>
      </c>
      <c r="B922" t="s">
        <v>17</v>
      </c>
      <c r="C922" s="5">
        <v>7.1300999999999997</v>
      </c>
      <c r="D922" s="5">
        <v>7.1501000000000001</v>
      </c>
      <c r="E922" s="5">
        <f>AVERAGE(Official_Exchange_Rates__2[[#This Row],[Buy]:[Sell]])</f>
        <v>7.1401000000000003</v>
      </c>
    </row>
    <row r="923" spans="1:5" x14ac:dyDescent="0.3">
      <c r="A923" s="1">
        <v>41933</v>
      </c>
      <c r="B923" t="s">
        <v>17</v>
      </c>
      <c r="C923" s="5">
        <v>7.1300999999999997</v>
      </c>
      <c r="D923" s="5">
        <v>7.1501000000000001</v>
      </c>
      <c r="E923" s="5">
        <f>AVERAGE(Official_Exchange_Rates__2[[#This Row],[Buy]:[Sell]])</f>
        <v>7.1401000000000003</v>
      </c>
    </row>
    <row r="924" spans="1:5" x14ac:dyDescent="0.3">
      <c r="A924" s="1">
        <v>41934</v>
      </c>
      <c r="B924" t="s">
        <v>17</v>
      </c>
      <c r="C924" s="5">
        <v>7.1300999999999997</v>
      </c>
      <c r="D924" s="5">
        <v>7.1501000000000001</v>
      </c>
      <c r="E924" s="5">
        <f>AVERAGE(Official_Exchange_Rates__2[[#This Row],[Buy]:[Sell]])</f>
        <v>7.1401000000000003</v>
      </c>
    </row>
    <row r="925" spans="1:5" x14ac:dyDescent="0.3">
      <c r="A925" s="1">
        <v>41935</v>
      </c>
      <c r="B925" t="s">
        <v>17</v>
      </c>
      <c r="C925" s="5">
        <v>7.1300999999999997</v>
      </c>
      <c r="D925" s="5">
        <v>7.1501000000000001</v>
      </c>
      <c r="E925" s="5">
        <f>AVERAGE(Official_Exchange_Rates__2[[#This Row],[Buy]:[Sell]])</f>
        <v>7.1401000000000003</v>
      </c>
    </row>
    <row r="926" spans="1:5" x14ac:dyDescent="0.3">
      <c r="A926" s="1">
        <v>41938</v>
      </c>
      <c r="B926" t="s">
        <v>17</v>
      </c>
      <c r="C926" s="5">
        <v>7.1300999999999997</v>
      </c>
      <c r="D926" s="5">
        <v>7.1501000000000001</v>
      </c>
      <c r="E926" s="5">
        <f>AVERAGE(Official_Exchange_Rates__2[[#This Row],[Buy]:[Sell]])</f>
        <v>7.1401000000000003</v>
      </c>
    </row>
    <row r="927" spans="1:5" x14ac:dyDescent="0.3">
      <c r="A927" s="1">
        <v>41939</v>
      </c>
      <c r="B927" t="s">
        <v>17</v>
      </c>
      <c r="C927" s="5">
        <v>7.1300999999999997</v>
      </c>
      <c r="D927" s="5">
        <v>7.1501000000000001</v>
      </c>
      <c r="E927" s="5">
        <f>AVERAGE(Official_Exchange_Rates__2[[#This Row],[Buy]:[Sell]])</f>
        <v>7.1401000000000003</v>
      </c>
    </row>
    <row r="928" spans="1:5" x14ac:dyDescent="0.3">
      <c r="A928" s="1">
        <v>41940</v>
      </c>
      <c r="B928" t="s">
        <v>17</v>
      </c>
      <c r="C928" s="5">
        <v>7.1300999999999997</v>
      </c>
      <c r="D928" s="5">
        <v>7.1501000000000001</v>
      </c>
      <c r="E928" s="5">
        <f>AVERAGE(Official_Exchange_Rates__2[[#This Row],[Buy]:[Sell]])</f>
        <v>7.1401000000000003</v>
      </c>
    </row>
    <row r="929" spans="1:5" x14ac:dyDescent="0.3">
      <c r="A929" s="1">
        <v>41941</v>
      </c>
      <c r="B929" t="s">
        <v>17</v>
      </c>
      <c r="C929" s="5">
        <v>7.1300999999999997</v>
      </c>
      <c r="D929" s="5">
        <v>7.1501000000000001</v>
      </c>
      <c r="E929" s="5">
        <f>AVERAGE(Official_Exchange_Rates__2[[#This Row],[Buy]:[Sell]])</f>
        <v>7.1401000000000003</v>
      </c>
    </row>
    <row r="930" spans="1:5" x14ac:dyDescent="0.3">
      <c r="A930" s="1">
        <v>41942</v>
      </c>
      <c r="B930" t="s">
        <v>17</v>
      </c>
      <c r="C930" s="5">
        <v>7.1300999999999997</v>
      </c>
      <c r="D930" s="5">
        <v>7.1501000000000001</v>
      </c>
      <c r="E930" s="5">
        <f>AVERAGE(Official_Exchange_Rates__2[[#This Row],[Buy]:[Sell]])</f>
        <v>7.1401000000000003</v>
      </c>
    </row>
    <row r="931" spans="1:5" x14ac:dyDescent="0.3">
      <c r="A931" s="1">
        <v>41945</v>
      </c>
      <c r="B931" t="s">
        <v>17</v>
      </c>
      <c r="C931" s="5">
        <v>7.1300999999999997</v>
      </c>
      <c r="D931" s="5">
        <v>7.1501000000000001</v>
      </c>
      <c r="E931" s="5">
        <f>AVERAGE(Official_Exchange_Rates__2[[#This Row],[Buy]:[Sell]])</f>
        <v>7.1401000000000003</v>
      </c>
    </row>
    <row r="932" spans="1:5" x14ac:dyDescent="0.3">
      <c r="A932" s="1">
        <v>41946</v>
      </c>
      <c r="B932" t="s">
        <v>17</v>
      </c>
      <c r="C932" s="5">
        <v>7.1300999999999997</v>
      </c>
      <c r="D932" s="5">
        <v>7.1501000000000001</v>
      </c>
      <c r="E932" s="5">
        <f>AVERAGE(Official_Exchange_Rates__2[[#This Row],[Buy]:[Sell]])</f>
        <v>7.1401000000000003</v>
      </c>
    </row>
    <row r="933" spans="1:5" x14ac:dyDescent="0.3">
      <c r="A933" s="1">
        <v>41947</v>
      </c>
      <c r="B933" t="s">
        <v>17</v>
      </c>
      <c r="C933" s="5">
        <v>7.1300999999999997</v>
      </c>
      <c r="D933" s="5">
        <v>7.1501000000000001</v>
      </c>
      <c r="E933" s="5">
        <f>AVERAGE(Official_Exchange_Rates__2[[#This Row],[Buy]:[Sell]])</f>
        <v>7.1401000000000003</v>
      </c>
    </row>
    <row r="934" spans="1:5" x14ac:dyDescent="0.3">
      <c r="A934" s="1">
        <v>41948</v>
      </c>
      <c r="B934" t="s">
        <v>17</v>
      </c>
      <c r="C934" s="5">
        <v>7.1300999999999997</v>
      </c>
      <c r="D934" s="5">
        <v>7.1501000000000001</v>
      </c>
      <c r="E934" s="5">
        <f>AVERAGE(Official_Exchange_Rates__2[[#This Row],[Buy]:[Sell]])</f>
        <v>7.1401000000000003</v>
      </c>
    </row>
    <row r="935" spans="1:5" x14ac:dyDescent="0.3">
      <c r="A935" s="1">
        <v>41949</v>
      </c>
      <c r="B935" t="s">
        <v>17</v>
      </c>
      <c r="C935" s="5">
        <v>7.1300999999999997</v>
      </c>
      <c r="D935" s="5">
        <v>7.1501000000000001</v>
      </c>
      <c r="E935" s="5">
        <f>AVERAGE(Official_Exchange_Rates__2[[#This Row],[Buy]:[Sell]])</f>
        <v>7.1401000000000003</v>
      </c>
    </row>
    <row r="936" spans="1:5" x14ac:dyDescent="0.3">
      <c r="A936" s="1">
        <v>41952</v>
      </c>
      <c r="B936" t="s">
        <v>17</v>
      </c>
      <c r="C936" s="5">
        <v>7.1300999999999997</v>
      </c>
      <c r="D936" s="5">
        <v>7.1501000000000001</v>
      </c>
      <c r="E936" s="5">
        <f>AVERAGE(Official_Exchange_Rates__2[[#This Row],[Buy]:[Sell]])</f>
        <v>7.1401000000000003</v>
      </c>
    </row>
    <row r="937" spans="1:5" x14ac:dyDescent="0.3">
      <c r="A937" s="1">
        <v>41953</v>
      </c>
      <c r="B937" t="s">
        <v>17</v>
      </c>
      <c r="C937" s="5">
        <v>7.1300999999999997</v>
      </c>
      <c r="D937" s="5">
        <v>7.1501000000000001</v>
      </c>
      <c r="E937" s="5">
        <f>AVERAGE(Official_Exchange_Rates__2[[#This Row],[Buy]:[Sell]])</f>
        <v>7.1401000000000003</v>
      </c>
    </row>
    <row r="938" spans="1:5" x14ac:dyDescent="0.3">
      <c r="A938" s="1">
        <v>41954</v>
      </c>
      <c r="B938" t="s">
        <v>17</v>
      </c>
      <c r="C938" s="5">
        <v>7.1300999999999997</v>
      </c>
      <c r="D938" s="5">
        <v>7.1501000000000001</v>
      </c>
      <c r="E938" s="5">
        <f>AVERAGE(Official_Exchange_Rates__2[[#This Row],[Buy]:[Sell]])</f>
        <v>7.1401000000000003</v>
      </c>
    </row>
    <row r="939" spans="1:5" x14ac:dyDescent="0.3">
      <c r="A939" s="1">
        <v>41955</v>
      </c>
      <c r="B939" t="s">
        <v>17</v>
      </c>
      <c r="C939" s="5">
        <v>7.1300999999999997</v>
      </c>
      <c r="D939" s="5">
        <v>7.1501000000000001</v>
      </c>
      <c r="E939" s="5">
        <f>AVERAGE(Official_Exchange_Rates__2[[#This Row],[Buy]:[Sell]])</f>
        <v>7.1401000000000003</v>
      </c>
    </row>
    <row r="940" spans="1:5" x14ac:dyDescent="0.3">
      <c r="A940" s="1">
        <v>41956</v>
      </c>
      <c r="B940" t="s">
        <v>17</v>
      </c>
      <c r="C940" s="5">
        <v>7.1300999999999997</v>
      </c>
      <c r="D940" s="5">
        <v>7.1501000000000001</v>
      </c>
      <c r="E940" s="5">
        <f>AVERAGE(Official_Exchange_Rates__2[[#This Row],[Buy]:[Sell]])</f>
        <v>7.1401000000000003</v>
      </c>
    </row>
    <row r="941" spans="1:5" x14ac:dyDescent="0.3">
      <c r="A941" s="1">
        <v>41959</v>
      </c>
      <c r="B941" t="s">
        <v>17</v>
      </c>
      <c r="C941" s="5">
        <v>7.1300999999999997</v>
      </c>
      <c r="D941" s="5">
        <v>7.1501000000000001</v>
      </c>
      <c r="E941" s="5">
        <f>AVERAGE(Official_Exchange_Rates__2[[#This Row],[Buy]:[Sell]])</f>
        <v>7.1401000000000003</v>
      </c>
    </row>
    <row r="942" spans="1:5" x14ac:dyDescent="0.3">
      <c r="A942" s="1">
        <v>41960</v>
      </c>
      <c r="B942" t="s">
        <v>17</v>
      </c>
      <c r="C942" s="5">
        <v>7.1300999999999997</v>
      </c>
      <c r="D942" s="5">
        <v>7.1501000000000001</v>
      </c>
      <c r="E942" s="5">
        <f>AVERAGE(Official_Exchange_Rates__2[[#This Row],[Buy]:[Sell]])</f>
        <v>7.1401000000000003</v>
      </c>
    </row>
    <row r="943" spans="1:5" x14ac:dyDescent="0.3">
      <c r="A943" s="1">
        <v>41961</v>
      </c>
      <c r="B943" t="s">
        <v>17</v>
      </c>
      <c r="C943" s="5">
        <v>7.1300999999999997</v>
      </c>
      <c r="D943" s="5">
        <v>7.1501000000000001</v>
      </c>
      <c r="E943" s="5">
        <f>AVERAGE(Official_Exchange_Rates__2[[#This Row],[Buy]:[Sell]])</f>
        <v>7.1401000000000003</v>
      </c>
    </row>
    <row r="944" spans="1:5" x14ac:dyDescent="0.3">
      <c r="A944" s="1">
        <v>41962</v>
      </c>
      <c r="B944" t="s">
        <v>17</v>
      </c>
      <c r="C944" s="5">
        <v>7.1300999999999997</v>
      </c>
      <c r="D944" s="5">
        <v>7.1501000000000001</v>
      </c>
      <c r="E944" s="5">
        <f>AVERAGE(Official_Exchange_Rates__2[[#This Row],[Buy]:[Sell]])</f>
        <v>7.1401000000000003</v>
      </c>
    </row>
    <row r="945" spans="1:5" x14ac:dyDescent="0.3">
      <c r="A945" s="1">
        <v>41963</v>
      </c>
      <c r="B945" t="s">
        <v>17</v>
      </c>
      <c r="C945" s="5">
        <v>7.1300999999999997</v>
      </c>
      <c r="D945" s="5">
        <v>7.1501000000000001</v>
      </c>
      <c r="E945" s="5">
        <f>AVERAGE(Official_Exchange_Rates__2[[#This Row],[Buy]:[Sell]])</f>
        <v>7.1401000000000003</v>
      </c>
    </row>
    <row r="946" spans="1:5" x14ac:dyDescent="0.3">
      <c r="A946" s="1">
        <v>41966</v>
      </c>
      <c r="B946" t="s">
        <v>17</v>
      </c>
      <c r="C946" s="5">
        <v>7.1300999999999997</v>
      </c>
      <c r="D946" s="5">
        <v>7.1501000000000001</v>
      </c>
      <c r="E946" s="5">
        <f>AVERAGE(Official_Exchange_Rates__2[[#This Row],[Buy]:[Sell]])</f>
        <v>7.1401000000000003</v>
      </c>
    </row>
    <row r="947" spans="1:5" x14ac:dyDescent="0.3">
      <c r="A947" s="1">
        <v>41967</v>
      </c>
      <c r="B947" t="s">
        <v>17</v>
      </c>
      <c r="C947" s="5">
        <v>7.1300999999999997</v>
      </c>
      <c r="D947" s="5">
        <v>7.1501000000000001</v>
      </c>
      <c r="E947" s="5">
        <f>AVERAGE(Official_Exchange_Rates__2[[#This Row],[Buy]:[Sell]])</f>
        <v>7.1401000000000003</v>
      </c>
    </row>
    <row r="948" spans="1:5" x14ac:dyDescent="0.3">
      <c r="A948" s="1">
        <v>41984</v>
      </c>
      <c r="B948" t="s">
        <v>17</v>
      </c>
      <c r="C948" s="5">
        <v>7.1300999999999997</v>
      </c>
      <c r="D948" s="5">
        <v>7.1501000000000001</v>
      </c>
      <c r="E948" s="5">
        <f>AVERAGE(Official_Exchange_Rates__2[[#This Row],[Buy]:[Sell]])</f>
        <v>7.1401000000000003</v>
      </c>
    </row>
    <row r="949" spans="1:5" x14ac:dyDescent="0.3">
      <c r="A949" s="1">
        <v>41987</v>
      </c>
      <c r="B949" t="s">
        <v>17</v>
      </c>
      <c r="C949" s="5">
        <v>7.1300999999999997</v>
      </c>
      <c r="D949" s="5">
        <v>7.1501000000000001</v>
      </c>
      <c r="E949" s="5">
        <f>AVERAGE(Official_Exchange_Rates__2[[#This Row],[Buy]:[Sell]])</f>
        <v>7.1401000000000003</v>
      </c>
    </row>
    <row r="950" spans="1:5" x14ac:dyDescent="0.3">
      <c r="A950" s="1">
        <v>42044</v>
      </c>
      <c r="B950" t="s">
        <v>17</v>
      </c>
      <c r="C950" s="5">
        <v>7.5201000000000002</v>
      </c>
      <c r="D950" s="5">
        <v>7.5400999999999998</v>
      </c>
      <c r="E950" s="5">
        <f>AVERAGE(Official_Exchange_Rates__2[[#This Row],[Buy]:[Sell]])</f>
        <v>7.5301</v>
      </c>
    </row>
    <row r="951" spans="1:5" x14ac:dyDescent="0.3">
      <c r="A951" s="1">
        <v>42045</v>
      </c>
      <c r="B951" t="s">
        <v>17</v>
      </c>
      <c r="C951" s="5">
        <v>7.5201000000000002</v>
      </c>
      <c r="D951" s="5">
        <v>7.5400999999999998</v>
      </c>
      <c r="E951" s="5">
        <f>AVERAGE(Official_Exchange_Rates__2[[#This Row],[Buy]:[Sell]])</f>
        <v>7.5301</v>
      </c>
    </row>
    <row r="952" spans="1:5" x14ac:dyDescent="0.3">
      <c r="A952" s="1">
        <v>42046</v>
      </c>
      <c r="B952" t="s">
        <v>17</v>
      </c>
      <c r="C952" s="5">
        <v>7.5201000000000002</v>
      </c>
      <c r="D952" s="5">
        <v>7.5400999999999998</v>
      </c>
      <c r="E952" s="5">
        <f>AVERAGE(Official_Exchange_Rates__2[[#This Row],[Buy]:[Sell]])</f>
        <v>7.5301</v>
      </c>
    </row>
    <row r="953" spans="1:5" x14ac:dyDescent="0.3">
      <c r="A953" s="1">
        <v>42047</v>
      </c>
      <c r="B953" t="s">
        <v>17</v>
      </c>
      <c r="C953" s="5">
        <v>7.5201000000000002</v>
      </c>
      <c r="D953" s="5">
        <v>7.5400999999999998</v>
      </c>
      <c r="E953" s="5">
        <f>AVERAGE(Official_Exchange_Rates__2[[#This Row],[Buy]:[Sell]])</f>
        <v>7.5301</v>
      </c>
    </row>
    <row r="954" spans="1:5" x14ac:dyDescent="0.3">
      <c r="A954" s="1">
        <v>42050</v>
      </c>
      <c r="B954" t="s">
        <v>17</v>
      </c>
      <c r="C954" s="5">
        <v>7.5201000000000002</v>
      </c>
      <c r="D954" s="5">
        <v>7.5400999999999998</v>
      </c>
      <c r="E954" s="5">
        <f>AVERAGE(Official_Exchange_Rates__2[[#This Row],[Buy]:[Sell]])</f>
        <v>7.5301</v>
      </c>
    </row>
    <row r="955" spans="1:5" x14ac:dyDescent="0.3">
      <c r="A955" s="1">
        <v>42051</v>
      </c>
      <c r="B955" t="s">
        <v>17</v>
      </c>
      <c r="C955" s="5">
        <v>7.5201000000000002</v>
      </c>
      <c r="D955" s="5">
        <v>7.5400999999999998</v>
      </c>
      <c r="E955" s="5">
        <f>AVERAGE(Official_Exchange_Rates__2[[#This Row],[Buy]:[Sell]])</f>
        <v>7.5301</v>
      </c>
    </row>
    <row r="956" spans="1:5" x14ac:dyDescent="0.3">
      <c r="A956" s="1">
        <v>42052</v>
      </c>
      <c r="B956" t="s">
        <v>17</v>
      </c>
      <c r="C956" s="5">
        <v>7.5201000000000002</v>
      </c>
      <c r="D956" s="5">
        <v>7.5400999999999998</v>
      </c>
      <c r="E956" s="5">
        <f>AVERAGE(Official_Exchange_Rates__2[[#This Row],[Buy]:[Sell]])</f>
        <v>7.5301</v>
      </c>
    </row>
    <row r="957" spans="1:5" x14ac:dyDescent="0.3">
      <c r="A957" s="1">
        <v>42053</v>
      </c>
      <c r="B957" t="s">
        <v>17</v>
      </c>
      <c r="C957" s="5">
        <v>7.5201000000000002</v>
      </c>
      <c r="D957" s="5">
        <v>7.5400999999999998</v>
      </c>
      <c r="E957" s="5">
        <f>AVERAGE(Official_Exchange_Rates__2[[#This Row],[Buy]:[Sell]])</f>
        <v>7.5301</v>
      </c>
    </row>
    <row r="958" spans="1:5" x14ac:dyDescent="0.3">
      <c r="A958" s="1">
        <v>42054</v>
      </c>
      <c r="B958" t="s">
        <v>17</v>
      </c>
      <c r="C958" s="5">
        <v>7.5201000000000002</v>
      </c>
      <c r="D958" s="5">
        <v>7.5400999999999998</v>
      </c>
      <c r="E958" s="5">
        <f>AVERAGE(Official_Exchange_Rates__2[[#This Row],[Buy]:[Sell]])</f>
        <v>7.5301</v>
      </c>
    </row>
    <row r="959" spans="1:5" x14ac:dyDescent="0.3">
      <c r="A959" s="1">
        <v>42057</v>
      </c>
      <c r="B959" t="s">
        <v>17</v>
      </c>
      <c r="C959" s="5">
        <v>7.5201000000000002</v>
      </c>
      <c r="D959" s="5">
        <v>7.5400999999999998</v>
      </c>
      <c r="E959" s="5">
        <f>AVERAGE(Official_Exchange_Rates__2[[#This Row],[Buy]:[Sell]])</f>
        <v>7.5301</v>
      </c>
    </row>
    <row r="960" spans="1:5" x14ac:dyDescent="0.3">
      <c r="A960" s="1">
        <v>42074</v>
      </c>
      <c r="B960" t="s">
        <v>17</v>
      </c>
      <c r="C960" s="5">
        <v>7.5201000000000002</v>
      </c>
      <c r="D960" s="5">
        <v>7.5400999999999998</v>
      </c>
      <c r="E960" s="5">
        <f>AVERAGE(Official_Exchange_Rates__2[[#This Row],[Buy]:[Sell]])</f>
        <v>7.5301</v>
      </c>
    </row>
    <row r="961" spans="1:5" x14ac:dyDescent="0.3">
      <c r="A961" s="1">
        <v>42075</v>
      </c>
      <c r="B961" t="s">
        <v>17</v>
      </c>
      <c r="C961" s="5">
        <v>7.5201000000000002</v>
      </c>
      <c r="D961" s="5">
        <v>7.5400999999999998</v>
      </c>
      <c r="E961" s="5">
        <f>AVERAGE(Official_Exchange_Rates__2[[#This Row],[Buy]:[Sell]])</f>
        <v>7.5301</v>
      </c>
    </row>
    <row r="962" spans="1:5" x14ac:dyDescent="0.3">
      <c r="A962" s="1">
        <v>42078</v>
      </c>
      <c r="B962" t="s">
        <v>17</v>
      </c>
      <c r="C962" s="5">
        <v>7.5201000000000002</v>
      </c>
      <c r="D962" s="5">
        <v>7.5400999999999998</v>
      </c>
      <c r="E962" s="5">
        <f>AVERAGE(Official_Exchange_Rates__2[[#This Row],[Buy]:[Sell]])</f>
        <v>7.5301</v>
      </c>
    </row>
    <row r="963" spans="1:5" x14ac:dyDescent="0.3">
      <c r="A963" s="1">
        <v>42079</v>
      </c>
      <c r="B963" t="s">
        <v>17</v>
      </c>
      <c r="C963" s="5">
        <v>7.5201000000000002</v>
      </c>
      <c r="D963" s="5">
        <v>7.5400999999999998</v>
      </c>
      <c r="E963" s="5">
        <f>AVERAGE(Official_Exchange_Rates__2[[#This Row],[Buy]:[Sell]])</f>
        <v>7.5301</v>
      </c>
    </row>
    <row r="964" spans="1:5" x14ac:dyDescent="0.3">
      <c r="A964" s="1">
        <v>42080</v>
      </c>
      <c r="B964" t="s">
        <v>17</v>
      </c>
      <c r="C964" s="5">
        <v>7.5201000000000002</v>
      </c>
      <c r="D964" s="5">
        <v>7.5400999999999998</v>
      </c>
      <c r="E964" s="5">
        <f>AVERAGE(Official_Exchange_Rates__2[[#This Row],[Buy]:[Sell]])</f>
        <v>7.5301</v>
      </c>
    </row>
    <row r="965" spans="1:5" x14ac:dyDescent="0.3">
      <c r="A965" s="1">
        <v>42081</v>
      </c>
      <c r="B965" t="s">
        <v>17</v>
      </c>
      <c r="C965" s="5">
        <v>7.5201000000000002</v>
      </c>
      <c r="D965" s="5">
        <v>7.5400999999999998</v>
      </c>
      <c r="E965" s="5">
        <f>AVERAGE(Official_Exchange_Rates__2[[#This Row],[Buy]:[Sell]])</f>
        <v>7.5301</v>
      </c>
    </row>
    <row r="966" spans="1:5" x14ac:dyDescent="0.3">
      <c r="A966" s="1">
        <v>42082</v>
      </c>
      <c r="B966" t="s">
        <v>17</v>
      </c>
      <c r="C966" s="5">
        <v>7.5201000000000002</v>
      </c>
      <c r="D966" s="5">
        <v>7.5400999999999998</v>
      </c>
      <c r="E966" s="5">
        <f>AVERAGE(Official_Exchange_Rates__2[[#This Row],[Buy]:[Sell]])</f>
        <v>7.5301</v>
      </c>
    </row>
    <row r="967" spans="1:5" x14ac:dyDescent="0.3">
      <c r="A967" s="1">
        <v>42085</v>
      </c>
      <c r="B967" t="s">
        <v>17</v>
      </c>
      <c r="C967" s="5">
        <v>7.5201000000000002</v>
      </c>
      <c r="D967" s="5">
        <v>7.5400999999999998</v>
      </c>
      <c r="E967" s="5">
        <f>AVERAGE(Official_Exchange_Rates__2[[#This Row],[Buy]:[Sell]])</f>
        <v>7.5301</v>
      </c>
    </row>
    <row r="968" spans="1:5" x14ac:dyDescent="0.3">
      <c r="A968" s="1">
        <v>42086</v>
      </c>
      <c r="B968" t="s">
        <v>17</v>
      </c>
      <c r="C968" s="5">
        <v>7.5201000000000002</v>
      </c>
      <c r="D968" s="5">
        <v>7.5400999999999998</v>
      </c>
      <c r="E968" s="5">
        <f>AVERAGE(Official_Exchange_Rates__2[[#This Row],[Buy]:[Sell]])</f>
        <v>7.5301</v>
      </c>
    </row>
    <row r="969" spans="1:5" x14ac:dyDescent="0.3">
      <c r="A969" s="1">
        <v>42087</v>
      </c>
      <c r="B969" t="s">
        <v>17</v>
      </c>
      <c r="C969" s="5">
        <v>7.5239000000000003</v>
      </c>
      <c r="D969" s="5">
        <v>7.5438999999999998</v>
      </c>
      <c r="E969" s="5">
        <f>AVERAGE(Official_Exchange_Rates__2[[#This Row],[Buy]:[Sell]])</f>
        <v>7.5339</v>
      </c>
    </row>
    <row r="970" spans="1:5" x14ac:dyDescent="0.3">
      <c r="A970" s="1">
        <v>42088</v>
      </c>
      <c r="B970" t="s">
        <v>17</v>
      </c>
      <c r="C970" s="5">
        <v>7.5201000000000002</v>
      </c>
      <c r="D970" s="5">
        <v>7.5400999999999998</v>
      </c>
      <c r="E970" s="5">
        <f>AVERAGE(Official_Exchange_Rates__2[[#This Row],[Buy]:[Sell]])</f>
        <v>7.5301</v>
      </c>
    </row>
    <row r="971" spans="1:5" x14ac:dyDescent="0.3">
      <c r="A971" s="1">
        <v>42089</v>
      </c>
      <c r="B971" t="s">
        <v>17</v>
      </c>
      <c r="C971" s="5">
        <v>7.5273000000000003</v>
      </c>
      <c r="D971" s="5">
        <v>7.5472999999999999</v>
      </c>
      <c r="E971" s="5">
        <f>AVERAGE(Official_Exchange_Rates__2[[#This Row],[Buy]:[Sell]])</f>
        <v>7.5373000000000001</v>
      </c>
    </row>
    <row r="972" spans="1:5" x14ac:dyDescent="0.3">
      <c r="A972" s="1">
        <v>42092</v>
      </c>
      <c r="B972" t="s">
        <v>17</v>
      </c>
      <c r="C972" s="5">
        <v>7.5201000000000002</v>
      </c>
      <c r="D972" s="5">
        <v>7.5400999999999998</v>
      </c>
      <c r="E972" s="5">
        <f>AVERAGE(Official_Exchange_Rates__2[[#This Row],[Buy]:[Sell]])</f>
        <v>7.5301</v>
      </c>
    </row>
    <row r="973" spans="1:5" x14ac:dyDescent="0.3">
      <c r="A973" s="1">
        <v>42093</v>
      </c>
      <c r="B973" t="s">
        <v>17</v>
      </c>
      <c r="C973" s="5">
        <v>7.5201000000000002</v>
      </c>
      <c r="D973" s="5">
        <v>7.5400999999999998</v>
      </c>
      <c r="E973" s="5">
        <f>AVERAGE(Official_Exchange_Rates__2[[#This Row],[Buy]:[Sell]])</f>
        <v>7.5301</v>
      </c>
    </row>
    <row r="974" spans="1:5" x14ac:dyDescent="0.3">
      <c r="A974" s="1">
        <v>42094</v>
      </c>
      <c r="B974" t="s">
        <v>17</v>
      </c>
      <c r="C974" s="5">
        <v>7.5201000000000002</v>
      </c>
      <c r="D974" s="5">
        <v>7.5400999999999998</v>
      </c>
      <c r="E974" s="5">
        <f>AVERAGE(Official_Exchange_Rates__2[[#This Row],[Buy]:[Sell]])</f>
        <v>7.5301</v>
      </c>
    </row>
    <row r="975" spans="1:5" x14ac:dyDescent="0.3">
      <c r="A975" s="1">
        <v>42095</v>
      </c>
      <c r="B975" t="s">
        <v>17</v>
      </c>
      <c r="C975" s="5">
        <v>7.5201000000000002</v>
      </c>
      <c r="D975" s="5">
        <v>7.5400999999999998</v>
      </c>
      <c r="E975" s="5">
        <f>AVERAGE(Official_Exchange_Rates__2[[#This Row],[Buy]:[Sell]])</f>
        <v>7.5301</v>
      </c>
    </row>
    <row r="976" spans="1:5" x14ac:dyDescent="0.3">
      <c r="A976" s="1">
        <v>42096</v>
      </c>
      <c r="B976" t="s">
        <v>17</v>
      </c>
      <c r="C976" s="5">
        <v>7.5201000000000002</v>
      </c>
      <c r="D976" s="5">
        <v>7.5400999999999998</v>
      </c>
      <c r="E976" s="5">
        <f>AVERAGE(Official_Exchange_Rates__2[[#This Row],[Buy]:[Sell]])</f>
        <v>7.5301</v>
      </c>
    </row>
    <row r="977" spans="1:5" x14ac:dyDescent="0.3">
      <c r="A977" s="1">
        <v>42099</v>
      </c>
      <c r="B977" t="s">
        <v>17</v>
      </c>
      <c r="C977" s="5">
        <v>7.5201000000000002</v>
      </c>
      <c r="D977" s="5">
        <v>7.5400999999999998</v>
      </c>
      <c r="E977" s="5">
        <f>AVERAGE(Official_Exchange_Rates__2[[#This Row],[Buy]:[Sell]])</f>
        <v>7.5301</v>
      </c>
    </row>
    <row r="978" spans="1:5" x14ac:dyDescent="0.3">
      <c r="A978" s="1">
        <v>42100</v>
      </c>
      <c r="B978" t="s">
        <v>17</v>
      </c>
      <c r="C978" s="5">
        <v>7.5201000000000002</v>
      </c>
      <c r="D978" s="5">
        <v>7.5400999999999998</v>
      </c>
      <c r="E978" s="5">
        <f>AVERAGE(Official_Exchange_Rates__2[[#This Row],[Buy]:[Sell]])</f>
        <v>7.5301</v>
      </c>
    </row>
    <row r="979" spans="1:5" x14ac:dyDescent="0.3">
      <c r="A979" s="1">
        <v>42101</v>
      </c>
      <c r="B979" t="s">
        <v>17</v>
      </c>
      <c r="C979" s="5">
        <v>7.5201000000000002</v>
      </c>
      <c r="D979" s="5">
        <v>7.5400999999999998</v>
      </c>
      <c r="E979" s="5">
        <f>AVERAGE(Official_Exchange_Rates__2[[#This Row],[Buy]:[Sell]])</f>
        <v>7.5301</v>
      </c>
    </row>
    <row r="980" spans="1:5" x14ac:dyDescent="0.3">
      <c r="A980" s="1">
        <v>42113</v>
      </c>
      <c r="B980" t="s">
        <v>17</v>
      </c>
      <c r="C980" s="5">
        <v>7.5269000000000004</v>
      </c>
      <c r="D980" s="5">
        <v>7.5468999999999999</v>
      </c>
      <c r="E980" s="5">
        <f>AVERAGE(Official_Exchange_Rates__2[[#This Row],[Buy]:[Sell]])</f>
        <v>7.5369000000000002</v>
      </c>
    </row>
    <row r="981" spans="1:5" x14ac:dyDescent="0.3">
      <c r="A981" s="1">
        <v>42114</v>
      </c>
      <c r="B981" t="s">
        <v>17</v>
      </c>
      <c r="C981" s="5">
        <v>7.5201000000000002</v>
      </c>
      <c r="D981" s="5">
        <v>7.5400999999999998</v>
      </c>
      <c r="E981" s="5">
        <f>AVERAGE(Official_Exchange_Rates__2[[#This Row],[Buy]:[Sell]])</f>
        <v>7.5301</v>
      </c>
    </row>
    <row r="982" spans="1:5" x14ac:dyDescent="0.3">
      <c r="A982" s="1">
        <v>42115</v>
      </c>
      <c r="B982" t="s">
        <v>17</v>
      </c>
      <c r="C982" s="5">
        <v>7.5201000000000002</v>
      </c>
      <c r="D982" s="5">
        <v>7.5400999999999998</v>
      </c>
      <c r="E982" s="5">
        <f>AVERAGE(Official_Exchange_Rates__2[[#This Row],[Buy]:[Sell]])</f>
        <v>7.5301</v>
      </c>
    </row>
    <row r="983" spans="1:5" x14ac:dyDescent="0.3">
      <c r="A983" s="1">
        <v>42116</v>
      </c>
      <c r="B983" t="s">
        <v>17</v>
      </c>
      <c r="C983" s="5">
        <v>7.5201000000000002</v>
      </c>
      <c r="D983" s="5">
        <v>7.5400999999999998</v>
      </c>
      <c r="E983" s="5">
        <f>AVERAGE(Official_Exchange_Rates__2[[#This Row],[Buy]:[Sell]])</f>
        <v>7.5301</v>
      </c>
    </row>
    <row r="984" spans="1:5" x14ac:dyDescent="0.3">
      <c r="A984" s="1">
        <v>42117</v>
      </c>
      <c r="B984" t="s">
        <v>17</v>
      </c>
      <c r="C984" s="5">
        <v>7.5201000000000002</v>
      </c>
      <c r="D984" s="5">
        <v>7.5400999999999998</v>
      </c>
      <c r="E984" s="5">
        <f>AVERAGE(Official_Exchange_Rates__2[[#This Row],[Buy]:[Sell]])</f>
        <v>7.5301</v>
      </c>
    </row>
    <row r="985" spans="1:5" x14ac:dyDescent="0.3">
      <c r="A985" s="1">
        <v>42120</v>
      </c>
      <c r="B985" t="s">
        <v>17</v>
      </c>
      <c r="C985" s="5">
        <v>7.5201000000000002</v>
      </c>
      <c r="D985" s="5">
        <v>7.5400999999999998</v>
      </c>
      <c r="E985" s="5">
        <f>AVERAGE(Official_Exchange_Rates__2[[#This Row],[Buy]:[Sell]])</f>
        <v>7.5301</v>
      </c>
    </row>
    <row r="986" spans="1:5" x14ac:dyDescent="0.3">
      <c r="A986" s="1">
        <v>42121</v>
      </c>
      <c r="B986" t="s">
        <v>17</v>
      </c>
      <c r="C986" s="5">
        <v>7.5201000000000002</v>
      </c>
      <c r="D986" s="5">
        <v>7.5400999999999998</v>
      </c>
      <c r="E986" s="5">
        <f>AVERAGE(Official_Exchange_Rates__2[[#This Row],[Buy]:[Sell]])</f>
        <v>7.5301</v>
      </c>
    </row>
    <row r="987" spans="1:5" x14ac:dyDescent="0.3">
      <c r="A987" s="1">
        <v>42122</v>
      </c>
      <c r="B987" t="s">
        <v>17</v>
      </c>
      <c r="C987" s="5">
        <v>7.5201000000000002</v>
      </c>
      <c r="D987" s="5">
        <v>7.5400999999999998</v>
      </c>
      <c r="E987" s="5">
        <f>AVERAGE(Official_Exchange_Rates__2[[#This Row],[Buy]:[Sell]])</f>
        <v>7.5301</v>
      </c>
    </row>
    <row r="988" spans="1:5" x14ac:dyDescent="0.3">
      <c r="A988" s="1">
        <v>42123</v>
      </c>
      <c r="B988" t="s">
        <v>17</v>
      </c>
      <c r="C988" s="5">
        <v>7.5201000000000002</v>
      </c>
      <c r="D988" s="5">
        <v>7.5400999999999998</v>
      </c>
      <c r="E988" s="5">
        <f>AVERAGE(Official_Exchange_Rates__2[[#This Row],[Buy]:[Sell]])</f>
        <v>7.5301</v>
      </c>
    </row>
    <row r="989" spans="1:5" x14ac:dyDescent="0.3">
      <c r="A989" s="1">
        <v>42177</v>
      </c>
      <c r="B989" t="s">
        <v>17</v>
      </c>
      <c r="C989" s="5">
        <v>7.5201000000000002</v>
      </c>
      <c r="D989" s="5">
        <v>7.5400999999999998</v>
      </c>
      <c r="E989" s="5">
        <f>AVERAGE(Official_Exchange_Rates__2[[#This Row],[Buy]:[Sell]])</f>
        <v>7.5301</v>
      </c>
    </row>
    <row r="990" spans="1:5" x14ac:dyDescent="0.3">
      <c r="A990" s="1">
        <v>42178</v>
      </c>
      <c r="B990" t="s">
        <v>17</v>
      </c>
      <c r="C990" s="5">
        <v>7.5201000000000002</v>
      </c>
      <c r="D990" s="5">
        <v>7.5400999999999998</v>
      </c>
      <c r="E990" s="5">
        <f>AVERAGE(Official_Exchange_Rates__2[[#This Row],[Buy]:[Sell]])</f>
        <v>7.5301</v>
      </c>
    </row>
    <row r="991" spans="1:5" x14ac:dyDescent="0.3">
      <c r="A991" s="1">
        <v>42179</v>
      </c>
      <c r="B991" t="s">
        <v>17</v>
      </c>
      <c r="C991" s="5">
        <v>7.5201000000000002</v>
      </c>
      <c r="D991" s="5">
        <v>7.5400999999999998</v>
      </c>
      <c r="E991" s="5">
        <f>AVERAGE(Official_Exchange_Rates__2[[#This Row],[Buy]:[Sell]])</f>
        <v>7.5301</v>
      </c>
    </row>
    <row r="992" spans="1:5" x14ac:dyDescent="0.3">
      <c r="A992" s="1">
        <v>42180</v>
      </c>
      <c r="B992" t="s">
        <v>17</v>
      </c>
      <c r="C992" s="5">
        <v>7.5201000000000002</v>
      </c>
      <c r="D992" s="5">
        <v>7.5400999999999998</v>
      </c>
      <c r="E992" s="5">
        <f>AVERAGE(Official_Exchange_Rates__2[[#This Row],[Buy]:[Sell]])</f>
        <v>7.5301</v>
      </c>
    </row>
    <row r="993" spans="1:5" x14ac:dyDescent="0.3">
      <c r="A993" s="1">
        <v>42184</v>
      </c>
      <c r="B993" t="s">
        <v>17</v>
      </c>
      <c r="C993" s="5">
        <v>7.5201000000000002</v>
      </c>
      <c r="D993" s="5">
        <v>7.5400999999999998</v>
      </c>
      <c r="E993" s="5">
        <f>AVERAGE(Official_Exchange_Rates__2[[#This Row],[Buy]:[Sell]])</f>
        <v>7.5301</v>
      </c>
    </row>
    <row r="994" spans="1:5" x14ac:dyDescent="0.3">
      <c r="A994" s="1">
        <v>42190</v>
      </c>
      <c r="B994" t="s">
        <v>17</v>
      </c>
      <c r="C994" s="5">
        <v>7.7201000000000004</v>
      </c>
      <c r="D994" s="5">
        <v>7.7401</v>
      </c>
      <c r="E994" s="5">
        <f>AVERAGE(Official_Exchange_Rates__2[[#This Row],[Buy]:[Sell]])</f>
        <v>7.7301000000000002</v>
      </c>
    </row>
    <row r="995" spans="1:5" x14ac:dyDescent="0.3">
      <c r="A995" s="1">
        <v>42191</v>
      </c>
      <c r="B995" t="s">
        <v>17</v>
      </c>
      <c r="C995" s="5">
        <v>7.7201000000000004</v>
      </c>
      <c r="D995" s="5">
        <v>7.7401</v>
      </c>
      <c r="E995" s="5">
        <f>AVERAGE(Official_Exchange_Rates__2[[#This Row],[Buy]:[Sell]])</f>
        <v>7.7301000000000002</v>
      </c>
    </row>
    <row r="996" spans="1:5" x14ac:dyDescent="0.3">
      <c r="A996" s="1">
        <v>42192</v>
      </c>
      <c r="B996" t="s">
        <v>17</v>
      </c>
      <c r="C996" s="5">
        <v>7.7201000000000004</v>
      </c>
      <c r="D996" s="5">
        <v>7.7401</v>
      </c>
      <c r="E996" s="5">
        <f>AVERAGE(Official_Exchange_Rates__2[[#This Row],[Buy]:[Sell]])</f>
        <v>7.7301000000000002</v>
      </c>
    </row>
    <row r="997" spans="1:5" x14ac:dyDescent="0.3">
      <c r="A997" s="1">
        <v>42193</v>
      </c>
      <c r="B997" t="s">
        <v>17</v>
      </c>
      <c r="C997" s="5">
        <v>7.7201000000000004</v>
      </c>
      <c r="D997" s="5">
        <v>7.7401</v>
      </c>
      <c r="E997" s="5">
        <f>AVERAGE(Official_Exchange_Rates__2[[#This Row],[Buy]:[Sell]])</f>
        <v>7.7301000000000002</v>
      </c>
    </row>
    <row r="998" spans="1:5" x14ac:dyDescent="0.3">
      <c r="A998" s="1">
        <v>42194</v>
      </c>
      <c r="B998" t="s">
        <v>17</v>
      </c>
      <c r="C998" s="5">
        <v>7.7201000000000004</v>
      </c>
      <c r="D998" s="5">
        <v>7.7401</v>
      </c>
      <c r="E998" s="5">
        <f>AVERAGE(Official_Exchange_Rates__2[[#This Row],[Buy]:[Sell]])</f>
        <v>7.7301000000000002</v>
      </c>
    </row>
    <row r="999" spans="1:5" x14ac:dyDescent="0.3">
      <c r="A999" s="1">
        <v>42197</v>
      </c>
      <c r="B999" t="s">
        <v>17</v>
      </c>
      <c r="C999" s="5">
        <v>7.7201000000000004</v>
      </c>
      <c r="D999" s="5">
        <v>7.7401</v>
      </c>
      <c r="E999" s="5">
        <f>AVERAGE(Official_Exchange_Rates__2[[#This Row],[Buy]:[Sell]])</f>
        <v>7.7301000000000002</v>
      </c>
    </row>
    <row r="1000" spans="1:5" x14ac:dyDescent="0.3">
      <c r="A1000" s="1">
        <v>42198</v>
      </c>
      <c r="B1000" t="s">
        <v>17</v>
      </c>
      <c r="C1000" s="5">
        <v>7.7201000000000004</v>
      </c>
      <c r="D1000" s="5">
        <v>7.7401</v>
      </c>
      <c r="E1000" s="5">
        <f>AVERAGE(Official_Exchange_Rates__2[[#This Row],[Buy]:[Sell]])</f>
        <v>7.7301000000000002</v>
      </c>
    </row>
    <row r="1001" spans="1:5" x14ac:dyDescent="0.3">
      <c r="A1001" s="1">
        <v>42199</v>
      </c>
      <c r="B1001" t="s">
        <v>17</v>
      </c>
      <c r="C1001" s="5">
        <v>7.7201000000000004</v>
      </c>
      <c r="D1001" s="5">
        <v>7.7401</v>
      </c>
      <c r="E1001" s="5">
        <f>AVERAGE(Official_Exchange_Rates__2[[#This Row],[Buy]:[Sell]])</f>
        <v>7.7301000000000002</v>
      </c>
    </row>
    <row r="1002" spans="1:5" x14ac:dyDescent="0.3">
      <c r="A1002" s="1">
        <v>42200</v>
      </c>
      <c r="B1002" t="s">
        <v>17</v>
      </c>
      <c r="C1002" s="5">
        <v>7.7201000000000004</v>
      </c>
      <c r="D1002" s="5">
        <v>7.7401</v>
      </c>
      <c r="E1002" s="5">
        <f>AVERAGE(Official_Exchange_Rates__2[[#This Row],[Buy]:[Sell]])</f>
        <v>7.7301000000000002</v>
      </c>
    </row>
    <row r="1003" spans="1:5" x14ac:dyDescent="0.3">
      <c r="A1003" s="1">
        <v>42201</v>
      </c>
      <c r="B1003" t="s">
        <v>17</v>
      </c>
      <c r="C1003" s="5">
        <v>7.7201000000000004</v>
      </c>
      <c r="D1003" s="5">
        <v>7.7401</v>
      </c>
      <c r="E1003" s="5">
        <f>AVERAGE(Official_Exchange_Rates__2[[#This Row],[Buy]:[Sell]])</f>
        <v>7.7301000000000002</v>
      </c>
    </row>
    <row r="1004" spans="1:5" x14ac:dyDescent="0.3">
      <c r="A1004" s="1">
        <v>42206</v>
      </c>
      <c r="B1004" t="s">
        <v>17</v>
      </c>
      <c r="C1004" s="5">
        <v>7.7201000000000004</v>
      </c>
      <c r="D1004" s="5">
        <v>7.7401</v>
      </c>
      <c r="E1004" s="5">
        <f>AVERAGE(Official_Exchange_Rates__2[[#This Row],[Buy]:[Sell]])</f>
        <v>7.7301000000000002</v>
      </c>
    </row>
    <row r="1005" spans="1:5" x14ac:dyDescent="0.3">
      <c r="A1005" s="1">
        <v>42207</v>
      </c>
      <c r="B1005" t="s">
        <v>17</v>
      </c>
      <c r="C1005" s="5">
        <v>7.7201000000000004</v>
      </c>
      <c r="D1005" s="5">
        <v>7.7401</v>
      </c>
      <c r="E1005" s="5">
        <f>AVERAGE(Official_Exchange_Rates__2[[#This Row],[Buy]:[Sell]])</f>
        <v>7.7301000000000002</v>
      </c>
    </row>
    <row r="1006" spans="1:5" x14ac:dyDescent="0.3">
      <c r="A1006" s="1">
        <v>42211</v>
      </c>
      <c r="B1006" t="s">
        <v>17</v>
      </c>
      <c r="C1006" s="5">
        <v>7.7201000000000004</v>
      </c>
      <c r="D1006" s="5">
        <v>7.7401</v>
      </c>
      <c r="E1006" s="5">
        <f>AVERAGE(Official_Exchange_Rates__2[[#This Row],[Buy]:[Sell]])</f>
        <v>7.7301000000000002</v>
      </c>
    </row>
    <row r="1007" spans="1:5" x14ac:dyDescent="0.3">
      <c r="A1007" s="1">
        <v>42212</v>
      </c>
      <c r="B1007" t="s">
        <v>17</v>
      </c>
      <c r="C1007" s="5">
        <v>7.7201000000000004</v>
      </c>
      <c r="D1007" s="5">
        <v>7.7401</v>
      </c>
      <c r="E1007" s="5">
        <f>AVERAGE(Official_Exchange_Rates__2[[#This Row],[Buy]:[Sell]])</f>
        <v>7.7301000000000002</v>
      </c>
    </row>
    <row r="1008" spans="1:5" x14ac:dyDescent="0.3">
      <c r="A1008" s="1">
        <v>42213</v>
      </c>
      <c r="B1008" t="s">
        <v>17</v>
      </c>
      <c r="C1008" s="5">
        <v>7.7201000000000004</v>
      </c>
      <c r="D1008" s="5">
        <v>7.7401</v>
      </c>
      <c r="E1008" s="5">
        <f>AVERAGE(Official_Exchange_Rates__2[[#This Row],[Buy]:[Sell]])</f>
        <v>7.7301000000000002</v>
      </c>
    </row>
    <row r="1009" spans="1:5" x14ac:dyDescent="0.3">
      <c r="A1009" s="1">
        <v>42214</v>
      </c>
      <c r="B1009" t="s">
        <v>17</v>
      </c>
      <c r="C1009" s="5">
        <v>7.7201000000000004</v>
      </c>
      <c r="D1009" s="5">
        <v>7.7401</v>
      </c>
      <c r="E1009" s="5">
        <f>AVERAGE(Official_Exchange_Rates__2[[#This Row],[Buy]:[Sell]])</f>
        <v>7.7301000000000002</v>
      </c>
    </row>
    <row r="1010" spans="1:5" x14ac:dyDescent="0.3">
      <c r="A1010" s="1">
        <v>42215</v>
      </c>
      <c r="B1010" t="s">
        <v>17</v>
      </c>
      <c r="C1010" s="5">
        <v>7.7201000000000004</v>
      </c>
      <c r="D1010" s="5">
        <v>7.7401</v>
      </c>
      <c r="E1010" s="5">
        <f>AVERAGE(Official_Exchange_Rates__2[[#This Row],[Buy]:[Sell]])</f>
        <v>7.7301000000000002</v>
      </c>
    </row>
    <row r="1011" spans="1:5" x14ac:dyDescent="0.3">
      <c r="A1011" s="1">
        <v>42218</v>
      </c>
      <c r="B1011" t="s">
        <v>17</v>
      </c>
      <c r="C1011" s="5">
        <v>7.7201000000000004</v>
      </c>
      <c r="D1011" s="5">
        <v>7.7401</v>
      </c>
      <c r="E1011" s="5">
        <f>AVERAGE(Official_Exchange_Rates__2[[#This Row],[Buy]:[Sell]])</f>
        <v>7.7301000000000002</v>
      </c>
    </row>
    <row r="1012" spans="1:5" x14ac:dyDescent="0.3">
      <c r="A1012" s="1">
        <v>42219</v>
      </c>
      <c r="B1012" t="s">
        <v>17</v>
      </c>
      <c r="C1012" s="5">
        <v>7.7201000000000004</v>
      </c>
      <c r="D1012" s="5">
        <v>7.7401</v>
      </c>
      <c r="E1012" s="5">
        <f>AVERAGE(Official_Exchange_Rates__2[[#This Row],[Buy]:[Sell]])</f>
        <v>7.7301000000000002</v>
      </c>
    </row>
    <row r="1013" spans="1:5" x14ac:dyDescent="0.3">
      <c r="A1013" s="1">
        <v>42220</v>
      </c>
      <c r="B1013" t="s">
        <v>17</v>
      </c>
      <c r="C1013" s="5">
        <v>7.7201000000000004</v>
      </c>
      <c r="D1013" s="5">
        <v>7.7401</v>
      </c>
      <c r="E1013" s="5">
        <f>AVERAGE(Official_Exchange_Rates__2[[#This Row],[Buy]:[Sell]])</f>
        <v>7.7301000000000002</v>
      </c>
    </row>
    <row r="1014" spans="1:5" x14ac:dyDescent="0.3">
      <c r="A1014" s="1">
        <v>42225</v>
      </c>
      <c r="B1014" t="s">
        <v>17</v>
      </c>
      <c r="C1014" s="5">
        <v>7.7201000000000004</v>
      </c>
      <c r="D1014" s="5">
        <v>7.7401</v>
      </c>
      <c r="E1014" s="5">
        <f>AVERAGE(Official_Exchange_Rates__2[[#This Row],[Buy]:[Sell]])</f>
        <v>7.7301000000000002</v>
      </c>
    </row>
    <row r="1015" spans="1:5" x14ac:dyDescent="0.3">
      <c r="A1015" s="1">
        <v>42226</v>
      </c>
      <c r="B1015" t="s">
        <v>17</v>
      </c>
      <c r="C1015" s="5">
        <v>7.7201000000000004</v>
      </c>
      <c r="D1015" s="5">
        <v>7.7401</v>
      </c>
      <c r="E1015" s="5">
        <f>AVERAGE(Official_Exchange_Rates__2[[#This Row],[Buy]:[Sell]])</f>
        <v>7.7301000000000002</v>
      </c>
    </row>
    <row r="1016" spans="1:5" x14ac:dyDescent="0.3">
      <c r="A1016" s="1">
        <v>42227</v>
      </c>
      <c r="B1016" t="s">
        <v>17</v>
      </c>
      <c r="C1016" s="5">
        <v>7.7201000000000004</v>
      </c>
      <c r="D1016" s="5">
        <v>7.7401</v>
      </c>
      <c r="E1016" s="5">
        <f>AVERAGE(Official_Exchange_Rates__2[[#This Row],[Buy]:[Sell]])</f>
        <v>7.7301000000000002</v>
      </c>
    </row>
    <row r="1017" spans="1:5" x14ac:dyDescent="0.3">
      <c r="A1017" s="1">
        <v>42228</v>
      </c>
      <c r="B1017" t="s">
        <v>17</v>
      </c>
      <c r="C1017" s="5">
        <v>7.7201000000000004</v>
      </c>
      <c r="D1017" s="5">
        <v>7.7401</v>
      </c>
      <c r="E1017" s="5">
        <f>AVERAGE(Official_Exchange_Rates__2[[#This Row],[Buy]:[Sell]])</f>
        <v>7.7301000000000002</v>
      </c>
    </row>
    <row r="1018" spans="1:5" x14ac:dyDescent="0.3">
      <c r="A1018" s="1">
        <v>42229</v>
      </c>
      <c r="B1018" t="s">
        <v>17</v>
      </c>
      <c r="C1018" s="5">
        <v>7.7201000000000004</v>
      </c>
      <c r="D1018" s="5">
        <v>7.7401</v>
      </c>
      <c r="E1018" s="5">
        <f>AVERAGE(Official_Exchange_Rates__2[[#This Row],[Buy]:[Sell]])</f>
        <v>7.7301000000000002</v>
      </c>
    </row>
    <row r="1019" spans="1:5" x14ac:dyDescent="0.3">
      <c r="A1019" s="1">
        <v>42232</v>
      </c>
      <c r="B1019" t="s">
        <v>17</v>
      </c>
      <c r="C1019" s="5">
        <v>7.7201000000000004</v>
      </c>
      <c r="D1019" s="5">
        <v>7.7401</v>
      </c>
      <c r="E1019" s="5">
        <f>AVERAGE(Official_Exchange_Rates__2[[#This Row],[Buy]:[Sell]])</f>
        <v>7.7301000000000002</v>
      </c>
    </row>
    <row r="1020" spans="1:5" x14ac:dyDescent="0.3">
      <c r="A1020" s="1">
        <v>42233</v>
      </c>
      <c r="B1020" t="s">
        <v>17</v>
      </c>
      <c r="C1020" s="5">
        <v>7.7201000000000004</v>
      </c>
      <c r="D1020" s="5">
        <v>7.7401</v>
      </c>
      <c r="E1020" s="5">
        <f>AVERAGE(Official_Exchange_Rates__2[[#This Row],[Buy]:[Sell]])</f>
        <v>7.7301000000000002</v>
      </c>
    </row>
    <row r="1021" spans="1:5" x14ac:dyDescent="0.3">
      <c r="A1021" s="1">
        <v>42234</v>
      </c>
      <c r="B1021" t="s">
        <v>17</v>
      </c>
      <c r="C1021" s="5">
        <v>7.7201000000000004</v>
      </c>
      <c r="D1021" s="5">
        <v>7.7401</v>
      </c>
      <c r="E1021" s="5">
        <f>AVERAGE(Official_Exchange_Rates__2[[#This Row],[Buy]:[Sell]])</f>
        <v>7.7301000000000002</v>
      </c>
    </row>
    <row r="1022" spans="1:5" x14ac:dyDescent="0.3">
      <c r="A1022" s="1">
        <v>42235</v>
      </c>
      <c r="B1022" t="s">
        <v>17</v>
      </c>
      <c r="C1022" s="5">
        <v>7.7201000000000004</v>
      </c>
      <c r="D1022" s="5">
        <v>7.7401</v>
      </c>
      <c r="E1022" s="5">
        <f>AVERAGE(Official_Exchange_Rates__2[[#This Row],[Buy]:[Sell]])</f>
        <v>7.7301000000000002</v>
      </c>
    </row>
    <row r="1023" spans="1:5" x14ac:dyDescent="0.3">
      <c r="A1023" s="1">
        <v>42236</v>
      </c>
      <c r="B1023" t="s">
        <v>17</v>
      </c>
      <c r="C1023" s="5">
        <v>7.7201000000000004</v>
      </c>
      <c r="D1023" s="5">
        <v>7.7401</v>
      </c>
      <c r="E1023" s="5">
        <f>AVERAGE(Official_Exchange_Rates__2[[#This Row],[Buy]:[Sell]])</f>
        <v>7.7301000000000002</v>
      </c>
    </row>
    <row r="1024" spans="1:5" x14ac:dyDescent="0.3">
      <c r="A1024" s="1">
        <v>42239</v>
      </c>
      <c r="B1024" t="s">
        <v>17</v>
      </c>
      <c r="C1024" s="5">
        <v>7.7201000000000004</v>
      </c>
      <c r="D1024" s="5">
        <v>7.7401</v>
      </c>
      <c r="E1024" s="5">
        <f>AVERAGE(Official_Exchange_Rates__2[[#This Row],[Buy]:[Sell]])</f>
        <v>7.7301000000000002</v>
      </c>
    </row>
    <row r="1025" spans="1:5" x14ac:dyDescent="0.3">
      <c r="A1025" s="1">
        <v>42240</v>
      </c>
      <c r="B1025" t="s">
        <v>17</v>
      </c>
      <c r="C1025" s="5">
        <v>7.7201000000000004</v>
      </c>
      <c r="D1025" s="5">
        <v>7.7401</v>
      </c>
      <c r="E1025" s="5">
        <f>AVERAGE(Official_Exchange_Rates__2[[#This Row],[Buy]:[Sell]])</f>
        <v>7.7301000000000002</v>
      </c>
    </row>
    <row r="1026" spans="1:5" x14ac:dyDescent="0.3">
      <c r="A1026" s="1">
        <v>42241</v>
      </c>
      <c r="B1026" t="s">
        <v>17</v>
      </c>
      <c r="C1026" s="5">
        <v>7.7201000000000004</v>
      </c>
      <c r="D1026" s="5">
        <v>7.7401</v>
      </c>
      <c r="E1026" s="5">
        <f>AVERAGE(Official_Exchange_Rates__2[[#This Row],[Buy]:[Sell]])</f>
        <v>7.7301000000000002</v>
      </c>
    </row>
    <row r="1027" spans="1:5" x14ac:dyDescent="0.3">
      <c r="A1027" s="1">
        <v>42242</v>
      </c>
      <c r="B1027" t="s">
        <v>17</v>
      </c>
      <c r="C1027" s="5">
        <v>7.7201000000000004</v>
      </c>
      <c r="D1027" s="5">
        <v>7.7401</v>
      </c>
      <c r="E1027" s="5">
        <f>AVERAGE(Official_Exchange_Rates__2[[#This Row],[Buy]:[Sell]])</f>
        <v>7.7301000000000002</v>
      </c>
    </row>
    <row r="1028" spans="1:5" x14ac:dyDescent="0.3">
      <c r="A1028" s="1">
        <v>42243</v>
      </c>
      <c r="B1028" t="s">
        <v>17</v>
      </c>
      <c r="C1028" s="5">
        <v>7.7201000000000004</v>
      </c>
      <c r="D1028" s="5">
        <v>7.7401</v>
      </c>
      <c r="E1028" s="5">
        <f>AVERAGE(Official_Exchange_Rates__2[[#This Row],[Buy]:[Sell]])</f>
        <v>7.7301000000000002</v>
      </c>
    </row>
    <row r="1029" spans="1:5" x14ac:dyDescent="0.3">
      <c r="A1029" s="1">
        <v>42246</v>
      </c>
      <c r="B1029" t="s">
        <v>17</v>
      </c>
      <c r="C1029" s="5">
        <v>7.7201000000000004</v>
      </c>
      <c r="D1029" s="5">
        <v>7.7401</v>
      </c>
      <c r="E1029" s="5">
        <f>AVERAGE(Official_Exchange_Rates__2[[#This Row],[Buy]:[Sell]])</f>
        <v>7.7301000000000002</v>
      </c>
    </row>
    <row r="1030" spans="1:5" x14ac:dyDescent="0.3">
      <c r="A1030" s="1">
        <v>42247</v>
      </c>
      <c r="B1030" t="s">
        <v>17</v>
      </c>
      <c r="C1030" s="5">
        <v>7.7201000000000004</v>
      </c>
      <c r="D1030" s="5">
        <v>7.7401</v>
      </c>
      <c r="E1030" s="5">
        <f>AVERAGE(Official_Exchange_Rates__2[[#This Row],[Buy]:[Sell]])</f>
        <v>7.7301000000000002</v>
      </c>
    </row>
    <row r="1031" spans="1:5" x14ac:dyDescent="0.3">
      <c r="A1031" s="1">
        <v>42248</v>
      </c>
      <c r="B1031" t="s">
        <v>17</v>
      </c>
      <c r="C1031" s="5">
        <v>7.7201000000000004</v>
      </c>
      <c r="D1031" s="5">
        <v>7.7401</v>
      </c>
      <c r="E1031" s="5">
        <f>AVERAGE(Official_Exchange_Rates__2[[#This Row],[Buy]:[Sell]])</f>
        <v>7.7301000000000002</v>
      </c>
    </row>
    <row r="1032" spans="1:5" x14ac:dyDescent="0.3">
      <c r="A1032" s="1">
        <v>42249</v>
      </c>
      <c r="B1032" t="s">
        <v>17</v>
      </c>
      <c r="C1032" s="5">
        <v>7.7201000000000004</v>
      </c>
      <c r="D1032" s="5">
        <v>7.7401</v>
      </c>
      <c r="E1032" s="5">
        <f>AVERAGE(Official_Exchange_Rates__2[[#This Row],[Buy]:[Sell]])</f>
        <v>7.7301000000000002</v>
      </c>
    </row>
    <row r="1033" spans="1:5" x14ac:dyDescent="0.3">
      <c r="A1033" s="1">
        <v>42250</v>
      </c>
      <c r="B1033" t="s">
        <v>17</v>
      </c>
      <c r="C1033" s="5">
        <v>7.7201000000000004</v>
      </c>
      <c r="D1033" s="5">
        <v>7.7401</v>
      </c>
      <c r="E1033" s="5">
        <f>AVERAGE(Official_Exchange_Rates__2[[#This Row],[Buy]:[Sell]])</f>
        <v>7.7301000000000002</v>
      </c>
    </row>
    <row r="1034" spans="1:5" x14ac:dyDescent="0.3">
      <c r="A1034" s="1">
        <v>42253</v>
      </c>
      <c r="B1034" t="s">
        <v>17</v>
      </c>
      <c r="C1034" s="5">
        <v>7.7201000000000004</v>
      </c>
      <c r="D1034" s="5">
        <v>7.7401</v>
      </c>
      <c r="E1034" s="5">
        <f>AVERAGE(Official_Exchange_Rates__2[[#This Row],[Buy]:[Sell]])</f>
        <v>7.7301000000000002</v>
      </c>
    </row>
    <row r="1035" spans="1:5" x14ac:dyDescent="0.3">
      <c r="A1035" s="1">
        <v>42254</v>
      </c>
      <c r="B1035" t="s">
        <v>17</v>
      </c>
      <c r="C1035" s="5">
        <v>7.7201000000000004</v>
      </c>
      <c r="D1035" s="5">
        <v>7.7401</v>
      </c>
      <c r="E1035" s="5">
        <f>AVERAGE(Official_Exchange_Rates__2[[#This Row],[Buy]:[Sell]])</f>
        <v>7.7301000000000002</v>
      </c>
    </row>
    <row r="1036" spans="1:5" x14ac:dyDescent="0.3">
      <c r="A1036" s="1">
        <v>42255</v>
      </c>
      <c r="B1036" t="s">
        <v>17</v>
      </c>
      <c r="C1036" s="5">
        <v>7.7201000000000004</v>
      </c>
      <c r="D1036" s="5">
        <v>7.7401</v>
      </c>
      <c r="E1036" s="5">
        <f>AVERAGE(Official_Exchange_Rates__2[[#This Row],[Buy]:[Sell]])</f>
        <v>7.7301000000000002</v>
      </c>
    </row>
    <row r="1037" spans="1:5" x14ac:dyDescent="0.3">
      <c r="A1037" s="1">
        <v>42256</v>
      </c>
      <c r="B1037" t="s">
        <v>17</v>
      </c>
      <c r="C1037" s="5">
        <v>7.7201000000000004</v>
      </c>
      <c r="D1037" s="5">
        <v>7.7401</v>
      </c>
      <c r="E1037" s="5">
        <f>AVERAGE(Official_Exchange_Rates__2[[#This Row],[Buy]:[Sell]])</f>
        <v>7.7301000000000002</v>
      </c>
    </row>
    <row r="1038" spans="1:5" x14ac:dyDescent="0.3">
      <c r="A1038" s="1">
        <v>42257</v>
      </c>
      <c r="B1038" t="s">
        <v>17</v>
      </c>
      <c r="C1038" s="5">
        <v>7.7201000000000004</v>
      </c>
      <c r="D1038" s="5">
        <v>7.7401</v>
      </c>
      <c r="E1038" s="5">
        <f>AVERAGE(Official_Exchange_Rates__2[[#This Row],[Buy]:[Sell]])</f>
        <v>7.7301000000000002</v>
      </c>
    </row>
    <row r="1039" spans="1:5" x14ac:dyDescent="0.3">
      <c r="A1039" s="1">
        <v>42260</v>
      </c>
      <c r="B1039" t="s">
        <v>17</v>
      </c>
      <c r="C1039" s="5">
        <v>7.7201000000000004</v>
      </c>
      <c r="D1039" s="5">
        <v>7.7401</v>
      </c>
      <c r="E1039" s="5">
        <f>AVERAGE(Official_Exchange_Rates__2[[#This Row],[Buy]:[Sell]])</f>
        <v>7.7301000000000002</v>
      </c>
    </row>
    <row r="1040" spans="1:5" x14ac:dyDescent="0.3">
      <c r="A1040" s="1">
        <v>42261</v>
      </c>
      <c r="B1040" t="s">
        <v>17</v>
      </c>
      <c r="C1040" s="5">
        <v>7.7201000000000004</v>
      </c>
      <c r="D1040" s="5">
        <v>7.7401</v>
      </c>
      <c r="E1040" s="5">
        <f>AVERAGE(Official_Exchange_Rates__2[[#This Row],[Buy]:[Sell]])</f>
        <v>7.7301000000000002</v>
      </c>
    </row>
    <row r="1041" spans="1:5" x14ac:dyDescent="0.3">
      <c r="A1041" s="1">
        <v>42262</v>
      </c>
      <c r="B1041" t="s">
        <v>17</v>
      </c>
      <c r="C1041" s="5">
        <v>7.7201000000000004</v>
      </c>
      <c r="D1041" s="5">
        <v>7.7401</v>
      </c>
      <c r="E1041" s="5">
        <f>AVERAGE(Official_Exchange_Rates__2[[#This Row],[Buy]:[Sell]])</f>
        <v>7.7301000000000002</v>
      </c>
    </row>
    <row r="1042" spans="1:5" x14ac:dyDescent="0.3">
      <c r="A1042" s="1">
        <v>42263</v>
      </c>
      <c r="B1042" t="s">
        <v>17</v>
      </c>
      <c r="C1042" s="5">
        <v>7.7201000000000004</v>
      </c>
      <c r="D1042" s="5">
        <v>7.7401</v>
      </c>
      <c r="E1042" s="5">
        <f>AVERAGE(Official_Exchange_Rates__2[[#This Row],[Buy]:[Sell]])</f>
        <v>7.7301000000000002</v>
      </c>
    </row>
    <row r="1043" spans="1:5" x14ac:dyDescent="0.3">
      <c r="A1043" s="1">
        <v>42264</v>
      </c>
      <c r="B1043" t="s">
        <v>17</v>
      </c>
      <c r="C1043" s="5">
        <v>7.7201000000000004</v>
      </c>
      <c r="D1043" s="5">
        <v>7.7401</v>
      </c>
      <c r="E1043" s="5">
        <f>AVERAGE(Official_Exchange_Rates__2[[#This Row],[Buy]:[Sell]])</f>
        <v>7.7301000000000002</v>
      </c>
    </row>
    <row r="1044" spans="1:5" x14ac:dyDescent="0.3">
      <c r="A1044" s="1">
        <v>42267</v>
      </c>
      <c r="B1044" t="s">
        <v>17</v>
      </c>
      <c r="C1044" s="5">
        <v>7.7201000000000004</v>
      </c>
      <c r="D1044" s="5">
        <v>7.7401</v>
      </c>
      <c r="E1044" s="5">
        <f>AVERAGE(Official_Exchange_Rates__2[[#This Row],[Buy]:[Sell]])</f>
        <v>7.7301000000000002</v>
      </c>
    </row>
    <row r="1045" spans="1:5" x14ac:dyDescent="0.3">
      <c r="A1045" s="1">
        <v>42268</v>
      </c>
      <c r="B1045" t="s">
        <v>17</v>
      </c>
      <c r="C1045" s="5">
        <v>7.7201000000000004</v>
      </c>
      <c r="D1045" s="5">
        <v>7.7401</v>
      </c>
      <c r="E1045" s="5">
        <f>AVERAGE(Official_Exchange_Rates__2[[#This Row],[Buy]:[Sell]])</f>
        <v>7.7301000000000002</v>
      </c>
    </row>
    <row r="1046" spans="1:5" x14ac:dyDescent="0.3">
      <c r="A1046" s="1">
        <v>42269</v>
      </c>
      <c r="B1046" t="s">
        <v>17</v>
      </c>
      <c r="C1046" s="5">
        <v>7.7201000000000004</v>
      </c>
      <c r="D1046" s="5">
        <v>7.7401</v>
      </c>
      <c r="E1046" s="5">
        <f>AVERAGE(Official_Exchange_Rates__2[[#This Row],[Buy]:[Sell]])</f>
        <v>7.7301000000000002</v>
      </c>
    </row>
    <row r="1047" spans="1:5" x14ac:dyDescent="0.3">
      <c r="A1047" s="1">
        <v>42275</v>
      </c>
      <c r="B1047" t="s">
        <v>17</v>
      </c>
      <c r="C1047" s="5">
        <v>7.7201000000000004</v>
      </c>
      <c r="D1047" s="5">
        <v>7.7401</v>
      </c>
      <c r="E1047" s="5">
        <f>AVERAGE(Official_Exchange_Rates__2[[#This Row],[Buy]:[Sell]])</f>
        <v>7.7301000000000002</v>
      </c>
    </row>
    <row r="1048" spans="1:5" x14ac:dyDescent="0.3">
      <c r="A1048" s="1">
        <v>42276</v>
      </c>
      <c r="B1048" t="s">
        <v>17</v>
      </c>
      <c r="C1048" s="5">
        <v>7.7201000000000004</v>
      </c>
      <c r="D1048" s="5">
        <v>7.7401</v>
      </c>
      <c r="E1048" s="5">
        <f>AVERAGE(Official_Exchange_Rates__2[[#This Row],[Buy]:[Sell]])</f>
        <v>7.7301000000000002</v>
      </c>
    </row>
    <row r="1049" spans="1:5" x14ac:dyDescent="0.3">
      <c r="A1049" s="1">
        <v>42277</v>
      </c>
      <c r="B1049" t="s">
        <v>17</v>
      </c>
      <c r="C1049" s="5">
        <v>7.7201000000000004</v>
      </c>
      <c r="D1049" s="5">
        <v>7.7401</v>
      </c>
      <c r="E1049" s="5">
        <f>AVERAGE(Official_Exchange_Rates__2[[#This Row],[Buy]:[Sell]])</f>
        <v>7.7301000000000002</v>
      </c>
    </row>
    <row r="1050" spans="1:5" x14ac:dyDescent="0.3">
      <c r="A1050" s="1">
        <v>42278</v>
      </c>
      <c r="B1050" t="s">
        <v>17</v>
      </c>
      <c r="C1050" s="5">
        <v>7.7201000000000004</v>
      </c>
      <c r="D1050" s="5">
        <v>7.7401</v>
      </c>
      <c r="E1050" s="5">
        <f>AVERAGE(Official_Exchange_Rates__2[[#This Row],[Buy]:[Sell]])</f>
        <v>7.7301000000000002</v>
      </c>
    </row>
    <row r="1051" spans="1:5" x14ac:dyDescent="0.3">
      <c r="A1051" s="1">
        <v>42281</v>
      </c>
      <c r="B1051" t="s">
        <v>17</v>
      </c>
      <c r="C1051" s="5">
        <v>7.7201000000000004</v>
      </c>
      <c r="D1051" s="5">
        <v>7.7401</v>
      </c>
      <c r="E1051" s="5">
        <f>AVERAGE(Official_Exchange_Rates__2[[#This Row],[Buy]:[Sell]])</f>
        <v>7.7301000000000002</v>
      </c>
    </row>
    <row r="1052" spans="1:5" x14ac:dyDescent="0.3">
      <c r="A1052" s="1">
        <v>42282</v>
      </c>
      <c r="B1052" t="s">
        <v>17</v>
      </c>
      <c r="C1052" s="5">
        <v>7.7201000000000004</v>
      </c>
      <c r="D1052" s="5">
        <v>7.7401</v>
      </c>
      <c r="E1052" s="5">
        <f>AVERAGE(Official_Exchange_Rates__2[[#This Row],[Buy]:[Sell]])</f>
        <v>7.7301000000000002</v>
      </c>
    </row>
    <row r="1053" spans="1:5" x14ac:dyDescent="0.3">
      <c r="A1053" s="1">
        <v>42284</v>
      </c>
      <c r="B1053" t="s">
        <v>17</v>
      </c>
      <c r="C1053" s="5">
        <v>7.7201000000000004</v>
      </c>
      <c r="D1053" s="5">
        <v>7.7401</v>
      </c>
      <c r="E1053" s="5">
        <f>AVERAGE(Official_Exchange_Rates__2[[#This Row],[Buy]:[Sell]])</f>
        <v>7.7301000000000002</v>
      </c>
    </row>
    <row r="1054" spans="1:5" x14ac:dyDescent="0.3">
      <c r="A1054" s="1">
        <v>42285</v>
      </c>
      <c r="B1054" t="s">
        <v>17</v>
      </c>
      <c r="C1054" s="5">
        <v>7.7201000000000004</v>
      </c>
      <c r="D1054" s="5">
        <v>7.7401</v>
      </c>
      <c r="E1054" s="5">
        <f>AVERAGE(Official_Exchange_Rates__2[[#This Row],[Buy]:[Sell]])</f>
        <v>7.7301000000000002</v>
      </c>
    </row>
    <row r="1055" spans="1:5" x14ac:dyDescent="0.3">
      <c r="A1055" s="1">
        <v>42288</v>
      </c>
      <c r="B1055" t="s">
        <v>17</v>
      </c>
      <c r="C1055" s="5">
        <v>7.7201000000000004</v>
      </c>
      <c r="D1055" s="5">
        <v>7.7401</v>
      </c>
      <c r="E1055" s="5">
        <f>AVERAGE(Official_Exchange_Rates__2[[#This Row],[Buy]:[Sell]])</f>
        <v>7.7301000000000002</v>
      </c>
    </row>
    <row r="1056" spans="1:5" x14ac:dyDescent="0.3">
      <c r="A1056" s="1">
        <v>42289</v>
      </c>
      <c r="B1056" t="s">
        <v>17</v>
      </c>
      <c r="C1056" s="5">
        <v>7.7201000000000004</v>
      </c>
      <c r="D1056" s="5">
        <v>7.7401</v>
      </c>
      <c r="E1056" s="5">
        <f>AVERAGE(Official_Exchange_Rates__2[[#This Row],[Buy]:[Sell]])</f>
        <v>7.7301000000000002</v>
      </c>
    </row>
    <row r="1057" spans="1:5" x14ac:dyDescent="0.3">
      <c r="A1057" s="1">
        <v>42290</v>
      </c>
      <c r="B1057" t="s">
        <v>17</v>
      </c>
      <c r="C1057" s="5">
        <v>7.7201000000000004</v>
      </c>
      <c r="D1057" s="5">
        <v>7.7401</v>
      </c>
      <c r="E1057" s="5">
        <f>AVERAGE(Official_Exchange_Rates__2[[#This Row],[Buy]:[Sell]])</f>
        <v>7.7301000000000002</v>
      </c>
    </row>
    <row r="1058" spans="1:5" x14ac:dyDescent="0.3">
      <c r="A1058" s="1">
        <v>42292</v>
      </c>
      <c r="B1058" t="s">
        <v>17</v>
      </c>
      <c r="C1058" s="5">
        <v>7.8201000000000001</v>
      </c>
      <c r="D1058" s="5">
        <v>7.8400999999999996</v>
      </c>
      <c r="E1058" s="5">
        <f>AVERAGE(Official_Exchange_Rates__2[[#This Row],[Buy]:[Sell]])</f>
        <v>7.8300999999999998</v>
      </c>
    </row>
    <row r="1059" spans="1:5" x14ac:dyDescent="0.3">
      <c r="A1059" s="1">
        <v>42295</v>
      </c>
      <c r="B1059" t="s">
        <v>17</v>
      </c>
      <c r="C1059" s="5">
        <v>7.9200999999999997</v>
      </c>
      <c r="D1059" s="5">
        <v>7.9401000000000002</v>
      </c>
      <c r="E1059" s="5">
        <f>AVERAGE(Official_Exchange_Rates__2[[#This Row],[Buy]:[Sell]])</f>
        <v>7.9300999999999995</v>
      </c>
    </row>
    <row r="1060" spans="1:5" x14ac:dyDescent="0.3">
      <c r="A1060" s="1">
        <v>42297</v>
      </c>
      <c r="B1060" t="s">
        <v>17</v>
      </c>
      <c r="C1060" s="5">
        <v>7.9200999999999997</v>
      </c>
      <c r="D1060" s="5">
        <v>7.9401000000000002</v>
      </c>
      <c r="E1060" s="5">
        <f>AVERAGE(Official_Exchange_Rates__2[[#This Row],[Buy]:[Sell]])</f>
        <v>7.9300999999999995</v>
      </c>
    </row>
    <row r="1061" spans="1:5" x14ac:dyDescent="0.3">
      <c r="A1061" s="1">
        <v>42298</v>
      </c>
      <c r="B1061" t="s">
        <v>17</v>
      </c>
      <c r="C1061" s="5">
        <v>7.9200999999999997</v>
      </c>
      <c r="D1061" s="5">
        <v>7.9401000000000002</v>
      </c>
      <c r="E1061" s="5">
        <f>AVERAGE(Official_Exchange_Rates__2[[#This Row],[Buy]:[Sell]])</f>
        <v>7.9300999999999995</v>
      </c>
    </row>
    <row r="1062" spans="1:5" x14ac:dyDescent="0.3">
      <c r="A1062" s="1">
        <v>42299</v>
      </c>
      <c r="B1062" t="s">
        <v>17</v>
      </c>
      <c r="C1062" s="5">
        <v>7.9200999999999997</v>
      </c>
      <c r="D1062" s="5">
        <v>7.9401000000000002</v>
      </c>
      <c r="E1062" s="5">
        <f>AVERAGE(Official_Exchange_Rates__2[[#This Row],[Buy]:[Sell]])</f>
        <v>7.9300999999999995</v>
      </c>
    </row>
    <row r="1063" spans="1:5" x14ac:dyDescent="0.3">
      <c r="A1063" s="1">
        <v>42302</v>
      </c>
      <c r="B1063" t="s">
        <v>17</v>
      </c>
      <c r="C1063" s="5">
        <v>7.9200999999999997</v>
      </c>
      <c r="D1063" s="5">
        <v>7.9401000000000002</v>
      </c>
      <c r="E1063" s="5">
        <f>AVERAGE(Official_Exchange_Rates__2[[#This Row],[Buy]:[Sell]])</f>
        <v>7.9300999999999995</v>
      </c>
    </row>
    <row r="1064" spans="1:5" x14ac:dyDescent="0.3">
      <c r="A1064" s="1">
        <v>42303</v>
      </c>
      <c r="B1064" t="s">
        <v>17</v>
      </c>
      <c r="C1064" s="5">
        <v>7.9200999999999997</v>
      </c>
      <c r="D1064" s="5">
        <v>7.9401000000000002</v>
      </c>
      <c r="E1064" s="5">
        <f>AVERAGE(Official_Exchange_Rates__2[[#This Row],[Buy]:[Sell]])</f>
        <v>7.9300999999999995</v>
      </c>
    </row>
    <row r="1065" spans="1:5" x14ac:dyDescent="0.3">
      <c r="A1065" s="1">
        <v>42304</v>
      </c>
      <c r="B1065" t="s">
        <v>17</v>
      </c>
      <c r="C1065" s="5">
        <v>7.9200999999999997</v>
      </c>
      <c r="D1065" s="5">
        <v>7.9401000000000002</v>
      </c>
      <c r="E1065" s="5">
        <f>AVERAGE(Official_Exchange_Rates__2[[#This Row],[Buy]:[Sell]])</f>
        <v>7.9300999999999995</v>
      </c>
    </row>
    <row r="1066" spans="1:5" x14ac:dyDescent="0.3">
      <c r="A1066" s="1">
        <v>42305</v>
      </c>
      <c r="B1066" t="s">
        <v>17</v>
      </c>
      <c r="C1066" s="5">
        <v>7.9200999999999997</v>
      </c>
      <c r="D1066" s="5">
        <v>7.9401000000000002</v>
      </c>
      <c r="E1066" s="5">
        <f>AVERAGE(Official_Exchange_Rates__2[[#This Row],[Buy]:[Sell]])</f>
        <v>7.9300999999999995</v>
      </c>
    </row>
    <row r="1067" spans="1:5" x14ac:dyDescent="0.3">
      <c r="A1067" s="1">
        <v>42306</v>
      </c>
      <c r="B1067" t="s">
        <v>17</v>
      </c>
      <c r="C1067" s="5">
        <v>7.9200999999999997</v>
      </c>
      <c r="D1067" s="5">
        <v>7.9401000000000002</v>
      </c>
      <c r="E1067" s="5">
        <f>AVERAGE(Official_Exchange_Rates__2[[#This Row],[Buy]:[Sell]])</f>
        <v>7.9300999999999995</v>
      </c>
    </row>
    <row r="1068" spans="1:5" x14ac:dyDescent="0.3">
      <c r="A1068" s="1">
        <v>42309</v>
      </c>
      <c r="B1068" t="s">
        <v>17</v>
      </c>
      <c r="C1068" s="5">
        <v>7.9200999999999997</v>
      </c>
      <c r="D1068" s="5">
        <v>7.9401000000000002</v>
      </c>
      <c r="E1068" s="5">
        <f>AVERAGE(Official_Exchange_Rates__2[[#This Row],[Buy]:[Sell]])</f>
        <v>7.9300999999999995</v>
      </c>
    </row>
    <row r="1069" spans="1:5" x14ac:dyDescent="0.3">
      <c r="A1069" s="1">
        <v>42310</v>
      </c>
      <c r="B1069" t="s">
        <v>17</v>
      </c>
      <c r="C1069" s="5">
        <v>7.9200999999999997</v>
      </c>
      <c r="D1069" s="5">
        <v>7.9401000000000002</v>
      </c>
      <c r="E1069" s="5">
        <f>AVERAGE(Official_Exchange_Rates__2[[#This Row],[Buy]:[Sell]])</f>
        <v>7.9300999999999995</v>
      </c>
    </row>
    <row r="1070" spans="1:5" x14ac:dyDescent="0.3">
      <c r="A1070" s="1">
        <v>42311</v>
      </c>
      <c r="B1070" t="s">
        <v>17</v>
      </c>
      <c r="C1070" s="5">
        <v>7.9200999999999997</v>
      </c>
      <c r="D1070" s="5">
        <v>7.9401000000000002</v>
      </c>
      <c r="E1070" s="5">
        <f>AVERAGE(Official_Exchange_Rates__2[[#This Row],[Buy]:[Sell]])</f>
        <v>7.9300999999999995</v>
      </c>
    </row>
    <row r="1071" spans="1:5" x14ac:dyDescent="0.3">
      <c r="A1071" s="1">
        <v>42312</v>
      </c>
      <c r="B1071" t="s">
        <v>17</v>
      </c>
      <c r="C1071" s="5">
        <v>7.9200999999999997</v>
      </c>
      <c r="D1071" s="5">
        <v>7.9401000000000002</v>
      </c>
      <c r="E1071" s="5">
        <f>AVERAGE(Official_Exchange_Rates__2[[#This Row],[Buy]:[Sell]])</f>
        <v>7.9300999999999995</v>
      </c>
    </row>
    <row r="1072" spans="1:5" x14ac:dyDescent="0.3">
      <c r="A1072" s="1">
        <v>42313</v>
      </c>
      <c r="B1072" t="s">
        <v>17</v>
      </c>
      <c r="C1072" s="5">
        <v>7.9200999999999997</v>
      </c>
      <c r="D1072" s="5">
        <v>7.9401000000000002</v>
      </c>
      <c r="E1072" s="5">
        <f>AVERAGE(Official_Exchange_Rates__2[[#This Row],[Buy]:[Sell]])</f>
        <v>7.9300999999999995</v>
      </c>
    </row>
    <row r="1073" spans="1:5" x14ac:dyDescent="0.3">
      <c r="A1073" s="1">
        <v>42316</v>
      </c>
      <c r="B1073" t="s">
        <v>17</v>
      </c>
      <c r="C1073" s="5">
        <v>7.9200999999999997</v>
      </c>
      <c r="D1073" s="5">
        <v>7.9401000000000002</v>
      </c>
      <c r="E1073" s="5">
        <f>AVERAGE(Official_Exchange_Rates__2[[#This Row],[Buy]:[Sell]])</f>
        <v>7.9300999999999995</v>
      </c>
    </row>
    <row r="1074" spans="1:5" x14ac:dyDescent="0.3">
      <c r="A1074" s="1">
        <v>42317</v>
      </c>
      <c r="B1074" t="s">
        <v>17</v>
      </c>
      <c r="C1074" s="5">
        <v>7.9200999999999997</v>
      </c>
      <c r="D1074" s="5">
        <v>7.9401000000000002</v>
      </c>
      <c r="E1074" s="5">
        <f>AVERAGE(Official_Exchange_Rates__2[[#This Row],[Buy]:[Sell]])</f>
        <v>7.9300999999999995</v>
      </c>
    </row>
    <row r="1075" spans="1:5" x14ac:dyDescent="0.3">
      <c r="A1075" s="1">
        <v>42318</v>
      </c>
      <c r="B1075" t="s">
        <v>17</v>
      </c>
      <c r="C1075" s="5">
        <v>7.9200999999999997</v>
      </c>
      <c r="D1075" s="5">
        <v>7.9401000000000002</v>
      </c>
      <c r="E1075" s="5">
        <f>AVERAGE(Official_Exchange_Rates__2[[#This Row],[Buy]:[Sell]])</f>
        <v>7.9300999999999995</v>
      </c>
    </row>
    <row r="1076" spans="1:5" x14ac:dyDescent="0.3">
      <c r="A1076" s="1">
        <v>42319</v>
      </c>
      <c r="B1076" t="s">
        <v>17</v>
      </c>
      <c r="C1076" s="5">
        <v>7.7201000000000004</v>
      </c>
      <c r="D1076" s="5">
        <v>7.7401</v>
      </c>
      <c r="E1076" s="5">
        <f>AVERAGE(Official_Exchange_Rates__2[[#This Row],[Buy]:[Sell]])</f>
        <v>7.7301000000000002</v>
      </c>
    </row>
    <row r="1077" spans="1:5" x14ac:dyDescent="0.3">
      <c r="A1077" s="1">
        <v>42320</v>
      </c>
      <c r="B1077" t="s">
        <v>17</v>
      </c>
      <c r="C1077" s="5">
        <v>7.7201000000000004</v>
      </c>
      <c r="D1077" s="5">
        <v>7.7401</v>
      </c>
      <c r="E1077" s="5">
        <f>AVERAGE(Official_Exchange_Rates__2[[#This Row],[Buy]:[Sell]])</f>
        <v>7.7301000000000002</v>
      </c>
    </row>
    <row r="1078" spans="1:5" x14ac:dyDescent="0.3">
      <c r="A1078" s="1">
        <v>42323</v>
      </c>
      <c r="B1078" t="s">
        <v>17</v>
      </c>
      <c r="C1078" s="5">
        <v>7.7201000000000004</v>
      </c>
      <c r="D1078" s="5">
        <v>7.7401</v>
      </c>
      <c r="E1078" s="5">
        <f>AVERAGE(Official_Exchange_Rates__2[[#This Row],[Buy]:[Sell]])</f>
        <v>7.7301000000000002</v>
      </c>
    </row>
    <row r="1079" spans="1:5" x14ac:dyDescent="0.3">
      <c r="A1079" s="1">
        <v>42324</v>
      </c>
      <c r="B1079" t="s">
        <v>17</v>
      </c>
      <c r="C1079" s="5">
        <v>7.7201000000000004</v>
      </c>
      <c r="D1079" s="5">
        <v>7.7401</v>
      </c>
      <c r="E1079" s="5">
        <f>AVERAGE(Official_Exchange_Rates__2[[#This Row],[Buy]:[Sell]])</f>
        <v>7.7301000000000002</v>
      </c>
    </row>
    <row r="1080" spans="1:5" x14ac:dyDescent="0.3">
      <c r="A1080" s="1">
        <v>42325</v>
      </c>
      <c r="B1080" t="s">
        <v>17</v>
      </c>
      <c r="C1080" s="5">
        <v>7.7201000000000004</v>
      </c>
      <c r="D1080" s="5">
        <v>7.7401</v>
      </c>
      <c r="E1080" s="5">
        <f>AVERAGE(Official_Exchange_Rates__2[[#This Row],[Buy]:[Sell]])</f>
        <v>7.7301000000000002</v>
      </c>
    </row>
    <row r="1081" spans="1:5" x14ac:dyDescent="0.3">
      <c r="A1081" s="1">
        <v>42327</v>
      </c>
      <c r="B1081" t="s">
        <v>17</v>
      </c>
      <c r="C1081" s="5">
        <v>7.7201000000000004</v>
      </c>
      <c r="D1081" s="5">
        <v>7.7401</v>
      </c>
      <c r="E1081" s="5">
        <f>AVERAGE(Official_Exchange_Rates__2[[#This Row],[Buy]:[Sell]])</f>
        <v>7.7301000000000002</v>
      </c>
    </row>
    <row r="1082" spans="1:5" x14ac:dyDescent="0.3">
      <c r="A1082" s="1">
        <v>42330</v>
      </c>
      <c r="B1082" t="s">
        <v>17</v>
      </c>
      <c r="C1082" s="5">
        <v>7.7201000000000004</v>
      </c>
      <c r="D1082" s="5">
        <v>7.7401</v>
      </c>
      <c r="E1082" s="5">
        <f>AVERAGE(Official_Exchange_Rates__2[[#This Row],[Buy]:[Sell]])</f>
        <v>7.7301000000000002</v>
      </c>
    </row>
    <row r="1083" spans="1:5" x14ac:dyDescent="0.3">
      <c r="A1083" s="1">
        <v>42331</v>
      </c>
      <c r="B1083" t="s">
        <v>17</v>
      </c>
      <c r="C1083" s="5">
        <v>7.7201000000000004</v>
      </c>
      <c r="D1083" s="5">
        <v>7.7401</v>
      </c>
      <c r="E1083" s="5">
        <f>AVERAGE(Official_Exchange_Rates__2[[#This Row],[Buy]:[Sell]])</f>
        <v>7.7301000000000002</v>
      </c>
    </row>
    <row r="1084" spans="1:5" x14ac:dyDescent="0.3">
      <c r="A1084" s="1">
        <v>42332</v>
      </c>
      <c r="B1084" t="s">
        <v>17</v>
      </c>
      <c r="C1084" s="5">
        <v>7.7201000000000004</v>
      </c>
      <c r="D1084" s="5">
        <v>7.7401</v>
      </c>
      <c r="E1084" s="5">
        <f>AVERAGE(Official_Exchange_Rates__2[[#This Row],[Buy]:[Sell]])</f>
        <v>7.7301000000000002</v>
      </c>
    </row>
    <row r="1085" spans="1:5" x14ac:dyDescent="0.3">
      <c r="A1085" s="1">
        <v>42333</v>
      </c>
      <c r="B1085" t="s">
        <v>17</v>
      </c>
      <c r="C1085" s="5">
        <v>7.7201000000000004</v>
      </c>
      <c r="D1085" s="5">
        <v>7.7401</v>
      </c>
      <c r="E1085" s="5">
        <f>AVERAGE(Official_Exchange_Rates__2[[#This Row],[Buy]:[Sell]])</f>
        <v>7.7301000000000002</v>
      </c>
    </row>
    <row r="1086" spans="1:5" x14ac:dyDescent="0.3">
      <c r="A1086" s="1">
        <v>42334</v>
      </c>
      <c r="B1086" t="s">
        <v>17</v>
      </c>
      <c r="C1086" s="5">
        <v>7.7201000000000004</v>
      </c>
      <c r="D1086" s="5">
        <v>7.7401</v>
      </c>
      <c r="E1086" s="5">
        <f>AVERAGE(Official_Exchange_Rates__2[[#This Row],[Buy]:[Sell]])</f>
        <v>7.7301000000000002</v>
      </c>
    </row>
    <row r="1087" spans="1:5" x14ac:dyDescent="0.3">
      <c r="A1087" s="1">
        <v>42337</v>
      </c>
      <c r="B1087" t="s">
        <v>17</v>
      </c>
      <c r="C1087" s="5">
        <v>7.7201000000000004</v>
      </c>
      <c r="D1087" s="5">
        <v>7.7401</v>
      </c>
      <c r="E1087" s="5">
        <f>AVERAGE(Official_Exchange_Rates__2[[#This Row],[Buy]:[Sell]])</f>
        <v>7.7301000000000002</v>
      </c>
    </row>
    <row r="1088" spans="1:5" x14ac:dyDescent="0.3">
      <c r="A1088" s="1">
        <v>42338</v>
      </c>
      <c r="B1088" t="s">
        <v>17</v>
      </c>
      <c r="C1088" s="5">
        <v>7.7201000000000004</v>
      </c>
      <c r="D1088" s="5">
        <v>7.7401</v>
      </c>
      <c r="E1088" s="5">
        <f>AVERAGE(Official_Exchange_Rates__2[[#This Row],[Buy]:[Sell]])</f>
        <v>7.7301000000000002</v>
      </c>
    </row>
    <row r="1089" spans="1:5" x14ac:dyDescent="0.3">
      <c r="A1089" s="1">
        <v>42339</v>
      </c>
      <c r="B1089" t="s">
        <v>17</v>
      </c>
      <c r="C1089" s="5">
        <v>7.7201000000000004</v>
      </c>
      <c r="D1089" s="5">
        <v>7.7401</v>
      </c>
      <c r="E1089" s="5">
        <f>AVERAGE(Official_Exchange_Rates__2[[#This Row],[Buy]:[Sell]])</f>
        <v>7.7301000000000002</v>
      </c>
    </row>
    <row r="1090" spans="1:5" x14ac:dyDescent="0.3">
      <c r="A1090" s="1">
        <v>42340</v>
      </c>
      <c r="B1090" t="s">
        <v>17</v>
      </c>
      <c r="C1090" s="5">
        <v>7.7201000000000004</v>
      </c>
      <c r="D1090" s="5">
        <v>7.7401</v>
      </c>
      <c r="E1090" s="5">
        <f>AVERAGE(Official_Exchange_Rates__2[[#This Row],[Buy]:[Sell]])</f>
        <v>7.7301000000000002</v>
      </c>
    </row>
    <row r="1091" spans="1:5" x14ac:dyDescent="0.3">
      <c r="A1091" s="1">
        <v>42341</v>
      </c>
      <c r="B1091" t="s">
        <v>17</v>
      </c>
      <c r="C1091" s="5">
        <v>7.7201000000000004</v>
      </c>
      <c r="D1091" s="5">
        <v>7.7401</v>
      </c>
      <c r="E1091" s="5">
        <f>AVERAGE(Official_Exchange_Rates__2[[#This Row],[Buy]:[Sell]])</f>
        <v>7.7301000000000002</v>
      </c>
    </row>
    <row r="1092" spans="1:5" x14ac:dyDescent="0.3">
      <c r="A1092" s="1">
        <v>42344</v>
      </c>
      <c r="B1092" t="s">
        <v>17</v>
      </c>
      <c r="C1092" s="5">
        <v>7.7201000000000004</v>
      </c>
      <c r="D1092" s="5">
        <v>7.7401</v>
      </c>
      <c r="E1092" s="5">
        <f>AVERAGE(Official_Exchange_Rates__2[[#This Row],[Buy]:[Sell]])</f>
        <v>7.7301000000000002</v>
      </c>
    </row>
    <row r="1093" spans="1:5" x14ac:dyDescent="0.3">
      <c r="A1093" s="1">
        <v>42345</v>
      </c>
      <c r="B1093" t="s">
        <v>17</v>
      </c>
      <c r="C1093" s="5">
        <v>7.7201000000000004</v>
      </c>
      <c r="D1093" s="5">
        <v>7.7401</v>
      </c>
      <c r="E1093" s="5">
        <f>AVERAGE(Official_Exchange_Rates__2[[#This Row],[Buy]:[Sell]])</f>
        <v>7.7301000000000002</v>
      </c>
    </row>
    <row r="1094" spans="1:5" x14ac:dyDescent="0.3">
      <c r="A1094" s="1">
        <v>42346</v>
      </c>
      <c r="B1094" t="s">
        <v>17</v>
      </c>
      <c r="C1094" s="5">
        <v>7.7201000000000004</v>
      </c>
      <c r="D1094" s="5">
        <v>7.7401</v>
      </c>
      <c r="E1094" s="5">
        <f>AVERAGE(Official_Exchange_Rates__2[[#This Row],[Buy]:[Sell]])</f>
        <v>7.7301000000000002</v>
      </c>
    </row>
    <row r="1095" spans="1:5" x14ac:dyDescent="0.3">
      <c r="A1095" s="1">
        <v>42347</v>
      </c>
      <c r="B1095" t="s">
        <v>17</v>
      </c>
      <c r="C1095" s="5">
        <v>7.7201000000000004</v>
      </c>
      <c r="D1095" s="5">
        <v>7.7401</v>
      </c>
      <c r="E1095" s="5">
        <f>AVERAGE(Official_Exchange_Rates__2[[#This Row],[Buy]:[Sell]])</f>
        <v>7.7301000000000002</v>
      </c>
    </row>
    <row r="1096" spans="1:5" x14ac:dyDescent="0.3">
      <c r="A1096" s="1">
        <v>42348</v>
      </c>
      <c r="B1096" t="s">
        <v>17</v>
      </c>
      <c r="C1096" s="5">
        <v>7.7201000000000004</v>
      </c>
      <c r="D1096" s="5">
        <v>7.7401</v>
      </c>
      <c r="E1096" s="5">
        <f>AVERAGE(Official_Exchange_Rates__2[[#This Row],[Buy]:[Sell]])</f>
        <v>7.7301000000000002</v>
      </c>
    </row>
    <row r="1097" spans="1:5" x14ac:dyDescent="0.3">
      <c r="A1097" s="1">
        <v>42351</v>
      </c>
      <c r="B1097" t="s">
        <v>17</v>
      </c>
      <c r="C1097" s="5">
        <v>7.7201000000000004</v>
      </c>
      <c r="D1097" s="5">
        <v>7.7401</v>
      </c>
      <c r="E1097" s="5">
        <f>AVERAGE(Official_Exchange_Rates__2[[#This Row],[Buy]:[Sell]])</f>
        <v>7.7301000000000002</v>
      </c>
    </row>
    <row r="1098" spans="1:5" x14ac:dyDescent="0.3">
      <c r="A1098" s="1">
        <v>42352</v>
      </c>
      <c r="B1098" t="s">
        <v>17</v>
      </c>
      <c r="C1098" s="5">
        <v>7.7201000000000004</v>
      </c>
      <c r="D1098" s="5">
        <v>7.7401</v>
      </c>
      <c r="E1098" s="5">
        <f>AVERAGE(Official_Exchange_Rates__2[[#This Row],[Buy]:[Sell]])</f>
        <v>7.7301000000000002</v>
      </c>
    </row>
    <row r="1099" spans="1:5" x14ac:dyDescent="0.3">
      <c r="A1099" s="1">
        <v>42353</v>
      </c>
      <c r="B1099" t="s">
        <v>17</v>
      </c>
      <c r="C1099" s="5">
        <v>7.7201000000000004</v>
      </c>
      <c r="D1099" s="5">
        <v>7.7401</v>
      </c>
      <c r="E1099" s="5">
        <f>AVERAGE(Official_Exchange_Rates__2[[#This Row],[Buy]:[Sell]])</f>
        <v>7.7301000000000002</v>
      </c>
    </row>
    <row r="1100" spans="1:5" x14ac:dyDescent="0.3">
      <c r="A1100" s="1">
        <v>42354</v>
      </c>
      <c r="B1100" t="s">
        <v>17</v>
      </c>
      <c r="C1100" s="5">
        <v>7.7201000000000004</v>
      </c>
      <c r="D1100" s="5">
        <v>7.7401</v>
      </c>
      <c r="E1100" s="5">
        <f>AVERAGE(Official_Exchange_Rates__2[[#This Row],[Buy]:[Sell]])</f>
        <v>7.7301000000000002</v>
      </c>
    </row>
    <row r="1101" spans="1:5" x14ac:dyDescent="0.3">
      <c r="A1101" s="1">
        <v>42355</v>
      </c>
      <c r="B1101" t="s">
        <v>17</v>
      </c>
      <c r="C1101" s="5">
        <v>7.7201000000000004</v>
      </c>
      <c r="D1101" s="5">
        <v>7.7401</v>
      </c>
      <c r="E1101" s="5">
        <f>AVERAGE(Official_Exchange_Rates__2[[#This Row],[Buy]:[Sell]])</f>
        <v>7.7301000000000002</v>
      </c>
    </row>
    <row r="1102" spans="1:5" x14ac:dyDescent="0.3">
      <c r="A1102" s="1">
        <v>42358</v>
      </c>
      <c r="B1102" t="s">
        <v>17</v>
      </c>
      <c r="C1102" s="5">
        <v>7.7201000000000004</v>
      </c>
      <c r="D1102" s="5">
        <v>7.7401</v>
      </c>
      <c r="E1102" s="5">
        <f>AVERAGE(Official_Exchange_Rates__2[[#This Row],[Buy]:[Sell]])</f>
        <v>7.7301000000000002</v>
      </c>
    </row>
    <row r="1103" spans="1:5" x14ac:dyDescent="0.3">
      <c r="A1103" s="1">
        <v>42359</v>
      </c>
      <c r="B1103" t="s">
        <v>17</v>
      </c>
      <c r="C1103" s="5">
        <v>7.7201000000000004</v>
      </c>
      <c r="D1103" s="5">
        <v>7.7401</v>
      </c>
      <c r="E1103" s="5">
        <f>AVERAGE(Official_Exchange_Rates__2[[#This Row],[Buy]:[Sell]])</f>
        <v>7.7301000000000002</v>
      </c>
    </row>
    <row r="1104" spans="1:5" x14ac:dyDescent="0.3">
      <c r="A1104" s="1">
        <v>42360</v>
      </c>
      <c r="B1104" t="s">
        <v>17</v>
      </c>
      <c r="C1104" s="5">
        <v>7.7201000000000004</v>
      </c>
      <c r="D1104" s="5">
        <v>7.7401</v>
      </c>
      <c r="E1104" s="5">
        <f>AVERAGE(Official_Exchange_Rates__2[[#This Row],[Buy]:[Sell]])</f>
        <v>7.7301000000000002</v>
      </c>
    </row>
    <row r="1105" spans="1:5" x14ac:dyDescent="0.3">
      <c r="A1105" s="1">
        <v>42362</v>
      </c>
      <c r="B1105" t="s">
        <v>17</v>
      </c>
      <c r="C1105" s="5">
        <v>7.7201000000000004</v>
      </c>
      <c r="D1105" s="5">
        <v>7.7401</v>
      </c>
      <c r="E1105" s="5">
        <f>AVERAGE(Official_Exchange_Rates__2[[#This Row],[Buy]:[Sell]])</f>
        <v>7.7301000000000002</v>
      </c>
    </row>
    <row r="1106" spans="1:5" x14ac:dyDescent="0.3">
      <c r="A1106" s="1">
        <v>42365</v>
      </c>
      <c r="B1106" t="s">
        <v>17</v>
      </c>
      <c r="C1106" s="5">
        <v>7.7201000000000004</v>
      </c>
      <c r="D1106" s="5">
        <v>7.7401</v>
      </c>
      <c r="E1106" s="5">
        <f>AVERAGE(Official_Exchange_Rates__2[[#This Row],[Buy]:[Sell]])</f>
        <v>7.7301000000000002</v>
      </c>
    </row>
    <row r="1107" spans="1:5" x14ac:dyDescent="0.3">
      <c r="A1107" s="1">
        <v>42366</v>
      </c>
      <c r="B1107" t="s">
        <v>17</v>
      </c>
      <c r="C1107" s="5">
        <v>7.7201000000000004</v>
      </c>
      <c r="D1107" s="5">
        <v>7.7401</v>
      </c>
      <c r="E1107" s="5">
        <f>AVERAGE(Official_Exchange_Rates__2[[#This Row],[Buy]:[Sell]])</f>
        <v>7.7301000000000002</v>
      </c>
    </row>
    <row r="1108" spans="1:5" x14ac:dyDescent="0.3">
      <c r="A1108" s="1">
        <v>42367</v>
      </c>
      <c r="B1108" t="s">
        <v>17</v>
      </c>
      <c r="C1108" s="5">
        <v>7.7201000000000004</v>
      </c>
      <c r="D1108" s="5">
        <v>7.7401</v>
      </c>
      <c r="E1108" s="5">
        <f>AVERAGE(Official_Exchange_Rates__2[[#This Row],[Buy]:[Sell]])</f>
        <v>7.7301000000000002</v>
      </c>
    </row>
    <row r="1109" spans="1:5" x14ac:dyDescent="0.3">
      <c r="A1109" s="1">
        <v>42368</v>
      </c>
      <c r="B1109" t="s">
        <v>17</v>
      </c>
      <c r="C1109" s="5">
        <v>7.7201000000000004</v>
      </c>
      <c r="D1109" s="5">
        <v>7.7401</v>
      </c>
      <c r="E1109" s="5">
        <f>AVERAGE(Official_Exchange_Rates__2[[#This Row],[Buy]:[Sell]])</f>
        <v>7.7301000000000002</v>
      </c>
    </row>
    <row r="1110" spans="1:5" x14ac:dyDescent="0.3">
      <c r="A1110" s="1">
        <v>42369</v>
      </c>
      <c r="B1110" t="s">
        <v>17</v>
      </c>
      <c r="C1110" s="5">
        <v>7.7201000000000004</v>
      </c>
      <c r="D1110" s="5">
        <v>7.7401</v>
      </c>
      <c r="E1110" s="5">
        <f>AVERAGE(Official_Exchange_Rates__2[[#This Row],[Buy]:[Sell]])</f>
        <v>7.7301000000000002</v>
      </c>
    </row>
    <row r="1111" spans="1:5" x14ac:dyDescent="0.3">
      <c r="A1111" s="1">
        <v>42372</v>
      </c>
      <c r="B1111" t="s">
        <v>17</v>
      </c>
      <c r="C1111" s="5">
        <v>7.7201000000000004</v>
      </c>
      <c r="D1111" s="5">
        <v>7.7401</v>
      </c>
      <c r="E1111" s="5">
        <f>AVERAGE(Official_Exchange_Rates__2[[#This Row],[Buy]:[Sell]])</f>
        <v>7.7301000000000002</v>
      </c>
    </row>
    <row r="1112" spans="1:5" x14ac:dyDescent="0.3">
      <c r="A1112" s="1">
        <v>42373</v>
      </c>
      <c r="B1112" t="s">
        <v>17</v>
      </c>
      <c r="C1112" s="5">
        <v>7.7201000000000004</v>
      </c>
      <c r="D1112" s="5">
        <v>7.7401</v>
      </c>
      <c r="E1112" s="5">
        <f>AVERAGE(Official_Exchange_Rates__2[[#This Row],[Buy]:[Sell]])</f>
        <v>7.7301000000000002</v>
      </c>
    </row>
    <row r="1113" spans="1:5" x14ac:dyDescent="0.3">
      <c r="A1113" s="1">
        <v>42374</v>
      </c>
      <c r="B1113" t="s">
        <v>17</v>
      </c>
      <c r="C1113" s="5">
        <v>7.7201000000000004</v>
      </c>
      <c r="D1113" s="5">
        <v>7.7401</v>
      </c>
      <c r="E1113" s="5">
        <f>AVERAGE(Official_Exchange_Rates__2[[#This Row],[Buy]:[Sell]])</f>
        <v>7.7301000000000002</v>
      </c>
    </row>
    <row r="1114" spans="1:5" x14ac:dyDescent="0.3">
      <c r="A1114" s="1">
        <v>42375</v>
      </c>
      <c r="B1114" t="s">
        <v>17</v>
      </c>
      <c r="C1114" s="5">
        <v>7.7201000000000004</v>
      </c>
      <c r="D1114" s="5">
        <v>7.7401</v>
      </c>
      <c r="E1114" s="5">
        <f>AVERAGE(Official_Exchange_Rates__2[[#This Row],[Buy]:[Sell]])</f>
        <v>7.7301000000000002</v>
      </c>
    </row>
    <row r="1115" spans="1:5" x14ac:dyDescent="0.3">
      <c r="A1115" s="1">
        <v>42379</v>
      </c>
      <c r="B1115" t="s">
        <v>17</v>
      </c>
      <c r="C1115" s="5">
        <v>7.7201000000000004</v>
      </c>
      <c r="D1115" s="5">
        <v>7.7401</v>
      </c>
      <c r="E1115" s="5">
        <f>AVERAGE(Official_Exchange_Rates__2[[#This Row],[Buy]:[Sell]])</f>
        <v>7.7301000000000002</v>
      </c>
    </row>
    <row r="1116" spans="1:5" x14ac:dyDescent="0.3">
      <c r="A1116" s="1">
        <v>42380</v>
      </c>
      <c r="B1116" t="s">
        <v>17</v>
      </c>
      <c r="C1116" s="5">
        <v>7.7201000000000004</v>
      </c>
      <c r="D1116" s="5">
        <v>7.7401</v>
      </c>
      <c r="E1116" s="5">
        <f>AVERAGE(Official_Exchange_Rates__2[[#This Row],[Buy]:[Sell]])</f>
        <v>7.7301000000000002</v>
      </c>
    </row>
    <row r="1117" spans="1:5" x14ac:dyDescent="0.3">
      <c r="A1117" s="1">
        <v>42381</v>
      </c>
      <c r="B1117" t="s">
        <v>17</v>
      </c>
      <c r="C1117" s="5">
        <v>7.7201000000000004</v>
      </c>
      <c r="D1117" s="5">
        <v>7.7401</v>
      </c>
      <c r="E1117" s="5">
        <f>AVERAGE(Official_Exchange_Rates__2[[#This Row],[Buy]:[Sell]])</f>
        <v>7.7301000000000002</v>
      </c>
    </row>
    <row r="1118" spans="1:5" x14ac:dyDescent="0.3">
      <c r="A1118" s="1">
        <v>42382</v>
      </c>
      <c r="B1118" t="s">
        <v>17</v>
      </c>
      <c r="C1118" s="5">
        <v>7.7201000000000004</v>
      </c>
      <c r="D1118" s="5">
        <v>7.7401</v>
      </c>
      <c r="E1118" s="5">
        <f>AVERAGE(Official_Exchange_Rates__2[[#This Row],[Buy]:[Sell]])</f>
        <v>7.7301000000000002</v>
      </c>
    </row>
    <row r="1119" spans="1:5" x14ac:dyDescent="0.3">
      <c r="A1119" s="1">
        <v>42383</v>
      </c>
      <c r="B1119" t="s">
        <v>17</v>
      </c>
      <c r="C1119" s="5">
        <v>7.7201000000000004</v>
      </c>
      <c r="D1119" s="5">
        <v>7.7401</v>
      </c>
      <c r="E1119" s="5">
        <f>AVERAGE(Official_Exchange_Rates__2[[#This Row],[Buy]:[Sell]])</f>
        <v>7.7301000000000002</v>
      </c>
    </row>
    <row r="1120" spans="1:5" x14ac:dyDescent="0.3">
      <c r="A1120" s="1">
        <v>42386</v>
      </c>
      <c r="B1120" t="s">
        <v>17</v>
      </c>
      <c r="C1120" s="5">
        <v>7.7201000000000004</v>
      </c>
      <c r="D1120" s="5">
        <v>7.7401</v>
      </c>
      <c r="E1120" s="5">
        <f>AVERAGE(Official_Exchange_Rates__2[[#This Row],[Buy]:[Sell]])</f>
        <v>7.7301000000000002</v>
      </c>
    </row>
    <row r="1121" spans="1:5" x14ac:dyDescent="0.3">
      <c r="A1121" s="1">
        <v>42387</v>
      </c>
      <c r="B1121" t="s">
        <v>17</v>
      </c>
      <c r="C1121" s="5">
        <v>7.7201000000000004</v>
      </c>
      <c r="D1121" s="5">
        <v>7.7401</v>
      </c>
      <c r="E1121" s="5">
        <f>AVERAGE(Official_Exchange_Rates__2[[#This Row],[Buy]:[Sell]])</f>
        <v>7.7301000000000002</v>
      </c>
    </row>
    <row r="1122" spans="1:5" x14ac:dyDescent="0.3">
      <c r="A1122" s="1">
        <v>42388</v>
      </c>
      <c r="B1122" t="s">
        <v>17</v>
      </c>
      <c r="C1122" s="5">
        <v>7.7201000000000004</v>
      </c>
      <c r="D1122" s="5">
        <v>7.7401</v>
      </c>
      <c r="E1122" s="5">
        <f>AVERAGE(Official_Exchange_Rates__2[[#This Row],[Buy]:[Sell]])</f>
        <v>7.7301000000000002</v>
      </c>
    </row>
    <row r="1123" spans="1:5" x14ac:dyDescent="0.3">
      <c r="A1123" s="1">
        <v>42389</v>
      </c>
      <c r="B1123" t="s">
        <v>17</v>
      </c>
      <c r="C1123" s="5">
        <v>7.7201000000000004</v>
      </c>
      <c r="D1123" s="5">
        <v>7.7401</v>
      </c>
      <c r="E1123" s="5">
        <f>AVERAGE(Official_Exchange_Rates__2[[#This Row],[Buy]:[Sell]])</f>
        <v>7.7301000000000002</v>
      </c>
    </row>
    <row r="1124" spans="1:5" x14ac:dyDescent="0.3">
      <c r="A1124" s="1">
        <v>42390</v>
      </c>
      <c r="B1124" t="s">
        <v>17</v>
      </c>
      <c r="C1124" s="5">
        <v>7.7201000000000004</v>
      </c>
      <c r="D1124" s="5">
        <v>7.7401</v>
      </c>
      <c r="E1124" s="5">
        <f>AVERAGE(Official_Exchange_Rates__2[[#This Row],[Buy]:[Sell]])</f>
        <v>7.7301000000000002</v>
      </c>
    </row>
    <row r="1125" spans="1:5" x14ac:dyDescent="0.3">
      <c r="A1125" s="1">
        <v>42393</v>
      </c>
      <c r="B1125" t="s">
        <v>17</v>
      </c>
      <c r="C1125" s="5">
        <v>7.7201000000000004</v>
      </c>
      <c r="D1125" s="5">
        <v>7.7401</v>
      </c>
      <c r="E1125" s="5">
        <f>AVERAGE(Official_Exchange_Rates__2[[#This Row],[Buy]:[Sell]])</f>
        <v>7.7301000000000002</v>
      </c>
    </row>
    <row r="1126" spans="1:5" x14ac:dyDescent="0.3">
      <c r="A1126" s="1">
        <v>42395</v>
      </c>
      <c r="B1126" t="s">
        <v>17</v>
      </c>
      <c r="C1126" s="5">
        <v>7.7201000000000004</v>
      </c>
      <c r="D1126" s="5">
        <v>7.7401</v>
      </c>
      <c r="E1126" s="5">
        <f>AVERAGE(Official_Exchange_Rates__2[[#This Row],[Buy]:[Sell]])</f>
        <v>7.7301000000000002</v>
      </c>
    </row>
    <row r="1127" spans="1:5" x14ac:dyDescent="0.3">
      <c r="A1127" s="1">
        <v>42396</v>
      </c>
      <c r="B1127" t="s">
        <v>17</v>
      </c>
      <c r="C1127" s="5">
        <v>7.7201000000000004</v>
      </c>
      <c r="D1127" s="5">
        <v>7.7401</v>
      </c>
      <c r="E1127" s="5">
        <f>AVERAGE(Official_Exchange_Rates__2[[#This Row],[Buy]:[Sell]])</f>
        <v>7.7301000000000002</v>
      </c>
    </row>
    <row r="1128" spans="1:5" x14ac:dyDescent="0.3">
      <c r="A1128" s="1">
        <v>42397</v>
      </c>
      <c r="B1128" t="s">
        <v>17</v>
      </c>
      <c r="C1128" s="5">
        <v>7.7201000000000004</v>
      </c>
      <c r="D1128" s="5">
        <v>7.7401</v>
      </c>
      <c r="E1128" s="5">
        <f>AVERAGE(Official_Exchange_Rates__2[[#This Row],[Buy]:[Sell]])</f>
        <v>7.7301000000000002</v>
      </c>
    </row>
    <row r="1129" spans="1:5" x14ac:dyDescent="0.3">
      <c r="A1129" s="1">
        <v>42400</v>
      </c>
      <c r="B1129" t="s">
        <v>17</v>
      </c>
      <c r="C1129" s="5">
        <v>7.7201000000000004</v>
      </c>
      <c r="D1129" s="5">
        <v>7.7401</v>
      </c>
      <c r="E1129" s="5">
        <f>AVERAGE(Official_Exchange_Rates__2[[#This Row],[Buy]:[Sell]])</f>
        <v>7.7301000000000002</v>
      </c>
    </row>
    <row r="1130" spans="1:5" x14ac:dyDescent="0.3">
      <c r="A1130" s="1">
        <v>42401</v>
      </c>
      <c r="B1130" t="s">
        <v>17</v>
      </c>
      <c r="C1130" s="5">
        <v>7.7201000000000004</v>
      </c>
      <c r="D1130" s="5">
        <v>7.7401</v>
      </c>
      <c r="E1130" s="5">
        <f>AVERAGE(Official_Exchange_Rates__2[[#This Row],[Buy]:[Sell]])</f>
        <v>7.7301000000000002</v>
      </c>
    </row>
    <row r="1131" spans="1:5" x14ac:dyDescent="0.3">
      <c r="A1131" s="1">
        <v>42402</v>
      </c>
      <c r="B1131" t="s">
        <v>17</v>
      </c>
      <c r="C1131" s="5">
        <v>7.7201000000000004</v>
      </c>
      <c r="D1131" s="5">
        <v>7.7401</v>
      </c>
      <c r="E1131" s="5">
        <f>AVERAGE(Official_Exchange_Rates__2[[#This Row],[Buy]:[Sell]])</f>
        <v>7.7301000000000002</v>
      </c>
    </row>
    <row r="1132" spans="1:5" x14ac:dyDescent="0.3">
      <c r="A1132" s="1">
        <v>42403</v>
      </c>
      <c r="B1132" t="s">
        <v>17</v>
      </c>
      <c r="C1132" s="5">
        <v>7.7201000000000004</v>
      </c>
      <c r="D1132" s="5">
        <v>7.7401</v>
      </c>
      <c r="E1132" s="5">
        <f>AVERAGE(Official_Exchange_Rates__2[[#This Row],[Buy]:[Sell]])</f>
        <v>7.7301000000000002</v>
      </c>
    </row>
    <row r="1133" spans="1:5" x14ac:dyDescent="0.3">
      <c r="A1133" s="1">
        <v>42404</v>
      </c>
      <c r="B1133" t="s">
        <v>17</v>
      </c>
      <c r="C1133" s="5">
        <v>7.7201000000000004</v>
      </c>
      <c r="D1133" s="5">
        <v>7.7401</v>
      </c>
      <c r="E1133" s="5">
        <f>AVERAGE(Official_Exchange_Rates__2[[#This Row],[Buy]:[Sell]])</f>
        <v>7.7301000000000002</v>
      </c>
    </row>
    <row r="1134" spans="1:5" x14ac:dyDescent="0.3">
      <c r="A1134" s="1">
        <v>42407</v>
      </c>
      <c r="B1134" t="s">
        <v>17</v>
      </c>
      <c r="C1134" s="5">
        <v>7.7201000000000004</v>
      </c>
      <c r="D1134" s="5">
        <v>7.7401</v>
      </c>
      <c r="E1134" s="5">
        <f>AVERAGE(Official_Exchange_Rates__2[[#This Row],[Buy]:[Sell]])</f>
        <v>7.7301000000000002</v>
      </c>
    </row>
    <row r="1135" spans="1:5" x14ac:dyDescent="0.3">
      <c r="A1135" s="1">
        <v>42408</v>
      </c>
      <c r="B1135" t="s">
        <v>17</v>
      </c>
      <c r="C1135" s="5">
        <v>7.7201000000000004</v>
      </c>
      <c r="D1135" s="5">
        <v>7.7401</v>
      </c>
      <c r="E1135" s="5">
        <f>AVERAGE(Official_Exchange_Rates__2[[#This Row],[Buy]:[Sell]])</f>
        <v>7.7301000000000002</v>
      </c>
    </row>
    <row r="1136" spans="1:5" x14ac:dyDescent="0.3">
      <c r="A1136" s="1">
        <v>42409</v>
      </c>
      <c r="B1136" t="s">
        <v>17</v>
      </c>
      <c r="C1136" s="5">
        <v>7.7201000000000004</v>
      </c>
      <c r="D1136" s="5">
        <v>7.7401</v>
      </c>
      <c r="E1136" s="5">
        <f>AVERAGE(Official_Exchange_Rates__2[[#This Row],[Buy]:[Sell]])</f>
        <v>7.7301000000000002</v>
      </c>
    </row>
    <row r="1137" spans="1:5" x14ac:dyDescent="0.3">
      <c r="A1137" s="1">
        <v>42410</v>
      </c>
      <c r="B1137" t="s">
        <v>17</v>
      </c>
      <c r="C1137" s="5">
        <v>7.7201000000000004</v>
      </c>
      <c r="D1137" s="5">
        <v>7.7401</v>
      </c>
      <c r="E1137" s="5">
        <f>AVERAGE(Official_Exchange_Rates__2[[#This Row],[Buy]:[Sell]])</f>
        <v>7.7301000000000002</v>
      </c>
    </row>
    <row r="1138" spans="1:5" x14ac:dyDescent="0.3">
      <c r="A1138" s="1">
        <v>42411</v>
      </c>
      <c r="B1138" t="s">
        <v>17</v>
      </c>
      <c r="C1138" s="5">
        <v>7.7201000000000004</v>
      </c>
      <c r="D1138" s="5">
        <v>7.7401</v>
      </c>
      <c r="E1138" s="5">
        <f>AVERAGE(Official_Exchange_Rates__2[[#This Row],[Buy]:[Sell]])</f>
        <v>7.7301000000000002</v>
      </c>
    </row>
    <row r="1139" spans="1:5" x14ac:dyDescent="0.3">
      <c r="A1139" s="1">
        <v>42414</v>
      </c>
      <c r="B1139" t="s">
        <v>17</v>
      </c>
      <c r="C1139" s="5">
        <v>7.7201000000000004</v>
      </c>
      <c r="D1139" s="5">
        <v>7.7401</v>
      </c>
      <c r="E1139" s="5">
        <f>AVERAGE(Official_Exchange_Rates__2[[#This Row],[Buy]:[Sell]])</f>
        <v>7.7301000000000002</v>
      </c>
    </row>
    <row r="1140" spans="1:5" x14ac:dyDescent="0.3">
      <c r="A1140" s="1">
        <v>42415</v>
      </c>
      <c r="B1140" t="s">
        <v>17</v>
      </c>
      <c r="C1140" s="5">
        <v>7.7201000000000004</v>
      </c>
      <c r="D1140" s="5">
        <v>7.7401</v>
      </c>
      <c r="E1140" s="5">
        <f>AVERAGE(Official_Exchange_Rates__2[[#This Row],[Buy]:[Sell]])</f>
        <v>7.7301000000000002</v>
      </c>
    </row>
    <row r="1141" spans="1:5" x14ac:dyDescent="0.3">
      <c r="A1141" s="1">
        <v>42416</v>
      </c>
      <c r="B1141" t="s">
        <v>17</v>
      </c>
      <c r="C1141" s="5">
        <v>7.7201000000000004</v>
      </c>
      <c r="D1141" s="5">
        <v>7.7401</v>
      </c>
      <c r="E1141" s="5">
        <f>AVERAGE(Official_Exchange_Rates__2[[#This Row],[Buy]:[Sell]])</f>
        <v>7.7301000000000002</v>
      </c>
    </row>
    <row r="1142" spans="1:5" x14ac:dyDescent="0.3">
      <c r="A1142" s="1">
        <v>42417</v>
      </c>
      <c r="B1142" t="s">
        <v>17</v>
      </c>
      <c r="C1142" s="5">
        <v>7.7201000000000004</v>
      </c>
      <c r="D1142" s="5">
        <v>7.7401</v>
      </c>
      <c r="E1142" s="5">
        <f>AVERAGE(Official_Exchange_Rates__2[[#This Row],[Buy]:[Sell]])</f>
        <v>7.7301000000000002</v>
      </c>
    </row>
    <row r="1143" spans="1:5" x14ac:dyDescent="0.3">
      <c r="A1143" s="1">
        <v>42418</v>
      </c>
      <c r="B1143" t="s">
        <v>17</v>
      </c>
      <c r="C1143" s="5">
        <v>7.7201000000000004</v>
      </c>
      <c r="D1143" s="5">
        <v>7.7401</v>
      </c>
      <c r="E1143" s="5">
        <f>AVERAGE(Official_Exchange_Rates__2[[#This Row],[Buy]:[Sell]])</f>
        <v>7.7301000000000002</v>
      </c>
    </row>
    <row r="1144" spans="1:5" x14ac:dyDescent="0.3">
      <c r="A1144" s="1">
        <v>42421</v>
      </c>
      <c r="B1144" t="s">
        <v>17</v>
      </c>
      <c r="C1144" s="5">
        <v>7.7201000000000004</v>
      </c>
      <c r="D1144" s="5">
        <v>7.7401</v>
      </c>
      <c r="E1144" s="5">
        <f>AVERAGE(Official_Exchange_Rates__2[[#This Row],[Buy]:[Sell]])</f>
        <v>7.7301000000000002</v>
      </c>
    </row>
    <row r="1145" spans="1:5" x14ac:dyDescent="0.3">
      <c r="A1145" s="1">
        <v>42422</v>
      </c>
      <c r="B1145" t="s">
        <v>17</v>
      </c>
      <c r="C1145" s="5">
        <v>7.7201000000000004</v>
      </c>
      <c r="D1145" s="5">
        <v>7.7401</v>
      </c>
      <c r="E1145" s="5">
        <f>AVERAGE(Official_Exchange_Rates__2[[#This Row],[Buy]:[Sell]])</f>
        <v>7.7301000000000002</v>
      </c>
    </row>
    <row r="1146" spans="1:5" x14ac:dyDescent="0.3">
      <c r="A1146" s="1">
        <v>42423</v>
      </c>
      <c r="B1146" t="s">
        <v>17</v>
      </c>
      <c r="C1146" s="5">
        <v>7.7201000000000004</v>
      </c>
      <c r="D1146" s="5">
        <v>7.7401</v>
      </c>
      <c r="E1146" s="5">
        <f>AVERAGE(Official_Exchange_Rates__2[[#This Row],[Buy]:[Sell]])</f>
        <v>7.7301000000000002</v>
      </c>
    </row>
    <row r="1147" spans="1:5" x14ac:dyDescent="0.3">
      <c r="A1147" s="1">
        <v>42424</v>
      </c>
      <c r="B1147" t="s">
        <v>17</v>
      </c>
      <c r="C1147" s="5">
        <v>7.7201000000000004</v>
      </c>
      <c r="D1147" s="5">
        <v>7.7401</v>
      </c>
      <c r="E1147" s="5">
        <f>AVERAGE(Official_Exchange_Rates__2[[#This Row],[Buy]:[Sell]])</f>
        <v>7.7301000000000002</v>
      </c>
    </row>
    <row r="1148" spans="1:5" x14ac:dyDescent="0.3">
      <c r="A1148" s="1">
        <v>42425</v>
      </c>
      <c r="B1148" t="s">
        <v>17</v>
      </c>
      <c r="C1148" s="5">
        <v>7.7201000000000004</v>
      </c>
      <c r="D1148" s="5">
        <v>7.7401</v>
      </c>
      <c r="E1148" s="5">
        <f>AVERAGE(Official_Exchange_Rates__2[[#This Row],[Buy]:[Sell]])</f>
        <v>7.7301000000000002</v>
      </c>
    </row>
    <row r="1149" spans="1:5" x14ac:dyDescent="0.3">
      <c r="A1149" s="1">
        <v>42428</v>
      </c>
      <c r="B1149" t="s">
        <v>17</v>
      </c>
      <c r="C1149" s="5">
        <v>7.7201000000000004</v>
      </c>
      <c r="D1149" s="5">
        <v>7.7401</v>
      </c>
      <c r="E1149" s="5">
        <f>AVERAGE(Official_Exchange_Rates__2[[#This Row],[Buy]:[Sell]])</f>
        <v>7.7301000000000002</v>
      </c>
    </row>
    <row r="1150" spans="1:5" x14ac:dyDescent="0.3">
      <c r="A1150" s="1">
        <v>42429</v>
      </c>
      <c r="B1150" t="s">
        <v>17</v>
      </c>
      <c r="C1150" s="5">
        <v>7.7201000000000004</v>
      </c>
      <c r="D1150" s="5">
        <v>7.7401</v>
      </c>
      <c r="E1150" s="5">
        <f>AVERAGE(Official_Exchange_Rates__2[[#This Row],[Buy]:[Sell]])</f>
        <v>7.7301000000000002</v>
      </c>
    </row>
    <row r="1151" spans="1:5" x14ac:dyDescent="0.3">
      <c r="A1151" s="1">
        <v>42430</v>
      </c>
      <c r="B1151" t="s">
        <v>17</v>
      </c>
      <c r="C1151" s="5">
        <v>7.7201000000000004</v>
      </c>
      <c r="D1151" s="5">
        <v>7.7401</v>
      </c>
      <c r="E1151" s="5">
        <f>AVERAGE(Official_Exchange_Rates__2[[#This Row],[Buy]:[Sell]])</f>
        <v>7.7301000000000002</v>
      </c>
    </row>
    <row r="1152" spans="1:5" x14ac:dyDescent="0.3">
      <c r="A1152" s="1">
        <v>42431</v>
      </c>
      <c r="B1152" t="s">
        <v>17</v>
      </c>
      <c r="C1152" s="5">
        <v>7.7201000000000004</v>
      </c>
      <c r="D1152" s="5">
        <v>7.7401</v>
      </c>
      <c r="E1152" s="5">
        <f>AVERAGE(Official_Exchange_Rates__2[[#This Row],[Buy]:[Sell]])</f>
        <v>7.7301000000000002</v>
      </c>
    </row>
    <row r="1153" spans="1:5" x14ac:dyDescent="0.3">
      <c r="A1153" s="1">
        <v>42432</v>
      </c>
      <c r="B1153" t="s">
        <v>17</v>
      </c>
      <c r="C1153" s="5">
        <v>7.7201000000000004</v>
      </c>
      <c r="D1153" s="5">
        <v>7.7401</v>
      </c>
      <c r="E1153" s="5">
        <f>AVERAGE(Official_Exchange_Rates__2[[#This Row],[Buy]:[Sell]])</f>
        <v>7.7301000000000002</v>
      </c>
    </row>
    <row r="1154" spans="1:5" x14ac:dyDescent="0.3">
      <c r="A1154" s="1">
        <v>42435</v>
      </c>
      <c r="B1154" t="s">
        <v>17</v>
      </c>
      <c r="C1154" s="5">
        <v>7.7201000000000004</v>
      </c>
      <c r="D1154" s="5">
        <v>7.7401</v>
      </c>
      <c r="E1154" s="5">
        <f>AVERAGE(Official_Exchange_Rates__2[[#This Row],[Buy]:[Sell]])</f>
        <v>7.7301000000000002</v>
      </c>
    </row>
    <row r="1155" spans="1:5" x14ac:dyDescent="0.3">
      <c r="A1155" s="1">
        <v>42436</v>
      </c>
      <c r="B1155" t="s">
        <v>17</v>
      </c>
      <c r="C1155" s="5">
        <v>7.7201000000000004</v>
      </c>
      <c r="D1155" s="5">
        <v>7.7401</v>
      </c>
      <c r="E1155" s="5">
        <f>AVERAGE(Official_Exchange_Rates__2[[#This Row],[Buy]:[Sell]])</f>
        <v>7.7301000000000002</v>
      </c>
    </row>
    <row r="1156" spans="1:5" x14ac:dyDescent="0.3">
      <c r="A1156" s="1">
        <v>42437</v>
      </c>
      <c r="B1156" t="s">
        <v>17</v>
      </c>
      <c r="C1156" s="5">
        <v>7.7201000000000004</v>
      </c>
      <c r="D1156" s="5">
        <v>7.7401</v>
      </c>
      <c r="E1156" s="5">
        <f>AVERAGE(Official_Exchange_Rates__2[[#This Row],[Buy]:[Sell]])</f>
        <v>7.7301000000000002</v>
      </c>
    </row>
    <row r="1157" spans="1:5" x14ac:dyDescent="0.3">
      <c r="A1157" s="1">
        <v>42438</v>
      </c>
      <c r="B1157" t="s">
        <v>17</v>
      </c>
      <c r="C1157" s="5">
        <v>7.7201000000000004</v>
      </c>
      <c r="D1157" s="5">
        <v>7.7401</v>
      </c>
      <c r="E1157" s="5">
        <f>AVERAGE(Official_Exchange_Rates__2[[#This Row],[Buy]:[Sell]])</f>
        <v>7.7301000000000002</v>
      </c>
    </row>
    <row r="1158" spans="1:5" x14ac:dyDescent="0.3">
      <c r="A1158" s="1">
        <v>42439</v>
      </c>
      <c r="B1158" t="s">
        <v>17</v>
      </c>
      <c r="C1158" s="5">
        <v>7.7201000000000004</v>
      </c>
      <c r="D1158" s="5">
        <v>7.7401</v>
      </c>
      <c r="E1158" s="5">
        <f>AVERAGE(Official_Exchange_Rates__2[[#This Row],[Buy]:[Sell]])</f>
        <v>7.7301000000000002</v>
      </c>
    </row>
    <row r="1159" spans="1:5" x14ac:dyDescent="0.3">
      <c r="A1159" s="1">
        <v>42442</v>
      </c>
      <c r="B1159" t="s">
        <v>17</v>
      </c>
      <c r="C1159" s="5">
        <v>7.7201000000000004</v>
      </c>
      <c r="D1159" s="5">
        <v>7.7401</v>
      </c>
      <c r="E1159" s="5">
        <f>AVERAGE(Official_Exchange_Rates__2[[#This Row],[Buy]:[Sell]])</f>
        <v>7.7301000000000002</v>
      </c>
    </row>
    <row r="1160" spans="1:5" x14ac:dyDescent="0.3">
      <c r="A1160" s="1">
        <v>42443</v>
      </c>
      <c r="B1160" t="s">
        <v>17</v>
      </c>
      <c r="C1160" s="5">
        <v>8.84</v>
      </c>
      <c r="D1160" s="5">
        <v>8.86</v>
      </c>
      <c r="E1160" s="5">
        <f>AVERAGE(Official_Exchange_Rates__2[[#This Row],[Buy]:[Sell]])</f>
        <v>8.85</v>
      </c>
    </row>
    <row r="1161" spans="1:5" x14ac:dyDescent="0.3">
      <c r="A1161" s="1">
        <v>42444</v>
      </c>
      <c r="B1161" t="s">
        <v>17</v>
      </c>
      <c r="C1161" s="5">
        <v>8.84</v>
      </c>
      <c r="D1161" s="5">
        <v>8.86</v>
      </c>
      <c r="E1161" s="5">
        <f>AVERAGE(Official_Exchange_Rates__2[[#This Row],[Buy]:[Sell]])</f>
        <v>8.85</v>
      </c>
    </row>
    <row r="1162" spans="1:5" x14ac:dyDescent="0.3">
      <c r="A1162" s="1">
        <v>42445</v>
      </c>
      <c r="B1162" t="s">
        <v>17</v>
      </c>
      <c r="C1162" s="5">
        <v>8.84</v>
      </c>
      <c r="D1162" s="5">
        <v>8.86</v>
      </c>
      <c r="E1162" s="5">
        <f>AVERAGE(Official_Exchange_Rates__2[[#This Row],[Buy]:[Sell]])</f>
        <v>8.85</v>
      </c>
    </row>
    <row r="1163" spans="1:5" x14ac:dyDescent="0.3">
      <c r="A1163" s="1">
        <v>42446</v>
      </c>
      <c r="B1163" t="s">
        <v>17</v>
      </c>
      <c r="C1163" s="5">
        <v>8.77</v>
      </c>
      <c r="D1163" s="5">
        <v>8.7899999999999991</v>
      </c>
      <c r="E1163" s="5">
        <f>AVERAGE(Official_Exchange_Rates__2[[#This Row],[Buy]:[Sell]])</f>
        <v>8.7799999999999994</v>
      </c>
    </row>
    <row r="1164" spans="1:5" x14ac:dyDescent="0.3">
      <c r="A1164" s="1">
        <v>42449</v>
      </c>
      <c r="B1164" t="s">
        <v>17</v>
      </c>
      <c r="C1164" s="5">
        <v>8.77</v>
      </c>
      <c r="D1164" s="5">
        <v>8.7899999999999991</v>
      </c>
      <c r="E1164" s="5">
        <f>AVERAGE(Official_Exchange_Rates__2[[#This Row],[Buy]:[Sell]])</f>
        <v>8.7799999999999994</v>
      </c>
    </row>
    <row r="1165" spans="1:5" x14ac:dyDescent="0.3">
      <c r="A1165" s="1">
        <v>42450</v>
      </c>
      <c r="B1165" t="s">
        <v>17</v>
      </c>
      <c r="C1165" s="5">
        <v>8.77</v>
      </c>
      <c r="D1165" s="5">
        <v>8.7899999999999991</v>
      </c>
      <c r="E1165" s="5">
        <f>AVERAGE(Official_Exchange_Rates__2[[#This Row],[Buy]:[Sell]])</f>
        <v>8.7799999999999994</v>
      </c>
    </row>
    <row r="1166" spans="1:5" x14ac:dyDescent="0.3">
      <c r="A1166" s="1">
        <v>42451</v>
      </c>
      <c r="B1166" t="s">
        <v>17</v>
      </c>
      <c r="C1166" s="5">
        <v>8.77</v>
      </c>
      <c r="D1166" s="5">
        <v>8.7899999999999991</v>
      </c>
      <c r="E1166" s="5">
        <f>AVERAGE(Official_Exchange_Rates__2[[#This Row],[Buy]:[Sell]])</f>
        <v>8.7799999999999994</v>
      </c>
    </row>
    <row r="1167" spans="1:5" x14ac:dyDescent="0.3">
      <c r="A1167" s="1">
        <v>42452</v>
      </c>
      <c r="B1167" t="s">
        <v>17</v>
      </c>
      <c r="C1167" s="5">
        <v>8.77</v>
      </c>
      <c r="D1167" s="5">
        <v>8.7899999999999991</v>
      </c>
      <c r="E1167" s="5">
        <f>AVERAGE(Official_Exchange_Rates__2[[#This Row],[Buy]:[Sell]])</f>
        <v>8.7799999999999994</v>
      </c>
    </row>
    <row r="1168" spans="1:5" x14ac:dyDescent="0.3">
      <c r="A1168" s="1">
        <v>42453</v>
      </c>
      <c r="B1168" t="s">
        <v>17</v>
      </c>
      <c r="C1168" s="5">
        <v>8.77</v>
      </c>
      <c r="D1168" s="5">
        <v>8.7899999999999991</v>
      </c>
      <c r="E1168" s="5">
        <f>AVERAGE(Official_Exchange_Rates__2[[#This Row],[Buy]:[Sell]])</f>
        <v>8.7799999999999994</v>
      </c>
    </row>
    <row r="1169" spans="1:5" x14ac:dyDescent="0.3">
      <c r="A1169" s="1">
        <v>42456</v>
      </c>
      <c r="B1169" t="s">
        <v>17</v>
      </c>
      <c r="C1169" s="5">
        <v>8.77</v>
      </c>
      <c r="D1169" s="5">
        <v>8.7899999999999991</v>
      </c>
      <c r="E1169" s="5">
        <f>AVERAGE(Official_Exchange_Rates__2[[#This Row],[Buy]:[Sell]])</f>
        <v>8.7799999999999994</v>
      </c>
    </row>
    <row r="1170" spans="1:5" x14ac:dyDescent="0.3">
      <c r="A1170" s="1">
        <v>42458</v>
      </c>
      <c r="B1170" t="s">
        <v>17</v>
      </c>
      <c r="C1170" s="5">
        <v>8.77</v>
      </c>
      <c r="D1170" s="5">
        <v>8.7899999999999991</v>
      </c>
      <c r="E1170" s="5">
        <f>AVERAGE(Official_Exchange_Rates__2[[#This Row],[Buy]:[Sell]])</f>
        <v>8.7799999999999994</v>
      </c>
    </row>
    <row r="1171" spans="1:5" x14ac:dyDescent="0.3">
      <c r="A1171" s="1">
        <v>42459</v>
      </c>
      <c r="B1171" t="s">
        <v>17</v>
      </c>
      <c r="C1171" s="5">
        <v>8.77</v>
      </c>
      <c r="D1171" s="5">
        <v>8.7899999999999991</v>
      </c>
      <c r="E1171" s="5">
        <f>AVERAGE(Official_Exchange_Rates__2[[#This Row],[Buy]:[Sell]])</f>
        <v>8.7799999999999994</v>
      </c>
    </row>
    <row r="1172" spans="1:5" x14ac:dyDescent="0.3">
      <c r="A1172" s="1">
        <v>42460</v>
      </c>
      <c r="B1172" t="s">
        <v>17</v>
      </c>
      <c r="C1172" s="5">
        <v>8.77</v>
      </c>
      <c r="D1172" s="5">
        <v>8.7899999999999991</v>
      </c>
      <c r="E1172" s="5">
        <f>AVERAGE(Official_Exchange_Rates__2[[#This Row],[Buy]:[Sell]])</f>
        <v>8.7799999999999994</v>
      </c>
    </row>
    <row r="1173" spans="1:5" x14ac:dyDescent="0.3">
      <c r="A1173" s="1">
        <v>42463</v>
      </c>
      <c r="B1173" t="s">
        <v>17</v>
      </c>
      <c r="C1173" s="5">
        <v>8.77</v>
      </c>
      <c r="D1173" s="5">
        <v>8.7899999999999991</v>
      </c>
      <c r="E1173" s="5">
        <f>AVERAGE(Official_Exchange_Rates__2[[#This Row],[Buy]:[Sell]])</f>
        <v>8.7799999999999994</v>
      </c>
    </row>
    <row r="1174" spans="1:5" x14ac:dyDescent="0.3">
      <c r="A1174" s="1">
        <v>42464</v>
      </c>
      <c r="B1174" t="s">
        <v>17</v>
      </c>
      <c r="C1174" s="5">
        <v>8.77</v>
      </c>
      <c r="D1174" s="5">
        <v>8.7899999999999991</v>
      </c>
      <c r="E1174" s="5">
        <f>AVERAGE(Official_Exchange_Rates__2[[#This Row],[Buy]:[Sell]])</f>
        <v>8.7799999999999994</v>
      </c>
    </row>
    <row r="1175" spans="1:5" x14ac:dyDescent="0.3">
      <c r="A1175" s="1">
        <v>42465</v>
      </c>
      <c r="B1175" t="s">
        <v>17</v>
      </c>
      <c r="C1175" s="5">
        <v>8.77</v>
      </c>
      <c r="D1175" s="5">
        <v>8.7899999999999991</v>
      </c>
      <c r="E1175" s="5">
        <f>AVERAGE(Official_Exchange_Rates__2[[#This Row],[Buy]:[Sell]])</f>
        <v>8.7799999999999994</v>
      </c>
    </row>
    <row r="1176" spans="1:5" x14ac:dyDescent="0.3">
      <c r="A1176" s="1">
        <v>42466</v>
      </c>
      <c r="B1176" t="s">
        <v>17</v>
      </c>
      <c r="C1176" s="5">
        <v>8.77</v>
      </c>
      <c r="D1176" s="5">
        <v>8.7899999999999991</v>
      </c>
      <c r="E1176" s="5">
        <f>AVERAGE(Official_Exchange_Rates__2[[#This Row],[Buy]:[Sell]])</f>
        <v>8.7799999999999994</v>
      </c>
    </row>
    <row r="1177" spans="1:5" x14ac:dyDescent="0.3">
      <c r="A1177" s="1">
        <v>42467</v>
      </c>
      <c r="B1177" t="s">
        <v>17</v>
      </c>
      <c r="C1177" s="5">
        <v>8.77</v>
      </c>
      <c r="D1177" s="5">
        <v>8.7899999999999991</v>
      </c>
      <c r="E1177" s="5">
        <f>AVERAGE(Official_Exchange_Rates__2[[#This Row],[Buy]:[Sell]])</f>
        <v>8.7799999999999994</v>
      </c>
    </row>
    <row r="1178" spans="1:5" x14ac:dyDescent="0.3">
      <c r="A1178" s="1">
        <v>42470</v>
      </c>
      <c r="B1178" t="s">
        <v>17</v>
      </c>
      <c r="C1178" s="5">
        <v>8.77</v>
      </c>
      <c r="D1178" s="5">
        <v>8.7899999999999991</v>
      </c>
      <c r="E1178" s="5">
        <f>AVERAGE(Official_Exchange_Rates__2[[#This Row],[Buy]:[Sell]])</f>
        <v>8.7799999999999994</v>
      </c>
    </row>
    <row r="1179" spans="1:5" x14ac:dyDescent="0.3">
      <c r="A1179" s="1">
        <v>42471</v>
      </c>
      <c r="B1179" t="s">
        <v>17</v>
      </c>
      <c r="C1179" s="5">
        <v>8.77</v>
      </c>
      <c r="D1179" s="5">
        <v>8.7899999999999991</v>
      </c>
      <c r="E1179" s="5">
        <f>AVERAGE(Official_Exchange_Rates__2[[#This Row],[Buy]:[Sell]])</f>
        <v>8.7799999999999994</v>
      </c>
    </row>
    <row r="1180" spans="1:5" x14ac:dyDescent="0.3">
      <c r="A1180" s="1">
        <v>42472</v>
      </c>
      <c r="B1180" t="s">
        <v>17</v>
      </c>
      <c r="C1180" s="5">
        <v>8.77</v>
      </c>
      <c r="D1180" s="5">
        <v>8.7899999999999991</v>
      </c>
      <c r="E1180" s="5">
        <f>AVERAGE(Official_Exchange_Rates__2[[#This Row],[Buy]:[Sell]])</f>
        <v>8.7799999999999994</v>
      </c>
    </row>
    <row r="1181" spans="1:5" x14ac:dyDescent="0.3">
      <c r="A1181" s="1">
        <v>42473</v>
      </c>
      <c r="B1181" t="s">
        <v>17</v>
      </c>
      <c r="C1181" s="5">
        <v>8.77</v>
      </c>
      <c r="D1181" s="5">
        <v>8.7899999999999991</v>
      </c>
      <c r="E1181" s="5">
        <f>AVERAGE(Official_Exchange_Rates__2[[#This Row],[Buy]:[Sell]])</f>
        <v>8.7799999999999994</v>
      </c>
    </row>
    <row r="1182" spans="1:5" x14ac:dyDescent="0.3">
      <c r="A1182" s="1">
        <v>42474</v>
      </c>
      <c r="B1182" t="s">
        <v>17</v>
      </c>
      <c r="C1182" s="5">
        <v>8.77</v>
      </c>
      <c r="D1182" s="5">
        <v>8.7899999999999991</v>
      </c>
      <c r="E1182" s="5">
        <f>AVERAGE(Official_Exchange_Rates__2[[#This Row],[Buy]:[Sell]])</f>
        <v>8.7799999999999994</v>
      </c>
    </row>
    <row r="1183" spans="1:5" x14ac:dyDescent="0.3">
      <c r="A1183" s="1">
        <v>42477</v>
      </c>
      <c r="B1183" t="s">
        <v>17</v>
      </c>
      <c r="C1183" s="5">
        <v>8.77</v>
      </c>
      <c r="D1183" s="5">
        <v>8.7899999999999991</v>
      </c>
      <c r="E1183" s="5">
        <f>AVERAGE(Official_Exchange_Rates__2[[#This Row],[Buy]:[Sell]])</f>
        <v>8.7799999999999994</v>
      </c>
    </row>
    <row r="1184" spans="1:5" x14ac:dyDescent="0.3">
      <c r="A1184" s="1">
        <v>42478</v>
      </c>
      <c r="B1184" t="s">
        <v>17</v>
      </c>
      <c r="C1184" s="5">
        <v>8.77</v>
      </c>
      <c r="D1184" s="5">
        <v>8.7899999999999991</v>
      </c>
      <c r="E1184" s="5">
        <f>AVERAGE(Official_Exchange_Rates__2[[#This Row],[Buy]:[Sell]])</f>
        <v>8.7799999999999994</v>
      </c>
    </row>
    <row r="1185" spans="1:5" x14ac:dyDescent="0.3">
      <c r="A1185" s="1">
        <v>42479</v>
      </c>
      <c r="B1185" t="s">
        <v>17</v>
      </c>
      <c r="C1185" s="5">
        <v>8.77</v>
      </c>
      <c r="D1185" s="5">
        <v>8.7899999999999991</v>
      </c>
      <c r="E1185" s="5">
        <f>AVERAGE(Official_Exchange_Rates__2[[#This Row],[Buy]:[Sell]])</f>
        <v>8.7799999999999994</v>
      </c>
    </row>
    <row r="1186" spans="1:5" x14ac:dyDescent="0.3">
      <c r="A1186" s="1">
        <v>42480</v>
      </c>
      <c r="B1186" t="s">
        <v>17</v>
      </c>
      <c r="C1186" s="5">
        <v>8.77</v>
      </c>
      <c r="D1186" s="5">
        <v>8.7899999999999991</v>
      </c>
      <c r="E1186" s="5">
        <f>AVERAGE(Official_Exchange_Rates__2[[#This Row],[Buy]:[Sell]])</f>
        <v>8.7799999999999994</v>
      </c>
    </row>
    <row r="1187" spans="1:5" x14ac:dyDescent="0.3">
      <c r="A1187" s="1">
        <v>42481</v>
      </c>
      <c r="B1187" t="s">
        <v>17</v>
      </c>
      <c r="C1187" s="5">
        <v>8.77</v>
      </c>
      <c r="D1187" s="5">
        <v>8.7899999999999991</v>
      </c>
      <c r="E1187" s="5">
        <f>AVERAGE(Official_Exchange_Rates__2[[#This Row],[Buy]:[Sell]])</f>
        <v>8.7799999999999994</v>
      </c>
    </row>
    <row r="1188" spans="1:5" x14ac:dyDescent="0.3">
      <c r="A1188" s="1">
        <v>42484</v>
      </c>
      <c r="B1188" t="s">
        <v>17</v>
      </c>
      <c r="C1188" s="5">
        <v>8.77</v>
      </c>
      <c r="D1188" s="5">
        <v>8.7899999999999991</v>
      </c>
      <c r="E1188" s="5">
        <f>AVERAGE(Official_Exchange_Rates__2[[#This Row],[Buy]:[Sell]])</f>
        <v>8.7799999999999994</v>
      </c>
    </row>
    <row r="1189" spans="1:5" x14ac:dyDescent="0.3">
      <c r="A1189" s="1">
        <v>42486</v>
      </c>
      <c r="B1189" t="s">
        <v>17</v>
      </c>
      <c r="C1189" s="5">
        <v>8.77</v>
      </c>
      <c r="D1189" s="5">
        <v>8.7899999999999991</v>
      </c>
      <c r="E1189" s="5">
        <f>AVERAGE(Official_Exchange_Rates__2[[#This Row],[Buy]:[Sell]])</f>
        <v>8.7799999999999994</v>
      </c>
    </row>
    <row r="1190" spans="1:5" x14ac:dyDescent="0.3">
      <c r="A1190" s="1">
        <v>42487</v>
      </c>
      <c r="B1190" t="s">
        <v>17</v>
      </c>
      <c r="C1190" s="5">
        <v>8.77</v>
      </c>
      <c r="D1190" s="5">
        <v>8.7899999999999991</v>
      </c>
      <c r="E1190" s="5">
        <f>AVERAGE(Official_Exchange_Rates__2[[#This Row],[Buy]:[Sell]])</f>
        <v>8.7799999999999994</v>
      </c>
    </row>
    <row r="1191" spans="1:5" x14ac:dyDescent="0.3">
      <c r="A1191" s="1">
        <v>42488</v>
      </c>
      <c r="B1191" t="s">
        <v>17</v>
      </c>
      <c r="C1191" s="5">
        <v>8.77</v>
      </c>
      <c r="D1191" s="5">
        <v>8.7899999999999991</v>
      </c>
      <c r="E1191" s="5">
        <f>AVERAGE(Official_Exchange_Rates__2[[#This Row],[Buy]:[Sell]])</f>
        <v>8.7799999999999994</v>
      </c>
    </row>
    <row r="1192" spans="1:5" x14ac:dyDescent="0.3">
      <c r="A1192" s="1">
        <v>42493</v>
      </c>
      <c r="B1192" t="s">
        <v>17</v>
      </c>
      <c r="C1192" s="5">
        <v>8.77</v>
      </c>
      <c r="D1192" s="5">
        <v>8.7899999999999991</v>
      </c>
      <c r="E1192" s="5">
        <f>AVERAGE(Official_Exchange_Rates__2[[#This Row],[Buy]:[Sell]])</f>
        <v>8.7799999999999994</v>
      </c>
    </row>
    <row r="1193" spans="1:5" x14ac:dyDescent="0.3">
      <c r="A1193" s="1">
        <v>42494</v>
      </c>
      <c r="B1193" t="s">
        <v>17</v>
      </c>
      <c r="C1193" s="5">
        <v>8.77</v>
      </c>
      <c r="D1193" s="5">
        <v>8.7899999999999991</v>
      </c>
      <c r="E1193" s="5">
        <f>AVERAGE(Official_Exchange_Rates__2[[#This Row],[Buy]:[Sell]])</f>
        <v>8.7799999999999994</v>
      </c>
    </row>
    <row r="1194" spans="1:5" x14ac:dyDescent="0.3">
      <c r="A1194" s="1">
        <v>42495</v>
      </c>
      <c r="B1194" t="s">
        <v>17</v>
      </c>
      <c r="C1194" s="5">
        <v>8.77</v>
      </c>
      <c r="D1194" s="5">
        <v>8.7899999999999991</v>
      </c>
      <c r="E1194" s="5">
        <f>AVERAGE(Official_Exchange_Rates__2[[#This Row],[Buy]:[Sell]])</f>
        <v>8.7799999999999994</v>
      </c>
    </row>
    <row r="1195" spans="1:5" x14ac:dyDescent="0.3">
      <c r="A1195" s="1">
        <v>42498</v>
      </c>
      <c r="B1195" t="s">
        <v>17</v>
      </c>
      <c r="C1195" s="5">
        <v>8.77</v>
      </c>
      <c r="D1195" s="5">
        <v>8.7899999999999991</v>
      </c>
      <c r="E1195" s="5">
        <f>AVERAGE(Official_Exchange_Rates__2[[#This Row],[Buy]:[Sell]])</f>
        <v>8.7799999999999994</v>
      </c>
    </row>
    <row r="1196" spans="1:5" x14ac:dyDescent="0.3">
      <c r="A1196" s="1">
        <v>42499</v>
      </c>
      <c r="B1196" t="s">
        <v>17</v>
      </c>
      <c r="C1196" s="5">
        <v>8.77</v>
      </c>
      <c r="D1196" s="5">
        <v>8.7899999999999991</v>
      </c>
      <c r="E1196" s="5">
        <f>AVERAGE(Official_Exchange_Rates__2[[#This Row],[Buy]:[Sell]])</f>
        <v>8.7799999999999994</v>
      </c>
    </row>
    <row r="1197" spans="1:5" x14ac:dyDescent="0.3">
      <c r="A1197" s="1">
        <v>42500</v>
      </c>
      <c r="B1197" t="s">
        <v>17</v>
      </c>
      <c r="C1197" s="5">
        <v>8.77</v>
      </c>
      <c r="D1197" s="5">
        <v>8.7899999999999991</v>
      </c>
      <c r="E1197" s="5">
        <f>AVERAGE(Official_Exchange_Rates__2[[#This Row],[Buy]:[Sell]])</f>
        <v>8.7799999999999994</v>
      </c>
    </row>
    <row r="1198" spans="1:5" x14ac:dyDescent="0.3">
      <c r="A1198" s="1">
        <v>42501</v>
      </c>
      <c r="B1198" t="s">
        <v>17</v>
      </c>
      <c r="C1198" s="5">
        <v>8.77</v>
      </c>
      <c r="D1198" s="5">
        <v>8.7899999999999991</v>
      </c>
      <c r="E1198" s="5">
        <f>AVERAGE(Official_Exchange_Rates__2[[#This Row],[Buy]:[Sell]])</f>
        <v>8.7799999999999994</v>
      </c>
    </row>
    <row r="1199" spans="1:5" x14ac:dyDescent="0.3">
      <c r="A1199" s="1">
        <v>42502</v>
      </c>
      <c r="B1199" t="s">
        <v>17</v>
      </c>
      <c r="C1199" s="5">
        <v>8.77</v>
      </c>
      <c r="D1199" s="5">
        <v>8.7899999999999991</v>
      </c>
      <c r="E1199" s="5">
        <f>AVERAGE(Official_Exchange_Rates__2[[#This Row],[Buy]:[Sell]])</f>
        <v>8.7799999999999994</v>
      </c>
    </row>
    <row r="1200" spans="1:5" x14ac:dyDescent="0.3">
      <c r="A1200" s="1">
        <v>42505</v>
      </c>
      <c r="B1200" t="s">
        <v>17</v>
      </c>
      <c r="C1200" s="5">
        <v>8.77</v>
      </c>
      <c r="D1200" s="5">
        <v>8.7899999999999991</v>
      </c>
      <c r="E1200" s="5">
        <f>AVERAGE(Official_Exchange_Rates__2[[#This Row],[Buy]:[Sell]])</f>
        <v>8.7799999999999994</v>
      </c>
    </row>
    <row r="1201" spans="1:5" x14ac:dyDescent="0.3">
      <c r="A1201" s="1">
        <v>42506</v>
      </c>
      <c r="B1201" t="s">
        <v>17</v>
      </c>
      <c r="C1201" s="5">
        <v>8.77</v>
      </c>
      <c r="D1201" s="5">
        <v>8.7899999999999991</v>
      </c>
      <c r="E1201" s="5">
        <f>AVERAGE(Official_Exchange_Rates__2[[#This Row],[Buy]:[Sell]])</f>
        <v>8.7799999999999994</v>
      </c>
    </row>
    <row r="1202" spans="1:5" x14ac:dyDescent="0.3">
      <c r="A1202" s="1">
        <v>42507</v>
      </c>
      <c r="B1202" t="s">
        <v>17</v>
      </c>
      <c r="C1202" s="5">
        <v>8.77</v>
      </c>
      <c r="D1202" s="5">
        <v>8.7899999999999991</v>
      </c>
      <c r="E1202" s="5">
        <f>AVERAGE(Official_Exchange_Rates__2[[#This Row],[Buy]:[Sell]])</f>
        <v>8.7799999999999994</v>
      </c>
    </row>
    <row r="1203" spans="1:5" x14ac:dyDescent="0.3">
      <c r="A1203" s="1">
        <v>42508</v>
      </c>
      <c r="B1203" t="s">
        <v>17</v>
      </c>
      <c r="C1203" s="5">
        <v>8.77</v>
      </c>
      <c r="D1203" s="5">
        <v>8.7899999999999991</v>
      </c>
      <c r="E1203" s="5">
        <f>AVERAGE(Official_Exchange_Rates__2[[#This Row],[Buy]:[Sell]])</f>
        <v>8.7799999999999994</v>
      </c>
    </row>
    <row r="1204" spans="1:5" x14ac:dyDescent="0.3">
      <c r="A1204" s="1">
        <v>42509</v>
      </c>
      <c r="B1204" t="s">
        <v>17</v>
      </c>
      <c r="C1204" s="5">
        <v>8.77</v>
      </c>
      <c r="D1204" s="5">
        <v>8.7899999999999991</v>
      </c>
      <c r="E1204" s="5">
        <f>AVERAGE(Official_Exchange_Rates__2[[#This Row],[Buy]:[Sell]])</f>
        <v>8.7799999999999994</v>
      </c>
    </row>
    <row r="1205" spans="1:5" x14ac:dyDescent="0.3">
      <c r="A1205" s="1">
        <v>42512</v>
      </c>
      <c r="B1205" t="s">
        <v>17</v>
      </c>
      <c r="C1205" s="5">
        <v>8.77</v>
      </c>
      <c r="D1205" s="5">
        <v>8.7899999999999991</v>
      </c>
      <c r="E1205" s="5">
        <f>AVERAGE(Official_Exchange_Rates__2[[#This Row],[Buy]:[Sell]])</f>
        <v>8.7799999999999994</v>
      </c>
    </row>
    <row r="1206" spans="1:5" x14ac:dyDescent="0.3">
      <c r="A1206" s="1">
        <v>42513</v>
      </c>
      <c r="B1206" t="s">
        <v>17</v>
      </c>
      <c r="C1206" s="5">
        <v>8.77</v>
      </c>
      <c r="D1206" s="5">
        <v>8.7899999999999991</v>
      </c>
      <c r="E1206" s="5">
        <f>AVERAGE(Official_Exchange_Rates__2[[#This Row],[Buy]:[Sell]])</f>
        <v>8.7799999999999994</v>
      </c>
    </row>
    <row r="1207" spans="1:5" x14ac:dyDescent="0.3">
      <c r="A1207" s="1">
        <v>42514</v>
      </c>
      <c r="B1207" t="s">
        <v>17</v>
      </c>
      <c r="C1207" s="5">
        <v>8.77</v>
      </c>
      <c r="D1207" s="5">
        <v>8.7899999999999991</v>
      </c>
      <c r="E1207" s="5">
        <f>AVERAGE(Official_Exchange_Rates__2[[#This Row],[Buy]:[Sell]])</f>
        <v>8.7799999999999994</v>
      </c>
    </row>
    <row r="1208" spans="1:5" x14ac:dyDescent="0.3">
      <c r="A1208" s="1">
        <v>42515</v>
      </c>
      <c r="B1208" t="s">
        <v>17</v>
      </c>
      <c r="C1208" s="5">
        <v>8.77</v>
      </c>
      <c r="D1208" s="5">
        <v>8.7899999999999991</v>
      </c>
      <c r="E1208" s="5">
        <f>AVERAGE(Official_Exchange_Rates__2[[#This Row],[Buy]:[Sell]])</f>
        <v>8.7799999999999994</v>
      </c>
    </row>
    <row r="1209" spans="1:5" x14ac:dyDescent="0.3">
      <c r="A1209" s="1">
        <v>42516</v>
      </c>
      <c r="B1209" t="s">
        <v>17</v>
      </c>
      <c r="C1209" s="5">
        <v>8.77</v>
      </c>
      <c r="D1209" s="5">
        <v>8.7899999999999991</v>
      </c>
      <c r="E1209" s="5">
        <f>AVERAGE(Official_Exchange_Rates__2[[#This Row],[Buy]:[Sell]])</f>
        <v>8.7799999999999994</v>
      </c>
    </row>
    <row r="1210" spans="1:5" x14ac:dyDescent="0.3">
      <c r="A1210" s="1">
        <v>42519</v>
      </c>
      <c r="B1210" t="s">
        <v>17</v>
      </c>
      <c r="C1210" s="5">
        <v>8.77</v>
      </c>
      <c r="D1210" s="5">
        <v>8.7899999999999991</v>
      </c>
      <c r="E1210" s="5">
        <f>AVERAGE(Official_Exchange_Rates__2[[#This Row],[Buy]:[Sell]])</f>
        <v>8.7799999999999994</v>
      </c>
    </row>
    <row r="1211" spans="1:5" x14ac:dyDescent="0.3">
      <c r="A1211" s="1">
        <v>42520</v>
      </c>
      <c r="B1211" t="s">
        <v>17</v>
      </c>
      <c r="C1211" s="5">
        <v>8.77</v>
      </c>
      <c r="D1211" s="5">
        <v>8.7899999999999991</v>
      </c>
      <c r="E1211" s="5">
        <f>AVERAGE(Official_Exchange_Rates__2[[#This Row],[Buy]:[Sell]])</f>
        <v>8.7799999999999994</v>
      </c>
    </row>
    <row r="1212" spans="1:5" x14ac:dyDescent="0.3">
      <c r="A1212" s="1">
        <v>42521</v>
      </c>
      <c r="B1212" t="s">
        <v>17</v>
      </c>
      <c r="C1212" s="5">
        <v>8.77</v>
      </c>
      <c r="D1212" s="5">
        <v>8.7899999999999991</v>
      </c>
      <c r="E1212" s="5">
        <f>AVERAGE(Official_Exchange_Rates__2[[#This Row],[Buy]:[Sell]])</f>
        <v>8.7799999999999994</v>
      </c>
    </row>
    <row r="1213" spans="1:5" x14ac:dyDescent="0.3">
      <c r="A1213" s="1">
        <v>42522</v>
      </c>
      <c r="B1213" t="s">
        <v>17</v>
      </c>
      <c r="C1213" s="5">
        <v>8.77</v>
      </c>
      <c r="D1213" s="5">
        <v>8.7899999999999991</v>
      </c>
      <c r="E1213" s="5">
        <f>AVERAGE(Official_Exchange_Rates__2[[#This Row],[Buy]:[Sell]])</f>
        <v>8.7799999999999994</v>
      </c>
    </row>
    <row r="1214" spans="1:5" x14ac:dyDescent="0.3">
      <c r="A1214" s="1">
        <v>42523</v>
      </c>
      <c r="B1214" t="s">
        <v>17</v>
      </c>
      <c r="C1214" s="5">
        <v>8.77</v>
      </c>
      <c r="D1214" s="5">
        <v>8.7899999999999991</v>
      </c>
      <c r="E1214" s="5">
        <f>AVERAGE(Official_Exchange_Rates__2[[#This Row],[Buy]:[Sell]])</f>
        <v>8.7799999999999994</v>
      </c>
    </row>
    <row r="1215" spans="1:5" x14ac:dyDescent="0.3">
      <c r="A1215" s="1">
        <v>42526</v>
      </c>
      <c r="B1215" t="s">
        <v>17</v>
      </c>
      <c r="C1215" s="5">
        <v>8.77</v>
      </c>
      <c r="D1215" s="5">
        <v>8.7899999999999991</v>
      </c>
      <c r="E1215" s="5">
        <f>AVERAGE(Official_Exchange_Rates__2[[#This Row],[Buy]:[Sell]])</f>
        <v>8.7799999999999994</v>
      </c>
    </row>
    <row r="1216" spans="1:5" x14ac:dyDescent="0.3">
      <c r="A1216" s="1">
        <v>42527</v>
      </c>
      <c r="B1216" t="s">
        <v>17</v>
      </c>
      <c r="C1216" s="5">
        <v>8.77</v>
      </c>
      <c r="D1216" s="5">
        <v>8.7899999999999991</v>
      </c>
      <c r="E1216" s="5">
        <f>AVERAGE(Official_Exchange_Rates__2[[#This Row],[Buy]:[Sell]])</f>
        <v>8.7799999999999994</v>
      </c>
    </row>
    <row r="1217" spans="1:5" x14ac:dyDescent="0.3">
      <c r="A1217" s="1">
        <v>42528</v>
      </c>
      <c r="B1217" t="s">
        <v>17</v>
      </c>
      <c r="C1217" s="5">
        <v>8.77</v>
      </c>
      <c r="D1217" s="5">
        <v>8.7899999999999991</v>
      </c>
      <c r="E1217" s="5">
        <f>AVERAGE(Official_Exchange_Rates__2[[#This Row],[Buy]:[Sell]])</f>
        <v>8.7799999999999994</v>
      </c>
    </row>
    <row r="1218" spans="1:5" x14ac:dyDescent="0.3">
      <c r="A1218" s="1">
        <v>42529</v>
      </c>
      <c r="B1218" t="s">
        <v>17</v>
      </c>
      <c r="C1218" s="5">
        <v>8.77</v>
      </c>
      <c r="D1218" s="5">
        <v>8.7899999999999991</v>
      </c>
      <c r="E1218" s="5">
        <f>AVERAGE(Official_Exchange_Rates__2[[#This Row],[Buy]:[Sell]])</f>
        <v>8.7799999999999994</v>
      </c>
    </row>
    <row r="1219" spans="1:5" x14ac:dyDescent="0.3">
      <c r="A1219" s="1">
        <v>42530</v>
      </c>
      <c r="B1219" t="s">
        <v>17</v>
      </c>
      <c r="C1219" s="5">
        <v>8.77</v>
      </c>
      <c r="D1219" s="5">
        <v>8.7899999999999991</v>
      </c>
      <c r="E1219" s="5">
        <f>AVERAGE(Official_Exchange_Rates__2[[#This Row],[Buy]:[Sell]])</f>
        <v>8.7799999999999994</v>
      </c>
    </row>
    <row r="1220" spans="1:5" x14ac:dyDescent="0.3">
      <c r="A1220" s="1">
        <v>42533</v>
      </c>
      <c r="B1220" t="s">
        <v>17</v>
      </c>
      <c r="C1220" s="5">
        <v>8.77</v>
      </c>
      <c r="D1220" s="5">
        <v>8.7899999999999991</v>
      </c>
      <c r="E1220" s="5">
        <f>AVERAGE(Official_Exchange_Rates__2[[#This Row],[Buy]:[Sell]])</f>
        <v>8.7799999999999994</v>
      </c>
    </row>
    <row r="1221" spans="1:5" x14ac:dyDescent="0.3">
      <c r="A1221" s="1">
        <v>42534</v>
      </c>
      <c r="B1221" t="s">
        <v>17</v>
      </c>
      <c r="C1221" s="5">
        <v>8.77</v>
      </c>
      <c r="D1221" s="5">
        <v>8.7899999999999991</v>
      </c>
      <c r="E1221" s="5">
        <f>AVERAGE(Official_Exchange_Rates__2[[#This Row],[Buy]:[Sell]])</f>
        <v>8.7799999999999994</v>
      </c>
    </row>
    <row r="1222" spans="1:5" x14ac:dyDescent="0.3">
      <c r="A1222" s="1">
        <v>42536</v>
      </c>
      <c r="B1222" t="s">
        <v>17</v>
      </c>
      <c r="C1222" s="5">
        <v>8.77</v>
      </c>
      <c r="D1222" s="5">
        <v>8.7899999999999991</v>
      </c>
      <c r="E1222" s="5">
        <f>AVERAGE(Official_Exchange_Rates__2[[#This Row],[Buy]:[Sell]])</f>
        <v>8.7799999999999994</v>
      </c>
    </row>
    <row r="1223" spans="1:5" x14ac:dyDescent="0.3">
      <c r="A1223" s="1">
        <v>42537</v>
      </c>
      <c r="B1223" t="s">
        <v>17</v>
      </c>
      <c r="C1223" s="5">
        <v>8.77</v>
      </c>
      <c r="D1223" s="5">
        <v>8.7899999999999991</v>
      </c>
      <c r="E1223" s="5">
        <f>AVERAGE(Official_Exchange_Rates__2[[#This Row],[Buy]:[Sell]])</f>
        <v>8.7799999999999994</v>
      </c>
    </row>
    <row r="1224" spans="1:5" x14ac:dyDescent="0.3">
      <c r="A1224" s="1">
        <v>42540</v>
      </c>
      <c r="B1224" t="s">
        <v>17</v>
      </c>
      <c r="C1224" s="5">
        <v>8.77</v>
      </c>
      <c r="D1224" s="5">
        <v>8.7899999999999991</v>
      </c>
      <c r="E1224" s="5">
        <f>AVERAGE(Official_Exchange_Rates__2[[#This Row],[Buy]:[Sell]])</f>
        <v>8.7799999999999994</v>
      </c>
    </row>
    <row r="1225" spans="1:5" x14ac:dyDescent="0.3">
      <c r="A1225" s="1">
        <v>42541</v>
      </c>
      <c r="B1225" t="s">
        <v>17</v>
      </c>
      <c r="C1225" s="5">
        <v>8.77</v>
      </c>
      <c r="D1225" s="5">
        <v>8.7899999999999991</v>
      </c>
      <c r="E1225" s="5">
        <f>AVERAGE(Official_Exchange_Rates__2[[#This Row],[Buy]:[Sell]])</f>
        <v>8.7799999999999994</v>
      </c>
    </row>
    <row r="1226" spans="1:5" x14ac:dyDescent="0.3">
      <c r="A1226" s="1">
        <v>42542</v>
      </c>
      <c r="B1226" t="s">
        <v>17</v>
      </c>
      <c r="C1226" s="5">
        <v>8.77</v>
      </c>
      <c r="D1226" s="5">
        <v>8.7899999999999991</v>
      </c>
      <c r="E1226" s="5">
        <f>AVERAGE(Official_Exchange_Rates__2[[#This Row],[Buy]:[Sell]])</f>
        <v>8.7799999999999994</v>
      </c>
    </row>
    <row r="1227" spans="1:5" x14ac:dyDescent="0.3">
      <c r="A1227" s="1">
        <v>42543</v>
      </c>
      <c r="B1227" t="s">
        <v>17</v>
      </c>
      <c r="C1227" s="5">
        <v>8.77</v>
      </c>
      <c r="D1227" s="5">
        <v>8.7899999999999991</v>
      </c>
      <c r="E1227" s="5">
        <f>AVERAGE(Official_Exchange_Rates__2[[#This Row],[Buy]:[Sell]])</f>
        <v>8.7799999999999994</v>
      </c>
    </row>
    <row r="1228" spans="1:5" x14ac:dyDescent="0.3">
      <c r="A1228" s="1">
        <v>42547</v>
      </c>
      <c r="B1228" t="s">
        <v>17</v>
      </c>
      <c r="C1228" s="5">
        <v>8.77</v>
      </c>
      <c r="D1228" s="5">
        <v>8.7899999999999991</v>
      </c>
      <c r="E1228" s="5">
        <f>AVERAGE(Official_Exchange_Rates__2[[#This Row],[Buy]:[Sell]])</f>
        <v>8.7799999999999994</v>
      </c>
    </row>
    <row r="1229" spans="1:5" x14ac:dyDescent="0.3">
      <c r="A1229" s="1">
        <v>42548</v>
      </c>
      <c r="B1229" t="s">
        <v>17</v>
      </c>
      <c r="C1229" s="5">
        <v>8.77</v>
      </c>
      <c r="D1229" s="5">
        <v>8.7899999999999991</v>
      </c>
      <c r="E1229" s="5">
        <f>AVERAGE(Official_Exchange_Rates__2[[#This Row],[Buy]:[Sell]])</f>
        <v>8.7799999999999994</v>
      </c>
    </row>
    <row r="1230" spans="1:5" x14ac:dyDescent="0.3">
      <c r="A1230" s="1">
        <v>42549</v>
      </c>
      <c r="B1230" t="s">
        <v>17</v>
      </c>
      <c r="C1230" s="5">
        <v>8.77</v>
      </c>
      <c r="D1230" s="5">
        <v>8.7899999999999991</v>
      </c>
      <c r="E1230" s="5">
        <f>AVERAGE(Official_Exchange_Rates__2[[#This Row],[Buy]:[Sell]])</f>
        <v>8.7799999999999994</v>
      </c>
    </row>
    <row r="1231" spans="1:5" x14ac:dyDescent="0.3">
      <c r="A1231" s="1">
        <v>42550</v>
      </c>
      <c r="B1231" t="s">
        <v>17</v>
      </c>
      <c r="C1231" s="5">
        <v>8.77</v>
      </c>
      <c r="D1231" s="5">
        <v>8.7899999999999991</v>
      </c>
      <c r="E1231" s="5">
        <f>AVERAGE(Official_Exchange_Rates__2[[#This Row],[Buy]:[Sell]])</f>
        <v>8.7799999999999994</v>
      </c>
    </row>
    <row r="1232" spans="1:5" x14ac:dyDescent="0.3">
      <c r="A1232" s="1">
        <v>42554</v>
      </c>
      <c r="B1232" t="s">
        <v>17</v>
      </c>
      <c r="C1232" s="5">
        <v>8.77</v>
      </c>
      <c r="D1232" s="5">
        <v>8.7899999999999991</v>
      </c>
      <c r="E1232" s="5">
        <f>AVERAGE(Official_Exchange_Rates__2[[#This Row],[Buy]:[Sell]])</f>
        <v>8.7799999999999994</v>
      </c>
    </row>
    <row r="1233" spans="1:5" x14ac:dyDescent="0.3">
      <c r="A1233" s="1">
        <v>42555</v>
      </c>
      <c r="B1233" t="s">
        <v>17</v>
      </c>
      <c r="C1233" s="5">
        <v>8.77</v>
      </c>
      <c r="D1233" s="5">
        <v>8.7899999999999991</v>
      </c>
      <c r="E1233" s="5">
        <f>AVERAGE(Official_Exchange_Rates__2[[#This Row],[Buy]:[Sell]])</f>
        <v>8.7799999999999994</v>
      </c>
    </row>
    <row r="1234" spans="1:5" x14ac:dyDescent="0.3">
      <c r="A1234" s="1">
        <v>42561</v>
      </c>
      <c r="B1234" t="s">
        <v>17</v>
      </c>
      <c r="C1234" s="5">
        <v>8.77</v>
      </c>
      <c r="D1234" s="5">
        <v>8.7899999999999991</v>
      </c>
      <c r="E1234" s="5">
        <f>AVERAGE(Official_Exchange_Rates__2[[#This Row],[Buy]:[Sell]])</f>
        <v>8.7799999999999994</v>
      </c>
    </row>
    <row r="1235" spans="1:5" x14ac:dyDescent="0.3">
      <c r="A1235" s="1">
        <v>42562</v>
      </c>
      <c r="B1235" t="s">
        <v>17</v>
      </c>
      <c r="C1235" s="5">
        <v>8.77</v>
      </c>
      <c r="D1235" s="5">
        <v>8.7899999999999991</v>
      </c>
      <c r="E1235" s="5">
        <f>AVERAGE(Official_Exchange_Rates__2[[#This Row],[Buy]:[Sell]])</f>
        <v>8.7799999999999994</v>
      </c>
    </row>
    <row r="1236" spans="1:5" x14ac:dyDescent="0.3">
      <c r="A1236" s="1">
        <v>42563</v>
      </c>
      <c r="B1236" t="s">
        <v>17</v>
      </c>
      <c r="C1236" s="5">
        <v>8.77</v>
      </c>
      <c r="D1236" s="5">
        <v>8.7899999999999991</v>
      </c>
      <c r="E1236" s="5">
        <f>AVERAGE(Official_Exchange_Rates__2[[#This Row],[Buy]:[Sell]])</f>
        <v>8.7799999999999994</v>
      </c>
    </row>
    <row r="1237" spans="1:5" x14ac:dyDescent="0.3">
      <c r="A1237" s="1">
        <v>42564</v>
      </c>
      <c r="B1237" t="s">
        <v>17</v>
      </c>
      <c r="C1237" s="5">
        <v>8.77</v>
      </c>
      <c r="D1237" s="5">
        <v>8.7899999999999991</v>
      </c>
      <c r="E1237" s="5">
        <f>AVERAGE(Official_Exchange_Rates__2[[#This Row],[Buy]:[Sell]])</f>
        <v>8.7799999999999994</v>
      </c>
    </row>
    <row r="1238" spans="1:5" x14ac:dyDescent="0.3">
      <c r="A1238" s="1">
        <v>42565</v>
      </c>
      <c r="B1238" t="s">
        <v>17</v>
      </c>
      <c r="C1238" s="5">
        <v>8.77</v>
      </c>
      <c r="D1238" s="5">
        <v>8.7899999999999991</v>
      </c>
      <c r="E1238" s="5">
        <f>AVERAGE(Official_Exchange_Rates__2[[#This Row],[Buy]:[Sell]])</f>
        <v>8.7799999999999994</v>
      </c>
    </row>
    <row r="1239" spans="1:5" x14ac:dyDescent="0.3">
      <c r="A1239" s="1">
        <v>42568</v>
      </c>
      <c r="B1239" t="s">
        <v>17</v>
      </c>
      <c r="C1239" s="5">
        <v>8.77</v>
      </c>
      <c r="D1239" s="5">
        <v>8.7899999999999991</v>
      </c>
      <c r="E1239" s="5">
        <f>AVERAGE(Official_Exchange_Rates__2[[#This Row],[Buy]:[Sell]])</f>
        <v>8.7799999999999994</v>
      </c>
    </row>
    <row r="1240" spans="1:5" x14ac:dyDescent="0.3">
      <c r="A1240" s="1">
        <v>42569</v>
      </c>
      <c r="B1240" t="s">
        <v>17</v>
      </c>
      <c r="C1240" s="5">
        <v>8.77</v>
      </c>
      <c r="D1240" s="5">
        <v>8.7899999999999991</v>
      </c>
      <c r="E1240" s="5">
        <f>AVERAGE(Official_Exchange_Rates__2[[#This Row],[Buy]:[Sell]])</f>
        <v>8.7799999999999994</v>
      </c>
    </row>
    <row r="1241" spans="1:5" x14ac:dyDescent="0.3">
      <c r="A1241" s="1">
        <v>42570</v>
      </c>
      <c r="B1241" t="s">
        <v>17</v>
      </c>
      <c r="C1241" s="5">
        <v>8.77</v>
      </c>
      <c r="D1241" s="5">
        <v>8.7899999999999991</v>
      </c>
      <c r="E1241" s="5">
        <f>AVERAGE(Official_Exchange_Rates__2[[#This Row],[Buy]:[Sell]])</f>
        <v>8.7799999999999994</v>
      </c>
    </row>
    <row r="1242" spans="1:5" x14ac:dyDescent="0.3">
      <c r="A1242" s="1">
        <v>42571</v>
      </c>
      <c r="B1242" t="s">
        <v>17</v>
      </c>
      <c r="C1242" s="5">
        <v>8.77</v>
      </c>
      <c r="D1242" s="5">
        <v>8.7899999999999991</v>
      </c>
      <c r="E1242" s="5">
        <f>AVERAGE(Official_Exchange_Rates__2[[#This Row],[Buy]:[Sell]])</f>
        <v>8.7799999999999994</v>
      </c>
    </row>
    <row r="1243" spans="1:5" x14ac:dyDescent="0.3">
      <c r="A1243" s="1">
        <v>42572</v>
      </c>
      <c r="B1243" t="s">
        <v>17</v>
      </c>
      <c r="C1243" s="5">
        <v>8.77</v>
      </c>
      <c r="D1243" s="5">
        <v>8.7899999999999991</v>
      </c>
      <c r="E1243" s="5">
        <f>AVERAGE(Official_Exchange_Rates__2[[#This Row],[Buy]:[Sell]])</f>
        <v>8.7799999999999994</v>
      </c>
    </row>
    <row r="1244" spans="1:5" x14ac:dyDescent="0.3">
      <c r="A1244" s="1">
        <v>42575</v>
      </c>
      <c r="B1244" t="s">
        <v>17</v>
      </c>
      <c r="C1244" s="5">
        <v>8.77</v>
      </c>
      <c r="D1244" s="5">
        <v>8.7899999999999991</v>
      </c>
      <c r="E1244" s="5">
        <f>AVERAGE(Official_Exchange_Rates__2[[#This Row],[Buy]:[Sell]])</f>
        <v>8.7799999999999994</v>
      </c>
    </row>
    <row r="1245" spans="1:5" x14ac:dyDescent="0.3">
      <c r="A1245" s="1">
        <v>42576</v>
      </c>
      <c r="B1245" t="s">
        <v>17</v>
      </c>
      <c r="C1245" s="5">
        <v>8.77</v>
      </c>
      <c r="D1245" s="5">
        <v>8.7899999999999991</v>
      </c>
      <c r="E1245" s="5">
        <f>AVERAGE(Official_Exchange_Rates__2[[#This Row],[Buy]:[Sell]])</f>
        <v>8.7799999999999994</v>
      </c>
    </row>
    <row r="1246" spans="1:5" x14ac:dyDescent="0.3">
      <c r="A1246" s="1">
        <v>42577</v>
      </c>
      <c r="B1246" t="s">
        <v>17</v>
      </c>
      <c r="C1246" s="5">
        <v>8.77</v>
      </c>
      <c r="D1246" s="5">
        <v>8.7899999999999991</v>
      </c>
      <c r="E1246" s="5">
        <f>AVERAGE(Official_Exchange_Rates__2[[#This Row],[Buy]:[Sell]])</f>
        <v>8.7799999999999994</v>
      </c>
    </row>
    <row r="1247" spans="1:5" x14ac:dyDescent="0.3">
      <c r="A1247" s="1">
        <v>42578</v>
      </c>
      <c r="B1247" t="s">
        <v>17</v>
      </c>
      <c r="C1247" s="5">
        <v>8.77</v>
      </c>
      <c r="D1247" s="5">
        <v>8.7899999999999991</v>
      </c>
      <c r="E1247" s="5">
        <f>AVERAGE(Official_Exchange_Rates__2[[#This Row],[Buy]:[Sell]])</f>
        <v>8.7799999999999994</v>
      </c>
    </row>
    <row r="1248" spans="1:5" x14ac:dyDescent="0.3">
      <c r="A1248" s="1">
        <v>42579</v>
      </c>
      <c r="B1248" t="s">
        <v>17</v>
      </c>
      <c r="C1248" s="5">
        <v>8.77</v>
      </c>
      <c r="D1248" s="5">
        <v>8.7899999999999991</v>
      </c>
      <c r="E1248" s="5">
        <f>AVERAGE(Official_Exchange_Rates__2[[#This Row],[Buy]:[Sell]])</f>
        <v>8.7799999999999994</v>
      </c>
    </row>
    <row r="1249" spans="1:5" x14ac:dyDescent="0.3">
      <c r="A1249" s="1">
        <v>42582</v>
      </c>
      <c r="B1249" t="s">
        <v>17</v>
      </c>
      <c r="C1249" s="5">
        <v>8.77</v>
      </c>
      <c r="D1249" s="5">
        <v>8.7899999999999991</v>
      </c>
      <c r="E1249" s="5">
        <f>AVERAGE(Official_Exchange_Rates__2[[#This Row],[Buy]:[Sell]])</f>
        <v>8.7799999999999994</v>
      </c>
    </row>
    <row r="1250" spans="1:5" x14ac:dyDescent="0.3">
      <c r="A1250" s="1">
        <v>42583</v>
      </c>
      <c r="B1250" t="s">
        <v>17</v>
      </c>
      <c r="C1250" s="5">
        <v>8.77</v>
      </c>
      <c r="D1250" s="5">
        <v>8.7899999999999991</v>
      </c>
      <c r="E1250" s="5">
        <f>AVERAGE(Official_Exchange_Rates__2[[#This Row],[Buy]:[Sell]])</f>
        <v>8.7799999999999994</v>
      </c>
    </row>
    <row r="1251" spans="1:5" x14ac:dyDescent="0.3">
      <c r="A1251" s="1">
        <v>42584</v>
      </c>
      <c r="B1251" t="s">
        <v>17</v>
      </c>
      <c r="C1251" s="5">
        <v>8.77</v>
      </c>
      <c r="D1251" s="5">
        <v>8.7899999999999991</v>
      </c>
      <c r="E1251" s="5">
        <f>AVERAGE(Official_Exchange_Rates__2[[#This Row],[Buy]:[Sell]])</f>
        <v>8.7799999999999994</v>
      </c>
    </row>
    <row r="1252" spans="1:5" x14ac:dyDescent="0.3">
      <c r="A1252" s="1">
        <v>42585</v>
      </c>
      <c r="B1252" t="s">
        <v>17</v>
      </c>
      <c r="C1252" s="5">
        <v>8.77</v>
      </c>
      <c r="D1252" s="5">
        <v>8.7899999999999991</v>
      </c>
      <c r="E1252" s="5">
        <f>AVERAGE(Official_Exchange_Rates__2[[#This Row],[Buy]:[Sell]])</f>
        <v>8.7799999999999994</v>
      </c>
    </row>
    <row r="1253" spans="1:5" x14ac:dyDescent="0.3">
      <c r="A1253" s="1">
        <v>42586</v>
      </c>
      <c r="B1253" t="s">
        <v>17</v>
      </c>
      <c r="C1253" s="5">
        <v>8.77</v>
      </c>
      <c r="D1253" s="5">
        <v>8.7899999999999991</v>
      </c>
      <c r="E1253" s="5">
        <f>AVERAGE(Official_Exchange_Rates__2[[#This Row],[Buy]:[Sell]])</f>
        <v>8.7799999999999994</v>
      </c>
    </row>
    <row r="1254" spans="1:5" x14ac:dyDescent="0.3">
      <c r="A1254" s="1">
        <v>42589</v>
      </c>
      <c r="B1254" t="s">
        <v>17</v>
      </c>
      <c r="C1254" s="5">
        <v>8.77</v>
      </c>
      <c r="D1254" s="5">
        <v>8.7899999999999991</v>
      </c>
      <c r="E1254" s="5">
        <f>AVERAGE(Official_Exchange_Rates__2[[#This Row],[Buy]:[Sell]])</f>
        <v>8.7799999999999994</v>
      </c>
    </row>
    <row r="1255" spans="1:5" x14ac:dyDescent="0.3">
      <c r="A1255" s="1">
        <v>42590</v>
      </c>
      <c r="B1255" t="s">
        <v>17</v>
      </c>
      <c r="C1255" s="5">
        <v>8.77</v>
      </c>
      <c r="D1255" s="5">
        <v>8.7899999999999991</v>
      </c>
      <c r="E1255" s="5">
        <f>AVERAGE(Official_Exchange_Rates__2[[#This Row],[Buy]:[Sell]])</f>
        <v>8.7799999999999994</v>
      </c>
    </row>
    <row r="1256" spans="1:5" x14ac:dyDescent="0.3">
      <c r="A1256" s="1">
        <v>42591</v>
      </c>
      <c r="B1256" t="s">
        <v>17</v>
      </c>
      <c r="C1256" s="5">
        <v>8.77</v>
      </c>
      <c r="D1256" s="5">
        <v>8.7899999999999991</v>
      </c>
      <c r="E1256" s="5">
        <f>AVERAGE(Official_Exchange_Rates__2[[#This Row],[Buy]:[Sell]])</f>
        <v>8.7799999999999994</v>
      </c>
    </row>
    <row r="1257" spans="1:5" x14ac:dyDescent="0.3">
      <c r="A1257" s="1">
        <v>42592</v>
      </c>
      <c r="B1257" t="s">
        <v>17</v>
      </c>
      <c r="C1257" s="5">
        <v>8.77</v>
      </c>
      <c r="D1257" s="5">
        <v>8.7899999999999991</v>
      </c>
      <c r="E1257" s="5">
        <f>AVERAGE(Official_Exchange_Rates__2[[#This Row],[Buy]:[Sell]])</f>
        <v>8.7799999999999994</v>
      </c>
    </row>
    <row r="1258" spans="1:5" x14ac:dyDescent="0.3">
      <c r="A1258" s="1">
        <v>42593</v>
      </c>
      <c r="B1258" t="s">
        <v>17</v>
      </c>
      <c r="C1258" s="5">
        <v>8.77</v>
      </c>
      <c r="D1258" s="5">
        <v>8.7899999999999991</v>
      </c>
      <c r="E1258" s="5">
        <f>AVERAGE(Official_Exchange_Rates__2[[#This Row],[Buy]:[Sell]])</f>
        <v>8.7799999999999994</v>
      </c>
    </row>
    <row r="1259" spans="1:5" x14ac:dyDescent="0.3">
      <c r="A1259" s="1">
        <v>42596</v>
      </c>
      <c r="B1259" t="s">
        <v>17</v>
      </c>
      <c r="C1259" s="5">
        <v>8.77</v>
      </c>
      <c r="D1259" s="5">
        <v>8.7899999999999991</v>
      </c>
      <c r="E1259" s="5">
        <f>AVERAGE(Official_Exchange_Rates__2[[#This Row],[Buy]:[Sell]])</f>
        <v>8.7799999999999994</v>
      </c>
    </row>
    <row r="1260" spans="1:5" x14ac:dyDescent="0.3">
      <c r="A1260" s="1">
        <v>42597</v>
      </c>
      <c r="B1260" t="s">
        <v>17</v>
      </c>
      <c r="C1260" s="5">
        <v>8.77</v>
      </c>
      <c r="D1260" s="5">
        <v>8.7899999999999991</v>
      </c>
      <c r="E1260" s="5">
        <f>AVERAGE(Official_Exchange_Rates__2[[#This Row],[Buy]:[Sell]])</f>
        <v>8.7799999999999994</v>
      </c>
    </row>
    <row r="1261" spans="1:5" x14ac:dyDescent="0.3">
      <c r="A1261" s="1">
        <v>42598</v>
      </c>
      <c r="B1261" t="s">
        <v>17</v>
      </c>
      <c r="C1261" s="5">
        <v>8.77</v>
      </c>
      <c r="D1261" s="5">
        <v>8.7899999999999991</v>
      </c>
      <c r="E1261" s="5">
        <f>AVERAGE(Official_Exchange_Rates__2[[#This Row],[Buy]:[Sell]])</f>
        <v>8.7799999999999994</v>
      </c>
    </row>
    <row r="1262" spans="1:5" x14ac:dyDescent="0.3">
      <c r="A1262" s="1">
        <v>42599</v>
      </c>
      <c r="B1262" t="s">
        <v>17</v>
      </c>
      <c r="C1262" s="5">
        <v>8.77</v>
      </c>
      <c r="D1262" s="5">
        <v>8.7899999999999991</v>
      </c>
      <c r="E1262" s="5">
        <f>AVERAGE(Official_Exchange_Rates__2[[#This Row],[Buy]:[Sell]])</f>
        <v>8.7799999999999994</v>
      </c>
    </row>
    <row r="1263" spans="1:5" x14ac:dyDescent="0.3">
      <c r="A1263" s="1">
        <v>42600</v>
      </c>
      <c r="B1263" t="s">
        <v>17</v>
      </c>
      <c r="C1263" s="5">
        <v>8.77</v>
      </c>
      <c r="D1263" s="5">
        <v>8.7899999999999991</v>
      </c>
      <c r="E1263" s="5">
        <f>AVERAGE(Official_Exchange_Rates__2[[#This Row],[Buy]:[Sell]])</f>
        <v>8.7799999999999994</v>
      </c>
    </row>
    <row r="1264" spans="1:5" x14ac:dyDescent="0.3">
      <c r="A1264" s="1">
        <v>42603</v>
      </c>
      <c r="B1264" t="s">
        <v>17</v>
      </c>
      <c r="C1264" s="5">
        <v>8.77</v>
      </c>
      <c r="D1264" s="5">
        <v>8.7899999999999991</v>
      </c>
      <c r="E1264" s="5">
        <f>AVERAGE(Official_Exchange_Rates__2[[#This Row],[Buy]:[Sell]])</f>
        <v>8.7799999999999994</v>
      </c>
    </row>
    <row r="1265" spans="1:5" x14ac:dyDescent="0.3">
      <c r="A1265" s="1">
        <v>42604</v>
      </c>
      <c r="B1265" t="s">
        <v>17</v>
      </c>
      <c r="C1265" s="5">
        <v>8.77</v>
      </c>
      <c r="D1265" s="5">
        <v>8.7899999999999991</v>
      </c>
      <c r="E1265" s="5">
        <f>AVERAGE(Official_Exchange_Rates__2[[#This Row],[Buy]:[Sell]])</f>
        <v>8.7799999999999994</v>
      </c>
    </row>
    <row r="1266" spans="1:5" x14ac:dyDescent="0.3">
      <c r="A1266" s="1">
        <v>42605</v>
      </c>
      <c r="B1266" t="s">
        <v>17</v>
      </c>
      <c r="C1266" s="5">
        <v>8.77</v>
      </c>
      <c r="D1266" s="5">
        <v>8.7899999999999991</v>
      </c>
      <c r="E1266" s="5">
        <f>AVERAGE(Official_Exchange_Rates__2[[#This Row],[Buy]:[Sell]])</f>
        <v>8.7799999999999994</v>
      </c>
    </row>
    <row r="1267" spans="1:5" x14ac:dyDescent="0.3">
      <c r="A1267" s="1">
        <v>42606</v>
      </c>
      <c r="B1267" t="s">
        <v>17</v>
      </c>
      <c r="C1267" s="5">
        <v>8.77</v>
      </c>
      <c r="D1267" s="5">
        <v>8.7899999999999991</v>
      </c>
      <c r="E1267" s="5">
        <f>AVERAGE(Official_Exchange_Rates__2[[#This Row],[Buy]:[Sell]])</f>
        <v>8.7799999999999994</v>
      </c>
    </row>
    <row r="1268" spans="1:5" x14ac:dyDescent="0.3">
      <c r="A1268" s="1">
        <v>42607</v>
      </c>
      <c r="B1268" t="s">
        <v>17</v>
      </c>
      <c r="C1268" s="5">
        <v>8.77</v>
      </c>
      <c r="D1268" s="5">
        <v>8.7899999999999991</v>
      </c>
      <c r="E1268" s="5">
        <f>AVERAGE(Official_Exchange_Rates__2[[#This Row],[Buy]:[Sell]])</f>
        <v>8.7799999999999994</v>
      </c>
    </row>
    <row r="1269" spans="1:5" x14ac:dyDescent="0.3">
      <c r="A1269" s="1">
        <v>42610</v>
      </c>
      <c r="B1269" t="s">
        <v>17</v>
      </c>
      <c r="C1269" s="5">
        <v>8.77</v>
      </c>
      <c r="D1269" s="5">
        <v>8.7899999999999991</v>
      </c>
      <c r="E1269" s="5">
        <f>AVERAGE(Official_Exchange_Rates__2[[#This Row],[Buy]:[Sell]])</f>
        <v>8.7799999999999994</v>
      </c>
    </row>
    <row r="1270" spans="1:5" x14ac:dyDescent="0.3">
      <c r="A1270" s="1">
        <v>42611</v>
      </c>
      <c r="B1270" t="s">
        <v>17</v>
      </c>
      <c r="C1270" s="5">
        <v>8.77</v>
      </c>
      <c r="D1270" s="5">
        <v>8.7899999999999991</v>
      </c>
      <c r="E1270" s="5">
        <f>AVERAGE(Official_Exchange_Rates__2[[#This Row],[Buy]:[Sell]])</f>
        <v>8.7799999999999994</v>
      </c>
    </row>
    <row r="1271" spans="1:5" x14ac:dyDescent="0.3">
      <c r="A1271" s="1">
        <v>42612</v>
      </c>
      <c r="B1271" t="s">
        <v>17</v>
      </c>
      <c r="C1271" s="5">
        <v>8.77</v>
      </c>
      <c r="D1271" s="5">
        <v>8.7899999999999991</v>
      </c>
      <c r="E1271" s="5">
        <f>AVERAGE(Official_Exchange_Rates__2[[#This Row],[Buy]:[Sell]])</f>
        <v>8.7799999999999994</v>
      </c>
    </row>
    <row r="1272" spans="1:5" x14ac:dyDescent="0.3">
      <c r="A1272" s="1">
        <v>42613</v>
      </c>
      <c r="B1272" t="s">
        <v>17</v>
      </c>
      <c r="C1272" s="5">
        <v>8.77</v>
      </c>
      <c r="D1272" s="5">
        <v>8.7899999999999991</v>
      </c>
      <c r="E1272" s="5">
        <f>AVERAGE(Official_Exchange_Rates__2[[#This Row],[Buy]:[Sell]])</f>
        <v>8.7799999999999994</v>
      </c>
    </row>
    <row r="1273" spans="1:5" x14ac:dyDescent="0.3">
      <c r="A1273" s="1">
        <v>42614</v>
      </c>
      <c r="B1273" t="s">
        <v>17</v>
      </c>
      <c r="C1273" s="5">
        <v>8.77</v>
      </c>
      <c r="D1273" s="5">
        <v>8.7899999999999991</v>
      </c>
      <c r="E1273" s="5">
        <f>AVERAGE(Official_Exchange_Rates__2[[#This Row],[Buy]:[Sell]])</f>
        <v>8.7799999999999994</v>
      </c>
    </row>
    <row r="1274" spans="1:5" x14ac:dyDescent="0.3">
      <c r="A1274" s="1">
        <v>42617</v>
      </c>
      <c r="B1274" t="s">
        <v>17</v>
      </c>
      <c r="C1274" s="5">
        <v>8.77</v>
      </c>
      <c r="D1274" s="5">
        <v>8.7899999999999991</v>
      </c>
      <c r="E1274" s="5">
        <f>AVERAGE(Official_Exchange_Rates__2[[#This Row],[Buy]:[Sell]])</f>
        <v>8.7799999999999994</v>
      </c>
    </row>
    <row r="1275" spans="1:5" x14ac:dyDescent="0.3">
      <c r="A1275" s="1">
        <v>42618</v>
      </c>
      <c r="B1275" t="s">
        <v>17</v>
      </c>
      <c r="C1275" s="5">
        <v>8.77</v>
      </c>
      <c r="D1275" s="5">
        <v>8.7899999999999991</v>
      </c>
      <c r="E1275" s="5">
        <f>AVERAGE(Official_Exchange_Rates__2[[#This Row],[Buy]:[Sell]])</f>
        <v>8.7799999999999994</v>
      </c>
    </row>
    <row r="1276" spans="1:5" x14ac:dyDescent="0.3">
      <c r="A1276" s="1">
        <v>42619</v>
      </c>
      <c r="B1276" t="s">
        <v>17</v>
      </c>
      <c r="C1276" s="5">
        <v>8.77</v>
      </c>
      <c r="D1276" s="5">
        <v>8.7899999999999991</v>
      </c>
      <c r="E1276" s="5">
        <f>AVERAGE(Official_Exchange_Rates__2[[#This Row],[Buy]:[Sell]])</f>
        <v>8.7799999999999994</v>
      </c>
    </row>
    <row r="1277" spans="1:5" x14ac:dyDescent="0.3">
      <c r="A1277" s="1">
        <v>42620</v>
      </c>
      <c r="B1277" t="s">
        <v>17</v>
      </c>
      <c r="C1277" s="5">
        <v>8.77</v>
      </c>
      <c r="D1277" s="5">
        <v>8.7899999999999991</v>
      </c>
      <c r="E1277" s="5">
        <f>AVERAGE(Official_Exchange_Rates__2[[#This Row],[Buy]:[Sell]])</f>
        <v>8.7799999999999994</v>
      </c>
    </row>
    <row r="1278" spans="1:5" x14ac:dyDescent="0.3">
      <c r="A1278" s="1">
        <v>42621</v>
      </c>
      <c r="B1278" t="s">
        <v>17</v>
      </c>
      <c r="C1278" s="5">
        <v>8.77</v>
      </c>
      <c r="D1278" s="5">
        <v>8.7899999999999991</v>
      </c>
      <c r="E1278" s="5">
        <f>AVERAGE(Official_Exchange_Rates__2[[#This Row],[Buy]:[Sell]])</f>
        <v>8.7799999999999994</v>
      </c>
    </row>
    <row r="1279" spans="1:5" x14ac:dyDescent="0.3">
      <c r="A1279" s="1">
        <v>42627</v>
      </c>
      <c r="B1279" t="s">
        <v>17</v>
      </c>
      <c r="C1279" s="5">
        <v>8.77</v>
      </c>
      <c r="D1279" s="5">
        <v>8.7899999999999991</v>
      </c>
      <c r="E1279" s="5">
        <f>AVERAGE(Official_Exchange_Rates__2[[#This Row],[Buy]:[Sell]])</f>
        <v>8.7799999999999994</v>
      </c>
    </row>
    <row r="1280" spans="1:5" x14ac:dyDescent="0.3">
      <c r="A1280" s="1">
        <v>42628</v>
      </c>
      <c r="B1280" t="s">
        <v>17</v>
      </c>
      <c r="C1280" s="5">
        <v>8.77</v>
      </c>
      <c r="D1280" s="5">
        <v>8.7899999999999991</v>
      </c>
      <c r="E1280" s="5">
        <f>AVERAGE(Official_Exchange_Rates__2[[#This Row],[Buy]:[Sell]])</f>
        <v>8.7799999999999994</v>
      </c>
    </row>
    <row r="1281" spans="1:5" x14ac:dyDescent="0.3">
      <c r="A1281" s="1">
        <v>42631</v>
      </c>
      <c r="B1281" t="s">
        <v>17</v>
      </c>
      <c r="C1281" s="5">
        <v>8.77</v>
      </c>
      <c r="D1281" s="5">
        <v>8.7899999999999991</v>
      </c>
      <c r="E1281" s="5">
        <f>AVERAGE(Official_Exchange_Rates__2[[#This Row],[Buy]:[Sell]])</f>
        <v>8.7799999999999994</v>
      </c>
    </row>
    <row r="1282" spans="1:5" x14ac:dyDescent="0.3">
      <c r="A1282" s="1">
        <v>42632</v>
      </c>
      <c r="B1282" t="s">
        <v>17</v>
      </c>
      <c r="C1282" s="5">
        <v>8.77</v>
      </c>
      <c r="D1282" s="5">
        <v>8.7899999999999991</v>
      </c>
      <c r="E1282" s="5">
        <f>AVERAGE(Official_Exchange_Rates__2[[#This Row],[Buy]:[Sell]])</f>
        <v>8.7799999999999994</v>
      </c>
    </row>
    <row r="1283" spans="1:5" x14ac:dyDescent="0.3">
      <c r="A1283" s="1">
        <v>42633</v>
      </c>
      <c r="B1283" t="s">
        <v>17</v>
      </c>
      <c r="C1283" s="5">
        <v>8.77</v>
      </c>
      <c r="D1283" s="5">
        <v>8.7899999999999991</v>
      </c>
      <c r="E1283" s="5">
        <f>AVERAGE(Official_Exchange_Rates__2[[#This Row],[Buy]:[Sell]])</f>
        <v>8.7799999999999994</v>
      </c>
    </row>
    <row r="1284" spans="1:5" x14ac:dyDescent="0.3">
      <c r="A1284" s="1">
        <v>42634</v>
      </c>
      <c r="B1284" t="s">
        <v>17</v>
      </c>
      <c r="C1284" s="5">
        <v>8.77</v>
      </c>
      <c r="D1284" s="5">
        <v>8.7899999999999991</v>
      </c>
      <c r="E1284" s="5">
        <f>AVERAGE(Official_Exchange_Rates__2[[#This Row],[Buy]:[Sell]])</f>
        <v>8.7799999999999994</v>
      </c>
    </row>
    <row r="1285" spans="1:5" x14ac:dyDescent="0.3">
      <c r="A1285" s="1">
        <v>42635</v>
      </c>
      <c r="B1285" t="s">
        <v>17</v>
      </c>
      <c r="C1285" s="5">
        <v>8.77</v>
      </c>
      <c r="D1285" s="5">
        <v>8.7899999999999991</v>
      </c>
      <c r="E1285" s="5">
        <f>AVERAGE(Official_Exchange_Rates__2[[#This Row],[Buy]:[Sell]])</f>
        <v>8.7799999999999994</v>
      </c>
    </row>
    <row r="1286" spans="1:5" x14ac:dyDescent="0.3">
      <c r="A1286" s="1">
        <v>42638</v>
      </c>
      <c r="B1286" t="s">
        <v>17</v>
      </c>
      <c r="C1286" s="5">
        <v>8.77</v>
      </c>
      <c r="D1286" s="5">
        <v>8.7899999999999991</v>
      </c>
      <c r="E1286" s="5">
        <f>AVERAGE(Official_Exchange_Rates__2[[#This Row],[Buy]:[Sell]])</f>
        <v>8.7799999999999994</v>
      </c>
    </row>
    <row r="1287" spans="1:5" x14ac:dyDescent="0.3">
      <c r="A1287" s="1">
        <v>42639</v>
      </c>
      <c r="B1287" t="s">
        <v>17</v>
      </c>
      <c r="C1287" s="5">
        <v>8.77</v>
      </c>
      <c r="D1287" s="5">
        <v>8.7899999999999991</v>
      </c>
      <c r="E1287" s="5">
        <f>AVERAGE(Official_Exchange_Rates__2[[#This Row],[Buy]:[Sell]])</f>
        <v>8.7799999999999994</v>
      </c>
    </row>
    <row r="1288" spans="1:5" x14ac:dyDescent="0.3">
      <c r="A1288" s="1">
        <v>42640</v>
      </c>
      <c r="B1288" t="s">
        <v>17</v>
      </c>
      <c r="C1288" s="5">
        <v>8.77</v>
      </c>
      <c r="D1288" s="5">
        <v>8.7899999999999991</v>
      </c>
      <c r="E1288" s="5">
        <f>AVERAGE(Official_Exchange_Rates__2[[#This Row],[Buy]:[Sell]])</f>
        <v>8.7799999999999994</v>
      </c>
    </row>
    <row r="1289" spans="1:5" x14ac:dyDescent="0.3">
      <c r="A1289" s="1">
        <v>42641</v>
      </c>
      <c r="B1289" t="s">
        <v>17</v>
      </c>
      <c r="C1289" s="5">
        <v>8.77</v>
      </c>
      <c r="D1289" s="5">
        <v>8.7899999999999991</v>
      </c>
      <c r="E1289" s="5">
        <f>AVERAGE(Official_Exchange_Rates__2[[#This Row],[Buy]:[Sell]])</f>
        <v>8.7799999999999994</v>
      </c>
    </row>
    <row r="1290" spans="1:5" x14ac:dyDescent="0.3">
      <c r="A1290" s="1">
        <v>42642</v>
      </c>
      <c r="B1290" t="s">
        <v>17</v>
      </c>
      <c r="C1290" s="5">
        <v>8.77</v>
      </c>
      <c r="D1290" s="5">
        <v>8.7899999999999991</v>
      </c>
      <c r="E1290" s="5">
        <f>AVERAGE(Official_Exchange_Rates__2[[#This Row],[Buy]:[Sell]])</f>
        <v>8.7799999999999994</v>
      </c>
    </row>
    <row r="1291" spans="1:5" x14ac:dyDescent="0.3">
      <c r="A1291" s="1">
        <v>42646</v>
      </c>
      <c r="B1291" t="s">
        <v>17</v>
      </c>
      <c r="C1291" s="5">
        <v>8.77</v>
      </c>
      <c r="D1291" s="5">
        <v>8.7899999999999991</v>
      </c>
      <c r="E1291" s="5">
        <f>AVERAGE(Official_Exchange_Rates__2[[#This Row],[Buy]:[Sell]])</f>
        <v>8.7799999999999994</v>
      </c>
    </row>
    <row r="1292" spans="1:5" x14ac:dyDescent="0.3">
      <c r="A1292" s="1">
        <v>42647</v>
      </c>
      <c r="B1292" t="s">
        <v>17</v>
      </c>
      <c r="C1292" s="5">
        <v>8.77</v>
      </c>
      <c r="D1292" s="5">
        <v>8.7899999999999991</v>
      </c>
      <c r="E1292" s="5">
        <f>AVERAGE(Official_Exchange_Rates__2[[#This Row],[Buy]:[Sell]])</f>
        <v>8.7799999999999994</v>
      </c>
    </row>
    <row r="1293" spans="1:5" x14ac:dyDescent="0.3">
      <c r="A1293" s="1">
        <v>42648</v>
      </c>
      <c r="B1293" t="s">
        <v>17</v>
      </c>
      <c r="C1293" s="5">
        <v>8.77</v>
      </c>
      <c r="D1293" s="5">
        <v>8.7899999999999991</v>
      </c>
      <c r="E1293" s="5">
        <f>AVERAGE(Official_Exchange_Rates__2[[#This Row],[Buy]:[Sell]])</f>
        <v>8.7799999999999994</v>
      </c>
    </row>
    <row r="1294" spans="1:5" x14ac:dyDescent="0.3">
      <c r="A1294" s="1">
        <v>42652</v>
      </c>
      <c r="B1294" t="s">
        <v>17</v>
      </c>
      <c r="C1294" s="5">
        <v>8.77</v>
      </c>
      <c r="D1294" s="5">
        <v>8.7899999999999991</v>
      </c>
      <c r="E1294" s="5">
        <f>AVERAGE(Official_Exchange_Rates__2[[#This Row],[Buy]:[Sell]])</f>
        <v>8.7799999999999994</v>
      </c>
    </row>
    <row r="1295" spans="1:5" x14ac:dyDescent="0.3">
      <c r="A1295" s="1">
        <v>42653</v>
      </c>
      <c r="B1295" t="s">
        <v>17</v>
      </c>
      <c r="C1295" s="5">
        <v>8.77</v>
      </c>
      <c r="D1295" s="5">
        <v>8.7899999999999991</v>
      </c>
      <c r="E1295" s="5">
        <f>AVERAGE(Official_Exchange_Rates__2[[#This Row],[Buy]:[Sell]])</f>
        <v>8.7799999999999994</v>
      </c>
    </row>
    <row r="1296" spans="1:5" x14ac:dyDescent="0.3">
      <c r="A1296" s="1">
        <v>42654</v>
      </c>
      <c r="B1296" t="s">
        <v>17</v>
      </c>
      <c r="C1296" s="5">
        <v>8.77</v>
      </c>
      <c r="D1296" s="5">
        <v>8.7899999999999991</v>
      </c>
      <c r="E1296" s="5">
        <f>AVERAGE(Official_Exchange_Rates__2[[#This Row],[Buy]:[Sell]])</f>
        <v>8.7799999999999994</v>
      </c>
    </row>
    <row r="1297" spans="1:5" x14ac:dyDescent="0.3">
      <c r="A1297" s="1">
        <v>42655</v>
      </c>
      <c r="B1297" t="s">
        <v>17</v>
      </c>
      <c r="C1297" s="5">
        <v>8.77</v>
      </c>
      <c r="D1297" s="5">
        <v>8.7899999999999991</v>
      </c>
      <c r="E1297" s="5">
        <f>AVERAGE(Official_Exchange_Rates__2[[#This Row],[Buy]:[Sell]])</f>
        <v>8.7799999999999994</v>
      </c>
    </row>
    <row r="1298" spans="1:5" x14ac:dyDescent="0.3">
      <c r="A1298" s="1">
        <v>42656</v>
      </c>
      <c r="B1298" t="s">
        <v>17</v>
      </c>
      <c r="C1298" s="5">
        <v>8.77</v>
      </c>
      <c r="D1298" s="5">
        <v>8.7899999999999991</v>
      </c>
      <c r="E1298" s="5">
        <f>AVERAGE(Official_Exchange_Rates__2[[#This Row],[Buy]:[Sell]])</f>
        <v>8.7799999999999994</v>
      </c>
    </row>
    <row r="1299" spans="1:5" x14ac:dyDescent="0.3">
      <c r="A1299" s="1">
        <v>42659</v>
      </c>
      <c r="B1299" t="s">
        <v>17</v>
      </c>
      <c r="C1299" s="5">
        <v>8.77</v>
      </c>
      <c r="D1299" s="5">
        <v>8.7899999999999991</v>
      </c>
      <c r="E1299" s="5">
        <f>AVERAGE(Official_Exchange_Rates__2[[#This Row],[Buy]:[Sell]])</f>
        <v>8.7799999999999994</v>
      </c>
    </row>
    <row r="1300" spans="1:5" x14ac:dyDescent="0.3">
      <c r="A1300" s="1">
        <v>42660</v>
      </c>
      <c r="B1300" t="s">
        <v>17</v>
      </c>
      <c r="C1300" s="5">
        <v>8.77</v>
      </c>
      <c r="D1300" s="5">
        <v>8.7899999999999991</v>
      </c>
      <c r="E1300" s="5">
        <f>AVERAGE(Official_Exchange_Rates__2[[#This Row],[Buy]:[Sell]])</f>
        <v>8.7799999999999994</v>
      </c>
    </row>
    <row r="1301" spans="1:5" x14ac:dyDescent="0.3">
      <c r="A1301" s="1">
        <v>42661</v>
      </c>
      <c r="B1301" t="s">
        <v>17</v>
      </c>
      <c r="C1301" s="5">
        <v>8.77</v>
      </c>
      <c r="D1301" s="5">
        <v>8.7899999999999991</v>
      </c>
      <c r="E1301" s="5">
        <f>AVERAGE(Official_Exchange_Rates__2[[#This Row],[Buy]:[Sell]])</f>
        <v>8.7799999999999994</v>
      </c>
    </row>
    <row r="1302" spans="1:5" x14ac:dyDescent="0.3">
      <c r="A1302" s="1">
        <v>42662</v>
      </c>
      <c r="B1302" t="s">
        <v>17</v>
      </c>
      <c r="C1302" s="5">
        <v>8.77</v>
      </c>
      <c r="D1302" s="5">
        <v>8.7899999999999991</v>
      </c>
      <c r="E1302" s="5">
        <f>AVERAGE(Official_Exchange_Rates__2[[#This Row],[Buy]:[Sell]])</f>
        <v>8.7799999999999994</v>
      </c>
    </row>
    <row r="1303" spans="1:5" x14ac:dyDescent="0.3">
      <c r="A1303" s="1">
        <v>42663</v>
      </c>
      <c r="B1303" t="s">
        <v>17</v>
      </c>
      <c r="C1303" s="5">
        <v>8.77</v>
      </c>
      <c r="D1303" s="5">
        <v>8.7899999999999991</v>
      </c>
      <c r="E1303" s="5">
        <f>AVERAGE(Official_Exchange_Rates__2[[#This Row],[Buy]:[Sell]])</f>
        <v>8.7799999999999994</v>
      </c>
    </row>
    <row r="1304" spans="1:5" x14ac:dyDescent="0.3">
      <c r="A1304" s="1">
        <v>42666</v>
      </c>
      <c r="B1304" t="s">
        <v>17</v>
      </c>
      <c r="C1304" s="5">
        <v>8.77</v>
      </c>
      <c r="D1304" s="5">
        <v>8.7899999999999991</v>
      </c>
      <c r="E1304" s="5">
        <f>AVERAGE(Official_Exchange_Rates__2[[#This Row],[Buy]:[Sell]])</f>
        <v>8.7799999999999994</v>
      </c>
    </row>
    <row r="1305" spans="1:5" x14ac:dyDescent="0.3">
      <c r="A1305" s="1">
        <v>42667</v>
      </c>
      <c r="B1305" t="s">
        <v>17</v>
      </c>
      <c r="C1305" s="5">
        <v>8.77</v>
      </c>
      <c r="D1305" s="5">
        <v>8.7899999999999991</v>
      </c>
      <c r="E1305" s="5">
        <f>AVERAGE(Official_Exchange_Rates__2[[#This Row],[Buy]:[Sell]])</f>
        <v>8.7799999999999994</v>
      </c>
    </row>
    <row r="1306" spans="1:5" x14ac:dyDescent="0.3">
      <c r="A1306" s="1">
        <v>42668</v>
      </c>
      <c r="B1306" t="s">
        <v>17</v>
      </c>
      <c r="C1306" s="5">
        <v>8.77</v>
      </c>
      <c r="D1306" s="5">
        <v>8.7899999999999991</v>
      </c>
      <c r="E1306" s="5">
        <f>AVERAGE(Official_Exchange_Rates__2[[#This Row],[Buy]:[Sell]])</f>
        <v>8.7799999999999994</v>
      </c>
    </row>
    <row r="1307" spans="1:5" x14ac:dyDescent="0.3">
      <c r="A1307" s="1">
        <v>42669</v>
      </c>
      <c r="B1307" t="s">
        <v>17</v>
      </c>
      <c r="C1307" s="5">
        <v>8.77</v>
      </c>
      <c r="D1307" s="5">
        <v>8.7899999999999991</v>
      </c>
      <c r="E1307" s="5">
        <f>AVERAGE(Official_Exchange_Rates__2[[#This Row],[Buy]:[Sell]])</f>
        <v>8.7799999999999994</v>
      </c>
    </row>
    <row r="1308" spans="1:5" x14ac:dyDescent="0.3">
      <c r="A1308" s="1">
        <v>42670</v>
      </c>
      <c r="B1308" t="s">
        <v>17</v>
      </c>
      <c r="C1308" s="5">
        <v>8.77</v>
      </c>
      <c r="D1308" s="5">
        <v>8.7899999999999991</v>
      </c>
      <c r="E1308" s="5">
        <f>AVERAGE(Official_Exchange_Rates__2[[#This Row],[Buy]:[Sell]])</f>
        <v>8.7799999999999994</v>
      </c>
    </row>
    <row r="1309" spans="1:5" x14ac:dyDescent="0.3">
      <c r="A1309" s="1">
        <v>42673</v>
      </c>
      <c r="B1309" t="s">
        <v>17</v>
      </c>
      <c r="C1309" s="5">
        <v>8.77</v>
      </c>
      <c r="D1309" s="5">
        <v>8.7899999999999991</v>
      </c>
      <c r="E1309" s="5">
        <f>AVERAGE(Official_Exchange_Rates__2[[#This Row],[Buy]:[Sell]])</f>
        <v>8.7799999999999994</v>
      </c>
    </row>
    <row r="1310" spans="1:5" x14ac:dyDescent="0.3">
      <c r="A1310" s="1">
        <v>42674</v>
      </c>
      <c r="B1310" t="s">
        <v>17</v>
      </c>
      <c r="C1310" s="5">
        <v>8.77</v>
      </c>
      <c r="D1310" s="5">
        <v>8.7899999999999991</v>
      </c>
      <c r="E1310" s="5">
        <f>AVERAGE(Official_Exchange_Rates__2[[#This Row],[Buy]:[Sell]])</f>
        <v>8.7799999999999994</v>
      </c>
    </row>
    <row r="1311" spans="1:5" x14ac:dyDescent="0.3">
      <c r="A1311" s="1">
        <v>42675</v>
      </c>
      <c r="B1311" t="s">
        <v>17</v>
      </c>
      <c r="C1311" s="5">
        <v>8.77</v>
      </c>
      <c r="D1311" s="5">
        <v>8.7899999999999991</v>
      </c>
      <c r="E1311" s="5">
        <f>AVERAGE(Official_Exchange_Rates__2[[#This Row],[Buy]:[Sell]])</f>
        <v>8.7799999999999994</v>
      </c>
    </row>
    <row r="1312" spans="1:5" x14ac:dyDescent="0.3">
      <c r="A1312" s="1">
        <v>42676</v>
      </c>
      <c r="B1312" t="s">
        <v>17</v>
      </c>
      <c r="C1312" s="5">
        <v>8.77</v>
      </c>
      <c r="D1312" s="5">
        <v>8.7899999999999991</v>
      </c>
      <c r="E1312" s="5">
        <f>AVERAGE(Official_Exchange_Rates__2[[#This Row],[Buy]:[Sell]])</f>
        <v>8.7799999999999994</v>
      </c>
    </row>
    <row r="1313" spans="1:5" x14ac:dyDescent="0.3">
      <c r="A1313" s="1">
        <v>42677</v>
      </c>
      <c r="B1313" t="s">
        <v>17</v>
      </c>
      <c r="C1313" s="5">
        <v>14.635</v>
      </c>
      <c r="D1313" s="5">
        <v>14.654999999999999</v>
      </c>
      <c r="E1313" s="5">
        <f>AVERAGE(Official_Exchange_Rates__2[[#This Row],[Buy]:[Sell]])</f>
        <v>14.645</v>
      </c>
    </row>
    <row r="1314" spans="1:5" x14ac:dyDescent="0.3">
      <c r="A1314" s="1">
        <v>42680</v>
      </c>
      <c r="B1314" t="s">
        <v>17</v>
      </c>
      <c r="C1314" s="5">
        <v>15.664300000000001</v>
      </c>
      <c r="D1314" s="5">
        <v>16.222200000000001</v>
      </c>
      <c r="E1314" s="5">
        <f>AVERAGE(Official_Exchange_Rates__2[[#This Row],[Buy]:[Sell]])</f>
        <v>15.943250000000001</v>
      </c>
    </row>
    <row r="1315" spans="1:5" x14ac:dyDescent="0.3">
      <c r="A1315" s="1">
        <v>42681</v>
      </c>
      <c r="B1315" t="s">
        <v>17</v>
      </c>
      <c r="C1315" s="5">
        <v>16.411100000000001</v>
      </c>
      <c r="D1315" s="5">
        <v>17.263200000000001</v>
      </c>
      <c r="E1315" s="5">
        <f>AVERAGE(Official_Exchange_Rates__2[[#This Row],[Buy]:[Sell]])</f>
        <v>16.837150000000001</v>
      </c>
    </row>
    <row r="1316" spans="1:5" x14ac:dyDescent="0.3">
      <c r="A1316" s="1">
        <v>42682</v>
      </c>
      <c r="B1316" t="s">
        <v>17</v>
      </c>
      <c r="C1316" s="5">
        <v>17.417000000000002</v>
      </c>
      <c r="D1316" s="5">
        <v>17.842700000000001</v>
      </c>
      <c r="E1316" s="5">
        <f>AVERAGE(Official_Exchange_Rates__2[[#This Row],[Buy]:[Sell]])</f>
        <v>17.629850000000001</v>
      </c>
    </row>
    <row r="1317" spans="1:5" x14ac:dyDescent="0.3">
      <c r="A1317" s="1">
        <v>42683</v>
      </c>
      <c r="B1317" t="s">
        <v>17</v>
      </c>
      <c r="C1317" s="5">
        <v>17.042200000000001</v>
      </c>
      <c r="D1317" s="5">
        <v>17.632999999999999</v>
      </c>
      <c r="E1317" s="5">
        <f>AVERAGE(Official_Exchange_Rates__2[[#This Row],[Buy]:[Sell]])</f>
        <v>17.337600000000002</v>
      </c>
    </row>
    <row r="1318" spans="1:5" x14ac:dyDescent="0.3">
      <c r="A1318" s="1">
        <v>42684</v>
      </c>
      <c r="B1318" t="s">
        <v>17</v>
      </c>
      <c r="C1318" s="5">
        <v>16.4224</v>
      </c>
      <c r="D1318" s="5">
        <v>17.073799999999999</v>
      </c>
      <c r="E1318" s="5">
        <f>AVERAGE(Official_Exchange_Rates__2[[#This Row],[Buy]:[Sell]])</f>
        <v>16.748100000000001</v>
      </c>
    </row>
    <row r="1319" spans="1:5" x14ac:dyDescent="0.3">
      <c r="A1319" s="1">
        <v>42687</v>
      </c>
      <c r="B1319" t="s">
        <v>17</v>
      </c>
      <c r="C1319" s="5">
        <v>15.569699999999999</v>
      </c>
      <c r="D1319" s="5">
        <v>16.312200000000001</v>
      </c>
      <c r="E1319" s="5">
        <f>AVERAGE(Official_Exchange_Rates__2[[#This Row],[Buy]:[Sell]])</f>
        <v>15.940950000000001</v>
      </c>
    </row>
    <row r="1320" spans="1:5" x14ac:dyDescent="0.3">
      <c r="A1320" s="1">
        <v>42688</v>
      </c>
      <c r="B1320" t="s">
        <v>17</v>
      </c>
      <c r="C1320" s="5">
        <v>15.151400000000001</v>
      </c>
      <c r="D1320" s="5">
        <v>15.940300000000001</v>
      </c>
      <c r="E1320" s="5">
        <f>AVERAGE(Official_Exchange_Rates__2[[#This Row],[Buy]:[Sell]])</f>
        <v>15.545850000000002</v>
      </c>
    </row>
    <row r="1321" spans="1:5" x14ac:dyDescent="0.3">
      <c r="A1321" s="1">
        <v>42689</v>
      </c>
      <c r="B1321" t="s">
        <v>17</v>
      </c>
      <c r="C1321" s="5">
        <v>15.1595</v>
      </c>
      <c r="D1321" s="5">
        <v>15.875400000000001</v>
      </c>
      <c r="E1321" s="5">
        <f>AVERAGE(Official_Exchange_Rates__2[[#This Row],[Buy]:[Sell]])</f>
        <v>15.51745</v>
      </c>
    </row>
    <row r="1322" spans="1:5" x14ac:dyDescent="0.3">
      <c r="A1322" s="1">
        <v>42690</v>
      </c>
      <c r="B1322" t="s">
        <v>17</v>
      </c>
      <c r="C1322" s="5">
        <v>15.295400000000001</v>
      </c>
      <c r="D1322" s="5">
        <v>15.9214</v>
      </c>
      <c r="E1322" s="5">
        <f>AVERAGE(Official_Exchange_Rates__2[[#This Row],[Buy]:[Sell]])</f>
        <v>15.6084</v>
      </c>
    </row>
    <row r="1323" spans="1:5" x14ac:dyDescent="0.3">
      <c r="A1323" s="1">
        <v>42691</v>
      </c>
      <c r="B1323" t="s">
        <v>17</v>
      </c>
      <c r="C1323" s="5">
        <v>15.542199999999999</v>
      </c>
      <c r="D1323" s="5">
        <v>16.135100000000001</v>
      </c>
      <c r="E1323" s="5">
        <f>AVERAGE(Official_Exchange_Rates__2[[#This Row],[Buy]:[Sell]])</f>
        <v>15.838650000000001</v>
      </c>
    </row>
    <row r="1324" spans="1:5" x14ac:dyDescent="0.3">
      <c r="A1324" s="1">
        <v>42694</v>
      </c>
      <c r="B1324" t="s">
        <v>17</v>
      </c>
      <c r="C1324" s="5">
        <v>17.1494</v>
      </c>
      <c r="D1324" s="5">
        <v>17.651900000000001</v>
      </c>
      <c r="E1324" s="5">
        <f>AVERAGE(Official_Exchange_Rates__2[[#This Row],[Buy]:[Sell]])</f>
        <v>17.400649999999999</v>
      </c>
    </row>
    <row r="1325" spans="1:5" x14ac:dyDescent="0.3">
      <c r="A1325" s="1">
        <v>42695</v>
      </c>
      <c r="B1325" t="s">
        <v>17</v>
      </c>
      <c r="C1325" s="5">
        <v>17.393599999999999</v>
      </c>
      <c r="D1325" s="5">
        <v>17.852599999999999</v>
      </c>
      <c r="E1325" s="5">
        <f>AVERAGE(Official_Exchange_Rates__2[[#This Row],[Buy]:[Sell]])</f>
        <v>17.623100000000001</v>
      </c>
    </row>
    <row r="1326" spans="1:5" x14ac:dyDescent="0.3">
      <c r="A1326" s="1">
        <v>42696</v>
      </c>
      <c r="B1326" t="s">
        <v>17</v>
      </c>
      <c r="C1326" s="5">
        <v>17.298200000000001</v>
      </c>
      <c r="D1326" s="5">
        <v>17.776399999999999</v>
      </c>
      <c r="E1326" s="5">
        <f>AVERAGE(Official_Exchange_Rates__2[[#This Row],[Buy]:[Sell]])</f>
        <v>17.537300000000002</v>
      </c>
    </row>
    <row r="1327" spans="1:5" x14ac:dyDescent="0.3">
      <c r="A1327" s="1">
        <v>42697</v>
      </c>
      <c r="B1327" t="s">
        <v>17</v>
      </c>
      <c r="C1327" s="5">
        <v>17.305</v>
      </c>
      <c r="D1327" s="5">
        <v>17.741499999999998</v>
      </c>
      <c r="E1327" s="5">
        <f>AVERAGE(Official_Exchange_Rates__2[[#This Row],[Buy]:[Sell]])</f>
        <v>17.523249999999997</v>
      </c>
    </row>
    <row r="1328" spans="1:5" x14ac:dyDescent="0.3">
      <c r="A1328" s="1">
        <v>42698</v>
      </c>
      <c r="B1328" t="s">
        <v>17</v>
      </c>
      <c r="C1328" s="5">
        <v>17.370699999999999</v>
      </c>
      <c r="D1328" s="5">
        <v>17.8001</v>
      </c>
      <c r="E1328" s="5">
        <f>AVERAGE(Official_Exchange_Rates__2[[#This Row],[Buy]:[Sell]])</f>
        <v>17.5854</v>
      </c>
    </row>
    <row r="1329" spans="1:5" x14ac:dyDescent="0.3">
      <c r="A1329" s="1">
        <v>42701</v>
      </c>
      <c r="B1329" t="s">
        <v>17</v>
      </c>
      <c r="C1329" s="5">
        <v>17.480799999999999</v>
      </c>
      <c r="D1329" s="5">
        <v>17.9068</v>
      </c>
      <c r="E1329" s="5">
        <f>AVERAGE(Official_Exchange_Rates__2[[#This Row],[Buy]:[Sell]])</f>
        <v>17.6938</v>
      </c>
    </row>
    <row r="1330" spans="1:5" x14ac:dyDescent="0.3">
      <c r="A1330" s="1">
        <v>42702</v>
      </c>
      <c r="B1330" t="s">
        <v>17</v>
      </c>
      <c r="C1330" s="5">
        <v>17.563199999999998</v>
      </c>
      <c r="D1330" s="5">
        <v>17.9314</v>
      </c>
      <c r="E1330" s="5">
        <f>AVERAGE(Official_Exchange_Rates__2[[#This Row],[Buy]:[Sell]])</f>
        <v>17.747299999999999</v>
      </c>
    </row>
    <row r="1331" spans="1:5" x14ac:dyDescent="0.3">
      <c r="A1331" s="1">
        <v>42703</v>
      </c>
      <c r="B1331" t="s">
        <v>17</v>
      </c>
      <c r="C1331" s="5">
        <v>17.7376</v>
      </c>
      <c r="D1331" s="5">
        <v>18.067599999999999</v>
      </c>
      <c r="E1331" s="5">
        <f>AVERAGE(Official_Exchange_Rates__2[[#This Row],[Buy]:[Sell]])</f>
        <v>17.9026</v>
      </c>
    </row>
    <row r="1332" spans="1:5" x14ac:dyDescent="0.3">
      <c r="A1332" s="1">
        <v>42704</v>
      </c>
      <c r="B1332" t="s">
        <v>17</v>
      </c>
      <c r="C1332" s="5">
        <v>17.7486</v>
      </c>
      <c r="D1332" s="5">
        <v>18.1462</v>
      </c>
      <c r="E1332" s="5">
        <f>AVERAGE(Official_Exchange_Rates__2[[#This Row],[Buy]:[Sell]])</f>
        <v>17.947400000000002</v>
      </c>
    </row>
    <row r="1333" spans="1:5" x14ac:dyDescent="0.3">
      <c r="A1333" s="1">
        <v>42705</v>
      </c>
      <c r="B1333" t="s">
        <v>17</v>
      </c>
      <c r="C1333" s="5">
        <v>17.676500000000001</v>
      </c>
      <c r="D1333" s="5">
        <v>18.1127</v>
      </c>
      <c r="E1333" s="5">
        <f>AVERAGE(Official_Exchange_Rates__2[[#This Row],[Buy]:[Sell]])</f>
        <v>17.894600000000001</v>
      </c>
    </row>
    <row r="1334" spans="1:5" x14ac:dyDescent="0.3">
      <c r="A1334" s="1">
        <v>42708</v>
      </c>
      <c r="B1334" t="s">
        <v>17</v>
      </c>
      <c r="C1334" s="5">
        <v>17.599499999999999</v>
      </c>
      <c r="D1334" s="5">
        <v>18.035399999999999</v>
      </c>
      <c r="E1334" s="5">
        <f>AVERAGE(Official_Exchange_Rates__2[[#This Row],[Buy]:[Sell]])</f>
        <v>17.817450000000001</v>
      </c>
    </row>
    <row r="1335" spans="1:5" x14ac:dyDescent="0.3">
      <c r="A1335" s="1">
        <v>42709</v>
      </c>
      <c r="B1335" t="s">
        <v>17</v>
      </c>
      <c r="C1335" s="5">
        <v>17.665900000000001</v>
      </c>
      <c r="D1335" s="5">
        <v>18.0519</v>
      </c>
      <c r="E1335" s="5">
        <f>AVERAGE(Official_Exchange_Rates__2[[#This Row],[Buy]:[Sell]])</f>
        <v>17.858899999999998</v>
      </c>
    </row>
    <row r="1336" spans="1:5" x14ac:dyDescent="0.3">
      <c r="A1336" s="1">
        <v>42710</v>
      </c>
      <c r="B1336" t="s">
        <v>17</v>
      </c>
      <c r="C1336" s="5">
        <v>17.674900000000001</v>
      </c>
      <c r="D1336" s="5">
        <v>18.061900000000001</v>
      </c>
      <c r="E1336" s="5">
        <f>AVERAGE(Official_Exchange_Rates__2[[#This Row],[Buy]:[Sell]])</f>
        <v>17.868400000000001</v>
      </c>
    </row>
    <row r="1337" spans="1:5" x14ac:dyDescent="0.3">
      <c r="A1337" s="1">
        <v>42711</v>
      </c>
      <c r="B1337" t="s">
        <v>17</v>
      </c>
      <c r="C1337" s="5">
        <v>17.8201</v>
      </c>
      <c r="D1337" s="5">
        <v>18.165900000000001</v>
      </c>
      <c r="E1337" s="5">
        <f>AVERAGE(Official_Exchange_Rates__2[[#This Row],[Buy]:[Sell]])</f>
        <v>17.993000000000002</v>
      </c>
    </row>
    <row r="1338" spans="1:5" x14ac:dyDescent="0.3">
      <c r="A1338" s="1">
        <v>42712</v>
      </c>
      <c r="B1338" t="s">
        <v>17</v>
      </c>
      <c r="C1338" s="5">
        <v>17.9453</v>
      </c>
      <c r="D1338" s="5">
        <v>18.2926</v>
      </c>
      <c r="E1338" s="5">
        <f>AVERAGE(Official_Exchange_Rates__2[[#This Row],[Buy]:[Sell]])</f>
        <v>18.118949999999998</v>
      </c>
    </row>
    <row r="1339" spans="1:5" x14ac:dyDescent="0.3">
      <c r="A1339" s="1">
        <v>42716</v>
      </c>
      <c r="B1339" t="s">
        <v>17</v>
      </c>
      <c r="C1339" s="5">
        <v>18.032299999999999</v>
      </c>
      <c r="D1339" s="5">
        <v>18.3962</v>
      </c>
      <c r="E1339" s="5">
        <f>AVERAGE(Official_Exchange_Rates__2[[#This Row],[Buy]:[Sell]])</f>
        <v>18.21425</v>
      </c>
    </row>
    <row r="1340" spans="1:5" x14ac:dyDescent="0.3">
      <c r="A1340" s="1">
        <v>42717</v>
      </c>
      <c r="B1340" t="s">
        <v>17</v>
      </c>
      <c r="C1340" s="5">
        <v>18.151800000000001</v>
      </c>
      <c r="D1340" s="5">
        <v>18.541599999999999</v>
      </c>
      <c r="E1340" s="5">
        <f>AVERAGE(Official_Exchange_Rates__2[[#This Row],[Buy]:[Sell]])</f>
        <v>18.346699999999998</v>
      </c>
    </row>
    <row r="1341" spans="1:5" x14ac:dyDescent="0.3">
      <c r="A1341" s="1">
        <v>42718</v>
      </c>
      <c r="B1341" t="s">
        <v>17</v>
      </c>
      <c r="C1341" s="5">
        <v>18.450700000000001</v>
      </c>
      <c r="D1341" s="5">
        <v>18.877300000000002</v>
      </c>
      <c r="E1341" s="5">
        <f>AVERAGE(Official_Exchange_Rates__2[[#This Row],[Buy]:[Sell]])</f>
        <v>18.664000000000001</v>
      </c>
    </row>
    <row r="1342" spans="1:5" x14ac:dyDescent="0.3">
      <c r="A1342" s="1">
        <v>42719</v>
      </c>
      <c r="B1342" t="s">
        <v>17</v>
      </c>
      <c r="C1342" s="5">
        <v>18.295000000000002</v>
      </c>
      <c r="D1342" s="5">
        <v>18.649699999999999</v>
      </c>
      <c r="E1342" s="5">
        <f>AVERAGE(Official_Exchange_Rates__2[[#This Row],[Buy]:[Sell]])</f>
        <v>18.472349999999999</v>
      </c>
    </row>
    <row r="1343" spans="1:5" x14ac:dyDescent="0.3">
      <c r="A1343" s="1">
        <v>42722</v>
      </c>
      <c r="B1343" t="s">
        <v>17</v>
      </c>
      <c r="C1343" s="5">
        <v>18.3246</v>
      </c>
      <c r="D1343" s="5">
        <v>18.72</v>
      </c>
      <c r="E1343" s="5">
        <f>AVERAGE(Official_Exchange_Rates__2[[#This Row],[Buy]:[Sell]])</f>
        <v>18.522300000000001</v>
      </c>
    </row>
    <row r="1344" spans="1:5" x14ac:dyDescent="0.3">
      <c r="A1344" s="1">
        <v>42723</v>
      </c>
      <c r="B1344" t="s">
        <v>17</v>
      </c>
      <c r="C1344" s="5">
        <v>18.808800000000002</v>
      </c>
      <c r="D1344" s="5">
        <v>19.1157</v>
      </c>
      <c r="E1344" s="5">
        <f>AVERAGE(Official_Exchange_Rates__2[[#This Row],[Buy]:[Sell]])</f>
        <v>18.962250000000001</v>
      </c>
    </row>
    <row r="1345" spans="1:5" x14ac:dyDescent="0.3">
      <c r="A1345" s="1">
        <v>42724</v>
      </c>
      <c r="B1345" t="s">
        <v>17</v>
      </c>
      <c r="C1345" s="5">
        <v>19.152999999999999</v>
      </c>
      <c r="D1345" s="5">
        <v>19.560500000000001</v>
      </c>
      <c r="E1345" s="5">
        <f>AVERAGE(Official_Exchange_Rates__2[[#This Row],[Buy]:[Sell]])</f>
        <v>19.356749999999998</v>
      </c>
    </row>
    <row r="1346" spans="1:5" x14ac:dyDescent="0.3">
      <c r="A1346" s="1">
        <v>42725</v>
      </c>
      <c r="B1346" t="s">
        <v>17</v>
      </c>
      <c r="C1346" s="5">
        <v>19.092400000000001</v>
      </c>
      <c r="D1346" s="5">
        <v>19.541599999999999</v>
      </c>
      <c r="E1346" s="5">
        <f>AVERAGE(Official_Exchange_Rates__2[[#This Row],[Buy]:[Sell]])</f>
        <v>19.317</v>
      </c>
    </row>
    <row r="1347" spans="1:5" x14ac:dyDescent="0.3">
      <c r="A1347" s="1">
        <v>42726</v>
      </c>
      <c r="B1347" t="s">
        <v>17</v>
      </c>
      <c r="C1347" s="5">
        <v>18.832699999999999</v>
      </c>
      <c r="D1347" s="5">
        <v>19.295400000000001</v>
      </c>
      <c r="E1347" s="5">
        <f>AVERAGE(Official_Exchange_Rates__2[[#This Row],[Buy]:[Sell]])</f>
        <v>19.064050000000002</v>
      </c>
    </row>
    <row r="1348" spans="1:5" x14ac:dyDescent="0.3">
      <c r="A1348" s="1">
        <v>42729</v>
      </c>
      <c r="B1348" t="s">
        <v>17</v>
      </c>
      <c r="C1348" s="5">
        <v>18.805800000000001</v>
      </c>
      <c r="D1348" s="5">
        <v>19.240600000000001</v>
      </c>
      <c r="E1348" s="5">
        <f>AVERAGE(Official_Exchange_Rates__2[[#This Row],[Buy]:[Sell]])</f>
        <v>19.023200000000003</v>
      </c>
    </row>
    <row r="1349" spans="1:5" x14ac:dyDescent="0.3">
      <c r="A1349" s="1">
        <v>42730</v>
      </c>
      <c r="B1349" t="s">
        <v>17</v>
      </c>
      <c r="C1349" s="5">
        <v>18.8141</v>
      </c>
      <c r="D1349" s="5">
        <v>19.224599999999999</v>
      </c>
      <c r="E1349" s="5">
        <f>AVERAGE(Official_Exchange_Rates__2[[#This Row],[Buy]:[Sell]])</f>
        <v>19.019349999999999</v>
      </c>
    </row>
    <row r="1350" spans="1:5" x14ac:dyDescent="0.3">
      <c r="A1350" s="1">
        <v>42731</v>
      </c>
      <c r="B1350" t="s">
        <v>17</v>
      </c>
      <c r="C1350" s="5">
        <v>18.8154</v>
      </c>
      <c r="D1350" s="5">
        <v>19.2178</v>
      </c>
      <c r="E1350" s="5">
        <f>AVERAGE(Official_Exchange_Rates__2[[#This Row],[Buy]:[Sell]])</f>
        <v>19.0166</v>
      </c>
    </row>
    <row r="1351" spans="1:5" x14ac:dyDescent="0.3">
      <c r="A1351" s="1">
        <v>42732</v>
      </c>
      <c r="B1351" t="s">
        <v>17</v>
      </c>
      <c r="C1351" s="5">
        <v>18.822399999999998</v>
      </c>
      <c r="D1351" s="5">
        <v>19.206499999999998</v>
      </c>
      <c r="E1351" s="5">
        <f>AVERAGE(Official_Exchange_Rates__2[[#This Row],[Buy]:[Sell]])</f>
        <v>19.014449999999997</v>
      </c>
    </row>
    <row r="1352" spans="1:5" x14ac:dyDescent="0.3">
      <c r="A1352" s="1">
        <v>42733</v>
      </c>
      <c r="B1352" t="s">
        <v>17</v>
      </c>
      <c r="C1352" s="5">
        <v>18.122199999999999</v>
      </c>
      <c r="D1352" s="5">
        <v>18.410799999999998</v>
      </c>
      <c r="E1352" s="5">
        <f>AVERAGE(Official_Exchange_Rates__2[[#This Row],[Buy]:[Sell]])</f>
        <v>18.266500000000001</v>
      </c>
    </row>
    <row r="1353" spans="1:5" x14ac:dyDescent="0.3">
      <c r="A1353" s="1">
        <v>42737</v>
      </c>
      <c r="B1353" t="s">
        <v>17</v>
      </c>
      <c r="C1353" s="5">
        <v>18.098800000000001</v>
      </c>
      <c r="D1353" s="5">
        <v>18.435500000000001</v>
      </c>
      <c r="E1353" s="5">
        <f>AVERAGE(Official_Exchange_Rates__2[[#This Row],[Buy]:[Sell]])</f>
        <v>18.267150000000001</v>
      </c>
    </row>
    <row r="1354" spans="1:5" x14ac:dyDescent="0.3">
      <c r="A1354" s="1">
        <v>42738</v>
      </c>
      <c r="B1354" t="s">
        <v>17</v>
      </c>
      <c r="C1354" s="5">
        <v>18.121600000000001</v>
      </c>
      <c r="D1354" s="5">
        <v>18.4511</v>
      </c>
      <c r="E1354" s="5">
        <f>AVERAGE(Official_Exchange_Rates__2[[#This Row],[Buy]:[Sell]])</f>
        <v>18.286349999999999</v>
      </c>
    </row>
    <row r="1355" spans="1:5" x14ac:dyDescent="0.3">
      <c r="A1355" s="1">
        <v>42739</v>
      </c>
      <c r="B1355" t="s">
        <v>17</v>
      </c>
      <c r="C1355" s="5">
        <v>18.077300000000001</v>
      </c>
      <c r="D1355" s="5">
        <v>18.373799999999999</v>
      </c>
      <c r="E1355" s="5">
        <f>AVERAGE(Official_Exchange_Rates__2[[#This Row],[Buy]:[Sell]])</f>
        <v>18.225549999999998</v>
      </c>
    </row>
    <row r="1356" spans="1:5" x14ac:dyDescent="0.3">
      <c r="A1356" s="1">
        <v>42740</v>
      </c>
      <c r="B1356" t="s">
        <v>17</v>
      </c>
      <c r="C1356" s="5">
        <v>18.035699999999999</v>
      </c>
      <c r="D1356" s="5">
        <v>18.294599999999999</v>
      </c>
      <c r="E1356" s="5">
        <f>AVERAGE(Official_Exchange_Rates__2[[#This Row],[Buy]:[Sell]])</f>
        <v>18.165149999999997</v>
      </c>
    </row>
    <row r="1357" spans="1:5" x14ac:dyDescent="0.3">
      <c r="A1357" s="1">
        <v>42743</v>
      </c>
      <c r="B1357" t="s">
        <v>17</v>
      </c>
      <c r="C1357" s="5">
        <v>18.0227</v>
      </c>
      <c r="D1357" s="5">
        <v>18.276499999999999</v>
      </c>
      <c r="E1357" s="5">
        <f>AVERAGE(Official_Exchange_Rates__2[[#This Row],[Buy]:[Sell]])</f>
        <v>18.1496</v>
      </c>
    </row>
    <row r="1358" spans="1:5" x14ac:dyDescent="0.3">
      <c r="A1358" s="1">
        <v>42744</v>
      </c>
      <c r="B1358" t="s">
        <v>17</v>
      </c>
      <c r="C1358" s="5">
        <v>18.145900000000001</v>
      </c>
      <c r="D1358" s="5">
        <v>18.377600000000001</v>
      </c>
      <c r="E1358" s="5">
        <f>AVERAGE(Official_Exchange_Rates__2[[#This Row],[Buy]:[Sell]])</f>
        <v>18.261749999999999</v>
      </c>
    </row>
    <row r="1359" spans="1:5" x14ac:dyDescent="0.3">
      <c r="A1359" s="1">
        <v>42745</v>
      </c>
      <c r="B1359" t="s">
        <v>17</v>
      </c>
      <c r="C1359" s="5">
        <v>18.354600000000001</v>
      </c>
      <c r="D1359" s="5">
        <v>18.562999999999999</v>
      </c>
      <c r="E1359" s="5">
        <f>AVERAGE(Official_Exchange_Rates__2[[#This Row],[Buy]:[Sell]])</f>
        <v>18.4588</v>
      </c>
    </row>
    <row r="1360" spans="1:5" x14ac:dyDescent="0.3">
      <c r="A1360" s="1">
        <v>42746</v>
      </c>
      <c r="B1360" t="s">
        <v>17</v>
      </c>
      <c r="C1360" s="5">
        <v>18.6358</v>
      </c>
      <c r="D1360" s="5">
        <v>18.820699999999999</v>
      </c>
      <c r="E1360" s="5">
        <f>AVERAGE(Official_Exchange_Rates__2[[#This Row],[Buy]:[Sell]])</f>
        <v>18.728249999999999</v>
      </c>
    </row>
    <row r="1361" spans="1:5" x14ac:dyDescent="0.3">
      <c r="A1361" s="1">
        <v>42747</v>
      </c>
      <c r="B1361" t="s">
        <v>17</v>
      </c>
      <c r="C1361" s="5">
        <v>18.686900000000001</v>
      </c>
      <c r="D1361" s="5">
        <v>18.8626</v>
      </c>
      <c r="E1361" s="5">
        <f>AVERAGE(Official_Exchange_Rates__2[[#This Row],[Buy]:[Sell]])</f>
        <v>18.774750000000001</v>
      </c>
    </row>
    <row r="1362" spans="1:5" x14ac:dyDescent="0.3">
      <c r="A1362" s="1">
        <v>42750</v>
      </c>
      <c r="B1362" t="s">
        <v>17</v>
      </c>
      <c r="C1362" s="5">
        <v>18.676400000000001</v>
      </c>
      <c r="D1362" s="5">
        <v>18.858000000000001</v>
      </c>
      <c r="E1362" s="5">
        <f>AVERAGE(Official_Exchange_Rates__2[[#This Row],[Buy]:[Sell]])</f>
        <v>18.767200000000003</v>
      </c>
    </row>
    <row r="1363" spans="1:5" x14ac:dyDescent="0.3">
      <c r="A1363" s="1">
        <v>42751</v>
      </c>
      <c r="B1363" t="s">
        <v>17</v>
      </c>
      <c r="C1363" s="5">
        <v>18.686800000000002</v>
      </c>
      <c r="D1363" s="5">
        <v>18.8689</v>
      </c>
      <c r="E1363" s="5">
        <f>AVERAGE(Official_Exchange_Rates__2[[#This Row],[Buy]:[Sell]])</f>
        <v>18.777850000000001</v>
      </c>
    </row>
    <row r="1364" spans="1:5" x14ac:dyDescent="0.3">
      <c r="A1364" s="1">
        <v>42752</v>
      </c>
      <c r="B1364" t="s">
        <v>17</v>
      </c>
      <c r="C1364" s="5">
        <v>18.744599999999998</v>
      </c>
      <c r="D1364" s="5">
        <v>18.918700000000001</v>
      </c>
      <c r="E1364" s="5">
        <f>AVERAGE(Official_Exchange_Rates__2[[#This Row],[Buy]:[Sell]])</f>
        <v>18.83165</v>
      </c>
    </row>
    <row r="1365" spans="1:5" x14ac:dyDescent="0.3">
      <c r="A1365" s="1">
        <v>42753</v>
      </c>
      <c r="B1365" t="s">
        <v>17</v>
      </c>
      <c r="C1365" s="5">
        <v>18.732600000000001</v>
      </c>
      <c r="D1365" s="5">
        <v>18.919499999999999</v>
      </c>
      <c r="E1365" s="5">
        <f>AVERAGE(Official_Exchange_Rates__2[[#This Row],[Buy]:[Sell]])</f>
        <v>18.826050000000002</v>
      </c>
    </row>
    <row r="1366" spans="1:5" x14ac:dyDescent="0.3">
      <c r="A1366" s="1">
        <v>42754</v>
      </c>
      <c r="B1366" t="s">
        <v>17</v>
      </c>
      <c r="C1366" s="5">
        <v>18.7331</v>
      </c>
      <c r="D1366" s="5">
        <v>18.922499999999999</v>
      </c>
      <c r="E1366" s="5">
        <f>AVERAGE(Official_Exchange_Rates__2[[#This Row],[Buy]:[Sell]])</f>
        <v>18.8278</v>
      </c>
    </row>
    <row r="1367" spans="1:5" x14ac:dyDescent="0.3">
      <c r="A1367" s="1">
        <v>42757</v>
      </c>
      <c r="B1367" t="s">
        <v>17</v>
      </c>
      <c r="C1367" s="5">
        <v>18.726900000000001</v>
      </c>
      <c r="D1367" s="5">
        <v>18.905899999999999</v>
      </c>
      <c r="E1367" s="5">
        <f>AVERAGE(Official_Exchange_Rates__2[[#This Row],[Buy]:[Sell]])</f>
        <v>18.816400000000002</v>
      </c>
    </row>
    <row r="1368" spans="1:5" x14ac:dyDescent="0.3">
      <c r="A1368" s="1">
        <v>42758</v>
      </c>
      <c r="B1368" t="s">
        <v>17</v>
      </c>
      <c r="C1368" s="5">
        <v>18.745799999999999</v>
      </c>
      <c r="D1368" s="5">
        <v>18.920300000000001</v>
      </c>
      <c r="E1368" s="5">
        <f>AVERAGE(Official_Exchange_Rates__2[[#This Row],[Buy]:[Sell]])</f>
        <v>18.83305</v>
      </c>
    </row>
    <row r="1369" spans="1:5" x14ac:dyDescent="0.3">
      <c r="A1369" s="1">
        <v>42759</v>
      </c>
      <c r="B1369" t="s">
        <v>17</v>
      </c>
      <c r="C1369" s="5">
        <v>18.755600000000001</v>
      </c>
      <c r="D1369" s="5">
        <v>18.908300000000001</v>
      </c>
      <c r="E1369" s="5">
        <f>AVERAGE(Official_Exchange_Rates__2[[#This Row],[Buy]:[Sell]])</f>
        <v>18.831949999999999</v>
      </c>
    </row>
    <row r="1370" spans="1:5" x14ac:dyDescent="0.3">
      <c r="A1370" s="1">
        <v>42761</v>
      </c>
      <c r="B1370" t="s">
        <v>17</v>
      </c>
      <c r="C1370" s="5">
        <v>18.747499999999999</v>
      </c>
      <c r="D1370" s="5">
        <v>18.900600000000001</v>
      </c>
      <c r="E1370" s="5">
        <f>AVERAGE(Official_Exchange_Rates__2[[#This Row],[Buy]:[Sell]])</f>
        <v>18.82405</v>
      </c>
    </row>
    <row r="1371" spans="1:5" x14ac:dyDescent="0.3">
      <c r="A1371" s="1">
        <v>42764</v>
      </c>
      <c r="B1371" t="s">
        <v>17</v>
      </c>
      <c r="C1371" s="5">
        <v>18.746600000000001</v>
      </c>
      <c r="D1371" s="5">
        <v>18.906500000000001</v>
      </c>
      <c r="E1371" s="5">
        <f>AVERAGE(Official_Exchange_Rates__2[[#This Row],[Buy]:[Sell]])</f>
        <v>18.826550000000001</v>
      </c>
    </row>
    <row r="1372" spans="1:5" x14ac:dyDescent="0.3">
      <c r="A1372" s="1">
        <v>42765</v>
      </c>
      <c r="B1372" t="s">
        <v>17</v>
      </c>
      <c r="C1372" s="5">
        <v>18.755600000000001</v>
      </c>
      <c r="D1372" s="5">
        <v>18.91</v>
      </c>
      <c r="E1372" s="5">
        <f>AVERAGE(Official_Exchange_Rates__2[[#This Row],[Buy]:[Sell]])</f>
        <v>18.832799999999999</v>
      </c>
    </row>
    <row r="1373" spans="1:5" x14ac:dyDescent="0.3">
      <c r="A1373" s="1">
        <v>42766</v>
      </c>
      <c r="B1373" t="s">
        <v>17</v>
      </c>
      <c r="C1373" s="5">
        <v>18.739100000000001</v>
      </c>
      <c r="D1373" s="5">
        <v>18.890599999999999</v>
      </c>
      <c r="E1373" s="5">
        <f>AVERAGE(Official_Exchange_Rates__2[[#This Row],[Buy]:[Sell]])</f>
        <v>18.81485</v>
      </c>
    </row>
    <row r="1374" spans="1:5" x14ac:dyDescent="0.3">
      <c r="A1374" s="1">
        <v>42767</v>
      </c>
      <c r="B1374" t="s">
        <v>17</v>
      </c>
      <c r="C1374" s="5">
        <v>18.753699999999998</v>
      </c>
      <c r="D1374" s="5">
        <v>18.905999999999999</v>
      </c>
      <c r="E1374" s="5">
        <f>AVERAGE(Official_Exchange_Rates__2[[#This Row],[Buy]:[Sell]])</f>
        <v>18.82985</v>
      </c>
    </row>
    <row r="1375" spans="1:5" x14ac:dyDescent="0.3">
      <c r="A1375" s="1">
        <v>42768</v>
      </c>
      <c r="B1375" t="s">
        <v>17</v>
      </c>
      <c r="C1375" s="5">
        <v>18.616800000000001</v>
      </c>
      <c r="D1375" s="5">
        <v>18.773</v>
      </c>
      <c r="E1375" s="5">
        <f>AVERAGE(Official_Exchange_Rates__2[[#This Row],[Buy]:[Sell]])</f>
        <v>18.694900000000001</v>
      </c>
    </row>
    <row r="1376" spans="1:5" x14ac:dyDescent="0.3">
      <c r="A1376" s="1">
        <v>42771</v>
      </c>
      <c r="B1376" t="s">
        <v>17</v>
      </c>
      <c r="C1376" s="5">
        <v>18.356000000000002</v>
      </c>
      <c r="D1376" s="5">
        <v>18.54</v>
      </c>
      <c r="E1376" s="5">
        <f>AVERAGE(Official_Exchange_Rates__2[[#This Row],[Buy]:[Sell]])</f>
        <v>18.448</v>
      </c>
    </row>
    <row r="1377" spans="1:5" x14ac:dyDescent="0.3">
      <c r="A1377" s="1">
        <v>42772</v>
      </c>
      <c r="B1377" t="s">
        <v>17</v>
      </c>
      <c r="C1377" s="5">
        <v>18.341899999999999</v>
      </c>
      <c r="D1377" s="5">
        <v>18.482700000000001</v>
      </c>
      <c r="E1377" s="5">
        <f>AVERAGE(Official_Exchange_Rates__2[[#This Row],[Buy]:[Sell]])</f>
        <v>18.412300000000002</v>
      </c>
    </row>
    <row r="1378" spans="1:5" x14ac:dyDescent="0.3">
      <c r="A1378" s="1">
        <v>42773</v>
      </c>
      <c r="B1378" t="s">
        <v>17</v>
      </c>
      <c r="C1378" s="5">
        <v>18.276499999999999</v>
      </c>
      <c r="D1378" s="5">
        <v>18.425699999999999</v>
      </c>
      <c r="E1378" s="5">
        <f>AVERAGE(Official_Exchange_Rates__2[[#This Row],[Buy]:[Sell]])</f>
        <v>18.351099999999999</v>
      </c>
    </row>
    <row r="1379" spans="1:5" x14ac:dyDescent="0.3">
      <c r="A1379" s="1">
        <v>42774</v>
      </c>
      <c r="B1379" t="s">
        <v>17</v>
      </c>
      <c r="C1379" s="5">
        <v>18.085899999999999</v>
      </c>
      <c r="D1379" s="5">
        <v>18.2181</v>
      </c>
      <c r="E1379" s="5">
        <f>AVERAGE(Official_Exchange_Rates__2[[#This Row],[Buy]:[Sell]])</f>
        <v>18.152000000000001</v>
      </c>
    </row>
    <row r="1380" spans="1:5" x14ac:dyDescent="0.3">
      <c r="A1380" s="1">
        <v>42775</v>
      </c>
      <c r="B1380" t="s">
        <v>17</v>
      </c>
      <c r="C1380" s="5">
        <v>17.8673</v>
      </c>
      <c r="D1380" s="5">
        <v>18.025700000000001</v>
      </c>
      <c r="E1380" s="5">
        <f>AVERAGE(Official_Exchange_Rates__2[[#This Row],[Buy]:[Sell]])</f>
        <v>17.9465</v>
      </c>
    </row>
    <row r="1381" spans="1:5" x14ac:dyDescent="0.3">
      <c r="A1381" s="1">
        <v>42778</v>
      </c>
      <c r="B1381" t="s">
        <v>17</v>
      </c>
      <c r="C1381" s="5">
        <v>17.523199999999999</v>
      </c>
      <c r="D1381" s="5">
        <v>17.658100000000001</v>
      </c>
      <c r="E1381" s="5">
        <f>AVERAGE(Official_Exchange_Rates__2[[#This Row],[Buy]:[Sell]])</f>
        <v>17.59065</v>
      </c>
    </row>
    <row r="1382" spans="1:5" x14ac:dyDescent="0.3">
      <c r="A1382" s="1">
        <v>42779</v>
      </c>
      <c r="B1382" t="s">
        <v>17</v>
      </c>
      <c r="C1382" s="5">
        <v>17.2241</v>
      </c>
      <c r="D1382" s="5">
        <v>17.351900000000001</v>
      </c>
      <c r="E1382" s="5">
        <f>AVERAGE(Official_Exchange_Rates__2[[#This Row],[Buy]:[Sell]])</f>
        <v>17.288</v>
      </c>
    </row>
    <row r="1383" spans="1:5" x14ac:dyDescent="0.3">
      <c r="A1383" s="1">
        <v>42780</v>
      </c>
      <c r="B1383" t="s">
        <v>17</v>
      </c>
      <c r="C1383" s="5">
        <v>16.4986</v>
      </c>
      <c r="D1383" s="5">
        <v>16.6281</v>
      </c>
      <c r="E1383" s="5">
        <f>AVERAGE(Official_Exchange_Rates__2[[#This Row],[Buy]:[Sell]])</f>
        <v>16.56335</v>
      </c>
    </row>
    <row r="1384" spans="1:5" x14ac:dyDescent="0.3">
      <c r="A1384" s="1">
        <v>42781</v>
      </c>
      <c r="B1384" t="s">
        <v>17</v>
      </c>
      <c r="C1384" s="5">
        <v>16.383500000000002</v>
      </c>
      <c r="D1384" s="5">
        <v>16.511399999999998</v>
      </c>
      <c r="E1384" s="5">
        <f>AVERAGE(Official_Exchange_Rates__2[[#This Row],[Buy]:[Sell]])</f>
        <v>16.44745</v>
      </c>
    </row>
    <row r="1385" spans="1:5" x14ac:dyDescent="0.3">
      <c r="A1385" s="1">
        <v>42782</v>
      </c>
      <c r="B1385" t="s">
        <v>17</v>
      </c>
      <c r="C1385" s="5">
        <v>16.085100000000001</v>
      </c>
      <c r="D1385" s="5">
        <v>16.2135</v>
      </c>
      <c r="E1385" s="5">
        <f>AVERAGE(Official_Exchange_Rates__2[[#This Row],[Buy]:[Sell]])</f>
        <v>16.1493</v>
      </c>
    </row>
    <row r="1386" spans="1:5" x14ac:dyDescent="0.3">
      <c r="A1386" s="1">
        <v>42785</v>
      </c>
      <c r="B1386" t="s">
        <v>17</v>
      </c>
      <c r="C1386" s="5">
        <v>15.7346</v>
      </c>
      <c r="D1386" s="5">
        <v>15.867000000000001</v>
      </c>
      <c r="E1386" s="5">
        <f>AVERAGE(Official_Exchange_Rates__2[[#This Row],[Buy]:[Sell]])</f>
        <v>15.800800000000001</v>
      </c>
    </row>
    <row r="1387" spans="1:5" x14ac:dyDescent="0.3">
      <c r="A1387" s="1">
        <v>42786</v>
      </c>
      <c r="B1387" t="s">
        <v>17</v>
      </c>
      <c r="C1387" s="5">
        <v>15.7181</v>
      </c>
      <c r="D1387" s="5">
        <v>15.847300000000001</v>
      </c>
      <c r="E1387" s="5">
        <f>AVERAGE(Official_Exchange_Rates__2[[#This Row],[Buy]:[Sell]])</f>
        <v>15.7827</v>
      </c>
    </row>
    <row r="1388" spans="1:5" x14ac:dyDescent="0.3">
      <c r="A1388" s="1">
        <v>42787</v>
      </c>
      <c r="B1388" t="s">
        <v>17</v>
      </c>
      <c r="C1388" s="5">
        <v>15.7357</v>
      </c>
      <c r="D1388" s="5">
        <v>15.8714</v>
      </c>
      <c r="E1388" s="5">
        <f>AVERAGE(Official_Exchange_Rates__2[[#This Row],[Buy]:[Sell]])</f>
        <v>15.80355</v>
      </c>
    </row>
    <row r="1389" spans="1:5" x14ac:dyDescent="0.3">
      <c r="A1389" s="1">
        <v>42788</v>
      </c>
      <c r="B1389" t="s">
        <v>17</v>
      </c>
      <c r="C1389" s="5">
        <v>15.7224</v>
      </c>
      <c r="D1389" s="5">
        <v>15.8543</v>
      </c>
      <c r="E1389" s="5">
        <f>AVERAGE(Official_Exchange_Rates__2[[#This Row],[Buy]:[Sell]])</f>
        <v>15.788350000000001</v>
      </c>
    </row>
    <row r="1390" spans="1:5" x14ac:dyDescent="0.3">
      <c r="A1390" s="1">
        <v>42789</v>
      </c>
      <c r="B1390" t="s">
        <v>17</v>
      </c>
      <c r="C1390" s="5">
        <v>15.752700000000001</v>
      </c>
      <c r="D1390" s="5">
        <v>15.872999999999999</v>
      </c>
      <c r="E1390" s="5">
        <f>AVERAGE(Official_Exchange_Rates__2[[#This Row],[Buy]:[Sell]])</f>
        <v>15.812850000000001</v>
      </c>
    </row>
    <row r="1391" spans="1:5" x14ac:dyDescent="0.3">
      <c r="A1391" s="1">
        <v>42792</v>
      </c>
      <c r="B1391" t="s">
        <v>17</v>
      </c>
      <c r="C1391" s="5">
        <v>15.7484</v>
      </c>
      <c r="D1391" s="5">
        <v>15.876200000000001</v>
      </c>
      <c r="E1391" s="5">
        <f>AVERAGE(Official_Exchange_Rates__2[[#This Row],[Buy]:[Sell]])</f>
        <v>15.8123</v>
      </c>
    </row>
    <row r="1392" spans="1:5" x14ac:dyDescent="0.3">
      <c r="A1392" s="1">
        <v>42793</v>
      </c>
      <c r="B1392" t="s">
        <v>17</v>
      </c>
      <c r="C1392" s="5">
        <v>15.757300000000001</v>
      </c>
      <c r="D1392" s="5">
        <v>15.880800000000001</v>
      </c>
      <c r="E1392" s="5">
        <f>AVERAGE(Official_Exchange_Rates__2[[#This Row],[Buy]:[Sell]])</f>
        <v>15.819050000000001</v>
      </c>
    </row>
    <row r="1393" spans="1:5" x14ac:dyDescent="0.3">
      <c r="A1393" s="1">
        <v>42794</v>
      </c>
      <c r="B1393" t="s">
        <v>17</v>
      </c>
      <c r="C1393" s="5">
        <v>15.758599999999999</v>
      </c>
      <c r="D1393" s="5">
        <v>15.8841</v>
      </c>
      <c r="E1393" s="5">
        <f>AVERAGE(Official_Exchange_Rates__2[[#This Row],[Buy]:[Sell]])</f>
        <v>15.821349999999999</v>
      </c>
    </row>
    <row r="1394" spans="1:5" x14ac:dyDescent="0.3">
      <c r="A1394" s="1">
        <v>42795</v>
      </c>
      <c r="B1394" t="s">
        <v>17</v>
      </c>
      <c r="C1394" s="5">
        <v>15.925000000000001</v>
      </c>
      <c r="D1394" s="5">
        <v>16.0564</v>
      </c>
      <c r="E1394" s="5">
        <f>AVERAGE(Official_Exchange_Rates__2[[#This Row],[Buy]:[Sell]])</f>
        <v>15.9907</v>
      </c>
    </row>
    <row r="1395" spans="1:5" x14ac:dyDescent="0.3">
      <c r="A1395" s="1">
        <v>42796</v>
      </c>
      <c r="B1395" t="s">
        <v>17</v>
      </c>
      <c r="C1395" s="5">
        <v>16.198599999999999</v>
      </c>
      <c r="D1395" s="5">
        <v>16.334299999999999</v>
      </c>
      <c r="E1395" s="5">
        <f>AVERAGE(Official_Exchange_Rates__2[[#This Row],[Buy]:[Sell]])</f>
        <v>16.266449999999999</v>
      </c>
    </row>
    <row r="1396" spans="1:5" x14ac:dyDescent="0.3">
      <c r="A1396" s="1">
        <v>42799</v>
      </c>
      <c r="B1396" t="s">
        <v>17</v>
      </c>
      <c r="C1396" s="5">
        <v>16.328399999999998</v>
      </c>
      <c r="D1396" s="5">
        <v>16.4573</v>
      </c>
      <c r="E1396" s="5">
        <f>AVERAGE(Official_Exchange_Rates__2[[#This Row],[Buy]:[Sell]])</f>
        <v>16.392849999999999</v>
      </c>
    </row>
    <row r="1397" spans="1:5" x14ac:dyDescent="0.3">
      <c r="A1397" s="1">
        <v>42800</v>
      </c>
      <c r="B1397" t="s">
        <v>17</v>
      </c>
      <c r="C1397" s="5">
        <v>16.596399999999999</v>
      </c>
      <c r="D1397" s="5">
        <v>16.720500000000001</v>
      </c>
      <c r="E1397" s="5">
        <f>AVERAGE(Official_Exchange_Rates__2[[#This Row],[Buy]:[Sell]])</f>
        <v>16.658450000000002</v>
      </c>
    </row>
    <row r="1398" spans="1:5" x14ac:dyDescent="0.3">
      <c r="A1398" s="1">
        <v>42801</v>
      </c>
      <c r="B1398" t="s">
        <v>17</v>
      </c>
      <c r="C1398" s="5">
        <v>17.331399999999999</v>
      </c>
      <c r="D1398" s="5">
        <v>17.461099999999998</v>
      </c>
      <c r="E1398" s="5">
        <f>AVERAGE(Official_Exchange_Rates__2[[#This Row],[Buy]:[Sell]])</f>
        <v>17.396249999999998</v>
      </c>
    </row>
    <row r="1399" spans="1:5" x14ac:dyDescent="0.3">
      <c r="A1399" s="1">
        <v>42802</v>
      </c>
      <c r="B1399" t="s">
        <v>17</v>
      </c>
      <c r="C1399" s="5">
        <v>17.629200000000001</v>
      </c>
      <c r="D1399" s="5">
        <v>17.760300000000001</v>
      </c>
      <c r="E1399" s="5">
        <f>AVERAGE(Official_Exchange_Rates__2[[#This Row],[Buy]:[Sell]])</f>
        <v>17.694749999999999</v>
      </c>
    </row>
    <row r="1400" spans="1:5" x14ac:dyDescent="0.3">
      <c r="A1400" s="1">
        <v>42803</v>
      </c>
      <c r="B1400" t="s">
        <v>17</v>
      </c>
      <c r="C1400" s="5">
        <v>17.657800000000002</v>
      </c>
      <c r="D1400" s="5">
        <v>17.7851</v>
      </c>
      <c r="E1400" s="5">
        <f>AVERAGE(Official_Exchange_Rates__2[[#This Row],[Buy]:[Sell]])</f>
        <v>17.721450000000001</v>
      </c>
    </row>
    <row r="1401" spans="1:5" x14ac:dyDescent="0.3">
      <c r="A1401" s="1">
        <v>42806</v>
      </c>
      <c r="B1401" t="s">
        <v>17</v>
      </c>
      <c r="C1401" s="5">
        <v>17.633800000000001</v>
      </c>
      <c r="D1401" s="5">
        <v>17.760300000000001</v>
      </c>
      <c r="E1401" s="5">
        <f>AVERAGE(Official_Exchange_Rates__2[[#This Row],[Buy]:[Sell]])</f>
        <v>17.697050000000001</v>
      </c>
    </row>
    <row r="1402" spans="1:5" x14ac:dyDescent="0.3">
      <c r="A1402" s="1">
        <v>42807</v>
      </c>
      <c r="B1402" t="s">
        <v>17</v>
      </c>
      <c r="C1402" s="5">
        <v>17.673200000000001</v>
      </c>
      <c r="D1402" s="5">
        <v>17.801100000000002</v>
      </c>
      <c r="E1402" s="5">
        <f>AVERAGE(Official_Exchange_Rates__2[[#This Row],[Buy]:[Sell]])</f>
        <v>17.73715</v>
      </c>
    </row>
    <row r="1403" spans="1:5" x14ac:dyDescent="0.3">
      <c r="A1403" s="1">
        <v>42808</v>
      </c>
      <c r="B1403" t="s">
        <v>17</v>
      </c>
      <c r="C1403" s="5">
        <v>17.923200000000001</v>
      </c>
      <c r="D1403" s="5">
        <v>18.056799999999999</v>
      </c>
      <c r="E1403" s="5">
        <f>AVERAGE(Official_Exchange_Rates__2[[#This Row],[Buy]:[Sell]])</f>
        <v>17.990000000000002</v>
      </c>
    </row>
    <row r="1404" spans="1:5" x14ac:dyDescent="0.3">
      <c r="A1404" s="1">
        <v>42809</v>
      </c>
      <c r="B1404" t="s">
        <v>17</v>
      </c>
      <c r="C1404" s="5">
        <v>18.103000000000002</v>
      </c>
      <c r="D1404" s="5">
        <v>18.2376</v>
      </c>
      <c r="E1404" s="5">
        <f>AVERAGE(Official_Exchange_Rates__2[[#This Row],[Buy]:[Sell]])</f>
        <v>18.170300000000001</v>
      </c>
    </row>
    <row r="1405" spans="1:5" x14ac:dyDescent="0.3">
      <c r="A1405" s="1">
        <v>42810</v>
      </c>
      <c r="B1405" t="s">
        <v>17</v>
      </c>
      <c r="C1405" s="5">
        <v>18.078199999999999</v>
      </c>
      <c r="D1405" s="5">
        <v>18.208500000000001</v>
      </c>
      <c r="E1405" s="5">
        <f>AVERAGE(Official_Exchange_Rates__2[[#This Row],[Buy]:[Sell]])</f>
        <v>18.143349999999998</v>
      </c>
    </row>
    <row r="1406" spans="1:5" x14ac:dyDescent="0.3">
      <c r="A1406" s="1">
        <v>42813</v>
      </c>
      <c r="B1406" t="s">
        <v>17</v>
      </c>
      <c r="C1406" s="5">
        <v>18.075399999999998</v>
      </c>
      <c r="D1406" s="5">
        <v>18.203800000000001</v>
      </c>
      <c r="E1406" s="5">
        <f>AVERAGE(Official_Exchange_Rates__2[[#This Row],[Buy]:[Sell]])</f>
        <v>18.139600000000002</v>
      </c>
    </row>
    <row r="1407" spans="1:5" x14ac:dyDescent="0.3">
      <c r="A1407" s="1">
        <v>42814</v>
      </c>
      <c r="B1407" t="s">
        <v>17</v>
      </c>
      <c r="C1407" s="5">
        <v>18.078099999999999</v>
      </c>
      <c r="D1407" s="5">
        <v>18.204599999999999</v>
      </c>
      <c r="E1407" s="5">
        <f>AVERAGE(Official_Exchange_Rates__2[[#This Row],[Buy]:[Sell]])</f>
        <v>18.141349999999999</v>
      </c>
    </row>
    <row r="1408" spans="1:5" x14ac:dyDescent="0.3">
      <c r="A1408" s="1">
        <v>42815</v>
      </c>
      <c r="B1408" t="s">
        <v>17</v>
      </c>
      <c r="C1408" s="5">
        <v>18.077000000000002</v>
      </c>
      <c r="D1408" s="5">
        <v>18.2043</v>
      </c>
      <c r="E1408" s="5">
        <f>AVERAGE(Official_Exchange_Rates__2[[#This Row],[Buy]:[Sell]])</f>
        <v>18.140650000000001</v>
      </c>
    </row>
    <row r="1409" spans="1:5" x14ac:dyDescent="0.3">
      <c r="A1409" s="1">
        <v>42816</v>
      </c>
      <c r="B1409" t="s">
        <v>17</v>
      </c>
      <c r="C1409" s="5">
        <v>18.0792</v>
      </c>
      <c r="D1409" s="5">
        <v>18.205100000000002</v>
      </c>
      <c r="E1409" s="5">
        <f>AVERAGE(Official_Exchange_Rates__2[[#This Row],[Buy]:[Sell]])</f>
        <v>18.142150000000001</v>
      </c>
    </row>
    <row r="1410" spans="1:5" x14ac:dyDescent="0.3">
      <c r="A1410" s="1">
        <v>42817</v>
      </c>
      <c r="B1410" t="s">
        <v>17</v>
      </c>
      <c r="C1410" s="5">
        <v>18.077300000000001</v>
      </c>
      <c r="D1410" s="5">
        <v>18.204599999999999</v>
      </c>
      <c r="E1410" s="5">
        <f>AVERAGE(Official_Exchange_Rates__2[[#This Row],[Buy]:[Sell]])</f>
        <v>18.14095</v>
      </c>
    </row>
    <row r="1411" spans="1:5" x14ac:dyDescent="0.3">
      <c r="A1411" s="1">
        <v>42820</v>
      </c>
      <c r="B1411" t="s">
        <v>17</v>
      </c>
      <c r="C1411" s="5">
        <v>18.072399999999998</v>
      </c>
      <c r="D1411" s="5">
        <v>18.1997</v>
      </c>
      <c r="E1411" s="5">
        <f>AVERAGE(Official_Exchange_Rates__2[[#This Row],[Buy]:[Sell]])</f>
        <v>18.136049999999997</v>
      </c>
    </row>
    <row r="1412" spans="1:5" x14ac:dyDescent="0.3">
      <c r="A1412" s="1">
        <v>42821</v>
      </c>
      <c r="B1412" t="s">
        <v>17</v>
      </c>
      <c r="C1412" s="5">
        <v>18.073499999999999</v>
      </c>
      <c r="D1412" s="5">
        <v>18.1981</v>
      </c>
      <c r="E1412" s="5">
        <f>AVERAGE(Official_Exchange_Rates__2[[#This Row],[Buy]:[Sell]])</f>
        <v>18.1358</v>
      </c>
    </row>
    <row r="1413" spans="1:5" x14ac:dyDescent="0.3">
      <c r="A1413" s="1">
        <v>42822</v>
      </c>
      <c r="B1413" t="s">
        <v>17</v>
      </c>
      <c r="C1413" s="5">
        <v>18.0749</v>
      </c>
      <c r="D1413" s="5">
        <v>18.1997</v>
      </c>
      <c r="E1413" s="5">
        <f>AVERAGE(Official_Exchange_Rates__2[[#This Row],[Buy]:[Sell]])</f>
        <v>18.1373</v>
      </c>
    </row>
    <row r="1414" spans="1:5" x14ac:dyDescent="0.3">
      <c r="A1414" s="1">
        <v>42823</v>
      </c>
      <c r="B1414" t="s">
        <v>17</v>
      </c>
      <c r="C1414" s="5">
        <v>18.073399999999999</v>
      </c>
      <c r="D1414" s="5">
        <v>18.197600000000001</v>
      </c>
      <c r="E1414" s="5">
        <f>AVERAGE(Official_Exchange_Rates__2[[#This Row],[Buy]:[Sell]])</f>
        <v>18.1355</v>
      </c>
    </row>
    <row r="1415" spans="1:5" x14ac:dyDescent="0.3">
      <c r="A1415" s="1">
        <v>42824</v>
      </c>
      <c r="B1415" t="s">
        <v>17</v>
      </c>
      <c r="C1415" s="5">
        <v>18.0778</v>
      </c>
      <c r="D1415" s="5">
        <v>18.2014</v>
      </c>
      <c r="E1415" s="5">
        <f>AVERAGE(Official_Exchange_Rates__2[[#This Row],[Buy]:[Sell]])</f>
        <v>18.139600000000002</v>
      </c>
    </row>
    <row r="1416" spans="1:5" x14ac:dyDescent="0.3">
      <c r="A1416" s="1">
        <v>42827</v>
      </c>
      <c r="B1416" t="s">
        <v>17</v>
      </c>
      <c r="C1416" s="5">
        <v>18.077200000000001</v>
      </c>
      <c r="D1416" s="5">
        <v>18.203499999999998</v>
      </c>
      <c r="E1416" s="5">
        <f>AVERAGE(Official_Exchange_Rates__2[[#This Row],[Buy]:[Sell]])</f>
        <v>18.140349999999998</v>
      </c>
    </row>
    <row r="1417" spans="1:5" x14ac:dyDescent="0.3">
      <c r="A1417" s="1">
        <v>42828</v>
      </c>
      <c r="B1417" t="s">
        <v>17</v>
      </c>
      <c r="C1417" s="5">
        <v>18.054600000000001</v>
      </c>
      <c r="D1417" s="5">
        <v>18.182700000000001</v>
      </c>
      <c r="E1417" s="5">
        <f>AVERAGE(Official_Exchange_Rates__2[[#This Row],[Buy]:[Sell]])</f>
        <v>18.118650000000002</v>
      </c>
    </row>
    <row r="1418" spans="1:5" x14ac:dyDescent="0.3">
      <c r="A1418" s="1">
        <v>42829</v>
      </c>
      <c r="B1418" t="s">
        <v>17</v>
      </c>
      <c r="C1418" s="5">
        <v>17.994299999999999</v>
      </c>
      <c r="D1418" s="5">
        <v>18.127800000000001</v>
      </c>
      <c r="E1418" s="5">
        <f>AVERAGE(Official_Exchange_Rates__2[[#This Row],[Buy]:[Sell]])</f>
        <v>18.061050000000002</v>
      </c>
    </row>
    <row r="1419" spans="1:5" x14ac:dyDescent="0.3">
      <c r="A1419" s="1">
        <v>42830</v>
      </c>
      <c r="B1419" t="s">
        <v>17</v>
      </c>
      <c r="C1419" s="5">
        <v>17.957599999999999</v>
      </c>
      <c r="D1419" s="5">
        <v>18.092700000000001</v>
      </c>
      <c r="E1419" s="5">
        <f>AVERAGE(Official_Exchange_Rates__2[[#This Row],[Buy]:[Sell]])</f>
        <v>18.02515</v>
      </c>
    </row>
    <row r="1420" spans="1:5" x14ac:dyDescent="0.3">
      <c r="A1420" s="1">
        <v>42831</v>
      </c>
      <c r="B1420" t="s">
        <v>17</v>
      </c>
      <c r="C1420" s="5">
        <v>17.968599999999999</v>
      </c>
      <c r="D1420" s="5">
        <v>18.099699999999999</v>
      </c>
      <c r="E1420" s="5">
        <f>AVERAGE(Official_Exchange_Rates__2[[#This Row],[Buy]:[Sell]])</f>
        <v>18.034149999999997</v>
      </c>
    </row>
    <row r="1421" spans="1:5" x14ac:dyDescent="0.3">
      <c r="A1421" s="1">
        <v>42834</v>
      </c>
      <c r="B1421" t="s">
        <v>17</v>
      </c>
      <c r="C1421" s="5">
        <v>17.971399999999999</v>
      </c>
      <c r="D1421" s="5">
        <v>18.105899999999998</v>
      </c>
      <c r="E1421" s="5">
        <f>AVERAGE(Official_Exchange_Rates__2[[#This Row],[Buy]:[Sell]])</f>
        <v>18.038649999999997</v>
      </c>
    </row>
    <row r="1422" spans="1:5" x14ac:dyDescent="0.3">
      <c r="A1422" s="1">
        <v>42835</v>
      </c>
      <c r="B1422" t="s">
        <v>17</v>
      </c>
      <c r="C1422" s="5">
        <v>17.978899999999999</v>
      </c>
      <c r="D1422" s="5">
        <v>18.1065</v>
      </c>
      <c r="E1422" s="5">
        <f>AVERAGE(Official_Exchange_Rates__2[[#This Row],[Buy]:[Sell]])</f>
        <v>18.0427</v>
      </c>
    </row>
    <row r="1423" spans="1:5" x14ac:dyDescent="0.3">
      <c r="A1423" s="1">
        <v>42836</v>
      </c>
      <c r="B1423" t="s">
        <v>17</v>
      </c>
      <c r="C1423" s="5">
        <v>18.008400000000002</v>
      </c>
      <c r="D1423" s="5">
        <v>18.131399999999999</v>
      </c>
      <c r="E1423" s="5">
        <f>AVERAGE(Official_Exchange_Rates__2[[#This Row],[Buy]:[Sell]])</f>
        <v>18.069900000000001</v>
      </c>
    </row>
    <row r="1424" spans="1:5" x14ac:dyDescent="0.3">
      <c r="A1424" s="1">
        <v>42837</v>
      </c>
      <c r="B1424" t="s">
        <v>17</v>
      </c>
      <c r="C1424" s="5">
        <v>18.021599999999999</v>
      </c>
      <c r="D1424" s="5">
        <v>18.142199999999999</v>
      </c>
      <c r="E1424" s="5">
        <f>AVERAGE(Official_Exchange_Rates__2[[#This Row],[Buy]:[Sell]])</f>
        <v>18.081899999999997</v>
      </c>
    </row>
    <row r="1425" spans="1:5" x14ac:dyDescent="0.3">
      <c r="A1425" s="1">
        <v>42838</v>
      </c>
      <c r="B1425" t="s">
        <v>17</v>
      </c>
      <c r="C1425" s="5">
        <v>18.029699999999998</v>
      </c>
      <c r="D1425" s="5">
        <v>18.1492</v>
      </c>
      <c r="E1425" s="5">
        <f>AVERAGE(Official_Exchange_Rates__2[[#This Row],[Buy]:[Sell]])</f>
        <v>18.089449999999999</v>
      </c>
    </row>
    <row r="1426" spans="1:5" x14ac:dyDescent="0.3">
      <c r="A1426" s="1">
        <v>42843</v>
      </c>
      <c r="B1426" t="s">
        <v>17</v>
      </c>
      <c r="C1426" s="5">
        <v>18.026199999999999</v>
      </c>
      <c r="D1426" s="5">
        <v>18.148099999999999</v>
      </c>
      <c r="E1426" s="5">
        <f>AVERAGE(Official_Exchange_Rates__2[[#This Row],[Buy]:[Sell]])</f>
        <v>18.087150000000001</v>
      </c>
    </row>
    <row r="1427" spans="1:5" x14ac:dyDescent="0.3">
      <c r="A1427" s="1">
        <v>42844</v>
      </c>
      <c r="B1427" t="s">
        <v>17</v>
      </c>
      <c r="C1427" s="5">
        <v>18.032399999999999</v>
      </c>
      <c r="D1427" s="5">
        <v>18.1511</v>
      </c>
      <c r="E1427" s="5">
        <f>AVERAGE(Official_Exchange_Rates__2[[#This Row],[Buy]:[Sell]])</f>
        <v>18.091749999999998</v>
      </c>
    </row>
    <row r="1428" spans="1:5" x14ac:dyDescent="0.3">
      <c r="A1428" s="1">
        <v>42845</v>
      </c>
      <c r="B1428" t="s">
        <v>17</v>
      </c>
      <c r="C1428" s="5">
        <v>18.040800000000001</v>
      </c>
      <c r="D1428" s="5">
        <v>18.1614</v>
      </c>
      <c r="E1428" s="5">
        <f>AVERAGE(Official_Exchange_Rates__2[[#This Row],[Buy]:[Sell]])</f>
        <v>18.101100000000002</v>
      </c>
    </row>
    <row r="1429" spans="1:5" x14ac:dyDescent="0.3">
      <c r="A1429" s="1">
        <v>42848</v>
      </c>
      <c r="B1429" t="s">
        <v>17</v>
      </c>
      <c r="C1429" s="5">
        <v>18.029199999999999</v>
      </c>
      <c r="D1429" s="5">
        <v>18.149999999999999</v>
      </c>
      <c r="E1429" s="5">
        <f>AVERAGE(Official_Exchange_Rates__2[[#This Row],[Buy]:[Sell]])</f>
        <v>18.089599999999997</v>
      </c>
    </row>
    <row r="1430" spans="1:5" x14ac:dyDescent="0.3">
      <c r="A1430" s="1">
        <v>42849</v>
      </c>
      <c r="B1430" t="s">
        <v>17</v>
      </c>
      <c r="C1430" s="5">
        <v>18.032399999999999</v>
      </c>
      <c r="D1430" s="5">
        <v>18.151599999999998</v>
      </c>
      <c r="E1430" s="5">
        <f>AVERAGE(Official_Exchange_Rates__2[[#This Row],[Buy]:[Sell]])</f>
        <v>18.091999999999999</v>
      </c>
    </row>
    <row r="1431" spans="1:5" x14ac:dyDescent="0.3">
      <c r="A1431" s="1">
        <v>42851</v>
      </c>
      <c r="B1431" t="s">
        <v>17</v>
      </c>
      <c r="C1431" s="5">
        <v>18.0303</v>
      </c>
      <c r="D1431" s="5">
        <v>18.153500000000001</v>
      </c>
      <c r="E1431" s="5">
        <f>AVERAGE(Official_Exchange_Rates__2[[#This Row],[Buy]:[Sell]])</f>
        <v>18.091900000000003</v>
      </c>
    </row>
    <row r="1432" spans="1:5" x14ac:dyDescent="0.3">
      <c r="A1432" s="1">
        <v>42852</v>
      </c>
      <c r="B1432" t="s">
        <v>17</v>
      </c>
      <c r="C1432" s="5">
        <v>18.007300000000001</v>
      </c>
      <c r="D1432" s="5">
        <v>18.1403</v>
      </c>
      <c r="E1432" s="5">
        <f>AVERAGE(Official_Exchange_Rates__2[[#This Row],[Buy]:[Sell]])</f>
        <v>18.073799999999999</v>
      </c>
    </row>
    <row r="1433" spans="1:5" x14ac:dyDescent="0.3">
      <c r="A1433" s="1">
        <v>42855</v>
      </c>
      <c r="B1433" t="s">
        <v>17</v>
      </c>
      <c r="C1433" s="5">
        <v>18.011099999999999</v>
      </c>
      <c r="D1433" s="5">
        <v>18.1419</v>
      </c>
      <c r="E1433" s="5">
        <f>AVERAGE(Official_Exchange_Rates__2[[#This Row],[Buy]:[Sell]])</f>
        <v>18.076499999999999</v>
      </c>
    </row>
    <row r="1434" spans="1:5" x14ac:dyDescent="0.3">
      <c r="A1434" s="1">
        <v>42857</v>
      </c>
      <c r="B1434" t="s">
        <v>17</v>
      </c>
      <c r="C1434" s="5">
        <v>18.010000000000002</v>
      </c>
      <c r="D1434" s="5">
        <v>18.14</v>
      </c>
      <c r="E1434" s="5">
        <f>AVERAGE(Official_Exchange_Rates__2[[#This Row],[Buy]:[Sell]])</f>
        <v>18.075000000000003</v>
      </c>
    </row>
    <row r="1435" spans="1:5" x14ac:dyDescent="0.3">
      <c r="A1435" s="1">
        <v>42858</v>
      </c>
      <c r="B1435" t="s">
        <v>17</v>
      </c>
      <c r="C1435" s="5">
        <v>18.014600000000002</v>
      </c>
      <c r="D1435" s="5">
        <v>18.144100000000002</v>
      </c>
      <c r="E1435" s="5">
        <f>AVERAGE(Official_Exchange_Rates__2[[#This Row],[Buy]:[Sell]])</f>
        <v>18.079350000000002</v>
      </c>
    </row>
    <row r="1436" spans="1:5" x14ac:dyDescent="0.3">
      <c r="A1436" s="1">
        <v>42859</v>
      </c>
      <c r="B1436" t="s">
        <v>17</v>
      </c>
      <c r="C1436" s="5">
        <v>18.0168</v>
      </c>
      <c r="D1436" s="5">
        <v>18.145900000000001</v>
      </c>
      <c r="E1436" s="5">
        <f>AVERAGE(Official_Exchange_Rates__2[[#This Row],[Buy]:[Sell]])</f>
        <v>18.08135</v>
      </c>
    </row>
    <row r="1437" spans="1:5" x14ac:dyDescent="0.3">
      <c r="A1437" s="1">
        <v>42862</v>
      </c>
      <c r="B1437" t="s">
        <v>17</v>
      </c>
      <c r="C1437" s="5">
        <v>18.012699999999999</v>
      </c>
      <c r="D1437" s="5">
        <v>18.143000000000001</v>
      </c>
      <c r="E1437" s="5">
        <f>AVERAGE(Official_Exchange_Rates__2[[#This Row],[Buy]:[Sell]])</f>
        <v>18.077849999999998</v>
      </c>
    </row>
    <row r="1438" spans="1:5" x14ac:dyDescent="0.3">
      <c r="A1438" s="1">
        <v>42863</v>
      </c>
      <c r="B1438" t="s">
        <v>17</v>
      </c>
      <c r="C1438" s="5">
        <v>18.007300000000001</v>
      </c>
      <c r="D1438" s="5">
        <v>18.1403</v>
      </c>
      <c r="E1438" s="5">
        <f>AVERAGE(Official_Exchange_Rates__2[[#This Row],[Buy]:[Sell]])</f>
        <v>18.073799999999999</v>
      </c>
    </row>
    <row r="1439" spans="1:5" x14ac:dyDescent="0.3">
      <c r="A1439" s="1">
        <v>42864</v>
      </c>
      <c r="B1439" t="s">
        <v>17</v>
      </c>
      <c r="C1439" s="5">
        <v>18.018000000000001</v>
      </c>
      <c r="D1439" s="5">
        <v>18.144600000000001</v>
      </c>
      <c r="E1439" s="5">
        <f>AVERAGE(Official_Exchange_Rates__2[[#This Row],[Buy]:[Sell]])</f>
        <v>18.081299999999999</v>
      </c>
    </row>
    <row r="1440" spans="1:5" x14ac:dyDescent="0.3">
      <c r="A1440" s="1">
        <v>42865</v>
      </c>
      <c r="B1440" t="s">
        <v>17</v>
      </c>
      <c r="C1440" s="5">
        <v>18.013000000000002</v>
      </c>
      <c r="D1440" s="5">
        <v>18.139199999999999</v>
      </c>
      <c r="E1440" s="5">
        <f>AVERAGE(Official_Exchange_Rates__2[[#This Row],[Buy]:[Sell]])</f>
        <v>18.0761</v>
      </c>
    </row>
    <row r="1441" spans="1:5" x14ac:dyDescent="0.3">
      <c r="A1441" s="1">
        <v>42866</v>
      </c>
      <c r="B1441" t="s">
        <v>17</v>
      </c>
      <c r="C1441" s="5">
        <v>18.018599999999999</v>
      </c>
      <c r="D1441" s="5">
        <v>18.1462</v>
      </c>
      <c r="E1441" s="5">
        <f>AVERAGE(Official_Exchange_Rates__2[[#This Row],[Buy]:[Sell]])</f>
        <v>18.0824</v>
      </c>
    </row>
    <row r="1442" spans="1:5" x14ac:dyDescent="0.3">
      <c r="A1442" s="1">
        <v>42869</v>
      </c>
      <c r="B1442" t="s">
        <v>17</v>
      </c>
      <c r="C1442" s="5">
        <v>18.0154</v>
      </c>
      <c r="D1442" s="5">
        <v>18.1419</v>
      </c>
      <c r="E1442" s="5">
        <f>AVERAGE(Official_Exchange_Rates__2[[#This Row],[Buy]:[Sell]])</f>
        <v>18.07865</v>
      </c>
    </row>
    <row r="1443" spans="1:5" x14ac:dyDescent="0.3">
      <c r="A1443" s="1">
        <v>42870</v>
      </c>
      <c r="B1443" t="s">
        <v>17</v>
      </c>
      <c r="C1443" s="5">
        <v>18.008900000000001</v>
      </c>
      <c r="D1443" s="5">
        <v>18.139700000000001</v>
      </c>
      <c r="E1443" s="5">
        <f>AVERAGE(Official_Exchange_Rates__2[[#This Row],[Buy]:[Sell]])</f>
        <v>18.074300000000001</v>
      </c>
    </row>
    <row r="1444" spans="1:5" x14ac:dyDescent="0.3">
      <c r="A1444" s="1">
        <v>42871</v>
      </c>
      <c r="B1444" t="s">
        <v>17</v>
      </c>
      <c r="C1444" s="5">
        <v>18.016400000000001</v>
      </c>
      <c r="D1444" s="5">
        <v>18.143799999999999</v>
      </c>
      <c r="E1444" s="5">
        <f>AVERAGE(Official_Exchange_Rates__2[[#This Row],[Buy]:[Sell]])</f>
        <v>18.080100000000002</v>
      </c>
    </row>
    <row r="1445" spans="1:5" x14ac:dyDescent="0.3">
      <c r="A1445" s="1">
        <v>42872</v>
      </c>
      <c r="B1445" t="s">
        <v>17</v>
      </c>
      <c r="C1445" s="5">
        <v>18.023800000000001</v>
      </c>
      <c r="D1445" s="5">
        <v>18.147600000000001</v>
      </c>
      <c r="E1445" s="5">
        <f>AVERAGE(Official_Exchange_Rates__2[[#This Row],[Buy]:[Sell]])</f>
        <v>18.085700000000003</v>
      </c>
    </row>
    <row r="1446" spans="1:5" x14ac:dyDescent="0.3">
      <c r="A1446" s="1">
        <v>42873</v>
      </c>
      <c r="B1446" t="s">
        <v>17</v>
      </c>
      <c r="C1446" s="5">
        <v>18.026499999999999</v>
      </c>
      <c r="D1446" s="5">
        <v>18.146100000000001</v>
      </c>
      <c r="E1446" s="5">
        <f>AVERAGE(Official_Exchange_Rates__2[[#This Row],[Buy]:[Sell]])</f>
        <v>18.086300000000001</v>
      </c>
    </row>
    <row r="1447" spans="1:5" x14ac:dyDescent="0.3">
      <c r="A1447" s="1">
        <v>42876</v>
      </c>
      <c r="B1447" t="s">
        <v>17</v>
      </c>
      <c r="C1447" s="5">
        <v>18.021999999999998</v>
      </c>
      <c r="D1447" s="5">
        <v>18.144500000000001</v>
      </c>
      <c r="E1447" s="5">
        <f>AVERAGE(Official_Exchange_Rates__2[[#This Row],[Buy]:[Sell]])</f>
        <v>18.08325</v>
      </c>
    </row>
    <row r="1448" spans="1:5" x14ac:dyDescent="0.3">
      <c r="A1448" s="1">
        <v>42877</v>
      </c>
      <c r="B1448" t="s">
        <v>17</v>
      </c>
      <c r="C1448" s="5">
        <v>17.999700000000001</v>
      </c>
      <c r="D1448" s="5">
        <v>18.130500000000001</v>
      </c>
      <c r="E1448" s="5">
        <f>AVERAGE(Official_Exchange_Rates__2[[#This Row],[Buy]:[Sell]])</f>
        <v>18.065100000000001</v>
      </c>
    </row>
    <row r="1449" spans="1:5" x14ac:dyDescent="0.3">
      <c r="A1449" s="1">
        <v>42878</v>
      </c>
      <c r="B1449" t="s">
        <v>17</v>
      </c>
      <c r="C1449" s="5">
        <v>17.997399999999999</v>
      </c>
      <c r="D1449" s="5">
        <v>18.123200000000001</v>
      </c>
      <c r="E1449" s="5">
        <f>AVERAGE(Official_Exchange_Rates__2[[#This Row],[Buy]:[Sell]])</f>
        <v>18.060299999999998</v>
      </c>
    </row>
    <row r="1450" spans="1:5" x14ac:dyDescent="0.3">
      <c r="A1450" s="1">
        <v>42879</v>
      </c>
      <c r="B1450" t="s">
        <v>17</v>
      </c>
      <c r="C1450" s="5">
        <v>18.000800000000002</v>
      </c>
      <c r="D1450" s="5">
        <v>18.130800000000001</v>
      </c>
      <c r="E1450" s="5">
        <f>AVERAGE(Official_Exchange_Rates__2[[#This Row],[Buy]:[Sell]])</f>
        <v>18.065800000000003</v>
      </c>
    </row>
    <row r="1451" spans="1:5" x14ac:dyDescent="0.3">
      <c r="A1451" s="1">
        <v>42880</v>
      </c>
      <c r="B1451" t="s">
        <v>17</v>
      </c>
      <c r="C1451" s="5">
        <v>18.005700000000001</v>
      </c>
      <c r="D1451" s="5">
        <v>18.133500000000002</v>
      </c>
      <c r="E1451" s="5">
        <f>AVERAGE(Official_Exchange_Rates__2[[#This Row],[Buy]:[Sell]])</f>
        <v>18.069600000000001</v>
      </c>
    </row>
    <row r="1452" spans="1:5" x14ac:dyDescent="0.3">
      <c r="A1452" s="1">
        <v>42883</v>
      </c>
      <c r="B1452" t="s">
        <v>17</v>
      </c>
      <c r="C1452" s="5">
        <v>18.005700000000001</v>
      </c>
      <c r="D1452" s="5">
        <v>18.137</v>
      </c>
      <c r="E1452" s="5">
        <f>AVERAGE(Official_Exchange_Rates__2[[#This Row],[Buy]:[Sell]])</f>
        <v>18.071350000000002</v>
      </c>
    </row>
    <row r="1453" spans="1:5" x14ac:dyDescent="0.3">
      <c r="A1453" s="1">
        <v>42884</v>
      </c>
      <c r="B1453" t="s">
        <v>17</v>
      </c>
      <c r="C1453" s="5">
        <v>18.013200000000001</v>
      </c>
      <c r="D1453" s="5">
        <v>18.142700000000001</v>
      </c>
      <c r="E1453" s="5">
        <f>AVERAGE(Official_Exchange_Rates__2[[#This Row],[Buy]:[Sell]])</f>
        <v>18.077950000000001</v>
      </c>
    </row>
    <row r="1454" spans="1:5" x14ac:dyDescent="0.3">
      <c r="A1454" s="1">
        <v>42885</v>
      </c>
      <c r="B1454" t="s">
        <v>17</v>
      </c>
      <c r="C1454" s="5">
        <v>18.010000000000002</v>
      </c>
      <c r="D1454" s="5">
        <v>18.140499999999999</v>
      </c>
      <c r="E1454" s="5">
        <f>AVERAGE(Official_Exchange_Rates__2[[#This Row],[Buy]:[Sell]])</f>
        <v>18.07525</v>
      </c>
    </row>
    <row r="1455" spans="1:5" x14ac:dyDescent="0.3">
      <c r="A1455" s="1">
        <v>42886</v>
      </c>
      <c r="B1455" t="s">
        <v>17</v>
      </c>
      <c r="C1455" s="5">
        <v>18.025099999999998</v>
      </c>
      <c r="D1455" s="5">
        <v>18.148399999999999</v>
      </c>
      <c r="E1455" s="5">
        <f>AVERAGE(Official_Exchange_Rates__2[[#This Row],[Buy]:[Sell]])</f>
        <v>18.086749999999999</v>
      </c>
    </row>
    <row r="1456" spans="1:5" x14ac:dyDescent="0.3">
      <c r="A1456" s="1">
        <v>42887</v>
      </c>
      <c r="B1456" t="s">
        <v>17</v>
      </c>
      <c r="C1456" s="5">
        <v>18.013000000000002</v>
      </c>
      <c r="D1456" s="5">
        <v>18.1419</v>
      </c>
      <c r="E1456" s="5">
        <f>AVERAGE(Official_Exchange_Rates__2[[#This Row],[Buy]:[Sell]])</f>
        <v>18.077449999999999</v>
      </c>
    </row>
    <row r="1457" spans="1:5" x14ac:dyDescent="0.3">
      <c r="A1457" s="1">
        <v>42890</v>
      </c>
      <c r="B1457" t="s">
        <v>17</v>
      </c>
      <c r="C1457" s="5">
        <v>18.010300000000001</v>
      </c>
      <c r="D1457" s="5">
        <v>18.1374</v>
      </c>
      <c r="E1457" s="5">
        <f>AVERAGE(Official_Exchange_Rates__2[[#This Row],[Buy]:[Sell]])</f>
        <v>18.07385</v>
      </c>
    </row>
    <row r="1458" spans="1:5" x14ac:dyDescent="0.3">
      <c r="A1458" s="1">
        <v>42891</v>
      </c>
      <c r="B1458" t="s">
        <v>17</v>
      </c>
      <c r="C1458" s="5">
        <v>18.020800000000001</v>
      </c>
      <c r="D1458" s="5">
        <v>18.145299999999999</v>
      </c>
      <c r="E1458" s="5">
        <f>AVERAGE(Official_Exchange_Rates__2[[#This Row],[Buy]:[Sell]])</f>
        <v>18.08305</v>
      </c>
    </row>
    <row r="1459" spans="1:5" x14ac:dyDescent="0.3">
      <c r="A1459" s="1">
        <v>42892</v>
      </c>
      <c r="B1459" t="s">
        <v>17</v>
      </c>
      <c r="C1459" s="5">
        <v>18.0168</v>
      </c>
      <c r="D1459" s="5">
        <v>18.147300000000001</v>
      </c>
      <c r="E1459" s="5">
        <f>AVERAGE(Official_Exchange_Rates__2[[#This Row],[Buy]:[Sell]])</f>
        <v>18.082050000000002</v>
      </c>
    </row>
    <row r="1460" spans="1:5" x14ac:dyDescent="0.3">
      <c r="A1460" s="1">
        <v>42893</v>
      </c>
      <c r="B1460" t="s">
        <v>17</v>
      </c>
      <c r="C1460" s="5">
        <v>18.029900000000001</v>
      </c>
      <c r="D1460" s="5">
        <v>18.150300000000001</v>
      </c>
      <c r="E1460" s="5">
        <f>AVERAGE(Official_Exchange_Rates__2[[#This Row],[Buy]:[Sell]])</f>
        <v>18.0901</v>
      </c>
    </row>
    <row r="1461" spans="1:5" x14ac:dyDescent="0.3">
      <c r="A1461" s="1">
        <v>42894</v>
      </c>
      <c r="B1461" t="s">
        <v>17</v>
      </c>
      <c r="C1461" s="5">
        <v>18.028199999999998</v>
      </c>
      <c r="D1461" s="5">
        <v>18.148599999999998</v>
      </c>
      <c r="E1461" s="5">
        <f>AVERAGE(Official_Exchange_Rates__2[[#This Row],[Buy]:[Sell]])</f>
        <v>18.0884</v>
      </c>
    </row>
    <row r="1462" spans="1:5" x14ac:dyDescent="0.3">
      <c r="A1462" s="1">
        <v>42897</v>
      </c>
      <c r="B1462" t="s">
        <v>17</v>
      </c>
      <c r="C1462" s="5">
        <v>18.0245</v>
      </c>
      <c r="D1462" s="5">
        <v>18.147300000000001</v>
      </c>
      <c r="E1462" s="5">
        <f>AVERAGE(Official_Exchange_Rates__2[[#This Row],[Buy]:[Sell]])</f>
        <v>18.085900000000002</v>
      </c>
    </row>
    <row r="1463" spans="1:5" x14ac:dyDescent="0.3">
      <c r="A1463" s="1">
        <v>42898</v>
      </c>
      <c r="B1463" t="s">
        <v>17</v>
      </c>
      <c r="C1463" s="5">
        <v>18.026599999999998</v>
      </c>
      <c r="D1463" s="5">
        <v>18.148599999999998</v>
      </c>
      <c r="E1463" s="5">
        <f>AVERAGE(Official_Exchange_Rates__2[[#This Row],[Buy]:[Sell]])</f>
        <v>18.087599999999998</v>
      </c>
    </row>
    <row r="1464" spans="1:5" x14ac:dyDescent="0.3">
      <c r="A1464" s="1">
        <v>42899</v>
      </c>
      <c r="B1464" t="s">
        <v>17</v>
      </c>
      <c r="C1464" s="5">
        <v>18.0303</v>
      </c>
      <c r="D1464" s="5">
        <v>18.1509</v>
      </c>
      <c r="E1464" s="5">
        <f>AVERAGE(Official_Exchange_Rates__2[[#This Row],[Buy]:[Sell]])</f>
        <v>18.090600000000002</v>
      </c>
    </row>
    <row r="1465" spans="1:5" x14ac:dyDescent="0.3">
      <c r="A1465" s="1">
        <v>42900</v>
      </c>
      <c r="B1465" t="s">
        <v>17</v>
      </c>
      <c r="C1465" s="5">
        <v>18.0306</v>
      </c>
      <c r="D1465" s="5">
        <v>18.1511</v>
      </c>
      <c r="E1465" s="5">
        <f>AVERAGE(Official_Exchange_Rates__2[[#This Row],[Buy]:[Sell]])</f>
        <v>18.09085</v>
      </c>
    </row>
    <row r="1466" spans="1:5" x14ac:dyDescent="0.3">
      <c r="A1466" s="1">
        <v>42901</v>
      </c>
      <c r="B1466" t="s">
        <v>17</v>
      </c>
      <c r="C1466" s="5">
        <v>18.034500000000001</v>
      </c>
      <c r="D1466" s="5">
        <v>18.151499999999999</v>
      </c>
      <c r="E1466" s="5">
        <f>AVERAGE(Official_Exchange_Rates__2[[#This Row],[Buy]:[Sell]])</f>
        <v>18.093</v>
      </c>
    </row>
    <row r="1467" spans="1:5" x14ac:dyDescent="0.3">
      <c r="A1467" s="1">
        <v>42904</v>
      </c>
      <c r="B1467" t="s">
        <v>17</v>
      </c>
      <c r="C1467" s="5">
        <v>18.037400000000002</v>
      </c>
      <c r="D1467" s="5">
        <v>18.154800000000002</v>
      </c>
      <c r="E1467" s="5">
        <f>AVERAGE(Official_Exchange_Rates__2[[#This Row],[Buy]:[Sell]])</f>
        <v>18.0961</v>
      </c>
    </row>
    <row r="1468" spans="1:5" x14ac:dyDescent="0.3">
      <c r="A1468" s="1">
        <v>42905</v>
      </c>
      <c r="B1468" t="s">
        <v>17</v>
      </c>
      <c r="C1468" s="5">
        <v>18.040500000000002</v>
      </c>
      <c r="D1468" s="5">
        <v>18.1569</v>
      </c>
      <c r="E1468" s="5">
        <f>AVERAGE(Official_Exchange_Rates__2[[#This Row],[Buy]:[Sell]])</f>
        <v>18.098700000000001</v>
      </c>
    </row>
    <row r="1469" spans="1:5" x14ac:dyDescent="0.3">
      <c r="A1469" s="1">
        <v>42906</v>
      </c>
      <c r="B1469" t="s">
        <v>17</v>
      </c>
      <c r="C1469" s="5">
        <v>18.039200000000001</v>
      </c>
      <c r="D1469" s="5">
        <v>18.154900000000001</v>
      </c>
      <c r="E1469" s="5">
        <f>AVERAGE(Official_Exchange_Rates__2[[#This Row],[Buy]:[Sell]])</f>
        <v>18.097050000000003</v>
      </c>
    </row>
    <row r="1470" spans="1:5" x14ac:dyDescent="0.3">
      <c r="A1470" s="1">
        <v>42907</v>
      </c>
      <c r="B1470" t="s">
        <v>17</v>
      </c>
      <c r="C1470" s="5">
        <v>18.040099999999999</v>
      </c>
      <c r="D1470" s="5">
        <v>18.156400000000001</v>
      </c>
      <c r="E1470" s="5">
        <f>AVERAGE(Official_Exchange_Rates__2[[#This Row],[Buy]:[Sell]])</f>
        <v>18.09825</v>
      </c>
    </row>
    <row r="1471" spans="1:5" x14ac:dyDescent="0.3">
      <c r="A1471" s="1">
        <v>42908</v>
      </c>
      <c r="B1471" t="s">
        <v>17</v>
      </c>
      <c r="C1471" s="5">
        <v>18.031099999999999</v>
      </c>
      <c r="D1471" s="5">
        <v>18.153400000000001</v>
      </c>
      <c r="E1471" s="5">
        <f>AVERAGE(Official_Exchange_Rates__2[[#This Row],[Buy]:[Sell]])</f>
        <v>18.09225</v>
      </c>
    </row>
    <row r="1472" spans="1:5" x14ac:dyDescent="0.3">
      <c r="A1472" s="1">
        <v>42914</v>
      </c>
      <c r="B1472" t="s">
        <v>17</v>
      </c>
      <c r="C1472" s="5">
        <v>18.0307</v>
      </c>
      <c r="D1472" s="5">
        <v>18.151499999999999</v>
      </c>
      <c r="E1472" s="5">
        <f>AVERAGE(Official_Exchange_Rates__2[[#This Row],[Buy]:[Sell]])</f>
        <v>18.091099999999997</v>
      </c>
    </row>
    <row r="1473" spans="1:5" x14ac:dyDescent="0.3">
      <c r="A1473" s="1">
        <v>42918</v>
      </c>
      <c r="B1473" t="s">
        <v>17</v>
      </c>
      <c r="C1473" s="5">
        <v>18.0276</v>
      </c>
      <c r="D1473" s="5">
        <v>18.151800000000001</v>
      </c>
      <c r="E1473" s="5">
        <f>AVERAGE(Official_Exchange_Rates__2[[#This Row],[Buy]:[Sell]])</f>
        <v>18.089700000000001</v>
      </c>
    </row>
    <row r="1474" spans="1:5" x14ac:dyDescent="0.3">
      <c r="A1474" s="1">
        <v>42919</v>
      </c>
      <c r="B1474" t="s">
        <v>17</v>
      </c>
      <c r="C1474" s="5">
        <v>17.8781</v>
      </c>
      <c r="D1474" s="5">
        <v>18.011399999999998</v>
      </c>
      <c r="E1474" s="5">
        <f>AVERAGE(Official_Exchange_Rates__2[[#This Row],[Buy]:[Sell]])</f>
        <v>17.944749999999999</v>
      </c>
    </row>
    <row r="1475" spans="1:5" x14ac:dyDescent="0.3">
      <c r="A1475" s="1">
        <v>42920</v>
      </c>
      <c r="B1475" t="s">
        <v>17</v>
      </c>
      <c r="C1475" s="5">
        <v>17.828499999999998</v>
      </c>
      <c r="D1475" s="5">
        <v>17.9543</v>
      </c>
      <c r="E1475" s="5">
        <f>AVERAGE(Official_Exchange_Rates__2[[#This Row],[Buy]:[Sell]])</f>
        <v>17.891399999999997</v>
      </c>
    </row>
    <row r="1476" spans="1:5" x14ac:dyDescent="0.3">
      <c r="A1476" s="1">
        <v>42921</v>
      </c>
      <c r="B1476" t="s">
        <v>17</v>
      </c>
      <c r="C1476" s="5">
        <v>17.821100000000001</v>
      </c>
      <c r="D1476" s="5">
        <v>17.944500000000001</v>
      </c>
      <c r="E1476" s="5">
        <f>AVERAGE(Official_Exchange_Rates__2[[#This Row],[Buy]:[Sell]])</f>
        <v>17.882800000000003</v>
      </c>
    </row>
    <row r="1477" spans="1:5" x14ac:dyDescent="0.3">
      <c r="A1477" s="1">
        <v>42922</v>
      </c>
      <c r="B1477" t="s">
        <v>17</v>
      </c>
      <c r="C1477" s="5">
        <v>17.8184</v>
      </c>
      <c r="D1477" s="5">
        <v>17.941199999999998</v>
      </c>
      <c r="E1477" s="5">
        <f>AVERAGE(Official_Exchange_Rates__2[[#This Row],[Buy]:[Sell]])</f>
        <v>17.879799999999999</v>
      </c>
    </row>
    <row r="1478" spans="1:5" x14ac:dyDescent="0.3">
      <c r="A1478" s="1">
        <v>42925</v>
      </c>
      <c r="B1478" t="s">
        <v>17</v>
      </c>
      <c r="C1478" s="5">
        <v>17.813500000000001</v>
      </c>
      <c r="D1478" s="5">
        <v>17.9392</v>
      </c>
      <c r="E1478" s="5">
        <f>AVERAGE(Official_Exchange_Rates__2[[#This Row],[Buy]:[Sell]])</f>
        <v>17.876350000000002</v>
      </c>
    </row>
    <row r="1479" spans="1:5" x14ac:dyDescent="0.3">
      <c r="A1479" s="1">
        <v>42926</v>
      </c>
      <c r="B1479" t="s">
        <v>17</v>
      </c>
      <c r="C1479" s="5">
        <v>17.819199999999999</v>
      </c>
      <c r="D1479" s="5">
        <v>17.945399999999999</v>
      </c>
      <c r="E1479" s="5">
        <f>AVERAGE(Official_Exchange_Rates__2[[#This Row],[Buy]:[Sell]])</f>
        <v>17.882300000000001</v>
      </c>
    </row>
    <row r="1480" spans="1:5" x14ac:dyDescent="0.3">
      <c r="A1480" s="1">
        <v>42927</v>
      </c>
      <c r="B1480" t="s">
        <v>17</v>
      </c>
      <c r="C1480" s="5">
        <v>17.828499999999998</v>
      </c>
      <c r="D1480" s="5">
        <v>17.951499999999999</v>
      </c>
      <c r="E1480" s="5">
        <f>AVERAGE(Official_Exchange_Rates__2[[#This Row],[Buy]:[Sell]])</f>
        <v>17.89</v>
      </c>
    </row>
    <row r="1481" spans="1:5" x14ac:dyDescent="0.3">
      <c r="A1481" s="1">
        <v>42928</v>
      </c>
      <c r="B1481" t="s">
        <v>17</v>
      </c>
      <c r="C1481" s="5">
        <v>17.842199999999998</v>
      </c>
      <c r="D1481" s="5">
        <v>17.964500000000001</v>
      </c>
      <c r="E1481" s="5">
        <f>AVERAGE(Official_Exchange_Rates__2[[#This Row],[Buy]:[Sell]])</f>
        <v>17.90335</v>
      </c>
    </row>
    <row r="1482" spans="1:5" x14ac:dyDescent="0.3">
      <c r="A1482" s="1">
        <v>42929</v>
      </c>
      <c r="B1482" t="s">
        <v>17</v>
      </c>
      <c r="C1482" s="5">
        <v>17.860399999999998</v>
      </c>
      <c r="D1482" s="5">
        <v>17.985299999999999</v>
      </c>
      <c r="E1482" s="5">
        <f>AVERAGE(Official_Exchange_Rates__2[[#This Row],[Buy]:[Sell]])</f>
        <v>17.922849999999997</v>
      </c>
    </row>
    <row r="1483" spans="1:5" x14ac:dyDescent="0.3">
      <c r="A1483" s="1">
        <v>42932</v>
      </c>
      <c r="B1483" t="s">
        <v>17</v>
      </c>
      <c r="C1483" s="5">
        <v>17.8781</v>
      </c>
      <c r="D1483" s="5">
        <v>18.0014</v>
      </c>
      <c r="E1483" s="5">
        <f>AVERAGE(Official_Exchange_Rates__2[[#This Row],[Buy]:[Sell]])</f>
        <v>17.93975</v>
      </c>
    </row>
    <row r="1484" spans="1:5" x14ac:dyDescent="0.3">
      <c r="A1484" s="1">
        <v>42933</v>
      </c>
      <c r="B1484" t="s">
        <v>17</v>
      </c>
      <c r="C1484" s="5">
        <v>17.876200000000001</v>
      </c>
      <c r="D1484" s="5">
        <v>18.014099999999999</v>
      </c>
      <c r="E1484" s="5">
        <f>AVERAGE(Official_Exchange_Rates__2[[#This Row],[Buy]:[Sell]])</f>
        <v>17.945149999999998</v>
      </c>
    </row>
    <row r="1485" spans="1:5" x14ac:dyDescent="0.3">
      <c r="A1485" s="1">
        <v>42934</v>
      </c>
      <c r="B1485" t="s">
        <v>17</v>
      </c>
      <c r="C1485" s="5">
        <v>17.863800000000001</v>
      </c>
      <c r="D1485" s="5">
        <v>17.9953</v>
      </c>
      <c r="E1485" s="5">
        <f>AVERAGE(Official_Exchange_Rates__2[[#This Row],[Buy]:[Sell]])</f>
        <v>17.929549999999999</v>
      </c>
    </row>
    <row r="1486" spans="1:5" x14ac:dyDescent="0.3">
      <c r="A1486" s="1">
        <v>42935</v>
      </c>
      <c r="B1486" t="s">
        <v>17</v>
      </c>
      <c r="C1486" s="5">
        <v>17.864100000000001</v>
      </c>
      <c r="D1486" s="5">
        <v>17.9941</v>
      </c>
      <c r="E1486" s="5">
        <f>AVERAGE(Official_Exchange_Rates__2[[#This Row],[Buy]:[Sell]])</f>
        <v>17.929099999999998</v>
      </c>
    </row>
    <row r="1487" spans="1:5" x14ac:dyDescent="0.3">
      <c r="A1487" s="1">
        <v>42936</v>
      </c>
      <c r="B1487" t="s">
        <v>17</v>
      </c>
      <c r="C1487" s="5">
        <v>17.811900000000001</v>
      </c>
      <c r="D1487" s="5">
        <v>17.944299999999998</v>
      </c>
      <c r="E1487" s="5">
        <f>AVERAGE(Official_Exchange_Rates__2[[#This Row],[Buy]:[Sell]])</f>
        <v>17.8781</v>
      </c>
    </row>
    <row r="1488" spans="1:5" x14ac:dyDescent="0.3">
      <c r="A1488" s="1">
        <v>42940</v>
      </c>
      <c r="B1488" t="s">
        <v>17</v>
      </c>
      <c r="C1488" s="5">
        <v>17.8141</v>
      </c>
      <c r="D1488" s="5">
        <v>17.944299999999998</v>
      </c>
      <c r="E1488" s="5">
        <f>AVERAGE(Official_Exchange_Rates__2[[#This Row],[Buy]:[Sell]])</f>
        <v>17.879199999999997</v>
      </c>
    </row>
    <row r="1489" spans="1:5" x14ac:dyDescent="0.3">
      <c r="A1489" s="1">
        <v>42941</v>
      </c>
      <c r="B1489" t="s">
        <v>17</v>
      </c>
      <c r="C1489" s="5">
        <v>17.837299999999999</v>
      </c>
      <c r="D1489" s="5">
        <v>17.9589</v>
      </c>
      <c r="E1489" s="5">
        <f>AVERAGE(Official_Exchange_Rates__2[[#This Row],[Buy]:[Sell]])</f>
        <v>17.898099999999999</v>
      </c>
    </row>
    <row r="1490" spans="1:5" x14ac:dyDescent="0.3">
      <c r="A1490" s="1">
        <v>42942</v>
      </c>
      <c r="B1490" t="s">
        <v>17</v>
      </c>
      <c r="C1490" s="5">
        <v>17.8307</v>
      </c>
      <c r="D1490" s="5">
        <v>17.9619</v>
      </c>
      <c r="E1490" s="5">
        <f>AVERAGE(Official_Exchange_Rates__2[[#This Row],[Buy]:[Sell]])</f>
        <v>17.8963</v>
      </c>
    </row>
    <row r="1491" spans="1:5" x14ac:dyDescent="0.3">
      <c r="A1491" s="1">
        <v>42943</v>
      </c>
      <c r="B1491" t="s">
        <v>17</v>
      </c>
      <c r="C1491" s="5">
        <v>17.8126</v>
      </c>
      <c r="D1491" s="5">
        <v>17.945900000000002</v>
      </c>
      <c r="E1491" s="5">
        <f>AVERAGE(Official_Exchange_Rates__2[[#This Row],[Buy]:[Sell]])</f>
        <v>17.879249999999999</v>
      </c>
    </row>
    <row r="1492" spans="1:5" x14ac:dyDescent="0.3">
      <c r="A1492" s="1">
        <v>42946</v>
      </c>
      <c r="B1492" t="s">
        <v>17</v>
      </c>
      <c r="C1492" s="5">
        <v>17.822399999999998</v>
      </c>
      <c r="D1492" s="5">
        <v>17.9497</v>
      </c>
      <c r="E1492" s="5">
        <f>AVERAGE(Official_Exchange_Rates__2[[#This Row],[Buy]:[Sell]])</f>
        <v>17.886049999999997</v>
      </c>
    </row>
    <row r="1493" spans="1:5" x14ac:dyDescent="0.3">
      <c r="A1493" s="1">
        <v>42947</v>
      </c>
      <c r="B1493" t="s">
        <v>17</v>
      </c>
      <c r="C1493" s="5">
        <v>17.823599999999999</v>
      </c>
      <c r="D1493" s="5">
        <v>17.949300000000001</v>
      </c>
      <c r="E1493" s="5">
        <f>AVERAGE(Official_Exchange_Rates__2[[#This Row],[Buy]:[Sell]])</f>
        <v>17.88645</v>
      </c>
    </row>
    <row r="1494" spans="1:5" x14ac:dyDescent="0.3">
      <c r="A1494" s="1">
        <v>42948</v>
      </c>
      <c r="B1494" t="s">
        <v>17</v>
      </c>
      <c r="C1494" s="5">
        <v>17.826599999999999</v>
      </c>
      <c r="D1494" s="5">
        <v>17.9528</v>
      </c>
      <c r="E1494" s="5">
        <f>AVERAGE(Official_Exchange_Rates__2[[#This Row],[Buy]:[Sell]])</f>
        <v>17.889699999999998</v>
      </c>
    </row>
    <row r="1495" spans="1:5" x14ac:dyDescent="0.3">
      <c r="A1495" s="1">
        <v>42949</v>
      </c>
      <c r="B1495" t="s">
        <v>17</v>
      </c>
      <c r="C1495" s="5">
        <v>17.772300000000001</v>
      </c>
      <c r="D1495" s="5">
        <v>17.906600000000001</v>
      </c>
      <c r="E1495" s="5">
        <f>AVERAGE(Official_Exchange_Rates__2[[#This Row],[Buy]:[Sell]])</f>
        <v>17.839449999999999</v>
      </c>
    </row>
    <row r="1496" spans="1:5" x14ac:dyDescent="0.3">
      <c r="A1496" s="1">
        <v>42950</v>
      </c>
      <c r="B1496" t="s">
        <v>17</v>
      </c>
      <c r="C1496" s="5">
        <v>17.746600000000001</v>
      </c>
      <c r="D1496" s="5">
        <v>17.88</v>
      </c>
      <c r="E1496" s="5">
        <f>AVERAGE(Official_Exchange_Rates__2[[#This Row],[Buy]:[Sell]])</f>
        <v>17.813299999999998</v>
      </c>
    </row>
    <row r="1497" spans="1:5" x14ac:dyDescent="0.3">
      <c r="A1497" s="1">
        <v>42953</v>
      </c>
      <c r="B1497" t="s">
        <v>17</v>
      </c>
      <c r="C1497" s="5">
        <v>17.7241</v>
      </c>
      <c r="D1497" s="5">
        <v>17.842600000000001</v>
      </c>
      <c r="E1497" s="5">
        <f>AVERAGE(Official_Exchange_Rates__2[[#This Row],[Buy]:[Sell]])</f>
        <v>17.783349999999999</v>
      </c>
    </row>
    <row r="1498" spans="1:5" x14ac:dyDescent="0.3">
      <c r="A1498" s="1">
        <v>42954</v>
      </c>
      <c r="B1498" t="s">
        <v>17</v>
      </c>
      <c r="C1498" s="5">
        <v>17.721499999999999</v>
      </c>
      <c r="D1498" s="5">
        <v>17.842600000000001</v>
      </c>
      <c r="E1498" s="5">
        <f>AVERAGE(Official_Exchange_Rates__2[[#This Row],[Buy]:[Sell]])</f>
        <v>17.782049999999998</v>
      </c>
    </row>
    <row r="1499" spans="1:5" x14ac:dyDescent="0.3">
      <c r="A1499" s="1">
        <v>42955</v>
      </c>
      <c r="B1499" t="s">
        <v>17</v>
      </c>
      <c r="C1499" s="5">
        <v>17.7181</v>
      </c>
      <c r="D1499" s="5">
        <v>17.841799999999999</v>
      </c>
      <c r="E1499" s="5">
        <f>AVERAGE(Official_Exchange_Rates__2[[#This Row],[Buy]:[Sell]])</f>
        <v>17.779949999999999</v>
      </c>
    </row>
    <row r="1500" spans="1:5" x14ac:dyDescent="0.3">
      <c r="A1500" s="1">
        <v>42956</v>
      </c>
      <c r="B1500" t="s">
        <v>17</v>
      </c>
      <c r="C1500" s="5">
        <v>17.7211</v>
      </c>
      <c r="D1500" s="5">
        <v>17.848600000000001</v>
      </c>
      <c r="E1500" s="5">
        <f>AVERAGE(Official_Exchange_Rates__2[[#This Row],[Buy]:[Sell]])</f>
        <v>17.784849999999999</v>
      </c>
    </row>
    <row r="1501" spans="1:5" x14ac:dyDescent="0.3">
      <c r="A1501" s="1">
        <v>42957</v>
      </c>
      <c r="B1501" t="s">
        <v>17</v>
      </c>
      <c r="C1501" s="5">
        <v>17.722000000000001</v>
      </c>
      <c r="D1501" s="5">
        <v>17.841100000000001</v>
      </c>
      <c r="E1501" s="5">
        <f>AVERAGE(Official_Exchange_Rates__2[[#This Row],[Buy]:[Sell]])</f>
        <v>17.781550000000003</v>
      </c>
    </row>
    <row r="1502" spans="1:5" x14ac:dyDescent="0.3">
      <c r="A1502" s="1">
        <v>42960</v>
      </c>
      <c r="B1502" t="s">
        <v>17</v>
      </c>
      <c r="C1502" s="5">
        <v>17.7151</v>
      </c>
      <c r="D1502" s="5">
        <v>17.837199999999999</v>
      </c>
      <c r="E1502" s="5">
        <f>AVERAGE(Official_Exchange_Rates__2[[#This Row],[Buy]:[Sell]])</f>
        <v>17.776150000000001</v>
      </c>
    </row>
    <row r="1503" spans="1:5" x14ac:dyDescent="0.3">
      <c r="A1503" s="1">
        <v>42961</v>
      </c>
      <c r="B1503" t="s">
        <v>17</v>
      </c>
      <c r="C1503" s="5">
        <v>17.7</v>
      </c>
      <c r="D1503" s="5">
        <v>17.8203</v>
      </c>
      <c r="E1503" s="5">
        <f>AVERAGE(Official_Exchange_Rates__2[[#This Row],[Buy]:[Sell]])</f>
        <v>17.760149999999999</v>
      </c>
    </row>
    <row r="1504" spans="1:5" x14ac:dyDescent="0.3">
      <c r="A1504" s="1">
        <v>42962</v>
      </c>
      <c r="B1504" t="s">
        <v>17</v>
      </c>
      <c r="C1504" s="5">
        <v>17.703399999999998</v>
      </c>
      <c r="D1504" s="5">
        <v>17.825299999999999</v>
      </c>
      <c r="E1504" s="5">
        <f>AVERAGE(Official_Exchange_Rates__2[[#This Row],[Buy]:[Sell]])</f>
        <v>17.76435</v>
      </c>
    </row>
    <row r="1505" spans="1:5" x14ac:dyDescent="0.3">
      <c r="A1505" s="1">
        <v>42963</v>
      </c>
      <c r="B1505" t="s">
        <v>17</v>
      </c>
      <c r="C1505" s="5">
        <v>17.7042</v>
      </c>
      <c r="D1505" s="5">
        <v>17.824300000000001</v>
      </c>
      <c r="E1505" s="5">
        <f>AVERAGE(Official_Exchange_Rates__2[[#This Row],[Buy]:[Sell]])</f>
        <v>17.764250000000001</v>
      </c>
    </row>
    <row r="1506" spans="1:5" x14ac:dyDescent="0.3">
      <c r="A1506" s="1">
        <v>42964</v>
      </c>
      <c r="B1506" t="s">
        <v>17</v>
      </c>
      <c r="C1506" s="5">
        <v>17.6965</v>
      </c>
      <c r="D1506" s="5">
        <v>17.8246</v>
      </c>
      <c r="E1506" s="5">
        <f>AVERAGE(Official_Exchange_Rates__2[[#This Row],[Buy]:[Sell]])</f>
        <v>17.760550000000002</v>
      </c>
    </row>
    <row r="1507" spans="1:5" x14ac:dyDescent="0.3">
      <c r="A1507" s="1">
        <v>42967</v>
      </c>
      <c r="B1507" t="s">
        <v>17</v>
      </c>
      <c r="C1507" s="5">
        <v>17.693899999999999</v>
      </c>
      <c r="D1507" s="5">
        <v>17.814599999999999</v>
      </c>
      <c r="E1507" s="5">
        <f>AVERAGE(Official_Exchange_Rates__2[[#This Row],[Buy]:[Sell]])</f>
        <v>17.754249999999999</v>
      </c>
    </row>
    <row r="1508" spans="1:5" x14ac:dyDescent="0.3">
      <c r="A1508" s="1">
        <v>42968</v>
      </c>
      <c r="B1508" t="s">
        <v>17</v>
      </c>
      <c r="C1508" s="5">
        <v>17.6906</v>
      </c>
      <c r="D1508" s="5">
        <v>17.808199999999999</v>
      </c>
      <c r="E1508" s="5">
        <f>AVERAGE(Official_Exchange_Rates__2[[#This Row],[Buy]:[Sell]])</f>
        <v>17.749400000000001</v>
      </c>
    </row>
    <row r="1509" spans="1:5" x14ac:dyDescent="0.3">
      <c r="A1509" s="1">
        <v>42969</v>
      </c>
      <c r="B1509" t="s">
        <v>17</v>
      </c>
      <c r="C1509" s="5">
        <v>17.688500000000001</v>
      </c>
      <c r="D1509" s="5">
        <v>17.8047</v>
      </c>
      <c r="E1509" s="5">
        <f>AVERAGE(Official_Exchange_Rates__2[[#This Row],[Buy]:[Sell]])</f>
        <v>17.746600000000001</v>
      </c>
    </row>
    <row r="1510" spans="1:5" x14ac:dyDescent="0.3">
      <c r="A1510" s="1">
        <v>42970</v>
      </c>
      <c r="B1510" t="s">
        <v>17</v>
      </c>
      <c r="C1510" s="5">
        <v>17.667999999999999</v>
      </c>
      <c r="D1510" s="5">
        <v>17.7881</v>
      </c>
      <c r="E1510" s="5">
        <f>AVERAGE(Official_Exchange_Rates__2[[#This Row],[Buy]:[Sell]])</f>
        <v>17.72805</v>
      </c>
    </row>
    <row r="1511" spans="1:5" x14ac:dyDescent="0.3">
      <c r="A1511" s="1">
        <v>42971</v>
      </c>
      <c r="B1511" t="s">
        <v>17</v>
      </c>
      <c r="C1511" s="5">
        <v>17.662800000000001</v>
      </c>
      <c r="D1511" s="5">
        <v>17.7821</v>
      </c>
      <c r="E1511" s="5">
        <f>AVERAGE(Official_Exchange_Rates__2[[#This Row],[Buy]:[Sell]])</f>
        <v>17.722450000000002</v>
      </c>
    </row>
    <row r="1512" spans="1:5" x14ac:dyDescent="0.3">
      <c r="A1512" s="1">
        <v>42974</v>
      </c>
      <c r="B1512" t="s">
        <v>17</v>
      </c>
      <c r="C1512" s="5">
        <v>17.6496</v>
      </c>
      <c r="D1512" s="5">
        <v>17.765999999999998</v>
      </c>
      <c r="E1512" s="5">
        <f>AVERAGE(Official_Exchange_Rates__2[[#This Row],[Buy]:[Sell]])</f>
        <v>17.707799999999999</v>
      </c>
    </row>
    <row r="1513" spans="1:5" x14ac:dyDescent="0.3">
      <c r="A1513" s="1">
        <v>42975</v>
      </c>
      <c r="B1513" t="s">
        <v>17</v>
      </c>
      <c r="C1513" s="5">
        <v>17.6128</v>
      </c>
      <c r="D1513" s="5">
        <v>17.734999999999999</v>
      </c>
      <c r="E1513" s="5">
        <f>AVERAGE(Official_Exchange_Rates__2[[#This Row],[Buy]:[Sell]])</f>
        <v>17.6739</v>
      </c>
    </row>
    <row r="1514" spans="1:5" x14ac:dyDescent="0.3">
      <c r="A1514" s="1">
        <v>42976</v>
      </c>
      <c r="B1514" t="s">
        <v>17</v>
      </c>
      <c r="C1514" s="5">
        <v>17.611999999999998</v>
      </c>
      <c r="D1514" s="5">
        <v>17.734400000000001</v>
      </c>
      <c r="E1514" s="5">
        <f>AVERAGE(Official_Exchange_Rates__2[[#This Row],[Buy]:[Sell]])</f>
        <v>17.673200000000001</v>
      </c>
    </row>
    <row r="1515" spans="1:5" x14ac:dyDescent="0.3">
      <c r="A1515" s="1">
        <v>42977</v>
      </c>
      <c r="B1515" t="s">
        <v>17</v>
      </c>
      <c r="C1515" s="5">
        <v>17.5932</v>
      </c>
      <c r="D1515" s="5">
        <v>17.716699999999999</v>
      </c>
      <c r="E1515" s="5">
        <f>AVERAGE(Official_Exchange_Rates__2[[#This Row],[Buy]:[Sell]])</f>
        <v>17.654949999999999</v>
      </c>
    </row>
    <row r="1516" spans="1:5" x14ac:dyDescent="0.3">
      <c r="A1516" s="1">
        <v>42983</v>
      </c>
      <c r="B1516" t="s">
        <v>17</v>
      </c>
      <c r="C1516" s="5">
        <v>17.591899999999999</v>
      </c>
      <c r="D1516" s="5">
        <v>17.7104</v>
      </c>
      <c r="E1516" s="5">
        <f>AVERAGE(Official_Exchange_Rates__2[[#This Row],[Buy]:[Sell]])</f>
        <v>17.651150000000001</v>
      </c>
    </row>
    <row r="1517" spans="1:5" x14ac:dyDescent="0.3">
      <c r="A1517" s="1">
        <v>42984</v>
      </c>
      <c r="B1517" t="s">
        <v>17</v>
      </c>
      <c r="C1517" s="5">
        <v>17.595300000000002</v>
      </c>
      <c r="D1517" s="5">
        <v>17.712900000000001</v>
      </c>
      <c r="E1517" s="5">
        <f>AVERAGE(Official_Exchange_Rates__2[[#This Row],[Buy]:[Sell]])</f>
        <v>17.6541</v>
      </c>
    </row>
    <row r="1518" spans="1:5" x14ac:dyDescent="0.3">
      <c r="A1518" s="1">
        <v>42985</v>
      </c>
      <c r="B1518" t="s">
        <v>17</v>
      </c>
      <c r="C1518" s="5">
        <v>17.595400000000001</v>
      </c>
      <c r="D1518" s="5">
        <v>17.712599999999998</v>
      </c>
      <c r="E1518" s="5">
        <f>AVERAGE(Official_Exchange_Rates__2[[#This Row],[Buy]:[Sell]])</f>
        <v>17.654</v>
      </c>
    </row>
    <row r="1519" spans="1:5" x14ac:dyDescent="0.3">
      <c r="A1519" s="1">
        <v>42988</v>
      </c>
      <c r="B1519" t="s">
        <v>17</v>
      </c>
      <c r="C1519" s="5">
        <v>17.599299999999999</v>
      </c>
      <c r="D1519" s="5">
        <v>17.714700000000001</v>
      </c>
      <c r="E1519" s="5">
        <f>AVERAGE(Official_Exchange_Rates__2[[#This Row],[Buy]:[Sell]])</f>
        <v>17.657</v>
      </c>
    </row>
    <row r="1520" spans="1:5" x14ac:dyDescent="0.3">
      <c r="A1520" s="1">
        <v>42989</v>
      </c>
      <c r="B1520" t="s">
        <v>17</v>
      </c>
      <c r="C1520" s="5">
        <v>17.601900000000001</v>
      </c>
      <c r="D1520" s="5">
        <v>17.724499999999999</v>
      </c>
      <c r="E1520" s="5">
        <f>AVERAGE(Official_Exchange_Rates__2[[#This Row],[Buy]:[Sell]])</f>
        <v>17.6632</v>
      </c>
    </row>
    <row r="1521" spans="1:5" x14ac:dyDescent="0.3">
      <c r="A1521" s="1">
        <v>42990</v>
      </c>
      <c r="B1521" t="s">
        <v>17</v>
      </c>
      <c r="C1521" s="5">
        <v>17.603200000000001</v>
      </c>
      <c r="D1521" s="5">
        <v>17.721299999999999</v>
      </c>
      <c r="E1521" s="5">
        <f>AVERAGE(Official_Exchange_Rates__2[[#This Row],[Buy]:[Sell]])</f>
        <v>17.66225</v>
      </c>
    </row>
    <row r="1522" spans="1:5" x14ac:dyDescent="0.3">
      <c r="A1522" s="1">
        <v>42991</v>
      </c>
      <c r="B1522" t="s">
        <v>17</v>
      </c>
      <c r="C1522" s="5">
        <v>17.598700000000001</v>
      </c>
      <c r="D1522" s="5">
        <v>17.7182</v>
      </c>
      <c r="E1522" s="5">
        <f>AVERAGE(Official_Exchange_Rates__2[[#This Row],[Buy]:[Sell]])</f>
        <v>17.658450000000002</v>
      </c>
    </row>
    <row r="1523" spans="1:5" x14ac:dyDescent="0.3">
      <c r="A1523" s="1">
        <v>42992</v>
      </c>
      <c r="B1523" t="s">
        <v>17</v>
      </c>
      <c r="C1523" s="5">
        <v>17.602599999999999</v>
      </c>
      <c r="D1523" s="5">
        <v>17.718</v>
      </c>
      <c r="E1523" s="5">
        <f>AVERAGE(Official_Exchange_Rates__2[[#This Row],[Buy]:[Sell]])</f>
        <v>17.660299999999999</v>
      </c>
    </row>
    <row r="1524" spans="1:5" x14ac:dyDescent="0.3">
      <c r="A1524" s="1">
        <v>42995</v>
      </c>
      <c r="B1524" t="s">
        <v>17</v>
      </c>
      <c r="C1524" s="5">
        <v>17.603000000000002</v>
      </c>
      <c r="D1524" s="5">
        <v>17.719100000000001</v>
      </c>
      <c r="E1524" s="5">
        <f>AVERAGE(Official_Exchange_Rates__2[[#This Row],[Buy]:[Sell]])</f>
        <v>17.661050000000003</v>
      </c>
    </row>
    <row r="1525" spans="1:5" x14ac:dyDescent="0.3">
      <c r="A1525" s="1">
        <v>42996</v>
      </c>
      <c r="B1525" t="s">
        <v>17</v>
      </c>
      <c r="C1525" s="5">
        <v>17.5989</v>
      </c>
      <c r="D1525" s="5">
        <v>17.7195</v>
      </c>
      <c r="E1525" s="5">
        <f>AVERAGE(Official_Exchange_Rates__2[[#This Row],[Buy]:[Sell]])</f>
        <v>17.659199999999998</v>
      </c>
    </row>
    <row r="1526" spans="1:5" x14ac:dyDescent="0.3">
      <c r="A1526" s="1">
        <v>42997</v>
      </c>
      <c r="B1526" t="s">
        <v>17</v>
      </c>
      <c r="C1526" s="5">
        <v>17.6023</v>
      </c>
      <c r="D1526" s="5">
        <v>17.72</v>
      </c>
      <c r="E1526" s="5">
        <f>AVERAGE(Official_Exchange_Rates__2[[#This Row],[Buy]:[Sell]])</f>
        <v>17.661149999999999</v>
      </c>
    </row>
    <row r="1527" spans="1:5" x14ac:dyDescent="0.3">
      <c r="A1527" s="1">
        <v>42998</v>
      </c>
      <c r="B1527" t="s">
        <v>17</v>
      </c>
      <c r="C1527" s="5">
        <v>17.601400000000002</v>
      </c>
      <c r="D1527" s="5">
        <v>17.716000000000001</v>
      </c>
      <c r="E1527" s="5">
        <f>AVERAGE(Official_Exchange_Rates__2[[#This Row],[Buy]:[Sell]])</f>
        <v>17.658700000000003</v>
      </c>
    </row>
    <row r="1528" spans="1:5" x14ac:dyDescent="0.3">
      <c r="A1528" s="1">
        <v>43002</v>
      </c>
      <c r="B1528" t="s">
        <v>17</v>
      </c>
      <c r="C1528" s="5">
        <v>17.601500000000001</v>
      </c>
      <c r="D1528" s="5">
        <v>17.714700000000001</v>
      </c>
      <c r="E1528" s="5">
        <f>AVERAGE(Official_Exchange_Rates__2[[#This Row],[Buy]:[Sell]])</f>
        <v>17.658100000000001</v>
      </c>
    </row>
    <row r="1529" spans="1:5" x14ac:dyDescent="0.3">
      <c r="A1529" s="1">
        <v>43003</v>
      </c>
      <c r="B1529" t="s">
        <v>17</v>
      </c>
      <c r="C1529" s="5">
        <v>17.6008</v>
      </c>
      <c r="D1529" s="5">
        <v>17.718399999999999</v>
      </c>
      <c r="E1529" s="5">
        <f>AVERAGE(Official_Exchange_Rates__2[[#This Row],[Buy]:[Sell]])</f>
        <v>17.659599999999998</v>
      </c>
    </row>
    <row r="1530" spans="1:5" x14ac:dyDescent="0.3">
      <c r="A1530" s="1">
        <v>43004</v>
      </c>
      <c r="B1530" t="s">
        <v>17</v>
      </c>
      <c r="C1530" s="5">
        <v>17.601099999999999</v>
      </c>
      <c r="D1530" s="5">
        <v>17.717199999999998</v>
      </c>
      <c r="E1530" s="5">
        <f>AVERAGE(Official_Exchange_Rates__2[[#This Row],[Buy]:[Sell]])</f>
        <v>17.659149999999997</v>
      </c>
    </row>
    <row r="1531" spans="1:5" x14ac:dyDescent="0.3">
      <c r="A1531" s="1">
        <v>43005</v>
      </c>
      <c r="B1531" t="s">
        <v>17</v>
      </c>
      <c r="C1531" s="5">
        <v>17.599</v>
      </c>
      <c r="D1531" s="5">
        <v>17.713899999999999</v>
      </c>
      <c r="E1531" s="5">
        <f>AVERAGE(Official_Exchange_Rates__2[[#This Row],[Buy]:[Sell]])</f>
        <v>17.65645</v>
      </c>
    </row>
    <row r="1532" spans="1:5" x14ac:dyDescent="0.3">
      <c r="A1532" s="1">
        <v>43006</v>
      </c>
      <c r="B1532" t="s">
        <v>17</v>
      </c>
      <c r="C1532" s="5">
        <v>17.593299999999999</v>
      </c>
      <c r="D1532" s="5">
        <v>17.703900000000001</v>
      </c>
      <c r="E1532" s="5">
        <f>AVERAGE(Official_Exchange_Rates__2[[#This Row],[Buy]:[Sell]])</f>
        <v>17.648600000000002</v>
      </c>
    </row>
    <row r="1533" spans="1:5" x14ac:dyDescent="0.3">
      <c r="A1533" s="1">
        <v>43009</v>
      </c>
      <c r="B1533" t="s">
        <v>17</v>
      </c>
      <c r="C1533" s="5">
        <v>17.5822</v>
      </c>
      <c r="D1533" s="5">
        <v>17.6952</v>
      </c>
      <c r="E1533" s="5">
        <f>AVERAGE(Official_Exchange_Rates__2[[#This Row],[Buy]:[Sell]])</f>
        <v>17.6387</v>
      </c>
    </row>
    <row r="1534" spans="1:5" x14ac:dyDescent="0.3">
      <c r="A1534" s="1">
        <v>43010</v>
      </c>
      <c r="B1534" t="s">
        <v>17</v>
      </c>
      <c r="C1534" s="5">
        <v>17.587299999999999</v>
      </c>
      <c r="D1534" s="5">
        <v>17.6983</v>
      </c>
      <c r="E1534" s="5">
        <f>AVERAGE(Official_Exchange_Rates__2[[#This Row],[Buy]:[Sell]])</f>
        <v>17.642800000000001</v>
      </c>
    </row>
    <row r="1535" spans="1:5" x14ac:dyDescent="0.3">
      <c r="A1535" s="1">
        <v>43011</v>
      </c>
      <c r="B1535" t="s">
        <v>17</v>
      </c>
      <c r="C1535" s="5">
        <v>17.5898</v>
      </c>
      <c r="D1535" s="5">
        <v>17.7056</v>
      </c>
      <c r="E1535" s="5">
        <f>AVERAGE(Official_Exchange_Rates__2[[#This Row],[Buy]:[Sell]])</f>
        <v>17.6477</v>
      </c>
    </row>
    <row r="1536" spans="1:5" x14ac:dyDescent="0.3">
      <c r="A1536" s="1">
        <v>43012</v>
      </c>
      <c r="B1536" t="s">
        <v>17</v>
      </c>
      <c r="C1536" s="5">
        <v>17.5884</v>
      </c>
      <c r="D1536" s="5">
        <v>17.7026</v>
      </c>
      <c r="E1536" s="5">
        <f>AVERAGE(Official_Exchange_Rates__2[[#This Row],[Buy]:[Sell]])</f>
        <v>17.645499999999998</v>
      </c>
    </row>
    <row r="1537" spans="1:5" x14ac:dyDescent="0.3">
      <c r="A1537" s="1">
        <v>43016</v>
      </c>
      <c r="B1537" t="s">
        <v>17</v>
      </c>
      <c r="C1537" s="5">
        <v>17.577999999999999</v>
      </c>
      <c r="D1537" s="5">
        <v>17.691400000000002</v>
      </c>
      <c r="E1537" s="5">
        <f>AVERAGE(Official_Exchange_Rates__2[[#This Row],[Buy]:[Sell]])</f>
        <v>17.634700000000002</v>
      </c>
    </row>
    <row r="1538" spans="1:5" x14ac:dyDescent="0.3">
      <c r="A1538" s="1">
        <v>43017</v>
      </c>
      <c r="B1538" t="s">
        <v>17</v>
      </c>
      <c r="C1538" s="5">
        <v>17.576899999999998</v>
      </c>
      <c r="D1538" s="5">
        <v>17.686299999999999</v>
      </c>
      <c r="E1538" s="5">
        <f>AVERAGE(Official_Exchange_Rates__2[[#This Row],[Buy]:[Sell]])</f>
        <v>17.631599999999999</v>
      </c>
    </row>
    <row r="1539" spans="1:5" x14ac:dyDescent="0.3">
      <c r="A1539" s="1">
        <v>43018</v>
      </c>
      <c r="B1539" t="s">
        <v>17</v>
      </c>
      <c r="C1539" s="5">
        <v>17.575299999999999</v>
      </c>
      <c r="D1539" s="5">
        <v>17.687200000000001</v>
      </c>
      <c r="E1539" s="5">
        <f>AVERAGE(Official_Exchange_Rates__2[[#This Row],[Buy]:[Sell]])</f>
        <v>17.631250000000001</v>
      </c>
    </row>
    <row r="1540" spans="1:5" x14ac:dyDescent="0.3">
      <c r="A1540" s="1">
        <v>43019</v>
      </c>
      <c r="B1540" t="s">
        <v>17</v>
      </c>
      <c r="C1540" s="5">
        <v>17.578199999999999</v>
      </c>
      <c r="D1540" s="5">
        <v>17.689599999999999</v>
      </c>
      <c r="E1540" s="5">
        <f>AVERAGE(Official_Exchange_Rates__2[[#This Row],[Buy]:[Sell]])</f>
        <v>17.633899999999997</v>
      </c>
    </row>
    <row r="1541" spans="1:5" x14ac:dyDescent="0.3">
      <c r="A1541" s="1">
        <v>43020</v>
      </c>
      <c r="B1541" t="s">
        <v>17</v>
      </c>
      <c r="C1541" s="5">
        <v>17.583200000000001</v>
      </c>
      <c r="D1541" s="5">
        <v>17.6966</v>
      </c>
      <c r="E1541" s="5">
        <f>AVERAGE(Official_Exchange_Rates__2[[#This Row],[Buy]:[Sell]])</f>
        <v>17.639900000000001</v>
      </c>
    </row>
    <row r="1542" spans="1:5" x14ac:dyDescent="0.3">
      <c r="A1542" s="1">
        <v>43023</v>
      </c>
      <c r="B1542" t="s">
        <v>17</v>
      </c>
      <c r="C1542" s="5">
        <v>17.5807</v>
      </c>
      <c r="D1542" s="5">
        <v>17.688099999999999</v>
      </c>
      <c r="E1542" s="5">
        <f>AVERAGE(Official_Exchange_Rates__2[[#This Row],[Buy]:[Sell]])</f>
        <v>17.634399999999999</v>
      </c>
    </row>
    <row r="1543" spans="1:5" x14ac:dyDescent="0.3">
      <c r="A1543" s="1">
        <v>43024</v>
      </c>
      <c r="B1543" t="s">
        <v>17</v>
      </c>
      <c r="C1543" s="5">
        <v>17.591799999999999</v>
      </c>
      <c r="D1543" s="5">
        <v>17.697500000000002</v>
      </c>
      <c r="E1543" s="5">
        <f>AVERAGE(Official_Exchange_Rates__2[[#This Row],[Buy]:[Sell]])</f>
        <v>17.644649999999999</v>
      </c>
    </row>
    <row r="1544" spans="1:5" x14ac:dyDescent="0.3">
      <c r="A1544" s="1">
        <v>43025</v>
      </c>
      <c r="B1544" t="s">
        <v>17</v>
      </c>
      <c r="C1544" s="5">
        <v>17.5931</v>
      </c>
      <c r="D1544" s="5">
        <v>17.6983</v>
      </c>
      <c r="E1544" s="5">
        <f>AVERAGE(Official_Exchange_Rates__2[[#This Row],[Buy]:[Sell]])</f>
        <v>17.645699999999998</v>
      </c>
    </row>
    <row r="1545" spans="1:5" x14ac:dyDescent="0.3">
      <c r="A1545" s="1">
        <v>43026</v>
      </c>
      <c r="B1545" t="s">
        <v>17</v>
      </c>
      <c r="C1545" s="5">
        <v>17.592099999999999</v>
      </c>
      <c r="D1545" s="5">
        <v>17.6966</v>
      </c>
      <c r="E1545" s="5">
        <f>AVERAGE(Official_Exchange_Rates__2[[#This Row],[Buy]:[Sell]])</f>
        <v>17.644349999999999</v>
      </c>
    </row>
    <row r="1546" spans="1:5" x14ac:dyDescent="0.3">
      <c r="A1546" s="1">
        <v>43027</v>
      </c>
      <c r="B1546" t="s">
        <v>17</v>
      </c>
      <c r="C1546" s="5">
        <v>17.593900000000001</v>
      </c>
      <c r="D1546" s="5">
        <v>17.6966</v>
      </c>
      <c r="E1546" s="5">
        <f>AVERAGE(Official_Exchange_Rates__2[[#This Row],[Buy]:[Sell]])</f>
        <v>17.645250000000001</v>
      </c>
    </row>
    <row r="1547" spans="1:5" x14ac:dyDescent="0.3">
      <c r="A1547" s="1">
        <v>43030</v>
      </c>
      <c r="B1547" t="s">
        <v>17</v>
      </c>
      <c r="C1547" s="5">
        <v>17.5915</v>
      </c>
      <c r="D1547" s="5">
        <v>17.699100000000001</v>
      </c>
      <c r="E1547" s="5">
        <f>AVERAGE(Official_Exchange_Rates__2[[#This Row],[Buy]:[Sell]])</f>
        <v>17.645299999999999</v>
      </c>
    </row>
    <row r="1548" spans="1:5" x14ac:dyDescent="0.3">
      <c r="A1548" s="1">
        <v>43031</v>
      </c>
      <c r="B1548" t="s">
        <v>17</v>
      </c>
      <c r="C1548" s="5">
        <v>17.590399999999999</v>
      </c>
      <c r="D1548" s="5">
        <v>17.697600000000001</v>
      </c>
      <c r="E1548" s="5">
        <f>AVERAGE(Official_Exchange_Rates__2[[#This Row],[Buy]:[Sell]])</f>
        <v>17.643999999999998</v>
      </c>
    </row>
    <row r="1549" spans="1:5" x14ac:dyDescent="0.3">
      <c r="A1549" s="1">
        <v>43032</v>
      </c>
      <c r="B1549" t="s">
        <v>17</v>
      </c>
      <c r="C1549" s="5">
        <v>17.592700000000001</v>
      </c>
      <c r="D1549" s="5">
        <v>17.698799999999999</v>
      </c>
      <c r="E1549" s="5">
        <f>AVERAGE(Official_Exchange_Rates__2[[#This Row],[Buy]:[Sell]])</f>
        <v>17.64575</v>
      </c>
    </row>
    <row r="1550" spans="1:5" x14ac:dyDescent="0.3">
      <c r="A1550" s="1">
        <v>43033</v>
      </c>
      <c r="B1550" t="s">
        <v>17</v>
      </c>
      <c r="C1550" s="5">
        <v>17.595400000000001</v>
      </c>
      <c r="D1550" s="5">
        <v>17.699200000000001</v>
      </c>
      <c r="E1550" s="5">
        <f>AVERAGE(Official_Exchange_Rates__2[[#This Row],[Buy]:[Sell]])</f>
        <v>17.647300000000001</v>
      </c>
    </row>
    <row r="1551" spans="1:5" x14ac:dyDescent="0.3">
      <c r="A1551" s="1">
        <v>43034</v>
      </c>
      <c r="B1551" t="s">
        <v>17</v>
      </c>
      <c r="C1551" s="5">
        <v>17.595600000000001</v>
      </c>
      <c r="D1551" s="5">
        <v>17.6997</v>
      </c>
      <c r="E1551" s="5">
        <f>AVERAGE(Official_Exchange_Rates__2[[#This Row],[Buy]:[Sell]])</f>
        <v>17.647649999999999</v>
      </c>
    </row>
    <row r="1552" spans="1:5" x14ac:dyDescent="0.3">
      <c r="A1552" s="1">
        <v>43037</v>
      </c>
      <c r="B1552" t="s">
        <v>17</v>
      </c>
      <c r="C1552" s="5">
        <v>17.597300000000001</v>
      </c>
      <c r="D1552" s="5">
        <v>17.704699999999999</v>
      </c>
      <c r="E1552" s="5">
        <f>AVERAGE(Official_Exchange_Rates__2[[#This Row],[Buy]:[Sell]])</f>
        <v>17.651</v>
      </c>
    </row>
    <row r="1553" spans="1:5" x14ac:dyDescent="0.3">
      <c r="A1553" s="1">
        <v>43038</v>
      </c>
      <c r="B1553" t="s">
        <v>17</v>
      </c>
      <c r="C1553" s="5">
        <v>17.595199999999998</v>
      </c>
      <c r="D1553" s="5">
        <v>17.704000000000001</v>
      </c>
      <c r="E1553" s="5">
        <f>AVERAGE(Official_Exchange_Rates__2[[#This Row],[Buy]:[Sell]])</f>
        <v>17.6496</v>
      </c>
    </row>
    <row r="1554" spans="1:5" x14ac:dyDescent="0.3">
      <c r="A1554" s="1">
        <v>43039</v>
      </c>
      <c r="B1554" t="s">
        <v>17</v>
      </c>
      <c r="C1554" s="5">
        <v>17.5945</v>
      </c>
      <c r="D1554" s="5">
        <v>17.7029</v>
      </c>
      <c r="E1554" s="5">
        <f>AVERAGE(Official_Exchange_Rates__2[[#This Row],[Buy]:[Sell]])</f>
        <v>17.648699999999998</v>
      </c>
    </row>
    <row r="1555" spans="1:5" x14ac:dyDescent="0.3">
      <c r="A1555" s="1">
        <v>43040</v>
      </c>
      <c r="B1555" t="s">
        <v>17</v>
      </c>
      <c r="C1555" s="5">
        <v>17.589600000000001</v>
      </c>
      <c r="D1555" s="5">
        <v>17.696899999999999</v>
      </c>
      <c r="E1555" s="5">
        <f>AVERAGE(Official_Exchange_Rates__2[[#This Row],[Buy]:[Sell]])</f>
        <v>17.643250000000002</v>
      </c>
    </row>
    <row r="1556" spans="1:5" x14ac:dyDescent="0.3">
      <c r="A1556" s="1">
        <v>43041</v>
      </c>
      <c r="B1556" t="s">
        <v>17</v>
      </c>
      <c r="C1556" s="5">
        <v>17.583400000000001</v>
      </c>
      <c r="D1556" s="5">
        <v>17.696899999999999</v>
      </c>
      <c r="E1556" s="5">
        <f>AVERAGE(Official_Exchange_Rates__2[[#This Row],[Buy]:[Sell]])</f>
        <v>17.640149999999998</v>
      </c>
    </row>
    <row r="1557" spans="1:5" x14ac:dyDescent="0.3">
      <c r="A1557" s="1">
        <v>43044</v>
      </c>
      <c r="B1557" t="s">
        <v>17</v>
      </c>
      <c r="C1557" s="5">
        <v>17.5901</v>
      </c>
      <c r="D1557" s="5">
        <v>17.7027</v>
      </c>
      <c r="E1557" s="5">
        <f>AVERAGE(Official_Exchange_Rates__2[[#This Row],[Buy]:[Sell]])</f>
        <v>17.6464</v>
      </c>
    </row>
    <row r="1558" spans="1:5" x14ac:dyDescent="0.3">
      <c r="A1558" s="1">
        <v>43045</v>
      </c>
      <c r="B1558" t="s">
        <v>17</v>
      </c>
      <c r="C1558" s="5">
        <v>17.592099999999999</v>
      </c>
      <c r="D1558" s="5">
        <v>17.6998</v>
      </c>
      <c r="E1558" s="5">
        <f>AVERAGE(Official_Exchange_Rates__2[[#This Row],[Buy]:[Sell]])</f>
        <v>17.645949999999999</v>
      </c>
    </row>
    <row r="1559" spans="1:5" x14ac:dyDescent="0.3">
      <c r="A1559" s="1">
        <v>43046</v>
      </c>
      <c r="B1559" t="s">
        <v>17</v>
      </c>
      <c r="C1559" s="5">
        <v>17.593900000000001</v>
      </c>
      <c r="D1559" s="5">
        <v>17.698799999999999</v>
      </c>
      <c r="E1559" s="5">
        <f>AVERAGE(Official_Exchange_Rates__2[[#This Row],[Buy]:[Sell]])</f>
        <v>17.646349999999998</v>
      </c>
    </row>
    <row r="1560" spans="1:5" x14ac:dyDescent="0.3">
      <c r="A1560" s="1">
        <v>43047</v>
      </c>
      <c r="B1560" t="s">
        <v>17</v>
      </c>
      <c r="C1560" s="5">
        <v>17.592199999999998</v>
      </c>
      <c r="D1560" s="5">
        <v>17.698499999999999</v>
      </c>
      <c r="E1560" s="5">
        <f>AVERAGE(Official_Exchange_Rates__2[[#This Row],[Buy]:[Sell]])</f>
        <v>17.645350000000001</v>
      </c>
    </row>
    <row r="1561" spans="1:5" x14ac:dyDescent="0.3">
      <c r="A1561" s="1">
        <v>43048</v>
      </c>
      <c r="B1561" t="s">
        <v>17</v>
      </c>
      <c r="C1561" s="5">
        <v>17.595199999999998</v>
      </c>
      <c r="D1561" s="5">
        <v>17.6997</v>
      </c>
      <c r="E1561" s="5">
        <f>AVERAGE(Official_Exchange_Rates__2[[#This Row],[Buy]:[Sell]])</f>
        <v>17.647449999999999</v>
      </c>
    </row>
    <row r="1562" spans="1:5" x14ac:dyDescent="0.3">
      <c r="A1562" s="1">
        <v>43051</v>
      </c>
      <c r="B1562" t="s">
        <v>17</v>
      </c>
      <c r="C1562" s="5">
        <v>17.593399999999999</v>
      </c>
      <c r="D1562" s="5">
        <v>17.696100000000001</v>
      </c>
      <c r="E1562" s="5">
        <f>AVERAGE(Official_Exchange_Rates__2[[#This Row],[Buy]:[Sell]])</f>
        <v>17.644750000000002</v>
      </c>
    </row>
    <row r="1563" spans="1:5" x14ac:dyDescent="0.3">
      <c r="A1563" s="1">
        <v>43052</v>
      </c>
      <c r="B1563" t="s">
        <v>17</v>
      </c>
      <c r="C1563" s="5">
        <v>17.578800000000001</v>
      </c>
      <c r="D1563" s="5">
        <v>17.692599999999999</v>
      </c>
      <c r="E1563" s="5">
        <f>AVERAGE(Official_Exchange_Rates__2[[#This Row],[Buy]:[Sell]])</f>
        <v>17.6357</v>
      </c>
    </row>
    <row r="1564" spans="1:5" x14ac:dyDescent="0.3">
      <c r="A1564" s="1">
        <v>43053</v>
      </c>
      <c r="B1564" t="s">
        <v>17</v>
      </c>
      <c r="C1564" s="5">
        <v>17.584399999999999</v>
      </c>
      <c r="D1564" s="5">
        <v>17.692399999999999</v>
      </c>
      <c r="E1564" s="5">
        <f>AVERAGE(Official_Exchange_Rates__2[[#This Row],[Buy]:[Sell]])</f>
        <v>17.638399999999997</v>
      </c>
    </row>
    <row r="1565" spans="1:5" x14ac:dyDescent="0.3">
      <c r="A1565" s="1">
        <v>43054</v>
      </c>
      <c r="B1565" t="s">
        <v>17</v>
      </c>
      <c r="C1565" s="5">
        <v>17.587299999999999</v>
      </c>
      <c r="D1565" s="5">
        <v>17.6937</v>
      </c>
      <c r="E1565" s="5">
        <f>AVERAGE(Official_Exchange_Rates__2[[#This Row],[Buy]:[Sell]])</f>
        <v>17.640499999999999</v>
      </c>
    </row>
    <row r="1566" spans="1:5" x14ac:dyDescent="0.3">
      <c r="A1566" s="1">
        <v>43055</v>
      </c>
      <c r="B1566" t="s">
        <v>17</v>
      </c>
      <c r="C1566" s="5">
        <v>17.589300000000001</v>
      </c>
      <c r="D1566" s="5">
        <v>17.700099999999999</v>
      </c>
      <c r="E1566" s="5">
        <f>AVERAGE(Official_Exchange_Rates__2[[#This Row],[Buy]:[Sell]])</f>
        <v>17.6447</v>
      </c>
    </row>
    <row r="1567" spans="1:5" x14ac:dyDescent="0.3">
      <c r="A1567" s="1">
        <v>43058</v>
      </c>
      <c r="B1567" t="s">
        <v>17</v>
      </c>
      <c r="C1567" s="5">
        <v>17.589300000000001</v>
      </c>
      <c r="D1567" s="5">
        <v>17.699200000000001</v>
      </c>
      <c r="E1567" s="5">
        <f>AVERAGE(Official_Exchange_Rates__2[[#This Row],[Buy]:[Sell]])</f>
        <v>17.64425</v>
      </c>
    </row>
    <row r="1568" spans="1:5" x14ac:dyDescent="0.3">
      <c r="A1568" s="1">
        <v>43059</v>
      </c>
      <c r="B1568" t="s">
        <v>17</v>
      </c>
      <c r="C1568" s="5">
        <v>17.592500000000001</v>
      </c>
      <c r="D1568" s="5">
        <v>17.7121</v>
      </c>
      <c r="E1568" s="5">
        <f>AVERAGE(Official_Exchange_Rates__2[[#This Row],[Buy]:[Sell]])</f>
        <v>17.6523</v>
      </c>
    </row>
    <row r="1569" spans="1:5" x14ac:dyDescent="0.3">
      <c r="A1569" s="1">
        <v>43060</v>
      </c>
      <c r="B1569" t="s">
        <v>17</v>
      </c>
      <c r="C1569" s="5">
        <v>17.598299999999998</v>
      </c>
      <c r="D1569" s="5">
        <v>17.714600000000001</v>
      </c>
      <c r="E1569" s="5">
        <f>AVERAGE(Official_Exchange_Rates__2[[#This Row],[Buy]:[Sell]])</f>
        <v>17.65645</v>
      </c>
    </row>
    <row r="1570" spans="1:5" x14ac:dyDescent="0.3">
      <c r="A1570" s="1">
        <v>43061</v>
      </c>
      <c r="B1570" t="s">
        <v>17</v>
      </c>
      <c r="C1570" s="5">
        <v>17.63</v>
      </c>
      <c r="D1570" s="5">
        <v>17.7454</v>
      </c>
      <c r="E1570" s="5">
        <f>AVERAGE(Official_Exchange_Rates__2[[#This Row],[Buy]:[Sell]])</f>
        <v>17.6877</v>
      </c>
    </row>
    <row r="1571" spans="1:5" x14ac:dyDescent="0.3">
      <c r="A1571" s="1">
        <v>43062</v>
      </c>
      <c r="B1571" t="s">
        <v>17</v>
      </c>
      <c r="C1571" s="5">
        <v>17.638400000000001</v>
      </c>
      <c r="D1571" s="5">
        <v>17.753299999999999</v>
      </c>
      <c r="E1571" s="5">
        <f>AVERAGE(Official_Exchange_Rates__2[[#This Row],[Buy]:[Sell]])</f>
        <v>17.69585</v>
      </c>
    </row>
    <row r="1572" spans="1:5" x14ac:dyDescent="0.3">
      <c r="A1572" s="1">
        <v>43065</v>
      </c>
      <c r="B1572" t="s">
        <v>17</v>
      </c>
      <c r="C1572" s="5">
        <v>17.6374</v>
      </c>
      <c r="D1572" s="5">
        <v>17.756799999999998</v>
      </c>
      <c r="E1572" s="5">
        <f>AVERAGE(Official_Exchange_Rates__2[[#This Row],[Buy]:[Sell]])</f>
        <v>17.697099999999999</v>
      </c>
    </row>
    <row r="1573" spans="1:5" x14ac:dyDescent="0.3">
      <c r="A1573" s="1">
        <v>43066</v>
      </c>
      <c r="B1573" t="s">
        <v>17</v>
      </c>
      <c r="C1573" s="5">
        <v>17.6632</v>
      </c>
      <c r="D1573" s="5">
        <v>17.772600000000001</v>
      </c>
      <c r="E1573" s="5">
        <f>AVERAGE(Official_Exchange_Rates__2[[#This Row],[Buy]:[Sell]])</f>
        <v>17.7179</v>
      </c>
    </row>
    <row r="1574" spans="1:5" x14ac:dyDescent="0.3">
      <c r="A1574" s="1">
        <v>43067</v>
      </c>
      <c r="B1574" t="s">
        <v>17</v>
      </c>
      <c r="C1574" s="5">
        <v>17.6844</v>
      </c>
      <c r="D1574" s="5">
        <v>17.8</v>
      </c>
      <c r="E1574" s="5">
        <f>AVERAGE(Official_Exchange_Rates__2[[#This Row],[Buy]:[Sell]])</f>
        <v>17.7422</v>
      </c>
    </row>
    <row r="1575" spans="1:5" x14ac:dyDescent="0.3">
      <c r="A1575" s="1">
        <v>43068</v>
      </c>
      <c r="B1575" t="s">
        <v>17</v>
      </c>
      <c r="C1575" s="5">
        <v>17.6571</v>
      </c>
      <c r="D1575" s="5">
        <v>17.789899999999999</v>
      </c>
      <c r="E1575" s="5">
        <f>AVERAGE(Official_Exchange_Rates__2[[#This Row],[Buy]:[Sell]])</f>
        <v>17.723500000000001</v>
      </c>
    </row>
    <row r="1576" spans="1:5" x14ac:dyDescent="0.3">
      <c r="A1576" s="1">
        <v>43072</v>
      </c>
      <c r="B1576" t="s">
        <v>17</v>
      </c>
      <c r="C1576" s="5">
        <v>17.633700000000001</v>
      </c>
      <c r="D1576" s="5">
        <v>17.765599999999999</v>
      </c>
      <c r="E1576" s="5">
        <f>AVERAGE(Official_Exchange_Rates__2[[#This Row],[Buy]:[Sell]])</f>
        <v>17.699649999999998</v>
      </c>
    </row>
    <row r="1577" spans="1:5" x14ac:dyDescent="0.3">
      <c r="A1577" s="1">
        <v>43073</v>
      </c>
      <c r="B1577" t="s">
        <v>17</v>
      </c>
      <c r="C1577" s="5">
        <v>17.655899999999999</v>
      </c>
      <c r="D1577" s="5">
        <v>17.774100000000001</v>
      </c>
      <c r="E1577" s="5">
        <f>AVERAGE(Official_Exchange_Rates__2[[#This Row],[Buy]:[Sell]])</f>
        <v>17.715</v>
      </c>
    </row>
    <row r="1578" spans="1:5" x14ac:dyDescent="0.3">
      <c r="A1578" s="1">
        <v>43074</v>
      </c>
      <c r="B1578" t="s">
        <v>17</v>
      </c>
      <c r="C1578" s="5">
        <v>17.685700000000001</v>
      </c>
      <c r="D1578" s="5">
        <v>17.8019</v>
      </c>
      <c r="E1578" s="5">
        <f>AVERAGE(Official_Exchange_Rates__2[[#This Row],[Buy]:[Sell]])</f>
        <v>17.7438</v>
      </c>
    </row>
    <row r="1579" spans="1:5" x14ac:dyDescent="0.3">
      <c r="A1579" s="1">
        <v>43075</v>
      </c>
      <c r="B1579" t="s">
        <v>17</v>
      </c>
      <c r="C1579" s="5">
        <v>17.709800000000001</v>
      </c>
      <c r="D1579" s="5">
        <v>17.825700000000001</v>
      </c>
      <c r="E1579" s="5">
        <f>AVERAGE(Official_Exchange_Rates__2[[#This Row],[Buy]:[Sell]])</f>
        <v>17.767749999999999</v>
      </c>
    </row>
    <row r="1580" spans="1:5" x14ac:dyDescent="0.3">
      <c r="A1580" s="1">
        <v>43076</v>
      </c>
      <c r="B1580" t="s">
        <v>17</v>
      </c>
      <c r="C1580" s="5">
        <v>17.7486</v>
      </c>
      <c r="D1580" s="5">
        <v>17.863199999999999</v>
      </c>
      <c r="E1580" s="5">
        <f>AVERAGE(Official_Exchange_Rates__2[[#This Row],[Buy]:[Sell]])</f>
        <v>17.805900000000001</v>
      </c>
    </row>
    <row r="1581" spans="1:5" x14ac:dyDescent="0.3">
      <c r="A1581" s="1">
        <v>43079</v>
      </c>
      <c r="B1581" t="s">
        <v>17</v>
      </c>
      <c r="C1581" s="5">
        <v>17.753699999999998</v>
      </c>
      <c r="D1581" s="5">
        <v>17.875499999999999</v>
      </c>
      <c r="E1581" s="5">
        <f>AVERAGE(Official_Exchange_Rates__2[[#This Row],[Buy]:[Sell]])</f>
        <v>17.814599999999999</v>
      </c>
    </row>
    <row r="1582" spans="1:5" x14ac:dyDescent="0.3">
      <c r="A1582" s="1">
        <v>43080</v>
      </c>
      <c r="B1582" t="s">
        <v>17</v>
      </c>
      <c r="C1582" s="5">
        <v>17.7516</v>
      </c>
      <c r="D1582" s="5">
        <v>17.871200000000002</v>
      </c>
      <c r="E1582" s="5">
        <f>AVERAGE(Official_Exchange_Rates__2[[#This Row],[Buy]:[Sell]])</f>
        <v>17.811399999999999</v>
      </c>
    </row>
    <row r="1583" spans="1:5" x14ac:dyDescent="0.3">
      <c r="A1583" s="1">
        <v>43081</v>
      </c>
      <c r="B1583" t="s">
        <v>17</v>
      </c>
      <c r="C1583" s="5">
        <v>17.755099999999999</v>
      </c>
      <c r="D1583" s="5">
        <v>17.877300000000002</v>
      </c>
      <c r="E1583" s="5">
        <f>AVERAGE(Official_Exchange_Rates__2[[#This Row],[Buy]:[Sell]])</f>
        <v>17.816200000000002</v>
      </c>
    </row>
    <row r="1584" spans="1:5" x14ac:dyDescent="0.3">
      <c r="A1584" s="1">
        <v>43082</v>
      </c>
      <c r="B1584" t="s">
        <v>17</v>
      </c>
      <c r="C1584" s="5">
        <v>17.7622</v>
      </c>
      <c r="D1584" s="5">
        <v>17.881399999999999</v>
      </c>
      <c r="E1584" s="5">
        <f>AVERAGE(Official_Exchange_Rates__2[[#This Row],[Buy]:[Sell]])</f>
        <v>17.8218</v>
      </c>
    </row>
    <row r="1585" spans="1:5" x14ac:dyDescent="0.3">
      <c r="A1585" s="1">
        <v>43083</v>
      </c>
      <c r="B1585" t="s">
        <v>17</v>
      </c>
      <c r="C1585" s="5">
        <v>17.764099999999999</v>
      </c>
      <c r="D1585" s="5">
        <v>17.881599999999999</v>
      </c>
      <c r="E1585" s="5">
        <f>AVERAGE(Official_Exchange_Rates__2[[#This Row],[Buy]:[Sell]])</f>
        <v>17.822849999999999</v>
      </c>
    </row>
    <row r="1586" spans="1:5" x14ac:dyDescent="0.3">
      <c r="A1586" s="1">
        <v>43086</v>
      </c>
      <c r="B1586" t="s">
        <v>17</v>
      </c>
      <c r="C1586" s="5">
        <v>17.757000000000001</v>
      </c>
      <c r="D1586" s="5">
        <v>17.883400000000002</v>
      </c>
      <c r="E1586" s="5">
        <f>AVERAGE(Official_Exchange_Rates__2[[#This Row],[Buy]:[Sell]])</f>
        <v>17.8202</v>
      </c>
    </row>
    <row r="1587" spans="1:5" x14ac:dyDescent="0.3">
      <c r="A1587" s="1">
        <v>43087</v>
      </c>
      <c r="B1587" t="s">
        <v>17</v>
      </c>
      <c r="C1587" s="5">
        <v>17.7651</v>
      </c>
      <c r="D1587" s="5">
        <v>17.885899999999999</v>
      </c>
      <c r="E1587" s="5">
        <f>AVERAGE(Official_Exchange_Rates__2[[#This Row],[Buy]:[Sell]])</f>
        <v>17.825499999999998</v>
      </c>
    </row>
    <row r="1588" spans="1:5" x14ac:dyDescent="0.3">
      <c r="A1588" s="1">
        <v>43088</v>
      </c>
      <c r="B1588" t="s">
        <v>17</v>
      </c>
      <c r="C1588" s="5">
        <v>17.7652</v>
      </c>
      <c r="D1588" s="5">
        <v>17.887899999999998</v>
      </c>
      <c r="E1588" s="5">
        <f>AVERAGE(Official_Exchange_Rates__2[[#This Row],[Buy]:[Sell]])</f>
        <v>17.826549999999997</v>
      </c>
    </row>
    <row r="1589" spans="1:5" x14ac:dyDescent="0.3">
      <c r="A1589" s="1">
        <v>43089</v>
      </c>
      <c r="B1589" t="s">
        <v>17</v>
      </c>
      <c r="C1589" s="5">
        <v>17.764700000000001</v>
      </c>
      <c r="D1589" s="5">
        <v>17.8874</v>
      </c>
      <c r="E1589" s="5">
        <f>AVERAGE(Official_Exchange_Rates__2[[#This Row],[Buy]:[Sell]])</f>
        <v>17.826050000000002</v>
      </c>
    </row>
    <row r="1590" spans="1:5" x14ac:dyDescent="0.3">
      <c r="A1590" s="1">
        <v>43090</v>
      </c>
      <c r="B1590" t="s">
        <v>17</v>
      </c>
      <c r="C1590" s="5">
        <v>17.7774</v>
      </c>
      <c r="D1590" s="5">
        <v>17.891300000000001</v>
      </c>
      <c r="E1590" s="5">
        <f>AVERAGE(Official_Exchange_Rates__2[[#This Row],[Buy]:[Sell]])</f>
        <v>17.834350000000001</v>
      </c>
    </row>
    <row r="1591" spans="1:5" x14ac:dyDescent="0.3">
      <c r="A1591" s="1">
        <v>43093</v>
      </c>
      <c r="B1591" t="s">
        <v>17</v>
      </c>
      <c r="C1591" s="5">
        <v>17.770800000000001</v>
      </c>
      <c r="D1591" s="5">
        <v>17.889500000000002</v>
      </c>
      <c r="E1591" s="5">
        <f>AVERAGE(Official_Exchange_Rates__2[[#This Row],[Buy]:[Sell]])</f>
        <v>17.830150000000003</v>
      </c>
    </row>
    <row r="1592" spans="1:5" x14ac:dyDescent="0.3">
      <c r="A1592" s="1">
        <v>43094</v>
      </c>
      <c r="B1592" t="s">
        <v>17</v>
      </c>
      <c r="C1592" s="5">
        <v>17.775500000000001</v>
      </c>
      <c r="D1592" s="5">
        <v>17.890899999999998</v>
      </c>
      <c r="E1592" s="5">
        <f>AVERAGE(Official_Exchange_Rates__2[[#This Row],[Buy]:[Sell]])</f>
        <v>17.833199999999998</v>
      </c>
    </row>
    <row r="1593" spans="1:5" x14ac:dyDescent="0.3">
      <c r="A1593" s="1">
        <v>43095</v>
      </c>
      <c r="B1593" t="s">
        <v>17</v>
      </c>
      <c r="C1593" s="5">
        <v>17.752600000000001</v>
      </c>
      <c r="D1593" s="5">
        <v>17.888000000000002</v>
      </c>
      <c r="E1593" s="5">
        <f>AVERAGE(Official_Exchange_Rates__2[[#This Row],[Buy]:[Sell]])</f>
        <v>17.820300000000003</v>
      </c>
    </row>
    <row r="1594" spans="1:5" x14ac:dyDescent="0.3">
      <c r="A1594" s="1">
        <v>43096</v>
      </c>
      <c r="B1594" t="s">
        <v>17</v>
      </c>
      <c r="C1594" s="5">
        <v>17.755600000000001</v>
      </c>
      <c r="D1594" s="5">
        <v>17.880299999999998</v>
      </c>
      <c r="E1594" s="5">
        <f>AVERAGE(Official_Exchange_Rates__2[[#This Row],[Buy]:[Sell]])</f>
        <v>17.81795</v>
      </c>
    </row>
    <row r="1595" spans="1:5" x14ac:dyDescent="0.3">
      <c r="A1595" s="1">
        <v>43097</v>
      </c>
      <c r="B1595" t="s">
        <v>17</v>
      </c>
      <c r="C1595" s="5">
        <v>17.726500000000001</v>
      </c>
      <c r="D1595" s="5">
        <v>17.842300000000002</v>
      </c>
      <c r="E1595" s="5">
        <f>AVERAGE(Official_Exchange_Rates__2[[#This Row],[Buy]:[Sell]])</f>
        <v>17.784400000000002</v>
      </c>
    </row>
    <row r="1596" spans="1:5" x14ac:dyDescent="0.3">
      <c r="A1596" s="1">
        <v>43100</v>
      </c>
      <c r="B1596" t="s">
        <v>17</v>
      </c>
      <c r="C1596" s="5">
        <v>17.662600000000001</v>
      </c>
      <c r="D1596" s="5">
        <v>17.7927</v>
      </c>
      <c r="E1596" s="5">
        <f>AVERAGE(Official_Exchange_Rates__2[[#This Row],[Buy]:[Sell]])</f>
        <v>17.727650000000001</v>
      </c>
    </row>
    <row r="1597" spans="1:5" x14ac:dyDescent="0.3">
      <c r="A1597" s="1">
        <v>43102</v>
      </c>
      <c r="B1597" t="s">
        <v>17</v>
      </c>
      <c r="C1597" s="5">
        <v>17.6584</v>
      </c>
      <c r="D1597" s="5">
        <v>17.783799999999999</v>
      </c>
      <c r="E1597" s="5">
        <f>AVERAGE(Official_Exchange_Rates__2[[#This Row],[Buy]:[Sell]])</f>
        <v>17.7211</v>
      </c>
    </row>
    <row r="1598" spans="1:5" x14ac:dyDescent="0.3">
      <c r="A1598" s="1">
        <v>43103</v>
      </c>
      <c r="B1598" t="s">
        <v>17</v>
      </c>
      <c r="C1598" s="5">
        <v>17.651199999999999</v>
      </c>
      <c r="D1598" s="5">
        <v>17.7742</v>
      </c>
      <c r="E1598" s="5">
        <f>AVERAGE(Official_Exchange_Rates__2[[#This Row],[Buy]:[Sell]])</f>
        <v>17.712699999999998</v>
      </c>
    </row>
    <row r="1599" spans="1:5" x14ac:dyDescent="0.3">
      <c r="A1599" s="1">
        <v>43104</v>
      </c>
      <c r="B1599" t="s">
        <v>17</v>
      </c>
      <c r="C1599" s="5">
        <v>17.6431</v>
      </c>
      <c r="D1599" s="5">
        <v>17.764199999999999</v>
      </c>
      <c r="E1599" s="5">
        <f>AVERAGE(Official_Exchange_Rates__2[[#This Row],[Buy]:[Sell]])</f>
        <v>17.70365</v>
      </c>
    </row>
    <row r="1600" spans="1:5" x14ac:dyDescent="0.3">
      <c r="A1600" s="1">
        <v>43108</v>
      </c>
      <c r="B1600" t="s">
        <v>17</v>
      </c>
      <c r="C1600" s="5">
        <v>17.630500000000001</v>
      </c>
      <c r="D1600" s="5">
        <v>17.7531</v>
      </c>
      <c r="E1600" s="5">
        <f>AVERAGE(Official_Exchange_Rates__2[[#This Row],[Buy]:[Sell]])</f>
        <v>17.691800000000001</v>
      </c>
    </row>
    <row r="1601" spans="1:5" x14ac:dyDescent="0.3">
      <c r="A1601" s="1">
        <v>43109</v>
      </c>
      <c r="B1601" t="s">
        <v>17</v>
      </c>
      <c r="C1601" s="5">
        <v>17.622299999999999</v>
      </c>
      <c r="D1601" s="5">
        <v>17.744399999999999</v>
      </c>
      <c r="E1601" s="5">
        <f>AVERAGE(Official_Exchange_Rates__2[[#This Row],[Buy]:[Sell]])</f>
        <v>17.683349999999997</v>
      </c>
    </row>
    <row r="1602" spans="1:5" x14ac:dyDescent="0.3">
      <c r="A1602" s="1">
        <v>43110</v>
      </c>
      <c r="B1602" t="s">
        <v>17</v>
      </c>
      <c r="C1602" s="5">
        <v>17.638300000000001</v>
      </c>
      <c r="D1602" s="5">
        <v>17.763500000000001</v>
      </c>
      <c r="E1602" s="5">
        <f>AVERAGE(Official_Exchange_Rates__2[[#This Row],[Buy]:[Sell]])</f>
        <v>17.700900000000001</v>
      </c>
    </row>
    <row r="1603" spans="1:5" x14ac:dyDescent="0.3">
      <c r="A1603" s="1">
        <v>43111</v>
      </c>
      <c r="B1603" t="s">
        <v>17</v>
      </c>
      <c r="C1603" s="5">
        <v>17.639500000000002</v>
      </c>
      <c r="D1603" s="5">
        <v>17.771899999999999</v>
      </c>
      <c r="E1603" s="5">
        <f>AVERAGE(Official_Exchange_Rates__2[[#This Row],[Buy]:[Sell]])</f>
        <v>17.7057</v>
      </c>
    </row>
    <row r="1604" spans="1:5" x14ac:dyDescent="0.3">
      <c r="A1604" s="1">
        <v>43114</v>
      </c>
      <c r="B1604" t="s">
        <v>17</v>
      </c>
      <c r="C1604" s="5">
        <v>17.648299999999999</v>
      </c>
      <c r="D1604" s="5">
        <v>17.768999999999998</v>
      </c>
      <c r="E1604" s="5">
        <f>AVERAGE(Official_Exchange_Rates__2[[#This Row],[Buy]:[Sell]])</f>
        <v>17.708649999999999</v>
      </c>
    </row>
    <row r="1605" spans="1:5" x14ac:dyDescent="0.3">
      <c r="A1605" s="1">
        <v>43115</v>
      </c>
      <c r="B1605" t="s">
        <v>17</v>
      </c>
      <c r="C1605" s="5">
        <v>17.6553</v>
      </c>
      <c r="D1605" s="5">
        <v>17.779499999999999</v>
      </c>
      <c r="E1605" s="5">
        <f>AVERAGE(Official_Exchange_Rates__2[[#This Row],[Buy]:[Sell]])</f>
        <v>17.717399999999998</v>
      </c>
    </row>
    <row r="1606" spans="1:5" x14ac:dyDescent="0.3">
      <c r="A1606" s="1">
        <v>43116</v>
      </c>
      <c r="B1606" t="s">
        <v>17</v>
      </c>
      <c r="C1606" s="5">
        <v>17.6539</v>
      </c>
      <c r="D1606" s="5">
        <v>17.778199999999998</v>
      </c>
      <c r="E1606" s="5">
        <f>AVERAGE(Official_Exchange_Rates__2[[#This Row],[Buy]:[Sell]])</f>
        <v>17.716049999999999</v>
      </c>
    </row>
    <row r="1607" spans="1:5" x14ac:dyDescent="0.3">
      <c r="A1607" s="1">
        <v>43117</v>
      </c>
      <c r="B1607" t="s">
        <v>17</v>
      </c>
      <c r="C1607" s="5">
        <v>17.64</v>
      </c>
      <c r="D1607" s="5">
        <v>17.762799999999999</v>
      </c>
      <c r="E1607" s="5">
        <f>AVERAGE(Official_Exchange_Rates__2[[#This Row],[Buy]:[Sell]])</f>
        <v>17.7014</v>
      </c>
    </row>
    <row r="1608" spans="1:5" x14ac:dyDescent="0.3">
      <c r="A1608" s="1">
        <v>43118</v>
      </c>
      <c r="B1608" t="s">
        <v>17</v>
      </c>
      <c r="C1608" s="5">
        <v>17.642499999999998</v>
      </c>
      <c r="D1608" s="5">
        <v>17.7606</v>
      </c>
      <c r="E1608" s="5">
        <f>AVERAGE(Official_Exchange_Rates__2[[#This Row],[Buy]:[Sell]])</f>
        <v>17.701549999999997</v>
      </c>
    </row>
    <row r="1609" spans="1:5" x14ac:dyDescent="0.3">
      <c r="A1609" s="1">
        <v>43121</v>
      </c>
      <c r="B1609" t="s">
        <v>17</v>
      </c>
      <c r="C1609" s="5">
        <v>17.64</v>
      </c>
      <c r="D1609" s="5">
        <v>17.759599999999999</v>
      </c>
      <c r="E1609" s="5">
        <f>AVERAGE(Official_Exchange_Rates__2[[#This Row],[Buy]:[Sell]])</f>
        <v>17.6998</v>
      </c>
    </row>
    <row r="1610" spans="1:5" x14ac:dyDescent="0.3">
      <c r="A1610" s="1">
        <v>43122</v>
      </c>
      <c r="B1610" t="s">
        <v>17</v>
      </c>
      <c r="C1610" s="5">
        <v>17.645099999999999</v>
      </c>
      <c r="D1610" s="5">
        <v>17.7666</v>
      </c>
      <c r="E1610" s="5">
        <f>AVERAGE(Official_Exchange_Rates__2[[#This Row],[Buy]:[Sell]])</f>
        <v>17.705849999999998</v>
      </c>
    </row>
    <row r="1611" spans="1:5" x14ac:dyDescent="0.3">
      <c r="A1611" s="1">
        <v>43123</v>
      </c>
      <c r="B1611" t="s">
        <v>17</v>
      </c>
      <c r="C1611" s="5">
        <v>17.6509</v>
      </c>
      <c r="D1611" s="5">
        <v>17.770199999999999</v>
      </c>
      <c r="E1611" s="5">
        <f>AVERAGE(Official_Exchange_Rates__2[[#This Row],[Buy]:[Sell]])</f>
        <v>17.710549999999998</v>
      </c>
    </row>
    <row r="1612" spans="1:5" x14ac:dyDescent="0.3">
      <c r="A1612" s="1">
        <v>43124</v>
      </c>
      <c r="B1612" t="s">
        <v>17</v>
      </c>
      <c r="C1612" s="5">
        <v>17.6447</v>
      </c>
      <c r="D1612" s="5">
        <v>17.767199999999999</v>
      </c>
      <c r="E1612" s="5">
        <f>AVERAGE(Official_Exchange_Rates__2[[#This Row],[Buy]:[Sell]])</f>
        <v>17.705950000000001</v>
      </c>
    </row>
    <row r="1613" spans="1:5" x14ac:dyDescent="0.3">
      <c r="A1613" s="1">
        <v>43128</v>
      </c>
      <c r="B1613" t="s">
        <v>17</v>
      </c>
      <c r="C1613" s="5">
        <v>17.630199999999999</v>
      </c>
      <c r="D1613" s="5">
        <v>17.7456</v>
      </c>
      <c r="E1613" s="5">
        <f>AVERAGE(Official_Exchange_Rates__2[[#This Row],[Buy]:[Sell]])</f>
        <v>17.687899999999999</v>
      </c>
    </row>
    <row r="1614" spans="1:5" x14ac:dyDescent="0.3">
      <c r="A1614" s="1">
        <v>43129</v>
      </c>
      <c r="B1614" t="s">
        <v>17</v>
      </c>
      <c r="C1614" s="5">
        <v>17.6096</v>
      </c>
      <c r="D1614" s="5">
        <v>17.7255</v>
      </c>
      <c r="E1614" s="5">
        <f>AVERAGE(Official_Exchange_Rates__2[[#This Row],[Buy]:[Sell]])</f>
        <v>17.667549999999999</v>
      </c>
    </row>
    <row r="1615" spans="1:5" x14ac:dyDescent="0.3">
      <c r="A1615" s="1">
        <v>43130</v>
      </c>
      <c r="B1615" t="s">
        <v>17</v>
      </c>
      <c r="C1615" s="5">
        <v>17.606400000000001</v>
      </c>
      <c r="D1615" s="5">
        <v>17.726700000000001</v>
      </c>
      <c r="E1615" s="5">
        <f>AVERAGE(Official_Exchange_Rates__2[[#This Row],[Buy]:[Sell]])</f>
        <v>17.666550000000001</v>
      </c>
    </row>
    <row r="1616" spans="1:5" x14ac:dyDescent="0.3">
      <c r="A1616" s="1">
        <v>43131</v>
      </c>
      <c r="B1616" t="s">
        <v>17</v>
      </c>
      <c r="C1616" s="5">
        <v>17.609300000000001</v>
      </c>
      <c r="D1616" s="5">
        <v>17.734100000000002</v>
      </c>
      <c r="E1616" s="5">
        <f>AVERAGE(Official_Exchange_Rates__2[[#This Row],[Buy]:[Sell]])</f>
        <v>17.671700000000001</v>
      </c>
    </row>
    <row r="1617" spans="1:5" x14ac:dyDescent="0.3">
      <c r="A1617" s="1">
        <v>43132</v>
      </c>
      <c r="B1617" t="s">
        <v>17</v>
      </c>
      <c r="C1617" s="5">
        <v>17.604199999999999</v>
      </c>
      <c r="D1617" s="5">
        <v>17.723500000000001</v>
      </c>
      <c r="E1617" s="5">
        <f>AVERAGE(Official_Exchange_Rates__2[[#This Row],[Buy]:[Sell]])</f>
        <v>17.66385</v>
      </c>
    </row>
    <row r="1618" spans="1:5" x14ac:dyDescent="0.3">
      <c r="A1618" s="1">
        <v>43135</v>
      </c>
      <c r="B1618" t="s">
        <v>17</v>
      </c>
      <c r="C1618" s="5">
        <v>17.602599999999999</v>
      </c>
      <c r="D1618" s="5">
        <v>17.7195</v>
      </c>
      <c r="E1618" s="5">
        <f>AVERAGE(Official_Exchange_Rates__2[[#This Row],[Buy]:[Sell]])</f>
        <v>17.661049999999999</v>
      </c>
    </row>
    <row r="1619" spans="1:5" x14ac:dyDescent="0.3">
      <c r="A1619" s="1">
        <v>43136</v>
      </c>
      <c r="B1619" t="s">
        <v>17</v>
      </c>
      <c r="C1619" s="5">
        <v>17.6038</v>
      </c>
      <c r="D1619" s="5">
        <v>17.737400000000001</v>
      </c>
      <c r="E1619" s="5">
        <f>AVERAGE(Official_Exchange_Rates__2[[#This Row],[Buy]:[Sell]])</f>
        <v>17.6706</v>
      </c>
    </row>
    <row r="1620" spans="1:5" x14ac:dyDescent="0.3">
      <c r="A1620" s="1">
        <v>43137</v>
      </c>
      <c r="B1620" t="s">
        <v>17</v>
      </c>
      <c r="C1620" s="5">
        <v>17.591200000000001</v>
      </c>
      <c r="D1620" s="5">
        <v>17.714200000000002</v>
      </c>
      <c r="E1620" s="5">
        <f>AVERAGE(Official_Exchange_Rates__2[[#This Row],[Buy]:[Sell]])</f>
        <v>17.652700000000003</v>
      </c>
    </row>
    <row r="1621" spans="1:5" x14ac:dyDescent="0.3">
      <c r="A1621" s="1">
        <v>43138</v>
      </c>
      <c r="B1621" t="s">
        <v>17</v>
      </c>
      <c r="C1621" s="5">
        <v>17.5975</v>
      </c>
      <c r="D1621" s="5">
        <v>17.7195</v>
      </c>
      <c r="E1621" s="5">
        <f>AVERAGE(Official_Exchange_Rates__2[[#This Row],[Buy]:[Sell]])</f>
        <v>17.6585</v>
      </c>
    </row>
    <row r="1622" spans="1:5" x14ac:dyDescent="0.3">
      <c r="A1622" s="1">
        <v>43139</v>
      </c>
      <c r="B1622" t="s">
        <v>17</v>
      </c>
      <c r="C1622" s="5">
        <v>17.604399999999998</v>
      </c>
      <c r="D1622" s="5">
        <v>17.7241</v>
      </c>
      <c r="E1622" s="5">
        <f>AVERAGE(Official_Exchange_Rates__2[[#This Row],[Buy]:[Sell]])</f>
        <v>17.664249999999999</v>
      </c>
    </row>
    <row r="1623" spans="1:5" x14ac:dyDescent="0.3">
      <c r="A1623" s="1">
        <v>43142</v>
      </c>
      <c r="B1623" t="s">
        <v>17</v>
      </c>
      <c r="C1623" s="5">
        <v>17.614899999999999</v>
      </c>
      <c r="D1623" s="5">
        <v>17.733899999999998</v>
      </c>
      <c r="E1623" s="5">
        <f>AVERAGE(Official_Exchange_Rates__2[[#This Row],[Buy]:[Sell]])</f>
        <v>17.674399999999999</v>
      </c>
    </row>
    <row r="1624" spans="1:5" x14ac:dyDescent="0.3">
      <c r="A1624" s="1">
        <v>43143</v>
      </c>
      <c r="B1624" t="s">
        <v>17</v>
      </c>
      <c r="C1624" s="5">
        <v>17.6264</v>
      </c>
      <c r="D1624" s="5">
        <v>17.747299999999999</v>
      </c>
      <c r="E1624" s="5">
        <f>AVERAGE(Official_Exchange_Rates__2[[#This Row],[Buy]:[Sell]])</f>
        <v>17.68685</v>
      </c>
    </row>
    <row r="1625" spans="1:5" x14ac:dyDescent="0.3">
      <c r="A1625" s="1">
        <v>43144</v>
      </c>
      <c r="B1625" t="s">
        <v>17</v>
      </c>
      <c r="C1625" s="5">
        <v>17.639099999999999</v>
      </c>
      <c r="D1625" s="5">
        <v>17.758400000000002</v>
      </c>
      <c r="E1625" s="5">
        <f>AVERAGE(Official_Exchange_Rates__2[[#This Row],[Buy]:[Sell]])</f>
        <v>17.69875</v>
      </c>
    </row>
    <row r="1626" spans="1:5" x14ac:dyDescent="0.3">
      <c r="A1626" s="1">
        <v>43145</v>
      </c>
      <c r="B1626" t="s">
        <v>17</v>
      </c>
      <c r="C1626" s="5">
        <v>17.64</v>
      </c>
      <c r="D1626" s="5">
        <v>17.7592</v>
      </c>
      <c r="E1626" s="5">
        <f>AVERAGE(Official_Exchange_Rates__2[[#This Row],[Buy]:[Sell]])</f>
        <v>17.6996</v>
      </c>
    </row>
    <row r="1627" spans="1:5" x14ac:dyDescent="0.3">
      <c r="A1627" s="1">
        <v>43146</v>
      </c>
      <c r="B1627" t="s">
        <v>17</v>
      </c>
      <c r="C1627" s="5">
        <v>17.632999999999999</v>
      </c>
      <c r="D1627" s="5">
        <v>17.7547</v>
      </c>
      <c r="E1627" s="5">
        <f>AVERAGE(Official_Exchange_Rates__2[[#This Row],[Buy]:[Sell]])</f>
        <v>17.693849999999998</v>
      </c>
    </row>
    <row r="1628" spans="1:5" x14ac:dyDescent="0.3">
      <c r="A1628" s="1">
        <v>43149</v>
      </c>
      <c r="B1628" t="s">
        <v>17</v>
      </c>
      <c r="C1628" s="5">
        <v>17.614000000000001</v>
      </c>
      <c r="D1628" s="5">
        <v>17.738099999999999</v>
      </c>
      <c r="E1628" s="5">
        <f>AVERAGE(Official_Exchange_Rates__2[[#This Row],[Buy]:[Sell]])</f>
        <v>17.67605</v>
      </c>
    </row>
    <row r="1629" spans="1:5" x14ac:dyDescent="0.3">
      <c r="A1629" s="1">
        <v>43150</v>
      </c>
      <c r="B1629" t="s">
        <v>17</v>
      </c>
      <c r="C1629" s="5">
        <v>17.619</v>
      </c>
      <c r="D1629" s="5">
        <v>17.7484</v>
      </c>
      <c r="E1629" s="5">
        <f>AVERAGE(Official_Exchange_Rates__2[[#This Row],[Buy]:[Sell]])</f>
        <v>17.683700000000002</v>
      </c>
    </row>
    <row r="1630" spans="1:5" x14ac:dyDescent="0.3">
      <c r="A1630" s="1">
        <v>43151</v>
      </c>
      <c r="B1630" t="s">
        <v>17</v>
      </c>
      <c r="C1630" s="5">
        <v>17.622</v>
      </c>
      <c r="D1630" s="5">
        <v>17.7502</v>
      </c>
      <c r="E1630" s="5">
        <f>AVERAGE(Official_Exchange_Rates__2[[#This Row],[Buy]:[Sell]])</f>
        <v>17.6861</v>
      </c>
    </row>
    <row r="1631" spans="1:5" x14ac:dyDescent="0.3">
      <c r="A1631" s="1">
        <v>43152</v>
      </c>
      <c r="B1631" t="s">
        <v>17</v>
      </c>
      <c r="C1631" s="5">
        <v>17.628900000000002</v>
      </c>
      <c r="D1631" s="5">
        <v>17.757400000000001</v>
      </c>
      <c r="E1631" s="5">
        <f>AVERAGE(Official_Exchange_Rates__2[[#This Row],[Buy]:[Sell]])</f>
        <v>17.693150000000003</v>
      </c>
    </row>
    <row r="1632" spans="1:5" x14ac:dyDescent="0.3">
      <c r="A1632" s="1">
        <v>43153</v>
      </c>
      <c r="B1632" t="s">
        <v>17</v>
      </c>
      <c r="C1632" s="5">
        <v>17.617799999999999</v>
      </c>
      <c r="D1632" s="5">
        <v>17.751999999999999</v>
      </c>
      <c r="E1632" s="5">
        <f>AVERAGE(Official_Exchange_Rates__2[[#This Row],[Buy]:[Sell]])</f>
        <v>17.684899999999999</v>
      </c>
    </row>
    <row r="1633" spans="1:5" x14ac:dyDescent="0.3">
      <c r="A1633" s="1">
        <v>43156</v>
      </c>
      <c r="B1633" t="s">
        <v>17</v>
      </c>
      <c r="C1633" s="5">
        <v>17.596499999999999</v>
      </c>
      <c r="D1633" s="5">
        <v>17.718299999999999</v>
      </c>
      <c r="E1633" s="5">
        <f>AVERAGE(Official_Exchange_Rates__2[[#This Row],[Buy]:[Sell]])</f>
        <v>17.657399999999999</v>
      </c>
    </row>
    <row r="1634" spans="1:5" x14ac:dyDescent="0.3">
      <c r="A1634" s="1">
        <v>43157</v>
      </c>
      <c r="B1634" t="s">
        <v>17</v>
      </c>
      <c r="C1634" s="5">
        <v>17.5959</v>
      </c>
      <c r="D1634" s="5">
        <v>17.7225</v>
      </c>
      <c r="E1634" s="5">
        <f>AVERAGE(Official_Exchange_Rates__2[[#This Row],[Buy]:[Sell]])</f>
        <v>17.659199999999998</v>
      </c>
    </row>
    <row r="1635" spans="1:5" x14ac:dyDescent="0.3">
      <c r="A1635" s="1">
        <v>43158</v>
      </c>
      <c r="B1635" t="s">
        <v>17</v>
      </c>
      <c r="C1635" s="5">
        <v>17.574100000000001</v>
      </c>
      <c r="D1635" s="5">
        <v>17.692900000000002</v>
      </c>
      <c r="E1635" s="5">
        <f>AVERAGE(Official_Exchange_Rates__2[[#This Row],[Buy]:[Sell]])</f>
        <v>17.633500000000002</v>
      </c>
    </row>
    <row r="1636" spans="1:5" x14ac:dyDescent="0.3">
      <c r="A1636" s="1">
        <v>43159</v>
      </c>
      <c r="B1636" t="s">
        <v>17</v>
      </c>
      <c r="C1636" s="5">
        <v>17.5733</v>
      </c>
      <c r="D1636" s="5">
        <v>17.7027</v>
      </c>
      <c r="E1636" s="5">
        <f>AVERAGE(Official_Exchange_Rates__2[[#This Row],[Buy]:[Sell]])</f>
        <v>17.637999999999998</v>
      </c>
    </row>
    <row r="1637" spans="1:5" x14ac:dyDescent="0.3">
      <c r="A1637" s="1">
        <v>43160</v>
      </c>
      <c r="B1637" t="s">
        <v>17</v>
      </c>
      <c r="C1637" s="5">
        <v>17.5716</v>
      </c>
      <c r="D1637" s="5">
        <v>17.688700000000001</v>
      </c>
      <c r="E1637" s="5">
        <f>AVERAGE(Official_Exchange_Rates__2[[#This Row],[Buy]:[Sell]])</f>
        <v>17.63015</v>
      </c>
    </row>
    <row r="1638" spans="1:5" x14ac:dyDescent="0.3">
      <c r="A1638" s="1">
        <v>43163</v>
      </c>
      <c r="B1638" t="s">
        <v>17</v>
      </c>
      <c r="C1638" s="5">
        <v>17.561599999999999</v>
      </c>
      <c r="D1638" s="5">
        <v>17.693000000000001</v>
      </c>
      <c r="E1638" s="5">
        <f>AVERAGE(Official_Exchange_Rates__2[[#This Row],[Buy]:[Sell]])</f>
        <v>17.627299999999998</v>
      </c>
    </row>
    <row r="1639" spans="1:5" x14ac:dyDescent="0.3">
      <c r="A1639" s="1">
        <v>43164</v>
      </c>
      <c r="B1639" t="s">
        <v>17</v>
      </c>
      <c r="C1639" s="5">
        <v>17.5471</v>
      </c>
      <c r="D1639" s="5">
        <v>17.6736</v>
      </c>
      <c r="E1639" s="5">
        <f>AVERAGE(Official_Exchange_Rates__2[[#This Row],[Buy]:[Sell]])</f>
        <v>17.61035</v>
      </c>
    </row>
    <row r="1640" spans="1:5" x14ac:dyDescent="0.3">
      <c r="A1640" s="1">
        <v>43165</v>
      </c>
      <c r="B1640" t="s">
        <v>17</v>
      </c>
      <c r="C1640" s="5">
        <v>17.552900000000001</v>
      </c>
      <c r="D1640" s="5">
        <v>17.682400000000001</v>
      </c>
      <c r="E1640" s="5">
        <f>AVERAGE(Official_Exchange_Rates__2[[#This Row],[Buy]:[Sell]])</f>
        <v>17.617650000000001</v>
      </c>
    </row>
    <row r="1641" spans="1:5" x14ac:dyDescent="0.3">
      <c r="A1641" s="1">
        <v>43166</v>
      </c>
      <c r="B1641" t="s">
        <v>17</v>
      </c>
      <c r="C1641" s="5">
        <v>17.553999999999998</v>
      </c>
      <c r="D1641" s="5">
        <v>17.681999999999999</v>
      </c>
      <c r="E1641" s="5">
        <f>AVERAGE(Official_Exchange_Rates__2[[#This Row],[Buy]:[Sell]])</f>
        <v>17.617999999999999</v>
      </c>
    </row>
    <row r="1642" spans="1:5" x14ac:dyDescent="0.3">
      <c r="A1642" s="1">
        <v>43167</v>
      </c>
      <c r="B1642" t="s">
        <v>17</v>
      </c>
      <c r="C1642" s="5">
        <v>17.553000000000001</v>
      </c>
      <c r="D1642" s="5">
        <v>17.679400000000001</v>
      </c>
      <c r="E1642" s="5">
        <f>AVERAGE(Official_Exchange_Rates__2[[#This Row],[Buy]:[Sell]])</f>
        <v>17.616199999999999</v>
      </c>
    </row>
    <row r="1643" spans="1:5" x14ac:dyDescent="0.3">
      <c r="A1643" s="1">
        <v>43170</v>
      </c>
      <c r="B1643" t="s">
        <v>17</v>
      </c>
      <c r="C1643" s="5">
        <v>17.548999999999999</v>
      </c>
      <c r="D1643" s="5">
        <v>17.6797</v>
      </c>
      <c r="E1643" s="5">
        <f>AVERAGE(Official_Exchange_Rates__2[[#This Row],[Buy]:[Sell]])</f>
        <v>17.614350000000002</v>
      </c>
    </row>
    <row r="1644" spans="1:5" x14ac:dyDescent="0.3">
      <c r="A1644" s="1">
        <v>43171</v>
      </c>
      <c r="B1644" t="s">
        <v>17</v>
      </c>
      <c r="C1644" s="5">
        <v>17.5564</v>
      </c>
      <c r="D1644" s="5">
        <v>17.6815</v>
      </c>
      <c r="E1644" s="5">
        <f>AVERAGE(Official_Exchange_Rates__2[[#This Row],[Buy]:[Sell]])</f>
        <v>17.618949999999998</v>
      </c>
    </row>
    <row r="1645" spans="1:5" x14ac:dyDescent="0.3">
      <c r="A1645" s="1">
        <v>43172</v>
      </c>
      <c r="B1645" t="s">
        <v>17</v>
      </c>
      <c r="C1645" s="5">
        <v>17.5609</v>
      </c>
      <c r="D1645" s="5">
        <v>17.684000000000001</v>
      </c>
      <c r="E1645" s="5">
        <f>AVERAGE(Official_Exchange_Rates__2[[#This Row],[Buy]:[Sell]])</f>
        <v>17.622450000000001</v>
      </c>
    </row>
    <row r="1646" spans="1:5" x14ac:dyDescent="0.3">
      <c r="A1646" s="1">
        <v>43173</v>
      </c>
      <c r="B1646" t="s">
        <v>17</v>
      </c>
      <c r="C1646" s="5">
        <v>17.559999999999999</v>
      </c>
      <c r="D1646" s="5">
        <v>17.685199999999998</v>
      </c>
      <c r="E1646" s="5">
        <f>AVERAGE(Official_Exchange_Rates__2[[#This Row],[Buy]:[Sell]])</f>
        <v>17.622599999999998</v>
      </c>
    </row>
    <row r="1647" spans="1:5" x14ac:dyDescent="0.3">
      <c r="A1647" s="1">
        <v>43174</v>
      </c>
      <c r="B1647" t="s">
        <v>17</v>
      </c>
      <c r="C1647" s="5">
        <v>17.553000000000001</v>
      </c>
      <c r="D1647" s="5">
        <v>17.683199999999999</v>
      </c>
      <c r="E1647" s="5">
        <f>AVERAGE(Official_Exchange_Rates__2[[#This Row],[Buy]:[Sell]])</f>
        <v>17.618099999999998</v>
      </c>
    </row>
    <row r="1648" spans="1:5" x14ac:dyDescent="0.3">
      <c r="A1648" s="1">
        <v>43177</v>
      </c>
      <c r="B1648" t="s">
        <v>17</v>
      </c>
      <c r="C1648" s="5">
        <v>17.552800000000001</v>
      </c>
      <c r="D1648" s="5">
        <v>17.6798</v>
      </c>
      <c r="E1648" s="5">
        <f>AVERAGE(Official_Exchange_Rates__2[[#This Row],[Buy]:[Sell]])</f>
        <v>17.616300000000003</v>
      </c>
    </row>
    <row r="1649" spans="1:5" x14ac:dyDescent="0.3">
      <c r="A1649" s="1">
        <v>43178</v>
      </c>
      <c r="B1649" t="s">
        <v>17</v>
      </c>
      <c r="C1649" s="5">
        <v>17.563700000000001</v>
      </c>
      <c r="D1649" s="5">
        <v>17.686199999999999</v>
      </c>
      <c r="E1649" s="5">
        <f>AVERAGE(Official_Exchange_Rates__2[[#This Row],[Buy]:[Sell]])</f>
        <v>17.624949999999998</v>
      </c>
    </row>
    <row r="1650" spans="1:5" x14ac:dyDescent="0.3">
      <c r="A1650" s="1">
        <v>43179</v>
      </c>
      <c r="B1650" t="s">
        <v>17</v>
      </c>
      <c r="C1650" s="5">
        <v>17.559999999999999</v>
      </c>
      <c r="D1650" s="5">
        <v>17.685099999999998</v>
      </c>
      <c r="E1650" s="5">
        <f>AVERAGE(Official_Exchange_Rates__2[[#This Row],[Buy]:[Sell]])</f>
        <v>17.622549999999997</v>
      </c>
    </row>
    <row r="1651" spans="1:5" x14ac:dyDescent="0.3">
      <c r="A1651" s="1">
        <v>43180</v>
      </c>
      <c r="B1651" t="s">
        <v>17</v>
      </c>
      <c r="C1651" s="5">
        <v>17.571400000000001</v>
      </c>
      <c r="D1651" s="5">
        <v>17.695399999999999</v>
      </c>
      <c r="E1651" s="5">
        <f>AVERAGE(Official_Exchange_Rates__2[[#This Row],[Buy]:[Sell]])</f>
        <v>17.633400000000002</v>
      </c>
    </row>
    <row r="1652" spans="1:5" x14ac:dyDescent="0.3">
      <c r="A1652" s="1">
        <v>43181</v>
      </c>
      <c r="B1652" t="s">
        <v>17</v>
      </c>
      <c r="C1652" s="5">
        <v>17.570399999999999</v>
      </c>
      <c r="D1652" s="5">
        <v>17.696200000000001</v>
      </c>
      <c r="E1652" s="5">
        <f>AVERAGE(Official_Exchange_Rates__2[[#This Row],[Buy]:[Sell]])</f>
        <v>17.633299999999998</v>
      </c>
    </row>
    <row r="1653" spans="1:5" x14ac:dyDescent="0.3">
      <c r="A1653" s="1">
        <v>43184</v>
      </c>
      <c r="B1653" t="s">
        <v>17</v>
      </c>
      <c r="C1653" s="5">
        <v>17.5669</v>
      </c>
      <c r="D1653" s="5">
        <v>17.697299999999998</v>
      </c>
      <c r="E1653" s="5">
        <f>AVERAGE(Official_Exchange_Rates__2[[#This Row],[Buy]:[Sell]])</f>
        <v>17.632100000000001</v>
      </c>
    </row>
    <row r="1654" spans="1:5" x14ac:dyDescent="0.3">
      <c r="A1654" s="1">
        <v>43185</v>
      </c>
      <c r="B1654" t="s">
        <v>17</v>
      </c>
      <c r="C1654" s="5">
        <v>17.572299999999998</v>
      </c>
      <c r="D1654" s="5">
        <v>17.6981</v>
      </c>
      <c r="E1654" s="5">
        <f>AVERAGE(Official_Exchange_Rates__2[[#This Row],[Buy]:[Sell]])</f>
        <v>17.635199999999998</v>
      </c>
    </row>
    <row r="1655" spans="1:5" x14ac:dyDescent="0.3">
      <c r="A1655" s="1">
        <v>43186</v>
      </c>
      <c r="B1655" t="s">
        <v>17</v>
      </c>
      <c r="C1655" s="5">
        <v>17.572199999999999</v>
      </c>
      <c r="D1655" s="5">
        <v>17.703199999999999</v>
      </c>
      <c r="E1655" s="5">
        <f>AVERAGE(Official_Exchange_Rates__2[[#This Row],[Buy]:[Sell]])</f>
        <v>17.637699999999999</v>
      </c>
    </row>
    <row r="1656" spans="1:5" x14ac:dyDescent="0.3">
      <c r="A1656" s="1">
        <v>43187</v>
      </c>
      <c r="B1656" t="s">
        <v>17</v>
      </c>
      <c r="C1656" s="5">
        <v>17.575800000000001</v>
      </c>
      <c r="D1656" s="5">
        <v>17.709599999999998</v>
      </c>
      <c r="E1656" s="5">
        <f>AVERAGE(Official_Exchange_Rates__2[[#This Row],[Buy]:[Sell]])</f>
        <v>17.642699999999998</v>
      </c>
    </row>
    <row r="1657" spans="1:5" x14ac:dyDescent="0.3">
      <c r="A1657" s="1">
        <v>43188</v>
      </c>
      <c r="B1657" t="s">
        <v>17</v>
      </c>
      <c r="C1657" s="5">
        <v>17.577000000000002</v>
      </c>
      <c r="D1657" s="5">
        <v>17.711099999999998</v>
      </c>
      <c r="E1657" s="5">
        <f>AVERAGE(Official_Exchange_Rates__2[[#This Row],[Buy]:[Sell]])</f>
        <v>17.64405</v>
      </c>
    </row>
    <row r="1658" spans="1:5" x14ac:dyDescent="0.3">
      <c r="A1658" s="1">
        <v>43191</v>
      </c>
      <c r="B1658" t="s">
        <v>17</v>
      </c>
      <c r="C1658" s="5">
        <v>17.573899999999998</v>
      </c>
      <c r="D1658" s="5">
        <v>17.7043</v>
      </c>
      <c r="E1658" s="5">
        <f>AVERAGE(Official_Exchange_Rates__2[[#This Row],[Buy]:[Sell]])</f>
        <v>17.639099999999999</v>
      </c>
    </row>
    <row r="1659" spans="1:5" x14ac:dyDescent="0.3">
      <c r="A1659" s="1">
        <v>43192</v>
      </c>
      <c r="B1659" t="s">
        <v>17</v>
      </c>
      <c r="C1659" s="5">
        <v>17.586300000000001</v>
      </c>
      <c r="D1659" s="5">
        <v>17.710799999999999</v>
      </c>
      <c r="E1659" s="5">
        <f>AVERAGE(Official_Exchange_Rates__2[[#This Row],[Buy]:[Sell]])</f>
        <v>17.64855</v>
      </c>
    </row>
    <row r="1660" spans="1:5" x14ac:dyDescent="0.3">
      <c r="A1660" s="1">
        <v>43193</v>
      </c>
      <c r="B1660" t="s">
        <v>17</v>
      </c>
      <c r="C1660" s="5">
        <v>17.586500000000001</v>
      </c>
      <c r="D1660" s="5">
        <v>17.721599999999999</v>
      </c>
      <c r="E1660" s="5">
        <f>AVERAGE(Official_Exchange_Rates__2[[#This Row],[Buy]:[Sell]])</f>
        <v>17.654049999999998</v>
      </c>
    </row>
    <row r="1661" spans="1:5" x14ac:dyDescent="0.3">
      <c r="A1661" s="1">
        <v>43194</v>
      </c>
      <c r="B1661" t="s">
        <v>17</v>
      </c>
      <c r="C1661" s="5">
        <v>17.6036</v>
      </c>
      <c r="D1661" s="5">
        <v>17.732900000000001</v>
      </c>
      <c r="E1661" s="5">
        <f>AVERAGE(Official_Exchange_Rates__2[[#This Row],[Buy]:[Sell]])</f>
        <v>17.66825</v>
      </c>
    </row>
    <row r="1662" spans="1:5" x14ac:dyDescent="0.3">
      <c r="A1662" s="1">
        <v>43195</v>
      </c>
      <c r="B1662" t="s">
        <v>17</v>
      </c>
      <c r="C1662" s="5">
        <v>17.609500000000001</v>
      </c>
      <c r="D1662" s="5">
        <v>17.7425</v>
      </c>
      <c r="E1662" s="5">
        <f>AVERAGE(Official_Exchange_Rates__2[[#This Row],[Buy]:[Sell]])</f>
        <v>17.676000000000002</v>
      </c>
    </row>
    <row r="1663" spans="1:5" x14ac:dyDescent="0.3">
      <c r="A1663" s="1">
        <v>43200</v>
      </c>
      <c r="B1663" t="s">
        <v>17</v>
      </c>
      <c r="C1663" s="5">
        <v>17.608499999999999</v>
      </c>
      <c r="D1663" s="5">
        <v>17.741900000000001</v>
      </c>
      <c r="E1663" s="5">
        <f>AVERAGE(Official_Exchange_Rates__2[[#This Row],[Buy]:[Sell]])</f>
        <v>17.6752</v>
      </c>
    </row>
    <row r="1664" spans="1:5" x14ac:dyDescent="0.3">
      <c r="A1664" s="1">
        <v>43201</v>
      </c>
      <c r="B1664" t="s">
        <v>17</v>
      </c>
      <c r="C1664" s="5">
        <v>17.609400000000001</v>
      </c>
      <c r="D1664" s="5">
        <v>17.743099999999998</v>
      </c>
      <c r="E1664" s="5">
        <f>AVERAGE(Official_Exchange_Rates__2[[#This Row],[Buy]:[Sell]])</f>
        <v>17.67625</v>
      </c>
    </row>
    <row r="1665" spans="1:5" x14ac:dyDescent="0.3">
      <c r="A1665" s="1">
        <v>43202</v>
      </c>
      <c r="B1665" t="s">
        <v>17</v>
      </c>
      <c r="C1665" s="5">
        <v>17.614999999999998</v>
      </c>
      <c r="D1665" s="5">
        <v>17.7485</v>
      </c>
      <c r="E1665" s="5">
        <f>AVERAGE(Official_Exchange_Rates__2[[#This Row],[Buy]:[Sell]])</f>
        <v>17.681750000000001</v>
      </c>
    </row>
    <row r="1666" spans="1:5" x14ac:dyDescent="0.3">
      <c r="A1666" s="1">
        <v>43205</v>
      </c>
      <c r="B1666" t="s">
        <v>17</v>
      </c>
      <c r="C1666" s="5">
        <v>17.614599999999999</v>
      </c>
      <c r="D1666" s="5">
        <v>17.749300000000002</v>
      </c>
      <c r="E1666" s="5">
        <f>AVERAGE(Official_Exchange_Rates__2[[#This Row],[Buy]:[Sell]])</f>
        <v>17.681950000000001</v>
      </c>
    </row>
    <row r="1667" spans="1:5" x14ac:dyDescent="0.3">
      <c r="A1667" s="1">
        <v>43206</v>
      </c>
      <c r="B1667" t="s">
        <v>17</v>
      </c>
      <c r="C1667" s="5">
        <v>17.622699999999998</v>
      </c>
      <c r="D1667" s="5">
        <v>17.755299999999998</v>
      </c>
      <c r="E1667" s="5">
        <f>AVERAGE(Official_Exchange_Rates__2[[#This Row],[Buy]:[Sell]])</f>
        <v>17.689</v>
      </c>
    </row>
    <row r="1668" spans="1:5" x14ac:dyDescent="0.3">
      <c r="A1668" s="1">
        <v>43207</v>
      </c>
      <c r="B1668" t="s">
        <v>17</v>
      </c>
      <c r="C1668" s="5">
        <v>17.626100000000001</v>
      </c>
      <c r="D1668" s="5">
        <v>17.762599999999999</v>
      </c>
      <c r="E1668" s="5">
        <f>AVERAGE(Official_Exchange_Rates__2[[#This Row],[Buy]:[Sell]])</f>
        <v>17.69435</v>
      </c>
    </row>
    <row r="1669" spans="1:5" x14ac:dyDescent="0.3">
      <c r="A1669" s="1">
        <v>43208</v>
      </c>
      <c r="B1669" t="s">
        <v>17</v>
      </c>
      <c r="C1669" s="5">
        <v>17.631499999999999</v>
      </c>
      <c r="D1669" s="5">
        <v>17.765000000000001</v>
      </c>
      <c r="E1669" s="5">
        <f>AVERAGE(Official_Exchange_Rates__2[[#This Row],[Buy]:[Sell]])</f>
        <v>17.698250000000002</v>
      </c>
    </row>
    <row r="1670" spans="1:5" x14ac:dyDescent="0.3">
      <c r="A1670" s="1">
        <v>43209</v>
      </c>
      <c r="B1670" t="s">
        <v>17</v>
      </c>
      <c r="C1670" s="5">
        <v>17.636399999999998</v>
      </c>
      <c r="D1670" s="5">
        <v>17.763200000000001</v>
      </c>
      <c r="E1670" s="5">
        <f>AVERAGE(Official_Exchange_Rates__2[[#This Row],[Buy]:[Sell]])</f>
        <v>17.6998</v>
      </c>
    </row>
    <row r="1671" spans="1:5" x14ac:dyDescent="0.3">
      <c r="A1671" s="1">
        <v>43212</v>
      </c>
      <c r="B1671" t="s">
        <v>17</v>
      </c>
      <c r="C1671" s="5">
        <v>17.631599999999999</v>
      </c>
      <c r="D1671" s="5">
        <v>17.757899999999999</v>
      </c>
      <c r="E1671" s="5">
        <f>AVERAGE(Official_Exchange_Rates__2[[#This Row],[Buy]:[Sell]])</f>
        <v>17.694749999999999</v>
      </c>
    </row>
    <row r="1672" spans="1:5" x14ac:dyDescent="0.3">
      <c r="A1672" s="1">
        <v>43213</v>
      </c>
      <c r="B1672" t="s">
        <v>17</v>
      </c>
      <c r="C1672" s="5">
        <v>17.635999999999999</v>
      </c>
      <c r="D1672" s="5">
        <v>17.765899999999998</v>
      </c>
      <c r="E1672" s="5">
        <f>AVERAGE(Official_Exchange_Rates__2[[#This Row],[Buy]:[Sell]])</f>
        <v>17.700949999999999</v>
      </c>
    </row>
    <row r="1673" spans="1:5" x14ac:dyDescent="0.3">
      <c r="A1673" s="1">
        <v>43214</v>
      </c>
      <c r="B1673" t="s">
        <v>17</v>
      </c>
      <c r="C1673" s="5">
        <v>17.634699999999999</v>
      </c>
      <c r="D1673" s="5">
        <v>17.7652</v>
      </c>
      <c r="E1673" s="5">
        <f>AVERAGE(Official_Exchange_Rates__2[[#This Row],[Buy]:[Sell]])</f>
        <v>17.699950000000001</v>
      </c>
    </row>
    <row r="1674" spans="1:5" x14ac:dyDescent="0.3">
      <c r="A1674" s="1">
        <v>43216</v>
      </c>
      <c r="B1674" t="s">
        <v>17</v>
      </c>
      <c r="C1674" s="5">
        <v>17.631799999999998</v>
      </c>
      <c r="D1674" s="5">
        <v>17.7636</v>
      </c>
      <c r="E1674" s="5">
        <f>AVERAGE(Official_Exchange_Rates__2[[#This Row],[Buy]:[Sell]])</f>
        <v>17.697699999999998</v>
      </c>
    </row>
    <row r="1675" spans="1:5" x14ac:dyDescent="0.3">
      <c r="A1675" s="1">
        <v>43219</v>
      </c>
      <c r="B1675" t="s">
        <v>17</v>
      </c>
      <c r="C1675" s="5">
        <v>17.610299999999999</v>
      </c>
      <c r="D1675" s="5">
        <v>17.735099999999999</v>
      </c>
      <c r="E1675" s="5">
        <f>AVERAGE(Official_Exchange_Rates__2[[#This Row],[Buy]:[Sell]])</f>
        <v>17.672699999999999</v>
      </c>
    </row>
    <row r="1676" spans="1:5" x14ac:dyDescent="0.3">
      <c r="A1676" s="1">
        <v>43220</v>
      </c>
      <c r="B1676" t="s">
        <v>17</v>
      </c>
      <c r="C1676" s="5">
        <v>17.598500000000001</v>
      </c>
      <c r="D1676" s="5">
        <v>17.714700000000001</v>
      </c>
      <c r="E1676" s="5">
        <f>AVERAGE(Official_Exchange_Rates__2[[#This Row],[Buy]:[Sell]])</f>
        <v>17.656600000000001</v>
      </c>
    </row>
    <row r="1677" spans="1:5" x14ac:dyDescent="0.3">
      <c r="A1677" s="1">
        <v>43222</v>
      </c>
      <c r="B1677" t="s">
        <v>17</v>
      </c>
      <c r="C1677" s="5">
        <v>17.590800000000002</v>
      </c>
      <c r="D1677" s="5">
        <v>17.722200000000001</v>
      </c>
      <c r="E1677" s="5">
        <f>AVERAGE(Official_Exchange_Rates__2[[#This Row],[Buy]:[Sell]])</f>
        <v>17.656500000000001</v>
      </c>
    </row>
    <row r="1678" spans="1:5" x14ac:dyDescent="0.3">
      <c r="A1678" s="1">
        <v>43223</v>
      </c>
      <c r="B1678" t="s">
        <v>17</v>
      </c>
      <c r="C1678" s="5">
        <v>17.5962</v>
      </c>
      <c r="D1678" s="5">
        <v>17.7273</v>
      </c>
      <c r="E1678" s="5">
        <f>AVERAGE(Official_Exchange_Rates__2[[#This Row],[Buy]:[Sell]])</f>
        <v>17.661749999999998</v>
      </c>
    </row>
    <row r="1679" spans="1:5" x14ac:dyDescent="0.3">
      <c r="A1679" s="1">
        <v>43226</v>
      </c>
      <c r="B1679" t="s">
        <v>17</v>
      </c>
      <c r="C1679" s="5">
        <v>17.610700000000001</v>
      </c>
      <c r="D1679" s="5">
        <v>17.741499999999998</v>
      </c>
      <c r="E1679" s="5">
        <f>AVERAGE(Official_Exchange_Rates__2[[#This Row],[Buy]:[Sell]])</f>
        <v>17.676099999999998</v>
      </c>
    </row>
    <row r="1680" spans="1:5" x14ac:dyDescent="0.3">
      <c r="A1680" s="1">
        <v>43227</v>
      </c>
      <c r="B1680" t="s">
        <v>17</v>
      </c>
      <c r="C1680" s="5">
        <v>17.632300000000001</v>
      </c>
      <c r="D1680" s="5">
        <v>17.757999999999999</v>
      </c>
      <c r="E1680" s="5">
        <f>AVERAGE(Official_Exchange_Rates__2[[#This Row],[Buy]:[Sell]])</f>
        <v>17.695149999999998</v>
      </c>
    </row>
    <row r="1681" spans="1:5" x14ac:dyDescent="0.3">
      <c r="A1681" s="1">
        <v>43228</v>
      </c>
      <c r="B1681" t="s">
        <v>17</v>
      </c>
      <c r="C1681" s="5">
        <v>17.6648</v>
      </c>
      <c r="D1681" s="5">
        <v>17.794699999999999</v>
      </c>
      <c r="E1681" s="5">
        <f>AVERAGE(Official_Exchange_Rates__2[[#This Row],[Buy]:[Sell]])</f>
        <v>17.729749999999999</v>
      </c>
    </row>
    <row r="1682" spans="1:5" x14ac:dyDescent="0.3">
      <c r="A1682" s="1">
        <v>43229</v>
      </c>
      <c r="B1682" t="s">
        <v>17</v>
      </c>
      <c r="C1682" s="5">
        <v>17.698699999999999</v>
      </c>
      <c r="D1682" s="5">
        <v>17.812200000000001</v>
      </c>
      <c r="E1682" s="5">
        <f>AVERAGE(Official_Exchange_Rates__2[[#This Row],[Buy]:[Sell]])</f>
        <v>17.75545</v>
      </c>
    </row>
    <row r="1683" spans="1:5" x14ac:dyDescent="0.3">
      <c r="A1683" s="1">
        <v>43230</v>
      </c>
      <c r="B1683" t="s">
        <v>17</v>
      </c>
      <c r="C1683" s="5">
        <v>17.721900000000002</v>
      </c>
      <c r="D1683" s="5">
        <v>17.844100000000001</v>
      </c>
      <c r="E1683" s="5">
        <f>AVERAGE(Official_Exchange_Rates__2[[#This Row],[Buy]:[Sell]])</f>
        <v>17.783000000000001</v>
      </c>
    </row>
    <row r="1684" spans="1:5" x14ac:dyDescent="0.3">
      <c r="A1684" s="1">
        <v>43233</v>
      </c>
      <c r="B1684" t="s">
        <v>17</v>
      </c>
      <c r="C1684" s="5">
        <v>17.7394</v>
      </c>
      <c r="D1684" s="5">
        <v>17.862500000000001</v>
      </c>
      <c r="E1684" s="5">
        <f>AVERAGE(Official_Exchange_Rates__2[[#This Row],[Buy]:[Sell]])</f>
        <v>17.80095</v>
      </c>
    </row>
    <row r="1685" spans="1:5" x14ac:dyDescent="0.3">
      <c r="A1685" s="1">
        <v>43234</v>
      </c>
      <c r="B1685" t="s">
        <v>17</v>
      </c>
      <c r="C1685" s="5">
        <v>17.752800000000001</v>
      </c>
      <c r="D1685" s="5">
        <v>17.888300000000001</v>
      </c>
      <c r="E1685" s="5">
        <f>AVERAGE(Official_Exchange_Rates__2[[#This Row],[Buy]:[Sell]])</f>
        <v>17.820550000000001</v>
      </c>
    </row>
    <row r="1686" spans="1:5" x14ac:dyDescent="0.3">
      <c r="A1686" s="1">
        <v>43235</v>
      </c>
      <c r="B1686" t="s">
        <v>17</v>
      </c>
      <c r="C1686" s="5">
        <v>17.769200000000001</v>
      </c>
      <c r="D1686" s="5">
        <v>17.900600000000001</v>
      </c>
      <c r="E1686" s="5">
        <f>AVERAGE(Official_Exchange_Rates__2[[#This Row],[Buy]:[Sell]])</f>
        <v>17.834900000000001</v>
      </c>
    </row>
    <row r="1687" spans="1:5" x14ac:dyDescent="0.3">
      <c r="A1687" s="1">
        <v>43236</v>
      </c>
      <c r="B1687" t="s">
        <v>17</v>
      </c>
      <c r="C1687" s="5">
        <v>17.861000000000001</v>
      </c>
      <c r="D1687" s="5">
        <v>17.9756</v>
      </c>
      <c r="E1687" s="5">
        <f>AVERAGE(Official_Exchange_Rates__2[[#This Row],[Buy]:[Sell]])</f>
        <v>17.918300000000002</v>
      </c>
    </row>
    <row r="1688" spans="1:5" x14ac:dyDescent="0.3">
      <c r="A1688" s="1">
        <v>43237</v>
      </c>
      <c r="B1688" t="s">
        <v>17</v>
      </c>
      <c r="C1688" s="5">
        <v>17.832999999999998</v>
      </c>
      <c r="D1688" s="5">
        <v>17.9634</v>
      </c>
      <c r="E1688" s="5">
        <f>AVERAGE(Official_Exchange_Rates__2[[#This Row],[Buy]:[Sell]])</f>
        <v>17.898199999999999</v>
      </c>
    </row>
    <row r="1689" spans="1:5" x14ac:dyDescent="0.3">
      <c r="A1689" s="1">
        <v>43240</v>
      </c>
      <c r="B1689" t="s">
        <v>17</v>
      </c>
      <c r="C1689" s="5">
        <v>17.839500000000001</v>
      </c>
      <c r="D1689" s="5">
        <v>17.967199999999998</v>
      </c>
      <c r="E1689" s="5">
        <f>AVERAGE(Official_Exchange_Rates__2[[#This Row],[Buy]:[Sell]])</f>
        <v>17.90335</v>
      </c>
    </row>
    <row r="1690" spans="1:5" x14ac:dyDescent="0.3">
      <c r="A1690" s="1">
        <v>43241</v>
      </c>
      <c r="B1690" t="s">
        <v>17</v>
      </c>
      <c r="C1690" s="5">
        <v>17.838899999999999</v>
      </c>
      <c r="D1690" s="5">
        <v>17.973800000000001</v>
      </c>
      <c r="E1690" s="5">
        <f>AVERAGE(Official_Exchange_Rates__2[[#This Row],[Buy]:[Sell]])</f>
        <v>17.90635</v>
      </c>
    </row>
    <row r="1691" spans="1:5" x14ac:dyDescent="0.3">
      <c r="A1691" s="1">
        <v>43242</v>
      </c>
      <c r="B1691" t="s">
        <v>17</v>
      </c>
      <c r="C1691" s="5">
        <v>17.843499999999999</v>
      </c>
      <c r="D1691" s="5">
        <v>17.975999999999999</v>
      </c>
      <c r="E1691" s="5">
        <f>AVERAGE(Official_Exchange_Rates__2[[#This Row],[Buy]:[Sell]])</f>
        <v>17.909749999999999</v>
      </c>
    </row>
    <row r="1692" spans="1:5" x14ac:dyDescent="0.3">
      <c r="A1692" s="1">
        <v>43243</v>
      </c>
      <c r="B1692" t="s">
        <v>17</v>
      </c>
      <c r="C1692" s="5">
        <v>17.843699999999998</v>
      </c>
      <c r="D1692" s="5">
        <v>17.977900000000002</v>
      </c>
      <c r="E1692" s="5">
        <f>AVERAGE(Official_Exchange_Rates__2[[#This Row],[Buy]:[Sell]])</f>
        <v>17.910800000000002</v>
      </c>
    </row>
    <row r="1693" spans="1:5" x14ac:dyDescent="0.3">
      <c r="A1693" s="1">
        <v>43244</v>
      </c>
      <c r="B1693" t="s">
        <v>17</v>
      </c>
      <c r="C1693" s="5">
        <v>17.843599999999999</v>
      </c>
      <c r="D1693" s="5">
        <v>17.979199999999999</v>
      </c>
      <c r="E1693" s="5">
        <f>AVERAGE(Official_Exchange_Rates__2[[#This Row],[Buy]:[Sell]])</f>
        <v>17.9114</v>
      </c>
    </row>
    <row r="1694" spans="1:5" x14ac:dyDescent="0.3">
      <c r="A1694" s="1">
        <v>43247</v>
      </c>
      <c r="B1694" t="s">
        <v>17</v>
      </c>
      <c r="C1694" s="5">
        <v>17.8445</v>
      </c>
      <c r="D1694" s="5">
        <v>17.980399999999999</v>
      </c>
      <c r="E1694" s="5">
        <f>AVERAGE(Official_Exchange_Rates__2[[#This Row],[Buy]:[Sell]])</f>
        <v>17.91245</v>
      </c>
    </row>
    <row r="1695" spans="1:5" x14ac:dyDescent="0.3">
      <c r="A1695" s="1">
        <v>43248</v>
      </c>
      <c r="B1695" t="s">
        <v>17</v>
      </c>
      <c r="C1695" s="5">
        <v>17.851099999999999</v>
      </c>
      <c r="D1695" s="5">
        <v>17.983699999999999</v>
      </c>
      <c r="E1695" s="5">
        <f>AVERAGE(Official_Exchange_Rates__2[[#This Row],[Buy]:[Sell]])</f>
        <v>17.917400000000001</v>
      </c>
    </row>
    <row r="1696" spans="1:5" x14ac:dyDescent="0.3">
      <c r="A1696" s="1">
        <v>43249</v>
      </c>
      <c r="B1696" t="s">
        <v>17</v>
      </c>
      <c r="C1696" s="5">
        <v>17.849900000000002</v>
      </c>
      <c r="D1696" s="5">
        <v>17.9848</v>
      </c>
      <c r="E1696" s="5">
        <f>AVERAGE(Official_Exchange_Rates__2[[#This Row],[Buy]:[Sell]])</f>
        <v>17.917349999999999</v>
      </c>
    </row>
    <row r="1697" spans="1:5" x14ac:dyDescent="0.3">
      <c r="A1697" s="1">
        <v>43250</v>
      </c>
      <c r="B1697" t="s">
        <v>17</v>
      </c>
      <c r="C1697" s="5">
        <v>17.8462</v>
      </c>
      <c r="D1697" s="5">
        <v>17.984500000000001</v>
      </c>
      <c r="E1697" s="5">
        <f>AVERAGE(Official_Exchange_Rates__2[[#This Row],[Buy]:[Sell]])</f>
        <v>17.91535</v>
      </c>
    </row>
    <row r="1698" spans="1:5" x14ac:dyDescent="0.3">
      <c r="A1698" s="1">
        <v>43251</v>
      </c>
      <c r="B1698" t="s">
        <v>17</v>
      </c>
      <c r="C1698" s="5">
        <v>17.835899999999999</v>
      </c>
      <c r="D1698" s="5">
        <v>17.972899999999999</v>
      </c>
      <c r="E1698" s="5">
        <f>AVERAGE(Official_Exchange_Rates__2[[#This Row],[Buy]:[Sell]])</f>
        <v>17.904399999999999</v>
      </c>
    </row>
    <row r="1699" spans="1:5" x14ac:dyDescent="0.3">
      <c r="A1699" s="1">
        <v>43254</v>
      </c>
      <c r="B1699" t="s">
        <v>17</v>
      </c>
      <c r="C1699" s="5">
        <v>17.8324</v>
      </c>
      <c r="D1699" s="5">
        <v>17.962399999999999</v>
      </c>
      <c r="E1699" s="5">
        <f>AVERAGE(Official_Exchange_Rates__2[[#This Row],[Buy]:[Sell]])</f>
        <v>17.897399999999998</v>
      </c>
    </row>
    <row r="1700" spans="1:5" x14ac:dyDescent="0.3">
      <c r="A1700" s="1">
        <v>43255</v>
      </c>
      <c r="B1700" t="s">
        <v>17</v>
      </c>
      <c r="C1700" s="5">
        <v>17.830100000000002</v>
      </c>
      <c r="D1700" s="5">
        <v>17.956800000000001</v>
      </c>
      <c r="E1700" s="5">
        <f>AVERAGE(Official_Exchange_Rates__2[[#This Row],[Buy]:[Sell]])</f>
        <v>17.893450000000001</v>
      </c>
    </row>
    <row r="1701" spans="1:5" x14ac:dyDescent="0.3">
      <c r="A1701" s="1">
        <v>43256</v>
      </c>
      <c r="B1701" t="s">
        <v>17</v>
      </c>
      <c r="C1701" s="5">
        <v>17.8293</v>
      </c>
      <c r="D1701" s="5">
        <v>17.962599999999998</v>
      </c>
      <c r="E1701" s="5">
        <f>AVERAGE(Official_Exchange_Rates__2[[#This Row],[Buy]:[Sell]])</f>
        <v>17.895949999999999</v>
      </c>
    </row>
    <row r="1702" spans="1:5" x14ac:dyDescent="0.3">
      <c r="A1702" s="1">
        <v>43257</v>
      </c>
      <c r="B1702" t="s">
        <v>17</v>
      </c>
      <c r="C1702" s="5">
        <v>17.820900000000002</v>
      </c>
      <c r="D1702" s="5">
        <v>17.951799999999999</v>
      </c>
      <c r="E1702" s="5">
        <f>AVERAGE(Official_Exchange_Rates__2[[#This Row],[Buy]:[Sell]])</f>
        <v>17.88635</v>
      </c>
    </row>
    <row r="1703" spans="1:5" x14ac:dyDescent="0.3">
      <c r="A1703" s="1">
        <v>43258</v>
      </c>
      <c r="B1703" t="s">
        <v>17</v>
      </c>
      <c r="C1703" s="5">
        <v>17.807099999999998</v>
      </c>
      <c r="D1703" s="5">
        <v>17.933499999999999</v>
      </c>
      <c r="E1703" s="5">
        <f>AVERAGE(Official_Exchange_Rates__2[[#This Row],[Buy]:[Sell]])</f>
        <v>17.8703</v>
      </c>
    </row>
    <row r="1704" spans="1:5" x14ac:dyDescent="0.3">
      <c r="A1704" s="1">
        <v>43261</v>
      </c>
      <c r="B1704" t="s">
        <v>17</v>
      </c>
      <c r="C1704" s="5">
        <v>17.7942</v>
      </c>
      <c r="D1704" s="5">
        <v>17.9194</v>
      </c>
      <c r="E1704" s="5">
        <f>AVERAGE(Official_Exchange_Rates__2[[#This Row],[Buy]:[Sell]])</f>
        <v>17.8568</v>
      </c>
    </row>
    <row r="1705" spans="1:5" x14ac:dyDescent="0.3">
      <c r="A1705" s="1">
        <v>43262</v>
      </c>
      <c r="B1705" t="s">
        <v>17</v>
      </c>
      <c r="C1705" s="5">
        <v>17.7913</v>
      </c>
      <c r="D1705" s="5">
        <v>17.9145</v>
      </c>
      <c r="E1705" s="5">
        <f>AVERAGE(Official_Exchange_Rates__2[[#This Row],[Buy]:[Sell]])</f>
        <v>17.852899999999998</v>
      </c>
    </row>
    <row r="1706" spans="1:5" x14ac:dyDescent="0.3">
      <c r="A1706" s="1">
        <v>43263</v>
      </c>
      <c r="B1706" t="s">
        <v>17</v>
      </c>
      <c r="C1706" s="5">
        <v>17.7866</v>
      </c>
      <c r="D1706" s="5">
        <v>17.915700000000001</v>
      </c>
      <c r="E1706" s="5">
        <f>AVERAGE(Official_Exchange_Rates__2[[#This Row],[Buy]:[Sell]])</f>
        <v>17.851150000000001</v>
      </c>
    </row>
    <row r="1707" spans="1:5" x14ac:dyDescent="0.3">
      <c r="A1707" s="1">
        <v>43264</v>
      </c>
      <c r="B1707" t="s">
        <v>17</v>
      </c>
      <c r="C1707" s="5">
        <v>17.785900000000002</v>
      </c>
      <c r="D1707" s="5">
        <v>17.917000000000002</v>
      </c>
      <c r="E1707" s="5">
        <f>AVERAGE(Official_Exchange_Rates__2[[#This Row],[Buy]:[Sell]])</f>
        <v>17.85145</v>
      </c>
    </row>
    <row r="1708" spans="1:5" x14ac:dyDescent="0.3">
      <c r="A1708" s="1">
        <v>43265</v>
      </c>
      <c r="B1708" t="s">
        <v>17</v>
      </c>
      <c r="C1708" s="5">
        <v>17.795100000000001</v>
      </c>
      <c r="D1708" s="5">
        <v>17.926200000000001</v>
      </c>
      <c r="E1708" s="5">
        <f>AVERAGE(Official_Exchange_Rates__2[[#This Row],[Buy]:[Sell]])</f>
        <v>17.86065</v>
      </c>
    </row>
    <row r="1709" spans="1:5" x14ac:dyDescent="0.3">
      <c r="A1709" s="1">
        <v>43270</v>
      </c>
      <c r="B1709" t="s">
        <v>17</v>
      </c>
      <c r="C1709" s="5">
        <v>17.797999999999998</v>
      </c>
      <c r="D1709" s="5">
        <v>17.927</v>
      </c>
      <c r="E1709" s="5">
        <f>AVERAGE(Official_Exchange_Rates__2[[#This Row],[Buy]:[Sell]])</f>
        <v>17.862499999999997</v>
      </c>
    </row>
    <row r="1710" spans="1:5" x14ac:dyDescent="0.3">
      <c r="A1710" s="1">
        <v>43271</v>
      </c>
      <c r="B1710" t="s">
        <v>17</v>
      </c>
      <c r="C1710" s="5">
        <v>17.806699999999999</v>
      </c>
      <c r="D1710" s="5">
        <v>17.933499999999999</v>
      </c>
      <c r="E1710" s="5">
        <f>AVERAGE(Official_Exchange_Rates__2[[#This Row],[Buy]:[Sell]])</f>
        <v>17.870100000000001</v>
      </c>
    </row>
    <row r="1711" spans="1:5" x14ac:dyDescent="0.3">
      <c r="A1711" s="1">
        <v>43272</v>
      </c>
      <c r="B1711" t="s">
        <v>17</v>
      </c>
      <c r="C1711" s="5">
        <v>17.816199999999998</v>
      </c>
      <c r="D1711" s="5">
        <v>17.940899999999999</v>
      </c>
      <c r="E1711" s="5">
        <f>AVERAGE(Official_Exchange_Rates__2[[#This Row],[Buy]:[Sell]])</f>
        <v>17.878549999999997</v>
      </c>
    </row>
    <row r="1712" spans="1:5" x14ac:dyDescent="0.3">
      <c r="A1712" s="1">
        <v>43275</v>
      </c>
      <c r="B1712" t="s">
        <v>17</v>
      </c>
      <c r="C1712" s="5">
        <v>17.818200000000001</v>
      </c>
      <c r="D1712" s="5">
        <v>17.9466</v>
      </c>
      <c r="E1712" s="5">
        <f>AVERAGE(Official_Exchange_Rates__2[[#This Row],[Buy]:[Sell]])</f>
        <v>17.882400000000001</v>
      </c>
    </row>
    <row r="1713" spans="1:5" x14ac:dyDescent="0.3">
      <c r="A1713" s="1">
        <v>43276</v>
      </c>
      <c r="B1713" t="s">
        <v>17</v>
      </c>
      <c r="C1713" s="5">
        <v>17.8201</v>
      </c>
      <c r="D1713" s="5">
        <v>17.947099999999999</v>
      </c>
      <c r="E1713" s="5">
        <f>AVERAGE(Official_Exchange_Rates__2[[#This Row],[Buy]:[Sell]])</f>
        <v>17.883600000000001</v>
      </c>
    </row>
    <row r="1714" spans="1:5" x14ac:dyDescent="0.3">
      <c r="A1714" s="1">
        <v>43277</v>
      </c>
      <c r="B1714" t="s">
        <v>17</v>
      </c>
      <c r="C1714" s="5">
        <v>17.814499999999999</v>
      </c>
      <c r="D1714" s="5">
        <v>17.945799999999998</v>
      </c>
      <c r="E1714" s="5">
        <f>AVERAGE(Official_Exchange_Rates__2[[#This Row],[Buy]:[Sell]])</f>
        <v>17.88015</v>
      </c>
    </row>
    <row r="1715" spans="1:5" x14ac:dyDescent="0.3">
      <c r="A1715" s="1">
        <v>43278</v>
      </c>
      <c r="B1715" t="s">
        <v>17</v>
      </c>
      <c r="C1715" s="5">
        <v>17.8218</v>
      </c>
      <c r="D1715" s="5">
        <v>17.9512</v>
      </c>
      <c r="E1715" s="5">
        <f>AVERAGE(Official_Exchange_Rates__2[[#This Row],[Buy]:[Sell]])</f>
        <v>17.886499999999998</v>
      </c>
    </row>
    <row r="1716" spans="1:5" x14ac:dyDescent="0.3">
      <c r="A1716" s="1">
        <v>43279</v>
      </c>
      <c r="B1716" t="s">
        <v>17</v>
      </c>
      <c r="C1716" s="5">
        <v>17.8247</v>
      </c>
      <c r="D1716" s="5">
        <v>17.950800000000001</v>
      </c>
      <c r="E1716" s="5">
        <f>AVERAGE(Official_Exchange_Rates__2[[#This Row],[Buy]:[Sell]])</f>
        <v>17.88775</v>
      </c>
    </row>
    <row r="1717" spans="1:5" x14ac:dyDescent="0.3">
      <c r="A1717" s="1">
        <v>43283</v>
      </c>
      <c r="B1717" t="s">
        <v>17</v>
      </c>
      <c r="C1717" s="5">
        <v>17.833500000000001</v>
      </c>
      <c r="D1717" s="5">
        <v>17.953700000000001</v>
      </c>
      <c r="E1717" s="5">
        <f>AVERAGE(Official_Exchange_Rates__2[[#This Row],[Buy]:[Sell]])</f>
        <v>17.893599999999999</v>
      </c>
    </row>
    <row r="1718" spans="1:5" x14ac:dyDescent="0.3">
      <c r="A1718" s="1">
        <v>43284</v>
      </c>
      <c r="B1718" t="s">
        <v>17</v>
      </c>
      <c r="C1718" s="5">
        <v>17.829999999999998</v>
      </c>
      <c r="D1718" s="5">
        <v>17.9542</v>
      </c>
      <c r="E1718" s="5">
        <f>AVERAGE(Official_Exchange_Rates__2[[#This Row],[Buy]:[Sell]])</f>
        <v>17.892099999999999</v>
      </c>
    </row>
    <row r="1719" spans="1:5" x14ac:dyDescent="0.3">
      <c r="A1719" s="1">
        <v>43285</v>
      </c>
      <c r="B1719" t="s">
        <v>17</v>
      </c>
      <c r="C1719" s="5">
        <v>17.812999999999999</v>
      </c>
      <c r="D1719" s="5">
        <v>17.944299999999998</v>
      </c>
      <c r="E1719" s="5">
        <f>AVERAGE(Official_Exchange_Rates__2[[#This Row],[Buy]:[Sell]])</f>
        <v>17.87865</v>
      </c>
    </row>
    <row r="1720" spans="1:5" x14ac:dyDescent="0.3">
      <c r="A1720" s="1">
        <v>43286</v>
      </c>
      <c r="B1720" t="s">
        <v>17</v>
      </c>
      <c r="C1720" s="5">
        <v>17.817399999999999</v>
      </c>
      <c r="D1720" s="5">
        <v>17.9511</v>
      </c>
      <c r="E1720" s="5">
        <f>AVERAGE(Official_Exchange_Rates__2[[#This Row],[Buy]:[Sell]])</f>
        <v>17.884250000000002</v>
      </c>
    </row>
    <row r="1721" spans="1:5" x14ac:dyDescent="0.3">
      <c r="A1721" s="1">
        <v>43289</v>
      </c>
      <c r="B1721" t="s">
        <v>17</v>
      </c>
      <c r="C1721" s="5">
        <v>17.822299999999998</v>
      </c>
      <c r="D1721" s="5">
        <v>17.952000000000002</v>
      </c>
      <c r="E1721" s="5">
        <f>AVERAGE(Official_Exchange_Rates__2[[#This Row],[Buy]:[Sell]])</f>
        <v>17.887149999999998</v>
      </c>
    </row>
    <row r="1722" spans="1:5" x14ac:dyDescent="0.3">
      <c r="A1722" s="1">
        <v>43290</v>
      </c>
      <c r="B1722" t="s">
        <v>17</v>
      </c>
      <c r="C1722" s="5">
        <v>17.831299999999999</v>
      </c>
      <c r="D1722" s="5">
        <v>17.9557</v>
      </c>
      <c r="E1722" s="5">
        <f>AVERAGE(Official_Exchange_Rates__2[[#This Row],[Buy]:[Sell]])</f>
        <v>17.8935</v>
      </c>
    </row>
    <row r="1723" spans="1:5" x14ac:dyDescent="0.3">
      <c r="A1723" s="1">
        <v>43291</v>
      </c>
      <c r="B1723" t="s">
        <v>17</v>
      </c>
      <c r="C1723" s="5">
        <v>17.824200000000001</v>
      </c>
      <c r="D1723" s="5">
        <v>17.959299999999999</v>
      </c>
      <c r="E1723" s="5">
        <f>AVERAGE(Official_Exchange_Rates__2[[#This Row],[Buy]:[Sell]])</f>
        <v>17.891750000000002</v>
      </c>
    </row>
    <row r="1724" spans="1:5" x14ac:dyDescent="0.3">
      <c r="A1724" s="1">
        <v>43292</v>
      </c>
      <c r="B1724" t="s">
        <v>17</v>
      </c>
      <c r="C1724" s="5">
        <v>17.820900000000002</v>
      </c>
      <c r="D1724" s="5">
        <v>17.9544</v>
      </c>
      <c r="E1724" s="5">
        <f>AVERAGE(Official_Exchange_Rates__2[[#This Row],[Buy]:[Sell]])</f>
        <v>17.887650000000001</v>
      </c>
    </row>
    <row r="1725" spans="1:5" x14ac:dyDescent="0.3">
      <c r="A1725" s="1">
        <v>43293</v>
      </c>
      <c r="B1725" t="s">
        <v>17</v>
      </c>
      <c r="C1725" s="5">
        <v>17.8231</v>
      </c>
      <c r="D1725" s="5">
        <v>17.957799999999999</v>
      </c>
      <c r="E1725" s="5">
        <f>AVERAGE(Official_Exchange_Rates__2[[#This Row],[Buy]:[Sell]])</f>
        <v>17.890450000000001</v>
      </c>
    </row>
    <row r="1726" spans="1:5" x14ac:dyDescent="0.3">
      <c r="A1726" s="1">
        <v>43296</v>
      </c>
      <c r="B1726" t="s">
        <v>17</v>
      </c>
      <c r="C1726" s="5">
        <v>17.823899999999998</v>
      </c>
      <c r="D1726" s="5">
        <v>17.958100000000002</v>
      </c>
      <c r="E1726" s="5">
        <f>AVERAGE(Official_Exchange_Rates__2[[#This Row],[Buy]:[Sell]])</f>
        <v>17.890999999999998</v>
      </c>
    </row>
    <row r="1727" spans="1:5" x14ac:dyDescent="0.3">
      <c r="A1727" s="1">
        <v>43297</v>
      </c>
      <c r="B1727" t="s">
        <v>17</v>
      </c>
      <c r="C1727" s="5">
        <v>17.823</v>
      </c>
      <c r="D1727" s="5">
        <v>17.958400000000001</v>
      </c>
      <c r="E1727" s="5">
        <f>AVERAGE(Official_Exchange_Rates__2[[#This Row],[Buy]:[Sell]])</f>
        <v>17.890700000000002</v>
      </c>
    </row>
    <row r="1728" spans="1:5" x14ac:dyDescent="0.3">
      <c r="A1728" s="1">
        <v>43298</v>
      </c>
      <c r="B1728" t="s">
        <v>17</v>
      </c>
      <c r="C1728" s="5">
        <v>17.8233</v>
      </c>
      <c r="D1728" s="5">
        <v>17.959900000000001</v>
      </c>
      <c r="E1728" s="5">
        <f>AVERAGE(Official_Exchange_Rates__2[[#This Row],[Buy]:[Sell]])</f>
        <v>17.8916</v>
      </c>
    </row>
    <row r="1729" spans="1:5" x14ac:dyDescent="0.3">
      <c r="A1729" s="1">
        <v>43299</v>
      </c>
      <c r="B1729" t="s">
        <v>17</v>
      </c>
      <c r="C1729" s="5">
        <v>17.824000000000002</v>
      </c>
      <c r="D1729" s="5">
        <v>17.959299999999999</v>
      </c>
      <c r="E1729" s="5">
        <f>AVERAGE(Official_Exchange_Rates__2[[#This Row],[Buy]:[Sell]])</f>
        <v>17.891649999999998</v>
      </c>
    </row>
    <row r="1730" spans="1:5" x14ac:dyDescent="0.3">
      <c r="A1730" s="1">
        <v>43300</v>
      </c>
      <c r="B1730" t="s">
        <v>17</v>
      </c>
      <c r="C1730" s="5">
        <v>17.825099999999999</v>
      </c>
      <c r="D1730" s="5">
        <v>17.961500000000001</v>
      </c>
      <c r="E1730" s="5">
        <f>AVERAGE(Official_Exchange_Rates__2[[#This Row],[Buy]:[Sell]])</f>
        <v>17.8933</v>
      </c>
    </row>
    <row r="1731" spans="1:5" x14ac:dyDescent="0.3">
      <c r="A1731" s="1">
        <v>43303</v>
      </c>
      <c r="B1731" t="s">
        <v>17</v>
      </c>
      <c r="C1731" s="5">
        <v>17.825299999999999</v>
      </c>
      <c r="D1731" s="5">
        <v>17.9603</v>
      </c>
      <c r="E1731" s="5">
        <f>AVERAGE(Official_Exchange_Rates__2[[#This Row],[Buy]:[Sell]])</f>
        <v>17.892800000000001</v>
      </c>
    </row>
    <row r="1732" spans="1:5" x14ac:dyDescent="0.3">
      <c r="A1732" s="1">
        <v>43305</v>
      </c>
      <c r="B1732" t="s">
        <v>17</v>
      </c>
      <c r="C1732" s="5">
        <v>17.825600000000001</v>
      </c>
      <c r="D1732" s="5">
        <v>17.9619</v>
      </c>
      <c r="E1732" s="5">
        <f>AVERAGE(Official_Exchange_Rates__2[[#This Row],[Buy]:[Sell]])</f>
        <v>17.893750000000001</v>
      </c>
    </row>
    <row r="1733" spans="1:5" x14ac:dyDescent="0.3">
      <c r="A1733" s="1">
        <v>43306</v>
      </c>
      <c r="B1733" t="s">
        <v>17</v>
      </c>
      <c r="C1733" s="5">
        <v>17.826799999999999</v>
      </c>
      <c r="D1733" s="5">
        <v>17.9604</v>
      </c>
      <c r="E1733" s="5">
        <f>AVERAGE(Official_Exchange_Rates__2[[#This Row],[Buy]:[Sell]])</f>
        <v>17.893599999999999</v>
      </c>
    </row>
    <row r="1734" spans="1:5" x14ac:dyDescent="0.3">
      <c r="A1734" s="1">
        <v>43307</v>
      </c>
      <c r="B1734" t="s">
        <v>17</v>
      </c>
      <c r="C1734" s="5">
        <v>17.8247</v>
      </c>
      <c r="D1734" s="5">
        <v>17.9589</v>
      </c>
      <c r="E1734" s="5">
        <f>AVERAGE(Official_Exchange_Rates__2[[#This Row],[Buy]:[Sell]])</f>
        <v>17.8918</v>
      </c>
    </row>
    <row r="1735" spans="1:5" x14ac:dyDescent="0.3">
      <c r="A1735" s="1">
        <v>43310</v>
      </c>
      <c r="B1735" t="s">
        <v>17</v>
      </c>
      <c r="C1735" s="5">
        <v>17.8293</v>
      </c>
      <c r="D1735" s="5">
        <v>17.9603</v>
      </c>
      <c r="E1735" s="5">
        <f>AVERAGE(Official_Exchange_Rates__2[[#This Row],[Buy]:[Sell]])</f>
        <v>17.8948</v>
      </c>
    </row>
    <row r="1736" spans="1:5" x14ac:dyDescent="0.3">
      <c r="A1736" s="1">
        <v>43311</v>
      </c>
      <c r="B1736" t="s">
        <v>17</v>
      </c>
      <c r="C1736" s="5">
        <v>17.8247</v>
      </c>
      <c r="D1736" s="5">
        <v>17.958300000000001</v>
      </c>
      <c r="E1736" s="5">
        <f>AVERAGE(Official_Exchange_Rates__2[[#This Row],[Buy]:[Sell]])</f>
        <v>17.891500000000001</v>
      </c>
    </row>
    <row r="1737" spans="1:5" x14ac:dyDescent="0.3">
      <c r="A1737" s="1">
        <v>43312</v>
      </c>
      <c r="B1737" t="s">
        <v>17</v>
      </c>
      <c r="C1737" s="5">
        <v>17.8062</v>
      </c>
      <c r="D1737" s="5">
        <v>17.928699999999999</v>
      </c>
      <c r="E1737" s="5">
        <f>AVERAGE(Official_Exchange_Rates__2[[#This Row],[Buy]:[Sell]])</f>
        <v>17.867449999999998</v>
      </c>
    </row>
    <row r="1738" spans="1:5" x14ac:dyDescent="0.3">
      <c r="A1738" s="1">
        <v>43313</v>
      </c>
      <c r="B1738" t="s">
        <v>17</v>
      </c>
      <c r="C1738" s="5">
        <v>17.800699999999999</v>
      </c>
      <c r="D1738" s="5">
        <v>17.9297</v>
      </c>
      <c r="E1738" s="5">
        <f>AVERAGE(Official_Exchange_Rates__2[[#This Row],[Buy]:[Sell]])</f>
        <v>17.865200000000002</v>
      </c>
    </row>
    <row r="1739" spans="1:5" x14ac:dyDescent="0.3">
      <c r="A1739" s="1">
        <v>43314</v>
      </c>
      <c r="B1739" t="s">
        <v>17</v>
      </c>
      <c r="C1739" s="5">
        <v>17.8047</v>
      </c>
      <c r="D1739" s="5">
        <v>17.935600000000001</v>
      </c>
      <c r="E1739" s="5">
        <f>AVERAGE(Official_Exchange_Rates__2[[#This Row],[Buy]:[Sell]])</f>
        <v>17.870150000000002</v>
      </c>
    </row>
    <row r="1740" spans="1:5" x14ac:dyDescent="0.3">
      <c r="A1740" s="1">
        <v>43317</v>
      </c>
      <c r="B1740" t="s">
        <v>17</v>
      </c>
      <c r="C1740" s="5">
        <v>17.802</v>
      </c>
      <c r="D1740" s="5">
        <v>17.9343</v>
      </c>
      <c r="E1740" s="5">
        <f>AVERAGE(Official_Exchange_Rates__2[[#This Row],[Buy]:[Sell]])</f>
        <v>17.86815</v>
      </c>
    </row>
    <row r="1741" spans="1:5" x14ac:dyDescent="0.3">
      <c r="A1741" s="1">
        <v>43318</v>
      </c>
      <c r="B1741" t="s">
        <v>17</v>
      </c>
      <c r="C1741" s="5">
        <v>17.8078</v>
      </c>
      <c r="D1741" s="5">
        <v>17.941800000000001</v>
      </c>
      <c r="E1741" s="5">
        <f>AVERAGE(Official_Exchange_Rates__2[[#This Row],[Buy]:[Sell]])</f>
        <v>17.8748</v>
      </c>
    </row>
    <row r="1742" spans="1:5" x14ac:dyDescent="0.3">
      <c r="A1742" s="1">
        <v>43319</v>
      </c>
      <c r="B1742" t="s">
        <v>17</v>
      </c>
      <c r="C1742" s="5">
        <v>17.8108</v>
      </c>
      <c r="D1742" s="5">
        <v>17.939</v>
      </c>
      <c r="E1742" s="5">
        <f>AVERAGE(Official_Exchange_Rates__2[[#This Row],[Buy]:[Sell]])</f>
        <v>17.8749</v>
      </c>
    </row>
    <row r="1743" spans="1:5" x14ac:dyDescent="0.3">
      <c r="A1743" s="1">
        <v>43320</v>
      </c>
      <c r="B1743" t="s">
        <v>17</v>
      </c>
      <c r="C1743" s="5">
        <v>17.8032</v>
      </c>
      <c r="D1743" s="5">
        <v>17.935099999999998</v>
      </c>
      <c r="E1743" s="5">
        <f>AVERAGE(Official_Exchange_Rates__2[[#This Row],[Buy]:[Sell]])</f>
        <v>17.869149999999998</v>
      </c>
    </row>
    <row r="1744" spans="1:5" x14ac:dyDescent="0.3">
      <c r="A1744" s="1">
        <v>43321</v>
      </c>
      <c r="B1744" t="s">
        <v>17</v>
      </c>
      <c r="C1744" s="5">
        <v>17.805499999999999</v>
      </c>
      <c r="D1744" s="5">
        <v>17.932099999999998</v>
      </c>
      <c r="E1744" s="5">
        <f>AVERAGE(Official_Exchange_Rates__2[[#This Row],[Buy]:[Sell]])</f>
        <v>17.8688</v>
      </c>
    </row>
    <row r="1745" spans="1:5" x14ac:dyDescent="0.3">
      <c r="A1745" s="1">
        <v>43324</v>
      </c>
      <c r="B1745" t="s">
        <v>17</v>
      </c>
      <c r="C1745" s="5">
        <v>17.8125</v>
      </c>
      <c r="D1745" s="5">
        <v>17.9419</v>
      </c>
      <c r="E1745" s="5">
        <f>AVERAGE(Official_Exchange_Rates__2[[#This Row],[Buy]:[Sell]])</f>
        <v>17.877200000000002</v>
      </c>
    </row>
    <row r="1746" spans="1:5" x14ac:dyDescent="0.3">
      <c r="A1746" s="1">
        <v>43325</v>
      </c>
      <c r="B1746" t="s">
        <v>17</v>
      </c>
      <c r="C1746" s="5">
        <v>17.818999999999999</v>
      </c>
      <c r="D1746" s="5">
        <v>17.946899999999999</v>
      </c>
      <c r="E1746" s="5">
        <f>AVERAGE(Official_Exchange_Rates__2[[#This Row],[Buy]:[Sell]])</f>
        <v>17.882950000000001</v>
      </c>
    </row>
    <row r="1747" spans="1:5" x14ac:dyDescent="0.3">
      <c r="A1747" s="1">
        <v>43326</v>
      </c>
      <c r="B1747" t="s">
        <v>17</v>
      </c>
      <c r="C1747" s="5">
        <v>17.8369</v>
      </c>
      <c r="D1747" s="5">
        <v>17.953299999999999</v>
      </c>
      <c r="E1747" s="5">
        <f>AVERAGE(Official_Exchange_Rates__2[[#This Row],[Buy]:[Sell]])</f>
        <v>17.895099999999999</v>
      </c>
    </row>
    <row r="1748" spans="1:5" x14ac:dyDescent="0.3">
      <c r="A1748" s="1">
        <v>43327</v>
      </c>
      <c r="B1748" t="s">
        <v>17</v>
      </c>
      <c r="C1748" s="5">
        <v>17.840499999999999</v>
      </c>
      <c r="D1748" s="5">
        <v>17.959499999999998</v>
      </c>
      <c r="E1748" s="5">
        <f>AVERAGE(Official_Exchange_Rates__2[[#This Row],[Buy]:[Sell]])</f>
        <v>17.899999999999999</v>
      </c>
    </row>
    <row r="1749" spans="1:5" x14ac:dyDescent="0.3">
      <c r="A1749" s="1">
        <v>43328</v>
      </c>
      <c r="B1749" t="s">
        <v>17</v>
      </c>
      <c r="C1749" s="5">
        <v>17.835799999999999</v>
      </c>
      <c r="D1749" s="5">
        <v>17.961099999999998</v>
      </c>
      <c r="E1749" s="5">
        <f>AVERAGE(Official_Exchange_Rates__2[[#This Row],[Buy]:[Sell]])</f>
        <v>17.898449999999997</v>
      </c>
    </row>
    <row r="1750" spans="1:5" x14ac:dyDescent="0.3">
      <c r="A1750" s="1">
        <v>43331</v>
      </c>
      <c r="B1750" t="s">
        <v>17</v>
      </c>
      <c r="C1750" s="5">
        <v>17.8249</v>
      </c>
      <c r="D1750" s="5">
        <v>17.958100000000002</v>
      </c>
      <c r="E1750" s="5">
        <f>AVERAGE(Official_Exchange_Rates__2[[#This Row],[Buy]:[Sell]])</f>
        <v>17.891500000000001</v>
      </c>
    </row>
    <row r="1751" spans="1:5" x14ac:dyDescent="0.3">
      <c r="A1751" s="1">
        <v>43338</v>
      </c>
      <c r="B1751" t="s">
        <v>17</v>
      </c>
      <c r="C1751" s="5">
        <v>17.825299999999999</v>
      </c>
      <c r="D1751" s="5">
        <v>17.955400000000001</v>
      </c>
      <c r="E1751" s="5">
        <f>AVERAGE(Official_Exchange_Rates__2[[#This Row],[Buy]:[Sell]])</f>
        <v>17.890349999999998</v>
      </c>
    </row>
    <row r="1752" spans="1:5" x14ac:dyDescent="0.3">
      <c r="A1752" s="1">
        <v>43339</v>
      </c>
      <c r="B1752" t="s">
        <v>17</v>
      </c>
      <c r="C1752" s="5">
        <v>17.834299999999999</v>
      </c>
      <c r="D1752" s="5">
        <v>17.958400000000001</v>
      </c>
      <c r="E1752" s="5">
        <f>AVERAGE(Official_Exchange_Rates__2[[#This Row],[Buy]:[Sell]])</f>
        <v>17.896349999999998</v>
      </c>
    </row>
    <row r="1753" spans="1:5" x14ac:dyDescent="0.3">
      <c r="A1753" s="1">
        <v>43340</v>
      </c>
      <c r="B1753" t="s">
        <v>17</v>
      </c>
      <c r="C1753" s="5">
        <v>17.843900000000001</v>
      </c>
      <c r="D1753" s="5">
        <v>17.963200000000001</v>
      </c>
      <c r="E1753" s="5">
        <f>AVERAGE(Official_Exchange_Rates__2[[#This Row],[Buy]:[Sell]])</f>
        <v>17.903550000000003</v>
      </c>
    </row>
    <row r="1754" spans="1:5" x14ac:dyDescent="0.3">
      <c r="A1754" s="1">
        <v>43341</v>
      </c>
      <c r="B1754" t="s">
        <v>17</v>
      </c>
      <c r="C1754" s="5">
        <v>17.840900000000001</v>
      </c>
      <c r="D1754" s="5">
        <v>17.9664</v>
      </c>
      <c r="E1754" s="5">
        <f>AVERAGE(Official_Exchange_Rates__2[[#This Row],[Buy]:[Sell]])</f>
        <v>17.903649999999999</v>
      </c>
    </row>
    <row r="1755" spans="1:5" x14ac:dyDescent="0.3">
      <c r="A1755" s="1">
        <v>43342</v>
      </c>
      <c r="B1755" t="s">
        <v>17</v>
      </c>
      <c r="C1755" s="5">
        <v>17.840900000000001</v>
      </c>
      <c r="D1755" s="5">
        <v>17.966000000000001</v>
      </c>
      <c r="E1755" s="5">
        <f>AVERAGE(Official_Exchange_Rates__2[[#This Row],[Buy]:[Sell]])</f>
        <v>17.903449999999999</v>
      </c>
    </row>
    <row r="1756" spans="1:5" x14ac:dyDescent="0.3">
      <c r="A1756" s="1">
        <v>43345</v>
      </c>
      <c r="B1756" t="s">
        <v>17</v>
      </c>
      <c r="C1756" s="5">
        <v>17.840499999999999</v>
      </c>
      <c r="D1756" s="5">
        <v>17.9665</v>
      </c>
      <c r="E1756" s="5">
        <f>AVERAGE(Official_Exchange_Rates__2[[#This Row],[Buy]:[Sell]])</f>
        <v>17.903500000000001</v>
      </c>
    </row>
    <row r="1757" spans="1:5" x14ac:dyDescent="0.3">
      <c r="A1757" s="1">
        <v>43346</v>
      </c>
      <c r="B1757" t="s">
        <v>17</v>
      </c>
      <c r="C1757" s="5">
        <v>17.8414</v>
      </c>
      <c r="D1757" s="5">
        <v>17.966999999999999</v>
      </c>
      <c r="E1757" s="5">
        <f>AVERAGE(Official_Exchange_Rates__2[[#This Row],[Buy]:[Sell]])</f>
        <v>17.904199999999999</v>
      </c>
    </row>
    <row r="1758" spans="1:5" x14ac:dyDescent="0.3">
      <c r="A1758" s="1">
        <v>43347</v>
      </c>
      <c r="B1758" t="s">
        <v>17</v>
      </c>
      <c r="C1758" s="5">
        <v>17.8477</v>
      </c>
      <c r="D1758" s="5">
        <v>17.971599999999999</v>
      </c>
      <c r="E1758" s="5">
        <f>AVERAGE(Official_Exchange_Rates__2[[#This Row],[Buy]:[Sell]])</f>
        <v>17.909649999999999</v>
      </c>
    </row>
    <row r="1759" spans="1:5" x14ac:dyDescent="0.3">
      <c r="A1759" s="1">
        <v>43348</v>
      </c>
      <c r="B1759" t="s">
        <v>17</v>
      </c>
      <c r="C1759" s="5">
        <v>17.8447</v>
      </c>
      <c r="D1759" s="5">
        <v>17.9724</v>
      </c>
      <c r="E1759" s="5">
        <f>AVERAGE(Official_Exchange_Rates__2[[#This Row],[Buy]:[Sell]])</f>
        <v>17.908549999999998</v>
      </c>
    </row>
    <row r="1760" spans="1:5" x14ac:dyDescent="0.3">
      <c r="A1760" s="1">
        <v>43349</v>
      </c>
      <c r="B1760" t="s">
        <v>17</v>
      </c>
      <c r="C1760" s="5">
        <v>17.853300000000001</v>
      </c>
      <c r="D1760" s="5">
        <v>17.9727</v>
      </c>
      <c r="E1760" s="5">
        <f>AVERAGE(Official_Exchange_Rates__2[[#This Row],[Buy]:[Sell]])</f>
        <v>17.913</v>
      </c>
    </row>
    <row r="1761" spans="1:5" x14ac:dyDescent="0.3">
      <c r="A1761" s="1">
        <v>43352</v>
      </c>
      <c r="B1761" t="s">
        <v>17</v>
      </c>
      <c r="C1761" s="5">
        <v>17.846399999999999</v>
      </c>
      <c r="D1761" s="5">
        <v>17.9724</v>
      </c>
      <c r="E1761" s="5">
        <f>AVERAGE(Official_Exchange_Rates__2[[#This Row],[Buy]:[Sell]])</f>
        <v>17.909399999999998</v>
      </c>
    </row>
    <row r="1762" spans="1:5" x14ac:dyDescent="0.3">
      <c r="A1762" s="1">
        <v>43353</v>
      </c>
      <c r="B1762" t="s">
        <v>17</v>
      </c>
      <c r="C1762" s="5">
        <v>17.8489</v>
      </c>
      <c r="D1762" s="5">
        <v>17.9727</v>
      </c>
      <c r="E1762" s="5">
        <f>AVERAGE(Official_Exchange_Rates__2[[#This Row],[Buy]:[Sell]])</f>
        <v>17.910800000000002</v>
      </c>
    </row>
    <row r="1763" spans="1:5" x14ac:dyDescent="0.3">
      <c r="A1763" s="1">
        <v>43355</v>
      </c>
      <c r="B1763" t="s">
        <v>17</v>
      </c>
      <c r="C1763" s="5">
        <v>17.852</v>
      </c>
      <c r="D1763" s="5">
        <v>17.9727</v>
      </c>
      <c r="E1763" s="5">
        <f>AVERAGE(Official_Exchange_Rates__2[[#This Row],[Buy]:[Sell]])</f>
        <v>17.91235</v>
      </c>
    </row>
    <row r="1764" spans="1:5" x14ac:dyDescent="0.3">
      <c r="A1764" s="1">
        <v>43356</v>
      </c>
      <c r="B1764" t="s">
        <v>17</v>
      </c>
      <c r="C1764" s="5">
        <v>17.848199999999999</v>
      </c>
      <c r="D1764" s="5">
        <v>17.9724</v>
      </c>
      <c r="E1764" s="5">
        <f>AVERAGE(Official_Exchange_Rates__2[[#This Row],[Buy]:[Sell]])</f>
        <v>17.910299999999999</v>
      </c>
    </row>
    <row r="1765" spans="1:5" x14ac:dyDescent="0.3">
      <c r="A1765" s="1">
        <v>43359</v>
      </c>
      <c r="B1765" t="s">
        <v>17</v>
      </c>
      <c r="C1765" s="5">
        <v>17.8569</v>
      </c>
      <c r="D1765" s="5">
        <v>17.9727</v>
      </c>
      <c r="E1765" s="5">
        <f>AVERAGE(Official_Exchange_Rates__2[[#This Row],[Buy]:[Sell]])</f>
        <v>17.9148</v>
      </c>
    </row>
    <row r="1766" spans="1:5" x14ac:dyDescent="0.3">
      <c r="A1766" s="1">
        <v>43360</v>
      </c>
      <c r="B1766" t="s">
        <v>17</v>
      </c>
      <c r="C1766" s="5">
        <v>17.853999999999999</v>
      </c>
      <c r="D1766" s="5">
        <v>17.9727</v>
      </c>
      <c r="E1766" s="5">
        <f>AVERAGE(Official_Exchange_Rates__2[[#This Row],[Buy]:[Sell]])</f>
        <v>17.913350000000001</v>
      </c>
    </row>
    <row r="1767" spans="1:5" x14ac:dyDescent="0.3">
      <c r="A1767" s="1">
        <v>43361</v>
      </c>
      <c r="B1767" t="s">
        <v>17</v>
      </c>
      <c r="C1767" s="5">
        <v>17.842700000000001</v>
      </c>
      <c r="D1767" s="5">
        <v>17.972999999999999</v>
      </c>
      <c r="E1767" s="5">
        <f>AVERAGE(Official_Exchange_Rates__2[[#This Row],[Buy]:[Sell]])</f>
        <v>17.90785</v>
      </c>
    </row>
    <row r="1768" spans="1:5" x14ac:dyDescent="0.3">
      <c r="A1768" s="1">
        <v>43362</v>
      </c>
      <c r="B1768" t="s">
        <v>17</v>
      </c>
      <c r="C1768" s="5">
        <v>17.8523</v>
      </c>
      <c r="D1768" s="5">
        <v>17.9727</v>
      </c>
      <c r="E1768" s="5">
        <f>AVERAGE(Official_Exchange_Rates__2[[#This Row],[Buy]:[Sell]])</f>
        <v>17.912500000000001</v>
      </c>
    </row>
    <row r="1769" spans="1:5" x14ac:dyDescent="0.3">
      <c r="A1769" s="1">
        <v>43363</v>
      </c>
      <c r="B1769" t="s">
        <v>17</v>
      </c>
      <c r="C1769" s="5">
        <v>17.850999999999999</v>
      </c>
      <c r="D1769" s="5">
        <v>17.973199999999999</v>
      </c>
      <c r="E1769" s="5">
        <f>AVERAGE(Official_Exchange_Rates__2[[#This Row],[Buy]:[Sell]])</f>
        <v>17.912099999999999</v>
      </c>
    </row>
    <row r="1770" spans="1:5" x14ac:dyDescent="0.3">
      <c r="A1770" s="1">
        <v>43366</v>
      </c>
      <c r="B1770" t="s">
        <v>17</v>
      </c>
      <c r="C1770" s="5">
        <v>17.866299999999999</v>
      </c>
      <c r="D1770" s="5">
        <v>17.973199999999999</v>
      </c>
      <c r="E1770" s="5">
        <f>AVERAGE(Official_Exchange_Rates__2[[#This Row],[Buy]:[Sell]])</f>
        <v>17.919750000000001</v>
      </c>
    </row>
    <row r="1771" spans="1:5" x14ac:dyDescent="0.3">
      <c r="A1771" s="1">
        <v>43367</v>
      </c>
      <c r="B1771" t="s">
        <v>17</v>
      </c>
      <c r="C1771" s="5">
        <v>17.846399999999999</v>
      </c>
      <c r="D1771" s="5">
        <v>17.973199999999999</v>
      </c>
      <c r="E1771" s="5">
        <f>AVERAGE(Official_Exchange_Rates__2[[#This Row],[Buy]:[Sell]])</f>
        <v>17.909799999999997</v>
      </c>
    </row>
    <row r="1772" spans="1:5" x14ac:dyDescent="0.3">
      <c r="A1772" s="1">
        <v>43368</v>
      </c>
      <c r="B1772" t="s">
        <v>17</v>
      </c>
      <c r="C1772" s="5">
        <v>17.8505</v>
      </c>
      <c r="D1772" s="5">
        <v>17.973199999999999</v>
      </c>
      <c r="E1772" s="5">
        <f>AVERAGE(Official_Exchange_Rates__2[[#This Row],[Buy]:[Sell]])</f>
        <v>17.911850000000001</v>
      </c>
    </row>
    <row r="1773" spans="1:5" x14ac:dyDescent="0.3">
      <c r="A1773" s="1">
        <v>43369</v>
      </c>
      <c r="B1773" t="s">
        <v>17</v>
      </c>
      <c r="C1773" s="5">
        <v>17.855499999999999</v>
      </c>
      <c r="D1773" s="5">
        <v>17.973199999999999</v>
      </c>
      <c r="E1773" s="5">
        <f>AVERAGE(Official_Exchange_Rates__2[[#This Row],[Buy]:[Sell]])</f>
        <v>17.914349999999999</v>
      </c>
    </row>
    <row r="1774" spans="1:5" x14ac:dyDescent="0.3">
      <c r="A1774" s="1">
        <v>43370</v>
      </c>
      <c r="B1774" t="s">
        <v>17</v>
      </c>
      <c r="C1774" s="5">
        <v>17.857500000000002</v>
      </c>
      <c r="D1774" s="5">
        <v>17.973199999999999</v>
      </c>
      <c r="E1774" s="5">
        <f>AVERAGE(Official_Exchange_Rates__2[[#This Row],[Buy]:[Sell]])</f>
        <v>17.91535</v>
      </c>
    </row>
    <row r="1775" spans="1:5" x14ac:dyDescent="0.3">
      <c r="A1775" s="1">
        <v>43373</v>
      </c>
      <c r="B1775" t="s">
        <v>17</v>
      </c>
      <c r="C1775" s="5">
        <v>17.856200000000001</v>
      </c>
      <c r="D1775" s="5">
        <v>17.972799999999999</v>
      </c>
      <c r="E1775" s="5">
        <f>AVERAGE(Official_Exchange_Rates__2[[#This Row],[Buy]:[Sell]])</f>
        <v>17.9145</v>
      </c>
    </row>
    <row r="1776" spans="1:5" x14ac:dyDescent="0.3">
      <c r="A1776" s="1">
        <v>43374</v>
      </c>
      <c r="B1776" t="s">
        <v>17</v>
      </c>
      <c r="C1776" s="5">
        <v>17.843</v>
      </c>
      <c r="D1776" s="5">
        <v>17.973199999999999</v>
      </c>
      <c r="E1776" s="5">
        <f>AVERAGE(Official_Exchange_Rates__2[[#This Row],[Buy]:[Sell]])</f>
        <v>17.908099999999997</v>
      </c>
    </row>
    <row r="1777" spans="1:5" x14ac:dyDescent="0.3">
      <c r="A1777" s="1">
        <v>43375</v>
      </c>
      <c r="B1777" t="s">
        <v>17</v>
      </c>
      <c r="C1777" s="5">
        <v>17.8521</v>
      </c>
      <c r="D1777" s="5">
        <v>17.973199999999999</v>
      </c>
      <c r="E1777" s="5">
        <f>AVERAGE(Official_Exchange_Rates__2[[#This Row],[Buy]:[Sell]])</f>
        <v>17.912649999999999</v>
      </c>
    </row>
    <row r="1778" spans="1:5" x14ac:dyDescent="0.3">
      <c r="A1778" s="1">
        <v>43376</v>
      </c>
      <c r="B1778" t="s">
        <v>17</v>
      </c>
      <c r="C1778" s="5">
        <v>17.854299999999999</v>
      </c>
      <c r="D1778" s="5">
        <v>17.973199999999999</v>
      </c>
      <c r="E1778" s="5">
        <f>AVERAGE(Official_Exchange_Rates__2[[#This Row],[Buy]:[Sell]])</f>
        <v>17.91375</v>
      </c>
    </row>
    <row r="1779" spans="1:5" x14ac:dyDescent="0.3">
      <c r="A1779" s="1">
        <v>43377</v>
      </c>
      <c r="B1779" t="s">
        <v>17</v>
      </c>
      <c r="C1779" s="5">
        <v>17.852399999999999</v>
      </c>
      <c r="D1779" s="5">
        <v>17.973600000000001</v>
      </c>
      <c r="E1779" s="5">
        <f>AVERAGE(Official_Exchange_Rates__2[[#This Row],[Buy]:[Sell]])</f>
        <v>17.913</v>
      </c>
    </row>
    <row r="1780" spans="1:5" x14ac:dyDescent="0.3">
      <c r="A1780" s="1">
        <v>43381</v>
      </c>
      <c r="B1780" t="s">
        <v>17</v>
      </c>
      <c r="C1780" s="5">
        <v>17.8444</v>
      </c>
      <c r="D1780" s="5">
        <v>17.973199999999999</v>
      </c>
      <c r="E1780" s="5">
        <f>AVERAGE(Official_Exchange_Rates__2[[#This Row],[Buy]:[Sell]])</f>
        <v>17.908799999999999</v>
      </c>
    </row>
    <row r="1781" spans="1:5" x14ac:dyDescent="0.3">
      <c r="A1781" s="1">
        <v>43382</v>
      </c>
      <c r="B1781" t="s">
        <v>17</v>
      </c>
      <c r="C1781" s="5">
        <v>17.849499999999999</v>
      </c>
      <c r="D1781" s="5">
        <v>17.973199999999999</v>
      </c>
      <c r="E1781" s="5">
        <f>AVERAGE(Official_Exchange_Rates__2[[#This Row],[Buy]:[Sell]])</f>
        <v>17.911349999999999</v>
      </c>
    </row>
    <row r="1782" spans="1:5" x14ac:dyDescent="0.3">
      <c r="A1782" s="1">
        <v>43383</v>
      </c>
      <c r="B1782" t="s">
        <v>17</v>
      </c>
      <c r="C1782" s="5">
        <v>17.8505</v>
      </c>
      <c r="D1782" s="5">
        <v>17.973199999999999</v>
      </c>
      <c r="E1782" s="5">
        <f>AVERAGE(Official_Exchange_Rates__2[[#This Row],[Buy]:[Sell]])</f>
        <v>17.911850000000001</v>
      </c>
    </row>
    <row r="1783" spans="1:5" x14ac:dyDescent="0.3">
      <c r="A1783" s="1">
        <v>43384</v>
      </c>
      <c r="B1783" t="s">
        <v>17</v>
      </c>
      <c r="C1783" s="5">
        <v>17.848299999999998</v>
      </c>
      <c r="D1783" s="5">
        <v>17.973199999999999</v>
      </c>
      <c r="E1783" s="5">
        <f>AVERAGE(Official_Exchange_Rates__2[[#This Row],[Buy]:[Sell]])</f>
        <v>17.91075</v>
      </c>
    </row>
    <row r="1784" spans="1:5" x14ac:dyDescent="0.3">
      <c r="A1784" s="1">
        <v>43387</v>
      </c>
      <c r="B1784" t="s">
        <v>17</v>
      </c>
      <c r="C1784" s="5">
        <v>17.8504</v>
      </c>
      <c r="D1784" s="5">
        <v>17.973199999999999</v>
      </c>
      <c r="E1784" s="5">
        <f>AVERAGE(Official_Exchange_Rates__2[[#This Row],[Buy]:[Sell]])</f>
        <v>17.911799999999999</v>
      </c>
    </row>
    <row r="1785" spans="1:5" x14ac:dyDescent="0.3">
      <c r="A1785" s="1">
        <v>43388</v>
      </c>
      <c r="B1785" t="s">
        <v>17</v>
      </c>
      <c r="C1785" s="5">
        <v>17.850300000000001</v>
      </c>
      <c r="D1785" s="5">
        <v>17.973199999999999</v>
      </c>
      <c r="E1785" s="5">
        <f>AVERAGE(Official_Exchange_Rates__2[[#This Row],[Buy]:[Sell]])</f>
        <v>17.911749999999998</v>
      </c>
    </row>
    <row r="1786" spans="1:5" x14ac:dyDescent="0.3">
      <c r="A1786" s="1">
        <v>43389</v>
      </c>
      <c r="B1786" t="s">
        <v>17</v>
      </c>
      <c r="C1786" s="5">
        <v>17.8568</v>
      </c>
      <c r="D1786" s="5">
        <v>17.974599999999999</v>
      </c>
      <c r="E1786" s="5">
        <f>AVERAGE(Official_Exchange_Rates__2[[#This Row],[Buy]:[Sell]])</f>
        <v>17.915700000000001</v>
      </c>
    </row>
    <row r="1787" spans="1:5" x14ac:dyDescent="0.3">
      <c r="A1787" s="1">
        <v>43390</v>
      </c>
      <c r="B1787" t="s">
        <v>17</v>
      </c>
      <c r="C1787" s="5">
        <v>17.846499999999999</v>
      </c>
      <c r="D1787" s="5">
        <v>17.973199999999999</v>
      </c>
      <c r="E1787" s="5">
        <f>AVERAGE(Official_Exchange_Rates__2[[#This Row],[Buy]:[Sell]])</f>
        <v>17.909849999999999</v>
      </c>
    </row>
    <row r="1788" spans="1:5" x14ac:dyDescent="0.3">
      <c r="A1788" s="1">
        <v>43391</v>
      </c>
      <c r="B1788" t="s">
        <v>17</v>
      </c>
      <c r="C1788" s="5">
        <v>17.848099999999999</v>
      </c>
      <c r="D1788" s="5">
        <v>17.972899999999999</v>
      </c>
      <c r="E1788" s="5">
        <f>AVERAGE(Official_Exchange_Rates__2[[#This Row],[Buy]:[Sell]])</f>
        <v>17.910499999999999</v>
      </c>
    </row>
    <row r="1789" spans="1:5" x14ac:dyDescent="0.3">
      <c r="A1789" s="1">
        <v>43394</v>
      </c>
      <c r="B1789" t="s">
        <v>17</v>
      </c>
      <c r="C1789" s="5">
        <v>17.847799999999999</v>
      </c>
      <c r="D1789" s="5">
        <v>17.973099999999999</v>
      </c>
      <c r="E1789" s="5">
        <f>AVERAGE(Official_Exchange_Rates__2[[#This Row],[Buy]:[Sell]])</f>
        <v>17.910449999999997</v>
      </c>
    </row>
    <row r="1790" spans="1:5" x14ac:dyDescent="0.3">
      <c r="A1790" s="1">
        <v>43395</v>
      </c>
      <c r="B1790" t="s">
        <v>17</v>
      </c>
      <c r="C1790" s="5">
        <v>17.859400000000001</v>
      </c>
      <c r="D1790" s="5">
        <v>17.973199999999999</v>
      </c>
      <c r="E1790" s="5">
        <f>AVERAGE(Official_Exchange_Rates__2[[#This Row],[Buy]:[Sell]])</f>
        <v>17.9163</v>
      </c>
    </row>
    <row r="1791" spans="1:5" x14ac:dyDescent="0.3">
      <c r="A1791" s="1">
        <v>43396</v>
      </c>
      <c r="B1791" t="s">
        <v>17</v>
      </c>
      <c r="C1791" s="5">
        <v>17.861599999999999</v>
      </c>
      <c r="D1791" s="5">
        <v>17.973199999999999</v>
      </c>
      <c r="E1791" s="5">
        <f>AVERAGE(Official_Exchange_Rates__2[[#This Row],[Buy]:[Sell]])</f>
        <v>17.917400000000001</v>
      </c>
    </row>
    <row r="1792" spans="1:5" x14ac:dyDescent="0.3">
      <c r="A1792" s="1">
        <v>43397</v>
      </c>
      <c r="B1792" t="s">
        <v>17</v>
      </c>
      <c r="C1792" s="5">
        <v>17.861999999999998</v>
      </c>
      <c r="D1792" s="5">
        <v>17.973199999999999</v>
      </c>
      <c r="E1792" s="5">
        <f>AVERAGE(Official_Exchange_Rates__2[[#This Row],[Buy]:[Sell]])</f>
        <v>17.9176</v>
      </c>
    </row>
    <row r="1793" spans="1:5" x14ac:dyDescent="0.3">
      <c r="A1793" s="1">
        <v>43398</v>
      </c>
      <c r="B1793" t="s">
        <v>17</v>
      </c>
      <c r="C1793" s="5">
        <v>17.8569</v>
      </c>
      <c r="D1793" s="5">
        <v>17.973199999999999</v>
      </c>
      <c r="E1793" s="5">
        <f>AVERAGE(Official_Exchange_Rates__2[[#This Row],[Buy]:[Sell]])</f>
        <v>17.915050000000001</v>
      </c>
    </row>
    <row r="1794" spans="1:5" x14ac:dyDescent="0.3">
      <c r="A1794" s="1">
        <v>43401</v>
      </c>
      <c r="B1794" t="s">
        <v>17</v>
      </c>
      <c r="C1794" s="5">
        <v>17.851900000000001</v>
      </c>
      <c r="D1794" s="5">
        <v>17.972999999999999</v>
      </c>
      <c r="E1794" s="5">
        <f>AVERAGE(Official_Exchange_Rates__2[[#This Row],[Buy]:[Sell]])</f>
        <v>17.91245</v>
      </c>
    </row>
    <row r="1795" spans="1:5" x14ac:dyDescent="0.3">
      <c r="A1795" s="1">
        <v>43402</v>
      </c>
      <c r="B1795" t="s">
        <v>17</v>
      </c>
      <c r="C1795" s="5">
        <v>17.860900000000001</v>
      </c>
      <c r="D1795" s="5">
        <v>17.973500000000001</v>
      </c>
      <c r="E1795" s="5">
        <f>AVERAGE(Official_Exchange_Rates__2[[#This Row],[Buy]:[Sell]])</f>
        <v>17.917200000000001</v>
      </c>
    </row>
    <row r="1796" spans="1:5" x14ac:dyDescent="0.3">
      <c r="A1796" s="1">
        <v>43403</v>
      </c>
      <c r="B1796" t="s">
        <v>17</v>
      </c>
      <c r="C1796" s="5">
        <v>17.844999999999999</v>
      </c>
      <c r="D1796" s="5">
        <v>17.973299999999998</v>
      </c>
      <c r="E1796" s="5">
        <f>AVERAGE(Official_Exchange_Rates__2[[#This Row],[Buy]:[Sell]])</f>
        <v>17.909149999999997</v>
      </c>
    </row>
    <row r="1797" spans="1:5" x14ac:dyDescent="0.3">
      <c r="A1797" s="1">
        <v>43404</v>
      </c>
      <c r="B1797" t="s">
        <v>17</v>
      </c>
      <c r="C1797" s="5">
        <v>17.844999999999999</v>
      </c>
      <c r="D1797" s="5">
        <v>17.974</v>
      </c>
      <c r="E1797" s="5">
        <f>AVERAGE(Official_Exchange_Rates__2[[#This Row],[Buy]:[Sell]])</f>
        <v>17.909500000000001</v>
      </c>
    </row>
    <row r="1798" spans="1:5" x14ac:dyDescent="0.3">
      <c r="A1798" s="1">
        <v>43405</v>
      </c>
      <c r="B1798" t="s">
        <v>17</v>
      </c>
      <c r="C1798" s="5">
        <v>17.842700000000001</v>
      </c>
      <c r="D1798" s="5">
        <v>17.973199999999999</v>
      </c>
      <c r="E1798" s="5">
        <f>AVERAGE(Official_Exchange_Rates__2[[#This Row],[Buy]:[Sell]])</f>
        <v>17.90795</v>
      </c>
    </row>
    <row r="1799" spans="1:5" x14ac:dyDescent="0.3">
      <c r="A1799" s="1">
        <v>43408</v>
      </c>
      <c r="B1799" t="s">
        <v>17</v>
      </c>
      <c r="C1799" s="5">
        <v>17.849</v>
      </c>
      <c r="D1799" s="5">
        <v>17.973199999999999</v>
      </c>
      <c r="E1799" s="5">
        <f>AVERAGE(Official_Exchange_Rates__2[[#This Row],[Buy]:[Sell]])</f>
        <v>17.911099999999998</v>
      </c>
    </row>
    <row r="1800" spans="1:5" x14ac:dyDescent="0.3">
      <c r="A1800" s="1">
        <v>43409</v>
      </c>
      <c r="B1800" t="s">
        <v>17</v>
      </c>
      <c r="C1800" s="5">
        <v>17.856100000000001</v>
      </c>
      <c r="D1800" s="5">
        <v>17.973099999999999</v>
      </c>
      <c r="E1800" s="5">
        <f>AVERAGE(Official_Exchange_Rates__2[[#This Row],[Buy]:[Sell]])</f>
        <v>17.9146</v>
      </c>
    </row>
    <row r="1801" spans="1:5" x14ac:dyDescent="0.3">
      <c r="A1801" s="1">
        <v>43410</v>
      </c>
      <c r="B1801" t="s">
        <v>17</v>
      </c>
      <c r="C1801" s="5">
        <v>17.851099999999999</v>
      </c>
      <c r="D1801" s="5">
        <v>17.973500000000001</v>
      </c>
      <c r="E1801" s="5">
        <f>AVERAGE(Official_Exchange_Rates__2[[#This Row],[Buy]:[Sell]])</f>
        <v>17.912300000000002</v>
      </c>
    </row>
    <row r="1802" spans="1:5" x14ac:dyDescent="0.3">
      <c r="A1802" s="1">
        <v>43411</v>
      </c>
      <c r="B1802" t="s">
        <v>17</v>
      </c>
      <c r="C1802" s="5">
        <v>17.853100000000001</v>
      </c>
      <c r="D1802" s="5">
        <v>17.973500000000001</v>
      </c>
      <c r="E1802" s="5">
        <f>AVERAGE(Official_Exchange_Rates__2[[#This Row],[Buy]:[Sell]])</f>
        <v>17.9133</v>
      </c>
    </row>
    <row r="1803" spans="1:5" x14ac:dyDescent="0.3">
      <c r="A1803" s="1">
        <v>43412</v>
      </c>
      <c r="B1803" t="s">
        <v>17</v>
      </c>
      <c r="C1803" s="5">
        <v>17.850999999999999</v>
      </c>
      <c r="D1803" s="5">
        <v>17.973500000000001</v>
      </c>
      <c r="E1803" s="5">
        <f>AVERAGE(Official_Exchange_Rates__2[[#This Row],[Buy]:[Sell]])</f>
        <v>17.91225</v>
      </c>
    </row>
    <row r="1804" spans="1:5" x14ac:dyDescent="0.3">
      <c r="A1804" s="1">
        <v>43415</v>
      </c>
      <c r="B1804" t="s">
        <v>17</v>
      </c>
      <c r="C1804" s="5">
        <v>17.846800000000002</v>
      </c>
      <c r="D1804" s="5">
        <v>17.973500000000001</v>
      </c>
      <c r="E1804" s="5">
        <f>AVERAGE(Official_Exchange_Rates__2[[#This Row],[Buy]:[Sell]])</f>
        <v>17.910150000000002</v>
      </c>
    </row>
    <row r="1805" spans="1:5" x14ac:dyDescent="0.3">
      <c r="A1805" s="1">
        <v>43416</v>
      </c>
      <c r="B1805" t="s">
        <v>17</v>
      </c>
      <c r="C1805" s="5">
        <v>17.8568</v>
      </c>
      <c r="D1805" s="5">
        <v>17.973500000000001</v>
      </c>
      <c r="E1805" s="5">
        <f>AVERAGE(Official_Exchange_Rates__2[[#This Row],[Buy]:[Sell]])</f>
        <v>17.915150000000001</v>
      </c>
    </row>
    <row r="1806" spans="1:5" x14ac:dyDescent="0.3">
      <c r="A1806" s="1">
        <v>43417</v>
      </c>
      <c r="B1806" t="s">
        <v>17</v>
      </c>
      <c r="C1806" s="5">
        <v>17.855499999999999</v>
      </c>
      <c r="D1806" s="5">
        <v>17.973500000000001</v>
      </c>
      <c r="E1806" s="5">
        <f>AVERAGE(Official_Exchange_Rates__2[[#This Row],[Buy]:[Sell]])</f>
        <v>17.9145</v>
      </c>
    </row>
    <row r="1807" spans="1:5" x14ac:dyDescent="0.3">
      <c r="A1807" s="1">
        <v>43418</v>
      </c>
      <c r="B1807" t="s">
        <v>17</v>
      </c>
      <c r="C1807" s="5">
        <v>17.863700000000001</v>
      </c>
      <c r="D1807" s="5">
        <v>17.9741</v>
      </c>
      <c r="E1807" s="5">
        <f>AVERAGE(Official_Exchange_Rates__2[[#This Row],[Buy]:[Sell]])</f>
        <v>17.918900000000001</v>
      </c>
    </row>
    <row r="1808" spans="1:5" x14ac:dyDescent="0.3">
      <c r="A1808" s="1">
        <v>43419</v>
      </c>
      <c r="B1808" t="s">
        <v>17</v>
      </c>
      <c r="C1808" s="5">
        <v>17.858000000000001</v>
      </c>
      <c r="D1808" s="5">
        <v>17.973800000000001</v>
      </c>
      <c r="E1808" s="5">
        <f>AVERAGE(Official_Exchange_Rates__2[[#This Row],[Buy]:[Sell]])</f>
        <v>17.915900000000001</v>
      </c>
    </row>
    <row r="1809" spans="1:5" x14ac:dyDescent="0.3">
      <c r="A1809" s="1">
        <v>43422</v>
      </c>
      <c r="B1809" t="s">
        <v>17</v>
      </c>
      <c r="C1809" s="5">
        <v>17.849</v>
      </c>
      <c r="D1809" s="5">
        <v>17.973800000000001</v>
      </c>
      <c r="E1809" s="5">
        <f>AVERAGE(Official_Exchange_Rates__2[[#This Row],[Buy]:[Sell]])</f>
        <v>17.9114</v>
      </c>
    </row>
    <row r="1810" spans="1:5" x14ac:dyDescent="0.3">
      <c r="A1810" s="1">
        <v>43423</v>
      </c>
      <c r="B1810" t="s">
        <v>17</v>
      </c>
      <c r="C1810" s="5">
        <v>17.856400000000001</v>
      </c>
      <c r="D1810" s="5">
        <v>17.973800000000001</v>
      </c>
      <c r="E1810" s="5">
        <f>AVERAGE(Official_Exchange_Rates__2[[#This Row],[Buy]:[Sell]])</f>
        <v>17.915100000000002</v>
      </c>
    </row>
    <row r="1811" spans="1:5" x14ac:dyDescent="0.3">
      <c r="A1811" s="1">
        <v>43425</v>
      </c>
      <c r="B1811" t="s">
        <v>17</v>
      </c>
      <c r="C1811" s="5">
        <v>17.857800000000001</v>
      </c>
      <c r="D1811" s="5">
        <v>17.973800000000001</v>
      </c>
      <c r="E1811" s="5">
        <f>AVERAGE(Official_Exchange_Rates__2[[#This Row],[Buy]:[Sell]])</f>
        <v>17.915800000000001</v>
      </c>
    </row>
    <row r="1812" spans="1:5" x14ac:dyDescent="0.3">
      <c r="A1812" s="1">
        <v>43426</v>
      </c>
      <c r="B1812" t="s">
        <v>17</v>
      </c>
      <c r="C1812" s="5">
        <v>17.856400000000001</v>
      </c>
      <c r="D1812" s="5">
        <v>17.973800000000001</v>
      </c>
      <c r="E1812" s="5">
        <f>AVERAGE(Official_Exchange_Rates__2[[#This Row],[Buy]:[Sell]])</f>
        <v>17.915100000000002</v>
      </c>
    </row>
    <row r="1813" spans="1:5" x14ac:dyDescent="0.3">
      <c r="A1813" s="1">
        <v>43429</v>
      </c>
      <c r="B1813" t="s">
        <v>17</v>
      </c>
      <c r="C1813" s="5">
        <v>17.8583</v>
      </c>
      <c r="D1813" s="5">
        <v>17.9742</v>
      </c>
      <c r="E1813" s="5">
        <f>AVERAGE(Official_Exchange_Rates__2[[#This Row],[Buy]:[Sell]])</f>
        <v>17.916249999999998</v>
      </c>
    </row>
    <row r="1814" spans="1:5" x14ac:dyDescent="0.3">
      <c r="A1814" s="1">
        <v>43430</v>
      </c>
      <c r="B1814" t="s">
        <v>17</v>
      </c>
      <c r="C1814" s="5">
        <v>17.8628</v>
      </c>
      <c r="D1814" s="5">
        <v>17.9742</v>
      </c>
      <c r="E1814" s="5">
        <f>AVERAGE(Official_Exchange_Rates__2[[#This Row],[Buy]:[Sell]])</f>
        <v>17.918500000000002</v>
      </c>
    </row>
    <row r="1815" spans="1:5" x14ac:dyDescent="0.3">
      <c r="A1815" s="1">
        <v>43431</v>
      </c>
      <c r="B1815" t="s">
        <v>17</v>
      </c>
      <c r="C1815" s="5">
        <v>17.859000000000002</v>
      </c>
      <c r="D1815" s="5">
        <v>17.973800000000001</v>
      </c>
      <c r="E1815" s="5">
        <f>AVERAGE(Official_Exchange_Rates__2[[#This Row],[Buy]:[Sell]])</f>
        <v>17.916400000000003</v>
      </c>
    </row>
    <row r="1816" spans="1:5" x14ac:dyDescent="0.3">
      <c r="A1816" s="1">
        <v>43432</v>
      </c>
      <c r="B1816" t="s">
        <v>17</v>
      </c>
      <c r="C1816" s="5">
        <v>17.863600000000002</v>
      </c>
      <c r="D1816" s="5">
        <v>17.973800000000001</v>
      </c>
      <c r="E1816" s="5">
        <f>AVERAGE(Official_Exchange_Rates__2[[#This Row],[Buy]:[Sell]])</f>
        <v>17.918700000000001</v>
      </c>
    </row>
    <row r="1817" spans="1:5" x14ac:dyDescent="0.3">
      <c r="A1817" s="1">
        <v>43433</v>
      </c>
      <c r="B1817" t="s">
        <v>17</v>
      </c>
      <c r="C1817" s="5">
        <v>17.849900000000002</v>
      </c>
      <c r="D1817" s="5">
        <v>17.973800000000001</v>
      </c>
      <c r="E1817" s="5">
        <f>AVERAGE(Official_Exchange_Rates__2[[#This Row],[Buy]:[Sell]])</f>
        <v>17.911850000000001</v>
      </c>
    </row>
    <row r="1818" spans="1:5" x14ac:dyDescent="0.3">
      <c r="A1818" s="1">
        <v>43436</v>
      </c>
      <c r="B1818" t="s">
        <v>17</v>
      </c>
      <c r="C1818" s="5">
        <v>17.851099999999999</v>
      </c>
      <c r="D1818" s="5">
        <v>17.973800000000001</v>
      </c>
      <c r="E1818" s="5">
        <f>AVERAGE(Official_Exchange_Rates__2[[#This Row],[Buy]:[Sell]])</f>
        <v>17.91245</v>
      </c>
    </row>
    <row r="1819" spans="1:5" x14ac:dyDescent="0.3">
      <c r="A1819" s="1">
        <v>43437</v>
      </c>
      <c r="B1819" t="s">
        <v>17</v>
      </c>
      <c r="C1819" s="5">
        <v>17.851400000000002</v>
      </c>
      <c r="D1819" s="5">
        <v>17.973800000000001</v>
      </c>
      <c r="E1819" s="5">
        <f>AVERAGE(Official_Exchange_Rates__2[[#This Row],[Buy]:[Sell]])</f>
        <v>17.912600000000001</v>
      </c>
    </row>
    <row r="1820" spans="1:5" x14ac:dyDescent="0.3">
      <c r="A1820" s="1">
        <v>43438</v>
      </c>
      <c r="B1820" t="s">
        <v>17</v>
      </c>
      <c r="C1820" s="5">
        <v>17.8582</v>
      </c>
      <c r="D1820" s="5">
        <v>17.973800000000001</v>
      </c>
      <c r="E1820" s="5">
        <f>AVERAGE(Official_Exchange_Rates__2[[#This Row],[Buy]:[Sell]])</f>
        <v>17.916</v>
      </c>
    </row>
    <row r="1821" spans="1:5" x14ac:dyDescent="0.3">
      <c r="A1821" s="1">
        <v>43439</v>
      </c>
      <c r="B1821" t="s">
        <v>17</v>
      </c>
      <c r="C1821" s="5">
        <v>17.854199999999999</v>
      </c>
      <c r="D1821" s="5">
        <v>17.973800000000001</v>
      </c>
      <c r="E1821" s="5">
        <f>AVERAGE(Official_Exchange_Rates__2[[#This Row],[Buy]:[Sell]])</f>
        <v>17.914000000000001</v>
      </c>
    </row>
    <row r="1822" spans="1:5" x14ac:dyDescent="0.3">
      <c r="A1822" s="1">
        <v>43440</v>
      </c>
      <c r="B1822" t="s">
        <v>17</v>
      </c>
      <c r="C1822" s="5">
        <v>17.857199999999999</v>
      </c>
      <c r="D1822" s="5">
        <v>17.973800000000001</v>
      </c>
      <c r="E1822" s="5">
        <f>AVERAGE(Official_Exchange_Rates__2[[#This Row],[Buy]:[Sell]])</f>
        <v>17.915500000000002</v>
      </c>
    </row>
    <row r="1823" spans="1:5" x14ac:dyDescent="0.3">
      <c r="A1823" s="1">
        <v>43443</v>
      </c>
      <c r="B1823" t="s">
        <v>17</v>
      </c>
      <c r="C1823" s="5">
        <v>17.8508</v>
      </c>
      <c r="D1823" s="5">
        <v>17.973800000000001</v>
      </c>
      <c r="E1823" s="5">
        <f>AVERAGE(Official_Exchange_Rates__2[[#This Row],[Buy]:[Sell]])</f>
        <v>17.912300000000002</v>
      </c>
    </row>
    <row r="1824" spans="1:5" x14ac:dyDescent="0.3">
      <c r="A1824" s="1">
        <v>43444</v>
      </c>
      <c r="B1824" t="s">
        <v>17</v>
      </c>
      <c r="C1824" s="5">
        <v>17.854900000000001</v>
      </c>
      <c r="D1824" s="5">
        <v>17.973800000000001</v>
      </c>
      <c r="E1824" s="5">
        <f>AVERAGE(Official_Exchange_Rates__2[[#This Row],[Buy]:[Sell]])</f>
        <v>17.914349999999999</v>
      </c>
    </row>
    <row r="1825" spans="1:5" x14ac:dyDescent="0.3">
      <c r="A1825" s="1">
        <v>43445</v>
      </c>
      <c r="B1825" t="s">
        <v>17</v>
      </c>
      <c r="C1825" s="5">
        <v>17.8492</v>
      </c>
      <c r="D1825" s="5">
        <v>17.973800000000001</v>
      </c>
      <c r="E1825" s="5">
        <f>AVERAGE(Official_Exchange_Rates__2[[#This Row],[Buy]:[Sell]])</f>
        <v>17.9115</v>
      </c>
    </row>
    <row r="1826" spans="1:5" x14ac:dyDescent="0.3">
      <c r="A1826" s="1">
        <v>43446</v>
      </c>
      <c r="B1826" t="s">
        <v>17</v>
      </c>
      <c r="C1826" s="5">
        <v>17.855399999999999</v>
      </c>
      <c r="D1826" s="5">
        <v>17.973800000000001</v>
      </c>
      <c r="E1826" s="5">
        <f>AVERAGE(Official_Exchange_Rates__2[[#This Row],[Buy]:[Sell]])</f>
        <v>17.9146</v>
      </c>
    </row>
    <row r="1827" spans="1:5" x14ac:dyDescent="0.3">
      <c r="A1827" s="1">
        <v>43447</v>
      </c>
      <c r="B1827" t="s">
        <v>17</v>
      </c>
      <c r="C1827" s="5">
        <v>17.851199999999999</v>
      </c>
      <c r="D1827" s="5">
        <v>17.973800000000001</v>
      </c>
      <c r="E1827" s="5">
        <f>AVERAGE(Official_Exchange_Rates__2[[#This Row],[Buy]:[Sell]])</f>
        <v>17.912500000000001</v>
      </c>
    </row>
    <row r="1828" spans="1:5" x14ac:dyDescent="0.3">
      <c r="A1828" s="1">
        <v>43450</v>
      </c>
      <c r="B1828" t="s">
        <v>17</v>
      </c>
      <c r="C1828" s="5">
        <v>17.8552</v>
      </c>
      <c r="D1828" s="5">
        <v>17.974299999999999</v>
      </c>
      <c r="E1828" s="5">
        <f>AVERAGE(Official_Exchange_Rates__2[[#This Row],[Buy]:[Sell]])</f>
        <v>17.914749999999998</v>
      </c>
    </row>
    <row r="1829" spans="1:5" x14ac:dyDescent="0.3">
      <c r="A1829" s="1">
        <v>43451</v>
      </c>
      <c r="B1829" t="s">
        <v>17</v>
      </c>
      <c r="C1829" s="5">
        <v>17.858000000000001</v>
      </c>
      <c r="D1829" s="5">
        <v>17.973800000000001</v>
      </c>
      <c r="E1829" s="5">
        <f>AVERAGE(Official_Exchange_Rates__2[[#This Row],[Buy]:[Sell]])</f>
        <v>17.915900000000001</v>
      </c>
    </row>
    <row r="1830" spans="1:5" x14ac:dyDescent="0.3">
      <c r="A1830" s="1">
        <v>43452</v>
      </c>
      <c r="B1830" t="s">
        <v>17</v>
      </c>
      <c r="C1830" s="5">
        <v>17.848500000000001</v>
      </c>
      <c r="D1830" s="5">
        <v>17.973800000000001</v>
      </c>
      <c r="E1830" s="5">
        <f>AVERAGE(Official_Exchange_Rates__2[[#This Row],[Buy]:[Sell]])</f>
        <v>17.911149999999999</v>
      </c>
    </row>
    <row r="1831" spans="1:5" x14ac:dyDescent="0.3">
      <c r="A1831" s="1">
        <v>43453</v>
      </c>
      <c r="B1831" t="s">
        <v>17</v>
      </c>
      <c r="C1831" s="5">
        <v>17.850999999999999</v>
      </c>
      <c r="D1831" s="5">
        <v>17.973800000000001</v>
      </c>
      <c r="E1831" s="5">
        <f>AVERAGE(Official_Exchange_Rates__2[[#This Row],[Buy]:[Sell]])</f>
        <v>17.912399999999998</v>
      </c>
    </row>
    <row r="1832" spans="1:5" x14ac:dyDescent="0.3">
      <c r="A1832" s="1">
        <v>43454</v>
      </c>
      <c r="B1832" t="s">
        <v>17</v>
      </c>
      <c r="C1832" s="5">
        <v>17.854600000000001</v>
      </c>
      <c r="D1832" s="5">
        <v>17.973800000000001</v>
      </c>
      <c r="E1832" s="5">
        <f>AVERAGE(Official_Exchange_Rates__2[[#This Row],[Buy]:[Sell]])</f>
        <v>17.914200000000001</v>
      </c>
    </row>
    <row r="1833" spans="1:5" x14ac:dyDescent="0.3">
      <c r="A1833" s="1">
        <v>43457</v>
      </c>
      <c r="B1833" t="s">
        <v>17</v>
      </c>
      <c r="C1833" s="5">
        <v>17.860499999999998</v>
      </c>
      <c r="D1833" s="5">
        <v>17.973800000000001</v>
      </c>
      <c r="E1833" s="5">
        <f>AVERAGE(Official_Exchange_Rates__2[[#This Row],[Buy]:[Sell]])</f>
        <v>17.917149999999999</v>
      </c>
    </row>
    <row r="1834" spans="1:5" x14ac:dyDescent="0.3">
      <c r="A1834" s="1">
        <v>43458</v>
      </c>
      <c r="B1834" t="s">
        <v>17</v>
      </c>
      <c r="C1834" s="5">
        <v>17.856100000000001</v>
      </c>
      <c r="D1834" s="5">
        <v>17.9741</v>
      </c>
      <c r="E1834" s="5">
        <f>AVERAGE(Official_Exchange_Rates__2[[#This Row],[Buy]:[Sell]])</f>
        <v>17.915100000000002</v>
      </c>
    </row>
    <row r="1835" spans="1:5" x14ac:dyDescent="0.3">
      <c r="A1835" s="1">
        <v>43459</v>
      </c>
      <c r="B1835" t="s">
        <v>17</v>
      </c>
      <c r="C1835" s="5">
        <v>17.856999999999999</v>
      </c>
      <c r="D1835" s="5">
        <v>17.974499999999999</v>
      </c>
      <c r="E1835" s="5">
        <f>AVERAGE(Official_Exchange_Rates__2[[#This Row],[Buy]:[Sell]])</f>
        <v>17.915749999999999</v>
      </c>
    </row>
    <row r="1836" spans="1:5" x14ac:dyDescent="0.3">
      <c r="A1836" s="1">
        <v>43460</v>
      </c>
      <c r="B1836" t="s">
        <v>17</v>
      </c>
      <c r="C1836" s="5">
        <v>17.854900000000001</v>
      </c>
      <c r="D1836" s="5">
        <v>17.973800000000001</v>
      </c>
      <c r="E1836" s="5">
        <f>AVERAGE(Official_Exchange_Rates__2[[#This Row],[Buy]:[Sell]])</f>
        <v>17.914349999999999</v>
      </c>
    </row>
    <row r="1837" spans="1:5" x14ac:dyDescent="0.3">
      <c r="A1837" s="1">
        <v>43461</v>
      </c>
      <c r="B1837" t="s">
        <v>17</v>
      </c>
      <c r="C1837" s="5">
        <v>17.854299999999999</v>
      </c>
      <c r="D1837" s="5">
        <v>17.974299999999999</v>
      </c>
      <c r="E1837" s="5">
        <f>AVERAGE(Official_Exchange_Rates__2[[#This Row],[Buy]:[Sell]])</f>
        <v>17.914299999999997</v>
      </c>
    </row>
    <row r="1838" spans="1:5" x14ac:dyDescent="0.3">
      <c r="A1838" s="1">
        <v>43464</v>
      </c>
      <c r="B1838" t="s">
        <v>17</v>
      </c>
      <c r="C1838" s="5">
        <v>17.858799999999999</v>
      </c>
      <c r="D1838" s="5">
        <v>17.974299999999999</v>
      </c>
      <c r="E1838" s="5">
        <f>AVERAGE(Official_Exchange_Rates__2[[#This Row],[Buy]:[Sell]])</f>
        <v>17.916550000000001</v>
      </c>
    </row>
    <row r="1839" spans="1:5" x14ac:dyDescent="0.3">
      <c r="A1839" s="1">
        <v>43465</v>
      </c>
      <c r="B1839" t="s">
        <v>17</v>
      </c>
      <c r="C1839" s="5">
        <v>17.853400000000001</v>
      </c>
      <c r="D1839" s="5">
        <v>17.973800000000001</v>
      </c>
      <c r="E1839" s="5">
        <f>AVERAGE(Official_Exchange_Rates__2[[#This Row],[Buy]:[Sell]])</f>
        <v>17.913600000000002</v>
      </c>
    </row>
    <row r="1840" spans="1:5" x14ac:dyDescent="0.3">
      <c r="A1840" s="1">
        <v>43467</v>
      </c>
      <c r="B1840" t="s">
        <v>17</v>
      </c>
      <c r="C1840" s="5">
        <v>17.853899999999999</v>
      </c>
      <c r="D1840" s="5">
        <v>17.974299999999999</v>
      </c>
      <c r="E1840" s="5">
        <f>AVERAGE(Official_Exchange_Rates__2[[#This Row],[Buy]:[Sell]])</f>
        <v>17.914099999999998</v>
      </c>
    </row>
    <row r="1841" spans="1:5" x14ac:dyDescent="0.3">
      <c r="A1841" s="1">
        <v>43468</v>
      </c>
      <c r="B1841" t="s">
        <v>17</v>
      </c>
      <c r="C1841" s="5">
        <v>17.853100000000001</v>
      </c>
      <c r="D1841" s="5">
        <v>17.973800000000001</v>
      </c>
      <c r="E1841" s="5">
        <f>AVERAGE(Official_Exchange_Rates__2[[#This Row],[Buy]:[Sell]])</f>
        <v>17.913450000000001</v>
      </c>
    </row>
    <row r="1842" spans="1:5" x14ac:dyDescent="0.3">
      <c r="A1842" s="1">
        <v>43471</v>
      </c>
      <c r="B1842" t="s">
        <v>17</v>
      </c>
      <c r="C1842" s="5">
        <v>17.854500000000002</v>
      </c>
      <c r="D1842" s="5">
        <v>17.973800000000001</v>
      </c>
      <c r="E1842" s="5">
        <f>AVERAGE(Official_Exchange_Rates__2[[#This Row],[Buy]:[Sell]])</f>
        <v>17.914149999999999</v>
      </c>
    </row>
    <row r="1843" spans="1:5" x14ac:dyDescent="0.3">
      <c r="A1843" s="1">
        <v>43473</v>
      </c>
      <c r="B1843" t="s">
        <v>17</v>
      </c>
      <c r="C1843" s="5">
        <v>17.861899999999999</v>
      </c>
      <c r="D1843" s="5">
        <v>17.9741</v>
      </c>
      <c r="E1843" s="5">
        <f>AVERAGE(Official_Exchange_Rates__2[[#This Row],[Buy]:[Sell]])</f>
        <v>17.917999999999999</v>
      </c>
    </row>
    <row r="1844" spans="1:5" x14ac:dyDescent="0.3">
      <c r="A1844" s="1">
        <v>43474</v>
      </c>
      <c r="B1844" t="s">
        <v>17</v>
      </c>
      <c r="C1844" s="5">
        <v>17.8597</v>
      </c>
      <c r="D1844" s="5">
        <v>17.974599999999999</v>
      </c>
      <c r="E1844" s="5">
        <f>AVERAGE(Official_Exchange_Rates__2[[#This Row],[Buy]:[Sell]])</f>
        <v>17.917149999999999</v>
      </c>
    </row>
    <row r="1845" spans="1:5" x14ac:dyDescent="0.3">
      <c r="A1845" s="1">
        <v>43475</v>
      </c>
      <c r="B1845" t="s">
        <v>17</v>
      </c>
      <c r="C1845" s="5">
        <v>17.8614</v>
      </c>
      <c r="D1845" s="5">
        <v>17.974299999999999</v>
      </c>
      <c r="E1845" s="5">
        <f>AVERAGE(Official_Exchange_Rates__2[[#This Row],[Buy]:[Sell]])</f>
        <v>17.917850000000001</v>
      </c>
    </row>
    <row r="1846" spans="1:5" x14ac:dyDescent="0.3">
      <c r="A1846" s="1">
        <v>43478</v>
      </c>
      <c r="B1846" t="s">
        <v>17</v>
      </c>
      <c r="C1846" s="5">
        <v>17.859300000000001</v>
      </c>
      <c r="D1846" s="5">
        <v>17.974299999999999</v>
      </c>
      <c r="E1846" s="5">
        <f>AVERAGE(Official_Exchange_Rates__2[[#This Row],[Buy]:[Sell]])</f>
        <v>17.916800000000002</v>
      </c>
    </row>
    <row r="1847" spans="1:5" x14ac:dyDescent="0.3">
      <c r="A1847" s="1">
        <v>43479</v>
      </c>
      <c r="B1847" t="s">
        <v>17</v>
      </c>
      <c r="C1847" s="5">
        <v>17.860299999999999</v>
      </c>
      <c r="D1847" s="5">
        <v>17.974299999999999</v>
      </c>
      <c r="E1847" s="5">
        <f>AVERAGE(Official_Exchange_Rates__2[[#This Row],[Buy]:[Sell]])</f>
        <v>17.917299999999997</v>
      </c>
    </row>
    <row r="1848" spans="1:5" x14ac:dyDescent="0.3">
      <c r="A1848" s="1">
        <v>43480</v>
      </c>
      <c r="B1848" t="s">
        <v>17</v>
      </c>
      <c r="C1848" s="5">
        <v>17.861799999999999</v>
      </c>
      <c r="D1848" s="5">
        <v>17.974299999999999</v>
      </c>
      <c r="E1848" s="5">
        <f>AVERAGE(Official_Exchange_Rates__2[[#This Row],[Buy]:[Sell]])</f>
        <v>17.918050000000001</v>
      </c>
    </row>
    <row r="1849" spans="1:5" x14ac:dyDescent="0.3">
      <c r="A1849" s="1">
        <v>43481</v>
      </c>
      <c r="B1849" t="s">
        <v>17</v>
      </c>
      <c r="C1849" s="5">
        <v>17.857199999999999</v>
      </c>
      <c r="D1849" s="5">
        <v>17.974299999999999</v>
      </c>
      <c r="E1849" s="5">
        <f>AVERAGE(Official_Exchange_Rates__2[[#This Row],[Buy]:[Sell]])</f>
        <v>17.915749999999999</v>
      </c>
    </row>
    <row r="1850" spans="1:5" x14ac:dyDescent="0.3">
      <c r="A1850" s="1">
        <v>43482</v>
      </c>
      <c r="B1850" t="s">
        <v>17</v>
      </c>
      <c r="C1850" s="5">
        <v>17.862400000000001</v>
      </c>
      <c r="D1850" s="5">
        <v>17.974900000000002</v>
      </c>
      <c r="E1850" s="5">
        <f>AVERAGE(Official_Exchange_Rates__2[[#This Row],[Buy]:[Sell]])</f>
        <v>17.91865</v>
      </c>
    </row>
    <row r="1851" spans="1:5" x14ac:dyDescent="0.3">
      <c r="A1851" s="1">
        <v>43485</v>
      </c>
      <c r="B1851" t="s">
        <v>17</v>
      </c>
      <c r="C1851" s="5">
        <v>17.861799999999999</v>
      </c>
      <c r="D1851" s="5">
        <v>17.974900000000002</v>
      </c>
      <c r="E1851" s="5">
        <f>AVERAGE(Official_Exchange_Rates__2[[#This Row],[Buy]:[Sell]])</f>
        <v>17.91835</v>
      </c>
    </row>
    <row r="1852" spans="1:5" x14ac:dyDescent="0.3">
      <c r="A1852" s="1">
        <v>43486</v>
      </c>
      <c r="B1852" t="s">
        <v>17</v>
      </c>
      <c r="C1852" s="5">
        <v>17.8612</v>
      </c>
      <c r="D1852" s="5">
        <v>17.9741</v>
      </c>
      <c r="E1852" s="5">
        <f>AVERAGE(Official_Exchange_Rates__2[[#This Row],[Buy]:[Sell]])</f>
        <v>17.917650000000002</v>
      </c>
    </row>
    <row r="1853" spans="1:5" x14ac:dyDescent="0.3">
      <c r="A1853" s="1">
        <v>43487</v>
      </c>
      <c r="B1853" t="s">
        <v>17</v>
      </c>
      <c r="C1853" s="5">
        <v>17.8613</v>
      </c>
      <c r="D1853" s="5">
        <v>17.974299999999999</v>
      </c>
      <c r="E1853" s="5">
        <f>AVERAGE(Official_Exchange_Rates__2[[#This Row],[Buy]:[Sell]])</f>
        <v>17.9178</v>
      </c>
    </row>
    <row r="1854" spans="1:5" x14ac:dyDescent="0.3">
      <c r="A1854" s="1">
        <v>43488</v>
      </c>
      <c r="B1854" t="s">
        <v>17</v>
      </c>
      <c r="C1854" s="5">
        <v>17.8553</v>
      </c>
      <c r="D1854" s="5">
        <v>17.974299999999999</v>
      </c>
      <c r="E1854" s="5">
        <f>AVERAGE(Official_Exchange_Rates__2[[#This Row],[Buy]:[Sell]])</f>
        <v>17.9148</v>
      </c>
    </row>
    <row r="1855" spans="1:5" x14ac:dyDescent="0.3">
      <c r="A1855" s="1">
        <v>43492</v>
      </c>
      <c r="B1855" t="s">
        <v>17</v>
      </c>
      <c r="C1855" s="5">
        <v>17.630299999999998</v>
      </c>
      <c r="D1855" s="5">
        <v>17.7697</v>
      </c>
      <c r="E1855" s="5">
        <f>AVERAGE(Official_Exchange_Rates__2[[#This Row],[Buy]:[Sell]])</f>
        <v>17.7</v>
      </c>
    </row>
    <row r="1856" spans="1:5" x14ac:dyDescent="0.3">
      <c r="A1856" s="1">
        <v>43493</v>
      </c>
      <c r="B1856" t="s">
        <v>17</v>
      </c>
      <c r="C1856" s="5">
        <v>17.559200000000001</v>
      </c>
      <c r="D1856" s="5">
        <v>17.6981</v>
      </c>
      <c r="E1856" s="5">
        <f>AVERAGE(Official_Exchange_Rates__2[[#This Row],[Buy]:[Sell]])</f>
        <v>17.62865</v>
      </c>
    </row>
    <row r="1857" spans="1:5" x14ac:dyDescent="0.3">
      <c r="A1857" s="1">
        <v>43494</v>
      </c>
      <c r="B1857" t="s">
        <v>17</v>
      </c>
      <c r="C1857" s="5">
        <v>17.563600000000001</v>
      </c>
      <c r="D1857" s="5">
        <v>17.7</v>
      </c>
      <c r="E1857" s="5">
        <f>AVERAGE(Official_Exchange_Rates__2[[#This Row],[Buy]:[Sell]])</f>
        <v>17.631799999999998</v>
      </c>
    </row>
    <row r="1858" spans="1:5" x14ac:dyDescent="0.3">
      <c r="A1858" s="1">
        <v>43495</v>
      </c>
      <c r="B1858" t="s">
        <v>17</v>
      </c>
      <c r="C1858" s="5">
        <v>17.573399999999999</v>
      </c>
      <c r="D1858" s="5">
        <v>17.7014</v>
      </c>
      <c r="E1858" s="5">
        <f>AVERAGE(Official_Exchange_Rates__2[[#This Row],[Buy]:[Sell]])</f>
        <v>17.6374</v>
      </c>
    </row>
    <row r="1859" spans="1:5" x14ac:dyDescent="0.3">
      <c r="A1859" s="1">
        <v>43496</v>
      </c>
      <c r="B1859" t="s">
        <v>17</v>
      </c>
      <c r="C1859" s="5">
        <v>17.593</v>
      </c>
      <c r="D1859" s="5">
        <v>17.726800000000001</v>
      </c>
      <c r="E1859" s="5">
        <f>AVERAGE(Official_Exchange_Rates__2[[#This Row],[Buy]:[Sell]])</f>
        <v>17.6599</v>
      </c>
    </row>
    <row r="1860" spans="1:5" x14ac:dyDescent="0.3">
      <c r="A1860" s="1">
        <v>43499</v>
      </c>
      <c r="B1860" t="s">
        <v>17</v>
      </c>
      <c r="C1860" s="5">
        <v>17.5976</v>
      </c>
      <c r="D1860" s="5">
        <v>17.733899999999998</v>
      </c>
      <c r="E1860" s="5">
        <f>AVERAGE(Official_Exchange_Rates__2[[#This Row],[Buy]:[Sell]])</f>
        <v>17.665749999999999</v>
      </c>
    </row>
    <row r="1861" spans="1:5" x14ac:dyDescent="0.3">
      <c r="A1861" s="1">
        <v>43500</v>
      </c>
      <c r="B1861" t="s">
        <v>17</v>
      </c>
      <c r="C1861" s="5">
        <v>17.603100000000001</v>
      </c>
      <c r="D1861" s="5">
        <v>17.738399999999999</v>
      </c>
      <c r="E1861" s="5">
        <f>AVERAGE(Official_Exchange_Rates__2[[#This Row],[Buy]:[Sell]])</f>
        <v>17.670749999999998</v>
      </c>
    </row>
    <row r="1862" spans="1:5" x14ac:dyDescent="0.3">
      <c r="A1862" s="1">
        <v>43501</v>
      </c>
      <c r="B1862" t="s">
        <v>17</v>
      </c>
      <c r="C1862" s="5">
        <v>17.560300000000002</v>
      </c>
      <c r="D1862" s="5">
        <v>17.695699999999999</v>
      </c>
      <c r="E1862" s="5">
        <f>AVERAGE(Official_Exchange_Rates__2[[#This Row],[Buy]:[Sell]])</f>
        <v>17.628</v>
      </c>
    </row>
    <row r="1863" spans="1:5" x14ac:dyDescent="0.3">
      <c r="A1863" s="1">
        <v>43502</v>
      </c>
      <c r="B1863" t="s">
        <v>17</v>
      </c>
      <c r="C1863" s="5">
        <v>17.540299999999998</v>
      </c>
      <c r="D1863" s="5">
        <v>17.671600000000002</v>
      </c>
      <c r="E1863" s="5">
        <f>AVERAGE(Official_Exchange_Rates__2[[#This Row],[Buy]:[Sell]])</f>
        <v>17.60595</v>
      </c>
    </row>
    <row r="1864" spans="1:5" x14ac:dyDescent="0.3">
      <c r="A1864" s="1">
        <v>43503</v>
      </c>
      <c r="B1864" t="s">
        <v>17</v>
      </c>
      <c r="C1864" s="5">
        <v>17.5459</v>
      </c>
      <c r="D1864" s="5">
        <v>17.676100000000002</v>
      </c>
      <c r="E1864" s="5">
        <f>AVERAGE(Official_Exchange_Rates__2[[#This Row],[Buy]:[Sell]])</f>
        <v>17.611000000000001</v>
      </c>
    </row>
    <row r="1865" spans="1:5" x14ac:dyDescent="0.3">
      <c r="A1865" s="1">
        <v>43506</v>
      </c>
      <c r="B1865" t="s">
        <v>17</v>
      </c>
      <c r="C1865" s="5">
        <v>17.5444</v>
      </c>
      <c r="D1865" s="5">
        <v>17.678000000000001</v>
      </c>
      <c r="E1865" s="5">
        <f>AVERAGE(Official_Exchange_Rates__2[[#This Row],[Buy]:[Sell]])</f>
        <v>17.6112</v>
      </c>
    </row>
    <row r="1866" spans="1:5" x14ac:dyDescent="0.3">
      <c r="A1866" s="1">
        <v>43507</v>
      </c>
      <c r="B1866" t="s">
        <v>17</v>
      </c>
      <c r="C1866" s="5">
        <v>17.5456</v>
      </c>
      <c r="D1866" s="5">
        <v>17.674299999999999</v>
      </c>
      <c r="E1866" s="5">
        <f>AVERAGE(Official_Exchange_Rates__2[[#This Row],[Buy]:[Sell]])</f>
        <v>17.609949999999998</v>
      </c>
    </row>
    <row r="1867" spans="1:5" x14ac:dyDescent="0.3">
      <c r="A1867" s="1">
        <v>43508</v>
      </c>
      <c r="B1867" t="s">
        <v>17</v>
      </c>
      <c r="C1867" s="5">
        <v>17.549299999999999</v>
      </c>
      <c r="D1867" s="5">
        <v>17.675699999999999</v>
      </c>
      <c r="E1867" s="5">
        <f>AVERAGE(Official_Exchange_Rates__2[[#This Row],[Buy]:[Sell]])</f>
        <v>17.612499999999997</v>
      </c>
    </row>
    <row r="1868" spans="1:5" x14ac:dyDescent="0.3">
      <c r="A1868" s="1">
        <v>43509</v>
      </c>
      <c r="B1868" t="s">
        <v>17</v>
      </c>
      <c r="C1868" s="5">
        <v>17.542899999999999</v>
      </c>
      <c r="D1868" s="5">
        <v>17.6736</v>
      </c>
      <c r="E1868" s="5">
        <f>AVERAGE(Official_Exchange_Rates__2[[#This Row],[Buy]:[Sell]])</f>
        <v>17.608249999999998</v>
      </c>
    </row>
    <row r="1869" spans="1:5" x14ac:dyDescent="0.3">
      <c r="A1869" s="1">
        <v>43510</v>
      </c>
      <c r="B1869" t="s">
        <v>17</v>
      </c>
      <c r="C1869" s="5">
        <v>17.485499999999998</v>
      </c>
      <c r="D1869" s="5">
        <v>17.6189</v>
      </c>
      <c r="E1869" s="5">
        <f>AVERAGE(Official_Exchange_Rates__2[[#This Row],[Buy]:[Sell]])</f>
        <v>17.552199999999999</v>
      </c>
    </row>
    <row r="1870" spans="1:5" x14ac:dyDescent="0.3">
      <c r="A1870" s="1">
        <v>43513</v>
      </c>
      <c r="B1870" t="s">
        <v>17</v>
      </c>
      <c r="C1870" s="5">
        <v>17.483000000000001</v>
      </c>
      <c r="D1870" s="5">
        <v>17.6219</v>
      </c>
      <c r="E1870" s="5">
        <f>AVERAGE(Official_Exchange_Rates__2[[#This Row],[Buy]:[Sell]])</f>
        <v>17.55245</v>
      </c>
    </row>
    <row r="1871" spans="1:5" x14ac:dyDescent="0.3">
      <c r="A1871" s="1">
        <v>43514</v>
      </c>
      <c r="B1871" t="s">
        <v>17</v>
      </c>
      <c r="C1871" s="5">
        <v>17.496200000000002</v>
      </c>
      <c r="D1871" s="5">
        <v>17.627099999999999</v>
      </c>
      <c r="E1871" s="5">
        <f>AVERAGE(Official_Exchange_Rates__2[[#This Row],[Buy]:[Sell]])</f>
        <v>17.56165</v>
      </c>
    </row>
    <row r="1872" spans="1:5" x14ac:dyDescent="0.3">
      <c r="A1872" s="1">
        <v>43515</v>
      </c>
      <c r="B1872" t="s">
        <v>17</v>
      </c>
      <c r="C1872" s="5">
        <v>17.4983</v>
      </c>
      <c r="D1872" s="5">
        <v>17.631599999999999</v>
      </c>
      <c r="E1872" s="5">
        <f>AVERAGE(Official_Exchange_Rates__2[[#This Row],[Buy]:[Sell]])</f>
        <v>17.56495</v>
      </c>
    </row>
    <row r="1873" spans="1:5" x14ac:dyDescent="0.3">
      <c r="A1873" s="1">
        <v>43516</v>
      </c>
      <c r="B1873" t="s">
        <v>17</v>
      </c>
      <c r="C1873" s="5">
        <v>17.505800000000001</v>
      </c>
      <c r="D1873" s="5">
        <v>17.632100000000001</v>
      </c>
      <c r="E1873" s="5">
        <f>AVERAGE(Official_Exchange_Rates__2[[#This Row],[Buy]:[Sell]])</f>
        <v>17.568950000000001</v>
      </c>
    </row>
    <row r="1874" spans="1:5" x14ac:dyDescent="0.3">
      <c r="A1874" s="1">
        <v>43517</v>
      </c>
      <c r="B1874" t="s">
        <v>17</v>
      </c>
      <c r="C1874" s="5">
        <v>17.473099999999999</v>
      </c>
      <c r="D1874" s="5">
        <v>17.605399999999999</v>
      </c>
      <c r="E1874" s="5">
        <f>AVERAGE(Official_Exchange_Rates__2[[#This Row],[Buy]:[Sell]])</f>
        <v>17.539249999999999</v>
      </c>
    </row>
    <row r="1875" spans="1:5" x14ac:dyDescent="0.3">
      <c r="A1875" s="1">
        <v>43520</v>
      </c>
      <c r="B1875" t="s">
        <v>17</v>
      </c>
      <c r="C1875" s="5">
        <v>17.470800000000001</v>
      </c>
      <c r="D1875" s="5">
        <v>17.603400000000001</v>
      </c>
      <c r="E1875" s="5">
        <f>AVERAGE(Official_Exchange_Rates__2[[#This Row],[Buy]:[Sell]])</f>
        <v>17.537100000000002</v>
      </c>
    </row>
    <row r="1876" spans="1:5" x14ac:dyDescent="0.3">
      <c r="A1876" s="1">
        <v>43521</v>
      </c>
      <c r="B1876" t="s">
        <v>17</v>
      </c>
      <c r="C1876" s="5">
        <v>17.459900000000001</v>
      </c>
      <c r="D1876" s="5">
        <v>17.593900000000001</v>
      </c>
      <c r="E1876" s="5">
        <f>AVERAGE(Official_Exchange_Rates__2[[#This Row],[Buy]:[Sell]])</f>
        <v>17.526900000000001</v>
      </c>
    </row>
    <row r="1877" spans="1:5" x14ac:dyDescent="0.3">
      <c r="A1877" s="1">
        <v>43522</v>
      </c>
      <c r="B1877" t="s">
        <v>17</v>
      </c>
      <c r="C1877" s="5">
        <v>17.464300000000001</v>
      </c>
      <c r="D1877" s="5">
        <v>17.592700000000001</v>
      </c>
      <c r="E1877" s="5">
        <f>AVERAGE(Official_Exchange_Rates__2[[#This Row],[Buy]:[Sell]])</f>
        <v>17.528500000000001</v>
      </c>
    </row>
    <row r="1878" spans="1:5" x14ac:dyDescent="0.3">
      <c r="A1878" s="1">
        <v>43523</v>
      </c>
      <c r="B1878" t="s">
        <v>17</v>
      </c>
      <c r="C1878" s="5">
        <v>17.4693</v>
      </c>
      <c r="D1878" s="5">
        <v>17.587800000000001</v>
      </c>
      <c r="E1878" s="5">
        <f>AVERAGE(Official_Exchange_Rates__2[[#This Row],[Buy]:[Sell]])</f>
        <v>17.528550000000003</v>
      </c>
    </row>
    <row r="1879" spans="1:5" x14ac:dyDescent="0.3">
      <c r="A1879" s="1">
        <v>43524</v>
      </c>
      <c r="B1879" t="s">
        <v>17</v>
      </c>
      <c r="C1879" s="5">
        <v>17.4696</v>
      </c>
      <c r="D1879" s="5">
        <v>17.592600000000001</v>
      </c>
      <c r="E1879" s="5">
        <f>AVERAGE(Official_Exchange_Rates__2[[#This Row],[Buy]:[Sell]])</f>
        <v>17.531100000000002</v>
      </c>
    </row>
    <row r="1880" spans="1:5" x14ac:dyDescent="0.3">
      <c r="A1880" s="1">
        <v>43527</v>
      </c>
      <c r="B1880" t="s">
        <v>17</v>
      </c>
      <c r="C1880" s="5">
        <v>17.463200000000001</v>
      </c>
      <c r="D1880" s="5">
        <v>17.591000000000001</v>
      </c>
      <c r="E1880" s="5">
        <f>AVERAGE(Official_Exchange_Rates__2[[#This Row],[Buy]:[Sell]])</f>
        <v>17.527100000000001</v>
      </c>
    </row>
    <row r="1881" spans="1:5" x14ac:dyDescent="0.3">
      <c r="A1881" s="1">
        <v>43528</v>
      </c>
      <c r="B1881" t="s">
        <v>17</v>
      </c>
      <c r="C1881" s="5">
        <v>17.454599999999999</v>
      </c>
      <c r="D1881" s="5">
        <v>17.578800000000001</v>
      </c>
      <c r="E1881" s="5">
        <f>AVERAGE(Official_Exchange_Rates__2[[#This Row],[Buy]:[Sell]])</f>
        <v>17.5167</v>
      </c>
    </row>
    <row r="1882" spans="1:5" x14ac:dyDescent="0.3">
      <c r="A1882" s="1">
        <v>43529</v>
      </c>
      <c r="B1882" t="s">
        <v>17</v>
      </c>
      <c r="C1882" s="5">
        <v>17.4239</v>
      </c>
      <c r="D1882" s="5">
        <v>17.552099999999999</v>
      </c>
      <c r="E1882" s="5">
        <f>AVERAGE(Official_Exchange_Rates__2[[#This Row],[Buy]:[Sell]])</f>
        <v>17.488</v>
      </c>
    </row>
    <row r="1883" spans="1:5" x14ac:dyDescent="0.3">
      <c r="A1883" s="1">
        <v>43530</v>
      </c>
      <c r="B1883" t="s">
        <v>17</v>
      </c>
      <c r="C1883" s="5">
        <v>17.421600000000002</v>
      </c>
      <c r="D1883" s="5">
        <v>17.5474</v>
      </c>
      <c r="E1883" s="5">
        <f>AVERAGE(Official_Exchange_Rates__2[[#This Row],[Buy]:[Sell]])</f>
        <v>17.484500000000001</v>
      </c>
    </row>
    <row r="1884" spans="1:5" x14ac:dyDescent="0.3">
      <c r="A1884" s="1">
        <v>43531</v>
      </c>
      <c r="B1884" t="s">
        <v>17</v>
      </c>
      <c r="C1884" s="5">
        <v>17.384899999999998</v>
      </c>
      <c r="D1884" s="5">
        <v>17.510999999999999</v>
      </c>
      <c r="E1884" s="5">
        <f>AVERAGE(Official_Exchange_Rates__2[[#This Row],[Buy]:[Sell]])</f>
        <v>17.447949999999999</v>
      </c>
    </row>
    <row r="1885" spans="1:5" x14ac:dyDescent="0.3">
      <c r="A1885" s="1">
        <v>43534</v>
      </c>
      <c r="B1885" t="s">
        <v>17</v>
      </c>
      <c r="C1885" s="5">
        <v>17.374300000000002</v>
      </c>
      <c r="D1885" s="5">
        <v>17.5078</v>
      </c>
      <c r="E1885" s="5">
        <f>AVERAGE(Official_Exchange_Rates__2[[#This Row],[Buy]:[Sell]])</f>
        <v>17.441050000000001</v>
      </c>
    </row>
    <row r="1886" spans="1:5" x14ac:dyDescent="0.3">
      <c r="A1886" s="1">
        <v>43535</v>
      </c>
      <c r="B1886" t="s">
        <v>17</v>
      </c>
      <c r="C1886" s="5">
        <v>17.3704</v>
      </c>
      <c r="D1886" s="5">
        <v>17.498100000000001</v>
      </c>
      <c r="E1886" s="5">
        <f>AVERAGE(Official_Exchange_Rates__2[[#This Row],[Buy]:[Sell]])</f>
        <v>17.434249999999999</v>
      </c>
    </row>
    <row r="1887" spans="1:5" x14ac:dyDescent="0.3">
      <c r="A1887" s="1">
        <v>43536</v>
      </c>
      <c r="B1887" t="s">
        <v>17</v>
      </c>
      <c r="C1887" s="5">
        <v>17.370699999999999</v>
      </c>
      <c r="D1887" s="5">
        <v>17.496099999999998</v>
      </c>
      <c r="E1887" s="5">
        <f>AVERAGE(Official_Exchange_Rates__2[[#This Row],[Buy]:[Sell]])</f>
        <v>17.433399999999999</v>
      </c>
    </row>
    <row r="1888" spans="1:5" x14ac:dyDescent="0.3">
      <c r="A1888" s="1">
        <v>43537</v>
      </c>
      <c r="B1888" t="s">
        <v>17</v>
      </c>
      <c r="C1888" s="5">
        <v>17.354500000000002</v>
      </c>
      <c r="D1888" s="5">
        <v>17.476500000000001</v>
      </c>
      <c r="E1888" s="5">
        <f>AVERAGE(Official_Exchange_Rates__2[[#This Row],[Buy]:[Sell]])</f>
        <v>17.415500000000002</v>
      </c>
    </row>
    <row r="1889" spans="1:5" x14ac:dyDescent="0.3">
      <c r="A1889" s="1">
        <v>43538</v>
      </c>
      <c r="B1889" t="s">
        <v>17</v>
      </c>
      <c r="C1889" s="5">
        <v>17.329699999999999</v>
      </c>
      <c r="D1889" s="5">
        <v>17.458100000000002</v>
      </c>
      <c r="E1889" s="5">
        <f>AVERAGE(Official_Exchange_Rates__2[[#This Row],[Buy]:[Sell]])</f>
        <v>17.393900000000002</v>
      </c>
    </row>
    <row r="1890" spans="1:5" x14ac:dyDescent="0.3">
      <c r="A1890" s="1">
        <v>43541</v>
      </c>
      <c r="B1890" t="s">
        <v>17</v>
      </c>
      <c r="C1890" s="5">
        <v>17.320699999999999</v>
      </c>
      <c r="D1890" s="5">
        <v>17.448799999999999</v>
      </c>
      <c r="E1890" s="5">
        <f>AVERAGE(Official_Exchange_Rates__2[[#This Row],[Buy]:[Sell]])</f>
        <v>17.384749999999997</v>
      </c>
    </row>
    <row r="1891" spans="1:5" x14ac:dyDescent="0.3">
      <c r="A1891" s="1">
        <v>43542</v>
      </c>
      <c r="B1891" t="s">
        <v>17</v>
      </c>
      <c r="C1891" s="5">
        <v>17.264199999999999</v>
      </c>
      <c r="D1891" s="5">
        <v>17.399000000000001</v>
      </c>
      <c r="E1891" s="5">
        <f>AVERAGE(Official_Exchange_Rates__2[[#This Row],[Buy]:[Sell]])</f>
        <v>17.331600000000002</v>
      </c>
    </row>
    <row r="1892" spans="1:5" x14ac:dyDescent="0.3">
      <c r="A1892" s="1">
        <v>43543</v>
      </c>
      <c r="B1892" t="s">
        <v>17</v>
      </c>
      <c r="C1892" s="5">
        <v>17.23</v>
      </c>
      <c r="D1892" s="5">
        <v>17.354399999999998</v>
      </c>
      <c r="E1892" s="5">
        <f>AVERAGE(Official_Exchange_Rates__2[[#This Row],[Buy]:[Sell]])</f>
        <v>17.292200000000001</v>
      </c>
    </row>
    <row r="1893" spans="1:5" x14ac:dyDescent="0.3">
      <c r="A1893" s="1">
        <v>43544</v>
      </c>
      <c r="B1893" t="s">
        <v>17</v>
      </c>
      <c r="C1893" s="5">
        <v>17.226400000000002</v>
      </c>
      <c r="D1893" s="5">
        <v>17.354700000000001</v>
      </c>
      <c r="E1893" s="5">
        <f>AVERAGE(Official_Exchange_Rates__2[[#This Row],[Buy]:[Sell]])</f>
        <v>17.290550000000003</v>
      </c>
    </row>
    <row r="1894" spans="1:5" x14ac:dyDescent="0.3">
      <c r="A1894" s="1">
        <v>43545</v>
      </c>
      <c r="B1894" t="s">
        <v>17</v>
      </c>
      <c r="C1894" s="5">
        <v>17.227</v>
      </c>
      <c r="D1894" s="5">
        <v>17.3475</v>
      </c>
      <c r="E1894" s="5">
        <f>AVERAGE(Official_Exchange_Rates__2[[#This Row],[Buy]:[Sell]])</f>
        <v>17.28725</v>
      </c>
    </row>
    <row r="1895" spans="1:5" x14ac:dyDescent="0.3">
      <c r="A1895" s="1">
        <v>43548</v>
      </c>
      <c r="B1895" t="s">
        <v>17</v>
      </c>
      <c r="C1895" s="5">
        <v>17.217400000000001</v>
      </c>
      <c r="D1895" s="5">
        <v>17.352</v>
      </c>
      <c r="E1895" s="5">
        <f>AVERAGE(Official_Exchange_Rates__2[[#This Row],[Buy]:[Sell]])</f>
        <v>17.284700000000001</v>
      </c>
    </row>
    <row r="1896" spans="1:5" x14ac:dyDescent="0.3">
      <c r="A1896" s="1">
        <v>43549</v>
      </c>
      <c r="B1896" t="s">
        <v>17</v>
      </c>
      <c r="C1896" s="5">
        <v>17.2272</v>
      </c>
      <c r="D1896" s="5">
        <v>17.3553</v>
      </c>
      <c r="E1896" s="5">
        <f>AVERAGE(Official_Exchange_Rates__2[[#This Row],[Buy]:[Sell]])</f>
        <v>17.291249999999998</v>
      </c>
    </row>
    <row r="1897" spans="1:5" x14ac:dyDescent="0.3">
      <c r="A1897" s="1">
        <v>43550</v>
      </c>
      <c r="B1897" t="s">
        <v>17</v>
      </c>
      <c r="C1897" s="5">
        <v>17.240200000000002</v>
      </c>
      <c r="D1897" s="5">
        <v>17.3643</v>
      </c>
      <c r="E1897" s="5">
        <f>AVERAGE(Official_Exchange_Rates__2[[#This Row],[Buy]:[Sell]])</f>
        <v>17.302250000000001</v>
      </c>
    </row>
    <row r="1898" spans="1:5" x14ac:dyDescent="0.3">
      <c r="A1898" s="1">
        <v>43551</v>
      </c>
      <c r="B1898" t="s">
        <v>17</v>
      </c>
      <c r="C1898" s="5">
        <v>17.2544</v>
      </c>
      <c r="D1898" s="5">
        <v>17.3935</v>
      </c>
      <c r="E1898" s="5">
        <f>AVERAGE(Official_Exchange_Rates__2[[#This Row],[Buy]:[Sell]])</f>
        <v>17.32395</v>
      </c>
    </row>
    <row r="1899" spans="1:5" x14ac:dyDescent="0.3">
      <c r="A1899" s="1">
        <v>43552</v>
      </c>
      <c r="B1899" t="s">
        <v>17</v>
      </c>
      <c r="C1899" s="5">
        <v>17.2544</v>
      </c>
      <c r="D1899" s="5">
        <v>17.3917</v>
      </c>
      <c r="E1899" s="5">
        <f>AVERAGE(Official_Exchange_Rates__2[[#This Row],[Buy]:[Sell]])</f>
        <v>17.323050000000002</v>
      </c>
    </row>
    <row r="1900" spans="1:5" x14ac:dyDescent="0.3">
      <c r="A1900" s="1">
        <v>43555</v>
      </c>
      <c r="B1900" t="s">
        <v>17</v>
      </c>
      <c r="C1900" s="5">
        <v>17.254000000000001</v>
      </c>
      <c r="D1900" s="5">
        <v>17.385300000000001</v>
      </c>
      <c r="E1900" s="5">
        <f>AVERAGE(Official_Exchange_Rates__2[[#This Row],[Buy]:[Sell]])</f>
        <v>17.319650000000003</v>
      </c>
    </row>
    <row r="1901" spans="1:5" x14ac:dyDescent="0.3">
      <c r="A1901" s="1">
        <v>43556</v>
      </c>
      <c r="B1901" t="s">
        <v>17</v>
      </c>
      <c r="C1901" s="5">
        <v>17.258400000000002</v>
      </c>
      <c r="D1901" s="5">
        <v>17.390599999999999</v>
      </c>
      <c r="E1901" s="5">
        <f>AVERAGE(Official_Exchange_Rates__2[[#This Row],[Buy]:[Sell]])</f>
        <v>17.3245</v>
      </c>
    </row>
    <row r="1902" spans="1:5" x14ac:dyDescent="0.3">
      <c r="A1902" s="1">
        <v>43557</v>
      </c>
      <c r="B1902" t="s">
        <v>17</v>
      </c>
      <c r="C1902" s="5">
        <v>17.259399999999999</v>
      </c>
      <c r="D1902" s="5">
        <v>17.3874</v>
      </c>
      <c r="E1902" s="5">
        <f>AVERAGE(Official_Exchange_Rates__2[[#This Row],[Buy]:[Sell]])</f>
        <v>17.323399999999999</v>
      </c>
    </row>
    <row r="1903" spans="1:5" x14ac:dyDescent="0.3">
      <c r="A1903" s="1">
        <v>43558</v>
      </c>
      <c r="B1903" t="s">
        <v>17</v>
      </c>
      <c r="C1903" s="5">
        <v>17.260100000000001</v>
      </c>
      <c r="D1903" s="5">
        <v>17.3903</v>
      </c>
      <c r="E1903" s="5">
        <f>AVERAGE(Official_Exchange_Rates__2[[#This Row],[Buy]:[Sell]])</f>
        <v>17.325200000000002</v>
      </c>
    </row>
    <row r="1904" spans="1:5" x14ac:dyDescent="0.3">
      <c r="A1904" s="1">
        <v>43559</v>
      </c>
      <c r="B1904" t="s">
        <v>17</v>
      </c>
      <c r="C1904" s="5">
        <v>17.260300000000001</v>
      </c>
      <c r="D1904" s="5">
        <v>17.389500000000002</v>
      </c>
      <c r="E1904" s="5">
        <f>AVERAGE(Official_Exchange_Rates__2[[#This Row],[Buy]:[Sell]])</f>
        <v>17.3249</v>
      </c>
    </row>
    <row r="1905" spans="1:5" x14ac:dyDescent="0.3">
      <c r="A1905" s="1">
        <v>43562</v>
      </c>
      <c r="B1905" t="s">
        <v>17</v>
      </c>
      <c r="C1905" s="5">
        <v>17.256399999999999</v>
      </c>
      <c r="D1905" s="5">
        <v>17.390699999999999</v>
      </c>
      <c r="E1905" s="5">
        <f>AVERAGE(Official_Exchange_Rates__2[[#This Row],[Buy]:[Sell]])</f>
        <v>17.323549999999997</v>
      </c>
    </row>
    <row r="1906" spans="1:5" x14ac:dyDescent="0.3">
      <c r="A1906" s="1">
        <v>43563</v>
      </c>
      <c r="B1906" t="s">
        <v>17</v>
      </c>
      <c r="C1906" s="5">
        <v>17.260999999999999</v>
      </c>
      <c r="D1906" s="5">
        <v>17.391400000000001</v>
      </c>
      <c r="E1906" s="5">
        <f>AVERAGE(Official_Exchange_Rates__2[[#This Row],[Buy]:[Sell]])</f>
        <v>17.3262</v>
      </c>
    </row>
    <row r="1907" spans="1:5" x14ac:dyDescent="0.3">
      <c r="A1907" s="1">
        <v>43564</v>
      </c>
      <c r="B1907" t="s">
        <v>17</v>
      </c>
      <c r="C1907" s="5">
        <v>17.257999999999999</v>
      </c>
      <c r="D1907" s="5">
        <v>17.386299999999999</v>
      </c>
      <c r="E1907" s="5">
        <f>AVERAGE(Official_Exchange_Rates__2[[#This Row],[Buy]:[Sell]])</f>
        <v>17.322150000000001</v>
      </c>
    </row>
    <row r="1908" spans="1:5" x14ac:dyDescent="0.3">
      <c r="A1908" s="1">
        <v>43565</v>
      </c>
      <c r="B1908" t="s">
        <v>17</v>
      </c>
      <c r="C1908" s="5">
        <v>17.262899999999998</v>
      </c>
      <c r="D1908" s="5">
        <v>17.394500000000001</v>
      </c>
      <c r="E1908" s="5">
        <f>AVERAGE(Official_Exchange_Rates__2[[#This Row],[Buy]:[Sell]])</f>
        <v>17.328699999999998</v>
      </c>
    </row>
    <row r="1909" spans="1:5" x14ac:dyDescent="0.3">
      <c r="A1909" s="1">
        <v>43566</v>
      </c>
      <c r="B1909" t="s">
        <v>17</v>
      </c>
      <c r="C1909" s="5">
        <v>17.263500000000001</v>
      </c>
      <c r="D1909" s="5">
        <v>17.390799999999999</v>
      </c>
      <c r="E1909" s="5">
        <f>AVERAGE(Official_Exchange_Rates__2[[#This Row],[Buy]:[Sell]])</f>
        <v>17.32715</v>
      </c>
    </row>
    <row r="1910" spans="1:5" x14ac:dyDescent="0.3">
      <c r="A1910" s="1">
        <v>43569</v>
      </c>
      <c r="B1910" t="s">
        <v>17</v>
      </c>
      <c r="C1910" s="5">
        <v>17.244499999999999</v>
      </c>
      <c r="D1910" s="5">
        <v>17.365500000000001</v>
      </c>
      <c r="E1910" s="5">
        <f>AVERAGE(Official_Exchange_Rates__2[[#This Row],[Buy]:[Sell]])</f>
        <v>17.305</v>
      </c>
    </row>
    <row r="1911" spans="1:5" x14ac:dyDescent="0.3">
      <c r="A1911" s="1">
        <v>43570</v>
      </c>
      <c r="B1911" t="s">
        <v>17</v>
      </c>
      <c r="C1911" s="5">
        <v>17.2516</v>
      </c>
      <c r="D1911" s="5">
        <v>17.381799999999998</v>
      </c>
      <c r="E1911" s="5">
        <f>AVERAGE(Official_Exchange_Rates__2[[#This Row],[Buy]:[Sell]])</f>
        <v>17.316699999999997</v>
      </c>
    </row>
    <row r="1912" spans="1:5" x14ac:dyDescent="0.3">
      <c r="A1912" s="1">
        <v>43571</v>
      </c>
      <c r="B1912" t="s">
        <v>17</v>
      </c>
      <c r="C1912" s="5">
        <v>17.257400000000001</v>
      </c>
      <c r="D1912" s="5">
        <v>17.381699999999999</v>
      </c>
      <c r="E1912" s="5">
        <f>AVERAGE(Official_Exchange_Rates__2[[#This Row],[Buy]:[Sell]])</f>
        <v>17.31955</v>
      </c>
    </row>
    <row r="1913" spans="1:5" x14ac:dyDescent="0.3">
      <c r="A1913" s="1">
        <v>43572</v>
      </c>
      <c r="B1913" t="s">
        <v>17</v>
      </c>
      <c r="C1913" s="5">
        <v>17.200299999999999</v>
      </c>
      <c r="D1913" s="5">
        <v>17.327300000000001</v>
      </c>
      <c r="E1913" s="5">
        <f>AVERAGE(Official_Exchange_Rates__2[[#This Row],[Buy]:[Sell]])</f>
        <v>17.2638</v>
      </c>
    </row>
    <row r="1914" spans="1:5" x14ac:dyDescent="0.3">
      <c r="A1914" s="1">
        <v>43573</v>
      </c>
      <c r="B1914" t="s">
        <v>17</v>
      </c>
      <c r="C1914" s="5">
        <v>17.125800000000002</v>
      </c>
      <c r="D1914" s="5">
        <v>17.252700000000001</v>
      </c>
      <c r="E1914" s="5">
        <f>AVERAGE(Official_Exchange_Rates__2[[#This Row],[Buy]:[Sell]])</f>
        <v>17.189250000000001</v>
      </c>
    </row>
    <row r="1915" spans="1:5" x14ac:dyDescent="0.3">
      <c r="A1915" s="1">
        <v>43576</v>
      </c>
      <c r="B1915" t="s">
        <v>17</v>
      </c>
      <c r="C1915" s="5">
        <v>17.104900000000001</v>
      </c>
      <c r="D1915" s="5">
        <v>17.227900000000002</v>
      </c>
      <c r="E1915" s="5">
        <f>AVERAGE(Official_Exchange_Rates__2[[#This Row],[Buy]:[Sell]])</f>
        <v>17.166400000000003</v>
      </c>
    </row>
    <row r="1916" spans="1:5" x14ac:dyDescent="0.3">
      <c r="A1916" s="1">
        <v>43577</v>
      </c>
      <c r="B1916" t="s">
        <v>17</v>
      </c>
      <c r="C1916" s="5">
        <v>17.1004</v>
      </c>
      <c r="D1916" s="5">
        <v>17.2348</v>
      </c>
      <c r="E1916" s="5">
        <f>AVERAGE(Official_Exchange_Rates__2[[#This Row],[Buy]:[Sell]])</f>
        <v>17.1676</v>
      </c>
    </row>
    <row r="1917" spans="1:5" x14ac:dyDescent="0.3">
      <c r="A1917" s="1">
        <v>43578</v>
      </c>
      <c r="B1917" t="s">
        <v>17</v>
      </c>
      <c r="C1917" s="5">
        <v>17.104700000000001</v>
      </c>
      <c r="D1917" s="5">
        <v>17.233499999999999</v>
      </c>
      <c r="E1917" s="5">
        <f>AVERAGE(Official_Exchange_Rates__2[[#This Row],[Buy]:[Sell]])</f>
        <v>17.1691</v>
      </c>
    </row>
    <row r="1918" spans="1:5" x14ac:dyDescent="0.3">
      <c r="A1918" s="1">
        <v>43579</v>
      </c>
      <c r="B1918" t="s">
        <v>17</v>
      </c>
      <c r="C1918" s="5">
        <v>17.1096</v>
      </c>
      <c r="D1918" s="5">
        <v>17.241499999999998</v>
      </c>
      <c r="E1918" s="5">
        <f>AVERAGE(Official_Exchange_Rates__2[[#This Row],[Buy]:[Sell]])</f>
        <v>17.175550000000001</v>
      </c>
    </row>
    <row r="1919" spans="1:5" x14ac:dyDescent="0.3">
      <c r="A1919" s="1">
        <v>43585</v>
      </c>
      <c r="B1919" t="s">
        <v>17</v>
      </c>
      <c r="C1919" s="5">
        <v>17.106200000000001</v>
      </c>
      <c r="D1919" s="5">
        <v>17.2409</v>
      </c>
      <c r="E1919" s="5">
        <f>AVERAGE(Official_Exchange_Rates__2[[#This Row],[Buy]:[Sell]])</f>
        <v>17.173549999999999</v>
      </c>
    </row>
    <row r="1920" spans="1:5" x14ac:dyDescent="0.3">
      <c r="A1920" s="1">
        <v>43587</v>
      </c>
      <c r="B1920" t="s">
        <v>17</v>
      </c>
      <c r="C1920" s="5">
        <v>17.107199999999999</v>
      </c>
      <c r="D1920" s="5">
        <v>17.2407</v>
      </c>
      <c r="E1920" s="5">
        <f>AVERAGE(Official_Exchange_Rates__2[[#This Row],[Buy]:[Sell]])</f>
        <v>17.173949999999998</v>
      </c>
    </row>
    <row r="1921" spans="1:5" x14ac:dyDescent="0.3">
      <c r="A1921" s="1">
        <v>43590</v>
      </c>
      <c r="B1921" t="s">
        <v>17</v>
      </c>
      <c r="C1921" s="5">
        <v>17.104099999999999</v>
      </c>
      <c r="D1921" s="5">
        <v>17.228200000000001</v>
      </c>
      <c r="E1921" s="5">
        <f>AVERAGE(Official_Exchange_Rates__2[[#This Row],[Buy]:[Sell]])</f>
        <v>17.166150000000002</v>
      </c>
    </row>
    <row r="1922" spans="1:5" x14ac:dyDescent="0.3">
      <c r="A1922" s="1">
        <v>43591</v>
      </c>
      <c r="B1922" t="s">
        <v>17</v>
      </c>
      <c r="C1922" s="5">
        <v>17.093399999999999</v>
      </c>
      <c r="D1922" s="5">
        <v>17.2209</v>
      </c>
      <c r="E1922" s="5">
        <f>AVERAGE(Official_Exchange_Rates__2[[#This Row],[Buy]:[Sell]])</f>
        <v>17.157150000000001</v>
      </c>
    </row>
    <row r="1923" spans="1:5" x14ac:dyDescent="0.3">
      <c r="A1923" s="1">
        <v>43592</v>
      </c>
      <c r="B1923" t="s">
        <v>17</v>
      </c>
      <c r="C1923" s="5">
        <v>17.092600000000001</v>
      </c>
      <c r="D1923" s="5">
        <v>17.219000000000001</v>
      </c>
      <c r="E1923" s="5">
        <f>AVERAGE(Official_Exchange_Rates__2[[#This Row],[Buy]:[Sell]])</f>
        <v>17.155799999999999</v>
      </c>
    </row>
    <row r="1924" spans="1:5" x14ac:dyDescent="0.3">
      <c r="A1924" s="1">
        <v>43593</v>
      </c>
      <c r="B1924" t="s">
        <v>17</v>
      </c>
      <c r="C1924" s="5">
        <v>17.095700000000001</v>
      </c>
      <c r="D1924" s="5">
        <v>17.220700000000001</v>
      </c>
      <c r="E1924" s="5">
        <f>AVERAGE(Official_Exchange_Rates__2[[#This Row],[Buy]:[Sell]])</f>
        <v>17.158200000000001</v>
      </c>
    </row>
    <row r="1925" spans="1:5" x14ac:dyDescent="0.3">
      <c r="A1925" s="1">
        <v>43594</v>
      </c>
      <c r="B1925" t="s">
        <v>17</v>
      </c>
      <c r="C1925" s="5">
        <v>17.0639</v>
      </c>
      <c r="D1925" s="5">
        <v>17.1937</v>
      </c>
      <c r="E1925" s="5">
        <f>AVERAGE(Official_Exchange_Rates__2[[#This Row],[Buy]:[Sell]])</f>
        <v>17.128799999999998</v>
      </c>
    </row>
    <row r="1926" spans="1:5" x14ac:dyDescent="0.3">
      <c r="A1926" s="1">
        <v>43597</v>
      </c>
      <c r="B1926" t="s">
        <v>17</v>
      </c>
      <c r="C1926" s="5">
        <v>17.0624</v>
      </c>
      <c r="D1926" s="5">
        <v>17.187999999999999</v>
      </c>
      <c r="E1926" s="5">
        <f>AVERAGE(Official_Exchange_Rates__2[[#This Row],[Buy]:[Sell]])</f>
        <v>17.1252</v>
      </c>
    </row>
    <row r="1927" spans="1:5" x14ac:dyDescent="0.3">
      <c r="A1927" s="1">
        <v>43598</v>
      </c>
      <c r="B1927" t="s">
        <v>17</v>
      </c>
      <c r="C1927" s="5">
        <v>17.014099999999999</v>
      </c>
      <c r="D1927" s="5">
        <v>17.142099999999999</v>
      </c>
      <c r="E1927" s="5">
        <f>AVERAGE(Official_Exchange_Rates__2[[#This Row],[Buy]:[Sell]])</f>
        <v>17.078099999999999</v>
      </c>
    </row>
    <row r="1928" spans="1:5" x14ac:dyDescent="0.3">
      <c r="A1928" s="1">
        <v>43599</v>
      </c>
      <c r="B1928" t="s">
        <v>17</v>
      </c>
      <c r="C1928" s="5">
        <v>17.011399999999998</v>
      </c>
      <c r="D1928" s="5">
        <v>17.138999999999999</v>
      </c>
      <c r="E1928" s="5">
        <f>AVERAGE(Official_Exchange_Rates__2[[#This Row],[Buy]:[Sell]])</f>
        <v>17.075199999999999</v>
      </c>
    </row>
    <row r="1929" spans="1:5" x14ac:dyDescent="0.3">
      <c r="A1929" s="1">
        <v>43600</v>
      </c>
      <c r="B1929" t="s">
        <v>17</v>
      </c>
      <c r="C1929" s="5">
        <v>17.015799999999999</v>
      </c>
      <c r="D1929" s="5">
        <v>17.141999999999999</v>
      </c>
      <c r="E1929" s="5">
        <f>AVERAGE(Official_Exchange_Rates__2[[#This Row],[Buy]:[Sell]])</f>
        <v>17.078899999999997</v>
      </c>
    </row>
    <row r="1930" spans="1:5" x14ac:dyDescent="0.3">
      <c r="A1930" s="1">
        <v>43601</v>
      </c>
      <c r="B1930" t="s">
        <v>17</v>
      </c>
      <c r="C1930" s="5">
        <v>16.979700000000001</v>
      </c>
      <c r="D1930" s="5">
        <v>17.1051</v>
      </c>
      <c r="E1930" s="5">
        <f>AVERAGE(Official_Exchange_Rates__2[[#This Row],[Buy]:[Sell]])</f>
        <v>17.042400000000001</v>
      </c>
    </row>
    <row r="1931" spans="1:5" x14ac:dyDescent="0.3">
      <c r="A1931" s="1">
        <v>43604</v>
      </c>
      <c r="B1931" t="s">
        <v>17</v>
      </c>
      <c r="C1931" s="5">
        <v>16.9756</v>
      </c>
      <c r="D1931" s="5">
        <v>17.106100000000001</v>
      </c>
      <c r="E1931" s="5">
        <f>AVERAGE(Official_Exchange_Rates__2[[#This Row],[Buy]:[Sell]])</f>
        <v>17.040849999999999</v>
      </c>
    </row>
    <row r="1932" spans="1:5" x14ac:dyDescent="0.3">
      <c r="A1932" s="1">
        <v>43605</v>
      </c>
      <c r="B1932" t="s">
        <v>17</v>
      </c>
      <c r="C1932" s="5">
        <v>16.960899999999999</v>
      </c>
      <c r="D1932" s="5">
        <v>17.088000000000001</v>
      </c>
      <c r="E1932" s="5">
        <f>AVERAGE(Official_Exchange_Rates__2[[#This Row],[Buy]:[Sell]])</f>
        <v>17.024450000000002</v>
      </c>
    </row>
    <row r="1933" spans="1:5" x14ac:dyDescent="0.3">
      <c r="A1933" s="1">
        <v>43606</v>
      </c>
      <c r="B1933" t="s">
        <v>17</v>
      </c>
      <c r="C1933" s="5">
        <v>16.960100000000001</v>
      </c>
      <c r="D1933" s="5">
        <v>17.087299999999999</v>
      </c>
      <c r="E1933" s="5">
        <f>AVERAGE(Official_Exchange_Rates__2[[#This Row],[Buy]:[Sell]])</f>
        <v>17.023699999999998</v>
      </c>
    </row>
    <row r="1934" spans="1:5" x14ac:dyDescent="0.3">
      <c r="A1934" s="1">
        <v>43607</v>
      </c>
      <c r="B1934" t="s">
        <v>17</v>
      </c>
      <c r="C1934" s="5">
        <v>16.932099999999998</v>
      </c>
      <c r="D1934" s="5">
        <v>17.059000000000001</v>
      </c>
      <c r="E1934" s="5">
        <f>AVERAGE(Official_Exchange_Rates__2[[#This Row],[Buy]:[Sell]])</f>
        <v>16.995550000000001</v>
      </c>
    </row>
    <row r="1935" spans="1:5" x14ac:dyDescent="0.3">
      <c r="A1935" s="1">
        <v>43608</v>
      </c>
      <c r="B1935" t="s">
        <v>17</v>
      </c>
      <c r="C1935" s="5">
        <v>16.8124</v>
      </c>
      <c r="D1935" s="5">
        <v>16.932600000000001</v>
      </c>
      <c r="E1935" s="5">
        <f>AVERAGE(Official_Exchange_Rates__2[[#This Row],[Buy]:[Sell]])</f>
        <v>16.872500000000002</v>
      </c>
    </row>
    <row r="1936" spans="1:5" x14ac:dyDescent="0.3">
      <c r="A1936" s="1">
        <v>43611</v>
      </c>
      <c r="B1936" t="s">
        <v>17</v>
      </c>
      <c r="C1936" s="5">
        <v>16.7958</v>
      </c>
      <c r="D1936" s="5">
        <v>16.914300000000001</v>
      </c>
      <c r="E1936" s="5">
        <f>AVERAGE(Official_Exchange_Rates__2[[#This Row],[Buy]:[Sell]])</f>
        <v>16.855049999999999</v>
      </c>
    </row>
    <row r="1937" spans="1:5" x14ac:dyDescent="0.3">
      <c r="A1937" s="1">
        <v>43612</v>
      </c>
      <c r="B1937" t="s">
        <v>17</v>
      </c>
      <c r="C1937" s="5">
        <v>16.767600000000002</v>
      </c>
      <c r="D1937" s="5">
        <v>16.885999999999999</v>
      </c>
      <c r="E1937" s="5">
        <f>AVERAGE(Official_Exchange_Rates__2[[#This Row],[Buy]:[Sell]])</f>
        <v>16.826799999999999</v>
      </c>
    </row>
    <row r="1938" spans="1:5" x14ac:dyDescent="0.3">
      <c r="A1938" s="1">
        <v>43613</v>
      </c>
      <c r="B1938" t="s">
        <v>17</v>
      </c>
      <c r="C1938" s="5">
        <v>16.7623</v>
      </c>
      <c r="D1938" s="5">
        <v>16.883099999999999</v>
      </c>
      <c r="E1938" s="5">
        <f>AVERAGE(Official_Exchange_Rates__2[[#This Row],[Buy]:[Sell]])</f>
        <v>16.822699999999998</v>
      </c>
    </row>
    <row r="1939" spans="1:5" x14ac:dyDescent="0.3">
      <c r="A1939" s="1">
        <v>43614</v>
      </c>
      <c r="B1939" t="s">
        <v>17</v>
      </c>
      <c r="C1939" s="5">
        <v>16.763000000000002</v>
      </c>
      <c r="D1939" s="5">
        <v>16.884899999999998</v>
      </c>
      <c r="E1939" s="5">
        <f>AVERAGE(Official_Exchange_Rates__2[[#This Row],[Buy]:[Sell]])</f>
        <v>16.82395</v>
      </c>
    </row>
    <row r="1940" spans="1:5" x14ac:dyDescent="0.3">
      <c r="A1940" s="1">
        <v>43615</v>
      </c>
      <c r="B1940" t="s">
        <v>17</v>
      </c>
      <c r="C1940" s="5">
        <v>16.7468</v>
      </c>
      <c r="D1940" s="5">
        <v>16.864799999999999</v>
      </c>
      <c r="E1940" s="5">
        <f>AVERAGE(Official_Exchange_Rates__2[[#This Row],[Buy]:[Sell]])</f>
        <v>16.805799999999998</v>
      </c>
    </row>
    <row r="1941" spans="1:5" x14ac:dyDescent="0.3">
      <c r="A1941" s="1">
        <v>43618</v>
      </c>
      <c r="B1941" t="s">
        <v>17</v>
      </c>
      <c r="C1941" s="5">
        <v>16.706900000000001</v>
      </c>
      <c r="D1941" s="5">
        <v>16.8338</v>
      </c>
      <c r="E1941" s="5">
        <f>AVERAGE(Official_Exchange_Rates__2[[#This Row],[Buy]:[Sell]])</f>
        <v>16.770350000000001</v>
      </c>
    </row>
    <row r="1942" spans="1:5" x14ac:dyDescent="0.3">
      <c r="A1942" s="1">
        <v>43619</v>
      </c>
      <c r="B1942" t="s">
        <v>17</v>
      </c>
      <c r="C1942" s="5">
        <v>16.699100000000001</v>
      </c>
      <c r="D1942" s="5">
        <v>16.821100000000001</v>
      </c>
      <c r="E1942" s="5">
        <f>AVERAGE(Official_Exchange_Rates__2[[#This Row],[Buy]:[Sell]])</f>
        <v>16.760100000000001</v>
      </c>
    </row>
    <row r="1943" spans="1:5" x14ac:dyDescent="0.3">
      <c r="A1943" s="1">
        <v>43625</v>
      </c>
      <c r="B1943" t="s">
        <v>17</v>
      </c>
      <c r="C1943" s="5">
        <v>16.6995</v>
      </c>
      <c r="D1943" s="5">
        <v>16.820799999999998</v>
      </c>
      <c r="E1943" s="5">
        <f>AVERAGE(Official_Exchange_Rates__2[[#This Row],[Buy]:[Sell]])</f>
        <v>16.760149999999999</v>
      </c>
    </row>
    <row r="1944" spans="1:5" x14ac:dyDescent="0.3">
      <c r="A1944" s="1">
        <v>43626</v>
      </c>
      <c r="B1944" t="s">
        <v>17</v>
      </c>
      <c r="C1944" s="5">
        <v>16.678599999999999</v>
      </c>
      <c r="D1944" s="5">
        <v>16.8003</v>
      </c>
      <c r="E1944" s="5">
        <f>AVERAGE(Official_Exchange_Rates__2[[#This Row],[Buy]:[Sell]])</f>
        <v>16.739449999999998</v>
      </c>
    </row>
    <row r="1945" spans="1:5" x14ac:dyDescent="0.3">
      <c r="A1945" s="1">
        <v>43627</v>
      </c>
      <c r="B1945" t="s">
        <v>17</v>
      </c>
      <c r="C1945" s="5">
        <v>16.680599999999998</v>
      </c>
      <c r="D1945" s="5">
        <v>16.798100000000002</v>
      </c>
      <c r="E1945" s="5">
        <f>AVERAGE(Official_Exchange_Rates__2[[#This Row],[Buy]:[Sell]])</f>
        <v>16.739350000000002</v>
      </c>
    </row>
    <row r="1946" spans="1:5" x14ac:dyDescent="0.3">
      <c r="A1946" s="1">
        <v>43628</v>
      </c>
      <c r="B1946" t="s">
        <v>17</v>
      </c>
      <c r="C1946" s="5">
        <v>16.676500000000001</v>
      </c>
      <c r="D1946" s="5">
        <v>16.796500000000002</v>
      </c>
      <c r="E1946" s="5">
        <f>AVERAGE(Official_Exchange_Rates__2[[#This Row],[Buy]:[Sell]])</f>
        <v>16.736499999999999</v>
      </c>
    </row>
    <row r="1947" spans="1:5" x14ac:dyDescent="0.3">
      <c r="A1947" s="1">
        <v>43629</v>
      </c>
      <c r="B1947" t="s">
        <v>17</v>
      </c>
      <c r="C1947" s="5">
        <v>16.688300000000002</v>
      </c>
      <c r="D1947" s="5">
        <v>16.8141</v>
      </c>
      <c r="E1947" s="5">
        <f>AVERAGE(Official_Exchange_Rates__2[[#This Row],[Buy]:[Sell]])</f>
        <v>16.751200000000001</v>
      </c>
    </row>
    <row r="1948" spans="1:5" x14ac:dyDescent="0.3">
      <c r="A1948" s="1">
        <v>43632</v>
      </c>
      <c r="B1948" t="s">
        <v>17</v>
      </c>
      <c r="C1948" s="5">
        <v>16.686499999999999</v>
      </c>
      <c r="D1948" s="5">
        <v>16.808399999999999</v>
      </c>
      <c r="E1948" s="5">
        <f>AVERAGE(Official_Exchange_Rates__2[[#This Row],[Buy]:[Sell]])</f>
        <v>16.747450000000001</v>
      </c>
    </row>
    <row r="1949" spans="1:5" x14ac:dyDescent="0.3">
      <c r="A1949" s="1">
        <v>43633</v>
      </c>
      <c r="B1949" t="s">
        <v>17</v>
      </c>
      <c r="C1949" s="5">
        <v>16.688199999999998</v>
      </c>
      <c r="D1949" s="5">
        <v>16.816400000000002</v>
      </c>
      <c r="E1949" s="5">
        <f>AVERAGE(Official_Exchange_Rates__2[[#This Row],[Buy]:[Sell]])</f>
        <v>16.752299999999998</v>
      </c>
    </row>
    <row r="1950" spans="1:5" x14ac:dyDescent="0.3">
      <c r="A1950" s="1">
        <v>43634</v>
      </c>
      <c r="B1950" t="s">
        <v>17</v>
      </c>
      <c r="C1950" s="5">
        <v>16.698899999999998</v>
      </c>
      <c r="D1950" s="5">
        <v>16.8337</v>
      </c>
      <c r="E1950" s="5">
        <f>AVERAGE(Official_Exchange_Rates__2[[#This Row],[Buy]:[Sell]])</f>
        <v>16.766300000000001</v>
      </c>
    </row>
    <row r="1951" spans="1:5" x14ac:dyDescent="0.3">
      <c r="A1951" s="1">
        <v>43635</v>
      </c>
      <c r="B1951" t="s">
        <v>17</v>
      </c>
      <c r="C1951" s="5">
        <v>16.674099999999999</v>
      </c>
      <c r="D1951" s="5">
        <v>16.808599999999998</v>
      </c>
      <c r="E1951" s="5">
        <f>AVERAGE(Official_Exchange_Rates__2[[#This Row],[Buy]:[Sell]])</f>
        <v>16.741349999999997</v>
      </c>
    </row>
    <row r="1952" spans="1:5" x14ac:dyDescent="0.3">
      <c r="A1952" s="1">
        <v>43636</v>
      </c>
      <c r="B1952" t="s">
        <v>17</v>
      </c>
      <c r="C1952" s="5">
        <v>16.629200000000001</v>
      </c>
      <c r="D1952" s="5">
        <v>16.751200000000001</v>
      </c>
      <c r="E1952" s="5">
        <f>AVERAGE(Official_Exchange_Rates__2[[#This Row],[Buy]:[Sell]])</f>
        <v>16.690200000000001</v>
      </c>
    </row>
    <row r="1953" spans="1:5" x14ac:dyDescent="0.3">
      <c r="A1953" s="1">
        <v>43639</v>
      </c>
      <c r="B1953" t="s">
        <v>17</v>
      </c>
      <c r="C1953" s="5">
        <v>16.6294</v>
      </c>
      <c r="D1953" s="5">
        <v>16.749700000000001</v>
      </c>
      <c r="E1953" s="5">
        <f>AVERAGE(Official_Exchange_Rates__2[[#This Row],[Buy]:[Sell]])</f>
        <v>16.689550000000001</v>
      </c>
    </row>
    <row r="1954" spans="1:5" x14ac:dyDescent="0.3">
      <c r="A1954" s="1">
        <v>43640</v>
      </c>
      <c r="B1954" t="s">
        <v>17</v>
      </c>
      <c r="C1954" s="5">
        <v>16.6355</v>
      </c>
      <c r="D1954" s="5">
        <v>16.766500000000001</v>
      </c>
      <c r="E1954" s="5">
        <f>AVERAGE(Official_Exchange_Rates__2[[#This Row],[Buy]:[Sell]])</f>
        <v>16.701000000000001</v>
      </c>
    </row>
    <row r="1955" spans="1:5" x14ac:dyDescent="0.3">
      <c r="A1955" s="1">
        <v>43641</v>
      </c>
      <c r="B1955" t="s">
        <v>17</v>
      </c>
      <c r="C1955" s="5">
        <v>16.640999999999998</v>
      </c>
      <c r="D1955" s="5">
        <v>16.7666</v>
      </c>
      <c r="E1955" s="5">
        <f>AVERAGE(Official_Exchange_Rates__2[[#This Row],[Buy]:[Sell]])</f>
        <v>16.703800000000001</v>
      </c>
    </row>
    <row r="1956" spans="1:5" x14ac:dyDescent="0.3">
      <c r="A1956" s="1">
        <v>43642</v>
      </c>
      <c r="B1956" t="s">
        <v>17</v>
      </c>
      <c r="C1956" s="5">
        <v>16.641500000000001</v>
      </c>
      <c r="D1956" s="5">
        <v>16.769500000000001</v>
      </c>
      <c r="E1956" s="5">
        <f>AVERAGE(Official_Exchange_Rates__2[[#This Row],[Buy]:[Sell]])</f>
        <v>16.705500000000001</v>
      </c>
    </row>
    <row r="1957" spans="1:5" x14ac:dyDescent="0.3">
      <c r="A1957" s="1">
        <v>43643</v>
      </c>
      <c r="B1957" t="s">
        <v>17</v>
      </c>
      <c r="C1957" s="5">
        <v>16.641100000000002</v>
      </c>
      <c r="D1957" s="5">
        <v>16.770299999999999</v>
      </c>
      <c r="E1957" s="5">
        <f>AVERAGE(Official_Exchange_Rates__2[[#This Row],[Buy]:[Sell]])</f>
        <v>16.7057</v>
      </c>
    </row>
    <row r="1958" spans="1:5" x14ac:dyDescent="0.3">
      <c r="A1958" s="1">
        <v>43648</v>
      </c>
      <c r="B1958" t="s">
        <v>17</v>
      </c>
      <c r="C1958" s="5">
        <v>16.566800000000001</v>
      </c>
      <c r="D1958" s="5">
        <v>16.692399999999999</v>
      </c>
      <c r="E1958" s="5">
        <f>AVERAGE(Official_Exchange_Rates__2[[#This Row],[Buy]:[Sell]])</f>
        <v>16.6296</v>
      </c>
    </row>
    <row r="1959" spans="1:5" x14ac:dyDescent="0.3">
      <c r="A1959" s="1">
        <v>43649</v>
      </c>
      <c r="B1959" t="s">
        <v>17</v>
      </c>
      <c r="C1959" s="5">
        <v>16.550899999999999</v>
      </c>
      <c r="D1959" s="5">
        <v>16.6768</v>
      </c>
      <c r="E1959" s="5">
        <f>AVERAGE(Official_Exchange_Rates__2[[#This Row],[Buy]:[Sell]])</f>
        <v>16.613849999999999</v>
      </c>
    </row>
    <row r="1960" spans="1:5" x14ac:dyDescent="0.3">
      <c r="A1960" s="1">
        <v>43650</v>
      </c>
      <c r="B1960" t="s">
        <v>17</v>
      </c>
      <c r="C1960" s="5">
        <v>16.547799999999999</v>
      </c>
      <c r="D1960" s="5">
        <v>16.6755</v>
      </c>
      <c r="E1960" s="5">
        <f>AVERAGE(Official_Exchange_Rates__2[[#This Row],[Buy]:[Sell]])</f>
        <v>16.611649999999997</v>
      </c>
    </row>
    <row r="1961" spans="1:5" x14ac:dyDescent="0.3">
      <c r="A1961" s="1">
        <v>43653</v>
      </c>
      <c r="B1961" t="s">
        <v>17</v>
      </c>
      <c r="C1961" s="5">
        <v>16.546099999999999</v>
      </c>
      <c r="D1961" s="5">
        <v>16.6739</v>
      </c>
      <c r="E1961" s="5">
        <f>AVERAGE(Official_Exchange_Rates__2[[#This Row],[Buy]:[Sell]])</f>
        <v>16.61</v>
      </c>
    </row>
    <row r="1962" spans="1:5" x14ac:dyDescent="0.3">
      <c r="A1962" s="1">
        <v>43654</v>
      </c>
      <c r="B1962" t="s">
        <v>17</v>
      </c>
      <c r="C1962" s="5">
        <v>16.543500000000002</v>
      </c>
      <c r="D1962" s="5">
        <v>16.668099999999999</v>
      </c>
      <c r="E1962" s="5">
        <f>AVERAGE(Official_Exchange_Rates__2[[#This Row],[Buy]:[Sell]])</f>
        <v>16.605800000000002</v>
      </c>
    </row>
    <row r="1963" spans="1:5" x14ac:dyDescent="0.3">
      <c r="A1963" s="1">
        <v>43655</v>
      </c>
      <c r="B1963" t="s">
        <v>17</v>
      </c>
      <c r="C1963" s="5">
        <v>16.544599999999999</v>
      </c>
      <c r="D1963" s="5">
        <v>16.674299999999999</v>
      </c>
      <c r="E1963" s="5">
        <f>AVERAGE(Official_Exchange_Rates__2[[#This Row],[Buy]:[Sell]])</f>
        <v>16.609449999999999</v>
      </c>
    </row>
    <row r="1964" spans="1:5" x14ac:dyDescent="0.3">
      <c r="A1964" s="1">
        <v>43656</v>
      </c>
      <c r="B1964" t="s">
        <v>17</v>
      </c>
      <c r="C1964" s="5">
        <v>16.551100000000002</v>
      </c>
      <c r="D1964" s="5">
        <v>16.679200000000002</v>
      </c>
      <c r="E1964" s="5">
        <f>AVERAGE(Official_Exchange_Rates__2[[#This Row],[Buy]:[Sell]])</f>
        <v>16.61515</v>
      </c>
    </row>
    <row r="1965" spans="1:5" x14ac:dyDescent="0.3">
      <c r="A1965" s="1">
        <v>43657</v>
      </c>
      <c r="B1965" t="s">
        <v>17</v>
      </c>
      <c r="C1965" s="5">
        <v>16.552600000000002</v>
      </c>
      <c r="D1965" s="5">
        <v>16.680299999999999</v>
      </c>
      <c r="E1965" s="5">
        <f>AVERAGE(Official_Exchange_Rates__2[[#This Row],[Buy]:[Sell]])</f>
        <v>16.61645</v>
      </c>
    </row>
    <row r="1966" spans="1:5" x14ac:dyDescent="0.3">
      <c r="A1966" s="1">
        <v>43660</v>
      </c>
      <c r="B1966" t="s">
        <v>17</v>
      </c>
      <c r="C1966" s="5">
        <v>16.541599999999999</v>
      </c>
      <c r="D1966" s="5">
        <v>16.668099999999999</v>
      </c>
      <c r="E1966" s="5">
        <f>AVERAGE(Official_Exchange_Rates__2[[#This Row],[Buy]:[Sell]])</f>
        <v>16.604849999999999</v>
      </c>
    </row>
    <row r="1967" spans="1:5" x14ac:dyDescent="0.3">
      <c r="A1967" s="1">
        <v>43661</v>
      </c>
      <c r="B1967" t="s">
        <v>17</v>
      </c>
      <c r="C1967" s="5">
        <v>16.545000000000002</v>
      </c>
      <c r="D1967" s="5">
        <v>16.667899999999999</v>
      </c>
      <c r="E1967" s="5">
        <f>AVERAGE(Official_Exchange_Rates__2[[#This Row],[Buy]:[Sell]])</f>
        <v>16.606450000000002</v>
      </c>
    </row>
    <row r="1968" spans="1:5" x14ac:dyDescent="0.3">
      <c r="A1968" s="1">
        <v>43662</v>
      </c>
      <c r="B1968" t="s">
        <v>17</v>
      </c>
      <c r="C1968" s="5">
        <v>16.544899999999998</v>
      </c>
      <c r="D1968" s="5">
        <v>16.6707</v>
      </c>
      <c r="E1968" s="5">
        <f>AVERAGE(Official_Exchange_Rates__2[[#This Row],[Buy]:[Sell]])</f>
        <v>16.607799999999997</v>
      </c>
    </row>
    <row r="1969" spans="1:5" x14ac:dyDescent="0.3">
      <c r="A1969" s="1">
        <v>43663</v>
      </c>
      <c r="B1969" t="s">
        <v>17</v>
      </c>
      <c r="C1969" s="5">
        <v>16.553699999999999</v>
      </c>
      <c r="D1969" s="5">
        <v>16.674199999999999</v>
      </c>
      <c r="E1969" s="5">
        <f>AVERAGE(Official_Exchange_Rates__2[[#This Row],[Buy]:[Sell]])</f>
        <v>16.613949999999999</v>
      </c>
    </row>
    <row r="1970" spans="1:5" x14ac:dyDescent="0.3">
      <c r="A1970" s="1">
        <v>43664</v>
      </c>
      <c r="B1970" t="s">
        <v>17</v>
      </c>
      <c r="C1970" s="5">
        <v>16.558700000000002</v>
      </c>
      <c r="D1970" s="5">
        <v>16.678000000000001</v>
      </c>
      <c r="E1970" s="5">
        <f>AVERAGE(Official_Exchange_Rates__2[[#This Row],[Buy]:[Sell]])</f>
        <v>16.61835</v>
      </c>
    </row>
    <row r="1971" spans="1:5" x14ac:dyDescent="0.3">
      <c r="A1971" s="1">
        <v>43667</v>
      </c>
      <c r="B1971" t="s">
        <v>17</v>
      </c>
      <c r="C1971" s="5">
        <v>16.553000000000001</v>
      </c>
      <c r="D1971" s="5">
        <v>16.680199999999999</v>
      </c>
      <c r="E1971" s="5">
        <f>AVERAGE(Official_Exchange_Rates__2[[#This Row],[Buy]:[Sell]])</f>
        <v>16.616599999999998</v>
      </c>
    </row>
    <row r="1972" spans="1:5" x14ac:dyDescent="0.3">
      <c r="A1972" s="1">
        <v>43668</v>
      </c>
      <c r="B1972" t="s">
        <v>17</v>
      </c>
      <c r="C1972" s="5">
        <v>16.562000000000001</v>
      </c>
      <c r="D1972" s="5">
        <v>16.6814</v>
      </c>
      <c r="E1972" s="5">
        <f>AVERAGE(Official_Exchange_Rates__2[[#This Row],[Buy]:[Sell]])</f>
        <v>16.621700000000001</v>
      </c>
    </row>
    <row r="1973" spans="1:5" x14ac:dyDescent="0.3">
      <c r="A1973" s="1">
        <v>43670</v>
      </c>
      <c r="B1973" t="s">
        <v>17</v>
      </c>
      <c r="C1973" s="5">
        <v>16.5397</v>
      </c>
      <c r="D1973" s="5">
        <v>16.664100000000001</v>
      </c>
      <c r="E1973" s="5">
        <f>AVERAGE(Official_Exchange_Rates__2[[#This Row],[Buy]:[Sell]])</f>
        <v>16.601900000000001</v>
      </c>
    </row>
    <row r="1974" spans="1:5" x14ac:dyDescent="0.3">
      <c r="A1974" s="1">
        <v>43671</v>
      </c>
      <c r="B1974" t="s">
        <v>17</v>
      </c>
      <c r="C1974" s="5">
        <v>16.524999999999999</v>
      </c>
      <c r="D1974" s="5">
        <v>16.653500000000001</v>
      </c>
      <c r="E1974" s="5">
        <f>AVERAGE(Official_Exchange_Rates__2[[#This Row],[Buy]:[Sell]])</f>
        <v>16.58925</v>
      </c>
    </row>
    <row r="1975" spans="1:5" x14ac:dyDescent="0.3">
      <c r="A1975" s="1">
        <v>43674</v>
      </c>
      <c r="B1975" t="s">
        <v>17</v>
      </c>
      <c r="C1975" s="5">
        <v>16.522600000000001</v>
      </c>
      <c r="D1975" s="5">
        <v>16.653099999999998</v>
      </c>
      <c r="E1975" s="5">
        <f>AVERAGE(Official_Exchange_Rates__2[[#This Row],[Buy]:[Sell]])</f>
        <v>16.58785</v>
      </c>
    </row>
    <row r="1976" spans="1:5" x14ac:dyDescent="0.3">
      <c r="A1976" s="1">
        <v>43675</v>
      </c>
      <c r="B1976" t="s">
        <v>17</v>
      </c>
      <c r="C1976" s="5">
        <v>16.519200000000001</v>
      </c>
      <c r="D1976" s="5">
        <v>16.647600000000001</v>
      </c>
      <c r="E1976" s="5">
        <f>AVERAGE(Official_Exchange_Rates__2[[#This Row],[Buy]:[Sell]])</f>
        <v>16.583400000000001</v>
      </c>
    </row>
    <row r="1977" spans="1:5" x14ac:dyDescent="0.3">
      <c r="A1977" s="1">
        <v>43676</v>
      </c>
      <c r="B1977" t="s">
        <v>17</v>
      </c>
      <c r="C1977" s="5">
        <v>16.5016</v>
      </c>
      <c r="D1977" s="5">
        <v>16.623899999999999</v>
      </c>
      <c r="E1977" s="5">
        <f>AVERAGE(Official_Exchange_Rates__2[[#This Row],[Buy]:[Sell]])</f>
        <v>16.562750000000001</v>
      </c>
    </row>
    <row r="1978" spans="1:5" x14ac:dyDescent="0.3">
      <c r="A1978" s="1">
        <v>43677</v>
      </c>
      <c r="B1978" t="s">
        <v>17</v>
      </c>
      <c r="C1978" s="5">
        <v>16.499500000000001</v>
      </c>
      <c r="D1978" s="5">
        <v>16.621200000000002</v>
      </c>
      <c r="E1978" s="5">
        <f>AVERAGE(Official_Exchange_Rates__2[[#This Row],[Buy]:[Sell]])</f>
        <v>16.56035</v>
      </c>
    </row>
    <row r="1979" spans="1:5" x14ac:dyDescent="0.3">
      <c r="A1979" s="1">
        <v>43678</v>
      </c>
      <c r="B1979" t="s">
        <v>17</v>
      </c>
      <c r="C1979" s="5">
        <v>16.498200000000001</v>
      </c>
      <c r="D1979" s="5">
        <v>16.615300000000001</v>
      </c>
      <c r="E1979" s="5">
        <f>AVERAGE(Official_Exchange_Rates__2[[#This Row],[Buy]:[Sell]])</f>
        <v>16.556750000000001</v>
      </c>
    </row>
    <row r="1980" spans="1:5" x14ac:dyDescent="0.3">
      <c r="A1980" s="1">
        <v>43681</v>
      </c>
      <c r="B1980" t="s">
        <v>17</v>
      </c>
      <c r="C1980" s="5">
        <v>16.477799999999998</v>
      </c>
      <c r="D1980" s="5">
        <v>16.596699999999998</v>
      </c>
      <c r="E1980" s="5">
        <f>AVERAGE(Official_Exchange_Rates__2[[#This Row],[Buy]:[Sell]])</f>
        <v>16.53725</v>
      </c>
    </row>
    <row r="1981" spans="1:5" x14ac:dyDescent="0.3">
      <c r="A1981" s="1">
        <v>43682</v>
      </c>
      <c r="B1981" t="s">
        <v>17</v>
      </c>
      <c r="C1981" s="5">
        <v>16.485399999999998</v>
      </c>
      <c r="D1981" s="5">
        <v>16.607099999999999</v>
      </c>
      <c r="E1981" s="5">
        <f>AVERAGE(Official_Exchange_Rates__2[[#This Row],[Buy]:[Sell]])</f>
        <v>16.546250000000001</v>
      </c>
    </row>
    <row r="1982" spans="1:5" x14ac:dyDescent="0.3">
      <c r="A1982" s="1">
        <v>43683</v>
      </c>
      <c r="B1982" t="s">
        <v>17</v>
      </c>
      <c r="C1982" s="5">
        <v>16.492999999999999</v>
      </c>
      <c r="D1982" s="5">
        <v>16.620799999999999</v>
      </c>
      <c r="E1982" s="5">
        <f>AVERAGE(Official_Exchange_Rates__2[[#This Row],[Buy]:[Sell]])</f>
        <v>16.556899999999999</v>
      </c>
    </row>
    <row r="1983" spans="1:5" x14ac:dyDescent="0.3">
      <c r="A1983" s="1">
        <v>43684</v>
      </c>
      <c r="B1983" t="s">
        <v>17</v>
      </c>
      <c r="C1983" s="5">
        <v>16.488900000000001</v>
      </c>
      <c r="D1983" s="5">
        <v>16.618400000000001</v>
      </c>
      <c r="E1983" s="5">
        <f>AVERAGE(Official_Exchange_Rates__2[[#This Row],[Buy]:[Sell]])</f>
        <v>16.553650000000001</v>
      </c>
    </row>
    <row r="1984" spans="1:5" x14ac:dyDescent="0.3">
      <c r="A1984" s="1">
        <v>43685</v>
      </c>
      <c r="B1984" t="s">
        <v>17</v>
      </c>
      <c r="C1984" s="5">
        <v>16.5032</v>
      </c>
      <c r="D1984" s="5">
        <v>16.625900000000001</v>
      </c>
      <c r="E1984" s="5">
        <f>AVERAGE(Official_Exchange_Rates__2[[#This Row],[Buy]:[Sell]])</f>
        <v>16.564550000000001</v>
      </c>
    </row>
    <row r="1985" spans="1:5" x14ac:dyDescent="0.3">
      <c r="A1985" s="1">
        <v>43691</v>
      </c>
      <c r="B1985" t="s">
        <v>17</v>
      </c>
      <c r="C1985" s="5">
        <v>16.520900000000001</v>
      </c>
      <c r="D1985" s="5">
        <v>16.6492</v>
      </c>
      <c r="E1985" s="5">
        <f>AVERAGE(Official_Exchange_Rates__2[[#This Row],[Buy]:[Sell]])</f>
        <v>16.585050000000003</v>
      </c>
    </row>
    <row r="1986" spans="1:5" x14ac:dyDescent="0.3">
      <c r="A1986" s="1">
        <v>43692</v>
      </c>
      <c r="B1986" t="s">
        <v>17</v>
      </c>
      <c r="C1986" s="5">
        <v>16.5305</v>
      </c>
      <c r="D1986" s="5">
        <v>16.656700000000001</v>
      </c>
      <c r="E1986" s="5">
        <f>AVERAGE(Official_Exchange_Rates__2[[#This Row],[Buy]:[Sell]])</f>
        <v>16.593600000000002</v>
      </c>
    </row>
    <row r="1987" spans="1:5" x14ac:dyDescent="0.3">
      <c r="A1987" s="1">
        <v>43695</v>
      </c>
      <c r="B1987" t="s">
        <v>17</v>
      </c>
      <c r="C1987" s="5">
        <v>16.5349</v>
      </c>
      <c r="D1987" s="5">
        <v>16.658799999999999</v>
      </c>
      <c r="E1987" s="5">
        <f>AVERAGE(Official_Exchange_Rates__2[[#This Row],[Buy]:[Sell]])</f>
        <v>16.59685</v>
      </c>
    </row>
    <row r="1988" spans="1:5" x14ac:dyDescent="0.3">
      <c r="A1988" s="1">
        <v>43696</v>
      </c>
      <c r="B1988" t="s">
        <v>17</v>
      </c>
      <c r="C1988" s="5">
        <v>16.527999999999999</v>
      </c>
      <c r="D1988" s="5">
        <v>16.660900000000002</v>
      </c>
      <c r="E1988" s="5">
        <f>AVERAGE(Official_Exchange_Rates__2[[#This Row],[Buy]:[Sell]])</f>
        <v>16.594450000000002</v>
      </c>
    </row>
    <row r="1989" spans="1:5" x14ac:dyDescent="0.3">
      <c r="A1989" s="1">
        <v>43697</v>
      </c>
      <c r="B1989" t="s">
        <v>17</v>
      </c>
      <c r="C1989" s="5">
        <v>16.536799999999999</v>
      </c>
      <c r="D1989" s="5">
        <v>16.660499999999999</v>
      </c>
      <c r="E1989" s="5">
        <f>AVERAGE(Official_Exchange_Rates__2[[#This Row],[Buy]:[Sell]])</f>
        <v>16.598649999999999</v>
      </c>
    </row>
    <row r="1990" spans="1:5" x14ac:dyDescent="0.3">
      <c r="A1990" s="1">
        <v>43698</v>
      </c>
      <c r="B1990" t="s">
        <v>17</v>
      </c>
      <c r="C1990" s="5">
        <v>16.533300000000001</v>
      </c>
      <c r="D1990" s="5">
        <v>16.662199999999999</v>
      </c>
      <c r="E1990" s="5">
        <f>AVERAGE(Official_Exchange_Rates__2[[#This Row],[Buy]:[Sell]])</f>
        <v>16.597749999999998</v>
      </c>
    </row>
    <row r="1991" spans="1:5" x14ac:dyDescent="0.3">
      <c r="A1991" s="1">
        <v>43699</v>
      </c>
      <c r="B1991" t="s">
        <v>17</v>
      </c>
      <c r="C1991" s="5">
        <v>16.535699999999999</v>
      </c>
      <c r="D1991" s="5">
        <v>16.661300000000001</v>
      </c>
      <c r="E1991" s="5">
        <f>AVERAGE(Official_Exchange_Rates__2[[#This Row],[Buy]:[Sell]])</f>
        <v>16.598500000000001</v>
      </c>
    </row>
    <row r="1992" spans="1:5" x14ac:dyDescent="0.3">
      <c r="A1992" s="1">
        <v>43702</v>
      </c>
      <c r="B1992" t="s">
        <v>17</v>
      </c>
      <c r="C1992" s="5">
        <v>16.5061</v>
      </c>
      <c r="D1992" s="5">
        <v>16.634899999999998</v>
      </c>
      <c r="E1992" s="5">
        <f>AVERAGE(Official_Exchange_Rates__2[[#This Row],[Buy]:[Sell]])</f>
        <v>16.570499999999999</v>
      </c>
    </row>
    <row r="1993" spans="1:5" x14ac:dyDescent="0.3">
      <c r="A1993" s="1">
        <v>43703</v>
      </c>
      <c r="B1993" t="s">
        <v>17</v>
      </c>
      <c r="C1993" s="5">
        <v>16.4785</v>
      </c>
      <c r="D1993" s="5">
        <v>16.610700000000001</v>
      </c>
      <c r="E1993" s="5">
        <f>AVERAGE(Official_Exchange_Rates__2[[#This Row],[Buy]:[Sell]])</f>
        <v>16.544600000000003</v>
      </c>
    </row>
    <row r="1994" spans="1:5" x14ac:dyDescent="0.3">
      <c r="A1994" s="1">
        <v>43704</v>
      </c>
      <c r="B1994" t="s">
        <v>17</v>
      </c>
      <c r="C1994" s="5">
        <v>16.4956</v>
      </c>
      <c r="D1994" s="5">
        <v>16.619700000000002</v>
      </c>
      <c r="E1994" s="5">
        <f>AVERAGE(Official_Exchange_Rates__2[[#This Row],[Buy]:[Sell]])</f>
        <v>16.557650000000002</v>
      </c>
    </row>
    <row r="1995" spans="1:5" x14ac:dyDescent="0.3">
      <c r="A1995" s="1">
        <v>43705</v>
      </c>
      <c r="B1995" t="s">
        <v>17</v>
      </c>
      <c r="C1995" s="5">
        <v>16.494399999999999</v>
      </c>
      <c r="D1995" s="5">
        <v>16.617599999999999</v>
      </c>
      <c r="E1995" s="5">
        <f>AVERAGE(Official_Exchange_Rates__2[[#This Row],[Buy]:[Sell]])</f>
        <v>16.555999999999997</v>
      </c>
    </row>
    <row r="1996" spans="1:5" x14ac:dyDescent="0.3">
      <c r="A1996" s="1">
        <v>43706</v>
      </c>
      <c r="B1996" t="s">
        <v>17</v>
      </c>
      <c r="C1996" s="5">
        <v>16.4969</v>
      </c>
      <c r="D1996" s="5">
        <v>16.6203</v>
      </c>
      <c r="E1996" s="5">
        <f>AVERAGE(Official_Exchange_Rates__2[[#This Row],[Buy]:[Sell]])</f>
        <v>16.558599999999998</v>
      </c>
    </row>
    <row r="1997" spans="1:5" x14ac:dyDescent="0.3">
      <c r="A1997" s="1">
        <v>43709</v>
      </c>
      <c r="B1997" t="s">
        <v>17</v>
      </c>
      <c r="C1997" s="5">
        <v>16.499500000000001</v>
      </c>
      <c r="D1997" s="5">
        <v>16.623000000000001</v>
      </c>
      <c r="E1997" s="5">
        <f>AVERAGE(Official_Exchange_Rates__2[[#This Row],[Buy]:[Sell]])</f>
        <v>16.561250000000001</v>
      </c>
    </row>
    <row r="1998" spans="1:5" x14ac:dyDescent="0.3">
      <c r="A1998" s="1">
        <v>43710</v>
      </c>
      <c r="B1998" t="s">
        <v>17</v>
      </c>
      <c r="C1998" s="5">
        <v>16.502800000000001</v>
      </c>
      <c r="D1998" s="5">
        <v>16.625599999999999</v>
      </c>
      <c r="E1998" s="5">
        <f>AVERAGE(Official_Exchange_Rates__2[[#This Row],[Buy]:[Sell]])</f>
        <v>16.5642</v>
      </c>
    </row>
    <row r="1999" spans="1:5" x14ac:dyDescent="0.3">
      <c r="A1999" s="1">
        <v>43711</v>
      </c>
      <c r="B1999" t="s">
        <v>17</v>
      </c>
      <c r="C1999" s="5">
        <v>16.499700000000001</v>
      </c>
      <c r="D1999" s="5">
        <v>16.6264</v>
      </c>
      <c r="E1999" s="5">
        <f>AVERAGE(Official_Exchange_Rates__2[[#This Row],[Buy]:[Sell]])</f>
        <v>16.56305</v>
      </c>
    </row>
    <row r="2000" spans="1:5" x14ac:dyDescent="0.3">
      <c r="A2000" s="1">
        <v>43712</v>
      </c>
      <c r="B2000" t="s">
        <v>17</v>
      </c>
      <c r="C2000" s="5">
        <v>16.465499999999999</v>
      </c>
      <c r="D2000" s="5">
        <v>16.599900000000002</v>
      </c>
      <c r="E2000" s="5">
        <f>AVERAGE(Official_Exchange_Rates__2[[#This Row],[Buy]:[Sell]])</f>
        <v>16.532699999999998</v>
      </c>
    </row>
    <row r="2001" spans="1:5" x14ac:dyDescent="0.3">
      <c r="A2001" s="1">
        <v>43713</v>
      </c>
      <c r="B2001" t="s">
        <v>17</v>
      </c>
      <c r="C2001" s="5">
        <v>16.4236</v>
      </c>
      <c r="D2001" s="5">
        <v>16.549199999999999</v>
      </c>
      <c r="E2001" s="5">
        <f>AVERAGE(Official_Exchange_Rates__2[[#This Row],[Buy]:[Sell]])</f>
        <v>16.4864</v>
      </c>
    </row>
    <row r="2002" spans="1:5" x14ac:dyDescent="0.3">
      <c r="A2002" s="1">
        <v>43716</v>
      </c>
      <c r="B2002" t="s">
        <v>17</v>
      </c>
      <c r="C2002" s="5">
        <v>16.410900000000002</v>
      </c>
      <c r="D2002" s="5">
        <v>16.529499999999999</v>
      </c>
      <c r="E2002" s="5">
        <f>AVERAGE(Official_Exchange_Rates__2[[#This Row],[Buy]:[Sell]])</f>
        <v>16.470199999999998</v>
      </c>
    </row>
    <row r="2003" spans="1:5" x14ac:dyDescent="0.3">
      <c r="A2003" s="1">
        <v>43717</v>
      </c>
      <c r="B2003" t="s">
        <v>17</v>
      </c>
      <c r="C2003" s="5">
        <v>16.411799999999999</v>
      </c>
      <c r="D2003" s="5">
        <v>16.534300000000002</v>
      </c>
      <c r="E2003" s="5">
        <f>AVERAGE(Official_Exchange_Rates__2[[#This Row],[Buy]:[Sell]])</f>
        <v>16.473050000000001</v>
      </c>
    </row>
    <row r="2004" spans="1:5" x14ac:dyDescent="0.3">
      <c r="A2004" s="1">
        <v>43718</v>
      </c>
      <c r="B2004" t="s">
        <v>17</v>
      </c>
      <c r="C2004" s="5">
        <v>16.385999999999999</v>
      </c>
      <c r="D2004" s="5">
        <v>16.5136</v>
      </c>
      <c r="E2004" s="5">
        <f>AVERAGE(Official_Exchange_Rates__2[[#This Row],[Buy]:[Sell]])</f>
        <v>16.4498</v>
      </c>
    </row>
    <row r="2005" spans="1:5" x14ac:dyDescent="0.3">
      <c r="A2005" s="1">
        <v>43719</v>
      </c>
      <c r="B2005" t="s">
        <v>17</v>
      </c>
      <c r="C2005" s="5">
        <v>16.380199999999999</v>
      </c>
      <c r="D2005" s="5">
        <v>16.504000000000001</v>
      </c>
      <c r="E2005" s="5">
        <f>AVERAGE(Official_Exchange_Rates__2[[#This Row],[Buy]:[Sell]])</f>
        <v>16.4421</v>
      </c>
    </row>
    <row r="2006" spans="1:5" x14ac:dyDescent="0.3">
      <c r="A2006" s="1">
        <v>43720</v>
      </c>
      <c r="B2006" t="s">
        <v>17</v>
      </c>
      <c r="C2006" s="5">
        <v>16.354500000000002</v>
      </c>
      <c r="D2006" s="5">
        <v>16.4819</v>
      </c>
      <c r="E2006" s="5">
        <f>AVERAGE(Official_Exchange_Rates__2[[#This Row],[Buy]:[Sell]])</f>
        <v>16.418199999999999</v>
      </c>
    </row>
    <row r="2007" spans="1:5" x14ac:dyDescent="0.3">
      <c r="A2007" s="1">
        <v>43723</v>
      </c>
      <c r="B2007" t="s">
        <v>17</v>
      </c>
      <c r="C2007" s="5">
        <v>16.319099999999999</v>
      </c>
      <c r="D2007" s="5">
        <v>16.443899999999999</v>
      </c>
      <c r="E2007" s="5">
        <f>AVERAGE(Official_Exchange_Rates__2[[#This Row],[Buy]:[Sell]])</f>
        <v>16.381499999999999</v>
      </c>
    </row>
    <row r="2008" spans="1:5" x14ac:dyDescent="0.3">
      <c r="A2008" s="1">
        <v>43724</v>
      </c>
      <c r="B2008" t="s">
        <v>17</v>
      </c>
      <c r="C2008" s="5">
        <v>16.2987</v>
      </c>
      <c r="D2008" s="5">
        <v>16.422599999999999</v>
      </c>
      <c r="E2008" s="5">
        <f>AVERAGE(Official_Exchange_Rates__2[[#This Row],[Buy]:[Sell]])</f>
        <v>16.36065</v>
      </c>
    </row>
    <row r="2009" spans="1:5" x14ac:dyDescent="0.3">
      <c r="A2009" s="1">
        <v>43725</v>
      </c>
      <c r="B2009" t="s">
        <v>17</v>
      </c>
      <c r="C2009" s="5">
        <v>16.28</v>
      </c>
      <c r="D2009" s="5">
        <v>16.405799999999999</v>
      </c>
      <c r="E2009" s="5">
        <f>AVERAGE(Official_Exchange_Rates__2[[#This Row],[Buy]:[Sell]])</f>
        <v>16.3429</v>
      </c>
    </row>
    <row r="2010" spans="1:5" x14ac:dyDescent="0.3">
      <c r="A2010" s="1">
        <v>43726</v>
      </c>
      <c r="B2010" t="s">
        <v>17</v>
      </c>
      <c r="C2010" s="5">
        <v>16.262499999999999</v>
      </c>
      <c r="D2010" s="5">
        <v>16.388500000000001</v>
      </c>
      <c r="E2010" s="5">
        <f>AVERAGE(Official_Exchange_Rates__2[[#This Row],[Buy]:[Sell]])</f>
        <v>16.325499999999998</v>
      </c>
    </row>
    <row r="2011" spans="1:5" x14ac:dyDescent="0.3">
      <c r="A2011" s="1">
        <v>43727</v>
      </c>
      <c r="B2011" t="s">
        <v>17</v>
      </c>
      <c r="C2011" s="5">
        <v>16.228999999999999</v>
      </c>
      <c r="D2011" s="5">
        <v>16.351500000000001</v>
      </c>
      <c r="E2011" s="5">
        <f>AVERAGE(Official_Exchange_Rates__2[[#This Row],[Buy]:[Sell]])</f>
        <v>16.29025</v>
      </c>
    </row>
    <row r="2012" spans="1:5" x14ac:dyDescent="0.3">
      <c r="A2012" s="1">
        <v>43730</v>
      </c>
      <c r="B2012" t="s">
        <v>17</v>
      </c>
      <c r="C2012" s="5">
        <v>16.222799999999999</v>
      </c>
      <c r="D2012" s="5">
        <v>16.3521</v>
      </c>
      <c r="E2012" s="5">
        <f>AVERAGE(Official_Exchange_Rates__2[[#This Row],[Buy]:[Sell]])</f>
        <v>16.28745</v>
      </c>
    </row>
    <row r="2013" spans="1:5" x14ac:dyDescent="0.3">
      <c r="A2013" s="1">
        <v>43731</v>
      </c>
      <c r="B2013" t="s">
        <v>17</v>
      </c>
      <c r="C2013" s="5">
        <v>16.241800000000001</v>
      </c>
      <c r="D2013" s="5">
        <v>16.366700000000002</v>
      </c>
      <c r="E2013" s="5">
        <f>AVERAGE(Official_Exchange_Rates__2[[#This Row],[Buy]:[Sell]])</f>
        <v>16.304250000000003</v>
      </c>
    </row>
    <row r="2014" spans="1:5" x14ac:dyDescent="0.3">
      <c r="A2014" s="1">
        <v>43732</v>
      </c>
      <c r="B2014" t="s">
        <v>17</v>
      </c>
      <c r="C2014" s="5">
        <v>16.245100000000001</v>
      </c>
      <c r="D2014" s="5">
        <v>16.370999999999999</v>
      </c>
      <c r="E2014" s="5">
        <f>AVERAGE(Official_Exchange_Rates__2[[#This Row],[Buy]:[Sell]])</f>
        <v>16.308050000000001</v>
      </c>
    </row>
    <row r="2015" spans="1:5" x14ac:dyDescent="0.3">
      <c r="A2015" s="1">
        <v>43733</v>
      </c>
      <c r="B2015" t="s">
        <v>17</v>
      </c>
      <c r="C2015" s="5">
        <v>16.254899999999999</v>
      </c>
      <c r="D2015" s="5">
        <v>16.3841</v>
      </c>
      <c r="E2015" s="5">
        <f>AVERAGE(Official_Exchange_Rates__2[[#This Row],[Buy]:[Sell]])</f>
        <v>16.319499999999998</v>
      </c>
    </row>
    <row r="2016" spans="1:5" x14ac:dyDescent="0.3">
      <c r="A2016" s="1">
        <v>43734</v>
      </c>
      <c r="B2016" t="s">
        <v>17</v>
      </c>
      <c r="C2016" s="5">
        <v>16.2578</v>
      </c>
      <c r="D2016" s="5">
        <v>16.385899999999999</v>
      </c>
      <c r="E2016" s="5">
        <f>AVERAGE(Official_Exchange_Rates__2[[#This Row],[Buy]:[Sell]])</f>
        <v>16.321849999999998</v>
      </c>
    </row>
    <row r="2017" spans="1:5" x14ac:dyDescent="0.3">
      <c r="A2017" s="1">
        <v>43737</v>
      </c>
      <c r="B2017" t="s">
        <v>17</v>
      </c>
      <c r="C2017" s="5">
        <v>16.198899999999998</v>
      </c>
      <c r="D2017" s="5">
        <v>16.319500000000001</v>
      </c>
      <c r="E2017" s="5">
        <f>AVERAGE(Official_Exchange_Rates__2[[#This Row],[Buy]:[Sell]])</f>
        <v>16.2592</v>
      </c>
    </row>
    <row r="2018" spans="1:5" x14ac:dyDescent="0.3">
      <c r="A2018" s="1">
        <v>43738</v>
      </c>
      <c r="B2018" t="s">
        <v>17</v>
      </c>
      <c r="C2018" s="5">
        <v>16.2073</v>
      </c>
      <c r="D2018" s="5">
        <v>16.337</v>
      </c>
      <c r="E2018" s="5">
        <f>AVERAGE(Official_Exchange_Rates__2[[#This Row],[Buy]:[Sell]])</f>
        <v>16.27215</v>
      </c>
    </row>
    <row r="2019" spans="1:5" x14ac:dyDescent="0.3">
      <c r="A2019" s="1">
        <v>43739</v>
      </c>
      <c r="B2019" t="s">
        <v>17</v>
      </c>
      <c r="C2019" s="5">
        <v>16.208200000000001</v>
      </c>
      <c r="D2019" s="5">
        <v>16.333400000000001</v>
      </c>
      <c r="E2019" s="5">
        <f>AVERAGE(Official_Exchange_Rates__2[[#This Row],[Buy]:[Sell]])</f>
        <v>16.270800000000001</v>
      </c>
    </row>
    <row r="2020" spans="1:5" x14ac:dyDescent="0.3">
      <c r="A2020" s="1">
        <v>43740</v>
      </c>
      <c r="B2020" t="s">
        <v>17</v>
      </c>
      <c r="C2020" s="5">
        <v>16.229500000000002</v>
      </c>
      <c r="D2020" s="5">
        <v>16.3626</v>
      </c>
      <c r="E2020" s="5">
        <f>AVERAGE(Official_Exchange_Rates__2[[#This Row],[Buy]:[Sell]])</f>
        <v>16.296050000000001</v>
      </c>
    </row>
    <row r="2021" spans="1:5" x14ac:dyDescent="0.3">
      <c r="A2021" s="1">
        <v>43741</v>
      </c>
      <c r="B2021" t="s">
        <v>17</v>
      </c>
      <c r="C2021" s="5">
        <v>16.238299999999999</v>
      </c>
      <c r="D2021" s="5">
        <v>16.365500000000001</v>
      </c>
      <c r="E2021" s="5">
        <f>AVERAGE(Official_Exchange_Rates__2[[#This Row],[Buy]:[Sell]])</f>
        <v>16.3019</v>
      </c>
    </row>
    <row r="2022" spans="1:5" x14ac:dyDescent="0.3">
      <c r="A2022" s="1">
        <v>43745</v>
      </c>
      <c r="B2022" t="s">
        <v>17</v>
      </c>
      <c r="C2022" s="5">
        <v>16.242100000000001</v>
      </c>
      <c r="D2022" s="5">
        <v>16.3673</v>
      </c>
      <c r="E2022" s="5">
        <f>AVERAGE(Official_Exchange_Rates__2[[#This Row],[Buy]:[Sell]])</f>
        <v>16.3047</v>
      </c>
    </row>
    <row r="2023" spans="1:5" x14ac:dyDescent="0.3">
      <c r="A2023" s="1">
        <v>43746</v>
      </c>
      <c r="B2023" t="s">
        <v>17</v>
      </c>
      <c r="C2023" s="5">
        <v>16.246200000000002</v>
      </c>
      <c r="D2023" s="5">
        <v>16.3691</v>
      </c>
      <c r="E2023" s="5">
        <f>AVERAGE(Official_Exchange_Rates__2[[#This Row],[Buy]:[Sell]])</f>
        <v>16.307650000000002</v>
      </c>
    </row>
    <row r="2024" spans="1:5" x14ac:dyDescent="0.3">
      <c r="A2024" s="1">
        <v>43747</v>
      </c>
      <c r="B2024" t="s">
        <v>17</v>
      </c>
      <c r="C2024" s="5">
        <v>16.2331</v>
      </c>
      <c r="D2024" s="5">
        <v>16.3626</v>
      </c>
      <c r="E2024" s="5">
        <f>AVERAGE(Official_Exchange_Rates__2[[#This Row],[Buy]:[Sell]])</f>
        <v>16.29785</v>
      </c>
    </row>
    <row r="2025" spans="1:5" x14ac:dyDescent="0.3">
      <c r="A2025" s="1">
        <v>43748</v>
      </c>
      <c r="B2025" t="s">
        <v>17</v>
      </c>
      <c r="C2025" s="5">
        <v>16.2117</v>
      </c>
      <c r="D2025" s="5">
        <v>16.335100000000001</v>
      </c>
      <c r="E2025" s="5">
        <f>AVERAGE(Official_Exchange_Rates__2[[#This Row],[Buy]:[Sell]])</f>
        <v>16.273400000000002</v>
      </c>
    </row>
    <row r="2026" spans="1:5" x14ac:dyDescent="0.3">
      <c r="A2026" s="1">
        <v>43751</v>
      </c>
      <c r="B2026" t="s">
        <v>17</v>
      </c>
      <c r="C2026" s="5">
        <v>16.194199999999999</v>
      </c>
      <c r="D2026" s="5">
        <v>16.317</v>
      </c>
      <c r="E2026" s="5">
        <f>AVERAGE(Official_Exchange_Rates__2[[#This Row],[Buy]:[Sell]])</f>
        <v>16.255600000000001</v>
      </c>
    </row>
    <row r="2027" spans="1:5" x14ac:dyDescent="0.3">
      <c r="A2027" s="1">
        <v>43752</v>
      </c>
      <c r="B2027" t="s">
        <v>17</v>
      </c>
      <c r="C2027" s="5">
        <v>16.1874</v>
      </c>
      <c r="D2027" s="5">
        <v>16.307200000000002</v>
      </c>
      <c r="E2027" s="5">
        <f>AVERAGE(Official_Exchange_Rates__2[[#This Row],[Buy]:[Sell]])</f>
        <v>16.247300000000003</v>
      </c>
    </row>
    <row r="2028" spans="1:5" x14ac:dyDescent="0.3">
      <c r="A2028" s="1">
        <v>43753</v>
      </c>
      <c r="B2028" t="s">
        <v>17</v>
      </c>
      <c r="C2028" s="5">
        <v>16.165700000000001</v>
      </c>
      <c r="D2028" s="5">
        <v>16.2883</v>
      </c>
      <c r="E2028" s="5">
        <f>AVERAGE(Official_Exchange_Rates__2[[#This Row],[Buy]:[Sell]])</f>
        <v>16.227</v>
      </c>
    </row>
    <row r="2029" spans="1:5" x14ac:dyDescent="0.3">
      <c r="A2029" s="1">
        <v>43754</v>
      </c>
      <c r="B2029" t="s">
        <v>17</v>
      </c>
      <c r="C2029" s="5">
        <v>16.157699999999998</v>
      </c>
      <c r="D2029" s="5">
        <v>16.280899999999999</v>
      </c>
      <c r="E2029" s="5">
        <f>AVERAGE(Official_Exchange_Rates__2[[#This Row],[Buy]:[Sell]])</f>
        <v>16.219299999999997</v>
      </c>
    </row>
    <row r="2030" spans="1:5" x14ac:dyDescent="0.3">
      <c r="A2030" s="1">
        <v>43755</v>
      </c>
      <c r="B2030" t="s">
        <v>17</v>
      </c>
      <c r="C2030" s="5">
        <v>16.172599999999999</v>
      </c>
      <c r="D2030" s="5">
        <v>16.295300000000001</v>
      </c>
      <c r="E2030" s="5">
        <f>AVERAGE(Official_Exchange_Rates__2[[#This Row],[Buy]:[Sell]])</f>
        <v>16.23395</v>
      </c>
    </row>
    <row r="2031" spans="1:5" x14ac:dyDescent="0.3">
      <c r="A2031" s="1">
        <v>43758</v>
      </c>
      <c r="B2031" t="s">
        <v>17</v>
      </c>
      <c r="C2031" s="5">
        <v>16.160599999999999</v>
      </c>
      <c r="D2031" s="5">
        <v>16.2883</v>
      </c>
      <c r="E2031" s="5">
        <f>AVERAGE(Official_Exchange_Rates__2[[#This Row],[Buy]:[Sell]])</f>
        <v>16.224449999999997</v>
      </c>
    </row>
    <row r="2032" spans="1:5" x14ac:dyDescent="0.3">
      <c r="A2032" s="1">
        <v>43759</v>
      </c>
      <c r="B2032" t="s">
        <v>17</v>
      </c>
      <c r="C2032" s="5">
        <v>16.1464</v>
      </c>
      <c r="D2032" s="5">
        <v>16.276499999999999</v>
      </c>
      <c r="E2032" s="5">
        <f>AVERAGE(Official_Exchange_Rates__2[[#This Row],[Buy]:[Sell]])</f>
        <v>16.211449999999999</v>
      </c>
    </row>
    <row r="2033" spans="1:5" x14ac:dyDescent="0.3">
      <c r="A2033" s="1">
        <v>43760</v>
      </c>
      <c r="B2033" t="s">
        <v>17</v>
      </c>
      <c r="C2033" s="5">
        <v>16.136900000000001</v>
      </c>
      <c r="D2033" s="5">
        <v>16.259499999999999</v>
      </c>
      <c r="E2033" s="5">
        <f>AVERAGE(Official_Exchange_Rates__2[[#This Row],[Buy]:[Sell]])</f>
        <v>16.1982</v>
      </c>
    </row>
    <row r="2034" spans="1:5" x14ac:dyDescent="0.3">
      <c r="A2034" s="1">
        <v>43761</v>
      </c>
      <c r="B2034" t="s">
        <v>17</v>
      </c>
      <c r="C2034" s="5">
        <v>16.1203</v>
      </c>
      <c r="D2034" s="5">
        <v>16.2423</v>
      </c>
      <c r="E2034" s="5">
        <f>AVERAGE(Official_Exchange_Rates__2[[#This Row],[Buy]:[Sell]])</f>
        <v>16.1813</v>
      </c>
    </row>
    <row r="2035" spans="1:5" x14ac:dyDescent="0.3">
      <c r="A2035" s="1">
        <v>43762</v>
      </c>
      <c r="B2035" t="s">
        <v>17</v>
      </c>
      <c r="C2035" s="5">
        <v>16.0732</v>
      </c>
      <c r="D2035" s="5">
        <v>16.202000000000002</v>
      </c>
      <c r="E2035" s="5">
        <f>AVERAGE(Official_Exchange_Rates__2[[#This Row],[Buy]:[Sell]])</f>
        <v>16.137599999999999</v>
      </c>
    </row>
    <row r="2036" spans="1:5" x14ac:dyDescent="0.3">
      <c r="A2036" s="1">
        <v>43765</v>
      </c>
      <c r="B2036" t="s">
        <v>17</v>
      </c>
      <c r="C2036" s="5">
        <v>16.070699999999999</v>
      </c>
      <c r="D2036" s="5">
        <v>16.197700000000001</v>
      </c>
      <c r="E2036" s="5">
        <f>AVERAGE(Official_Exchange_Rates__2[[#This Row],[Buy]:[Sell]])</f>
        <v>16.1342</v>
      </c>
    </row>
    <row r="2037" spans="1:5" x14ac:dyDescent="0.3">
      <c r="A2037" s="1">
        <v>43766</v>
      </c>
      <c r="B2037" t="s">
        <v>17</v>
      </c>
      <c r="C2037" s="5">
        <v>16.066700000000001</v>
      </c>
      <c r="D2037" s="5">
        <v>16.194099999999999</v>
      </c>
      <c r="E2037" s="5">
        <f>AVERAGE(Official_Exchange_Rates__2[[#This Row],[Buy]:[Sell]])</f>
        <v>16.130400000000002</v>
      </c>
    </row>
    <row r="2038" spans="1:5" x14ac:dyDescent="0.3">
      <c r="A2038" s="1">
        <v>43767</v>
      </c>
      <c r="B2038" t="s">
        <v>17</v>
      </c>
      <c r="C2038" s="5">
        <v>16.0761</v>
      </c>
      <c r="D2038" s="5">
        <v>16.199400000000001</v>
      </c>
      <c r="E2038" s="5">
        <f>AVERAGE(Official_Exchange_Rates__2[[#This Row],[Buy]:[Sell]])</f>
        <v>16.13775</v>
      </c>
    </row>
    <row r="2039" spans="1:5" x14ac:dyDescent="0.3">
      <c r="A2039" s="1">
        <v>43768</v>
      </c>
      <c r="B2039" t="s">
        <v>17</v>
      </c>
      <c r="C2039" s="5">
        <v>16.085899999999999</v>
      </c>
      <c r="D2039" s="5">
        <v>16.207599999999999</v>
      </c>
      <c r="E2039" s="5">
        <f>AVERAGE(Official_Exchange_Rates__2[[#This Row],[Buy]:[Sell]])</f>
        <v>16.146749999999997</v>
      </c>
    </row>
    <row r="2040" spans="1:5" x14ac:dyDescent="0.3">
      <c r="A2040" s="1">
        <v>43769</v>
      </c>
      <c r="B2040" t="s">
        <v>17</v>
      </c>
      <c r="C2040" s="5">
        <v>16.076899999999998</v>
      </c>
      <c r="D2040" s="5">
        <v>16.200700000000001</v>
      </c>
      <c r="E2040" s="5">
        <f>AVERAGE(Official_Exchange_Rates__2[[#This Row],[Buy]:[Sell]])</f>
        <v>16.1388</v>
      </c>
    </row>
    <row r="2041" spans="1:5" x14ac:dyDescent="0.3">
      <c r="A2041" s="1">
        <v>43772</v>
      </c>
      <c r="B2041" t="s">
        <v>17</v>
      </c>
      <c r="C2041" s="5">
        <v>16.0671</v>
      </c>
      <c r="D2041" s="5">
        <v>16.1934</v>
      </c>
      <c r="E2041" s="5">
        <f>AVERAGE(Official_Exchange_Rates__2[[#This Row],[Buy]:[Sell]])</f>
        <v>16.13025</v>
      </c>
    </row>
    <row r="2042" spans="1:5" x14ac:dyDescent="0.3">
      <c r="A2042" s="1">
        <v>43773</v>
      </c>
      <c r="B2042" t="s">
        <v>17</v>
      </c>
      <c r="C2042" s="5">
        <v>16.076599999999999</v>
      </c>
      <c r="D2042" s="5">
        <v>16.200600000000001</v>
      </c>
      <c r="E2042" s="5">
        <f>AVERAGE(Official_Exchange_Rates__2[[#This Row],[Buy]:[Sell]])</f>
        <v>16.1386</v>
      </c>
    </row>
    <row r="2043" spans="1:5" x14ac:dyDescent="0.3">
      <c r="A2043" s="1">
        <v>43774</v>
      </c>
      <c r="B2043" t="s">
        <v>17</v>
      </c>
      <c r="C2043" s="5">
        <v>16.071400000000001</v>
      </c>
      <c r="D2043" s="5">
        <v>16.1983</v>
      </c>
      <c r="E2043" s="5">
        <f>AVERAGE(Official_Exchange_Rates__2[[#This Row],[Buy]:[Sell]])</f>
        <v>16.13485</v>
      </c>
    </row>
    <row r="2044" spans="1:5" x14ac:dyDescent="0.3">
      <c r="A2044" s="1">
        <v>43775</v>
      </c>
      <c r="B2044" t="s">
        <v>17</v>
      </c>
      <c r="C2044" s="5">
        <v>16.078499999999998</v>
      </c>
      <c r="D2044" s="5">
        <v>16.203099999999999</v>
      </c>
      <c r="E2044" s="5">
        <f>AVERAGE(Official_Exchange_Rates__2[[#This Row],[Buy]:[Sell]])</f>
        <v>16.140799999999999</v>
      </c>
    </row>
    <row r="2045" spans="1:5" x14ac:dyDescent="0.3">
      <c r="A2045" s="1">
        <v>43776</v>
      </c>
      <c r="B2045" t="s">
        <v>17</v>
      </c>
      <c r="C2045" s="5">
        <v>16.0871</v>
      </c>
      <c r="D2045" s="5">
        <v>16.208600000000001</v>
      </c>
      <c r="E2045" s="5">
        <f>AVERAGE(Official_Exchange_Rates__2[[#This Row],[Buy]:[Sell]])</f>
        <v>16.147849999999998</v>
      </c>
    </row>
    <row r="2046" spans="1:5" x14ac:dyDescent="0.3">
      <c r="A2046" s="1">
        <v>43780</v>
      </c>
      <c r="B2046" t="s">
        <v>17</v>
      </c>
      <c r="C2046" s="5">
        <v>16.084199999999999</v>
      </c>
      <c r="D2046" s="5">
        <v>16.212499999999999</v>
      </c>
      <c r="E2046" s="5">
        <f>AVERAGE(Official_Exchange_Rates__2[[#This Row],[Buy]:[Sell]])</f>
        <v>16.148350000000001</v>
      </c>
    </row>
    <row r="2047" spans="1:5" x14ac:dyDescent="0.3">
      <c r="A2047" s="1">
        <v>43781</v>
      </c>
      <c r="B2047" t="s">
        <v>17</v>
      </c>
      <c r="C2047" s="5">
        <v>16.087</v>
      </c>
      <c r="D2047" s="5">
        <v>16.2119</v>
      </c>
      <c r="E2047" s="5">
        <f>AVERAGE(Official_Exchange_Rates__2[[#This Row],[Buy]:[Sell]])</f>
        <v>16.149450000000002</v>
      </c>
    </row>
    <row r="2048" spans="1:5" x14ac:dyDescent="0.3">
      <c r="A2048" s="1">
        <v>43782</v>
      </c>
      <c r="B2048" t="s">
        <v>17</v>
      </c>
      <c r="C2048" s="5">
        <v>16.072199999999999</v>
      </c>
      <c r="D2048" s="5">
        <v>16.2029</v>
      </c>
      <c r="E2048" s="5">
        <f>AVERAGE(Official_Exchange_Rates__2[[#This Row],[Buy]:[Sell]])</f>
        <v>16.137549999999997</v>
      </c>
    </row>
    <row r="2049" spans="1:5" x14ac:dyDescent="0.3">
      <c r="A2049" s="1">
        <v>43783</v>
      </c>
      <c r="B2049" t="s">
        <v>17</v>
      </c>
      <c r="C2049" s="5">
        <v>16.052800000000001</v>
      </c>
      <c r="D2049" s="5">
        <v>16.181799999999999</v>
      </c>
      <c r="E2049" s="5">
        <f>AVERAGE(Official_Exchange_Rates__2[[#This Row],[Buy]:[Sell]])</f>
        <v>16.1173</v>
      </c>
    </row>
    <row r="2050" spans="1:5" x14ac:dyDescent="0.3">
      <c r="A2050" s="1">
        <v>43786</v>
      </c>
      <c r="B2050" t="s">
        <v>17</v>
      </c>
      <c r="C2050" s="5">
        <v>16.053100000000001</v>
      </c>
      <c r="D2050" s="5">
        <v>16.178899999999999</v>
      </c>
      <c r="E2050" s="5">
        <f>AVERAGE(Official_Exchange_Rates__2[[#This Row],[Buy]:[Sell]])</f>
        <v>16.116</v>
      </c>
    </row>
    <row r="2051" spans="1:5" x14ac:dyDescent="0.3">
      <c r="A2051" s="1">
        <v>43787</v>
      </c>
      <c r="B2051" t="s">
        <v>17</v>
      </c>
      <c r="C2051" s="5">
        <v>16.060500000000001</v>
      </c>
      <c r="D2051" s="5">
        <v>16.1876</v>
      </c>
      <c r="E2051" s="5">
        <f>AVERAGE(Official_Exchange_Rates__2[[#This Row],[Buy]:[Sell]])</f>
        <v>16.12405</v>
      </c>
    </row>
    <row r="2052" spans="1:5" x14ac:dyDescent="0.3">
      <c r="A2052" s="1">
        <v>43788</v>
      </c>
      <c r="B2052" t="s">
        <v>17</v>
      </c>
      <c r="C2052" s="5">
        <v>16.034300000000002</v>
      </c>
      <c r="D2052" s="5">
        <v>16.165199999999999</v>
      </c>
      <c r="E2052" s="5">
        <f>AVERAGE(Official_Exchange_Rates__2[[#This Row],[Buy]:[Sell]])</f>
        <v>16.09975</v>
      </c>
    </row>
    <row r="2053" spans="1:5" x14ac:dyDescent="0.3">
      <c r="A2053" s="1">
        <v>43789</v>
      </c>
      <c r="B2053" t="s">
        <v>17</v>
      </c>
      <c r="C2053" s="5">
        <v>16.047999999999998</v>
      </c>
      <c r="D2053" s="5">
        <v>16.168500000000002</v>
      </c>
      <c r="E2053" s="5">
        <f>AVERAGE(Official_Exchange_Rates__2[[#This Row],[Buy]:[Sell]])</f>
        <v>16.108249999999998</v>
      </c>
    </row>
    <row r="2054" spans="1:5" x14ac:dyDescent="0.3">
      <c r="A2054" s="1">
        <v>43790</v>
      </c>
      <c r="B2054" t="s">
        <v>17</v>
      </c>
      <c r="C2054" s="5">
        <v>16.0548</v>
      </c>
      <c r="D2054" s="5">
        <v>16.173999999999999</v>
      </c>
      <c r="E2054" s="5">
        <f>AVERAGE(Official_Exchange_Rates__2[[#This Row],[Buy]:[Sell]])</f>
        <v>16.1144</v>
      </c>
    </row>
    <row r="2055" spans="1:5" x14ac:dyDescent="0.3">
      <c r="A2055" s="1">
        <v>43793</v>
      </c>
      <c r="B2055" t="s">
        <v>17</v>
      </c>
      <c r="C2055" s="5">
        <v>16.057200000000002</v>
      </c>
      <c r="D2055" s="5">
        <v>16.174800000000001</v>
      </c>
      <c r="E2055" s="5">
        <f>AVERAGE(Official_Exchange_Rates__2[[#This Row],[Buy]:[Sell]])</f>
        <v>16.116</v>
      </c>
    </row>
    <row r="2056" spans="1:5" x14ac:dyDescent="0.3">
      <c r="A2056" s="1">
        <v>43794</v>
      </c>
      <c r="B2056" t="s">
        <v>17</v>
      </c>
      <c r="C2056" s="5">
        <v>16.0702</v>
      </c>
      <c r="D2056" s="5">
        <v>16.177099999999999</v>
      </c>
      <c r="E2056" s="5">
        <f>AVERAGE(Official_Exchange_Rates__2[[#This Row],[Buy]:[Sell]])</f>
        <v>16.123649999999998</v>
      </c>
    </row>
    <row r="2057" spans="1:5" x14ac:dyDescent="0.3">
      <c r="A2057" s="1">
        <v>43795</v>
      </c>
      <c r="B2057" t="s">
        <v>17</v>
      </c>
      <c r="C2057" s="5">
        <v>16.062100000000001</v>
      </c>
      <c r="D2057" s="5">
        <v>16.181999999999999</v>
      </c>
      <c r="E2057" s="5">
        <f>AVERAGE(Official_Exchange_Rates__2[[#This Row],[Buy]:[Sell]])</f>
        <v>16.122050000000002</v>
      </c>
    </row>
    <row r="2058" spans="1:5" x14ac:dyDescent="0.3">
      <c r="A2058" s="1">
        <v>43796</v>
      </c>
      <c r="B2058" t="s">
        <v>17</v>
      </c>
      <c r="C2058" s="5">
        <v>16.057400000000001</v>
      </c>
      <c r="D2058" s="5">
        <v>16.182400000000001</v>
      </c>
      <c r="E2058" s="5">
        <f>AVERAGE(Official_Exchange_Rates__2[[#This Row],[Buy]:[Sell]])</f>
        <v>16.119900000000001</v>
      </c>
    </row>
    <row r="2059" spans="1:5" x14ac:dyDescent="0.3">
      <c r="A2059" s="1">
        <v>43797</v>
      </c>
      <c r="B2059" t="s">
        <v>17</v>
      </c>
      <c r="C2059" s="5">
        <v>16.060700000000001</v>
      </c>
      <c r="D2059" s="5">
        <v>16.184100000000001</v>
      </c>
      <c r="E2059" s="5">
        <f>AVERAGE(Official_Exchange_Rates__2[[#This Row],[Buy]:[Sell]])</f>
        <v>16.122399999999999</v>
      </c>
    </row>
    <row r="2060" spans="1:5" x14ac:dyDescent="0.3">
      <c r="A2060" s="1">
        <v>43800</v>
      </c>
      <c r="B2060" t="s">
        <v>17</v>
      </c>
      <c r="C2060" s="5">
        <v>16.060500000000001</v>
      </c>
      <c r="D2060" s="5">
        <v>16.182700000000001</v>
      </c>
      <c r="E2060" s="5">
        <f>AVERAGE(Official_Exchange_Rates__2[[#This Row],[Buy]:[Sell]])</f>
        <v>16.121600000000001</v>
      </c>
    </row>
    <row r="2061" spans="1:5" x14ac:dyDescent="0.3">
      <c r="A2061" s="1">
        <v>43801</v>
      </c>
      <c r="B2061" t="s">
        <v>17</v>
      </c>
      <c r="C2061" s="5">
        <v>16.064499999999999</v>
      </c>
      <c r="D2061" s="5">
        <v>16.1829</v>
      </c>
      <c r="E2061" s="5">
        <f>AVERAGE(Official_Exchange_Rates__2[[#This Row],[Buy]:[Sell]])</f>
        <v>16.123699999999999</v>
      </c>
    </row>
    <row r="2062" spans="1:5" x14ac:dyDescent="0.3">
      <c r="A2062" s="1">
        <v>43802</v>
      </c>
      <c r="B2062" t="s">
        <v>17</v>
      </c>
      <c r="C2062" s="5">
        <v>16.0656</v>
      </c>
      <c r="D2062" s="5">
        <v>16.181699999999999</v>
      </c>
      <c r="E2062" s="5">
        <f>AVERAGE(Official_Exchange_Rates__2[[#This Row],[Buy]:[Sell]])</f>
        <v>16.123649999999998</v>
      </c>
    </row>
    <row r="2063" spans="1:5" x14ac:dyDescent="0.3">
      <c r="A2063" s="1">
        <v>43803</v>
      </c>
      <c r="B2063" t="s">
        <v>17</v>
      </c>
      <c r="C2063" s="5">
        <v>16.0687</v>
      </c>
      <c r="D2063" s="5">
        <v>16.184000000000001</v>
      </c>
      <c r="E2063" s="5">
        <f>AVERAGE(Official_Exchange_Rates__2[[#This Row],[Buy]:[Sell]])</f>
        <v>16.126350000000002</v>
      </c>
    </row>
    <row r="2064" spans="1:5" x14ac:dyDescent="0.3">
      <c r="A2064" s="1">
        <v>43804</v>
      </c>
      <c r="B2064" t="s">
        <v>17</v>
      </c>
      <c r="C2064" s="5">
        <v>16.0703</v>
      </c>
      <c r="D2064" s="5">
        <v>16.192599999999999</v>
      </c>
      <c r="E2064" s="5">
        <f>AVERAGE(Official_Exchange_Rates__2[[#This Row],[Buy]:[Sell]])</f>
        <v>16.131450000000001</v>
      </c>
    </row>
    <row r="2065" spans="1:5" x14ac:dyDescent="0.3">
      <c r="A2065" s="1">
        <v>43807</v>
      </c>
      <c r="B2065" t="s">
        <v>17</v>
      </c>
      <c r="C2065" s="5">
        <v>16.0701</v>
      </c>
      <c r="D2065" s="5">
        <v>16.192</v>
      </c>
      <c r="E2065" s="5">
        <f>AVERAGE(Official_Exchange_Rates__2[[#This Row],[Buy]:[Sell]])</f>
        <v>16.131050000000002</v>
      </c>
    </row>
    <row r="2066" spans="1:5" x14ac:dyDescent="0.3">
      <c r="A2066" s="1">
        <v>43808</v>
      </c>
      <c r="B2066" t="s">
        <v>17</v>
      </c>
      <c r="C2066" s="5">
        <v>16.082799999999999</v>
      </c>
      <c r="D2066" s="5">
        <v>16.202000000000002</v>
      </c>
      <c r="E2066" s="5">
        <f>AVERAGE(Official_Exchange_Rates__2[[#This Row],[Buy]:[Sell]])</f>
        <v>16.142400000000002</v>
      </c>
    </row>
    <row r="2067" spans="1:5" x14ac:dyDescent="0.3">
      <c r="A2067" s="1">
        <v>43809</v>
      </c>
      <c r="B2067" t="s">
        <v>17</v>
      </c>
      <c r="C2067" s="5">
        <v>16.0761</v>
      </c>
      <c r="D2067" s="5">
        <v>16.202100000000002</v>
      </c>
      <c r="E2067" s="5">
        <f>AVERAGE(Official_Exchange_Rates__2[[#This Row],[Buy]:[Sell]])</f>
        <v>16.139099999999999</v>
      </c>
    </row>
    <row r="2068" spans="1:5" x14ac:dyDescent="0.3">
      <c r="A2068" s="1">
        <v>43810</v>
      </c>
      <c r="B2068" t="s">
        <v>17</v>
      </c>
      <c r="C2068" s="5">
        <v>16.0852</v>
      </c>
      <c r="D2068" s="5">
        <v>16.203199999999999</v>
      </c>
      <c r="E2068" s="5">
        <f>AVERAGE(Official_Exchange_Rates__2[[#This Row],[Buy]:[Sell]])</f>
        <v>16.144199999999998</v>
      </c>
    </row>
    <row r="2069" spans="1:5" x14ac:dyDescent="0.3">
      <c r="A2069" s="1">
        <v>43811</v>
      </c>
      <c r="B2069" t="s">
        <v>17</v>
      </c>
      <c r="C2069" s="5">
        <v>16.078399999999998</v>
      </c>
      <c r="D2069" s="5">
        <v>16.2043</v>
      </c>
      <c r="E2069" s="5">
        <f>AVERAGE(Official_Exchange_Rates__2[[#This Row],[Buy]:[Sell]])</f>
        <v>16.141349999999999</v>
      </c>
    </row>
    <row r="2070" spans="1:5" x14ac:dyDescent="0.3">
      <c r="A2070" s="1">
        <v>43814</v>
      </c>
      <c r="B2070" t="s">
        <v>17</v>
      </c>
      <c r="C2070" s="5">
        <v>16.032599999999999</v>
      </c>
      <c r="D2070" s="5">
        <v>16.157699999999998</v>
      </c>
      <c r="E2070" s="5">
        <f>AVERAGE(Official_Exchange_Rates__2[[#This Row],[Buy]:[Sell]])</f>
        <v>16.095149999999997</v>
      </c>
    </row>
    <row r="2071" spans="1:5" x14ac:dyDescent="0.3">
      <c r="A2071" s="1">
        <v>43815</v>
      </c>
      <c r="B2071" t="s">
        <v>17</v>
      </c>
      <c r="C2071" s="5">
        <v>15.973800000000001</v>
      </c>
      <c r="D2071" s="5">
        <v>16.100000000000001</v>
      </c>
      <c r="E2071" s="5">
        <f>AVERAGE(Official_Exchange_Rates__2[[#This Row],[Buy]:[Sell]])</f>
        <v>16.036900000000003</v>
      </c>
    </row>
    <row r="2072" spans="1:5" x14ac:dyDescent="0.3">
      <c r="A2072" s="1">
        <v>43816</v>
      </c>
      <c r="B2072" t="s">
        <v>17</v>
      </c>
      <c r="C2072" s="5">
        <v>15.968299999999999</v>
      </c>
      <c r="D2072" s="5">
        <v>16.091699999999999</v>
      </c>
      <c r="E2072" s="5">
        <f>AVERAGE(Official_Exchange_Rates__2[[#This Row],[Buy]:[Sell]])</f>
        <v>16.03</v>
      </c>
    </row>
    <row r="2073" spans="1:5" x14ac:dyDescent="0.3">
      <c r="A2073" s="1">
        <v>43817</v>
      </c>
      <c r="B2073" t="s">
        <v>17</v>
      </c>
      <c r="C2073" s="5">
        <v>15.983599999999999</v>
      </c>
      <c r="D2073" s="5">
        <v>16.107600000000001</v>
      </c>
      <c r="E2073" s="5">
        <f>AVERAGE(Official_Exchange_Rates__2[[#This Row],[Buy]:[Sell]])</f>
        <v>16.0456</v>
      </c>
    </row>
    <row r="2074" spans="1:5" x14ac:dyDescent="0.3">
      <c r="A2074" s="1">
        <v>43818</v>
      </c>
      <c r="B2074" t="s">
        <v>17</v>
      </c>
      <c r="C2074" s="5">
        <v>15.9704</v>
      </c>
      <c r="D2074" s="5">
        <v>16.0992</v>
      </c>
      <c r="E2074" s="5">
        <f>AVERAGE(Official_Exchange_Rates__2[[#This Row],[Buy]:[Sell]])</f>
        <v>16.034800000000001</v>
      </c>
    </row>
    <row r="2075" spans="1:5" x14ac:dyDescent="0.3">
      <c r="A2075" s="1">
        <v>43821</v>
      </c>
      <c r="B2075" t="s">
        <v>17</v>
      </c>
      <c r="C2075" s="5">
        <v>15.9763</v>
      </c>
      <c r="D2075" s="5">
        <v>16.104099999999999</v>
      </c>
      <c r="E2075" s="5">
        <f>AVERAGE(Official_Exchange_Rates__2[[#This Row],[Buy]:[Sell]])</f>
        <v>16.040199999999999</v>
      </c>
    </row>
    <row r="2076" spans="1:5" x14ac:dyDescent="0.3">
      <c r="A2076" s="1">
        <v>43822</v>
      </c>
      <c r="B2076" t="s">
        <v>17</v>
      </c>
      <c r="C2076" s="5">
        <v>15.9808</v>
      </c>
      <c r="D2076" s="5">
        <v>16.107099999999999</v>
      </c>
      <c r="E2076" s="5">
        <f>AVERAGE(Official_Exchange_Rates__2[[#This Row],[Buy]:[Sell]])</f>
        <v>16.043949999999999</v>
      </c>
    </row>
    <row r="2077" spans="1:5" x14ac:dyDescent="0.3">
      <c r="A2077" s="1">
        <v>43823</v>
      </c>
      <c r="B2077" t="s">
        <v>17</v>
      </c>
      <c r="C2077" s="5">
        <v>15.9938</v>
      </c>
      <c r="D2077" s="5">
        <v>16.112200000000001</v>
      </c>
      <c r="E2077" s="5">
        <f>AVERAGE(Official_Exchange_Rates__2[[#This Row],[Buy]:[Sell]])</f>
        <v>16.053000000000001</v>
      </c>
    </row>
    <row r="2078" spans="1:5" x14ac:dyDescent="0.3">
      <c r="A2078" s="1">
        <v>43824</v>
      </c>
      <c r="B2078" t="s">
        <v>17</v>
      </c>
      <c r="C2078" s="5">
        <v>15.9862</v>
      </c>
      <c r="D2078" s="5">
        <v>16.113199999999999</v>
      </c>
      <c r="E2078" s="5">
        <f>AVERAGE(Official_Exchange_Rates__2[[#This Row],[Buy]:[Sell]])</f>
        <v>16.049700000000001</v>
      </c>
    </row>
    <row r="2079" spans="1:5" x14ac:dyDescent="0.3">
      <c r="A2079" s="1">
        <v>43825</v>
      </c>
      <c r="B2079" t="s">
        <v>17</v>
      </c>
      <c r="C2079" s="5">
        <v>15.981199999999999</v>
      </c>
      <c r="D2079" s="5">
        <v>16.111799999999999</v>
      </c>
      <c r="E2079" s="5">
        <f>AVERAGE(Official_Exchange_Rates__2[[#This Row],[Buy]:[Sell]])</f>
        <v>16.046499999999998</v>
      </c>
    </row>
    <row r="2080" spans="1:5" x14ac:dyDescent="0.3">
      <c r="A2080" s="1">
        <v>43828</v>
      </c>
      <c r="B2080" t="s">
        <v>17</v>
      </c>
      <c r="C2080" s="5">
        <v>15.985900000000001</v>
      </c>
      <c r="D2080" s="5">
        <v>16.110600000000002</v>
      </c>
      <c r="E2080" s="5">
        <f>AVERAGE(Official_Exchange_Rates__2[[#This Row],[Buy]:[Sell]])</f>
        <v>16.048250000000003</v>
      </c>
    </row>
    <row r="2081" spans="1:5" x14ac:dyDescent="0.3">
      <c r="A2081" s="1">
        <v>43829</v>
      </c>
      <c r="B2081" t="s">
        <v>17</v>
      </c>
      <c r="C2081" s="5">
        <v>15.981999999999999</v>
      </c>
      <c r="D2081" s="5">
        <v>16.110399999999998</v>
      </c>
      <c r="E2081" s="5">
        <f>AVERAGE(Official_Exchange_Rates__2[[#This Row],[Buy]:[Sell]])</f>
        <v>16.046199999999999</v>
      </c>
    </row>
    <row r="2082" spans="1:5" x14ac:dyDescent="0.3">
      <c r="A2082" s="1">
        <v>43830</v>
      </c>
      <c r="B2082" t="s">
        <v>17</v>
      </c>
      <c r="C2082" s="5">
        <v>15.977</v>
      </c>
      <c r="D2082" s="5">
        <v>16.106100000000001</v>
      </c>
      <c r="E2082" s="5">
        <f>AVERAGE(Official_Exchange_Rates__2[[#This Row],[Buy]:[Sell]])</f>
        <v>16.041550000000001</v>
      </c>
    </row>
    <row r="2083" spans="1:5" x14ac:dyDescent="0.3">
      <c r="A2083" s="1">
        <v>43832</v>
      </c>
      <c r="B2083" t="s">
        <v>17</v>
      </c>
      <c r="C2083" s="5">
        <v>15.9735</v>
      </c>
      <c r="D2083" s="5">
        <v>16.099599999999999</v>
      </c>
      <c r="E2083" s="5">
        <f>AVERAGE(Official_Exchange_Rates__2[[#This Row],[Buy]:[Sell]])</f>
        <v>16.036549999999998</v>
      </c>
    </row>
    <row r="2084" spans="1:5" x14ac:dyDescent="0.3">
      <c r="A2084" s="1">
        <v>43835</v>
      </c>
      <c r="B2084" t="s">
        <v>17</v>
      </c>
      <c r="C2084" s="5">
        <v>15.9862</v>
      </c>
      <c r="D2084" s="5">
        <v>16.108899999999998</v>
      </c>
      <c r="E2084" s="5">
        <f>AVERAGE(Official_Exchange_Rates__2[[#This Row],[Buy]:[Sell]])</f>
        <v>16.047550000000001</v>
      </c>
    </row>
    <row r="2085" spans="1:5" x14ac:dyDescent="0.3">
      <c r="A2085" s="1">
        <v>43836</v>
      </c>
      <c r="B2085" t="s">
        <v>17</v>
      </c>
      <c r="C2085" s="5">
        <v>15.9946</v>
      </c>
      <c r="D2085" s="5">
        <v>16.115300000000001</v>
      </c>
      <c r="E2085" s="5">
        <f>AVERAGE(Official_Exchange_Rates__2[[#This Row],[Buy]:[Sell]])</f>
        <v>16.054950000000002</v>
      </c>
    </row>
    <row r="2086" spans="1:5" x14ac:dyDescent="0.3">
      <c r="A2086" s="1">
        <v>43838</v>
      </c>
      <c r="B2086" t="s">
        <v>17</v>
      </c>
      <c r="C2086" s="5">
        <v>15.9976</v>
      </c>
      <c r="D2086" s="5">
        <v>16.1189</v>
      </c>
      <c r="E2086" s="5">
        <f>AVERAGE(Official_Exchange_Rates__2[[#This Row],[Buy]:[Sell]])</f>
        <v>16.058250000000001</v>
      </c>
    </row>
    <row r="2087" spans="1:5" x14ac:dyDescent="0.3">
      <c r="A2087" s="1">
        <v>43839</v>
      </c>
      <c r="B2087" t="s">
        <v>17</v>
      </c>
      <c r="C2087" s="5">
        <v>15.9186</v>
      </c>
      <c r="D2087" s="5">
        <v>16.0457</v>
      </c>
      <c r="E2087" s="5">
        <f>AVERAGE(Official_Exchange_Rates__2[[#This Row],[Buy]:[Sell]])</f>
        <v>15.982150000000001</v>
      </c>
    </row>
    <row r="2088" spans="1:5" x14ac:dyDescent="0.3">
      <c r="A2088" s="1">
        <v>43842</v>
      </c>
      <c r="B2088" t="s">
        <v>17</v>
      </c>
      <c r="C2088" s="5">
        <v>15.877800000000001</v>
      </c>
      <c r="D2088" s="5">
        <v>16.005500000000001</v>
      </c>
      <c r="E2088" s="5">
        <f>AVERAGE(Official_Exchange_Rates__2[[#This Row],[Buy]:[Sell]])</f>
        <v>15.941650000000001</v>
      </c>
    </row>
    <row r="2089" spans="1:5" x14ac:dyDescent="0.3">
      <c r="A2089" s="1">
        <v>43843</v>
      </c>
      <c r="B2089" t="s">
        <v>17</v>
      </c>
      <c r="C2089" s="5">
        <v>15.8484</v>
      </c>
      <c r="D2089" s="5">
        <v>15.975899999999999</v>
      </c>
      <c r="E2089" s="5">
        <f>AVERAGE(Official_Exchange_Rates__2[[#This Row],[Buy]:[Sell]])</f>
        <v>15.91215</v>
      </c>
    </row>
    <row r="2090" spans="1:5" x14ac:dyDescent="0.3">
      <c r="A2090" s="1">
        <v>43844</v>
      </c>
      <c r="B2090" t="s">
        <v>17</v>
      </c>
      <c r="C2090" s="5">
        <v>15.817</v>
      </c>
      <c r="D2090" s="5">
        <v>15.945499999999999</v>
      </c>
      <c r="E2090" s="5">
        <f>AVERAGE(Official_Exchange_Rates__2[[#This Row],[Buy]:[Sell]])</f>
        <v>15.88125</v>
      </c>
    </row>
    <row r="2091" spans="1:5" x14ac:dyDescent="0.3">
      <c r="A2091" s="1">
        <v>43845</v>
      </c>
      <c r="B2091" t="s">
        <v>17</v>
      </c>
      <c r="C2091" s="5">
        <v>15.793200000000001</v>
      </c>
      <c r="D2091" s="5">
        <v>15.918900000000001</v>
      </c>
      <c r="E2091" s="5">
        <f>AVERAGE(Official_Exchange_Rates__2[[#This Row],[Buy]:[Sell]])</f>
        <v>15.85605</v>
      </c>
    </row>
    <row r="2092" spans="1:5" x14ac:dyDescent="0.3">
      <c r="A2092" s="1">
        <v>43846</v>
      </c>
      <c r="B2092" t="s">
        <v>17</v>
      </c>
      <c r="C2092" s="5">
        <v>15.7614</v>
      </c>
      <c r="D2092" s="5">
        <v>15.8847</v>
      </c>
      <c r="E2092" s="5">
        <f>AVERAGE(Official_Exchange_Rates__2[[#This Row],[Buy]:[Sell]])</f>
        <v>15.82305</v>
      </c>
    </row>
    <row r="2093" spans="1:5" x14ac:dyDescent="0.3">
      <c r="A2093" s="1">
        <v>43849</v>
      </c>
      <c r="B2093" t="s">
        <v>17</v>
      </c>
      <c r="C2093" s="5">
        <v>15.752800000000001</v>
      </c>
      <c r="D2093" s="5">
        <v>15.8826</v>
      </c>
      <c r="E2093" s="5">
        <f>AVERAGE(Official_Exchange_Rates__2[[#This Row],[Buy]:[Sell]])</f>
        <v>15.8177</v>
      </c>
    </row>
    <row r="2094" spans="1:5" x14ac:dyDescent="0.3">
      <c r="A2094" s="1">
        <v>43850</v>
      </c>
      <c r="B2094" t="s">
        <v>17</v>
      </c>
      <c r="C2094" s="5">
        <v>15.7255</v>
      </c>
      <c r="D2094" s="5">
        <v>15.8538</v>
      </c>
      <c r="E2094" s="5">
        <f>AVERAGE(Official_Exchange_Rates__2[[#This Row],[Buy]:[Sell]])</f>
        <v>15.78965</v>
      </c>
    </row>
    <row r="2095" spans="1:5" x14ac:dyDescent="0.3">
      <c r="A2095" s="1">
        <v>43851</v>
      </c>
      <c r="B2095" t="s">
        <v>17</v>
      </c>
      <c r="C2095" s="5">
        <v>15.7258</v>
      </c>
      <c r="D2095" s="5">
        <v>15.856199999999999</v>
      </c>
      <c r="E2095" s="5">
        <f>AVERAGE(Official_Exchange_Rates__2[[#This Row],[Buy]:[Sell]])</f>
        <v>15.791</v>
      </c>
    </row>
    <row r="2096" spans="1:5" x14ac:dyDescent="0.3">
      <c r="A2096" s="1">
        <v>43852</v>
      </c>
      <c r="B2096" t="s">
        <v>17</v>
      </c>
      <c r="C2096" s="5">
        <v>15.7384</v>
      </c>
      <c r="D2096" s="5">
        <v>15.8634</v>
      </c>
      <c r="E2096" s="5">
        <f>AVERAGE(Official_Exchange_Rates__2[[#This Row],[Buy]:[Sell]])</f>
        <v>15.8009</v>
      </c>
    </row>
    <row r="2097" spans="1:5" x14ac:dyDescent="0.3">
      <c r="A2097" s="1">
        <v>43853</v>
      </c>
      <c r="B2097" t="s">
        <v>17</v>
      </c>
      <c r="C2097" s="5">
        <v>15.730600000000001</v>
      </c>
      <c r="D2097" s="5">
        <v>15.8607</v>
      </c>
      <c r="E2097" s="5">
        <f>AVERAGE(Official_Exchange_Rates__2[[#This Row],[Buy]:[Sell]])</f>
        <v>15.79565</v>
      </c>
    </row>
    <row r="2098" spans="1:5" x14ac:dyDescent="0.3">
      <c r="A2098" s="1">
        <v>43856</v>
      </c>
      <c r="B2098" t="s">
        <v>17</v>
      </c>
      <c r="C2098" s="5">
        <v>15.7172</v>
      </c>
      <c r="D2098" s="5">
        <v>15.8424</v>
      </c>
      <c r="E2098" s="5">
        <f>AVERAGE(Official_Exchange_Rates__2[[#This Row],[Buy]:[Sell]])</f>
        <v>15.7798</v>
      </c>
    </row>
    <row r="2099" spans="1:5" x14ac:dyDescent="0.3">
      <c r="A2099" s="1">
        <v>43857</v>
      </c>
      <c r="B2099" t="s">
        <v>17</v>
      </c>
      <c r="C2099" s="5">
        <v>15.722799999999999</v>
      </c>
      <c r="D2099" s="5">
        <v>15.852399999999999</v>
      </c>
      <c r="E2099" s="5">
        <f>AVERAGE(Official_Exchange_Rates__2[[#This Row],[Buy]:[Sell]])</f>
        <v>15.787599999999999</v>
      </c>
    </row>
    <row r="2100" spans="1:5" x14ac:dyDescent="0.3">
      <c r="A2100" s="1">
        <v>43858</v>
      </c>
      <c r="B2100" t="s">
        <v>17</v>
      </c>
      <c r="C2100" s="5">
        <v>15.7402</v>
      </c>
      <c r="D2100" s="5">
        <v>15.8642</v>
      </c>
      <c r="E2100" s="5">
        <f>AVERAGE(Official_Exchange_Rates__2[[#This Row],[Buy]:[Sell]])</f>
        <v>15.802199999999999</v>
      </c>
    </row>
    <row r="2101" spans="1:5" x14ac:dyDescent="0.3">
      <c r="A2101" s="1">
        <v>43859</v>
      </c>
      <c r="B2101" t="s">
        <v>17</v>
      </c>
      <c r="C2101" s="5">
        <v>15.735799999999999</v>
      </c>
      <c r="D2101" s="5">
        <v>15.8657</v>
      </c>
      <c r="E2101" s="5">
        <f>AVERAGE(Official_Exchange_Rates__2[[#This Row],[Buy]:[Sell]])</f>
        <v>15.800750000000001</v>
      </c>
    </row>
    <row r="2102" spans="1:5" x14ac:dyDescent="0.3">
      <c r="A2102" s="1">
        <v>43860</v>
      </c>
      <c r="B2102" t="s">
        <v>17</v>
      </c>
      <c r="C2102" s="5">
        <v>15.747400000000001</v>
      </c>
      <c r="D2102" s="5">
        <v>15.868399999999999</v>
      </c>
      <c r="E2102" s="5">
        <f>AVERAGE(Official_Exchange_Rates__2[[#This Row],[Buy]:[Sell]])</f>
        <v>15.8079</v>
      </c>
    </row>
    <row r="2103" spans="1:5" x14ac:dyDescent="0.3">
      <c r="A2103" s="1">
        <v>43863</v>
      </c>
      <c r="B2103" t="s">
        <v>17</v>
      </c>
      <c r="C2103" s="5">
        <v>15.7354</v>
      </c>
      <c r="D2103" s="5">
        <v>15.868600000000001</v>
      </c>
      <c r="E2103" s="5">
        <f>AVERAGE(Official_Exchange_Rates__2[[#This Row],[Buy]:[Sell]])</f>
        <v>15.802</v>
      </c>
    </row>
    <row r="2104" spans="1:5" x14ac:dyDescent="0.3">
      <c r="A2104" s="1">
        <v>43864</v>
      </c>
      <c r="B2104" t="s">
        <v>17</v>
      </c>
      <c r="C2104" s="5">
        <v>15.748699999999999</v>
      </c>
      <c r="D2104" s="5">
        <v>15.871</v>
      </c>
      <c r="E2104" s="5">
        <f>AVERAGE(Official_Exchange_Rates__2[[#This Row],[Buy]:[Sell]])</f>
        <v>15.809850000000001</v>
      </c>
    </row>
    <row r="2105" spans="1:5" x14ac:dyDescent="0.3">
      <c r="A2105" s="1">
        <v>43865</v>
      </c>
      <c r="B2105" t="s">
        <v>17</v>
      </c>
      <c r="C2105" s="5">
        <v>15.7378</v>
      </c>
      <c r="D2105" s="5">
        <v>15.8711</v>
      </c>
      <c r="E2105" s="5">
        <f>AVERAGE(Official_Exchange_Rates__2[[#This Row],[Buy]:[Sell]])</f>
        <v>15.804449999999999</v>
      </c>
    </row>
    <row r="2106" spans="1:5" x14ac:dyDescent="0.3">
      <c r="A2106" s="1">
        <v>43866</v>
      </c>
      <c r="B2106" t="s">
        <v>17</v>
      </c>
      <c r="C2106" s="5">
        <v>15.7232</v>
      </c>
      <c r="D2106" s="5">
        <v>15.853999999999999</v>
      </c>
      <c r="E2106" s="5">
        <f>AVERAGE(Official_Exchange_Rates__2[[#This Row],[Buy]:[Sell]])</f>
        <v>15.788599999999999</v>
      </c>
    </row>
    <row r="2107" spans="1:5" x14ac:dyDescent="0.3">
      <c r="A2107" s="1">
        <v>43867</v>
      </c>
      <c r="B2107" t="s">
        <v>17</v>
      </c>
      <c r="C2107" s="5">
        <v>15.7021</v>
      </c>
      <c r="D2107" s="5">
        <v>15.8286</v>
      </c>
      <c r="E2107" s="5">
        <f>AVERAGE(Official_Exchange_Rates__2[[#This Row],[Buy]:[Sell]])</f>
        <v>15.76535</v>
      </c>
    </row>
    <row r="2108" spans="1:5" x14ac:dyDescent="0.3">
      <c r="A2108" s="1">
        <v>43870</v>
      </c>
      <c r="B2108" t="s">
        <v>17</v>
      </c>
      <c r="C2108" s="5">
        <v>15.686500000000001</v>
      </c>
      <c r="D2108" s="5">
        <v>15.814</v>
      </c>
      <c r="E2108" s="5">
        <f>AVERAGE(Official_Exchange_Rates__2[[#This Row],[Buy]:[Sell]])</f>
        <v>15.750250000000001</v>
      </c>
    </row>
    <row r="2109" spans="1:5" x14ac:dyDescent="0.3">
      <c r="A2109" s="1">
        <v>43871</v>
      </c>
      <c r="B2109" t="s">
        <v>17</v>
      </c>
      <c r="C2109" s="5">
        <v>15.658799999999999</v>
      </c>
      <c r="D2109" s="5">
        <v>15.784599999999999</v>
      </c>
      <c r="E2109" s="5">
        <f>AVERAGE(Official_Exchange_Rates__2[[#This Row],[Buy]:[Sell]])</f>
        <v>15.721699999999998</v>
      </c>
    </row>
    <row r="2110" spans="1:5" x14ac:dyDescent="0.3">
      <c r="A2110" s="1">
        <v>43872</v>
      </c>
      <c r="B2110" t="s">
        <v>17</v>
      </c>
      <c r="C2110" s="5">
        <v>15.6509</v>
      </c>
      <c r="D2110" s="5">
        <v>15.775499999999999</v>
      </c>
      <c r="E2110" s="5">
        <f>AVERAGE(Official_Exchange_Rates__2[[#This Row],[Buy]:[Sell]])</f>
        <v>15.713200000000001</v>
      </c>
    </row>
    <row r="2111" spans="1:5" x14ac:dyDescent="0.3">
      <c r="A2111" s="1">
        <v>43873</v>
      </c>
      <c r="B2111" t="s">
        <v>17</v>
      </c>
      <c r="C2111" s="5">
        <v>15.6516</v>
      </c>
      <c r="D2111" s="5">
        <v>15.7759</v>
      </c>
      <c r="E2111" s="5">
        <f>AVERAGE(Official_Exchange_Rates__2[[#This Row],[Buy]:[Sell]])</f>
        <v>15.713750000000001</v>
      </c>
    </row>
    <row r="2112" spans="1:5" x14ac:dyDescent="0.3">
      <c r="A2112" s="1">
        <v>43874</v>
      </c>
      <c r="B2112" t="s">
        <v>17</v>
      </c>
      <c r="C2112" s="5">
        <v>15.6327</v>
      </c>
      <c r="D2112" s="5">
        <v>15.756399999999999</v>
      </c>
      <c r="E2112" s="5">
        <f>AVERAGE(Official_Exchange_Rates__2[[#This Row],[Buy]:[Sell]])</f>
        <v>15.69455</v>
      </c>
    </row>
    <row r="2113" spans="1:5" x14ac:dyDescent="0.3">
      <c r="A2113" s="1">
        <v>43877</v>
      </c>
      <c r="B2113" t="s">
        <v>17</v>
      </c>
      <c r="C2113" s="5">
        <v>15.586399999999999</v>
      </c>
      <c r="D2113" s="5">
        <v>15.708399999999999</v>
      </c>
      <c r="E2113" s="5">
        <f>AVERAGE(Official_Exchange_Rates__2[[#This Row],[Buy]:[Sell]])</f>
        <v>15.647399999999999</v>
      </c>
    </row>
    <row r="2114" spans="1:5" x14ac:dyDescent="0.3">
      <c r="A2114" s="1">
        <v>43878</v>
      </c>
      <c r="B2114" t="s">
        <v>17</v>
      </c>
      <c r="C2114" s="5">
        <v>15.5847</v>
      </c>
      <c r="D2114" s="5">
        <v>15.7118</v>
      </c>
      <c r="E2114" s="5">
        <f>AVERAGE(Official_Exchange_Rates__2[[#This Row],[Buy]:[Sell]])</f>
        <v>15.648250000000001</v>
      </c>
    </row>
    <row r="2115" spans="1:5" x14ac:dyDescent="0.3">
      <c r="A2115" s="1">
        <v>43879</v>
      </c>
      <c r="B2115" t="s">
        <v>17</v>
      </c>
      <c r="C2115" s="5">
        <v>15.562900000000001</v>
      </c>
      <c r="D2115" s="5">
        <v>15.689</v>
      </c>
      <c r="E2115" s="5">
        <f>AVERAGE(Official_Exchange_Rates__2[[#This Row],[Buy]:[Sell]])</f>
        <v>15.62595</v>
      </c>
    </row>
    <row r="2116" spans="1:5" x14ac:dyDescent="0.3">
      <c r="A2116" s="1">
        <v>43880</v>
      </c>
      <c r="B2116" t="s">
        <v>17</v>
      </c>
      <c r="C2116" s="5">
        <v>15.540699999999999</v>
      </c>
      <c r="D2116" s="5">
        <v>15.661300000000001</v>
      </c>
      <c r="E2116" s="5">
        <f>AVERAGE(Official_Exchange_Rates__2[[#This Row],[Buy]:[Sell]])</f>
        <v>15.600999999999999</v>
      </c>
    </row>
    <row r="2117" spans="1:5" x14ac:dyDescent="0.3">
      <c r="A2117" s="1">
        <v>43881</v>
      </c>
      <c r="B2117" t="s">
        <v>17</v>
      </c>
      <c r="C2117" s="5">
        <v>15.4994</v>
      </c>
      <c r="D2117" s="5">
        <v>15.625</v>
      </c>
      <c r="E2117" s="5">
        <f>AVERAGE(Official_Exchange_Rates__2[[#This Row],[Buy]:[Sell]])</f>
        <v>15.562200000000001</v>
      </c>
    </row>
    <row r="2118" spans="1:5" x14ac:dyDescent="0.3">
      <c r="A2118" s="1">
        <v>43884</v>
      </c>
      <c r="B2118" t="s">
        <v>17</v>
      </c>
      <c r="C2118" s="5">
        <v>15.478400000000001</v>
      </c>
      <c r="D2118" s="5">
        <v>15.607100000000001</v>
      </c>
      <c r="E2118" s="5">
        <f>AVERAGE(Official_Exchange_Rates__2[[#This Row],[Buy]:[Sell]])</f>
        <v>15.542750000000002</v>
      </c>
    </row>
    <row r="2119" spans="1:5" x14ac:dyDescent="0.3">
      <c r="A2119" s="1">
        <v>43885</v>
      </c>
      <c r="B2119" t="s">
        <v>17</v>
      </c>
      <c r="C2119" s="5">
        <v>15.495699999999999</v>
      </c>
      <c r="D2119" s="5">
        <v>15.624000000000001</v>
      </c>
      <c r="E2119" s="5">
        <f>AVERAGE(Official_Exchange_Rates__2[[#This Row],[Buy]:[Sell]])</f>
        <v>15.559850000000001</v>
      </c>
    </row>
    <row r="2120" spans="1:5" x14ac:dyDescent="0.3">
      <c r="A2120" s="1">
        <v>43886</v>
      </c>
      <c r="B2120" t="s">
        <v>17</v>
      </c>
      <c r="C2120" s="5">
        <v>15.5223</v>
      </c>
      <c r="D2120" s="5">
        <v>15.6426</v>
      </c>
      <c r="E2120" s="5">
        <f>AVERAGE(Official_Exchange_Rates__2[[#This Row],[Buy]:[Sell]])</f>
        <v>15.58245</v>
      </c>
    </row>
    <row r="2121" spans="1:5" x14ac:dyDescent="0.3">
      <c r="A2121" s="1">
        <v>43887</v>
      </c>
      <c r="B2121" t="s">
        <v>17</v>
      </c>
      <c r="C2121" s="5">
        <v>15.5364</v>
      </c>
      <c r="D2121" s="5">
        <v>15.664099999999999</v>
      </c>
      <c r="E2121" s="5">
        <f>AVERAGE(Official_Exchange_Rates__2[[#This Row],[Buy]:[Sell]])</f>
        <v>15.600249999999999</v>
      </c>
    </row>
    <row r="2122" spans="1:5" x14ac:dyDescent="0.3">
      <c r="A2122" s="1">
        <v>43888</v>
      </c>
      <c r="B2122" t="s">
        <v>17</v>
      </c>
      <c r="C2122" s="5">
        <v>15.5525</v>
      </c>
      <c r="D2122" s="5">
        <v>15.6805</v>
      </c>
      <c r="E2122" s="5">
        <f>AVERAGE(Official_Exchange_Rates__2[[#This Row],[Buy]:[Sell]])</f>
        <v>15.6165</v>
      </c>
    </row>
    <row r="2123" spans="1:5" x14ac:dyDescent="0.3">
      <c r="A2123" s="1">
        <v>43891</v>
      </c>
      <c r="B2123" t="s">
        <v>17</v>
      </c>
      <c r="C2123" s="5">
        <v>15.571300000000001</v>
      </c>
      <c r="D2123" s="5">
        <v>15.7049</v>
      </c>
      <c r="E2123" s="5">
        <f>AVERAGE(Official_Exchange_Rates__2[[#This Row],[Buy]:[Sell]])</f>
        <v>15.638100000000001</v>
      </c>
    </row>
    <row r="2124" spans="1:5" x14ac:dyDescent="0.3">
      <c r="A2124" s="1">
        <v>43892</v>
      </c>
      <c r="B2124" t="s">
        <v>17</v>
      </c>
      <c r="C2124" s="5">
        <v>15.585599999999999</v>
      </c>
      <c r="D2124" s="5">
        <v>15.7149</v>
      </c>
      <c r="E2124" s="5">
        <f>AVERAGE(Official_Exchange_Rates__2[[#This Row],[Buy]:[Sell]])</f>
        <v>15.65025</v>
      </c>
    </row>
    <row r="2125" spans="1:5" x14ac:dyDescent="0.3">
      <c r="A2125" s="1">
        <v>43893</v>
      </c>
      <c r="B2125" t="s">
        <v>17</v>
      </c>
      <c r="C2125" s="5">
        <v>15.5893</v>
      </c>
      <c r="D2125" s="5">
        <v>15.7142</v>
      </c>
      <c r="E2125" s="5">
        <f>AVERAGE(Official_Exchange_Rates__2[[#This Row],[Buy]:[Sell]])</f>
        <v>15.65175</v>
      </c>
    </row>
    <row r="2126" spans="1:5" x14ac:dyDescent="0.3">
      <c r="A2126" s="1">
        <v>43894</v>
      </c>
      <c r="B2126" t="s">
        <v>17</v>
      </c>
      <c r="C2126" s="5">
        <v>15.583399999999999</v>
      </c>
      <c r="D2126" s="5">
        <v>15.714499999999999</v>
      </c>
      <c r="E2126" s="5">
        <f>AVERAGE(Official_Exchange_Rates__2[[#This Row],[Buy]:[Sell]])</f>
        <v>15.648949999999999</v>
      </c>
    </row>
    <row r="2127" spans="1:5" x14ac:dyDescent="0.3">
      <c r="A2127" s="1">
        <v>43895</v>
      </c>
      <c r="B2127" t="s">
        <v>17</v>
      </c>
      <c r="C2127" s="5">
        <v>15.5647</v>
      </c>
      <c r="D2127" s="5">
        <v>15.6957</v>
      </c>
      <c r="E2127" s="5">
        <f>AVERAGE(Official_Exchange_Rates__2[[#This Row],[Buy]:[Sell]])</f>
        <v>15.6302</v>
      </c>
    </row>
    <row r="2128" spans="1:5" x14ac:dyDescent="0.3">
      <c r="A2128" s="1">
        <v>43898</v>
      </c>
      <c r="B2128" t="s">
        <v>17</v>
      </c>
      <c r="C2128" s="5">
        <v>15.586499999999999</v>
      </c>
      <c r="D2128" s="5">
        <v>15.712999999999999</v>
      </c>
      <c r="E2128" s="5">
        <f>AVERAGE(Official_Exchange_Rates__2[[#This Row],[Buy]:[Sell]])</f>
        <v>15.649749999999999</v>
      </c>
    </row>
    <row r="2129" spans="1:5" x14ac:dyDescent="0.3">
      <c r="A2129" s="1">
        <v>43899</v>
      </c>
      <c r="B2129" t="s">
        <v>17</v>
      </c>
      <c r="C2129" s="5">
        <v>15.654299999999999</v>
      </c>
      <c r="D2129" s="5">
        <v>15.7761</v>
      </c>
      <c r="E2129" s="5">
        <f>AVERAGE(Official_Exchange_Rates__2[[#This Row],[Buy]:[Sell]])</f>
        <v>15.715199999999999</v>
      </c>
    </row>
    <row r="2130" spans="1:5" x14ac:dyDescent="0.3">
      <c r="A2130" s="1">
        <v>43900</v>
      </c>
      <c r="B2130" t="s">
        <v>17</v>
      </c>
      <c r="C2130" s="5">
        <v>15.6654</v>
      </c>
      <c r="D2130" s="5">
        <v>15.787599999999999</v>
      </c>
      <c r="E2130" s="5">
        <f>AVERAGE(Official_Exchange_Rates__2[[#This Row],[Buy]:[Sell]])</f>
        <v>15.7265</v>
      </c>
    </row>
    <row r="2131" spans="1:5" x14ac:dyDescent="0.3">
      <c r="A2131" s="1">
        <v>43901</v>
      </c>
      <c r="B2131" t="s">
        <v>17</v>
      </c>
      <c r="C2131" s="5">
        <v>15.660299999999999</v>
      </c>
      <c r="D2131" s="5">
        <v>15.7873</v>
      </c>
      <c r="E2131" s="5">
        <f>AVERAGE(Official_Exchange_Rates__2[[#This Row],[Buy]:[Sell]])</f>
        <v>15.723800000000001</v>
      </c>
    </row>
    <row r="2132" spans="1:5" x14ac:dyDescent="0.3">
      <c r="A2132" s="1">
        <v>43905</v>
      </c>
      <c r="B2132" t="s">
        <v>17</v>
      </c>
      <c r="C2132" s="5">
        <v>15.689500000000001</v>
      </c>
      <c r="D2132" s="5">
        <v>15.816800000000001</v>
      </c>
      <c r="E2132" s="5">
        <f>AVERAGE(Official_Exchange_Rates__2[[#This Row],[Buy]:[Sell]])</f>
        <v>15.753150000000002</v>
      </c>
    </row>
    <row r="2133" spans="1:5" x14ac:dyDescent="0.3">
      <c r="A2133" s="1">
        <v>43906</v>
      </c>
      <c r="B2133" t="s">
        <v>17</v>
      </c>
      <c r="C2133" s="5">
        <v>15.6913</v>
      </c>
      <c r="D2133" s="5">
        <v>15.818099999999999</v>
      </c>
      <c r="E2133" s="5">
        <f>AVERAGE(Official_Exchange_Rates__2[[#This Row],[Buy]:[Sell]])</f>
        <v>15.7547</v>
      </c>
    </row>
    <row r="2134" spans="1:5" x14ac:dyDescent="0.3">
      <c r="A2134" s="1">
        <v>43907</v>
      </c>
      <c r="B2134" t="s">
        <v>17</v>
      </c>
      <c r="C2134" s="5">
        <v>15.689</v>
      </c>
      <c r="D2134" s="5">
        <v>15.8184</v>
      </c>
      <c r="E2134" s="5">
        <f>AVERAGE(Official_Exchange_Rates__2[[#This Row],[Buy]:[Sell]])</f>
        <v>15.7537</v>
      </c>
    </row>
    <row r="2135" spans="1:5" x14ac:dyDescent="0.3">
      <c r="A2135" s="1">
        <v>43908</v>
      </c>
      <c r="B2135" t="s">
        <v>17</v>
      </c>
      <c r="C2135" s="5">
        <v>15.6876</v>
      </c>
      <c r="D2135" s="5">
        <v>15.8184</v>
      </c>
      <c r="E2135" s="5">
        <f>AVERAGE(Official_Exchange_Rates__2[[#This Row],[Buy]:[Sell]])</f>
        <v>15.753</v>
      </c>
    </row>
    <row r="2136" spans="1:5" x14ac:dyDescent="0.3">
      <c r="A2136" s="1">
        <v>43909</v>
      </c>
      <c r="B2136" t="s">
        <v>17</v>
      </c>
      <c r="C2136" s="5">
        <v>15.6914</v>
      </c>
      <c r="D2136" s="5">
        <v>15.818099999999999</v>
      </c>
      <c r="E2136" s="5">
        <f>AVERAGE(Official_Exchange_Rates__2[[#This Row],[Buy]:[Sell]])</f>
        <v>15.75475</v>
      </c>
    </row>
    <row r="2137" spans="1:5" x14ac:dyDescent="0.3">
      <c r="A2137" s="1">
        <v>43912</v>
      </c>
      <c r="B2137" t="s">
        <v>17</v>
      </c>
      <c r="C2137" s="5">
        <v>15.6884</v>
      </c>
      <c r="D2137" s="5">
        <v>15.8184</v>
      </c>
      <c r="E2137" s="5">
        <f>AVERAGE(Official_Exchange_Rates__2[[#This Row],[Buy]:[Sell]])</f>
        <v>15.753399999999999</v>
      </c>
    </row>
    <row r="2138" spans="1:5" x14ac:dyDescent="0.3">
      <c r="A2138" s="1">
        <v>43913</v>
      </c>
      <c r="B2138" t="s">
        <v>17</v>
      </c>
      <c r="C2138" s="5">
        <v>15.6859</v>
      </c>
      <c r="D2138" s="5">
        <v>15.8184</v>
      </c>
      <c r="E2138" s="5">
        <f>AVERAGE(Official_Exchange_Rates__2[[#This Row],[Buy]:[Sell]])</f>
        <v>15.75215</v>
      </c>
    </row>
    <row r="2139" spans="1:5" x14ac:dyDescent="0.3">
      <c r="A2139" s="1">
        <v>43914</v>
      </c>
      <c r="B2139" t="s">
        <v>17</v>
      </c>
      <c r="C2139" s="5">
        <v>15.6876</v>
      </c>
      <c r="D2139" s="5">
        <v>15.8184</v>
      </c>
      <c r="E2139" s="5">
        <f>AVERAGE(Official_Exchange_Rates__2[[#This Row],[Buy]:[Sell]])</f>
        <v>15.753</v>
      </c>
    </row>
    <row r="2140" spans="1:5" x14ac:dyDescent="0.3">
      <c r="A2140" s="1">
        <v>43915</v>
      </c>
      <c r="B2140" t="s">
        <v>17</v>
      </c>
      <c r="C2140" s="5">
        <v>15.688499999999999</v>
      </c>
      <c r="D2140" s="5">
        <v>15.8184</v>
      </c>
      <c r="E2140" s="5">
        <f>AVERAGE(Official_Exchange_Rates__2[[#This Row],[Buy]:[Sell]])</f>
        <v>15.753450000000001</v>
      </c>
    </row>
    <row r="2141" spans="1:5" x14ac:dyDescent="0.3">
      <c r="A2141" s="1">
        <v>43916</v>
      </c>
      <c r="B2141" t="s">
        <v>17</v>
      </c>
      <c r="C2141" s="5">
        <v>15.6881</v>
      </c>
      <c r="D2141" s="5">
        <v>15.818099999999999</v>
      </c>
      <c r="E2141" s="5">
        <f>AVERAGE(Official_Exchange_Rates__2[[#This Row],[Buy]:[Sell]])</f>
        <v>15.7531</v>
      </c>
    </row>
    <row r="2142" spans="1:5" x14ac:dyDescent="0.3">
      <c r="A2142" s="1">
        <v>43919</v>
      </c>
      <c r="B2142" t="s">
        <v>17</v>
      </c>
      <c r="C2142" s="5">
        <v>15.6889</v>
      </c>
      <c r="D2142" s="5">
        <v>15.8184</v>
      </c>
      <c r="E2142" s="5">
        <f>AVERAGE(Official_Exchange_Rates__2[[#This Row],[Buy]:[Sell]])</f>
        <v>15.75365</v>
      </c>
    </row>
    <row r="2143" spans="1:5" x14ac:dyDescent="0.3">
      <c r="A2143" s="1">
        <v>43920</v>
      </c>
      <c r="B2143" t="s">
        <v>17</v>
      </c>
      <c r="C2143" s="5">
        <v>15.687799999999999</v>
      </c>
      <c r="D2143" s="5">
        <v>15.8184</v>
      </c>
      <c r="E2143" s="5">
        <f>AVERAGE(Official_Exchange_Rates__2[[#This Row],[Buy]:[Sell]])</f>
        <v>15.7531</v>
      </c>
    </row>
    <row r="2144" spans="1:5" x14ac:dyDescent="0.3">
      <c r="A2144" s="1">
        <v>43921</v>
      </c>
      <c r="B2144" t="s">
        <v>17</v>
      </c>
      <c r="C2144" s="5">
        <v>15.6883</v>
      </c>
      <c r="D2144" s="5">
        <v>15.818099999999999</v>
      </c>
      <c r="E2144" s="5">
        <f>AVERAGE(Official_Exchange_Rates__2[[#This Row],[Buy]:[Sell]])</f>
        <v>15.7532</v>
      </c>
    </row>
    <row r="2145" spans="1:5" x14ac:dyDescent="0.3">
      <c r="A2145" s="1">
        <v>43922</v>
      </c>
      <c r="B2145" t="s">
        <v>17</v>
      </c>
      <c r="C2145" s="5">
        <v>15.686999999999999</v>
      </c>
      <c r="D2145" s="5">
        <v>15.817600000000001</v>
      </c>
      <c r="E2145" s="5">
        <f>AVERAGE(Official_Exchange_Rates__2[[#This Row],[Buy]:[Sell]])</f>
        <v>15.7523</v>
      </c>
    </row>
    <row r="2146" spans="1:5" x14ac:dyDescent="0.3">
      <c r="A2146" s="1">
        <v>43923</v>
      </c>
      <c r="B2146" t="s">
        <v>17</v>
      </c>
      <c r="C2146" s="5">
        <v>15.6884</v>
      </c>
      <c r="D2146" s="5">
        <v>15.8178</v>
      </c>
      <c r="E2146" s="5">
        <f>AVERAGE(Official_Exchange_Rates__2[[#This Row],[Buy]:[Sell]])</f>
        <v>15.7531</v>
      </c>
    </row>
    <row r="2147" spans="1:5" x14ac:dyDescent="0.3">
      <c r="A2147" s="1">
        <v>43926</v>
      </c>
      <c r="B2147" t="s">
        <v>17</v>
      </c>
      <c r="C2147" s="5">
        <v>15.6875</v>
      </c>
      <c r="D2147" s="5">
        <v>15.818099999999999</v>
      </c>
      <c r="E2147" s="5">
        <f>AVERAGE(Official_Exchange_Rates__2[[#This Row],[Buy]:[Sell]])</f>
        <v>15.752800000000001</v>
      </c>
    </row>
    <row r="2148" spans="1:5" x14ac:dyDescent="0.3">
      <c r="A2148" s="1">
        <v>43927</v>
      </c>
      <c r="B2148" t="s">
        <v>17</v>
      </c>
      <c r="C2148" s="5">
        <v>15.6883</v>
      </c>
      <c r="D2148" s="5">
        <v>15.818099999999999</v>
      </c>
      <c r="E2148" s="5">
        <f>AVERAGE(Official_Exchange_Rates__2[[#This Row],[Buy]:[Sell]])</f>
        <v>15.7532</v>
      </c>
    </row>
    <row r="2149" spans="1:5" x14ac:dyDescent="0.3">
      <c r="A2149" s="1">
        <v>43928</v>
      </c>
      <c r="B2149" t="s">
        <v>17</v>
      </c>
      <c r="C2149" s="5">
        <v>15.686999999999999</v>
      </c>
      <c r="D2149" s="5">
        <v>15.817600000000001</v>
      </c>
      <c r="E2149" s="5">
        <f>AVERAGE(Official_Exchange_Rates__2[[#This Row],[Buy]:[Sell]])</f>
        <v>15.7523</v>
      </c>
    </row>
    <row r="2150" spans="1:5" x14ac:dyDescent="0.3">
      <c r="A2150" s="1">
        <v>43929</v>
      </c>
      <c r="B2150" t="s">
        <v>17</v>
      </c>
      <c r="C2150" s="5">
        <v>15.691000000000001</v>
      </c>
      <c r="D2150" s="5">
        <v>15.818099999999999</v>
      </c>
      <c r="E2150" s="5">
        <f>AVERAGE(Official_Exchange_Rates__2[[#This Row],[Buy]:[Sell]])</f>
        <v>15.75455</v>
      </c>
    </row>
    <row r="2151" spans="1:5" x14ac:dyDescent="0.3">
      <c r="A2151" s="1">
        <v>43930</v>
      </c>
      <c r="B2151" t="s">
        <v>17</v>
      </c>
      <c r="C2151" s="5">
        <v>15.6883</v>
      </c>
      <c r="D2151" s="5">
        <v>15.818099999999999</v>
      </c>
      <c r="E2151" s="5">
        <f>AVERAGE(Official_Exchange_Rates__2[[#This Row],[Buy]:[Sell]])</f>
        <v>15.7532</v>
      </c>
    </row>
    <row r="2152" spans="1:5" x14ac:dyDescent="0.3">
      <c r="A2152" s="1">
        <v>43933</v>
      </c>
      <c r="B2152" t="s">
        <v>17</v>
      </c>
      <c r="C2152" s="5">
        <v>15.6889</v>
      </c>
      <c r="D2152" s="5">
        <v>15.818099999999999</v>
      </c>
      <c r="E2152" s="5">
        <f>AVERAGE(Official_Exchange_Rates__2[[#This Row],[Buy]:[Sell]])</f>
        <v>15.753499999999999</v>
      </c>
    </row>
    <row r="2153" spans="1:5" x14ac:dyDescent="0.3">
      <c r="A2153" s="1">
        <v>43934</v>
      </c>
      <c r="B2153" t="s">
        <v>17</v>
      </c>
      <c r="C2153" s="5">
        <v>15.6883</v>
      </c>
      <c r="D2153" s="5">
        <v>15.818099999999999</v>
      </c>
      <c r="E2153" s="5">
        <f>AVERAGE(Official_Exchange_Rates__2[[#This Row],[Buy]:[Sell]])</f>
        <v>15.7532</v>
      </c>
    </row>
    <row r="2154" spans="1:5" x14ac:dyDescent="0.3">
      <c r="A2154" s="1">
        <v>43935</v>
      </c>
      <c r="B2154" t="s">
        <v>17</v>
      </c>
      <c r="C2154" s="5">
        <v>15.689299999999999</v>
      </c>
      <c r="D2154" s="5">
        <v>15.818099999999999</v>
      </c>
      <c r="E2154" s="5">
        <f>AVERAGE(Official_Exchange_Rates__2[[#This Row],[Buy]:[Sell]])</f>
        <v>15.753699999999998</v>
      </c>
    </row>
    <row r="2155" spans="1:5" x14ac:dyDescent="0.3">
      <c r="A2155" s="1">
        <v>43936</v>
      </c>
      <c r="B2155" t="s">
        <v>17</v>
      </c>
      <c r="C2155" s="5">
        <v>15.689299999999999</v>
      </c>
      <c r="D2155" s="5">
        <v>15.818099999999999</v>
      </c>
      <c r="E2155" s="5">
        <f>AVERAGE(Official_Exchange_Rates__2[[#This Row],[Buy]:[Sell]])</f>
        <v>15.753699999999998</v>
      </c>
    </row>
    <row r="2156" spans="1:5" x14ac:dyDescent="0.3">
      <c r="A2156" s="1">
        <v>43937</v>
      </c>
      <c r="B2156" t="s">
        <v>17</v>
      </c>
      <c r="C2156" s="5">
        <v>15.689299999999999</v>
      </c>
      <c r="D2156" s="5">
        <v>15.818099999999999</v>
      </c>
      <c r="E2156" s="5">
        <f>AVERAGE(Official_Exchange_Rates__2[[#This Row],[Buy]:[Sell]])</f>
        <v>15.753699999999998</v>
      </c>
    </row>
    <row r="2157" spans="1:5" x14ac:dyDescent="0.3">
      <c r="A2157" s="1">
        <v>43942</v>
      </c>
      <c r="B2157" t="s">
        <v>17</v>
      </c>
      <c r="C2157" s="5">
        <v>15.6913</v>
      </c>
      <c r="D2157" s="5">
        <v>15.818099999999999</v>
      </c>
      <c r="E2157" s="5">
        <f>AVERAGE(Official_Exchange_Rates__2[[#This Row],[Buy]:[Sell]])</f>
        <v>15.7547</v>
      </c>
    </row>
    <row r="2158" spans="1:5" x14ac:dyDescent="0.3">
      <c r="A2158" s="1">
        <v>43943</v>
      </c>
      <c r="B2158" t="s">
        <v>17</v>
      </c>
      <c r="C2158" s="5">
        <v>15.691000000000001</v>
      </c>
      <c r="D2158" s="5">
        <v>15.818099999999999</v>
      </c>
      <c r="E2158" s="5">
        <f>AVERAGE(Official_Exchange_Rates__2[[#This Row],[Buy]:[Sell]])</f>
        <v>15.75455</v>
      </c>
    </row>
    <row r="2159" spans="1:5" x14ac:dyDescent="0.3">
      <c r="A2159" s="1">
        <v>43944</v>
      </c>
      <c r="B2159" t="s">
        <v>17</v>
      </c>
      <c r="C2159" s="5">
        <v>15.6891</v>
      </c>
      <c r="D2159" s="5">
        <v>15.818099999999999</v>
      </c>
      <c r="E2159" s="5">
        <f>AVERAGE(Official_Exchange_Rates__2[[#This Row],[Buy]:[Sell]])</f>
        <v>15.753599999999999</v>
      </c>
    </row>
    <row r="2160" spans="1:5" x14ac:dyDescent="0.3">
      <c r="A2160" s="1">
        <v>43947</v>
      </c>
      <c r="B2160" t="s">
        <v>17</v>
      </c>
      <c r="C2160" s="5">
        <v>15.6912</v>
      </c>
      <c r="D2160" s="5">
        <v>15.8178</v>
      </c>
      <c r="E2160" s="5">
        <f>AVERAGE(Official_Exchange_Rates__2[[#This Row],[Buy]:[Sell]])</f>
        <v>15.7545</v>
      </c>
    </row>
    <row r="2161" spans="1:5" x14ac:dyDescent="0.3">
      <c r="A2161" s="1">
        <v>43948</v>
      </c>
      <c r="B2161" t="s">
        <v>17</v>
      </c>
      <c r="C2161" s="5">
        <v>15.690300000000001</v>
      </c>
      <c r="D2161" s="5">
        <v>15.818099999999999</v>
      </c>
      <c r="E2161" s="5">
        <f>AVERAGE(Official_Exchange_Rates__2[[#This Row],[Buy]:[Sell]])</f>
        <v>15.754200000000001</v>
      </c>
    </row>
    <row r="2162" spans="1:5" x14ac:dyDescent="0.3">
      <c r="A2162" s="1">
        <v>43949</v>
      </c>
      <c r="B2162" t="s">
        <v>17</v>
      </c>
      <c r="C2162" s="5">
        <v>15.6904</v>
      </c>
      <c r="D2162" s="5">
        <v>15.818099999999999</v>
      </c>
      <c r="E2162" s="5">
        <f>AVERAGE(Official_Exchange_Rates__2[[#This Row],[Buy]:[Sell]])</f>
        <v>15.754249999999999</v>
      </c>
    </row>
    <row r="2163" spans="1:5" x14ac:dyDescent="0.3">
      <c r="A2163" s="1">
        <v>43950</v>
      </c>
      <c r="B2163" t="s">
        <v>17</v>
      </c>
      <c r="C2163" s="5">
        <v>15.6906</v>
      </c>
      <c r="D2163" s="5">
        <v>15.818099999999999</v>
      </c>
      <c r="E2163" s="5">
        <f>AVERAGE(Official_Exchange_Rates__2[[#This Row],[Buy]:[Sell]])</f>
        <v>15.754349999999999</v>
      </c>
    </row>
    <row r="2164" spans="1:5" x14ac:dyDescent="0.3">
      <c r="A2164" s="1">
        <v>43951</v>
      </c>
      <c r="B2164" t="s">
        <v>17</v>
      </c>
      <c r="C2164" s="5">
        <v>15.6899</v>
      </c>
      <c r="D2164" s="5">
        <v>15.818099999999999</v>
      </c>
      <c r="E2164" s="5">
        <f>AVERAGE(Official_Exchange_Rates__2[[#This Row],[Buy]:[Sell]])</f>
        <v>15.754</v>
      </c>
    </row>
    <row r="2165" spans="1:5" x14ac:dyDescent="0.3">
      <c r="A2165" s="1">
        <v>43954</v>
      </c>
      <c r="B2165" t="s">
        <v>17</v>
      </c>
      <c r="C2165" s="5">
        <v>15.6904</v>
      </c>
      <c r="D2165" s="5">
        <v>15.818099999999999</v>
      </c>
      <c r="E2165" s="5">
        <f>AVERAGE(Official_Exchange_Rates__2[[#This Row],[Buy]:[Sell]])</f>
        <v>15.754249999999999</v>
      </c>
    </row>
    <row r="2166" spans="1:5" x14ac:dyDescent="0.3">
      <c r="A2166" s="1">
        <v>43955</v>
      </c>
      <c r="B2166" t="s">
        <v>17</v>
      </c>
      <c r="C2166" s="5">
        <v>15.6907</v>
      </c>
      <c r="D2166" s="5">
        <v>15.8178</v>
      </c>
      <c r="E2166" s="5">
        <f>AVERAGE(Official_Exchange_Rates__2[[#This Row],[Buy]:[Sell]])</f>
        <v>15.754249999999999</v>
      </c>
    </row>
    <row r="2167" spans="1:5" x14ac:dyDescent="0.3">
      <c r="A2167" s="1">
        <v>43956</v>
      </c>
      <c r="B2167" t="s">
        <v>17</v>
      </c>
      <c r="C2167" s="5">
        <v>15.69</v>
      </c>
      <c r="D2167" s="5">
        <v>15.818099999999999</v>
      </c>
      <c r="E2167" s="5">
        <f>AVERAGE(Official_Exchange_Rates__2[[#This Row],[Buy]:[Sell]])</f>
        <v>15.754049999999999</v>
      </c>
    </row>
    <row r="2168" spans="1:5" x14ac:dyDescent="0.3">
      <c r="A2168" s="1">
        <v>43957</v>
      </c>
      <c r="B2168" t="s">
        <v>17</v>
      </c>
      <c r="C2168" s="5">
        <v>15.6911</v>
      </c>
      <c r="D2168" s="5">
        <v>15.818099999999999</v>
      </c>
      <c r="E2168" s="5">
        <f>AVERAGE(Official_Exchange_Rates__2[[#This Row],[Buy]:[Sell]])</f>
        <v>15.7546</v>
      </c>
    </row>
    <row r="2169" spans="1:5" x14ac:dyDescent="0.3">
      <c r="A2169" s="1">
        <v>43958</v>
      </c>
      <c r="B2169" t="s">
        <v>17</v>
      </c>
      <c r="C2169" s="5">
        <v>15.6907</v>
      </c>
      <c r="D2169" s="5">
        <v>15.818099999999999</v>
      </c>
      <c r="E2169" s="5">
        <f>AVERAGE(Official_Exchange_Rates__2[[#This Row],[Buy]:[Sell]])</f>
        <v>15.7544</v>
      </c>
    </row>
    <row r="2170" spans="1:5" x14ac:dyDescent="0.3">
      <c r="A2170" s="1">
        <v>43961</v>
      </c>
      <c r="B2170" t="s">
        <v>17</v>
      </c>
      <c r="C2170" s="5">
        <v>15.6877</v>
      </c>
      <c r="D2170" s="5">
        <v>15.818099999999999</v>
      </c>
      <c r="E2170" s="5">
        <f>AVERAGE(Official_Exchange_Rates__2[[#This Row],[Buy]:[Sell]])</f>
        <v>15.7529</v>
      </c>
    </row>
    <row r="2171" spans="1:5" x14ac:dyDescent="0.3">
      <c r="A2171" s="1">
        <v>43962</v>
      </c>
      <c r="B2171" t="s">
        <v>17</v>
      </c>
      <c r="C2171" s="5">
        <v>15.690099999999999</v>
      </c>
      <c r="D2171" s="5">
        <v>15.818099999999999</v>
      </c>
      <c r="E2171" s="5">
        <f>AVERAGE(Official_Exchange_Rates__2[[#This Row],[Buy]:[Sell]])</f>
        <v>15.754099999999999</v>
      </c>
    </row>
    <row r="2172" spans="1:5" x14ac:dyDescent="0.3">
      <c r="A2172" s="1">
        <v>43963</v>
      </c>
      <c r="B2172" t="s">
        <v>17</v>
      </c>
      <c r="C2172" s="5">
        <v>15.688000000000001</v>
      </c>
      <c r="D2172" s="5">
        <v>15.818099999999999</v>
      </c>
      <c r="E2172" s="5">
        <f>AVERAGE(Official_Exchange_Rates__2[[#This Row],[Buy]:[Sell]])</f>
        <v>15.75305</v>
      </c>
    </row>
    <row r="2173" spans="1:5" x14ac:dyDescent="0.3">
      <c r="A2173" s="1">
        <v>43964</v>
      </c>
      <c r="B2173" t="s">
        <v>17</v>
      </c>
      <c r="C2173" s="5">
        <v>15.692399999999999</v>
      </c>
      <c r="D2173" s="5">
        <v>15.818099999999999</v>
      </c>
      <c r="E2173" s="5">
        <f>AVERAGE(Official_Exchange_Rates__2[[#This Row],[Buy]:[Sell]])</f>
        <v>15.75525</v>
      </c>
    </row>
    <row r="2174" spans="1:5" x14ac:dyDescent="0.3">
      <c r="A2174" s="1">
        <v>43965</v>
      </c>
      <c r="B2174" t="s">
        <v>17</v>
      </c>
      <c r="C2174" s="5">
        <v>15.6922</v>
      </c>
      <c r="D2174" s="5">
        <v>15.818099999999999</v>
      </c>
      <c r="E2174" s="5">
        <f>AVERAGE(Official_Exchange_Rates__2[[#This Row],[Buy]:[Sell]])</f>
        <v>15.75515</v>
      </c>
    </row>
    <row r="2175" spans="1:5" x14ac:dyDescent="0.3">
      <c r="A2175" s="1">
        <v>43968</v>
      </c>
      <c r="B2175" t="s">
        <v>17</v>
      </c>
      <c r="C2175" s="5">
        <v>15.689299999999999</v>
      </c>
      <c r="D2175" s="5">
        <v>15.818099999999999</v>
      </c>
      <c r="E2175" s="5">
        <f>AVERAGE(Official_Exchange_Rates__2[[#This Row],[Buy]:[Sell]])</f>
        <v>15.753699999999998</v>
      </c>
    </row>
    <row r="2176" spans="1:5" x14ac:dyDescent="0.3">
      <c r="A2176" s="1">
        <v>43969</v>
      </c>
      <c r="B2176" t="s">
        <v>17</v>
      </c>
      <c r="C2176" s="5">
        <v>15.7281</v>
      </c>
      <c r="D2176" s="5">
        <v>15.8565</v>
      </c>
      <c r="E2176" s="5">
        <f>AVERAGE(Official_Exchange_Rates__2[[#This Row],[Buy]:[Sell]])</f>
        <v>15.792300000000001</v>
      </c>
    </row>
    <row r="2177" spans="1:5" x14ac:dyDescent="0.3">
      <c r="A2177" s="1">
        <v>43970</v>
      </c>
      <c r="B2177" t="s">
        <v>17</v>
      </c>
      <c r="C2177" s="5">
        <v>15.7294</v>
      </c>
      <c r="D2177" s="5">
        <v>15.8573</v>
      </c>
      <c r="E2177" s="5">
        <f>AVERAGE(Official_Exchange_Rates__2[[#This Row],[Buy]:[Sell]])</f>
        <v>15.79335</v>
      </c>
    </row>
    <row r="2178" spans="1:5" x14ac:dyDescent="0.3">
      <c r="A2178" s="1">
        <v>43971</v>
      </c>
      <c r="B2178" t="s">
        <v>17</v>
      </c>
      <c r="C2178" s="5">
        <v>15.7631</v>
      </c>
      <c r="D2178" s="5">
        <v>15.8878</v>
      </c>
      <c r="E2178" s="5">
        <f>AVERAGE(Official_Exchange_Rates__2[[#This Row],[Buy]:[Sell]])</f>
        <v>15.82545</v>
      </c>
    </row>
    <row r="2179" spans="1:5" x14ac:dyDescent="0.3">
      <c r="A2179" s="1">
        <v>43972</v>
      </c>
      <c r="B2179" t="s">
        <v>17</v>
      </c>
      <c r="C2179" s="5">
        <v>15.7981</v>
      </c>
      <c r="D2179" s="5">
        <v>15.9278</v>
      </c>
      <c r="E2179" s="5">
        <f>AVERAGE(Official_Exchange_Rates__2[[#This Row],[Buy]:[Sell]])</f>
        <v>15.86295</v>
      </c>
    </row>
    <row r="2180" spans="1:5" x14ac:dyDescent="0.3">
      <c r="A2180" s="1">
        <v>43982</v>
      </c>
      <c r="B2180" t="s">
        <v>17</v>
      </c>
      <c r="C2180" s="5">
        <v>15.827</v>
      </c>
      <c r="D2180" s="5">
        <v>15.957800000000001</v>
      </c>
      <c r="E2180" s="5">
        <f>AVERAGE(Official_Exchange_Rates__2[[#This Row],[Buy]:[Sell]])</f>
        <v>15.8924</v>
      </c>
    </row>
    <row r="2181" spans="1:5" x14ac:dyDescent="0.3">
      <c r="A2181" s="1">
        <v>43983</v>
      </c>
      <c r="B2181" t="s">
        <v>17</v>
      </c>
      <c r="C2181" s="5">
        <v>15.8682</v>
      </c>
      <c r="D2181" s="5">
        <v>15.9976</v>
      </c>
      <c r="E2181" s="5">
        <f>AVERAGE(Official_Exchange_Rates__2[[#This Row],[Buy]:[Sell]])</f>
        <v>15.9329</v>
      </c>
    </row>
    <row r="2182" spans="1:5" x14ac:dyDescent="0.3">
      <c r="A2182" s="1">
        <v>43984</v>
      </c>
      <c r="B2182" t="s">
        <v>17</v>
      </c>
      <c r="C2182" s="5">
        <v>15.9177</v>
      </c>
      <c r="D2182" s="5">
        <v>16.046800000000001</v>
      </c>
      <c r="E2182" s="5">
        <f>AVERAGE(Official_Exchange_Rates__2[[#This Row],[Buy]:[Sell]])</f>
        <v>15.982250000000001</v>
      </c>
    </row>
    <row r="2183" spans="1:5" x14ac:dyDescent="0.3">
      <c r="A2183" s="1">
        <v>43985</v>
      </c>
      <c r="B2183" t="s">
        <v>17</v>
      </c>
      <c r="C2183" s="5">
        <v>16.0169</v>
      </c>
      <c r="D2183" s="5">
        <v>16.148099999999999</v>
      </c>
      <c r="E2183" s="5">
        <f>AVERAGE(Official_Exchange_Rates__2[[#This Row],[Buy]:[Sell]])</f>
        <v>16.0825</v>
      </c>
    </row>
    <row r="2184" spans="1:5" x14ac:dyDescent="0.3">
      <c r="A2184" s="1">
        <v>43986</v>
      </c>
      <c r="B2184" t="s">
        <v>17</v>
      </c>
      <c r="C2184" s="5">
        <v>16.138200000000001</v>
      </c>
      <c r="D2184" s="5">
        <v>16.2684</v>
      </c>
      <c r="E2184" s="5">
        <f>AVERAGE(Official_Exchange_Rates__2[[#This Row],[Buy]:[Sell]])</f>
        <v>16.203299999999999</v>
      </c>
    </row>
    <row r="2185" spans="1:5" x14ac:dyDescent="0.3">
      <c r="A2185" s="1">
        <v>43989</v>
      </c>
      <c r="B2185" t="s">
        <v>17</v>
      </c>
      <c r="C2185" s="5">
        <v>16.154199999999999</v>
      </c>
      <c r="D2185" s="5">
        <v>16.288399999999999</v>
      </c>
      <c r="E2185" s="5">
        <f>AVERAGE(Official_Exchange_Rates__2[[#This Row],[Buy]:[Sell]])</f>
        <v>16.221299999999999</v>
      </c>
    </row>
    <row r="2186" spans="1:5" x14ac:dyDescent="0.3">
      <c r="A2186" s="1">
        <v>43990</v>
      </c>
      <c r="B2186" t="s">
        <v>17</v>
      </c>
      <c r="C2186" s="5">
        <v>16.125</v>
      </c>
      <c r="D2186" s="5">
        <v>16.261399999999998</v>
      </c>
      <c r="E2186" s="5">
        <f>AVERAGE(Official_Exchange_Rates__2[[#This Row],[Buy]:[Sell]])</f>
        <v>16.193199999999997</v>
      </c>
    </row>
    <row r="2187" spans="1:5" x14ac:dyDescent="0.3">
      <c r="A2187" s="1">
        <v>43991</v>
      </c>
      <c r="B2187" t="s">
        <v>17</v>
      </c>
      <c r="C2187" s="5">
        <v>16.1128</v>
      </c>
      <c r="D2187" s="5">
        <v>16.247</v>
      </c>
      <c r="E2187" s="5">
        <f>AVERAGE(Official_Exchange_Rates__2[[#This Row],[Buy]:[Sell]])</f>
        <v>16.1799</v>
      </c>
    </row>
    <row r="2188" spans="1:5" x14ac:dyDescent="0.3">
      <c r="A2188" s="1">
        <v>43992</v>
      </c>
      <c r="B2188" t="s">
        <v>17</v>
      </c>
      <c r="C2188" s="5">
        <v>16.119399999999999</v>
      </c>
      <c r="D2188" s="5">
        <v>16.251799999999999</v>
      </c>
      <c r="E2188" s="5">
        <f>AVERAGE(Official_Exchange_Rates__2[[#This Row],[Buy]:[Sell]])</f>
        <v>16.185600000000001</v>
      </c>
    </row>
    <row r="2189" spans="1:5" x14ac:dyDescent="0.3">
      <c r="A2189" s="1">
        <v>43993</v>
      </c>
      <c r="B2189" t="s">
        <v>17</v>
      </c>
      <c r="C2189" s="5">
        <v>16.108799999999999</v>
      </c>
      <c r="D2189" s="5">
        <v>16.244900000000001</v>
      </c>
      <c r="E2189" s="5">
        <f>AVERAGE(Official_Exchange_Rates__2[[#This Row],[Buy]:[Sell]])</f>
        <v>16.176850000000002</v>
      </c>
    </row>
    <row r="2190" spans="1:5" x14ac:dyDescent="0.3">
      <c r="A2190" s="1">
        <v>43996</v>
      </c>
      <c r="B2190" t="s">
        <v>17</v>
      </c>
      <c r="C2190" s="5">
        <v>16.115600000000001</v>
      </c>
      <c r="D2190" s="5">
        <v>16.246500000000001</v>
      </c>
      <c r="E2190" s="5">
        <f>AVERAGE(Official_Exchange_Rates__2[[#This Row],[Buy]:[Sell]])</f>
        <v>16.181049999999999</v>
      </c>
    </row>
    <row r="2191" spans="1:5" x14ac:dyDescent="0.3">
      <c r="A2191" s="1">
        <v>43997</v>
      </c>
      <c r="B2191" t="s">
        <v>17</v>
      </c>
      <c r="C2191" s="5">
        <v>16.121400000000001</v>
      </c>
      <c r="D2191" s="5">
        <v>16.247</v>
      </c>
      <c r="E2191" s="5">
        <f>AVERAGE(Official_Exchange_Rates__2[[#This Row],[Buy]:[Sell]])</f>
        <v>16.184200000000001</v>
      </c>
    </row>
    <row r="2192" spans="1:5" x14ac:dyDescent="0.3">
      <c r="A2192" s="1">
        <v>43998</v>
      </c>
      <c r="B2192" t="s">
        <v>17</v>
      </c>
      <c r="C2192" s="5">
        <v>16.118600000000001</v>
      </c>
      <c r="D2192" s="5">
        <v>16.246700000000001</v>
      </c>
      <c r="E2192" s="5">
        <f>AVERAGE(Official_Exchange_Rates__2[[#This Row],[Buy]:[Sell]])</f>
        <v>16.182650000000002</v>
      </c>
    </row>
    <row r="2193" spans="1:5" x14ac:dyDescent="0.3">
      <c r="A2193" s="1">
        <v>43999</v>
      </c>
      <c r="B2193" t="s">
        <v>17</v>
      </c>
      <c r="C2193" s="5">
        <v>16.118600000000001</v>
      </c>
      <c r="D2193" s="5">
        <v>16.247599999999998</v>
      </c>
      <c r="E2193" s="5">
        <f>AVERAGE(Official_Exchange_Rates__2[[#This Row],[Buy]:[Sell]])</f>
        <v>16.1831</v>
      </c>
    </row>
    <row r="2194" spans="1:5" x14ac:dyDescent="0.3">
      <c r="A2194" s="1">
        <v>44000</v>
      </c>
      <c r="B2194" t="s">
        <v>17</v>
      </c>
      <c r="C2194" s="5">
        <v>16.114999999999998</v>
      </c>
      <c r="D2194" s="5">
        <v>16.247299999999999</v>
      </c>
      <c r="E2194" s="5">
        <f>AVERAGE(Official_Exchange_Rates__2[[#This Row],[Buy]:[Sell]])</f>
        <v>16.181149999999999</v>
      </c>
    </row>
    <row r="2195" spans="1:5" x14ac:dyDescent="0.3">
      <c r="A2195" s="1">
        <v>44003</v>
      </c>
      <c r="B2195" t="s">
        <v>17</v>
      </c>
      <c r="C2195" s="5">
        <v>16.112300000000001</v>
      </c>
      <c r="D2195" s="5">
        <v>16.2393</v>
      </c>
      <c r="E2195" s="5">
        <f>AVERAGE(Official_Exchange_Rates__2[[#This Row],[Buy]:[Sell]])</f>
        <v>16.175800000000002</v>
      </c>
    </row>
    <row r="2196" spans="1:5" x14ac:dyDescent="0.3">
      <c r="A2196" s="1">
        <v>44004</v>
      </c>
      <c r="B2196" t="s">
        <v>17</v>
      </c>
      <c r="C2196" s="5">
        <v>16.1159</v>
      </c>
      <c r="D2196" s="5">
        <v>16.245200000000001</v>
      </c>
      <c r="E2196" s="5">
        <f>AVERAGE(Official_Exchange_Rates__2[[#This Row],[Buy]:[Sell]])</f>
        <v>16.18055</v>
      </c>
    </row>
    <row r="2197" spans="1:5" x14ac:dyDescent="0.3">
      <c r="A2197" s="1">
        <v>44005</v>
      </c>
      <c r="B2197" t="s">
        <v>17</v>
      </c>
      <c r="C2197" s="5">
        <v>16.1035</v>
      </c>
      <c r="D2197" s="5">
        <v>16.236799999999999</v>
      </c>
      <c r="E2197" s="5">
        <f>AVERAGE(Official_Exchange_Rates__2[[#This Row],[Buy]:[Sell]])</f>
        <v>16.17015</v>
      </c>
    </row>
    <row r="2198" spans="1:5" x14ac:dyDescent="0.3">
      <c r="A2198" s="1">
        <v>44006</v>
      </c>
      <c r="B2198" t="s">
        <v>17</v>
      </c>
      <c r="C2198" s="5">
        <v>16.111000000000001</v>
      </c>
      <c r="D2198" s="5">
        <v>16.236999999999998</v>
      </c>
      <c r="E2198" s="5">
        <f>AVERAGE(Official_Exchange_Rates__2[[#This Row],[Buy]:[Sell]])</f>
        <v>16.173999999999999</v>
      </c>
    </row>
    <row r="2199" spans="1:5" x14ac:dyDescent="0.3">
      <c r="A2199" s="1">
        <v>44007</v>
      </c>
      <c r="B2199" t="s">
        <v>17</v>
      </c>
      <c r="C2199" s="5">
        <v>16.109500000000001</v>
      </c>
      <c r="D2199" s="5">
        <v>16.236999999999998</v>
      </c>
      <c r="E2199" s="5">
        <f>AVERAGE(Official_Exchange_Rates__2[[#This Row],[Buy]:[Sell]])</f>
        <v>16.173249999999999</v>
      </c>
    </row>
    <row r="2200" spans="1:5" x14ac:dyDescent="0.3">
      <c r="A2200" s="1">
        <v>44010</v>
      </c>
      <c r="B2200" t="s">
        <v>17</v>
      </c>
      <c r="C2200" s="5">
        <v>16.1082</v>
      </c>
      <c r="D2200" s="5">
        <v>16.237300000000001</v>
      </c>
      <c r="E2200" s="5">
        <f>AVERAGE(Official_Exchange_Rates__2[[#This Row],[Buy]:[Sell]])</f>
        <v>16.172750000000001</v>
      </c>
    </row>
    <row r="2201" spans="1:5" x14ac:dyDescent="0.3">
      <c r="A2201" s="1">
        <v>44011</v>
      </c>
      <c r="B2201" t="s">
        <v>17</v>
      </c>
      <c r="C2201" s="5">
        <v>16.0976</v>
      </c>
      <c r="D2201" s="5">
        <v>16.2257</v>
      </c>
      <c r="E2201" s="5">
        <f>AVERAGE(Official_Exchange_Rates__2[[#This Row],[Buy]:[Sell]])</f>
        <v>16.161650000000002</v>
      </c>
    </row>
    <row r="2202" spans="1:5" x14ac:dyDescent="0.3">
      <c r="A2202" s="1">
        <v>44012</v>
      </c>
      <c r="B2202" t="s">
        <v>17</v>
      </c>
      <c r="C2202" s="5">
        <v>16.072299999999998</v>
      </c>
      <c r="D2202" s="5">
        <v>16.204499999999999</v>
      </c>
      <c r="E2202" s="5">
        <f>AVERAGE(Official_Exchange_Rates__2[[#This Row],[Buy]:[Sell]])</f>
        <v>16.138399999999997</v>
      </c>
    </row>
    <row r="2203" spans="1:5" x14ac:dyDescent="0.3">
      <c r="A2203" s="1">
        <v>44017</v>
      </c>
      <c r="B2203" t="s">
        <v>17</v>
      </c>
      <c r="C2203" s="5">
        <v>16.029199999999999</v>
      </c>
      <c r="D2203" s="5">
        <v>16.154699999999998</v>
      </c>
      <c r="E2203" s="5">
        <f>AVERAGE(Official_Exchange_Rates__2[[#This Row],[Buy]:[Sell]])</f>
        <v>16.091949999999997</v>
      </c>
    </row>
    <row r="2204" spans="1:5" x14ac:dyDescent="0.3">
      <c r="A2204" s="1">
        <v>44018</v>
      </c>
      <c r="B2204" t="s">
        <v>17</v>
      </c>
      <c r="C2204" s="5">
        <v>15.998100000000001</v>
      </c>
      <c r="D2204" s="5">
        <v>16.122699999999998</v>
      </c>
      <c r="E2204" s="5">
        <f>AVERAGE(Official_Exchange_Rates__2[[#This Row],[Buy]:[Sell]])</f>
        <v>16.060400000000001</v>
      </c>
    </row>
    <row r="2205" spans="1:5" x14ac:dyDescent="0.3">
      <c r="A2205" s="1">
        <v>44019</v>
      </c>
      <c r="B2205" t="s">
        <v>17</v>
      </c>
      <c r="C2205" s="5">
        <v>15.974500000000001</v>
      </c>
      <c r="D2205" s="5">
        <v>16.104800000000001</v>
      </c>
      <c r="E2205" s="5">
        <f>AVERAGE(Official_Exchange_Rates__2[[#This Row],[Buy]:[Sell]])</f>
        <v>16.039650000000002</v>
      </c>
    </row>
    <row r="2206" spans="1:5" x14ac:dyDescent="0.3">
      <c r="A2206" s="1">
        <v>44020</v>
      </c>
      <c r="B2206" t="s">
        <v>17</v>
      </c>
      <c r="C2206" s="5">
        <v>15.9533</v>
      </c>
      <c r="D2206" s="5">
        <v>16.0824</v>
      </c>
      <c r="E2206" s="5">
        <f>AVERAGE(Official_Exchange_Rates__2[[#This Row],[Buy]:[Sell]])</f>
        <v>16.017849999999999</v>
      </c>
    </row>
    <row r="2207" spans="1:5" x14ac:dyDescent="0.3">
      <c r="A2207" s="1">
        <v>44021</v>
      </c>
      <c r="B2207" t="s">
        <v>17</v>
      </c>
      <c r="C2207" s="5">
        <v>15.9245</v>
      </c>
      <c r="D2207" s="5">
        <v>16.052099999999999</v>
      </c>
      <c r="E2207" s="5">
        <f>AVERAGE(Official_Exchange_Rates__2[[#This Row],[Buy]:[Sell]])</f>
        <v>15.988299999999999</v>
      </c>
    </row>
    <row r="2208" spans="1:5" x14ac:dyDescent="0.3">
      <c r="A2208" s="1">
        <v>44024</v>
      </c>
      <c r="B2208" t="s">
        <v>17</v>
      </c>
      <c r="C2208" s="5">
        <v>15.9055</v>
      </c>
      <c r="D2208" s="5">
        <v>16.032900000000001</v>
      </c>
      <c r="E2208" s="5">
        <f>AVERAGE(Official_Exchange_Rates__2[[#This Row],[Buy]:[Sell]])</f>
        <v>15.969200000000001</v>
      </c>
    </row>
    <row r="2209" spans="1:5" x14ac:dyDescent="0.3">
      <c r="A2209" s="1">
        <v>44025</v>
      </c>
      <c r="B2209" t="s">
        <v>17</v>
      </c>
      <c r="C2209" s="5">
        <v>15.8855</v>
      </c>
      <c r="D2209" s="5">
        <v>16.0121</v>
      </c>
      <c r="E2209" s="5">
        <f>AVERAGE(Official_Exchange_Rates__2[[#This Row],[Buy]:[Sell]])</f>
        <v>15.9488</v>
      </c>
    </row>
    <row r="2210" spans="1:5" x14ac:dyDescent="0.3">
      <c r="A2210" s="1">
        <v>44026</v>
      </c>
      <c r="B2210" t="s">
        <v>17</v>
      </c>
      <c r="C2210" s="5">
        <v>15.8901</v>
      </c>
      <c r="D2210" s="5">
        <v>16.020800000000001</v>
      </c>
      <c r="E2210" s="5">
        <f>AVERAGE(Official_Exchange_Rates__2[[#This Row],[Buy]:[Sell]])</f>
        <v>15.955450000000001</v>
      </c>
    </row>
    <row r="2211" spans="1:5" x14ac:dyDescent="0.3">
      <c r="A2211" s="1">
        <v>44027</v>
      </c>
      <c r="B2211" t="s">
        <v>17</v>
      </c>
      <c r="C2211" s="5">
        <v>15.906700000000001</v>
      </c>
      <c r="D2211" s="5">
        <v>16.0322</v>
      </c>
      <c r="E2211" s="5">
        <f>AVERAGE(Official_Exchange_Rates__2[[#This Row],[Buy]:[Sell]])</f>
        <v>15.96945</v>
      </c>
    </row>
    <row r="2212" spans="1:5" x14ac:dyDescent="0.3">
      <c r="A2212" s="1">
        <v>44028</v>
      </c>
      <c r="B2212" t="s">
        <v>17</v>
      </c>
      <c r="C2212" s="5">
        <v>15.9085</v>
      </c>
      <c r="D2212" s="5">
        <v>16.037800000000001</v>
      </c>
      <c r="E2212" s="5">
        <f>AVERAGE(Official_Exchange_Rates__2[[#This Row],[Buy]:[Sell]])</f>
        <v>15.97315</v>
      </c>
    </row>
    <row r="2213" spans="1:5" x14ac:dyDescent="0.3">
      <c r="A2213" s="1">
        <v>44031</v>
      </c>
      <c r="B2213" t="s">
        <v>17</v>
      </c>
      <c r="C2213" s="5">
        <v>15.902699999999999</v>
      </c>
      <c r="D2213" s="5">
        <v>16.038599999999999</v>
      </c>
      <c r="E2213" s="5">
        <f>AVERAGE(Official_Exchange_Rates__2[[#This Row],[Buy]:[Sell]])</f>
        <v>15.970649999999999</v>
      </c>
    </row>
    <row r="2214" spans="1:5" x14ac:dyDescent="0.3">
      <c r="A2214" s="1">
        <v>44032</v>
      </c>
      <c r="B2214" t="s">
        <v>17</v>
      </c>
      <c r="C2214" s="5">
        <v>15.9061</v>
      </c>
      <c r="D2214" s="5">
        <v>16.0397</v>
      </c>
      <c r="E2214" s="5">
        <f>AVERAGE(Official_Exchange_Rates__2[[#This Row],[Buy]:[Sell]])</f>
        <v>15.972899999999999</v>
      </c>
    </row>
    <row r="2215" spans="1:5" x14ac:dyDescent="0.3">
      <c r="A2215" s="1">
        <v>44033</v>
      </c>
      <c r="B2215" t="s">
        <v>17</v>
      </c>
      <c r="C2215" s="5">
        <v>15.913500000000001</v>
      </c>
      <c r="D2215" s="5">
        <v>16.045100000000001</v>
      </c>
      <c r="E2215" s="5">
        <f>AVERAGE(Official_Exchange_Rates__2[[#This Row],[Buy]:[Sell]])</f>
        <v>15.979300000000002</v>
      </c>
    </row>
    <row r="2216" spans="1:5" x14ac:dyDescent="0.3">
      <c r="A2216" s="1">
        <v>44034</v>
      </c>
      <c r="B2216" t="s">
        <v>17</v>
      </c>
      <c r="C2216" s="5">
        <v>15.9276</v>
      </c>
      <c r="D2216" s="5">
        <v>16.054300000000001</v>
      </c>
      <c r="E2216" s="5">
        <f>AVERAGE(Official_Exchange_Rates__2[[#This Row],[Buy]:[Sell]])</f>
        <v>15.990950000000002</v>
      </c>
    </row>
    <row r="2217" spans="1:5" x14ac:dyDescent="0.3">
      <c r="A2217" s="1">
        <v>44038</v>
      </c>
      <c r="B2217" t="s">
        <v>17</v>
      </c>
      <c r="C2217" s="5">
        <v>15.9231</v>
      </c>
      <c r="D2217" s="5">
        <v>16.055700000000002</v>
      </c>
      <c r="E2217" s="5">
        <f>AVERAGE(Official_Exchange_Rates__2[[#This Row],[Buy]:[Sell]])</f>
        <v>15.9894</v>
      </c>
    </row>
    <row r="2218" spans="1:5" x14ac:dyDescent="0.3">
      <c r="A2218" s="1">
        <v>44039</v>
      </c>
      <c r="B2218" t="s">
        <v>17</v>
      </c>
      <c r="C2218" s="5">
        <v>15.92</v>
      </c>
      <c r="D2218" s="5">
        <v>16.053799999999999</v>
      </c>
      <c r="E2218" s="5">
        <f>AVERAGE(Official_Exchange_Rates__2[[#This Row],[Buy]:[Sell]])</f>
        <v>15.986899999999999</v>
      </c>
    </row>
    <row r="2219" spans="1:5" x14ac:dyDescent="0.3">
      <c r="A2219" s="1">
        <v>44040</v>
      </c>
      <c r="B2219" t="s">
        <v>17</v>
      </c>
      <c r="C2219" s="5">
        <v>15.917999999999999</v>
      </c>
      <c r="D2219" s="5">
        <v>16.049900000000001</v>
      </c>
      <c r="E2219" s="5">
        <f>AVERAGE(Official_Exchange_Rates__2[[#This Row],[Buy]:[Sell]])</f>
        <v>15.98395</v>
      </c>
    </row>
    <row r="2220" spans="1:5" x14ac:dyDescent="0.3">
      <c r="A2220" s="1">
        <v>44041</v>
      </c>
      <c r="B2220" t="s">
        <v>17</v>
      </c>
      <c r="C2220" s="5">
        <v>15.915900000000001</v>
      </c>
      <c r="D2220" s="5">
        <v>16.0503</v>
      </c>
      <c r="E2220" s="5">
        <f>AVERAGE(Official_Exchange_Rates__2[[#This Row],[Buy]:[Sell]])</f>
        <v>15.9831</v>
      </c>
    </row>
    <row r="2221" spans="1:5" x14ac:dyDescent="0.3">
      <c r="A2221" s="1">
        <v>44047</v>
      </c>
      <c r="B2221" t="s">
        <v>17</v>
      </c>
      <c r="C2221" s="5">
        <v>15.921799999999999</v>
      </c>
      <c r="D2221" s="5">
        <v>16.049099999999999</v>
      </c>
      <c r="E2221" s="5">
        <f>AVERAGE(Official_Exchange_Rates__2[[#This Row],[Buy]:[Sell]])</f>
        <v>15.98545</v>
      </c>
    </row>
    <row r="2222" spans="1:5" x14ac:dyDescent="0.3">
      <c r="A2222" s="1">
        <v>44048</v>
      </c>
      <c r="B2222" t="s">
        <v>17</v>
      </c>
      <c r="C2222" s="5">
        <v>15.9236</v>
      </c>
      <c r="D2222" s="5">
        <v>16.055900000000001</v>
      </c>
      <c r="E2222" s="5">
        <f>AVERAGE(Official_Exchange_Rates__2[[#This Row],[Buy]:[Sell]])</f>
        <v>15.989750000000001</v>
      </c>
    </row>
    <row r="2223" spans="1:5" x14ac:dyDescent="0.3">
      <c r="A2223" s="1">
        <v>44049</v>
      </c>
      <c r="B2223" t="s">
        <v>17</v>
      </c>
      <c r="C2223" s="5">
        <v>15.902100000000001</v>
      </c>
      <c r="D2223" s="5">
        <v>16.035</v>
      </c>
      <c r="E2223" s="5">
        <f>AVERAGE(Official_Exchange_Rates__2[[#This Row],[Buy]:[Sell]])</f>
        <v>15.96855</v>
      </c>
    </row>
    <row r="2224" spans="1:5" x14ac:dyDescent="0.3">
      <c r="A2224" s="1">
        <v>44052</v>
      </c>
      <c r="B2224" t="s">
        <v>17</v>
      </c>
      <c r="C2224" s="5">
        <v>15.9114</v>
      </c>
      <c r="D2224" s="5">
        <v>16.041399999999999</v>
      </c>
      <c r="E2224" s="5">
        <f>AVERAGE(Official_Exchange_Rates__2[[#This Row],[Buy]:[Sell]])</f>
        <v>15.9764</v>
      </c>
    </row>
    <row r="2225" spans="1:5" x14ac:dyDescent="0.3">
      <c r="A2225" s="1">
        <v>44053</v>
      </c>
      <c r="B2225" t="s">
        <v>17</v>
      </c>
      <c r="C2225" s="5">
        <v>15.9139</v>
      </c>
      <c r="D2225" s="5">
        <v>16.043800000000001</v>
      </c>
      <c r="E2225" s="5">
        <f>AVERAGE(Official_Exchange_Rates__2[[#This Row],[Buy]:[Sell]])</f>
        <v>15.978850000000001</v>
      </c>
    </row>
    <row r="2226" spans="1:5" x14ac:dyDescent="0.3">
      <c r="A2226" s="1">
        <v>44054</v>
      </c>
      <c r="B2226" t="s">
        <v>17</v>
      </c>
      <c r="C2226" s="5">
        <v>15.9132</v>
      </c>
      <c r="D2226" s="5">
        <v>16.0457</v>
      </c>
      <c r="E2226" s="5">
        <f>AVERAGE(Official_Exchange_Rates__2[[#This Row],[Buy]:[Sell]])</f>
        <v>15.97945</v>
      </c>
    </row>
    <row r="2227" spans="1:5" x14ac:dyDescent="0.3">
      <c r="A2227" s="1">
        <v>44055</v>
      </c>
      <c r="B2227" t="s">
        <v>17</v>
      </c>
      <c r="C2227" s="5">
        <v>15.897</v>
      </c>
      <c r="D2227" s="5">
        <v>16.03</v>
      </c>
      <c r="E2227" s="5">
        <f>AVERAGE(Official_Exchange_Rates__2[[#This Row],[Buy]:[Sell]])</f>
        <v>15.9635</v>
      </c>
    </row>
    <row r="2228" spans="1:5" x14ac:dyDescent="0.3">
      <c r="A2228" s="1">
        <v>44056</v>
      </c>
      <c r="B2228" t="s">
        <v>17</v>
      </c>
      <c r="C2228" s="5">
        <v>15.8627</v>
      </c>
      <c r="D2228" s="5">
        <v>15.994</v>
      </c>
      <c r="E2228" s="5">
        <f>AVERAGE(Official_Exchange_Rates__2[[#This Row],[Buy]:[Sell]])</f>
        <v>15.92835</v>
      </c>
    </row>
    <row r="2229" spans="1:5" x14ac:dyDescent="0.3">
      <c r="A2229" s="1">
        <v>44059</v>
      </c>
      <c r="B2229" t="s">
        <v>17</v>
      </c>
      <c r="C2229" s="5">
        <v>15.8582</v>
      </c>
      <c r="D2229" s="5">
        <v>15.9922</v>
      </c>
      <c r="E2229" s="5">
        <f>AVERAGE(Official_Exchange_Rates__2[[#This Row],[Buy]:[Sell]])</f>
        <v>15.9252</v>
      </c>
    </row>
    <row r="2230" spans="1:5" x14ac:dyDescent="0.3">
      <c r="A2230" s="1">
        <v>44060</v>
      </c>
      <c r="B2230" t="s">
        <v>17</v>
      </c>
      <c r="C2230" s="5">
        <v>15.863</v>
      </c>
      <c r="D2230" s="5">
        <v>15.995100000000001</v>
      </c>
      <c r="E2230" s="5">
        <f>AVERAGE(Official_Exchange_Rates__2[[#This Row],[Buy]:[Sell]])</f>
        <v>15.92905</v>
      </c>
    </row>
    <row r="2231" spans="1:5" x14ac:dyDescent="0.3">
      <c r="A2231" s="1">
        <v>44061</v>
      </c>
      <c r="B2231" t="s">
        <v>17</v>
      </c>
      <c r="C2231" s="5">
        <v>15.866099999999999</v>
      </c>
      <c r="D2231" s="5">
        <v>16.001100000000001</v>
      </c>
      <c r="E2231" s="5">
        <f>AVERAGE(Official_Exchange_Rates__2[[#This Row],[Buy]:[Sell]])</f>
        <v>15.9336</v>
      </c>
    </row>
    <row r="2232" spans="1:5" x14ac:dyDescent="0.3">
      <c r="A2232" s="1">
        <v>44062</v>
      </c>
      <c r="B2232" t="s">
        <v>17</v>
      </c>
      <c r="C2232" s="5">
        <v>15.866199999999999</v>
      </c>
      <c r="D2232" s="5">
        <v>15.997</v>
      </c>
      <c r="E2232" s="5">
        <f>AVERAGE(Official_Exchange_Rates__2[[#This Row],[Buy]:[Sell]])</f>
        <v>15.9316</v>
      </c>
    </row>
    <row r="2233" spans="1:5" x14ac:dyDescent="0.3">
      <c r="A2233" s="1">
        <v>44066</v>
      </c>
      <c r="B2233" t="s">
        <v>17</v>
      </c>
      <c r="C2233" s="5">
        <v>15.8649</v>
      </c>
      <c r="D2233" s="5">
        <v>15.994899999999999</v>
      </c>
      <c r="E2233" s="5">
        <f>AVERAGE(Official_Exchange_Rates__2[[#This Row],[Buy]:[Sell]])</f>
        <v>15.9299</v>
      </c>
    </row>
    <row r="2234" spans="1:5" x14ac:dyDescent="0.3">
      <c r="A2234" s="1">
        <v>44067</v>
      </c>
      <c r="B2234" t="s">
        <v>17</v>
      </c>
      <c r="C2234" s="5">
        <v>15.824199999999999</v>
      </c>
      <c r="D2234" s="5">
        <v>15.955500000000001</v>
      </c>
      <c r="E2234" s="5">
        <f>AVERAGE(Official_Exchange_Rates__2[[#This Row],[Buy]:[Sell]])</f>
        <v>15.889849999999999</v>
      </c>
    </row>
    <row r="2235" spans="1:5" x14ac:dyDescent="0.3">
      <c r="A2235" s="1">
        <v>44068</v>
      </c>
      <c r="B2235" t="s">
        <v>17</v>
      </c>
      <c r="C2235" s="5">
        <v>15.8264</v>
      </c>
      <c r="D2235" s="5">
        <v>15.952</v>
      </c>
      <c r="E2235" s="5">
        <f>AVERAGE(Official_Exchange_Rates__2[[#This Row],[Buy]:[Sell]])</f>
        <v>15.889199999999999</v>
      </c>
    </row>
    <row r="2236" spans="1:5" x14ac:dyDescent="0.3">
      <c r="A2236" s="1">
        <v>44069</v>
      </c>
      <c r="B2236" t="s">
        <v>17</v>
      </c>
      <c r="C2236" s="5">
        <v>15.8095</v>
      </c>
      <c r="D2236" s="5">
        <v>15.936299999999999</v>
      </c>
      <c r="E2236" s="5">
        <f>AVERAGE(Official_Exchange_Rates__2[[#This Row],[Buy]:[Sell]])</f>
        <v>15.8729</v>
      </c>
    </row>
    <row r="2237" spans="1:5" x14ac:dyDescent="0.3">
      <c r="A2237" s="1">
        <v>44070</v>
      </c>
      <c r="B2237" t="s">
        <v>17</v>
      </c>
      <c r="C2237" s="5">
        <v>15.798999999999999</v>
      </c>
      <c r="D2237" s="5">
        <v>15.925599999999999</v>
      </c>
      <c r="E2237" s="5">
        <f>AVERAGE(Official_Exchange_Rates__2[[#This Row],[Buy]:[Sell]])</f>
        <v>15.862299999999999</v>
      </c>
    </row>
    <row r="2238" spans="1:5" x14ac:dyDescent="0.3">
      <c r="A2238" s="1">
        <v>44073</v>
      </c>
      <c r="B2238" t="s">
        <v>17</v>
      </c>
      <c r="C2238" s="5">
        <v>15.7936</v>
      </c>
      <c r="D2238" s="5">
        <v>15.926500000000001</v>
      </c>
      <c r="E2238" s="5">
        <f>AVERAGE(Official_Exchange_Rates__2[[#This Row],[Buy]:[Sell]])</f>
        <v>15.860050000000001</v>
      </c>
    </row>
    <row r="2239" spans="1:5" x14ac:dyDescent="0.3">
      <c r="A2239" s="1">
        <v>44074</v>
      </c>
      <c r="B2239" t="s">
        <v>17</v>
      </c>
      <c r="C2239" s="5">
        <v>15.792199999999999</v>
      </c>
      <c r="D2239" s="5">
        <v>15.9186</v>
      </c>
      <c r="E2239" s="5">
        <f>AVERAGE(Official_Exchange_Rates__2[[#This Row],[Buy]:[Sell]])</f>
        <v>15.855399999999999</v>
      </c>
    </row>
    <row r="2240" spans="1:5" x14ac:dyDescent="0.3">
      <c r="A2240" s="1">
        <v>44075</v>
      </c>
      <c r="B2240" t="s">
        <v>17</v>
      </c>
      <c r="C2240" s="5">
        <v>15.7974</v>
      </c>
      <c r="D2240" s="5">
        <v>15.923999999999999</v>
      </c>
      <c r="E2240" s="5">
        <f>AVERAGE(Official_Exchange_Rates__2[[#This Row],[Buy]:[Sell]])</f>
        <v>15.8607</v>
      </c>
    </row>
    <row r="2241" spans="1:5" x14ac:dyDescent="0.3">
      <c r="A2241" s="1">
        <v>44076</v>
      </c>
      <c r="B2241" t="s">
        <v>17</v>
      </c>
      <c r="C2241" s="5">
        <v>15.782999999999999</v>
      </c>
      <c r="D2241" s="5">
        <v>15.9068</v>
      </c>
      <c r="E2241" s="5">
        <f>AVERAGE(Official_Exchange_Rates__2[[#This Row],[Buy]:[Sell]])</f>
        <v>15.844899999999999</v>
      </c>
    </row>
    <row r="2242" spans="1:5" x14ac:dyDescent="0.3">
      <c r="A2242" s="1">
        <v>44077</v>
      </c>
      <c r="B2242" t="s">
        <v>17</v>
      </c>
      <c r="C2242" s="5">
        <v>15.7524</v>
      </c>
      <c r="D2242" s="5">
        <v>15.879</v>
      </c>
      <c r="E2242" s="5">
        <f>AVERAGE(Official_Exchange_Rates__2[[#This Row],[Buy]:[Sell]])</f>
        <v>15.8157</v>
      </c>
    </row>
    <row r="2243" spans="1:5" x14ac:dyDescent="0.3">
      <c r="A2243" s="1">
        <v>44080</v>
      </c>
      <c r="B2243" t="s">
        <v>17</v>
      </c>
      <c r="C2243" s="5">
        <v>15.739699999999999</v>
      </c>
      <c r="D2243" s="5">
        <v>15.8668</v>
      </c>
      <c r="E2243" s="5">
        <f>AVERAGE(Official_Exchange_Rates__2[[#This Row],[Buy]:[Sell]])</f>
        <v>15.803249999999998</v>
      </c>
    </row>
    <row r="2244" spans="1:5" x14ac:dyDescent="0.3">
      <c r="A2244" s="1">
        <v>44081</v>
      </c>
      <c r="B2244" t="s">
        <v>17</v>
      </c>
      <c r="C2244" s="5">
        <v>15.727600000000001</v>
      </c>
      <c r="D2244" s="5">
        <v>15.8629</v>
      </c>
      <c r="E2244" s="5">
        <f>AVERAGE(Official_Exchange_Rates__2[[#This Row],[Buy]:[Sell]])</f>
        <v>15.795249999999999</v>
      </c>
    </row>
    <row r="2245" spans="1:5" x14ac:dyDescent="0.3">
      <c r="A2245" s="1">
        <v>44082</v>
      </c>
      <c r="B2245" t="s">
        <v>17</v>
      </c>
      <c r="C2245" s="5">
        <v>15.724299999999999</v>
      </c>
      <c r="D2245" s="5">
        <v>15.8536</v>
      </c>
      <c r="E2245" s="5">
        <f>AVERAGE(Official_Exchange_Rates__2[[#This Row],[Buy]:[Sell]])</f>
        <v>15.78895</v>
      </c>
    </row>
    <row r="2246" spans="1:5" x14ac:dyDescent="0.3">
      <c r="A2246" s="1">
        <v>44083</v>
      </c>
      <c r="B2246" t="s">
        <v>17</v>
      </c>
      <c r="C2246" s="5">
        <v>15.723800000000001</v>
      </c>
      <c r="D2246" s="5">
        <v>15.8474</v>
      </c>
      <c r="E2246" s="5">
        <f>AVERAGE(Official_Exchange_Rates__2[[#This Row],[Buy]:[Sell]])</f>
        <v>15.785600000000001</v>
      </c>
    </row>
    <row r="2247" spans="1:5" x14ac:dyDescent="0.3">
      <c r="A2247" s="1">
        <v>44084</v>
      </c>
      <c r="B2247" t="s">
        <v>17</v>
      </c>
      <c r="C2247" s="5">
        <v>15.6914</v>
      </c>
      <c r="D2247" s="5">
        <v>15.8111</v>
      </c>
      <c r="E2247" s="5">
        <f>AVERAGE(Official_Exchange_Rates__2[[#This Row],[Buy]:[Sell]])</f>
        <v>15.751249999999999</v>
      </c>
    </row>
    <row r="2248" spans="1:5" x14ac:dyDescent="0.3">
      <c r="A2248" s="1">
        <v>44087</v>
      </c>
      <c r="B2248" t="s">
        <v>17</v>
      </c>
      <c r="C2248" s="5">
        <v>15.687200000000001</v>
      </c>
      <c r="D2248" s="5">
        <v>15.8118</v>
      </c>
      <c r="E2248" s="5">
        <f>AVERAGE(Official_Exchange_Rates__2[[#This Row],[Buy]:[Sell]])</f>
        <v>15.749500000000001</v>
      </c>
    </row>
    <row r="2249" spans="1:5" x14ac:dyDescent="0.3">
      <c r="A2249" s="1">
        <v>44088</v>
      </c>
      <c r="B2249" t="s">
        <v>17</v>
      </c>
      <c r="C2249" s="5">
        <v>15.692600000000001</v>
      </c>
      <c r="D2249" s="5">
        <v>15.8247</v>
      </c>
      <c r="E2249" s="5">
        <f>AVERAGE(Official_Exchange_Rates__2[[#This Row],[Buy]:[Sell]])</f>
        <v>15.758649999999999</v>
      </c>
    </row>
    <row r="2250" spans="1:5" x14ac:dyDescent="0.3">
      <c r="A2250" s="1">
        <v>44089</v>
      </c>
      <c r="B2250" t="s">
        <v>17</v>
      </c>
      <c r="C2250" s="5">
        <v>15.6911</v>
      </c>
      <c r="D2250" s="5">
        <v>15.824</v>
      </c>
      <c r="E2250" s="5">
        <f>AVERAGE(Official_Exchange_Rates__2[[#This Row],[Buy]:[Sell]])</f>
        <v>15.75755</v>
      </c>
    </row>
    <row r="2251" spans="1:5" x14ac:dyDescent="0.3">
      <c r="A2251" s="1">
        <v>44090</v>
      </c>
      <c r="B2251" t="s">
        <v>17</v>
      </c>
      <c r="C2251" s="5">
        <v>15.6898</v>
      </c>
      <c r="D2251" s="5">
        <v>15.811999999999999</v>
      </c>
      <c r="E2251" s="5">
        <f>AVERAGE(Official_Exchange_Rates__2[[#This Row],[Buy]:[Sell]])</f>
        <v>15.7509</v>
      </c>
    </row>
    <row r="2252" spans="1:5" x14ac:dyDescent="0.3">
      <c r="A2252" s="1">
        <v>44091</v>
      </c>
      <c r="B2252" t="s">
        <v>17</v>
      </c>
      <c r="C2252" s="5">
        <v>15.679600000000001</v>
      </c>
      <c r="D2252" s="5">
        <v>15.8009</v>
      </c>
      <c r="E2252" s="5">
        <f>AVERAGE(Official_Exchange_Rates__2[[#This Row],[Buy]:[Sell]])</f>
        <v>15.74025</v>
      </c>
    </row>
    <row r="2253" spans="1:5" x14ac:dyDescent="0.3">
      <c r="A2253" s="1">
        <v>44094</v>
      </c>
      <c r="B2253" t="s">
        <v>17</v>
      </c>
      <c r="C2253" s="5">
        <v>15.6676</v>
      </c>
      <c r="D2253" s="5">
        <v>15.7967</v>
      </c>
      <c r="E2253" s="5">
        <f>AVERAGE(Official_Exchange_Rates__2[[#This Row],[Buy]:[Sell]])</f>
        <v>15.732150000000001</v>
      </c>
    </row>
    <row r="2254" spans="1:5" x14ac:dyDescent="0.3">
      <c r="A2254" s="1">
        <v>44095</v>
      </c>
      <c r="B2254" t="s">
        <v>17</v>
      </c>
      <c r="C2254" s="5">
        <v>15.668200000000001</v>
      </c>
      <c r="D2254" s="5">
        <v>15.800700000000001</v>
      </c>
      <c r="E2254" s="5">
        <f>AVERAGE(Official_Exchange_Rates__2[[#This Row],[Buy]:[Sell]])</f>
        <v>15.734450000000001</v>
      </c>
    </row>
    <row r="2255" spans="1:5" x14ac:dyDescent="0.3">
      <c r="A2255" s="1">
        <v>44096</v>
      </c>
      <c r="B2255" t="s">
        <v>17</v>
      </c>
      <c r="C2255" s="5">
        <v>15.694900000000001</v>
      </c>
      <c r="D2255" s="5">
        <v>15.824</v>
      </c>
      <c r="E2255" s="5">
        <f>AVERAGE(Official_Exchange_Rates__2[[#This Row],[Buy]:[Sell]])</f>
        <v>15.759450000000001</v>
      </c>
    </row>
    <row r="2256" spans="1:5" x14ac:dyDescent="0.3">
      <c r="A2256" s="1">
        <v>44097</v>
      </c>
      <c r="B2256" t="s">
        <v>17</v>
      </c>
      <c r="C2256" s="5">
        <v>15.6981</v>
      </c>
      <c r="D2256" s="5">
        <v>15.823700000000001</v>
      </c>
      <c r="E2256" s="5">
        <f>AVERAGE(Official_Exchange_Rates__2[[#This Row],[Buy]:[Sell]])</f>
        <v>15.760899999999999</v>
      </c>
    </row>
    <row r="2257" spans="1:5" x14ac:dyDescent="0.3">
      <c r="A2257" s="1">
        <v>44098</v>
      </c>
      <c r="B2257" t="s">
        <v>17</v>
      </c>
      <c r="C2257" s="5">
        <v>15.696899999999999</v>
      </c>
      <c r="D2257" s="5">
        <v>15.826700000000001</v>
      </c>
      <c r="E2257" s="5">
        <f>AVERAGE(Official_Exchange_Rates__2[[#This Row],[Buy]:[Sell]])</f>
        <v>15.761800000000001</v>
      </c>
    </row>
    <row r="2258" spans="1:5" x14ac:dyDescent="0.3">
      <c r="A2258" s="1">
        <v>44101</v>
      </c>
      <c r="B2258" t="s">
        <v>17</v>
      </c>
      <c r="C2258" s="5">
        <v>15.6998</v>
      </c>
      <c r="D2258" s="5">
        <v>15.825100000000001</v>
      </c>
      <c r="E2258" s="5">
        <f>AVERAGE(Official_Exchange_Rates__2[[#This Row],[Buy]:[Sell]])</f>
        <v>15.762450000000001</v>
      </c>
    </row>
    <row r="2259" spans="1:5" x14ac:dyDescent="0.3">
      <c r="A2259" s="1">
        <v>44102</v>
      </c>
      <c r="B2259" t="s">
        <v>17</v>
      </c>
      <c r="C2259" s="5">
        <v>15.695499999999999</v>
      </c>
      <c r="D2259" s="5">
        <v>15.8246</v>
      </c>
      <c r="E2259" s="5">
        <f>AVERAGE(Official_Exchange_Rates__2[[#This Row],[Buy]:[Sell]])</f>
        <v>15.76005</v>
      </c>
    </row>
    <row r="2260" spans="1:5" x14ac:dyDescent="0.3">
      <c r="A2260" s="1">
        <v>44103</v>
      </c>
      <c r="B2260" t="s">
        <v>17</v>
      </c>
      <c r="C2260" s="5">
        <v>15.6966</v>
      </c>
      <c r="D2260" s="5">
        <v>15.8246</v>
      </c>
      <c r="E2260" s="5">
        <f>AVERAGE(Official_Exchange_Rates__2[[#This Row],[Buy]:[Sell]])</f>
        <v>15.7606</v>
      </c>
    </row>
    <row r="2261" spans="1:5" x14ac:dyDescent="0.3">
      <c r="A2261" s="1">
        <v>44104</v>
      </c>
      <c r="B2261" t="s">
        <v>17</v>
      </c>
      <c r="C2261" s="5">
        <v>15.7027</v>
      </c>
      <c r="D2261" s="5">
        <v>15.8224</v>
      </c>
      <c r="E2261" s="5">
        <f>AVERAGE(Official_Exchange_Rates__2[[#This Row],[Buy]:[Sell]])</f>
        <v>15.762550000000001</v>
      </c>
    </row>
    <row r="2262" spans="1:5" x14ac:dyDescent="0.3">
      <c r="A2262" s="1">
        <v>44105</v>
      </c>
      <c r="B2262" t="s">
        <v>17</v>
      </c>
      <c r="C2262" s="5">
        <v>15.682499999999999</v>
      </c>
      <c r="D2262" s="5">
        <v>15.809100000000001</v>
      </c>
      <c r="E2262" s="5">
        <f>AVERAGE(Official_Exchange_Rates__2[[#This Row],[Buy]:[Sell]])</f>
        <v>15.745799999999999</v>
      </c>
    </row>
    <row r="2263" spans="1:5" x14ac:dyDescent="0.3">
      <c r="A2263" s="1">
        <v>44108</v>
      </c>
      <c r="B2263" t="s">
        <v>17</v>
      </c>
      <c r="C2263" s="5">
        <v>15.664199999999999</v>
      </c>
      <c r="D2263" s="5">
        <v>15.7903</v>
      </c>
      <c r="E2263" s="5">
        <f>AVERAGE(Official_Exchange_Rates__2[[#This Row],[Buy]:[Sell]])</f>
        <v>15.72725</v>
      </c>
    </row>
    <row r="2264" spans="1:5" x14ac:dyDescent="0.3">
      <c r="A2264" s="1">
        <v>44109</v>
      </c>
      <c r="B2264" t="s">
        <v>17</v>
      </c>
      <c r="C2264" s="5">
        <v>15.667400000000001</v>
      </c>
      <c r="D2264" s="5">
        <v>15.798400000000001</v>
      </c>
      <c r="E2264" s="5">
        <f>AVERAGE(Official_Exchange_Rates__2[[#This Row],[Buy]:[Sell]])</f>
        <v>15.732900000000001</v>
      </c>
    </row>
    <row r="2265" spans="1:5" x14ac:dyDescent="0.3">
      <c r="A2265" s="1">
        <v>44110</v>
      </c>
      <c r="B2265" t="s">
        <v>17</v>
      </c>
      <c r="C2265" s="5">
        <v>15.6554</v>
      </c>
      <c r="D2265" s="5">
        <v>15.785500000000001</v>
      </c>
      <c r="E2265" s="5">
        <f>AVERAGE(Official_Exchange_Rates__2[[#This Row],[Buy]:[Sell]])</f>
        <v>15.72045</v>
      </c>
    </row>
    <row r="2266" spans="1:5" x14ac:dyDescent="0.3">
      <c r="A2266" s="1">
        <v>44111</v>
      </c>
      <c r="B2266" t="s">
        <v>17</v>
      </c>
      <c r="C2266" s="5">
        <v>15.6433</v>
      </c>
      <c r="D2266" s="5">
        <v>15.7745</v>
      </c>
      <c r="E2266" s="5">
        <f>AVERAGE(Official_Exchange_Rates__2[[#This Row],[Buy]:[Sell]])</f>
        <v>15.7089</v>
      </c>
    </row>
    <row r="2267" spans="1:5" x14ac:dyDescent="0.3">
      <c r="A2267" s="1">
        <v>44115</v>
      </c>
      <c r="B2267" t="s">
        <v>17</v>
      </c>
      <c r="C2267" s="5">
        <v>15.6282</v>
      </c>
      <c r="D2267" s="5">
        <v>15.753299999999999</v>
      </c>
      <c r="E2267" s="5">
        <f>AVERAGE(Official_Exchange_Rates__2[[#This Row],[Buy]:[Sell]])</f>
        <v>15.69075</v>
      </c>
    </row>
    <row r="2268" spans="1:5" x14ac:dyDescent="0.3">
      <c r="A2268" s="1">
        <v>44116</v>
      </c>
      <c r="B2268" t="s">
        <v>17</v>
      </c>
      <c r="C2268" s="5">
        <v>15.629899999999999</v>
      </c>
      <c r="D2268" s="5">
        <v>15.758900000000001</v>
      </c>
      <c r="E2268" s="5">
        <f>AVERAGE(Official_Exchange_Rates__2[[#This Row],[Buy]:[Sell]])</f>
        <v>15.6944</v>
      </c>
    </row>
    <row r="2269" spans="1:5" x14ac:dyDescent="0.3">
      <c r="A2269" s="1">
        <v>44117</v>
      </c>
      <c r="B2269" t="s">
        <v>17</v>
      </c>
      <c r="C2269" s="5">
        <v>15.6174</v>
      </c>
      <c r="D2269" s="5">
        <v>15.7432</v>
      </c>
      <c r="E2269" s="5">
        <f>AVERAGE(Official_Exchange_Rates__2[[#This Row],[Buy]:[Sell]])</f>
        <v>15.680299999999999</v>
      </c>
    </row>
    <row r="2270" spans="1:5" x14ac:dyDescent="0.3">
      <c r="A2270" s="1">
        <v>44118</v>
      </c>
      <c r="B2270" t="s">
        <v>17</v>
      </c>
      <c r="C2270" s="5">
        <v>15.619400000000001</v>
      </c>
      <c r="D2270" s="5">
        <v>15.7516</v>
      </c>
      <c r="E2270" s="5">
        <f>AVERAGE(Official_Exchange_Rates__2[[#This Row],[Buy]:[Sell]])</f>
        <v>15.685500000000001</v>
      </c>
    </row>
    <row r="2271" spans="1:5" x14ac:dyDescent="0.3">
      <c r="A2271" s="1">
        <v>44119</v>
      </c>
      <c r="B2271" t="s">
        <v>17</v>
      </c>
      <c r="C2271" s="5">
        <v>15.619400000000001</v>
      </c>
      <c r="D2271" s="5">
        <v>15.7515</v>
      </c>
      <c r="E2271" s="5">
        <f>AVERAGE(Official_Exchange_Rates__2[[#This Row],[Buy]:[Sell]])</f>
        <v>15.685449999999999</v>
      </c>
    </row>
    <row r="2272" spans="1:5" x14ac:dyDescent="0.3">
      <c r="A2272" s="1">
        <v>44122</v>
      </c>
      <c r="B2272" t="s">
        <v>17</v>
      </c>
      <c r="C2272" s="5">
        <v>15.622400000000001</v>
      </c>
      <c r="D2272" s="5">
        <v>15.7525</v>
      </c>
      <c r="E2272" s="5">
        <f>AVERAGE(Official_Exchange_Rates__2[[#This Row],[Buy]:[Sell]])</f>
        <v>15.68745</v>
      </c>
    </row>
    <row r="2273" spans="1:5" x14ac:dyDescent="0.3">
      <c r="A2273" s="1">
        <v>44123</v>
      </c>
      <c r="B2273" t="s">
        <v>17</v>
      </c>
      <c r="C2273" s="5">
        <v>15.6286</v>
      </c>
      <c r="D2273" s="5">
        <v>15.758599999999999</v>
      </c>
      <c r="E2273" s="5">
        <f>AVERAGE(Official_Exchange_Rates__2[[#This Row],[Buy]:[Sell]])</f>
        <v>15.6936</v>
      </c>
    </row>
    <row r="2274" spans="1:5" x14ac:dyDescent="0.3">
      <c r="A2274" s="1">
        <v>44124</v>
      </c>
      <c r="B2274" t="s">
        <v>17</v>
      </c>
      <c r="C2274" s="5">
        <v>15.6312</v>
      </c>
      <c r="D2274" s="5">
        <v>15.7622</v>
      </c>
      <c r="E2274" s="5">
        <f>AVERAGE(Official_Exchange_Rates__2[[#This Row],[Buy]:[Sell]])</f>
        <v>15.6967</v>
      </c>
    </row>
    <row r="2275" spans="1:5" x14ac:dyDescent="0.3">
      <c r="A2275" s="1">
        <v>44125</v>
      </c>
      <c r="B2275" t="s">
        <v>17</v>
      </c>
      <c r="C2275" s="5">
        <v>15.6435</v>
      </c>
      <c r="D2275" s="5">
        <v>15.7684</v>
      </c>
      <c r="E2275" s="5">
        <f>AVERAGE(Official_Exchange_Rates__2[[#This Row],[Buy]:[Sell]])</f>
        <v>15.70595</v>
      </c>
    </row>
    <row r="2276" spans="1:5" x14ac:dyDescent="0.3">
      <c r="A2276" s="1">
        <v>44126</v>
      </c>
      <c r="B2276" t="s">
        <v>17</v>
      </c>
      <c r="C2276" s="5">
        <v>15.646100000000001</v>
      </c>
      <c r="D2276" s="5">
        <v>15.7691</v>
      </c>
      <c r="E2276" s="5">
        <f>AVERAGE(Official_Exchange_Rates__2[[#This Row],[Buy]:[Sell]])</f>
        <v>15.707599999999999</v>
      </c>
    </row>
    <row r="2277" spans="1:5" x14ac:dyDescent="0.3">
      <c r="A2277" s="1">
        <v>44129</v>
      </c>
      <c r="B2277" t="s">
        <v>17</v>
      </c>
      <c r="C2277" s="5">
        <v>15.6381</v>
      </c>
      <c r="D2277" s="5">
        <v>15.772600000000001</v>
      </c>
      <c r="E2277" s="5">
        <f>AVERAGE(Official_Exchange_Rates__2[[#This Row],[Buy]:[Sell]])</f>
        <v>15.705349999999999</v>
      </c>
    </row>
    <row r="2278" spans="1:5" x14ac:dyDescent="0.3">
      <c r="A2278" s="1">
        <v>44130</v>
      </c>
      <c r="B2278" t="s">
        <v>17</v>
      </c>
      <c r="C2278" s="5">
        <v>15.6472</v>
      </c>
      <c r="D2278" s="5">
        <v>15.7746</v>
      </c>
      <c r="E2278" s="5">
        <f>AVERAGE(Official_Exchange_Rates__2[[#This Row],[Buy]:[Sell]])</f>
        <v>15.710899999999999</v>
      </c>
    </row>
    <row r="2279" spans="1:5" x14ac:dyDescent="0.3">
      <c r="A2279" s="1">
        <v>44131</v>
      </c>
      <c r="B2279" t="s">
        <v>17</v>
      </c>
      <c r="C2279" s="5">
        <v>15.646100000000001</v>
      </c>
      <c r="D2279" s="5">
        <v>15.7722</v>
      </c>
      <c r="E2279" s="5">
        <f>AVERAGE(Official_Exchange_Rates__2[[#This Row],[Buy]:[Sell]])</f>
        <v>15.709150000000001</v>
      </c>
    </row>
    <row r="2280" spans="1:5" x14ac:dyDescent="0.3">
      <c r="A2280" s="1">
        <v>44132</v>
      </c>
      <c r="B2280" t="s">
        <v>17</v>
      </c>
      <c r="C2280" s="5">
        <v>15.647600000000001</v>
      </c>
      <c r="D2280" s="5">
        <v>15.7746</v>
      </c>
      <c r="E2280" s="5">
        <f>AVERAGE(Official_Exchange_Rates__2[[#This Row],[Buy]:[Sell]])</f>
        <v>15.7111</v>
      </c>
    </row>
    <row r="2281" spans="1:5" x14ac:dyDescent="0.3">
      <c r="A2281" s="1">
        <v>44136</v>
      </c>
      <c r="B2281" t="s">
        <v>17</v>
      </c>
      <c r="C2281" s="5">
        <v>15.647600000000001</v>
      </c>
      <c r="D2281" s="5">
        <v>15.775700000000001</v>
      </c>
      <c r="E2281" s="5">
        <f>AVERAGE(Official_Exchange_Rates__2[[#This Row],[Buy]:[Sell]])</f>
        <v>15.711650000000001</v>
      </c>
    </row>
    <row r="2282" spans="1:5" x14ac:dyDescent="0.3">
      <c r="A2282" s="1">
        <v>44137</v>
      </c>
      <c r="B2282" t="s">
        <v>17</v>
      </c>
      <c r="C2282" s="5">
        <v>15.6576</v>
      </c>
      <c r="D2282" s="5">
        <v>15.7835</v>
      </c>
      <c r="E2282" s="5">
        <f>AVERAGE(Official_Exchange_Rates__2[[#This Row],[Buy]:[Sell]])</f>
        <v>15.720549999999999</v>
      </c>
    </row>
    <row r="2283" spans="1:5" x14ac:dyDescent="0.3">
      <c r="A2283" s="1">
        <v>44138</v>
      </c>
      <c r="B2283" t="s">
        <v>17</v>
      </c>
      <c r="C2283" s="5">
        <v>15.6599</v>
      </c>
      <c r="D2283" s="5">
        <v>15.7851</v>
      </c>
      <c r="E2283" s="5">
        <f>AVERAGE(Official_Exchange_Rates__2[[#This Row],[Buy]:[Sell]])</f>
        <v>15.7225</v>
      </c>
    </row>
    <row r="2284" spans="1:5" x14ac:dyDescent="0.3">
      <c r="A2284" s="1">
        <v>44139</v>
      </c>
      <c r="B2284" t="s">
        <v>17</v>
      </c>
      <c r="C2284" s="5">
        <v>15.6591</v>
      </c>
      <c r="D2284" s="5">
        <v>15.785500000000001</v>
      </c>
      <c r="E2284" s="5">
        <f>AVERAGE(Official_Exchange_Rates__2[[#This Row],[Buy]:[Sell]])</f>
        <v>15.722300000000001</v>
      </c>
    </row>
    <row r="2285" spans="1:5" x14ac:dyDescent="0.3">
      <c r="A2285" s="1">
        <v>44140</v>
      </c>
      <c r="B2285" t="s">
        <v>17</v>
      </c>
      <c r="C2285" s="5">
        <v>15.6181</v>
      </c>
      <c r="D2285" s="5">
        <v>15.747</v>
      </c>
      <c r="E2285" s="5">
        <f>AVERAGE(Official_Exchange_Rates__2[[#This Row],[Buy]:[Sell]])</f>
        <v>15.682549999999999</v>
      </c>
    </row>
    <row r="2286" spans="1:5" x14ac:dyDescent="0.3">
      <c r="A2286" s="1">
        <v>44143</v>
      </c>
      <c r="B2286" t="s">
        <v>17</v>
      </c>
      <c r="C2286" s="5">
        <v>15.601599999999999</v>
      </c>
      <c r="D2286" s="5">
        <v>15.7363</v>
      </c>
      <c r="E2286" s="5">
        <f>AVERAGE(Official_Exchange_Rates__2[[#This Row],[Buy]:[Sell]])</f>
        <v>15.668949999999999</v>
      </c>
    </row>
    <row r="2287" spans="1:5" x14ac:dyDescent="0.3">
      <c r="A2287" s="1">
        <v>44144</v>
      </c>
      <c r="B2287" t="s">
        <v>17</v>
      </c>
      <c r="C2287" s="5">
        <v>15.596399999999999</v>
      </c>
      <c r="D2287" s="5">
        <v>15.7224</v>
      </c>
      <c r="E2287" s="5">
        <f>AVERAGE(Official_Exchange_Rates__2[[#This Row],[Buy]:[Sell]])</f>
        <v>15.6594</v>
      </c>
    </row>
    <row r="2288" spans="1:5" x14ac:dyDescent="0.3">
      <c r="A2288" s="1">
        <v>44145</v>
      </c>
      <c r="B2288" t="s">
        <v>17</v>
      </c>
      <c r="C2288" s="5">
        <v>15.5832</v>
      </c>
      <c r="D2288" s="5">
        <v>15.7119</v>
      </c>
      <c r="E2288" s="5">
        <f>AVERAGE(Official_Exchange_Rates__2[[#This Row],[Buy]:[Sell]])</f>
        <v>15.647549999999999</v>
      </c>
    </row>
    <row r="2289" spans="1:5" x14ac:dyDescent="0.3">
      <c r="A2289" s="1">
        <v>44146</v>
      </c>
      <c r="B2289" t="s">
        <v>17</v>
      </c>
      <c r="C2289" s="5">
        <v>15.5875</v>
      </c>
      <c r="D2289" s="5">
        <v>15.715299999999999</v>
      </c>
      <c r="E2289" s="5">
        <f>AVERAGE(Official_Exchange_Rates__2[[#This Row],[Buy]:[Sell]])</f>
        <v>15.651399999999999</v>
      </c>
    </row>
    <row r="2290" spans="1:5" x14ac:dyDescent="0.3">
      <c r="A2290" s="1">
        <v>44147</v>
      </c>
      <c r="B2290" t="s">
        <v>17</v>
      </c>
      <c r="C2290" s="5">
        <v>15.5745</v>
      </c>
      <c r="D2290" s="5">
        <v>15.701700000000001</v>
      </c>
      <c r="E2290" s="5">
        <f>AVERAGE(Official_Exchange_Rates__2[[#This Row],[Buy]:[Sell]])</f>
        <v>15.638100000000001</v>
      </c>
    </row>
    <row r="2291" spans="1:5" x14ac:dyDescent="0.3">
      <c r="A2291" s="1">
        <v>44150</v>
      </c>
      <c r="B2291" t="s">
        <v>17</v>
      </c>
      <c r="C2291" s="5">
        <v>15.5716</v>
      </c>
      <c r="D2291" s="5">
        <v>15.7037</v>
      </c>
      <c r="E2291" s="5">
        <f>AVERAGE(Official_Exchange_Rates__2[[#This Row],[Buy]:[Sell]])</f>
        <v>15.637650000000001</v>
      </c>
    </row>
    <row r="2292" spans="1:5" x14ac:dyDescent="0.3">
      <c r="A2292" s="1">
        <v>44151</v>
      </c>
      <c r="B2292" t="s">
        <v>17</v>
      </c>
      <c r="C2292" s="5">
        <v>15.5787</v>
      </c>
      <c r="D2292" s="5">
        <v>15.7104</v>
      </c>
      <c r="E2292" s="5">
        <f>AVERAGE(Official_Exchange_Rates__2[[#This Row],[Buy]:[Sell]])</f>
        <v>15.644549999999999</v>
      </c>
    </row>
    <row r="2293" spans="1:5" x14ac:dyDescent="0.3">
      <c r="A2293" s="1">
        <v>44152</v>
      </c>
      <c r="B2293" t="s">
        <v>17</v>
      </c>
      <c r="C2293" s="5">
        <v>15.5625</v>
      </c>
      <c r="D2293" s="5">
        <v>15.687799999999999</v>
      </c>
      <c r="E2293" s="5">
        <f>AVERAGE(Official_Exchange_Rates__2[[#This Row],[Buy]:[Sell]])</f>
        <v>15.62515</v>
      </c>
    </row>
    <row r="2294" spans="1:5" x14ac:dyDescent="0.3">
      <c r="A2294" s="1">
        <v>44153</v>
      </c>
      <c r="B2294" t="s">
        <v>17</v>
      </c>
      <c r="C2294" s="5">
        <v>15.561199999999999</v>
      </c>
      <c r="D2294" s="5">
        <v>15.6861</v>
      </c>
      <c r="E2294" s="5">
        <f>AVERAGE(Official_Exchange_Rates__2[[#This Row],[Buy]:[Sell]])</f>
        <v>15.62365</v>
      </c>
    </row>
    <row r="2295" spans="1:5" x14ac:dyDescent="0.3">
      <c r="A2295" s="1">
        <v>44154</v>
      </c>
      <c r="B2295" t="s">
        <v>17</v>
      </c>
      <c r="C2295" s="5">
        <v>15.557600000000001</v>
      </c>
      <c r="D2295" s="5">
        <v>15.685499999999999</v>
      </c>
      <c r="E2295" s="5">
        <f>AVERAGE(Official_Exchange_Rates__2[[#This Row],[Buy]:[Sell]])</f>
        <v>15.621549999999999</v>
      </c>
    </row>
    <row r="2296" spans="1:5" x14ac:dyDescent="0.3">
      <c r="A2296" s="1">
        <v>44157</v>
      </c>
      <c r="B2296" t="s">
        <v>17</v>
      </c>
      <c r="C2296" s="5">
        <v>15.562799999999999</v>
      </c>
      <c r="D2296" s="5">
        <v>15.6904</v>
      </c>
      <c r="E2296" s="5">
        <f>AVERAGE(Official_Exchange_Rates__2[[#This Row],[Buy]:[Sell]])</f>
        <v>15.6266</v>
      </c>
    </row>
    <row r="2297" spans="1:5" x14ac:dyDescent="0.3">
      <c r="A2297" s="1">
        <v>44158</v>
      </c>
      <c r="B2297" t="s">
        <v>17</v>
      </c>
      <c r="C2297" s="5">
        <v>15.5778</v>
      </c>
      <c r="D2297" s="5">
        <v>15.7073</v>
      </c>
      <c r="E2297" s="5">
        <f>AVERAGE(Official_Exchange_Rates__2[[#This Row],[Buy]:[Sell]])</f>
        <v>15.64255</v>
      </c>
    </row>
    <row r="2298" spans="1:5" x14ac:dyDescent="0.3">
      <c r="A2298" s="1">
        <v>44159</v>
      </c>
      <c r="B2298" t="s">
        <v>17</v>
      </c>
      <c r="C2298" s="5">
        <v>15.5877</v>
      </c>
      <c r="D2298" s="5">
        <v>15.7159</v>
      </c>
      <c r="E2298" s="5">
        <f>AVERAGE(Official_Exchange_Rates__2[[#This Row],[Buy]:[Sell]])</f>
        <v>15.6518</v>
      </c>
    </row>
    <row r="2299" spans="1:5" x14ac:dyDescent="0.3">
      <c r="A2299" s="1">
        <v>44160</v>
      </c>
      <c r="B2299" t="s">
        <v>17</v>
      </c>
      <c r="C2299" s="5">
        <v>15.594900000000001</v>
      </c>
      <c r="D2299" s="5">
        <v>15.7247</v>
      </c>
      <c r="E2299" s="5">
        <f>AVERAGE(Official_Exchange_Rates__2[[#This Row],[Buy]:[Sell]])</f>
        <v>15.659800000000001</v>
      </c>
    </row>
    <row r="2300" spans="1:5" x14ac:dyDescent="0.3">
      <c r="A2300" s="1">
        <v>44161</v>
      </c>
      <c r="B2300" t="s">
        <v>17</v>
      </c>
      <c r="C2300" s="5">
        <v>15.598599999999999</v>
      </c>
      <c r="D2300" s="5">
        <v>15.7258</v>
      </c>
      <c r="E2300" s="5">
        <f>AVERAGE(Official_Exchange_Rates__2[[#This Row],[Buy]:[Sell]])</f>
        <v>15.662199999999999</v>
      </c>
    </row>
    <row r="2301" spans="1:5" x14ac:dyDescent="0.3">
      <c r="A2301" s="1">
        <v>44164</v>
      </c>
      <c r="B2301" t="s">
        <v>17</v>
      </c>
      <c r="C2301" s="5">
        <v>15.603899999999999</v>
      </c>
      <c r="D2301" s="5">
        <v>15.725899999999999</v>
      </c>
      <c r="E2301" s="5">
        <f>AVERAGE(Official_Exchange_Rates__2[[#This Row],[Buy]:[Sell]])</f>
        <v>15.664899999999999</v>
      </c>
    </row>
    <row r="2302" spans="1:5" x14ac:dyDescent="0.3">
      <c r="A2302" s="1">
        <v>44165</v>
      </c>
      <c r="B2302" t="s">
        <v>17</v>
      </c>
      <c r="C2302" s="5">
        <v>15.5951</v>
      </c>
      <c r="D2302" s="5">
        <v>15.726800000000001</v>
      </c>
      <c r="E2302" s="5">
        <f>AVERAGE(Official_Exchange_Rates__2[[#This Row],[Buy]:[Sell]])</f>
        <v>15.66095</v>
      </c>
    </row>
    <row r="2303" spans="1:5" x14ac:dyDescent="0.3">
      <c r="A2303" s="1">
        <v>44166</v>
      </c>
      <c r="B2303" t="s">
        <v>17</v>
      </c>
      <c r="C2303" s="5">
        <v>15.597200000000001</v>
      </c>
      <c r="D2303" s="5">
        <v>15.7265</v>
      </c>
      <c r="E2303" s="5">
        <f>AVERAGE(Official_Exchange_Rates__2[[#This Row],[Buy]:[Sell]])</f>
        <v>15.661850000000001</v>
      </c>
    </row>
    <row r="2304" spans="1:5" x14ac:dyDescent="0.3">
      <c r="A2304" s="1">
        <v>44167</v>
      </c>
      <c r="B2304" t="s">
        <v>17</v>
      </c>
      <c r="C2304" s="5">
        <v>15.6035</v>
      </c>
      <c r="D2304" s="5">
        <v>15.7264</v>
      </c>
      <c r="E2304" s="5">
        <f>AVERAGE(Official_Exchange_Rates__2[[#This Row],[Buy]:[Sell]])</f>
        <v>15.664950000000001</v>
      </c>
    </row>
    <row r="2305" spans="1:5" x14ac:dyDescent="0.3">
      <c r="A2305" s="1">
        <v>44168</v>
      </c>
      <c r="B2305" t="s">
        <v>17</v>
      </c>
      <c r="C2305" s="5">
        <v>15.6045</v>
      </c>
      <c r="D2305" s="5">
        <v>15.7362</v>
      </c>
      <c r="E2305" s="5">
        <f>AVERAGE(Official_Exchange_Rates__2[[#This Row],[Buy]:[Sell]])</f>
        <v>15.670349999999999</v>
      </c>
    </row>
    <row r="2306" spans="1:5" x14ac:dyDescent="0.3">
      <c r="A2306" s="1">
        <v>44171</v>
      </c>
      <c r="B2306" t="s">
        <v>17</v>
      </c>
      <c r="C2306" s="5">
        <v>15.6082</v>
      </c>
      <c r="D2306" s="5">
        <v>15.736499999999999</v>
      </c>
      <c r="E2306" s="5">
        <f>AVERAGE(Official_Exchange_Rates__2[[#This Row],[Buy]:[Sell]])</f>
        <v>15.67235</v>
      </c>
    </row>
    <row r="2307" spans="1:5" x14ac:dyDescent="0.3">
      <c r="A2307" s="1">
        <v>44172</v>
      </c>
      <c r="B2307" t="s">
        <v>17</v>
      </c>
      <c r="C2307" s="5">
        <v>15.607799999999999</v>
      </c>
      <c r="D2307" s="5">
        <v>15.736700000000001</v>
      </c>
      <c r="E2307" s="5">
        <f>AVERAGE(Official_Exchange_Rates__2[[#This Row],[Buy]:[Sell]])</f>
        <v>15.67225</v>
      </c>
    </row>
    <row r="2308" spans="1:5" x14ac:dyDescent="0.3">
      <c r="A2308" s="1">
        <v>44173</v>
      </c>
      <c r="B2308" t="s">
        <v>17</v>
      </c>
      <c r="C2308" s="5">
        <v>15.615399999999999</v>
      </c>
      <c r="D2308" s="5">
        <v>15.7464</v>
      </c>
      <c r="E2308" s="5">
        <f>AVERAGE(Official_Exchange_Rates__2[[#This Row],[Buy]:[Sell]])</f>
        <v>15.680899999999999</v>
      </c>
    </row>
    <row r="2309" spans="1:5" x14ac:dyDescent="0.3">
      <c r="A2309" s="1">
        <v>44174</v>
      </c>
      <c r="B2309" t="s">
        <v>17</v>
      </c>
      <c r="C2309" s="5">
        <v>15.6326</v>
      </c>
      <c r="D2309" s="5">
        <v>15.757199999999999</v>
      </c>
      <c r="E2309" s="5">
        <f>AVERAGE(Official_Exchange_Rates__2[[#This Row],[Buy]:[Sell]])</f>
        <v>15.694900000000001</v>
      </c>
    </row>
    <row r="2310" spans="1:5" x14ac:dyDescent="0.3">
      <c r="A2310" s="1">
        <v>44175</v>
      </c>
      <c r="B2310" t="s">
        <v>17</v>
      </c>
      <c r="C2310" s="5">
        <v>15.6389</v>
      </c>
      <c r="D2310" s="5">
        <v>15.7722</v>
      </c>
      <c r="E2310" s="5">
        <f>AVERAGE(Official_Exchange_Rates__2[[#This Row],[Buy]:[Sell]])</f>
        <v>15.705549999999999</v>
      </c>
    </row>
    <row r="2311" spans="1:5" x14ac:dyDescent="0.3">
      <c r="A2311" s="1">
        <v>44178</v>
      </c>
      <c r="B2311" t="s">
        <v>17</v>
      </c>
      <c r="C2311" s="5">
        <v>15.647500000000001</v>
      </c>
      <c r="D2311" s="5">
        <v>15.776999999999999</v>
      </c>
      <c r="E2311" s="5">
        <f>AVERAGE(Official_Exchange_Rates__2[[#This Row],[Buy]:[Sell]])</f>
        <v>15.712250000000001</v>
      </c>
    </row>
    <row r="2312" spans="1:5" x14ac:dyDescent="0.3">
      <c r="A2312" s="1">
        <v>44179</v>
      </c>
      <c r="B2312" t="s">
        <v>17</v>
      </c>
      <c r="C2312" s="5">
        <v>15.658799999999999</v>
      </c>
      <c r="D2312" s="5">
        <v>15.786199999999999</v>
      </c>
      <c r="E2312" s="5">
        <f>AVERAGE(Official_Exchange_Rates__2[[#This Row],[Buy]:[Sell]])</f>
        <v>15.7225</v>
      </c>
    </row>
    <row r="2313" spans="1:5" x14ac:dyDescent="0.3">
      <c r="A2313" s="1">
        <v>44180</v>
      </c>
      <c r="B2313" t="s">
        <v>17</v>
      </c>
      <c r="C2313" s="5">
        <v>15.664400000000001</v>
      </c>
      <c r="D2313" s="5">
        <v>15.794</v>
      </c>
      <c r="E2313" s="5">
        <f>AVERAGE(Official_Exchange_Rates__2[[#This Row],[Buy]:[Sell]])</f>
        <v>15.729200000000001</v>
      </c>
    </row>
    <row r="2314" spans="1:5" x14ac:dyDescent="0.3">
      <c r="A2314" s="1">
        <v>44181</v>
      </c>
      <c r="B2314" t="s">
        <v>17</v>
      </c>
      <c r="C2314" s="5">
        <v>15.636900000000001</v>
      </c>
      <c r="D2314" s="5">
        <v>15.764900000000001</v>
      </c>
      <c r="E2314" s="5">
        <f>AVERAGE(Official_Exchange_Rates__2[[#This Row],[Buy]:[Sell]])</f>
        <v>15.700900000000001</v>
      </c>
    </row>
    <row r="2315" spans="1:5" x14ac:dyDescent="0.3">
      <c r="A2315" s="1">
        <v>44182</v>
      </c>
      <c r="B2315" t="s">
        <v>17</v>
      </c>
      <c r="C2315" s="5">
        <v>15.647399999999999</v>
      </c>
      <c r="D2315" s="5">
        <v>15.7751</v>
      </c>
      <c r="E2315" s="5">
        <f>AVERAGE(Official_Exchange_Rates__2[[#This Row],[Buy]:[Sell]])</f>
        <v>15.71125</v>
      </c>
    </row>
    <row r="2316" spans="1:5" x14ac:dyDescent="0.3">
      <c r="A2316" s="1">
        <v>44185</v>
      </c>
      <c r="B2316" t="s">
        <v>17</v>
      </c>
      <c r="C2316" s="5">
        <v>15.598599999999999</v>
      </c>
      <c r="D2316" s="5">
        <v>15.7324</v>
      </c>
      <c r="E2316" s="5">
        <f>AVERAGE(Official_Exchange_Rates__2[[#This Row],[Buy]:[Sell]])</f>
        <v>15.6655</v>
      </c>
    </row>
    <row r="2317" spans="1:5" x14ac:dyDescent="0.3">
      <c r="A2317" s="1">
        <v>44186</v>
      </c>
      <c r="B2317" t="s">
        <v>17</v>
      </c>
      <c r="C2317" s="5">
        <v>15.5945</v>
      </c>
      <c r="D2317" s="5">
        <v>15.731400000000001</v>
      </c>
      <c r="E2317" s="5">
        <f>AVERAGE(Official_Exchange_Rates__2[[#This Row],[Buy]:[Sell]])</f>
        <v>15.66295</v>
      </c>
    </row>
    <row r="2318" spans="1:5" x14ac:dyDescent="0.3">
      <c r="A2318" s="1">
        <v>44187</v>
      </c>
      <c r="B2318" t="s">
        <v>17</v>
      </c>
      <c r="C2318" s="5">
        <v>15.6279</v>
      </c>
      <c r="D2318" s="5">
        <v>15.7538</v>
      </c>
      <c r="E2318" s="5">
        <f>AVERAGE(Official_Exchange_Rates__2[[#This Row],[Buy]:[Sell]])</f>
        <v>15.690850000000001</v>
      </c>
    </row>
    <row r="2319" spans="1:5" x14ac:dyDescent="0.3">
      <c r="A2319" s="1">
        <v>44188</v>
      </c>
      <c r="B2319" t="s">
        <v>17</v>
      </c>
      <c r="C2319" s="5">
        <v>15.6279</v>
      </c>
      <c r="D2319" s="5">
        <v>15.7599</v>
      </c>
      <c r="E2319" s="5">
        <f>AVERAGE(Official_Exchange_Rates__2[[#This Row],[Buy]:[Sell]])</f>
        <v>15.693899999999999</v>
      </c>
    </row>
    <row r="2320" spans="1:5" x14ac:dyDescent="0.3">
      <c r="A2320" s="1">
        <v>44189</v>
      </c>
      <c r="B2320" t="s">
        <v>17</v>
      </c>
      <c r="C2320" s="5">
        <v>15.637499999999999</v>
      </c>
      <c r="D2320" s="5">
        <v>15.7684</v>
      </c>
      <c r="E2320" s="5">
        <f>AVERAGE(Official_Exchange_Rates__2[[#This Row],[Buy]:[Sell]])</f>
        <v>15.70295</v>
      </c>
    </row>
    <row r="2321" spans="1:5" x14ac:dyDescent="0.3">
      <c r="A2321" s="1">
        <v>44192</v>
      </c>
      <c r="B2321" t="s">
        <v>17</v>
      </c>
      <c r="C2321" s="5">
        <v>15.642300000000001</v>
      </c>
      <c r="D2321" s="5">
        <v>15.7751</v>
      </c>
      <c r="E2321" s="5">
        <f>AVERAGE(Official_Exchange_Rates__2[[#This Row],[Buy]:[Sell]])</f>
        <v>15.7087</v>
      </c>
    </row>
    <row r="2322" spans="1:5" x14ac:dyDescent="0.3">
      <c r="A2322" s="1">
        <v>44193</v>
      </c>
      <c r="B2322" t="s">
        <v>17</v>
      </c>
      <c r="C2322" s="5">
        <v>15.6511</v>
      </c>
      <c r="D2322" s="5">
        <v>15.784000000000001</v>
      </c>
      <c r="E2322" s="5">
        <f>AVERAGE(Official_Exchange_Rates__2[[#This Row],[Buy]:[Sell]])</f>
        <v>15.717549999999999</v>
      </c>
    </row>
    <row r="2323" spans="1:5" x14ac:dyDescent="0.3">
      <c r="A2323" s="1">
        <v>44194</v>
      </c>
      <c r="B2323" t="s">
        <v>17</v>
      </c>
      <c r="C2323" s="5">
        <v>15.661099999999999</v>
      </c>
      <c r="D2323" s="5">
        <v>15.795400000000001</v>
      </c>
      <c r="E2323" s="5">
        <f>AVERAGE(Official_Exchange_Rates__2[[#This Row],[Buy]:[Sell]])</f>
        <v>15.728249999999999</v>
      </c>
    </row>
    <row r="2324" spans="1:5" x14ac:dyDescent="0.3">
      <c r="A2324" s="1">
        <v>44195</v>
      </c>
      <c r="B2324" t="s">
        <v>17</v>
      </c>
      <c r="C2324" s="5">
        <v>15.6729</v>
      </c>
      <c r="D2324" s="5">
        <v>15.805099999999999</v>
      </c>
      <c r="E2324" s="5">
        <f>AVERAGE(Official_Exchange_Rates__2[[#This Row],[Buy]:[Sell]])</f>
        <v>15.739000000000001</v>
      </c>
    </row>
    <row r="2325" spans="1:5" x14ac:dyDescent="0.3">
      <c r="A2325" s="1">
        <v>44196</v>
      </c>
      <c r="B2325" t="s">
        <v>17</v>
      </c>
      <c r="C2325" s="5">
        <v>15.664300000000001</v>
      </c>
      <c r="D2325" s="5">
        <v>15.799799999999999</v>
      </c>
      <c r="E2325" s="5">
        <f>AVERAGE(Official_Exchange_Rates__2[[#This Row],[Buy]:[Sell]])</f>
        <v>15.732050000000001</v>
      </c>
    </row>
    <row r="2326" spans="1:5" x14ac:dyDescent="0.3">
      <c r="A2326" s="1">
        <v>44199</v>
      </c>
      <c r="B2326" t="s">
        <v>17</v>
      </c>
      <c r="C2326" s="5">
        <v>15.6586</v>
      </c>
      <c r="D2326" s="5">
        <v>15.7919</v>
      </c>
      <c r="E2326" s="5">
        <f>AVERAGE(Official_Exchange_Rates__2[[#This Row],[Buy]:[Sell]])</f>
        <v>15.725249999999999</v>
      </c>
    </row>
    <row r="2327" spans="1:5" x14ac:dyDescent="0.3">
      <c r="A2327" s="1">
        <v>44200</v>
      </c>
      <c r="B2327" t="s">
        <v>17</v>
      </c>
      <c r="C2327" s="5">
        <v>15.6607</v>
      </c>
      <c r="D2327" s="5">
        <v>15.7905</v>
      </c>
      <c r="E2327" s="5">
        <f>AVERAGE(Official_Exchange_Rates__2[[#This Row],[Buy]:[Sell]])</f>
        <v>15.7256</v>
      </c>
    </row>
    <row r="2328" spans="1:5" x14ac:dyDescent="0.3">
      <c r="A2328" s="1">
        <v>44201</v>
      </c>
      <c r="B2328" t="s">
        <v>17</v>
      </c>
      <c r="C2328" s="5">
        <v>15.632400000000001</v>
      </c>
      <c r="D2328" s="5">
        <v>15.758699999999999</v>
      </c>
      <c r="E2328" s="5">
        <f>AVERAGE(Official_Exchange_Rates__2[[#This Row],[Buy]:[Sell]])</f>
        <v>15.695550000000001</v>
      </c>
    </row>
    <row r="2329" spans="1:5" x14ac:dyDescent="0.3">
      <c r="A2329" s="1">
        <v>44202</v>
      </c>
      <c r="B2329" t="s">
        <v>17</v>
      </c>
      <c r="C2329" s="5">
        <v>15.619899999999999</v>
      </c>
      <c r="D2329" s="5">
        <v>15.7509</v>
      </c>
      <c r="E2329" s="5">
        <f>AVERAGE(Official_Exchange_Rates__2[[#This Row],[Buy]:[Sell]])</f>
        <v>15.6854</v>
      </c>
    </row>
    <row r="2330" spans="1:5" x14ac:dyDescent="0.3">
      <c r="A2330" s="1">
        <v>44206</v>
      </c>
      <c r="B2330" t="s">
        <v>17</v>
      </c>
      <c r="C2330" s="5">
        <v>15.5999</v>
      </c>
      <c r="D2330" s="5">
        <v>15.722899999999999</v>
      </c>
      <c r="E2330" s="5">
        <f>AVERAGE(Official_Exchange_Rates__2[[#This Row],[Buy]:[Sell]])</f>
        <v>15.6614</v>
      </c>
    </row>
    <row r="2331" spans="1:5" x14ac:dyDescent="0.3">
      <c r="A2331" s="1">
        <v>44207</v>
      </c>
      <c r="B2331" t="s">
        <v>17</v>
      </c>
      <c r="C2331" s="5">
        <v>15.5844</v>
      </c>
      <c r="D2331" s="5">
        <v>15.713800000000001</v>
      </c>
      <c r="E2331" s="5">
        <f>AVERAGE(Official_Exchange_Rates__2[[#This Row],[Buy]:[Sell]])</f>
        <v>15.649100000000001</v>
      </c>
    </row>
    <row r="2332" spans="1:5" x14ac:dyDescent="0.3">
      <c r="A2332" s="1">
        <v>44208</v>
      </c>
      <c r="B2332" t="s">
        <v>17</v>
      </c>
      <c r="C2332" s="5">
        <v>15.601100000000001</v>
      </c>
      <c r="D2332" s="5">
        <v>15.7319</v>
      </c>
      <c r="E2332" s="5">
        <f>AVERAGE(Official_Exchange_Rates__2[[#This Row],[Buy]:[Sell]])</f>
        <v>15.666499999999999</v>
      </c>
    </row>
    <row r="2333" spans="1:5" x14ac:dyDescent="0.3">
      <c r="A2333" s="1">
        <v>44209</v>
      </c>
      <c r="B2333" t="s">
        <v>17</v>
      </c>
      <c r="C2333" s="5">
        <v>15.6128</v>
      </c>
      <c r="D2333" s="5">
        <v>15.744</v>
      </c>
      <c r="E2333" s="5">
        <f>AVERAGE(Official_Exchange_Rates__2[[#This Row],[Buy]:[Sell]])</f>
        <v>15.6784</v>
      </c>
    </row>
    <row r="2334" spans="1:5" x14ac:dyDescent="0.3">
      <c r="A2334" s="1">
        <v>44210</v>
      </c>
      <c r="B2334" t="s">
        <v>17</v>
      </c>
      <c r="C2334" s="5">
        <v>15.6152</v>
      </c>
      <c r="D2334" s="5">
        <v>15.7447</v>
      </c>
      <c r="E2334" s="5">
        <f>AVERAGE(Official_Exchange_Rates__2[[#This Row],[Buy]:[Sell]])</f>
        <v>15.67995</v>
      </c>
    </row>
    <row r="2335" spans="1:5" x14ac:dyDescent="0.3">
      <c r="A2335" s="1">
        <v>44213</v>
      </c>
      <c r="B2335" t="s">
        <v>17</v>
      </c>
      <c r="C2335" s="5">
        <v>15.6151</v>
      </c>
      <c r="D2335" s="5">
        <v>15.745699999999999</v>
      </c>
      <c r="E2335" s="5">
        <f>AVERAGE(Official_Exchange_Rates__2[[#This Row],[Buy]:[Sell]])</f>
        <v>15.680399999999999</v>
      </c>
    </row>
    <row r="2336" spans="1:5" x14ac:dyDescent="0.3">
      <c r="A2336" s="1">
        <v>44214</v>
      </c>
      <c r="B2336" t="s">
        <v>17</v>
      </c>
      <c r="C2336" s="5">
        <v>15.6373</v>
      </c>
      <c r="D2336" s="5">
        <v>15.7666</v>
      </c>
      <c r="E2336" s="5">
        <f>AVERAGE(Official_Exchange_Rates__2[[#This Row],[Buy]:[Sell]])</f>
        <v>15.70195</v>
      </c>
    </row>
    <row r="2337" spans="1:5" x14ac:dyDescent="0.3">
      <c r="A2337" s="1">
        <v>44215</v>
      </c>
      <c r="B2337" t="s">
        <v>17</v>
      </c>
      <c r="C2337" s="5">
        <v>15.6525</v>
      </c>
      <c r="D2337" s="5">
        <v>15.776999999999999</v>
      </c>
      <c r="E2337" s="5">
        <f>AVERAGE(Official_Exchange_Rates__2[[#This Row],[Buy]:[Sell]])</f>
        <v>15.714749999999999</v>
      </c>
    </row>
    <row r="2338" spans="1:5" x14ac:dyDescent="0.3">
      <c r="A2338" s="1">
        <v>44216</v>
      </c>
      <c r="B2338" t="s">
        <v>17</v>
      </c>
      <c r="C2338" s="5">
        <v>15.666399999999999</v>
      </c>
      <c r="D2338" s="5">
        <v>15.797000000000001</v>
      </c>
      <c r="E2338" s="5">
        <f>AVERAGE(Official_Exchange_Rates__2[[#This Row],[Buy]:[Sell]])</f>
        <v>15.7317</v>
      </c>
    </row>
    <row r="2339" spans="1:5" x14ac:dyDescent="0.3">
      <c r="A2339" s="1">
        <v>44217</v>
      </c>
      <c r="B2339" t="s">
        <v>17</v>
      </c>
      <c r="C2339" s="5">
        <v>15.665699999999999</v>
      </c>
      <c r="D2339" s="5">
        <v>15.795500000000001</v>
      </c>
      <c r="E2339" s="5">
        <f>AVERAGE(Official_Exchange_Rates__2[[#This Row],[Buy]:[Sell]])</f>
        <v>15.730599999999999</v>
      </c>
    </row>
    <row r="2340" spans="1:5" x14ac:dyDescent="0.3">
      <c r="A2340" s="1">
        <v>44220</v>
      </c>
      <c r="B2340" t="s">
        <v>17</v>
      </c>
      <c r="C2340" s="5">
        <v>15.6684</v>
      </c>
      <c r="D2340" s="5">
        <v>15.7949</v>
      </c>
      <c r="E2340" s="5">
        <f>AVERAGE(Official_Exchange_Rates__2[[#This Row],[Buy]:[Sell]])</f>
        <v>15.73165</v>
      </c>
    </row>
    <row r="2341" spans="1:5" x14ac:dyDescent="0.3">
      <c r="A2341" s="1">
        <v>44221</v>
      </c>
      <c r="B2341" t="s">
        <v>17</v>
      </c>
      <c r="C2341" s="5">
        <v>15.6638</v>
      </c>
      <c r="D2341" s="5">
        <v>15.795199999999999</v>
      </c>
      <c r="E2341" s="5">
        <f>AVERAGE(Official_Exchange_Rates__2[[#This Row],[Buy]:[Sell]])</f>
        <v>15.7295</v>
      </c>
    </row>
    <row r="2342" spans="1:5" x14ac:dyDescent="0.3">
      <c r="A2342" s="1">
        <v>44222</v>
      </c>
      <c r="B2342" t="s">
        <v>17</v>
      </c>
      <c r="C2342" s="5">
        <v>15.6686</v>
      </c>
      <c r="D2342" s="5">
        <v>15.7948</v>
      </c>
      <c r="E2342" s="5">
        <f>AVERAGE(Official_Exchange_Rates__2[[#This Row],[Buy]:[Sell]])</f>
        <v>15.7317</v>
      </c>
    </row>
    <row r="2343" spans="1:5" x14ac:dyDescent="0.3">
      <c r="A2343" s="1">
        <v>44223</v>
      </c>
      <c r="B2343" t="s">
        <v>17</v>
      </c>
      <c r="C2343" s="5">
        <v>15.6694</v>
      </c>
      <c r="D2343" s="5">
        <v>15.7943</v>
      </c>
      <c r="E2343" s="5">
        <f>AVERAGE(Official_Exchange_Rates__2[[#This Row],[Buy]:[Sell]])</f>
        <v>15.73185</v>
      </c>
    </row>
    <row r="2344" spans="1:5" x14ac:dyDescent="0.3">
      <c r="A2344" s="1">
        <v>44227</v>
      </c>
      <c r="B2344" t="s">
        <v>17</v>
      </c>
      <c r="C2344" s="5">
        <v>15.666399999999999</v>
      </c>
      <c r="D2344" s="5">
        <v>15.796799999999999</v>
      </c>
      <c r="E2344" s="5">
        <f>AVERAGE(Official_Exchange_Rates__2[[#This Row],[Buy]:[Sell]])</f>
        <v>15.7316</v>
      </c>
    </row>
    <row r="2345" spans="1:5" x14ac:dyDescent="0.3">
      <c r="A2345" s="1">
        <v>44228</v>
      </c>
      <c r="B2345" t="s">
        <v>17</v>
      </c>
      <c r="C2345" s="5">
        <v>15.6637</v>
      </c>
      <c r="D2345" s="5">
        <v>15.7943</v>
      </c>
      <c r="E2345" s="5">
        <f>AVERAGE(Official_Exchange_Rates__2[[#This Row],[Buy]:[Sell]])</f>
        <v>15.728999999999999</v>
      </c>
    </row>
    <row r="2346" spans="1:5" x14ac:dyDescent="0.3">
      <c r="A2346" s="1">
        <v>44229</v>
      </c>
      <c r="B2346" t="s">
        <v>17</v>
      </c>
      <c r="C2346" s="5">
        <v>15.6639</v>
      </c>
      <c r="D2346" s="5">
        <v>15.7957</v>
      </c>
      <c r="E2346" s="5">
        <f>AVERAGE(Official_Exchange_Rates__2[[#This Row],[Buy]:[Sell]])</f>
        <v>15.729800000000001</v>
      </c>
    </row>
    <row r="2347" spans="1:5" x14ac:dyDescent="0.3">
      <c r="A2347" s="1">
        <v>44230</v>
      </c>
      <c r="B2347" t="s">
        <v>17</v>
      </c>
      <c r="C2347" s="5">
        <v>15.655099999999999</v>
      </c>
      <c r="D2347" s="5">
        <v>15.7821</v>
      </c>
      <c r="E2347" s="5">
        <f>AVERAGE(Official_Exchange_Rates__2[[#This Row],[Buy]:[Sell]])</f>
        <v>15.718599999999999</v>
      </c>
    </row>
    <row r="2348" spans="1:5" x14ac:dyDescent="0.3">
      <c r="A2348" s="1">
        <v>44231</v>
      </c>
      <c r="B2348" t="s">
        <v>17</v>
      </c>
      <c r="C2348" s="5">
        <v>15.610099999999999</v>
      </c>
      <c r="D2348" s="5">
        <v>15.7387</v>
      </c>
      <c r="E2348" s="5">
        <f>AVERAGE(Official_Exchange_Rates__2[[#This Row],[Buy]:[Sell]])</f>
        <v>15.674399999999999</v>
      </c>
    </row>
    <row r="2349" spans="1:5" x14ac:dyDescent="0.3">
      <c r="A2349" s="1">
        <v>44234</v>
      </c>
      <c r="B2349" t="s">
        <v>17</v>
      </c>
      <c r="C2349" s="5">
        <v>15.591200000000001</v>
      </c>
      <c r="D2349" s="5">
        <v>15.7188</v>
      </c>
      <c r="E2349" s="5">
        <f>AVERAGE(Official_Exchange_Rates__2[[#This Row],[Buy]:[Sell]])</f>
        <v>15.655000000000001</v>
      </c>
    </row>
    <row r="2350" spans="1:5" x14ac:dyDescent="0.3">
      <c r="A2350" s="1">
        <v>44235</v>
      </c>
      <c r="B2350" t="s">
        <v>17</v>
      </c>
      <c r="C2350" s="5">
        <v>15.581099999999999</v>
      </c>
      <c r="D2350" s="5">
        <v>15.7095</v>
      </c>
      <c r="E2350" s="5">
        <f>AVERAGE(Official_Exchange_Rates__2[[#This Row],[Buy]:[Sell]])</f>
        <v>15.645299999999999</v>
      </c>
    </row>
    <row r="2351" spans="1:5" x14ac:dyDescent="0.3">
      <c r="A2351" s="1">
        <v>44236</v>
      </c>
      <c r="B2351" t="s">
        <v>17</v>
      </c>
      <c r="C2351" s="5">
        <v>15.583299999999999</v>
      </c>
      <c r="D2351" s="5">
        <v>15.7104</v>
      </c>
      <c r="E2351" s="5">
        <f>AVERAGE(Official_Exchange_Rates__2[[#This Row],[Buy]:[Sell]])</f>
        <v>15.646850000000001</v>
      </c>
    </row>
    <row r="2352" spans="1:5" x14ac:dyDescent="0.3">
      <c r="A2352" s="1">
        <v>44237</v>
      </c>
      <c r="B2352" t="s">
        <v>17</v>
      </c>
      <c r="C2352" s="5">
        <v>15.5822</v>
      </c>
      <c r="D2352" s="5">
        <v>15.709899999999999</v>
      </c>
      <c r="E2352" s="5">
        <f>AVERAGE(Official_Exchange_Rates__2[[#This Row],[Buy]:[Sell]])</f>
        <v>15.646049999999999</v>
      </c>
    </row>
    <row r="2353" spans="1:5" x14ac:dyDescent="0.3">
      <c r="A2353" s="1">
        <v>44238</v>
      </c>
      <c r="B2353" t="s">
        <v>17</v>
      </c>
      <c r="C2353" s="5">
        <v>15.5524</v>
      </c>
      <c r="D2353" s="5">
        <v>15.676600000000001</v>
      </c>
      <c r="E2353" s="5">
        <f>AVERAGE(Official_Exchange_Rates__2[[#This Row],[Buy]:[Sell]])</f>
        <v>15.6145</v>
      </c>
    </row>
    <row r="2354" spans="1:5" x14ac:dyDescent="0.3">
      <c r="A2354" s="1">
        <v>44241</v>
      </c>
      <c r="B2354" t="s">
        <v>17</v>
      </c>
      <c r="C2354" s="5">
        <v>15.538399999999999</v>
      </c>
      <c r="D2354" s="5">
        <v>15.6653</v>
      </c>
      <c r="E2354" s="5">
        <f>AVERAGE(Official_Exchange_Rates__2[[#This Row],[Buy]:[Sell]])</f>
        <v>15.601849999999999</v>
      </c>
    </row>
    <row r="2355" spans="1:5" x14ac:dyDescent="0.3">
      <c r="A2355" s="1">
        <v>44242</v>
      </c>
      <c r="B2355" t="s">
        <v>17</v>
      </c>
      <c r="C2355" s="5">
        <v>15.546200000000001</v>
      </c>
      <c r="D2355" s="5">
        <v>15.6747</v>
      </c>
      <c r="E2355" s="5">
        <f>AVERAGE(Official_Exchange_Rates__2[[#This Row],[Buy]:[Sell]])</f>
        <v>15.61045</v>
      </c>
    </row>
    <row r="2356" spans="1:5" x14ac:dyDescent="0.3">
      <c r="A2356" s="1">
        <v>44243</v>
      </c>
      <c r="B2356" t="s">
        <v>17</v>
      </c>
      <c r="C2356" s="5">
        <v>15.560600000000001</v>
      </c>
      <c r="D2356" s="5">
        <v>15.6814</v>
      </c>
      <c r="E2356" s="5">
        <f>AVERAGE(Official_Exchange_Rates__2[[#This Row],[Buy]:[Sell]])</f>
        <v>15.621</v>
      </c>
    </row>
    <row r="2357" spans="1:5" x14ac:dyDescent="0.3">
      <c r="A2357" s="1">
        <v>44244</v>
      </c>
      <c r="B2357" t="s">
        <v>17</v>
      </c>
      <c r="C2357" s="5">
        <v>15.582800000000001</v>
      </c>
      <c r="D2357" s="5">
        <v>15.7065</v>
      </c>
      <c r="E2357" s="5">
        <f>AVERAGE(Official_Exchange_Rates__2[[#This Row],[Buy]:[Sell]])</f>
        <v>15.64465</v>
      </c>
    </row>
    <row r="2358" spans="1:5" x14ac:dyDescent="0.3">
      <c r="A2358" s="1">
        <v>44245</v>
      </c>
      <c r="B2358" t="s">
        <v>17</v>
      </c>
      <c r="C2358" s="5">
        <v>15.5932</v>
      </c>
      <c r="D2358" s="5">
        <v>15.725899999999999</v>
      </c>
      <c r="E2358" s="5">
        <f>AVERAGE(Official_Exchange_Rates__2[[#This Row],[Buy]:[Sell]])</f>
        <v>15.659549999999999</v>
      </c>
    </row>
    <row r="2359" spans="1:5" x14ac:dyDescent="0.3">
      <c r="A2359" s="1">
        <v>44248</v>
      </c>
      <c r="B2359" t="s">
        <v>17</v>
      </c>
      <c r="C2359" s="5">
        <v>15.5931</v>
      </c>
      <c r="D2359" s="5">
        <v>15.7249</v>
      </c>
      <c r="E2359" s="5">
        <f>AVERAGE(Official_Exchange_Rates__2[[#This Row],[Buy]:[Sell]])</f>
        <v>15.658999999999999</v>
      </c>
    </row>
    <row r="2360" spans="1:5" x14ac:dyDescent="0.3">
      <c r="A2360" s="1">
        <v>44249</v>
      </c>
      <c r="B2360" t="s">
        <v>17</v>
      </c>
      <c r="C2360" s="5">
        <v>15.6126</v>
      </c>
      <c r="D2360" s="5">
        <v>15.7408</v>
      </c>
      <c r="E2360" s="5">
        <f>AVERAGE(Official_Exchange_Rates__2[[#This Row],[Buy]:[Sell]])</f>
        <v>15.6767</v>
      </c>
    </row>
    <row r="2361" spans="1:5" x14ac:dyDescent="0.3">
      <c r="A2361" s="1">
        <v>44250</v>
      </c>
      <c r="B2361" t="s">
        <v>17</v>
      </c>
      <c r="C2361" s="5">
        <v>15.6158</v>
      </c>
      <c r="D2361" s="5">
        <v>15.745799999999999</v>
      </c>
      <c r="E2361" s="5">
        <f>AVERAGE(Official_Exchange_Rates__2[[#This Row],[Buy]:[Sell]])</f>
        <v>15.6808</v>
      </c>
    </row>
    <row r="2362" spans="1:5" x14ac:dyDescent="0.3">
      <c r="A2362" s="1">
        <v>44251</v>
      </c>
      <c r="B2362" t="s">
        <v>17</v>
      </c>
      <c r="C2362" s="5">
        <v>15.6152</v>
      </c>
      <c r="D2362" s="5">
        <v>15.745100000000001</v>
      </c>
      <c r="E2362" s="5">
        <f>AVERAGE(Official_Exchange_Rates__2[[#This Row],[Buy]:[Sell]])</f>
        <v>15.680150000000001</v>
      </c>
    </row>
    <row r="2363" spans="1:5" x14ac:dyDescent="0.3">
      <c r="A2363" s="1">
        <v>44252</v>
      </c>
      <c r="B2363" t="s">
        <v>17</v>
      </c>
      <c r="C2363" s="5">
        <v>15.6297</v>
      </c>
      <c r="D2363" s="5">
        <v>15.7646</v>
      </c>
      <c r="E2363" s="5">
        <f>AVERAGE(Official_Exchange_Rates__2[[#This Row],[Buy]:[Sell]])</f>
        <v>15.697150000000001</v>
      </c>
    </row>
    <row r="2364" spans="1:5" x14ac:dyDescent="0.3">
      <c r="A2364" s="1">
        <v>44255</v>
      </c>
      <c r="B2364" t="s">
        <v>17</v>
      </c>
      <c r="C2364" s="5">
        <v>15.641999999999999</v>
      </c>
      <c r="D2364" s="5">
        <v>15.776199999999999</v>
      </c>
      <c r="E2364" s="5">
        <f>AVERAGE(Official_Exchange_Rates__2[[#This Row],[Buy]:[Sell]])</f>
        <v>15.709099999999999</v>
      </c>
    </row>
    <row r="2365" spans="1:5" x14ac:dyDescent="0.3">
      <c r="A2365" s="1">
        <v>44256</v>
      </c>
      <c r="B2365" t="s">
        <v>17</v>
      </c>
      <c r="C2365" s="5">
        <v>15.662000000000001</v>
      </c>
      <c r="D2365" s="5">
        <v>15.7965</v>
      </c>
      <c r="E2365" s="5">
        <f>AVERAGE(Official_Exchange_Rates__2[[#This Row],[Buy]:[Sell]])</f>
        <v>15.72925</v>
      </c>
    </row>
    <row r="2366" spans="1:5" x14ac:dyDescent="0.3">
      <c r="A2366" s="1">
        <v>44257</v>
      </c>
      <c r="B2366" t="s">
        <v>17</v>
      </c>
      <c r="C2366" s="5">
        <v>15.6305</v>
      </c>
      <c r="D2366" s="5">
        <v>15.762600000000001</v>
      </c>
      <c r="E2366" s="5">
        <f>AVERAGE(Official_Exchange_Rates__2[[#This Row],[Buy]:[Sell]])</f>
        <v>15.69655</v>
      </c>
    </row>
    <row r="2367" spans="1:5" x14ac:dyDescent="0.3">
      <c r="A2367" s="1">
        <v>44258</v>
      </c>
      <c r="B2367" t="s">
        <v>17</v>
      </c>
      <c r="C2367" s="5">
        <v>15.601900000000001</v>
      </c>
      <c r="D2367" s="5">
        <v>15.7265</v>
      </c>
      <c r="E2367" s="5">
        <f>AVERAGE(Official_Exchange_Rates__2[[#This Row],[Buy]:[Sell]])</f>
        <v>15.664200000000001</v>
      </c>
    </row>
    <row r="2368" spans="1:5" x14ac:dyDescent="0.3">
      <c r="A2368" s="1">
        <v>44259</v>
      </c>
      <c r="B2368" t="s">
        <v>17</v>
      </c>
      <c r="C2368" s="5">
        <v>15.623200000000001</v>
      </c>
      <c r="D2368" s="5">
        <v>15.7529</v>
      </c>
      <c r="E2368" s="5">
        <f>AVERAGE(Official_Exchange_Rates__2[[#This Row],[Buy]:[Sell]])</f>
        <v>15.68805</v>
      </c>
    </row>
    <row r="2369" spans="1:5" x14ac:dyDescent="0.3">
      <c r="A2369" s="1">
        <v>44262</v>
      </c>
      <c r="B2369" t="s">
        <v>17</v>
      </c>
      <c r="C2369" s="5">
        <v>15.6349</v>
      </c>
      <c r="D2369" s="5">
        <v>15.766500000000001</v>
      </c>
      <c r="E2369" s="5">
        <f>AVERAGE(Official_Exchange_Rates__2[[#This Row],[Buy]:[Sell]])</f>
        <v>15.700700000000001</v>
      </c>
    </row>
    <row r="2370" spans="1:5" x14ac:dyDescent="0.3">
      <c r="A2370" s="1">
        <v>44263</v>
      </c>
      <c r="B2370" t="s">
        <v>17</v>
      </c>
      <c r="C2370" s="5">
        <v>15.664099999999999</v>
      </c>
      <c r="D2370" s="5">
        <v>15.7941</v>
      </c>
      <c r="E2370" s="5">
        <f>AVERAGE(Official_Exchange_Rates__2[[#This Row],[Buy]:[Sell]])</f>
        <v>15.729099999999999</v>
      </c>
    </row>
    <row r="2371" spans="1:5" x14ac:dyDescent="0.3">
      <c r="A2371" s="1">
        <v>44264</v>
      </c>
      <c r="B2371" t="s">
        <v>17</v>
      </c>
      <c r="C2371" s="5">
        <v>15.6614</v>
      </c>
      <c r="D2371" s="5">
        <v>15.795500000000001</v>
      </c>
      <c r="E2371" s="5">
        <f>AVERAGE(Official_Exchange_Rates__2[[#This Row],[Buy]:[Sell]])</f>
        <v>15.72845</v>
      </c>
    </row>
    <row r="2372" spans="1:5" x14ac:dyDescent="0.3">
      <c r="A2372" s="1">
        <v>44265</v>
      </c>
      <c r="B2372" t="s">
        <v>17</v>
      </c>
      <c r="C2372" s="5">
        <v>15.667400000000001</v>
      </c>
      <c r="D2372" s="5">
        <v>15.7967</v>
      </c>
      <c r="E2372" s="5">
        <f>AVERAGE(Official_Exchange_Rates__2[[#This Row],[Buy]:[Sell]])</f>
        <v>15.732050000000001</v>
      </c>
    </row>
    <row r="2373" spans="1:5" x14ac:dyDescent="0.3">
      <c r="A2373" s="1">
        <v>44266</v>
      </c>
      <c r="B2373" t="s">
        <v>17</v>
      </c>
      <c r="C2373" s="5">
        <v>15.626200000000001</v>
      </c>
      <c r="D2373" s="5">
        <v>15.754300000000001</v>
      </c>
      <c r="E2373" s="5">
        <f>AVERAGE(Official_Exchange_Rates__2[[#This Row],[Buy]:[Sell]])</f>
        <v>15.690250000000001</v>
      </c>
    </row>
    <row r="2374" spans="1:5" x14ac:dyDescent="0.3">
      <c r="A2374" s="1">
        <v>44269</v>
      </c>
      <c r="B2374" t="s">
        <v>17</v>
      </c>
      <c r="C2374" s="5">
        <v>15.6182</v>
      </c>
      <c r="D2374" s="5">
        <v>15.745799999999999</v>
      </c>
      <c r="E2374" s="5">
        <f>AVERAGE(Official_Exchange_Rates__2[[#This Row],[Buy]:[Sell]])</f>
        <v>15.681999999999999</v>
      </c>
    </row>
    <row r="2375" spans="1:5" x14ac:dyDescent="0.3">
      <c r="A2375" s="1">
        <v>44270</v>
      </c>
      <c r="B2375" t="s">
        <v>17</v>
      </c>
      <c r="C2375" s="5">
        <v>15.647399999999999</v>
      </c>
      <c r="D2375" s="5">
        <v>15.7743</v>
      </c>
      <c r="E2375" s="5">
        <f>AVERAGE(Official_Exchange_Rates__2[[#This Row],[Buy]:[Sell]])</f>
        <v>15.710850000000001</v>
      </c>
    </row>
    <row r="2376" spans="1:5" x14ac:dyDescent="0.3">
      <c r="A2376" s="1">
        <v>44271</v>
      </c>
      <c r="B2376" t="s">
        <v>17</v>
      </c>
      <c r="C2376" s="5">
        <v>15.6416</v>
      </c>
      <c r="D2376" s="5">
        <v>15.773999999999999</v>
      </c>
      <c r="E2376" s="5">
        <f>AVERAGE(Official_Exchange_Rates__2[[#This Row],[Buy]:[Sell]])</f>
        <v>15.707799999999999</v>
      </c>
    </row>
    <row r="2377" spans="1:5" x14ac:dyDescent="0.3">
      <c r="A2377" s="1">
        <v>44272</v>
      </c>
      <c r="B2377" t="s">
        <v>17</v>
      </c>
      <c r="C2377" s="5">
        <v>15.6471</v>
      </c>
      <c r="D2377" s="5">
        <v>15.7746</v>
      </c>
      <c r="E2377" s="5">
        <f>AVERAGE(Official_Exchange_Rates__2[[#This Row],[Buy]:[Sell]])</f>
        <v>15.710850000000001</v>
      </c>
    </row>
    <row r="2378" spans="1:5" x14ac:dyDescent="0.3">
      <c r="A2378" s="1">
        <v>44273</v>
      </c>
      <c r="B2378" t="s">
        <v>17</v>
      </c>
      <c r="C2378" s="5">
        <v>15.6465</v>
      </c>
      <c r="D2378" s="5">
        <v>15.776199999999999</v>
      </c>
      <c r="E2378" s="5">
        <f>AVERAGE(Official_Exchange_Rates__2[[#This Row],[Buy]:[Sell]])</f>
        <v>15.711349999999999</v>
      </c>
    </row>
    <row r="2379" spans="1:5" x14ac:dyDescent="0.3">
      <c r="A2379" s="1">
        <v>44276</v>
      </c>
      <c r="B2379" t="s">
        <v>17</v>
      </c>
      <c r="C2379" s="5">
        <v>15.6419</v>
      </c>
      <c r="D2379" s="5">
        <v>15.765700000000001</v>
      </c>
      <c r="E2379" s="5">
        <f>AVERAGE(Official_Exchange_Rates__2[[#This Row],[Buy]:[Sell]])</f>
        <v>15.703800000000001</v>
      </c>
    </row>
    <row r="2380" spans="1:5" x14ac:dyDescent="0.3">
      <c r="A2380" s="1">
        <v>44277</v>
      </c>
      <c r="B2380" t="s">
        <v>17</v>
      </c>
      <c r="C2380" s="5">
        <v>15.6686</v>
      </c>
      <c r="D2380" s="5">
        <v>15.797599999999999</v>
      </c>
      <c r="E2380" s="5">
        <f>AVERAGE(Official_Exchange_Rates__2[[#This Row],[Buy]:[Sell]])</f>
        <v>15.7331</v>
      </c>
    </row>
    <row r="2381" spans="1:5" x14ac:dyDescent="0.3">
      <c r="A2381" s="1">
        <v>44278</v>
      </c>
      <c r="B2381" t="s">
        <v>17</v>
      </c>
      <c r="C2381" s="5">
        <v>15.693099999999999</v>
      </c>
      <c r="D2381" s="5">
        <v>15.8268</v>
      </c>
      <c r="E2381" s="5">
        <f>AVERAGE(Official_Exchange_Rates__2[[#This Row],[Buy]:[Sell]])</f>
        <v>15.75995</v>
      </c>
    </row>
    <row r="2382" spans="1:5" x14ac:dyDescent="0.3">
      <c r="A2382" s="1">
        <v>44279</v>
      </c>
      <c r="B2382" t="s">
        <v>17</v>
      </c>
      <c r="C2382" s="5">
        <v>15.6957</v>
      </c>
      <c r="D2382" s="5">
        <v>15.8276</v>
      </c>
      <c r="E2382" s="5">
        <f>AVERAGE(Official_Exchange_Rates__2[[#This Row],[Buy]:[Sell]])</f>
        <v>15.761649999999999</v>
      </c>
    </row>
    <row r="2383" spans="1:5" x14ac:dyDescent="0.3">
      <c r="A2383" s="1">
        <v>44280</v>
      </c>
      <c r="B2383" t="s">
        <v>17</v>
      </c>
      <c r="C2383" s="5">
        <v>15.666499999999999</v>
      </c>
      <c r="D2383" s="5">
        <v>15.802899999999999</v>
      </c>
      <c r="E2383" s="5">
        <f>AVERAGE(Official_Exchange_Rates__2[[#This Row],[Buy]:[Sell]])</f>
        <v>15.7347</v>
      </c>
    </row>
    <row r="2384" spans="1:5" x14ac:dyDescent="0.3">
      <c r="A2384" s="1">
        <v>44283</v>
      </c>
      <c r="B2384" t="s">
        <v>17</v>
      </c>
      <c r="C2384" s="5">
        <v>15.656499999999999</v>
      </c>
      <c r="D2384" s="5">
        <v>15.7898</v>
      </c>
      <c r="E2384" s="5">
        <f>AVERAGE(Official_Exchange_Rates__2[[#This Row],[Buy]:[Sell]])</f>
        <v>15.72315</v>
      </c>
    </row>
    <row r="2385" spans="1:5" x14ac:dyDescent="0.3">
      <c r="A2385" s="1">
        <v>44284</v>
      </c>
      <c r="B2385" t="s">
        <v>17</v>
      </c>
      <c r="C2385" s="5">
        <v>15.6472</v>
      </c>
      <c r="D2385" s="5">
        <v>15.7828</v>
      </c>
      <c r="E2385" s="5">
        <f>AVERAGE(Official_Exchange_Rates__2[[#This Row],[Buy]:[Sell]])</f>
        <v>15.715</v>
      </c>
    </row>
    <row r="2386" spans="1:5" x14ac:dyDescent="0.3">
      <c r="A2386" s="1">
        <v>44285</v>
      </c>
      <c r="B2386" t="s">
        <v>17</v>
      </c>
      <c r="C2386" s="5">
        <v>15.651999999999999</v>
      </c>
      <c r="D2386" s="5">
        <v>15.784599999999999</v>
      </c>
      <c r="E2386" s="5">
        <f>AVERAGE(Official_Exchange_Rates__2[[#This Row],[Buy]:[Sell]])</f>
        <v>15.718299999999999</v>
      </c>
    </row>
    <row r="2387" spans="1:5" x14ac:dyDescent="0.3">
      <c r="A2387" s="1">
        <v>44286</v>
      </c>
      <c r="B2387" t="s">
        <v>17</v>
      </c>
      <c r="C2387" s="5">
        <v>15.6454</v>
      </c>
      <c r="D2387" s="5">
        <v>15.7727</v>
      </c>
      <c r="E2387" s="5">
        <f>AVERAGE(Official_Exchange_Rates__2[[#This Row],[Buy]:[Sell]])</f>
        <v>15.709050000000001</v>
      </c>
    </row>
    <row r="2388" spans="1:5" x14ac:dyDescent="0.3">
      <c r="A2388" s="1">
        <v>44287</v>
      </c>
      <c r="B2388" t="s">
        <v>17</v>
      </c>
      <c r="C2388" s="5">
        <v>15.645099999999999</v>
      </c>
      <c r="D2388" s="5">
        <v>15.7746</v>
      </c>
      <c r="E2388" s="5">
        <f>AVERAGE(Official_Exchange_Rates__2[[#This Row],[Buy]:[Sell]])</f>
        <v>15.709849999999999</v>
      </c>
    </row>
    <row r="2389" spans="1:5" x14ac:dyDescent="0.3">
      <c r="A2389" s="1">
        <v>44290</v>
      </c>
      <c r="B2389" t="s">
        <v>17</v>
      </c>
      <c r="C2389" s="5">
        <v>15.6447</v>
      </c>
      <c r="D2389" s="5">
        <v>15.7765</v>
      </c>
      <c r="E2389" s="5">
        <f>AVERAGE(Official_Exchange_Rates__2[[#This Row],[Buy]:[Sell]])</f>
        <v>15.710599999999999</v>
      </c>
    </row>
    <row r="2390" spans="1:5" x14ac:dyDescent="0.3">
      <c r="A2390" s="1">
        <v>44291</v>
      </c>
      <c r="B2390" t="s">
        <v>17</v>
      </c>
      <c r="C2390" s="5">
        <v>15.647</v>
      </c>
      <c r="D2390" s="5">
        <v>15.7776</v>
      </c>
      <c r="E2390" s="5">
        <f>AVERAGE(Official_Exchange_Rates__2[[#This Row],[Buy]:[Sell]])</f>
        <v>15.712299999999999</v>
      </c>
    </row>
    <row r="2391" spans="1:5" x14ac:dyDescent="0.3">
      <c r="A2391" s="1">
        <v>44292</v>
      </c>
      <c r="B2391" t="s">
        <v>17</v>
      </c>
      <c r="C2391" s="5">
        <v>15.6465</v>
      </c>
      <c r="D2391" s="5">
        <v>15.7776</v>
      </c>
      <c r="E2391" s="5">
        <f>AVERAGE(Official_Exchange_Rates__2[[#This Row],[Buy]:[Sell]])</f>
        <v>15.71205</v>
      </c>
    </row>
    <row r="2392" spans="1:5" x14ac:dyDescent="0.3">
      <c r="A2392" s="1">
        <v>44293</v>
      </c>
      <c r="B2392" t="s">
        <v>17</v>
      </c>
      <c r="C2392" s="5">
        <v>15.6469</v>
      </c>
      <c r="D2392" s="5">
        <v>15.7768</v>
      </c>
      <c r="E2392" s="5">
        <f>AVERAGE(Official_Exchange_Rates__2[[#This Row],[Buy]:[Sell]])</f>
        <v>15.71185</v>
      </c>
    </row>
    <row r="2393" spans="1:5" x14ac:dyDescent="0.3">
      <c r="A2393" s="1">
        <v>44294</v>
      </c>
      <c r="B2393" t="s">
        <v>17</v>
      </c>
      <c r="C2393" s="5">
        <v>15.6492</v>
      </c>
      <c r="D2393" s="5">
        <v>15.777100000000001</v>
      </c>
      <c r="E2393" s="5">
        <f>AVERAGE(Official_Exchange_Rates__2[[#This Row],[Buy]:[Sell]])</f>
        <v>15.713150000000001</v>
      </c>
    </row>
    <row r="2394" spans="1:5" x14ac:dyDescent="0.3">
      <c r="A2394" s="1">
        <v>44297</v>
      </c>
      <c r="B2394" t="s">
        <v>17</v>
      </c>
      <c r="C2394" s="5">
        <v>15.625500000000001</v>
      </c>
      <c r="D2394" s="5">
        <v>15.75</v>
      </c>
      <c r="E2394" s="5">
        <f>AVERAGE(Official_Exchange_Rates__2[[#This Row],[Buy]:[Sell]])</f>
        <v>15.687750000000001</v>
      </c>
    </row>
    <row r="2395" spans="1:5" x14ac:dyDescent="0.3">
      <c r="A2395" s="1">
        <v>44298</v>
      </c>
      <c r="B2395" t="s">
        <v>17</v>
      </c>
      <c r="C2395" s="5">
        <v>15.627000000000001</v>
      </c>
      <c r="D2395" s="5">
        <v>15.752700000000001</v>
      </c>
      <c r="E2395" s="5">
        <f>AVERAGE(Official_Exchange_Rates__2[[#This Row],[Buy]:[Sell]])</f>
        <v>15.68985</v>
      </c>
    </row>
    <row r="2396" spans="1:5" x14ac:dyDescent="0.3">
      <c r="A2396" s="1">
        <v>44299</v>
      </c>
      <c r="B2396" t="s">
        <v>17</v>
      </c>
      <c r="C2396" s="5">
        <v>15.6289</v>
      </c>
      <c r="D2396" s="5">
        <v>15.755800000000001</v>
      </c>
      <c r="E2396" s="5">
        <f>AVERAGE(Official_Exchange_Rates__2[[#This Row],[Buy]:[Sell]])</f>
        <v>15.692350000000001</v>
      </c>
    </row>
    <row r="2397" spans="1:5" x14ac:dyDescent="0.3">
      <c r="A2397" s="1">
        <v>44300</v>
      </c>
      <c r="B2397" t="s">
        <v>17</v>
      </c>
      <c r="C2397" s="5">
        <v>15.6311</v>
      </c>
      <c r="D2397" s="5">
        <v>15.755000000000001</v>
      </c>
      <c r="E2397" s="5">
        <f>AVERAGE(Official_Exchange_Rates__2[[#This Row],[Buy]:[Sell]])</f>
        <v>15.693049999999999</v>
      </c>
    </row>
    <row r="2398" spans="1:5" x14ac:dyDescent="0.3">
      <c r="A2398" s="1">
        <v>44301</v>
      </c>
      <c r="B2398" t="s">
        <v>17</v>
      </c>
      <c r="C2398" s="5">
        <v>15.608700000000001</v>
      </c>
      <c r="D2398" s="5">
        <v>15.741899999999999</v>
      </c>
      <c r="E2398" s="5">
        <f>AVERAGE(Official_Exchange_Rates__2[[#This Row],[Buy]:[Sell]])</f>
        <v>15.6753</v>
      </c>
    </row>
    <row r="2399" spans="1:5" x14ac:dyDescent="0.3">
      <c r="A2399" s="1">
        <v>44304</v>
      </c>
      <c r="B2399" t="s">
        <v>17</v>
      </c>
      <c r="C2399" s="5">
        <v>15.613</v>
      </c>
      <c r="D2399" s="5">
        <v>15.7446</v>
      </c>
      <c r="E2399" s="5">
        <f>AVERAGE(Official_Exchange_Rates__2[[#This Row],[Buy]:[Sell]])</f>
        <v>15.678799999999999</v>
      </c>
    </row>
    <row r="2400" spans="1:5" x14ac:dyDescent="0.3">
      <c r="A2400" s="1">
        <v>44305</v>
      </c>
      <c r="B2400" t="s">
        <v>17</v>
      </c>
      <c r="C2400" s="5">
        <v>15.625400000000001</v>
      </c>
      <c r="D2400" s="5">
        <v>15.7464</v>
      </c>
      <c r="E2400" s="5">
        <f>AVERAGE(Official_Exchange_Rates__2[[#This Row],[Buy]:[Sell]])</f>
        <v>15.6859</v>
      </c>
    </row>
    <row r="2401" spans="1:5" x14ac:dyDescent="0.3">
      <c r="A2401" s="1">
        <v>44306</v>
      </c>
      <c r="B2401" t="s">
        <v>17</v>
      </c>
      <c r="C2401" s="5">
        <v>15.624499999999999</v>
      </c>
      <c r="D2401" s="5">
        <v>15.745900000000001</v>
      </c>
      <c r="E2401" s="5">
        <f>AVERAGE(Official_Exchange_Rates__2[[#This Row],[Buy]:[Sell]])</f>
        <v>15.6852</v>
      </c>
    </row>
    <row r="2402" spans="1:5" x14ac:dyDescent="0.3">
      <c r="A2402" s="1">
        <v>44307</v>
      </c>
      <c r="B2402" t="s">
        <v>17</v>
      </c>
      <c r="C2402" s="5">
        <v>15.6218</v>
      </c>
      <c r="D2402" s="5">
        <v>15.7462</v>
      </c>
      <c r="E2402" s="5">
        <f>AVERAGE(Official_Exchange_Rates__2[[#This Row],[Buy]:[Sell]])</f>
        <v>15.684000000000001</v>
      </c>
    </row>
    <row r="2403" spans="1:5" x14ac:dyDescent="0.3">
      <c r="A2403" s="1">
        <v>44308</v>
      </c>
      <c r="B2403" t="s">
        <v>17</v>
      </c>
      <c r="C2403" s="5">
        <v>15.6235</v>
      </c>
      <c r="D2403" s="5">
        <v>15.747299999999999</v>
      </c>
      <c r="E2403" s="5">
        <f>AVERAGE(Official_Exchange_Rates__2[[#This Row],[Buy]:[Sell]])</f>
        <v>15.6854</v>
      </c>
    </row>
    <row r="2404" spans="1:5" x14ac:dyDescent="0.3">
      <c r="A2404" s="1">
        <v>44311</v>
      </c>
      <c r="B2404" t="s">
        <v>17</v>
      </c>
      <c r="C2404" s="5">
        <v>15.6187</v>
      </c>
      <c r="D2404" s="5">
        <v>15.747</v>
      </c>
      <c r="E2404" s="5">
        <f>AVERAGE(Official_Exchange_Rates__2[[#This Row],[Buy]:[Sell]])</f>
        <v>15.68285</v>
      </c>
    </row>
    <row r="2405" spans="1:5" x14ac:dyDescent="0.3">
      <c r="A2405" s="1">
        <v>44312</v>
      </c>
      <c r="B2405" t="s">
        <v>17</v>
      </c>
      <c r="C2405" s="5">
        <v>15.621600000000001</v>
      </c>
      <c r="D2405" s="5">
        <v>15.747</v>
      </c>
      <c r="E2405" s="5">
        <f>AVERAGE(Official_Exchange_Rates__2[[#This Row],[Buy]:[Sell]])</f>
        <v>15.6843</v>
      </c>
    </row>
    <row r="2406" spans="1:5" x14ac:dyDescent="0.3">
      <c r="A2406" s="1">
        <v>44313</v>
      </c>
      <c r="B2406" t="s">
        <v>17</v>
      </c>
      <c r="C2406" s="5">
        <v>15.618600000000001</v>
      </c>
      <c r="D2406" s="5">
        <v>15.7461</v>
      </c>
      <c r="E2406" s="5">
        <f>AVERAGE(Official_Exchange_Rates__2[[#This Row],[Buy]:[Sell]])</f>
        <v>15.68235</v>
      </c>
    </row>
    <row r="2407" spans="1:5" x14ac:dyDescent="0.3">
      <c r="A2407" s="1">
        <v>44314</v>
      </c>
      <c r="B2407" t="s">
        <v>17</v>
      </c>
      <c r="C2407" s="5">
        <v>15.620900000000001</v>
      </c>
      <c r="D2407" s="5">
        <v>15.7456</v>
      </c>
      <c r="E2407" s="5">
        <f>AVERAGE(Official_Exchange_Rates__2[[#This Row],[Buy]:[Sell]])</f>
        <v>15.683250000000001</v>
      </c>
    </row>
    <row r="2408" spans="1:5" x14ac:dyDescent="0.3">
      <c r="A2408" s="1">
        <v>44320</v>
      </c>
      <c r="B2408" t="s">
        <v>17</v>
      </c>
      <c r="C2408" s="5">
        <v>15.605700000000001</v>
      </c>
      <c r="D2408" s="5">
        <v>15.729900000000001</v>
      </c>
      <c r="E2408" s="5">
        <f>AVERAGE(Official_Exchange_Rates__2[[#This Row],[Buy]:[Sell]])</f>
        <v>15.6678</v>
      </c>
    </row>
    <row r="2409" spans="1:5" x14ac:dyDescent="0.3">
      <c r="A2409" s="1">
        <v>44321</v>
      </c>
      <c r="B2409" t="s">
        <v>17</v>
      </c>
      <c r="C2409" s="5">
        <v>15.604699999999999</v>
      </c>
      <c r="D2409" s="5">
        <v>15.735099999999999</v>
      </c>
      <c r="E2409" s="5">
        <f>AVERAGE(Official_Exchange_Rates__2[[#This Row],[Buy]:[Sell]])</f>
        <v>15.669899999999998</v>
      </c>
    </row>
    <row r="2410" spans="1:5" x14ac:dyDescent="0.3">
      <c r="A2410" s="1">
        <v>44322</v>
      </c>
      <c r="B2410" t="s">
        <v>17</v>
      </c>
      <c r="C2410" s="5">
        <v>15.601000000000001</v>
      </c>
      <c r="D2410" s="5">
        <v>15.7355</v>
      </c>
      <c r="E2410" s="5">
        <f>AVERAGE(Official_Exchange_Rates__2[[#This Row],[Buy]:[Sell]])</f>
        <v>15.66825</v>
      </c>
    </row>
    <row r="2411" spans="1:5" x14ac:dyDescent="0.3">
      <c r="A2411" s="1">
        <v>44325</v>
      </c>
      <c r="B2411" t="s">
        <v>17</v>
      </c>
      <c r="C2411" s="5">
        <v>15.603199999999999</v>
      </c>
      <c r="D2411" s="5">
        <v>15.7355</v>
      </c>
      <c r="E2411" s="5">
        <f>AVERAGE(Official_Exchange_Rates__2[[#This Row],[Buy]:[Sell]])</f>
        <v>15.66935</v>
      </c>
    </row>
    <row r="2412" spans="1:5" x14ac:dyDescent="0.3">
      <c r="A2412" s="1">
        <v>44326</v>
      </c>
      <c r="B2412" t="s">
        <v>17</v>
      </c>
      <c r="C2412" s="5">
        <v>15.6099</v>
      </c>
      <c r="D2412" s="5">
        <v>15.7361</v>
      </c>
      <c r="E2412" s="5">
        <f>AVERAGE(Official_Exchange_Rates__2[[#This Row],[Buy]:[Sell]])</f>
        <v>15.673</v>
      </c>
    </row>
    <row r="2413" spans="1:5" x14ac:dyDescent="0.3">
      <c r="A2413" s="1">
        <v>44327</v>
      </c>
      <c r="B2413" t="s">
        <v>17</v>
      </c>
      <c r="C2413" s="5">
        <v>15.6182</v>
      </c>
      <c r="D2413" s="5">
        <v>15.745100000000001</v>
      </c>
      <c r="E2413" s="5">
        <f>AVERAGE(Official_Exchange_Rates__2[[#This Row],[Buy]:[Sell]])</f>
        <v>15.681650000000001</v>
      </c>
    </row>
    <row r="2414" spans="1:5" x14ac:dyDescent="0.3">
      <c r="A2414" s="1">
        <v>44333</v>
      </c>
      <c r="B2414" t="s">
        <v>17</v>
      </c>
      <c r="C2414" s="5">
        <v>15.619899999999999</v>
      </c>
      <c r="D2414" s="5">
        <v>15.7462</v>
      </c>
      <c r="E2414" s="5">
        <f>AVERAGE(Official_Exchange_Rates__2[[#This Row],[Buy]:[Sell]])</f>
        <v>15.68305</v>
      </c>
    </row>
    <row r="2415" spans="1:5" x14ac:dyDescent="0.3">
      <c r="A2415" s="1">
        <v>44334</v>
      </c>
      <c r="B2415" t="s">
        <v>17</v>
      </c>
      <c r="C2415" s="5">
        <v>15.62</v>
      </c>
      <c r="D2415" s="5">
        <v>15.7461</v>
      </c>
      <c r="E2415" s="5">
        <f>AVERAGE(Official_Exchange_Rates__2[[#This Row],[Buy]:[Sell]])</f>
        <v>15.68305</v>
      </c>
    </row>
    <row r="2416" spans="1:5" x14ac:dyDescent="0.3">
      <c r="A2416" s="1">
        <v>44335</v>
      </c>
      <c r="B2416" t="s">
        <v>17</v>
      </c>
      <c r="C2416" s="5">
        <v>15.6145</v>
      </c>
      <c r="D2416" s="5">
        <v>15.746</v>
      </c>
      <c r="E2416" s="5">
        <f>AVERAGE(Official_Exchange_Rates__2[[#This Row],[Buy]:[Sell]])</f>
        <v>15.680250000000001</v>
      </c>
    </row>
    <row r="2417" spans="1:5" x14ac:dyDescent="0.3">
      <c r="A2417" s="1">
        <v>44336</v>
      </c>
      <c r="B2417" t="s">
        <v>17</v>
      </c>
      <c r="C2417" s="5">
        <v>15.619899999999999</v>
      </c>
      <c r="D2417" s="5">
        <v>15.747</v>
      </c>
      <c r="E2417" s="5">
        <f>AVERAGE(Official_Exchange_Rates__2[[#This Row],[Buy]:[Sell]])</f>
        <v>15.683450000000001</v>
      </c>
    </row>
    <row r="2418" spans="1:5" x14ac:dyDescent="0.3">
      <c r="A2418" s="1">
        <v>44339</v>
      </c>
      <c r="B2418" t="s">
        <v>17</v>
      </c>
      <c r="C2418" s="5">
        <v>15.6067</v>
      </c>
      <c r="D2418" s="5">
        <v>15.7355</v>
      </c>
      <c r="E2418" s="5">
        <f>AVERAGE(Official_Exchange_Rates__2[[#This Row],[Buy]:[Sell]])</f>
        <v>15.671099999999999</v>
      </c>
    </row>
    <row r="2419" spans="1:5" x14ac:dyDescent="0.3">
      <c r="A2419" s="1">
        <v>44340</v>
      </c>
      <c r="B2419" t="s">
        <v>17</v>
      </c>
      <c r="C2419" s="5">
        <v>15.611499999999999</v>
      </c>
      <c r="D2419" s="5">
        <v>15.7376</v>
      </c>
      <c r="E2419" s="5">
        <f>AVERAGE(Official_Exchange_Rates__2[[#This Row],[Buy]:[Sell]])</f>
        <v>15.67455</v>
      </c>
    </row>
    <row r="2420" spans="1:5" x14ac:dyDescent="0.3">
      <c r="A2420" s="1">
        <v>44341</v>
      </c>
      <c r="B2420" t="s">
        <v>17</v>
      </c>
      <c r="C2420" s="5">
        <v>15.609299999999999</v>
      </c>
      <c r="D2420" s="5">
        <v>15.7376</v>
      </c>
      <c r="E2420" s="5">
        <f>AVERAGE(Official_Exchange_Rates__2[[#This Row],[Buy]:[Sell]])</f>
        <v>15.673449999999999</v>
      </c>
    </row>
    <row r="2421" spans="1:5" x14ac:dyDescent="0.3">
      <c r="A2421" s="1">
        <v>44342</v>
      </c>
      <c r="B2421" t="s">
        <v>17</v>
      </c>
      <c r="C2421" s="5">
        <v>15.6092</v>
      </c>
      <c r="D2421" s="5">
        <v>15.737299999999999</v>
      </c>
      <c r="E2421" s="5">
        <f>AVERAGE(Official_Exchange_Rates__2[[#This Row],[Buy]:[Sell]])</f>
        <v>15.673249999999999</v>
      </c>
    </row>
    <row r="2422" spans="1:5" x14ac:dyDescent="0.3">
      <c r="A2422" s="1">
        <v>44343</v>
      </c>
      <c r="B2422" t="s">
        <v>17</v>
      </c>
      <c r="C2422" s="5">
        <v>15.623100000000001</v>
      </c>
      <c r="D2422" s="5">
        <v>15.747</v>
      </c>
      <c r="E2422" s="5">
        <f>AVERAGE(Official_Exchange_Rates__2[[#This Row],[Buy]:[Sell]])</f>
        <v>15.68505</v>
      </c>
    </row>
    <row r="2423" spans="1:5" x14ac:dyDescent="0.3">
      <c r="A2423" s="1">
        <v>44346</v>
      </c>
      <c r="B2423" t="s">
        <v>17</v>
      </c>
      <c r="C2423" s="5">
        <v>15.616300000000001</v>
      </c>
      <c r="D2423" s="5">
        <v>15.7471</v>
      </c>
      <c r="E2423" s="5">
        <f>AVERAGE(Official_Exchange_Rates__2[[#This Row],[Buy]:[Sell]])</f>
        <v>15.681699999999999</v>
      </c>
    </row>
    <row r="2424" spans="1:5" x14ac:dyDescent="0.3">
      <c r="A2424" s="1">
        <v>44347</v>
      </c>
      <c r="B2424" t="s">
        <v>17</v>
      </c>
      <c r="C2424" s="5">
        <v>15.6183</v>
      </c>
      <c r="D2424" s="5">
        <v>15.747299999999999</v>
      </c>
      <c r="E2424" s="5">
        <f>AVERAGE(Official_Exchange_Rates__2[[#This Row],[Buy]:[Sell]])</f>
        <v>15.6828</v>
      </c>
    </row>
    <row r="2425" spans="1:5" x14ac:dyDescent="0.3">
      <c r="A2425" s="1">
        <v>44348</v>
      </c>
      <c r="B2425" t="s">
        <v>17</v>
      </c>
      <c r="C2425" s="5">
        <v>15.6173</v>
      </c>
      <c r="D2425" s="5">
        <v>15.7478</v>
      </c>
      <c r="E2425" s="5">
        <f>AVERAGE(Official_Exchange_Rates__2[[#This Row],[Buy]:[Sell]])</f>
        <v>15.682549999999999</v>
      </c>
    </row>
    <row r="2426" spans="1:5" x14ac:dyDescent="0.3">
      <c r="A2426" s="1">
        <v>44349</v>
      </c>
      <c r="B2426" t="s">
        <v>17</v>
      </c>
      <c r="C2426" s="5">
        <v>15.633800000000001</v>
      </c>
      <c r="D2426" s="5">
        <v>15.754899999999999</v>
      </c>
      <c r="E2426" s="5">
        <f>AVERAGE(Official_Exchange_Rates__2[[#This Row],[Buy]:[Sell]])</f>
        <v>15.69435</v>
      </c>
    </row>
    <row r="2427" spans="1:5" x14ac:dyDescent="0.3">
      <c r="A2427" s="1">
        <v>44350</v>
      </c>
      <c r="B2427" t="s">
        <v>17</v>
      </c>
      <c r="C2427" s="5">
        <v>15.6264</v>
      </c>
      <c r="D2427" s="5">
        <v>15.755599999999999</v>
      </c>
      <c r="E2427" s="5">
        <f>AVERAGE(Official_Exchange_Rates__2[[#This Row],[Buy]:[Sell]])</f>
        <v>15.690999999999999</v>
      </c>
    </row>
    <row r="2428" spans="1:5" x14ac:dyDescent="0.3">
      <c r="A2428" s="1">
        <v>44353</v>
      </c>
      <c r="B2428" t="s">
        <v>17</v>
      </c>
      <c r="C2428" s="5">
        <v>15.6328</v>
      </c>
      <c r="D2428" s="5">
        <v>15.7568</v>
      </c>
      <c r="E2428" s="5">
        <f>AVERAGE(Official_Exchange_Rates__2[[#This Row],[Buy]:[Sell]])</f>
        <v>15.694800000000001</v>
      </c>
    </row>
    <row r="2429" spans="1:5" x14ac:dyDescent="0.3">
      <c r="A2429" s="1">
        <v>44354</v>
      </c>
      <c r="B2429" t="s">
        <v>17</v>
      </c>
      <c r="C2429" s="5">
        <v>15.6251</v>
      </c>
      <c r="D2429" s="5">
        <v>15.7555</v>
      </c>
      <c r="E2429" s="5">
        <f>AVERAGE(Official_Exchange_Rates__2[[#This Row],[Buy]:[Sell]])</f>
        <v>15.690300000000001</v>
      </c>
    </row>
    <row r="2430" spans="1:5" x14ac:dyDescent="0.3">
      <c r="A2430" s="1">
        <v>44355</v>
      </c>
      <c r="B2430" t="s">
        <v>17</v>
      </c>
      <c r="C2430" s="5">
        <v>15.6053</v>
      </c>
      <c r="D2430" s="5">
        <v>15.7347</v>
      </c>
      <c r="E2430" s="5">
        <f>AVERAGE(Official_Exchange_Rates__2[[#This Row],[Buy]:[Sell]])</f>
        <v>15.67</v>
      </c>
    </row>
    <row r="2431" spans="1:5" x14ac:dyDescent="0.3">
      <c r="A2431" s="1">
        <v>44356</v>
      </c>
      <c r="B2431" t="s">
        <v>17</v>
      </c>
      <c r="C2431" s="5">
        <v>15.612399999999999</v>
      </c>
      <c r="D2431" s="5">
        <v>15.736800000000001</v>
      </c>
      <c r="E2431" s="5">
        <f>AVERAGE(Official_Exchange_Rates__2[[#This Row],[Buy]:[Sell]])</f>
        <v>15.6746</v>
      </c>
    </row>
    <row r="2432" spans="1:5" x14ac:dyDescent="0.3">
      <c r="A2432" s="1">
        <v>44357</v>
      </c>
      <c r="B2432" t="s">
        <v>17</v>
      </c>
      <c r="C2432" s="5">
        <v>15.584300000000001</v>
      </c>
      <c r="D2432" s="5">
        <v>15.7173</v>
      </c>
      <c r="E2432" s="5">
        <f>AVERAGE(Official_Exchange_Rates__2[[#This Row],[Buy]:[Sell]])</f>
        <v>15.6508</v>
      </c>
    </row>
    <row r="2433" spans="1:5" x14ac:dyDescent="0.3">
      <c r="A2433" s="1">
        <v>44360</v>
      </c>
      <c r="B2433" t="s">
        <v>17</v>
      </c>
      <c r="C2433" s="5">
        <v>15.5886</v>
      </c>
      <c r="D2433" s="5">
        <v>15.7158</v>
      </c>
      <c r="E2433" s="5">
        <f>AVERAGE(Official_Exchange_Rates__2[[#This Row],[Buy]:[Sell]])</f>
        <v>15.652200000000001</v>
      </c>
    </row>
    <row r="2434" spans="1:5" x14ac:dyDescent="0.3">
      <c r="A2434" s="1">
        <v>44361</v>
      </c>
      <c r="B2434" t="s">
        <v>17</v>
      </c>
      <c r="C2434" s="5">
        <v>15.5892</v>
      </c>
      <c r="D2434" s="5">
        <v>15.7165</v>
      </c>
      <c r="E2434" s="5">
        <f>AVERAGE(Official_Exchange_Rates__2[[#This Row],[Buy]:[Sell]])</f>
        <v>15.652850000000001</v>
      </c>
    </row>
    <row r="2435" spans="1:5" x14ac:dyDescent="0.3">
      <c r="A2435" s="1">
        <v>44362</v>
      </c>
      <c r="B2435" t="s">
        <v>17</v>
      </c>
      <c r="C2435" s="5">
        <v>15.5937</v>
      </c>
      <c r="D2435" s="5">
        <v>15.7178</v>
      </c>
      <c r="E2435" s="5">
        <f>AVERAGE(Official_Exchange_Rates__2[[#This Row],[Buy]:[Sell]])</f>
        <v>15.655750000000001</v>
      </c>
    </row>
    <row r="2436" spans="1:5" x14ac:dyDescent="0.3">
      <c r="A2436" s="1">
        <v>44363</v>
      </c>
      <c r="B2436" t="s">
        <v>17</v>
      </c>
      <c r="C2436" s="5">
        <v>15.5923</v>
      </c>
      <c r="D2436" s="5">
        <v>15.717599999999999</v>
      </c>
      <c r="E2436" s="5">
        <f>AVERAGE(Official_Exchange_Rates__2[[#This Row],[Buy]:[Sell]])</f>
        <v>15.654949999999999</v>
      </c>
    </row>
    <row r="2437" spans="1:5" x14ac:dyDescent="0.3">
      <c r="A2437" s="1">
        <v>44364</v>
      </c>
      <c r="B2437" t="s">
        <v>17</v>
      </c>
      <c r="C2437" s="5">
        <v>15.5908</v>
      </c>
      <c r="D2437" s="5">
        <v>15.7179</v>
      </c>
      <c r="E2437" s="5">
        <f>AVERAGE(Official_Exchange_Rates__2[[#This Row],[Buy]:[Sell]])</f>
        <v>15.654350000000001</v>
      </c>
    </row>
    <row r="2438" spans="1:5" x14ac:dyDescent="0.3">
      <c r="A2438" s="1">
        <v>44367</v>
      </c>
      <c r="B2438" t="s">
        <v>17</v>
      </c>
      <c r="C2438" s="5">
        <v>15.587300000000001</v>
      </c>
      <c r="D2438" s="5">
        <v>15.718400000000001</v>
      </c>
      <c r="E2438" s="5">
        <f>AVERAGE(Official_Exchange_Rates__2[[#This Row],[Buy]:[Sell]])</f>
        <v>15.652850000000001</v>
      </c>
    </row>
    <row r="2439" spans="1:5" x14ac:dyDescent="0.3">
      <c r="A2439" s="1">
        <v>44368</v>
      </c>
      <c r="B2439" t="s">
        <v>17</v>
      </c>
      <c r="C2439" s="5">
        <v>15.6036</v>
      </c>
      <c r="D2439" s="5">
        <v>15.7281</v>
      </c>
      <c r="E2439" s="5">
        <f>AVERAGE(Official_Exchange_Rates__2[[#This Row],[Buy]:[Sell]])</f>
        <v>15.665849999999999</v>
      </c>
    </row>
    <row r="2440" spans="1:5" x14ac:dyDescent="0.3">
      <c r="A2440" s="1">
        <v>44369</v>
      </c>
      <c r="B2440" t="s">
        <v>17</v>
      </c>
      <c r="C2440" s="5">
        <v>15.5984</v>
      </c>
      <c r="D2440" s="5">
        <v>15.7281</v>
      </c>
      <c r="E2440" s="5">
        <f>AVERAGE(Official_Exchange_Rates__2[[#This Row],[Buy]:[Sell]])</f>
        <v>15.66325</v>
      </c>
    </row>
    <row r="2441" spans="1:5" x14ac:dyDescent="0.3">
      <c r="A2441" s="1">
        <v>44370</v>
      </c>
      <c r="B2441" t="s">
        <v>17</v>
      </c>
      <c r="C2441" s="5">
        <v>15.602499999999999</v>
      </c>
      <c r="D2441" s="5">
        <v>15.7278</v>
      </c>
      <c r="E2441" s="5">
        <f>AVERAGE(Official_Exchange_Rates__2[[#This Row],[Buy]:[Sell]])</f>
        <v>15.665150000000001</v>
      </c>
    </row>
    <row r="2442" spans="1:5" x14ac:dyDescent="0.3">
      <c r="A2442" s="1">
        <v>44371</v>
      </c>
      <c r="B2442" t="s">
        <v>17</v>
      </c>
      <c r="C2442" s="5">
        <v>15.6099</v>
      </c>
      <c r="D2442" s="5">
        <v>15.7362</v>
      </c>
      <c r="E2442" s="5">
        <f>AVERAGE(Official_Exchange_Rates__2[[#This Row],[Buy]:[Sell]])</f>
        <v>15.67305</v>
      </c>
    </row>
    <row r="2443" spans="1:5" x14ac:dyDescent="0.3">
      <c r="A2443" s="1">
        <v>44374</v>
      </c>
      <c r="B2443" t="s">
        <v>17</v>
      </c>
      <c r="C2443" s="5">
        <v>15.610900000000001</v>
      </c>
      <c r="D2443" s="5">
        <v>15.7376</v>
      </c>
      <c r="E2443" s="5">
        <f>AVERAGE(Official_Exchange_Rates__2[[#This Row],[Buy]:[Sell]])</f>
        <v>15.674250000000001</v>
      </c>
    </row>
    <row r="2444" spans="1:5" x14ac:dyDescent="0.3">
      <c r="A2444" s="1">
        <v>44375</v>
      </c>
      <c r="B2444" t="s">
        <v>17</v>
      </c>
      <c r="C2444" s="5">
        <v>15.6134</v>
      </c>
      <c r="D2444" s="5">
        <v>15.7371</v>
      </c>
      <c r="E2444" s="5">
        <f>AVERAGE(Official_Exchange_Rates__2[[#This Row],[Buy]:[Sell]])</f>
        <v>15.67525</v>
      </c>
    </row>
    <row r="2445" spans="1:5" x14ac:dyDescent="0.3">
      <c r="A2445" s="1">
        <v>44376</v>
      </c>
      <c r="B2445" t="s">
        <v>17</v>
      </c>
      <c r="C2445" s="5">
        <v>15.612299999999999</v>
      </c>
      <c r="D2445" s="5">
        <v>15.7378</v>
      </c>
      <c r="E2445" s="5">
        <f>AVERAGE(Official_Exchange_Rates__2[[#This Row],[Buy]:[Sell]])</f>
        <v>15.675049999999999</v>
      </c>
    </row>
    <row r="2446" spans="1:5" x14ac:dyDescent="0.3">
      <c r="A2446" s="1">
        <v>44377</v>
      </c>
      <c r="B2446" t="s">
        <v>17</v>
      </c>
      <c r="C2446" s="5">
        <v>15.617599999999999</v>
      </c>
      <c r="D2446" s="5">
        <v>15.746</v>
      </c>
      <c r="E2446" s="5">
        <f>AVERAGE(Official_Exchange_Rates__2[[#This Row],[Buy]:[Sell]])</f>
        <v>15.681799999999999</v>
      </c>
    </row>
    <row r="2447" spans="1:5" x14ac:dyDescent="0.3">
      <c r="A2447" s="1">
        <v>44381</v>
      </c>
      <c r="B2447" t="s">
        <v>17</v>
      </c>
      <c r="C2447" s="5">
        <v>15.616899999999999</v>
      </c>
      <c r="D2447" s="5">
        <v>15.747</v>
      </c>
      <c r="E2447" s="5">
        <f>AVERAGE(Official_Exchange_Rates__2[[#This Row],[Buy]:[Sell]])</f>
        <v>15.681950000000001</v>
      </c>
    </row>
    <row r="2448" spans="1:5" x14ac:dyDescent="0.3">
      <c r="A2448" s="1">
        <v>44382</v>
      </c>
      <c r="B2448" t="s">
        <v>17</v>
      </c>
      <c r="C2448" s="5">
        <v>15.6189</v>
      </c>
      <c r="D2448" s="5">
        <v>15.7476</v>
      </c>
      <c r="E2448" s="5">
        <f>AVERAGE(Official_Exchange_Rates__2[[#This Row],[Buy]:[Sell]])</f>
        <v>15.683250000000001</v>
      </c>
    </row>
    <row r="2449" spans="1:5" x14ac:dyDescent="0.3">
      <c r="A2449" s="1">
        <v>44383</v>
      </c>
      <c r="B2449" t="s">
        <v>17</v>
      </c>
      <c r="C2449" s="5">
        <v>15.6318</v>
      </c>
      <c r="D2449" s="5">
        <v>15.7569</v>
      </c>
      <c r="E2449" s="5">
        <f>AVERAGE(Official_Exchange_Rates__2[[#This Row],[Buy]:[Sell]])</f>
        <v>15.69435</v>
      </c>
    </row>
    <row r="2450" spans="1:5" x14ac:dyDescent="0.3">
      <c r="A2450" s="1">
        <v>44384</v>
      </c>
      <c r="B2450" t="s">
        <v>17</v>
      </c>
      <c r="C2450" s="5">
        <v>15.6311</v>
      </c>
      <c r="D2450" s="5">
        <v>15.7578</v>
      </c>
      <c r="E2450" s="5">
        <f>AVERAGE(Official_Exchange_Rates__2[[#This Row],[Buy]:[Sell]])</f>
        <v>15.69445</v>
      </c>
    </row>
    <row r="2451" spans="1:5" x14ac:dyDescent="0.3">
      <c r="A2451" s="1">
        <v>44385</v>
      </c>
      <c r="B2451" t="s">
        <v>17</v>
      </c>
      <c r="C2451" s="5">
        <v>15.6281</v>
      </c>
      <c r="D2451" s="5">
        <v>15.7577</v>
      </c>
      <c r="E2451" s="5">
        <f>AVERAGE(Official_Exchange_Rates__2[[#This Row],[Buy]:[Sell]])</f>
        <v>15.6929</v>
      </c>
    </row>
    <row r="2452" spans="1:5" x14ac:dyDescent="0.3">
      <c r="A2452" s="1">
        <v>44388</v>
      </c>
      <c r="B2452" t="s">
        <v>17</v>
      </c>
      <c r="C2452" s="5">
        <v>15.630100000000001</v>
      </c>
      <c r="D2452" s="5">
        <v>15.7559</v>
      </c>
      <c r="E2452" s="5">
        <f>AVERAGE(Official_Exchange_Rates__2[[#This Row],[Buy]:[Sell]])</f>
        <v>15.693000000000001</v>
      </c>
    </row>
    <row r="2453" spans="1:5" x14ac:dyDescent="0.3">
      <c r="A2453" s="1">
        <v>44389</v>
      </c>
      <c r="B2453" t="s">
        <v>17</v>
      </c>
      <c r="C2453" s="5">
        <v>15.629</v>
      </c>
      <c r="D2453" s="5">
        <v>15.7576</v>
      </c>
      <c r="E2453" s="5">
        <f>AVERAGE(Official_Exchange_Rates__2[[#This Row],[Buy]:[Sell]])</f>
        <v>15.693300000000001</v>
      </c>
    </row>
    <row r="2454" spans="1:5" x14ac:dyDescent="0.3">
      <c r="A2454" s="1">
        <v>44390</v>
      </c>
      <c r="B2454" t="s">
        <v>17</v>
      </c>
      <c r="C2454" s="5">
        <v>15.6309</v>
      </c>
      <c r="D2454" s="5">
        <v>15.7559</v>
      </c>
      <c r="E2454" s="5">
        <f>AVERAGE(Official_Exchange_Rates__2[[#This Row],[Buy]:[Sell]])</f>
        <v>15.6934</v>
      </c>
    </row>
    <row r="2455" spans="1:5" x14ac:dyDescent="0.3">
      <c r="A2455" s="1">
        <v>44391</v>
      </c>
      <c r="B2455" t="s">
        <v>17</v>
      </c>
      <c r="C2455" s="5">
        <v>15.632199999999999</v>
      </c>
      <c r="D2455" s="5">
        <v>15.757300000000001</v>
      </c>
      <c r="E2455" s="5">
        <f>AVERAGE(Official_Exchange_Rates__2[[#This Row],[Buy]:[Sell]])</f>
        <v>15.694749999999999</v>
      </c>
    </row>
    <row r="2456" spans="1:5" x14ac:dyDescent="0.3">
      <c r="A2456" s="1">
        <v>44392</v>
      </c>
      <c r="B2456" t="s">
        <v>17</v>
      </c>
      <c r="C2456" s="5">
        <v>15.630699999999999</v>
      </c>
      <c r="D2456" s="5">
        <v>15.757400000000001</v>
      </c>
      <c r="E2456" s="5">
        <f>AVERAGE(Official_Exchange_Rates__2[[#This Row],[Buy]:[Sell]])</f>
        <v>15.694050000000001</v>
      </c>
    </row>
    <row r="2457" spans="1:5" x14ac:dyDescent="0.3">
      <c r="A2457" s="1">
        <v>44395</v>
      </c>
      <c r="B2457" t="s">
        <v>17</v>
      </c>
      <c r="C2457" s="5">
        <v>15.625</v>
      </c>
      <c r="D2457" s="5">
        <v>15.7568</v>
      </c>
      <c r="E2457" s="5">
        <f>AVERAGE(Official_Exchange_Rates__2[[#This Row],[Buy]:[Sell]])</f>
        <v>15.690899999999999</v>
      </c>
    </row>
    <row r="2458" spans="1:5" x14ac:dyDescent="0.3">
      <c r="A2458" s="1">
        <v>44402</v>
      </c>
      <c r="B2458" t="s">
        <v>17</v>
      </c>
      <c r="C2458" s="5">
        <v>15.628399999999999</v>
      </c>
      <c r="D2458" s="5">
        <v>15.755800000000001</v>
      </c>
      <c r="E2458" s="5">
        <f>AVERAGE(Official_Exchange_Rates__2[[#This Row],[Buy]:[Sell]])</f>
        <v>15.6921</v>
      </c>
    </row>
    <row r="2459" spans="1:5" x14ac:dyDescent="0.3">
      <c r="A2459" s="1">
        <v>44403</v>
      </c>
      <c r="B2459" t="s">
        <v>17</v>
      </c>
      <c r="C2459" s="5">
        <v>15.6287</v>
      </c>
      <c r="D2459" s="5">
        <v>15.7568</v>
      </c>
      <c r="E2459" s="5">
        <f>AVERAGE(Official_Exchange_Rates__2[[#This Row],[Buy]:[Sell]])</f>
        <v>15.69275</v>
      </c>
    </row>
    <row r="2460" spans="1:5" x14ac:dyDescent="0.3">
      <c r="A2460" s="1">
        <v>44404</v>
      </c>
      <c r="B2460" t="s">
        <v>17</v>
      </c>
      <c r="C2460" s="5">
        <v>15.629099999999999</v>
      </c>
      <c r="D2460" s="5">
        <v>15.7578</v>
      </c>
      <c r="E2460" s="5">
        <f>AVERAGE(Official_Exchange_Rates__2[[#This Row],[Buy]:[Sell]])</f>
        <v>15.693449999999999</v>
      </c>
    </row>
    <row r="2461" spans="1:5" x14ac:dyDescent="0.3">
      <c r="A2461" s="1">
        <v>44405</v>
      </c>
      <c r="B2461" t="s">
        <v>17</v>
      </c>
      <c r="C2461" s="5">
        <v>15.6427</v>
      </c>
      <c r="D2461" s="5">
        <v>15.766400000000001</v>
      </c>
      <c r="E2461" s="5">
        <f>AVERAGE(Official_Exchange_Rates__2[[#This Row],[Buy]:[Sell]])</f>
        <v>15.704550000000001</v>
      </c>
    </row>
    <row r="2462" spans="1:5" x14ac:dyDescent="0.3">
      <c r="A2462" s="1">
        <v>44406</v>
      </c>
      <c r="B2462" t="s">
        <v>17</v>
      </c>
      <c r="C2462" s="5">
        <v>15.641999999999999</v>
      </c>
      <c r="D2462" s="5">
        <v>15.766500000000001</v>
      </c>
      <c r="E2462" s="5">
        <f>AVERAGE(Official_Exchange_Rates__2[[#This Row],[Buy]:[Sell]])</f>
        <v>15.70425</v>
      </c>
    </row>
    <row r="2463" spans="1:5" x14ac:dyDescent="0.3">
      <c r="A2463" s="1">
        <v>44409</v>
      </c>
      <c r="B2463" t="s">
        <v>17</v>
      </c>
      <c r="C2463" s="5">
        <v>15.6402</v>
      </c>
      <c r="D2463" s="5">
        <v>15.766500000000001</v>
      </c>
      <c r="E2463" s="5">
        <f>AVERAGE(Official_Exchange_Rates__2[[#This Row],[Buy]:[Sell]])</f>
        <v>15.70335</v>
      </c>
    </row>
    <row r="2464" spans="1:5" x14ac:dyDescent="0.3">
      <c r="A2464" s="1">
        <v>44410</v>
      </c>
      <c r="B2464" t="s">
        <v>17</v>
      </c>
      <c r="C2464" s="5">
        <v>15.641299999999999</v>
      </c>
      <c r="D2464" s="5">
        <v>15.7669</v>
      </c>
      <c r="E2464" s="5">
        <f>AVERAGE(Official_Exchange_Rates__2[[#This Row],[Buy]:[Sell]])</f>
        <v>15.7041</v>
      </c>
    </row>
    <row r="2465" spans="1:5" x14ac:dyDescent="0.3">
      <c r="A2465" s="1">
        <v>44411</v>
      </c>
      <c r="B2465" t="s">
        <v>17</v>
      </c>
      <c r="C2465" s="5">
        <v>15.6389</v>
      </c>
      <c r="D2465" s="5">
        <v>15.766999999999999</v>
      </c>
      <c r="E2465" s="5">
        <f>AVERAGE(Official_Exchange_Rates__2[[#This Row],[Buy]:[Sell]])</f>
        <v>15.70295</v>
      </c>
    </row>
    <row r="2466" spans="1:5" x14ac:dyDescent="0.3">
      <c r="A2466" s="1">
        <v>44412</v>
      </c>
      <c r="B2466" t="s">
        <v>17</v>
      </c>
      <c r="C2466" s="5">
        <v>15.646000000000001</v>
      </c>
      <c r="D2466" s="5">
        <v>15.766400000000001</v>
      </c>
      <c r="E2466" s="5">
        <f>AVERAGE(Official_Exchange_Rates__2[[#This Row],[Buy]:[Sell]])</f>
        <v>15.706200000000001</v>
      </c>
    </row>
    <row r="2467" spans="1:5" x14ac:dyDescent="0.3">
      <c r="A2467" s="1">
        <v>44413</v>
      </c>
      <c r="B2467" t="s">
        <v>17</v>
      </c>
      <c r="C2467" s="5">
        <v>15.6393</v>
      </c>
      <c r="D2467" s="5">
        <v>15.7661</v>
      </c>
      <c r="E2467" s="5">
        <f>AVERAGE(Official_Exchange_Rates__2[[#This Row],[Buy]:[Sell]])</f>
        <v>15.7027</v>
      </c>
    </row>
    <row r="2468" spans="1:5" x14ac:dyDescent="0.3">
      <c r="A2468" s="1">
        <v>44416</v>
      </c>
      <c r="B2468" t="s">
        <v>17</v>
      </c>
      <c r="C2468" s="5">
        <v>15.639900000000001</v>
      </c>
      <c r="D2468" s="5">
        <v>15.7669</v>
      </c>
      <c r="E2468" s="5">
        <f>AVERAGE(Official_Exchange_Rates__2[[#This Row],[Buy]:[Sell]])</f>
        <v>15.7034</v>
      </c>
    </row>
    <row r="2469" spans="1:5" x14ac:dyDescent="0.3">
      <c r="A2469" s="1">
        <v>44417</v>
      </c>
      <c r="B2469" t="s">
        <v>17</v>
      </c>
      <c r="C2469" s="5">
        <v>15.6343</v>
      </c>
      <c r="D2469" s="5">
        <v>15.767300000000001</v>
      </c>
      <c r="E2469" s="5">
        <f>AVERAGE(Official_Exchange_Rates__2[[#This Row],[Buy]:[Sell]])</f>
        <v>15.700800000000001</v>
      </c>
    </row>
    <row r="2470" spans="1:5" x14ac:dyDescent="0.3">
      <c r="A2470" s="1">
        <v>44418</v>
      </c>
      <c r="B2470" t="s">
        <v>17</v>
      </c>
      <c r="C2470" s="5">
        <v>15.6388</v>
      </c>
      <c r="D2470" s="5">
        <v>15.7669</v>
      </c>
      <c r="E2470" s="5">
        <f>AVERAGE(Official_Exchange_Rates__2[[#This Row],[Buy]:[Sell]])</f>
        <v>15.70285</v>
      </c>
    </row>
    <row r="2471" spans="1:5" x14ac:dyDescent="0.3">
      <c r="A2471" s="1">
        <v>44419</v>
      </c>
      <c r="B2471" t="s">
        <v>17</v>
      </c>
      <c r="C2471" s="5">
        <v>15.6373</v>
      </c>
      <c r="D2471" s="5">
        <v>15.7659</v>
      </c>
      <c r="E2471" s="5">
        <f>AVERAGE(Official_Exchange_Rates__2[[#This Row],[Buy]:[Sell]])</f>
        <v>15.701599999999999</v>
      </c>
    </row>
    <row r="2472" spans="1:5" x14ac:dyDescent="0.3">
      <c r="A2472" s="1">
        <v>44423</v>
      </c>
      <c r="B2472" t="s">
        <v>17</v>
      </c>
      <c r="C2472" s="5">
        <v>15.635999999999999</v>
      </c>
      <c r="D2472" s="5">
        <v>15.7667</v>
      </c>
      <c r="E2472" s="5">
        <f>AVERAGE(Official_Exchange_Rates__2[[#This Row],[Buy]:[Sell]])</f>
        <v>15.70135</v>
      </c>
    </row>
    <row r="2473" spans="1:5" x14ac:dyDescent="0.3">
      <c r="A2473" s="1">
        <v>44424</v>
      </c>
      <c r="B2473" t="s">
        <v>17</v>
      </c>
      <c r="C2473" s="5">
        <v>15.640599999999999</v>
      </c>
      <c r="D2473" s="5">
        <v>15.767300000000001</v>
      </c>
      <c r="E2473" s="5">
        <f>AVERAGE(Official_Exchange_Rates__2[[#This Row],[Buy]:[Sell]])</f>
        <v>15.703949999999999</v>
      </c>
    </row>
    <row r="2474" spans="1:5" x14ac:dyDescent="0.3">
      <c r="A2474" s="1">
        <v>44425</v>
      </c>
      <c r="B2474" t="s">
        <v>17</v>
      </c>
      <c r="C2474" s="5">
        <v>15.6319</v>
      </c>
      <c r="D2474" s="5">
        <v>15.7667</v>
      </c>
      <c r="E2474" s="5">
        <f>AVERAGE(Official_Exchange_Rates__2[[#This Row],[Buy]:[Sell]])</f>
        <v>15.699300000000001</v>
      </c>
    </row>
    <row r="2475" spans="1:5" x14ac:dyDescent="0.3">
      <c r="A2475" s="1">
        <v>44426</v>
      </c>
      <c r="B2475" t="s">
        <v>17</v>
      </c>
      <c r="C2475" s="5">
        <v>15.634399999999999</v>
      </c>
      <c r="D2475" s="5">
        <v>15.766999999999999</v>
      </c>
      <c r="E2475" s="5">
        <f>AVERAGE(Official_Exchange_Rates__2[[#This Row],[Buy]:[Sell]])</f>
        <v>15.700699999999999</v>
      </c>
    </row>
    <row r="2476" spans="1:5" x14ac:dyDescent="0.3">
      <c r="A2476" s="1">
        <v>44427</v>
      </c>
      <c r="B2476" t="s">
        <v>17</v>
      </c>
      <c r="C2476" s="5">
        <v>15.6357</v>
      </c>
      <c r="D2476" s="5">
        <v>15.766500000000001</v>
      </c>
      <c r="E2476" s="5">
        <f>AVERAGE(Official_Exchange_Rates__2[[#This Row],[Buy]:[Sell]])</f>
        <v>15.7011</v>
      </c>
    </row>
    <row r="2477" spans="1:5" x14ac:dyDescent="0.3">
      <c r="A2477" s="1">
        <v>44430</v>
      </c>
      <c r="B2477" t="s">
        <v>17</v>
      </c>
      <c r="C2477" s="5">
        <v>15.638</v>
      </c>
      <c r="D2477" s="5">
        <v>15.7654</v>
      </c>
      <c r="E2477" s="5">
        <f>AVERAGE(Official_Exchange_Rates__2[[#This Row],[Buy]:[Sell]])</f>
        <v>15.701699999999999</v>
      </c>
    </row>
    <row r="2478" spans="1:5" x14ac:dyDescent="0.3">
      <c r="A2478" s="1">
        <v>44431</v>
      </c>
      <c r="B2478" t="s">
        <v>17</v>
      </c>
      <c r="C2478" s="5">
        <v>15.638199999999999</v>
      </c>
      <c r="D2478" s="5">
        <v>15.7661</v>
      </c>
      <c r="E2478" s="5">
        <f>AVERAGE(Official_Exchange_Rates__2[[#This Row],[Buy]:[Sell]])</f>
        <v>15.70215</v>
      </c>
    </row>
    <row r="2479" spans="1:5" x14ac:dyDescent="0.3">
      <c r="A2479" s="1">
        <v>44432</v>
      </c>
      <c r="B2479" t="s">
        <v>17</v>
      </c>
      <c r="C2479" s="5">
        <v>15.6386</v>
      </c>
      <c r="D2479" s="5">
        <v>15.7666</v>
      </c>
      <c r="E2479" s="5">
        <f>AVERAGE(Official_Exchange_Rates__2[[#This Row],[Buy]:[Sell]])</f>
        <v>15.7026</v>
      </c>
    </row>
    <row r="2480" spans="1:5" x14ac:dyDescent="0.3">
      <c r="A2480" s="1">
        <v>44433</v>
      </c>
      <c r="B2480" t="s">
        <v>17</v>
      </c>
      <c r="C2480" s="5">
        <v>15.6372</v>
      </c>
      <c r="D2480" s="5">
        <v>15.766400000000001</v>
      </c>
      <c r="E2480" s="5">
        <f>AVERAGE(Official_Exchange_Rates__2[[#This Row],[Buy]:[Sell]])</f>
        <v>15.7018</v>
      </c>
    </row>
    <row r="2481" spans="1:5" x14ac:dyDescent="0.3">
      <c r="A2481" s="1">
        <v>44434</v>
      </c>
      <c r="B2481" t="s">
        <v>17</v>
      </c>
      <c r="C2481" s="5">
        <v>15.6395</v>
      </c>
      <c r="D2481" s="5">
        <v>15.7666</v>
      </c>
      <c r="E2481" s="5">
        <f>AVERAGE(Official_Exchange_Rates__2[[#This Row],[Buy]:[Sell]])</f>
        <v>15.703050000000001</v>
      </c>
    </row>
    <row r="2482" spans="1:5" x14ac:dyDescent="0.3">
      <c r="A2482" s="1">
        <v>44437</v>
      </c>
      <c r="B2482" t="s">
        <v>17</v>
      </c>
      <c r="C2482" s="5">
        <v>15.6366</v>
      </c>
      <c r="D2482" s="5">
        <v>15.764900000000001</v>
      </c>
      <c r="E2482" s="5">
        <f>AVERAGE(Official_Exchange_Rates__2[[#This Row],[Buy]:[Sell]])</f>
        <v>15.700749999999999</v>
      </c>
    </row>
    <row r="2483" spans="1:5" x14ac:dyDescent="0.3">
      <c r="A2483" s="1">
        <v>44438</v>
      </c>
      <c r="B2483" t="s">
        <v>17</v>
      </c>
      <c r="C2483" s="5">
        <v>15.6394</v>
      </c>
      <c r="D2483" s="5">
        <v>15.7653</v>
      </c>
      <c r="E2483" s="5">
        <f>AVERAGE(Official_Exchange_Rates__2[[#This Row],[Buy]:[Sell]])</f>
        <v>15.702349999999999</v>
      </c>
    </row>
    <row r="2484" spans="1:5" x14ac:dyDescent="0.3">
      <c r="A2484" s="1">
        <v>44439</v>
      </c>
      <c r="B2484" t="s">
        <v>17</v>
      </c>
      <c r="C2484" s="5">
        <v>15.633900000000001</v>
      </c>
      <c r="D2484" s="5">
        <v>15.766299999999999</v>
      </c>
      <c r="E2484" s="5">
        <f>AVERAGE(Official_Exchange_Rates__2[[#This Row],[Buy]:[Sell]])</f>
        <v>15.700099999999999</v>
      </c>
    </row>
    <row r="2485" spans="1:5" x14ac:dyDescent="0.3">
      <c r="A2485" s="1">
        <v>44440</v>
      </c>
      <c r="B2485" t="s">
        <v>17</v>
      </c>
      <c r="C2485" s="5">
        <v>15.635400000000001</v>
      </c>
      <c r="D2485" s="5">
        <v>15.7646</v>
      </c>
      <c r="E2485" s="5">
        <f>AVERAGE(Official_Exchange_Rates__2[[#This Row],[Buy]:[Sell]])</f>
        <v>15.7</v>
      </c>
    </row>
    <row r="2486" spans="1:5" x14ac:dyDescent="0.3">
      <c r="A2486" s="1">
        <v>44441</v>
      </c>
      <c r="B2486" t="s">
        <v>17</v>
      </c>
      <c r="C2486" s="5">
        <v>15.6365</v>
      </c>
      <c r="D2486" s="5">
        <v>15.765700000000001</v>
      </c>
      <c r="E2486" s="5">
        <f>AVERAGE(Official_Exchange_Rates__2[[#This Row],[Buy]:[Sell]])</f>
        <v>15.7011</v>
      </c>
    </row>
    <row r="2487" spans="1:5" x14ac:dyDescent="0.3">
      <c r="A2487" s="1">
        <v>44444</v>
      </c>
      <c r="B2487" t="s">
        <v>17</v>
      </c>
      <c r="C2487" s="5">
        <v>15.6351</v>
      </c>
      <c r="D2487" s="5">
        <v>15.7662</v>
      </c>
      <c r="E2487" s="5">
        <f>AVERAGE(Official_Exchange_Rates__2[[#This Row],[Buy]:[Sell]])</f>
        <v>15.70065</v>
      </c>
    </row>
    <row r="2488" spans="1:5" x14ac:dyDescent="0.3">
      <c r="A2488" s="1">
        <v>44445</v>
      </c>
      <c r="B2488" t="s">
        <v>17</v>
      </c>
      <c r="C2488" s="5">
        <v>15.6395</v>
      </c>
      <c r="D2488" s="5">
        <v>15.7662</v>
      </c>
      <c r="E2488" s="5">
        <f>AVERAGE(Official_Exchange_Rates__2[[#This Row],[Buy]:[Sell]])</f>
        <v>15.70285</v>
      </c>
    </row>
    <row r="2489" spans="1:5" x14ac:dyDescent="0.3">
      <c r="A2489" s="1">
        <v>44446</v>
      </c>
      <c r="B2489" t="s">
        <v>17</v>
      </c>
      <c r="C2489" s="5">
        <v>15.651899999999999</v>
      </c>
      <c r="D2489" s="5">
        <v>15.776199999999999</v>
      </c>
      <c r="E2489" s="5">
        <f>AVERAGE(Official_Exchange_Rates__2[[#This Row],[Buy]:[Sell]])</f>
        <v>15.71405</v>
      </c>
    </row>
    <row r="2490" spans="1:5" x14ac:dyDescent="0.3">
      <c r="A2490" s="1">
        <v>44447</v>
      </c>
      <c r="B2490" t="s">
        <v>17</v>
      </c>
      <c r="C2490" s="5">
        <v>15.647600000000001</v>
      </c>
      <c r="D2490" s="5">
        <v>15.775499999999999</v>
      </c>
      <c r="E2490" s="5">
        <f>AVERAGE(Official_Exchange_Rates__2[[#This Row],[Buy]:[Sell]])</f>
        <v>15.711549999999999</v>
      </c>
    </row>
    <row r="2491" spans="1:5" x14ac:dyDescent="0.3">
      <c r="A2491" s="1">
        <v>44448</v>
      </c>
      <c r="B2491" t="s">
        <v>17</v>
      </c>
      <c r="C2491" s="5">
        <v>15.644399999999999</v>
      </c>
      <c r="D2491" s="5">
        <v>15.7768</v>
      </c>
      <c r="E2491" s="5">
        <f>AVERAGE(Official_Exchange_Rates__2[[#This Row],[Buy]:[Sell]])</f>
        <v>15.710599999999999</v>
      </c>
    </row>
    <row r="2492" spans="1:5" x14ac:dyDescent="0.3">
      <c r="A2492" s="1">
        <v>44451</v>
      </c>
      <c r="B2492" t="s">
        <v>17</v>
      </c>
      <c r="C2492" s="5">
        <v>15.6442</v>
      </c>
      <c r="D2492" s="5">
        <v>15.7765</v>
      </c>
      <c r="E2492" s="5">
        <f>AVERAGE(Official_Exchange_Rates__2[[#This Row],[Buy]:[Sell]])</f>
        <v>15.71035</v>
      </c>
    </row>
    <row r="2493" spans="1:5" x14ac:dyDescent="0.3">
      <c r="A2493" s="1">
        <v>44452</v>
      </c>
      <c r="B2493" t="s">
        <v>17</v>
      </c>
      <c r="C2493" s="5">
        <v>15.645300000000001</v>
      </c>
      <c r="D2493" s="5">
        <v>15.7768</v>
      </c>
      <c r="E2493" s="5">
        <f>AVERAGE(Official_Exchange_Rates__2[[#This Row],[Buy]:[Sell]])</f>
        <v>15.71105</v>
      </c>
    </row>
    <row r="2494" spans="1:5" x14ac:dyDescent="0.3">
      <c r="A2494" s="1">
        <v>44453</v>
      </c>
      <c r="B2494" t="s">
        <v>17</v>
      </c>
      <c r="C2494" s="5">
        <v>15.6447</v>
      </c>
      <c r="D2494" s="5">
        <v>15.776199999999999</v>
      </c>
      <c r="E2494" s="5">
        <f>AVERAGE(Official_Exchange_Rates__2[[#This Row],[Buy]:[Sell]])</f>
        <v>15.71045</v>
      </c>
    </row>
    <row r="2495" spans="1:5" x14ac:dyDescent="0.3">
      <c r="A2495" s="1">
        <v>44454</v>
      </c>
      <c r="B2495" t="s">
        <v>17</v>
      </c>
      <c r="C2495" s="5">
        <v>15.6494</v>
      </c>
      <c r="D2495" s="5">
        <v>15.776</v>
      </c>
      <c r="E2495" s="5">
        <f>AVERAGE(Official_Exchange_Rates__2[[#This Row],[Buy]:[Sell]])</f>
        <v>15.7127</v>
      </c>
    </row>
    <row r="2496" spans="1:5" x14ac:dyDescent="0.3">
      <c r="A2496" s="1">
        <v>44455</v>
      </c>
      <c r="B2496" t="s">
        <v>17</v>
      </c>
      <c r="C2496" s="5">
        <v>15.6471</v>
      </c>
      <c r="D2496" s="5">
        <v>15.776</v>
      </c>
      <c r="E2496" s="5">
        <f>AVERAGE(Official_Exchange_Rates__2[[#This Row],[Buy]:[Sell]])</f>
        <v>15.711549999999999</v>
      </c>
    </row>
    <row r="2497" spans="1:5" x14ac:dyDescent="0.3">
      <c r="A2497" s="1">
        <v>44458</v>
      </c>
      <c r="B2497" t="s">
        <v>17</v>
      </c>
      <c r="C2497" s="5">
        <v>15.646100000000001</v>
      </c>
      <c r="D2497" s="5">
        <v>15.7768</v>
      </c>
      <c r="E2497" s="5">
        <f>AVERAGE(Official_Exchange_Rates__2[[#This Row],[Buy]:[Sell]])</f>
        <v>15.711449999999999</v>
      </c>
    </row>
    <row r="2498" spans="1:5" x14ac:dyDescent="0.3">
      <c r="A2498" s="1">
        <v>44459</v>
      </c>
      <c r="B2498" t="s">
        <v>17</v>
      </c>
      <c r="C2498" s="5">
        <v>15.6455</v>
      </c>
      <c r="D2498" s="5">
        <v>15.7768</v>
      </c>
      <c r="E2498" s="5">
        <f>AVERAGE(Official_Exchange_Rates__2[[#This Row],[Buy]:[Sell]])</f>
        <v>15.71115</v>
      </c>
    </row>
    <row r="2499" spans="1:5" x14ac:dyDescent="0.3">
      <c r="A2499" s="1">
        <v>44460</v>
      </c>
      <c r="B2499" t="s">
        <v>17</v>
      </c>
      <c r="C2499" s="5">
        <v>15.6493</v>
      </c>
      <c r="D2499" s="5">
        <v>15.7776</v>
      </c>
      <c r="E2499" s="5">
        <f>AVERAGE(Official_Exchange_Rates__2[[#This Row],[Buy]:[Sell]])</f>
        <v>15.71345</v>
      </c>
    </row>
    <row r="2500" spans="1:5" x14ac:dyDescent="0.3">
      <c r="A2500" s="1">
        <v>44461</v>
      </c>
      <c r="B2500" t="s">
        <v>17</v>
      </c>
      <c r="C2500" s="5">
        <v>15.6494</v>
      </c>
      <c r="D2500" s="5">
        <v>15.7773</v>
      </c>
      <c r="E2500" s="5">
        <f>AVERAGE(Official_Exchange_Rates__2[[#This Row],[Buy]:[Sell]])</f>
        <v>15.71335</v>
      </c>
    </row>
    <row r="2501" spans="1:5" x14ac:dyDescent="0.3">
      <c r="A2501" s="1">
        <v>44462</v>
      </c>
      <c r="B2501" t="s">
        <v>17</v>
      </c>
      <c r="C2501" s="5">
        <v>15.646800000000001</v>
      </c>
      <c r="D2501" s="5">
        <v>15.776999999999999</v>
      </c>
      <c r="E2501" s="5">
        <f>AVERAGE(Official_Exchange_Rates__2[[#This Row],[Buy]:[Sell]])</f>
        <v>15.7119</v>
      </c>
    </row>
    <row r="2502" spans="1:5" x14ac:dyDescent="0.3">
      <c r="A2502" s="1">
        <v>44465</v>
      </c>
      <c r="B2502" t="s">
        <v>17</v>
      </c>
      <c r="C2502" s="5">
        <v>15.645899999999999</v>
      </c>
      <c r="D2502" s="5">
        <v>15.7767</v>
      </c>
      <c r="E2502" s="5">
        <f>AVERAGE(Official_Exchange_Rates__2[[#This Row],[Buy]:[Sell]])</f>
        <v>15.7113</v>
      </c>
    </row>
    <row r="2503" spans="1:5" x14ac:dyDescent="0.3">
      <c r="A2503" s="1">
        <v>44466</v>
      </c>
      <c r="B2503" t="s">
        <v>17</v>
      </c>
      <c r="C2503" s="5">
        <v>15.648300000000001</v>
      </c>
      <c r="D2503" s="5">
        <v>15.7766</v>
      </c>
      <c r="E2503" s="5">
        <f>AVERAGE(Official_Exchange_Rates__2[[#This Row],[Buy]:[Sell]])</f>
        <v>15.71245</v>
      </c>
    </row>
    <row r="2504" spans="1:5" x14ac:dyDescent="0.3">
      <c r="A2504" s="1">
        <v>44467</v>
      </c>
      <c r="B2504" t="s">
        <v>17</v>
      </c>
      <c r="C2504" s="5">
        <v>15.6464</v>
      </c>
      <c r="D2504" s="5">
        <v>15.776400000000001</v>
      </c>
      <c r="E2504" s="5">
        <f>AVERAGE(Official_Exchange_Rates__2[[#This Row],[Buy]:[Sell]])</f>
        <v>15.711400000000001</v>
      </c>
    </row>
    <row r="2505" spans="1:5" x14ac:dyDescent="0.3">
      <c r="A2505" s="1">
        <v>44468</v>
      </c>
      <c r="B2505" t="s">
        <v>17</v>
      </c>
      <c r="C2505" s="5">
        <v>15.6508</v>
      </c>
      <c r="D2505" s="5">
        <v>15.7774</v>
      </c>
      <c r="E2505" s="5">
        <f>AVERAGE(Official_Exchange_Rates__2[[#This Row],[Buy]:[Sell]])</f>
        <v>15.7141</v>
      </c>
    </row>
    <row r="2506" spans="1:5" x14ac:dyDescent="0.3">
      <c r="A2506" s="1">
        <v>44469</v>
      </c>
      <c r="B2506" t="s">
        <v>17</v>
      </c>
      <c r="C2506" s="5">
        <v>15.6485</v>
      </c>
      <c r="D2506" s="5">
        <v>15.7759</v>
      </c>
      <c r="E2506" s="5">
        <f>AVERAGE(Official_Exchange_Rates__2[[#This Row],[Buy]:[Sell]])</f>
        <v>15.712199999999999</v>
      </c>
    </row>
    <row r="2507" spans="1:5" x14ac:dyDescent="0.3">
      <c r="A2507" s="1">
        <v>44472</v>
      </c>
      <c r="B2507" t="s">
        <v>17</v>
      </c>
      <c r="C2507" s="5">
        <v>15.647399999999999</v>
      </c>
      <c r="D2507" s="5">
        <v>15.7768</v>
      </c>
      <c r="E2507" s="5">
        <f>AVERAGE(Official_Exchange_Rates__2[[#This Row],[Buy]:[Sell]])</f>
        <v>15.7121</v>
      </c>
    </row>
    <row r="2508" spans="1:5" x14ac:dyDescent="0.3">
      <c r="A2508" s="1">
        <v>44473</v>
      </c>
      <c r="B2508" t="s">
        <v>17</v>
      </c>
      <c r="C2508" s="5">
        <v>15.6439</v>
      </c>
      <c r="D2508" s="5">
        <v>15.7759</v>
      </c>
      <c r="E2508" s="5">
        <f>AVERAGE(Official_Exchange_Rates__2[[#This Row],[Buy]:[Sell]])</f>
        <v>15.709900000000001</v>
      </c>
    </row>
    <row r="2509" spans="1:5" x14ac:dyDescent="0.3">
      <c r="A2509" s="1">
        <v>44474</v>
      </c>
      <c r="B2509" t="s">
        <v>17</v>
      </c>
      <c r="C2509" s="5">
        <v>15.646100000000001</v>
      </c>
      <c r="D2509" s="5">
        <v>15.776899999999999</v>
      </c>
      <c r="E2509" s="5">
        <f>AVERAGE(Official_Exchange_Rates__2[[#This Row],[Buy]:[Sell]])</f>
        <v>15.711500000000001</v>
      </c>
    </row>
    <row r="2510" spans="1:5" x14ac:dyDescent="0.3">
      <c r="A2510" s="1">
        <v>44475</v>
      </c>
      <c r="B2510" t="s">
        <v>17</v>
      </c>
      <c r="C2510" s="5">
        <v>15.645799999999999</v>
      </c>
      <c r="D2510" s="5">
        <v>15.7774</v>
      </c>
      <c r="E2510" s="5">
        <f>AVERAGE(Official_Exchange_Rates__2[[#This Row],[Buy]:[Sell]])</f>
        <v>15.711600000000001</v>
      </c>
    </row>
    <row r="2511" spans="1:5" x14ac:dyDescent="0.3">
      <c r="A2511" s="1">
        <v>44479</v>
      </c>
      <c r="B2511" t="s">
        <v>17</v>
      </c>
      <c r="C2511" s="5">
        <v>15.642799999999999</v>
      </c>
      <c r="D2511" s="5">
        <v>15.7768</v>
      </c>
      <c r="E2511" s="5">
        <f>AVERAGE(Official_Exchange_Rates__2[[#This Row],[Buy]:[Sell]])</f>
        <v>15.7098</v>
      </c>
    </row>
    <row r="2512" spans="1:5" x14ac:dyDescent="0.3">
      <c r="A2512" s="1">
        <v>44480</v>
      </c>
      <c r="B2512" t="s">
        <v>17</v>
      </c>
      <c r="C2512" s="5">
        <v>15.6473</v>
      </c>
      <c r="D2512" s="5">
        <v>15.777699999999999</v>
      </c>
      <c r="E2512" s="5">
        <f>AVERAGE(Official_Exchange_Rates__2[[#This Row],[Buy]:[Sell]])</f>
        <v>15.712499999999999</v>
      </c>
    </row>
    <row r="2513" spans="1:5" x14ac:dyDescent="0.3">
      <c r="A2513" s="1">
        <v>44481</v>
      </c>
      <c r="B2513" t="s">
        <v>17</v>
      </c>
      <c r="C2513" s="5">
        <v>15.650600000000001</v>
      </c>
      <c r="D2513" s="5">
        <v>15.7768</v>
      </c>
      <c r="E2513" s="5">
        <f>AVERAGE(Official_Exchange_Rates__2[[#This Row],[Buy]:[Sell]])</f>
        <v>15.713699999999999</v>
      </c>
    </row>
    <row r="2514" spans="1:5" x14ac:dyDescent="0.3">
      <c r="A2514" s="1">
        <v>44482</v>
      </c>
      <c r="B2514" t="s">
        <v>17</v>
      </c>
      <c r="C2514" s="5">
        <v>15.646100000000001</v>
      </c>
      <c r="D2514" s="5">
        <v>15.7774</v>
      </c>
      <c r="E2514" s="5">
        <f>AVERAGE(Official_Exchange_Rates__2[[#This Row],[Buy]:[Sell]])</f>
        <v>15.71175</v>
      </c>
    </row>
    <row r="2515" spans="1:5" x14ac:dyDescent="0.3">
      <c r="A2515" s="1">
        <v>44483</v>
      </c>
      <c r="B2515" t="s">
        <v>17</v>
      </c>
      <c r="C2515" s="5">
        <v>15.6503</v>
      </c>
      <c r="D2515" s="5">
        <v>15.776899999999999</v>
      </c>
      <c r="E2515" s="5">
        <f>AVERAGE(Official_Exchange_Rates__2[[#This Row],[Buy]:[Sell]])</f>
        <v>15.7136</v>
      </c>
    </row>
    <row r="2516" spans="1:5" x14ac:dyDescent="0.3">
      <c r="A2516" s="1">
        <v>44486</v>
      </c>
      <c r="B2516" t="s">
        <v>17</v>
      </c>
      <c r="C2516" s="5">
        <v>15.646599999999999</v>
      </c>
      <c r="D2516" s="5">
        <v>15.776400000000001</v>
      </c>
      <c r="E2516" s="5">
        <f>AVERAGE(Official_Exchange_Rates__2[[#This Row],[Buy]:[Sell]])</f>
        <v>15.711500000000001</v>
      </c>
    </row>
    <row r="2517" spans="1:5" x14ac:dyDescent="0.3">
      <c r="A2517" s="1">
        <v>44487</v>
      </c>
      <c r="B2517" t="s">
        <v>17</v>
      </c>
      <c r="C2517" s="5">
        <v>15.6478</v>
      </c>
      <c r="D2517" s="5">
        <v>15.776899999999999</v>
      </c>
      <c r="E2517" s="5">
        <f>AVERAGE(Official_Exchange_Rates__2[[#This Row],[Buy]:[Sell]])</f>
        <v>15.712350000000001</v>
      </c>
    </row>
    <row r="2518" spans="1:5" x14ac:dyDescent="0.3">
      <c r="A2518" s="1">
        <v>44488</v>
      </c>
      <c r="B2518" t="s">
        <v>17</v>
      </c>
      <c r="C2518" s="5">
        <v>15.6463</v>
      </c>
      <c r="D2518" s="5">
        <v>15.7768</v>
      </c>
      <c r="E2518" s="5">
        <f>AVERAGE(Official_Exchange_Rates__2[[#This Row],[Buy]:[Sell]])</f>
        <v>15.711549999999999</v>
      </c>
    </row>
    <row r="2519" spans="1:5" x14ac:dyDescent="0.3">
      <c r="A2519" s="1">
        <v>44489</v>
      </c>
      <c r="B2519" t="s">
        <v>17</v>
      </c>
      <c r="C2519" s="5">
        <v>15.649100000000001</v>
      </c>
      <c r="D2519" s="5">
        <v>15.778</v>
      </c>
      <c r="E2519" s="5">
        <f>AVERAGE(Official_Exchange_Rates__2[[#This Row],[Buy]:[Sell]])</f>
        <v>15.713550000000001</v>
      </c>
    </row>
    <row r="2520" spans="1:5" x14ac:dyDescent="0.3">
      <c r="A2520" s="1">
        <v>44493</v>
      </c>
      <c r="B2520" t="s">
        <v>17</v>
      </c>
      <c r="C2520" s="5">
        <v>15.645899999999999</v>
      </c>
      <c r="D2520" s="5">
        <v>15.777200000000001</v>
      </c>
      <c r="E2520" s="5">
        <f>AVERAGE(Official_Exchange_Rates__2[[#This Row],[Buy]:[Sell]])</f>
        <v>15.711549999999999</v>
      </c>
    </row>
    <row r="2521" spans="1:5" x14ac:dyDescent="0.3">
      <c r="A2521" s="1">
        <v>44494</v>
      </c>
      <c r="B2521" t="s">
        <v>17</v>
      </c>
      <c r="C2521" s="5">
        <v>15.6472</v>
      </c>
      <c r="D2521" s="5">
        <v>15.777799999999999</v>
      </c>
      <c r="E2521" s="5">
        <f>AVERAGE(Official_Exchange_Rates__2[[#This Row],[Buy]:[Sell]])</f>
        <v>15.712499999999999</v>
      </c>
    </row>
    <row r="2522" spans="1:5" x14ac:dyDescent="0.3">
      <c r="A2522" s="1">
        <v>44495</v>
      </c>
      <c r="B2522" t="s">
        <v>17</v>
      </c>
      <c r="C2522" s="5">
        <v>15.652799999999999</v>
      </c>
      <c r="D2522" s="5">
        <v>15.778</v>
      </c>
      <c r="E2522" s="5">
        <f>AVERAGE(Official_Exchange_Rates__2[[#This Row],[Buy]:[Sell]])</f>
        <v>15.715399999999999</v>
      </c>
    </row>
    <row r="2523" spans="1:5" x14ac:dyDescent="0.3">
      <c r="A2523" s="1">
        <v>44496</v>
      </c>
      <c r="B2523" t="s">
        <v>17</v>
      </c>
      <c r="C2523" s="5">
        <v>15.651899999999999</v>
      </c>
      <c r="D2523" s="5">
        <v>15.7773</v>
      </c>
      <c r="E2523" s="5">
        <f>AVERAGE(Official_Exchange_Rates__2[[#This Row],[Buy]:[Sell]])</f>
        <v>15.714600000000001</v>
      </c>
    </row>
    <row r="2524" spans="1:5" x14ac:dyDescent="0.3">
      <c r="A2524" s="1">
        <v>44497</v>
      </c>
      <c r="B2524" t="s">
        <v>17</v>
      </c>
      <c r="C2524" s="5">
        <v>15.6534</v>
      </c>
      <c r="D2524" s="5">
        <v>15.777799999999999</v>
      </c>
      <c r="E2524" s="5">
        <f>AVERAGE(Official_Exchange_Rates__2[[#This Row],[Buy]:[Sell]])</f>
        <v>15.715599999999998</v>
      </c>
    </row>
    <row r="2525" spans="1:5" x14ac:dyDescent="0.3">
      <c r="A2525" s="1">
        <v>44500</v>
      </c>
      <c r="B2525" t="s">
        <v>17</v>
      </c>
      <c r="C2525" s="5">
        <v>15.6457</v>
      </c>
      <c r="D2525" s="5">
        <v>15.7766</v>
      </c>
      <c r="E2525" s="5">
        <f>AVERAGE(Official_Exchange_Rates__2[[#This Row],[Buy]:[Sell]])</f>
        <v>15.71115</v>
      </c>
    </row>
    <row r="2526" spans="1:5" x14ac:dyDescent="0.3">
      <c r="A2526" s="1">
        <v>44501</v>
      </c>
      <c r="B2526" t="s">
        <v>17</v>
      </c>
      <c r="C2526" s="5">
        <v>15.6447</v>
      </c>
      <c r="D2526" s="5">
        <v>15.777799999999999</v>
      </c>
      <c r="E2526" s="5">
        <f>AVERAGE(Official_Exchange_Rates__2[[#This Row],[Buy]:[Sell]])</f>
        <v>15.71125</v>
      </c>
    </row>
    <row r="2527" spans="1:5" x14ac:dyDescent="0.3">
      <c r="A2527" s="1">
        <v>44502</v>
      </c>
      <c r="B2527" t="s">
        <v>17</v>
      </c>
      <c r="C2527" s="5">
        <v>15.645099999999999</v>
      </c>
      <c r="D2527" s="5">
        <v>15.776400000000001</v>
      </c>
      <c r="E2527" s="5">
        <f>AVERAGE(Official_Exchange_Rates__2[[#This Row],[Buy]:[Sell]])</f>
        <v>15.710750000000001</v>
      </c>
    </row>
    <row r="2528" spans="1:5" x14ac:dyDescent="0.3">
      <c r="A2528" s="1">
        <v>44503</v>
      </c>
      <c r="B2528" t="s">
        <v>17</v>
      </c>
      <c r="C2528" s="5">
        <v>15.645099999999999</v>
      </c>
      <c r="D2528" s="5">
        <v>15.7776</v>
      </c>
      <c r="E2528" s="5">
        <f>AVERAGE(Official_Exchange_Rates__2[[#This Row],[Buy]:[Sell]])</f>
        <v>15.711349999999999</v>
      </c>
    </row>
    <row r="2529" spans="1:5" x14ac:dyDescent="0.3">
      <c r="A2529" s="1">
        <v>44504</v>
      </c>
      <c r="B2529" t="s">
        <v>17</v>
      </c>
      <c r="C2529" s="5">
        <v>15.646800000000001</v>
      </c>
      <c r="D2529" s="5">
        <v>15.777200000000001</v>
      </c>
      <c r="E2529" s="5">
        <f>AVERAGE(Official_Exchange_Rates__2[[#This Row],[Buy]:[Sell]])</f>
        <v>15.712</v>
      </c>
    </row>
    <row r="2530" spans="1:5" x14ac:dyDescent="0.3">
      <c r="A2530" s="1">
        <v>44507</v>
      </c>
      <c r="B2530" t="s">
        <v>17</v>
      </c>
      <c r="C2530" s="5">
        <v>15.6462</v>
      </c>
      <c r="D2530" s="5">
        <v>15.777100000000001</v>
      </c>
      <c r="E2530" s="5">
        <f>AVERAGE(Official_Exchange_Rates__2[[#This Row],[Buy]:[Sell]])</f>
        <v>15.711650000000001</v>
      </c>
    </row>
    <row r="2531" spans="1:5" x14ac:dyDescent="0.3">
      <c r="A2531" s="1">
        <v>44508</v>
      </c>
      <c r="B2531" t="s">
        <v>17</v>
      </c>
      <c r="C2531" s="5">
        <v>15.6473</v>
      </c>
      <c r="D2531" s="5">
        <v>15.7773</v>
      </c>
      <c r="E2531" s="5">
        <f>AVERAGE(Official_Exchange_Rates__2[[#This Row],[Buy]:[Sell]])</f>
        <v>15.712299999999999</v>
      </c>
    </row>
    <row r="2532" spans="1:5" x14ac:dyDescent="0.3">
      <c r="A2532" s="1">
        <v>44509</v>
      </c>
      <c r="B2532" t="s">
        <v>17</v>
      </c>
      <c r="C2532" s="5">
        <v>15.647</v>
      </c>
      <c r="D2532" s="5">
        <v>15.7773</v>
      </c>
      <c r="E2532" s="5">
        <f>AVERAGE(Official_Exchange_Rates__2[[#This Row],[Buy]:[Sell]])</f>
        <v>15.712150000000001</v>
      </c>
    </row>
    <row r="2533" spans="1:5" x14ac:dyDescent="0.3">
      <c r="A2533" s="1">
        <v>44510</v>
      </c>
      <c r="B2533" t="s">
        <v>17</v>
      </c>
      <c r="C2533" s="5">
        <v>15.647500000000001</v>
      </c>
      <c r="D2533" s="5">
        <v>15.7773</v>
      </c>
      <c r="E2533" s="5">
        <f>AVERAGE(Official_Exchange_Rates__2[[#This Row],[Buy]:[Sell]])</f>
        <v>15.712400000000001</v>
      </c>
    </row>
    <row r="2534" spans="1:5" x14ac:dyDescent="0.3">
      <c r="A2534" s="1">
        <v>44511</v>
      </c>
      <c r="B2534" t="s">
        <v>17</v>
      </c>
      <c r="C2534" s="5">
        <v>15.652100000000001</v>
      </c>
      <c r="D2534" s="5">
        <v>15.777799999999999</v>
      </c>
      <c r="E2534" s="5">
        <f>AVERAGE(Official_Exchange_Rates__2[[#This Row],[Buy]:[Sell]])</f>
        <v>15.71495</v>
      </c>
    </row>
    <row r="2535" spans="1:5" x14ac:dyDescent="0.3">
      <c r="A2535" s="1">
        <v>44514</v>
      </c>
      <c r="B2535" t="s">
        <v>17</v>
      </c>
      <c r="C2535" s="5">
        <v>15.6462</v>
      </c>
      <c r="D2535" s="5">
        <v>15.777699999999999</v>
      </c>
      <c r="E2535" s="5">
        <f>AVERAGE(Official_Exchange_Rates__2[[#This Row],[Buy]:[Sell]])</f>
        <v>15.71195</v>
      </c>
    </row>
    <row r="2536" spans="1:5" x14ac:dyDescent="0.3">
      <c r="A2536" s="1">
        <v>44515</v>
      </c>
      <c r="B2536" t="s">
        <v>17</v>
      </c>
      <c r="C2536" s="5">
        <v>15.649900000000001</v>
      </c>
      <c r="D2536" s="5">
        <v>15.7781</v>
      </c>
      <c r="E2536" s="5">
        <f>AVERAGE(Official_Exchange_Rates__2[[#This Row],[Buy]:[Sell]])</f>
        <v>15.714</v>
      </c>
    </row>
    <row r="2537" spans="1:5" x14ac:dyDescent="0.3">
      <c r="A2537" s="1">
        <v>44516</v>
      </c>
      <c r="B2537" t="s">
        <v>17</v>
      </c>
      <c r="C2537" s="5">
        <v>15.6487</v>
      </c>
      <c r="D2537" s="5">
        <v>15.7781</v>
      </c>
      <c r="E2537" s="5">
        <f>AVERAGE(Official_Exchange_Rates__2[[#This Row],[Buy]:[Sell]])</f>
        <v>15.7134</v>
      </c>
    </row>
    <row r="2538" spans="1:5" x14ac:dyDescent="0.3">
      <c r="A2538" s="1">
        <v>44517</v>
      </c>
      <c r="B2538" t="s">
        <v>17</v>
      </c>
      <c r="C2538" s="5">
        <v>15.6531</v>
      </c>
      <c r="D2538" s="5">
        <v>15.7784</v>
      </c>
      <c r="E2538" s="5">
        <f>AVERAGE(Official_Exchange_Rates__2[[#This Row],[Buy]:[Sell]])</f>
        <v>15.71575</v>
      </c>
    </row>
    <row r="2539" spans="1:5" x14ac:dyDescent="0.3">
      <c r="A2539" s="1">
        <v>44518</v>
      </c>
      <c r="B2539" t="s">
        <v>17</v>
      </c>
      <c r="C2539" s="5">
        <v>15.651</v>
      </c>
      <c r="D2539" s="5">
        <v>15.778600000000001</v>
      </c>
      <c r="E2539" s="5">
        <f>AVERAGE(Official_Exchange_Rates__2[[#This Row],[Buy]:[Sell]])</f>
        <v>15.7148</v>
      </c>
    </row>
    <row r="2540" spans="1:5" x14ac:dyDescent="0.3">
      <c r="A2540" s="1">
        <v>44521</v>
      </c>
      <c r="B2540" t="s">
        <v>17</v>
      </c>
      <c r="C2540" s="5">
        <v>15.650600000000001</v>
      </c>
      <c r="D2540" s="5">
        <v>15.778600000000001</v>
      </c>
      <c r="E2540" s="5">
        <f>AVERAGE(Official_Exchange_Rates__2[[#This Row],[Buy]:[Sell]])</f>
        <v>15.714600000000001</v>
      </c>
    </row>
    <row r="2541" spans="1:5" x14ac:dyDescent="0.3">
      <c r="A2541" s="1">
        <v>44522</v>
      </c>
      <c r="B2541" t="s">
        <v>17</v>
      </c>
      <c r="C2541" s="5">
        <v>15.654199999999999</v>
      </c>
      <c r="D2541" s="5">
        <v>15.778600000000001</v>
      </c>
      <c r="E2541" s="5">
        <f>AVERAGE(Official_Exchange_Rates__2[[#This Row],[Buy]:[Sell]])</f>
        <v>15.7164</v>
      </c>
    </row>
    <row r="2542" spans="1:5" x14ac:dyDescent="0.3">
      <c r="A2542" s="1">
        <v>44523</v>
      </c>
      <c r="B2542" t="s">
        <v>17</v>
      </c>
      <c r="C2542" s="5">
        <v>15.6585</v>
      </c>
      <c r="D2542" s="5">
        <v>15.778600000000001</v>
      </c>
      <c r="E2542" s="5">
        <f>AVERAGE(Official_Exchange_Rates__2[[#This Row],[Buy]:[Sell]])</f>
        <v>15.71855</v>
      </c>
    </row>
    <row r="2543" spans="1:5" x14ac:dyDescent="0.3">
      <c r="A2543" s="1">
        <v>44524</v>
      </c>
      <c r="B2543" t="s">
        <v>17</v>
      </c>
      <c r="C2543" s="5">
        <v>15.664300000000001</v>
      </c>
      <c r="D2543" s="5">
        <v>15.778600000000001</v>
      </c>
      <c r="E2543" s="5">
        <f>AVERAGE(Official_Exchange_Rates__2[[#This Row],[Buy]:[Sell]])</f>
        <v>15.721450000000001</v>
      </c>
    </row>
    <row r="2544" spans="1:5" x14ac:dyDescent="0.3">
      <c r="A2544" s="1">
        <v>44525</v>
      </c>
      <c r="B2544" t="s">
        <v>17</v>
      </c>
      <c r="C2544" s="5">
        <v>15.6509</v>
      </c>
      <c r="D2544" s="5">
        <v>15.778600000000001</v>
      </c>
      <c r="E2544" s="5">
        <f>AVERAGE(Official_Exchange_Rates__2[[#This Row],[Buy]:[Sell]])</f>
        <v>15.71475</v>
      </c>
    </row>
    <row r="2545" spans="1:5" x14ac:dyDescent="0.3">
      <c r="A2545" s="1">
        <v>44528</v>
      </c>
      <c r="B2545" t="s">
        <v>17</v>
      </c>
      <c r="C2545" s="5">
        <v>15.65</v>
      </c>
      <c r="D2545" s="5">
        <v>15.778</v>
      </c>
      <c r="E2545" s="5">
        <f>AVERAGE(Official_Exchange_Rates__2[[#This Row],[Buy]:[Sell]])</f>
        <v>15.714</v>
      </c>
    </row>
    <row r="2546" spans="1:5" x14ac:dyDescent="0.3">
      <c r="A2546" s="1">
        <v>44529</v>
      </c>
      <c r="B2546" t="s">
        <v>17</v>
      </c>
      <c r="C2546" s="5">
        <v>15.6511</v>
      </c>
      <c r="D2546" s="5">
        <v>15.778</v>
      </c>
      <c r="E2546" s="5">
        <f>AVERAGE(Official_Exchange_Rates__2[[#This Row],[Buy]:[Sell]])</f>
        <v>15.714549999999999</v>
      </c>
    </row>
    <row r="2547" spans="1:5" x14ac:dyDescent="0.3">
      <c r="A2547" s="1">
        <v>44530</v>
      </c>
      <c r="B2547" t="s">
        <v>17</v>
      </c>
      <c r="C2547" s="5">
        <v>15.6508</v>
      </c>
      <c r="D2547" s="5">
        <v>15.7783</v>
      </c>
      <c r="E2547" s="5">
        <f>AVERAGE(Official_Exchange_Rates__2[[#This Row],[Buy]:[Sell]])</f>
        <v>15.714549999999999</v>
      </c>
    </row>
    <row r="2548" spans="1:5" x14ac:dyDescent="0.3">
      <c r="A2548" s="1">
        <v>44531</v>
      </c>
      <c r="B2548" t="s">
        <v>17</v>
      </c>
      <c r="C2548" s="5">
        <v>15.650700000000001</v>
      </c>
      <c r="D2548" s="5">
        <v>15.776999999999999</v>
      </c>
      <c r="E2548" s="5">
        <f>AVERAGE(Official_Exchange_Rates__2[[#This Row],[Buy]:[Sell]])</f>
        <v>15.713850000000001</v>
      </c>
    </row>
    <row r="2549" spans="1:5" x14ac:dyDescent="0.3">
      <c r="A2549" s="1">
        <v>44532</v>
      </c>
      <c r="B2549" t="s">
        <v>17</v>
      </c>
      <c r="C2549" s="5">
        <v>15.652799999999999</v>
      </c>
      <c r="D2549" s="5">
        <v>15.7767</v>
      </c>
      <c r="E2549" s="5">
        <f>AVERAGE(Official_Exchange_Rates__2[[#This Row],[Buy]:[Sell]])</f>
        <v>15.714749999999999</v>
      </c>
    </row>
    <row r="2550" spans="1:5" x14ac:dyDescent="0.3">
      <c r="A2550" s="1">
        <v>44535</v>
      </c>
      <c r="B2550" t="s">
        <v>17</v>
      </c>
      <c r="C2550" s="5">
        <v>15.6496</v>
      </c>
      <c r="D2550" s="5">
        <v>15.777900000000001</v>
      </c>
      <c r="E2550" s="5">
        <f>AVERAGE(Official_Exchange_Rates__2[[#This Row],[Buy]:[Sell]])</f>
        <v>15.713750000000001</v>
      </c>
    </row>
    <row r="2551" spans="1:5" x14ac:dyDescent="0.3">
      <c r="A2551" s="1">
        <v>44536</v>
      </c>
      <c r="B2551" t="s">
        <v>17</v>
      </c>
      <c r="C2551" s="5">
        <v>15.65</v>
      </c>
      <c r="D2551" s="5">
        <v>15.778499999999999</v>
      </c>
      <c r="E2551" s="5">
        <f>AVERAGE(Official_Exchange_Rates__2[[#This Row],[Buy]:[Sell]])</f>
        <v>15.71425</v>
      </c>
    </row>
    <row r="2552" spans="1:5" x14ac:dyDescent="0.3">
      <c r="A2552" s="1">
        <v>44537</v>
      </c>
      <c r="B2552" t="s">
        <v>17</v>
      </c>
      <c r="C2552" s="5">
        <v>15.6532</v>
      </c>
      <c r="D2552" s="5">
        <v>15.778600000000001</v>
      </c>
      <c r="E2552" s="5">
        <f>AVERAGE(Official_Exchange_Rates__2[[#This Row],[Buy]:[Sell]])</f>
        <v>15.715900000000001</v>
      </c>
    </row>
    <row r="2553" spans="1:5" x14ac:dyDescent="0.3">
      <c r="A2553" s="1">
        <v>44538</v>
      </c>
      <c r="B2553" t="s">
        <v>17</v>
      </c>
      <c r="C2553" s="5">
        <v>15.6523</v>
      </c>
      <c r="D2553" s="5">
        <v>15.778600000000001</v>
      </c>
      <c r="E2553" s="5">
        <f>AVERAGE(Official_Exchange_Rates__2[[#This Row],[Buy]:[Sell]])</f>
        <v>15.715450000000001</v>
      </c>
    </row>
    <row r="2554" spans="1:5" x14ac:dyDescent="0.3">
      <c r="A2554" s="1">
        <v>44539</v>
      </c>
      <c r="B2554" t="s">
        <v>17</v>
      </c>
      <c r="C2554" s="5">
        <v>15.649800000000001</v>
      </c>
      <c r="D2554" s="5">
        <v>15.778600000000001</v>
      </c>
      <c r="E2554" s="5">
        <f>AVERAGE(Official_Exchange_Rates__2[[#This Row],[Buy]:[Sell]])</f>
        <v>15.714200000000002</v>
      </c>
    </row>
    <row r="2555" spans="1:5" x14ac:dyDescent="0.3">
      <c r="A2555" s="1">
        <v>44542</v>
      </c>
      <c r="B2555" t="s">
        <v>17</v>
      </c>
      <c r="C2555" s="5">
        <v>15.648899999999999</v>
      </c>
      <c r="D2555" s="5">
        <v>15.7782</v>
      </c>
      <c r="E2555" s="5">
        <f>AVERAGE(Official_Exchange_Rates__2[[#This Row],[Buy]:[Sell]])</f>
        <v>15.71355</v>
      </c>
    </row>
    <row r="2556" spans="1:5" x14ac:dyDescent="0.3">
      <c r="A2556" s="1">
        <v>44543</v>
      </c>
      <c r="B2556" t="s">
        <v>17</v>
      </c>
      <c r="C2556" s="5">
        <v>15.6526</v>
      </c>
      <c r="D2556" s="5">
        <v>15.777900000000001</v>
      </c>
      <c r="E2556" s="5">
        <f>AVERAGE(Official_Exchange_Rates__2[[#This Row],[Buy]:[Sell]])</f>
        <v>15.715250000000001</v>
      </c>
    </row>
    <row r="2557" spans="1:5" x14ac:dyDescent="0.3">
      <c r="A2557" s="1">
        <v>44544</v>
      </c>
      <c r="B2557" t="s">
        <v>17</v>
      </c>
      <c r="C2557" s="5">
        <v>15.651300000000001</v>
      </c>
      <c r="D2557" s="5">
        <v>15.778</v>
      </c>
      <c r="E2557" s="5">
        <f>AVERAGE(Official_Exchange_Rates__2[[#This Row],[Buy]:[Sell]])</f>
        <v>15.714650000000001</v>
      </c>
    </row>
    <row r="2558" spans="1:5" x14ac:dyDescent="0.3">
      <c r="A2558" s="1">
        <v>44545</v>
      </c>
      <c r="B2558" t="s">
        <v>17</v>
      </c>
      <c r="C2558" s="5">
        <v>15.6531</v>
      </c>
      <c r="D2558" s="5">
        <v>15.778600000000001</v>
      </c>
      <c r="E2558" s="5">
        <f>AVERAGE(Official_Exchange_Rates__2[[#This Row],[Buy]:[Sell]])</f>
        <v>15.71585</v>
      </c>
    </row>
    <row r="2559" spans="1:5" x14ac:dyDescent="0.3">
      <c r="A2559" s="1">
        <v>44546</v>
      </c>
      <c r="B2559" t="s">
        <v>17</v>
      </c>
      <c r="C2559" s="5">
        <v>15.651899999999999</v>
      </c>
      <c r="D2559" s="5">
        <v>15.778600000000001</v>
      </c>
      <c r="E2559" s="5">
        <f>AVERAGE(Official_Exchange_Rates__2[[#This Row],[Buy]:[Sell]])</f>
        <v>15.715250000000001</v>
      </c>
    </row>
    <row r="2560" spans="1:5" x14ac:dyDescent="0.3">
      <c r="A2560" s="1">
        <v>44549</v>
      </c>
      <c r="B2560" t="s">
        <v>17</v>
      </c>
      <c r="C2560" s="5">
        <v>15.649699999999999</v>
      </c>
      <c r="D2560" s="5">
        <v>15.778600000000001</v>
      </c>
      <c r="E2560" s="5">
        <f>AVERAGE(Official_Exchange_Rates__2[[#This Row],[Buy]:[Sell]])</f>
        <v>15.71415</v>
      </c>
    </row>
    <row r="2561" spans="1:5" x14ac:dyDescent="0.3">
      <c r="A2561" s="1">
        <v>44550</v>
      </c>
      <c r="B2561" t="s">
        <v>17</v>
      </c>
      <c r="C2561" s="5">
        <v>15.6539</v>
      </c>
      <c r="D2561" s="5">
        <v>15.778600000000001</v>
      </c>
      <c r="E2561" s="5">
        <f>AVERAGE(Official_Exchange_Rates__2[[#This Row],[Buy]:[Sell]])</f>
        <v>15.71625</v>
      </c>
    </row>
    <row r="2562" spans="1:5" x14ac:dyDescent="0.3">
      <c r="A2562" s="1">
        <v>44551</v>
      </c>
      <c r="B2562" t="s">
        <v>17</v>
      </c>
      <c r="C2562" s="5">
        <v>15.650600000000001</v>
      </c>
      <c r="D2562" s="5">
        <v>15.778600000000001</v>
      </c>
      <c r="E2562" s="5">
        <f>AVERAGE(Official_Exchange_Rates__2[[#This Row],[Buy]:[Sell]])</f>
        <v>15.714600000000001</v>
      </c>
    </row>
    <row r="2563" spans="1:5" x14ac:dyDescent="0.3">
      <c r="A2563" s="1">
        <v>44552</v>
      </c>
      <c r="B2563" t="s">
        <v>17</v>
      </c>
      <c r="C2563" s="5">
        <v>15.649900000000001</v>
      </c>
      <c r="D2563" s="5">
        <v>15.778600000000001</v>
      </c>
      <c r="E2563" s="5">
        <f>AVERAGE(Official_Exchange_Rates__2[[#This Row],[Buy]:[Sell]])</f>
        <v>15.71425</v>
      </c>
    </row>
    <row r="2564" spans="1:5" x14ac:dyDescent="0.3">
      <c r="A2564" s="1">
        <v>44553</v>
      </c>
      <c r="B2564" t="s">
        <v>17</v>
      </c>
      <c r="C2564" s="5">
        <v>15.649699999999999</v>
      </c>
      <c r="D2564" s="5">
        <v>15.778600000000001</v>
      </c>
      <c r="E2564" s="5">
        <f>AVERAGE(Official_Exchange_Rates__2[[#This Row],[Buy]:[Sell]])</f>
        <v>15.71415</v>
      </c>
    </row>
    <row r="2565" spans="1:5" x14ac:dyDescent="0.3">
      <c r="A2565" s="1">
        <v>44556</v>
      </c>
      <c r="B2565" t="s">
        <v>17</v>
      </c>
      <c r="C2565" s="5">
        <v>15.6508</v>
      </c>
      <c r="D2565" s="5">
        <v>15.778600000000001</v>
      </c>
      <c r="E2565" s="5">
        <f>AVERAGE(Official_Exchange_Rates__2[[#This Row],[Buy]:[Sell]])</f>
        <v>15.714700000000001</v>
      </c>
    </row>
    <row r="2566" spans="1:5" x14ac:dyDescent="0.3">
      <c r="A2566" s="1">
        <v>44557</v>
      </c>
      <c r="B2566" t="s">
        <v>17</v>
      </c>
      <c r="C2566" s="5">
        <v>15.652100000000001</v>
      </c>
      <c r="D2566" s="5">
        <v>15.778600000000001</v>
      </c>
      <c r="E2566" s="5">
        <f>AVERAGE(Official_Exchange_Rates__2[[#This Row],[Buy]:[Sell]])</f>
        <v>15.715350000000001</v>
      </c>
    </row>
    <row r="2567" spans="1:5" x14ac:dyDescent="0.3">
      <c r="A2567" s="1">
        <v>44558</v>
      </c>
      <c r="B2567" t="s">
        <v>17</v>
      </c>
      <c r="C2567" s="5">
        <v>15.651300000000001</v>
      </c>
      <c r="D2567" s="5">
        <v>15.778600000000001</v>
      </c>
      <c r="E2567" s="5">
        <f>AVERAGE(Official_Exchange_Rates__2[[#This Row],[Buy]:[Sell]])</f>
        <v>15.714950000000002</v>
      </c>
    </row>
    <row r="2568" spans="1:5" x14ac:dyDescent="0.3">
      <c r="A2568" s="1">
        <v>44559</v>
      </c>
      <c r="B2568" t="s">
        <v>17</v>
      </c>
      <c r="C2568" s="5">
        <v>15.654999999999999</v>
      </c>
      <c r="D2568" s="5">
        <v>15.778600000000001</v>
      </c>
      <c r="E2568" s="5">
        <f>AVERAGE(Official_Exchange_Rates__2[[#This Row],[Buy]:[Sell]])</f>
        <v>15.716799999999999</v>
      </c>
    </row>
    <row r="2569" spans="1:5" x14ac:dyDescent="0.3">
      <c r="A2569" s="1">
        <v>44560</v>
      </c>
      <c r="B2569" t="s">
        <v>17</v>
      </c>
      <c r="C2569" s="5">
        <v>15.6547</v>
      </c>
      <c r="D2569" s="5">
        <v>15.778600000000001</v>
      </c>
      <c r="E2569" s="5">
        <f>AVERAGE(Official_Exchange_Rates__2[[#This Row],[Buy]:[Sell]])</f>
        <v>15.716650000000001</v>
      </c>
    </row>
    <row r="2570" spans="1:5" x14ac:dyDescent="0.3">
      <c r="A2570" s="1">
        <v>44563</v>
      </c>
      <c r="B2570" t="s">
        <v>17</v>
      </c>
      <c r="C2570" s="5">
        <v>15.6517</v>
      </c>
      <c r="D2570" s="5">
        <v>15.778600000000001</v>
      </c>
      <c r="E2570" s="5">
        <f>AVERAGE(Official_Exchange_Rates__2[[#This Row],[Buy]:[Sell]])</f>
        <v>15.715150000000001</v>
      </c>
    </row>
    <row r="2571" spans="1:5" x14ac:dyDescent="0.3">
      <c r="A2571" s="1">
        <v>44564</v>
      </c>
      <c r="B2571" t="s">
        <v>17</v>
      </c>
      <c r="C2571" s="5">
        <v>15.6492</v>
      </c>
      <c r="D2571" s="5">
        <v>15.778600000000001</v>
      </c>
      <c r="E2571" s="5">
        <f>AVERAGE(Official_Exchange_Rates__2[[#This Row],[Buy]:[Sell]])</f>
        <v>15.713900000000001</v>
      </c>
    </row>
    <row r="2572" spans="1:5" x14ac:dyDescent="0.3">
      <c r="A2572" s="1">
        <v>44565</v>
      </c>
      <c r="B2572" t="s">
        <v>17</v>
      </c>
      <c r="C2572" s="5">
        <v>15.6516</v>
      </c>
      <c r="D2572" s="5">
        <v>15.778600000000001</v>
      </c>
      <c r="E2572" s="5">
        <f>AVERAGE(Official_Exchange_Rates__2[[#This Row],[Buy]:[Sell]])</f>
        <v>15.7151</v>
      </c>
    </row>
    <row r="2573" spans="1:5" x14ac:dyDescent="0.3">
      <c r="A2573" s="1">
        <v>44566</v>
      </c>
      <c r="B2573" t="s">
        <v>17</v>
      </c>
      <c r="C2573" s="5">
        <v>15.649100000000001</v>
      </c>
      <c r="D2573" s="5">
        <v>15.778600000000001</v>
      </c>
      <c r="E2573" s="5">
        <f>AVERAGE(Official_Exchange_Rates__2[[#This Row],[Buy]:[Sell]])</f>
        <v>15.713850000000001</v>
      </c>
    </row>
    <row r="2574" spans="1:5" x14ac:dyDescent="0.3">
      <c r="A2574" s="1">
        <v>44570</v>
      </c>
      <c r="B2574" t="s">
        <v>17</v>
      </c>
      <c r="C2574" s="5">
        <v>15.648899999999999</v>
      </c>
      <c r="D2574" s="5">
        <v>15.777699999999999</v>
      </c>
      <c r="E2574" s="5">
        <f>AVERAGE(Official_Exchange_Rates__2[[#This Row],[Buy]:[Sell]])</f>
        <v>15.7133</v>
      </c>
    </row>
    <row r="2575" spans="1:5" x14ac:dyDescent="0.3">
      <c r="A2575" s="1">
        <v>44571</v>
      </c>
      <c r="B2575" t="s">
        <v>17</v>
      </c>
      <c r="C2575" s="5">
        <v>15.651300000000001</v>
      </c>
      <c r="D2575" s="5">
        <v>15.7783</v>
      </c>
      <c r="E2575" s="5">
        <f>AVERAGE(Official_Exchange_Rates__2[[#This Row],[Buy]:[Sell]])</f>
        <v>15.7148</v>
      </c>
    </row>
    <row r="2576" spans="1:5" x14ac:dyDescent="0.3">
      <c r="A2576" s="1">
        <v>44572</v>
      </c>
      <c r="B2576" t="s">
        <v>17</v>
      </c>
      <c r="C2576" s="5">
        <v>15.652200000000001</v>
      </c>
      <c r="D2576" s="5">
        <v>15.778</v>
      </c>
      <c r="E2576" s="5">
        <f>AVERAGE(Official_Exchange_Rates__2[[#This Row],[Buy]:[Sell]])</f>
        <v>15.7151</v>
      </c>
    </row>
    <row r="2577" spans="1:5" x14ac:dyDescent="0.3">
      <c r="A2577" s="1">
        <v>44573</v>
      </c>
      <c r="B2577" t="s">
        <v>17</v>
      </c>
      <c r="C2577" s="5">
        <v>15.6494</v>
      </c>
      <c r="D2577" s="5">
        <v>15.7781</v>
      </c>
      <c r="E2577" s="5">
        <f>AVERAGE(Official_Exchange_Rates__2[[#This Row],[Buy]:[Sell]])</f>
        <v>15.713750000000001</v>
      </c>
    </row>
    <row r="2578" spans="1:5" x14ac:dyDescent="0.3">
      <c r="A2578" s="1">
        <v>44574</v>
      </c>
      <c r="B2578" t="s">
        <v>17</v>
      </c>
      <c r="C2578" s="5">
        <v>15.649699999999999</v>
      </c>
      <c r="D2578" s="5">
        <v>15.773199999999999</v>
      </c>
      <c r="E2578" s="5">
        <f>AVERAGE(Official_Exchange_Rates__2[[#This Row],[Buy]:[Sell]])</f>
        <v>15.711449999999999</v>
      </c>
    </row>
    <row r="2579" spans="1:5" x14ac:dyDescent="0.3">
      <c r="A2579" s="1">
        <v>44577</v>
      </c>
      <c r="B2579" t="s">
        <v>17</v>
      </c>
      <c r="C2579" s="5">
        <v>15.650600000000001</v>
      </c>
      <c r="D2579" s="5">
        <v>15.7738</v>
      </c>
      <c r="E2579" s="5">
        <f>AVERAGE(Official_Exchange_Rates__2[[#This Row],[Buy]:[Sell]])</f>
        <v>15.712199999999999</v>
      </c>
    </row>
    <row r="2580" spans="1:5" x14ac:dyDescent="0.3">
      <c r="A2580" s="1">
        <v>44578</v>
      </c>
      <c r="B2580" t="s">
        <v>17</v>
      </c>
      <c r="C2580" s="5">
        <v>15.6562</v>
      </c>
      <c r="D2580" s="5">
        <v>15.7775</v>
      </c>
      <c r="E2580" s="5">
        <f>AVERAGE(Official_Exchange_Rates__2[[#This Row],[Buy]:[Sell]])</f>
        <v>15.716850000000001</v>
      </c>
    </row>
    <row r="2581" spans="1:5" x14ac:dyDescent="0.3">
      <c r="A2581" s="1">
        <v>44579</v>
      </c>
      <c r="B2581" t="s">
        <v>17</v>
      </c>
      <c r="C2581" s="5">
        <v>15.652799999999999</v>
      </c>
      <c r="D2581" s="5">
        <v>15.7784</v>
      </c>
      <c r="E2581" s="5">
        <f>AVERAGE(Official_Exchange_Rates__2[[#This Row],[Buy]:[Sell]])</f>
        <v>15.715599999999998</v>
      </c>
    </row>
    <row r="2582" spans="1:5" x14ac:dyDescent="0.3">
      <c r="A2582" s="1">
        <v>44580</v>
      </c>
      <c r="B2582" t="s">
        <v>17</v>
      </c>
      <c r="C2582" s="5">
        <v>15.6524</v>
      </c>
      <c r="D2582" s="5">
        <v>15.778600000000001</v>
      </c>
      <c r="E2582" s="5">
        <f>AVERAGE(Official_Exchange_Rates__2[[#This Row],[Buy]:[Sell]])</f>
        <v>15.7155</v>
      </c>
    </row>
    <row r="2583" spans="1:5" x14ac:dyDescent="0.3">
      <c r="A2583" s="1">
        <v>44581</v>
      </c>
      <c r="B2583" t="s">
        <v>17</v>
      </c>
      <c r="C2583" s="5">
        <v>15.649699999999999</v>
      </c>
      <c r="D2583" s="5">
        <v>15.778600000000001</v>
      </c>
      <c r="E2583" s="5">
        <f>AVERAGE(Official_Exchange_Rates__2[[#This Row],[Buy]:[Sell]])</f>
        <v>15.71415</v>
      </c>
    </row>
    <row r="2584" spans="1:5" x14ac:dyDescent="0.3">
      <c r="A2584" s="1">
        <v>44584</v>
      </c>
      <c r="B2584" t="s">
        <v>17</v>
      </c>
      <c r="C2584" s="5">
        <v>15.6465</v>
      </c>
      <c r="D2584" s="5">
        <v>15.7784</v>
      </c>
      <c r="E2584" s="5">
        <f>AVERAGE(Official_Exchange_Rates__2[[#This Row],[Buy]:[Sell]])</f>
        <v>15.71245</v>
      </c>
    </row>
    <row r="2585" spans="1:5" x14ac:dyDescent="0.3">
      <c r="A2585" s="1">
        <v>44585</v>
      </c>
      <c r="B2585" t="s">
        <v>17</v>
      </c>
      <c r="C2585" s="5">
        <v>15.6502</v>
      </c>
      <c r="D2585" s="5">
        <v>15.778600000000001</v>
      </c>
      <c r="E2585" s="5">
        <f>AVERAGE(Official_Exchange_Rates__2[[#This Row],[Buy]:[Sell]])</f>
        <v>15.714400000000001</v>
      </c>
    </row>
    <row r="2586" spans="1:5" x14ac:dyDescent="0.3">
      <c r="A2586" s="1">
        <v>44586</v>
      </c>
      <c r="B2586" t="s">
        <v>17</v>
      </c>
      <c r="C2586" s="5">
        <v>15.653700000000001</v>
      </c>
      <c r="D2586" s="5">
        <v>15.7784</v>
      </c>
      <c r="E2586" s="5">
        <f>AVERAGE(Official_Exchange_Rates__2[[#This Row],[Buy]:[Sell]])</f>
        <v>15.716049999999999</v>
      </c>
    </row>
    <row r="2587" spans="1:5" x14ac:dyDescent="0.3">
      <c r="A2587" s="1">
        <v>44587</v>
      </c>
      <c r="B2587" t="s">
        <v>17</v>
      </c>
      <c r="C2587" s="5">
        <v>15.648400000000001</v>
      </c>
      <c r="D2587" s="5">
        <v>15.7784</v>
      </c>
      <c r="E2587" s="5">
        <f>AVERAGE(Official_Exchange_Rates__2[[#This Row],[Buy]:[Sell]])</f>
        <v>15.7134</v>
      </c>
    </row>
    <row r="2588" spans="1:5" x14ac:dyDescent="0.3">
      <c r="A2588" s="1">
        <v>44591</v>
      </c>
      <c r="B2588" t="s">
        <v>17</v>
      </c>
      <c r="C2588" s="5">
        <v>15.648099999999999</v>
      </c>
      <c r="D2588" s="5">
        <v>15.7776</v>
      </c>
      <c r="E2588" s="5">
        <f>AVERAGE(Official_Exchange_Rates__2[[#This Row],[Buy]:[Sell]])</f>
        <v>15.71285</v>
      </c>
    </row>
    <row r="2589" spans="1:5" x14ac:dyDescent="0.3">
      <c r="A2589" s="1">
        <v>44592</v>
      </c>
      <c r="B2589" t="s">
        <v>17</v>
      </c>
      <c r="C2589" s="5">
        <v>15.6473</v>
      </c>
      <c r="D2589" s="5">
        <v>15.7782</v>
      </c>
      <c r="E2589" s="5">
        <f>AVERAGE(Official_Exchange_Rates__2[[#This Row],[Buy]:[Sell]])</f>
        <v>15.71275</v>
      </c>
    </row>
    <row r="2590" spans="1:5" x14ac:dyDescent="0.3">
      <c r="A2590" s="1">
        <v>44593</v>
      </c>
      <c r="B2590" t="s">
        <v>17</v>
      </c>
      <c r="C2590" s="5">
        <v>15.647</v>
      </c>
      <c r="D2590" s="5">
        <v>15.7774</v>
      </c>
      <c r="E2590" s="5">
        <f>AVERAGE(Official_Exchange_Rates__2[[#This Row],[Buy]:[Sell]])</f>
        <v>15.712199999999999</v>
      </c>
    </row>
    <row r="2591" spans="1:5" x14ac:dyDescent="0.3">
      <c r="A2591" s="1">
        <v>44594</v>
      </c>
      <c r="B2591" t="s">
        <v>17</v>
      </c>
      <c r="C2591" s="5">
        <v>15.6493</v>
      </c>
      <c r="D2591" s="5">
        <v>15.7784</v>
      </c>
      <c r="E2591" s="5">
        <f>AVERAGE(Official_Exchange_Rates__2[[#This Row],[Buy]:[Sell]])</f>
        <v>15.713850000000001</v>
      </c>
    </row>
    <row r="2592" spans="1:5" x14ac:dyDescent="0.3">
      <c r="A2592" s="1">
        <v>44595</v>
      </c>
      <c r="B2592" t="s">
        <v>17</v>
      </c>
      <c r="C2592" s="5">
        <v>15.6503</v>
      </c>
      <c r="D2592" s="5">
        <v>15.7776</v>
      </c>
      <c r="E2592" s="5">
        <f>AVERAGE(Official_Exchange_Rates__2[[#This Row],[Buy]:[Sell]])</f>
        <v>15.713950000000001</v>
      </c>
    </row>
    <row r="2593" spans="1:5" x14ac:dyDescent="0.3">
      <c r="A2593" s="1">
        <v>44598</v>
      </c>
      <c r="B2593" t="s">
        <v>17</v>
      </c>
      <c r="C2593" s="5">
        <v>15.646800000000001</v>
      </c>
      <c r="D2593" s="5">
        <v>15.7784</v>
      </c>
      <c r="E2593" s="5">
        <f>AVERAGE(Official_Exchange_Rates__2[[#This Row],[Buy]:[Sell]])</f>
        <v>15.7126</v>
      </c>
    </row>
    <row r="2594" spans="1:5" x14ac:dyDescent="0.3">
      <c r="A2594" s="1">
        <v>44599</v>
      </c>
      <c r="B2594" t="s">
        <v>17</v>
      </c>
      <c r="C2594" s="5">
        <v>15.6486</v>
      </c>
      <c r="D2594" s="5">
        <v>15.7781</v>
      </c>
      <c r="E2594" s="5">
        <f>AVERAGE(Official_Exchange_Rates__2[[#This Row],[Buy]:[Sell]])</f>
        <v>15.71335</v>
      </c>
    </row>
    <row r="2595" spans="1:5" x14ac:dyDescent="0.3">
      <c r="A2595" s="1">
        <v>44600</v>
      </c>
      <c r="B2595" t="s">
        <v>17</v>
      </c>
      <c r="C2595" s="5">
        <v>15.647600000000001</v>
      </c>
      <c r="D2595" s="5">
        <v>15.777100000000001</v>
      </c>
      <c r="E2595" s="5">
        <f>AVERAGE(Official_Exchange_Rates__2[[#This Row],[Buy]:[Sell]])</f>
        <v>15.712350000000001</v>
      </c>
    </row>
    <row r="2596" spans="1:5" x14ac:dyDescent="0.3">
      <c r="A2596" s="1">
        <v>44601</v>
      </c>
      <c r="B2596" t="s">
        <v>17</v>
      </c>
      <c r="C2596" s="5">
        <v>15.652200000000001</v>
      </c>
      <c r="D2596" s="5">
        <v>15.778499999999999</v>
      </c>
      <c r="E2596" s="5">
        <f>AVERAGE(Official_Exchange_Rates__2[[#This Row],[Buy]:[Sell]])</f>
        <v>15.715350000000001</v>
      </c>
    </row>
    <row r="2597" spans="1:5" x14ac:dyDescent="0.3">
      <c r="A2597" s="1">
        <v>44602</v>
      </c>
      <c r="B2597" t="s">
        <v>17</v>
      </c>
      <c r="C2597" s="5">
        <v>15.6492</v>
      </c>
      <c r="D2597" s="5">
        <v>15.7784</v>
      </c>
      <c r="E2597" s="5">
        <f>AVERAGE(Official_Exchange_Rates__2[[#This Row],[Buy]:[Sell]])</f>
        <v>15.713799999999999</v>
      </c>
    </row>
    <row r="2598" spans="1:5" x14ac:dyDescent="0.3">
      <c r="A2598" s="1">
        <v>44605</v>
      </c>
      <c r="B2598" t="s">
        <v>17</v>
      </c>
      <c r="C2598" s="5">
        <v>15.648199999999999</v>
      </c>
      <c r="D2598" s="5">
        <v>15.777799999999999</v>
      </c>
      <c r="E2598" s="5">
        <f>AVERAGE(Official_Exchange_Rates__2[[#This Row],[Buy]:[Sell]])</f>
        <v>15.712999999999999</v>
      </c>
    </row>
    <row r="2599" spans="1:5" x14ac:dyDescent="0.3">
      <c r="A2599" s="1">
        <v>44606</v>
      </c>
      <c r="B2599" t="s">
        <v>17</v>
      </c>
      <c r="C2599" s="5">
        <v>15.648899999999999</v>
      </c>
      <c r="D2599" s="5">
        <v>15.777900000000001</v>
      </c>
      <c r="E2599" s="5">
        <f>AVERAGE(Official_Exchange_Rates__2[[#This Row],[Buy]:[Sell]])</f>
        <v>15.7134</v>
      </c>
    </row>
    <row r="2600" spans="1:5" x14ac:dyDescent="0.3">
      <c r="A2600" s="1">
        <v>44607</v>
      </c>
      <c r="B2600" t="s">
        <v>17</v>
      </c>
      <c r="C2600" s="5">
        <v>15.649699999999999</v>
      </c>
      <c r="D2600" s="5">
        <v>15.7773</v>
      </c>
      <c r="E2600" s="5">
        <f>AVERAGE(Official_Exchange_Rates__2[[#This Row],[Buy]:[Sell]])</f>
        <v>15.7135</v>
      </c>
    </row>
    <row r="2601" spans="1:5" x14ac:dyDescent="0.3">
      <c r="A2601" s="1">
        <v>44608</v>
      </c>
      <c r="B2601" t="s">
        <v>17</v>
      </c>
      <c r="C2601" s="5">
        <v>15.649100000000001</v>
      </c>
      <c r="D2601" s="5">
        <v>15.778</v>
      </c>
      <c r="E2601" s="5">
        <f>AVERAGE(Official_Exchange_Rates__2[[#This Row],[Buy]:[Sell]])</f>
        <v>15.713550000000001</v>
      </c>
    </row>
    <row r="2602" spans="1:5" x14ac:dyDescent="0.3">
      <c r="A2602" s="1">
        <v>44609</v>
      </c>
      <c r="B2602" t="s">
        <v>17</v>
      </c>
      <c r="C2602" s="5">
        <v>15.655900000000001</v>
      </c>
      <c r="D2602" s="5">
        <v>15.778499999999999</v>
      </c>
      <c r="E2602" s="5">
        <f>AVERAGE(Official_Exchange_Rates__2[[#This Row],[Buy]:[Sell]])</f>
        <v>15.7172</v>
      </c>
    </row>
    <row r="2603" spans="1:5" x14ac:dyDescent="0.3">
      <c r="A2603" s="1">
        <v>44612</v>
      </c>
      <c r="B2603" t="s">
        <v>17</v>
      </c>
      <c r="C2603" s="5">
        <v>15.6485</v>
      </c>
      <c r="D2603" s="5">
        <v>15.778499999999999</v>
      </c>
      <c r="E2603" s="5">
        <f>AVERAGE(Official_Exchange_Rates__2[[#This Row],[Buy]:[Sell]])</f>
        <v>15.7135</v>
      </c>
    </row>
    <row r="2604" spans="1:5" x14ac:dyDescent="0.3">
      <c r="A2604" s="1">
        <v>44613</v>
      </c>
      <c r="B2604" t="s">
        <v>17</v>
      </c>
      <c r="C2604" s="5">
        <v>15.6534</v>
      </c>
      <c r="D2604" s="5">
        <v>15.778499999999999</v>
      </c>
      <c r="E2604" s="5">
        <f>AVERAGE(Official_Exchange_Rates__2[[#This Row],[Buy]:[Sell]])</f>
        <v>15.715949999999999</v>
      </c>
    </row>
    <row r="2605" spans="1:5" x14ac:dyDescent="0.3">
      <c r="A2605" s="1">
        <v>44614</v>
      </c>
      <c r="B2605" t="s">
        <v>17</v>
      </c>
      <c r="C2605" s="5">
        <v>15.650700000000001</v>
      </c>
      <c r="D2605" s="5">
        <v>15.7781</v>
      </c>
      <c r="E2605" s="5">
        <f>AVERAGE(Official_Exchange_Rates__2[[#This Row],[Buy]:[Sell]])</f>
        <v>15.714400000000001</v>
      </c>
    </row>
    <row r="2606" spans="1:5" x14ac:dyDescent="0.3">
      <c r="A2606" s="1">
        <v>44615</v>
      </c>
      <c r="B2606" t="s">
        <v>17</v>
      </c>
      <c r="C2606" s="5">
        <v>15.651</v>
      </c>
      <c r="D2606" s="5">
        <v>15.777699999999999</v>
      </c>
      <c r="E2606" s="5">
        <f>AVERAGE(Official_Exchange_Rates__2[[#This Row],[Buy]:[Sell]])</f>
        <v>15.71435</v>
      </c>
    </row>
    <row r="2607" spans="1:5" x14ac:dyDescent="0.3">
      <c r="A2607" s="1">
        <v>44616</v>
      </c>
      <c r="B2607" t="s">
        <v>17</v>
      </c>
      <c r="C2607" s="5">
        <v>15.649100000000001</v>
      </c>
      <c r="D2607" s="5">
        <v>15.778600000000001</v>
      </c>
      <c r="E2607" s="5">
        <f>AVERAGE(Official_Exchange_Rates__2[[#This Row],[Buy]:[Sell]])</f>
        <v>15.713850000000001</v>
      </c>
    </row>
    <row r="2608" spans="1:5" x14ac:dyDescent="0.3">
      <c r="A2608" s="1">
        <v>44619</v>
      </c>
      <c r="B2608" t="s">
        <v>17</v>
      </c>
      <c r="C2608" s="5">
        <v>15.6469</v>
      </c>
      <c r="D2608" s="5">
        <v>15.778600000000001</v>
      </c>
      <c r="E2608" s="5">
        <f>AVERAGE(Official_Exchange_Rates__2[[#This Row],[Buy]:[Sell]])</f>
        <v>15.71275</v>
      </c>
    </row>
    <row r="2609" spans="1:5" x14ac:dyDescent="0.3">
      <c r="A2609" s="1">
        <v>44620</v>
      </c>
      <c r="B2609" t="s">
        <v>17</v>
      </c>
      <c r="C2609" s="5">
        <v>15.650399999999999</v>
      </c>
      <c r="D2609" s="5">
        <v>15.778499999999999</v>
      </c>
      <c r="E2609" s="5">
        <f>AVERAGE(Official_Exchange_Rates__2[[#This Row],[Buy]:[Sell]])</f>
        <v>15.714449999999999</v>
      </c>
    </row>
    <row r="2610" spans="1:5" x14ac:dyDescent="0.3">
      <c r="A2610" s="1">
        <v>44621</v>
      </c>
      <c r="B2610" t="s">
        <v>17</v>
      </c>
      <c r="C2610" s="5">
        <v>15.648999999999999</v>
      </c>
      <c r="D2610" s="5">
        <v>15.778600000000001</v>
      </c>
      <c r="E2610" s="5">
        <f>AVERAGE(Official_Exchange_Rates__2[[#This Row],[Buy]:[Sell]])</f>
        <v>15.713799999999999</v>
      </c>
    </row>
    <row r="2611" spans="1:5" x14ac:dyDescent="0.3">
      <c r="A2611" s="1">
        <v>44622</v>
      </c>
      <c r="B2611" t="s">
        <v>17</v>
      </c>
      <c r="C2611" s="5">
        <v>15.6508</v>
      </c>
      <c r="D2611" s="5">
        <v>15.778600000000001</v>
      </c>
      <c r="E2611" s="5">
        <f>AVERAGE(Official_Exchange_Rates__2[[#This Row],[Buy]:[Sell]])</f>
        <v>15.714700000000001</v>
      </c>
    </row>
    <row r="2612" spans="1:5" x14ac:dyDescent="0.3">
      <c r="A2612" s="1">
        <v>44623</v>
      </c>
      <c r="B2612" t="s">
        <v>17</v>
      </c>
      <c r="C2612" s="5">
        <v>15.6541</v>
      </c>
      <c r="D2612" s="5">
        <v>15.778600000000001</v>
      </c>
      <c r="E2612" s="5">
        <f>AVERAGE(Official_Exchange_Rates__2[[#This Row],[Buy]:[Sell]])</f>
        <v>15.71635</v>
      </c>
    </row>
    <row r="2613" spans="1:5" x14ac:dyDescent="0.3">
      <c r="A2613" s="1">
        <v>44626</v>
      </c>
      <c r="B2613" t="s">
        <v>17</v>
      </c>
      <c r="C2613" s="5">
        <v>15.6531</v>
      </c>
      <c r="D2613" s="5">
        <v>15.778600000000001</v>
      </c>
      <c r="E2613" s="5">
        <f>AVERAGE(Official_Exchange_Rates__2[[#This Row],[Buy]:[Sell]])</f>
        <v>15.71585</v>
      </c>
    </row>
    <row r="2614" spans="1:5" x14ac:dyDescent="0.3">
      <c r="A2614" s="1">
        <v>44627</v>
      </c>
      <c r="B2614" t="s">
        <v>17</v>
      </c>
      <c r="C2614" s="5">
        <v>15.6526</v>
      </c>
      <c r="D2614" s="5">
        <v>15.778600000000001</v>
      </c>
      <c r="E2614" s="5">
        <f>AVERAGE(Official_Exchange_Rates__2[[#This Row],[Buy]:[Sell]])</f>
        <v>15.7156</v>
      </c>
    </row>
    <row r="2615" spans="1:5" x14ac:dyDescent="0.3">
      <c r="A2615" s="1">
        <v>44628</v>
      </c>
      <c r="B2615" t="s">
        <v>17</v>
      </c>
      <c r="C2615" s="5">
        <v>15.6546</v>
      </c>
      <c r="D2615" s="5">
        <v>15.778600000000001</v>
      </c>
      <c r="E2615" s="5">
        <f>AVERAGE(Official_Exchange_Rates__2[[#This Row],[Buy]:[Sell]])</f>
        <v>15.7166</v>
      </c>
    </row>
    <row r="2616" spans="1:5" x14ac:dyDescent="0.3">
      <c r="A2616" s="1">
        <v>44629</v>
      </c>
      <c r="B2616" t="s">
        <v>17</v>
      </c>
      <c r="C2616" s="5">
        <v>15.651999999999999</v>
      </c>
      <c r="D2616" s="5">
        <v>15.778600000000001</v>
      </c>
      <c r="E2616" s="5">
        <f>AVERAGE(Official_Exchange_Rates__2[[#This Row],[Buy]:[Sell]])</f>
        <v>15.715299999999999</v>
      </c>
    </row>
    <row r="2617" spans="1:5" x14ac:dyDescent="0.3">
      <c r="A2617" s="1">
        <v>44630</v>
      </c>
      <c r="B2617" t="s">
        <v>17</v>
      </c>
      <c r="C2617" s="5">
        <v>15.653600000000001</v>
      </c>
      <c r="D2617" s="5">
        <v>15.778600000000001</v>
      </c>
      <c r="E2617" s="5">
        <f>AVERAGE(Official_Exchange_Rates__2[[#This Row],[Buy]:[Sell]])</f>
        <v>15.716100000000001</v>
      </c>
    </row>
    <row r="2618" spans="1:5" x14ac:dyDescent="0.3">
      <c r="A2618" s="1">
        <v>44633</v>
      </c>
      <c r="B2618" t="s">
        <v>17</v>
      </c>
      <c r="C2618" s="5">
        <v>15.6523</v>
      </c>
      <c r="D2618" s="5">
        <v>15.778600000000001</v>
      </c>
      <c r="E2618" s="5">
        <f>AVERAGE(Official_Exchange_Rates__2[[#This Row],[Buy]:[Sell]])</f>
        <v>15.715450000000001</v>
      </c>
    </row>
    <row r="2619" spans="1:5" x14ac:dyDescent="0.3">
      <c r="A2619" s="1">
        <v>44634</v>
      </c>
      <c r="B2619" t="s">
        <v>17</v>
      </c>
      <c r="C2619" s="5">
        <v>15.6572</v>
      </c>
      <c r="D2619" s="5">
        <v>15.778600000000001</v>
      </c>
      <c r="E2619" s="5">
        <f>AVERAGE(Official_Exchange_Rates__2[[#This Row],[Buy]:[Sell]])</f>
        <v>15.7179</v>
      </c>
    </row>
    <row r="2620" spans="1:5" x14ac:dyDescent="0.3">
      <c r="A2620" s="1">
        <v>44635</v>
      </c>
      <c r="B2620" t="s">
        <v>17</v>
      </c>
      <c r="C2620" s="5">
        <v>15.6538</v>
      </c>
      <c r="D2620" s="5">
        <v>15.778600000000001</v>
      </c>
      <c r="E2620" s="5">
        <f>AVERAGE(Official_Exchange_Rates__2[[#This Row],[Buy]:[Sell]])</f>
        <v>15.716200000000001</v>
      </c>
    </row>
    <row r="2621" spans="1:5" x14ac:dyDescent="0.3">
      <c r="A2621" s="1">
        <v>44636</v>
      </c>
      <c r="B2621" t="s">
        <v>17</v>
      </c>
      <c r="C2621" s="5">
        <v>15.651300000000001</v>
      </c>
      <c r="D2621" s="5">
        <v>15.778600000000001</v>
      </c>
      <c r="E2621" s="5">
        <f>AVERAGE(Official_Exchange_Rates__2[[#This Row],[Buy]:[Sell]])</f>
        <v>15.714950000000002</v>
      </c>
    </row>
    <row r="2622" spans="1:5" x14ac:dyDescent="0.3">
      <c r="A2622" s="1">
        <v>44637</v>
      </c>
      <c r="B2622" t="s">
        <v>17</v>
      </c>
      <c r="C2622" s="5">
        <v>15.6523</v>
      </c>
      <c r="D2622" s="5">
        <v>15.778600000000001</v>
      </c>
      <c r="E2622" s="5">
        <f>AVERAGE(Official_Exchange_Rates__2[[#This Row],[Buy]:[Sell]])</f>
        <v>15.715450000000001</v>
      </c>
    </row>
    <row r="2623" spans="1:5" x14ac:dyDescent="0.3">
      <c r="A2623" s="1">
        <v>44640</v>
      </c>
      <c r="B2623" t="s">
        <v>17</v>
      </c>
      <c r="C2623" s="5">
        <v>15.648400000000001</v>
      </c>
      <c r="D2623" s="5">
        <v>15.778600000000001</v>
      </c>
      <c r="E2623" s="5">
        <f>AVERAGE(Official_Exchange_Rates__2[[#This Row],[Buy]:[Sell]])</f>
        <v>15.7135</v>
      </c>
    </row>
    <row r="2624" spans="1:5" x14ac:dyDescent="0.3">
      <c r="A2624" s="1">
        <v>44641</v>
      </c>
      <c r="B2624" t="s">
        <v>17</v>
      </c>
      <c r="C2624" s="5">
        <v>18.151900000000001</v>
      </c>
      <c r="D2624" s="5">
        <v>18.288399999999999</v>
      </c>
      <c r="E2624" s="5">
        <f>AVERAGE(Official_Exchange_Rates__2[[#This Row],[Buy]:[Sell]])</f>
        <v>18.22015</v>
      </c>
    </row>
    <row r="2625" spans="1:5" x14ac:dyDescent="0.3">
      <c r="A2625" s="1">
        <v>44642</v>
      </c>
      <c r="B2625" t="s">
        <v>17</v>
      </c>
      <c r="C2625" s="5">
        <v>18.435700000000001</v>
      </c>
      <c r="D2625" s="5">
        <v>18.5684</v>
      </c>
      <c r="E2625" s="5">
        <f>AVERAGE(Official_Exchange_Rates__2[[#This Row],[Buy]:[Sell]])</f>
        <v>18.502050000000001</v>
      </c>
    </row>
    <row r="2626" spans="1:5" x14ac:dyDescent="0.3">
      <c r="A2626" s="1">
        <v>44643</v>
      </c>
      <c r="B2626" t="s">
        <v>17</v>
      </c>
      <c r="C2626" s="5">
        <v>18.302700000000002</v>
      </c>
      <c r="D2626" s="5">
        <v>18.434899999999999</v>
      </c>
      <c r="E2626" s="5">
        <f>AVERAGE(Official_Exchange_Rates__2[[#This Row],[Buy]:[Sell]])</f>
        <v>18.3688</v>
      </c>
    </row>
    <row r="2627" spans="1:5" x14ac:dyDescent="0.3">
      <c r="A2627" s="1">
        <v>44644</v>
      </c>
      <c r="B2627" t="s">
        <v>17</v>
      </c>
      <c r="C2627" s="5">
        <v>18.2441</v>
      </c>
      <c r="D2627" s="5">
        <v>18.375399999999999</v>
      </c>
      <c r="E2627" s="5">
        <f>AVERAGE(Official_Exchange_Rates__2[[#This Row],[Buy]:[Sell]])</f>
        <v>18.309750000000001</v>
      </c>
    </row>
    <row r="2628" spans="1:5" x14ac:dyDescent="0.3">
      <c r="A2628" s="1">
        <v>44647</v>
      </c>
      <c r="B2628" t="s">
        <v>17</v>
      </c>
      <c r="C2628" s="5">
        <v>18.2441</v>
      </c>
      <c r="D2628" s="5">
        <v>18.375399999999999</v>
      </c>
      <c r="E2628" s="5">
        <f>AVERAGE(Official_Exchange_Rates__2[[#This Row],[Buy]:[Sell]])</f>
        <v>18.309750000000001</v>
      </c>
    </row>
    <row r="2629" spans="1:5" x14ac:dyDescent="0.3">
      <c r="A2629" s="1">
        <v>44648</v>
      </c>
      <c r="B2629" t="s">
        <v>17</v>
      </c>
      <c r="C2629" s="5">
        <v>18.259699999999999</v>
      </c>
      <c r="D2629" s="5">
        <v>18.3903</v>
      </c>
      <c r="E2629" s="5">
        <f>AVERAGE(Official_Exchange_Rates__2[[#This Row],[Buy]:[Sell]])</f>
        <v>18.324999999999999</v>
      </c>
    </row>
    <row r="2630" spans="1:5" x14ac:dyDescent="0.3">
      <c r="A2630" s="1">
        <v>44649</v>
      </c>
      <c r="B2630" t="s">
        <v>17</v>
      </c>
      <c r="C2630" s="5">
        <v>18.254999999999999</v>
      </c>
      <c r="D2630" s="5">
        <v>18.387599999999999</v>
      </c>
      <c r="E2630" s="5">
        <f>AVERAGE(Official_Exchange_Rates__2[[#This Row],[Buy]:[Sell]])</f>
        <v>18.321300000000001</v>
      </c>
    </row>
    <row r="2631" spans="1:5" x14ac:dyDescent="0.3">
      <c r="A2631" s="1">
        <v>44650</v>
      </c>
      <c r="B2631" t="s">
        <v>17</v>
      </c>
      <c r="C2631" s="5">
        <v>18.214700000000001</v>
      </c>
      <c r="D2631" s="5">
        <v>18.3383</v>
      </c>
      <c r="E2631" s="5">
        <f>AVERAGE(Official_Exchange_Rates__2[[#This Row],[Buy]:[Sell]])</f>
        <v>18.276499999999999</v>
      </c>
    </row>
    <row r="2632" spans="1:5" x14ac:dyDescent="0.3">
      <c r="A2632" s="1">
        <v>44651</v>
      </c>
      <c r="B2632" t="s">
        <v>17</v>
      </c>
      <c r="C2632" s="5">
        <v>18.199100000000001</v>
      </c>
      <c r="D2632" s="5">
        <v>18.329499999999999</v>
      </c>
      <c r="E2632" s="5">
        <f>AVERAGE(Official_Exchange_Rates__2[[#This Row],[Buy]:[Sell]])</f>
        <v>18.264299999999999</v>
      </c>
    </row>
    <row r="2633" spans="1:5" x14ac:dyDescent="0.3">
      <c r="A2633" s="1">
        <v>44654</v>
      </c>
      <c r="B2633" t="s">
        <v>17</v>
      </c>
      <c r="C2633" s="5">
        <v>18.191400000000002</v>
      </c>
      <c r="D2633" s="5">
        <v>18.317399999999999</v>
      </c>
      <c r="E2633" s="5">
        <f>AVERAGE(Official_Exchange_Rates__2[[#This Row],[Buy]:[Sell]])</f>
        <v>18.2544</v>
      </c>
    </row>
    <row r="2634" spans="1:5" x14ac:dyDescent="0.3">
      <c r="A2634" s="1">
        <v>44655</v>
      </c>
      <c r="B2634" t="s">
        <v>17</v>
      </c>
      <c r="C2634" s="5">
        <v>18.1968</v>
      </c>
      <c r="D2634" s="5">
        <v>18.320499999999999</v>
      </c>
      <c r="E2634" s="5">
        <f>AVERAGE(Official_Exchange_Rates__2[[#This Row],[Buy]:[Sell]])</f>
        <v>18.258649999999999</v>
      </c>
    </row>
    <row r="2635" spans="1:5" x14ac:dyDescent="0.3">
      <c r="A2635" s="1">
        <v>44656</v>
      </c>
      <c r="B2635" t="s">
        <v>17</v>
      </c>
      <c r="C2635" s="5">
        <v>18.1995</v>
      </c>
      <c r="D2635" s="5">
        <v>18.334700000000002</v>
      </c>
      <c r="E2635" s="5">
        <f>AVERAGE(Official_Exchange_Rates__2[[#This Row],[Buy]:[Sell]])</f>
        <v>18.267099999999999</v>
      </c>
    </row>
    <row r="2636" spans="1:5" x14ac:dyDescent="0.3">
      <c r="A2636" s="1">
        <v>44657</v>
      </c>
      <c r="B2636" t="s">
        <v>17</v>
      </c>
      <c r="C2636" s="5">
        <v>18.2378</v>
      </c>
      <c r="D2636" s="5">
        <v>18.372199999999999</v>
      </c>
      <c r="E2636" s="5">
        <f>AVERAGE(Official_Exchange_Rates__2[[#This Row],[Buy]:[Sell]])</f>
        <v>18.305</v>
      </c>
    </row>
    <row r="2637" spans="1:5" x14ac:dyDescent="0.3">
      <c r="A2637" s="1">
        <v>44658</v>
      </c>
      <c r="B2637" t="s">
        <v>17</v>
      </c>
      <c r="C2637" s="5">
        <v>18.279</v>
      </c>
      <c r="D2637" s="5">
        <v>18.4057</v>
      </c>
      <c r="E2637" s="5">
        <f>AVERAGE(Official_Exchange_Rates__2[[#This Row],[Buy]:[Sell]])</f>
        <v>18.34235</v>
      </c>
    </row>
    <row r="2638" spans="1:5" x14ac:dyDescent="0.3">
      <c r="A2638" s="1">
        <v>44661</v>
      </c>
      <c r="B2638" t="s">
        <v>17</v>
      </c>
      <c r="C2638" s="5">
        <v>18.2866</v>
      </c>
      <c r="D2638" s="5">
        <v>18.417300000000001</v>
      </c>
      <c r="E2638" s="5">
        <f>AVERAGE(Official_Exchange_Rates__2[[#This Row],[Buy]:[Sell]])</f>
        <v>18.351950000000002</v>
      </c>
    </row>
    <row r="2639" spans="1:5" x14ac:dyDescent="0.3">
      <c r="A2639" s="1">
        <v>44662</v>
      </c>
      <c r="B2639" t="s">
        <v>17</v>
      </c>
      <c r="C2639" s="5">
        <v>18.348800000000001</v>
      </c>
      <c r="D2639" s="5">
        <v>18.4772</v>
      </c>
      <c r="E2639" s="5">
        <f>AVERAGE(Official_Exchange_Rates__2[[#This Row],[Buy]:[Sell]])</f>
        <v>18.413</v>
      </c>
    </row>
    <row r="2640" spans="1:5" x14ac:dyDescent="0.3">
      <c r="A2640" s="1">
        <v>44663</v>
      </c>
      <c r="B2640" t="s">
        <v>17</v>
      </c>
      <c r="C2640" s="5">
        <v>18.446300000000001</v>
      </c>
      <c r="D2640" s="5">
        <v>18.580300000000001</v>
      </c>
      <c r="E2640" s="5">
        <f>AVERAGE(Official_Exchange_Rates__2[[#This Row],[Buy]:[Sell]])</f>
        <v>18.513300000000001</v>
      </c>
    </row>
    <row r="2641" spans="1:5" x14ac:dyDescent="0.3">
      <c r="A2641" s="1">
        <v>44664</v>
      </c>
      <c r="B2641" t="s">
        <v>17</v>
      </c>
      <c r="C2641" s="5">
        <v>18.355899999999998</v>
      </c>
      <c r="D2641" s="5">
        <v>18.489999999999998</v>
      </c>
      <c r="E2641" s="5">
        <f>AVERAGE(Official_Exchange_Rates__2[[#This Row],[Buy]:[Sell]])</f>
        <v>18.42295</v>
      </c>
    </row>
    <row r="2642" spans="1:5" x14ac:dyDescent="0.3">
      <c r="A2642" s="1">
        <v>44665</v>
      </c>
      <c r="B2642" t="s">
        <v>17</v>
      </c>
      <c r="C2642" s="5">
        <v>18.321300000000001</v>
      </c>
      <c r="D2642" s="5">
        <v>18.449300000000001</v>
      </c>
      <c r="E2642" s="5">
        <f>AVERAGE(Official_Exchange_Rates__2[[#This Row],[Buy]:[Sell]])</f>
        <v>18.385300000000001</v>
      </c>
    </row>
    <row r="2643" spans="1:5" x14ac:dyDescent="0.3">
      <c r="A2643" s="1">
        <v>44668</v>
      </c>
      <c r="B2643" t="s">
        <v>17</v>
      </c>
      <c r="C2643" s="5">
        <v>18.340900000000001</v>
      </c>
      <c r="D2643" s="5">
        <v>18.468599999999999</v>
      </c>
      <c r="E2643" s="5">
        <f>AVERAGE(Official_Exchange_Rates__2[[#This Row],[Buy]:[Sell]])</f>
        <v>18.40475</v>
      </c>
    </row>
    <row r="2644" spans="1:5" x14ac:dyDescent="0.3">
      <c r="A2644" s="1">
        <v>44669</v>
      </c>
      <c r="B2644" t="s">
        <v>17</v>
      </c>
      <c r="C2644" s="5">
        <v>18.358799999999999</v>
      </c>
      <c r="D2644" s="5">
        <v>18.478100000000001</v>
      </c>
      <c r="E2644" s="5">
        <f>AVERAGE(Official_Exchange_Rates__2[[#This Row],[Buy]:[Sell]])</f>
        <v>18.41845</v>
      </c>
    </row>
    <row r="2645" spans="1:5" x14ac:dyDescent="0.3">
      <c r="A2645" s="1">
        <v>44670</v>
      </c>
      <c r="B2645" t="s">
        <v>17</v>
      </c>
      <c r="C2645" s="5">
        <v>18.405200000000001</v>
      </c>
      <c r="D2645" s="5">
        <v>18.5184</v>
      </c>
      <c r="E2645" s="5">
        <f>AVERAGE(Official_Exchange_Rates__2[[#This Row],[Buy]:[Sell]])</f>
        <v>18.4618</v>
      </c>
    </row>
    <row r="2646" spans="1:5" x14ac:dyDescent="0.3">
      <c r="A2646" s="1">
        <v>44671</v>
      </c>
      <c r="B2646" t="s">
        <v>17</v>
      </c>
      <c r="C2646" s="5">
        <v>18.427299999999999</v>
      </c>
      <c r="D2646" s="5">
        <v>18.538399999999999</v>
      </c>
      <c r="E2646" s="5">
        <f>AVERAGE(Official_Exchange_Rates__2[[#This Row],[Buy]:[Sell]])</f>
        <v>18.482849999999999</v>
      </c>
    </row>
    <row r="2647" spans="1:5" x14ac:dyDescent="0.3">
      <c r="A2647" s="1">
        <v>44672</v>
      </c>
      <c r="B2647" t="s">
        <v>17</v>
      </c>
      <c r="C2647" s="5">
        <v>18.511800000000001</v>
      </c>
      <c r="D2647" s="5">
        <v>18.618400000000001</v>
      </c>
      <c r="E2647" s="5">
        <f>AVERAGE(Official_Exchange_Rates__2[[#This Row],[Buy]:[Sell]])</f>
        <v>18.565100000000001</v>
      </c>
    </row>
    <row r="2648" spans="1:5" x14ac:dyDescent="0.3">
      <c r="A2648" s="1">
        <v>44677</v>
      </c>
      <c r="B2648" t="s">
        <v>17</v>
      </c>
      <c r="C2648" s="5">
        <v>18.4636</v>
      </c>
      <c r="D2648" s="5">
        <v>18.5884</v>
      </c>
      <c r="E2648" s="5">
        <f>AVERAGE(Official_Exchange_Rates__2[[#This Row],[Buy]:[Sell]])</f>
        <v>18.526</v>
      </c>
    </row>
    <row r="2649" spans="1:5" x14ac:dyDescent="0.3">
      <c r="A2649" s="1">
        <v>44678</v>
      </c>
      <c r="B2649" t="s">
        <v>17</v>
      </c>
      <c r="C2649" s="5">
        <v>18.450199999999999</v>
      </c>
      <c r="D2649" s="5">
        <v>18.5684</v>
      </c>
      <c r="E2649" s="5">
        <f>AVERAGE(Official_Exchange_Rates__2[[#This Row],[Buy]:[Sell]])</f>
        <v>18.5093</v>
      </c>
    </row>
    <row r="2650" spans="1:5" x14ac:dyDescent="0.3">
      <c r="A2650" s="1">
        <v>44679</v>
      </c>
      <c r="B2650" t="s">
        <v>17</v>
      </c>
      <c r="C2650" s="5">
        <v>18.436</v>
      </c>
      <c r="D2650" s="5">
        <v>18.548400000000001</v>
      </c>
      <c r="E2650" s="5">
        <f>AVERAGE(Official_Exchange_Rates__2[[#This Row],[Buy]:[Sell]])</f>
        <v>18.4922</v>
      </c>
    </row>
    <row r="2651" spans="1:5" x14ac:dyDescent="0.3">
      <c r="A2651" s="1">
        <v>44689</v>
      </c>
      <c r="B2651" t="s">
        <v>17</v>
      </c>
      <c r="C2651" s="5">
        <v>18.4313</v>
      </c>
      <c r="D2651" s="5">
        <v>18.548400000000001</v>
      </c>
      <c r="E2651" s="5">
        <f>AVERAGE(Official_Exchange_Rates__2[[#This Row],[Buy]:[Sell]])</f>
        <v>18.489850000000001</v>
      </c>
    </row>
    <row r="2652" spans="1:5" x14ac:dyDescent="0.3">
      <c r="A2652" s="1">
        <v>44690</v>
      </c>
      <c r="B2652" t="s">
        <v>17</v>
      </c>
      <c r="C2652" s="5">
        <v>18.433499999999999</v>
      </c>
      <c r="D2652" s="5">
        <v>18.548400000000001</v>
      </c>
      <c r="E2652" s="5">
        <f>AVERAGE(Official_Exchange_Rates__2[[#This Row],[Buy]:[Sell]])</f>
        <v>18.490949999999998</v>
      </c>
    </row>
    <row r="2653" spans="1:5" x14ac:dyDescent="0.3">
      <c r="A2653" s="1">
        <v>44691</v>
      </c>
      <c r="B2653" t="s">
        <v>17</v>
      </c>
      <c r="C2653" s="5">
        <v>18.440000000000001</v>
      </c>
      <c r="D2653" s="5">
        <v>18.548400000000001</v>
      </c>
      <c r="E2653" s="5">
        <f>AVERAGE(Official_Exchange_Rates__2[[#This Row],[Buy]:[Sell]])</f>
        <v>18.494199999999999</v>
      </c>
    </row>
    <row r="2654" spans="1:5" x14ac:dyDescent="0.3">
      <c r="A2654" s="1">
        <v>44692</v>
      </c>
      <c r="B2654" t="s">
        <v>17</v>
      </c>
      <c r="C2654" s="5">
        <v>18.3127</v>
      </c>
      <c r="D2654" s="5">
        <v>18.440300000000001</v>
      </c>
      <c r="E2654" s="5">
        <f>AVERAGE(Official_Exchange_Rates__2[[#This Row],[Buy]:[Sell]])</f>
        <v>18.3765</v>
      </c>
    </row>
    <row r="2655" spans="1:5" x14ac:dyDescent="0.3">
      <c r="A2655" s="1">
        <v>44693</v>
      </c>
      <c r="B2655" t="s">
        <v>17</v>
      </c>
      <c r="C2655" s="5">
        <v>18.2592</v>
      </c>
      <c r="D2655" s="5">
        <v>18.382400000000001</v>
      </c>
      <c r="E2655" s="5">
        <f>AVERAGE(Official_Exchange_Rates__2[[#This Row],[Buy]:[Sell]])</f>
        <v>18.320799999999998</v>
      </c>
    </row>
    <row r="2656" spans="1:5" x14ac:dyDescent="0.3">
      <c r="A2656" s="1">
        <v>44696</v>
      </c>
      <c r="B2656" t="s">
        <v>17</v>
      </c>
      <c r="C2656" s="5">
        <v>18.2364</v>
      </c>
      <c r="D2656" s="5">
        <v>18.358899999999998</v>
      </c>
      <c r="E2656" s="5">
        <f>AVERAGE(Official_Exchange_Rates__2[[#This Row],[Buy]:[Sell]])</f>
        <v>18.297649999999997</v>
      </c>
    </row>
    <row r="2657" spans="1:5" x14ac:dyDescent="0.3">
      <c r="A2657" s="1">
        <v>44697</v>
      </c>
      <c r="B2657" t="s">
        <v>17</v>
      </c>
      <c r="C2657" s="5">
        <v>18.218900000000001</v>
      </c>
      <c r="D2657" s="5">
        <v>18.338899999999999</v>
      </c>
      <c r="E2657" s="5">
        <f>AVERAGE(Official_Exchange_Rates__2[[#This Row],[Buy]:[Sell]])</f>
        <v>18.2789</v>
      </c>
    </row>
    <row r="2658" spans="1:5" x14ac:dyDescent="0.3">
      <c r="A2658" s="1">
        <v>44698</v>
      </c>
      <c r="B2658" t="s">
        <v>17</v>
      </c>
      <c r="C2658" s="5">
        <v>18.208200000000001</v>
      </c>
      <c r="D2658" s="5">
        <v>18.3293</v>
      </c>
      <c r="E2658" s="5">
        <f>AVERAGE(Official_Exchange_Rates__2[[#This Row],[Buy]:[Sell]])</f>
        <v>18.268750000000001</v>
      </c>
    </row>
    <row r="2659" spans="1:5" x14ac:dyDescent="0.3">
      <c r="A2659" s="1">
        <v>44699</v>
      </c>
      <c r="B2659" t="s">
        <v>17</v>
      </c>
      <c r="C2659" s="5">
        <v>18.215499999999999</v>
      </c>
      <c r="D2659" s="5">
        <v>18.328399999999998</v>
      </c>
      <c r="E2659" s="5">
        <f>AVERAGE(Official_Exchange_Rates__2[[#This Row],[Buy]:[Sell]])</f>
        <v>18.271949999999997</v>
      </c>
    </row>
    <row r="2660" spans="1:5" x14ac:dyDescent="0.3">
      <c r="A2660" s="1">
        <v>44700</v>
      </c>
      <c r="B2660" t="s">
        <v>17</v>
      </c>
      <c r="C2660" s="5">
        <v>18.213899999999999</v>
      </c>
      <c r="D2660" s="5">
        <v>18.328399999999998</v>
      </c>
      <c r="E2660" s="5">
        <f>AVERAGE(Official_Exchange_Rates__2[[#This Row],[Buy]:[Sell]])</f>
        <v>18.271149999999999</v>
      </c>
    </row>
    <row r="2661" spans="1:5" x14ac:dyDescent="0.3">
      <c r="A2661" s="1">
        <v>44703</v>
      </c>
      <c r="B2661" t="s">
        <v>17</v>
      </c>
      <c r="C2661" s="5">
        <v>18.215900000000001</v>
      </c>
      <c r="D2661" s="5">
        <v>18.328399999999998</v>
      </c>
      <c r="E2661" s="5">
        <f>AVERAGE(Official_Exchange_Rates__2[[#This Row],[Buy]:[Sell]])</f>
        <v>18.27215</v>
      </c>
    </row>
    <row r="2662" spans="1:5" x14ac:dyDescent="0.3">
      <c r="A2662" s="1">
        <v>44704</v>
      </c>
      <c r="B2662" t="s">
        <v>17</v>
      </c>
      <c r="C2662" s="5">
        <v>18.344100000000001</v>
      </c>
      <c r="D2662" s="5">
        <v>18.458400000000001</v>
      </c>
      <c r="E2662" s="5">
        <f>AVERAGE(Official_Exchange_Rates__2[[#This Row],[Buy]:[Sell]])</f>
        <v>18.401250000000001</v>
      </c>
    </row>
    <row r="2663" spans="1:5" x14ac:dyDescent="0.3">
      <c r="A2663" s="1">
        <v>44705</v>
      </c>
      <c r="B2663" t="s">
        <v>17</v>
      </c>
      <c r="C2663" s="5">
        <v>18.453399999999998</v>
      </c>
      <c r="D2663" s="5">
        <v>18.5684</v>
      </c>
      <c r="E2663" s="5">
        <f>AVERAGE(Official_Exchange_Rates__2[[#This Row],[Buy]:[Sell]])</f>
        <v>18.510899999999999</v>
      </c>
    </row>
    <row r="2664" spans="1:5" x14ac:dyDescent="0.3">
      <c r="A2664" s="1">
        <v>44706</v>
      </c>
      <c r="B2664" t="s">
        <v>17</v>
      </c>
      <c r="C2664" s="5">
        <v>18.5319</v>
      </c>
      <c r="D2664" s="5">
        <v>18.648399999999999</v>
      </c>
      <c r="E2664" s="5">
        <f>AVERAGE(Official_Exchange_Rates__2[[#This Row],[Buy]:[Sell]])</f>
        <v>18.590150000000001</v>
      </c>
    </row>
    <row r="2665" spans="1:5" x14ac:dyDescent="0.3">
      <c r="A2665" s="1">
        <v>44707</v>
      </c>
      <c r="B2665" t="s">
        <v>17</v>
      </c>
      <c r="C2665" s="5">
        <v>18.534600000000001</v>
      </c>
      <c r="D2665" s="5">
        <v>18.648399999999999</v>
      </c>
      <c r="E2665" s="5">
        <f>AVERAGE(Official_Exchange_Rates__2[[#This Row],[Buy]:[Sell]])</f>
        <v>18.5915</v>
      </c>
    </row>
    <row r="2666" spans="1:5" x14ac:dyDescent="0.3">
      <c r="A2666" s="1">
        <v>44710</v>
      </c>
      <c r="B2666" t="s">
        <v>17</v>
      </c>
      <c r="C2666" s="5">
        <v>18.5351</v>
      </c>
      <c r="D2666" s="5">
        <v>18.648399999999999</v>
      </c>
      <c r="E2666" s="5">
        <f>AVERAGE(Official_Exchange_Rates__2[[#This Row],[Buy]:[Sell]])</f>
        <v>18.591749999999998</v>
      </c>
    </row>
    <row r="2667" spans="1:5" x14ac:dyDescent="0.3">
      <c r="A2667" s="1">
        <v>44711</v>
      </c>
      <c r="B2667" t="s">
        <v>17</v>
      </c>
      <c r="C2667" s="5">
        <v>18.5366</v>
      </c>
      <c r="D2667" s="5">
        <v>18.648399999999999</v>
      </c>
      <c r="E2667" s="5">
        <f>AVERAGE(Official_Exchange_Rates__2[[#This Row],[Buy]:[Sell]])</f>
        <v>18.592500000000001</v>
      </c>
    </row>
    <row r="2668" spans="1:5" x14ac:dyDescent="0.3">
      <c r="A2668" s="1">
        <v>44712</v>
      </c>
      <c r="B2668" t="s">
        <v>17</v>
      </c>
      <c r="C2668" s="5">
        <v>18.536300000000001</v>
      </c>
      <c r="D2668" s="5">
        <v>18.648399999999999</v>
      </c>
      <c r="E2668" s="5">
        <f>AVERAGE(Official_Exchange_Rates__2[[#This Row],[Buy]:[Sell]])</f>
        <v>18.59235</v>
      </c>
    </row>
    <row r="2669" spans="1:5" x14ac:dyDescent="0.3">
      <c r="A2669" s="1">
        <v>44713</v>
      </c>
      <c r="B2669" t="s">
        <v>17</v>
      </c>
      <c r="C2669" s="5">
        <v>18.565899999999999</v>
      </c>
      <c r="D2669" s="5">
        <v>18.6784</v>
      </c>
      <c r="E2669" s="5">
        <f>AVERAGE(Official_Exchange_Rates__2[[#This Row],[Buy]:[Sell]])</f>
        <v>18.622149999999998</v>
      </c>
    </row>
    <row r="2670" spans="1:5" x14ac:dyDescent="0.3">
      <c r="A2670" s="1">
        <v>44714</v>
      </c>
      <c r="B2670" t="s">
        <v>17</v>
      </c>
      <c r="C2670" s="5">
        <v>18.5885</v>
      </c>
      <c r="D2670" s="5">
        <v>18.698399999999999</v>
      </c>
      <c r="E2670" s="5">
        <f>AVERAGE(Official_Exchange_Rates__2[[#This Row],[Buy]:[Sell]])</f>
        <v>18.643450000000001</v>
      </c>
    </row>
    <row r="2671" spans="1:5" x14ac:dyDescent="0.3">
      <c r="A2671" s="1">
        <v>44717</v>
      </c>
      <c r="B2671" t="s">
        <v>17</v>
      </c>
      <c r="C2671" s="5">
        <v>18.585100000000001</v>
      </c>
      <c r="D2671" s="5">
        <v>18.698399999999999</v>
      </c>
      <c r="E2671" s="5">
        <f>AVERAGE(Official_Exchange_Rates__2[[#This Row],[Buy]:[Sell]])</f>
        <v>18.641750000000002</v>
      </c>
    </row>
    <row r="2672" spans="1:5" x14ac:dyDescent="0.3">
      <c r="A2672" s="1">
        <v>44718</v>
      </c>
      <c r="B2672" t="s">
        <v>17</v>
      </c>
      <c r="C2672" s="5">
        <v>18.593299999999999</v>
      </c>
      <c r="D2672" s="5">
        <v>18.698399999999999</v>
      </c>
      <c r="E2672" s="5">
        <f>AVERAGE(Official_Exchange_Rates__2[[#This Row],[Buy]:[Sell]])</f>
        <v>18.645849999999999</v>
      </c>
    </row>
    <row r="2673" spans="1:5" x14ac:dyDescent="0.3">
      <c r="A2673" s="1">
        <v>44719</v>
      </c>
      <c r="B2673" t="s">
        <v>17</v>
      </c>
      <c r="C2673" s="5">
        <v>18.617699999999999</v>
      </c>
      <c r="D2673" s="5">
        <v>18.728400000000001</v>
      </c>
      <c r="E2673" s="5">
        <f>AVERAGE(Official_Exchange_Rates__2[[#This Row],[Buy]:[Sell]])</f>
        <v>18.67305</v>
      </c>
    </row>
    <row r="2674" spans="1:5" x14ac:dyDescent="0.3">
      <c r="A2674" s="1">
        <v>44720</v>
      </c>
      <c r="B2674" t="s">
        <v>17</v>
      </c>
      <c r="C2674" s="5">
        <v>18.640799999999999</v>
      </c>
      <c r="D2674" s="5">
        <v>18.7484</v>
      </c>
      <c r="E2674" s="5">
        <f>AVERAGE(Official_Exchange_Rates__2[[#This Row],[Buy]:[Sell]])</f>
        <v>18.694600000000001</v>
      </c>
    </row>
    <row r="2675" spans="1:5" x14ac:dyDescent="0.3">
      <c r="A2675" s="1">
        <v>44721</v>
      </c>
      <c r="B2675" t="s">
        <v>17</v>
      </c>
      <c r="C2675" s="5">
        <v>18.644200000000001</v>
      </c>
      <c r="D2675" s="5">
        <v>18.7484</v>
      </c>
      <c r="E2675" s="5">
        <f>AVERAGE(Official_Exchange_Rates__2[[#This Row],[Buy]:[Sell]])</f>
        <v>18.696300000000001</v>
      </c>
    </row>
    <row r="2676" spans="1:5" x14ac:dyDescent="0.3">
      <c r="A2676" s="1">
        <v>44724</v>
      </c>
      <c r="B2676" t="s">
        <v>17</v>
      </c>
      <c r="C2676" s="5">
        <v>18.638300000000001</v>
      </c>
      <c r="D2676" s="5">
        <v>18.7484</v>
      </c>
      <c r="E2676" s="5">
        <f>AVERAGE(Official_Exchange_Rates__2[[#This Row],[Buy]:[Sell]])</f>
        <v>18.693350000000002</v>
      </c>
    </row>
    <row r="2677" spans="1:5" x14ac:dyDescent="0.3">
      <c r="A2677" s="1">
        <v>44725</v>
      </c>
      <c r="B2677" t="s">
        <v>17</v>
      </c>
      <c r="C2677" s="5">
        <v>18.663900000000002</v>
      </c>
      <c r="D2677" s="5">
        <v>18.7684</v>
      </c>
      <c r="E2677" s="5">
        <f>AVERAGE(Official_Exchange_Rates__2[[#This Row],[Buy]:[Sell]])</f>
        <v>18.716149999999999</v>
      </c>
    </row>
    <row r="2678" spans="1:5" x14ac:dyDescent="0.3">
      <c r="A2678" s="1">
        <v>44726</v>
      </c>
      <c r="B2678" t="s">
        <v>17</v>
      </c>
      <c r="C2678" s="5">
        <v>18.692399999999999</v>
      </c>
      <c r="D2678" s="5">
        <v>18.798400000000001</v>
      </c>
      <c r="E2678" s="5">
        <f>AVERAGE(Official_Exchange_Rates__2[[#This Row],[Buy]:[Sell]])</f>
        <v>18.7454</v>
      </c>
    </row>
    <row r="2679" spans="1:5" x14ac:dyDescent="0.3">
      <c r="A2679" s="1">
        <v>44727</v>
      </c>
      <c r="B2679" t="s">
        <v>17</v>
      </c>
      <c r="C2679" s="5">
        <v>18.703099999999999</v>
      </c>
      <c r="D2679" s="5">
        <v>18.808399999999999</v>
      </c>
      <c r="E2679" s="5">
        <f>AVERAGE(Official_Exchange_Rates__2[[#This Row],[Buy]:[Sell]])</f>
        <v>18.755749999999999</v>
      </c>
    </row>
    <row r="2680" spans="1:5" x14ac:dyDescent="0.3">
      <c r="A2680" s="1">
        <v>44728</v>
      </c>
      <c r="B2680" t="s">
        <v>17</v>
      </c>
      <c r="C2680" s="5">
        <v>18.7011</v>
      </c>
      <c r="D2680" s="5">
        <v>18.808399999999999</v>
      </c>
      <c r="E2680" s="5">
        <f>AVERAGE(Official_Exchange_Rates__2[[#This Row],[Buy]:[Sell]])</f>
        <v>18.754750000000001</v>
      </c>
    </row>
    <row r="2681" spans="1:5" x14ac:dyDescent="0.3">
      <c r="A2681" s="1">
        <v>44731</v>
      </c>
      <c r="B2681" t="s">
        <v>17</v>
      </c>
      <c r="C2681" s="5">
        <v>18.700500000000002</v>
      </c>
      <c r="D2681" s="5">
        <v>18.808399999999999</v>
      </c>
      <c r="E2681" s="5">
        <f>AVERAGE(Official_Exchange_Rates__2[[#This Row],[Buy]:[Sell]])</f>
        <v>18.754449999999999</v>
      </c>
    </row>
    <row r="2682" spans="1:5" x14ac:dyDescent="0.3">
      <c r="A2682" s="1">
        <v>44732</v>
      </c>
      <c r="B2682" t="s">
        <v>17</v>
      </c>
      <c r="C2682" s="5">
        <v>18.7044</v>
      </c>
      <c r="D2682" s="5">
        <v>18.808399999999999</v>
      </c>
      <c r="E2682" s="5">
        <f>AVERAGE(Official_Exchange_Rates__2[[#This Row],[Buy]:[Sell]])</f>
        <v>18.756399999999999</v>
      </c>
    </row>
    <row r="2683" spans="1:5" x14ac:dyDescent="0.3">
      <c r="A2683" s="1">
        <v>44733</v>
      </c>
      <c r="B2683" t="s">
        <v>17</v>
      </c>
      <c r="C2683" s="5">
        <v>18.697800000000001</v>
      </c>
      <c r="D2683" s="5">
        <v>18.808399999999999</v>
      </c>
      <c r="E2683" s="5">
        <f>AVERAGE(Official_Exchange_Rates__2[[#This Row],[Buy]:[Sell]])</f>
        <v>18.7531</v>
      </c>
    </row>
    <row r="2684" spans="1:5" x14ac:dyDescent="0.3">
      <c r="A2684" s="1">
        <v>44734</v>
      </c>
      <c r="B2684" t="s">
        <v>17</v>
      </c>
      <c r="C2684" s="5">
        <v>18.697700000000001</v>
      </c>
      <c r="D2684" s="5">
        <v>18.808399999999999</v>
      </c>
      <c r="E2684" s="5">
        <f>AVERAGE(Official_Exchange_Rates__2[[#This Row],[Buy]:[Sell]])</f>
        <v>18.753050000000002</v>
      </c>
    </row>
    <row r="2685" spans="1:5" x14ac:dyDescent="0.3">
      <c r="A2685" s="1">
        <v>44735</v>
      </c>
      <c r="B2685" t="s">
        <v>17</v>
      </c>
      <c r="C2685" s="5">
        <v>18.6965</v>
      </c>
      <c r="D2685" s="5">
        <v>18.808399999999999</v>
      </c>
      <c r="E2685" s="5">
        <f>AVERAGE(Official_Exchange_Rates__2[[#This Row],[Buy]:[Sell]])</f>
        <v>18.75245</v>
      </c>
    </row>
    <row r="2686" spans="1:5" x14ac:dyDescent="0.3">
      <c r="A2686" s="1">
        <v>44738</v>
      </c>
      <c r="B2686" t="s">
        <v>17</v>
      </c>
      <c r="C2686" s="5">
        <v>18.696400000000001</v>
      </c>
      <c r="D2686" s="5">
        <v>18.808399999999999</v>
      </c>
      <c r="E2686" s="5">
        <f>AVERAGE(Official_Exchange_Rates__2[[#This Row],[Buy]:[Sell]])</f>
        <v>18.752400000000002</v>
      </c>
    </row>
    <row r="2687" spans="1:5" x14ac:dyDescent="0.3">
      <c r="A2687" s="1">
        <v>44739</v>
      </c>
      <c r="B2687" t="s">
        <v>17</v>
      </c>
      <c r="C2687" s="5">
        <v>18.6981</v>
      </c>
      <c r="D2687" s="5">
        <v>18.808399999999999</v>
      </c>
      <c r="E2687" s="5">
        <f>AVERAGE(Official_Exchange_Rates__2[[#This Row],[Buy]:[Sell]])</f>
        <v>18.753250000000001</v>
      </c>
    </row>
    <row r="2688" spans="1:5" x14ac:dyDescent="0.3">
      <c r="A2688" s="1">
        <v>44740</v>
      </c>
      <c r="B2688" t="s">
        <v>17</v>
      </c>
      <c r="C2688" s="5">
        <v>18.717099999999999</v>
      </c>
      <c r="D2688" s="5">
        <v>18.828399999999998</v>
      </c>
      <c r="E2688" s="5">
        <f>AVERAGE(Official_Exchange_Rates__2[[#This Row],[Buy]:[Sell]])</f>
        <v>18.772749999999998</v>
      </c>
    </row>
    <row r="2689" spans="1:5" x14ac:dyDescent="0.3">
      <c r="A2689" s="1">
        <v>44741</v>
      </c>
      <c r="B2689" t="s">
        <v>17</v>
      </c>
      <c r="C2689" s="5">
        <v>18.747199999999999</v>
      </c>
      <c r="D2689" s="5">
        <v>18.8584</v>
      </c>
      <c r="E2689" s="5">
        <f>AVERAGE(Official_Exchange_Rates__2[[#This Row],[Buy]:[Sell]])</f>
        <v>18.802799999999998</v>
      </c>
    </row>
    <row r="2690" spans="1:5" x14ac:dyDescent="0.3">
      <c r="A2690" s="1">
        <v>44745</v>
      </c>
      <c r="B2690" t="s">
        <v>17</v>
      </c>
      <c r="C2690" s="5">
        <v>18.77</v>
      </c>
      <c r="D2690" s="5">
        <v>18.878399999999999</v>
      </c>
      <c r="E2690" s="5">
        <f>AVERAGE(Official_Exchange_Rates__2[[#This Row],[Buy]:[Sell]])</f>
        <v>18.824199999999998</v>
      </c>
    </row>
    <row r="2691" spans="1:5" x14ac:dyDescent="0.3">
      <c r="A2691" s="1">
        <v>44746</v>
      </c>
      <c r="B2691" t="s">
        <v>17</v>
      </c>
      <c r="C2691" s="5">
        <v>18.7986</v>
      </c>
      <c r="D2691" s="5">
        <v>18.9084</v>
      </c>
      <c r="E2691" s="5">
        <f>AVERAGE(Official_Exchange_Rates__2[[#This Row],[Buy]:[Sell]])</f>
        <v>18.8535</v>
      </c>
    </row>
    <row r="2692" spans="1:5" x14ac:dyDescent="0.3">
      <c r="A2692" s="1">
        <v>44747</v>
      </c>
      <c r="B2692" t="s">
        <v>17</v>
      </c>
      <c r="C2692" s="5">
        <v>18.820499999999999</v>
      </c>
      <c r="D2692" s="5">
        <v>18.9284</v>
      </c>
      <c r="E2692" s="5">
        <f>AVERAGE(Official_Exchange_Rates__2[[#This Row],[Buy]:[Sell]])</f>
        <v>18.87445</v>
      </c>
    </row>
    <row r="2693" spans="1:5" x14ac:dyDescent="0.3">
      <c r="A2693" s="1">
        <v>44748</v>
      </c>
      <c r="B2693" t="s">
        <v>17</v>
      </c>
      <c r="C2693" s="5">
        <v>18.821100000000001</v>
      </c>
      <c r="D2693" s="5">
        <v>18.9284</v>
      </c>
      <c r="E2693" s="5">
        <f>AVERAGE(Official_Exchange_Rates__2[[#This Row],[Buy]:[Sell]])</f>
        <v>18.874749999999999</v>
      </c>
    </row>
    <row r="2694" spans="1:5" x14ac:dyDescent="0.3">
      <c r="A2694" s="1">
        <v>44749</v>
      </c>
      <c r="B2694" t="s">
        <v>17</v>
      </c>
      <c r="C2694" s="5">
        <v>18.817499999999999</v>
      </c>
      <c r="D2694" s="5">
        <v>18.9284</v>
      </c>
      <c r="E2694" s="5">
        <f>AVERAGE(Official_Exchange_Rates__2[[#This Row],[Buy]:[Sell]])</f>
        <v>18.872949999999999</v>
      </c>
    </row>
    <row r="2695" spans="1:5" x14ac:dyDescent="0.3">
      <c r="A2695" s="1">
        <v>44759</v>
      </c>
      <c r="B2695" t="s">
        <v>17</v>
      </c>
      <c r="C2695" s="5">
        <v>18.816500000000001</v>
      </c>
      <c r="D2695" s="5">
        <v>18.9284</v>
      </c>
      <c r="E2695" s="5">
        <f>AVERAGE(Official_Exchange_Rates__2[[#This Row],[Buy]:[Sell]])</f>
        <v>18.872450000000001</v>
      </c>
    </row>
    <row r="2696" spans="1:5" x14ac:dyDescent="0.3">
      <c r="A2696" s="1">
        <v>44760</v>
      </c>
      <c r="B2696" t="s">
        <v>17</v>
      </c>
      <c r="C2696" s="5">
        <v>18.837199999999999</v>
      </c>
      <c r="D2696" s="5">
        <v>18.948399999999999</v>
      </c>
      <c r="E2696" s="5">
        <f>AVERAGE(Official_Exchange_Rates__2[[#This Row],[Buy]:[Sell]])</f>
        <v>18.892800000000001</v>
      </c>
    </row>
    <row r="2697" spans="1:5" x14ac:dyDescent="0.3">
      <c r="A2697" s="1">
        <v>44761</v>
      </c>
      <c r="B2697" t="s">
        <v>17</v>
      </c>
      <c r="C2697" s="5">
        <v>18.8687</v>
      </c>
      <c r="D2697" s="5">
        <v>18.977599999999999</v>
      </c>
      <c r="E2697" s="5">
        <f>AVERAGE(Official_Exchange_Rates__2[[#This Row],[Buy]:[Sell]])</f>
        <v>18.92315</v>
      </c>
    </row>
    <row r="2698" spans="1:5" x14ac:dyDescent="0.3">
      <c r="A2698" s="1">
        <v>44762</v>
      </c>
      <c r="B2698" t="s">
        <v>17</v>
      </c>
      <c r="C2698" s="5">
        <v>18.8674</v>
      </c>
      <c r="D2698" s="5">
        <v>18.978400000000001</v>
      </c>
      <c r="E2698" s="5">
        <f>AVERAGE(Official_Exchange_Rates__2[[#This Row],[Buy]:[Sell]])</f>
        <v>18.922899999999998</v>
      </c>
    </row>
    <row r="2699" spans="1:5" x14ac:dyDescent="0.3">
      <c r="A2699" s="1">
        <v>44763</v>
      </c>
      <c r="B2699" t="s">
        <v>17</v>
      </c>
      <c r="C2699" s="5">
        <v>18.877600000000001</v>
      </c>
      <c r="D2699" s="5">
        <v>18.988399999999999</v>
      </c>
      <c r="E2699" s="5">
        <f>AVERAGE(Official_Exchange_Rates__2[[#This Row],[Buy]:[Sell]])</f>
        <v>18.933</v>
      </c>
    </row>
    <row r="2700" spans="1:5" x14ac:dyDescent="0.3">
      <c r="A2700" s="1">
        <v>44766</v>
      </c>
      <c r="B2700" t="s">
        <v>17</v>
      </c>
      <c r="C2700" s="5">
        <v>18.875399999999999</v>
      </c>
      <c r="D2700" s="5">
        <v>18.988099999999999</v>
      </c>
      <c r="E2700" s="5">
        <f>AVERAGE(Official_Exchange_Rates__2[[#This Row],[Buy]:[Sell]])</f>
        <v>18.931750000000001</v>
      </c>
    </row>
    <row r="2701" spans="1:5" x14ac:dyDescent="0.3">
      <c r="A2701" s="1">
        <v>44767</v>
      </c>
      <c r="B2701" t="s">
        <v>17</v>
      </c>
      <c r="C2701" s="5">
        <v>18.880299999999998</v>
      </c>
      <c r="D2701" s="5">
        <v>18.988399999999999</v>
      </c>
      <c r="E2701" s="5">
        <f>AVERAGE(Official_Exchange_Rates__2[[#This Row],[Buy]:[Sell]])</f>
        <v>18.934349999999998</v>
      </c>
    </row>
    <row r="2702" spans="1:5" x14ac:dyDescent="0.3">
      <c r="A2702" s="1">
        <v>44768</v>
      </c>
      <c r="B2702" t="s">
        <v>17</v>
      </c>
      <c r="C2702" s="5">
        <v>18.8827</v>
      </c>
      <c r="D2702" s="5">
        <v>18.988399999999999</v>
      </c>
      <c r="E2702" s="5">
        <f>AVERAGE(Official_Exchange_Rates__2[[#This Row],[Buy]:[Sell]])</f>
        <v>18.935549999999999</v>
      </c>
    </row>
    <row r="2703" spans="1:5" x14ac:dyDescent="0.3">
      <c r="A2703" s="1">
        <v>44769</v>
      </c>
      <c r="B2703" t="s">
        <v>17</v>
      </c>
      <c r="C2703" s="5">
        <v>18.881399999999999</v>
      </c>
      <c r="D2703" s="5">
        <v>18.988399999999999</v>
      </c>
      <c r="E2703" s="5">
        <f>AVERAGE(Official_Exchange_Rates__2[[#This Row],[Buy]:[Sell]])</f>
        <v>18.934899999999999</v>
      </c>
    </row>
    <row r="2704" spans="1:5" x14ac:dyDescent="0.3">
      <c r="A2704" s="1">
        <v>44770</v>
      </c>
      <c r="B2704" t="s">
        <v>17</v>
      </c>
      <c r="C2704" s="5">
        <v>18.877500000000001</v>
      </c>
      <c r="D2704" s="5">
        <v>18.988399999999999</v>
      </c>
      <c r="E2704" s="5">
        <f>AVERAGE(Official_Exchange_Rates__2[[#This Row],[Buy]:[Sell]])</f>
        <v>18.932949999999998</v>
      </c>
    </row>
    <row r="2705" spans="1:5" x14ac:dyDescent="0.3">
      <c r="A2705" s="1">
        <v>44773</v>
      </c>
      <c r="B2705" t="s">
        <v>17</v>
      </c>
      <c r="C2705" s="5">
        <v>18.896799999999999</v>
      </c>
      <c r="D2705" s="5">
        <v>19.008400000000002</v>
      </c>
      <c r="E2705" s="5">
        <f>AVERAGE(Official_Exchange_Rates__2[[#This Row],[Buy]:[Sell]])</f>
        <v>18.9526</v>
      </c>
    </row>
    <row r="2706" spans="1:5" x14ac:dyDescent="0.3">
      <c r="A2706" s="1">
        <v>44774</v>
      </c>
      <c r="B2706" t="s">
        <v>17</v>
      </c>
      <c r="C2706" s="5">
        <v>18.895900000000001</v>
      </c>
      <c r="D2706" s="5">
        <v>19.008400000000002</v>
      </c>
      <c r="E2706" s="5">
        <f>AVERAGE(Official_Exchange_Rates__2[[#This Row],[Buy]:[Sell]])</f>
        <v>18.952150000000003</v>
      </c>
    </row>
    <row r="2707" spans="1:5" x14ac:dyDescent="0.3">
      <c r="A2707" s="1">
        <v>44775</v>
      </c>
      <c r="B2707" t="s">
        <v>17</v>
      </c>
      <c r="C2707" s="5">
        <v>18.979900000000001</v>
      </c>
      <c r="D2707" s="5">
        <v>19.0884</v>
      </c>
      <c r="E2707" s="5">
        <f>AVERAGE(Official_Exchange_Rates__2[[#This Row],[Buy]:[Sell]])</f>
        <v>19.03415</v>
      </c>
    </row>
    <row r="2708" spans="1:5" x14ac:dyDescent="0.3">
      <c r="A2708" s="1">
        <v>44776</v>
      </c>
      <c r="B2708" t="s">
        <v>17</v>
      </c>
      <c r="C2708" s="5">
        <v>19.038699999999999</v>
      </c>
      <c r="D2708" s="5">
        <v>19.148399999999999</v>
      </c>
      <c r="E2708" s="5">
        <f>AVERAGE(Official_Exchange_Rates__2[[#This Row],[Buy]:[Sell]])</f>
        <v>19.09355</v>
      </c>
    </row>
    <row r="2709" spans="1:5" x14ac:dyDescent="0.3">
      <c r="A2709" s="1">
        <v>44777</v>
      </c>
      <c r="B2709" t="s">
        <v>17</v>
      </c>
      <c r="C2709" s="5">
        <v>19.069199999999999</v>
      </c>
      <c r="D2709" s="5">
        <v>19.1784</v>
      </c>
      <c r="E2709" s="5">
        <f>AVERAGE(Official_Exchange_Rates__2[[#This Row],[Buy]:[Sell]])</f>
        <v>19.123799999999999</v>
      </c>
    </row>
    <row r="2710" spans="1:5" x14ac:dyDescent="0.3">
      <c r="A2710" s="1">
        <v>44780</v>
      </c>
      <c r="B2710" t="s">
        <v>17</v>
      </c>
      <c r="C2710" s="5">
        <v>19.069199999999999</v>
      </c>
      <c r="D2710" s="5">
        <v>19.1784</v>
      </c>
      <c r="E2710" s="5">
        <f>AVERAGE(Official_Exchange_Rates__2[[#This Row],[Buy]:[Sell]])</f>
        <v>19.123799999999999</v>
      </c>
    </row>
    <row r="2711" spans="1:5" x14ac:dyDescent="0.3">
      <c r="A2711" s="1">
        <v>44781</v>
      </c>
      <c r="B2711" t="s">
        <v>17</v>
      </c>
      <c r="C2711" s="5">
        <v>19.0886</v>
      </c>
      <c r="D2711" s="5">
        <v>19.198399999999999</v>
      </c>
      <c r="E2711" s="5">
        <f>AVERAGE(Official_Exchange_Rates__2[[#This Row],[Buy]:[Sell]])</f>
        <v>19.1435</v>
      </c>
    </row>
    <row r="2712" spans="1:5" x14ac:dyDescent="0.3">
      <c r="A2712" s="1">
        <v>44782</v>
      </c>
      <c r="B2712" t="s">
        <v>17</v>
      </c>
      <c r="C2712" s="5">
        <v>19.089700000000001</v>
      </c>
      <c r="D2712" s="5">
        <v>19.198399999999999</v>
      </c>
      <c r="E2712" s="5">
        <f>AVERAGE(Official_Exchange_Rates__2[[#This Row],[Buy]:[Sell]])</f>
        <v>19.14405</v>
      </c>
    </row>
    <row r="2713" spans="1:5" x14ac:dyDescent="0.3">
      <c r="A2713" s="1">
        <v>44783</v>
      </c>
      <c r="B2713" t="s">
        <v>17</v>
      </c>
      <c r="C2713" s="5">
        <v>19.092500000000001</v>
      </c>
      <c r="D2713" s="5">
        <v>19.198399999999999</v>
      </c>
      <c r="E2713" s="5">
        <f>AVERAGE(Official_Exchange_Rates__2[[#This Row],[Buy]:[Sell]])</f>
        <v>19.14545</v>
      </c>
    </row>
    <row r="2714" spans="1:5" x14ac:dyDescent="0.3">
      <c r="A2714" s="1">
        <v>44784</v>
      </c>
      <c r="B2714" t="s">
        <v>17</v>
      </c>
      <c r="C2714" s="5">
        <v>19.090800000000002</v>
      </c>
      <c r="D2714" s="5">
        <v>19.198399999999999</v>
      </c>
      <c r="E2714" s="5">
        <f>AVERAGE(Official_Exchange_Rates__2[[#This Row],[Buy]:[Sell]])</f>
        <v>19.144600000000001</v>
      </c>
    </row>
    <row r="2715" spans="1:5" x14ac:dyDescent="0.3">
      <c r="A2715" s="1">
        <v>44787</v>
      </c>
      <c r="B2715" t="s">
        <v>17</v>
      </c>
      <c r="C2715" s="5">
        <v>19.092199999999998</v>
      </c>
      <c r="D2715" s="5">
        <v>19.198399999999999</v>
      </c>
      <c r="E2715" s="5">
        <f>AVERAGE(Official_Exchange_Rates__2[[#This Row],[Buy]:[Sell]])</f>
        <v>19.145299999999999</v>
      </c>
    </row>
    <row r="2716" spans="1:5" x14ac:dyDescent="0.3">
      <c r="A2716" s="1">
        <v>44788</v>
      </c>
      <c r="B2716" t="s">
        <v>17</v>
      </c>
      <c r="C2716" s="5">
        <v>19.090499999999999</v>
      </c>
      <c r="D2716" s="5">
        <v>19.198399999999999</v>
      </c>
      <c r="E2716" s="5">
        <f>AVERAGE(Official_Exchange_Rates__2[[#This Row],[Buy]:[Sell]])</f>
        <v>19.144449999999999</v>
      </c>
    </row>
    <row r="2717" spans="1:5" x14ac:dyDescent="0.3">
      <c r="A2717" s="1">
        <v>44789</v>
      </c>
      <c r="B2717" t="s">
        <v>17</v>
      </c>
      <c r="C2717" s="5">
        <v>19.091799999999999</v>
      </c>
      <c r="D2717" s="5">
        <v>19.198399999999999</v>
      </c>
      <c r="E2717" s="5">
        <f>AVERAGE(Official_Exchange_Rates__2[[#This Row],[Buy]:[Sell]])</f>
        <v>19.145099999999999</v>
      </c>
    </row>
    <row r="2718" spans="1:5" x14ac:dyDescent="0.3">
      <c r="A2718" s="1">
        <v>44790</v>
      </c>
      <c r="B2718" t="s">
        <v>17</v>
      </c>
      <c r="C2718" s="5">
        <v>19.092600000000001</v>
      </c>
      <c r="D2718" s="5">
        <v>19.198399999999999</v>
      </c>
      <c r="E2718" s="5">
        <f>AVERAGE(Official_Exchange_Rates__2[[#This Row],[Buy]:[Sell]])</f>
        <v>19.145499999999998</v>
      </c>
    </row>
    <row r="2719" spans="1:5" x14ac:dyDescent="0.3">
      <c r="A2719" s="1">
        <v>44791</v>
      </c>
      <c r="B2719" t="s">
        <v>17</v>
      </c>
      <c r="C2719" s="5">
        <v>19.0945</v>
      </c>
      <c r="D2719" s="5">
        <v>19.198399999999999</v>
      </c>
      <c r="E2719" s="5">
        <f>AVERAGE(Official_Exchange_Rates__2[[#This Row],[Buy]:[Sell]])</f>
        <v>19.146450000000002</v>
      </c>
    </row>
    <row r="2720" spans="1:5" x14ac:dyDescent="0.3">
      <c r="A2720" s="1">
        <v>44794</v>
      </c>
      <c r="B2720" t="s">
        <v>17</v>
      </c>
      <c r="C2720" s="5">
        <v>19.094100000000001</v>
      </c>
      <c r="D2720" s="5">
        <v>19.198399999999999</v>
      </c>
      <c r="E2720" s="5">
        <f>AVERAGE(Official_Exchange_Rates__2[[#This Row],[Buy]:[Sell]])</f>
        <v>19.146250000000002</v>
      </c>
    </row>
    <row r="2721" spans="1:5" x14ac:dyDescent="0.3">
      <c r="A2721" s="1">
        <v>44795</v>
      </c>
      <c r="B2721" t="s">
        <v>17</v>
      </c>
      <c r="C2721" s="5">
        <v>19.0943</v>
      </c>
      <c r="D2721" s="5">
        <v>19.198399999999999</v>
      </c>
      <c r="E2721" s="5">
        <f>AVERAGE(Official_Exchange_Rates__2[[#This Row],[Buy]:[Sell]])</f>
        <v>19.146349999999998</v>
      </c>
    </row>
    <row r="2722" spans="1:5" x14ac:dyDescent="0.3">
      <c r="A2722" s="1">
        <v>44796</v>
      </c>
      <c r="B2722" t="s">
        <v>17</v>
      </c>
      <c r="C2722" s="5">
        <v>19.1145</v>
      </c>
      <c r="D2722" s="5">
        <v>19.218399999999999</v>
      </c>
      <c r="E2722" s="5">
        <f>AVERAGE(Official_Exchange_Rates__2[[#This Row],[Buy]:[Sell]])</f>
        <v>19.166449999999998</v>
      </c>
    </row>
    <row r="2723" spans="1:5" x14ac:dyDescent="0.3">
      <c r="A2723" s="1">
        <v>44797</v>
      </c>
      <c r="B2723" t="s">
        <v>17</v>
      </c>
      <c r="C2723" s="5">
        <v>19.123100000000001</v>
      </c>
      <c r="D2723" s="5">
        <v>19.228400000000001</v>
      </c>
      <c r="E2723" s="5">
        <f>AVERAGE(Official_Exchange_Rates__2[[#This Row],[Buy]:[Sell]])</f>
        <v>19.175750000000001</v>
      </c>
    </row>
    <row r="2724" spans="1:5" x14ac:dyDescent="0.3">
      <c r="A2724" s="1">
        <v>44798</v>
      </c>
      <c r="B2724" t="s">
        <v>17</v>
      </c>
      <c r="C2724" s="5">
        <v>19.1309</v>
      </c>
      <c r="D2724" s="5">
        <v>19.238399999999999</v>
      </c>
      <c r="E2724" s="5">
        <f>AVERAGE(Official_Exchange_Rates__2[[#This Row],[Buy]:[Sell]])</f>
        <v>19.184649999999998</v>
      </c>
    </row>
    <row r="2725" spans="1:5" x14ac:dyDescent="0.3">
      <c r="A2725" s="1">
        <v>44801</v>
      </c>
      <c r="B2725" t="s">
        <v>17</v>
      </c>
      <c r="C2725" s="5">
        <v>19.13</v>
      </c>
      <c r="D2725" s="5">
        <v>19.238399999999999</v>
      </c>
      <c r="E2725" s="5">
        <f>AVERAGE(Official_Exchange_Rates__2[[#This Row],[Buy]:[Sell]])</f>
        <v>19.184199999999997</v>
      </c>
    </row>
    <row r="2726" spans="1:5" x14ac:dyDescent="0.3">
      <c r="A2726" s="1">
        <v>44802</v>
      </c>
      <c r="B2726" t="s">
        <v>17</v>
      </c>
      <c r="C2726" s="5">
        <v>19.1464</v>
      </c>
      <c r="D2726" s="5">
        <v>19.2578</v>
      </c>
      <c r="E2726" s="5">
        <f>AVERAGE(Official_Exchange_Rates__2[[#This Row],[Buy]:[Sell]])</f>
        <v>19.202100000000002</v>
      </c>
    </row>
    <row r="2727" spans="1:5" x14ac:dyDescent="0.3">
      <c r="A2727" s="1">
        <v>44803</v>
      </c>
      <c r="B2727" t="s">
        <v>17</v>
      </c>
      <c r="C2727" s="5">
        <v>19.1663</v>
      </c>
      <c r="D2727" s="5">
        <v>19.278400000000001</v>
      </c>
      <c r="E2727" s="5">
        <f>AVERAGE(Official_Exchange_Rates__2[[#This Row],[Buy]:[Sell]])</f>
        <v>19.222349999999999</v>
      </c>
    </row>
    <row r="2728" spans="1:5" x14ac:dyDescent="0.3">
      <c r="A2728" s="1">
        <v>44804</v>
      </c>
      <c r="B2728" t="s">
        <v>17</v>
      </c>
      <c r="C2728" s="5">
        <v>19.1678</v>
      </c>
      <c r="D2728" s="5">
        <v>19.278400000000001</v>
      </c>
      <c r="E2728" s="5">
        <f>AVERAGE(Official_Exchange_Rates__2[[#This Row],[Buy]:[Sell]])</f>
        <v>19.223100000000002</v>
      </c>
    </row>
    <row r="2729" spans="1:5" x14ac:dyDescent="0.3">
      <c r="A2729" s="1">
        <v>44805</v>
      </c>
      <c r="B2729" t="s">
        <v>17</v>
      </c>
      <c r="C2729" s="5">
        <v>19.167200000000001</v>
      </c>
      <c r="D2729" s="5">
        <v>19.278400000000001</v>
      </c>
      <c r="E2729" s="5">
        <f>AVERAGE(Official_Exchange_Rates__2[[#This Row],[Buy]:[Sell]])</f>
        <v>19.222799999999999</v>
      </c>
    </row>
    <row r="2730" spans="1:5" x14ac:dyDescent="0.3">
      <c r="A2730" s="1">
        <v>44808</v>
      </c>
      <c r="B2730" t="s">
        <v>17</v>
      </c>
      <c r="C2730" s="5">
        <v>19.166399999999999</v>
      </c>
      <c r="D2730" s="5">
        <v>19.278400000000001</v>
      </c>
      <c r="E2730" s="5">
        <f>AVERAGE(Official_Exchange_Rates__2[[#This Row],[Buy]:[Sell]])</f>
        <v>19.2224</v>
      </c>
    </row>
    <row r="2731" spans="1:5" x14ac:dyDescent="0.3">
      <c r="A2731" s="1">
        <v>44809</v>
      </c>
      <c r="B2731" t="s">
        <v>17</v>
      </c>
      <c r="C2731" s="5">
        <v>19.168299999999999</v>
      </c>
      <c r="D2731" s="5">
        <v>19.278400000000001</v>
      </c>
      <c r="E2731" s="5">
        <f>AVERAGE(Official_Exchange_Rates__2[[#This Row],[Buy]:[Sell]])</f>
        <v>19.22335</v>
      </c>
    </row>
    <row r="2732" spans="1:5" x14ac:dyDescent="0.3">
      <c r="A2732" s="1">
        <v>44810</v>
      </c>
      <c r="B2732" t="s">
        <v>17</v>
      </c>
      <c r="C2732" s="5">
        <v>19.181699999999999</v>
      </c>
      <c r="D2732" s="5">
        <v>19.288399999999999</v>
      </c>
      <c r="E2732" s="5">
        <f>AVERAGE(Official_Exchange_Rates__2[[#This Row],[Buy]:[Sell]])</f>
        <v>19.235050000000001</v>
      </c>
    </row>
    <row r="2733" spans="1:5" x14ac:dyDescent="0.3">
      <c r="A2733" s="1">
        <v>44811</v>
      </c>
      <c r="B2733" t="s">
        <v>17</v>
      </c>
      <c r="C2733" s="5">
        <v>19.2105</v>
      </c>
      <c r="D2733" s="5">
        <v>19.3184</v>
      </c>
      <c r="E2733" s="5">
        <f>AVERAGE(Official_Exchange_Rates__2[[#This Row],[Buy]:[Sell]])</f>
        <v>19.26445</v>
      </c>
    </row>
    <row r="2734" spans="1:5" x14ac:dyDescent="0.3">
      <c r="A2734" s="1">
        <v>44812</v>
      </c>
      <c r="B2734" t="s">
        <v>17</v>
      </c>
      <c r="C2734" s="5">
        <v>19.250699999999998</v>
      </c>
      <c r="D2734" s="5">
        <v>19.3584</v>
      </c>
      <c r="E2734" s="5">
        <f>AVERAGE(Official_Exchange_Rates__2[[#This Row],[Buy]:[Sell]])</f>
        <v>19.304549999999999</v>
      </c>
    </row>
    <row r="2735" spans="1:5" x14ac:dyDescent="0.3">
      <c r="A2735" s="1">
        <v>44815</v>
      </c>
      <c r="B2735" t="s">
        <v>17</v>
      </c>
      <c r="C2735" s="5">
        <v>19.280200000000001</v>
      </c>
      <c r="D2735" s="5">
        <v>19.388400000000001</v>
      </c>
      <c r="E2735" s="5">
        <f>AVERAGE(Official_Exchange_Rates__2[[#This Row],[Buy]:[Sell]])</f>
        <v>19.334299999999999</v>
      </c>
    </row>
    <row r="2736" spans="1:5" x14ac:dyDescent="0.3">
      <c r="A2736" s="1">
        <v>44816</v>
      </c>
      <c r="B2736" t="s">
        <v>17</v>
      </c>
      <c r="C2736" s="5">
        <v>19.3019</v>
      </c>
      <c r="D2736" s="5">
        <v>19.4084</v>
      </c>
      <c r="E2736" s="5">
        <f>AVERAGE(Official_Exchange_Rates__2[[#This Row],[Buy]:[Sell]])</f>
        <v>19.355150000000002</v>
      </c>
    </row>
    <row r="2737" spans="1:5" x14ac:dyDescent="0.3">
      <c r="A2737" s="1">
        <v>44817</v>
      </c>
      <c r="B2737" t="s">
        <v>17</v>
      </c>
      <c r="C2737" s="5">
        <v>19.300899999999999</v>
      </c>
      <c r="D2737" s="5">
        <v>19.4084</v>
      </c>
      <c r="E2737" s="5">
        <f>AVERAGE(Official_Exchange_Rates__2[[#This Row],[Buy]:[Sell]])</f>
        <v>19.354649999999999</v>
      </c>
    </row>
    <row r="2738" spans="1:5" x14ac:dyDescent="0.3">
      <c r="A2738" s="1">
        <v>44818</v>
      </c>
      <c r="B2738" t="s">
        <v>17</v>
      </c>
      <c r="C2738" s="5">
        <v>19.327300000000001</v>
      </c>
      <c r="D2738" s="5">
        <v>19.438400000000001</v>
      </c>
      <c r="E2738" s="5">
        <f>AVERAGE(Official_Exchange_Rates__2[[#This Row],[Buy]:[Sell]])</f>
        <v>19.382850000000001</v>
      </c>
    </row>
    <row r="2739" spans="1:5" x14ac:dyDescent="0.3">
      <c r="A2739" s="1">
        <v>44819</v>
      </c>
      <c r="B2739" t="s">
        <v>17</v>
      </c>
      <c r="C2739" s="5">
        <v>19.358799999999999</v>
      </c>
      <c r="D2739" s="5">
        <v>19.468399999999999</v>
      </c>
      <c r="E2739" s="5">
        <f>AVERAGE(Official_Exchange_Rates__2[[#This Row],[Buy]:[Sell]])</f>
        <v>19.413599999999999</v>
      </c>
    </row>
    <row r="2740" spans="1:5" x14ac:dyDescent="0.3">
      <c r="A2740" s="1">
        <v>44822</v>
      </c>
      <c r="B2740" t="s">
        <v>17</v>
      </c>
      <c r="C2740" s="5">
        <v>19.361799999999999</v>
      </c>
      <c r="D2740" s="5">
        <v>19.468399999999999</v>
      </c>
      <c r="E2740" s="5">
        <f>AVERAGE(Official_Exchange_Rates__2[[#This Row],[Buy]:[Sell]])</f>
        <v>19.415099999999999</v>
      </c>
    </row>
    <row r="2741" spans="1:5" x14ac:dyDescent="0.3">
      <c r="A2741" s="1">
        <v>44823</v>
      </c>
      <c r="B2741" t="s">
        <v>17</v>
      </c>
      <c r="C2741" s="5">
        <v>19.3597</v>
      </c>
      <c r="D2741" s="5">
        <v>19.468399999999999</v>
      </c>
      <c r="E2741" s="5">
        <f>AVERAGE(Official_Exchange_Rates__2[[#This Row],[Buy]:[Sell]])</f>
        <v>19.41405</v>
      </c>
    </row>
    <row r="2742" spans="1:5" x14ac:dyDescent="0.3">
      <c r="A2742" s="1">
        <v>44824</v>
      </c>
      <c r="B2742" t="s">
        <v>17</v>
      </c>
      <c r="C2742" s="5">
        <v>19.380600000000001</v>
      </c>
      <c r="D2742" s="5">
        <v>19.488399999999999</v>
      </c>
      <c r="E2742" s="5">
        <f>AVERAGE(Official_Exchange_Rates__2[[#This Row],[Buy]:[Sell]])</f>
        <v>19.4345</v>
      </c>
    </row>
    <row r="2743" spans="1:5" x14ac:dyDescent="0.3">
      <c r="A2743" s="1">
        <v>44825</v>
      </c>
      <c r="B2743" t="s">
        <v>17</v>
      </c>
      <c r="C2743" s="5">
        <v>19.43</v>
      </c>
      <c r="D2743" s="5">
        <v>19.538399999999999</v>
      </c>
      <c r="E2743" s="5">
        <f>AVERAGE(Official_Exchange_Rates__2[[#This Row],[Buy]:[Sell]])</f>
        <v>19.484200000000001</v>
      </c>
    </row>
    <row r="2744" spans="1:5" x14ac:dyDescent="0.3">
      <c r="A2744" s="1">
        <v>44826</v>
      </c>
      <c r="B2744" t="s">
        <v>17</v>
      </c>
      <c r="C2744" s="5">
        <v>19.427600000000002</v>
      </c>
      <c r="D2744" s="5">
        <v>19.538399999999999</v>
      </c>
      <c r="E2744" s="5">
        <f>AVERAGE(Official_Exchange_Rates__2[[#This Row],[Buy]:[Sell]])</f>
        <v>19.483000000000001</v>
      </c>
    </row>
    <row r="2745" spans="1:5" x14ac:dyDescent="0.3">
      <c r="A2745" s="1">
        <v>44829</v>
      </c>
      <c r="B2745" t="s">
        <v>17</v>
      </c>
      <c r="C2745" s="5">
        <v>19.427299999999999</v>
      </c>
      <c r="D2745" s="5">
        <v>19.538399999999999</v>
      </c>
      <c r="E2745" s="5">
        <f>AVERAGE(Official_Exchange_Rates__2[[#This Row],[Buy]:[Sell]])</f>
        <v>19.482849999999999</v>
      </c>
    </row>
    <row r="2746" spans="1:5" x14ac:dyDescent="0.3">
      <c r="A2746" s="1">
        <v>44830</v>
      </c>
      <c r="B2746" t="s">
        <v>17</v>
      </c>
      <c r="C2746" s="5">
        <v>19.4468</v>
      </c>
      <c r="D2746" s="5">
        <v>19.558399999999999</v>
      </c>
      <c r="E2746" s="5">
        <f>AVERAGE(Official_Exchange_Rates__2[[#This Row],[Buy]:[Sell]])</f>
        <v>19.502600000000001</v>
      </c>
    </row>
    <row r="2747" spans="1:5" x14ac:dyDescent="0.3">
      <c r="A2747" s="1">
        <v>44831</v>
      </c>
      <c r="B2747" t="s">
        <v>17</v>
      </c>
      <c r="C2747" s="5">
        <v>19.447800000000001</v>
      </c>
      <c r="D2747" s="5">
        <v>19.558399999999999</v>
      </c>
      <c r="E2747" s="5">
        <f>AVERAGE(Official_Exchange_Rates__2[[#This Row],[Buy]:[Sell]])</f>
        <v>19.5031</v>
      </c>
    </row>
    <row r="2748" spans="1:5" x14ac:dyDescent="0.3">
      <c r="A2748" s="1">
        <v>44832</v>
      </c>
      <c r="B2748" t="s">
        <v>17</v>
      </c>
      <c r="C2748" s="5">
        <v>19.466799999999999</v>
      </c>
      <c r="D2748" s="5">
        <v>19.578399999999998</v>
      </c>
      <c r="E2748" s="5">
        <f>AVERAGE(Official_Exchange_Rates__2[[#This Row],[Buy]:[Sell]])</f>
        <v>19.522599999999997</v>
      </c>
    </row>
    <row r="2749" spans="1:5" x14ac:dyDescent="0.3">
      <c r="A2749" s="1">
        <v>44833</v>
      </c>
      <c r="B2749" t="s">
        <v>17</v>
      </c>
      <c r="C2749" s="5">
        <v>19.497</v>
      </c>
      <c r="D2749" s="5">
        <v>19.607600000000001</v>
      </c>
      <c r="E2749" s="5">
        <f>AVERAGE(Official_Exchange_Rates__2[[#This Row],[Buy]:[Sell]])</f>
        <v>19.552300000000002</v>
      </c>
    </row>
    <row r="2750" spans="1:5" x14ac:dyDescent="0.3">
      <c r="A2750" s="1">
        <v>44836</v>
      </c>
      <c r="B2750" t="s">
        <v>17</v>
      </c>
      <c r="C2750" s="5">
        <v>19.497199999999999</v>
      </c>
      <c r="D2750" s="5">
        <v>19.6084</v>
      </c>
      <c r="E2750" s="5">
        <f>AVERAGE(Official_Exchange_Rates__2[[#This Row],[Buy]:[Sell]])</f>
        <v>19.552799999999998</v>
      </c>
    </row>
    <row r="2751" spans="1:5" x14ac:dyDescent="0.3">
      <c r="A2751" s="1">
        <v>44837</v>
      </c>
      <c r="B2751" t="s">
        <v>17</v>
      </c>
      <c r="C2751" s="5">
        <v>19.5746</v>
      </c>
      <c r="D2751" s="5">
        <v>19.686199999999999</v>
      </c>
      <c r="E2751" s="5">
        <f>AVERAGE(Official_Exchange_Rates__2[[#This Row],[Buy]:[Sell]])</f>
        <v>19.630400000000002</v>
      </c>
    </row>
    <row r="2752" spans="1:5" x14ac:dyDescent="0.3">
      <c r="A2752" s="1">
        <v>44838</v>
      </c>
      <c r="B2752" t="s">
        <v>17</v>
      </c>
      <c r="C2752" s="5">
        <v>19.600000000000001</v>
      </c>
      <c r="D2752" s="5">
        <v>19.708400000000001</v>
      </c>
      <c r="E2752" s="5">
        <f>AVERAGE(Official_Exchange_Rates__2[[#This Row],[Buy]:[Sell]])</f>
        <v>19.654200000000003</v>
      </c>
    </row>
    <row r="2753" spans="1:5" x14ac:dyDescent="0.3">
      <c r="A2753" s="1">
        <v>44839</v>
      </c>
      <c r="B2753" t="s">
        <v>17</v>
      </c>
      <c r="C2753" s="5">
        <v>19.600100000000001</v>
      </c>
      <c r="D2753" s="5">
        <v>19.708400000000001</v>
      </c>
      <c r="E2753" s="5">
        <f>AVERAGE(Official_Exchange_Rates__2[[#This Row],[Buy]:[Sell]])</f>
        <v>19.654250000000001</v>
      </c>
    </row>
    <row r="2754" spans="1:5" x14ac:dyDescent="0.3">
      <c r="A2754" s="1">
        <v>44843</v>
      </c>
      <c r="B2754" t="s">
        <v>17</v>
      </c>
      <c r="C2754" s="5">
        <v>19.600000000000001</v>
      </c>
      <c r="D2754" s="5">
        <v>19.708400000000001</v>
      </c>
      <c r="E2754" s="5">
        <f>AVERAGE(Official_Exchange_Rates__2[[#This Row],[Buy]:[Sell]])</f>
        <v>19.654200000000003</v>
      </c>
    </row>
    <row r="2755" spans="1:5" x14ac:dyDescent="0.3">
      <c r="A2755" s="1">
        <v>44844</v>
      </c>
      <c r="B2755" t="s">
        <v>17</v>
      </c>
      <c r="C2755" s="5">
        <v>19.600000000000001</v>
      </c>
      <c r="D2755" s="5">
        <v>19.708400000000001</v>
      </c>
      <c r="E2755" s="5">
        <f>AVERAGE(Official_Exchange_Rates__2[[#This Row],[Buy]:[Sell]])</f>
        <v>19.654200000000003</v>
      </c>
    </row>
    <row r="2756" spans="1:5" x14ac:dyDescent="0.3">
      <c r="A2756" s="1">
        <v>44845</v>
      </c>
      <c r="B2756" t="s">
        <v>17</v>
      </c>
      <c r="C2756" s="5">
        <v>19.618600000000001</v>
      </c>
      <c r="D2756" s="5">
        <v>19.726800000000001</v>
      </c>
      <c r="E2756" s="5">
        <f>AVERAGE(Official_Exchange_Rates__2[[#This Row],[Buy]:[Sell]])</f>
        <v>19.672699999999999</v>
      </c>
    </row>
    <row r="2757" spans="1:5" x14ac:dyDescent="0.3">
      <c r="A2757" s="1">
        <v>44846</v>
      </c>
      <c r="B2757" t="s">
        <v>17</v>
      </c>
      <c r="C2757" s="5">
        <v>19.620200000000001</v>
      </c>
      <c r="D2757" s="5">
        <v>19.728400000000001</v>
      </c>
      <c r="E2757" s="5">
        <f>AVERAGE(Official_Exchange_Rates__2[[#This Row],[Buy]:[Sell]])</f>
        <v>19.674300000000002</v>
      </c>
    </row>
    <row r="2758" spans="1:5" x14ac:dyDescent="0.3">
      <c r="A2758" s="1">
        <v>44847</v>
      </c>
      <c r="B2758" t="s">
        <v>17</v>
      </c>
      <c r="C2758" s="5">
        <v>19.6203</v>
      </c>
      <c r="D2758" s="5">
        <v>19.728400000000001</v>
      </c>
      <c r="E2758" s="5">
        <f>AVERAGE(Official_Exchange_Rates__2[[#This Row],[Buy]:[Sell]])</f>
        <v>19.67435</v>
      </c>
    </row>
    <row r="2759" spans="1:5" x14ac:dyDescent="0.3">
      <c r="A2759" s="1">
        <v>44850</v>
      </c>
      <c r="B2759" t="s">
        <v>17</v>
      </c>
      <c r="C2759" s="5">
        <v>19.619199999999999</v>
      </c>
      <c r="D2759" s="5">
        <v>19.728400000000001</v>
      </c>
      <c r="E2759" s="5">
        <f>AVERAGE(Official_Exchange_Rates__2[[#This Row],[Buy]:[Sell]])</f>
        <v>19.6738</v>
      </c>
    </row>
    <row r="2760" spans="1:5" x14ac:dyDescent="0.3">
      <c r="A2760" s="1">
        <v>44851</v>
      </c>
      <c r="B2760" t="s">
        <v>17</v>
      </c>
      <c r="C2760" s="5">
        <v>19.6218</v>
      </c>
      <c r="D2760" s="5">
        <v>19.728400000000001</v>
      </c>
      <c r="E2760" s="5">
        <f>AVERAGE(Official_Exchange_Rates__2[[#This Row],[Buy]:[Sell]])</f>
        <v>19.6751</v>
      </c>
    </row>
    <row r="2761" spans="1:5" x14ac:dyDescent="0.3">
      <c r="A2761" s="1">
        <v>44852</v>
      </c>
      <c r="B2761" t="s">
        <v>17</v>
      </c>
      <c r="C2761" s="5">
        <v>19.621700000000001</v>
      </c>
      <c r="D2761" s="5">
        <v>19.728400000000001</v>
      </c>
      <c r="E2761" s="5">
        <f>AVERAGE(Official_Exchange_Rates__2[[#This Row],[Buy]:[Sell]])</f>
        <v>19.675049999999999</v>
      </c>
    </row>
    <row r="2762" spans="1:5" x14ac:dyDescent="0.3">
      <c r="A2762" s="1">
        <v>44853</v>
      </c>
      <c r="B2762" t="s">
        <v>17</v>
      </c>
      <c r="C2762" s="5">
        <v>19.6221</v>
      </c>
      <c r="D2762" s="5">
        <v>19.728400000000001</v>
      </c>
      <c r="E2762" s="5">
        <f>AVERAGE(Official_Exchange_Rates__2[[#This Row],[Buy]:[Sell]])</f>
        <v>19.675249999999998</v>
      </c>
    </row>
    <row r="2763" spans="1:5" x14ac:dyDescent="0.3">
      <c r="A2763" s="1">
        <v>44854</v>
      </c>
      <c r="B2763" t="s">
        <v>17</v>
      </c>
      <c r="C2763" s="5">
        <v>19.621700000000001</v>
      </c>
      <c r="D2763" s="5">
        <v>19.728400000000001</v>
      </c>
      <c r="E2763" s="5">
        <f>AVERAGE(Official_Exchange_Rates__2[[#This Row],[Buy]:[Sell]])</f>
        <v>19.675049999999999</v>
      </c>
    </row>
    <row r="2764" spans="1:5" x14ac:dyDescent="0.3">
      <c r="A2764" s="1">
        <v>44857</v>
      </c>
      <c r="B2764" t="s">
        <v>17</v>
      </c>
      <c r="C2764" s="5">
        <v>19.623200000000001</v>
      </c>
      <c r="D2764" s="5">
        <v>19.728400000000001</v>
      </c>
      <c r="E2764" s="5">
        <f>AVERAGE(Official_Exchange_Rates__2[[#This Row],[Buy]:[Sell]])</f>
        <v>19.675800000000002</v>
      </c>
    </row>
    <row r="2765" spans="1:5" x14ac:dyDescent="0.3">
      <c r="A2765" s="1">
        <v>44858</v>
      </c>
      <c r="B2765" t="s">
        <v>17</v>
      </c>
      <c r="C2765" s="5">
        <v>19.6221</v>
      </c>
      <c r="D2765" s="5">
        <v>19.728400000000001</v>
      </c>
      <c r="E2765" s="5">
        <f>AVERAGE(Official_Exchange_Rates__2[[#This Row],[Buy]:[Sell]])</f>
        <v>19.675249999999998</v>
      </c>
    </row>
    <row r="2766" spans="1:5" x14ac:dyDescent="0.3">
      <c r="A2766" s="1">
        <v>44859</v>
      </c>
      <c r="B2766" t="s">
        <v>17</v>
      </c>
      <c r="C2766" s="5">
        <v>19.640899999999998</v>
      </c>
      <c r="D2766" s="5">
        <v>19.747800000000002</v>
      </c>
      <c r="E2766" s="5">
        <f>AVERAGE(Official_Exchange_Rates__2[[#This Row],[Buy]:[Sell]])</f>
        <v>19.69435</v>
      </c>
    </row>
    <row r="2767" spans="1:5" x14ac:dyDescent="0.3">
      <c r="A2767" s="1">
        <v>44860</v>
      </c>
      <c r="B2767" t="s">
        <v>17</v>
      </c>
      <c r="C2767" s="5">
        <v>19.659500000000001</v>
      </c>
      <c r="D2767" s="5">
        <v>19.767299999999999</v>
      </c>
      <c r="E2767" s="5">
        <f>AVERAGE(Official_Exchange_Rates__2[[#This Row],[Buy]:[Sell]])</f>
        <v>19.7134</v>
      </c>
    </row>
    <row r="2768" spans="1:5" x14ac:dyDescent="0.3">
      <c r="A2768" s="1">
        <v>44861</v>
      </c>
      <c r="B2768" t="s">
        <v>17</v>
      </c>
      <c r="C2768" s="5">
        <v>22.857299999999999</v>
      </c>
      <c r="D2768" s="5">
        <v>22.9986</v>
      </c>
      <c r="E2768" s="5">
        <f>AVERAGE(Official_Exchange_Rates__2[[#This Row],[Buy]:[Sell]])</f>
        <v>22.927949999999999</v>
      </c>
    </row>
    <row r="2769" spans="1:5" x14ac:dyDescent="0.3">
      <c r="A2769" s="1">
        <v>44864</v>
      </c>
      <c r="B2769" t="s">
        <v>17</v>
      </c>
      <c r="C2769" s="5">
        <v>23.997199999999999</v>
      </c>
      <c r="D2769" s="5">
        <v>24.135300000000001</v>
      </c>
      <c r="E2769" s="5">
        <f>AVERAGE(Official_Exchange_Rates__2[[#This Row],[Buy]:[Sell]])</f>
        <v>24.06625</v>
      </c>
    </row>
    <row r="2770" spans="1:5" x14ac:dyDescent="0.3">
      <c r="A2770" s="1">
        <v>44865</v>
      </c>
      <c r="B2770" t="s">
        <v>17</v>
      </c>
      <c r="C2770" s="5">
        <v>24.0578</v>
      </c>
      <c r="D2770" s="5">
        <v>24.1875</v>
      </c>
      <c r="E2770" s="5">
        <f>AVERAGE(Official_Exchange_Rates__2[[#This Row],[Buy]:[Sell]])</f>
        <v>24.12265</v>
      </c>
    </row>
    <row r="2771" spans="1:5" x14ac:dyDescent="0.3">
      <c r="A2771" s="1">
        <v>44866</v>
      </c>
      <c r="B2771" t="s">
        <v>17</v>
      </c>
      <c r="C2771" s="5">
        <v>24.1142</v>
      </c>
      <c r="D2771" s="5">
        <v>24.241700000000002</v>
      </c>
      <c r="E2771" s="5">
        <f>AVERAGE(Official_Exchange_Rates__2[[#This Row],[Buy]:[Sell]])</f>
        <v>24.177950000000003</v>
      </c>
    </row>
    <row r="2772" spans="1:5" x14ac:dyDescent="0.3">
      <c r="A2772" s="1">
        <v>44867</v>
      </c>
      <c r="B2772" t="s">
        <v>17</v>
      </c>
      <c r="C2772" s="5">
        <v>24.136500000000002</v>
      </c>
      <c r="D2772" s="5">
        <v>24.245799999999999</v>
      </c>
      <c r="E2772" s="5">
        <f>AVERAGE(Official_Exchange_Rates__2[[#This Row],[Buy]:[Sell]])</f>
        <v>24.19115</v>
      </c>
    </row>
    <row r="2773" spans="1:5" x14ac:dyDescent="0.3">
      <c r="A2773" s="1">
        <v>44868</v>
      </c>
      <c r="B2773" t="s">
        <v>17</v>
      </c>
      <c r="C2773" s="5">
        <v>24.209700000000002</v>
      </c>
      <c r="D2773" s="5">
        <v>24.315799999999999</v>
      </c>
      <c r="E2773" s="5">
        <f>AVERAGE(Official_Exchange_Rates__2[[#This Row],[Buy]:[Sell]])</f>
        <v>24.26275</v>
      </c>
    </row>
    <row r="2774" spans="1:5" x14ac:dyDescent="0.3">
      <c r="A2774" s="1">
        <v>44871</v>
      </c>
      <c r="B2774" t="s">
        <v>17</v>
      </c>
      <c r="C2774" s="5">
        <v>24.226099999999999</v>
      </c>
      <c r="D2774" s="5">
        <v>24.315799999999999</v>
      </c>
      <c r="E2774" s="5">
        <f>AVERAGE(Official_Exchange_Rates__2[[#This Row],[Buy]:[Sell]])</f>
        <v>24.270949999999999</v>
      </c>
    </row>
    <row r="2775" spans="1:5" x14ac:dyDescent="0.3">
      <c r="A2775" s="1">
        <v>44872</v>
      </c>
      <c r="B2775" t="s">
        <v>17</v>
      </c>
      <c r="C2775" s="5">
        <v>24.2758</v>
      </c>
      <c r="D2775" s="5">
        <v>24.364999999999998</v>
      </c>
      <c r="E2775" s="5">
        <f>AVERAGE(Official_Exchange_Rates__2[[#This Row],[Buy]:[Sell]])</f>
        <v>24.320399999999999</v>
      </c>
    </row>
    <row r="2776" spans="1:5" x14ac:dyDescent="0.3">
      <c r="A2776" s="1">
        <v>44873</v>
      </c>
      <c r="B2776" t="s">
        <v>17</v>
      </c>
      <c r="C2776" s="5">
        <v>24.340900000000001</v>
      </c>
      <c r="D2776" s="5">
        <v>24.415299999999998</v>
      </c>
      <c r="E2776" s="5">
        <f>AVERAGE(Official_Exchange_Rates__2[[#This Row],[Buy]:[Sell]])</f>
        <v>24.3781</v>
      </c>
    </row>
    <row r="2777" spans="1:5" x14ac:dyDescent="0.3">
      <c r="A2777" s="1">
        <v>44874</v>
      </c>
      <c r="B2777" t="s">
        <v>17</v>
      </c>
      <c r="C2777" s="5">
        <v>24.356000000000002</v>
      </c>
      <c r="D2777" s="5">
        <v>24.4344</v>
      </c>
      <c r="E2777" s="5">
        <f>AVERAGE(Official_Exchange_Rates__2[[#This Row],[Buy]:[Sell]])</f>
        <v>24.395200000000003</v>
      </c>
    </row>
    <row r="2778" spans="1:5" x14ac:dyDescent="0.3">
      <c r="A2778" s="1">
        <v>44875</v>
      </c>
      <c r="B2778" t="s">
        <v>17</v>
      </c>
      <c r="C2778" s="5">
        <v>24.373699999999999</v>
      </c>
      <c r="D2778" s="5">
        <v>24.4603</v>
      </c>
      <c r="E2778" s="5">
        <f>AVERAGE(Official_Exchange_Rates__2[[#This Row],[Buy]:[Sell]])</f>
        <v>24.417000000000002</v>
      </c>
    </row>
    <row r="2779" spans="1:5" x14ac:dyDescent="0.3">
      <c r="A2779" s="1">
        <v>44878</v>
      </c>
      <c r="B2779" t="s">
        <v>17</v>
      </c>
      <c r="C2779" s="5">
        <v>24.3813</v>
      </c>
      <c r="D2779" s="5">
        <v>24.4633</v>
      </c>
      <c r="E2779" s="5">
        <f>AVERAGE(Official_Exchange_Rates__2[[#This Row],[Buy]:[Sell]])</f>
        <v>24.4223</v>
      </c>
    </row>
    <row r="2780" spans="1:5" x14ac:dyDescent="0.3">
      <c r="A2780" s="1">
        <v>44879</v>
      </c>
      <c r="B2780" t="s">
        <v>17</v>
      </c>
      <c r="C2780" s="5">
        <v>24.3919</v>
      </c>
      <c r="D2780" s="5">
        <v>24.475300000000001</v>
      </c>
      <c r="E2780" s="5">
        <f>AVERAGE(Official_Exchange_Rates__2[[#This Row],[Buy]:[Sell]])</f>
        <v>24.433599999999998</v>
      </c>
    </row>
    <row r="2781" spans="1:5" x14ac:dyDescent="0.3">
      <c r="A2781" s="1">
        <v>44880</v>
      </c>
      <c r="B2781" t="s">
        <v>17</v>
      </c>
      <c r="C2781" s="5">
        <v>24.4129</v>
      </c>
      <c r="D2781" s="5">
        <v>24.4953</v>
      </c>
      <c r="E2781" s="5">
        <f>AVERAGE(Official_Exchange_Rates__2[[#This Row],[Buy]:[Sell]])</f>
        <v>24.4541</v>
      </c>
    </row>
    <row r="2782" spans="1:5" x14ac:dyDescent="0.3">
      <c r="A2782" s="1">
        <v>44881</v>
      </c>
      <c r="B2782" t="s">
        <v>17</v>
      </c>
      <c r="C2782" s="5">
        <v>24.435500000000001</v>
      </c>
      <c r="D2782" s="5">
        <v>24.5261</v>
      </c>
      <c r="E2782" s="5">
        <f>AVERAGE(Official_Exchange_Rates__2[[#This Row],[Buy]:[Sell]])</f>
        <v>24.480800000000002</v>
      </c>
    </row>
    <row r="2783" spans="1:5" x14ac:dyDescent="0.3">
      <c r="A2783" s="1">
        <v>44882</v>
      </c>
      <c r="B2783" t="s">
        <v>17</v>
      </c>
      <c r="C2783" s="5">
        <v>24.452999999999999</v>
      </c>
      <c r="D2783" s="5">
        <v>24.5364</v>
      </c>
      <c r="E2783" s="5">
        <f>AVERAGE(Official_Exchange_Rates__2[[#This Row],[Buy]:[Sell]])</f>
        <v>24.494700000000002</v>
      </c>
    </row>
    <row r="2784" spans="1:5" x14ac:dyDescent="0.3">
      <c r="A2784" s="1">
        <v>44885</v>
      </c>
      <c r="B2784" t="s">
        <v>17</v>
      </c>
      <c r="C2784" s="5">
        <v>24.4618</v>
      </c>
      <c r="D2784" s="5">
        <v>24.5364</v>
      </c>
      <c r="E2784" s="5">
        <f>AVERAGE(Official_Exchange_Rates__2[[#This Row],[Buy]:[Sell]])</f>
        <v>24.499099999999999</v>
      </c>
    </row>
    <row r="2785" spans="1:5" x14ac:dyDescent="0.3">
      <c r="A2785" s="1">
        <v>44886</v>
      </c>
      <c r="B2785" t="s">
        <v>17</v>
      </c>
      <c r="C2785" s="5">
        <v>24.480499999999999</v>
      </c>
      <c r="D2785" s="5">
        <v>24.566099999999999</v>
      </c>
      <c r="E2785" s="5">
        <f>AVERAGE(Official_Exchange_Rates__2[[#This Row],[Buy]:[Sell]])</f>
        <v>24.523299999999999</v>
      </c>
    </row>
    <row r="2786" spans="1:5" x14ac:dyDescent="0.3">
      <c r="A2786" s="1">
        <v>44887</v>
      </c>
      <c r="B2786" t="s">
        <v>17</v>
      </c>
      <c r="C2786" s="5">
        <v>24.494700000000002</v>
      </c>
      <c r="D2786" s="5">
        <v>24.576699999999999</v>
      </c>
      <c r="E2786" s="5">
        <f>AVERAGE(Official_Exchange_Rates__2[[#This Row],[Buy]:[Sell]])</f>
        <v>24.535699999999999</v>
      </c>
    </row>
    <row r="2787" spans="1:5" x14ac:dyDescent="0.3">
      <c r="A2787" s="1">
        <v>44888</v>
      </c>
      <c r="B2787" t="s">
        <v>17</v>
      </c>
      <c r="C2787" s="5">
        <v>24.5091</v>
      </c>
      <c r="D2787" s="5">
        <v>24.597799999999999</v>
      </c>
      <c r="E2787" s="5">
        <f>AVERAGE(Official_Exchange_Rates__2[[#This Row],[Buy]:[Sell]])</f>
        <v>24.553449999999998</v>
      </c>
    </row>
    <row r="2788" spans="1:5" x14ac:dyDescent="0.3">
      <c r="A2788" s="1">
        <v>44889</v>
      </c>
      <c r="B2788" t="s">
        <v>17</v>
      </c>
      <c r="C2788" s="5">
        <v>24.520399999999999</v>
      </c>
      <c r="D2788" s="5">
        <v>24.5975</v>
      </c>
      <c r="E2788" s="5">
        <f>AVERAGE(Official_Exchange_Rates__2[[#This Row],[Buy]:[Sell]])</f>
        <v>24.558949999999999</v>
      </c>
    </row>
    <row r="2789" spans="1:5" x14ac:dyDescent="0.3">
      <c r="A2789" s="1">
        <v>44892</v>
      </c>
      <c r="B2789" t="s">
        <v>17</v>
      </c>
      <c r="C2789" s="5">
        <v>24.5107</v>
      </c>
      <c r="D2789" s="5">
        <v>24.5975</v>
      </c>
      <c r="E2789" s="5">
        <f>AVERAGE(Official_Exchange_Rates__2[[#This Row],[Buy]:[Sell]])</f>
        <v>24.554099999999998</v>
      </c>
    </row>
    <row r="2790" spans="1:5" x14ac:dyDescent="0.3">
      <c r="A2790" s="1">
        <v>44893</v>
      </c>
      <c r="B2790" t="s">
        <v>17</v>
      </c>
      <c r="C2790" s="5">
        <v>24.5367</v>
      </c>
      <c r="D2790" s="5">
        <v>24.616700000000002</v>
      </c>
      <c r="E2790" s="5">
        <f>AVERAGE(Official_Exchange_Rates__2[[#This Row],[Buy]:[Sell]])</f>
        <v>24.576700000000002</v>
      </c>
    </row>
    <row r="2791" spans="1:5" x14ac:dyDescent="0.3">
      <c r="A2791" s="1">
        <v>44894</v>
      </c>
      <c r="B2791" t="s">
        <v>17</v>
      </c>
      <c r="C2791" s="5">
        <v>24.537600000000001</v>
      </c>
      <c r="D2791" s="5">
        <v>24.6172</v>
      </c>
      <c r="E2791" s="5">
        <f>AVERAGE(Official_Exchange_Rates__2[[#This Row],[Buy]:[Sell]])</f>
        <v>24.577400000000001</v>
      </c>
    </row>
    <row r="2792" spans="1:5" x14ac:dyDescent="0.3">
      <c r="A2792" s="1">
        <v>44895</v>
      </c>
      <c r="B2792" t="s">
        <v>17</v>
      </c>
      <c r="C2792" s="5">
        <v>24.534800000000001</v>
      </c>
      <c r="D2792" s="5">
        <v>24.6175</v>
      </c>
      <c r="E2792" s="5">
        <f>AVERAGE(Official_Exchange_Rates__2[[#This Row],[Buy]:[Sell]])</f>
        <v>24.576149999999998</v>
      </c>
    </row>
    <row r="2793" spans="1:5" x14ac:dyDescent="0.3">
      <c r="A2793" s="1">
        <v>44896</v>
      </c>
      <c r="B2793" t="s">
        <v>17</v>
      </c>
      <c r="C2793" s="5">
        <v>24.545100000000001</v>
      </c>
      <c r="D2793" s="5">
        <v>24.627500000000001</v>
      </c>
      <c r="E2793" s="5">
        <f>AVERAGE(Official_Exchange_Rates__2[[#This Row],[Buy]:[Sell]])</f>
        <v>24.586300000000001</v>
      </c>
    </row>
    <row r="2794" spans="1:5" x14ac:dyDescent="0.3">
      <c r="A2794" s="1">
        <v>44899</v>
      </c>
      <c r="B2794" t="s">
        <v>17</v>
      </c>
      <c r="C2794" s="5">
        <v>24.549800000000001</v>
      </c>
      <c r="D2794" s="5">
        <v>24.628299999999999</v>
      </c>
      <c r="E2794" s="5">
        <f>AVERAGE(Official_Exchange_Rates__2[[#This Row],[Buy]:[Sell]])</f>
        <v>24.58905</v>
      </c>
    </row>
    <row r="2795" spans="1:5" x14ac:dyDescent="0.3">
      <c r="A2795" s="1">
        <v>44900</v>
      </c>
      <c r="B2795" t="s">
        <v>17</v>
      </c>
      <c r="C2795" s="5">
        <v>24.550699999999999</v>
      </c>
      <c r="D2795" s="5">
        <v>24.628299999999999</v>
      </c>
      <c r="E2795" s="5">
        <f>AVERAGE(Official_Exchange_Rates__2[[#This Row],[Buy]:[Sell]])</f>
        <v>24.589500000000001</v>
      </c>
    </row>
    <row r="2796" spans="1:5" x14ac:dyDescent="0.3">
      <c r="A2796" s="1">
        <v>44901</v>
      </c>
      <c r="B2796" t="s">
        <v>17</v>
      </c>
      <c r="C2796" s="5">
        <v>24.580500000000001</v>
      </c>
      <c r="D2796" s="5">
        <v>24.660599999999999</v>
      </c>
      <c r="E2796" s="5">
        <f>AVERAGE(Official_Exchange_Rates__2[[#This Row],[Buy]:[Sell]])</f>
        <v>24.620550000000001</v>
      </c>
    </row>
    <row r="2797" spans="1:5" x14ac:dyDescent="0.3">
      <c r="A2797" s="1">
        <v>44902</v>
      </c>
      <c r="B2797" t="s">
        <v>17</v>
      </c>
      <c r="C2797" s="5">
        <v>24.575900000000001</v>
      </c>
      <c r="D2797" s="5">
        <v>24.662500000000001</v>
      </c>
      <c r="E2797" s="5">
        <f>AVERAGE(Official_Exchange_Rates__2[[#This Row],[Buy]:[Sell]])</f>
        <v>24.619199999999999</v>
      </c>
    </row>
    <row r="2798" spans="1:5" x14ac:dyDescent="0.3">
      <c r="A2798" s="1">
        <v>44903</v>
      </c>
      <c r="B2798" t="s">
        <v>17</v>
      </c>
      <c r="C2798" s="5">
        <v>24.586200000000002</v>
      </c>
      <c r="D2798" s="5">
        <v>24.663599999999999</v>
      </c>
      <c r="E2798" s="5">
        <f>AVERAGE(Official_Exchange_Rates__2[[#This Row],[Buy]:[Sell]])</f>
        <v>24.6249</v>
      </c>
    </row>
    <row r="2799" spans="1:5" x14ac:dyDescent="0.3">
      <c r="A2799" s="1">
        <v>44906</v>
      </c>
      <c r="B2799" t="s">
        <v>17</v>
      </c>
      <c r="C2799" s="5">
        <v>24.587299999999999</v>
      </c>
      <c r="D2799" s="5">
        <v>24.663900000000002</v>
      </c>
      <c r="E2799" s="5">
        <f>AVERAGE(Official_Exchange_Rates__2[[#This Row],[Buy]:[Sell]])</f>
        <v>24.625599999999999</v>
      </c>
    </row>
    <row r="2800" spans="1:5" x14ac:dyDescent="0.3">
      <c r="A2800" s="1">
        <v>44907</v>
      </c>
      <c r="B2800" t="s">
        <v>17</v>
      </c>
      <c r="C2800" s="5">
        <v>24.618099999999998</v>
      </c>
      <c r="D2800" s="5">
        <v>24.694700000000001</v>
      </c>
      <c r="E2800" s="5">
        <f>AVERAGE(Official_Exchange_Rates__2[[#This Row],[Buy]:[Sell]])</f>
        <v>24.656399999999998</v>
      </c>
    </row>
    <row r="2801" spans="1:5" x14ac:dyDescent="0.3">
      <c r="A2801" s="1">
        <v>44908</v>
      </c>
      <c r="B2801" t="s">
        <v>17</v>
      </c>
      <c r="C2801" s="5">
        <v>24.617799999999999</v>
      </c>
      <c r="D2801" s="5">
        <v>24.695</v>
      </c>
      <c r="E2801" s="5">
        <f>AVERAGE(Official_Exchange_Rates__2[[#This Row],[Buy]:[Sell]])</f>
        <v>24.656399999999998</v>
      </c>
    </row>
    <row r="2802" spans="1:5" x14ac:dyDescent="0.3">
      <c r="A2802" s="1">
        <v>44909</v>
      </c>
      <c r="B2802" t="s">
        <v>17</v>
      </c>
      <c r="C2802" s="5">
        <v>24.651800000000001</v>
      </c>
      <c r="D2802" s="5">
        <v>24.7347</v>
      </c>
      <c r="E2802" s="5">
        <f>AVERAGE(Official_Exchange_Rates__2[[#This Row],[Buy]:[Sell]])</f>
        <v>24.693249999999999</v>
      </c>
    </row>
    <row r="2803" spans="1:5" x14ac:dyDescent="0.3">
      <c r="A2803" s="1">
        <v>44910</v>
      </c>
      <c r="B2803" t="s">
        <v>17</v>
      </c>
      <c r="C2803" s="5">
        <v>24.6571</v>
      </c>
      <c r="D2803" s="5">
        <v>24.735299999999999</v>
      </c>
      <c r="E2803" s="5">
        <f>AVERAGE(Official_Exchange_Rates__2[[#This Row],[Buy]:[Sell]])</f>
        <v>24.696199999999997</v>
      </c>
    </row>
    <row r="2804" spans="1:5" x14ac:dyDescent="0.3">
      <c r="A2804" s="1">
        <v>44913</v>
      </c>
      <c r="B2804" t="s">
        <v>17</v>
      </c>
      <c r="C2804" s="5">
        <v>24.657900000000001</v>
      </c>
      <c r="D2804" s="5">
        <v>24.735299999999999</v>
      </c>
      <c r="E2804" s="5">
        <f>AVERAGE(Official_Exchange_Rates__2[[#This Row],[Buy]:[Sell]])</f>
        <v>24.6966</v>
      </c>
    </row>
    <row r="2805" spans="1:5" x14ac:dyDescent="0.3">
      <c r="A2805" s="1">
        <v>44914</v>
      </c>
      <c r="B2805" t="s">
        <v>17</v>
      </c>
      <c r="C2805" s="5">
        <v>24.686499999999999</v>
      </c>
      <c r="D2805" s="5">
        <v>24.7653</v>
      </c>
      <c r="E2805" s="5">
        <f>AVERAGE(Official_Exchange_Rates__2[[#This Row],[Buy]:[Sell]])</f>
        <v>24.725899999999999</v>
      </c>
    </row>
    <row r="2806" spans="1:5" x14ac:dyDescent="0.3">
      <c r="A2806" s="1">
        <v>44915</v>
      </c>
      <c r="B2806" t="s">
        <v>17</v>
      </c>
      <c r="C2806" s="5">
        <v>24.6846</v>
      </c>
      <c r="D2806" s="5">
        <v>24.7653</v>
      </c>
      <c r="E2806" s="5">
        <f>AVERAGE(Official_Exchange_Rates__2[[#This Row],[Buy]:[Sell]])</f>
        <v>24.72495</v>
      </c>
    </row>
    <row r="2807" spans="1:5" x14ac:dyDescent="0.3">
      <c r="A2807" s="1">
        <v>44916</v>
      </c>
      <c r="B2807" t="s">
        <v>17</v>
      </c>
      <c r="C2807" s="5">
        <v>24.681000000000001</v>
      </c>
      <c r="D2807" s="5">
        <v>24.7653</v>
      </c>
      <c r="E2807" s="5">
        <f>AVERAGE(Official_Exchange_Rates__2[[#This Row],[Buy]:[Sell]])</f>
        <v>24.72315</v>
      </c>
    </row>
    <row r="2808" spans="1:5" x14ac:dyDescent="0.3">
      <c r="A2808" s="1">
        <v>44917</v>
      </c>
      <c r="B2808" t="s">
        <v>17</v>
      </c>
      <c r="C2808" s="5">
        <v>24.686499999999999</v>
      </c>
      <c r="D2808" s="5">
        <v>24.765599999999999</v>
      </c>
      <c r="E2808" s="5">
        <f>AVERAGE(Official_Exchange_Rates__2[[#This Row],[Buy]:[Sell]])</f>
        <v>24.726050000000001</v>
      </c>
    </row>
    <row r="2809" spans="1:5" x14ac:dyDescent="0.3">
      <c r="A2809" s="1">
        <v>44920</v>
      </c>
      <c r="B2809" t="s">
        <v>17</v>
      </c>
      <c r="C2809" s="5">
        <v>24.682600000000001</v>
      </c>
      <c r="D2809" s="5">
        <v>24.765599999999999</v>
      </c>
      <c r="E2809" s="5">
        <f>AVERAGE(Official_Exchange_Rates__2[[#This Row],[Buy]:[Sell]])</f>
        <v>24.7241</v>
      </c>
    </row>
    <row r="2810" spans="1:5" x14ac:dyDescent="0.3">
      <c r="A2810" s="1">
        <v>44921</v>
      </c>
      <c r="B2810" t="s">
        <v>17</v>
      </c>
      <c r="C2810" s="5">
        <v>24.683499999999999</v>
      </c>
      <c r="D2810" s="5">
        <v>24.765599999999999</v>
      </c>
      <c r="E2810" s="5">
        <f>AVERAGE(Official_Exchange_Rates__2[[#This Row],[Buy]:[Sell]])</f>
        <v>24.724550000000001</v>
      </c>
    </row>
    <row r="2811" spans="1:5" x14ac:dyDescent="0.3">
      <c r="A2811" s="1">
        <v>44922</v>
      </c>
      <c r="B2811" t="s">
        <v>17</v>
      </c>
      <c r="C2811" s="5">
        <v>24.687899999999999</v>
      </c>
      <c r="D2811" s="5">
        <v>24.765599999999999</v>
      </c>
      <c r="E2811" s="5">
        <f>AVERAGE(Official_Exchange_Rates__2[[#This Row],[Buy]:[Sell]])</f>
        <v>24.726749999999999</v>
      </c>
    </row>
    <row r="2812" spans="1:5" x14ac:dyDescent="0.3">
      <c r="A2812" s="1">
        <v>44923</v>
      </c>
      <c r="B2812" t="s">
        <v>17</v>
      </c>
      <c r="C2812" s="5">
        <v>24.707000000000001</v>
      </c>
      <c r="D2812" s="5">
        <v>24.785599999999999</v>
      </c>
      <c r="E2812" s="5">
        <f>AVERAGE(Official_Exchange_Rates__2[[#This Row],[Buy]:[Sell]])</f>
        <v>24.746299999999998</v>
      </c>
    </row>
    <row r="2813" spans="1:5" x14ac:dyDescent="0.3">
      <c r="A2813" s="1">
        <v>44924</v>
      </c>
      <c r="B2813" t="s">
        <v>17</v>
      </c>
      <c r="C2813" s="5">
        <v>24.701799999999999</v>
      </c>
      <c r="D2813" s="5">
        <v>24.785</v>
      </c>
      <c r="E2813" s="5">
        <f>AVERAGE(Official_Exchange_Rates__2[[#This Row],[Buy]:[Sell]])</f>
        <v>24.743400000000001</v>
      </c>
    </row>
    <row r="2814" spans="1:5" x14ac:dyDescent="0.3">
      <c r="A2814" s="1">
        <v>44928</v>
      </c>
      <c r="B2814" t="s">
        <v>17</v>
      </c>
      <c r="C2814" s="5">
        <v>24.702300000000001</v>
      </c>
      <c r="D2814" s="5">
        <v>24.786100000000001</v>
      </c>
      <c r="E2814" s="5">
        <f>AVERAGE(Official_Exchange_Rates__2[[#This Row],[Buy]:[Sell]])</f>
        <v>24.744199999999999</v>
      </c>
    </row>
    <row r="2815" spans="1:5" x14ac:dyDescent="0.3">
      <c r="A2815" s="1">
        <v>44929</v>
      </c>
      <c r="B2815" t="s">
        <v>17</v>
      </c>
      <c r="C2815" s="5">
        <v>24.727900000000002</v>
      </c>
      <c r="D2815" s="5">
        <v>24.805599999999998</v>
      </c>
      <c r="E2815" s="5">
        <f>AVERAGE(Official_Exchange_Rates__2[[#This Row],[Buy]:[Sell]])</f>
        <v>24.766750000000002</v>
      </c>
    </row>
    <row r="2816" spans="1:5" x14ac:dyDescent="0.3">
      <c r="A2816" s="1">
        <v>44930</v>
      </c>
      <c r="B2816" t="s">
        <v>17</v>
      </c>
      <c r="C2816" s="5">
        <v>26.363299999999999</v>
      </c>
      <c r="D2816" s="5">
        <v>26.485299999999999</v>
      </c>
      <c r="E2816" s="5">
        <f>AVERAGE(Official_Exchange_Rates__2[[#This Row],[Buy]:[Sell]])</f>
        <v>26.424299999999999</v>
      </c>
    </row>
    <row r="2817" spans="1:5" x14ac:dyDescent="0.3">
      <c r="A2817" s="1">
        <v>44931</v>
      </c>
      <c r="B2817" t="s">
        <v>17</v>
      </c>
      <c r="C2817" s="5">
        <v>27.011199999999999</v>
      </c>
      <c r="D2817" s="5">
        <v>27.113099999999999</v>
      </c>
      <c r="E2817" s="5">
        <f>AVERAGE(Official_Exchange_Rates__2[[#This Row],[Buy]:[Sell]])</f>
        <v>27.062149999999999</v>
      </c>
    </row>
    <row r="2818" spans="1:5" x14ac:dyDescent="0.3">
      <c r="A2818" s="1">
        <v>44935</v>
      </c>
      <c r="B2818" t="s">
        <v>17</v>
      </c>
      <c r="C2818" s="5">
        <v>27.553799999999999</v>
      </c>
      <c r="D2818" s="5">
        <v>27.625599999999999</v>
      </c>
      <c r="E2818" s="5">
        <f>AVERAGE(Official_Exchange_Rates__2[[#This Row],[Buy]:[Sell]])</f>
        <v>27.589700000000001</v>
      </c>
    </row>
    <row r="2819" spans="1:5" x14ac:dyDescent="0.3">
      <c r="A2819" s="1">
        <v>44936</v>
      </c>
      <c r="B2819" t="s">
        <v>17</v>
      </c>
      <c r="C2819" s="5">
        <v>27.627800000000001</v>
      </c>
      <c r="D2819" s="5">
        <v>27.6983</v>
      </c>
      <c r="E2819" s="5">
        <f>AVERAGE(Official_Exchange_Rates__2[[#This Row],[Buy]:[Sell]])</f>
        <v>27.663049999999998</v>
      </c>
    </row>
    <row r="2820" spans="1:5" x14ac:dyDescent="0.3">
      <c r="A2820" s="1">
        <v>44937</v>
      </c>
      <c r="B2820" t="s">
        <v>17</v>
      </c>
      <c r="C2820" s="5">
        <v>29.633299999999998</v>
      </c>
      <c r="D2820" s="5">
        <v>29.763100000000001</v>
      </c>
      <c r="E2820" s="5">
        <f>AVERAGE(Official_Exchange_Rates__2[[#This Row],[Buy]:[Sell]])</f>
        <v>29.6982</v>
      </c>
    </row>
    <row r="2821" spans="1:5" x14ac:dyDescent="0.3">
      <c r="A2821" s="1">
        <v>44938</v>
      </c>
      <c r="B2821" t="s">
        <v>17</v>
      </c>
      <c r="C2821" s="5">
        <v>29.505299999999998</v>
      </c>
      <c r="D2821" s="5">
        <v>29.636700000000001</v>
      </c>
      <c r="E2821" s="5">
        <f>AVERAGE(Official_Exchange_Rates__2[[#This Row],[Buy]:[Sell]])</f>
        <v>29.570999999999998</v>
      </c>
    </row>
    <row r="2822" spans="1:5" x14ac:dyDescent="0.3">
      <c r="A2822" s="1">
        <v>44941</v>
      </c>
      <c r="B2822" t="s">
        <v>17</v>
      </c>
      <c r="C2822" s="5">
        <v>29.5627</v>
      </c>
      <c r="D2822" s="5">
        <v>29.6495</v>
      </c>
      <c r="E2822" s="5">
        <f>AVERAGE(Official_Exchange_Rates__2[[#This Row],[Buy]:[Sell]])</f>
        <v>29.606099999999998</v>
      </c>
    </row>
    <row r="2823" spans="1:5" x14ac:dyDescent="0.3">
      <c r="A2823" s="1">
        <v>44942</v>
      </c>
      <c r="B2823" t="s">
        <v>17</v>
      </c>
      <c r="C2823" s="5">
        <v>29.556799999999999</v>
      </c>
      <c r="D2823" s="5">
        <v>29.675899999999999</v>
      </c>
      <c r="E2823" s="5">
        <f>AVERAGE(Official_Exchange_Rates__2[[#This Row],[Buy]:[Sell]])</f>
        <v>29.616349999999997</v>
      </c>
    </row>
    <row r="2824" spans="1:5" x14ac:dyDescent="0.3">
      <c r="A2824" s="1">
        <v>44943</v>
      </c>
      <c r="B2824" t="s">
        <v>17</v>
      </c>
      <c r="C2824" s="5">
        <v>29.478899999999999</v>
      </c>
      <c r="D2824" s="5">
        <v>29.615300000000001</v>
      </c>
      <c r="E2824" s="5">
        <f>AVERAGE(Official_Exchange_Rates__2[[#This Row],[Buy]:[Sell]])</f>
        <v>29.5471</v>
      </c>
    </row>
    <row r="2825" spans="1:5" x14ac:dyDescent="0.3">
      <c r="A2825" s="1">
        <v>44944</v>
      </c>
      <c r="B2825" t="s">
        <v>17</v>
      </c>
      <c r="C2825" s="5">
        <v>29.5778</v>
      </c>
      <c r="D2825" s="5">
        <v>29.697800000000001</v>
      </c>
      <c r="E2825" s="5">
        <f>AVERAGE(Official_Exchange_Rates__2[[#This Row],[Buy]:[Sell]])</f>
        <v>29.637799999999999</v>
      </c>
    </row>
    <row r="2826" spans="1:5" x14ac:dyDescent="0.3">
      <c r="A2826" s="1">
        <v>44945</v>
      </c>
      <c r="B2826" t="s">
        <v>17</v>
      </c>
      <c r="C2826" s="5">
        <v>29.779900000000001</v>
      </c>
      <c r="D2826" s="5">
        <v>29.889700000000001</v>
      </c>
      <c r="E2826" s="5">
        <f>AVERAGE(Official_Exchange_Rates__2[[#This Row],[Buy]:[Sell]])</f>
        <v>29.834800000000001</v>
      </c>
    </row>
    <row r="2827" spans="1:5" x14ac:dyDescent="0.3">
      <c r="A2827" s="1">
        <v>44948</v>
      </c>
      <c r="B2827" t="s">
        <v>17</v>
      </c>
      <c r="C2827" s="5">
        <v>29.804600000000001</v>
      </c>
      <c r="D2827" s="5">
        <v>29.891100000000002</v>
      </c>
      <c r="E2827" s="5">
        <f>AVERAGE(Official_Exchange_Rates__2[[#This Row],[Buy]:[Sell]])</f>
        <v>29.847850000000001</v>
      </c>
    </row>
    <row r="2828" spans="1:5" x14ac:dyDescent="0.3">
      <c r="A2828" s="1">
        <v>44949</v>
      </c>
      <c r="B2828" t="s">
        <v>17</v>
      </c>
      <c r="C2828" s="5">
        <v>29.833200000000001</v>
      </c>
      <c r="D2828" s="5">
        <v>29.9206</v>
      </c>
      <c r="E2828" s="5">
        <f>AVERAGE(Official_Exchange_Rates__2[[#This Row],[Buy]:[Sell]])</f>
        <v>29.876899999999999</v>
      </c>
    </row>
    <row r="2829" spans="1:5" x14ac:dyDescent="0.3">
      <c r="A2829" s="1">
        <v>44950</v>
      </c>
      <c r="B2829" t="s">
        <v>17</v>
      </c>
      <c r="C2829" s="5">
        <v>29.855799999999999</v>
      </c>
      <c r="D2829" s="5">
        <v>29.9406</v>
      </c>
      <c r="E2829" s="5">
        <f>AVERAGE(Official_Exchange_Rates__2[[#This Row],[Buy]:[Sell]])</f>
        <v>29.898199999999999</v>
      </c>
    </row>
    <row r="2830" spans="1:5" x14ac:dyDescent="0.3">
      <c r="A2830" s="1">
        <v>44951</v>
      </c>
      <c r="B2830" t="s">
        <v>17</v>
      </c>
      <c r="C2830" s="5">
        <v>29.858499999999999</v>
      </c>
      <c r="D2830" s="5">
        <v>29.943300000000001</v>
      </c>
      <c r="E2830" s="5">
        <f>AVERAGE(Official_Exchange_Rates__2[[#This Row],[Buy]:[Sell]])</f>
        <v>29.9009</v>
      </c>
    </row>
    <row r="2831" spans="1:5" x14ac:dyDescent="0.3">
      <c r="A2831" s="1">
        <v>44955</v>
      </c>
      <c r="B2831" t="s">
        <v>17</v>
      </c>
      <c r="C2831" s="5">
        <v>29.850999999999999</v>
      </c>
      <c r="D2831" s="5">
        <v>29.942900000000002</v>
      </c>
      <c r="E2831" s="5">
        <f>AVERAGE(Official_Exchange_Rates__2[[#This Row],[Buy]:[Sell]])</f>
        <v>29.89695</v>
      </c>
    </row>
    <row r="2832" spans="1:5" x14ac:dyDescent="0.3">
      <c r="A2832" s="1">
        <v>44956</v>
      </c>
      <c r="B2832" t="s">
        <v>17</v>
      </c>
      <c r="C2832" s="5">
        <v>29.927099999999999</v>
      </c>
      <c r="D2832" s="5">
        <v>30.034300000000002</v>
      </c>
      <c r="E2832" s="5">
        <f>AVERAGE(Official_Exchange_Rates__2[[#This Row],[Buy]:[Sell]])</f>
        <v>29.980699999999999</v>
      </c>
    </row>
    <row r="2833" spans="1:5" x14ac:dyDescent="0.3">
      <c r="A2833" s="1">
        <v>44957</v>
      </c>
      <c r="B2833" t="s">
        <v>17</v>
      </c>
      <c r="C2833" s="5">
        <v>30.145</v>
      </c>
      <c r="D2833" s="5">
        <v>30.231999999999999</v>
      </c>
      <c r="E2833" s="5">
        <f>AVERAGE(Official_Exchange_Rates__2[[#This Row],[Buy]:[Sell]])</f>
        <v>30.188499999999998</v>
      </c>
    </row>
    <row r="2834" spans="1:5" x14ac:dyDescent="0.3">
      <c r="A2834" s="1">
        <v>44958</v>
      </c>
      <c r="B2834" t="s">
        <v>17</v>
      </c>
      <c r="C2834" s="5">
        <v>30.161100000000001</v>
      </c>
      <c r="D2834" s="5">
        <v>30.2529</v>
      </c>
      <c r="E2834" s="5">
        <f>AVERAGE(Official_Exchange_Rates__2[[#This Row],[Buy]:[Sell]])</f>
        <v>30.207000000000001</v>
      </c>
    </row>
    <row r="2835" spans="1:5" x14ac:dyDescent="0.3">
      <c r="A2835" s="1">
        <v>44959</v>
      </c>
      <c r="B2835" t="s">
        <v>17</v>
      </c>
      <c r="C2835" s="5">
        <v>30.2408</v>
      </c>
      <c r="D2835" s="5">
        <v>30.3337</v>
      </c>
      <c r="E2835" s="5">
        <f>AVERAGE(Official_Exchange_Rates__2[[#This Row],[Buy]:[Sell]])</f>
        <v>30.28725</v>
      </c>
    </row>
    <row r="2836" spans="1:5" x14ac:dyDescent="0.3">
      <c r="A2836" s="1">
        <v>44962</v>
      </c>
      <c r="B2836" t="s">
        <v>17</v>
      </c>
      <c r="C2836" s="5">
        <v>30.235600000000002</v>
      </c>
      <c r="D2836" s="5">
        <v>30.332899999999999</v>
      </c>
      <c r="E2836" s="5">
        <f>AVERAGE(Official_Exchange_Rates__2[[#This Row],[Buy]:[Sell]])</f>
        <v>30.28425</v>
      </c>
    </row>
    <row r="2837" spans="1:5" x14ac:dyDescent="0.3">
      <c r="A2837" s="1">
        <v>44963</v>
      </c>
      <c r="B2837" t="s">
        <v>17</v>
      </c>
      <c r="C2837" s="5">
        <v>30.2559</v>
      </c>
      <c r="D2837" s="5">
        <v>30.3523</v>
      </c>
      <c r="E2837" s="5">
        <f>AVERAGE(Official_Exchange_Rates__2[[#This Row],[Buy]:[Sell]])</f>
        <v>30.304099999999998</v>
      </c>
    </row>
    <row r="2838" spans="1:5" x14ac:dyDescent="0.3">
      <c r="A2838" s="1">
        <v>44964</v>
      </c>
      <c r="B2838" t="s">
        <v>17</v>
      </c>
      <c r="C2838" s="5">
        <v>30.258800000000001</v>
      </c>
      <c r="D2838" s="5">
        <v>30.352900000000002</v>
      </c>
      <c r="E2838" s="5">
        <f>AVERAGE(Official_Exchange_Rates__2[[#This Row],[Buy]:[Sell]])</f>
        <v>30.30585</v>
      </c>
    </row>
    <row r="2839" spans="1:5" x14ac:dyDescent="0.3">
      <c r="A2839" s="1">
        <v>44965</v>
      </c>
      <c r="B2839" t="s">
        <v>17</v>
      </c>
      <c r="C2839" s="5">
        <v>30.3276</v>
      </c>
      <c r="D2839" s="5">
        <v>30.422899999999998</v>
      </c>
      <c r="E2839" s="5">
        <f>AVERAGE(Official_Exchange_Rates__2[[#This Row],[Buy]:[Sell]])</f>
        <v>30.375250000000001</v>
      </c>
    </row>
    <row r="2840" spans="1:5" x14ac:dyDescent="0.3">
      <c r="A2840" s="1">
        <v>44966</v>
      </c>
      <c r="B2840" t="s">
        <v>17</v>
      </c>
      <c r="C2840" s="5">
        <v>30.456</v>
      </c>
      <c r="D2840" s="5">
        <v>30.5534</v>
      </c>
      <c r="E2840" s="5">
        <f>AVERAGE(Official_Exchange_Rates__2[[#This Row],[Buy]:[Sell]])</f>
        <v>30.5047</v>
      </c>
    </row>
    <row r="2841" spans="1:5" x14ac:dyDescent="0.3">
      <c r="A2841" s="1">
        <v>44969</v>
      </c>
      <c r="B2841" t="s">
        <v>17</v>
      </c>
      <c r="C2841" s="5">
        <v>30.481999999999999</v>
      </c>
      <c r="D2841" s="5">
        <v>30.583400000000001</v>
      </c>
      <c r="E2841" s="5">
        <f>AVERAGE(Official_Exchange_Rates__2[[#This Row],[Buy]:[Sell]])</f>
        <v>30.532699999999998</v>
      </c>
    </row>
    <row r="2842" spans="1:5" x14ac:dyDescent="0.3">
      <c r="A2842" s="1">
        <v>44970</v>
      </c>
      <c r="B2842" t="s">
        <v>17</v>
      </c>
      <c r="C2842" s="5">
        <v>30.485199999999999</v>
      </c>
      <c r="D2842" s="5">
        <v>30.583400000000001</v>
      </c>
      <c r="E2842" s="5">
        <f>AVERAGE(Official_Exchange_Rates__2[[#This Row],[Buy]:[Sell]])</f>
        <v>30.534300000000002</v>
      </c>
    </row>
    <row r="2843" spans="1:5" x14ac:dyDescent="0.3">
      <c r="A2843" s="1">
        <v>44971</v>
      </c>
      <c r="B2843" t="s">
        <v>17</v>
      </c>
      <c r="C2843" s="5">
        <v>30.522200000000002</v>
      </c>
      <c r="D2843" s="5">
        <v>30.6234</v>
      </c>
      <c r="E2843" s="5">
        <f>AVERAGE(Official_Exchange_Rates__2[[#This Row],[Buy]:[Sell]])</f>
        <v>30.572800000000001</v>
      </c>
    </row>
    <row r="2844" spans="1:5" x14ac:dyDescent="0.3">
      <c r="A2844" s="1">
        <v>44972</v>
      </c>
      <c r="B2844" t="s">
        <v>17</v>
      </c>
      <c r="C2844" s="5">
        <v>30.523700000000002</v>
      </c>
      <c r="D2844" s="5">
        <v>30.6234</v>
      </c>
      <c r="E2844" s="5">
        <f>AVERAGE(Official_Exchange_Rates__2[[#This Row],[Buy]:[Sell]])</f>
        <v>30.573550000000001</v>
      </c>
    </row>
    <row r="2845" spans="1:5" x14ac:dyDescent="0.3">
      <c r="A2845" s="1">
        <v>44973</v>
      </c>
      <c r="B2845" t="s">
        <v>17</v>
      </c>
      <c r="C2845" s="5">
        <v>30.527000000000001</v>
      </c>
      <c r="D2845" s="5">
        <v>30.6234</v>
      </c>
      <c r="E2845" s="5">
        <f>AVERAGE(Official_Exchange_Rates__2[[#This Row],[Buy]:[Sell]])</f>
        <v>30.575200000000002</v>
      </c>
    </row>
    <row r="2846" spans="1:5" x14ac:dyDescent="0.3">
      <c r="A2846" s="1">
        <v>44976</v>
      </c>
      <c r="B2846" t="s">
        <v>17</v>
      </c>
      <c r="C2846" s="5">
        <v>30.526499999999999</v>
      </c>
      <c r="D2846" s="5">
        <v>30.6234</v>
      </c>
      <c r="E2846" s="5">
        <f>AVERAGE(Official_Exchange_Rates__2[[#This Row],[Buy]:[Sell]])</f>
        <v>30.574950000000001</v>
      </c>
    </row>
    <row r="2847" spans="1:5" x14ac:dyDescent="0.3">
      <c r="A2847" s="1">
        <v>44977</v>
      </c>
      <c r="B2847" t="s">
        <v>17</v>
      </c>
      <c r="C2847" s="5">
        <v>30.534600000000001</v>
      </c>
      <c r="D2847" s="5">
        <v>30.6343</v>
      </c>
      <c r="E2847" s="5">
        <f>AVERAGE(Official_Exchange_Rates__2[[#This Row],[Buy]:[Sell]])</f>
        <v>30.58445</v>
      </c>
    </row>
    <row r="2848" spans="1:5" x14ac:dyDescent="0.3">
      <c r="A2848" s="1">
        <v>44978</v>
      </c>
      <c r="B2848" t="s">
        <v>17</v>
      </c>
      <c r="C2848" s="5">
        <v>30.547899999999998</v>
      </c>
      <c r="D2848" s="5">
        <v>30.653700000000001</v>
      </c>
      <c r="E2848" s="5">
        <f>AVERAGE(Official_Exchange_Rates__2[[#This Row],[Buy]:[Sell]])</f>
        <v>30.6008</v>
      </c>
    </row>
    <row r="2849" spans="1:5" x14ac:dyDescent="0.3">
      <c r="A2849" s="1">
        <v>44979</v>
      </c>
      <c r="B2849" t="s">
        <v>17</v>
      </c>
      <c r="C2849" s="5">
        <v>30.577999999999999</v>
      </c>
      <c r="D2849" s="5">
        <v>30.684899999999999</v>
      </c>
      <c r="E2849" s="5">
        <f>AVERAGE(Official_Exchange_Rates__2[[#This Row],[Buy]:[Sell]])</f>
        <v>30.631450000000001</v>
      </c>
    </row>
    <row r="2850" spans="1:5" x14ac:dyDescent="0.3">
      <c r="A2850" s="1">
        <v>44980</v>
      </c>
      <c r="B2850" t="s">
        <v>17</v>
      </c>
      <c r="C2850" s="5">
        <v>30.578800000000001</v>
      </c>
      <c r="D2850" s="5">
        <v>30.684899999999999</v>
      </c>
      <c r="E2850" s="5">
        <f>AVERAGE(Official_Exchange_Rates__2[[#This Row],[Buy]:[Sell]])</f>
        <v>30.63185</v>
      </c>
    </row>
    <row r="2851" spans="1:5" x14ac:dyDescent="0.3">
      <c r="A2851" s="1">
        <v>44983</v>
      </c>
      <c r="B2851" t="s">
        <v>17</v>
      </c>
      <c r="C2851" s="5">
        <v>30.578800000000001</v>
      </c>
      <c r="D2851" s="5">
        <v>30.684899999999999</v>
      </c>
      <c r="E2851" s="5">
        <f>AVERAGE(Official_Exchange_Rates__2[[#This Row],[Buy]:[Sell]])</f>
        <v>30.63185</v>
      </c>
    </row>
    <row r="2852" spans="1:5" x14ac:dyDescent="0.3">
      <c r="A2852" s="1">
        <v>44984</v>
      </c>
      <c r="B2852" t="s">
        <v>17</v>
      </c>
      <c r="C2852" s="5">
        <v>30.578800000000001</v>
      </c>
      <c r="D2852" s="5">
        <v>30.684899999999999</v>
      </c>
      <c r="E2852" s="5">
        <f>AVERAGE(Official_Exchange_Rates__2[[#This Row],[Buy]:[Sell]])</f>
        <v>30.63185</v>
      </c>
    </row>
    <row r="2853" spans="1:5" x14ac:dyDescent="0.3">
      <c r="A2853" s="1">
        <v>44985</v>
      </c>
      <c r="B2853" t="s">
        <v>17</v>
      </c>
      <c r="C2853" s="5">
        <v>30.576499999999999</v>
      </c>
      <c r="D2853" s="5">
        <v>30.684899999999999</v>
      </c>
      <c r="E2853" s="5">
        <f>AVERAGE(Official_Exchange_Rates__2[[#This Row],[Buy]:[Sell]])</f>
        <v>30.630699999999997</v>
      </c>
    </row>
    <row r="2854" spans="1:5" x14ac:dyDescent="0.3">
      <c r="A2854" s="1">
        <v>44986</v>
      </c>
      <c r="B2854" t="s">
        <v>17</v>
      </c>
      <c r="C2854" s="5">
        <v>30.5794</v>
      </c>
      <c r="D2854" s="5">
        <v>30.685700000000001</v>
      </c>
      <c r="E2854" s="5">
        <f>AVERAGE(Official_Exchange_Rates__2[[#This Row],[Buy]:[Sell]])</f>
        <v>30.632550000000002</v>
      </c>
    </row>
    <row r="2855" spans="1:5" x14ac:dyDescent="0.3">
      <c r="A2855" s="1">
        <v>44987</v>
      </c>
      <c r="B2855" t="s">
        <v>17</v>
      </c>
      <c r="C2855" s="5">
        <v>30.669799999999999</v>
      </c>
      <c r="D2855" s="5">
        <v>30.775700000000001</v>
      </c>
      <c r="E2855" s="5">
        <f>AVERAGE(Official_Exchange_Rates__2[[#This Row],[Buy]:[Sell]])</f>
        <v>30.722749999999998</v>
      </c>
    </row>
    <row r="2856" spans="1:5" x14ac:dyDescent="0.3">
      <c r="A2856" s="1">
        <v>44990</v>
      </c>
      <c r="B2856" t="s">
        <v>17</v>
      </c>
      <c r="C2856" s="5">
        <v>30.6694</v>
      </c>
      <c r="D2856" s="5">
        <v>30.774899999999999</v>
      </c>
      <c r="E2856" s="5">
        <f>AVERAGE(Official_Exchange_Rates__2[[#This Row],[Buy]:[Sell]])</f>
        <v>30.722149999999999</v>
      </c>
    </row>
    <row r="2857" spans="1:5" x14ac:dyDescent="0.3">
      <c r="A2857" s="1">
        <v>44991</v>
      </c>
      <c r="B2857" t="s">
        <v>17</v>
      </c>
      <c r="C2857" s="5">
        <v>30.7285</v>
      </c>
      <c r="D2857" s="5">
        <v>30.835699999999999</v>
      </c>
      <c r="E2857" s="5">
        <f>AVERAGE(Official_Exchange_Rates__2[[#This Row],[Buy]:[Sell]])</f>
        <v>30.7821</v>
      </c>
    </row>
    <row r="2858" spans="1:5" x14ac:dyDescent="0.3">
      <c r="A2858" s="1">
        <v>44992</v>
      </c>
      <c r="B2858" t="s">
        <v>17</v>
      </c>
      <c r="C2858" s="5">
        <v>30.776499999999999</v>
      </c>
      <c r="D2858" s="5">
        <v>30.8857</v>
      </c>
      <c r="E2858" s="5">
        <f>AVERAGE(Official_Exchange_Rates__2[[#This Row],[Buy]:[Sell]])</f>
        <v>30.831099999999999</v>
      </c>
    </row>
    <row r="2859" spans="1:5" x14ac:dyDescent="0.3">
      <c r="A2859" s="1">
        <v>44993</v>
      </c>
      <c r="B2859" t="s">
        <v>17</v>
      </c>
      <c r="C2859" s="5">
        <v>30.826799999999999</v>
      </c>
      <c r="D2859" s="5">
        <v>30.935700000000001</v>
      </c>
      <c r="E2859" s="5">
        <f>AVERAGE(Official_Exchange_Rates__2[[#This Row],[Buy]:[Sell]])</f>
        <v>30.881250000000001</v>
      </c>
    </row>
    <row r="2860" spans="1:5" x14ac:dyDescent="0.3">
      <c r="A2860" s="1">
        <v>44994</v>
      </c>
      <c r="B2860" t="s">
        <v>17</v>
      </c>
      <c r="C2860" s="5">
        <v>30.841999999999999</v>
      </c>
      <c r="D2860" s="5">
        <v>30.955100000000002</v>
      </c>
      <c r="E2860" s="5">
        <f>AVERAGE(Official_Exchange_Rates__2[[#This Row],[Buy]:[Sell]])</f>
        <v>30.89855</v>
      </c>
    </row>
    <row r="2861" spans="1:5" x14ac:dyDescent="0.3">
      <c r="A2861" s="1">
        <v>44997</v>
      </c>
      <c r="B2861" t="s">
        <v>17</v>
      </c>
      <c r="C2861" s="5">
        <v>30.843399999999999</v>
      </c>
      <c r="D2861" s="5">
        <v>30.9557</v>
      </c>
      <c r="E2861" s="5">
        <f>AVERAGE(Official_Exchange_Rates__2[[#This Row],[Buy]:[Sell]])</f>
        <v>30.899549999999998</v>
      </c>
    </row>
    <row r="2862" spans="1:5" x14ac:dyDescent="0.3">
      <c r="A2862" s="1">
        <v>44998</v>
      </c>
      <c r="B2862" t="s">
        <v>17</v>
      </c>
      <c r="C2862" s="5">
        <v>30.842300000000002</v>
      </c>
      <c r="D2862" s="5">
        <v>30.9557</v>
      </c>
      <c r="E2862" s="5">
        <f>AVERAGE(Official_Exchange_Rates__2[[#This Row],[Buy]:[Sell]])</f>
        <v>30.899000000000001</v>
      </c>
    </row>
    <row r="2863" spans="1:5" x14ac:dyDescent="0.3">
      <c r="A2863" s="1">
        <v>44999</v>
      </c>
      <c r="B2863" t="s">
        <v>17</v>
      </c>
      <c r="C2863" s="5">
        <v>30.8429</v>
      </c>
      <c r="D2863" s="5">
        <v>30.9557</v>
      </c>
      <c r="E2863" s="5">
        <f>AVERAGE(Official_Exchange_Rates__2[[#This Row],[Buy]:[Sell]])</f>
        <v>30.8993</v>
      </c>
    </row>
    <row r="2864" spans="1:5" x14ac:dyDescent="0.3">
      <c r="A2864" s="1">
        <v>45000</v>
      </c>
      <c r="B2864" t="s">
        <v>17</v>
      </c>
      <c r="C2864" s="5">
        <v>30.8446</v>
      </c>
      <c r="D2864" s="5">
        <v>30.9557</v>
      </c>
      <c r="E2864" s="5">
        <f>AVERAGE(Official_Exchange_Rates__2[[#This Row],[Buy]:[Sell]])</f>
        <v>30.90015</v>
      </c>
    </row>
    <row r="2865" spans="1:5" x14ac:dyDescent="0.3">
      <c r="A2865" s="1">
        <v>45001</v>
      </c>
      <c r="B2865" t="s">
        <v>17</v>
      </c>
      <c r="C2865" s="5">
        <v>30.845800000000001</v>
      </c>
      <c r="D2865" s="5">
        <v>30.9557</v>
      </c>
      <c r="E2865" s="5">
        <f>AVERAGE(Official_Exchange_Rates__2[[#This Row],[Buy]:[Sell]])</f>
        <v>30.900750000000002</v>
      </c>
    </row>
    <row r="2866" spans="1:5" x14ac:dyDescent="0.3">
      <c r="A2866" s="1">
        <v>45004</v>
      </c>
      <c r="B2866" t="s">
        <v>17</v>
      </c>
      <c r="C2866" s="5">
        <v>30.840599999999998</v>
      </c>
      <c r="D2866" s="5">
        <v>30.9557</v>
      </c>
      <c r="E2866" s="5">
        <f>AVERAGE(Official_Exchange_Rates__2[[#This Row],[Buy]:[Sell]])</f>
        <v>30.898150000000001</v>
      </c>
    </row>
    <row r="2867" spans="1:5" x14ac:dyDescent="0.3">
      <c r="A2867" s="1">
        <v>45005</v>
      </c>
      <c r="B2867" t="s">
        <v>17</v>
      </c>
      <c r="C2867" s="5">
        <v>30.843399999999999</v>
      </c>
      <c r="D2867" s="5">
        <v>30.9557</v>
      </c>
      <c r="E2867" s="5">
        <f>AVERAGE(Official_Exchange_Rates__2[[#This Row],[Buy]:[Sell]])</f>
        <v>30.899549999999998</v>
      </c>
    </row>
    <row r="2868" spans="1:5" x14ac:dyDescent="0.3">
      <c r="A2868" s="1">
        <v>45006</v>
      </c>
      <c r="B2868" t="s">
        <v>17</v>
      </c>
      <c r="C2868" s="5">
        <v>30.843399999999999</v>
      </c>
      <c r="D2868" s="5">
        <v>30.9557</v>
      </c>
      <c r="E2868" s="5">
        <f>AVERAGE(Official_Exchange_Rates__2[[#This Row],[Buy]:[Sell]])</f>
        <v>30.899549999999998</v>
      </c>
    </row>
    <row r="2869" spans="1:5" x14ac:dyDescent="0.3">
      <c r="A2869" s="1">
        <v>45007</v>
      </c>
      <c r="B2869" t="s">
        <v>17</v>
      </c>
      <c r="C2869" s="5">
        <v>30.845800000000001</v>
      </c>
      <c r="D2869" s="5">
        <v>30.9557</v>
      </c>
      <c r="E2869" s="5">
        <f>AVERAGE(Official_Exchange_Rates__2[[#This Row],[Buy]:[Sell]])</f>
        <v>30.900750000000002</v>
      </c>
    </row>
    <row r="2870" spans="1:5" x14ac:dyDescent="0.3">
      <c r="A2870" s="1">
        <v>45008</v>
      </c>
      <c r="B2870" t="s">
        <v>17</v>
      </c>
      <c r="C2870" s="5">
        <v>30.837900000000001</v>
      </c>
      <c r="D2870" s="5">
        <v>30.9557</v>
      </c>
      <c r="E2870" s="5">
        <f>AVERAGE(Official_Exchange_Rates__2[[#This Row],[Buy]:[Sell]])</f>
        <v>30.896799999999999</v>
      </c>
    </row>
    <row r="2871" spans="1:5" x14ac:dyDescent="0.3">
      <c r="A2871" s="1">
        <v>45011</v>
      </c>
      <c r="B2871" t="s">
        <v>17</v>
      </c>
      <c r="C2871" s="5">
        <v>30.838000000000001</v>
      </c>
      <c r="D2871" s="5">
        <v>30.9557</v>
      </c>
      <c r="E2871" s="5">
        <f>AVERAGE(Official_Exchange_Rates__2[[#This Row],[Buy]:[Sell]])</f>
        <v>30.896850000000001</v>
      </c>
    </row>
    <row r="2872" spans="1:5" x14ac:dyDescent="0.3">
      <c r="A2872" s="1">
        <v>45012</v>
      </c>
      <c r="B2872" t="s">
        <v>17</v>
      </c>
      <c r="C2872" s="5">
        <v>30.840900000000001</v>
      </c>
      <c r="D2872" s="5">
        <v>30.9557</v>
      </c>
      <c r="E2872" s="5">
        <f>AVERAGE(Official_Exchange_Rates__2[[#This Row],[Buy]:[Sell]])</f>
        <v>30.898299999999999</v>
      </c>
    </row>
    <row r="2873" spans="1:5" x14ac:dyDescent="0.3">
      <c r="A2873" s="1">
        <v>45013</v>
      </c>
      <c r="B2873" t="s">
        <v>17</v>
      </c>
      <c r="C2873" s="5">
        <v>30.838100000000001</v>
      </c>
      <c r="D2873" s="5">
        <v>30.9557</v>
      </c>
      <c r="E2873" s="5">
        <f>AVERAGE(Official_Exchange_Rates__2[[#This Row],[Buy]:[Sell]])</f>
        <v>30.896900000000002</v>
      </c>
    </row>
    <row r="2874" spans="1:5" x14ac:dyDescent="0.3">
      <c r="A2874" s="1">
        <v>45014</v>
      </c>
      <c r="B2874" t="s">
        <v>17</v>
      </c>
      <c r="C2874" s="5">
        <v>30.838000000000001</v>
      </c>
      <c r="D2874" s="5">
        <v>30.9557</v>
      </c>
      <c r="E2874" s="5">
        <f>AVERAGE(Official_Exchange_Rates__2[[#This Row],[Buy]:[Sell]])</f>
        <v>30.896850000000001</v>
      </c>
    </row>
    <row r="2875" spans="1:5" x14ac:dyDescent="0.3">
      <c r="A2875" s="1">
        <v>45015</v>
      </c>
      <c r="B2875" t="s">
        <v>17</v>
      </c>
      <c r="C2875" s="5">
        <v>30.840800000000002</v>
      </c>
      <c r="D2875" s="5">
        <v>30.9557</v>
      </c>
      <c r="E2875" s="5">
        <f>AVERAGE(Official_Exchange_Rates__2[[#This Row],[Buy]:[Sell]])</f>
        <v>30.898250000000001</v>
      </c>
    </row>
    <row r="2876" spans="1:5" x14ac:dyDescent="0.3">
      <c r="A2876" s="1">
        <v>45018</v>
      </c>
      <c r="B2876" t="s">
        <v>17</v>
      </c>
      <c r="C2876" s="5">
        <v>30.838000000000001</v>
      </c>
      <c r="D2876" s="5">
        <v>30.9557</v>
      </c>
      <c r="E2876" s="5">
        <f>AVERAGE(Official_Exchange_Rates__2[[#This Row],[Buy]:[Sell]])</f>
        <v>30.896850000000001</v>
      </c>
    </row>
    <row r="2877" spans="1:5" x14ac:dyDescent="0.3">
      <c r="A2877" s="1">
        <v>45019</v>
      </c>
      <c r="B2877" t="s">
        <v>17</v>
      </c>
      <c r="C2877" s="5">
        <v>30.838100000000001</v>
      </c>
      <c r="D2877" s="5">
        <v>30.9557</v>
      </c>
      <c r="E2877" s="5">
        <f>AVERAGE(Official_Exchange_Rates__2[[#This Row],[Buy]:[Sell]])</f>
        <v>30.896900000000002</v>
      </c>
    </row>
    <row r="2878" spans="1:5" x14ac:dyDescent="0.3">
      <c r="A2878" s="1">
        <v>45020</v>
      </c>
      <c r="B2878" t="s">
        <v>17</v>
      </c>
      <c r="C2878" s="5">
        <v>30.8352</v>
      </c>
      <c r="D2878" s="5">
        <v>30.9557</v>
      </c>
      <c r="E2878" s="5">
        <f>AVERAGE(Official_Exchange_Rates__2[[#This Row],[Buy]:[Sell]])</f>
        <v>30.89545</v>
      </c>
    </row>
    <row r="2879" spans="1:5" x14ac:dyDescent="0.3">
      <c r="A2879" s="1">
        <v>45021</v>
      </c>
      <c r="B2879" t="s">
        <v>17</v>
      </c>
      <c r="C2879" s="5">
        <v>30.831800000000001</v>
      </c>
      <c r="D2879" s="5">
        <v>30.956299999999999</v>
      </c>
      <c r="E2879" s="5">
        <f>AVERAGE(Official_Exchange_Rates__2[[#This Row],[Buy]:[Sell]])</f>
        <v>30.89405</v>
      </c>
    </row>
    <row r="2880" spans="1:5" x14ac:dyDescent="0.3">
      <c r="A2880" s="1">
        <v>45022</v>
      </c>
      <c r="B2880" t="s">
        <v>17</v>
      </c>
      <c r="C2880" s="5">
        <v>30.834599999999998</v>
      </c>
      <c r="D2880" s="5">
        <v>30.9557</v>
      </c>
      <c r="E2880" s="5">
        <f>AVERAGE(Official_Exchange_Rates__2[[#This Row],[Buy]:[Sell]])</f>
        <v>30.895150000000001</v>
      </c>
    </row>
    <row r="2881" spans="1:5" x14ac:dyDescent="0.3">
      <c r="A2881" s="1">
        <v>45025</v>
      </c>
      <c r="B2881" t="s">
        <v>17</v>
      </c>
      <c r="C2881" s="5">
        <v>30.834599999999998</v>
      </c>
      <c r="D2881" s="5">
        <v>30.9557</v>
      </c>
      <c r="E2881" s="5">
        <f>AVERAGE(Official_Exchange_Rates__2[[#This Row],[Buy]:[Sell]])</f>
        <v>30.895150000000001</v>
      </c>
    </row>
    <row r="2882" spans="1:5" x14ac:dyDescent="0.3">
      <c r="A2882" s="1">
        <v>45026</v>
      </c>
      <c r="B2882" t="s">
        <v>17</v>
      </c>
      <c r="C2882" s="5">
        <v>30.834599999999998</v>
      </c>
      <c r="D2882" s="5">
        <v>30.9557</v>
      </c>
      <c r="E2882" s="5">
        <f>AVERAGE(Official_Exchange_Rates__2[[#This Row],[Buy]:[Sell]])</f>
        <v>30.895150000000001</v>
      </c>
    </row>
    <row r="2883" spans="1:5" x14ac:dyDescent="0.3">
      <c r="A2883" s="1">
        <v>45027</v>
      </c>
      <c r="B2883" t="s">
        <v>17</v>
      </c>
      <c r="C2883" s="5">
        <v>30.834800000000001</v>
      </c>
      <c r="D2883" s="5">
        <v>30.9557</v>
      </c>
      <c r="E2883" s="5">
        <f>AVERAGE(Official_Exchange_Rates__2[[#This Row],[Buy]:[Sell]])</f>
        <v>30.895250000000001</v>
      </c>
    </row>
    <row r="2884" spans="1:5" x14ac:dyDescent="0.3">
      <c r="A2884" s="1">
        <v>45028</v>
      </c>
      <c r="B2884" t="s">
        <v>17</v>
      </c>
      <c r="C2884" s="5">
        <v>30.834299999999999</v>
      </c>
      <c r="D2884" s="5">
        <v>30.9557</v>
      </c>
      <c r="E2884" s="5">
        <f>AVERAGE(Official_Exchange_Rates__2[[#This Row],[Buy]:[Sell]])</f>
        <v>30.895</v>
      </c>
    </row>
    <row r="2885" spans="1:5" x14ac:dyDescent="0.3">
      <c r="A2885" s="1">
        <v>45029</v>
      </c>
      <c r="B2885" t="s">
        <v>17</v>
      </c>
      <c r="C2885" s="5">
        <v>30.834299999999999</v>
      </c>
      <c r="D2885" s="5">
        <v>30.9557</v>
      </c>
      <c r="E2885" s="5">
        <f>AVERAGE(Official_Exchange_Rates__2[[#This Row],[Buy]:[Sell]])</f>
        <v>30.895</v>
      </c>
    </row>
    <row r="2886" spans="1:5" x14ac:dyDescent="0.3">
      <c r="A2886" s="1">
        <v>45034</v>
      </c>
      <c r="B2886" t="s">
        <v>17</v>
      </c>
      <c r="C2886" s="5">
        <v>30.837499999999999</v>
      </c>
      <c r="D2886" s="5">
        <v>30.9557</v>
      </c>
      <c r="E2886" s="5">
        <f>AVERAGE(Official_Exchange_Rates__2[[#This Row],[Buy]:[Sell]])</f>
        <v>30.896599999999999</v>
      </c>
    </row>
    <row r="2887" spans="1:5" x14ac:dyDescent="0.3">
      <c r="A2887" s="1">
        <v>45035</v>
      </c>
      <c r="B2887" t="s">
        <v>17</v>
      </c>
      <c r="C2887" s="5">
        <v>30.831199999999999</v>
      </c>
      <c r="D2887" s="5">
        <v>30.9557</v>
      </c>
      <c r="E2887" s="5">
        <f>AVERAGE(Official_Exchange_Rates__2[[#This Row],[Buy]:[Sell]])</f>
        <v>30.893450000000001</v>
      </c>
    </row>
    <row r="2888" spans="1:5" x14ac:dyDescent="0.3">
      <c r="A2888" s="1">
        <v>45042</v>
      </c>
      <c r="B2888" t="s">
        <v>17</v>
      </c>
      <c r="C2888" s="5">
        <v>30.831800000000001</v>
      </c>
      <c r="D2888" s="5">
        <v>30.9557</v>
      </c>
      <c r="E2888" s="5">
        <f>AVERAGE(Official_Exchange_Rates__2[[#This Row],[Buy]:[Sell]])</f>
        <v>30.893750000000001</v>
      </c>
    </row>
    <row r="2889" spans="1:5" x14ac:dyDescent="0.3">
      <c r="A2889" s="1">
        <v>45043</v>
      </c>
      <c r="B2889" t="s">
        <v>17</v>
      </c>
      <c r="C2889" s="5">
        <v>30.834599999999998</v>
      </c>
      <c r="D2889" s="5">
        <v>30.9557</v>
      </c>
      <c r="E2889" s="5">
        <f>AVERAGE(Official_Exchange_Rates__2[[#This Row],[Buy]:[Sell]])</f>
        <v>30.895150000000001</v>
      </c>
    </row>
    <row r="2890" spans="1:5" x14ac:dyDescent="0.3">
      <c r="A2890" s="1">
        <v>45046</v>
      </c>
      <c r="B2890" t="s">
        <v>17</v>
      </c>
      <c r="C2890" s="5">
        <v>30.837399999999999</v>
      </c>
      <c r="D2890" s="5">
        <v>30.9557</v>
      </c>
      <c r="E2890" s="5">
        <f>AVERAGE(Official_Exchange_Rates__2[[#This Row],[Buy]:[Sell]])</f>
        <v>30.896549999999998</v>
      </c>
    </row>
    <row r="2891" spans="1:5" x14ac:dyDescent="0.3">
      <c r="A2891" s="1">
        <v>45047</v>
      </c>
      <c r="B2891" t="s">
        <v>17</v>
      </c>
      <c r="C2891" s="5">
        <v>30.838899999999999</v>
      </c>
      <c r="D2891" s="5">
        <v>30.9557</v>
      </c>
      <c r="E2891" s="5">
        <f>AVERAGE(Official_Exchange_Rates__2[[#This Row],[Buy]:[Sell]])</f>
        <v>30.897300000000001</v>
      </c>
    </row>
    <row r="2892" spans="1:5" x14ac:dyDescent="0.3">
      <c r="A2892" s="1">
        <v>45048</v>
      </c>
      <c r="B2892" t="s">
        <v>17</v>
      </c>
      <c r="C2892" s="5">
        <v>30.836099999999998</v>
      </c>
      <c r="D2892" s="5">
        <v>30.9557</v>
      </c>
      <c r="E2892" s="5">
        <f>AVERAGE(Official_Exchange_Rates__2[[#This Row],[Buy]:[Sell]])</f>
        <v>30.895899999999997</v>
      </c>
    </row>
    <row r="2893" spans="1:5" x14ac:dyDescent="0.3">
      <c r="A2893" s="1">
        <v>45049</v>
      </c>
      <c r="B2893" t="s">
        <v>17</v>
      </c>
      <c r="C2893" s="5">
        <v>30.834599999999998</v>
      </c>
      <c r="D2893" s="5">
        <v>30.9557</v>
      </c>
      <c r="E2893" s="5">
        <f>AVERAGE(Official_Exchange_Rates__2[[#This Row],[Buy]:[Sell]])</f>
        <v>30.895150000000001</v>
      </c>
    </row>
    <row r="2894" spans="1:5" x14ac:dyDescent="0.3">
      <c r="A2894" s="1">
        <v>45053</v>
      </c>
      <c r="B2894" t="s">
        <v>17</v>
      </c>
      <c r="C2894" s="5">
        <v>30.837499999999999</v>
      </c>
      <c r="D2894" s="5">
        <v>30.9557</v>
      </c>
      <c r="E2894" s="5">
        <f>AVERAGE(Official_Exchange_Rates__2[[#This Row],[Buy]:[Sell]])</f>
        <v>30.896599999999999</v>
      </c>
    </row>
    <row r="2895" spans="1:5" x14ac:dyDescent="0.3">
      <c r="A2895" s="1">
        <v>45054</v>
      </c>
      <c r="B2895" t="s">
        <v>17</v>
      </c>
      <c r="C2895" s="5">
        <v>30.834599999999998</v>
      </c>
      <c r="D2895" s="5">
        <v>30.9557</v>
      </c>
      <c r="E2895" s="5">
        <f>AVERAGE(Official_Exchange_Rates__2[[#This Row],[Buy]:[Sell]])</f>
        <v>30.895150000000001</v>
      </c>
    </row>
    <row r="2896" spans="1:5" x14ac:dyDescent="0.3">
      <c r="A2896" s="1">
        <v>45055</v>
      </c>
      <c r="B2896" t="s">
        <v>17</v>
      </c>
      <c r="C2896" s="5">
        <v>30.840299999999999</v>
      </c>
      <c r="D2896" s="5">
        <v>30.9557</v>
      </c>
      <c r="E2896" s="5">
        <f>AVERAGE(Official_Exchange_Rates__2[[#This Row],[Buy]:[Sell]])</f>
        <v>30.898</v>
      </c>
    </row>
    <row r="2897" spans="1:5" x14ac:dyDescent="0.3">
      <c r="A2897" s="1">
        <v>45056</v>
      </c>
      <c r="B2897" t="s">
        <v>17</v>
      </c>
      <c r="C2897" s="5">
        <v>30.837499999999999</v>
      </c>
      <c r="D2897" s="5">
        <v>30.9557</v>
      </c>
      <c r="E2897" s="5">
        <f>AVERAGE(Official_Exchange_Rates__2[[#This Row],[Buy]:[Sell]])</f>
        <v>30.896599999999999</v>
      </c>
    </row>
    <row r="2898" spans="1:5" x14ac:dyDescent="0.3">
      <c r="A2898" s="1">
        <v>45057</v>
      </c>
      <c r="B2898" t="s">
        <v>17</v>
      </c>
      <c r="C2898" s="5">
        <v>30.8432</v>
      </c>
      <c r="D2898" s="5">
        <v>30.9557</v>
      </c>
      <c r="E2898" s="5">
        <f>AVERAGE(Official_Exchange_Rates__2[[#This Row],[Buy]:[Sell]])</f>
        <v>30.899450000000002</v>
      </c>
    </row>
    <row r="2899" spans="1:5" x14ac:dyDescent="0.3">
      <c r="A2899" s="1">
        <v>45060</v>
      </c>
      <c r="B2899" t="s">
        <v>17</v>
      </c>
      <c r="C2899" s="5">
        <v>30.837499999999999</v>
      </c>
      <c r="D2899" s="5">
        <v>30.9557</v>
      </c>
      <c r="E2899" s="5">
        <f>AVERAGE(Official_Exchange_Rates__2[[#This Row],[Buy]:[Sell]])</f>
        <v>30.896599999999999</v>
      </c>
    </row>
    <row r="2900" spans="1:5" x14ac:dyDescent="0.3">
      <c r="A2900" s="1">
        <v>45061</v>
      </c>
      <c r="B2900" t="s">
        <v>17</v>
      </c>
      <c r="C2900" s="5">
        <v>30.837499999999999</v>
      </c>
      <c r="D2900" s="5">
        <v>30.9557</v>
      </c>
      <c r="E2900" s="5">
        <f>AVERAGE(Official_Exchange_Rates__2[[#This Row],[Buy]:[Sell]])</f>
        <v>30.896599999999999</v>
      </c>
    </row>
    <row r="2901" spans="1:5" x14ac:dyDescent="0.3">
      <c r="A2901" s="1">
        <v>45062</v>
      </c>
      <c r="B2901" t="s">
        <v>17</v>
      </c>
      <c r="C2901" s="5">
        <v>30.837499999999999</v>
      </c>
      <c r="D2901" s="5">
        <v>30.9557</v>
      </c>
      <c r="E2901" s="5">
        <f>AVERAGE(Official_Exchange_Rates__2[[#This Row],[Buy]:[Sell]])</f>
        <v>30.896599999999999</v>
      </c>
    </row>
    <row r="2902" spans="1:5" x14ac:dyDescent="0.3">
      <c r="A2902" s="1">
        <v>45063</v>
      </c>
      <c r="B2902" t="s">
        <v>17</v>
      </c>
      <c r="C2902" s="5">
        <v>30.837499999999999</v>
      </c>
      <c r="D2902" s="5">
        <v>30.9557</v>
      </c>
      <c r="E2902" s="5">
        <f>AVERAGE(Official_Exchange_Rates__2[[#This Row],[Buy]:[Sell]])</f>
        <v>30.896599999999999</v>
      </c>
    </row>
    <row r="2903" spans="1:5" x14ac:dyDescent="0.3">
      <c r="A2903" s="1">
        <v>45064</v>
      </c>
      <c r="B2903" t="s">
        <v>17</v>
      </c>
      <c r="C2903" s="5">
        <v>30.831800000000001</v>
      </c>
      <c r="D2903" s="5">
        <v>30.9557</v>
      </c>
      <c r="E2903" s="5">
        <f>AVERAGE(Official_Exchange_Rates__2[[#This Row],[Buy]:[Sell]])</f>
        <v>30.893750000000001</v>
      </c>
    </row>
    <row r="2904" spans="1:5" x14ac:dyDescent="0.3">
      <c r="A2904" s="1">
        <v>45067</v>
      </c>
      <c r="B2904" t="s">
        <v>17</v>
      </c>
      <c r="C2904" s="5">
        <v>30.837499999999999</v>
      </c>
      <c r="D2904" s="5">
        <v>30.9557</v>
      </c>
      <c r="E2904" s="5">
        <f>AVERAGE(Official_Exchange_Rates__2[[#This Row],[Buy]:[Sell]])</f>
        <v>30.896599999999999</v>
      </c>
    </row>
    <row r="2905" spans="1:5" x14ac:dyDescent="0.3">
      <c r="A2905" s="1">
        <v>45068</v>
      </c>
      <c r="B2905" t="s">
        <v>17</v>
      </c>
      <c r="C2905" s="5">
        <v>30.831800000000001</v>
      </c>
      <c r="D2905" s="5">
        <v>30.9557</v>
      </c>
      <c r="E2905" s="5">
        <f>AVERAGE(Official_Exchange_Rates__2[[#This Row],[Buy]:[Sell]])</f>
        <v>30.893750000000001</v>
      </c>
    </row>
    <row r="2906" spans="1:5" x14ac:dyDescent="0.3">
      <c r="A2906" s="1">
        <v>45069</v>
      </c>
      <c r="B2906" t="s">
        <v>17</v>
      </c>
      <c r="C2906" s="5">
        <v>30.828900000000001</v>
      </c>
      <c r="D2906" s="5">
        <v>30.9557</v>
      </c>
      <c r="E2906" s="5">
        <f>AVERAGE(Official_Exchange_Rates__2[[#This Row],[Buy]:[Sell]])</f>
        <v>30.892299999999999</v>
      </c>
    </row>
    <row r="2907" spans="1:5" x14ac:dyDescent="0.3">
      <c r="A2907" s="1">
        <v>45070</v>
      </c>
      <c r="B2907" t="s">
        <v>17</v>
      </c>
      <c r="C2907" s="5">
        <v>30.828900000000001</v>
      </c>
      <c r="D2907" s="5">
        <v>30.9557</v>
      </c>
      <c r="E2907" s="5">
        <f>AVERAGE(Official_Exchange_Rates__2[[#This Row],[Buy]:[Sell]])</f>
        <v>30.892299999999999</v>
      </c>
    </row>
    <row r="2908" spans="1:5" x14ac:dyDescent="0.3">
      <c r="A2908" s="1">
        <v>45071</v>
      </c>
      <c r="B2908" t="s">
        <v>17</v>
      </c>
      <c r="C2908" s="5">
        <v>30.831499999999998</v>
      </c>
      <c r="D2908" s="5">
        <v>30.9557</v>
      </c>
      <c r="E2908" s="5">
        <f>AVERAGE(Official_Exchange_Rates__2[[#This Row],[Buy]:[Sell]])</f>
        <v>30.893599999999999</v>
      </c>
    </row>
    <row r="2909" spans="1:5" x14ac:dyDescent="0.3">
      <c r="A2909" s="1">
        <v>45074</v>
      </c>
      <c r="B2909" t="s">
        <v>17</v>
      </c>
      <c r="C2909" s="5">
        <v>30.837800000000001</v>
      </c>
      <c r="D2909" s="5">
        <v>30.956299999999999</v>
      </c>
      <c r="E2909" s="5">
        <f>AVERAGE(Official_Exchange_Rates__2[[#This Row],[Buy]:[Sell]])</f>
        <v>30.89705</v>
      </c>
    </row>
    <row r="2910" spans="1:5" x14ac:dyDescent="0.3">
      <c r="A2910" s="1">
        <v>45075</v>
      </c>
      <c r="B2910" t="s">
        <v>17</v>
      </c>
      <c r="C2910" s="5">
        <v>30.832899999999999</v>
      </c>
      <c r="D2910" s="5">
        <v>30.957100000000001</v>
      </c>
      <c r="E2910" s="5">
        <f>AVERAGE(Official_Exchange_Rates__2[[#This Row],[Buy]:[Sell]])</f>
        <v>30.895</v>
      </c>
    </row>
    <row r="2911" spans="1:5" x14ac:dyDescent="0.3">
      <c r="A2911" s="1">
        <v>45076</v>
      </c>
      <c r="B2911" t="s">
        <v>17</v>
      </c>
      <c r="C2911" s="5">
        <v>30.838000000000001</v>
      </c>
      <c r="D2911" s="5">
        <v>30.958600000000001</v>
      </c>
      <c r="E2911" s="5">
        <f>AVERAGE(Official_Exchange_Rates__2[[#This Row],[Buy]:[Sell]])</f>
        <v>30.898299999999999</v>
      </c>
    </row>
    <row r="2912" spans="1:5" x14ac:dyDescent="0.3">
      <c r="A2912" s="1">
        <v>45077</v>
      </c>
      <c r="B2912" t="s">
        <v>17</v>
      </c>
      <c r="C2912" s="5">
        <v>30.838000000000001</v>
      </c>
      <c r="D2912" s="5">
        <v>30.958600000000001</v>
      </c>
      <c r="E2912" s="5">
        <f>AVERAGE(Official_Exchange_Rates__2[[#This Row],[Buy]:[Sell]])</f>
        <v>30.898299999999999</v>
      </c>
    </row>
    <row r="2913" spans="1:5" x14ac:dyDescent="0.3">
      <c r="A2913" s="1">
        <v>45078</v>
      </c>
      <c r="B2913" t="s">
        <v>17</v>
      </c>
      <c r="C2913" s="5">
        <v>30.840800000000002</v>
      </c>
      <c r="D2913" s="5">
        <v>30.958600000000001</v>
      </c>
      <c r="E2913" s="5">
        <f>AVERAGE(Official_Exchange_Rates__2[[#This Row],[Buy]:[Sell]])</f>
        <v>30.899700000000003</v>
      </c>
    </row>
    <row r="2914" spans="1:5" x14ac:dyDescent="0.3">
      <c r="A2914" s="1">
        <v>45081</v>
      </c>
      <c r="B2914" t="s">
        <v>17</v>
      </c>
      <c r="C2914" s="5">
        <v>30.835999999999999</v>
      </c>
      <c r="D2914" s="5">
        <v>30.958600000000001</v>
      </c>
      <c r="E2914" s="5">
        <f>AVERAGE(Official_Exchange_Rates__2[[#This Row],[Buy]:[Sell]])</f>
        <v>30.897300000000001</v>
      </c>
    </row>
    <row r="2915" spans="1:5" x14ac:dyDescent="0.3">
      <c r="A2915" s="1">
        <v>45082</v>
      </c>
      <c r="B2915" t="s">
        <v>17</v>
      </c>
      <c r="C2915" s="5">
        <v>30.838799999999999</v>
      </c>
      <c r="D2915" s="5">
        <v>30.958600000000001</v>
      </c>
      <c r="E2915" s="5">
        <f>AVERAGE(Official_Exchange_Rates__2[[#This Row],[Buy]:[Sell]])</f>
        <v>30.898699999999998</v>
      </c>
    </row>
    <row r="2916" spans="1:5" x14ac:dyDescent="0.3">
      <c r="A2916" s="1">
        <v>45083</v>
      </c>
      <c r="B2916" t="s">
        <v>17</v>
      </c>
      <c r="C2916" s="5">
        <v>30.837900000000001</v>
      </c>
      <c r="D2916" s="5">
        <v>30.958600000000001</v>
      </c>
      <c r="E2916" s="5">
        <f>AVERAGE(Official_Exchange_Rates__2[[#This Row],[Buy]:[Sell]])</f>
        <v>30.898250000000001</v>
      </c>
    </row>
    <row r="2917" spans="1:5" x14ac:dyDescent="0.3">
      <c r="A2917" s="1">
        <v>45084</v>
      </c>
      <c r="B2917" t="s">
        <v>17</v>
      </c>
      <c r="C2917" s="5">
        <v>30.838699999999999</v>
      </c>
      <c r="D2917" s="5">
        <v>30.958600000000001</v>
      </c>
      <c r="E2917" s="5">
        <f>AVERAGE(Official_Exchange_Rates__2[[#This Row],[Buy]:[Sell]])</f>
        <v>30.89865</v>
      </c>
    </row>
    <row r="2918" spans="1:5" x14ac:dyDescent="0.3">
      <c r="A2918" s="1">
        <v>45085</v>
      </c>
      <c r="B2918" t="s">
        <v>17</v>
      </c>
      <c r="C2918" s="5">
        <v>30.838699999999999</v>
      </c>
      <c r="D2918" s="5">
        <v>30.958600000000001</v>
      </c>
      <c r="E2918" s="5">
        <f>AVERAGE(Official_Exchange_Rates__2[[#This Row],[Buy]:[Sell]])</f>
        <v>30.89865</v>
      </c>
    </row>
    <row r="2919" spans="1:5" x14ac:dyDescent="0.3">
      <c r="A2919" s="1">
        <v>45088</v>
      </c>
      <c r="B2919" t="s">
        <v>17</v>
      </c>
      <c r="C2919" s="5">
        <v>30.835799999999999</v>
      </c>
      <c r="D2919" s="5">
        <v>30.958600000000001</v>
      </c>
      <c r="E2919" s="5">
        <f>AVERAGE(Official_Exchange_Rates__2[[#This Row],[Buy]:[Sell]])</f>
        <v>30.897199999999998</v>
      </c>
    </row>
    <row r="2920" spans="1:5" x14ac:dyDescent="0.3">
      <c r="A2920" s="1">
        <v>45089</v>
      </c>
      <c r="B2920" t="s">
        <v>17</v>
      </c>
      <c r="C2920" s="5">
        <v>30.835799999999999</v>
      </c>
      <c r="D2920" s="5">
        <v>30.958600000000001</v>
      </c>
      <c r="E2920" s="5">
        <f>AVERAGE(Official_Exchange_Rates__2[[#This Row],[Buy]:[Sell]])</f>
        <v>30.897199999999998</v>
      </c>
    </row>
    <row r="2921" spans="1:5" x14ac:dyDescent="0.3">
      <c r="A2921" s="1">
        <v>45090</v>
      </c>
      <c r="B2921" t="s">
        <v>17</v>
      </c>
      <c r="C2921" s="5">
        <v>30.835799999999999</v>
      </c>
      <c r="D2921" s="5">
        <v>30.958600000000001</v>
      </c>
      <c r="E2921" s="5">
        <f>AVERAGE(Official_Exchange_Rates__2[[#This Row],[Buy]:[Sell]])</f>
        <v>30.897199999999998</v>
      </c>
    </row>
    <row r="2922" spans="1:5" x14ac:dyDescent="0.3">
      <c r="A2922" s="1">
        <v>45091</v>
      </c>
      <c r="B2922" t="s">
        <v>17</v>
      </c>
      <c r="C2922" s="5">
        <v>30.834900000000001</v>
      </c>
      <c r="D2922" s="5">
        <v>30.958600000000001</v>
      </c>
      <c r="E2922" s="5">
        <f>AVERAGE(Official_Exchange_Rates__2[[#This Row],[Buy]:[Sell]])</f>
        <v>30.896750000000001</v>
      </c>
    </row>
    <row r="2923" spans="1:5" x14ac:dyDescent="0.3">
      <c r="A2923" s="1">
        <v>45092</v>
      </c>
      <c r="B2923" t="s">
        <v>17</v>
      </c>
      <c r="C2923" s="5">
        <v>30.834900000000001</v>
      </c>
      <c r="D2923" s="5">
        <v>30.958600000000001</v>
      </c>
      <c r="E2923" s="5">
        <f>AVERAGE(Official_Exchange_Rates__2[[#This Row],[Buy]:[Sell]])</f>
        <v>30.896750000000001</v>
      </c>
    </row>
    <row r="2924" spans="1:5" x14ac:dyDescent="0.3">
      <c r="A2924" s="1">
        <v>45095</v>
      </c>
      <c r="B2924" t="s">
        <v>17</v>
      </c>
      <c r="C2924" s="5">
        <v>30.835799999999999</v>
      </c>
      <c r="D2924" s="5">
        <v>30.958600000000001</v>
      </c>
      <c r="E2924" s="5">
        <f>AVERAGE(Official_Exchange_Rates__2[[#This Row],[Buy]:[Sell]])</f>
        <v>30.897199999999998</v>
      </c>
    </row>
    <row r="2925" spans="1:5" x14ac:dyDescent="0.3">
      <c r="A2925" s="1">
        <v>45096</v>
      </c>
      <c r="B2925" t="s">
        <v>17</v>
      </c>
      <c r="C2925" s="5">
        <v>30.835799999999999</v>
      </c>
      <c r="D2925" s="5">
        <v>30.958600000000001</v>
      </c>
      <c r="E2925" s="5">
        <f>AVERAGE(Official_Exchange_Rates__2[[#This Row],[Buy]:[Sell]])</f>
        <v>30.897199999999998</v>
      </c>
    </row>
    <row r="2926" spans="1:5" x14ac:dyDescent="0.3">
      <c r="A2926" s="1">
        <v>45097</v>
      </c>
      <c r="B2926" t="s">
        <v>17</v>
      </c>
      <c r="C2926" s="5">
        <v>30.8386</v>
      </c>
      <c r="D2926" s="5">
        <v>30.958600000000001</v>
      </c>
      <c r="E2926" s="5">
        <f>AVERAGE(Official_Exchange_Rates__2[[#This Row],[Buy]:[Sell]])</f>
        <v>30.898600000000002</v>
      </c>
    </row>
    <row r="2927" spans="1:5" x14ac:dyDescent="0.3">
      <c r="A2927" s="1">
        <v>45098</v>
      </c>
      <c r="B2927" t="s">
        <v>17</v>
      </c>
      <c r="C2927" s="5">
        <v>30.8386</v>
      </c>
      <c r="D2927" s="5">
        <v>30.958600000000001</v>
      </c>
      <c r="E2927" s="5">
        <f>AVERAGE(Official_Exchange_Rates__2[[#This Row],[Buy]:[Sell]])</f>
        <v>30.898600000000002</v>
      </c>
    </row>
    <row r="2928" spans="1:5" x14ac:dyDescent="0.3">
      <c r="A2928" s="1">
        <v>45099</v>
      </c>
      <c r="B2928" t="s">
        <v>17</v>
      </c>
      <c r="C2928" s="5">
        <v>30.8386</v>
      </c>
      <c r="D2928" s="5">
        <v>30.958600000000001</v>
      </c>
      <c r="E2928" s="5">
        <f>AVERAGE(Official_Exchange_Rates__2[[#This Row],[Buy]:[Sell]])</f>
        <v>30.898600000000002</v>
      </c>
    </row>
    <row r="2929" spans="1:5" x14ac:dyDescent="0.3">
      <c r="A2929" s="1">
        <v>45102</v>
      </c>
      <c r="B2929" t="s">
        <v>17</v>
      </c>
      <c r="C2929" s="5">
        <v>30.8323</v>
      </c>
      <c r="D2929" s="5">
        <v>30.958600000000001</v>
      </c>
      <c r="E2929" s="5">
        <f>AVERAGE(Official_Exchange_Rates__2[[#This Row],[Buy]:[Sell]])</f>
        <v>30.89545</v>
      </c>
    </row>
    <row r="2930" spans="1:5" x14ac:dyDescent="0.3">
      <c r="A2930" s="1">
        <v>45103</v>
      </c>
      <c r="B2930" t="s">
        <v>17</v>
      </c>
      <c r="C2930" s="5">
        <v>30.8352</v>
      </c>
      <c r="D2930" s="5">
        <v>30.958600000000001</v>
      </c>
      <c r="E2930" s="5">
        <f>AVERAGE(Official_Exchange_Rates__2[[#This Row],[Buy]:[Sell]])</f>
        <v>30.896900000000002</v>
      </c>
    </row>
    <row r="2931" spans="1:5" x14ac:dyDescent="0.3">
      <c r="A2931" s="1">
        <v>45111</v>
      </c>
      <c r="B2931" t="s">
        <v>17</v>
      </c>
      <c r="C2931" s="5">
        <v>30.8415</v>
      </c>
      <c r="D2931" s="5">
        <v>30.958600000000001</v>
      </c>
      <c r="E2931" s="5">
        <f>AVERAGE(Official_Exchange_Rates__2[[#This Row],[Buy]:[Sell]])</f>
        <v>30.90005</v>
      </c>
    </row>
    <row r="2932" spans="1:5" x14ac:dyDescent="0.3">
      <c r="A2932" s="1">
        <v>45112</v>
      </c>
      <c r="B2932" t="s">
        <v>17</v>
      </c>
      <c r="C2932" s="5">
        <v>30.8386</v>
      </c>
      <c r="D2932" s="5">
        <v>30.958600000000001</v>
      </c>
      <c r="E2932" s="5">
        <f>AVERAGE(Official_Exchange_Rates__2[[#This Row],[Buy]:[Sell]])</f>
        <v>30.898600000000002</v>
      </c>
    </row>
    <row r="2933" spans="1:5" x14ac:dyDescent="0.3">
      <c r="A2933" s="1">
        <v>45113</v>
      </c>
      <c r="B2933" t="s">
        <v>17</v>
      </c>
      <c r="C2933" s="5">
        <v>30.835799999999999</v>
      </c>
      <c r="D2933" s="5">
        <v>30.958600000000001</v>
      </c>
      <c r="E2933" s="5">
        <f>AVERAGE(Official_Exchange_Rates__2[[#This Row],[Buy]:[Sell]])</f>
        <v>30.897199999999998</v>
      </c>
    </row>
    <row r="2934" spans="1:5" x14ac:dyDescent="0.3">
      <c r="A2934" s="1">
        <v>45116</v>
      </c>
      <c r="B2934" t="s">
        <v>17</v>
      </c>
      <c r="C2934" s="5">
        <v>30.838899999999999</v>
      </c>
      <c r="D2934" s="5">
        <v>30.958600000000001</v>
      </c>
      <c r="E2934" s="5">
        <f>AVERAGE(Official_Exchange_Rates__2[[#This Row],[Buy]:[Sell]])</f>
        <v>30.89875</v>
      </c>
    </row>
    <row r="2935" spans="1:5" x14ac:dyDescent="0.3">
      <c r="A2935" s="1">
        <v>45117</v>
      </c>
      <c r="B2935" t="s">
        <v>17</v>
      </c>
      <c r="C2935" s="5">
        <v>30.8386</v>
      </c>
      <c r="D2935" s="5">
        <v>30.958600000000001</v>
      </c>
      <c r="E2935" s="5">
        <f>AVERAGE(Official_Exchange_Rates__2[[#This Row],[Buy]:[Sell]])</f>
        <v>30.898600000000002</v>
      </c>
    </row>
    <row r="2936" spans="1:5" x14ac:dyDescent="0.3">
      <c r="A2936" s="1">
        <v>45118</v>
      </c>
      <c r="B2936" t="s">
        <v>17</v>
      </c>
      <c r="C2936" s="5">
        <v>30.835699999999999</v>
      </c>
      <c r="D2936" s="5">
        <v>30.958600000000001</v>
      </c>
      <c r="E2936" s="5">
        <f>AVERAGE(Official_Exchange_Rates__2[[#This Row],[Buy]:[Sell]])</f>
        <v>30.89715</v>
      </c>
    </row>
    <row r="2937" spans="1:5" x14ac:dyDescent="0.3">
      <c r="A2937" s="1">
        <v>45119</v>
      </c>
      <c r="B2937" t="s">
        <v>17</v>
      </c>
      <c r="C2937" s="5">
        <v>30.835599999999999</v>
      </c>
      <c r="D2937" s="5">
        <v>30.958600000000001</v>
      </c>
      <c r="E2937" s="5">
        <f>AVERAGE(Official_Exchange_Rates__2[[#This Row],[Buy]:[Sell]])</f>
        <v>30.897100000000002</v>
      </c>
    </row>
    <row r="2938" spans="1:5" x14ac:dyDescent="0.3">
      <c r="A2938" s="1">
        <v>45120</v>
      </c>
      <c r="B2938" t="s">
        <v>17</v>
      </c>
      <c r="C2938" s="5">
        <v>30.834800000000001</v>
      </c>
      <c r="D2938" s="5">
        <v>30.958600000000001</v>
      </c>
      <c r="E2938" s="5">
        <f>AVERAGE(Official_Exchange_Rates__2[[#This Row],[Buy]:[Sell]])</f>
        <v>30.896700000000003</v>
      </c>
    </row>
    <row r="2939" spans="1:5" x14ac:dyDescent="0.3">
      <c r="A2939" s="1">
        <v>45123</v>
      </c>
      <c r="B2939" t="s">
        <v>17</v>
      </c>
      <c r="C2939" s="5">
        <v>30.832799999999999</v>
      </c>
      <c r="D2939" s="5">
        <v>30.958600000000001</v>
      </c>
      <c r="E2939" s="5">
        <f>AVERAGE(Official_Exchange_Rates__2[[#This Row],[Buy]:[Sell]])</f>
        <v>30.895699999999998</v>
      </c>
    </row>
    <row r="2940" spans="1:5" x14ac:dyDescent="0.3">
      <c r="A2940" s="1">
        <v>45124</v>
      </c>
      <c r="B2940" t="s">
        <v>17</v>
      </c>
      <c r="C2940" s="5">
        <v>30.835599999999999</v>
      </c>
      <c r="D2940" s="5">
        <v>30.958600000000001</v>
      </c>
      <c r="E2940" s="5">
        <f>AVERAGE(Official_Exchange_Rates__2[[#This Row],[Buy]:[Sell]])</f>
        <v>30.897100000000002</v>
      </c>
    </row>
    <row r="2941" spans="1:5" x14ac:dyDescent="0.3">
      <c r="A2941" s="1">
        <v>45125</v>
      </c>
      <c r="B2941" t="s">
        <v>17</v>
      </c>
      <c r="C2941" s="5">
        <v>30.8385</v>
      </c>
      <c r="D2941" s="5">
        <v>30.958600000000001</v>
      </c>
      <c r="E2941" s="5">
        <f>AVERAGE(Official_Exchange_Rates__2[[#This Row],[Buy]:[Sell]])</f>
        <v>30.89855</v>
      </c>
    </row>
    <row r="2942" spans="1:5" x14ac:dyDescent="0.3">
      <c r="A2942" s="1">
        <v>45126</v>
      </c>
      <c r="B2942" t="s">
        <v>17</v>
      </c>
      <c r="C2942" s="5">
        <v>30.835599999999999</v>
      </c>
      <c r="D2942" s="5">
        <v>30.958600000000001</v>
      </c>
      <c r="E2942" s="5">
        <f>AVERAGE(Official_Exchange_Rates__2[[#This Row],[Buy]:[Sell]])</f>
        <v>30.897100000000002</v>
      </c>
    </row>
    <row r="2943" spans="1:5" x14ac:dyDescent="0.3">
      <c r="A2943" s="1">
        <v>45131</v>
      </c>
      <c r="B2943" t="s">
        <v>17</v>
      </c>
      <c r="C2943" s="5">
        <v>30.835699999999999</v>
      </c>
      <c r="D2943" s="5">
        <v>30.958600000000001</v>
      </c>
      <c r="E2943" s="5">
        <f>AVERAGE(Official_Exchange_Rates__2[[#This Row],[Buy]:[Sell]])</f>
        <v>30.89715</v>
      </c>
    </row>
    <row r="2944" spans="1:5" x14ac:dyDescent="0.3">
      <c r="A2944" s="1">
        <v>45132</v>
      </c>
      <c r="B2944" t="s">
        <v>17</v>
      </c>
      <c r="C2944" s="5">
        <v>30.835699999999999</v>
      </c>
      <c r="D2944" s="5">
        <v>30.958600000000001</v>
      </c>
      <c r="E2944" s="5">
        <f>AVERAGE(Official_Exchange_Rates__2[[#This Row],[Buy]:[Sell]])</f>
        <v>30.89715</v>
      </c>
    </row>
    <row r="2945" spans="1:5" x14ac:dyDescent="0.3">
      <c r="A2945" s="1">
        <v>45133</v>
      </c>
      <c r="B2945" t="s">
        <v>17</v>
      </c>
      <c r="C2945" s="5">
        <v>30.8414</v>
      </c>
      <c r="D2945" s="5">
        <v>30.958600000000001</v>
      </c>
      <c r="E2945" s="5">
        <f>AVERAGE(Official_Exchange_Rates__2[[#This Row],[Buy]:[Sell]])</f>
        <v>30.9</v>
      </c>
    </row>
    <row r="2946" spans="1:5" x14ac:dyDescent="0.3">
      <c r="A2946" s="1">
        <v>45134</v>
      </c>
      <c r="B2946" t="s">
        <v>17</v>
      </c>
      <c r="C2946" s="5">
        <v>30.835599999999999</v>
      </c>
      <c r="D2946" s="5">
        <v>30.958600000000001</v>
      </c>
      <c r="E2946" s="5">
        <f>AVERAGE(Official_Exchange_Rates__2[[#This Row],[Buy]:[Sell]])</f>
        <v>30.897100000000002</v>
      </c>
    </row>
    <row r="2947" spans="1:5" x14ac:dyDescent="0.3">
      <c r="A2947" s="1">
        <v>45137</v>
      </c>
      <c r="B2947" t="s">
        <v>17</v>
      </c>
      <c r="C2947" s="5">
        <v>30.832799999999999</v>
      </c>
      <c r="D2947" s="5">
        <v>30.958600000000001</v>
      </c>
      <c r="E2947" s="5">
        <f>AVERAGE(Official_Exchange_Rates__2[[#This Row],[Buy]:[Sell]])</f>
        <v>30.895699999999998</v>
      </c>
    </row>
    <row r="2948" spans="1:5" x14ac:dyDescent="0.3">
      <c r="A2948" s="1">
        <v>45138</v>
      </c>
      <c r="B2948" t="s">
        <v>17</v>
      </c>
      <c r="C2948" s="5">
        <v>30.832799999999999</v>
      </c>
      <c r="D2948" s="5">
        <v>30.958600000000001</v>
      </c>
      <c r="E2948" s="5">
        <f>AVERAGE(Official_Exchange_Rates__2[[#This Row],[Buy]:[Sell]])</f>
        <v>30.895699999999998</v>
      </c>
    </row>
    <row r="2949" spans="1:5" x14ac:dyDescent="0.3">
      <c r="A2949" s="1">
        <v>45139</v>
      </c>
      <c r="B2949" t="s">
        <v>17</v>
      </c>
      <c r="C2949" s="5">
        <v>30.832799999999999</v>
      </c>
      <c r="D2949" s="5">
        <v>30.958600000000001</v>
      </c>
      <c r="E2949" s="5">
        <f>AVERAGE(Official_Exchange_Rates__2[[#This Row],[Buy]:[Sell]])</f>
        <v>30.895699999999998</v>
      </c>
    </row>
    <row r="2950" spans="1:5" x14ac:dyDescent="0.3">
      <c r="A2950" s="1">
        <v>45140</v>
      </c>
      <c r="B2950" t="s">
        <v>17</v>
      </c>
      <c r="C2950" s="5">
        <v>30.832799999999999</v>
      </c>
      <c r="D2950" s="5">
        <v>30.958600000000001</v>
      </c>
      <c r="E2950" s="5">
        <f>AVERAGE(Official_Exchange_Rates__2[[#This Row],[Buy]:[Sell]])</f>
        <v>30.895699999999998</v>
      </c>
    </row>
    <row r="2951" spans="1:5" x14ac:dyDescent="0.3">
      <c r="A2951" s="1">
        <v>45141</v>
      </c>
      <c r="B2951" t="s">
        <v>17</v>
      </c>
      <c r="C2951" s="5">
        <v>30.8355</v>
      </c>
      <c r="D2951" s="5">
        <v>30.958600000000001</v>
      </c>
      <c r="E2951" s="5">
        <f>AVERAGE(Official_Exchange_Rates__2[[#This Row],[Buy]:[Sell]])</f>
        <v>30.89705</v>
      </c>
    </row>
    <row r="2952" spans="1:5" x14ac:dyDescent="0.3">
      <c r="A2952" s="1">
        <v>45144</v>
      </c>
      <c r="B2952" t="s">
        <v>17</v>
      </c>
      <c r="C2952" s="5">
        <v>30.832599999999999</v>
      </c>
      <c r="D2952" s="5">
        <v>30.958600000000001</v>
      </c>
      <c r="E2952" s="5">
        <f>AVERAGE(Official_Exchange_Rates__2[[#This Row],[Buy]:[Sell]])</f>
        <v>30.895600000000002</v>
      </c>
    </row>
    <row r="2953" spans="1:5" x14ac:dyDescent="0.3">
      <c r="A2953" s="1">
        <v>45145</v>
      </c>
      <c r="B2953" t="s">
        <v>17</v>
      </c>
      <c r="C2953" s="5">
        <v>30.832599999999999</v>
      </c>
      <c r="D2953" s="5">
        <v>30.958600000000001</v>
      </c>
      <c r="E2953" s="5">
        <f>AVERAGE(Official_Exchange_Rates__2[[#This Row],[Buy]:[Sell]])</f>
        <v>30.895600000000002</v>
      </c>
    </row>
    <row r="2954" spans="1:5" x14ac:dyDescent="0.3">
      <c r="A2954" s="1">
        <v>45146</v>
      </c>
      <c r="B2954" t="s">
        <v>17</v>
      </c>
      <c r="C2954" s="5">
        <v>30.831800000000001</v>
      </c>
      <c r="D2954" s="5">
        <v>30.958600000000001</v>
      </c>
      <c r="E2954" s="5">
        <f>AVERAGE(Official_Exchange_Rates__2[[#This Row],[Buy]:[Sell]])</f>
        <v>30.895200000000003</v>
      </c>
    </row>
    <row r="2955" spans="1:5" x14ac:dyDescent="0.3">
      <c r="A2955" s="1">
        <v>45147</v>
      </c>
      <c r="B2955" t="s">
        <v>17</v>
      </c>
      <c r="C2955" s="5">
        <v>30.831900000000001</v>
      </c>
      <c r="D2955" s="5">
        <v>30.958600000000001</v>
      </c>
      <c r="E2955" s="5">
        <f>AVERAGE(Official_Exchange_Rates__2[[#This Row],[Buy]:[Sell]])</f>
        <v>30.895250000000001</v>
      </c>
    </row>
    <row r="2956" spans="1:5" x14ac:dyDescent="0.3">
      <c r="A2956" s="1">
        <v>45148</v>
      </c>
      <c r="B2956" t="s">
        <v>17</v>
      </c>
      <c r="C2956" s="5">
        <v>30.828900000000001</v>
      </c>
      <c r="D2956" s="5">
        <v>30.958600000000001</v>
      </c>
      <c r="E2956" s="5">
        <f>AVERAGE(Official_Exchange_Rates__2[[#This Row],[Buy]:[Sell]])</f>
        <v>30.893750000000001</v>
      </c>
    </row>
    <row r="2957" spans="1:5" x14ac:dyDescent="0.3">
      <c r="A2957" s="1">
        <v>45151</v>
      </c>
      <c r="B2957" t="s">
        <v>17</v>
      </c>
      <c r="C2957" s="5">
        <v>30.829799999999999</v>
      </c>
      <c r="D2957" s="5">
        <v>30.958600000000001</v>
      </c>
      <c r="E2957" s="5">
        <f>AVERAGE(Official_Exchange_Rates__2[[#This Row],[Buy]:[Sell]])</f>
        <v>30.894199999999998</v>
      </c>
    </row>
    <row r="2958" spans="1:5" x14ac:dyDescent="0.3">
      <c r="A2958" s="1">
        <v>45152</v>
      </c>
      <c r="B2958" t="s">
        <v>17</v>
      </c>
      <c r="C2958" s="5">
        <v>30.829799999999999</v>
      </c>
      <c r="D2958" s="5">
        <v>30.958600000000001</v>
      </c>
      <c r="E2958" s="5">
        <f>AVERAGE(Official_Exchange_Rates__2[[#This Row],[Buy]:[Sell]])</f>
        <v>30.894199999999998</v>
      </c>
    </row>
    <row r="2959" spans="1:5" x14ac:dyDescent="0.3">
      <c r="A2959" s="1">
        <v>45153</v>
      </c>
      <c r="B2959" t="s">
        <v>17</v>
      </c>
      <c r="C2959" s="5">
        <v>30.829799999999999</v>
      </c>
      <c r="D2959" s="5">
        <v>30.958600000000001</v>
      </c>
      <c r="E2959" s="5">
        <f>AVERAGE(Official_Exchange_Rates__2[[#This Row],[Buy]:[Sell]])</f>
        <v>30.894199999999998</v>
      </c>
    </row>
    <row r="2960" spans="1:5" x14ac:dyDescent="0.3">
      <c r="A2960" s="1">
        <v>45154</v>
      </c>
      <c r="B2960" t="s">
        <v>17</v>
      </c>
      <c r="C2960" s="5">
        <v>30.829799999999999</v>
      </c>
      <c r="D2960" s="5">
        <v>30.958600000000001</v>
      </c>
      <c r="E2960" s="5">
        <f>AVERAGE(Official_Exchange_Rates__2[[#This Row],[Buy]:[Sell]])</f>
        <v>30.894199999999998</v>
      </c>
    </row>
    <row r="2961" spans="1:5" x14ac:dyDescent="0.3">
      <c r="A2961" s="1">
        <v>45155</v>
      </c>
      <c r="B2961" t="s">
        <v>17</v>
      </c>
      <c r="C2961" s="5">
        <v>30.829799999999999</v>
      </c>
      <c r="D2961" s="5">
        <v>30.958600000000001</v>
      </c>
      <c r="E2961" s="5">
        <f>AVERAGE(Official_Exchange_Rates__2[[#This Row],[Buy]:[Sell]])</f>
        <v>30.894199999999998</v>
      </c>
    </row>
    <row r="2962" spans="1:5" x14ac:dyDescent="0.3">
      <c r="A2962" s="1">
        <v>45158</v>
      </c>
      <c r="B2962" t="s">
        <v>17</v>
      </c>
      <c r="C2962" s="5">
        <v>30.829799999999999</v>
      </c>
      <c r="D2962" s="5">
        <v>30.958600000000001</v>
      </c>
      <c r="E2962" s="5">
        <f>AVERAGE(Official_Exchange_Rates__2[[#This Row],[Buy]:[Sell]])</f>
        <v>30.894199999999998</v>
      </c>
    </row>
    <row r="2963" spans="1:5" x14ac:dyDescent="0.3">
      <c r="A2963" s="1">
        <v>45159</v>
      </c>
      <c r="B2963" t="s">
        <v>17</v>
      </c>
      <c r="C2963" s="5">
        <v>30.829799999999999</v>
      </c>
      <c r="D2963" s="5">
        <v>30.958600000000001</v>
      </c>
      <c r="E2963" s="5">
        <f>AVERAGE(Official_Exchange_Rates__2[[#This Row],[Buy]:[Sell]])</f>
        <v>30.894199999999998</v>
      </c>
    </row>
    <row r="2964" spans="1:5" x14ac:dyDescent="0.3">
      <c r="A2964" s="1">
        <v>45160</v>
      </c>
      <c r="B2964" t="s">
        <v>17</v>
      </c>
      <c r="C2964" s="5">
        <v>30.829799999999999</v>
      </c>
      <c r="D2964" s="5">
        <v>30.958600000000001</v>
      </c>
      <c r="E2964" s="5">
        <f>AVERAGE(Official_Exchange_Rates__2[[#This Row],[Buy]:[Sell]])</f>
        <v>30.894199999999998</v>
      </c>
    </row>
    <row r="2965" spans="1:5" x14ac:dyDescent="0.3">
      <c r="A2965" s="1">
        <v>45161</v>
      </c>
      <c r="B2965" t="s">
        <v>17</v>
      </c>
      <c r="C2965" s="5">
        <v>30.832599999999999</v>
      </c>
      <c r="D2965" s="5">
        <v>30.958600000000001</v>
      </c>
      <c r="E2965" s="5">
        <f>AVERAGE(Official_Exchange_Rates__2[[#This Row],[Buy]:[Sell]])</f>
        <v>30.895600000000002</v>
      </c>
    </row>
    <row r="2966" spans="1:5" x14ac:dyDescent="0.3">
      <c r="A2966" s="1">
        <v>45162</v>
      </c>
      <c r="B2966" t="s">
        <v>17</v>
      </c>
      <c r="C2966" s="5">
        <v>30.8325</v>
      </c>
      <c r="D2966" s="5">
        <v>30.958600000000001</v>
      </c>
      <c r="E2966" s="5">
        <f>AVERAGE(Official_Exchange_Rates__2[[#This Row],[Buy]:[Sell]])</f>
        <v>30.89555</v>
      </c>
    </row>
    <row r="2967" spans="1:5" x14ac:dyDescent="0.3">
      <c r="A2967" s="1">
        <v>45165</v>
      </c>
      <c r="B2967" t="s">
        <v>17</v>
      </c>
      <c r="C2967" s="5">
        <v>30.832599999999999</v>
      </c>
      <c r="D2967" s="5">
        <v>30.958600000000001</v>
      </c>
      <c r="E2967" s="5">
        <f>AVERAGE(Official_Exchange_Rates__2[[#This Row],[Buy]:[Sell]])</f>
        <v>30.895600000000002</v>
      </c>
    </row>
    <row r="2968" spans="1:5" x14ac:dyDescent="0.3">
      <c r="A2968" s="1">
        <v>45166</v>
      </c>
      <c r="B2968" t="s">
        <v>17</v>
      </c>
      <c r="C2968" s="5">
        <v>30.8325</v>
      </c>
      <c r="D2968" s="5">
        <v>30.958600000000001</v>
      </c>
      <c r="E2968" s="5">
        <f>AVERAGE(Official_Exchange_Rates__2[[#This Row],[Buy]:[Sell]])</f>
        <v>30.89555</v>
      </c>
    </row>
    <row r="2969" spans="1:5" x14ac:dyDescent="0.3">
      <c r="A2969" s="1">
        <v>45167</v>
      </c>
      <c r="B2969" t="s">
        <v>17</v>
      </c>
      <c r="C2969" s="5">
        <v>30.829599999999999</v>
      </c>
      <c r="D2969" s="5">
        <v>30.958600000000001</v>
      </c>
      <c r="E2969" s="5">
        <f>AVERAGE(Official_Exchange_Rates__2[[#This Row],[Buy]:[Sell]])</f>
        <v>30.894100000000002</v>
      </c>
    </row>
    <row r="2970" spans="1:5" x14ac:dyDescent="0.3">
      <c r="A2970" s="1">
        <v>45168</v>
      </c>
      <c r="B2970" t="s">
        <v>17</v>
      </c>
      <c r="C2970" s="5">
        <v>30.829599999999999</v>
      </c>
      <c r="D2970" s="5">
        <v>30.958600000000001</v>
      </c>
      <c r="E2970" s="5">
        <f>AVERAGE(Official_Exchange_Rates__2[[#This Row],[Buy]:[Sell]])</f>
        <v>30.894100000000002</v>
      </c>
    </row>
    <row r="2971" spans="1:5" x14ac:dyDescent="0.3">
      <c r="A2971" s="1">
        <v>45169</v>
      </c>
      <c r="B2971" t="s">
        <v>17</v>
      </c>
      <c r="C2971" s="5">
        <v>30.829599999999999</v>
      </c>
      <c r="D2971" s="5">
        <v>30.958600000000001</v>
      </c>
      <c r="E2971" s="5">
        <f>AVERAGE(Official_Exchange_Rates__2[[#This Row],[Buy]:[Sell]])</f>
        <v>30.894100000000002</v>
      </c>
    </row>
    <row r="2972" spans="1:5" x14ac:dyDescent="0.3">
      <c r="A2972" s="1">
        <v>45172</v>
      </c>
      <c r="B2972" t="s">
        <v>17</v>
      </c>
      <c r="C2972" s="5">
        <v>30.829599999999999</v>
      </c>
      <c r="D2972" s="5">
        <v>30.958600000000001</v>
      </c>
      <c r="E2972" s="5">
        <f>AVERAGE(Official_Exchange_Rates__2[[#This Row],[Buy]:[Sell]])</f>
        <v>30.894100000000002</v>
      </c>
    </row>
    <row r="2973" spans="1:5" x14ac:dyDescent="0.3">
      <c r="A2973" s="1">
        <v>45173</v>
      </c>
      <c r="B2973" t="s">
        <v>17</v>
      </c>
      <c r="C2973" s="5">
        <v>30.829599999999999</v>
      </c>
      <c r="D2973" s="5">
        <v>30.958600000000001</v>
      </c>
      <c r="E2973" s="5">
        <f>AVERAGE(Official_Exchange_Rates__2[[#This Row],[Buy]:[Sell]])</f>
        <v>30.894100000000002</v>
      </c>
    </row>
    <row r="2974" spans="1:5" x14ac:dyDescent="0.3">
      <c r="A2974" s="1">
        <v>45174</v>
      </c>
      <c r="B2974" t="s">
        <v>17</v>
      </c>
      <c r="C2974" s="5">
        <v>30.829599999999999</v>
      </c>
      <c r="D2974" s="5">
        <v>30.958600000000001</v>
      </c>
      <c r="E2974" s="5">
        <f>AVERAGE(Official_Exchange_Rates__2[[#This Row],[Buy]:[Sell]])</f>
        <v>30.894100000000002</v>
      </c>
    </row>
    <row r="2975" spans="1:5" x14ac:dyDescent="0.3">
      <c r="A2975" s="1">
        <v>45175</v>
      </c>
      <c r="B2975" t="s">
        <v>17</v>
      </c>
      <c r="C2975" s="5">
        <v>30.828800000000001</v>
      </c>
      <c r="D2975" s="5">
        <v>30.958600000000001</v>
      </c>
      <c r="E2975" s="5">
        <f>AVERAGE(Official_Exchange_Rates__2[[#This Row],[Buy]:[Sell]])</f>
        <v>30.893700000000003</v>
      </c>
    </row>
    <row r="2976" spans="1:5" x14ac:dyDescent="0.3">
      <c r="A2976" s="1">
        <v>45176</v>
      </c>
      <c r="B2976" t="s">
        <v>17</v>
      </c>
      <c r="C2976" s="5">
        <v>30.828800000000001</v>
      </c>
      <c r="D2976" s="5">
        <v>30.958600000000001</v>
      </c>
      <c r="E2976" s="5">
        <f>AVERAGE(Official_Exchange_Rates__2[[#This Row],[Buy]:[Sell]])</f>
        <v>30.893700000000003</v>
      </c>
    </row>
    <row r="2977" spans="1:5" x14ac:dyDescent="0.3">
      <c r="A2977" s="1">
        <v>45179</v>
      </c>
      <c r="B2977" t="s">
        <v>17</v>
      </c>
      <c r="C2977" s="5">
        <v>30.828499999999998</v>
      </c>
      <c r="D2977" s="5">
        <v>30.958600000000001</v>
      </c>
      <c r="E2977" s="5">
        <f>AVERAGE(Official_Exchange_Rates__2[[#This Row],[Buy]:[Sell]])</f>
        <v>30.893549999999998</v>
      </c>
    </row>
    <row r="2978" spans="1:5" x14ac:dyDescent="0.3">
      <c r="A2978" s="1">
        <v>45180</v>
      </c>
      <c r="B2978" t="s">
        <v>17</v>
      </c>
      <c r="C2978" s="5">
        <v>30.828499999999998</v>
      </c>
      <c r="D2978" s="5">
        <v>30.958600000000001</v>
      </c>
      <c r="E2978" s="5">
        <f>AVERAGE(Official_Exchange_Rates__2[[#This Row],[Buy]:[Sell]])</f>
        <v>30.893549999999998</v>
      </c>
    </row>
    <row r="2979" spans="1:5" x14ac:dyDescent="0.3">
      <c r="A2979" s="1">
        <v>45181</v>
      </c>
      <c r="B2979" t="s">
        <v>17</v>
      </c>
      <c r="C2979" s="5">
        <v>30.831399999999999</v>
      </c>
      <c r="D2979" s="5">
        <v>30.958600000000001</v>
      </c>
      <c r="E2979" s="5">
        <f>AVERAGE(Official_Exchange_Rates__2[[#This Row],[Buy]:[Sell]])</f>
        <v>30.895</v>
      </c>
    </row>
    <row r="2980" spans="1:5" x14ac:dyDescent="0.3">
      <c r="A2980" s="1">
        <v>45182</v>
      </c>
      <c r="B2980" t="s">
        <v>17</v>
      </c>
      <c r="C2980" s="5">
        <v>30.831399999999999</v>
      </c>
      <c r="D2980" s="5">
        <v>30.958600000000001</v>
      </c>
      <c r="E2980" s="5">
        <f>AVERAGE(Official_Exchange_Rates__2[[#This Row],[Buy]:[Sell]])</f>
        <v>30.895</v>
      </c>
    </row>
    <row r="2981" spans="1:5" x14ac:dyDescent="0.3">
      <c r="A2981" s="1">
        <v>45183</v>
      </c>
      <c r="B2981" t="s">
        <v>17</v>
      </c>
      <c r="C2981" s="5">
        <v>30.828499999999998</v>
      </c>
      <c r="D2981" s="5">
        <v>30.958600000000001</v>
      </c>
      <c r="E2981" s="5">
        <f>AVERAGE(Official_Exchange_Rates__2[[#This Row],[Buy]:[Sell]])</f>
        <v>30.893549999999998</v>
      </c>
    </row>
    <row r="2982" spans="1:5" x14ac:dyDescent="0.3">
      <c r="A2982" s="1">
        <v>45186</v>
      </c>
      <c r="B2982" t="s">
        <v>17</v>
      </c>
      <c r="C2982" s="5">
        <v>30.828499999999998</v>
      </c>
      <c r="D2982" s="5">
        <v>30.958600000000001</v>
      </c>
      <c r="E2982" s="5">
        <f>AVERAGE(Official_Exchange_Rates__2[[#This Row],[Buy]:[Sell]])</f>
        <v>30.893549999999998</v>
      </c>
    </row>
    <row r="2983" spans="1:5" x14ac:dyDescent="0.3">
      <c r="A2983" s="1">
        <v>45187</v>
      </c>
      <c r="B2983" t="s">
        <v>17</v>
      </c>
      <c r="C2983" s="5">
        <v>30.828499999999998</v>
      </c>
      <c r="D2983" s="5">
        <v>30.958600000000001</v>
      </c>
      <c r="E2983" s="5">
        <f>AVERAGE(Official_Exchange_Rates__2[[#This Row],[Buy]:[Sell]])</f>
        <v>30.893549999999998</v>
      </c>
    </row>
    <row r="2984" spans="1:5" x14ac:dyDescent="0.3">
      <c r="A2984" s="1">
        <v>45188</v>
      </c>
      <c r="B2984" t="s">
        <v>17</v>
      </c>
      <c r="C2984" s="5">
        <v>30.828499999999998</v>
      </c>
      <c r="D2984" s="5">
        <v>30.958600000000001</v>
      </c>
      <c r="E2984" s="5">
        <f>AVERAGE(Official_Exchange_Rates__2[[#This Row],[Buy]:[Sell]])</f>
        <v>30.893549999999998</v>
      </c>
    </row>
    <row r="2985" spans="1:5" x14ac:dyDescent="0.3">
      <c r="A2985" s="1">
        <v>45189</v>
      </c>
      <c r="B2985" t="s">
        <v>17</v>
      </c>
      <c r="C2985" s="5">
        <v>30.828499999999998</v>
      </c>
      <c r="D2985" s="5">
        <v>30.958600000000001</v>
      </c>
      <c r="E2985" s="5">
        <f>AVERAGE(Official_Exchange_Rates__2[[#This Row],[Buy]:[Sell]])</f>
        <v>30.893549999999998</v>
      </c>
    </row>
    <row r="2986" spans="1:5" x14ac:dyDescent="0.3">
      <c r="A2986" s="1">
        <v>45190</v>
      </c>
      <c r="B2986" t="s">
        <v>17</v>
      </c>
      <c r="C2986" s="5">
        <v>30.828499999999998</v>
      </c>
      <c r="D2986" s="5">
        <v>30.958600000000001</v>
      </c>
      <c r="E2986" s="5">
        <f>AVERAGE(Official_Exchange_Rates__2[[#This Row],[Buy]:[Sell]])</f>
        <v>30.893549999999998</v>
      </c>
    </row>
    <row r="2987" spans="1:5" x14ac:dyDescent="0.3">
      <c r="A2987" s="1">
        <v>45193</v>
      </c>
      <c r="B2987" t="s">
        <v>17</v>
      </c>
      <c r="C2987" s="5">
        <v>30.828499999999998</v>
      </c>
      <c r="D2987" s="5">
        <v>30.958600000000001</v>
      </c>
      <c r="E2987" s="5">
        <f>AVERAGE(Official_Exchange_Rates__2[[#This Row],[Buy]:[Sell]])</f>
        <v>30.893549999999998</v>
      </c>
    </row>
    <row r="2988" spans="1:5" x14ac:dyDescent="0.3">
      <c r="A2988" s="1">
        <v>45194</v>
      </c>
      <c r="B2988" t="s">
        <v>17</v>
      </c>
      <c r="C2988" s="5">
        <v>30.831199999999999</v>
      </c>
      <c r="D2988" s="5">
        <v>30.958600000000001</v>
      </c>
      <c r="E2988" s="5">
        <f>AVERAGE(Official_Exchange_Rates__2[[#This Row],[Buy]:[Sell]])</f>
        <v>30.8949</v>
      </c>
    </row>
    <row r="2989" spans="1:5" x14ac:dyDescent="0.3">
      <c r="A2989" s="1">
        <v>45195</v>
      </c>
      <c r="B2989" t="s">
        <v>17</v>
      </c>
      <c r="C2989" s="5">
        <v>30.828299999999999</v>
      </c>
      <c r="D2989" s="5">
        <v>30.958600000000001</v>
      </c>
      <c r="E2989" s="5">
        <f>AVERAGE(Official_Exchange_Rates__2[[#This Row],[Buy]:[Sell]])</f>
        <v>30.893450000000001</v>
      </c>
    </row>
    <row r="2990" spans="1:5" x14ac:dyDescent="0.3">
      <c r="A2990" s="1">
        <v>45196</v>
      </c>
      <c r="B2990" t="s">
        <v>17</v>
      </c>
      <c r="C2990" s="5">
        <v>30.828299999999999</v>
      </c>
      <c r="D2990" s="5">
        <v>30.958600000000001</v>
      </c>
      <c r="E2990" s="5">
        <f>AVERAGE(Official_Exchange_Rates__2[[#This Row],[Buy]:[Sell]])</f>
        <v>30.893450000000001</v>
      </c>
    </row>
    <row r="2991" spans="1:5" x14ac:dyDescent="0.3">
      <c r="A2991" s="1">
        <v>45200</v>
      </c>
      <c r="B2991" t="s">
        <v>17</v>
      </c>
      <c r="C2991" s="5">
        <v>30.828299999999999</v>
      </c>
      <c r="D2991" s="5">
        <v>30.958600000000001</v>
      </c>
      <c r="E2991" s="5">
        <f>AVERAGE(Official_Exchange_Rates__2[[#This Row],[Buy]:[Sell]])</f>
        <v>30.893450000000001</v>
      </c>
    </row>
    <row r="2992" spans="1:5" x14ac:dyDescent="0.3">
      <c r="A2992" s="1">
        <v>45201</v>
      </c>
      <c r="B2992" t="s">
        <v>17</v>
      </c>
      <c r="C2992" s="5">
        <v>30.828299999999999</v>
      </c>
      <c r="D2992" s="5">
        <v>30.958600000000001</v>
      </c>
      <c r="E2992" s="5">
        <f>AVERAGE(Official_Exchange_Rates__2[[#This Row],[Buy]:[Sell]])</f>
        <v>30.893450000000001</v>
      </c>
    </row>
    <row r="2993" spans="1:5" x14ac:dyDescent="0.3">
      <c r="A2993" s="1">
        <v>45202</v>
      </c>
      <c r="B2993" t="s">
        <v>17</v>
      </c>
      <c r="C2993" s="5">
        <v>30.828299999999999</v>
      </c>
      <c r="D2993" s="5">
        <v>30.958600000000001</v>
      </c>
      <c r="E2993" s="5">
        <f>AVERAGE(Official_Exchange_Rates__2[[#This Row],[Buy]:[Sell]])</f>
        <v>30.893450000000001</v>
      </c>
    </row>
    <row r="2994" spans="1:5" x14ac:dyDescent="0.3">
      <c r="A2994" s="1">
        <v>45203</v>
      </c>
      <c r="B2994" t="s">
        <v>17</v>
      </c>
      <c r="C2994" s="5">
        <v>30.831199999999999</v>
      </c>
      <c r="D2994" s="5">
        <v>30.958600000000001</v>
      </c>
      <c r="E2994" s="5">
        <f>AVERAGE(Official_Exchange_Rates__2[[#This Row],[Buy]:[Sell]])</f>
        <v>30.8949</v>
      </c>
    </row>
    <row r="2995" spans="1:5" x14ac:dyDescent="0.3">
      <c r="A2995" s="1">
        <v>45207</v>
      </c>
      <c r="B2995" t="s">
        <v>17</v>
      </c>
      <c r="C2995" s="5">
        <v>30.828299999999999</v>
      </c>
      <c r="D2995" s="5">
        <v>30.958600000000001</v>
      </c>
      <c r="E2995" s="5">
        <f>AVERAGE(Official_Exchange_Rates__2[[#This Row],[Buy]:[Sell]])</f>
        <v>30.893450000000001</v>
      </c>
    </row>
    <row r="2996" spans="1:5" x14ac:dyDescent="0.3">
      <c r="A2996" s="1">
        <v>45208</v>
      </c>
      <c r="B2996" t="s">
        <v>17</v>
      </c>
      <c r="C2996" s="5">
        <v>30.827400000000001</v>
      </c>
      <c r="D2996" s="5">
        <v>30.958600000000001</v>
      </c>
      <c r="E2996" s="5">
        <f>AVERAGE(Official_Exchange_Rates__2[[#This Row],[Buy]:[Sell]])</f>
        <v>30.893000000000001</v>
      </c>
    </row>
    <row r="2997" spans="1:5" x14ac:dyDescent="0.3">
      <c r="A2997" s="1">
        <v>45209</v>
      </c>
      <c r="B2997" t="s">
        <v>17</v>
      </c>
      <c r="C2997" s="5">
        <v>30.827400000000001</v>
      </c>
      <c r="D2997" s="5">
        <v>30.958600000000001</v>
      </c>
      <c r="E2997" s="5">
        <f>AVERAGE(Official_Exchange_Rates__2[[#This Row],[Buy]:[Sell]])</f>
        <v>30.893000000000001</v>
      </c>
    </row>
    <row r="2998" spans="1:5" x14ac:dyDescent="0.3">
      <c r="A2998" s="1">
        <v>45210</v>
      </c>
      <c r="B2998" t="s">
        <v>17</v>
      </c>
      <c r="C2998" s="5">
        <v>30.827400000000001</v>
      </c>
      <c r="D2998" s="5">
        <v>30.958600000000001</v>
      </c>
      <c r="E2998" s="5">
        <f>AVERAGE(Official_Exchange_Rates__2[[#This Row],[Buy]:[Sell]])</f>
        <v>30.893000000000001</v>
      </c>
    </row>
    <row r="2999" spans="1:5" x14ac:dyDescent="0.3">
      <c r="A2999" s="1">
        <v>45211</v>
      </c>
      <c r="B2999" t="s">
        <v>17</v>
      </c>
      <c r="C2999" s="5">
        <v>30.830300000000001</v>
      </c>
      <c r="D2999" s="5">
        <v>30.958600000000001</v>
      </c>
      <c r="E2999" s="5">
        <f>AVERAGE(Official_Exchange_Rates__2[[#This Row],[Buy]:[Sell]])</f>
        <v>30.894449999999999</v>
      </c>
    </row>
    <row r="3000" spans="1:5" x14ac:dyDescent="0.3">
      <c r="A3000" s="1">
        <v>45214</v>
      </c>
      <c r="B3000" t="s">
        <v>17</v>
      </c>
      <c r="C3000" s="5">
        <v>30.8306</v>
      </c>
      <c r="D3000" s="5">
        <v>30.958600000000001</v>
      </c>
      <c r="E3000" s="5">
        <f>AVERAGE(Official_Exchange_Rates__2[[#This Row],[Buy]:[Sell]])</f>
        <v>30.894600000000001</v>
      </c>
    </row>
    <row r="3001" spans="1:5" x14ac:dyDescent="0.3">
      <c r="A3001" s="1">
        <v>45215</v>
      </c>
      <c r="B3001" t="s">
        <v>17</v>
      </c>
      <c r="C3001" s="5">
        <v>30.8277</v>
      </c>
      <c r="D3001" s="5">
        <v>30.958600000000001</v>
      </c>
      <c r="E3001" s="5">
        <f>AVERAGE(Official_Exchange_Rates__2[[#This Row],[Buy]:[Sell]])</f>
        <v>30.893149999999999</v>
      </c>
    </row>
    <row r="3002" spans="1:5" x14ac:dyDescent="0.3">
      <c r="A3002" s="1">
        <v>45216</v>
      </c>
      <c r="B3002" t="s">
        <v>17</v>
      </c>
      <c r="C3002" s="5">
        <v>30.8277</v>
      </c>
      <c r="D3002" s="5">
        <v>30.958600000000001</v>
      </c>
      <c r="E3002" s="5">
        <f>AVERAGE(Official_Exchange_Rates__2[[#This Row],[Buy]:[Sell]])</f>
        <v>30.893149999999999</v>
      </c>
    </row>
    <row r="3003" spans="1:5" x14ac:dyDescent="0.3">
      <c r="A3003" s="1">
        <v>45217</v>
      </c>
      <c r="B3003" t="s">
        <v>17</v>
      </c>
      <c r="C3003" s="5">
        <v>30.8277</v>
      </c>
      <c r="D3003" s="5">
        <v>30.958600000000001</v>
      </c>
      <c r="E3003" s="5">
        <f>AVERAGE(Official_Exchange_Rates__2[[#This Row],[Buy]:[Sell]])</f>
        <v>30.893149999999999</v>
      </c>
    </row>
    <row r="3004" spans="1:5" x14ac:dyDescent="0.3">
      <c r="A3004" s="1">
        <v>45218</v>
      </c>
      <c r="B3004" t="s">
        <v>17</v>
      </c>
      <c r="C3004" s="5">
        <v>30.8277</v>
      </c>
      <c r="D3004" s="5">
        <v>30.958600000000001</v>
      </c>
      <c r="E3004" s="5">
        <f>AVERAGE(Official_Exchange_Rates__2[[#This Row],[Buy]:[Sell]])</f>
        <v>30.893149999999999</v>
      </c>
    </row>
    <row r="3005" spans="1:5" x14ac:dyDescent="0.3">
      <c r="A3005" s="1">
        <v>45221</v>
      </c>
      <c r="B3005" t="s">
        <v>17</v>
      </c>
      <c r="C3005" s="5">
        <v>30.8277</v>
      </c>
      <c r="D3005" s="5">
        <v>30.958600000000001</v>
      </c>
      <c r="E3005" s="5">
        <f>AVERAGE(Official_Exchange_Rates__2[[#This Row],[Buy]:[Sell]])</f>
        <v>30.893149999999999</v>
      </c>
    </row>
    <row r="3006" spans="1:5" x14ac:dyDescent="0.3">
      <c r="A3006" s="1">
        <v>45222</v>
      </c>
      <c r="B3006" t="s">
        <v>17</v>
      </c>
      <c r="C3006" s="5">
        <v>30.8277</v>
      </c>
      <c r="D3006" s="5">
        <v>30.958600000000001</v>
      </c>
      <c r="E3006" s="5">
        <f>AVERAGE(Official_Exchange_Rates__2[[#This Row],[Buy]:[Sell]])</f>
        <v>30.893149999999999</v>
      </c>
    </row>
    <row r="3007" spans="1:5" x14ac:dyDescent="0.3">
      <c r="A3007" s="1">
        <v>45223</v>
      </c>
      <c r="B3007" t="s">
        <v>17</v>
      </c>
      <c r="C3007" s="5">
        <v>30.8277</v>
      </c>
      <c r="D3007" s="5">
        <v>30.958600000000001</v>
      </c>
      <c r="E3007" s="5">
        <f>AVERAGE(Official_Exchange_Rates__2[[#This Row],[Buy]:[Sell]])</f>
        <v>30.893149999999999</v>
      </c>
    </row>
    <row r="3008" spans="1:5" x14ac:dyDescent="0.3">
      <c r="A3008" s="1">
        <v>45224</v>
      </c>
      <c r="B3008" t="s">
        <v>17</v>
      </c>
      <c r="C3008" s="5">
        <v>30.8277</v>
      </c>
      <c r="D3008" s="5">
        <v>30.958600000000001</v>
      </c>
      <c r="E3008" s="5">
        <f>AVERAGE(Official_Exchange_Rates__2[[#This Row],[Buy]:[Sell]])</f>
        <v>30.893149999999999</v>
      </c>
    </row>
    <row r="3009" spans="1:5" x14ac:dyDescent="0.3">
      <c r="A3009" s="1">
        <v>45225</v>
      </c>
      <c r="B3009" t="s">
        <v>17</v>
      </c>
      <c r="C3009" s="5">
        <v>30.8277</v>
      </c>
      <c r="D3009" s="5">
        <v>30.958600000000001</v>
      </c>
      <c r="E3009" s="5">
        <f>AVERAGE(Official_Exchange_Rates__2[[#This Row],[Buy]:[Sell]])</f>
        <v>30.893149999999999</v>
      </c>
    </row>
    <row r="3010" spans="1:5" x14ac:dyDescent="0.3">
      <c r="A3010" s="1">
        <v>45228</v>
      </c>
      <c r="B3010" t="s">
        <v>17</v>
      </c>
      <c r="C3010" s="5">
        <v>30.8277</v>
      </c>
      <c r="D3010" s="5">
        <v>30.958600000000001</v>
      </c>
      <c r="E3010" s="5">
        <f>AVERAGE(Official_Exchange_Rates__2[[#This Row],[Buy]:[Sell]])</f>
        <v>30.893149999999999</v>
      </c>
    </row>
    <row r="3011" spans="1:5" x14ac:dyDescent="0.3">
      <c r="A3011" s="1">
        <v>45229</v>
      </c>
      <c r="B3011" t="s">
        <v>17</v>
      </c>
      <c r="C3011" s="5">
        <v>30.8277</v>
      </c>
      <c r="D3011" s="5">
        <v>30.958600000000001</v>
      </c>
      <c r="E3011" s="5">
        <f>AVERAGE(Official_Exchange_Rates__2[[#This Row],[Buy]:[Sell]])</f>
        <v>30.893149999999999</v>
      </c>
    </row>
    <row r="3012" spans="1:5" x14ac:dyDescent="0.3">
      <c r="A3012" s="1">
        <v>45230</v>
      </c>
      <c r="B3012" t="s">
        <v>17</v>
      </c>
      <c r="C3012" s="5">
        <v>30.8277</v>
      </c>
      <c r="D3012" s="5">
        <v>30.958600000000001</v>
      </c>
      <c r="E3012" s="5">
        <f>AVERAGE(Official_Exchange_Rates__2[[#This Row],[Buy]:[Sell]])</f>
        <v>30.893149999999999</v>
      </c>
    </row>
    <row r="3013" spans="1:5" x14ac:dyDescent="0.3">
      <c r="A3013" s="1">
        <v>45231</v>
      </c>
      <c r="B3013" t="s">
        <v>17</v>
      </c>
      <c r="C3013" s="5">
        <v>30.8306</v>
      </c>
      <c r="D3013" s="5">
        <v>30.958600000000001</v>
      </c>
      <c r="E3013" s="5">
        <f>AVERAGE(Official_Exchange_Rates__2[[#This Row],[Buy]:[Sell]])</f>
        <v>30.894600000000001</v>
      </c>
    </row>
    <row r="3014" spans="1:5" x14ac:dyDescent="0.3">
      <c r="A3014" s="1">
        <v>45232</v>
      </c>
      <c r="B3014" t="s">
        <v>17</v>
      </c>
      <c r="C3014" s="5">
        <v>30.8277</v>
      </c>
      <c r="D3014" s="5">
        <v>30.958600000000001</v>
      </c>
      <c r="E3014" s="5">
        <f>AVERAGE(Official_Exchange_Rates__2[[#This Row],[Buy]:[Sell]])</f>
        <v>30.893149999999999</v>
      </c>
    </row>
    <row r="3015" spans="1:5" x14ac:dyDescent="0.3">
      <c r="A3015" s="1">
        <v>45235</v>
      </c>
      <c r="B3015" t="s">
        <v>17</v>
      </c>
      <c r="C3015" s="5">
        <v>30.8277</v>
      </c>
      <c r="D3015" s="5">
        <v>30.958600000000001</v>
      </c>
      <c r="E3015" s="5">
        <f>AVERAGE(Official_Exchange_Rates__2[[#This Row],[Buy]:[Sell]])</f>
        <v>30.893149999999999</v>
      </c>
    </row>
    <row r="3016" spans="1:5" x14ac:dyDescent="0.3">
      <c r="A3016" s="1">
        <v>45236</v>
      </c>
      <c r="B3016" t="s">
        <v>17</v>
      </c>
      <c r="C3016" s="5">
        <v>30.8306</v>
      </c>
      <c r="D3016" s="5">
        <v>30.958600000000001</v>
      </c>
      <c r="E3016" s="5">
        <f>AVERAGE(Official_Exchange_Rates__2[[#This Row],[Buy]:[Sell]])</f>
        <v>30.894600000000001</v>
      </c>
    </row>
    <row r="3017" spans="1:5" x14ac:dyDescent="0.3">
      <c r="A3017" s="1">
        <v>45237</v>
      </c>
      <c r="B3017" t="s">
        <v>17</v>
      </c>
      <c r="C3017" s="5">
        <v>30.8306</v>
      </c>
      <c r="D3017" s="5">
        <v>30.958600000000001</v>
      </c>
      <c r="E3017" s="5">
        <f>AVERAGE(Official_Exchange_Rates__2[[#This Row],[Buy]:[Sell]])</f>
        <v>30.894600000000001</v>
      </c>
    </row>
    <row r="3018" spans="1:5" x14ac:dyDescent="0.3">
      <c r="A3018" s="1">
        <v>45238</v>
      </c>
      <c r="B3018" t="s">
        <v>17</v>
      </c>
      <c r="C3018" s="5">
        <v>30.8277</v>
      </c>
      <c r="D3018" s="5">
        <v>30.958600000000001</v>
      </c>
      <c r="E3018" s="5">
        <f>AVERAGE(Official_Exchange_Rates__2[[#This Row],[Buy]:[Sell]])</f>
        <v>30.893149999999999</v>
      </c>
    </row>
    <row r="3019" spans="1:5" x14ac:dyDescent="0.3">
      <c r="A3019" s="1">
        <v>45239</v>
      </c>
      <c r="B3019" t="s">
        <v>17</v>
      </c>
      <c r="C3019" s="5">
        <v>30.8306</v>
      </c>
      <c r="D3019" s="5">
        <v>30.958600000000001</v>
      </c>
      <c r="E3019" s="5">
        <f>AVERAGE(Official_Exchange_Rates__2[[#This Row],[Buy]:[Sell]])</f>
        <v>30.894600000000001</v>
      </c>
    </row>
    <row r="3020" spans="1:5" x14ac:dyDescent="0.3">
      <c r="A3020" s="1">
        <v>45242</v>
      </c>
      <c r="B3020" t="s">
        <v>17</v>
      </c>
      <c r="C3020" s="5">
        <v>30.8306</v>
      </c>
      <c r="D3020" s="5">
        <v>30.958600000000001</v>
      </c>
      <c r="E3020" s="5">
        <f>AVERAGE(Official_Exchange_Rates__2[[#This Row],[Buy]:[Sell]])</f>
        <v>30.894600000000001</v>
      </c>
    </row>
    <row r="3021" spans="1:5" x14ac:dyDescent="0.3">
      <c r="A3021" s="1">
        <v>45243</v>
      </c>
      <c r="B3021" t="s">
        <v>17</v>
      </c>
      <c r="C3021" s="5">
        <v>30.8306</v>
      </c>
      <c r="D3021" s="5">
        <v>30.958600000000001</v>
      </c>
      <c r="E3021" s="5">
        <f>AVERAGE(Official_Exchange_Rates__2[[#This Row],[Buy]:[Sell]])</f>
        <v>30.894600000000001</v>
      </c>
    </row>
    <row r="3022" spans="1:5" x14ac:dyDescent="0.3">
      <c r="A3022" s="1">
        <v>45244</v>
      </c>
      <c r="B3022" t="s">
        <v>17</v>
      </c>
      <c r="C3022" s="5">
        <v>30.8306</v>
      </c>
      <c r="D3022" s="5">
        <v>30.958600000000001</v>
      </c>
      <c r="E3022" s="5">
        <f>AVERAGE(Official_Exchange_Rates__2[[#This Row],[Buy]:[Sell]])</f>
        <v>30.894600000000001</v>
      </c>
    </row>
    <row r="3023" spans="1:5" x14ac:dyDescent="0.3">
      <c r="A3023" s="1">
        <v>45245</v>
      </c>
      <c r="B3023" t="s">
        <v>17</v>
      </c>
      <c r="C3023" s="5">
        <v>30.8306</v>
      </c>
      <c r="D3023" s="5">
        <v>30.958600000000001</v>
      </c>
      <c r="E3023" s="5">
        <f>AVERAGE(Official_Exchange_Rates__2[[#This Row],[Buy]:[Sell]])</f>
        <v>30.894600000000001</v>
      </c>
    </row>
    <row r="3024" spans="1:5" x14ac:dyDescent="0.3">
      <c r="A3024" s="1">
        <v>45246</v>
      </c>
      <c r="B3024" t="s">
        <v>17</v>
      </c>
      <c r="C3024" s="5">
        <v>30.8306</v>
      </c>
      <c r="D3024" s="5">
        <v>30.958600000000001</v>
      </c>
      <c r="E3024" s="5">
        <f>AVERAGE(Official_Exchange_Rates__2[[#This Row],[Buy]:[Sell]])</f>
        <v>30.894600000000001</v>
      </c>
    </row>
    <row r="3025" spans="1:5" x14ac:dyDescent="0.3">
      <c r="A3025" s="1">
        <v>45249</v>
      </c>
      <c r="B3025" t="s">
        <v>17</v>
      </c>
      <c r="C3025" s="5">
        <v>30.8306</v>
      </c>
      <c r="D3025" s="5">
        <v>30.958600000000001</v>
      </c>
      <c r="E3025" s="5">
        <f>AVERAGE(Official_Exchange_Rates__2[[#This Row],[Buy]:[Sell]])</f>
        <v>30.894600000000001</v>
      </c>
    </row>
    <row r="3026" spans="1:5" x14ac:dyDescent="0.3">
      <c r="A3026" s="1">
        <v>45250</v>
      </c>
      <c r="B3026" t="s">
        <v>17</v>
      </c>
      <c r="C3026" s="5">
        <v>30.8306</v>
      </c>
      <c r="D3026" s="5">
        <v>30.958600000000001</v>
      </c>
      <c r="E3026" s="5">
        <f>AVERAGE(Official_Exchange_Rates__2[[#This Row],[Buy]:[Sell]])</f>
        <v>30.894600000000001</v>
      </c>
    </row>
    <row r="3027" spans="1:5" x14ac:dyDescent="0.3">
      <c r="A3027" s="1">
        <v>45251</v>
      </c>
      <c r="B3027" t="s">
        <v>17</v>
      </c>
      <c r="C3027" s="5">
        <v>30.8306</v>
      </c>
      <c r="D3027" s="5">
        <v>30.958600000000001</v>
      </c>
      <c r="E3027" s="5">
        <f>AVERAGE(Official_Exchange_Rates__2[[#This Row],[Buy]:[Sell]])</f>
        <v>30.894600000000001</v>
      </c>
    </row>
    <row r="3028" spans="1:5" x14ac:dyDescent="0.3">
      <c r="A3028" s="1">
        <v>45252</v>
      </c>
      <c r="B3028" t="s">
        <v>17</v>
      </c>
      <c r="C3028" s="5">
        <v>30.8306</v>
      </c>
      <c r="D3028" s="5">
        <v>30.958600000000001</v>
      </c>
      <c r="E3028" s="5">
        <f>AVERAGE(Official_Exchange_Rates__2[[#This Row],[Buy]:[Sell]])</f>
        <v>30.894600000000001</v>
      </c>
    </row>
    <row r="3029" spans="1:5" x14ac:dyDescent="0.3">
      <c r="A3029" s="1">
        <v>45253</v>
      </c>
      <c r="B3029" t="s">
        <v>17</v>
      </c>
      <c r="C3029" s="5">
        <v>30.8306</v>
      </c>
      <c r="D3029" s="5">
        <v>30.958600000000001</v>
      </c>
      <c r="E3029" s="5">
        <f>AVERAGE(Official_Exchange_Rates__2[[#This Row],[Buy]:[Sell]])</f>
        <v>30.894600000000001</v>
      </c>
    </row>
    <row r="3030" spans="1:5" x14ac:dyDescent="0.3">
      <c r="A3030" s="1">
        <v>45256</v>
      </c>
      <c r="B3030" t="s">
        <v>17</v>
      </c>
      <c r="C3030" s="5">
        <v>30.8306</v>
      </c>
      <c r="D3030" s="5">
        <v>30.958600000000001</v>
      </c>
      <c r="E3030" s="5">
        <f>AVERAGE(Official_Exchange_Rates__2[[#This Row],[Buy]:[Sell]])</f>
        <v>30.894600000000001</v>
      </c>
    </row>
    <row r="3031" spans="1:5" x14ac:dyDescent="0.3">
      <c r="A3031" s="1">
        <v>45257</v>
      </c>
      <c r="B3031" t="s">
        <v>17</v>
      </c>
      <c r="C3031" s="5">
        <v>30.8306</v>
      </c>
      <c r="D3031" s="5">
        <v>30.958600000000001</v>
      </c>
      <c r="E3031" s="5">
        <f>AVERAGE(Official_Exchange_Rates__2[[#This Row],[Buy]:[Sell]])</f>
        <v>30.894600000000001</v>
      </c>
    </row>
    <row r="3032" spans="1:5" x14ac:dyDescent="0.3">
      <c r="A3032" s="1">
        <v>45258</v>
      </c>
      <c r="B3032" t="s">
        <v>17</v>
      </c>
      <c r="C3032" s="5">
        <v>30.8306</v>
      </c>
      <c r="D3032" s="5">
        <v>30.958600000000001</v>
      </c>
      <c r="E3032" s="5">
        <f>AVERAGE(Official_Exchange_Rates__2[[#This Row],[Buy]:[Sell]])</f>
        <v>30.894600000000001</v>
      </c>
    </row>
    <row r="3033" spans="1:5" x14ac:dyDescent="0.3">
      <c r="A3033" s="1">
        <v>45259</v>
      </c>
      <c r="B3033" t="s">
        <v>17</v>
      </c>
      <c r="C3033" s="5">
        <v>30.8306</v>
      </c>
      <c r="D3033" s="5">
        <v>30.958600000000001</v>
      </c>
      <c r="E3033" s="5">
        <f>AVERAGE(Official_Exchange_Rates__2[[#This Row],[Buy]:[Sell]])</f>
        <v>30.894600000000001</v>
      </c>
    </row>
    <row r="3034" spans="1:5" x14ac:dyDescent="0.3">
      <c r="A3034" s="1">
        <v>45260</v>
      </c>
      <c r="B3034" t="s">
        <v>17</v>
      </c>
      <c r="C3034" s="5">
        <v>30.8306</v>
      </c>
      <c r="D3034" s="5">
        <v>30.958600000000001</v>
      </c>
      <c r="E3034" s="5">
        <f>AVERAGE(Official_Exchange_Rates__2[[#This Row],[Buy]:[Sell]])</f>
        <v>30.894600000000001</v>
      </c>
    </row>
    <row r="3035" spans="1:5" x14ac:dyDescent="0.3">
      <c r="A3035" s="1">
        <v>45263</v>
      </c>
      <c r="B3035" t="s">
        <v>17</v>
      </c>
      <c r="C3035" s="5">
        <v>30.8277</v>
      </c>
      <c r="D3035" s="5">
        <v>30.958600000000001</v>
      </c>
      <c r="E3035" s="5">
        <f>AVERAGE(Official_Exchange_Rates__2[[#This Row],[Buy]:[Sell]])</f>
        <v>30.893149999999999</v>
      </c>
    </row>
    <row r="3036" spans="1:5" x14ac:dyDescent="0.3">
      <c r="A3036" s="1">
        <v>45264</v>
      </c>
      <c r="B3036" t="s">
        <v>17</v>
      </c>
      <c r="C3036" s="5">
        <v>30.8249</v>
      </c>
      <c r="D3036" s="5">
        <v>30.9557</v>
      </c>
      <c r="E3036" s="5">
        <f>AVERAGE(Official_Exchange_Rates__2[[#This Row],[Buy]:[Sell]])</f>
        <v>30.8903</v>
      </c>
    </row>
    <row r="3037" spans="1:5" x14ac:dyDescent="0.3">
      <c r="A3037" s="1">
        <v>45265</v>
      </c>
      <c r="B3037" t="s">
        <v>17</v>
      </c>
      <c r="C3037" s="5">
        <v>30.8249</v>
      </c>
      <c r="D3037" s="5">
        <v>30.9557</v>
      </c>
      <c r="E3037" s="5">
        <f>AVERAGE(Official_Exchange_Rates__2[[#This Row],[Buy]:[Sell]])</f>
        <v>30.8903</v>
      </c>
    </row>
    <row r="3038" spans="1:5" x14ac:dyDescent="0.3">
      <c r="A3038" s="1">
        <v>45266</v>
      </c>
      <c r="B3038" t="s">
        <v>17</v>
      </c>
      <c r="C3038" s="5">
        <v>30.8277</v>
      </c>
      <c r="D3038" s="5">
        <v>30.958600000000001</v>
      </c>
      <c r="E3038" s="5">
        <f>AVERAGE(Official_Exchange_Rates__2[[#This Row],[Buy]:[Sell]])</f>
        <v>30.893149999999999</v>
      </c>
    </row>
    <row r="3039" spans="1:5" x14ac:dyDescent="0.3">
      <c r="A3039" s="1">
        <v>45267</v>
      </c>
      <c r="B3039" t="s">
        <v>17</v>
      </c>
      <c r="C3039" s="5">
        <v>30.8277</v>
      </c>
      <c r="D3039" s="5">
        <v>30.958600000000001</v>
      </c>
      <c r="E3039" s="5">
        <f>AVERAGE(Official_Exchange_Rates__2[[#This Row],[Buy]:[Sell]])</f>
        <v>30.893149999999999</v>
      </c>
    </row>
    <row r="3040" spans="1:5" x14ac:dyDescent="0.3">
      <c r="A3040" s="1">
        <v>45270</v>
      </c>
      <c r="B3040" t="s">
        <v>17</v>
      </c>
      <c r="C3040" s="5">
        <v>30.8277</v>
      </c>
      <c r="D3040" s="5">
        <v>30.958600000000001</v>
      </c>
      <c r="E3040" s="5">
        <f>AVERAGE(Official_Exchange_Rates__2[[#This Row],[Buy]:[Sell]])</f>
        <v>30.893149999999999</v>
      </c>
    </row>
    <row r="3041" spans="1:5" x14ac:dyDescent="0.3">
      <c r="A3041" s="1">
        <v>45271</v>
      </c>
      <c r="B3041" t="s">
        <v>17</v>
      </c>
      <c r="C3041" s="5">
        <v>30.8277</v>
      </c>
      <c r="D3041" s="5">
        <v>30.958600000000001</v>
      </c>
      <c r="E3041" s="5">
        <f>AVERAGE(Official_Exchange_Rates__2[[#This Row],[Buy]:[Sell]])</f>
        <v>30.893149999999999</v>
      </c>
    </row>
    <row r="3042" spans="1:5" x14ac:dyDescent="0.3">
      <c r="A3042" s="1">
        <v>45272</v>
      </c>
      <c r="B3042" t="s">
        <v>17</v>
      </c>
      <c r="C3042" s="5">
        <v>30.8277</v>
      </c>
      <c r="D3042" s="5">
        <v>30.958600000000001</v>
      </c>
      <c r="E3042" s="5">
        <f>AVERAGE(Official_Exchange_Rates__2[[#This Row],[Buy]:[Sell]])</f>
        <v>30.893149999999999</v>
      </c>
    </row>
    <row r="3043" spans="1:5" x14ac:dyDescent="0.3">
      <c r="A3043" s="1">
        <v>45273</v>
      </c>
      <c r="B3043" t="s">
        <v>17</v>
      </c>
      <c r="C3043" s="5">
        <v>30.8277</v>
      </c>
      <c r="D3043" s="5">
        <v>30.958600000000001</v>
      </c>
      <c r="E3043" s="5">
        <f>AVERAGE(Official_Exchange_Rates__2[[#This Row],[Buy]:[Sell]])</f>
        <v>30.893149999999999</v>
      </c>
    </row>
    <row r="3044" spans="1:5" x14ac:dyDescent="0.3">
      <c r="A3044" s="1">
        <v>45274</v>
      </c>
      <c r="B3044" t="s">
        <v>17</v>
      </c>
      <c r="C3044" s="5">
        <v>30.8306</v>
      </c>
      <c r="D3044" s="5">
        <v>30.958600000000001</v>
      </c>
      <c r="E3044" s="5">
        <f>AVERAGE(Official_Exchange_Rates__2[[#This Row],[Buy]:[Sell]])</f>
        <v>30.894600000000001</v>
      </c>
    </row>
    <row r="3045" spans="1:5" x14ac:dyDescent="0.3">
      <c r="A3045" s="1">
        <v>45277</v>
      </c>
      <c r="B3045" t="s">
        <v>17</v>
      </c>
      <c r="C3045" s="5">
        <v>30.8277</v>
      </c>
      <c r="D3045" s="5">
        <v>30.958600000000001</v>
      </c>
      <c r="E3045" s="5">
        <f>AVERAGE(Official_Exchange_Rates__2[[#This Row],[Buy]:[Sell]])</f>
        <v>30.893149999999999</v>
      </c>
    </row>
    <row r="3046" spans="1:5" x14ac:dyDescent="0.3">
      <c r="A3046" s="1">
        <v>45278</v>
      </c>
      <c r="B3046" t="s">
        <v>17</v>
      </c>
      <c r="C3046" s="5">
        <v>30.8277</v>
      </c>
      <c r="D3046" s="5">
        <v>30.958600000000001</v>
      </c>
      <c r="E3046" s="5">
        <f>AVERAGE(Official_Exchange_Rates__2[[#This Row],[Buy]:[Sell]])</f>
        <v>30.893149999999999</v>
      </c>
    </row>
    <row r="3047" spans="1:5" x14ac:dyDescent="0.3">
      <c r="A3047" s="1">
        <v>45279</v>
      </c>
      <c r="B3047" t="s">
        <v>17</v>
      </c>
      <c r="C3047" s="5">
        <v>30.8249</v>
      </c>
      <c r="D3047" s="5">
        <v>30.9557</v>
      </c>
      <c r="E3047" s="5">
        <f>AVERAGE(Official_Exchange_Rates__2[[#This Row],[Buy]:[Sell]])</f>
        <v>30.8903</v>
      </c>
    </row>
    <row r="3048" spans="1:5" x14ac:dyDescent="0.3">
      <c r="A3048" s="1">
        <v>45280</v>
      </c>
      <c r="B3048" t="s">
        <v>17</v>
      </c>
      <c r="C3048" s="5">
        <v>30.8277</v>
      </c>
      <c r="D3048" s="5">
        <v>30.958600000000001</v>
      </c>
      <c r="E3048" s="5">
        <f>AVERAGE(Official_Exchange_Rates__2[[#This Row],[Buy]:[Sell]])</f>
        <v>30.893149999999999</v>
      </c>
    </row>
    <row r="3049" spans="1:5" x14ac:dyDescent="0.3">
      <c r="A3049" s="1">
        <v>45281</v>
      </c>
      <c r="B3049" t="s">
        <v>17</v>
      </c>
      <c r="C3049" s="5">
        <v>30.8277</v>
      </c>
      <c r="D3049" s="5">
        <v>30.958600000000001</v>
      </c>
      <c r="E3049" s="5">
        <f>AVERAGE(Official_Exchange_Rates__2[[#This Row],[Buy]:[Sell]])</f>
        <v>30.893149999999999</v>
      </c>
    </row>
    <row r="3050" spans="1:5" x14ac:dyDescent="0.3">
      <c r="A3050" s="1">
        <v>45284</v>
      </c>
      <c r="B3050" t="s">
        <v>17</v>
      </c>
      <c r="C3050" s="5">
        <v>30.8249</v>
      </c>
      <c r="D3050" s="5">
        <v>30.9557</v>
      </c>
      <c r="E3050" s="5">
        <f>AVERAGE(Official_Exchange_Rates__2[[#This Row],[Buy]:[Sell]])</f>
        <v>30.8903</v>
      </c>
    </row>
    <row r="3051" spans="1:5" x14ac:dyDescent="0.3">
      <c r="A3051" s="1">
        <v>45285</v>
      </c>
      <c r="B3051" t="s">
        <v>17</v>
      </c>
      <c r="C3051" s="5">
        <v>30.8277</v>
      </c>
      <c r="D3051" s="5">
        <v>30.958600000000001</v>
      </c>
      <c r="E3051" s="5">
        <f>AVERAGE(Official_Exchange_Rates__2[[#This Row],[Buy]:[Sell]])</f>
        <v>30.893149999999999</v>
      </c>
    </row>
    <row r="3052" spans="1:5" x14ac:dyDescent="0.3">
      <c r="A3052" s="1">
        <v>45286</v>
      </c>
      <c r="B3052" t="s">
        <v>17</v>
      </c>
      <c r="C3052" s="5">
        <v>30.8277</v>
      </c>
      <c r="D3052" s="5">
        <v>30.958600000000001</v>
      </c>
      <c r="E3052" s="5">
        <f>AVERAGE(Official_Exchange_Rates__2[[#This Row],[Buy]:[Sell]])</f>
        <v>30.893149999999999</v>
      </c>
    </row>
    <row r="3053" spans="1:5" x14ac:dyDescent="0.3">
      <c r="A3053" s="1">
        <v>45287</v>
      </c>
      <c r="B3053" t="s">
        <v>17</v>
      </c>
      <c r="C3053" s="5">
        <v>30.8277</v>
      </c>
      <c r="D3053" s="5">
        <v>30.958600000000001</v>
      </c>
      <c r="E3053" s="5">
        <f>AVERAGE(Official_Exchange_Rates__2[[#This Row],[Buy]:[Sell]])</f>
        <v>30.893149999999999</v>
      </c>
    </row>
    <row r="3054" spans="1:5" x14ac:dyDescent="0.3">
      <c r="A3054" s="1">
        <v>45288</v>
      </c>
      <c r="B3054" t="s">
        <v>17</v>
      </c>
      <c r="C3054" s="5">
        <v>30.8277</v>
      </c>
      <c r="D3054" s="5">
        <v>30.958600000000001</v>
      </c>
      <c r="E3054" s="5">
        <f>AVERAGE(Official_Exchange_Rates__2[[#This Row],[Buy]:[Sell]])</f>
        <v>30.893149999999999</v>
      </c>
    </row>
    <row r="3055" spans="1:5" x14ac:dyDescent="0.3">
      <c r="A3055" s="1">
        <v>45291</v>
      </c>
      <c r="B3055" t="s">
        <v>17</v>
      </c>
      <c r="C3055" s="5">
        <v>30.8277</v>
      </c>
      <c r="D3055" s="5">
        <v>30.958600000000001</v>
      </c>
      <c r="E3055" s="5">
        <f>AVERAGE(Official_Exchange_Rates__2[[#This Row],[Buy]:[Sell]])</f>
        <v>30.893149999999999</v>
      </c>
    </row>
    <row r="3056" spans="1:5" x14ac:dyDescent="0.3">
      <c r="A3056" s="1">
        <v>45293</v>
      </c>
      <c r="B3056" t="s">
        <v>17</v>
      </c>
      <c r="C3056" s="5">
        <v>30.8249</v>
      </c>
      <c r="D3056" s="5">
        <v>30.9557</v>
      </c>
      <c r="E3056" s="5">
        <f>AVERAGE(Official_Exchange_Rates__2[[#This Row],[Buy]:[Sell]])</f>
        <v>30.8903</v>
      </c>
    </row>
    <row r="3057" spans="1:5" x14ac:dyDescent="0.3">
      <c r="A3057" s="1">
        <v>45294</v>
      </c>
      <c r="B3057" t="s">
        <v>17</v>
      </c>
      <c r="C3057" s="5">
        <v>30.8249</v>
      </c>
      <c r="D3057" s="5">
        <v>30.9557</v>
      </c>
      <c r="E3057" s="5">
        <f>AVERAGE(Official_Exchange_Rates__2[[#This Row],[Buy]:[Sell]])</f>
        <v>30.8903</v>
      </c>
    </row>
    <row r="3058" spans="1:5" x14ac:dyDescent="0.3">
      <c r="A3058" s="1">
        <v>45295</v>
      </c>
      <c r="B3058" t="s">
        <v>17</v>
      </c>
      <c r="C3058" s="5">
        <v>30.827200000000001</v>
      </c>
      <c r="D3058" s="5">
        <v>30.958600000000001</v>
      </c>
      <c r="E3058" s="5">
        <f>AVERAGE(Official_Exchange_Rates__2[[#This Row],[Buy]:[Sell]])</f>
        <v>30.892900000000001</v>
      </c>
    </row>
    <row r="3059" spans="1:5" x14ac:dyDescent="0.3">
      <c r="A3059" s="1">
        <v>45299</v>
      </c>
      <c r="B3059" t="s">
        <v>17</v>
      </c>
      <c r="C3059" s="5">
        <v>30.827200000000001</v>
      </c>
      <c r="D3059" s="5">
        <v>30.958600000000001</v>
      </c>
      <c r="E3059" s="5">
        <f>AVERAGE(Official_Exchange_Rates__2[[#This Row],[Buy]:[Sell]])</f>
        <v>30.892900000000001</v>
      </c>
    </row>
    <row r="3060" spans="1:5" x14ac:dyDescent="0.3">
      <c r="A3060" s="1">
        <v>45300</v>
      </c>
      <c r="B3060" t="s">
        <v>17</v>
      </c>
      <c r="C3060" s="5">
        <v>30.827200000000001</v>
      </c>
      <c r="D3060" s="5">
        <v>30.958600000000001</v>
      </c>
      <c r="E3060" s="5">
        <f>AVERAGE(Official_Exchange_Rates__2[[#This Row],[Buy]:[Sell]])</f>
        <v>30.892900000000001</v>
      </c>
    </row>
    <row r="3061" spans="1:5" x14ac:dyDescent="0.3">
      <c r="A3061" s="1">
        <v>45301</v>
      </c>
      <c r="B3061" t="s">
        <v>17</v>
      </c>
      <c r="C3061" s="5">
        <v>30.827200000000001</v>
      </c>
      <c r="D3061" s="5">
        <v>30.958600000000001</v>
      </c>
      <c r="E3061" s="5">
        <f>AVERAGE(Official_Exchange_Rates__2[[#This Row],[Buy]:[Sell]])</f>
        <v>30.892900000000001</v>
      </c>
    </row>
    <row r="3062" spans="1:5" x14ac:dyDescent="0.3">
      <c r="A3062" s="1">
        <v>45302</v>
      </c>
      <c r="B3062" t="s">
        <v>17</v>
      </c>
      <c r="C3062" s="5">
        <v>30.827200000000001</v>
      </c>
      <c r="D3062" s="5">
        <v>30.958600000000001</v>
      </c>
      <c r="E3062" s="5">
        <f>AVERAGE(Official_Exchange_Rates__2[[#This Row],[Buy]:[Sell]])</f>
        <v>30.892900000000001</v>
      </c>
    </row>
    <row r="3063" spans="1:5" x14ac:dyDescent="0.3">
      <c r="A3063" s="1">
        <v>45305</v>
      </c>
      <c r="B3063" t="s">
        <v>17</v>
      </c>
      <c r="C3063" s="5">
        <v>30.827200000000001</v>
      </c>
      <c r="D3063" s="5">
        <v>30.958600000000001</v>
      </c>
      <c r="E3063" s="5">
        <f>AVERAGE(Official_Exchange_Rates__2[[#This Row],[Buy]:[Sell]])</f>
        <v>30.892900000000001</v>
      </c>
    </row>
    <row r="3064" spans="1:5" x14ac:dyDescent="0.3">
      <c r="A3064" s="1">
        <v>45306</v>
      </c>
      <c r="B3064" t="s">
        <v>17</v>
      </c>
      <c r="C3064" s="5">
        <v>30.827200000000001</v>
      </c>
      <c r="D3064" s="5">
        <v>30.958600000000001</v>
      </c>
      <c r="E3064" s="5">
        <f>AVERAGE(Official_Exchange_Rates__2[[#This Row],[Buy]:[Sell]])</f>
        <v>30.892900000000001</v>
      </c>
    </row>
    <row r="3065" spans="1:5" x14ac:dyDescent="0.3">
      <c r="A3065" s="1">
        <v>45307</v>
      </c>
      <c r="B3065" t="s">
        <v>17</v>
      </c>
      <c r="C3065" s="5">
        <v>30.827200000000001</v>
      </c>
      <c r="D3065" s="5">
        <v>30.958600000000001</v>
      </c>
      <c r="E3065" s="5">
        <f>AVERAGE(Official_Exchange_Rates__2[[#This Row],[Buy]:[Sell]])</f>
        <v>30.892900000000001</v>
      </c>
    </row>
    <row r="3066" spans="1:5" x14ac:dyDescent="0.3">
      <c r="A3066" s="1">
        <v>45308</v>
      </c>
      <c r="B3066" t="s">
        <v>17</v>
      </c>
      <c r="C3066" s="5">
        <v>30.827200000000001</v>
      </c>
      <c r="D3066" s="5">
        <v>30.958600000000001</v>
      </c>
      <c r="E3066" s="5">
        <f>AVERAGE(Official_Exchange_Rates__2[[#This Row],[Buy]:[Sell]])</f>
        <v>30.892900000000001</v>
      </c>
    </row>
    <row r="3067" spans="1:5" x14ac:dyDescent="0.3">
      <c r="A3067" s="1">
        <v>45309</v>
      </c>
      <c r="B3067" t="s">
        <v>17</v>
      </c>
      <c r="C3067" s="5">
        <v>30.827200000000001</v>
      </c>
      <c r="D3067" s="5">
        <v>30.958600000000001</v>
      </c>
      <c r="E3067" s="5">
        <f>AVERAGE(Official_Exchange_Rates__2[[#This Row],[Buy]:[Sell]])</f>
        <v>30.892900000000001</v>
      </c>
    </row>
    <row r="3068" spans="1:5" x14ac:dyDescent="0.3">
      <c r="A3068" s="1">
        <v>45312</v>
      </c>
      <c r="B3068" t="s">
        <v>17</v>
      </c>
      <c r="C3068" s="5">
        <v>30.827200000000001</v>
      </c>
      <c r="D3068" s="5">
        <v>30.958600000000001</v>
      </c>
      <c r="E3068" s="5">
        <f>AVERAGE(Official_Exchange_Rates__2[[#This Row],[Buy]:[Sell]])</f>
        <v>30.892900000000001</v>
      </c>
    </row>
    <row r="3069" spans="1:5" x14ac:dyDescent="0.3">
      <c r="A3069" s="1">
        <v>45313</v>
      </c>
      <c r="B3069" t="s">
        <v>17</v>
      </c>
      <c r="C3069" s="5">
        <v>30.83</v>
      </c>
      <c r="D3069" s="5">
        <v>30.958600000000001</v>
      </c>
      <c r="E3069" s="5">
        <f>AVERAGE(Official_Exchange_Rates__2[[#This Row],[Buy]:[Sell]])</f>
        <v>30.894300000000001</v>
      </c>
    </row>
    <row r="3070" spans="1:5" x14ac:dyDescent="0.3">
      <c r="A3070" s="1">
        <v>45314</v>
      </c>
      <c r="B3070" t="s">
        <v>17</v>
      </c>
      <c r="C3070" s="5">
        <v>30.827200000000001</v>
      </c>
      <c r="D3070" s="5">
        <v>30.958600000000001</v>
      </c>
      <c r="E3070" s="5">
        <f>AVERAGE(Official_Exchange_Rates__2[[#This Row],[Buy]:[Sell]])</f>
        <v>30.892900000000001</v>
      </c>
    </row>
    <row r="3071" spans="1:5" x14ac:dyDescent="0.3">
      <c r="A3071" s="1">
        <v>45315</v>
      </c>
      <c r="B3071" t="s">
        <v>17</v>
      </c>
      <c r="C3071" s="5">
        <v>30.827200000000001</v>
      </c>
      <c r="D3071" s="5">
        <v>30.958600000000001</v>
      </c>
      <c r="E3071" s="5">
        <f>AVERAGE(Official_Exchange_Rates__2[[#This Row],[Buy]:[Sell]])</f>
        <v>30.892900000000001</v>
      </c>
    </row>
    <row r="3072" spans="1:5" x14ac:dyDescent="0.3">
      <c r="A3072" s="1">
        <v>45319</v>
      </c>
      <c r="B3072" t="s">
        <v>17</v>
      </c>
      <c r="C3072" s="5">
        <v>30.827200000000001</v>
      </c>
      <c r="D3072" s="5">
        <v>30.958600000000001</v>
      </c>
      <c r="E3072" s="5">
        <f>AVERAGE(Official_Exchange_Rates__2[[#This Row],[Buy]:[Sell]])</f>
        <v>30.892900000000001</v>
      </c>
    </row>
    <row r="3073" spans="1:5" x14ac:dyDescent="0.3">
      <c r="A3073" s="1">
        <v>45320</v>
      </c>
      <c r="B3073" t="s">
        <v>17</v>
      </c>
      <c r="C3073" s="5">
        <v>30.827200000000001</v>
      </c>
      <c r="D3073" s="5">
        <v>30.958600000000001</v>
      </c>
      <c r="E3073" s="5">
        <f>AVERAGE(Official_Exchange_Rates__2[[#This Row],[Buy]:[Sell]])</f>
        <v>30.892900000000001</v>
      </c>
    </row>
    <row r="3074" spans="1:5" x14ac:dyDescent="0.3">
      <c r="A3074" s="1">
        <v>45321</v>
      </c>
      <c r="B3074" t="s">
        <v>17</v>
      </c>
      <c r="C3074" s="5">
        <v>30.827200000000001</v>
      </c>
      <c r="D3074" s="5">
        <v>30.958600000000001</v>
      </c>
      <c r="E3074" s="5">
        <f>AVERAGE(Official_Exchange_Rates__2[[#This Row],[Buy]:[Sell]])</f>
        <v>30.892900000000001</v>
      </c>
    </row>
    <row r="3075" spans="1:5" x14ac:dyDescent="0.3">
      <c r="A3075" s="1">
        <v>45322</v>
      </c>
      <c r="B3075" t="s">
        <v>17</v>
      </c>
      <c r="C3075" s="5">
        <v>30.827200000000001</v>
      </c>
      <c r="D3075" s="5">
        <v>30.958600000000001</v>
      </c>
      <c r="E3075" s="5">
        <f>AVERAGE(Official_Exchange_Rates__2[[#This Row],[Buy]:[Sell]])</f>
        <v>30.892900000000001</v>
      </c>
    </row>
    <row r="3076" spans="1:5" x14ac:dyDescent="0.3">
      <c r="A3076" s="1">
        <v>45323</v>
      </c>
      <c r="B3076" t="s">
        <v>17</v>
      </c>
      <c r="C3076" s="5">
        <v>30.827200000000001</v>
      </c>
      <c r="D3076" s="5">
        <v>30.958600000000001</v>
      </c>
      <c r="E3076" s="5">
        <f>AVERAGE(Official_Exchange_Rates__2[[#This Row],[Buy]:[Sell]])</f>
        <v>30.892900000000001</v>
      </c>
    </row>
    <row r="3077" spans="1:5" x14ac:dyDescent="0.3">
      <c r="A3077" s="1">
        <v>45326</v>
      </c>
      <c r="B3077" t="s">
        <v>17</v>
      </c>
      <c r="C3077" s="5">
        <v>30.827200000000001</v>
      </c>
      <c r="D3077" s="5">
        <v>30.958600000000001</v>
      </c>
      <c r="E3077" s="5">
        <f>AVERAGE(Official_Exchange_Rates__2[[#This Row],[Buy]:[Sell]])</f>
        <v>30.892900000000001</v>
      </c>
    </row>
    <row r="3078" spans="1:5" x14ac:dyDescent="0.3">
      <c r="A3078" s="1">
        <v>45327</v>
      </c>
      <c r="B3078" t="s">
        <v>17</v>
      </c>
      <c r="C3078" s="5">
        <v>30.827200000000001</v>
      </c>
      <c r="D3078" s="5">
        <v>30.958600000000001</v>
      </c>
      <c r="E3078" s="5">
        <f>AVERAGE(Official_Exchange_Rates__2[[#This Row],[Buy]:[Sell]])</f>
        <v>30.892900000000001</v>
      </c>
    </row>
    <row r="3079" spans="1:5" x14ac:dyDescent="0.3">
      <c r="A3079" s="1">
        <v>45328</v>
      </c>
      <c r="B3079" t="s">
        <v>17</v>
      </c>
      <c r="C3079" s="5">
        <v>30.827200000000001</v>
      </c>
      <c r="D3079" s="5">
        <v>30.958600000000001</v>
      </c>
      <c r="E3079" s="5">
        <f>AVERAGE(Official_Exchange_Rates__2[[#This Row],[Buy]:[Sell]])</f>
        <v>30.892900000000001</v>
      </c>
    </row>
    <row r="3080" spans="1:5" x14ac:dyDescent="0.3">
      <c r="A3080" s="1">
        <v>45329</v>
      </c>
      <c r="B3080" t="s">
        <v>17</v>
      </c>
      <c r="C3080" s="5">
        <v>30.827200000000001</v>
      </c>
      <c r="D3080" s="5">
        <v>30.958600000000001</v>
      </c>
      <c r="E3080" s="5">
        <f>AVERAGE(Official_Exchange_Rates__2[[#This Row],[Buy]:[Sell]])</f>
        <v>30.892900000000001</v>
      </c>
    </row>
    <row r="3081" spans="1:5" x14ac:dyDescent="0.3">
      <c r="A3081" s="1">
        <v>45330</v>
      </c>
      <c r="B3081" t="s">
        <v>17</v>
      </c>
      <c r="C3081" s="5">
        <v>30.827200000000001</v>
      </c>
      <c r="D3081" s="5">
        <v>30.958600000000001</v>
      </c>
      <c r="E3081" s="5">
        <f>AVERAGE(Official_Exchange_Rates__2[[#This Row],[Buy]:[Sell]])</f>
        <v>30.892900000000001</v>
      </c>
    </row>
    <row r="3082" spans="1:5" x14ac:dyDescent="0.3">
      <c r="A3082" s="1">
        <v>45333</v>
      </c>
      <c r="B3082" t="s">
        <v>17</v>
      </c>
      <c r="C3082" s="5">
        <v>30.827200000000001</v>
      </c>
      <c r="D3082" s="5">
        <v>30.958600000000001</v>
      </c>
      <c r="E3082" s="5">
        <f>AVERAGE(Official_Exchange_Rates__2[[#This Row],[Buy]:[Sell]])</f>
        <v>30.892900000000001</v>
      </c>
    </row>
    <row r="3083" spans="1:5" x14ac:dyDescent="0.3">
      <c r="A3083" s="1">
        <v>45334</v>
      </c>
      <c r="B3083" t="s">
        <v>17</v>
      </c>
      <c r="C3083" s="5">
        <v>30.827200000000001</v>
      </c>
      <c r="D3083" s="5">
        <v>30.958600000000001</v>
      </c>
      <c r="E3083" s="5">
        <f>AVERAGE(Official_Exchange_Rates__2[[#This Row],[Buy]:[Sell]])</f>
        <v>30.892900000000001</v>
      </c>
    </row>
    <row r="3084" spans="1:5" x14ac:dyDescent="0.3">
      <c r="A3084" s="1">
        <v>45335</v>
      </c>
      <c r="B3084" t="s">
        <v>17</v>
      </c>
      <c r="C3084" s="5">
        <v>30.827200000000001</v>
      </c>
      <c r="D3084" s="5">
        <v>30.958600000000001</v>
      </c>
      <c r="E3084" s="5">
        <f>AVERAGE(Official_Exchange_Rates__2[[#This Row],[Buy]:[Sell]])</f>
        <v>30.892900000000001</v>
      </c>
    </row>
    <row r="3085" spans="1:5" x14ac:dyDescent="0.3">
      <c r="A3085" s="1">
        <v>45336</v>
      </c>
      <c r="B3085" t="s">
        <v>17</v>
      </c>
      <c r="C3085" s="5">
        <v>30.827200000000001</v>
      </c>
      <c r="D3085" s="5">
        <v>30.958600000000001</v>
      </c>
      <c r="E3085" s="5">
        <f>AVERAGE(Official_Exchange_Rates__2[[#This Row],[Buy]:[Sell]])</f>
        <v>30.892900000000001</v>
      </c>
    </row>
    <row r="3086" spans="1:5" x14ac:dyDescent="0.3">
      <c r="A3086" s="1">
        <v>45337</v>
      </c>
      <c r="B3086" t="s">
        <v>17</v>
      </c>
      <c r="C3086" s="5">
        <v>30.827200000000001</v>
      </c>
      <c r="D3086" s="5">
        <v>30.958600000000001</v>
      </c>
      <c r="E3086" s="5">
        <f>AVERAGE(Official_Exchange_Rates__2[[#This Row],[Buy]:[Sell]])</f>
        <v>30.892900000000001</v>
      </c>
    </row>
    <row r="3087" spans="1:5" x14ac:dyDescent="0.3">
      <c r="A3087" s="1">
        <v>45340</v>
      </c>
      <c r="B3087" t="s">
        <v>17</v>
      </c>
      <c r="C3087" s="5">
        <v>30.827200000000001</v>
      </c>
      <c r="D3087" s="5">
        <v>30.958600000000001</v>
      </c>
      <c r="E3087" s="5">
        <f>AVERAGE(Official_Exchange_Rates__2[[#This Row],[Buy]:[Sell]])</f>
        <v>30.892900000000001</v>
      </c>
    </row>
    <row r="3088" spans="1:5" x14ac:dyDescent="0.3">
      <c r="A3088" s="1">
        <v>45341</v>
      </c>
      <c r="B3088" t="s">
        <v>17</v>
      </c>
      <c r="C3088" s="5">
        <v>30.827200000000001</v>
      </c>
      <c r="D3088" s="5">
        <v>30.958600000000001</v>
      </c>
      <c r="E3088" s="5">
        <f>AVERAGE(Official_Exchange_Rates__2[[#This Row],[Buy]:[Sell]])</f>
        <v>30.892900000000001</v>
      </c>
    </row>
    <row r="3089" spans="1:5" x14ac:dyDescent="0.3">
      <c r="A3089" s="1">
        <v>45342</v>
      </c>
      <c r="B3089" t="s">
        <v>17</v>
      </c>
      <c r="C3089" s="5">
        <v>30.827200000000001</v>
      </c>
      <c r="D3089" s="5">
        <v>30.958600000000001</v>
      </c>
      <c r="E3089" s="5">
        <f>AVERAGE(Official_Exchange_Rates__2[[#This Row],[Buy]:[Sell]])</f>
        <v>30.892900000000001</v>
      </c>
    </row>
    <row r="3090" spans="1:5" x14ac:dyDescent="0.3">
      <c r="A3090" s="1">
        <v>45343</v>
      </c>
      <c r="B3090" t="s">
        <v>17</v>
      </c>
      <c r="C3090" s="5">
        <v>30.827200000000001</v>
      </c>
      <c r="D3090" s="5">
        <v>30.958600000000001</v>
      </c>
      <c r="E3090" s="5">
        <f>AVERAGE(Official_Exchange_Rates__2[[#This Row],[Buy]:[Sell]])</f>
        <v>30.892900000000001</v>
      </c>
    </row>
    <row r="3091" spans="1:5" x14ac:dyDescent="0.3">
      <c r="A3091" s="1">
        <v>45344</v>
      </c>
      <c r="B3091" t="s">
        <v>17</v>
      </c>
      <c r="C3091" s="5">
        <v>30.827200000000001</v>
      </c>
      <c r="D3091" s="5">
        <v>30.958600000000001</v>
      </c>
      <c r="E3091" s="5">
        <f>AVERAGE(Official_Exchange_Rates__2[[#This Row],[Buy]:[Sell]])</f>
        <v>30.892900000000001</v>
      </c>
    </row>
    <row r="3092" spans="1:5" x14ac:dyDescent="0.3">
      <c r="A3092" s="1">
        <v>45347</v>
      </c>
      <c r="B3092" t="s">
        <v>17</v>
      </c>
      <c r="C3092" s="5">
        <v>30.828600000000002</v>
      </c>
      <c r="D3092" s="5">
        <v>30.958600000000001</v>
      </c>
      <c r="E3092" s="5">
        <f>AVERAGE(Official_Exchange_Rates__2[[#This Row],[Buy]:[Sell]])</f>
        <v>30.893599999999999</v>
      </c>
    </row>
    <row r="3093" spans="1:5" x14ac:dyDescent="0.3">
      <c r="A3093" s="1">
        <v>45348</v>
      </c>
      <c r="B3093" t="s">
        <v>17</v>
      </c>
      <c r="C3093" s="5">
        <v>30.828600000000002</v>
      </c>
      <c r="D3093" s="5">
        <v>30.958600000000001</v>
      </c>
      <c r="E3093" s="5">
        <f>AVERAGE(Official_Exchange_Rates__2[[#This Row],[Buy]:[Sell]])</f>
        <v>30.893599999999999</v>
      </c>
    </row>
    <row r="3094" spans="1:5" x14ac:dyDescent="0.3">
      <c r="A3094" s="1">
        <v>45349</v>
      </c>
      <c r="B3094" t="s">
        <v>17</v>
      </c>
      <c r="C3094" s="5">
        <v>30.83</v>
      </c>
      <c r="D3094" s="5">
        <v>30.958600000000001</v>
      </c>
      <c r="E3094" s="5">
        <f>AVERAGE(Official_Exchange_Rates__2[[#This Row],[Buy]:[Sell]])</f>
        <v>30.894300000000001</v>
      </c>
    </row>
    <row r="3095" spans="1:5" x14ac:dyDescent="0.3">
      <c r="A3095" s="1">
        <v>45350</v>
      </c>
      <c r="B3095" t="s">
        <v>17</v>
      </c>
      <c r="C3095" s="5">
        <v>30.83</v>
      </c>
      <c r="D3095" s="5">
        <v>30.958600000000001</v>
      </c>
      <c r="E3095" s="5">
        <f>AVERAGE(Official_Exchange_Rates__2[[#This Row],[Buy]:[Sell]])</f>
        <v>30.894300000000001</v>
      </c>
    </row>
    <row r="3096" spans="1:5" x14ac:dyDescent="0.3">
      <c r="A3096" s="1">
        <v>45351</v>
      </c>
      <c r="B3096" t="s">
        <v>17</v>
      </c>
      <c r="C3096" s="5">
        <v>30.83</v>
      </c>
      <c r="D3096" s="5">
        <v>30.958600000000001</v>
      </c>
      <c r="E3096" s="5">
        <f>AVERAGE(Official_Exchange_Rates__2[[#This Row],[Buy]:[Sell]])</f>
        <v>30.894300000000001</v>
      </c>
    </row>
    <row r="3097" spans="1:5" x14ac:dyDescent="0.3">
      <c r="A3097" s="1">
        <v>45354</v>
      </c>
      <c r="B3097" t="s">
        <v>17</v>
      </c>
      <c r="C3097" s="5">
        <v>30.83</v>
      </c>
      <c r="D3097" s="5">
        <v>30.958600000000001</v>
      </c>
      <c r="E3097" s="5">
        <f>AVERAGE(Official_Exchange_Rates__2[[#This Row],[Buy]:[Sell]])</f>
        <v>30.894300000000001</v>
      </c>
    </row>
    <row r="3098" spans="1:5" x14ac:dyDescent="0.3">
      <c r="A3098" s="1">
        <v>45355</v>
      </c>
      <c r="B3098" t="s">
        <v>17</v>
      </c>
      <c r="C3098" s="5">
        <v>30.840800000000002</v>
      </c>
      <c r="D3098" s="5">
        <v>30.958600000000001</v>
      </c>
      <c r="E3098" s="5">
        <f>AVERAGE(Official_Exchange_Rates__2[[#This Row],[Buy]:[Sell]])</f>
        <v>30.899700000000003</v>
      </c>
    </row>
    <row r="3099" spans="1:5" x14ac:dyDescent="0.3">
      <c r="A3099" s="1">
        <v>45356</v>
      </c>
      <c r="B3099" t="s">
        <v>17</v>
      </c>
      <c r="C3099" s="5">
        <v>30.8323</v>
      </c>
      <c r="D3099" s="5">
        <v>30.958600000000001</v>
      </c>
      <c r="E3099" s="5">
        <f>AVERAGE(Official_Exchange_Rates__2[[#This Row],[Buy]:[Sell]])</f>
        <v>30.89545</v>
      </c>
    </row>
    <row r="3100" spans="1:5" x14ac:dyDescent="0.3">
      <c r="A3100" s="1">
        <v>45357</v>
      </c>
      <c r="B3100" t="s">
        <v>17</v>
      </c>
      <c r="C3100" s="5">
        <v>49.432000000000002</v>
      </c>
      <c r="D3100" s="5">
        <v>49.568600000000004</v>
      </c>
      <c r="E3100" s="5">
        <f>AVERAGE(Official_Exchange_Rates__2[[#This Row],[Buy]:[Sell]])</f>
        <v>49.500300000000003</v>
      </c>
    </row>
    <row r="3101" spans="1:5" x14ac:dyDescent="0.3">
      <c r="A3101" s="1">
        <v>45358</v>
      </c>
      <c r="B3101" t="s">
        <v>17</v>
      </c>
      <c r="C3101" s="5">
        <v>49.334699999999998</v>
      </c>
      <c r="D3101" s="5">
        <v>49.467100000000002</v>
      </c>
      <c r="E3101" s="5">
        <f>AVERAGE(Official_Exchange_Rates__2[[#This Row],[Buy]:[Sell]])</f>
        <v>49.4009</v>
      </c>
    </row>
    <row r="3102" spans="1:5" x14ac:dyDescent="0.3">
      <c r="A3102" s="1">
        <v>45361</v>
      </c>
      <c r="B3102" t="s">
        <v>17</v>
      </c>
      <c r="C3102" s="5">
        <v>49.089100000000002</v>
      </c>
      <c r="D3102" s="5">
        <v>49.222799999999999</v>
      </c>
      <c r="E3102" s="5">
        <f>AVERAGE(Official_Exchange_Rates__2[[#This Row],[Buy]:[Sell]])</f>
        <v>49.155950000000004</v>
      </c>
    </row>
    <row r="3103" spans="1:5" x14ac:dyDescent="0.3">
      <c r="A3103" s="1">
        <v>45362</v>
      </c>
      <c r="B3103" t="s">
        <v>17</v>
      </c>
      <c r="C3103" s="5">
        <v>48.972900000000003</v>
      </c>
      <c r="D3103" s="5">
        <v>49.1111</v>
      </c>
      <c r="E3103" s="5">
        <f>AVERAGE(Official_Exchange_Rates__2[[#This Row],[Buy]:[Sell]])</f>
        <v>49.042000000000002</v>
      </c>
    </row>
    <row r="3104" spans="1:5" x14ac:dyDescent="0.3">
      <c r="A3104" s="1">
        <v>45363</v>
      </c>
      <c r="B3104" t="s">
        <v>17</v>
      </c>
      <c r="C3104" s="5">
        <v>48.718899999999998</v>
      </c>
      <c r="D3104" s="5">
        <v>48.854599999999998</v>
      </c>
      <c r="E3104" s="5">
        <f>AVERAGE(Official_Exchange_Rates__2[[#This Row],[Buy]:[Sell]])</f>
        <v>48.786749999999998</v>
      </c>
    </row>
    <row r="3105" spans="1:5" x14ac:dyDescent="0.3">
      <c r="A3105" s="1">
        <v>45364</v>
      </c>
      <c r="B3105" t="s">
        <v>17</v>
      </c>
      <c r="C3105" s="5">
        <v>48.352899999999998</v>
      </c>
      <c r="D3105" s="5">
        <v>48.490900000000003</v>
      </c>
      <c r="E3105" s="5">
        <f>AVERAGE(Official_Exchange_Rates__2[[#This Row],[Buy]:[Sell]])</f>
        <v>48.421900000000001</v>
      </c>
    </row>
    <row r="3106" spans="1:5" x14ac:dyDescent="0.3">
      <c r="A3106" s="1">
        <v>45365</v>
      </c>
      <c r="B3106" t="s">
        <v>17</v>
      </c>
      <c r="C3106" s="5">
        <v>47.767400000000002</v>
      </c>
      <c r="D3106" s="5">
        <v>47.901899999999998</v>
      </c>
      <c r="E3106" s="5">
        <f>AVERAGE(Official_Exchange_Rates__2[[#This Row],[Buy]:[Sell]])</f>
        <v>47.834649999999996</v>
      </c>
    </row>
    <row r="3107" spans="1:5" x14ac:dyDescent="0.3">
      <c r="A3107" s="1">
        <v>45368</v>
      </c>
      <c r="B3107" t="s">
        <v>17</v>
      </c>
      <c r="C3107" s="5">
        <v>47.1877</v>
      </c>
      <c r="D3107" s="5">
        <v>47.325400000000002</v>
      </c>
      <c r="E3107" s="5">
        <f>AVERAGE(Official_Exchange_Rates__2[[#This Row],[Buy]:[Sell]])</f>
        <v>47.256550000000004</v>
      </c>
    </row>
    <row r="3108" spans="1:5" x14ac:dyDescent="0.3">
      <c r="A3108" s="1">
        <v>45369</v>
      </c>
      <c r="B3108" t="s">
        <v>17</v>
      </c>
      <c r="C3108" s="5">
        <v>47.094000000000001</v>
      </c>
      <c r="D3108" s="5">
        <v>47.229900000000001</v>
      </c>
      <c r="E3108" s="5">
        <f>AVERAGE(Official_Exchange_Rates__2[[#This Row],[Buy]:[Sell]])</f>
        <v>47.161950000000004</v>
      </c>
    </row>
    <row r="3109" spans="1:5" x14ac:dyDescent="0.3">
      <c r="A3109" s="1">
        <v>45370</v>
      </c>
      <c r="B3109" t="s">
        <v>17</v>
      </c>
      <c r="C3109" s="5">
        <v>47.010300000000001</v>
      </c>
      <c r="D3109" s="5">
        <v>47.149099999999997</v>
      </c>
      <c r="E3109" s="5">
        <f>AVERAGE(Official_Exchange_Rates__2[[#This Row],[Buy]:[Sell]])</f>
        <v>47.079700000000003</v>
      </c>
    </row>
    <row r="3110" spans="1:5" x14ac:dyDescent="0.3">
      <c r="A3110" s="1">
        <v>45371</v>
      </c>
      <c r="B3110" t="s">
        <v>17</v>
      </c>
      <c r="C3110" s="5">
        <v>46.8872</v>
      </c>
      <c r="D3110" s="5">
        <v>47.018799999999999</v>
      </c>
      <c r="E3110" s="5">
        <f>AVERAGE(Official_Exchange_Rates__2[[#This Row],[Buy]:[Sell]])</f>
        <v>46.953000000000003</v>
      </c>
    </row>
    <row r="3111" spans="1:5" x14ac:dyDescent="0.3">
      <c r="A3111" s="1">
        <v>45372</v>
      </c>
      <c r="B3111" t="s">
        <v>17</v>
      </c>
      <c r="C3111" s="5">
        <v>46.607900000000001</v>
      </c>
      <c r="D3111" s="5">
        <v>46.746499999999997</v>
      </c>
      <c r="E3111" s="5">
        <f>AVERAGE(Official_Exchange_Rates__2[[#This Row],[Buy]:[Sell]])</f>
        <v>46.677199999999999</v>
      </c>
    </row>
    <row r="3112" spans="1:5" x14ac:dyDescent="0.3">
      <c r="A3112" s="1">
        <v>45375</v>
      </c>
      <c r="B3112" t="s">
        <v>17</v>
      </c>
      <c r="C3112" s="5">
        <v>46.494700000000002</v>
      </c>
      <c r="D3112" s="5">
        <v>46.625700000000002</v>
      </c>
      <c r="E3112" s="5">
        <f>AVERAGE(Official_Exchange_Rates__2[[#This Row],[Buy]:[Sell]])</f>
        <v>46.560200000000002</v>
      </c>
    </row>
    <row r="3113" spans="1:5" x14ac:dyDescent="0.3">
      <c r="A3113" s="1">
        <v>45376</v>
      </c>
      <c r="B3113" t="s">
        <v>17</v>
      </c>
      <c r="C3113" s="5">
        <v>47.3489</v>
      </c>
      <c r="D3113" s="5">
        <v>47.487099999999998</v>
      </c>
      <c r="E3113" s="5">
        <f>AVERAGE(Official_Exchange_Rates__2[[#This Row],[Buy]:[Sell]])</f>
        <v>47.417999999999999</v>
      </c>
    </row>
    <row r="3114" spans="1:5" x14ac:dyDescent="0.3">
      <c r="A3114" s="1">
        <v>45377</v>
      </c>
      <c r="B3114" t="s">
        <v>17</v>
      </c>
      <c r="C3114" s="5">
        <v>47.718000000000004</v>
      </c>
      <c r="D3114" s="5">
        <v>47.856000000000002</v>
      </c>
      <c r="E3114" s="5">
        <f>AVERAGE(Official_Exchange_Rates__2[[#This Row],[Buy]:[Sell]])</f>
        <v>47.787000000000006</v>
      </c>
    </row>
    <row r="3115" spans="1:5" x14ac:dyDescent="0.3">
      <c r="A3115" s="1">
        <v>45378</v>
      </c>
      <c r="B3115" t="s">
        <v>17</v>
      </c>
      <c r="C3115" s="5">
        <v>47.209099999999999</v>
      </c>
      <c r="D3115" s="5">
        <v>47.348300000000002</v>
      </c>
      <c r="E3115" s="5">
        <f>AVERAGE(Official_Exchange_Rates__2[[#This Row],[Buy]:[Sell]])</f>
        <v>47.278700000000001</v>
      </c>
    </row>
    <row r="3116" spans="1:5" x14ac:dyDescent="0.3">
      <c r="A3116" s="1">
        <v>45379</v>
      </c>
      <c r="B3116" t="s">
        <v>17</v>
      </c>
      <c r="C3116" s="5">
        <v>47.328899999999997</v>
      </c>
      <c r="D3116" s="5">
        <v>47.4651</v>
      </c>
      <c r="E3116" s="5">
        <f>AVERAGE(Official_Exchange_Rates__2[[#This Row],[Buy]:[Sell]])</f>
        <v>47.396999999999998</v>
      </c>
    </row>
    <row r="3117" spans="1:5" x14ac:dyDescent="0.3">
      <c r="A3117" s="1">
        <v>45382</v>
      </c>
      <c r="B3117" t="s">
        <v>17</v>
      </c>
      <c r="C3117" s="5">
        <v>47.146900000000002</v>
      </c>
      <c r="D3117" s="5">
        <v>47.283999999999999</v>
      </c>
      <c r="E3117" s="5">
        <f>AVERAGE(Official_Exchange_Rates__2[[#This Row],[Buy]:[Sell]])</f>
        <v>47.215450000000004</v>
      </c>
    </row>
    <row r="3118" spans="1:5" x14ac:dyDescent="0.3">
      <c r="A3118" s="1">
        <v>45383</v>
      </c>
      <c r="B3118" t="s">
        <v>17</v>
      </c>
      <c r="C3118" s="5">
        <v>47.124099999999999</v>
      </c>
      <c r="D3118" s="5">
        <v>47.259799999999998</v>
      </c>
      <c r="E3118" s="5">
        <f>AVERAGE(Official_Exchange_Rates__2[[#This Row],[Buy]:[Sell]])</f>
        <v>47.191949999999999</v>
      </c>
    </row>
    <row r="3119" spans="1:5" x14ac:dyDescent="0.3">
      <c r="A3119" s="1">
        <v>45384</v>
      </c>
      <c r="B3119" t="s">
        <v>17</v>
      </c>
      <c r="C3119" s="5">
        <v>47.0961</v>
      </c>
      <c r="D3119" s="5">
        <v>47.229100000000003</v>
      </c>
      <c r="E3119" s="5">
        <f>AVERAGE(Official_Exchange_Rates__2[[#This Row],[Buy]:[Sell]])</f>
        <v>47.162599999999998</v>
      </c>
    </row>
    <row r="3120" spans="1:5" x14ac:dyDescent="0.3">
      <c r="A3120" s="1">
        <v>45385</v>
      </c>
      <c r="B3120" t="s">
        <v>17</v>
      </c>
      <c r="C3120" s="5">
        <v>47.328000000000003</v>
      </c>
      <c r="D3120" s="5">
        <v>47.467599999999997</v>
      </c>
      <c r="E3120" s="5">
        <f>AVERAGE(Official_Exchange_Rates__2[[#This Row],[Buy]:[Sell]])</f>
        <v>47.397800000000004</v>
      </c>
    </row>
    <row r="3121" spans="1:5" x14ac:dyDescent="0.3">
      <c r="A3121" s="1">
        <v>45386</v>
      </c>
      <c r="B3121" t="s">
        <v>17</v>
      </c>
      <c r="C3121" s="5">
        <v>47.312899999999999</v>
      </c>
      <c r="D3121" s="5">
        <v>47.444600000000001</v>
      </c>
      <c r="E3121" s="5">
        <f>AVERAGE(Official_Exchange_Rates__2[[#This Row],[Buy]:[Sell]])</f>
        <v>47.378749999999997</v>
      </c>
    </row>
    <row r="3122" spans="1:5" x14ac:dyDescent="0.3">
      <c r="A3122" s="1">
        <v>45389</v>
      </c>
      <c r="B3122" t="s">
        <v>17</v>
      </c>
      <c r="C3122" s="5">
        <v>47.485999999999997</v>
      </c>
      <c r="D3122" s="5">
        <v>47.623100000000001</v>
      </c>
      <c r="E3122" s="5">
        <f>AVERAGE(Official_Exchange_Rates__2[[#This Row],[Buy]:[Sell]])</f>
        <v>47.554549999999999</v>
      </c>
    </row>
    <row r="3123" spans="1:5" x14ac:dyDescent="0.3">
      <c r="A3123" s="1">
        <v>45390</v>
      </c>
      <c r="B3123" t="s">
        <v>17</v>
      </c>
      <c r="C3123" s="5">
        <v>47.523400000000002</v>
      </c>
      <c r="D3123" s="5">
        <v>47.658799999999999</v>
      </c>
      <c r="E3123" s="5">
        <f>AVERAGE(Official_Exchange_Rates__2[[#This Row],[Buy]:[Sell]])</f>
        <v>47.591099999999997</v>
      </c>
    </row>
    <row r="3124" spans="1:5" x14ac:dyDescent="0.3">
      <c r="A3124" s="1">
        <v>45397</v>
      </c>
      <c r="B3124" t="s">
        <v>17</v>
      </c>
      <c r="C3124" s="5">
        <v>48.292099999999998</v>
      </c>
      <c r="D3124" s="5">
        <v>48.427100000000003</v>
      </c>
      <c r="E3124" s="5">
        <f>AVERAGE(Official_Exchange_Rates__2[[#This Row],[Buy]:[Sell]])</f>
        <v>48.3596</v>
      </c>
    </row>
    <row r="3125" spans="1:5" x14ac:dyDescent="0.3">
      <c r="A3125" s="1">
        <v>45398</v>
      </c>
      <c r="B3125" t="s">
        <v>17</v>
      </c>
      <c r="C3125" s="5">
        <v>48.483600000000003</v>
      </c>
      <c r="D3125" s="5">
        <v>48.62</v>
      </c>
      <c r="E3125" s="5">
        <f>AVERAGE(Official_Exchange_Rates__2[[#This Row],[Buy]:[Sell]])</f>
        <v>48.5518</v>
      </c>
    </row>
    <row r="3126" spans="1:5" x14ac:dyDescent="0.3">
      <c r="A3126" s="1">
        <v>45399</v>
      </c>
      <c r="B3126" t="s">
        <v>17</v>
      </c>
      <c r="C3126" s="5">
        <v>48.444000000000003</v>
      </c>
      <c r="D3126" s="5">
        <v>48.58</v>
      </c>
      <c r="E3126" s="5">
        <f>AVERAGE(Official_Exchange_Rates__2[[#This Row],[Buy]:[Sell]])</f>
        <v>48.512</v>
      </c>
    </row>
    <row r="3127" spans="1:5" x14ac:dyDescent="0.3">
      <c r="A3127" s="1">
        <v>45400</v>
      </c>
      <c r="B3127" t="s">
        <v>17</v>
      </c>
      <c r="C3127" s="5">
        <v>48.268300000000004</v>
      </c>
      <c r="D3127" s="5">
        <v>48.406599999999997</v>
      </c>
      <c r="E3127" s="5">
        <f>AVERAGE(Official_Exchange_Rates__2[[#This Row],[Buy]:[Sell]])</f>
        <v>48.337450000000004</v>
      </c>
    </row>
    <row r="3128" spans="1:5" x14ac:dyDescent="0.3">
      <c r="A3128" s="1">
        <v>45403</v>
      </c>
      <c r="B3128" t="s">
        <v>17</v>
      </c>
      <c r="C3128" s="5">
        <v>48.316899999999997</v>
      </c>
      <c r="D3128" s="5">
        <v>48.452599999999997</v>
      </c>
      <c r="E3128" s="5">
        <f>AVERAGE(Official_Exchange_Rates__2[[#This Row],[Buy]:[Sell]])</f>
        <v>48.384749999999997</v>
      </c>
    </row>
    <row r="3129" spans="1:5" x14ac:dyDescent="0.3">
      <c r="A3129" s="1">
        <v>45404</v>
      </c>
      <c r="B3129" t="s">
        <v>17</v>
      </c>
      <c r="C3129" s="5">
        <v>48.087600000000002</v>
      </c>
      <c r="D3129" s="5">
        <v>48.226300000000002</v>
      </c>
      <c r="E3129" s="5">
        <f>AVERAGE(Official_Exchange_Rates__2[[#This Row],[Buy]:[Sell]])</f>
        <v>48.156950000000002</v>
      </c>
    </row>
    <row r="3130" spans="1:5" x14ac:dyDescent="0.3">
      <c r="A3130" s="1">
        <v>45405</v>
      </c>
      <c r="B3130" t="s">
        <v>17</v>
      </c>
      <c r="C3130" s="5">
        <v>47.993499999999997</v>
      </c>
      <c r="D3130" s="5">
        <v>48.129399999999997</v>
      </c>
      <c r="E3130" s="5">
        <f>AVERAGE(Official_Exchange_Rates__2[[#This Row],[Buy]:[Sell]])</f>
        <v>48.061449999999994</v>
      </c>
    </row>
    <row r="3131" spans="1:5" x14ac:dyDescent="0.3">
      <c r="A3131" s="1">
        <v>45406</v>
      </c>
      <c r="B3131" t="s">
        <v>17</v>
      </c>
      <c r="C3131" s="5">
        <v>47.831699999999998</v>
      </c>
      <c r="D3131" s="5">
        <v>47.968499999999999</v>
      </c>
      <c r="E3131" s="5">
        <f>AVERAGE(Official_Exchange_Rates__2[[#This Row],[Buy]:[Sell]])</f>
        <v>47.900099999999995</v>
      </c>
    </row>
    <row r="3132" spans="1:5" x14ac:dyDescent="0.3">
      <c r="A3132" s="1">
        <v>45410</v>
      </c>
      <c r="B3132" t="s">
        <v>17</v>
      </c>
      <c r="C3132" s="5">
        <v>47.67</v>
      </c>
      <c r="D3132" s="5">
        <v>47.805399999999999</v>
      </c>
      <c r="E3132" s="5">
        <f>AVERAGE(Official_Exchange_Rates__2[[#This Row],[Buy]:[Sell]])</f>
        <v>47.737700000000004</v>
      </c>
    </row>
    <row r="3133" spans="1:5" x14ac:dyDescent="0.3">
      <c r="A3133" s="1">
        <v>45411</v>
      </c>
      <c r="B3133" t="s">
        <v>17</v>
      </c>
      <c r="C3133" s="5">
        <v>47.852899999999998</v>
      </c>
      <c r="D3133" s="5">
        <v>47.991999999999997</v>
      </c>
      <c r="E3133" s="5">
        <f>AVERAGE(Official_Exchange_Rates__2[[#This Row],[Buy]:[Sell]])</f>
        <v>47.922449999999998</v>
      </c>
    </row>
    <row r="3134" spans="1:5" x14ac:dyDescent="0.3">
      <c r="A3134" s="1">
        <v>45412</v>
      </c>
      <c r="B3134" t="s">
        <v>17</v>
      </c>
      <c r="C3134" s="5">
        <v>47.786000000000001</v>
      </c>
      <c r="D3134" s="5">
        <v>47.925400000000003</v>
      </c>
      <c r="E3134" s="5">
        <f>AVERAGE(Official_Exchange_Rates__2[[#This Row],[Buy]:[Sell]])</f>
        <v>47.855699999999999</v>
      </c>
    </row>
    <row r="3135" spans="1:5" x14ac:dyDescent="0.3">
      <c r="A3135" s="1">
        <v>45413</v>
      </c>
      <c r="B3135" t="s">
        <v>17</v>
      </c>
      <c r="C3135" s="5">
        <v>47.804699999999997</v>
      </c>
      <c r="D3135" s="5">
        <v>47.940800000000003</v>
      </c>
      <c r="E3135" s="5">
        <f>AVERAGE(Official_Exchange_Rates__2[[#This Row],[Buy]:[Sell]])</f>
        <v>47.872749999999996</v>
      </c>
    </row>
    <row r="3136" spans="1:5" x14ac:dyDescent="0.3">
      <c r="A3136" s="1">
        <v>45414</v>
      </c>
      <c r="B3136" t="s">
        <v>17</v>
      </c>
      <c r="C3136" s="5">
        <v>47.8874</v>
      </c>
      <c r="D3136" s="5">
        <v>48.0246</v>
      </c>
      <c r="E3136" s="5">
        <f>AVERAGE(Official_Exchange_Rates__2[[#This Row],[Buy]:[Sell]])</f>
        <v>47.956000000000003</v>
      </c>
    </row>
    <row r="3137" spans="1:5" x14ac:dyDescent="0.3">
      <c r="A3137" s="1">
        <v>45419</v>
      </c>
      <c r="B3137" t="s">
        <v>17</v>
      </c>
      <c r="C3137" s="5">
        <v>47.649299999999997</v>
      </c>
      <c r="D3137" s="5">
        <v>47.787700000000001</v>
      </c>
      <c r="E3137" s="5">
        <f>AVERAGE(Official_Exchange_Rates__2[[#This Row],[Buy]:[Sell]])</f>
        <v>47.718499999999999</v>
      </c>
    </row>
    <row r="3138" spans="1:5" x14ac:dyDescent="0.3">
      <c r="A3138" s="1">
        <v>45420</v>
      </c>
      <c r="B3138" t="s">
        <v>17</v>
      </c>
      <c r="C3138" s="5">
        <v>47.482799999999997</v>
      </c>
      <c r="D3138" s="5">
        <v>47.621099999999998</v>
      </c>
      <c r="E3138" s="5">
        <f>AVERAGE(Official_Exchange_Rates__2[[#This Row],[Buy]:[Sell]])</f>
        <v>47.551949999999998</v>
      </c>
    </row>
    <row r="3139" spans="1:5" x14ac:dyDescent="0.3">
      <c r="A3139" s="1">
        <v>45421</v>
      </c>
      <c r="B3139" t="s">
        <v>17</v>
      </c>
      <c r="C3139" s="5">
        <v>47.271599999999999</v>
      </c>
      <c r="D3139" s="5">
        <v>47.405900000000003</v>
      </c>
      <c r="E3139" s="5">
        <f>AVERAGE(Official_Exchange_Rates__2[[#This Row],[Buy]:[Sell]])</f>
        <v>47.338750000000005</v>
      </c>
    </row>
    <row r="3140" spans="1:5" x14ac:dyDescent="0.3">
      <c r="A3140" s="1">
        <v>45424</v>
      </c>
      <c r="B3140" t="s">
        <v>17</v>
      </c>
      <c r="C3140" s="5">
        <v>47.212600000000002</v>
      </c>
      <c r="D3140" s="5">
        <v>47.348999999999997</v>
      </c>
      <c r="E3140" s="5">
        <f>AVERAGE(Official_Exchange_Rates__2[[#This Row],[Buy]:[Sell]])</f>
        <v>47.280799999999999</v>
      </c>
    </row>
    <row r="3141" spans="1:5" x14ac:dyDescent="0.3">
      <c r="A3141" s="1">
        <v>45425</v>
      </c>
      <c r="B3141" t="s">
        <v>17</v>
      </c>
      <c r="C3141" s="5">
        <v>46.989400000000003</v>
      </c>
      <c r="D3141" s="5">
        <v>47.1218</v>
      </c>
      <c r="E3141" s="5">
        <f>AVERAGE(Official_Exchange_Rates__2[[#This Row],[Buy]:[Sell]])</f>
        <v>47.055599999999998</v>
      </c>
    </row>
    <row r="3142" spans="1:5" x14ac:dyDescent="0.3">
      <c r="A3142" s="1">
        <v>45426</v>
      </c>
      <c r="B3142" t="s">
        <v>17</v>
      </c>
      <c r="C3142" s="5">
        <v>46.798000000000002</v>
      </c>
      <c r="D3142" s="5">
        <v>46.928800000000003</v>
      </c>
      <c r="E3142" s="5">
        <f>AVERAGE(Official_Exchange_Rates__2[[#This Row],[Buy]:[Sell]])</f>
        <v>46.863399999999999</v>
      </c>
    </row>
    <row r="3143" spans="1:5" x14ac:dyDescent="0.3">
      <c r="A3143" s="1">
        <v>45427</v>
      </c>
      <c r="B3143" t="s">
        <v>17</v>
      </c>
      <c r="C3143" s="5">
        <v>46.785400000000003</v>
      </c>
      <c r="D3143" s="5">
        <v>46.915399999999998</v>
      </c>
      <c r="E3143" s="5">
        <f>AVERAGE(Official_Exchange_Rates__2[[#This Row],[Buy]:[Sell]])</f>
        <v>46.8504</v>
      </c>
    </row>
    <row r="3144" spans="1:5" x14ac:dyDescent="0.3">
      <c r="A3144" s="1">
        <v>45428</v>
      </c>
      <c r="B3144" t="s">
        <v>17</v>
      </c>
      <c r="C3144" s="5">
        <v>46.834200000000003</v>
      </c>
      <c r="D3144" s="5">
        <v>46.973100000000002</v>
      </c>
      <c r="E3144" s="5">
        <f>AVERAGE(Official_Exchange_Rates__2[[#This Row],[Buy]:[Sell]])</f>
        <v>46.903649999999999</v>
      </c>
    </row>
    <row r="3145" spans="1:5" x14ac:dyDescent="0.3">
      <c r="A3145" s="1">
        <v>45431</v>
      </c>
      <c r="B3145" t="s">
        <v>17</v>
      </c>
      <c r="C3145" s="5">
        <v>46.790100000000002</v>
      </c>
      <c r="D3145" s="5">
        <v>46.921300000000002</v>
      </c>
      <c r="E3145" s="5">
        <f>AVERAGE(Official_Exchange_Rates__2[[#This Row],[Buy]:[Sell]])</f>
        <v>46.855699999999999</v>
      </c>
    </row>
    <row r="3146" spans="1:5" x14ac:dyDescent="0.3">
      <c r="A3146" s="1">
        <v>45432</v>
      </c>
      <c r="B3146" t="s">
        <v>17</v>
      </c>
      <c r="C3146" s="5">
        <v>46.556600000000003</v>
      </c>
      <c r="D3146" s="5">
        <v>46.693899999999999</v>
      </c>
      <c r="E3146" s="5">
        <f>AVERAGE(Official_Exchange_Rates__2[[#This Row],[Buy]:[Sell]])</f>
        <v>46.625250000000001</v>
      </c>
    </row>
    <row r="3147" spans="1:5" x14ac:dyDescent="0.3">
      <c r="A3147" s="1">
        <v>45433</v>
      </c>
      <c r="B3147" t="s">
        <v>17</v>
      </c>
      <c r="C3147" s="5">
        <v>46.577599999999997</v>
      </c>
      <c r="D3147" s="5">
        <v>46.715299999999999</v>
      </c>
      <c r="E3147" s="5">
        <f>AVERAGE(Official_Exchange_Rates__2[[#This Row],[Buy]:[Sell]])</f>
        <v>46.646450000000002</v>
      </c>
    </row>
    <row r="3148" spans="1:5" x14ac:dyDescent="0.3">
      <c r="A3148" s="1">
        <v>45434</v>
      </c>
      <c r="B3148" t="s">
        <v>17</v>
      </c>
      <c r="C3148" s="5">
        <v>46.742899999999999</v>
      </c>
      <c r="D3148" s="5">
        <v>46.878</v>
      </c>
      <c r="E3148" s="5">
        <f>AVERAGE(Official_Exchange_Rates__2[[#This Row],[Buy]:[Sell]])</f>
        <v>46.810450000000003</v>
      </c>
    </row>
    <row r="3149" spans="1:5" x14ac:dyDescent="0.3">
      <c r="A3149" s="1">
        <v>45435</v>
      </c>
      <c r="B3149" t="s">
        <v>17</v>
      </c>
      <c r="C3149" s="5">
        <v>47.058</v>
      </c>
      <c r="D3149" s="5">
        <v>47.1845</v>
      </c>
      <c r="E3149" s="5">
        <f>AVERAGE(Official_Exchange_Rates__2[[#This Row],[Buy]:[Sell]])</f>
        <v>47.121250000000003</v>
      </c>
    </row>
    <row r="3150" spans="1:5" x14ac:dyDescent="0.3">
      <c r="A3150" s="1">
        <v>45438</v>
      </c>
      <c r="B3150" t="s">
        <v>17</v>
      </c>
      <c r="C3150" s="5">
        <v>46.881500000000003</v>
      </c>
      <c r="D3150" s="5">
        <v>47.018000000000001</v>
      </c>
      <c r="E3150" s="5">
        <f>AVERAGE(Official_Exchange_Rates__2[[#This Row],[Buy]:[Sell]])</f>
        <v>46.949750000000002</v>
      </c>
    </row>
    <row r="3151" spans="1:5" x14ac:dyDescent="0.3">
      <c r="A3151" s="1">
        <v>45439</v>
      </c>
      <c r="B3151" t="s">
        <v>17</v>
      </c>
      <c r="C3151" s="5">
        <v>47.109699999999997</v>
      </c>
      <c r="D3151" s="5">
        <v>47.246600000000001</v>
      </c>
      <c r="E3151" s="5">
        <f>AVERAGE(Official_Exchange_Rates__2[[#This Row],[Buy]:[Sell]])</f>
        <v>47.178150000000002</v>
      </c>
    </row>
    <row r="3152" spans="1:5" x14ac:dyDescent="0.3">
      <c r="A3152" s="1">
        <v>45440</v>
      </c>
      <c r="B3152" t="s">
        <v>17</v>
      </c>
      <c r="C3152" s="5">
        <v>47.450200000000002</v>
      </c>
      <c r="D3152" s="5">
        <v>47.587699999999998</v>
      </c>
      <c r="E3152" s="5">
        <f>AVERAGE(Official_Exchange_Rates__2[[#This Row],[Buy]:[Sell]])</f>
        <v>47.518950000000004</v>
      </c>
    </row>
    <row r="3153" spans="1:5" x14ac:dyDescent="0.3">
      <c r="A3153" s="1">
        <v>45441</v>
      </c>
      <c r="B3153" t="s">
        <v>17</v>
      </c>
      <c r="C3153" s="5">
        <v>47.250900000000001</v>
      </c>
      <c r="D3153" s="5">
        <v>47.3874</v>
      </c>
      <c r="E3153" s="5">
        <f>AVERAGE(Official_Exchange_Rates__2[[#This Row],[Buy]:[Sell]])</f>
        <v>47.31915</v>
      </c>
    </row>
    <row r="3154" spans="1:5" x14ac:dyDescent="0.3">
      <c r="A3154" s="1">
        <v>45442</v>
      </c>
      <c r="B3154" t="s">
        <v>17</v>
      </c>
      <c r="C3154" s="5">
        <v>47.2136</v>
      </c>
      <c r="D3154" s="5">
        <v>47.349400000000003</v>
      </c>
      <c r="E3154" s="5">
        <f>AVERAGE(Official_Exchange_Rates__2[[#This Row],[Buy]:[Sell]])</f>
        <v>47.281500000000001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AC36-93B7-4555-B782-5C7C73D248E6}">
  <dimension ref="A1:E2264"/>
  <sheetViews>
    <sheetView topLeftCell="A25" workbookViewId="0">
      <selection activeCell="A28" sqref="A28:XFD38"/>
    </sheetView>
  </sheetViews>
  <sheetFormatPr defaultRowHeight="14.4" x14ac:dyDescent="0.3"/>
  <cols>
    <col min="1" max="1" width="27.88671875" style="1" bestFit="1" customWidth="1"/>
    <col min="2" max="2" width="10.77734375" bestFit="1" customWidth="1"/>
    <col min="3" max="5" width="9.5546875" bestFit="1" customWidth="1"/>
  </cols>
  <sheetData>
    <row r="1" spans="1:5" x14ac:dyDescent="0.3">
      <c r="A1" s="1" t="s">
        <v>0</v>
      </c>
      <c r="B1" t="s">
        <v>14</v>
      </c>
      <c r="C1" t="s">
        <v>15</v>
      </c>
      <c r="D1" t="s">
        <v>16</v>
      </c>
      <c r="E1" t="s">
        <v>18</v>
      </c>
    </row>
    <row r="2" spans="1:5" x14ac:dyDescent="0.3">
      <c r="A2" s="1">
        <v>41968</v>
      </c>
      <c r="B2" t="s">
        <v>17</v>
      </c>
      <c r="C2" s="5">
        <v>7.1445999999999996</v>
      </c>
      <c r="D2" s="5">
        <v>7.1765999999999996</v>
      </c>
      <c r="E2" s="5">
        <f>AVERAGE(Exchange_Rates[[#This Row],[Buy]:[Sell]])</f>
        <v>7.1605999999999996</v>
      </c>
    </row>
    <row r="3" spans="1:5" x14ac:dyDescent="0.3">
      <c r="A3" s="1">
        <v>41970</v>
      </c>
      <c r="B3" t="s">
        <v>17</v>
      </c>
      <c r="C3" s="5">
        <v>7.1445999999999996</v>
      </c>
      <c r="D3" s="5">
        <v>7.1765999999999996</v>
      </c>
      <c r="E3" s="5">
        <f>AVERAGE(Exchange_Rates[[#This Row],[Buy]:[Sell]])</f>
        <v>7.1605999999999996</v>
      </c>
    </row>
    <row r="4" spans="1:5" x14ac:dyDescent="0.3">
      <c r="A4" s="1">
        <v>41976</v>
      </c>
      <c r="B4" t="s">
        <v>17</v>
      </c>
      <c r="C4" s="5">
        <v>7.1443000000000003</v>
      </c>
      <c r="D4" s="5">
        <v>7.1775000000000002</v>
      </c>
      <c r="E4" s="5">
        <f>AVERAGE(Exchange_Rates[[#This Row],[Buy]:[Sell]])</f>
        <v>7.1608999999999998</v>
      </c>
    </row>
    <row r="5" spans="1:5" x14ac:dyDescent="0.3">
      <c r="A5" s="1">
        <v>41981</v>
      </c>
      <c r="B5" t="s">
        <v>17</v>
      </c>
      <c r="C5" s="5">
        <v>7.1445999999999996</v>
      </c>
      <c r="D5" s="5">
        <v>7.1765999999999996</v>
      </c>
      <c r="E5" s="5">
        <f>AVERAGE(Exchange_Rates[[#This Row],[Buy]:[Sell]])</f>
        <v>7.1605999999999996</v>
      </c>
    </row>
    <row r="6" spans="1:5" x14ac:dyDescent="0.3">
      <c r="A6" s="1">
        <v>41982</v>
      </c>
      <c r="B6" t="s">
        <v>17</v>
      </c>
      <c r="C6" s="5">
        <v>7.1445999999999996</v>
      </c>
      <c r="D6" s="5">
        <v>7.1765999999999996</v>
      </c>
      <c r="E6" s="5">
        <f>AVERAGE(Exchange_Rates[[#This Row],[Buy]:[Sell]])</f>
        <v>7.1605999999999996</v>
      </c>
    </row>
    <row r="7" spans="1:5" x14ac:dyDescent="0.3">
      <c r="A7" s="1">
        <v>41983</v>
      </c>
      <c r="B7" t="s">
        <v>17</v>
      </c>
      <c r="C7" s="5">
        <v>7.1445999999999996</v>
      </c>
      <c r="D7" s="5">
        <v>7.1765999999999996</v>
      </c>
      <c r="E7" s="5">
        <f>AVERAGE(Exchange_Rates[[#This Row],[Buy]:[Sell]])</f>
        <v>7.1605999999999996</v>
      </c>
    </row>
    <row r="8" spans="1:5" x14ac:dyDescent="0.3">
      <c r="A8" s="1">
        <v>41984</v>
      </c>
      <c r="B8" t="s">
        <v>17</v>
      </c>
      <c r="C8" s="5">
        <v>7.1445999999999996</v>
      </c>
      <c r="D8" s="5">
        <v>7.1765999999999996</v>
      </c>
      <c r="E8" s="5">
        <f>AVERAGE(Exchange_Rates[[#This Row],[Buy]:[Sell]])</f>
        <v>7.1605999999999996</v>
      </c>
    </row>
    <row r="9" spans="1:5" x14ac:dyDescent="0.3">
      <c r="A9" s="1">
        <v>41987</v>
      </c>
      <c r="B9" t="s">
        <v>17</v>
      </c>
      <c r="C9" s="5">
        <v>7.1430999999999996</v>
      </c>
      <c r="D9" s="5">
        <v>7.1787999999999998</v>
      </c>
      <c r="E9" s="5">
        <f>AVERAGE(Exchange_Rates[[#This Row],[Buy]:[Sell]])</f>
        <v>7.1609499999999997</v>
      </c>
    </row>
    <row r="10" spans="1:5" x14ac:dyDescent="0.3">
      <c r="A10" s="1">
        <v>41988</v>
      </c>
      <c r="B10" t="s">
        <v>17</v>
      </c>
      <c r="C10" s="5">
        <v>7.1430999999999996</v>
      </c>
      <c r="D10" s="5">
        <v>7.1787999999999998</v>
      </c>
      <c r="E10" s="5">
        <f>AVERAGE(Exchange_Rates[[#This Row],[Buy]:[Sell]])</f>
        <v>7.1609499999999997</v>
      </c>
    </row>
    <row r="11" spans="1:5" x14ac:dyDescent="0.3">
      <c r="A11" s="1">
        <v>41989</v>
      </c>
      <c r="B11" t="s">
        <v>17</v>
      </c>
      <c r="C11" s="5">
        <v>7.1430999999999996</v>
      </c>
      <c r="D11" s="5">
        <v>7.1787999999999998</v>
      </c>
      <c r="E11" s="5">
        <f>AVERAGE(Exchange_Rates[[#This Row],[Buy]:[Sell]])</f>
        <v>7.1609499999999997</v>
      </c>
    </row>
    <row r="12" spans="1:5" x14ac:dyDescent="0.3">
      <c r="A12" s="1">
        <v>41990</v>
      </c>
      <c r="B12" t="s">
        <v>17</v>
      </c>
      <c r="C12" s="5">
        <v>7.1430999999999996</v>
      </c>
      <c r="D12" s="5">
        <v>7.1787999999999998</v>
      </c>
      <c r="E12" s="5">
        <f>AVERAGE(Exchange_Rates[[#This Row],[Buy]:[Sell]])</f>
        <v>7.1609499999999997</v>
      </c>
    </row>
    <row r="13" spans="1:5" x14ac:dyDescent="0.3">
      <c r="A13" s="1">
        <v>41991</v>
      </c>
      <c r="B13" t="s">
        <v>17</v>
      </c>
      <c r="C13" s="5">
        <v>7.1430999999999996</v>
      </c>
      <c r="D13" s="5">
        <v>7.1787999999999998</v>
      </c>
      <c r="E13" s="5">
        <f>AVERAGE(Exchange_Rates[[#This Row],[Buy]:[Sell]])</f>
        <v>7.1609499999999997</v>
      </c>
    </row>
    <row r="14" spans="1:5" x14ac:dyDescent="0.3">
      <c r="A14" s="1">
        <v>41994</v>
      </c>
      <c r="B14" t="s">
        <v>17</v>
      </c>
      <c r="C14" s="5">
        <v>7.1430999999999996</v>
      </c>
      <c r="D14" s="5">
        <v>7.1787999999999998</v>
      </c>
      <c r="E14" s="5">
        <f>AVERAGE(Exchange_Rates[[#This Row],[Buy]:[Sell]])</f>
        <v>7.1609499999999997</v>
      </c>
    </row>
    <row r="15" spans="1:5" x14ac:dyDescent="0.3">
      <c r="A15" s="1">
        <v>41995</v>
      </c>
      <c r="B15" t="s">
        <v>17</v>
      </c>
      <c r="C15" s="5">
        <v>7.1430999999999996</v>
      </c>
      <c r="D15" s="5">
        <v>7.1787999999999998</v>
      </c>
      <c r="E15" s="5">
        <f>AVERAGE(Exchange_Rates[[#This Row],[Buy]:[Sell]])</f>
        <v>7.1609499999999997</v>
      </c>
    </row>
    <row r="16" spans="1:5" x14ac:dyDescent="0.3">
      <c r="A16" s="1">
        <v>41996</v>
      </c>
      <c r="B16" t="s">
        <v>17</v>
      </c>
      <c r="C16" s="5">
        <v>7.1452999999999998</v>
      </c>
      <c r="D16" s="5">
        <v>7.1787999999999998</v>
      </c>
      <c r="E16" s="5">
        <f>AVERAGE(Exchange_Rates[[#This Row],[Buy]:[Sell]])</f>
        <v>7.1620499999999998</v>
      </c>
    </row>
    <row r="17" spans="1:5" x14ac:dyDescent="0.3">
      <c r="A17" s="1">
        <v>41997</v>
      </c>
      <c r="B17" t="s">
        <v>17</v>
      </c>
      <c r="C17" s="5">
        <v>7.1452999999999998</v>
      </c>
      <c r="D17" s="5">
        <v>7.1779000000000002</v>
      </c>
      <c r="E17" s="5">
        <f>AVERAGE(Exchange_Rates[[#This Row],[Buy]:[Sell]])</f>
        <v>7.1616</v>
      </c>
    </row>
    <row r="18" spans="1:5" x14ac:dyDescent="0.3">
      <c r="A18" s="1">
        <v>41998</v>
      </c>
      <c r="B18" t="s">
        <v>17</v>
      </c>
      <c r="C18" s="5">
        <v>7.1452999999999998</v>
      </c>
      <c r="D18" s="5">
        <v>7.1779000000000002</v>
      </c>
      <c r="E18" s="5">
        <f>AVERAGE(Exchange_Rates[[#This Row],[Buy]:[Sell]])</f>
        <v>7.1616</v>
      </c>
    </row>
    <row r="19" spans="1:5" x14ac:dyDescent="0.3">
      <c r="A19" s="1">
        <v>42001</v>
      </c>
      <c r="B19" t="s">
        <v>17</v>
      </c>
      <c r="C19" s="5">
        <v>7.1452999999999998</v>
      </c>
      <c r="D19" s="5">
        <v>7.1779000000000002</v>
      </c>
      <c r="E19" s="5">
        <f>AVERAGE(Exchange_Rates[[#This Row],[Buy]:[Sell]])</f>
        <v>7.1616</v>
      </c>
    </row>
    <row r="20" spans="1:5" x14ac:dyDescent="0.3">
      <c r="A20" s="1">
        <v>42002</v>
      </c>
      <c r="B20" t="s">
        <v>17</v>
      </c>
      <c r="C20" s="5">
        <v>7.1452999999999998</v>
      </c>
      <c r="D20" s="5">
        <v>7.1779000000000002</v>
      </c>
      <c r="E20" s="5">
        <f>AVERAGE(Exchange_Rates[[#This Row],[Buy]:[Sell]])</f>
        <v>7.1616</v>
      </c>
    </row>
    <row r="21" spans="1:5" x14ac:dyDescent="0.3">
      <c r="A21" s="1">
        <v>42003</v>
      </c>
      <c r="B21" t="s">
        <v>17</v>
      </c>
      <c r="C21" s="5">
        <v>7.1452999999999998</v>
      </c>
      <c r="D21" s="5">
        <v>7.1779000000000002</v>
      </c>
      <c r="E21" s="5">
        <f>AVERAGE(Exchange_Rates[[#This Row],[Buy]:[Sell]])</f>
        <v>7.1616</v>
      </c>
    </row>
    <row r="22" spans="1:5" x14ac:dyDescent="0.3">
      <c r="A22" s="1">
        <v>42004</v>
      </c>
      <c r="B22" t="s">
        <v>17</v>
      </c>
      <c r="C22" s="5">
        <v>7.1452999999999998</v>
      </c>
      <c r="D22" s="5">
        <v>7.1779000000000002</v>
      </c>
      <c r="E22" s="5">
        <f>AVERAGE(Exchange_Rates[[#This Row],[Buy]:[Sell]])</f>
        <v>7.1616</v>
      </c>
    </row>
    <row r="23" spans="1:5" x14ac:dyDescent="0.3">
      <c r="A23" s="1">
        <v>42005</v>
      </c>
      <c r="B23" t="s">
        <v>17</v>
      </c>
      <c r="C23" s="5">
        <v>7.1452999999999998</v>
      </c>
      <c r="D23" s="5">
        <v>7.1779000000000002</v>
      </c>
      <c r="E23" s="5">
        <f>AVERAGE(Exchange_Rates[[#This Row],[Buy]:[Sell]])</f>
        <v>7.1616</v>
      </c>
    </row>
    <row r="24" spans="1:5" x14ac:dyDescent="0.3">
      <c r="A24" s="1">
        <v>42008</v>
      </c>
      <c r="B24" t="s">
        <v>17</v>
      </c>
      <c r="C24" s="5">
        <v>7.1452999999999998</v>
      </c>
      <c r="D24" s="5">
        <v>7.1779000000000002</v>
      </c>
      <c r="E24" s="5">
        <f>AVERAGE(Exchange_Rates[[#This Row],[Buy]:[Sell]])</f>
        <v>7.1616</v>
      </c>
    </row>
    <row r="25" spans="1:5" x14ac:dyDescent="0.3">
      <c r="A25" s="1">
        <v>42009</v>
      </c>
      <c r="B25" t="s">
        <v>17</v>
      </c>
      <c r="C25" s="5">
        <v>7.1452999999999998</v>
      </c>
      <c r="D25" s="5">
        <v>7.1779000000000002</v>
      </c>
      <c r="E25" s="5">
        <f>AVERAGE(Exchange_Rates[[#This Row],[Buy]:[Sell]])</f>
        <v>7.1616</v>
      </c>
    </row>
    <row r="26" spans="1:5" x14ac:dyDescent="0.3">
      <c r="A26" s="1">
        <v>42011</v>
      </c>
      <c r="B26" t="s">
        <v>17</v>
      </c>
      <c r="C26" s="5">
        <v>7.1452999999999998</v>
      </c>
      <c r="D26" s="5">
        <v>7.1779000000000002</v>
      </c>
      <c r="E26" s="5">
        <f>AVERAGE(Exchange_Rates[[#This Row],[Buy]:[Sell]])</f>
        <v>7.1616</v>
      </c>
    </row>
    <row r="27" spans="1:5" x14ac:dyDescent="0.3">
      <c r="A27" s="1">
        <v>42012</v>
      </c>
      <c r="B27" t="s">
        <v>17</v>
      </c>
      <c r="C27" s="5">
        <v>7.1430999999999996</v>
      </c>
      <c r="D27" s="5">
        <v>7.1787999999999998</v>
      </c>
      <c r="E27" s="5">
        <f>AVERAGE(Exchange_Rates[[#This Row],[Buy]:[Sell]])</f>
        <v>7.1609499999999997</v>
      </c>
    </row>
    <row r="28" spans="1:5" x14ac:dyDescent="0.3">
      <c r="A28" s="1">
        <v>42015</v>
      </c>
      <c r="B28" t="s">
        <v>17</v>
      </c>
      <c r="C28" s="5">
        <v>7.1452999999999998</v>
      </c>
      <c r="D28" s="5">
        <v>7.1779000000000002</v>
      </c>
      <c r="E28" s="5">
        <f>AVERAGE(Exchange_Rates[[#This Row],[Buy]:[Sell]])</f>
        <v>7.1616</v>
      </c>
    </row>
    <row r="29" spans="1:5" x14ac:dyDescent="0.3">
      <c r="A29" s="1">
        <v>42016</v>
      </c>
      <c r="B29" t="s">
        <v>17</v>
      </c>
      <c r="C29" s="5">
        <v>7.1452999999999998</v>
      </c>
      <c r="D29" s="5">
        <v>7.1779000000000002</v>
      </c>
      <c r="E29" s="5">
        <f>AVERAGE(Exchange_Rates[[#This Row],[Buy]:[Sell]])</f>
        <v>7.1616</v>
      </c>
    </row>
    <row r="30" spans="1:5" x14ac:dyDescent="0.3">
      <c r="A30" s="1">
        <v>42017</v>
      </c>
      <c r="B30" t="s">
        <v>17</v>
      </c>
      <c r="C30" s="5">
        <v>7.1456999999999997</v>
      </c>
      <c r="D30" s="5">
        <v>7.1779000000000002</v>
      </c>
      <c r="E30" s="5">
        <f>AVERAGE(Exchange_Rates[[#This Row],[Buy]:[Sell]])</f>
        <v>7.1617999999999995</v>
      </c>
    </row>
    <row r="31" spans="1:5" x14ac:dyDescent="0.3">
      <c r="A31" s="1">
        <v>42018</v>
      </c>
      <c r="B31" t="s">
        <v>17</v>
      </c>
      <c r="C31" s="5">
        <v>7.1456999999999997</v>
      </c>
      <c r="D31" s="5">
        <v>7.1779000000000002</v>
      </c>
      <c r="E31" s="5">
        <f>AVERAGE(Exchange_Rates[[#This Row],[Buy]:[Sell]])</f>
        <v>7.1617999999999995</v>
      </c>
    </row>
    <row r="32" spans="1:5" x14ac:dyDescent="0.3">
      <c r="A32" s="1">
        <v>42019</v>
      </c>
      <c r="B32" t="s">
        <v>17</v>
      </c>
      <c r="C32" s="5">
        <v>7.1452999999999998</v>
      </c>
      <c r="D32" s="5">
        <v>7.1779000000000002</v>
      </c>
      <c r="E32" s="5">
        <f>AVERAGE(Exchange_Rates[[#This Row],[Buy]:[Sell]])</f>
        <v>7.1616</v>
      </c>
    </row>
    <row r="33" spans="1:5" x14ac:dyDescent="0.3">
      <c r="A33" s="1">
        <v>42022</v>
      </c>
      <c r="B33" t="s">
        <v>17</v>
      </c>
      <c r="C33" s="5">
        <v>7.1906999999999996</v>
      </c>
      <c r="D33" s="5">
        <v>7.2248999999999999</v>
      </c>
      <c r="E33" s="5">
        <f>AVERAGE(Exchange_Rates[[#This Row],[Buy]:[Sell]])</f>
        <v>7.2077999999999998</v>
      </c>
    </row>
    <row r="34" spans="1:5" x14ac:dyDescent="0.3">
      <c r="A34" s="1">
        <v>42023</v>
      </c>
      <c r="B34" t="s">
        <v>17</v>
      </c>
      <c r="C34" s="5">
        <v>7.2350000000000003</v>
      </c>
      <c r="D34" s="5">
        <v>7.2701000000000002</v>
      </c>
      <c r="E34" s="5">
        <f>AVERAGE(Exchange_Rates[[#This Row],[Buy]:[Sell]])</f>
        <v>7.2525500000000003</v>
      </c>
    </row>
    <row r="35" spans="1:5" x14ac:dyDescent="0.3">
      <c r="A35" s="1">
        <v>42024</v>
      </c>
      <c r="B35" t="s">
        <v>17</v>
      </c>
      <c r="C35" s="5">
        <v>7.2961999999999998</v>
      </c>
      <c r="D35" s="5">
        <v>7.3272000000000004</v>
      </c>
      <c r="E35" s="5">
        <f>AVERAGE(Exchange_Rates[[#This Row],[Buy]:[Sell]])</f>
        <v>7.3117000000000001</v>
      </c>
    </row>
    <row r="36" spans="1:5" x14ac:dyDescent="0.3">
      <c r="A36" s="1">
        <v>42025</v>
      </c>
      <c r="B36" t="s">
        <v>17</v>
      </c>
      <c r="C36" s="5">
        <v>7.3472</v>
      </c>
      <c r="D36" s="5">
        <v>7.3769999999999998</v>
      </c>
      <c r="E36" s="5">
        <f>AVERAGE(Exchange_Rates[[#This Row],[Buy]:[Sell]])</f>
        <v>7.3620999999999999</v>
      </c>
    </row>
    <row r="37" spans="1:5" x14ac:dyDescent="0.3">
      <c r="A37" s="1">
        <v>42026</v>
      </c>
      <c r="B37" t="s">
        <v>17</v>
      </c>
      <c r="C37" s="5">
        <v>7.3971999999999998</v>
      </c>
      <c r="D37" s="5">
        <v>7.4269999999999996</v>
      </c>
      <c r="E37" s="5">
        <f>AVERAGE(Exchange_Rates[[#This Row],[Buy]:[Sell]])</f>
        <v>7.4120999999999997</v>
      </c>
    </row>
    <row r="38" spans="1:5" x14ac:dyDescent="0.3">
      <c r="A38" s="1">
        <v>42030</v>
      </c>
      <c r="B38" t="s">
        <v>17</v>
      </c>
      <c r="C38" s="5">
        <v>7.4344000000000001</v>
      </c>
      <c r="D38" s="5">
        <v>7.4641000000000002</v>
      </c>
      <c r="E38" s="5">
        <f>AVERAGE(Exchange_Rates[[#This Row],[Buy]:[Sell]])</f>
        <v>7.4492500000000001</v>
      </c>
    </row>
    <row r="39" spans="1:5" x14ac:dyDescent="0.3">
      <c r="A39" s="1">
        <v>42031</v>
      </c>
      <c r="B39" t="s">
        <v>17</v>
      </c>
      <c r="C39" s="5">
        <v>7.4370000000000003</v>
      </c>
      <c r="D39" s="5">
        <v>7.4668000000000001</v>
      </c>
      <c r="E39" s="5">
        <f>AVERAGE(Exchange_Rates[[#This Row],[Buy]:[Sell]])</f>
        <v>7.4519000000000002</v>
      </c>
    </row>
    <row r="40" spans="1:5" x14ac:dyDescent="0.3">
      <c r="A40" s="1">
        <v>42032</v>
      </c>
      <c r="B40" t="s">
        <v>17</v>
      </c>
      <c r="C40" s="5">
        <v>7.4669999999999996</v>
      </c>
      <c r="D40" s="5">
        <v>7.4968000000000004</v>
      </c>
      <c r="E40" s="5">
        <f>AVERAGE(Exchange_Rates[[#This Row],[Buy]:[Sell]])</f>
        <v>7.4818999999999996</v>
      </c>
    </row>
    <row r="41" spans="1:5" x14ac:dyDescent="0.3">
      <c r="A41" s="1">
        <v>42033</v>
      </c>
      <c r="B41" t="s">
        <v>17</v>
      </c>
      <c r="C41" s="5">
        <v>7.5606999999999998</v>
      </c>
      <c r="D41" s="5">
        <v>7.5900999999999996</v>
      </c>
      <c r="E41" s="5">
        <f>AVERAGE(Exchange_Rates[[#This Row],[Buy]:[Sell]])</f>
        <v>7.5754000000000001</v>
      </c>
    </row>
    <row r="42" spans="1:5" x14ac:dyDescent="0.3">
      <c r="A42" s="1">
        <v>42036</v>
      </c>
      <c r="B42" t="s">
        <v>17</v>
      </c>
      <c r="C42" s="5">
        <v>7.5757000000000003</v>
      </c>
      <c r="D42" s="5">
        <v>7.6067999999999998</v>
      </c>
      <c r="E42" s="5">
        <f>AVERAGE(Exchange_Rates[[#This Row],[Buy]:[Sell]])</f>
        <v>7.5912500000000005</v>
      </c>
    </row>
    <row r="43" spans="1:5" x14ac:dyDescent="0.3">
      <c r="A43" s="1">
        <v>42037</v>
      </c>
      <c r="B43" t="s">
        <v>17</v>
      </c>
      <c r="C43" s="5">
        <v>7.5953999999999997</v>
      </c>
      <c r="D43" s="5">
        <v>7.6261000000000001</v>
      </c>
      <c r="E43" s="5">
        <f>AVERAGE(Exchange_Rates[[#This Row],[Buy]:[Sell]])</f>
        <v>7.6107499999999995</v>
      </c>
    </row>
    <row r="44" spans="1:5" x14ac:dyDescent="0.3">
      <c r="A44" s="1">
        <v>42038</v>
      </c>
      <c r="B44" t="s">
        <v>17</v>
      </c>
      <c r="C44" s="5">
        <v>7.5987</v>
      </c>
      <c r="D44" s="5">
        <v>7.6268000000000002</v>
      </c>
      <c r="E44" s="5">
        <f>AVERAGE(Exchange_Rates[[#This Row],[Buy]:[Sell]])</f>
        <v>7.6127500000000001</v>
      </c>
    </row>
    <row r="45" spans="1:5" x14ac:dyDescent="0.3">
      <c r="A45" s="1">
        <v>42039</v>
      </c>
      <c r="B45" t="s">
        <v>17</v>
      </c>
      <c r="C45" s="5">
        <v>7.5952000000000002</v>
      </c>
      <c r="D45" s="5">
        <v>7.6265999999999998</v>
      </c>
      <c r="E45" s="5">
        <f>AVERAGE(Exchange_Rates[[#This Row],[Buy]:[Sell]])</f>
        <v>7.6109</v>
      </c>
    </row>
    <row r="46" spans="1:5" x14ac:dyDescent="0.3">
      <c r="A46" s="1">
        <v>42044</v>
      </c>
      <c r="B46" t="s">
        <v>17</v>
      </c>
      <c r="C46" s="5">
        <v>7.6016000000000004</v>
      </c>
      <c r="D46" s="5">
        <v>7.6253000000000002</v>
      </c>
      <c r="E46" s="5">
        <f>AVERAGE(Exchange_Rates[[#This Row],[Buy]:[Sell]])</f>
        <v>7.6134500000000003</v>
      </c>
    </row>
    <row r="47" spans="1:5" x14ac:dyDescent="0.3">
      <c r="A47" s="1">
        <v>42045</v>
      </c>
      <c r="B47" t="s">
        <v>17</v>
      </c>
      <c r="C47" s="5">
        <v>7.5998000000000001</v>
      </c>
      <c r="D47" s="5">
        <v>7.6253000000000002</v>
      </c>
      <c r="E47" s="5">
        <f>AVERAGE(Exchange_Rates[[#This Row],[Buy]:[Sell]])</f>
        <v>7.6125500000000006</v>
      </c>
    </row>
    <row r="48" spans="1:5" x14ac:dyDescent="0.3">
      <c r="A48" s="1">
        <v>42046</v>
      </c>
      <c r="B48" t="s">
        <v>17</v>
      </c>
      <c r="C48" s="5">
        <v>7.5994999999999999</v>
      </c>
      <c r="D48" s="5">
        <v>7.6253000000000002</v>
      </c>
      <c r="E48" s="5">
        <f>AVERAGE(Exchange_Rates[[#This Row],[Buy]:[Sell]])</f>
        <v>7.6124000000000001</v>
      </c>
    </row>
    <row r="49" spans="1:5" x14ac:dyDescent="0.3">
      <c r="A49" s="1">
        <v>42047</v>
      </c>
      <c r="B49" t="s">
        <v>17</v>
      </c>
      <c r="C49" s="5">
        <v>7.6002000000000001</v>
      </c>
      <c r="D49" s="5">
        <v>7.6253000000000002</v>
      </c>
      <c r="E49" s="5">
        <f>AVERAGE(Exchange_Rates[[#This Row],[Buy]:[Sell]])</f>
        <v>7.6127500000000001</v>
      </c>
    </row>
    <row r="50" spans="1:5" x14ac:dyDescent="0.3">
      <c r="A50" s="1">
        <v>42050</v>
      </c>
      <c r="B50" t="s">
        <v>17</v>
      </c>
      <c r="C50" s="5">
        <v>7.6047000000000002</v>
      </c>
      <c r="D50" s="5">
        <v>7.6265999999999998</v>
      </c>
      <c r="E50" s="5">
        <f>AVERAGE(Exchange_Rates[[#This Row],[Buy]:[Sell]])</f>
        <v>7.6156500000000005</v>
      </c>
    </row>
    <row r="51" spans="1:5" x14ac:dyDescent="0.3">
      <c r="A51" s="1">
        <v>42051</v>
      </c>
      <c r="B51" t="s">
        <v>17</v>
      </c>
      <c r="C51" s="5">
        <v>7.6022999999999996</v>
      </c>
      <c r="D51" s="5">
        <v>7.6280000000000001</v>
      </c>
      <c r="E51" s="5">
        <f>AVERAGE(Exchange_Rates[[#This Row],[Buy]:[Sell]])</f>
        <v>7.6151499999999999</v>
      </c>
    </row>
    <row r="52" spans="1:5" x14ac:dyDescent="0.3">
      <c r="A52" s="1">
        <v>42052</v>
      </c>
      <c r="B52" t="s">
        <v>17</v>
      </c>
      <c r="C52" s="5">
        <v>7.6029</v>
      </c>
      <c r="D52" s="5">
        <v>7.6280000000000001</v>
      </c>
      <c r="E52" s="5">
        <f>AVERAGE(Exchange_Rates[[#This Row],[Buy]:[Sell]])</f>
        <v>7.6154500000000001</v>
      </c>
    </row>
    <row r="53" spans="1:5" x14ac:dyDescent="0.3">
      <c r="A53" s="1">
        <v>42053</v>
      </c>
      <c r="B53" t="s">
        <v>17</v>
      </c>
      <c r="C53" s="5">
        <v>7.6064999999999996</v>
      </c>
      <c r="D53" s="5">
        <v>7.6280000000000001</v>
      </c>
      <c r="E53" s="5">
        <f>AVERAGE(Exchange_Rates[[#This Row],[Buy]:[Sell]])</f>
        <v>7.6172500000000003</v>
      </c>
    </row>
    <row r="54" spans="1:5" x14ac:dyDescent="0.3">
      <c r="A54" s="1">
        <v>42054</v>
      </c>
      <c r="B54" t="s">
        <v>17</v>
      </c>
      <c r="C54" s="5">
        <v>7.6036999999999999</v>
      </c>
      <c r="D54" s="5">
        <v>7.6262999999999996</v>
      </c>
      <c r="E54" s="5">
        <f>AVERAGE(Exchange_Rates[[#This Row],[Buy]:[Sell]])</f>
        <v>7.6150000000000002</v>
      </c>
    </row>
    <row r="55" spans="1:5" x14ac:dyDescent="0.3">
      <c r="A55" s="1">
        <v>42057</v>
      </c>
      <c r="B55" t="s">
        <v>17</v>
      </c>
      <c r="C55" s="5">
        <v>7.6044</v>
      </c>
      <c r="D55" s="5">
        <v>7.6262999999999996</v>
      </c>
      <c r="E55" s="5">
        <f>AVERAGE(Exchange_Rates[[#This Row],[Buy]:[Sell]])</f>
        <v>7.6153499999999994</v>
      </c>
    </row>
    <row r="56" spans="1:5" x14ac:dyDescent="0.3">
      <c r="A56" s="1">
        <v>42058</v>
      </c>
      <c r="B56" t="s">
        <v>17</v>
      </c>
      <c r="C56" s="5">
        <v>7.6048</v>
      </c>
      <c r="D56" s="5">
        <v>7.6262999999999996</v>
      </c>
      <c r="E56" s="5">
        <f>AVERAGE(Exchange_Rates[[#This Row],[Buy]:[Sell]])</f>
        <v>7.6155499999999998</v>
      </c>
    </row>
    <row r="57" spans="1:5" x14ac:dyDescent="0.3">
      <c r="A57" s="1">
        <v>42059</v>
      </c>
      <c r="B57" t="s">
        <v>17</v>
      </c>
      <c r="C57" s="5">
        <v>7.6044</v>
      </c>
      <c r="D57" s="5">
        <v>7.6262999999999996</v>
      </c>
      <c r="E57" s="5">
        <f>AVERAGE(Exchange_Rates[[#This Row],[Buy]:[Sell]])</f>
        <v>7.6153499999999994</v>
      </c>
    </row>
    <row r="58" spans="1:5" x14ac:dyDescent="0.3">
      <c r="A58" s="1">
        <v>42060</v>
      </c>
      <c r="B58" t="s">
        <v>17</v>
      </c>
      <c r="C58" s="5">
        <v>7.6026999999999996</v>
      </c>
      <c r="D58" s="5">
        <v>7.6262999999999996</v>
      </c>
      <c r="E58" s="5">
        <f>AVERAGE(Exchange_Rates[[#This Row],[Buy]:[Sell]])</f>
        <v>7.6144999999999996</v>
      </c>
    </row>
    <row r="59" spans="1:5" x14ac:dyDescent="0.3">
      <c r="A59" s="1">
        <v>42061</v>
      </c>
      <c r="B59" t="s">
        <v>17</v>
      </c>
      <c r="C59" s="5">
        <v>7.6051000000000002</v>
      </c>
      <c r="D59" s="5">
        <v>7.6262999999999996</v>
      </c>
      <c r="E59" s="5">
        <f>AVERAGE(Exchange_Rates[[#This Row],[Buy]:[Sell]])</f>
        <v>7.6157000000000004</v>
      </c>
    </row>
    <row r="60" spans="1:5" x14ac:dyDescent="0.3">
      <c r="A60" s="1">
        <v>42064</v>
      </c>
      <c r="B60" t="s">
        <v>17</v>
      </c>
      <c r="C60" s="5">
        <v>7.5998999999999999</v>
      </c>
      <c r="D60" s="5">
        <v>7.6261999999999999</v>
      </c>
      <c r="E60" s="5">
        <f>AVERAGE(Exchange_Rates[[#This Row],[Buy]:[Sell]])</f>
        <v>7.6130499999999994</v>
      </c>
    </row>
    <row r="61" spans="1:5" x14ac:dyDescent="0.3">
      <c r="A61" s="1">
        <v>42065</v>
      </c>
      <c r="B61" t="s">
        <v>17</v>
      </c>
      <c r="C61" s="5">
        <v>7.6002999999999998</v>
      </c>
      <c r="D61" s="5">
        <v>7.6261999999999999</v>
      </c>
      <c r="E61" s="5">
        <f>AVERAGE(Exchange_Rates[[#This Row],[Buy]:[Sell]])</f>
        <v>7.6132499999999999</v>
      </c>
    </row>
    <row r="62" spans="1:5" x14ac:dyDescent="0.3">
      <c r="A62" s="1">
        <v>42066</v>
      </c>
      <c r="B62" t="s">
        <v>17</v>
      </c>
      <c r="C62" s="5">
        <v>7.5998999999999999</v>
      </c>
      <c r="D62" s="5">
        <v>7.6261999999999999</v>
      </c>
      <c r="E62" s="5">
        <f>AVERAGE(Exchange_Rates[[#This Row],[Buy]:[Sell]])</f>
        <v>7.6130499999999994</v>
      </c>
    </row>
    <row r="63" spans="1:5" x14ac:dyDescent="0.3">
      <c r="A63" s="1">
        <v>42067</v>
      </c>
      <c r="B63" t="s">
        <v>17</v>
      </c>
      <c r="C63" s="5">
        <v>7.6024000000000003</v>
      </c>
      <c r="D63" s="5">
        <v>7.6254999999999997</v>
      </c>
      <c r="E63" s="5">
        <f>AVERAGE(Exchange_Rates[[#This Row],[Buy]:[Sell]])</f>
        <v>7.61395</v>
      </c>
    </row>
    <row r="64" spans="1:5" x14ac:dyDescent="0.3">
      <c r="A64" s="1">
        <v>42068</v>
      </c>
      <c r="B64" t="s">
        <v>17</v>
      </c>
      <c r="C64" s="5">
        <v>7.601</v>
      </c>
      <c r="D64" s="5">
        <v>7.6261999999999999</v>
      </c>
      <c r="E64" s="5">
        <f>AVERAGE(Exchange_Rates[[#This Row],[Buy]:[Sell]])</f>
        <v>7.6135999999999999</v>
      </c>
    </row>
    <row r="65" spans="1:5" x14ac:dyDescent="0.3">
      <c r="A65" s="1">
        <v>42071</v>
      </c>
      <c r="B65" t="s">
        <v>17</v>
      </c>
      <c r="C65" s="5">
        <v>7.6021000000000001</v>
      </c>
      <c r="D65" s="5">
        <v>7.6261999999999999</v>
      </c>
      <c r="E65" s="5">
        <f>AVERAGE(Exchange_Rates[[#This Row],[Buy]:[Sell]])</f>
        <v>7.6141500000000004</v>
      </c>
    </row>
    <row r="66" spans="1:5" x14ac:dyDescent="0.3">
      <c r="A66" s="1">
        <v>42072</v>
      </c>
      <c r="B66" t="s">
        <v>17</v>
      </c>
      <c r="C66" s="5">
        <v>7.6021000000000001</v>
      </c>
      <c r="D66" s="5">
        <v>7.6261999999999999</v>
      </c>
      <c r="E66" s="5">
        <f>AVERAGE(Exchange_Rates[[#This Row],[Buy]:[Sell]])</f>
        <v>7.6141500000000004</v>
      </c>
    </row>
    <row r="67" spans="1:5" x14ac:dyDescent="0.3">
      <c r="A67" s="1">
        <v>42073</v>
      </c>
      <c r="B67" t="s">
        <v>17</v>
      </c>
      <c r="C67" s="5">
        <v>7.601</v>
      </c>
      <c r="D67" s="5">
        <v>7.6261999999999999</v>
      </c>
      <c r="E67" s="5">
        <f>AVERAGE(Exchange_Rates[[#This Row],[Buy]:[Sell]])</f>
        <v>7.6135999999999999</v>
      </c>
    </row>
    <row r="68" spans="1:5" x14ac:dyDescent="0.3">
      <c r="A68" s="1">
        <v>42074</v>
      </c>
      <c r="B68" t="s">
        <v>17</v>
      </c>
      <c r="C68" s="5">
        <v>7.6017000000000001</v>
      </c>
      <c r="D68" s="5">
        <v>7.6261999999999999</v>
      </c>
      <c r="E68" s="5">
        <f>AVERAGE(Exchange_Rates[[#This Row],[Buy]:[Sell]])</f>
        <v>7.61395</v>
      </c>
    </row>
    <row r="69" spans="1:5" x14ac:dyDescent="0.3">
      <c r="A69" s="1">
        <v>42075</v>
      </c>
      <c r="B69" t="s">
        <v>17</v>
      </c>
      <c r="C69" s="5">
        <v>7.6048999999999998</v>
      </c>
      <c r="D69" s="5">
        <v>7.6287000000000003</v>
      </c>
      <c r="E69" s="5">
        <f>AVERAGE(Exchange_Rates[[#This Row],[Buy]:[Sell]])</f>
        <v>7.6167999999999996</v>
      </c>
    </row>
    <row r="70" spans="1:5" x14ac:dyDescent="0.3">
      <c r="A70" s="1">
        <v>42078</v>
      </c>
      <c r="B70" t="s">
        <v>17</v>
      </c>
      <c r="C70" s="5">
        <v>7.6041999999999996</v>
      </c>
      <c r="D70" s="5">
        <v>7.6287000000000003</v>
      </c>
      <c r="E70" s="5">
        <f>AVERAGE(Exchange_Rates[[#This Row],[Buy]:[Sell]])</f>
        <v>7.6164500000000004</v>
      </c>
    </row>
    <row r="71" spans="1:5" x14ac:dyDescent="0.3">
      <c r="A71" s="1">
        <v>42079</v>
      </c>
      <c r="B71" t="s">
        <v>17</v>
      </c>
      <c r="C71" s="5">
        <v>7.6006</v>
      </c>
      <c r="D71" s="5">
        <v>7.6256000000000004</v>
      </c>
      <c r="E71" s="5">
        <f>AVERAGE(Exchange_Rates[[#This Row],[Buy]:[Sell]])</f>
        <v>7.6131000000000002</v>
      </c>
    </row>
    <row r="72" spans="1:5" x14ac:dyDescent="0.3">
      <c r="A72" s="1">
        <v>42080</v>
      </c>
      <c r="B72" t="s">
        <v>17</v>
      </c>
      <c r="C72" s="5">
        <v>7.6025</v>
      </c>
      <c r="D72" s="5">
        <v>7.6281999999999996</v>
      </c>
      <c r="E72" s="5">
        <f>AVERAGE(Exchange_Rates[[#This Row],[Buy]:[Sell]])</f>
        <v>7.6153499999999994</v>
      </c>
    </row>
    <row r="73" spans="1:5" x14ac:dyDescent="0.3">
      <c r="A73" s="1">
        <v>42081</v>
      </c>
      <c r="B73" t="s">
        <v>17</v>
      </c>
      <c r="C73" s="5">
        <v>7.6028000000000002</v>
      </c>
      <c r="D73" s="5">
        <v>7.6281999999999996</v>
      </c>
      <c r="E73" s="5">
        <f>AVERAGE(Exchange_Rates[[#This Row],[Buy]:[Sell]])</f>
        <v>7.6154999999999999</v>
      </c>
    </row>
    <row r="74" spans="1:5" x14ac:dyDescent="0.3">
      <c r="A74" s="1">
        <v>42082</v>
      </c>
      <c r="B74" t="s">
        <v>17</v>
      </c>
      <c r="C74" s="5">
        <v>7.6044999999999998</v>
      </c>
      <c r="D74" s="5">
        <v>7.6288</v>
      </c>
      <c r="E74" s="5">
        <f>AVERAGE(Exchange_Rates[[#This Row],[Buy]:[Sell]])</f>
        <v>7.6166499999999999</v>
      </c>
    </row>
    <row r="75" spans="1:5" x14ac:dyDescent="0.3">
      <c r="A75" s="1">
        <v>42085</v>
      </c>
      <c r="B75" t="s">
        <v>17</v>
      </c>
      <c r="C75" s="5">
        <v>7.6001000000000003</v>
      </c>
      <c r="D75" s="5">
        <v>7.6265000000000001</v>
      </c>
      <c r="E75" s="5">
        <f>AVERAGE(Exchange_Rates[[#This Row],[Buy]:[Sell]])</f>
        <v>7.6133000000000006</v>
      </c>
    </row>
    <row r="76" spans="1:5" x14ac:dyDescent="0.3">
      <c r="A76" s="1">
        <v>42086</v>
      </c>
      <c r="B76" t="s">
        <v>17</v>
      </c>
      <c r="C76" s="5">
        <v>7.6018999999999997</v>
      </c>
      <c r="D76" s="5">
        <v>7.6265000000000001</v>
      </c>
      <c r="E76" s="5">
        <f>AVERAGE(Exchange_Rates[[#This Row],[Buy]:[Sell]])</f>
        <v>7.6142000000000003</v>
      </c>
    </row>
    <row r="77" spans="1:5" x14ac:dyDescent="0.3">
      <c r="A77" s="1">
        <v>42087</v>
      </c>
      <c r="B77" t="s">
        <v>17</v>
      </c>
      <c r="C77" s="5">
        <v>7.6021000000000001</v>
      </c>
      <c r="D77" s="5">
        <v>7.6288999999999998</v>
      </c>
      <c r="E77" s="5">
        <f>AVERAGE(Exchange_Rates[[#This Row],[Buy]:[Sell]])</f>
        <v>7.6154999999999999</v>
      </c>
    </row>
    <row r="78" spans="1:5" x14ac:dyDescent="0.3">
      <c r="A78" s="1">
        <v>42088</v>
      </c>
      <c r="B78" t="s">
        <v>17</v>
      </c>
      <c r="C78" s="5">
        <v>7.6054000000000004</v>
      </c>
      <c r="D78" s="5">
        <v>7.6288999999999998</v>
      </c>
      <c r="E78" s="5">
        <f>AVERAGE(Exchange_Rates[[#This Row],[Buy]:[Sell]])</f>
        <v>7.6171500000000005</v>
      </c>
    </row>
    <row r="79" spans="1:5" x14ac:dyDescent="0.3">
      <c r="A79" s="1">
        <v>42089</v>
      </c>
      <c r="B79" t="s">
        <v>17</v>
      </c>
      <c r="C79" s="5">
        <v>7.6054000000000004</v>
      </c>
      <c r="D79" s="5">
        <v>7.6288999999999998</v>
      </c>
      <c r="E79" s="5">
        <f>AVERAGE(Exchange_Rates[[#This Row],[Buy]:[Sell]])</f>
        <v>7.6171500000000005</v>
      </c>
    </row>
    <row r="80" spans="1:5" x14ac:dyDescent="0.3">
      <c r="A80" s="1">
        <v>42092</v>
      </c>
      <c r="B80" t="s">
        <v>17</v>
      </c>
      <c r="C80" s="5">
        <v>7.6028000000000002</v>
      </c>
      <c r="D80" s="5">
        <v>7.6288999999999998</v>
      </c>
      <c r="E80" s="5">
        <f>AVERAGE(Exchange_Rates[[#This Row],[Buy]:[Sell]])</f>
        <v>7.61585</v>
      </c>
    </row>
    <row r="81" spans="1:5" x14ac:dyDescent="0.3">
      <c r="A81" s="1">
        <v>42093</v>
      </c>
      <c r="B81" t="s">
        <v>17</v>
      </c>
      <c r="C81" s="5">
        <v>7.601</v>
      </c>
      <c r="D81" s="5">
        <v>7.6265000000000001</v>
      </c>
      <c r="E81" s="5">
        <f>AVERAGE(Exchange_Rates[[#This Row],[Buy]:[Sell]])</f>
        <v>7.6137499999999996</v>
      </c>
    </row>
    <row r="82" spans="1:5" x14ac:dyDescent="0.3">
      <c r="A82" s="1">
        <v>42094</v>
      </c>
      <c r="B82" t="s">
        <v>17</v>
      </c>
      <c r="C82" s="5">
        <v>7.6032000000000002</v>
      </c>
      <c r="D82" s="5">
        <v>7.6288999999999998</v>
      </c>
      <c r="E82" s="5">
        <f>AVERAGE(Exchange_Rates[[#This Row],[Buy]:[Sell]])</f>
        <v>7.6160499999999995</v>
      </c>
    </row>
    <row r="83" spans="1:5" x14ac:dyDescent="0.3">
      <c r="A83" s="1">
        <v>42095</v>
      </c>
      <c r="B83" t="s">
        <v>17</v>
      </c>
      <c r="C83" s="5">
        <v>7.6037999999999997</v>
      </c>
      <c r="D83" s="5">
        <v>7.6288999999999998</v>
      </c>
      <c r="E83" s="5">
        <f>AVERAGE(Exchange_Rates[[#This Row],[Buy]:[Sell]])</f>
        <v>7.6163499999999997</v>
      </c>
    </row>
    <row r="84" spans="1:5" x14ac:dyDescent="0.3">
      <c r="A84" s="1">
        <v>42096</v>
      </c>
      <c r="B84" t="s">
        <v>17</v>
      </c>
      <c r="C84" s="5">
        <v>7.6002000000000001</v>
      </c>
      <c r="D84" s="5">
        <v>7.6265000000000001</v>
      </c>
      <c r="E84" s="5">
        <f>AVERAGE(Exchange_Rates[[#This Row],[Buy]:[Sell]])</f>
        <v>7.6133500000000005</v>
      </c>
    </row>
    <row r="85" spans="1:5" x14ac:dyDescent="0.3">
      <c r="A85" s="1">
        <v>42099</v>
      </c>
      <c r="B85" t="s">
        <v>17</v>
      </c>
      <c r="C85" s="5">
        <v>7.6056999999999997</v>
      </c>
      <c r="D85" s="5">
        <v>7.6288999999999998</v>
      </c>
      <c r="E85" s="5">
        <f>AVERAGE(Exchange_Rates[[#This Row],[Buy]:[Sell]])</f>
        <v>7.6173000000000002</v>
      </c>
    </row>
    <row r="86" spans="1:5" x14ac:dyDescent="0.3">
      <c r="A86" s="1">
        <v>42100</v>
      </c>
      <c r="B86" t="s">
        <v>17</v>
      </c>
      <c r="C86" s="5">
        <v>7.6032000000000002</v>
      </c>
      <c r="D86" s="5">
        <v>7.6288999999999998</v>
      </c>
      <c r="E86" s="5">
        <f>AVERAGE(Exchange_Rates[[#This Row],[Buy]:[Sell]])</f>
        <v>7.6160499999999995</v>
      </c>
    </row>
    <row r="87" spans="1:5" x14ac:dyDescent="0.3">
      <c r="A87" s="1">
        <v>42101</v>
      </c>
      <c r="B87" t="s">
        <v>17</v>
      </c>
      <c r="C87" s="5">
        <v>7.6029</v>
      </c>
      <c r="D87" s="5">
        <v>7.6288999999999998</v>
      </c>
      <c r="E87" s="5">
        <f>AVERAGE(Exchange_Rates[[#This Row],[Buy]:[Sell]])</f>
        <v>7.6158999999999999</v>
      </c>
    </row>
    <row r="88" spans="1:5" x14ac:dyDescent="0.3">
      <c r="A88" s="1">
        <v>42113</v>
      </c>
      <c r="B88" t="s">
        <v>17</v>
      </c>
      <c r="C88" s="5">
        <v>7.6063000000000001</v>
      </c>
      <c r="D88" s="5">
        <v>7.6288999999999998</v>
      </c>
      <c r="E88" s="5">
        <f>AVERAGE(Exchange_Rates[[#This Row],[Buy]:[Sell]])</f>
        <v>7.6175999999999995</v>
      </c>
    </row>
    <row r="89" spans="1:5" x14ac:dyDescent="0.3">
      <c r="A89" s="1">
        <v>42114</v>
      </c>
      <c r="B89" t="s">
        <v>17</v>
      </c>
      <c r="C89" s="5">
        <v>7.6005000000000003</v>
      </c>
      <c r="D89" s="5">
        <v>7.6265000000000001</v>
      </c>
      <c r="E89" s="5">
        <f>AVERAGE(Exchange_Rates[[#This Row],[Buy]:[Sell]])</f>
        <v>7.6135000000000002</v>
      </c>
    </row>
    <row r="90" spans="1:5" x14ac:dyDescent="0.3">
      <c r="A90" s="1">
        <v>42115</v>
      </c>
      <c r="B90" t="s">
        <v>17</v>
      </c>
      <c r="C90" s="5">
        <v>7.6066000000000003</v>
      </c>
      <c r="D90" s="5">
        <v>7.6288999999999998</v>
      </c>
      <c r="E90" s="5">
        <f>AVERAGE(Exchange_Rates[[#This Row],[Buy]:[Sell]])</f>
        <v>7.61775</v>
      </c>
    </row>
    <row r="91" spans="1:5" x14ac:dyDescent="0.3">
      <c r="A91" s="1">
        <v>42116</v>
      </c>
      <c r="B91" t="s">
        <v>17</v>
      </c>
      <c r="C91" s="5">
        <v>7.6063000000000001</v>
      </c>
      <c r="D91" s="5">
        <v>7.6288999999999998</v>
      </c>
      <c r="E91" s="5">
        <f>AVERAGE(Exchange_Rates[[#This Row],[Buy]:[Sell]])</f>
        <v>7.6175999999999995</v>
      </c>
    </row>
    <row r="92" spans="1:5" x14ac:dyDescent="0.3">
      <c r="A92" s="1">
        <v>42117</v>
      </c>
      <c r="B92" t="s">
        <v>17</v>
      </c>
      <c r="C92" s="5">
        <v>7.6059999999999999</v>
      </c>
      <c r="D92" s="5">
        <v>7.6288999999999998</v>
      </c>
      <c r="E92" s="5">
        <f>AVERAGE(Exchange_Rates[[#This Row],[Buy]:[Sell]])</f>
        <v>7.6174499999999998</v>
      </c>
    </row>
    <row r="93" spans="1:5" x14ac:dyDescent="0.3">
      <c r="A93" s="1">
        <v>42120</v>
      </c>
      <c r="B93" t="s">
        <v>17</v>
      </c>
      <c r="C93" s="5">
        <v>7.6005000000000003</v>
      </c>
      <c r="D93" s="5">
        <v>7.6265000000000001</v>
      </c>
      <c r="E93" s="5">
        <f>AVERAGE(Exchange_Rates[[#This Row],[Buy]:[Sell]])</f>
        <v>7.6135000000000002</v>
      </c>
    </row>
    <row r="94" spans="1:5" x14ac:dyDescent="0.3">
      <c r="A94" s="1">
        <v>42121</v>
      </c>
      <c r="B94" t="s">
        <v>17</v>
      </c>
      <c r="C94" s="5">
        <v>7.6036000000000001</v>
      </c>
      <c r="D94" s="5">
        <v>7.6265000000000001</v>
      </c>
      <c r="E94" s="5">
        <f>AVERAGE(Exchange_Rates[[#This Row],[Buy]:[Sell]])</f>
        <v>7.6150500000000001</v>
      </c>
    </row>
    <row r="95" spans="1:5" x14ac:dyDescent="0.3">
      <c r="A95" s="1">
        <v>42122</v>
      </c>
      <c r="B95" t="s">
        <v>17</v>
      </c>
      <c r="C95" s="5">
        <v>7.6066000000000003</v>
      </c>
      <c r="D95" s="5">
        <v>7.6288999999999998</v>
      </c>
      <c r="E95" s="5">
        <f>AVERAGE(Exchange_Rates[[#This Row],[Buy]:[Sell]])</f>
        <v>7.61775</v>
      </c>
    </row>
    <row r="96" spans="1:5" x14ac:dyDescent="0.3">
      <c r="A96" s="1">
        <v>42162</v>
      </c>
      <c r="B96" t="s">
        <v>17</v>
      </c>
      <c r="C96" s="5">
        <v>7.6082999999999998</v>
      </c>
      <c r="D96" s="5">
        <v>7.6288999999999998</v>
      </c>
      <c r="E96" s="5">
        <f>AVERAGE(Exchange_Rates[[#This Row],[Buy]:[Sell]])</f>
        <v>7.6185999999999998</v>
      </c>
    </row>
    <row r="97" spans="1:5" x14ac:dyDescent="0.3">
      <c r="A97" s="1">
        <v>42163</v>
      </c>
      <c r="B97" t="s">
        <v>17</v>
      </c>
      <c r="C97" s="5">
        <v>7.6082999999999998</v>
      </c>
      <c r="D97" s="5">
        <v>7.6288999999999998</v>
      </c>
      <c r="E97" s="5">
        <f>AVERAGE(Exchange_Rates[[#This Row],[Buy]:[Sell]])</f>
        <v>7.6185999999999998</v>
      </c>
    </row>
    <row r="98" spans="1:5" x14ac:dyDescent="0.3">
      <c r="A98" s="1">
        <v>42164</v>
      </c>
      <c r="B98" t="s">
        <v>17</v>
      </c>
      <c r="C98" s="5">
        <v>7.6060999999999996</v>
      </c>
      <c r="D98" s="5">
        <v>7.6288999999999998</v>
      </c>
      <c r="E98" s="5">
        <f>AVERAGE(Exchange_Rates[[#This Row],[Buy]:[Sell]])</f>
        <v>7.6174999999999997</v>
      </c>
    </row>
    <row r="99" spans="1:5" x14ac:dyDescent="0.3">
      <c r="A99" s="1">
        <v>42165</v>
      </c>
      <c r="B99" t="s">
        <v>17</v>
      </c>
      <c r="C99" s="5">
        <v>7.6060999999999996</v>
      </c>
      <c r="D99" s="5">
        <v>7.6288999999999998</v>
      </c>
      <c r="E99" s="5">
        <f>AVERAGE(Exchange_Rates[[#This Row],[Buy]:[Sell]])</f>
        <v>7.6174999999999997</v>
      </c>
    </row>
    <row r="100" spans="1:5" x14ac:dyDescent="0.3">
      <c r="A100" s="1">
        <v>42166</v>
      </c>
      <c r="B100" t="s">
        <v>17</v>
      </c>
      <c r="C100" s="5">
        <v>7.6060999999999996</v>
      </c>
      <c r="D100" s="5">
        <v>7.6288999999999998</v>
      </c>
      <c r="E100" s="5">
        <f>AVERAGE(Exchange_Rates[[#This Row],[Buy]:[Sell]])</f>
        <v>7.6174999999999997</v>
      </c>
    </row>
    <row r="101" spans="1:5" x14ac:dyDescent="0.3">
      <c r="A101" s="1">
        <v>42169</v>
      </c>
      <c r="B101" t="s">
        <v>17</v>
      </c>
      <c r="C101" s="5">
        <v>7.6063000000000001</v>
      </c>
      <c r="D101" s="5">
        <v>7.6288999999999998</v>
      </c>
      <c r="E101" s="5">
        <f>AVERAGE(Exchange_Rates[[#This Row],[Buy]:[Sell]])</f>
        <v>7.6175999999999995</v>
      </c>
    </row>
    <row r="102" spans="1:5" x14ac:dyDescent="0.3">
      <c r="A102" s="1">
        <v>42170</v>
      </c>
      <c r="B102" t="s">
        <v>17</v>
      </c>
      <c r="C102" s="5">
        <v>7.6060999999999996</v>
      </c>
      <c r="D102" s="5">
        <v>7.6288999999999998</v>
      </c>
      <c r="E102" s="5">
        <f>AVERAGE(Exchange_Rates[[#This Row],[Buy]:[Sell]])</f>
        <v>7.6174999999999997</v>
      </c>
    </row>
    <row r="103" spans="1:5" x14ac:dyDescent="0.3">
      <c r="A103" s="1">
        <v>42171</v>
      </c>
      <c r="B103" t="s">
        <v>17</v>
      </c>
      <c r="C103" s="5">
        <v>7.6006999999999998</v>
      </c>
      <c r="D103" s="5">
        <v>7.6265000000000001</v>
      </c>
      <c r="E103" s="5">
        <f>AVERAGE(Exchange_Rates[[#This Row],[Buy]:[Sell]])</f>
        <v>7.6135999999999999</v>
      </c>
    </row>
    <row r="104" spans="1:5" x14ac:dyDescent="0.3">
      <c r="A104" s="1">
        <v>42172</v>
      </c>
      <c r="B104" t="s">
        <v>17</v>
      </c>
      <c r="C104" s="5">
        <v>7.6033999999999997</v>
      </c>
      <c r="D104" s="5">
        <v>7.6288999999999998</v>
      </c>
      <c r="E104" s="5">
        <f>AVERAGE(Exchange_Rates[[#This Row],[Buy]:[Sell]])</f>
        <v>7.6161499999999993</v>
      </c>
    </row>
    <row r="105" spans="1:5" x14ac:dyDescent="0.3">
      <c r="A105" s="1">
        <v>42173</v>
      </c>
      <c r="B105" t="s">
        <v>17</v>
      </c>
      <c r="C105" s="5">
        <v>7.6071</v>
      </c>
      <c r="D105" s="5">
        <v>7.6288999999999998</v>
      </c>
      <c r="E105" s="5">
        <f>AVERAGE(Exchange_Rates[[#This Row],[Buy]:[Sell]])</f>
        <v>7.6180000000000003</v>
      </c>
    </row>
    <row r="106" spans="1:5" x14ac:dyDescent="0.3">
      <c r="A106" s="1">
        <v>42176</v>
      </c>
      <c r="B106" t="s">
        <v>17</v>
      </c>
      <c r="C106" s="5">
        <v>7.6043000000000003</v>
      </c>
      <c r="D106" s="5">
        <v>7.6288999999999998</v>
      </c>
      <c r="E106" s="5">
        <f>AVERAGE(Exchange_Rates[[#This Row],[Buy]:[Sell]])</f>
        <v>7.6166</v>
      </c>
    </row>
    <row r="107" spans="1:5" x14ac:dyDescent="0.3">
      <c r="A107" s="1">
        <v>42177</v>
      </c>
      <c r="B107" t="s">
        <v>17</v>
      </c>
      <c r="C107" s="5">
        <v>7.6045999999999996</v>
      </c>
      <c r="D107" s="5">
        <v>7.6288999999999998</v>
      </c>
      <c r="E107" s="5">
        <f>AVERAGE(Exchange_Rates[[#This Row],[Buy]:[Sell]])</f>
        <v>7.6167499999999997</v>
      </c>
    </row>
    <row r="108" spans="1:5" x14ac:dyDescent="0.3">
      <c r="A108" s="1">
        <v>42178</v>
      </c>
      <c r="B108" t="s">
        <v>17</v>
      </c>
      <c r="C108" s="5">
        <v>7.6045999999999996</v>
      </c>
      <c r="D108" s="5">
        <v>7.6288999999999998</v>
      </c>
      <c r="E108" s="5">
        <f>AVERAGE(Exchange_Rates[[#This Row],[Buy]:[Sell]])</f>
        <v>7.6167499999999997</v>
      </c>
    </row>
    <row r="109" spans="1:5" x14ac:dyDescent="0.3">
      <c r="A109" s="1">
        <v>42179</v>
      </c>
      <c r="B109" t="s">
        <v>17</v>
      </c>
      <c r="C109" s="5">
        <v>7.6045999999999996</v>
      </c>
      <c r="D109" s="5">
        <v>7.6288999999999998</v>
      </c>
      <c r="E109" s="5">
        <f>AVERAGE(Exchange_Rates[[#This Row],[Buy]:[Sell]])</f>
        <v>7.6167499999999997</v>
      </c>
    </row>
    <row r="110" spans="1:5" x14ac:dyDescent="0.3">
      <c r="A110" s="1">
        <v>42180</v>
      </c>
      <c r="B110" t="s">
        <v>17</v>
      </c>
      <c r="C110" s="5">
        <v>7.6045999999999996</v>
      </c>
      <c r="D110" s="5">
        <v>7.6288999999999998</v>
      </c>
      <c r="E110" s="5">
        <f>AVERAGE(Exchange_Rates[[#This Row],[Buy]:[Sell]])</f>
        <v>7.6167499999999997</v>
      </c>
    </row>
    <row r="111" spans="1:5" x14ac:dyDescent="0.3">
      <c r="A111" s="1">
        <v>42183</v>
      </c>
      <c r="B111" t="s">
        <v>17</v>
      </c>
      <c r="C111" s="5">
        <v>7.6063999999999998</v>
      </c>
      <c r="D111" s="5">
        <v>7.6288999999999998</v>
      </c>
      <c r="E111" s="5">
        <f>AVERAGE(Exchange_Rates[[#This Row],[Buy]:[Sell]])</f>
        <v>7.6176499999999994</v>
      </c>
    </row>
    <row r="112" spans="1:5" x14ac:dyDescent="0.3">
      <c r="A112" s="1">
        <v>42184</v>
      </c>
      <c r="B112" t="s">
        <v>17</v>
      </c>
      <c r="C112" s="5">
        <v>7.6060999999999996</v>
      </c>
      <c r="D112" s="5">
        <v>7.6288999999999998</v>
      </c>
      <c r="E112" s="5">
        <f>AVERAGE(Exchange_Rates[[#This Row],[Buy]:[Sell]])</f>
        <v>7.6174999999999997</v>
      </c>
    </row>
    <row r="113" spans="1:5" x14ac:dyDescent="0.3">
      <c r="A113" s="1">
        <v>42187</v>
      </c>
      <c r="B113" t="s">
        <v>17</v>
      </c>
      <c r="C113" s="5">
        <v>7.7065999999999999</v>
      </c>
      <c r="D113" s="5">
        <v>7.7301000000000002</v>
      </c>
      <c r="E113" s="5">
        <f>AVERAGE(Exchange_Rates[[#This Row],[Buy]:[Sell]])</f>
        <v>7.71835</v>
      </c>
    </row>
    <row r="114" spans="1:5" x14ac:dyDescent="0.3">
      <c r="A114" s="1">
        <v>42190</v>
      </c>
      <c r="B114" t="s">
        <v>17</v>
      </c>
      <c r="C114" s="5">
        <v>7.8010999999999999</v>
      </c>
      <c r="D114" s="5">
        <v>7.8300999999999998</v>
      </c>
      <c r="E114" s="5">
        <f>AVERAGE(Exchange_Rates[[#This Row],[Buy]:[Sell]])</f>
        <v>7.8155999999999999</v>
      </c>
    </row>
    <row r="115" spans="1:5" x14ac:dyDescent="0.3">
      <c r="A115" s="1">
        <v>42191</v>
      </c>
      <c r="B115" t="s">
        <v>17</v>
      </c>
      <c r="C115" s="5">
        <v>7.8041999999999998</v>
      </c>
      <c r="D115" s="5">
        <v>7.8300999999999998</v>
      </c>
      <c r="E115" s="5">
        <f>AVERAGE(Exchange_Rates[[#This Row],[Buy]:[Sell]])</f>
        <v>7.8171499999999998</v>
      </c>
    </row>
    <row r="116" spans="1:5" x14ac:dyDescent="0.3">
      <c r="A116" s="1">
        <v>42192</v>
      </c>
      <c r="B116" t="s">
        <v>17</v>
      </c>
      <c r="C116" s="5">
        <v>7.8061999999999996</v>
      </c>
      <c r="D116" s="5">
        <v>7.8300999999999998</v>
      </c>
      <c r="E116" s="5">
        <f>AVERAGE(Exchange_Rates[[#This Row],[Buy]:[Sell]])</f>
        <v>7.8181499999999993</v>
      </c>
    </row>
    <row r="117" spans="1:5" x14ac:dyDescent="0.3">
      <c r="A117" s="1">
        <v>42193</v>
      </c>
      <c r="B117" t="s">
        <v>17</v>
      </c>
      <c r="C117" s="5">
        <v>7.8055000000000003</v>
      </c>
      <c r="D117" s="5">
        <v>7.8300999999999998</v>
      </c>
      <c r="E117" s="5">
        <f>AVERAGE(Exchange_Rates[[#This Row],[Buy]:[Sell]])</f>
        <v>7.8178000000000001</v>
      </c>
    </row>
    <row r="118" spans="1:5" x14ac:dyDescent="0.3">
      <c r="A118" s="1">
        <v>42194</v>
      </c>
      <c r="B118" t="s">
        <v>17</v>
      </c>
      <c r="C118" s="5">
        <v>7.8067000000000002</v>
      </c>
      <c r="D118" s="5">
        <v>7.8300999999999998</v>
      </c>
      <c r="E118" s="5">
        <f>AVERAGE(Exchange_Rates[[#This Row],[Buy]:[Sell]])</f>
        <v>7.8184000000000005</v>
      </c>
    </row>
    <row r="119" spans="1:5" x14ac:dyDescent="0.3">
      <c r="A119" s="1">
        <v>42197</v>
      </c>
      <c r="B119" t="s">
        <v>17</v>
      </c>
      <c r="C119" s="5">
        <v>7.8003999999999998</v>
      </c>
      <c r="D119" s="5">
        <v>7.8238000000000003</v>
      </c>
      <c r="E119" s="5">
        <f>AVERAGE(Exchange_Rates[[#This Row],[Buy]:[Sell]])</f>
        <v>7.8121</v>
      </c>
    </row>
    <row r="120" spans="1:5" x14ac:dyDescent="0.3">
      <c r="A120" s="1">
        <v>42198</v>
      </c>
      <c r="B120" t="s">
        <v>17</v>
      </c>
      <c r="C120" s="5">
        <v>7.8063000000000002</v>
      </c>
      <c r="D120" s="5">
        <v>7.8300999999999998</v>
      </c>
      <c r="E120" s="5">
        <f>AVERAGE(Exchange_Rates[[#This Row],[Buy]:[Sell]])</f>
        <v>7.8182</v>
      </c>
    </row>
    <row r="121" spans="1:5" x14ac:dyDescent="0.3">
      <c r="A121" s="1">
        <v>42199</v>
      </c>
      <c r="B121" t="s">
        <v>17</v>
      </c>
      <c r="C121" s="5">
        <v>7.8067000000000002</v>
      </c>
      <c r="D121" s="5">
        <v>7.8300999999999998</v>
      </c>
      <c r="E121" s="5">
        <f>AVERAGE(Exchange_Rates[[#This Row],[Buy]:[Sell]])</f>
        <v>7.8184000000000005</v>
      </c>
    </row>
    <row r="122" spans="1:5" x14ac:dyDescent="0.3">
      <c r="A122" s="1">
        <v>42200</v>
      </c>
      <c r="B122" t="s">
        <v>17</v>
      </c>
      <c r="C122" s="5">
        <v>7.8094999999999999</v>
      </c>
      <c r="D122" s="5">
        <v>7.8300999999999998</v>
      </c>
      <c r="E122" s="5">
        <f>AVERAGE(Exchange_Rates[[#This Row],[Buy]:[Sell]])</f>
        <v>7.8197999999999999</v>
      </c>
    </row>
    <row r="123" spans="1:5" x14ac:dyDescent="0.3">
      <c r="A123" s="1">
        <v>42201</v>
      </c>
      <c r="B123" t="s">
        <v>17</v>
      </c>
      <c r="C123" s="5">
        <v>7.8079000000000001</v>
      </c>
      <c r="D123" s="5">
        <v>7.8300999999999998</v>
      </c>
      <c r="E123" s="5">
        <f>AVERAGE(Exchange_Rates[[#This Row],[Buy]:[Sell]])</f>
        <v>7.819</v>
      </c>
    </row>
    <row r="124" spans="1:5" x14ac:dyDescent="0.3">
      <c r="A124" s="1">
        <v>42206</v>
      </c>
      <c r="B124" t="s">
        <v>17</v>
      </c>
      <c r="C124" s="5">
        <v>7.8063000000000002</v>
      </c>
      <c r="D124" s="5">
        <v>7.8300999999999998</v>
      </c>
      <c r="E124" s="5">
        <f>AVERAGE(Exchange_Rates[[#This Row],[Buy]:[Sell]])</f>
        <v>7.8182</v>
      </c>
    </row>
    <row r="125" spans="1:5" x14ac:dyDescent="0.3">
      <c r="A125" s="1">
        <v>42207</v>
      </c>
      <c r="B125" t="s">
        <v>17</v>
      </c>
      <c r="C125" s="5">
        <v>7.8079000000000001</v>
      </c>
      <c r="D125" s="5">
        <v>7.8300999999999998</v>
      </c>
      <c r="E125" s="5">
        <f>AVERAGE(Exchange_Rates[[#This Row],[Buy]:[Sell]])</f>
        <v>7.819</v>
      </c>
    </row>
    <row r="126" spans="1:5" x14ac:dyDescent="0.3">
      <c r="A126" s="1">
        <v>42211</v>
      </c>
      <c r="B126" t="s">
        <v>17</v>
      </c>
      <c r="C126" s="5">
        <v>7.8082000000000003</v>
      </c>
      <c r="D126" s="5">
        <v>7.8300999999999998</v>
      </c>
      <c r="E126" s="5">
        <f>AVERAGE(Exchange_Rates[[#This Row],[Buy]:[Sell]])</f>
        <v>7.8191500000000005</v>
      </c>
    </row>
    <row r="127" spans="1:5" x14ac:dyDescent="0.3">
      <c r="A127" s="1">
        <v>42212</v>
      </c>
      <c r="B127" t="s">
        <v>17</v>
      </c>
      <c r="C127" s="5">
        <v>7.8082000000000003</v>
      </c>
      <c r="D127" s="5">
        <v>7.8300999999999998</v>
      </c>
      <c r="E127" s="5">
        <f>AVERAGE(Exchange_Rates[[#This Row],[Buy]:[Sell]])</f>
        <v>7.8191500000000005</v>
      </c>
    </row>
    <row r="128" spans="1:5" x14ac:dyDescent="0.3">
      <c r="A128" s="1">
        <v>42213</v>
      </c>
      <c r="B128" t="s">
        <v>17</v>
      </c>
      <c r="C128" s="5">
        <v>7.8087999999999997</v>
      </c>
      <c r="D128" s="5">
        <v>7.8300999999999998</v>
      </c>
      <c r="E128" s="5">
        <f>AVERAGE(Exchange_Rates[[#This Row],[Buy]:[Sell]])</f>
        <v>7.8194499999999998</v>
      </c>
    </row>
    <row r="129" spans="1:5" x14ac:dyDescent="0.3">
      <c r="A129" s="1">
        <v>42214</v>
      </c>
      <c r="B129" t="s">
        <v>17</v>
      </c>
      <c r="C129" s="5">
        <v>7.8087999999999997</v>
      </c>
      <c r="D129" s="5">
        <v>7.8300999999999998</v>
      </c>
      <c r="E129" s="5">
        <f>AVERAGE(Exchange_Rates[[#This Row],[Buy]:[Sell]])</f>
        <v>7.8194499999999998</v>
      </c>
    </row>
    <row r="130" spans="1:5" x14ac:dyDescent="0.3">
      <c r="A130" s="1">
        <v>42215</v>
      </c>
      <c r="B130" t="s">
        <v>17</v>
      </c>
      <c r="C130" s="5">
        <v>7.8085000000000004</v>
      </c>
      <c r="D130" s="5">
        <v>7.8300999999999998</v>
      </c>
      <c r="E130" s="5">
        <f>AVERAGE(Exchange_Rates[[#This Row],[Buy]:[Sell]])</f>
        <v>7.8193000000000001</v>
      </c>
    </row>
    <row r="131" spans="1:5" x14ac:dyDescent="0.3">
      <c r="A131" s="1">
        <v>42218</v>
      </c>
      <c r="B131" t="s">
        <v>17</v>
      </c>
      <c r="C131" s="5">
        <v>7.8090999999999999</v>
      </c>
      <c r="D131" s="5">
        <v>7.8300999999999998</v>
      </c>
      <c r="E131" s="5">
        <f>AVERAGE(Exchange_Rates[[#This Row],[Buy]:[Sell]])</f>
        <v>7.8195999999999994</v>
      </c>
    </row>
    <row r="132" spans="1:5" x14ac:dyDescent="0.3">
      <c r="A132" s="1">
        <v>42219</v>
      </c>
      <c r="B132" t="s">
        <v>17</v>
      </c>
      <c r="C132" s="5">
        <v>7.8071999999999999</v>
      </c>
      <c r="D132" s="5">
        <v>7.8300999999999998</v>
      </c>
      <c r="E132" s="5">
        <f>AVERAGE(Exchange_Rates[[#This Row],[Buy]:[Sell]])</f>
        <v>7.8186499999999999</v>
      </c>
    </row>
    <row r="133" spans="1:5" x14ac:dyDescent="0.3">
      <c r="A133" s="1">
        <v>42220</v>
      </c>
      <c r="B133" t="s">
        <v>17</v>
      </c>
      <c r="C133" s="5">
        <v>7.8059000000000003</v>
      </c>
      <c r="D133" s="5">
        <v>7.8300999999999998</v>
      </c>
      <c r="E133" s="5">
        <f>AVERAGE(Exchange_Rates[[#This Row],[Buy]:[Sell]])</f>
        <v>7.8179999999999996</v>
      </c>
    </row>
    <row r="134" spans="1:5" x14ac:dyDescent="0.3">
      <c r="A134" s="1">
        <v>42221</v>
      </c>
      <c r="B134" t="s">
        <v>17</v>
      </c>
      <c r="C134" s="5">
        <v>7.8078000000000003</v>
      </c>
      <c r="D134" s="5">
        <v>7.8300999999999998</v>
      </c>
      <c r="E134" s="5">
        <f>AVERAGE(Exchange_Rates[[#This Row],[Buy]:[Sell]])</f>
        <v>7.8189500000000001</v>
      </c>
    </row>
    <row r="135" spans="1:5" x14ac:dyDescent="0.3">
      <c r="A135" s="1">
        <v>42225</v>
      </c>
      <c r="B135" t="s">
        <v>17</v>
      </c>
      <c r="C135" s="5">
        <v>7.8061999999999996</v>
      </c>
      <c r="D135" s="5">
        <v>7.8300999999999998</v>
      </c>
      <c r="E135" s="5">
        <f>AVERAGE(Exchange_Rates[[#This Row],[Buy]:[Sell]])</f>
        <v>7.8181499999999993</v>
      </c>
    </row>
    <row r="136" spans="1:5" x14ac:dyDescent="0.3">
      <c r="A136" s="1">
        <v>42226</v>
      </c>
      <c r="B136" t="s">
        <v>17</v>
      </c>
      <c r="C136" s="5">
        <v>7.8059000000000003</v>
      </c>
      <c r="D136" s="5">
        <v>7.8300999999999998</v>
      </c>
      <c r="E136" s="5">
        <f>AVERAGE(Exchange_Rates[[#This Row],[Buy]:[Sell]])</f>
        <v>7.8179999999999996</v>
      </c>
    </row>
    <row r="137" spans="1:5" x14ac:dyDescent="0.3">
      <c r="A137" s="1">
        <v>42227</v>
      </c>
      <c r="B137" t="s">
        <v>17</v>
      </c>
      <c r="C137" s="5">
        <v>7.8064</v>
      </c>
      <c r="D137" s="5">
        <v>7.8300999999999998</v>
      </c>
      <c r="E137" s="5">
        <f>AVERAGE(Exchange_Rates[[#This Row],[Buy]:[Sell]])</f>
        <v>7.8182499999999999</v>
      </c>
    </row>
    <row r="138" spans="1:5" x14ac:dyDescent="0.3">
      <c r="A138" s="1">
        <v>42228</v>
      </c>
      <c r="B138" t="s">
        <v>17</v>
      </c>
      <c r="C138" s="5">
        <v>7.806</v>
      </c>
      <c r="D138" s="5">
        <v>7.8300999999999998</v>
      </c>
      <c r="E138" s="5">
        <f>AVERAGE(Exchange_Rates[[#This Row],[Buy]:[Sell]])</f>
        <v>7.8180499999999995</v>
      </c>
    </row>
    <row r="139" spans="1:5" x14ac:dyDescent="0.3">
      <c r="A139" s="1">
        <v>42229</v>
      </c>
      <c r="B139" t="s">
        <v>17</v>
      </c>
      <c r="C139" s="5">
        <v>7.8079999999999998</v>
      </c>
      <c r="D139" s="5">
        <v>7.8300999999999998</v>
      </c>
      <c r="E139" s="5">
        <f>AVERAGE(Exchange_Rates[[#This Row],[Buy]:[Sell]])</f>
        <v>7.8190499999999998</v>
      </c>
    </row>
    <row r="140" spans="1:5" x14ac:dyDescent="0.3">
      <c r="A140" s="1">
        <v>42232</v>
      </c>
      <c r="B140" t="s">
        <v>17</v>
      </c>
      <c r="C140" s="5">
        <v>7.8079999999999998</v>
      </c>
      <c r="D140" s="5">
        <v>7.8300999999999998</v>
      </c>
      <c r="E140" s="5">
        <f>AVERAGE(Exchange_Rates[[#This Row],[Buy]:[Sell]])</f>
        <v>7.8190499999999998</v>
      </c>
    </row>
    <row r="141" spans="1:5" x14ac:dyDescent="0.3">
      <c r="A141" s="1">
        <v>42233</v>
      </c>
      <c r="B141" t="s">
        <v>17</v>
      </c>
      <c r="C141" s="5">
        <v>7.8061999999999996</v>
      </c>
      <c r="D141" s="5">
        <v>7.8300999999999998</v>
      </c>
      <c r="E141" s="5">
        <f>AVERAGE(Exchange_Rates[[#This Row],[Buy]:[Sell]])</f>
        <v>7.8181499999999993</v>
      </c>
    </row>
    <row r="142" spans="1:5" x14ac:dyDescent="0.3">
      <c r="A142" s="1">
        <v>42234</v>
      </c>
      <c r="B142" t="s">
        <v>17</v>
      </c>
      <c r="C142" s="5">
        <v>7.8075999999999999</v>
      </c>
      <c r="D142" s="5">
        <v>7.8300999999999998</v>
      </c>
      <c r="E142" s="5">
        <f>AVERAGE(Exchange_Rates[[#This Row],[Buy]:[Sell]])</f>
        <v>7.8188499999999994</v>
      </c>
    </row>
    <row r="143" spans="1:5" x14ac:dyDescent="0.3">
      <c r="A143" s="1">
        <v>42235</v>
      </c>
      <c r="B143" t="s">
        <v>17</v>
      </c>
      <c r="C143" s="5">
        <v>7.8090000000000002</v>
      </c>
      <c r="D143" s="5">
        <v>7.8300999999999998</v>
      </c>
      <c r="E143" s="5">
        <f>AVERAGE(Exchange_Rates[[#This Row],[Buy]:[Sell]])</f>
        <v>7.8195499999999996</v>
      </c>
    </row>
    <row r="144" spans="1:5" x14ac:dyDescent="0.3">
      <c r="A144" s="1">
        <v>42236</v>
      </c>
      <c r="B144" t="s">
        <v>17</v>
      </c>
      <c r="C144" s="5">
        <v>7.8090000000000002</v>
      </c>
      <c r="D144" s="5">
        <v>7.8266</v>
      </c>
      <c r="E144" s="5">
        <f>AVERAGE(Exchange_Rates[[#This Row],[Buy]:[Sell]])</f>
        <v>7.8178000000000001</v>
      </c>
    </row>
    <row r="145" spans="1:5" x14ac:dyDescent="0.3">
      <c r="A145" s="1">
        <v>42239</v>
      </c>
      <c r="B145" t="s">
        <v>17</v>
      </c>
      <c r="C145" s="5">
        <v>7.8093000000000004</v>
      </c>
      <c r="D145" s="5">
        <v>7.8266</v>
      </c>
      <c r="E145" s="5">
        <f>AVERAGE(Exchange_Rates[[#This Row],[Buy]:[Sell]])</f>
        <v>7.8179499999999997</v>
      </c>
    </row>
    <row r="146" spans="1:5" x14ac:dyDescent="0.3">
      <c r="A146" s="1">
        <v>42240</v>
      </c>
      <c r="B146" t="s">
        <v>17</v>
      </c>
      <c r="C146" s="5">
        <v>7.8072999999999997</v>
      </c>
      <c r="D146" s="5">
        <v>7.8300999999999998</v>
      </c>
      <c r="E146" s="5">
        <f>AVERAGE(Exchange_Rates[[#This Row],[Buy]:[Sell]])</f>
        <v>7.8186999999999998</v>
      </c>
    </row>
    <row r="147" spans="1:5" x14ac:dyDescent="0.3">
      <c r="A147" s="1">
        <v>42241</v>
      </c>
      <c r="B147" t="s">
        <v>17</v>
      </c>
      <c r="C147" s="5">
        <v>7.8072999999999997</v>
      </c>
      <c r="D147" s="5">
        <v>7.8300999999999998</v>
      </c>
      <c r="E147" s="5">
        <f>AVERAGE(Exchange_Rates[[#This Row],[Buy]:[Sell]])</f>
        <v>7.8186999999999998</v>
      </c>
    </row>
    <row r="148" spans="1:5" x14ac:dyDescent="0.3">
      <c r="A148" s="1">
        <v>42242</v>
      </c>
      <c r="B148" t="s">
        <v>17</v>
      </c>
      <c r="C148" s="5">
        <v>7.8072999999999997</v>
      </c>
      <c r="D148" s="5">
        <v>7.8300999999999998</v>
      </c>
      <c r="E148" s="5">
        <f>AVERAGE(Exchange_Rates[[#This Row],[Buy]:[Sell]])</f>
        <v>7.8186999999999998</v>
      </c>
    </row>
    <row r="149" spans="1:5" x14ac:dyDescent="0.3">
      <c r="A149" s="1">
        <v>42243</v>
      </c>
      <c r="B149" t="s">
        <v>17</v>
      </c>
      <c r="C149" s="5">
        <v>7.8093000000000004</v>
      </c>
      <c r="D149" s="5">
        <v>7.8300999999999998</v>
      </c>
      <c r="E149" s="5">
        <f>AVERAGE(Exchange_Rates[[#This Row],[Buy]:[Sell]])</f>
        <v>7.8197000000000001</v>
      </c>
    </row>
    <row r="150" spans="1:5" x14ac:dyDescent="0.3">
      <c r="A150" s="1">
        <v>42246</v>
      </c>
      <c r="B150" t="s">
        <v>17</v>
      </c>
      <c r="C150" s="5">
        <v>7.8072999999999997</v>
      </c>
      <c r="D150" s="5">
        <v>7.8300999999999998</v>
      </c>
      <c r="E150" s="5">
        <f>AVERAGE(Exchange_Rates[[#This Row],[Buy]:[Sell]])</f>
        <v>7.8186999999999998</v>
      </c>
    </row>
    <row r="151" spans="1:5" x14ac:dyDescent="0.3">
      <c r="A151" s="1">
        <v>42247</v>
      </c>
      <c r="B151" t="s">
        <v>17</v>
      </c>
      <c r="C151" s="5">
        <v>7.8090000000000002</v>
      </c>
      <c r="D151" s="5">
        <v>7.8300999999999998</v>
      </c>
      <c r="E151" s="5">
        <f>AVERAGE(Exchange_Rates[[#This Row],[Buy]:[Sell]])</f>
        <v>7.8195499999999996</v>
      </c>
    </row>
    <row r="152" spans="1:5" x14ac:dyDescent="0.3">
      <c r="A152" s="1">
        <v>42248</v>
      </c>
      <c r="B152" t="s">
        <v>17</v>
      </c>
      <c r="C152" s="5">
        <v>7.8072999999999997</v>
      </c>
      <c r="D152" s="5">
        <v>7.8300999999999998</v>
      </c>
      <c r="E152" s="5">
        <f>AVERAGE(Exchange_Rates[[#This Row],[Buy]:[Sell]])</f>
        <v>7.8186999999999998</v>
      </c>
    </row>
    <row r="153" spans="1:5" x14ac:dyDescent="0.3">
      <c r="A153" s="1">
        <v>42249</v>
      </c>
      <c r="B153" t="s">
        <v>17</v>
      </c>
      <c r="C153" s="5">
        <v>7.8090000000000002</v>
      </c>
      <c r="D153" s="5">
        <v>7.8300999999999998</v>
      </c>
      <c r="E153" s="5">
        <f>AVERAGE(Exchange_Rates[[#This Row],[Buy]:[Sell]])</f>
        <v>7.8195499999999996</v>
      </c>
    </row>
    <row r="154" spans="1:5" x14ac:dyDescent="0.3">
      <c r="A154" s="1">
        <v>42250</v>
      </c>
      <c r="B154" t="s">
        <v>17</v>
      </c>
      <c r="C154" s="5">
        <v>7.8075999999999999</v>
      </c>
      <c r="D154" s="5">
        <v>7.8300999999999998</v>
      </c>
      <c r="E154" s="5">
        <f>AVERAGE(Exchange_Rates[[#This Row],[Buy]:[Sell]])</f>
        <v>7.8188499999999994</v>
      </c>
    </row>
    <row r="155" spans="1:5" x14ac:dyDescent="0.3">
      <c r="A155" s="1">
        <v>42253</v>
      </c>
      <c r="B155" t="s">
        <v>17</v>
      </c>
      <c r="C155" s="5">
        <v>7.8072999999999997</v>
      </c>
      <c r="D155" s="5">
        <v>7.8300999999999998</v>
      </c>
      <c r="E155" s="5">
        <f>AVERAGE(Exchange_Rates[[#This Row],[Buy]:[Sell]])</f>
        <v>7.8186999999999998</v>
      </c>
    </row>
    <row r="156" spans="1:5" x14ac:dyDescent="0.3">
      <c r="A156" s="1">
        <v>42254</v>
      </c>
      <c r="B156" t="s">
        <v>17</v>
      </c>
      <c r="C156" s="5">
        <v>7.8075000000000001</v>
      </c>
      <c r="D156" s="5">
        <v>7.8300999999999998</v>
      </c>
      <c r="E156" s="5">
        <f>AVERAGE(Exchange_Rates[[#This Row],[Buy]:[Sell]])</f>
        <v>7.8187999999999995</v>
      </c>
    </row>
    <row r="157" spans="1:5" x14ac:dyDescent="0.3">
      <c r="A157" s="1">
        <v>42255</v>
      </c>
      <c r="B157" t="s">
        <v>17</v>
      </c>
      <c r="C157" s="5">
        <v>7.8075999999999999</v>
      </c>
      <c r="D157" s="5">
        <v>7.8300999999999998</v>
      </c>
      <c r="E157" s="5">
        <f>AVERAGE(Exchange_Rates[[#This Row],[Buy]:[Sell]])</f>
        <v>7.8188499999999994</v>
      </c>
    </row>
    <row r="158" spans="1:5" x14ac:dyDescent="0.3">
      <c r="A158" s="1">
        <v>42256</v>
      </c>
      <c r="B158" t="s">
        <v>17</v>
      </c>
      <c r="C158" s="5">
        <v>7.8075999999999999</v>
      </c>
      <c r="D158" s="5">
        <v>7.8300999999999998</v>
      </c>
      <c r="E158" s="5">
        <f>AVERAGE(Exchange_Rates[[#This Row],[Buy]:[Sell]])</f>
        <v>7.8188499999999994</v>
      </c>
    </row>
    <row r="159" spans="1:5" x14ac:dyDescent="0.3">
      <c r="A159" s="1">
        <v>42257</v>
      </c>
      <c r="B159" t="s">
        <v>17</v>
      </c>
      <c r="C159" s="5">
        <v>7.8072999999999997</v>
      </c>
      <c r="D159" s="5">
        <v>7.8300999999999998</v>
      </c>
      <c r="E159" s="5">
        <f>AVERAGE(Exchange_Rates[[#This Row],[Buy]:[Sell]])</f>
        <v>7.8186999999999998</v>
      </c>
    </row>
    <row r="160" spans="1:5" x14ac:dyDescent="0.3">
      <c r="A160" s="1">
        <v>42260</v>
      </c>
      <c r="B160" t="s">
        <v>17</v>
      </c>
      <c r="C160" s="5">
        <v>7.8072999999999997</v>
      </c>
      <c r="D160" s="5">
        <v>7.8300999999999998</v>
      </c>
      <c r="E160" s="5">
        <f>AVERAGE(Exchange_Rates[[#This Row],[Buy]:[Sell]])</f>
        <v>7.8186999999999998</v>
      </c>
    </row>
    <row r="161" spans="1:5" x14ac:dyDescent="0.3">
      <c r="A161" s="1">
        <v>42261</v>
      </c>
      <c r="B161" t="s">
        <v>17</v>
      </c>
      <c r="C161" s="5">
        <v>7.8090000000000002</v>
      </c>
      <c r="D161" s="5">
        <v>7.8300999999999998</v>
      </c>
      <c r="E161" s="5">
        <f>AVERAGE(Exchange_Rates[[#This Row],[Buy]:[Sell]])</f>
        <v>7.8195499999999996</v>
      </c>
    </row>
    <row r="162" spans="1:5" x14ac:dyDescent="0.3">
      <c r="A162" s="1">
        <v>42262</v>
      </c>
      <c r="B162" t="s">
        <v>17</v>
      </c>
      <c r="C162" s="5">
        <v>7.8072999999999997</v>
      </c>
      <c r="D162" s="5">
        <v>7.8300999999999998</v>
      </c>
      <c r="E162" s="5">
        <f>AVERAGE(Exchange_Rates[[#This Row],[Buy]:[Sell]])</f>
        <v>7.8186999999999998</v>
      </c>
    </row>
    <row r="163" spans="1:5" x14ac:dyDescent="0.3">
      <c r="A163" s="1">
        <v>42263</v>
      </c>
      <c r="B163" t="s">
        <v>17</v>
      </c>
      <c r="C163" s="5">
        <v>7.8075999999999999</v>
      </c>
      <c r="D163" s="5">
        <v>7.8300999999999998</v>
      </c>
      <c r="E163" s="5">
        <f>AVERAGE(Exchange_Rates[[#This Row],[Buy]:[Sell]])</f>
        <v>7.8188499999999994</v>
      </c>
    </row>
    <row r="164" spans="1:5" x14ac:dyDescent="0.3">
      <c r="A164" s="1">
        <v>42264</v>
      </c>
      <c r="B164" t="s">
        <v>17</v>
      </c>
      <c r="C164" s="5">
        <v>7.8072999999999997</v>
      </c>
      <c r="D164" s="5">
        <v>7.8300999999999998</v>
      </c>
      <c r="E164" s="5">
        <f>AVERAGE(Exchange_Rates[[#This Row],[Buy]:[Sell]])</f>
        <v>7.8186999999999998</v>
      </c>
    </row>
    <row r="165" spans="1:5" x14ac:dyDescent="0.3">
      <c r="A165" s="1">
        <v>42267</v>
      </c>
      <c r="B165" t="s">
        <v>17</v>
      </c>
      <c r="C165" s="5">
        <v>7.8086000000000002</v>
      </c>
      <c r="D165" s="5">
        <v>7.8300999999999998</v>
      </c>
      <c r="E165" s="5">
        <f>AVERAGE(Exchange_Rates[[#This Row],[Buy]:[Sell]])</f>
        <v>7.81935</v>
      </c>
    </row>
    <row r="166" spans="1:5" x14ac:dyDescent="0.3">
      <c r="A166" s="1">
        <v>42268</v>
      </c>
      <c r="B166" t="s">
        <v>17</v>
      </c>
      <c r="C166" s="5">
        <v>7.8075999999999999</v>
      </c>
      <c r="D166" s="5">
        <v>7.8300999999999998</v>
      </c>
      <c r="E166" s="5">
        <f>AVERAGE(Exchange_Rates[[#This Row],[Buy]:[Sell]])</f>
        <v>7.8188499999999994</v>
      </c>
    </row>
    <row r="167" spans="1:5" x14ac:dyDescent="0.3">
      <c r="A167" s="1">
        <v>42269</v>
      </c>
      <c r="B167" t="s">
        <v>17</v>
      </c>
      <c r="C167" s="5">
        <v>7.8093000000000004</v>
      </c>
      <c r="D167" s="5">
        <v>7.8300999999999998</v>
      </c>
      <c r="E167" s="5">
        <f>AVERAGE(Exchange_Rates[[#This Row],[Buy]:[Sell]])</f>
        <v>7.8197000000000001</v>
      </c>
    </row>
    <row r="168" spans="1:5" x14ac:dyDescent="0.3">
      <c r="A168" s="1">
        <v>42275</v>
      </c>
      <c r="B168" t="s">
        <v>17</v>
      </c>
      <c r="C168" s="5">
        <v>7.8076999999999996</v>
      </c>
      <c r="D168" s="5">
        <v>7.8300999999999998</v>
      </c>
      <c r="E168" s="5">
        <f>AVERAGE(Exchange_Rates[[#This Row],[Buy]:[Sell]])</f>
        <v>7.8188999999999993</v>
      </c>
    </row>
    <row r="169" spans="1:5" x14ac:dyDescent="0.3">
      <c r="A169" s="1">
        <v>42276</v>
      </c>
      <c r="B169" t="s">
        <v>17</v>
      </c>
      <c r="C169" s="5">
        <v>7.8063000000000002</v>
      </c>
      <c r="D169" s="5">
        <v>7.8300999999999998</v>
      </c>
      <c r="E169" s="5">
        <f>AVERAGE(Exchange_Rates[[#This Row],[Buy]:[Sell]])</f>
        <v>7.8182</v>
      </c>
    </row>
    <row r="170" spans="1:5" x14ac:dyDescent="0.3">
      <c r="A170" s="1">
        <v>42277</v>
      </c>
      <c r="B170" t="s">
        <v>17</v>
      </c>
      <c r="C170" s="5">
        <v>7.8056999999999999</v>
      </c>
      <c r="D170" s="5">
        <v>7.8300999999999998</v>
      </c>
      <c r="E170" s="5">
        <f>AVERAGE(Exchange_Rates[[#This Row],[Buy]:[Sell]])</f>
        <v>7.8178999999999998</v>
      </c>
    </row>
    <row r="171" spans="1:5" x14ac:dyDescent="0.3">
      <c r="A171" s="1">
        <v>42278</v>
      </c>
      <c r="B171" t="s">
        <v>17</v>
      </c>
      <c r="C171" s="5">
        <v>7.8048000000000002</v>
      </c>
      <c r="D171" s="5">
        <v>7.8300999999999998</v>
      </c>
      <c r="E171" s="5">
        <f>AVERAGE(Exchange_Rates[[#This Row],[Buy]:[Sell]])</f>
        <v>7.81745</v>
      </c>
    </row>
    <row r="172" spans="1:5" x14ac:dyDescent="0.3">
      <c r="A172" s="1">
        <v>42281</v>
      </c>
      <c r="B172" t="s">
        <v>17</v>
      </c>
      <c r="C172" s="5">
        <v>7.8048000000000002</v>
      </c>
      <c r="D172" s="5">
        <v>7.8300999999999998</v>
      </c>
      <c r="E172" s="5">
        <f>AVERAGE(Exchange_Rates[[#This Row],[Buy]:[Sell]])</f>
        <v>7.81745</v>
      </c>
    </row>
    <row r="173" spans="1:5" x14ac:dyDescent="0.3">
      <c r="A173" s="1">
        <v>42282</v>
      </c>
      <c r="B173" t="s">
        <v>17</v>
      </c>
      <c r="C173" s="5">
        <v>7.8045</v>
      </c>
      <c r="D173" s="5">
        <v>7.8300999999999998</v>
      </c>
      <c r="E173" s="5">
        <f>AVERAGE(Exchange_Rates[[#This Row],[Buy]:[Sell]])</f>
        <v>7.8172999999999995</v>
      </c>
    </row>
    <row r="174" spans="1:5" x14ac:dyDescent="0.3">
      <c r="A174" s="1">
        <v>42284</v>
      </c>
      <c r="B174" t="s">
        <v>17</v>
      </c>
      <c r="C174" s="5">
        <v>7.8055000000000003</v>
      </c>
      <c r="D174" s="5">
        <v>7.8300999999999998</v>
      </c>
      <c r="E174" s="5">
        <f>AVERAGE(Exchange_Rates[[#This Row],[Buy]:[Sell]])</f>
        <v>7.8178000000000001</v>
      </c>
    </row>
    <row r="175" spans="1:5" x14ac:dyDescent="0.3">
      <c r="A175" s="1">
        <v>42285</v>
      </c>
      <c r="B175" t="s">
        <v>17</v>
      </c>
      <c r="C175" s="5">
        <v>7.8040000000000003</v>
      </c>
      <c r="D175" s="5">
        <v>7.8300999999999998</v>
      </c>
      <c r="E175" s="5">
        <f>AVERAGE(Exchange_Rates[[#This Row],[Buy]:[Sell]])</f>
        <v>7.8170500000000001</v>
      </c>
    </row>
    <row r="176" spans="1:5" x14ac:dyDescent="0.3">
      <c r="A176" s="1">
        <v>42288</v>
      </c>
      <c r="B176" t="s">
        <v>17</v>
      </c>
      <c r="C176" s="5">
        <v>7.8040000000000003</v>
      </c>
      <c r="D176" s="5">
        <v>7.8300999999999998</v>
      </c>
      <c r="E176" s="5">
        <f>AVERAGE(Exchange_Rates[[#This Row],[Buy]:[Sell]])</f>
        <v>7.8170500000000001</v>
      </c>
    </row>
    <row r="177" spans="1:5" x14ac:dyDescent="0.3">
      <c r="A177" s="1">
        <v>42289</v>
      </c>
      <c r="B177" t="s">
        <v>17</v>
      </c>
      <c r="C177" s="5">
        <v>7.8037000000000001</v>
      </c>
      <c r="D177" s="5">
        <v>7.8300999999999998</v>
      </c>
      <c r="E177" s="5">
        <f>AVERAGE(Exchange_Rates[[#This Row],[Buy]:[Sell]])</f>
        <v>7.8169000000000004</v>
      </c>
    </row>
    <row r="178" spans="1:5" x14ac:dyDescent="0.3">
      <c r="A178" s="1">
        <v>42290</v>
      </c>
      <c r="B178" t="s">
        <v>17</v>
      </c>
      <c r="C178" s="5">
        <v>7.8040000000000003</v>
      </c>
      <c r="D178" s="5">
        <v>7.8300999999999998</v>
      </c>
      <c r="E178" s="5">
        <f>AVERAGE(Exchange_Rates[[#This Row],[Buy]:[Sell]])</f>
        <v>7.8170500000000001</v>
      </c>
    </row>
    <row r="179" spans="1:5" x14ac:dyDescent="0.3">
      <c r="A179" s="1">
        <v>42292</v>
      </c>
      <c r="B179" t="s">
        <v>17</v>
      </c>
      <c r="C179" s="5">
        <v>7.9039999999999999</v>
      </c>
      <c r="D179" s="5">
        <v>7.9301000000000004</v>
      </c>
      <c r="E179" s="5">
        <f>AVERAGE(Exchange_Rates[[#This Row],[Buy]:[Sell]])</f>
        <v>7.9170499999999997</v>
      </c>
    </row>
    <row r="180" spans="1:5" x14ac:dyDescent="0.3">
      <c r="A180" s="1">
        <v>42295</v>
      </c>
      <c r="B180" t="s">
        <v>17</v>
      </c>
      <c r="C180" s="5">
        <v>8.0038999999999998</v>
      </c>
      <c r="D180" s="5">
        <v>8.0300999999999991</v>
      </c>
      <c r="E180" s="5">
        <f>AVERAGE(Exchange_Rates[[#This Row],[Buy]:[Sell]])</f>
        <v>8.0169999999999995</v>
      </c>
    </row>
    <row r="181" spans="1:5" x14ac:dyDescent="0.3">
      <c r="A181" s="1">
        <v>42296</v>
      </c>
      <c r="B181" t="s">
        <v>17</v>
      </c>
      <c r="C181" s="5">
        <v>8.0032999999999994</v>
      </c>
      <c r="D181" s="5">
        <v>8.0300999999999991</v>
      </c>
      <c r="E181" s="5">
        <f>AVERAGE(Exchange_Rates[[#This Row],[Buy]:[Sell]])</f>
        <v>8.0167000000000002</v>
      </c>
    </row>
    <row r="182" spans="1:5" x14ac:dyDescent="0.3">
      <c r="A182" s="1">
        <v>42297</v>
      </c>
      <c r="B182" t="s">
        <v>17</v>
      </c>
      <c r="C182" s="5">
        <v>8.0056999999999992</v>
      </c>
      <c r="D182" s="5">
        <v>8.0300999999999991</v>
      </c>
      <c r="E182" s="5">
        <f>AVERAGE(Exchange_Rates[[#This Row],[Buy]:[Sell]])</f>
        <v>8.0178999999999991</v>
      </c>
    </row>
    <row r="183" spans="1:5" x14ac:dyDescent="0.3">
      <c r="A183" s="1">
        <v>42298</v>
      </c>
      <c r="B183" t="s">
        <v>17</v>
      </c>
      <c r="C183" s="5">
        <v>8.0074000000000005</v>
      </c>
      <c r="D183" s="5">
        <v>8.0300999999999991</v>
      </c>
      <c r="E183" s="5">
        <f>AVERAGE(Exchange_Rates[[#This Row],[Buy]:[Sell]])</f>
        <v>8.0187500000000007</v>
      </c>
    </row>
    <row r="184" spans="1:5" x14ac:dyDescent="0.3">
      <c r="A184" s="1">
        <v>42299</v>
      </c>
      <c r="B184" t="s">
        <v>17</v>
      </c>
      <c r="C184" s="5">
        <v>8.0060000000000002</v>
      </c>
      <c r="D184" s="5">
        <v>8.0300999999999991</v>
      </c>
      <c r="E184" s="5">
        <f>AVERAGE(Exchange_Rates[[#This Row],[Buy]:[Sell]])</f>
        <v>8.0180499999999988</v>
      </c>
    </row>
    <row r="185" spans="1:5" x14ac:dyDescent="0.3">
      <c r="A185" s="1">
        <v>42302</v>
      </c>
      <c r="B185" t="s">
        <v>17</v>
      </c>
      <c r="C185" s="5">
        <v>8.0074000000000005</v>
      </c>
      <c r="D185" s="5">
        <v>8.0300999999999991</v>
      </c>
      <c r="E185" s="5">
        <f>AVERAGE(Exchange_Rates[[#This Row],[Buy]:[Sell]])</f>
        <v>8.0187500000000007</v>
      </c>
    </row>
    <row r="186" spans="1:5" x14ac:dyDescent="0.3">
      <c r="A186" s="1">
        <v>42303</v>
      </c>
      <c r="B186" t="s">
        <v>17</v>
      </c>
      <c r="C186" s="5">
        <v>8.0056999999999992</v>
      </c>
      <c r="D186" s="5">
        <v>8.0300999999999991</v>
      </c>
      <c r="E186" s="5">
        <f>AVERAGE(Exchange_Rates[[#This Row],[Buy]:[Sell]])</f>
        <v>8.0178999999999991</v>
      </c>
    </row>
    <row r="187" spans="1:5" x14ac:dyDescent="0.3">
      <c r="A187" s="1">
        <v>42304</v>
      </c>
      <c r="B187" t="s">
        <v>17</v>
      </c>
      <c r="C187" s="5">
        <v>8.0070999999999994</v>
      </c>
      <c r="D187" s="5">
        <v>8.0300999999999991</v>
      </c>
      <c r="E187" s="5">
        <f>AVERAGE(Exchange_Rates[[#This Row],[Buy]:[Sell]])</f>
        <v>8.0185999999999993</v>
      </c>
    </row>
    <row r="188" spans="1:5" x14ac:dyDescent="0.3">
      <c r="A188" s="1">
        <v>42305</v>
      </c>
      <c r="B188" t="s">
        <v>17</v>
      </c>
      <c r="C188" s="5">
        <v>8.0070999999999994</v>
      </c>
      <c r="D188" s="5">
        <v>8.0300999999999991</v>
      </c>
      <c r="E188" s="5">
        <f>AVERAGE(Exchange_Rates[[#This Row],[Buy]:[Sell]])</f>
        <v>8.0185999999999993</v>
      </c>
    </row>
    <row r="189" spans="1:5" x14ac:dyDescent="0.3">
      <c r="A189" s="1">
        <v>42306</v>
      </c>
      <c r="B189" t="s">
        <v>17</v>
      </c>
      <c r="C189" s="5">
        <v>8.0066000000000006</v>
      </c>
      <c r="D189" s="5">
        <v>8.0300999999999991</v>
      </c>
      <c r="E189" s="5">
        <f>AVERAGE(Exchange_Rates[[#This Row],[Buy]:[Sell]])</f>
        <v>8.0183499999999999</v>
      </c>
    </row>
    <row r="190" spans="1:5" x14ac:dyDescent="0.3">
      <c r="A190" s="1">
        <v>42309</v>
      </c>
      <c r="B190" t="s">
        <v>17</v>
      </c>
      <c r="C190" s="5">
        <v>8.0074000000000005</v>
      </c>
      <c r="D190" s="5">
        <v>8.0300999999999991</v>
      </c>
      <c r="E190" s="5">
        <f>AVERAGE(Exchange_Rates[[#This Row],[Buy]:[Sell]])</f>
        <v>8.0187500000000007</v>
      </c>
    </row>
    <row r="191" spans="1:5" x14ac:dyDescent="0.3">
      <c r="A191" s="1">
        <v>42310</v>
      </c>
      <c r="B191" t="s">
        <v>17</v>
      </c>
      <c r="C191" s="5">
        <v>8.0066000000000006</v>
      </c>
      <c r="D191" s="5">
        <v>8.0300999999999991</v>
      </c>
      <c r="E191" s="5">
        <f>AVERAGE(Exchange_Rates[[#This Row],[Buy]:[Sell]])</f>
        <v>8.0183499999999999</v>
      </c>
    </row>
    <row r="192" spans="1:5" x14ac:dyDescent="0.3">
      <c r="A192" s="1">
        <v>42311</v>
      </c>
      <c r="B192" t="s">
        <v>17</v>
      </c>
      <c r="C192" s="5">
        <v>8.0056999999999992</v>
      </c>
      <c r="D192" s="5">
        <v>8.0300999999999991</v>
      </c>
      <c r="E192" s="5">
        <f>AVERAGE(Exchange_Rates[[#This Row],[Buy]:[Sell]])</f>
        <v>8.0178999999999991</v>
      </c>
    </row>
    <row r="193" spans="1:5" x14ac:dyDescent="0.3">
      <c r="A193" s="1">
        <v>42313</v>
      </c>
      <c r="B193" t="s">
        <v>17</v>
      </c>
      <c r="C193" s="5">
        <v>8.0074000000000005</v>
      </c>
      <c r="D193" s="5">
        <v>8.0300999999999991</v>
      </c>
      <c r="E193" s="5">
        <f>AVERAGE(Exchange_Rates[[#This Row],[Buy]:[Sell]])</f>
        <v>8.0187500000000007</v>
      </c>
    </row>
    <row r="194" spans="1:5" x14ac:dyDescent="0.3">
      <c r="A194" s="1">
        <v>42316</v>
      </c>
      <c r="B194" t="s">
        <v>17</v>
      </c>
      <c r="C194" s="5">
        <v>8.0060000000000002</v>
      </c>
      <c r="D194" s="5">
        <v>8.0300999999999991</v>
      </c>
      <c r="E194" s="5">
        <f>AVERAGE(Exchange_Rates[[#This Row],[Buy]:[Sell]])</f>
        <v>8.0180499999999988</v>
      </c>
    </row>
    <row r="195" spans="1:5" x14ac:dyDescent="0.3">
      <c r="A195" s="1">
        <v>42317</v>
      </c>
      <c r="B195" t="s">
        <v>17</v>
      </c>
      <c r="C195" s="5">
        <v>8.0060000000000002</v>
      </c>
      <c r="D195" s="5">
        <v>8.0300999999999991</v>
      </c>
      <c r="E195" s="5">
        <f>AVERAGE(Exchange_Rates[[#This Row],[Buy]:[Sell]])</f>
        <v>8.0180499999999988</v>
      </c>
    </row>
    <row r="196" spans="1:5" x14ac:dyDescent="0.3">
      <c r="A196" s="1">
        <v>42318</v>
      </c>
      <c r="B196" t="s">
        <v>17</v>
      </c>
      <c r="C196" s="5">
        <v>8.0060000000000002</v>
      </c>
      <c r="D196" s="5">
        <v>8.0300999999999991</v>
      </c>
      <c r="E196" s="5">
        <f>AVERAGE(Exchange_Rates[[#This Row],[Buy]:[Sell]])</f>
        <v>8.0180499999999988</v>
      </c>
    </row>
    <row r="197" spans="1:5" x14ac:dyDescent="0.3">
      <c r="A197" s="1">
        <v>42319</v>
      </c>
      <c r="B197" t="s">
        <v>17</v>
      </c>
      <c r="C197" s="5">
        <v>7.8060999999999998</v>
      </c>
      <c r="D197" s="5">
        <v>7.8300999999999998</v>
      </c>
      <c r="E197" s="5">
        <f>AVERAGE(Exchange_Rates[[#This Row],[Buy]:[Sell]])</f>
        <v>7.8180999999999994</v>
      </c>
    </row>
    <row r="198" spans="1:5" x14ac:dyDescent="0.3">
      <c r="A198" s="1">
        <v>42320</v>
      </c>
      <c r="B198" t="s">
        <v>17</v>
      </c>
      <c r="C198" s="5">
        <v>7.8078000000000003</v>
      </c>
      <c r="D198" s="5">
        <v>7.8300999999999998</v>
      </c>
      <c r="E198" s="5">
        <f>AVERAGE(Exchange_Rates[[#This Row],[Buy]:[Sell]])</f>
        <v>7.8189500000000001</v>
      </c>
    </row>
    <row r="199" spans="1:5" x14ac:dyDescent="0.3">
      <c r="A199" s="1">
        <v>42323</v>
      </c>
      <c r="B199" t="s">
        <v>17</v>
      </c>
      <c r="C199" s="5">
        <v>7.8064</v>
      </c>
      <c r="D199" s="5">
        <v>7.8300999999999998</v>
      </c>
      <c r="E199" s="5">
        <f>AVERAGE(Exchange_Rates[[#This Row],[Buy]:[Sell]])</f>
        <v>7.8182499999999999</v>
      </c>
    </row>
    <row r="200" spans="1:5" x14ac:dyDescent="0.3">
      <c r="A200" s="1">
        <v>42324</v>
      </c>
      <c r="B200" t="s">
        <v>17</v>
      </c>
      <c r="C200" s="5">
        <v>7.8064</v>
      </c>
      <c r="D200" s="5">
        <v>7.8300999999999998</v>
      </c>
      <c r="E200" s="5">
        <f>AVERAGE(Exchange_Rates[[#This Row],[Buy]:[Sell]])</f>
        <v>7.8182499999999999</v>
      </c>
    </row>
    <row r="201" spans="1:5" x14ac:dyDescent="0.3">
      <c r="A201" s="1">
        <v>42325</v>
      </c>
      <c r="B201" t="s">
        <v>17</v>
      </c>
      <c r="C201" s="5">
        <v>7.8064</v>
      </c>
      <c r="D201" s="5">
        <v>7.8300999999999998</v>
      </c>
      <c r="E201" s="5">
        <f>AVERAGE(Exchange_Rates[[#This Row],[Buy]:[Sell]])</f>
        <v>7.8182499999999999</v>
      </c>
    </row>
    <row r="202" spans="1:5" x14ac:dyDescent="0.3">
      <c r="A202" s="1">
        <v>42326</v>
      </c>
      <c r="B202" t="s">
        <v>17</v>
      </c>
      <c r="C202" s="5">
        <v>7.8078000000000003</v>
      </c>
      <c r="D202" s="5">
        <v>7.8300999999999998</v>
      </c>
      <c r="E202" s="5">
        <f>AVERAGE(Exchange_Rates[[#This Row],[Buy]:[Sell]])</f>
        <v>7.8189500000000001</v>
      </c>
    </row>
    <row r="203" spans="1:5" x14ac:dyDescent="0.3">
      <c r="A203" s="1">
        <v>42330</v>
      </c>
      <c r="B203" t="s">
        <v>17</v>
      </c>
      <c r="C203" s="5">
        <v>7.8064</v>
      </c>
      <c r="D203" s="5">
        <v>7.8300999999999998</v>
      </c>
      <c r="E203" s="5">
        <f>AVERAGE(Exchange_Rates[[#This Row],[Buy]:[Sell]])</f>
        <v>7.8182499999999999</v>
      </c>
    </row>
    <row r="204" spans="1:5" x14ac:dyDescent="0.3">
      <c r="A204" s="1">
        <v>42331</v>
      </c>
      <c r="B204" t="s">
        <v>17</v>
      </c>
      <c r="C204" s="5">
        <v>7.8064</v>
      </c>
      <c r="D204" s="5">
        <v>7.8300999999999998</v>
      </c>
      <c r="E204" s="5">
        <f>AVERAGE(Exchange_Rates[[#This Row],[Buy]:[Sell]])</f>
        <v>7.8182499999999999</v>
      </c>
    </row>
    <row r="205" spans="1:5" x14ac:dyDescent="0.3">
      <c r="A205" s="1">
        <v>42332</v>
      </c>
      <c r="B205" t="s">
        <v>17</v>
      </c>
      <c r="C205" s="5">
        <v>7.8078000000000003</v>
      </c>
      <c r="D205" s="5">
        <v>7.8300999999999998</v>
      </c>
      <c r="E205" s="5">
        <f>AVERAGE(Exchange_Rates[[#This Row],[Buy]:[Sell]])</f>
        <v>7.8189500000000001</v>
      </c>
    </row>
    <row r="206" spans="1:5" x14ac:dyDescent="0.3">
      <c r="A206" s="1">
        <v>42333</v>
      </c>
      <c r="B206" t="s">
        <v>17</v>
      </c>
      <c r="C206" s="5">
        <v>7.8060999999999998</v>
      </c>
      <c r="D206" s="5">
        <v>7.8300999999999998</v>
      </c>
      <c r="E206" s="5">
        <f>AVERAGE(Exchange_Rates[[#This Row],[Buy]:[Sell]])</f>
        <v>7.8180999999999994</v>
      </c>
    </row>
    <row r="207" spans="1:5" x14ac:dyDescent="0.3">
      <c r="A207" s="1">
        <v>42334</v>
      </c>
      <c r="B207" t="s">
        <v>17</v>
      </c>
      <c r="C207" s="5">
        <v>7.8060999999999998</v>
      </c>
      <c r="D207" s="5">
        <v>7.8300999999999998</v>
      </c>
      <c r="E207" s="5">
        <f>AVERAGE(Exchange_Rates[[#This Row],[Buy]:[Sell]])</f>
        <v>7.8180999999999994</v>
      </c>
    </row>
    <row r="208" spans="1:5" x14ac:dyDescent="0.3">
      <c r="A208" s="1">
        <v>42337</v>
      </c>
      <c r="B208" t="s">
        <v>17</v>
      </c>
      <c r="C208" s="5">
        <v>7.8064</v>
      </c>
      <c r="D208" s="5">
        <v>7.8300999999999998</v>
      </c>
      <c r="E208" s="5">
        <f>AVERAGE(Exchange_Rates[[#This Row],[Buy]:[Sell]])</f>
        <v>7.8182499999999999</v>
      </c>
    </row>
    <row r="209" spans="1:5" x14ac:dyDescent="0.3">
      <c r="A209" s="1">
        <v>42338</v>
      </c>
      <c r="B209" t="s">
        <v>17</v>
      </c>
      <c r="C209" s="5">
        <v>7.8078000000000003</v>
      </c>
      <c r="D209" s="5">
        <v>7.8300999999999998</v>
      </c>
      <c r="E209" s="5">
        <f>AVERAGE(Exchange_Rates[[#This Row],[Buy]:[Sell]])</f>
        <v>7.8189500000000001</v>
      </c>
    </row>
    <row r="210" spans="1:5" x14ac:dyDescent="0.3">
      <c r="A210" s="1">
        <v>42340</v>
      </c>
      <c r="B210" t="s">
        <v>17</v>
      </c>
      <c r="C210" s="5">
        <v>7.8064</v>
      </c>
      <c r="D210" s="5">
        <v>7.8300999999999998</v>
      </c>
      <c r="E210" s="5">
        <f>AVERAGE(Exchange_Rates[[#This Row],[Buy]:[Sell]])</f>
        <v>7.8182499999999999</v>
      </c>
    </row>
    <row r="211" spans="1:5" x14ac:dyDescent="0.3">
      <c r="A211" s="1">
        <v>42341</v>
      </c>
      <c r="B211" t="s">
        <v>17</v>
      </c>
      <c r="C211" s="5">
        <v>7.8078000000000003</v>
      </c>
      <c r="D211" s="5">
        <v>7.8300999999999998</v>
      </c>
      <c r="E211" s="5">
        <f>AVERAGE(Exchange_Rates[[#This Row],[Buy]:[Sell]])</f>
        <v>7.8189500000000001</v>
      </c>
    </row>
    <row r="212" spans="1:5" x14ac:dyDescent="0.3">
      <c r="A212" s="1">
        <v>42344</v>
      </c>
      <c r="B212" t="s">
        <v>17</v>
      </c>
      <c r="C212" s="5">
        <v>7.8056999999999999</v>
      </c>
      <c r="D212" s="5">
        <v>7.8300999999999998</v>
      </c>
      <c r="E212" s="5">
        <f>AVERAGE(Exchange_Rates[[#This Row],[Buy]:[Sell]])</f>
        <v>7.8178999999999998</v>
      </c>
    </row>
    <row r="213" spans="1:5" x14ac:dyDescent="0.3">
      <c r="A213" s="1">
        <v>42346</v>
      </c>
      <c r="B213" t="s">
        <v>17</v>
      </c>
      <c r="C213" s="5">
        <v>7.8068999999999997</v>
      </c>
      <c r="D213" s="5">
        <v>7.8300999999999998</v>
      </c>
      <c r="E213" s="5">
        <f>AVERAGE(Exchange_Rates[[#This Row],[Buy]:[Sell]])</f>
        <v>7.8185000000000002</v>
      </c>
    </row>
    <row r="214" spans="1:5" x14ac:dyDescent="0.3">
      <c r="A214" s="1">
        <v>42347</v>
      </c>
      <c r="B214" t="s">
        <v>17</v>
      </c>
      <c r="C214" s="5">
        <v>7.8079999999999998</v>
      </c>
      <c r="D214" s="5">
        <v>7.8300999999999998</v>
      </c>
      <c r="E214" s="5">
        <f>AVERAGE(Exchange_Rates[[#This Row],[Buy]:[Sell]])</f>
        <v>7.8190499999999998</v>
      </c>
    </row>
    <row r="215" spans="1:5" x14ac:dyDescent="0.3">
      <c r="A215" s="1">
        <v>42348</v>
      </c>
      <c r="B215" t="s">
        <v>17</v>
      </c>
      <c r="C215" s="5">
        <v>7.8097000000000003</v>
      </c>
      <c r="D215" s="5">
        <v>7.8300999999999998</v>
      </c>
      <c r="E215" s="5">
        <f>AVERAGE(Exchange_Rates[[#This Row],[Buy]:[Sell]])</f>
        <v>7.8199000000000005</v>
      </c>
    </row>
    <row r="216" spans="1:5" x14ac:dyDescent="0.3">
      <c r="A216" s="1">
        <v>42351</v>
      </c>
      <c r="B216" t="s">
        <v>17</v>
      </c>
      <c r="C216" s="5">
        <v>7.8083</v>
      </c>
      <c r="D216" s="5">
        <v>7.8300999999999998</v>
      </c>
      <c r="E216" s="5">
        <f>AVERAGE(Exchange_Rates[[#This Row],[Buy]:[Sell]])</f>
        <v>7.8192000000000004</v>
      </c>
    </row>
    <row r="217" spans="1:5" x14ac:dyDescent="0.3">
      <c r="A217" s="1">
        <v>42353</v>
      </c>
      <c r="B217" t="s">
        <v>17</v>
      </c>
      <c r="C217" s="5">
        <v>7.8068999999999997</v>
      </c>
      <c r="D217" s="5">
        <v>7.8300999999999998</v>
      </c>
      <c r="E217" s="5">
        <f>AVERAGE(Exchange_Rates[[#This Row],[Buy]:[Sell]])</f>
        <v>7.8185000000000002</v>
      </c>
    </row>
    <row r="218" spans="1:5" x14ac:dyDescent="0.3">
      <c r="A218" s="1">
        <v>42354</v>
      </c>
      <c r="B218" t="s">
        <v>17</v>
      </c>
      <c r="C218" s="5">
        <v>7.8083</v>
      </c>
      <c r="D218" s="5">
        <v>7.8300999999999998</v>
      </c>
      <c r="E218" s="5">
        <f>AVERAGE(Exchange_Rates[[#This Row],[Buy]:[Sell]])</f>
        <v>7.8192000000000004</v>
      </c>
    </row>
    <row r="219" spans="1:5" x14ac:dyDescent="0.3">
      <c r="A219" s="1">
        <v>42355</v>
      </c>
      <c r="B219" t="s">
        <v>17</v>
      </c>
      <c r="C219" s="5">
        <v>7.8097000000000003</v>
      </c>
      <c r="D219" s="5">
        <v>7.8300999999999998</v>
      </c>
      <c r="E219" s="5">
        <f>AVERAGE(Exchange_Rates[[#This Row],[Buy]:[Sell]])</f>
        <v>7.8199000000000005</v>
      </c>
    </row>
    <row r="220" spans="1:5" x14ac:dyDescent="0.3">
      <c r="A220" s="1">
        <v>42359</v>
      </c>
      <c r="B220" t="s">
        <v>17</v>
      </c>
      <c r="C220" s="5">
        <v>7.8075000000000001</v>
      </c>
      <c r="D220" s="5">
        <v>7.8300999999999998</v>
      </c>
      <c r="E220" s="5">
        <f>AVERAGE(Exchange_Rates[[#This Row],[Buy]:[Sell]])</f>
        <v>7.8187999999999995</v>
      </c>
    </row>
    <row r="221" spans="1:5" x14ac:dyDescent="0.3">
      <c r="A221" s="1">
        <v>42360</v>
      </c>
      <c r="B221" t="s">
        <v>17</v>
      </c>
      <c r="C221" s="5">
        <v>7.8068999999999997</v>
      </c>
      <c r="D221" s="5">
        <v>7.8300999999999998</v>
      </c>
      <c r="E221" s="5">
        <f>AVERAGE(Exchange_Rates[[#This Row],[Buy]:[Sell]])</f>
        <v>7.8185000000000002</v>
      </c>
    </row>
    <row r="222" spans="1:5" x14ac:dyDescent="0.3">
      <c r="A222" s="1">
        <v>42362</v>
      </c>
      <c r="B222" t="s">
        <v>17</v>
      </c>
      <c r="C222" s="5">
        <v>7.8068999999999997</v>
      </c>
      <c r="D222" s="5">
        <v>7.8300999999999998</v>
      </c>
      <c r="E222" s="5">
        <f>AVERAGE(Exchange_Rates[[#This Row],[Buy]:[Sell]])</f>
        <v>7.8185000000000002</v>
      </c>
    </row>
    <row r="223" spans="1:5" x14ac:dyDescent="0.3">
      <c r="A223" s="1">
        <v>42365</v>
      </c>
      <c r="B223" t="s">
        <v>17</v>
      </c>
      <c r="C223" s="5">
        <v>7.8066000000000004</v>
      </c>
      <c r="D223" s="5">
        <v>7.8300999999999998</v>
      </c>
      <c r="E223" s="5">
        <f>AVERAGE(Exchange_Rates[[#This Row],[Buy]:[Sell]])</f>
        <v>7.8183500000000006</v>
      </c>
    </row>
    <row r="224" spans="1:5" x14ac:dyDescent="0.3">
      <c r="A224" s="1">
        <v>42366</v>
      </c>
      <c r="B224" t="s">
        <v>17</v>
      </c>
      <c r="C224" s="5">
        <v>7.8068999999999997</v>
      </c>
      <c r="D224" s="5">
        <v>7.8300999999999998</v>
      </c>
      <c r="E224" s="5">
        <f>AVERAGE(Exchange_Rates[[#This Row],[Buy]:[Sell]])</f>
        <v>7.8185000000000002</v>
      </c>
    </row>
    <row r="225" spans="1:5" x14ac:dyDescent="0.3">
      <c r="A225" s="1">
        <v>42367</v>
      </c>
      <c r="B225" t="s">
        <v>17</v>
      </c>
      <c r="C225" s="5">
        <v>7.8106</v>
      </c>
      <c r="D225" s="5">
        <v>7.8300999999999998</v>
      </c>
      <c r="E225" s="5">
        <f>AVERAGE(Exchange_Rates[[#This Row],[Buy]:[Sell]])</f>
        <v>7.8203499999999995</v>
      </c>
    </row>
    <row r="226" spans="1:5" x14ac:dyDescent="0.3">
      <c r="A226" s="1">
        <v>42368</v>
      </c>
      <c r="B226" t="s">
        <v>17</v>
      </c>
      <c r="C226" s="5">
        <v>7.8109000000000002</v>
      </c>
      <c r="D226" s="5">
        <v>7.8300999999999998</v>
      </c>
      <c r="E226" s="5">
        <f>AVERAGE(Exchange_Rates[[#This Row],[Buy]:[Sell]])</f>
        <v>7.8205</v>
      </c>
    </row>
    <row r="227" spans="1:5" x14ac:dyDescent="0.3">
      <c r="A227" s="1">
        <v>42369</v>
      </c>
      <c r="B227" t="s">
        <v>17</v>
      </c>
      <c r="C227" s="5">
        <v>7.8079999999999998</v>
      </c>
      <c r="D227" s="5">
        <v>7.8300999999999998</v>
      </c>
      <c r="E227" s="5">
        <f>AVERAGE(Exchange_Rates[[#This Row],[Buy]:[Sell]])</f>
        <v>7.8190499999999998</v>
      </c>
    </row>
    <row r="228" spans="1:5" x14ac:dyDescent="0.3">
      <c r="A228" s="1">
        <v>42373</v>
      </c>
      <c r="B228" t="s">
        <v>17</v>
      </c>
      <c r="C228" s="5">
        <v>7.8083</v>
      </c>
      <c r="D228" s="5">
        <v>7.8300999999999998</v>
      </c>
      <c r="E228" s="5">
        <f>AVERAGE(Exchange_Rates[[#This Row],[Buy]:[Sell]])</f>
        <v>7.8192000000000004</v>
      </c>
    </row>
    <row r="229" spans="1:5" x14ac:dyDescent="0.3">
      <c r="A229" s="1">
        <v>42374</v>
      </c>
      <c r="B229" t="s">
        <v>17</v>
      </c>
      <c r="C229" s="5">
        <v>7.8079999999999998</v>
      </c>
      <c r="D229" s="5">
        <v>7.8300999999999998</v>
      </c>
      <c r="E229" s="5">
        <f>AVERAGE(Exchange_Rates[[#This Row],[Buy]:[Sell]])</f>
        <v>7.8190499999999998</v>
      </c>
    </row>
    <row r="230" spans="1:5" x14ac:dyDescent="0.3">
      <c r="A230" s="1">
        <v>42375</v>
      </c>
      <c r="B230" t="s">
        <v>17</v>
      </c>
      <c r="C230" s="5">
        <v>7.8066000000000004</v>
      </c>
      <c r="D230" s="5">
        <v>7.8300999999999998</v>
      </c>
      <c r="E230" s="5">
        <f>AVERAGE(Exchange_Rates[[#This Row],[Buy]:[Sell]])</f>
        <v>7.8183500000000006</v>
      </c>
    </row>
    <row r="231" spans="1:5" x14ac:dyDescent="0.3">
      <c r="A231" s="1">
        <v>42386</v>
      </c>
      <c r="B231" t="s">
        <v>17</v>
      </c>
      <c r="C231" s="5">
        <v>7.8066000000000004</v>
      </c>
      <c r="D231" s="5">
        <v>7.8300999999999998</v>
      </c>
      <c r="E231" s="5">
        <f>AVERAGE(Exchange_Rates[[#This Row],[Buy]:[Sell]])</f>
        <v>7.8183500000000006</v>
      </c>
    </row>
    <row r="232" spans="1:5" x14ac:dyDescent="0.3">
      <c r="A232" s="1">
        <v>42387</v>
      </c>
      <c r="B232" t="s">
        <v>17</v>
      </c>
      <c r="C232" s="5">
        <v>7.8083</v>
      </c>
      <c r="D232" s="5">
        <v>7.8300999999999998</v>
      </c>
      <c r="E232" s="5">
        <f>AVERAGE(Exchange_Rates[[#This Row],[Buy]:[Sell]])</f>
        <v>7.8192000000000004</v>
      </c>
    </row>
    <row r="233" spans="1:5" x14ac:dyDescent="0.3">
      <c r="A233" s="1">
        <v>42388</v>
      </c>
      <c r="B233" t="s">
        <v>17</v>
      </c>
      <c r="C233" s="5">
        <v>7.8083</v>
      </c>
      <c r="D233" s="5">
        <v>7.8300999999999998</v>
      </c>
      <c r="E233" s="5">
        <f>AVERAGE(Exchange_Rates[[#This Row],[Buy]:[Sell]])</f>
        <v>7.8192000000000004</v>
      </c>
    </row>
    <row r="234" spans="1:5" x14ac:dyDescent="0.3">
      <c r="A234" s="1">
        <v>42389</v>
      </c>
      <c r="B234" t="s">
        <v>17</v>
      </c>
      <c r="C234" s="5">
        <v>7.8083</v>
      </c>
      <c r="D234" s="5">
        <v>7.8300999999999998</v>
      </c>
      <c r="E234" s="5">
        <f>AVERAGE(Exchange_Rates[[#This Row],[Buy]:[Sell]])</f>
        <v>7.8192000000000004</v>
      </c>
    </row>
    <row r="235" spans="1:5" x14ac:dyDescent="0.3">
      <c r="A235" s="1">
        <v>42390</v>
      </c>
      <c r="B235" t="s">
        <v>17</v>
      </c>
      <c r="C235" s="5">
        <v>7.8071999999999999</v>
      </c>
      <c r="D235" s="5">
        <v>7.8300999999999998</v>
      </c>
      <c r="E235" s="5">
        <f>AVERAGE(Exchange_Rates[[#This Row],[Buy]:[Sell]])</f>
        <v>7.8186499999999999</v>
      </c>
    </row>
    <row r="236" spans="1:5" x14ac:dyDescent="0.3">
      <c r="A236" s="1">
        <v>42393</v>
      </c>
      <c r="B236" t="s">
        <v>17</v>
      </c>
      <c r="C236" s="5">
        <v>7.8089000000000004</v>
      </c>
      <c r="D236" s="5">
        <v>7.8300999999999998</v>
      </c>
      <c r="E236" s="5">
        <f>AVERAGE(Exchange_Rates[[#This Row],[Buy]:[Sell]])</f>
        <v>7.8194999999999997</v>
      </c>
    </row>
    <row r="237" spans="1:5" x14ac:dyDescent="0.3">
      <c r="A237" s="1">
        <v>42395</v>
      </c>
      <c r="B237" t="s">
        <v>17</v>
      </c>
      <c r="C237" s="5">
        <v>7.8075000000000001</v>
      </c>
      <c r="D237" s="5">
        <v>7.8300999999999998</v>
      </c>
      <c r="E237" s="5">
        <f>AVERAGE(Exchange_Rates[[#This Row],[Buy]:[Sell]])</f>
        <v>7.8187999999999995</v>
      </c>
    </row>
    <row r="238" spans="1:5" x14ac:dyDescent="0.3">
      <c r="A238" s="1">
        <v>42396</v>
      </c>
      <c r="B238" t="s">
        <v>17</v>
      </c>
      <c r="C238" s="5">
        <v>7.8071999999999999</v>
      </c>
      <c r="D238" s="5">
        <v>7.8300999999999998</v>
      </c>
      <c r="E238" s="5">
        <f>AVERAGE(Exchange_Rates[[#This Row],[Buy]:[Sell]])</f>
        <v>7.8186499999999999</v>
      </c>
    </row>
    <row r="239" spans="1:5" x14ac:dyDescent="0.3">
      <c r="A239" s="1">
        <v>42397</v>
      </c>
      <c r="B239" t="s">
        <v>17</v>
      </c>
      <c r="C239" s="5">
        <v>7.8071999999999999</v>
      </c>
      <c r="D239" s="5">
        <v>7.8300999999999998</v>
      </c>
      <c r="E239" s="5">
        <f>AVERAGE(Exchange_Rates[[#This Row],[Buy]:[Sell]])</f>
        <v>7.8186499999999999</v>
      </c>
    </row>
    <row r="240" spans="1:5" x14ac:dyDescent="0.3">
      <c r="A240" s="1">
        <v>42400</v>
      </c>
      <c r="B240" t="s">
        <v>17</v>
      </c>
      <c r="C240" s="5">
        <v>7.8086000000000002</v>
      </c>
      <c r="D240" s="5">
        <v>7.8300999999999998</v>
      </c>
      <c r="E240" s="5">
        <f>AVERAGE(Exchange_Rates[[#This Row],[Buy]:[Sell]])</f>
        <v>7.81935</v>
      </c>
    </row>
    <row r="241" spans="1:5" x14ac:dyDescent="0.3">
      <c r="A241" s="1">
        <v>42401</v>
      </c>
      <c r="B241" t="s">
        <v>17</v>
      </c>
      <c r="C241" s="5">
        <v>7.8075000000000001</v>
      </c>
      <c r="D241" s="5">
        <v>7.8300999999999998</v>
      </c>
      <c r="E241" s="5">
        <f>AVERAGE(Exchange_Rates[[#This Row],[Buy]:[Sell]])</f>
        <v>7.8187999999999995</v>
      </c>
    </row>
    <row r="242" spans="1:5" x14ac:dyDescent="0.3">
      <c r="A242" s="1">
        <v>42402</v>
      </c>
      <c r="B242" t="s">
        <v>17</v>
      </c>
      <c r="C242" s="5">
        <v>7.8075000000000001</v>
      </c>
      <c r="D242" s="5">
        <v>7.8300999999999998</v>
      </c>
      <c r="E242" s="5">
        <f>AVERAGE(Exchange_Rates[[#This Row],[Buy]:[Sell]])</f>
        <v>7.8187999999999995</v>
      </c>
    </row>
    <row r="243" spans="1:5" x14ac:dyDescent="0.3">
      <c r="A243" s="1">
        <v>42403</v>
      </c>
      <c r="B243" t="s">
        <v>17</v>
      </c>
      <c r="C243" s="5">
        <v>7.8086000000000002</v>
      </c>
      <c r="D243" s="5">
        <v>7.8300999999999998</v>
      </c>
      <c r="E243" s="5">
        <f>AVERAGE(Exchange_Rates[[#This Row],[Buy]:[Sell]])</f>
        <v>7.81935</v>
      </c>
    </row>
    <row r="244" spans="1:5" x14ac:dyDescent="0.3">
      <c r="A244" s="1">
        <v>42404</v>
      </c>
      <c r="B244" t="s">
        <v>17</v>
      </c>
      <c r="C244" s="5">
        <v>7.8083</v>
      </c>
      <c r="D244" s="5">
        <v>7.8300999999999998</v>
      </c>
      <c r="E244" s="5">
        <f>AVERAGE(Exchange_Rates[[#This Row],[Buy]:[Sell]])</f>
        <v>7.8192000000000004</v>
      </c>
    </row>
    <row r="245" spans="1:5" x14ac:dyDescent="0.3">
      <c r="A245" s="1">
        <v>42407</v>
      </c>
      <c r="B245" t="s">
        <v>17</v>
      </c>
      <c r="C245" s="5">
        <v>7.8079999999999998</v>
      </c>
      <c r="D245" s="5">
        <v>7.8300999999999998</v>
      </c>
      <c r="E245" s="5">
        <f>AVERAGE(Exchange_Rates[[#This Row],[Buy]:[Sell]])</f>
        <v>7.8190499999999998</v>
      </c>
    </row>
    <row r="246" spans="1:5" x14ac:dyDescent="0.3">
      <c r="A246" s="1">
        <v>42408</v>
      </c>
      <c r="B246" t="s">
        <v>17</v>
      </c>
      <c r="C246" s="5">
        <v>7.8079999999999998</v>
      </c>
      <c r="D246" s="5">
        <v>7.8300999999999998</v>
      </c>
      <c r="E246" s="5">
        <f>AVERAGE(Exchange_Rates[[#This Row],[Buy]:[Sell]])</f>
        <v>7.8190499999999998</v>
      </c>
    </row>
    <row r="247" spans="1:5" x14ac:dyDescent="0.3">
      <c r="A247" s="1">
        <v>42409</v>
      </c>
      <c r="B247" t="s">
        <v>17</v>
      </c>
      <c r="C247" s="5">
        <v>7.8079999999999998</v>
      </c>
      <c r="D247" s="5">
        <v>7.8300999999999998</v>
      </c>
      <c r="E247" s="5">
        <f>AVERAGE(Exchange_Rates[[#This Row],[Buy]:[Sell]])</f>
        <v>7.8190499999999998</v>
      </c>
    </row>
    <row r="248" spans="1:5" x14ac:dyDescent="0.3">
      <c r="A248" s="1">
        <v>42410</v>
      </c>
      <c r="B248" t="s">
        <v>17</v>
      </c>
      <c r="C248" s="5">
        <v>7.8066000000000004</v>
      </c>
      <c r="D248" s="5">
        <v>7.8300999999999998</v>
      </c>
      <c r="E248" s="5">
        <f>AVERAGE(Exchange_Rates[[#This Row],[Buy]:[Sell]])</f>
        <v>7.8183500000000006</v>
      </c>
    </row>
    <row r="249" spans="1:5" x14ac:dyDescent="0.3">
      <c r="A249" s="1">
        <v>42411</v>
      </c>
      <c r="B249" t="s">
        <v>17</v>
      </c>
      <c r="C249" s="5">
        <v>7.8066000000000004</v>
      </c>
      <c r="D249" s="5">
        <v>7.8300999999999998</v>
      </c>
      <c r="E249" s="5">
        <f>AVERAGE(Exchange_Rates[[#This Row],[Buy]:[Sell]])</f>
        <v>7.8183500000000006</v>
      </c>
    </row>
    <row r="250" spans="1:5" x14ac:dyDescent="0.3">
      <c r="A250" s="1">
        <v>42414</v>
      </c>
      <c r="B250" t="s">
        <v>17</v>
      </c>
      <c r="C250" s="5">
        <v>7.8068999999999997</v>
      </c>
      <c r="D250" s="5">
        <v>7.8300999999999998</v>
      </c>
      <c r="E250" s="5">
        <f>AVERAGE(Exchange_Rates[[#This Row],[Buy]:[Sell]])</f>
        <v>7.8185000000000002</v>
      </c>
    </row>
    <row r="251" spans="1:5" x14ac:dyDescent="0.3">
      <c r="A251" s="1">
        <v>42415</v>
      </c>
      <c r="B251" t="s">
        <v>17</v>
      </c>
      <c r="C251" s="5">
        <v>7.8066000000000004</v>
      </c>
      <c r="D251" s="5">
        <v>7.8300999999999998</v>
      </c>
      <c r="E251" s="5">
        <f>AVERAGE(Exchange_Rates[[#This Row],[Buy]:[Sell]])</f>
        <v>7.8183500000000006</v>
      </c>
    </row>
    <row r="252" spans="1:5" x14ac:dyDescent="0.3">
      <c r="A252" s="1">
        <v>42416</v>
      </c>
      <c r="B252" t="s">
        <v>17</v>
      </c>
      <c r="C252" s="5">
        <v>7.8066000000000004</v>
      </c>
      <c r="D252" s="5">
        <v>7.8300999999999998</v>
      </c>
      <c r="E252" s="5">
        <f>AVERAGE(Exchange_Rates[[#This Row],[Buy]:[Sell]])</f>
        <v>7.8183500000000006</v>
      </c>
    </row>
    <row r="253" spans="1:5" x14ac:dyDescent="0.3">
      <c r="A253" s="1">
        <v>42418</v>
      </c>
      <c r="B253" t="s">
        <v>17</v>
      </c>
      <c r="C253" s="5">
        <v>7.8070000000000004</v>
      </c>
      <c r="D253" s="5">
        <v>7.8300999999999998</v>
      </c>
      <c r="E253" s="5">
        <f>AVERAGE(Exchange_Rates[[#This Row],[Buy]:[Sell]])</f>
        <v>7.8185500000000001</v>
      </c>
    </row>
    <row r="254" spans="1:5" x14ac:dyDescent="0.3">
      <c r="A254" s="1">
        <v>42421</v>
      </c>
      <c r="B254" t="s">
        <v>17</v>
      </c>
      <c r="C254" s="5">
        <v>7.8066000000000004</v>
      </c>
      <c r="D254" s="5">
        <v>7.8300999999999998</v>
      </c>
      <c r="E254" s="5">
        <f>AVERAGE(Exchange_Rates[[#This Row],[Buy]:[Sell]])</f>
        <v>7.8183500000000006</v>
      </c>
    </row>
    <row r="255" spans="1:5" x14ac:dyDescent="0.3">
      <c r="A255" s="1">
        <v>42422</v>
      </c>
      <c r="B255" t="s">
        <v>17</v>
      </c>
      <c r="C255" s="5">
        <v>7.8063000000000002</v>
      </c>
      <c r="D255" s="5">
        <v>7.8300999999999998</v>
      </c>
      <c r="E255" s="5">
        <f>AVERAGE(Exchange_Rates[[#This Row],[Buy]:[Sell]])</f>
        <v>7.8182</v>
      </c>
    </row>
    <row r="256" spans="1:5" x14ac:dyDescent="0.3">
      <c r="A256" s="1">
        <v>42423</v>
      </c>
      <c r="B256" t="s">
        <v>17</v>
      </c>
      <c r="C256" s="5">
        <v>7.8068999999999997</v>
      </c>
      <c r="D256" s="5">
        <v>7.8300999999999998</v>
      </c>
      <c r="E256" s="5">
        <f>AVERAGE(Exchange_Rates[[#This Row],[Buy]:[Sell]])</f>
        <v>7.8185000000000002</v>
      </c>
    </row>
    <row r="257" spans="1:5" x14ac:dyDescent="0.3">
      <c r="A257" s="1">
        <v>42424</v>
      </c>
      <c r="B257" t="s">
        <v>17</v>
      </c>
      <c r="C257" s="5">
        <v>7.8083</v>
      </c>
      <c r="D257" s="5">
        <v>7.8300999999999998</v>
      </c>
      <c r="E257" s="5">
        <f>AVERAGE(Exchange_Rates[[#This Row],[Buy]:[Sell]])</f>
        <v>7.8192000000000004</v>
      </c>
    </row>
    <row r="258" spans="1:5" x14ac:dyDescent="0.3">
      <c r="A258" s="1">
        <v>42425</v>
      </c>
      <c r="B258" t="s">
        <v>17</v>
      </c>
      <c r="C258" s="5">
        <v>7.8068999999999997</v>
      </c>
      <c r="D258" s="5">
        <v>7.8300999999999998</v>
      </c>
      <c r="E258" s="5">
        <f>AVERAGE(Exchange_Rates[[#This Row],[Buy]:[Sell]])</f>
        <v>7.8185000000000002</v>
      </c>
    </row>
    <row r="259" spans="1:5" x14ac:dyDescent="0.3">
      <c r="A259" s="1">
        <v>42428</v>
      </c>
      <c r="B259" t="s">
        <v>17</v>
      </c>
      <c r="C259" s="5">
        <v>7.8068999999999997</v>
      </c>
      <c r="D259" s="5">
        <v>7.8300999999999998</v>
      </c>
      <c r="E259" s="5">
        <f>AVERAGE(Exchange_Rates[[#This Row],[Buy]:[Sell]])</f>
        <v>7.8185000000000002</v>
      </c>
    </row>
    <row r="260" spans="1:5" x14ac:dyDescent="0.3">
      <c r="A260" s="1">
        <v>42429</v>
      </c>
      <c r="B260" t="s">
        <v>17</v>
      </c>
      <c r="C260" s="5">
        <v>7.8066000000000004</v>
      </c>
      <c r="D260" s="5">
        <v>7.8300999999999998</v>
      </c>
      <c r="E260" s="5">
        <f>AVERAGE(Exchange_Rates[[#This Row],[Buy]:[Sell]])</f>
        <v>7.8183500000000006</v>
      </c>
    </row>
    <row r="261" spans="1:5" x14ac:dyDescent="0.3">
      <c r="A261" s="1">
        <v>42430</v>
      </c>
      <c r="B261" t="s">
        <v>17</v>
      </c>
      <c r="C261" s="5">
        <v>7.8068999999999997</v>
      </c>
      <c r="D261" s="5">
        <v>7.8300999999999998</v>
      </c>
      <c r="E261" s="5">
        <f>AVERAGE(Exchange_Rates[[#This Row],[Buy]:[Sell]])</f>
        <v>7.8185000000000002</v>
      </c>
    </row>
    <row r="262" spans="1:5" x14ac:dyDescent="0.3">
      <c r="A262" s="1">
        <v>42431</v>
      </c>
      <c r="B262" t="s">
        <v>17</v>
      </c>
      <c r="C262" s="5">
        <v>7.8066000000000004</v>
      </c>
      <c r="D262" s="5">
        <v>7.8300999999999998</v>
      </c>
      <c r="E262" s="5">
        <f>AVERAGE(Exchange_Rates[[#This Row],[Buy]:[Sell]])</f>
        <v>7.8183500000000006</v>
      </c>
    </row>
    <row r="263" spans="1:5" x14ac:dyDescent="0.3">
      <c r="A263" s="1">
        <v>42432</v>
      </c>
      <c r="B263" t="s">
        <v>17</v>
      </c>
      <c r="C263" s="5">
        <v>7.8068999999999997</v>
      </c>
      <c r="D263" s="5">
        <v>7.8300999999999998</v>
      </c>
      <c r="E263" s="5">
        <f>AVERAGE(Exchange_Rates[[#This Row],[Buy]:[Sell]])</f>
        <v>7.8185000000000002</v>
      </c>
    </row>
    <row r="264" spans="1:5" x14ac:dyDescent="0.3">
      <c r="A264" s="1">
        <v>42435</v>
      </c>
      <c r="B264" t="s">
        <v>17</v>
      </c>
      <c r="C264" s="5">
        <v>7.8068999999999997</v>
      </c>
      <c r="D264" s="5">
        <v>7.8300999999999998</v>
      </c>
      <c r="E264" s="5">
        <f>AVERAGE(Exchange_Rates[[#This Row],[Buy]:[Sell]])</f>
        <v>7.8185000000000002</v>
      </c>
    </row>
    <row r="265" spans="1:5" x14ac:dyDescent="0.3">
      <c r="A265" s="1">
        <v>42436</v>
      </c>
      <c r="B265" t="s">
        <v>17</v>
      </c>
      <c r="C265" s="5">
        <v>7.8066000000000004</v>
      </c>
      <c r="D265" s="5">
        <v>7.8300999999999998</v>
      </c>
      <c r="E265" s="5">
        <f>AVERAGE(Exchange_Rates[[#This Row],[Buy]:[Sell]])</f>
        <v>7.8183500000000006</v>
      </c>
    </row>
    <row r="266" spans="1:5" x14ac:dyDescent="0.3">
      <c r="A266" s="1">
        <v>42437</v>
      </c>
      <c r="B266" t="s">
        <v>17</v>
      </c>
      <c r="C266" s="5">
        <v>7.8066000000000004</v>
      </c>
      <c r="D266" s="5">
        <v>7.8300999999999998</v>
      </c>
      <c r="E266" s="5">
        <f>AVERAGE(Exchange_Rates[[#This Row],[Buy]:[Sell]])</f>
        <v>7.8183500000000006</v>
      </c>
    </row>
    <row r="267" spans="1:5" x14ac:dyDescent="0.3">
      <c r="A267" s="1">
        <v>42438</v>
      </c>
      <c r="B267" t="s">
        <v>17</v>
      </c>
      <c r="C267" s="5">
        <v>7.8068999999999997</v>
      </c>
      <c r="D267" s="5">
        <v>7.8300999999999998</v>
      </c>
      <c r="E267" s="5">
        <f>AVERAGE(Exchange_Rates[[#This Row],[Buy]:[Sell]])</f>
        <v>7.8185000000000002</v>
      </c>
    </row>
    <row r="268" spans="1:5" x14ac:dyDescent="0.3">
      <c r="A268" s="1">
        <v>42439</v>
      </c>
      <c r="B268" t="s">
        <v>17</v>
      </c>
      <c r="C268" s="5">
        <v>7.8068999999999997</v>
      </c>
      <c r="D268" s="5">
        <v>7.8300999999999998</v>
      </c>
      <c r="E268" s="5">
        <f>AVERAGE(Exchange_Rates[[#This Row],[Buy]:[Sell]])</f>
        <v>7.8185000000000002</v>
      </c>
    </row>
    <row r="269" spans="1:5" x14ac:dyDescent="0.3">
      <c r="A269" s="1">
        <v>42442</v>
      </c>
      <c r="B269" t="s">
        <v>17</v>
      </c>
      <c r="C269" s="5">
        <v>7.8083</v>
      </c>
      <c r="D269" s="5">
        <v>7.8300999999999998</v>
      </c>
      <c r="E269" s="5">
        <f>AVERAGE(Exchange_Rates[[#This Row],[Buy]:[Sell]])</f>
        <v>7.8192000000000004</v>
      </c>
    </row>
    <row r="270" spans="1:5" x14ac:dyDescent="0.3">
      <c r="A270" s="1">
        <v>42443</v>
      </c>
      <c r="B270" t="s">
        <v>17</v>
      </c>
      <c r="C270" s="5">
        <v>8.9252000000000002</v>
      </c>
      <c r="D270" s="5">
        <v>8.9494000000000007</v>
      </c>
      <c r="E270" s="5">
        <f>AVERAGE(Exchange_Rates[[#This Row],[Buy]:[Sell]])</f>
        <v>8.9373000000000005</v>
      </c>
    </row>
    <row r="271" spans="1:5" x14ac:dyDescent="0.3">
      <c r="A271" s="1">
        <v>42444</v>
      </c>
      <c r="B271" t="s">
        <v>17</v>
      </c>
      <c r="C271" s="5">
        <v>8.9267000000000003</v>
      </c>
      <c r="D271" s="5">
        <v>8.9494000000000007</v>
      </c>
      <c r="E271" s="5">
        <f>AVERAGE(Exchange_Rates[[#This Row],[Buy]:[Sell]])</f>
        <v>8.9380500000000005</v>
      </c>
    </row>
    <row r="272" spans="1:5" x14ac:dyDescent="0.3">
      <c r="A272" s="1">
        <v>42445</v>
      </c>
      <c r="B272" t="s">
        <v>17</v>
      </c>
      <c r="C272" s="5">
        <v>8.8536000000000001</v>
      </c>
      <c r="D272" s="5">
        <v>8.8821999999999992</v>
      </c>
      <c r="E272" s="5">
        <f>AVERAGE(Exchange_Rates[[#This Row],[Buy]:[Sell]])</f>
        <v>8.8678999999999988</v>
      </c>
    </row>
    <row r="273" spans="1:5" x14ac:dyDescent="0.3">
      <c r="A273" s="1">
        <v>42446</v>
      </c>
      <c r="B273" t="s">
        <v>17</v>
      </c>
      <c r="C273" s="5">
        <v>8.8557000000000006</v>
      </c>
      <c r="D273" s="5">
        <v>8.8794000000000004</v>
      </c>
      <c r="E273" s="5">
        <f>AVERAGE(Exchange_Rates[[#This Row],[Buy]:[Sell]])</f>
        <v>8.8675500000000014</v>
      </c>
    </row>
    <row r="274" spans="1:5" x14ac:dyDescent="0.3">
      <c r="A274" s="1">
        <v>42449</v>
      </c>
      <c r="B274" t="s">
        <v>17</v>
      </c>
      <c r="C274" s="5">
        <v>8.8574999999999999</v>
      </c>
      <c r="D274" s="5">
        <v>8.8794000000000004</v>
      </c>
      <c r="E274" s="5">
        <f>AVERAGE(Exchange_Rates[[#This Row],[Buy]:[Sell]])</f>
        <v>8.8684499999999993</v>
      </c>
    </row>
    <row r="275" spans="1:5" x14ac:dyDescent="0.3">
      <c r="A275" s="1">
        <v>42450</v>
      </c>
      <c r="B275" t="s">
        <v>17</v>
      </c>
      <c r="C275" s="5">
        <v>8.8572000000000006</v>
      </c>
      <c r="D275" s="5">
        <v>8.8794000000000004</v>
      </c>
      <c r="E275" s="5">
        <f>AVERAGE(Exchange_Rates[[#This Row],[Buy]:[Sell]])</f>
        <v>8.8683000000000014</v>
      </c>
    </row>
    <row r="276" spans="1:5" x14ac:dyDescent="0.3">
      <c r="A276" s="1">
        <v>42451</v>
      </c>
      <c r="B276" t="s">
        <v>17</v>
      </c>
      <c r="C276" s="5">
        <v>8.8574999999999999</v>
      </c>
      <c r="D276" s="5">
        <v>8.8794000000000004</v>
      </c>
      <c r="E276" s="5">
        <f>AVERAGE(Exchange_Rates[[#This Row],[Buy]:[Sell]])</f>
        <v>8.8684499999999993</v>
      </c>
    </row>
    <row r="277" spans="1:5" x14ac:dyDescent="0.3">
      <c r="A277" s="1">
        <v>42452</v>
      </c>
      <c r="B277" t="s">
        <v>17</v>
      </c>
      <c r="C277" s="5">
        <v>8.8574999999999999</v>
      </c>
      <c r="D277" s="5">
        <v>8.8794000000000004</v>
      </c>
      <c r="E277" s="5">
        <f>AVERAGE(Exchange_Rates[[#This Row],[Buy]:[Sell]])</f>
        <v>8.8684499999999993</v>
      </c>
    </row>
    <row r="278" spans="1:5" x14ac:dyDescent="0.3">
      <c r="A278" s="1">
        <v>42453</v>
      </c>
      <c r="B278" t="s">
        <v>17</v>
      </c>
      <c r="C278" s="5">
        <v>8.8572000000000006</v>
      </c>
      <c r="D278" s="5">
        <v>8.8794000000000004</v>
      </c>
      <c r="E278" s="5">
        <f>AVERAGE(Exchange_Rates[[#This Row],[Buy]:[Sell]])</f>
        <v>8.8683000000000014</v>
      </c>
    </row>
    <row r="279" spans="1:5" x14ac:dyDescent="0.3">
      <c r="A279" s="1">
        <v>42456</v>
      </c>
      <c r="B279" t="s">
        <v>17</v>
      </c>
      <c r="C279" s="5">
        <v>8.8574999999999999</v>
      </c>
      <c r="D279" s="5">
        <v>8.8794000000000004</v>
      </c>
      <c r="E279" s="5">
        <f>AVERAGE(Exchange_Rates[[#This Row],[Buy]:[Sell]])</f>
        <v>8.8684499999999993</v>
      </c>
    </row>
    <row r="280" spans="1:5" x14ac:dyDescent="0.3">
      <c r="A280" s="1">
        <v>42457</v>
      </c>
      <c r="B280" t="s">
        <v>17</v>
      </c>
      <c r="C280" s="5">
        <v>8.8572000000000006</v>
      </c>
      <c r="D280" s="5">
        <v>8.8794000000000004</v>
      </c>
      <c r="E280" s="5">
        <f>AVERAGE(Exchange_Rates[[#This Row],[Buy]:[Sell]])</f>
        <v>8.8683000000000014</v>
      </c>
    </row>
    <row r="281" spans="1:5" x14ac:dyDescent="0.3">
      <c r="A281" s="1">
        <v>42458</v>
      </c>
      <c r="B281" t="s">
        <v>17</v>
      </c>
      <c r="C281" s="5">
        <v>8.8574999999999999</v>
      </c>
      <c r="D281" s="5">
        <v>8.8794000000000004</v>
      </c>
      <c r="E281" s="5">
        <f>AVERAGE(Exchange_Rates[[#This Row],[Buy]:[Sell]])</f>
        <v>8.8684499999999993</v>
      </c>
    </row>
    <row r="282" spans="1:5" x14ac:dyDescent="0.3">
      <c r="A282" s="1">
        <v>42459</v>
      </c>
      <c r="B282" t="s">
        <v>17</v>
      </c>
      <c r="C282" s="5">
        <v>8.8574999999999999</v>
      </c>
      <c r="D282" s="5">
        <v>8.8794000000000004</v>
      </c>
      <c r="E282" s="5">
        <f>AVERAGE(Exchange_Rates[[#This Row],[Buy]:[Sell]])</f>
        <v>8.8684499999999993</v>
      </c>
    </row>
    <row r="283" spans="1:5" x14ac:dyDescent="0.3">
      <c r="A283" s="1">
        <v>42460</v>
      </c>
      <c r="B283" t="s">
        <v>17</v>
      </c>
      <c r="C283" s="5">
        <v>8.8572000000000006</v>
      </c>
      <c r="D283" s="5">
        <v>8.8794000000000004</v>
      </c>
      <c r="E283" s="5">
        <f>AVERAGE(Exchange_Rates[[#This Row],[Buy]:[Sell]])</f>
        <v>8.8683000000000014</v>
      </c>
    </row>
    <row r="284" spans="1:5" x14ac:dyDescent="0.3">
      <c r="A284" s="1">
        <v>42463</v>
      </c>
      <c r="B284" t="s">
        <v>17</v>
      </c>
      <c r="C284" s="5">
        <v>8.8574999999999999</v>
      </c>
      <c r="D284" s="5">
        <v>8.8794000000000004</v>
      </c>
      <c r="E284" s="5">
        <f>AVERAGE(Exchange_Rates[[#This Row],[Buy]:[Sell]])</f>
        <v>8.8684499999999993</v>
      </c>
    </row>
    <row r="285" spans="1:5" x14ac:dyDescent="0.3">
      <c r="A285" s="1">
        <v>42464</v>
      </c>
      <c r="B285" t="s">
        <v>17</v>
      </c>
      <c r="C285" s="5">
        <v>8.8574999999999999</v>
      </c>
      <c r="D285" s="5">
        <v>8.8794000000000004</v>
      </c>
      <c r="E285" s="5">
        <f>AVERAGE(Exchange_Rates[[#This Row],[Buy]:[Sell]])</f>
        <v>8.8684499999999993</v>
      </c>
    </row>
    <row r="286" spans="1:5" x14ac:dyDescent="0.3">
      <c r="A286" s="1">
        <v>42465</v>
      </c>
      <c r="B286" t="s">
        <v>17</v>
      </c>
      <c r="C286" s="5">
        <v>8.8574999999999999</v>
      </c>
      <c r="D286" s="5">
        <v>8.8794000000000004</v>
      </c>
      <c r="E286" s="5">
        <f>AVERAGE(Exchange_Rates[[#This Row],[Buy]:[Sell]])</f>
        <v>8.8684499999999993</v>
      </c>
    </row>
    <row r="287" spans="1:5" x14ac:dyDescent="0.3">
      <c r="A287" s="1">
        <v>42466</v>
      </c>
      <c r="B287" t="s">
        <v>17</v>
      </c>
      <c r="C287" s="5">
        <v>8.8544999999999998</v>
      </c>
      <c r="D287" s="5">
        <v>8.8794000000000004</v>
      </c>
      <c r="E287" s="5">
        <f>AVERAGE(Exchange_Rates[[#This Row],[Buy]:[Sell]])</f>
        <v>8.8669499999999992</v>
      </c>
    </row>
    <row r="288" spans="1:5" x14ac:dyDescent="0.3">
      <c r="A288" s="1">
        <v>42467</v>
      </c>
      <c r="B288" t="s">
        <v>17</v>
      </c>
      <c r="C288" s="5">
        <v>8.8542000000000005</v>
      </c>
      <c r="D288" s="5">
        <v>8.8794000000000004</v>
      </c>
      <c r="E288" s="5">
        <f>AVERAGE(Exchange_Rates[[#This Row],[Buy]:[Sell]])</f>
        <v>8.8668000000000013</v>
      </c>
    </row>
    <row r="289" spans="1:5" x14ac:dyDescent="0.3">
      <c r="A289" s="1">
        <v>42470</v>
      </c>
      <c r="B289" t="s">
        <v>17</v>
      </c>
      <c r="C289" s="5">
        <v>8.8574999999999999</v>
      </c>
      <c r="D289" s="5">
        <v>8.8794000000000004</v>
      </c>
      <c r="E289" s="5">
        <f>AVERAGE(Exchange_Rates[[#This Row],[Buy]:[Sell]])</f>
        <v>8.8684499999999993</v>
      </c>
    </row>
    <row r="290" spans="1:5" x14ac:dyDescent="0.3">
      <c r="A290" s="1">
        <v>42471</v>
      </c>
      <c r="B290" t="s">
        <v>17</v>
      </c>
      <c r="C290" s="5">
        <v>8.8572000000000006</v>
      </c>
      <c r="D290" s="5">
        <v>8.8794000000000004</v>
      </c>
      <c r="E290" s="5">
        <f>AVERAGE(Exchange_Rates[[#This Row],[Buy]:[Sell]])</f>
        <v>8.8683000000000014</v>
      </c>
    </row>
    <row r="291" spans="1:5" x14ac:dyDescent="0.3">
      <c r="A291" s="1">
        <v>42472</v>
      </c>
      <c r="B291" t="s">
        <v>17</v>
      </c>
      <c r="C291" s="5">
        <v>8.8572000000000006</v>
      </c>
      <c r="D291" s="5">
        <v>8.8794000000000004</v>
      </c>
      <c r="E291" s="5">
        <f>AVERAGE(Exchange_Rates[[#This Row],[Buy]:[Sell]])</f>
        <v>8.8683000000000014</v>
      </c>
    </row>
    <row r="292" spans="1:5" x14ac:dyDescent="0.3">
      <c r="A292" s="1">
        <v>42473</v>
      </c>
      <c r="B292" t="s">
        <v>17</v>
      </c>
      <c r="C292" s="5">
        <v>8.8572000000000006</v>
      </c>
      <c r="D292" s="5">
        <v>8.8794000000000004</v>
      </c>
      <c r="E292" s="5">
        <f>AVERAGE(Exchange_Rates[[#This Row],[Buy]:[Sell]])</f>
        <v>8.8683000000000014</v>
      </c>
    </row>
    <row r="293" spans="1:5" x14ac:dyDescent="0.3">
      <c r="A293" s="1">
        <v>42474</v>
      </c>
      <c r="B293" t="s">
        <v>17</v>
      </c>
      <c r="C293" s="5">
        <v>8.8574999999999999</v>
      </c>
      <c r="D293" s="5">
        <v>8.8794000000000004</v>
      </c>
      <c r="E293" s="5">
        <f>AVERAGE(Exchange_Rates[[#This Row],[Buy]:[Sell]])</f>
        <v>8.8684499999999993</v>
      </c>
    </row>
    <row r="294" spans="1:5" x14ac:dyDescent="0.3">
      <c r="A294" s="1">
        <v>42477</v>
      </c>
      <c r="B294" t="s">
        <v>17</v>
      </c>
      <c r="C294" s="5">
        <v>8.8574999999999999</v>
      </c>
      <c r="D294" s="5">
        <v>8.8794000000000004</v>
      </c>
      <c r="E294" s="5">
        <f>AVERAGE(Exchange_Rates[[#This Row],[Buy]:[Sell]])</f>
        <v>8.8684499999999993</v>
      </c>
    </row>
    <row r="295" spans="1:5" x14ac:dyDescent="0.3">
      <c r="A295" s="1">
        <v>42478</v>
      </c>
      <c r="B295" t="s">
        <v>17</v>
      </c>
      <c r="C295" s="5">
        <v>8.8574999999999999</v>
      </c>
      <c r="D295" s="5">
        <v>8.8794000000000004</v>
      </c>
      <c r="E295" s="5">
        <f>AVERAGE(Exchange_Rates[[#This Row],[Buy]:[Sell]])</f>
        <v>8.8684499999999993</v>
      </c>
    </row>
    <row r="296" spans="1:5" x14ac:dyDescent="0.3">
      <c r="A296" s="1">
        <v>42479</v>
      </c>
      <c r="B296" t="s">
        <v>17</v>
      </c>
      <c r="C296" s="5">
        <v>8.8574999999999999</v>
      </c>
      <c r="D296" s="5">
        <v>8.8794000000000004</v>
      </c>
      <c r="E296" s="5">
        <f>AVERAGE(Exchange_Rates[[#This Row],[Buy]:[Sell]])</f>
        <v>8.8684499999999993</v>
      </c>
    </row>
    <row r="297" spans="1:5" x14ac:dyDescent="0.3">
      <c r="A297" s="1">
        <v>42480</v>
      </c>
      <c r="B297" t="s">
        <v>17</v>
      </c>
      <c r="C297" s="5">
        <v>8.8572000000000006</v>
      </c>
      <c r="D297" s="5">
        <v>8.8794000000000004</v>
      </c>
      <c r="E297" s="5">
        <f>AVERAGE(Exchange_Rates[[#This Row],[Buy]:[Sell]])</f>
        <v>8.8683000000000014</v>
      </c>
    </row>
    <row r="298" spans="1:5" x14ac:dyDescent="0.3">
      <c r="A298" s="1">
        <v>42481</v>
      </c>
      <c r="B298" t="s">
        <v>17</v>
      </c>
      <c r="C298" s="5">
        <v>8.8572000000000006</v>
      </c>
      <c r="D298" s="5">
        <v>8.8794000000000004</v>
      </c>
      <c r="E298" s="5">
        <f>AVERAGE(Exchange_Rates[[#This Row],[Buy]:[Sell]])</f>
        <v>8.8683000000000014</v>
      </c>
    </row>
    <row r="299" spans="1:5" x14ac:dyDescent="0.3">
      <c r="A299" s="1">
        <v>42484</v>
      </c>
      <c r="B299" t="s">
        <v>17</v>
      </c>
      <c r="C299" s="5">
        <v>8.8574999999999999</v>
      </c>
      <c r="D299" s="5">
        <v>8.8794000000000004</v>
      </c>
      <c r="E299" s="5">
        <f>AVERAGE(Exchange_Rates[[#This Row],[Buy]:[Sell]])</f>
        <v>8.8684499999999993</v>
      </c>
    </row>
    <row r="300" spans="1:5" x14ac:dyDescent="0.3">
      <c r="A300" s="1">
        <v>42486</v>
      </c>
      <c r="B300" t="s">
        <v>17</v>
      </c>
      <c r="C300" s="5">
        <v>8.8574999999999999</v>
      </c>
      <c r="D300" s="5">
        <v>8.8794000000000004</v>
      </c>
      <c r="E300" s="5">
        <f>AVERAGE(Exchange_Rates[[#This Row],[Buy]:[Sell]])</f>
        <v>8.8684499999999993</v>
      </c>
    </row>
    <row r="301" spans="1:5" x14ac:dyDescent="0.3">
      <c r="A301" s="1">
        <v>42487</v>
      </c>
      <c r="B301" t="s">
        <v>17</v>
      </c>
      <c r="C301" s="5">
        <v>8.8574999999999999</v>
      </c>
      <c r="D301" s="5">
        <v>8.8794000000000004</v>
      </c>
      <c r="E301" s="5">
        <f>AVERAGE(Exchange_Rates[[#This Row],[Buy]:[Sell]])</f>
        <v>8.8684499999999993</v>
      </c>
    </row>
    <row r="302" spans="1:5" x14ac:dyDescent="0.3">
      <c r="A302" s="1">
        <v>42488</v>
      </c>
      <c r="B302" t="s">
        <v>17</v>
      </c>
      <c r="C302" s="5">
        <v>8.8574999999999999</v>
      </c>
      <c r="D302" s="5">
        <v>8.8794000000000004</v>
      </c>
      <c r="E302" s="5">
        <f>AVERAGE(Exchange_Rates[[#This Row],[Buy]:[Sell]])</f>
        <v>8.8684499999999993</v>
      </c>
    </row>
    <row r="303" spans="1:5" x14ac:dyDescent="0.3">
      <c r="A303" s="1">
        <v>42493</v>
      </c>
      <c r="B303" t="s">
        <v>17</v>
      </c>
      <c r="C303" s="5">
        <v>8.8572000000000006</v>
      </c>
      <c r="D303" s="5">
        <v>8.8794000000000004</v>
      </c>
      <c r="E303" s="5">
        <f>AVERAGE(Exchange_Rates[[#This Row],[Buy]:[Sell]])</f>
        <v>8.8683000000000014</v>
      </c>
    </row>
    <row r="304" spans="1:5" x14ac:dyDescent="0.3">
      <c r="A304" s="1">
        <v>42494</v>
      </c>
      <c r="B304" t="s">
        <v>17</v>
      </c>
      <c r="C304" s="5">
        <v>8.8572000000000006</v>
      </c>
      <c r="D304" s="5">
        <v>8.8794000000000004</v>
      </c>
      <c r="E304" s="5">
        <f>AVERAGE(Exchange_Rates[[#This Row],[Buy]:[Sell]])</f>
        <v>8.8683000000000014</v>
      </c>
    </row>
    <row r="305" spans="1:5" x14ac:dyDescent="0.3">
      <c r="A305" s="1">
        <v>42495</v>
      </c>
      <c r="B305" t="s">
        <v>17</v>
      </c>
      <c r="C305" s="5">
        <v>8.8574999999999999</v>
      </c>
      <c r="D305" s="5">
        <v>8.8794000000000004</v>
      </c>
      <c r="E305" s="5">
        <f>AVERAGE(Exchange_Rates[[#This Row],[Buy]:[Sell]])</f>
        <v>8.8684499999999993</v>
      </c>
    </row>
    <row r="306" spans="1:5" x14ac:dyDescent="0.3">
      <c r="A306" s="1">
        <v>42498</v>
      </c>
      <c r="B306" t="s">
        <v>17</v>
      </c>
      <c r="C306" s="5">
        <v>8.8574999999999999</v>
      </c>
      <c r="D306" s="5">
        <v>8.8794000000000004</v>
      </c>
      <c r="E306" s="5">
        <f>AVERAGE(Exchange_Rates[[#This Row],[Buy]:[Sell]])</f>
        <v>8.8684499999999993</v>
      </c>
    </row>
    <row r="307" spans="1:5" x14ac:dyDescent="0.3">
      <c r="A307" s="1">
        <v>42499</v>
      </c>
      <c r="B307" t="s">
        <v>17</v>
      </c>
      <c r="C307" s="5">
        <v>8.8572000000000006</v>
      </c>
      <c r="D307" s="5">
        <v>8.8794000000000004</v>
      </c>
      <c r="E307" s="5">
        <f>AVERAGE(Exchange_Rates[[#This Row],[Buy]:[Sell]])</f>
        <v>8.8683000000000014</v>
      </c>
    </row>
    <row r="308" spans="1:5" x14ac:dyDescent="0.3">
      <c r="A308" s="1">
        <v>42500</v>
      </c>
      <c r="B308" t="s">
        <v>17</v>
      </c>
      <c r="C308" s="5">
        <v>8.8574999999999999</v>
      </c>
      <c r="D308" s="5">
        <v>8.8794000000000004</v>
      </c>
      <c r="E308" s="5">
        <f>AVERAGE(Exchange_Rates[[#This Row],[Buy]:[Sell]])</f>
        <v>8.8684499999999993</v>
      </c>
    </row>
    <row r="309" spans="1:5" x14ac:dyDescent="0.3">
      <c r="A309" s="1">
        <v>42501</v>
      </c>
      <c r="B309" t="s">
        <v>17</v>
      </c>
      <c r="C309" s="5">
        <v>8.8572000000000006</v>
      </c>
      <c r="D309" s="5">
        <v>8.8794000000000004</v>
      </c>
      <c r="E309" s="5">
        <f>AVERAGE(Exchange_Rates[[#This Row],[Buy]:[Sell]])</f>
        <v>8.8683000000000014</v>
      </c>
    </row>
    <row r="310" spans="1:5" x14ac:dyDescent="0.3">
      <c r="A310" s="1">
        <v>42502</v>
      </c>
      <c r="B310" t="s">
        <v>17</v>
      </c>
      <c r="C310" s="5">
        <v>8.8572000000000006</v>
      </c>
      <c r="D310" s="5">
        <v>8.8794000000000004</v>
      </c>
      <c r="E310" s="5">
        <f>AVERAGE(Exchange_Rates[[#This Row],[Buy]:[Sell]])</f>
        <v>8.8683000000000014</v>
      </c>
    </row>
    <row r="311" spans="1:5" x14ac:dyDescent="0.3">
      <c r="A311" s="1">
        <v>42505</v>
      </c>
      <c r="B311" t="s">
        <v>17</v>
      </c>
      <c r="C311" s="5">
        <v>8.8572000000000006</v>
      </c>
      <c r="D311" s="5">
        <v>8.8794000000000004</v>
      </c>
      <c r="E311" s="5">
        <f>AVERAGE(Exchange_Rates[[#This Row],[Buy]:[Sell]])</f>
        <v>8.8683000000000014</v>
      </c>
    </row>
    <row r="312" spans="1:5" x14ac:dyDescent="0.3">
      <c r="A312" s="1">
        <v>42506</v>
      </c>
      <c r="B312" t="s">
        <v>17</v>
      </c>
      <c r="C312" s="5">
        <v>8.8572000000000006</v>
      </c>
      <c r="D312" s="5">
        <v>8.8794000000000004</v>
      </c>
      <c r="E312" s="5">
        <f>AVERAGE(Exchange_Rates[[#This Row],[Buy]:[Sell]])</f>
        <v>8.8683000000000014</v>
      </c>
    </row>
    <row r="313" spans="1:5" x14ac:dyDescent="0.3">
      <c r="A313" s="1">
        <v>42507</v>
      </c>
      <c r="B313" t="s">
        <v>17</v>
      </c>
      <c r="C313" s="5">
        <v>8.8574999999999999</v>
      </c>
      <c r="D313" s="5">
        <v>8.8794000000000004</v>
      </c>
      <c r="E313" s="5">
        <f>AVERAGE(Exchange_Rates[[#This Row],[Buy]:[Sell]])</f>
        <v>8.8684499999999993</v>
      </c>
    </row>
    <row r="314" spans="1:5" x14ac:dyDescent="0.3">
      <c r="A314" s="1">
        <v>42508</v>
      </c>
      <c r="B314" t="s">
        <v>17</v>
      </c>
      <c r="C314" s="5">
        <v>8.8574999999999999</v>
      </c>
      <c r="D314" s="5">
        <v>8.8794000000000004</v>
      </c>
      <c r="E314" s="5">
        <f>AVERAGE(Exchange_Rates[[#This Row],[Buy]:[Sell]])</f>
        <v>8.8684499999999993</v>
      </c>
    </row>
    <row r="315" spans="1:5" x14ac:dyDescent="0.3">
      <c r="A315" s="1">
        <v>42509</v>
      </c>
      <c r="B315" t="s">
        <v>17</v>
      </c>
      <c r="C315" s="5">
        <v>8.8559999999999999</v>
      </c>
      <c r="D315" s="5">
        <v>8.8794000000000004</v>
      </c>
      <c r="E315" s="5">
        <f>AVERAGE(Exchange_Rates[[#This Row],[Buy]:[Sell]])</f>
        <v>8.8676999999999992</v>
      </c>
    </row>
    <row r="316" spans="1:5" x14ac:dyDescent="0.3">
      <c r="A316" s="1">
        <v>42512</v>
      </c>
      <c r="B316" t="s">
        <v>17</v>
      </c>
      <c r="C316" s="5">
        <v>8.8574999999999999</v>
      </c>
      <c r="D316" s="5">
        <v>8.8794000000000004</v>
      </c>
      <c r="E316" s="5">
        <f>AVERAGE(Exchange_Rates[[#This Row],[Buy]:[Sell]])</f>
        <v>8.8684499999999993</v>
      </c>
    </row>
    <row r="317" spans="1:5" x14ac:dyDescent="0.3">
      <c r="A317" s="1">
        <v>42513</v>
      </c>
      <c r="B317" t="s">
        <v>17</v>
      </c>
      <c r="C317" s="5">
        <v>8.8572000000000006</v>
      </c>
      <c r="D317" s="5">
        <v>8.8794000000000004</v>
      </c>
      <c r="E317" s="5">
        <f>AVERAGE(Exchange_Rates[[#This Row],[Buy]:[Sell]])</f>
        <v>8.8683000000000014</v>
      </c>
    </row>
    <row r="318" spans="1:5" x14ac:dyDescent="0.3">
      <c r="A318" s="1">
        <v>42514</v>
      </c>
      <c r="B318" t="s">
        <v>17</v>
      </c>
      <c r="C318" s="5">
        <v>8.8574999999999999</v>
      </c>
      <c r="D318" s="5">
        <v>8.8794000000000004</v>
      </c>
      <c r="E318" s="5">
        <f>AVERAGE(Exchange_Rates[[#This Row],[Buy]:[Sell]])</f>
        <v>8.8684499999999993</v>
      </c>
    </row>
    <row r="319" spans="1:5" x14ac:dyDescent="0.3">
      <c r="A319" s="1">
        <v>42515</v>
      </c>
      <c r="B319" t="s">
        <v>17</v>
      </c>
      <c r="C319" s="5">
        <v>8.8574999999999999</v>
      </c>
      <c r="D319" s="5">
        <v>8.8794000000000004</v>
      </c>
      <c r="E319" s="5">
        <f>AVERAGE(Exchange_Rates[[#This Row],[Buy]:[Sell]])</f>
        <v>8.8684499999999993</v>
      </c>
    </row>
    <row r="320" spans="1:5" x14ac:dyDescent="0.3">
      <c r="A320" s="1">
        <v>42516</v>
      </c>
      <c r="B320" t="s">
        <v>17</v>
      </c>
      <c r="C320" s="5">
        <v>8.8574999999999999</v>
      </c>
      <c r="D320" s="5">
        <v>8.8794000000000004</v>
      </c>
      <c r="E320" s="5">
        <f>AVERAGE(Exchange_Rates[[#This Row],[Buy]:[Sell]])</f>
        <v>8.8684499999999993</v>
      </c>
    </row>
    <row r="321" spans="1:5" x14ac:dyDescent="0.3">
      <c r="A321" s="1">
        <v>42519</v>
      </c>
      <c r="B321" t="s">
        <v>17</v>
      </c>
      <c r="C321" s="5">
        <v>8.8574999999999999</v>
      </c>
      <c r="D321" s="5">
        <v>8.8794000000000004</v>
      </c>
      <c r="E321" s="5">
        <f>AVERAGE(Exchange_Rates[[#This Row],[Buy]:[Sell]])</f>
        <v>8.8684499999999993</v>
      </c>
    </row>
    <row r="322" spans="1:5" x14ac:dyDescent="0.3">
      <c r="A322" s="1">
        <v>42520</v>
      </c>
      <c r="B322" t="s">
        <v>17</v>
      </c>
      <c r="C322" s="5">
        <v>8.8572000000000006</v>
      </c>
      <c r="D322" s="5">
        <v>8.8794000000000004</v>
      </c>
      <c r="E322" s="5">
        <f>AVERAGE(Exchange_Rates[[#This Row],[Buy]:[Sell]])</f>
        <v>8.8683000000000014</v>
      </c>
    </row>
    <row r="323" spans="1:5" x14ac:dyDescent="0.3">
      <c r="A323" s="1">
        <v>42521</v>
      </c>
      <c r="B323" t="s">
        <v>17</v>
      </c>
      <c r="C323" s="5">
        <v>8.8574999999999999</v>
      </c>
      <c r="D323" s="5">
        <v>8.8794000000000004</v>
      </c>
      <c r="E323" s="5">
        <f>AVERAGE(Exchange_Rates[[#This Row],[Buy]:[Sell]])</f>
        <v>8.8684499999999993</v>
      </c>
    </row>
    <row r="324" spans="1:5" x14ac:dyDescent="0.3">
      <c r="A324" s="1">
        <v>42522</v>
      </c>
      <c r="B324" t="s">
        <v>17</v>
      </c>
      <c r="C324" s="5">
        <v>8.8572000000000006</v>
      </c>
      <c r="D324" s="5">
        <v>8.8794000000000004</v>
      </c>
      <c r="E324" s="5">
        <f>AVERAGE(Exchange_Rates[[#This Row],[Buy]:[Sell]])</f>
        <v>8.8683000000000014</v>
      </c>
    </row>
    <row r="325" spans="1:5" x14ac:dyDescent="0.3">
      <c r="A325" s="1">
        <v>42523</v>
      </c>
      <c r="B325" t="s">
        <v>17</v>
      </c>
      <c r="C325" s="5">
        <v>8.8574999999999999</v>
      </c>
      <c r="D325" s="5">
        <v>8.8794000000000004</v>
      </c>
      <c r="E325" s="5">
        <f>AVERAGE(Exchange_Rates[[#This Row],[Buy]:[Sell]])</f>
        <v>8.8684499999999993</v>
      </c>
    </row>
    <row r="326" spans="1:5" x14ac:dyDescent="0.3">
      <c r="A326" s="1">
        <v>42526</v>
      </c>
      <c r="B326" t="s">
        <v>17</v>
      </c>
      <c r="C326" s="5">
        <v>8.8574999999999999</v>
      </c>
      <c r="D326" s="5">
        <v>8.8794000000000004</v>
      </c>
      <c r="E326" s="5">
        <f>AVERAGE(Exchange_Rates[[#This Row],[Buy]:[Sell]])</f>
        <v>8.8684499999999993</v>
      </c>
    </row>
    <row r="327" spans="1:5" x14ac:dyDescent="0.3">
      <c r="A327" s="1">
        <v>42527</v>
      </c>
      <c r="B327" t="s">
        <v>17</v>
      </c>
      <c r="C327" s="5">
        <v>8.8574999999999999</v>
      </c>
      <c r="D327" s="5">
        <v>8.8794000000000004</v>
      </c>
      <c r="E327" s="5">
        <f>AVERAGE(Exchange_Rates[[#This Row],[Buy]:[Sell]])</f>
        <v>8.8684499999999993</v>
      </c>
    </row>
    <row r="328" spans="1:5" x14ac:dyDescent="0.3">
      <c r="A328" s="1">
        <v>42528</v>
      </c>
      <c r="B328" t="s">
        <v>17</v>
      </c>
      <c r="C328" s="5">
        <v>8.8572000000000006</v>
      </c>
      <c r="D328" s="5">
        <v>8.8794000000000004</v>
      </c>
      <c r="E328" s="5">
        <f>AVERAGE(Exchange_Rates[[#This Row],[Buy]:[Sell]])</f>
        <v>8.8683000000000014</v>
      </c>
    </row>
    <row r="329" spans="1:5" x14ac:dyDescent="0.3">
      <c r="A329" s="1">
        <v>42529</v>
      </c>
      <c r="B329" t="s">
        <v>17</v>
      </c>
      <c r="C329" s="5">
        <v>8.8574999999999999</v>
      </c>
      <c r="D329" s="5">
        <v>8.8794000000000004</v>
      </c>
      <c r="E329" s="5">
        <f>AVERAGE(Exchange_Rates[[#This Row],[Buy]:[Sell]])</f>
        <v>8.8684499999999993</v>
      </c>
    </row>
    <row r="330" spans="1:5" x14ac:dyDescent="0.3">
      <c r="A330" s="1">
        <v>42530</v>
      </c>
      <c r="B330" t="s">
        <v>17</v>
      </c>
      <c r="C330" s="5">
        <v>8.8574999999999999</v>
      </c>
      <c r="D330" s="5">
        <v>8.8794000000000004</v>
      </c>
      <c r="E330" s="5">
        <f>AVERAGE(Exchange_Rates[[#This Row],[Buy]:[Sell]])</f>
        <v>8.8684499999999993</v>
      </c>
    </row>
    <row r="331" spans="1:5" x14ac:dyDescent="0.3">
      <c r="A331" s="1">
        <v>42533</v>
      </c>
      <c r="B331" t="s">
        <v>17</v>
      </c>
      <c r="C331" s="5">
        <v>8.8574999999999999</v>
      </c>
      <c r="D331" s="5">
        <v>8.8794000000000004</v>
      </c>
      <c r="E331" s="5">
        <f>AVERAGE(Exchange_Rates[[#This Row],[Buy]:[Sell]])</f>
        <v>8.8684499999999993</v>
      </c>
    </row>
    <row r="332" spans="1:5" x14ac:dyDescent="0.3">
      <c r="A332" s="1">
        <v>42534</v>
      </c>
      <c r="B332" t="s">
        <v>17</v>
      </c>
      <c r="C332" s="5">
        <v>8.8572000000000006</v>
      </c>
      <c r="D332" s="5">
        <v>8.8794000000000004</v>
      </c>
      <c r="E332" s="5">
        <f>AVERAGE(Exchange_Rates[[#This Row],[Buy]:[Sell]])</f>
        <v>8.8683000000000014</v>
      </c>
    </row>
    <row r="333" spans="1:5" x14ac:dyDescent="0.3">
      <c r="A333" s="1">
        <v>42535</v>
      </c>
      <c r="B333" t="s">
        <v>17</v>
      </c>
      <c r="C333" s="5">
        <v>8.8572000000000006</v>
      </c>
      <c r="D333" s="5">
        <v>8.8794000000000004</v>
      </c>
      <c r="E333" s="5">
        <f>AVERAGE(Exchange_Rates[[#This Row],[Buy]:[Sell]])</f>
        <v>8.8683000000000014</v>
      </c>
    </row>
    <row r="334" spans="1:5" x14ac:dyDescent="0.3">
      <c r="A334" s="1">
        <v>42536</v>
      </c>
      <c r="B334" t="s">
        <v>17</v>
      </c>
      <c r="C334" s="5">
        <v>8.8567999999999998</v>
      </c>
      <c r="D334" s="5">
        <v>8.8794000000000004</v>
      </c>
      <c r="E334" s="5">
        <f>AVERAGE(Exchange_Rates[[#This Row],[Buy]:[Sell]])</f>
        <v>8.8681000000000001</v>
      </c>
    </row>
    <row r="335" spans="1:5" x14ac:dyDescent="0.3">
      <c r="A335" s="1">
        <v>42537</v>
      </c>
      <c r="B335" t="s">
        <v>17</v>
      </c>
      <c r="C335" s="5">
        <v>8.8574999999999999</v>
      </c>
      <c r="D335" s="5">
        <v>8.8794000000000004</v>
      </c>
      <c r="E335" s="5">
        <f>AVERAGE(Exchange_Rates[[#This Row],[Buy]:[Sell]])</f>
        <v>8.8684499999999993</v>
      </c>
    </row>
    <row r="336" spans="1:5" x14ac:dyDescent="0.3">
      <c r="A336" s="1">
        <v>42540</v>
      </c>
      <c r="B336" t="s">
        <v>17</v>
      </c>
      <c r="C336" s="5">
        <v>8.8574999999999999</v>
      </c>
      <c r="D336" s="5">
        <v>8.8794000000000004</v>
      </c>
      <c r="E336" s="5">
        <f>AVERAGE(Exchange_Rates[[#This Row],[Buy]:[Sell]])</f>
        <v>8.8684499999999993</v>
      </c>
    </row>
    <row r="337" spans="1:5" x14ac:dyDescent="0.3">
      <c r="A337" s="1">
        <v>42541</v>
      </c>
      <c r="B337" t="s">
        <v>17</v>
      </c>
      <c r="C337" s="5">
        <v>8.8574999999999999</v>
      </c>
      <c r="D337" s="5">
        <v>8.8794000000000004</v>
      </c>
      <c r="E337" s="5">
        <f>AVERAGE(Exchange_Rates[[#This Row],[Buy]:[Sell]])</f>
        <v>8.8684499999999993</v>
      </c>
    </row>
    <row r="338" spans="1:5" x14ac:dyDescent="0.3">
      <c r="A338" s="1">
        <v>42542</v>
      </c>
      <c r="B338" t="s">
        <v>17</v>
      </c>
      <c r="C338" s="5">
        <v>8.8572000000000006</v>
      </c>
      <c r="D338" s="5">
        <v>8.8794000000000004</v>
      </c>
      <c r="E338" s="5">
        <f>AVERAGE(Exchange_Rates[[#This Row],[Buy]:[Sell]])</f>
        <v>8.8683000000000014</v>
      </c>
    </row>
    <row r="339" spans="1:5" x14ac:dyDescent="0.3">
      <c r="A339" s="1">
        <v>42543</v>
      </c>
      <c r="B339" t="s">
        <v>17</v>
      </c>
      <c r="C339" s="5">
        <v>8.8574999999999999</v>
      </c>
      <c r="D339" s="5">
        <v>8.8794000000000004</v>
      </c>
      <c r="E339" s="5">
        <f>AVERAGE(Exchange_Rates[[#This Row],[Buy]:[Sell]])</f>
        <v>8.8684499999999993</v>
      </c>
    </row>
    <row r="340" spans="1:5" x14ac:dyDescent="0.3">
      <c r="A340" s="1">
        <v>42547</v>
      </c>
      <c r="B340" t="s">
        <v>17</v>
      </c>
      <c r="C340" s="5">
        <v>8.8574999999999999</v>
      </c>
      <c r="D340" s="5">
        <v>8.8794000000000004</v>
      </c>
      <c r="E340" s="5">
        <f>AVERAGE(Exchange_Rates[[#This Row],[Buy]:[Sell]])</f>
        <v>8.8684499999999993</v>
      </c>
    </row>
    <row r="341" spans="1:5" x14ac:dyDescent="0.3">
      <c r="A341" s="1">
        <v>42548</v>
      </c>
      <c r="B341" t="s">
        <v>17</v>
      </c>
      <c r="C341" s="5">
        <v>8.8572000000000006</v>
      </c>
      <c r="D341" s="5">
        <v>8.8794000000000004</v>
      </c>
      <c r="E341" s="5">
        <f>AVERAGE(Exchange_Rates[[#This Row],[Buy]:[Sell]])</f>
        <v>8.8683000000000014</v>
      </c>
    </row>
    <row r="342" spans="1:5" x14ac:dyDescent="0.3">
      <c r="A342" s="1">
        <v>42549</v>
      </c>
      <c r="B342" t="s">
        <v>17</v>
      </c>
      <c r="C342" s="5">
        <v>8.8571000000000009</v>
      </c>
      <c r="D342" s="5">
        <v>8.8800000000000008</v>
      </c>
      <c r="E342" s="5">
        <f>AVERAGE(Exchange_Rates[[#This Row],[Buy]:[Sell]])</f>
        <v>8.8685500000000008</v>
      </c>
    </row>
    <row r="343" spans="1:5" x14ac:dyDescent="0.3">
      <c r="A343" s="1">
        <v>42550</v>
      </c>
      <c r="B343" t="s">
        <v>17</v>
      </c>
      <c r="C343" s="5">
        <v>8.8571000000000009</v>
      </c>
      <c r="D343" s="5">
        <v>8.8800000000000008</v>
      </c>
      <c r="E343" s="5">
        <f>AVERAGE(Exchange_Rates[[#This Row],[Buy]:[Sell]])</f>
        <v>8.8685500000000008</v>
      </c>
    </row>
    <row r="344" spans="1:5" x14ac:dyDescent="0.3">
      <c r="A344" s="1">
        <v>42554</v>
      </c>
      <c r="B344" t="s">
        <v>17</v>
      </c>
      <c r="C344" s="5">
        <v>8.8574000000000002</v>
      </c>
      <c r="D344" s="5">
        <v>8.8800000000000008</v>
      </c>
      <c r="E344" s="5">
        <f>AVERAGE(Exchange_Rates[[#This Row],[Buy]:[Sell]])</f>
        <v>8.8687000000000005</v>
      </c>
    </row>
    <row r="345" spans="1:5" x14ac:dyDescent="0.3">
      <c r="A345" s="1">
        <v>42555</v>
      </c>
      <c r="B345" t="s">
        <v>17</v>
      </c>
      <c r="C345" s="5">
        <v>8.8574000000000002</v>
      </c>
      <c r="D345" s="5">
        <v>8.8800000000000008</v>
      </c>
      <c r="E345" s="5">
        <f>AVERAGE(Exchange_Rates[[#This Row],[Buy]:[Sell]])</f>
        <v>8.8687000000000005</v>
      </c>
    </row>
    <row r="346" spans="1:5" x14ac:dyDescent="0.3">
      <c r="A346" s="1">
        <v>42561</v>
      </c>
      <c r="B346" t="s">
        <v>17</v>
      </c>
      <c r="C346" s="5">
        <v>8.8571000000000009</v>
      </c>
      <c r="D346" s="5">
        <v>8.8800000000000008</v>
      </c>
      <c r="E346" s="5">
        <f>AVERAGE(Exchange_Rates[[#This Row],[Buy]:[Sell]])</f>
        <v>8.8685500000000008</v>
      </c>
    </row>
    <row r="347" spans="1:5" x14ac:dyDescent="0.3">
      <c r="A347" s="1">
        <v>42562</v>
      </c>
      <c r="B347" t="s">
        <v>17</v>
      </c>
      <c r="C347" s="5">
        <v>8.8574000000000002</v>
      </c>
      <c r="D347" s="5">
        <v>8.8800000000000008</v>
      </c>
      <c r="E347" s="5">
        <f>AVERAGE(Exchange_Rates[[#This Row],[Buy]:[Sell]])</f>
        <v>8.8687000000000005</v>
      </c>
    </row>
    <row r="348" spans="1:5" x14ac:dyDescent="0.3">
      <c r="A348" s="1">
        <v>42563</v>
      </c>
      <c r="B348" t="s">
        <v>17</v>
      </c>
      <c r="C348" s="5">
        <v>8.8574000000000002</v>
      </c>
      <c r="D348" s="5">
        <v>8.8800000000000008</v>
      </c>
      <c r="E348" s="5">
        <f>AVERAGE(Exchange_Rates[[#This Row],[Buy]:[Sell]])</f>
        <v>8.8687000000000005</v>
      </c>
    </row>
    <row r="349" spans="1:5" x14ac:dyDescent="0.3">
      <c r="A349" s="1">
        <v>42564</v>
      </c>
      <c r="B349" t="s">
        <v>17</v>
      </c>
      <c r="C349" s="5">
        <v>8.8571000000000009</v>
      </c>
      <c r="D349" s="5">
        <v>8.8800000000000008</v>
      </c>
      <c r="E349" s="5">
        <f>AVERAGE(Exchange_Rates[[#This Row],[Buy]:[Sell]])</f>
        <v>8.8685500000000008</v>
      </c>
    </row>
    <row r="350" spans="1:5" x14ac:dyDescent="0.3">
      <c r="A350" s="1">
        <v>42565</v>
      </c>
      <c r="B350" t="s">
        <v>17</v>
      </c>
      <c r="C350" s="5">
        <v>8.8577999999999992</v>
      </c>
      <c r="D350" s="5">
        <v>8.8800000000000008</v>
      </c>
      <c r="E350" s="5">
        <f>AVERAGE(Exchange_Rates[[#This Row],[Buy]:[Sell]])</f>
        <v>8.8689</v>
      </c>
    </row>
    <row r="351" spans="1:5" x14ac:dyDescent="0.3">
      <c r="A351" s="1">
        <v>42568</v>
      </c>
      <c r="B351" t="s">
        <v>17</v>
      </c>
      <c r="C351" s="5">
        <v>8.8574000000000002</v>
      </c>
      <c r="D351" s="5">
        <v>8.8800000000000008</v>
      </c>
      <c r="E351" s="5">
        <f>AVERAGE(Exchange_Rates[[#This Row],[Buy]:[Sell]])</f>
        <v>8.8687000000000005</v>
      </c>
    </row>
    <row r="352" spans="1:5" x14ac:dyDescent="0.3">
      <c r="A352" s="1">
        <v>42569</v>
      </c>
      <c r="B352" t="s">
        <v>17</v>
      </c>
      <c r="C352" s="5">
        <v>8.8574000000000002</v>
      </c>
      <c r="D352" s="5">
        <v>8.8800000000000008</v>
      </c>
      <c r="E352" s="5">
        <f>AVERAGE(Exchange_Rates[[#This Row],[Buy]:[Sell]])</f>
        <v>8.8687000000000005</v>
      </c>
    </row>
    <row r="353" spans="1:5" x14ac:dyDescent="0.3">
      <c r="A353" s="1">
        <v>42570</v>
      </c>
      <c r="B353" t="s">
        <v>17</v>
      </c>
      <c r="C353" s="5">
        <v>8.8571000000000009</v>
      </c>
      <c r="D353" s="5">
        <v>8.8800000000000008</v>
      </c>
      <c r="E353" s="5">
        <f>AVERAGE(Exchange_Rates[[#This Row],[Buy]:[Sell]])</f>
        <v>8.8685500000000008</v>
      </c>
    </row>
    <row r="354" spans="1:5" x14ac:dyDescent="0.3">
      <c r="A354" s="1">
        <v>42571</v>
      </c>
      <c r="B354" t="s">
        <v>17</v>
      </c>
      <c r="C354" s="5">
        <v>8.8574000000000002</v>
      </c>
      <c r="D354" s="5">
        <v>8.8800000000000008</v>
      </c>
      <c r="E354" s="5">
        <f>AVERAGE(Exchange_Rates[[#This Row],[Buy]:[Sell]])</f>
        <v>8.8687000000000005</v>
      </c>
    </row>
    <row r="355" spans="1:5" x14ac:dyDescent="0.3">
      <c r="A355" s="1">
        <v>42572</v>
      </c>
      <c r="B355" t="s">
        <v>17</v>
      </c>
      <c r="C355" s="5">
        <v>8.8574000000000002</v>
      </c>
      <c r="D355" s="5">
        <v>8.8800000000000008</v>
      </c>
      <c r="E355" s="5">
        <f>AVERAGE(Exchange_Rates[[#This Row],[Buy]:[Sell]])</f>
        <v>8.8687000000000005</v>
      </c>
    </row>
    <row r="356" spans="1:5" x14ac:dyDescent="0.3">
      <c r="A356" s="1">
        <v>42575</v>
      </c>
      <c r="B356" t="s">
        <v>17</v>
      </c>
      <c r="C356" s="5">
        <v>8.8574000000000002</v>
      </c>
      <c r="D356" s="5">
        <v>8.8800000000000008</v>
      </c>
      <c r="E356" s="5">
        <f>AVERAGE(Exchange_Rates[[#This Row],[Buy]:[Sell]])</f>
        <v>8.8687000000000005</v>
      </c>
    </row>
    <row r="357" spans="1:5" x14ac:dyDescent="0.3">
      <c r="A357" s="1">
        <v>42576</v>
      </c>
      <c r="B357" t="s">
        <v>17</v>
      </c>
      <c r="C357" s="5">
        <v>8.8574000000000002</v>
      </c>
      <c r="D357" s="5">
        <v>8.8800000000000008</v>
      </c>
      <c r="E357" s="5">
        <f>AVERAGE(Exchange_Rates[[#This Row],[Buy]:[Sell]])</f>
        <v>8.8687000000000005</v>
      </c>
    </row>
    <row r="358" spans="1:5" x14ac:dyDescent="0.3">
      <c r="A358" s="1">
        <v>42577</v>
      </c>
      <c r="B358" t="s">
        <v>17</v>
      </c>
      <c r="C358" s="5">
        <v>8.8571000000000009</v>
      </c>
      <c r="D358" s="5">
        <v>8.8800000000000008</v>
      </c>
      <c r="E358" s="5">
        <f>AVERAGE(Exchange_Rates[[#This Row],[Buy]:[Sell]])</f>
        <v>8.8685500000000008</v>
      </c>
    </row>
    <row r="359" spans="1:5" x14ac:dyDescent="0.3">
      <c r="A359" s="1">
        <v>42578</v>
      </c>
      <c r="B359" t="s">
        <v>17</v>
      </c>
      <c r="C359" s="5">
        <v>8.8574000000000002</v>
      </c>
      <c r="D359" s="5">
        <v>8.8800000000000008</v>
      </c>
      <c r="E359" s="5">
        <f>AVERAGE(Exchange_Rates[[#This Row],[Buy]:[Sell]])</f>
        <v>8.8687000000000005</v>
      </c>
    </row>
    <row r="360" spans="1:5" x14ac:dyDescent="0.3">
      <c r="A360" s="1">
        <v>42579</v>
      </c>
      <c r="B360" t="s">
        <v>17</v>
      </c>
      <c r="C360" s="5">
        <v>8.8574000000000002</v>
      </c>
      <c r="D360" s="5">
        <v>8.8800000000000008</v>
      </c>
      <c r="E360" s="5">
        <f>AVERAGE(Exchange_Rates[[#This Row],[Buy]:[Sell]])</f>
        <v>8.8687000000000005</v>
      </c>
    </row>
    <row r="361" spans="1:5" x14ac:dyDescent="0.3">
      <c r="A361" s="1">
        <v>42582</v>
      </c>
      <c r="B361" t="s">
        <v>17</v>
      </c>
      <c r="C361" s="5">
        <v>8.8574000000000002</v>
      </c>
      <c r="D361" s="5">
        <v>8.8800000000000008</v>
      </c>
      <c r="E361" s="5">
        <f>AVERAGE(Exchange_Rates[[#This Row],[Buy]:[Sell]])</f>
        <v>8.8687000000000005</v>
      </c>
    </row>
    <row r="362" spans="1:5" x14ac:dyDescent="0.3">
      <c r="A362" s="1">
        <v>42583</v>
      </c>
      <c r="B362" t="s">
        <v>17</v>
      </c>
      <c r="C362" s="5">
        <v>8.8571000000000009</v>
      </c>
      <c r="D362" s="5">
        <v>8.8800000000000008</v>
      </c>
      <c r="E362" s="5">
        <f>AVERAGE(Exchange_Rates[[#This Row],[Buy]:[Sell]])</f>
        <v>8.8685500000000008</v>
      </c>
    </row>
    <row r="363" spans="1:5" x14ac:dyDescent="0.3">
      <c r="A363" s="1">
        <v>42584</v>
      </c>
      <c r="B363" t="s">
        <v>17</v>
      </c>
      <c r="C363" s="5">
        <v>8.8571000000000009</v>
      </c>
      <c r="D363" s="5">
        <v>8.8800000000000008</v>
      </c>
      <c r="E363" s="5">
        <f>AVERAGE(Exchange_Rates[[#This Row],[Buy]:[Sell]])</f>
        <v>8.8685500000000008</v>
      </c>
    </row>
    <row r="364" spans="1:5" x14ac:dyDescent="0.3">
      <c r="A364" s="1">
        <v>42585</v>
      </c>
      <c r="B364" t="s">
        <v>17</v>
      </c>
      <c r="C364" s="5">
        <v>8.8574000000000002</v>
      </c>
      <c r="D364" s="5">
        <v>8.8800000000000008</v>
      </c>
      <c r="E364" s="5">
        <f>AVERAGE(Exchange_Rates[[#This Row],[Buy]:[Sell]])</f>
        <v>8.8687000000000005</v>
      </c>
    </row>
    <row r="365" spans="1:5" x14ac:dyDescent="0.3">
      <c r="A365" s="1">
        <v>42586</v>
      </c>
      <c r="B365" t="s">
        <v>17</v>
      </c>
      <c r="C365" s="5">
        <v>8.8571000000000009</v>
      </c>
      <c r="D365" s="5">
        <v>8.8800000000000008</v>
      </c>
      <c r="E365" s="5">
        <f>AVERAGE(Exchange_Rates[[#This Row],[Buy]:[Sell]])</f>
        <v>8.8685500000000008</v>
      </c>
    </row>
    <row r="366" spans="1:5" x14ac:dyDescent="0.3">
      <c r="A366" s="1">
        <v>42589</v>
      </c>
      <c r="B366" t="s">
        <v>17</v>
      </c>
      <c r="C366" s="5">
        <v>8.8574000000000002</v>
      </c>
      <c r="D366" s="5">
        <v>8.8800000000000008</v>
      </c>
      <c r="E366" s="5">
        <f>AVERAGE(Exchange_Rates[[#This Row],[Buy]:[Sell]])</f>
        <v>8.8687000000000005</v>
      </c>
    </row>
    <row r="367" spans="1:5" x14ac:dyDescent="0.3">
      <c r="A367" s="1">
        <v>42590</v>
      </c>
      <c r="B367" t="s">
        <v>17</v>
      </c>
      <c r="C367" s="5">
        <v>8.8574000000000002</v>
      </c>
      <c r="D367" s="5">
        <v>8.8800000000000008</v>
      </c>
      <c r="E367" s="5">
        <f>AVERAGE(Exchange_Rates[[#This Row],[Buy]:[Sell]])</f>
        <v>8.8687000000000005</v>
      </c>
    </row>
    <row r="368" spans="1:5" x14ac:dyDescent="0.3">
      <c r="A368" s="1">
        <v>42591</v>
      </c>
      <c r="B368" t="s">
        <v>17</v>
      </c>
      <c r="C368" s="5">
        <v>8.8574000000000002</v>
      </c>
      <c r="D368" s="5">
        <v>8.8800000000000008</v>
      </c>
      <c r="E368" s="5">
        <f>AVERAGE(Exchange_Rates[[#This Row],[Buy]:[Sell]])</f>
        <v>8.8687000000000005</v>
      </c>
    </row>
    <row r="369" spans="1:5" x14ac:dyDescent="0.3">
      <c r="A369" s="1">
        <v>42592</v>
      </c>
      <c r="B369" t="s">
        <v>17</v>
      </c>
      <c r="C369" s="5">
        <v>8.8574000000000002</v>
      </c>
      <c r="D369" s="5">
        <v>8.8800000000000008</v>
      </c>
      <c r="E369" s="5">
        <f>AVERAGE(Exchange_Rates[[#This Row],[Buy]:[Sell]])</f>
        <v>8.8687000000000005</v>
      </c>
    </row>
    <row r="370" spans="1:5" x14ac:dyDescent="0.3">
      <c r="A370" s="1">
        <v>42593</v>
      </c>
      <c r="B370" t="s">
        <v>17</v>
      </c>
      <c r="C370" s="5">
        <v>8.8574000000000002</v>
      </c>
      <c r="D370" s="5">
        <v>8.8800000000000008</v>
      </c>
      <c r="E370" s="5">
        <f>AVERAGE(Exchange_Rates[[#This Row],[Buy]:[Sell]])</f>
        <v>8.8687000000000005</v>
      </c>
    </row>
    <row r="371" spans="1:5" x14ac:dyDescent="0.3">
      <c r="A371" s="1">
        <v>42596</v>
      </c>
      <c r="B371" t="s">
        <v>17</v>
      </c>
      <c r="C371" s="5">
        <v>8.8574000000000002</v>
      </c>
      <c r="D371" s="5">
        <v>8.8800000000000008</v>
      </c>
      <c r="E371" s="5">
        <f>AVERAGE(Exchange_Rates[[#This Row],[Buy]:[Sell]])</f>
        <v>8.8687000000000005</v>
      </c>
    </row>
    <row r="372" spans="1:5" x14ac:dyDescent="0.3">
      <c r="A372" s="1">
        <v>42597</v>
      </c>
      <c r="B372" t="s">
        <v>17</v>
      </c>
      <c r="C372" s="5">
        <v>8.8571000000000009</v>
      </c>
      <c r="D372" s="5">
        <v>8.8800000000000008</v>
      </c>
      <c r="E372" s="5">
        <f>AVERAGE(Exchange_Rates[[#This Row],[Buy]:[Sell]])</f>
        <v>8.8685500000000008</v>
      </c>
    </row>
    <row r="373" spans="1:5" x14ac:dyDescent="0.3">
      <c r="A373" s="1">
        <v>42598</v>
      </c>
      <c r="B373" t="s">
        <v>17</v>
      </c>
      <c r="C373" s="5">
        <v>8.8605999999999998</v>
      </c>
      <c r="D373" s="5">
        <v>8.8800000000000008</v>
      </c>
      <c r="E373" s="5">
        <f>AVERAGE(Exchange_Rates[[#This Row],[Buy]:[Sell]])</f>
        <v>8.8703000000000003</v>
      </c>
    </row>
    <row r="374" spans="1:5" x14ac:dyDescent="0.3">
      <c r="A374" s="1">
        <v>42599</v>
      </c>
      <c r="B374" t="s">
        <v>17</v>
      </c>
      <c r="C374" s="5">
        <v>8.8605999999999998</v>
      </c>
      <c r="D374" s="5">
        <v>8.8800000000000008</v>
      </c>
      <c r="E374" s="5">
        <f>AVERAGE(Exchange_Rates[[#This Row],[Buy]:[Sell]])</f>
        <v>8.8703000000000003</v>
      </c>
    </row>
    <row r="375" spans="1:5" x14ac:dyDescent="0.3">
      <c r="A375" s="1">
        <v>42600</v>
      </c>
      <c r="B375" t="s">
        <v>17</v>
      </c>
      <c r="C375" s="5">
        <v>8.8603000000000005</v>
      </c>
      <c r="D375" s="5">
        <v>8.8800000000000008</v>
      </c>
      <c r="E375" s="5">
        <f>AVERAGE(Exchange_Rates[[#This Row],[Buy]:[Sell]])</f>
        <v>8.8701500000000006</v>
      </c>
    </row>
    <row r="376" spans="1:5" x14ac:dyDescent="0.3">
      <c r="A376" s="1">
        <v>42603</v>
      </c>
      <c r="B376" t="s">
        <v>17</v>
      </c>
      <c r="C376" s="5">
        <v>8.8605999999999998</v>
      </c>
      <c r="D376" s="5">
        <v>8.8800000000000008</v>
      </c>
      <c r="E376" s="5">
        <f>AVERAGE(Exchange_Rates[[#This Row],[Buy]:[Sell]])</f>
        <v>8.8703000000000003</v>
      </c>
    </row>
    <row r="377" spans="1:5" x14ac:dyDescent="0.3">
      <c r="A377" s="1">
        <v>42604</v>
      </c>
      <c r="B377" t="s">
        <v>17</v>
      </c>
      <c r="C377" s="5">
        <v>8.8603000000000005</v>
      </c>
      <c r="D377" s="5">
        <v>8.8800000000000008</v>
      </c>
      <c r="E377" s="5">
        <f>AVERAGE(Exchange_Rates[[#This Row],[Buy]:[Sell]])</f>
        <v>8.8701500000000006</v>
      </c>
    </row>
    <row r="378" spans="1:5" x14ac:dyDescent="0.3">
      <c r="A378" s="1">
        <v>42605</v>
      </c>
      <c r="B378" t="s">
        <v>17</v>
      </c>
      <c r="C378" s="5">
        <v>8.8605999999999998</v>
      </c>
      <c r="D378" s="5">
        <v>8.8800000000000008</v>
      </c>
      <c r="E378" s="5">
        <f>AVERAGE(Exchange_Rates[[#This Row],[Buy]:[Sell]])</f>
        <v>8.8703000000000003</v>
      </c>
    </row>
    <row r="379" spans="1:5" x14ac:dyDescent="0.3">
      <c r="A379" s="1">
        <v>42606</v>
      </c>
      <c r="B379" t="s">
        <v>17</v>
      </c>
      <c r="C379" s="5">
        <v>8.8574000000000002</v>
      </c>
      <c r="D379" s="5">
        <v>8.8800000000000008</v>
      </c>
      <c r="E379" s="5">
        <f>AVERAGE(Exchange_Rates[[#This Row],[Buy]:[Sell]])</f>
        <v>8.8687000000000005</v>
      </c>
    </row>
    <row r="380" spans="1:5" x14ac:dyDescent="0.3">
      <c r="A380" s="1">
        <v>42607</v>
      </c>
      <c r="B380" t="s">
        <v>17</v>
      </c>
      <c r="C380" s="5">
        <v>8.8574000000000002</v>
      </c>
      <c r="D380" s="5">
        <v>8.8800000000000008</v>
      </c>
      <c r="E380" s="5">
        <f>AVERAGE(Exchange_Rates[[#This Row],[Buy]:[Sell]])</f>
        <v>8.8687000000000005</v>
      </c>
    </row>
    <row r="381" spans="1:5" x14ac:dyDescent="0.3">
      <c r="A381" s="1">
        <v>42610</v>
      </c>
      <c r="B381" t="s">
        <v>17</v>
      </c>
      <c r="C381" s="5">
        <v>8.8574000000000002</v>
      </c>
      <c r="D381" s="5">
        <v>8.8800000000000008</v>
      </c>
      <c r="E381" s="5">
        <f>AVERAGE(Exchange_Rates[[#This Row],[Buy]:[Sell]])</f>
        <v>8.8687000000000005</v>
      </c>
    </row>
    <row r="382" spans="1:5" x14ac:dyDescent="0.3">
      <c r="A382" s="1">
        <v>42611</v>
      </c>
      <c r="B382" t="s">
        <v>17</v>
      </c>
      <c r="C382" s="5">
        <v>8.8574000000000002</v>
      </c>
      <c r="D382" s="5">
        <v>8.8800000000000008</v>
      </c>
      <c r="E382" s="5">
        <f>AVERAGE(Exchange_Rates[[#This Row],[Buy]:[Sell]])</f>
        <v>8.8687000000000005</v>
      </c>
    </row>
    <row r="383" spans="1:5" x14ac:dyDescent="0.3">
      <c r="A383" s="1">
        <v>42612</v>
      </c>
      <c r="B383" t="s">
        <v>17</v>
      </c>
      <c r="C383" s="5">
        <v>8.8574000000000002</v>
      </c>
      <c r="D383" s="5">
        <v>8.8800000000000008</v>
      </c>
      <c r="E383" s="5">
        <f>AVERAGE(Exchange_Rates[[#This Row],[Buy]:[Sell]])</f>
        <v>8.8687000000000005</v>
      </c>
    </row>
    <row r="384" spans="1:5" x14ac:dyDescent="0.3">
      <c r="A384" s="1">
        <v>42613</v>
      </c>
      <c r="B384" t="s">
        <v>17</v>
      </c>
      <c r="C384" s="5">
        <v>8.8568999999999996</v>
      </c>
      <c r="D384" s="5">
        <v>8.8800000000000008</v>
      </c>
      <c r="E384" s="5">
        <f>AVERAGE(Exchange_Rates[[#This Row],[Buy]:[Sell]])</f>
        <v>8.8684499999999993</v>
      </c>
    </row>
    <row r="385" spans="1:5" x14ac:dyDescent="0.3">
      <c r="A385" s="1">
        <v>42614</v>
      </c>
      <c r="B385" t="s">
        <v>17</v>
      </c>
      <c r="C385" s="5">
        <v>8.8571000000000009</v>
      </c>
      <c r="D385" s="5">
        <v>8.8800000000000008</v>
      </c>
      <c r="E385" s="5">
        <f>AVERAGE(Exchange_Rates[[#This Row],[Buy]:[Sell]])</f>
        <v>8.8685500000000008</v>
      </c>
    </row>
    <row r="386" spans="1:5" x14ac:dyDescent="0.3">
      <c r="A386" s="1">
        <v>42617</v>
      </c>
      <c r="B386" t="s">
        <v>17</v>
      </c>
      <c r="C386" s="5">
        <v>8.8574000000000002</v>
      </c>
      <c r="D386" s="5">
        <v>8.8800000000000008</v>
      </c>
      <c r="E386" s="5">
        <f>AVERAGE(Exchange_Rates[[#This Row],[Buy]:[Sell]])</f>
        <v>8.8687000000000005</v>
      </c>
    </row>
    <row r="387" spans="1:5" x14ac:dyDescent="0.3">
      <c r="A387" s="1">
        <v>42618</v>
      </c>
      <c r="B387" t="s">
        <v>17</v>
      </c>
      <c r="C387" s="5">
        <v>8.8574000000000002</v>
      </c>
      <c r="D387" s="5">
        <v>8.8800000000000008</v>
      </c>
      <c r="E387" s="5">
        <f>AVERAGE(Exchange_Rates[[#This Row],[Buy]:[Sell]])</f>
        <v>8.8687000000000005</v>
      </c>
    </row>
    <row r="388" spans="1:5" x14ac:dyDescent="0.3">
      <c r="A388" s="1">
        <v>42619</v>
      </c>
      <c r="B388" t="s">
        <v>17</v>
      </c>
      <c r="C388" s="5">
        <v>8.8574000000000002</v>
      </c>
      <c r="D388" s="5">
        <v>8.8800000000000008</v>
      </c>
      <c r="E388" s="5">
        <f>AVERAGE(Exchange_Rates[[#This Row],[Buy]:[Sell]])</f>
        <v>8.8687000000000005</v>
      </c>
    </row>
    <row r="389" spans="1:5" x14ac:dyDescent="0.3">
      <c r="A389" s="1">
        <v>42620</v>
      </c>
      <c r="B389" t="s">
        <v>17</v>
      </c>
      <c r="C389" s="5">
        <v>8.8567999999999998</v>
      </c>
      <c r="D389" s="5">
        <v>8.8800000000000008</v>
      </c>
      <c r="E389" s="5">
        <f>AVERAGE(Exchange_Rates[[#This Row],[Buy]:[Sell]])</f>
        <v>8.8684000000000012</v>
      </c>
    </row>
    <row r="390" spans="1:5" x14ac:dyDescent="0.3">
      <c r="A390" s="1">
        <v>42621</v>
      </c>
      <c r="B390" t="s">
        <v>17</v>
      </c>
      <c r="C390" s="5">
        <v>8.8574000000000002</v>
      </c>
      <c r="D390" s="5">
        <v>8.8800000000000008</v>
      </c>
      <c r="E390" s="5">
        <f>AVERAGE(Exchange_Rates[[#This Row],[Buy]:[Sell]])</f>
        <v>8.8687000000000005</v>
      </c>
    </row>
    <row r="391" spans="1:5" x14ac:dyDescent="0.3">
      <c r="A391" s="1">
        <v>42627</v>
      </c>
      <c r="B391" t="s">
        <v>17</v>
      </c>
      <c r="C391" s="5">
        <v>8.8574000000000002</v>
      </c>
      <c r="D391" s="5">
        <v>8.8800000000000008</v>
      </c>
      <c r="E391" s="5">
        <f>AVERAGE(Exchange_Rates[[#This Row],[Buy]:[Sell]])</f>
        <v>8.8687000000000005</v>
      </c>
    </row>
    <row r="392" spans="1:5" x14ac:dyDescent="0.3">
      <c r="A392" s="1">
        <v>42628</v>
      </c>
      <c r="B392" t="s">
        <v>17</v>
      </c>
      <c r="C392" s="5">
        <v>8.8574000000000002</v>
      </c>
      <c r="D392" s="5">
        <v>8.8800000000000008</v>
      </c>
      <c r="E392" s="5">
        <f>AVERAGE(Exchange_Rates[[#This Row],[Buy]:[Sell]])</f>
        <v>8.8687000000000005</v>
      </c>
    </row>
    <row r="393" spans="1:5" x14ac:dyDescent="0.3">
      <c r="A393" s="1">
        <v>42631</v>
      </c>
      <c r="B393" t="s">
        <v>17</v>
      </c>
      <c r="C393" s="5">
        <v>8.8574000000000002</v>
      </c>
      <c r="D393" s="5">
        <v>8.8800000000000008</v>
      </c>
      <c r="E393" s="5">
        <f>AVERAGE(Exchange_Rates[[#This Row],[Buy]:[Sell]])</f>
        <v>8.8687000000000005</v>
      </c>
    </row>
    <row r="394" spans="1:5" x14ac:dyDescent="0.3">
      <c r="A394" s="1">
        <v>42632</v>
      </c>
      <c r="B394" t="s">
        <v>17</v>
      </c>
      <c r="C394" s="5">
        <v>8.8571000000000009</v>
      </c>
      <c r="D394" s="5">
        <v>8.8800000000000008</v>
      </c>
      <c r="E394" s="5">
        <f>AVERAGE(Exchange_Rates[[#This Row],[Buy]:[Sell]])</f>
        <v>8.8685500000000008</v>
      </c>
    </row>
    <row r="395" spans="1:5" x14ac:dyDescent="0.3">
      <c r="A395" s="1">
        <v>42633</v>
      </c>
      <c r="B395" t="s">
        <v>17</v>
      </c>
      <c r="C395" s="5">
        <v>8.8571000000000009</v>
      </c>
      <c r="D395" s="5">
        <v>8.8800000000000008</v>
      </c>
      <c r="E395" s="5">
        <f>AVERAGE(Exchange_Rates[[#This Row],[Buy]:[Sell]])</f>
        <v>8.8685500000000008</v>
      </c>
    </row>
    <row r="396" spans="1:5" x14ac:dyDescent="0.3">
      <c r="A396" s="1">
        <v>42634</v>
      </c>
      <c r="B396" t="s">
        <v>17</v>
      </c>
      <c r="C396" s="5">
        <v>8.8574000000000002</v>
      </c>
      <c r="D396" s="5">
        <v>8.8800000000000008</v>
      </c>
      <c r="E396" s="5">
        <f>AVERAGE(Exchange_Rates[[#This Row],[Buy]:[Sell]])</f>
        <v>8.8687000000000005</v>
      </c>
    </row>
    <row r="397" spans="1:5" x14ac:dyDescent="0.3">
      <c r="A397" s="1">
        <v>42635</v>
      </c>
      <c r="B397" t="s">
        <v>17</v>
      </c>
      <c r="C397" s="5">
        <v>8.8571000000000009</v>
      </c>
      <c r="D397" s="5">
        <v>8.8800000000000008</v>
      </c>
      <c r="E397" s="5">
        <f>AVERAGE(Exchange_Rates[[#This Row],[Buy]:[Sell]])</f>
        <v>8.8685500000000008</v>
      </c>
    </row>
    <row r="398" spans="1:5" x14ac:dyDescent="0.3">
      <c r="A398" s="1">
        <v>42638</v>
      </c>
      <c r="B398" t="s">
        <v>17</v>
      </c>
      <c r="C398" s="5">
        <v>8.8574000000000002</v>
      </c>
      <c r="D398" s="5">
        <v>8.8800000000000008</v>
      </c>
      <c r="E398" s="5">
        <f>AVERAGE(Exchange_Rates[[#This Row],[Buy]:[Sell]])</f>
        <v>8.8687000000000005</v>
      </c>
    </row>
    <row r="399" spans="1:5" x14ac:dyDescent="0.3">
      <c r="A399" s="1">
        <v>42639</v>
      </c>
      <c r="B399" t="s">
        <v>17</v>
      </c>
      <c r="C399" s="5">
        <v>8.8574000000000002</v>
      </c>
      <c r="D399" s="5">
        <v>8.8800000000000008</v>
      </c>
      <c r="E399" s="5">
        <f>AVERAGE(Exchange_Rates[[#This Row],[Buy]:[Sell]])</f>
        <v>8.8687000000000005</v>
      </c>
    </row>
    <row r="400" spans="1:5" x14ac:dyDescent="0.3">
      <c r="A400" s="1">
        <v>42640</v>
      </c>
      <c r="B400" t="s">
        <v>17</v>
      </c>
      <c r="C400" s="5">
        <v>8.8574000000000002</v>
      </c>
      <c r="D400" s="5">
        <v>8.8800000000000008</v>
      </c>
      <c r="E400" s="5">
        <f>AVERAGE(Exchange_Rates[[#This Row],[Buy]:[Sell]])</f>
        <v>8.8687000000000005</v>
      </c>
    </row>
    <row r="401" spans="1:5" x14ac:dyDescent="0.3">
      <c r="A401" s="1">
        <v>42641</v>
      </c>
      <c r="B401" t="s">
        <v>17</v>
      </c>
      <c r="C401" s="5">
        <v>8.8571000000000009</v>
      </c>
      <c r="D401" s="5">
        <v>8.8800000000000008</v>
      </c>
      <c r="E401" s="5">
        <f>AVERAGE(Exchange_Rates[[#This Row],[Buy]:[Sell]])</f>
        <v>8.8685500000000008</v>
      </c>
    </row>
    <row r="402" spans="1:5" x14ac:dyDescent="0.3">
      <c r="A402" s="1">
        <v>42642</v>
      </c>
      <c r="B402" t="s">
        <v>17</v>
      </c>
      <c r="C402" s="5">
        <v>8.8574000000000002</v>
      </c>
      <c r="D402" s="5">
        <v>8.8800000000000008</v>
      </c>
      <c r="E402" s="5">
        <f>AVERAGE(Exchange_Rates[[#This Row],[Buy]:[Sell]])</f>
        <v>8.8687000000000005</v>
      </c>
    </row>
    <row r="403" spans="1:5" x14ac:dyDescent="0.3">
      <c r="A403" s="1">
        <v>42646</v>
      </c>
      <c r="B403" t="s">
        <v>17</v>
      </c>
      <c r="C403" s="5">
        <v>8.8574000000000002</v>
      </c>
      <c r="D403" s="5">
        <v>8.8800000000000008</v>
      </c>
      <c r="E403" s="5">
        <f>AVERAGE(Exchange_Rates[[#This Row],[Buy]:[Sell]])</f>
        <v>8.8687000000000005</v>
      </c>
    </row>
    <row r="404" spans="1:5" x14ac:dyDescent="0.3">
      <c r="A404" s="1">
        <v>42647</v>
      </c>
      <c r="B404" t="s">
        <v>17</v>
      </c>
      <c r="C404" s="5">
        <v>8.8574000000000002</v>
      </c>
      <c r="D404" s="5">
        <v>8.8800000000000008</v>
      </c>
      <c r="E404" s="5">
        <f>AVERAGE(Exchange_Rates[[#This Row],[Buy]:[Sell]])</f>
        <v>8.8687000000000005</v>
      </c>
    </row>
    <row r="405" spans="1:5" x14ac:dyDescent="0.3">
      <c r="A405" s="1">
        <v>42648</v>
      </c>
      <c r="B405" t="s">
        <v>17</v>
      </c>
      <c r="C405" s="5">
        <v>8.8582999999999998</v>
      </c>
      <c r="D405" s="5">
        <v>8.8800000000000008</v>
      </c>
      <c r="E405" s="5">
        <f>AVERAGE(Exchange_Rates[[#This Row],[Buy]:[Sell]])</f>
        <v>8.8691500000000012</v>
      </c>
    </row>
    <row r="406" spans="1:5" x14ac:dyDescent="0.3">
      <c r="A406" s="1">
        <v>42652</v>
      </c>
      <c r="B406" t="s">
        <v>17</v>
      </c>
      <c r="C406" s="5">
        <v>8.8582999999999998</v>
      </c>
      <c r="D406" s="5">
        <v>8.8800000000000008</v>
      </c>
      <c r="E406" s="5">
        <f>AVERAGE(Exchange_Rates[[#This Row],[Buy]:[Sell]])</f>
        <v>8.8691500000000012</v>
      </c>
    </row>
    <row r="407" spans="1:5" x14ac:dyDescent="0.3">
      <c r="A407" s="1">
        <v>42653</v>
      </c>
      <c r="B407" t="s">
        <v>17</v>
      </c>
      <c r="C407" s="5">
        <v>8.8580000000000005</v>
      </c>
      <c r="D407" s="5">
        <v>8.8800000000000008</v>
      </c>
      <c r="E407" s="5">
        <f>AVERAGE(Exchange_Rates[[#This Row],[Buy]:[Sell]])</f>
        <v>8.8689999999999998</v>
      </c>
    </row>
    <row r="408" spans="1:5" x14ac:dyDescent="0.3">
      <c r="A408" s="1">
        <v>42654</v>
      </c>
      <c r="B408" t="s">
        <v>17</v>
      </c>
      <c r="C408" s="5">
        <v>8.8582999999999998</v>
      </c>
      <c r="D408" s="5">
        <v>8.8800000000000008</v>
      </c>
      <c r="E408" s="5">
        <f>AVERAGE(Exchange_Rates[[#This Row],[Buy]:[Sell]])</f>
        <v>8.8691500000000012</v>
      </c>
    </row>
    <row r="409" spans="1:5" x14ac:dyDescent="0.3">
      <c r="A409" s="1">
        <v>42655</v>
      </c>
      <c r="B409" t="s">
        <v>17</v>
      </c>
      <c r="C409" s="5">
        <v>8.8582999999999998</v>
      </c>
      <c r="D409" s="5">
        <v>8.8800000000000008</v>
      </c>
      <c r="E409" s="5">
        <f>AVERAGE(Exchange_Rates[[#This Row],[Buy]:[Sell]])</f>
        <v>8.8691500000000012</v>
      </c>
    </row>
    <row r="410" spans="1:5" x14ac:dyDescent="0.3">
      <c r="A410" s="1">
        <v>42656</v>
      </c>
      <c r="B410" t="s">
        <v>17</v>
      </c>
      <c r="C410" s="5">
        <v>8.8582999999999998</v>
      </c>
      <c r="D410" s="5">
        <v>8.8800000000000008</v>
      </c>
      <c r="E410" s="5">
        <f>AVERAGE(Exchange_Rates[[#This Row],[Buy]:[Sell]])</f>
        <v>8.8691500000000012</v>
      </c>
    </row>
    <row r="411" spans="1:5" x14ac:dyDescent="0.3">
      <c r="A411" s="1">
        <v>42659</v>
      </c>
      <c r="B411" t="s">
        <v>17</v>
      </c>
      <c r="C411" s="5">
        <v>8.8582999999999998</v>
      </c>
      <c r="D411" s="5">
        <v>8.8800000000000008</v>
      </c>
      <c r="E411" s="5">
        <f>AVERAGE(Exchange_Rates[[#This Row],[Buy]:[Sell]])</f>
        <v>8.8691500000000012</v>
      </c>
    </row>
    <row r="412" spans="1:5" x14ac:dyDescent="0.3">
      <c r="A412" s="1">
        <v>42660</v>
      </c>
      <c r="B412" t="s">
        <v>17</v>
      </c>
      <c r="C412" s="5">
        <v>8.8580000000000005</v>
      </c>
      <c r="D412" s="5">
        <v>8.8800000000000008</v>
      </c>
      <c r="E412" s="5">
        <f>AVERAGE(Exchange_Rates[[#This Row],[Buy]:[Sell]])</f>
        <v>8.8689999999999998</v>
      </c>
    </row>
    <row r="413" spans="1:5" x14ac:dyDescent="0.3">
      <c r="A413" s="1">
        <v>42662</v>
      </c>
      <c r="B413" t="s">
        <v>17</v>
      </c>
      <c r="C413" s="5">
        <v>8.8582999999999998</v>
      </c>
      <c r="D413" s="5">
        <v>8.8800000000000008</v>
      </c>
      <c r="E413" s="5">
        <f>AVERAGE(Exchange_Rates[[#This Row],[Buy]:[Sell]])</f>
        <v>8.8691500000000012</v>
      </c>
    </row>
    <row r="414" spans="1:5" x14ac:dyDescent="0.3">
      <c r="A414" s="1">
        <v>42663</v>
      </c>
      <c r="B414" t="s">
        <v>17</v>
      </c>
      <c r="C414" s="5">
        <v>8.8582999999999998</v>
      </c>
      <c r="D414" s="5">
        <v>8.8800000000000008</v>
      </c>
      <c r="E414" s="5">
        <f>AVERAGE(Exchange_Rates[[#This Row],[Buy]:[Sell]])</f>
        <v>8.8691500000000012</v>
      </c>
    </row>
    <row r="415" spans="1:5" x14ac:dyDescent="0.3">
      <c r="A415" s="1">
        <v>42666</v>
      </c>
      <c r="B415" t="s">
        <v>17</v>
      </c>
      <c r="C415" s="5">
        <v>8.8582999999999998</v>
      </c>
      <c r="D415" s="5">
        <v>8.8800000000000008</v>
      </c>
      <c r="E415" s="5">
        <f>AVERAGE(Exchange_Rates[[#This Row],[Buy]:[Sell]])</f>
        <v>8.8691500000000012</v>
      </c>
    </row>
    <row r="416" spans="1:5" x14ac:dyDescent="0.3">
      <c r="A416" s="1">
        <v>42667</v>
      </c>
      <c r="B416" t="s">
        <v>17</v>
      </c>
      <c r="C416" s="5">
        <v>8.8582999999999998</v>
      </c>
      <c r="D416" s="5">
        <v>8.8800000000000008</v>
      </c>
      <c r="E416" s="5">
        <f>AVERAGE(Exchange_Rates[[#This Row],[Buy]:[Sell]])</f>
        <v>8.8691500000000012</v>
      </c>
    </row>
    <row r="417" spans="1:5" x14ac:dyDescent="0.3">
      <c r="A417" s="1">
        <v>42668</v>
      </c>
      <c r="B417" t="s">
        <v>17</v>
      </c>
      <c r="C417" s="5">
        <v>8.8580000000000005</v>
      </c>
      <c r="D417" s="5">
        <v>8.8800000000000008</v>
      </c>
      <c r="E417" s="5">
        <f>AVERAGE(Exchange_Rates[[#This Row],[Buy]:[Sell]])</f>
        <v>8.8689999999999998</v>
      </c>
    </row>
    <row r="418" spans="1:5" x14ac:dyDescent="0.3">
      <c r="A418" s="1">
        <v>42669</v>
      </c>
      <c r="B418" t="s">
        <v>17</v>
      </c>
      <c r="C418" s="5">
        <v>8.8580000000000005</v>
      </c>
      <c r="D418" s="5">
        <v>8.8800000000000008</v>
      </c>
      <c r="E418" s="5">
        <f>AVERAGE(Exchange_Rates[[#This Row],[Buy]:[Sell]])</f>
        <v>8.8689999999999998</v>
      </c>
    </row>
    <row r="419" spans="1:5" x14ac:dyDescent="0.3">
      <c r="A419" s="1">
        <v>42670</v>
      </c>
      <c r="B419" t="s">
        <v>17</v>
      </c>
      <c r="C419" s="5">
        <v>8.8582999999999998</v>
      </c>
      <c r="D419" s="5">
        <v>8.8800000000000008</v>
      </c>
      <c r="E419" s="5">
        <f>AVERAGE(Exchange_Rates[[#This Row],[Buy]:[Sell]])</f>
        <v>8.8691500000000012</v>
      </c>
    </row>
    <row r="420" spans="1:5" x14ac:dyDescent="0.3">
      <c r="A420" s="1">
        <v>42673</v>
      </c>
      <c r="B420" t="s">
        <v>17</v>
      </c>
      <c r="C420" s="5">
        <v>8.8582999999999998</v>
      </c>
      <c r="D420" s="5">
        <v>8.8800000000000008</v>
      </c>
      <c r="E420" s="5">
        <f>AVERAGE(Exchange_Rates[[#This Row],[Buy]:[Sell]])</f>
        <v>8.8691500000000012</v>
      </c>
    </row>
    <row r="421" spans="1:5" x14ac:dyDescent="0.3">
      <c r="A421" s="1">
        <v>42674</v>
      </c>
      <c r="B421" t="s">
        <v>17</v>
      </c>
      <c r="C421" s="5">
        <v>8.8580000000000005</v>
      </c>
      <c r="D421" s="5">
        <v>8.8800000000000008</v>
      </c>
      <c r="E421" s="5">
        <f>AVERAGE(Exchange_Rates[[#This Row],[Buy]:[Sell]])</f>
        <v>8.8689999999999998</v>
      </c>
    </row>
    <row r="422" spans="1:5" x14ac:dyDescent="0.3">
      <c r="A422" s="1">
        <v>42675</v>
      </c>
      <c r="B422" t="s">
        <v>17</v>
      </c>
      <c r="C422" s="5">
        <v>8.8582999999999998</v>
      </c>
      <c r="D422" s="5">
        <v>8.8800000000000008</v>
      </c>
      <c r="E422" s="5">
        <f>AVERAGE(Exchange_Rates[[#This Row],[Buy]:[Sell]])</f>
        <v>8.8691500000000012</v>
      </c>
    </row>
    <row r="423" spans="1:5" x14ac:dyDescent="0.3">
      <c r="A423" s="1">
        <v>42676</v>
      </c>
      <c r="B423" t="s">
        <v>17</v>
      </c>
      <c r="C423" s="5">
        <v>8.8582999999999998</v>
      </c>
      <c r="D423" s="5">
        <v>8.8800000000000008</v>
      </c>
      <c r="E423" s="5">
        <f>AVERAGE(Exchange_Rates[[#This Row],[Buy]:[Sell]])</f>
        <v>8.8691500000000012</v>
      </c>
    </row>
    <row r="424" spans="1:5" x14ac:dyDescent="0.3">
      <c r="A424" s="1">
        <v>42677</v>
      </c>
      <c r="B424" t="s">
        <v>17</v>
      </c>
      <c r="C424" s="5">
        <v>13.527699999999999</v>
      </c>
      <c r="D424" s="5">
        <v>14.275700000000001</v>
      </c>
      <c r="E424" s="5">
        <f>AVERAGE(Exchange_Rates[[#This Row],[Buy]:[Sell]])</f>
        <v>13.9017</v>
      </c>
    </row>
    <row r="425" spans="1:5" x14ac:dyDescent="0.3">
      <c r="A425" s="1">
        <v>42680</v>
      </c>
      <c r="B425" t="s">
        <v>17</v>
      </c>
      <c r="C425" s="5">
        <v>15.729699999999999</v>
      </c>
      <c r="D425" s="5">
        <v>16.315899999999999</v>
      </c>
      <c r="E425" s="5">
        <f>AVERAGE(Exchange_Rates[[#This Row],[Buy]:[Sell]])</f>
        <v>16.0228</v>
      </c>
    </row>
    <row r="426" spans="1:5" x14ac:dyDescent="0.3">
      <c r="A426" s="1">
        <v>42681</v>
      </c>
      <c r="B426" t="s">
        <v>17</v>
      </c>
      <c r="C426" s="5">
        <v>16.392900000000001</v>
      </c>
      <c r="D426" s="5">
        <v>17.232900000000001</v>
      </c>
      <c r="E426" s="5">
        <f>AVERAGE(Exchange_Rates[[#This Row],[Buy]:[Sell]])</f>
        <v>16.812899999999999</v>
      </c>
    </row>
    <row r="427" spans="1:5" x14ac:dyDescent="0.3">
      <c r="A427" s="1">
        <v>42682</v>
      </c>
      <c r="B427" t="s">
        <v>17</v>
      </c>
      <c r="C427" s="5">
        <v>17.5837</v>
      </c>
      <c r="D427" s="5">
        <v>17.972300000000001</v>
      </c>
      <c r="E427" s="5">
        <f>AVERAGE(Exchange_Rates[[#This Row],[Buy]:[Sell]])</f>
        <v>17.777999999999999</v>
      </c>
    </row>
    <row r="428" spans="1:5" x14ac:dyDescent="0.3">
      <c r="A428" s="1">
        <v>42683</v>
      </c>
      <c r="B428" t="s">
        <v>17</v>
      </c>
      <c r="C428" s="5">
        <v>17.010000000000002</v>
      </c>
      <c r="D428" s="5">
        <v>17.695699999999999</v>
      </c>
      <c r="E428" s="5">
        <f>AVERAGE(Exchange_Rates[[#This Row],[Buy]:[Sell]])</f>
        <v>17.35285</v>
      </c>
    </row>
    <row r="429" spans="1:5" x14ac:dyDescent="0.3">
      <c r="A429" s="1">
        <v>42684</v>
      </c>
      <c r="B429" t="s">
        <v>17</v>
      </c>
      <c r="C429" s="5">
        <v>16.353999999999999</v>
      </c>
      <c r="D429" s="5">
        <v>17.086300000000001</v>
      </c>
      <c r="E429" s="5">
        <f>AVERAGE(Exchange_Rates[[#This Row],[Buy]:[Sell]])</f>
        <v>16.72015</v>
      </c>
    </row>
    <row r="430" spans="1:5" x14ac:dyDescent="0.3">
      <c r="A430" s="1">
        <v>42687</v>
      </c>
      <c r="B430" t="s">
        <v>17</v>
      </c>
      <c r="C430" s="5">
        <v>15.326000000000001</v>
      </c>
      <c r="D430" s="5">
        <v>16.134599999999999</v>
      </c>
      <c r="E430" s="5">
        <f>AVERAGE(Exchange_Rates[[#This Row],[Buy]:[Sell]])</f>
        <v>15.7303</v>
      </c>
    </row>
    <row r="431" spans="1:5" x14ac:dyDescent="0.3">
      <c r="A431" s="1">
        <v>42688</v>
      </c>
      <c r="B431" t="s">
        <v>17</v>
      </c>
      <c r="C431" s="5">
        <v>15.1343</v>
      </c>
      <c r="D431" s="5">
        <v>15.948600000000001</v>
      </c>
      <c r="E431" s="5">
        <f>AVERAGE(Exchange_Rates[[#This Row],[Buy]:[Sell]])</f>
        <v>15.541450000000001</v>
      </c>
    </row>
    <row r="432" spans="1:5" x14ac:dyDescent="0.3">
      <c r="A432" s="1">
        <v>42689</v>
      </c>
      <c r="B432" t="s">
        <v>17</v>
      </c>
      <c r="C432" s="5">
        <v>15.178599999999999</v>
      </c>
      <c r="D432" s="5">
        <v>15.8857</v>
      </c>
      <c r="E432" s="5">
        <f>AVERAGE(Exchange_Rates[[#This Row],[Buy]:[Sell]])</f>
        <v>15.53215</v>
      </c>
    </row>
    <row r="433" spans="1:5" x14ac:dyDescent="0.3">
      <c r="A433" s="1">
        <v>42690</v>
      </c>
      <c r="B433" t="s">
        <v>17</v>
      </c>
      <c r="C433" s="5">
        <v>15.2697</v>
      </c>
      <c r="D433" s="5">
        <v>15.9229</v>
      </c>
      <c r="E433" s="5">
        <f>AVERAGE(Exchange_Rates[[#This Row],[Buy]:[Sell]])</f>
        <v>15.596299999999999</v>
      </c>
    </row>
    <row r="434" spans="1:5" x14ac:dyDescent="0.3">
      <c r="A434" s="1">
        <v>42691</v>
      </c>
      <c r="B434" t="s">
        <v>17</v>
      </c>
      <c r="C434" s="5">
        <v>15.6137</v>
      </c>
      <c r="D434" s="5">
        <v>16.2166</v>
      </c>
      <c r="E434" s="5">
        <f>AVERAGE(Exchange_Rates[[#This Row],[Buy]:[Sell]])</f>
        <v>15.915150000000001</v>
      </c>
    </row>
    <row r="435" spans="1:5" x14ac:dyDescent="0.3">
      <c r="A435" s="1">
        <v>42694</v>
      </c>
      <c r="B435" t="s">
        <v>17</v>
      </c>
      <c r="C435" s="5">
        <v>17.1403</v>
      </c>
      <c r="D435" s="5">
        <v>17.669699999999999</v>
      </c>
      <c r="E435" s="5">
        <f>AVERAGE(Exchange_Rates[[#This Row],[Buy]:[Sell]])</f>
        <v>17.405000000000001</v>
      </c>
    </row>
    <row r="436" spans="1:5" x14ac:dyDescent="0.3">
      <c r="A436" s="1">
        <v>42695</v>
      </c>
      <c r="B436" t="s">
        <v>17</v>
      </c>
      <c r="C436" s="5">
        <v>17.356400000000001</v>
      </c>
      <c r="D436" s="5">
        <v>17.893000000000001</v>
      </c>
      <c r="E436" s="5">
        <f>AVERAGE(Exchange_Rates[[#This Row],[Buy]:[Sell]])</f>
        <v>17.624700000000001</v>
      </c>
    </row>
    <row r="437" spans="1:5" x14ac:dyDescent="0.3">
      <c r="A437" s="1">
        <v>42696</v>
      </c>
      <c r="B437" t="s">
        <v>17</v>
      </c>
      <c r="C437" s="5">
        <v>17.290400000000002</v>
      </c>
      <c r="D437" s="5">
        <v>17.822099999999999</v>
      </c>
      <c r="E437" s="5">
        <f>AVERAGE(Exchange_Rates[[#This Row],[Buy]:[Sell]])</f>
        <v>17.556249999999999</v>
      </c>
    </row>
    <row r="438" spans="1:5" x14ac:dyDescent="0.3">
      <c r="A438" s="1">
        <v>42697</v>
      </c>
      <c r="B438" t="s">
        <v>17</v>
      </c>
      <c r="C438" s="5">
        <v>17.305299999999999</v>
      </c>
      <c r="D438" s="5">
        <v>17.7807</v>
      </c>
      <c r="E438" s="5">
        <f>AVERAGE(Exchange_Rates[[#This Row],[Buy]:[Sell]])</f>
        <v>17.542999999999999</v>
      </c>
    </row>
    <row r="439" spans="1:5" x14ac:dyDescent="0.3">
      <c r="A439" s="1">
        <v>42698</v>
      </c>
      <c r="B439" t="s">
        <v>17</v>
      </c>
      <c r="C439" s="5">
        <v>17.3766</v>
      </c>
      <c r="D439" s="5">
        <v>17.813400000000001</v>
      </c>
      <c r="E439" s="5">
        <f>AVERAGE(Exchange_Rates[[#This Row],[Buy]:[Sell]])</f>
        <v>17.594999999999999</v>
      </c>
    </row>
    <row r="440" spans="1:5" x14ac:dyDescent="0.3">
      <c r="A440" s="1">
        <v>42701</v>
      </c>
      <c r="B440" t="s">
        <v>17</v>
      </c>
      <c r="C440" s="5">
        <v>17.485399999999998</v>
      </c>
      <c r="D440" s="5">
        <v>17.896899999999999</v>
      </c>
      <c r="E440" s="5">
        <f>AVERAGE(Exchange_Rates[[#This Row],[Buy]:[Sell]])</f>
        <v>17.69115</v>
      </c>
    </row>
    <row r="441" spans="1:5" x14ac:dyDescent="0.3">
      <c r="A441" s="1">
        <v>42702</v>
      </c>
      <c r="B441" t="s">
        <v>17</v>
      </c>
      <c r="C441" s="5">
        <v>17.557099999999998</v>
      </c>
      <c r="D441" s="5">
        <v>17.9391</v>
      </c>
      <c r="E441" s="5">
        <f>AVERAGE(Exchange_Rates[[#This Row],[Buy]:[Sell]])</f>
        <v>17.748100000000001</v>
      </c>
    </row>
    <row r="442" spans="1:5" x14ac:dyDescent="0.3">
      <c r="A442" s="1">
        <v>42703</v>
      </c>
      <c r="B442" t="s">
        <v>17</v>
      </c>
      <c r="C442" s="5">
        <v>17.760899999999999</v>
      </c>
      <c r="D442" s="5">
        <v>18.1206</v>
      </c>
      <c r="E442" s="5">
        <f>AVERAGE(Exchange_Rates[[#This Row],[Buy]:[Sell]])</f>
        <v>17.940750000000001</v>
      </c>
    </row>
    <row r="443" spans="1:5" x14ac:dyDescent="0.3">
      <c r="A443" s="1">
        <v>42704</v>
      </c>
      <c r="B443" t="s">
        <v>17</v>
      </c>
      <c r="C443" s="5">
        <v>17.766300000000001</v>
      </c>
      <c r="D443" s="5">
        <v>18.165299999999998</v>
      </c>
      <c r="E443" s="5">
        <f>AVERAGE(Exchange_Rates[[#This Row],[Buy]:[Sell]])</f>
        <v>17.965800000000002</v>
      </c>
    </row>
    <row r="444" spans="1:5" x14ac:dyDescent="0.3">
      <c r="A444" s="1">
        <v>42705</v>
      </c>
      <c r="B444" t="s">
        <v>17</v>
      </c>
      <c r="C444" s="5">
        <v>17.672899999999998</v>
      </c>
      <c r="D444" s="5">
        <v>18.135999999999999</v>
      </c>
      <c r="E444" s="5">
        <f>AVERAGE(Exchange_Rates[[#This Row],[Buy]:[Sell]])</f>
        <v>17.904449999999997</v>
      </c>
    </row>
    <row r="445" spans="1:5" x14ac:dyDescent="0.3">
      <c r="A445" s="1">
        <v>42708</v>
      </c>
      <c r="B445" t="s">
        <v>17</v>
      </c>
      <c r="C445" s="5">
        <v>17.628299999999999</v>
      </c>
      <c r="D445" s="5">
        <v>18.052</v>
      </c>
      <c r="E445" s="5">
        <f>AVERAGE(Exchange_Rates[[#This Row],[Buy]:[Sell]])</f>
        <v>17.840150000000001</v>
      </c>
    </row>
    <row r="446" spans="1:5" x14ac:dyDescent="0.3">
      <c r="A446" s="1">
        <v>42709</v>
      </c>
      <c r="B446" t="s">
        <v>17</v>
      </c>
      <c r="C446" s="5">
        <v>17.653400000000001</v>
      </c>
      <c r="D446" s="5">
        <v>18.0609</v>
      </c>
      <c r="E446" s="5">
        <f>AVERAGE(Exchange_Rates[[#This Row],[Buy]:[Sell]])</f>
        <v>17.857150000000001</v>
      </c>
    </row>
    <row r="447" spans="1:5" x14ac:dyDescent="0.3">
      <c r="A447" s="1">
        <v>42710</v>
      </c>
      <c r="B447" t="s">
        <v>17</v>
      </c>
      <c r="C447" s="5">
        <v>17.674900000000001</v>
      </c>
      <c r="D447" s="5">
        <v>18.089400000000001</v>
      </c>
      <c r="E447" s="5">
        <f>AVERAGE(Exchange_Rates[[#This Row],[Buy]:[Sell]])</f>
        <v>17.882150000000003</v>
      </c>
    </row>
    <row r="448" spans="1:5" x14ac:dyDescent="0.3">
      <c r="A448" s="1">
        <v>42711</v>
      </c>
      <c r="B448" t="s">
        <v>17</v>
      </c>
      <c r="C448" s="5">
        <v>17.812000000000001</v>
      </c>
      <c r="D448" s="5">
        <v>18.206099999999999</v>
      </c>
      <c r="E448" s="5">
        <f>AVERAGE(Exchange_Rates[[#This Row],[Buy]:[Sell]])</f>
        <v>18.009050000000002</v>
      </c>
    </row>
    <row r="449" spans="1:5" x14ac:dyDescent="0.3">
      <c r="A449" s="1">
        <v>42712</v>
      </c>
      <c r="B449" t="s">
        <v>17</v>
      </c>
      <c r="C449" s="5">
        <v>17.945399999999999</v>
      </c>
      <c r="D449" s="5">
        <v>18.3371</v>
      </c>
      <c r="E449" s="5">
        <f>AVERAGE(Exchange_Rates[[#This Row],[Buy]:[Sell]])</f>
        <v>18.141249999999999</v>
      </c>
    </row>
    <row r="450" spans="1:5" x14ac:dyDescent="0.3">
      <c r="A450" s="1">
        <v>42716</v>
      </c>
      <c r="B450" t="s">
        <v>17</v>
      </c>
      <c r="C450" s="5">
        <v>18.016100000000002</v>
      </c>
      <c r="D450" s="5">
        <v>18.374300000000002</v>
      </c>
      <c r="E450" s="5">
        <f>AVERAGE(Exchange_Rates[[#This Row],[Buy]:[Sell]])</f>
        <v>18.1952</v>
      </c>
    </row>
    <row r="451" spans="1:5" x14ac:dyDescent="0.3">
      <c r="A451" s="1">
        <v>42717</v>
      </c>
      <c r="B451" t="s">
        <v>17</v>
      </c>
      <c r="C451" s="5">
        <v>18.106999999999999</v>
      </c>
      <c r="D451" s="5">
        <v>18.4937</v>
      </c>
      <c r="E451" s="5">
        <f>AVERAGE(Exchange_Rates[[#This Row],[Buy]:[Sell]])</f>
        <v>18.300350000000002</v>
      </c>
    </row>
    <row r="452" spans="1:5" x14ac:dyDescent="0.3">
      <c r="A452" s="1">
        <v>42718</v>
      </c>
      <c r="B452" t="s">
        <v>17</v>
      </c>
      <c r="C452" s="5">
        <v>18.453399999999998</v>
      </c>
      <c r="D452" s="5">
        <v>18.852900000000002</v>
      </c>
      <c r="E452" s="5">
        <f>AVERAGE(Exchange_Rates[[#This Row],[Buy]:[Sell]])</f>
        <v>18.65315</v>
      </c>
    </row>
    <row r="453" spans="1:5" x14ac:dyDescent="0.3">
      <c r="A453" s="1">
        <v>42719</v>
      </c>
      <c r="B453" t="s">
        <v>17</v>
      </c>
      <c r="C453" s="5">
        <v>18.2621</v>
      </c>
      <c r="D453" s="5">
        <v>18.602900000000002</v>
      </c>
      <c r="E453" s="5">
        <f>AVERAGE(Exchange_Rates[[#This Row],[Buy]:[Sell]])</f>
        <v>18.432500000000001</v>
      </c>
    </row>
    <row r="454" spans="1:5" x14ac:dyDescent="0.3">
      <c r="A454" s="1">
        <v>42722</v>
      </c>
      <c r="B454" t="s">
        <v>17</v>
      </c>
      <c r="C454" s="5">
        <v>18.269300000000001</v>
      </c>
      <c r="D454" s="5">
        <v>18.632899999999999</v>
      </c>
      <c r="E454" s="5">
        <f>AVERAGE(Exchange_Rates[[#This Row],[Buy]:[Sell]])</f>
        <v>18.4511</v>
      </c>
    </row>
    <row r="455" spans="1:5" x14ac:dyDescent="0.3">
      <c r="A455" s="1">
        <v>42723</v>
      </c>
      <c r="B455" t="s">
        <v>17</v>
      </c>
      <c r="C455" s="5">
        <v>18.820599999999999</v>
      </c>
      <c r="D455" s="5">
        <v>19.098600000000001</v>
      </c>
      <c r="E455" s="5">
        <f>AVERAGE(Exchange_Rates[[#This Row],[Buy]:[Sell]])</f>
        <v>18.959600000000002</v>
      </c>
    </row>
    <row r="456" spans="1:5" x14ac:dyDescent="0.3">
      <c r="A456" s="1">
        <v>42724</v>
      </c>
      <c r="B456" t="s">
        <v>17</v>
      </c>
      <c r="C456" s="5">
        <v>19.1343</v>
      </c>
      <c r="D456" s="5">
        <v>19.517099999999999</v>
      </c>
      <c r="E456" s="5">
        <f>AVERAGE(Exchange_Rates[[#This Row],[Buy]:[Sell]])</f>
        <v>19.325699999999998</v>
      </c>
    </row>
    <row r="457" spans="1:5" x14ac:dyDescent="0.3">
      <c r="A457" s="1">
        <v>42725</v>
      </c>
      <c r="B457" t="s">
        <v>17</v>
      </c>
      <c r="C457" s="5">
        <v>19.061399999999999</v>
      </c>
      <c r="D457" s="5">
        <v>19.518599999999999</v>
      </c>
      <c r="E457" s="5">
        <f>AVERAGE(Exchange_Rates[[#This Row],[Buy]:[Sell]])</f>
        <v>19.29</v>
      </c>
    </row>
    <row r="458" spans="1:5" x14ac:dyDescent="0.3">
      <c r="A458" s="1">
        <v>42726</v>
      </c>
      <c r="B458" t="s">
        <v>17</v>
      </c>
      <c r="C458" s="5">
        <v>18.808</v>
      </c>
      <c r="D458" s="5">
        <v>19.216899999999999</v>
      </c>
      <c r="E458" s="5">
        <f>AVERAGE(Exchange_Rates[[#This Row],[Buy]:[Sell]])</f>
        <v>19.012450000000001</v>
      </c>
    </row>
    <row r="459" spans="1:5" x14ac:dyDescent="0.3">
      <c r="A459" s="1">
        <v>42729</v>
      </c>
      <c r="B459" t="s">
        <v>17</v>
      </c>
      <c r="C459" s="5">
        <v>18.790600000000001</v>
      </c>
      <c r="D459" s="5">
        <v>19.1206</v>
      </c>
      <c r="E459" s="5">
        <f>AVERAGE(Exchange_Rates[[#This Row],[Buy]:[Sell]])</f>
        <v>18.9556</v>
      </c>
    </row>
    <row r="460" spans="1:5" x14ac:dyDescent="0.3">
      <c r="A460" s="1">
        <v>42730</v>
      </c>
      <c r="B460" t="s">
        <v>17</v>
      </c>
      <c r="C460" s="5">
        <v>18.802600000000002</v>
      </c>
      <c r="D460" s="5">
        <v>19.1434</v>
      </c>
      <c r="E460" s="5">
        <f>AVERAGE(Exchange_Rates[[#This Row],[Buy]:[Sell]])</f>
        <v>18.972999999999999</v>
      </c>
    </row>
    <row r="461" spans="1:5" x14ac:dyDescent="0.3">
      <c r="A461" s="1">
        <v>42731</v>
      </c>
      <c r="B461" t="s">
        <v>17</v>
      </c>
      <c r="C461" s="5">
        <v>18.823699999999999</v>
      </c>
      <c r="D461" s="5">
        <v>19.1723</v>
      </c>
      <c r="E461" s="5">
        <f>AVERAGE(Exchange_Rates[[#This Row],[Buy]:[Sell]])</f>
        <v>18.997999999999998</v>
      </c>
    </row>
    <row r="462" spans="1:5" x14ac:dyDescent="0.3">
      <c r="A462" s="1">
        <v>42732</v>
      </c>
      <c r="B462" t="s">
        <v>17</v>
      </c>
      <c r="C462" s="5">
        <v>18.798999999999999</v>
      </c>
      <c r="D462" s="5">
        <v>19.127600000000001</v>
      </c>
      <c r="E462" s="5">
        <f>AVERAGE(Exchange_Rates[[#This Row],[Buy]:[Sell]])</f>
        <v>18.9633</v>
      </c>
    </row>
    <row r="463" spans="1:5" x14ac:dyDescent="0.3">
      <c r="A463" s="1">
        <v>42733</v>
      </c>
      <c r="B463" t="s">
        <v>17</v>
      </c>
      <c r="C463" s="5">
        <v>18.067399999999999</v>
      </c>
      <c r="D463" s="5">
        <v>18.381699999999999</v>
      </c>
      <c r="E463" s="5">
        <f>AVERAGE(Exchange_Rates[[#This Row],[Buy]:[Sell]])</f>
        <v>18.224550000000001</v>
      </c>
    </row>
    <row r="464" spans="1:5" x14ac:dyDescent="0.3">
      <c r="A464" s="1">
        <v>42737</v>
      </c>
      <c r="B464" t="s">
        <v>17</v>
      </c>
      <c r="C464" s="5">
        <v>18.102599999999999</v>
      </c>
      <c r="D464" s="5">
        <v>18.439399999999999</v>
      </c>
      <c r="E464" s="5">
        <f>AVERAGE(Exchange_Rates[[#This Row],[Buy]:[Sell]])</f>
        <v>18.271000000000001</v>
      </c>
    </row>
    <row r="465" spans="1:5" x14ac:dyDescent="0.3">
      <c r="A465" s="1">
        <v>42738</v>
      </c>
      <c r="B465" t="s">
        <v>17</v>
      </c>
      <c r="C465" s="5">
        <v>18.145399999999999</v>
      </c>
      <c r="D465" s="5">
        <v>18.465399999999999</v>
      </c>
      <c r="E465" s="5">
        <f>AVERAGE(Exchange_Rates[[#This Row],[Buy]:[Sell]])</f>
        <v>18.305399999999999</v>
      </c>
    </row>
    <row r="466" spans="1:5" x14ac:dyDescent="0.3">
      <c r="A466" s="1">
        <v>42739</v>
      </c>
      <c r="B466" t="s">
        <v>17</v>
      </c>
      <c r="C466" s="5">
        <v>18.1114</v>
      </c>
      <c r="D466" s="5">
        <v>18.385400000000001</v>
      </c>
      <c r="E466" s="5">
        <f>AVERAGE(Exchange_Rates[[#This Row],[Buy]:[Sell]])</f>
        <v>18.2484</v>
      </c>
    </row>
    <row r="467" spans="1:5" x14ac:dyDescent="0.3">
      <c r="A467" s="1">
        <v>42740</v>
      </c>
      <c r="B467" t="s">
        <v>17</v>
      </c>
      <c r="C467" s="5">
        <v>18.036300000000001</v>
      </c>
      <c r="D467" s="5">
        <v>18.270299999999999</v>
      </c>
      <c r="E467" s="5">
        <f>AVERAGE(Exchange_Rates[[#This Row],[Buy]:[Sell]])</f>
        <v>18.153300000000002</v>
      </c>
    </row>
    <row r="468" spans="1:5" x14ac:dyDescent="0.3">
      <c r="A468" s="1">
        <v>42743</v>
      </c>
      <c r="B468" t="s">
        <v>17</v>
      </c>
      <c r="C468" s="5">
        <v>18.023099999999999</v>
      </c>
      <c r="D468" s="5">
        <v>18.263999999999999</v>
      </c>
      <c r="E468" s="5">
        <f>AVERAGE(Exchange_Rates[[#This Row],[Buy]:[Sell]])</f>
        <v>18.143549999999998</v>
      </c>
    </row>
    <row r="469" spans="1:5" x14ac:dyDescent="0.3">
      <c r="A469" s="1">
        <v>42744</v>
      </c>
      <c r="B469" t="s">
        <v>17</v>
      </c>
      <c r="C469" s="5">
        <v>18.149100000000001</v>
      </c>
      <c r="D469" s="5">
        <v>18.353400000000001</v>
      </c>
      <c r="E469" s="5">
        <f>AVERAGE(Exchange_Rates[[#This Row],[Buy]:[Sell]])</f>
        <v>18.251249999999999</v>
      </c>
    </row>
    <row r="470" spans="1:5" x14ac:dyDescent="0.3">
      <c r="A470" s="1">
        <v>42745</v>
      </c>
      <c r="B470" t="s">
        <v>17</v>
      </c>
      <c r="C470" s="5">
        <v>18.3675</v>
      </c>
      <c r="D470" s="5">
        <v>18.528300000000002</v>
      </c>
      <c r="E470" s="5">
        <f>AVERAGE(Exchange_Rates[[#This Row],[Buy]:[Sell]])</f>
        <v>18.447900000000001</v>
      </c>
    </row>
    <row r="471" spans="1:5" x14ac:dyDescent="0.3">
      <c r="A471" s="1">
        <v>42746</v>
      </c>
      <c r="B471" t="s">
        <v>17</v>
      </c>
      <c r="C471" s="5">
        <v>18.657</v>
      </c>
      <c r="D471" s="5">
        <v>18.817599999999999</v>
      </c>
      <c r="E471" s="5">
        <f>AVERAGE(Exchange_Rates[[#This Row],[Buy]:[Sell]])</f>
        <v>18.737299999999998</v>
      </c>
    </row>
    <row r="472" spans="1:5" x14ac:dyDescent="0.3">
      <c r="A472" s="1">
        <v>42747</v>
      </c>
      <c r="B472" t="s">
        <v>17</v>
      </c>
      <c r="C472" s="5">
        <v>18.694500000000001</v>
      </c>
      <c r="D472" s="5">
        <v>18.844999999999999</v>
      </c>
      <c r="E472" s="5">
        <f>AVERAGE(Exchange_Rates[[#This Row],[Buy]:[Sell]])</f>
        <v>18.769750000000002</v>
      </c>
    </row>
    <row r="473" spans="1:5" x14ac:dyDescent="0.3">
      <c r="A473" s="1">
        <v>42750</v>
      </c>
      <c r="B473" t="s">
        <v>17</v>
      </c>
      <c r="C473" s="5">
        <v>18.694199999999999</v>
      </c>
      <c r="D473" s="5">
        <v>18.859300000000001</v>
      </c>
      <c r="E473" s="5">
        <f>AVERAGE(Exchange_Rates[[#This Row],[Buy]:[Sell]])</f>
        <v>18.77675</v>
      </c>
    </row>
    <row r="474" spans="1:5" x14ac:dyDescent="0.3">
      <c r="A474" s="1">
        <v>42751</v>
      </c>
      <c r="B474" t="s">
        <v>17</v>
      </c>
      <c r="C474" s="5">
        <v>18.7149</v>
      </c>
      <c r="D474" s="5">
        <v>18.8751</v>
      </c>
      <c r="E474" s="5">
        <f>AVERAGE(Exchange_Rates[[#This Row],[Buy]:[Sell]])</f>
        <v>18.795000000000002</v>
      </c>
    </row>
    <row r="475" spans="1:5" x14ac:dyDescent="0.3">
      <c r="A475" s="1">
        <v>42752</v>
      </c>
      <c r="B475" t="s">
        <v>17</v>
      </c>
      <c r="C475" s="5">
        <v>18.745999999999999</v>
      </c>
      <c r="D475" s="5">
        <v>18.905999999999999</v>
      </c>
      <c r="E475" s="5">
        <f>AVERAGE(Exchange_Rates[[#This Row],[Buy]:[Sell]])</f>
        <v>18.826000000000001</v>
      </c>
    </row>
    <row r="476" spans="1:5" x14ac:dyDescent="0.3">
      <c r="A476" s="1">
        <v>42753</v>
      </c>
      <c r="B476" t="s">
        <v>17</v>
      </c>
      <c r="C476" s="5">
        <v>18.7422</v>
      </c>
      <c r="D476" s="5">
        <v>18.904599999999999</v>
      </c>
      <c r="E476" s="5">
        <f>AVERAGE(Exchange_Rates[[#This Row],[Buy]:[Sell]])</f>
        <v>18.823399999999999</v>
      </c>
    </row>
    <row r="477" spans="1:5" x14ac:dyDescent="0.3">
      <c r="A477" s="1">
        <v>42754</v>
      </c>
      <c r="B477" t="s">
        <v>17</v>
      </c>
      <c r="C477" s="5">
        <v>18.7456</v>
      </c>
      <c r="D477" s="5">
        <v>18.91</v>
      </c>
      <c r="E477" s="5">
        <f>AVERAGE(Exchange_Rates[[#This Row],[Buy]:[Sell]])</f>
        <v>18.8278</v>
      </c>
    </row>
    <row r="478" spans="1:5" x14ac:dyDescent="0.3">
      <c r="A478" s="1">
        <v>42757</v>
      </c>
      <c r="B478" t="s">
        <v>17</v>
      </c>
      <c r="C478" s="5">
        <v>18.746200000000002</v>
      </c>
      <c r="D478" s="5">
        <v>18.898599999999998</v>
      </c>
      <c r="E478" s="5">
        <f>AVERAGE(Exchange_Rates[[#This Row],[Buy]:[Sell]])</f>
        <v>18.822400000000002</v>
      </c>
    </row>
    <row r="479" spans="1:5" x14ac:dyDescent="0.3">
      <c r="A479" s="1">
        <v>42758</v>
      </c>
      <c r="B479" t="s">
        <v>17</v>
      </c>
      <c r="C479" s="5">
        <v>18.759599999999999</v>
      </c>
      <c r="D479" s="5">
        <v>18.909700000000001</v>
      </c>
      <c r="E479" s="5">
        <f>AVERAGE(Exchange_Rates[[#This Row],[Buy]:[Sell]])</f>
        <v>18.83465</v>
      </c>
    </row>
    <row r="480" spans="1:5" x14ac:dyDescent="0.3">
      <c r="A480" s="1">
        <v>42759</v>
      </c>
      <c r="B480" t="s">
        <v>17</v>
      </c>
      <c r="C480" s="5">
        <v>18.766500000000001</v>
      </c>
      <c r="D480" s="5">
        <v>18.896999999999998</v>
      </c>
      <c r="E480" s="5">
        <f>AVERAGE(Exchange_Rates[[#This Row],[Buy]:[Sell]])</f>
        <v>18.83175</v>
      </c>
    </row>
    <row r="481" spans="1:5" x14ac:dyDescent="0.3">
      <c r="A481" s="1">
        <v>42761</v>
      </c>
      <c r="B481" t="s">
        <v>17</v>
      </c>
      <c r="C481" s="5">
        <v>18.7653</v>
      </c>
      <c r="D481" s="5">
        <v>18.886900000000001</v>
      </c>
      <c r="E481" s="5">
        <f>AVERAGE(Exchange_Rates[[#This Row],[Buy]:[Sell]])</f>
        <v>18.8261</v>
      </c>
    </row>
    <row r="482" spans="1:5" x14ac:dyDescent="0.3">
      <c r="A482" s="1">
        <v>42764</v>
      </c>
      <c r="B482" t="s">
        <v>17</v>
      </c>
      <c r="C482" s="5">
        <v>18.765899999999998</v>
      </c>
      <c r="D482" s="5">
        <v>18.8992</v>
      </c>
      <c r="E482" s="5">
        <f>AVERAGE(Exchange_Rates[[#This Row],[Buy]:[Sell]])</f>
        <v>18.832549999999998</v>
      </c>
    </row>
    <row r="483" spans="1:5" x14ac:dyDescent="0.3">
      <c r="A483" s="1">
        <v>42765</v>
      </c>
      <c r="B483" t="s">
        <v>17</v>
      </c>
      <c r="C483" s="5">
        <v>18.7713</v>
      </c>
      <c r="D483" s="5">
        <v>18.898599999999998</v>
      </c>
      <c r="E483" s="5">
        <f>AVERAGE(Exchange_Rates[[#This Row],[Buy]:[Sell]])</f>
        <v>18.834949999999999</v>
      </c>
    </row>
    <row r="484" spans="1:5" x14ac:dyDescent="0.3">
      <c r="A484" s="1">
        <v>42766</v>
      </c>
      <c r="B484" t="s">
        <v>17</v>
      </c>
      <c r="C484" s="5">
        <v>18.761900000000001</v>
      </c>
      <c r="D484" s="5">
        <v>18.889600000000002</v>
      </c>
      <c r="E484" s="5">
        <f>AVERAGE(Exchange_Rates[[#This Row],[Buy]:[Sell]])</f>
        <v>18.825749999999999</v>
      </c>
    </row>
    <row r="485" spans="1:5" x14ac:dyDescent="0.3">
      <c r="A485" s="1">
        <v>42767</v>
      </c>
      <c r="B485" t="s">
        <v>17</v>
      </c>
      <c r="C485" s="5">
        <v>18.765000000000001</v>
      </c>
      <c r="D485" s="5">
        <v>18.893699999999999</v>
      </c>
      <c r="E485" s="5">
        <f>AVERAGE(Exchange_Rates[[#This Row],[Buy]:[Sell]])</f>
        <v>18.829349999999998</v>
      </c>
    </row>
    <row r="486" spans="1:5" x14ac:dyDescent="0.3">
      <c r="A486" s="1">
        <v>42768</v>
      </c>
      <c r="B486" t="s">
        <v>17</v>
      </c>
      <c r="C486" s="5">
        <v>18.639500000000002</v>
      </c>
      <c r="D486" s="5">
        <v>18.754300000000001</v>
      </c>
      <c r="E486" s="5">
        <f>AVERAGE(Exchange_Rates[[#This Row],[Buy]:[Sell]])</f>
        <v>18.696899999999999</v>
      </c>
    </row>
    <row r="487" spans="1:5" x14ac:dyDescent="0.3">
      <c r="A487" s="1">
        <v>42771</v>
      </c>
      <c r="B487" t="s">
        <v>17</v>
      </c>
      <c r="C487" s="5">
        <v>18.3797</v>
      </c>
      <c r="D487" s="5">
        <v>18.520299999999999</v>
      </c>
      <c r="E487" s="5">
        <f>AVERAGE(Exchange_Rates[[#This Row],[Buy]:[Sell]])</f>
        <v>18.45</v>
      </c>
    </row>
    <row r="488" spans="1:5" x14ac:dyDescent="0.3">
      <c r="A488" s="1">
        <v>42772</v>
      </c>
      <c r="B488" t="s">
        <v>17</v>
      </c>
      <c r="C488" s="5">
        <v>18.351500000000001</v>
      </c>
      <c r="D488" s="5">
        <v>18.4786</v>
      </c>
      <c r="E488" s="5">
        <f>AVERAGE(Exchange_Rates[[#This Row],[Buy]:[Sell]])</f>
        <v>18.415050000000001</v>
      </c>
    </row>
    <row r="489" spans="1:5" x14ac:dyDescent="0.3">
      <c r="A489" s="1">
        <v>42773</v>
      </c>
      <c r="B489" t="s">
        <v>17</v>
      </c>
      <c r="C489" s="5">
        <v>18.287700000000001</v>
      </c>
      <c r="D489" s="5">
        <v>18.414899999999999</v>
      </c>
      <c r="E489" s="5">
        <f>AVERAGE(Exchange_Rates[[#This Row],[Buy]:[Sell]])</f>
        <v>18.351300000000002</v>
      </c>
    </row>
    <row r="490" spans="1:5" x14ac:dyDescent="0.3">
      <c r="A490" s="1">
        <v>42774</v>
      </c>
      <c r="B490" t="s">
        <v>17</v>
      </c>
      <c r="C490" s="5">
        <v>18.101900000000001</v>
      </c>
      <c r="D490" s="5">
        <v>18.2027</v>
      </c>
      <c r="E490" s="5">
        <f>AVERAGE(Exchange_Rates[[#This Row],[Buy]:[Sell]])</f>
        <v>18.1523</v>
      </c>
    </row>
    <row r="491" spans="1:5" x14ac:dyDescent="0.3">
      <c r="A491" s="1">
        <v>42775</v>
      </c>
      <c r="B491" t="s">
        <v>17</v>
      </c>
      <c r="C491" s="5">
        <v>17.882300000000001</v>
      </c>
      <c r="D491" s="5">
        <v>17.9937</v>
      </c>
      <c r="E491" s="5">
        <f>AVERAGE(Exchange_Rates[[#This Row],[Buy]:[Sell]])</f>
        <v>17.938000000000002</v>
      </c>
    </row>
    <row r="492" spans="1:5" x14ac:dyDescent="0.3">
      <c r="A492" s="1">
        <v>42778</v>
      </c>
      <c r="B492" t="s">
        <v>17</v>
      </c>
      <c r="C492" s="5">
        <v>17.5366</v>
      </c>
      <c r="D492" s="5">
        <v>17.6403</v>
      </c>
      <c r="E492" s="5">
        <f>AVERAGE(Exchange_Rates[[#This Row],[Buy]:[Sell]])</f>
        <v>17.588450000000002</v>
      </c>
    </row>
    <row r="493" spans="1:5" x14ac:dyDescent="0.3">
      <c r="A493" s="1">
        <v>42779</v>
      </c>
      <c r="B493" t="s">
        <v>17</v>
      </c>
      <c r="C493" s="5">
        <v>17.208200000000001</v>
      </c>
      <c r="D493" s="5">
        <v>17.311499999999999</v>
      </c>
      <c r="E493" s="5">
        <f>AVERAGE(Exchange_Rates[[#This Row],[Buy]:[Sell]])</f>
        <v>17.25985</v>
      </c>
    </row>
    <row r="494" spans="1:5" x14ac:dyDescent="0.3">
      <c r="A494" s="1">
        <v>42780</v>
      </c>
      <c r="B494" t="s">
        <v>17</v>
      </c>
      <c r="C494" s="5">
        <v>16.510300000000001</v>
      </c>
      <c r="D494" s="5">
        <v>16.613800000000001</v>
      </c>
      <c r="E494" s="5">
        <f>AVERAGE(Exchange_Rates[[#This Row],[Buy]:[Sell]])</f>
        <v>16.562049999999999</v>
      </c>
    </row>
    <row r="495" spans="1:5" x14ac:dyDescent="0.3">
      <c r="A495" s="1">
        <v>42781</v>
      </c>
      <c r="B495" t="s">
        <v>17</v>
      </c>
      <c r="C495" s="5">
        <v>16.392099999999999</v>
      </c>
      <c r="D495" s="5">
        <v>16.493500000000001</v>
      </c>
      <c r="E495" s="5">
        <f>AVERAGE(Exchange_Rates[[#This Row],[Buy]:[Sell]])</f>
        <v>16.442799999999998</v>
      </c>
    </row>
    <row r="496" spans="1:5" x14ac:dyDescent="0.3">
      <c r="A496" s="1">
        <v>42782</v>
      </c>
      <c r="B496" t="s">
        <v>17</v>
      </c>
      <c r="C496" s="5">
        <v>16.003799999999998</v>
      </c>
      <c r="D496" s="5">
        <v>16.106200000000001</v>
      </c>
      <c r="E496" s="5">
        <f>AVERAGE(Exchange_Rates[[#This Row],[Buy]:[Sell]])</f>
        <v>16.055</v>
      </c>
    </row>
    <row r="497" spans="1:5" x14ac:dyDescent="0.3">
      <c r="A497" s="1">
        <v>42785</v>
      </c>
      <c r="B497" t="s">
        <v>17</v>
      </c>
      <c r="C497" s="5">
        <v>15.7576</v>
      </c>
      <c r="D497" s="5">
        <v>15.8606</v>
      </c>
      <c r="E497" s="5">
        <f>AVERAGE(Exchange_Rates[[#This Row],[Buy]:[Sell]])</f>
        <v>15.809100000000001</v>
      </c>
    </row>
    <row r="498" spans="1:5" x14ac:dyDescent="0.3">
      <c r="A498" s="1">
        <v>42786</v>
      </c>
      <c r="B498" t="s">
        <v>17</v>
      </c>
      <c r="C498" s="5">
        <v>15.737399999999999</v>
      </c>
      <c r="D498" s="5">
        <v>15.837899999999999</v>
      </c>
      <c r="E498" s="5">
        <f>AVERAGE(Exchange_Rates[[#This Row],[Buy]:[Sell]])</f>
        <v>15.787649999999999</v>
      </c>
    </row>
    <row r="499" spans="1:5" x14ac:dyDescent="0.3">
      <c r="A499" s="1">
        <v>42787</v>
      </c>
      <c r="B499" t="s">
        <v>17</v>
      </c>
      <c r="C499" s="5">
        <v>15.7532</v>
      </c>
      <c r="D499" s="5">
        <v>15.857900000000001</v>
      </c>
      <c r="E499" s="5">
        <f>AVERAGE(Exchange_Rates[[#This Row],[Buy]:[Sell]])</f>
        <v>15.80555</v>
      </c>
    </row>
    <row r="500" spans="1:5" x14ac:dyDescent="0.3">
      <c r="A500" s="1">
        <v>42788</v>
      </c>
      <c r="B500" t="s">
        <v>17</v>
      </c>
      <c r="C500" s="5">
        <v>15.738200000000001</v>
      </c>
      <c r="D500" s="5">
        <v>15.839399999999999</v>
      </c>
      <c r="E500" s="5">
        <f>AVERAGE(Exchange_Rates[[#This Row],[Buy]:[Sell]])</f>
        <v>15.7888</v>
      </c>
    </row>
    <row r="501" spans="1:5" x14ac:dyDescent="0.3">
      <c r="A501" s="1">
        <v>42789</v>
      </c>
      <c r="B501" t="s">
        <v>17</v>
      </c>
      <c r="C501" s="5">
        <v>15.751200000000001</v>
      </c>
      <c r="D501" s="5">
        <v>15.851800000000001</v>
      </c>
      <c r="E501" s="5">
        <f>AVERAGE(Exchange_Rates[[#This Row],[Buy]:[Sell]])</f>
        <v>15.801500000000001</v>
      </c>
    </row>
    <row r="502" spans="1:5" x14ac:dyDescent="0.3">
      <c r="A502" s="1">
        <v>42792</v>
      </c>
      <c r="B502" t="s">
        <v>17</v>
      </c>
      <c r="C502" s="5">
        <v>15.757899999999999</v>
      </c>
      <c r="D502" s="5">
        <v>15.860900000000001</v>
      </c>
      <c r="E502" s="5">
        <f>AVERAGE(Exchange_Rates[[#This Row],[Buy]:[Sell]])</f>
        <v>15.8094</v>
      </c>
    </row>
    <row r="503" spans="1:5" x14ac:dyDescent="0.3">
      <c r="A503" s="1">
        <v>42793</v>
      </c>
      <c r="B503" t="s">
        <v>17</v>
      </c>
      <c r="C503" s="5">
        <v>15.759399999999999</v>
      </c>
      <c r="D503" s="5">
        <v>15.862399999999999</v>
      </c>
      <c r="E503" s="5">
        <f>AVERAGE(Exchange_Rates[[#This Row],[Buy]:[Sell]])</f>
        <v>15.8109</v>
      </c>
    </row>
    <row r="504" spans="1:5" x14ac:dyDescent="0.3">
      <c r="A504" s="1">
        <v>42794</v>
      </c>
      <c r="B504" t="s">
        <v>17</v>
      </c>
      <c r="C504" s="5">
        <v>15.767899999999999</v>
      </c>
      <c r="D504" s="5">
        <v>15.8706</v>
      </c>
      <c r="E504" s="5">
        <f>AVERAGE(Exchange_Rates[[#This Row],[Buy]:[Sell]])</f>
        <v>15.81925</v>
      </c>
    </row>
    <row r="505" spans="1:5" x14ac:dyDescent="0.3">
      <c r="A505" s="1">
        <v>42795</v>
      </c>
      <c r="B505" t="s">
        <v>17</v>
      </c>
      <c r="C505" s="5">
        <v>16.061800000000002</v>
      </c>
      <c r="D505" s="5">
        <v>16.1676</v>
      </c>
      <c r="E505" s="5">
        <f>AVERAGE(Exchange_Rates[[#This Row],[Buy]:[Sell]])</f>
        <v>16.114699999999999</v>
      </c>
    </row>
    <row r="506" spans="1:5" x14ac:dyDescent="0.3">
      <c r="A506" s="1">
        <v>42796</v>
      </c>
      <c r="B506" t="s">
        <v>17</v>
      </c>
      <c r="C506" s="5">
        <v>16.2303</v>
      </c>
      <c r="D506" s="5">
        <v>16.335899999999999</v>
      </c>
      <c r="E506" s="5">
        <f>AVERAGE(Exchange_Rates[[#This Row],[Buy]:[Sell]])</f>
        <v>16.283099999999997</v>
      </c>
    </row>
    <row r="507" spans="1:5" x14ac:dyDescent="0.3">
      <c r="A507" s="1">
        <v>42799</v>
      </c>
      <c r="B507" t="s">
        <v>17</v>
      </c>
      <c r="C507" s="5">
        <v>16.334700000000002</v>
      </c>
      <c r="D507" s="5">
        <v>16.440300000000001</v>
      </c>
      <c r="E507" s="5">
        <f>AVERAGE(Exchange_Rates[[#This Row],[Buy]:[Sell]])</f>
        <v>16.387500000000003</v>
      </c>
    </row>
    <row r="508" spans="1:5" x14ac:dyDescent="0.3">
      <c r="A508" s="1">
        <v>42800</v>
      </c>
      <c r="B508" t="s">
        <v>17</v>
      </c>
      <c r="C508" s="5">
        <v>16.600899999999999</v>
      </c>
      <c r="D508" s="5">
        <v>16.706499999999998</v>
      </c>
      <c r="E508" s="5">
        <f>AVERAGE(Exchange_Rates[[#This Row],[Buy]:[Sell]])</f>
        <v>16.653700000000001</v>
      </c>
    </row>
    <row r="509" spans="1:5" x14ac:dyDescent="0.3">
      <c r="A509" s="1">
        <v>42801</v>
      </c>
      <c r="B509" t="s">
        <v>17</v>
      </c>
      <c r="C509" s="5">
        <v>17.4053</v>
      </c>
      <c r="D509" s="5">
        <v>17.510899999999999</v>
      </c>
      <c r="E509" s="5">
        <f>AVERAGE(Exchange_Rates[[#This Row],[Buy]:[Sell]])</f>
        <v>17.458100000000002</v>
      </c>
    </row>
    <row r="510" spans="1:5" x14ac:dyDescent="0.3">
      <c r="A510" s="1">
        <v>42802</v>
      </c>
      <c r="B510" t="s">
        <v>17</v>
      </c>
      <c r="C510" s="5">
        <v>17.6435</v>
      </c>
      <c r="D510" s="5">
        <v>17.752099999999999</v>
      </c>
      <c r="E510" s="5">
        <f>AVERAGE(Exchange_Rates[[#This Row],[Buy]:[Sell]])</f>
        <v>17.697800000000001</v>
      </c>
    </row>
    <row r="511" spans="1:5" x14ac:dyDescent="0.3">
      <c r="A511" s="1">
        <v>42803</v>
      </c>
      <c r="B511" t="s">
        <v>17</v>
      </c>
      <c r="C511" s="5">
        <v>17.6662</v>
      </c>
      <c r="D511" s="5">
        <v>17.773199999999999</v>
      </c>
      <c r="E511" s="5">
        <f>AVERAGE(Exchange_Rates[[#This Row],[Buy]:[Sell]])</f>
        <v>17.7197</v>
      </c>
    </row>
    <row r="512" spans="1:5" x14ac:dyDescent="0.3">
      <c r="A512" s="1">
        <v>42806</v>
      </c>
      <c r="B512" t="s">
        <v>17</v>
      </c>
      <c r="C512" s="5">
        <v>17.631799999999998</v>
      </c>
      <c r="D512" s="5">
        <v>17.741800000000001</v>
      </c>
      <c r="E512" s="5">
        <f>AVERAGE(Exchange_Rates[[#This Row],[Buy]:[Sell]])</f>
        <v>17.686799999999998</v>
      </c>
    </row>
    <row r="513" spans="1:5" x14ac:dyDescent="0.3">
      <c r="A513" s="1">
        <v>42807</v>
      </c>
      <c r="B513" t="s">
        <v>17</v>
      </c>
      <c r="C513" s="5">
        <v>17.6874</v>
      </c>
      <c r="D513" s="5">
        <v>17.7974</v>
      </c>
      <c r="E513" s="5">
        <f>AVERAGE(Exchange_Rates[[#This Row],[Buy]:[Sell]])</f>
        <v>17.7424</v>
      </c>
    </row>
    <row r="514" spans="1:5" x14ac:dyDescent="0.3">
      <c r="A514" s="1">
        <v>42808</v>
      </c>
      <c r="B514" t="s">
        <v>17</v>
      </c>
      <c r="C514" s="5">
        <v>17.948799999999999</v>
      </c>
      <c r="D514" s="5">
        <v>18.0579</v>
      </c>
      <c r="E514" s="5">
        <f>AVERAGE(Exchange_Rates[[#This Row],[Buy]:[Sell]])</f>
        <v>18.003349999999998</v>
      </c>
    </row>
    <row r="515" spans="1:5" x14ac:dyDescent="0.3">
      <c r="A515" s="1">
        <v>42809</v>
      </c>
      <c r="B515" t="s">
        <v>17</v>
      </c>
      <c r="C515" s="5">
        <v>18.1221</v>
      </c>
      <c r="D515" s="5">
        <v>18.229399999999998</v>
      </c>
      <c r="E515" s="5">
        <f>AVERAGE(Exchange_Rates[[#This Row],[Buy]:[Sell]])</f>
        <v>18.175750000000001</v>
      </c>
    </row>
    <row r="516" spans="1:5" x14ac:dyDescent="0.3">
      <c r="A516" s="1">
        <v>42810</v>
      </c>
      <c r="B516" t="s">
        <v>17</v>
      </c>
      <c r="C516" s="5">
        <v>18.086200000000002</v>
      </c>
      <c r="D516" s="5">
        <v>18.190300000000001</v>
      </c>
      <c r="E516" s="5">
        <f>AVERAGE(Exchange_Rates[[#This Row],[Buy]:[Sell]])</f>
        <v>18.138249999999999</v>
      </c>
    </row>
    <row r="517" spans="1:5" x14ac:dyDescent="0.3">
      <c r="A517" s="1">
        <v>42813</v>
      </c>
      <c r="B517" t="s">
        <v>17</v>
      </c>
      <c r="C517" s="5">
        <v>18.082599999999999</v>
      </c>
      <c r="D517" s="5">
        <v>18.188199999999998</v>
      </c>
      <c r="E517" s="5">
        <f>AVERAGE(Exchange_Rates[[#This Row],[Buy]:[Sell]])</f>
        <v>18.135399999999997</v>
      </c>
    </row>
    <row r="518" spans="1:5" x14ac:dyDescent="0.3">
      <c r="A518" s="1">
        <v>42814</v>
      </c>
      <c r="B518" t="s">
        <v>17</v>
      </c>
      <c r="C518" s="5">
        <v>18.0838</v>
      </c>
      <c r="D518" s="5">
        <v>18.189399999999999</v>
      </c>
      <c r="E518" s="5">
        <f>AVERAGE(Exchange_Rates[[#This Row],[Buy]:[Sell]])</f>
        <v>18.136600000000001</v>
      </c>
    </row>
    <row r="519" spans="1:5" x14ac:dyDescent="0.3">
      <c r="A519" s="1">
        <v>42815</v>
      </c>
      <c r="B519" t="s">
        <v>17</v>
      </c>
      <c r="C519" s="5">
        <v>18.082100000000001</v>
      </c>
      <c r="D519" s="5">
        <v>18.1891</v>
      </c>
      <c r="E519" s="5">
        <f>AVERAGE(Exchange_Rates[[#This Row],[Buy]:[Sell]])</f>
        <v>18.1356</v>
      </c>
    </row>
    <row r="520" spans="1:5" x14ac:dyDescent="0.3">
      <c r="A520" s="1">
        <v>42816</v>
      </c>
      <c r="B520" t="s">
        <v>17</v>
      </c>
      <c r="C520" s="5">
        <v>18.084399999999999</v>
      </c>
      <c r="D520" s="5">
        <v>18.190000000000001</v>
      </c>
      <c r="E520" s="5">
        <f>AVERAGE(Exchange_Rates[[#This Row],[Buy]:[Sell]])</f>
        <v>18.1372</v>
      </c>
    </row>
    <row r="521" spans="1:5" x14ac:dyDescent="0.3">
      <c r="A521" s="1">
        <v>42817</v>
      </c>
      <c r="B521" t="s">
        <v>17</v>
      </c>
      <c r="C521" s="5">
        <v>18.0838</v>
      </c>
      <c r="D521" s="5">
        <v>18.189399999999999</v>
      </c>
      <c r="E521" s="5">
        <f>AVERAGE(Exchange_Rates[[#This Row],[Buy]:[Sell]])</f>
        <v>18.136600000000001</v>
      </c>
    </row>
    <row r="522" spans="1:5" x14ac:dyDescent="0.3">
      <c r="A522" s="1">
        <v>42820</v>
      </c>
      <c r="B522" t="s">
        <v>17</v>
      </c>
      <c r="C522" s="5">
        <v>18.0794</v>
      </c>
      <c r="D522" s="5">
        <v>18.184999999999999</v>
      </c>
      <c r="E522" s="5">
        <f>AVERAGE(Exchange_Rates[[#This Row],[Buy]:[Sell]])</f>
        <v>18.132199999999997</v>
      </c>
    </row>
    <row r="523" spans="1:5" x14ac:dyDescent="0.3">
      <c r="A523" s="1">
        <v>42821</v>
      </c>
      <c r="B523" t="s">
        <v>17</v>
      </c>
      <c r="C523" s="5">
        <v>18.0806</v>
      </c>
      <c r="D523" s="5">
        <v>18.185300000000002</v>
      </c>
      <c r="E523" s="5">
        <f>AVERAGE(Exchange_Rates[[#This Row],[Buy]:[Sell]])</f>
        <v>18.132950000000001</v>
      </c>
    </row>
    <row r="524" spans="1:5" x14ac:dyDescent="0.3">
      <c r="A524" s="1">
        <v>42822</v>
      </c>
      <c r="B524" t="s">
        <v>17</v>
      </c>
      <c r="C524" s="5">
        <v>18.082100000000001</v>
      </c>
      <c r="D524" s="5">
        <v>18.1876</v>
      </c>
      <c r="E524" s="5">
        <f>AVERAGE(Exchange_Rates[[#This Row],[Buy]:[Sell]])</f>
        <v>18.13485</v>
      </c>
    </row>
    <row r="525" spans="1:5" x14ac:dyDescent="0.3">
      <c r="A525" s="1">
        <v>42823</v>
      </c>
      <c r="B525" t="s">
        <v>17</v>
      </c>
      <c r="C525" s="5">
        <v>18.0794</v>
      </c>
      <c r="D525" s="5">
        <v>18.184100000000001</v>
      </c>
      <c r="E525" s="5">
        <f>AVERAGE(Exchange_Rates[[#This Row],[Buy]:[Sell]])</f>
        <v>18.13175</v>
      </c>
    </row>
    <row r="526" spans="1:5" x14ac:dyDescent="0.3">
      <c r="A526" s="1">
        <v>42824</v>
      </c>
      <c r="B526" t="s">
        <v>17</v>
      </c>
      <c r="C526" s="5">
        <v>18.083500000000001</v>
      </c>
      <c r="D526" s="5">
        <v>18.188199999999998</v>
      </c>
      <c r="E526" s="5">
        <f>AVERAGE(Exchange_Rates[[#This Row],[Buy]:[Sell]])</f>
        <v>18.135849999999998</v>
      </c>
    </row>
    <row r="527" spans="1:5" x14ac:dyDescent="0.3">
      <c r="A527" s="1">
        <v>42827</v>
      </c>
      <c r="B527" t="s">
        <v>17</v>
      </c>
      <c r="C527" s="5">
        <v>18.0853</v>
      </c>
      <c r="D527" s="5">
        <v>18.1876</v>
      </c>
      <c r="E527" s="5">
        <f>AVERAGE(Exchange_Rates[[#This Row],[Buy]:[Sell]])</f>
        <v>18.13645</v>
      </c>
    </row>
    <row r="528" spans="1:5" x14ac:dyDescent="0.3">
      <c r="A528" s="1">
        <v>42828</v>
      </c>
      <c r="B528" t="s">
        <v>17</v>
      </c>
      <c r="C528" s="5">
        <v>18.063800000000001</v>
      </c>
      <c r="D528" s="5">
        <v>18.165900000000001</v>
      </c>
      <c r="E528" s="5">
        <f>AVERAGE(Exchange_Rates[[#This Row],[Buy]:[Sell]])</f>
        <v>18.114850000000001</v>
      </c>
    </row>
    <row r="529" spans="1:5" x14ac:dyDescent="0.3">
      <c r="A529" s="1">
        <v>42829</v>
      </c>
      <c r="B529" t="s">
        <v>17</v>
      </c>
      <c r="C529" s="5">
        <v>18.005600000000001</v>
      </c>
      <c r="D529" s="5">
        <v>18.107900000000001</v>
      </c>
      <c r="E529" s="5">
        <f>AVERAGE(Exchange_Rates[[#This Row],[Buy]:[Sell]])</f>
        <v>18.056750000000001</v>
      </c>
    </row>
    <row r="530" spans="1:5" x14ac:dyDescent="0.3">
      <c r="A530" s="1">
        <v>42830</v>
      </c>
      <c r="B530" t="s">
        <v>17</v>
      </c>
      <c r="C530" s="5">
        <v>17.971499999999999</v>
      </c>
      <c r="D530" s="5">
        <v>18.075299999999999</v>
      </c>
      <c r="E530" s="5">
        <f>AVERAGE(Exchange_Rates[[#This Row],[Buy]:[Sell]])</f>
        <v>18.023399999999999</v>
      </c>
    </row>
    <row r="531" spans="1:5" x14ac:dyDescent="0.3">
      <c r="A531" s="1">
        <v>42831</v>
      </c>
      <c r="B531" t="s">
        <v>17</v>
      </c>
      <c r="C531" s="5">
        <v>17.985600000000002</v>
      </c>
      <c r="D531" s="5">
        <v>18.0885</v>
      </c>
      <c r="E531" s="5">
        <f>AVERAGE(Exchange_Rates[[#This Row],[Buy]:[Sell]])</f>
        <v>18.037050000000001</v>
      </c>
    </row>
    <row r="532" spans="1:5" x14ac:dyDescent="0.3">
      <c r="A532" s="1">
        <v>42834</v>
      </c>
      <c r="B532" t="s">
        <v>17</v>
      </c>
      <c r="C532" s="5">
        <v>17.9879</v>
      </c>
      <c r="D532" s="5">
        <v>18.090900000000001</v>
      </c>
      <c r="E532" s="5">
        <f>AVERAGE(Exchange_Rates[[#This Row],[Buy]:[Sell]])</f>
        <v>18.039400000000001</v>
      </c>
    </row>
    <row r="533" spans="1:5" x14ac:dyDescent="0.3">
      <c r="A533" s="1">
        <v>42835</v>
      </c>
      <c r="B533" t="s">
        <v>17</v>
      </c>
      <c r="C533" s="5">
        <v>17.993500000000001</v>
      </c>
      <c r="D533" s="5">
        <v>18.094999999999999</v>
      </c>
      <c r="E533" s="5">
        <f>AVERAGE(Exchange_Rates[[#This Row],[Buy]:[Sell]])</f>
        <v>18.044249999999998</v>
      </c>
    </row>
    <row r="534" spans="1:5" x14ac:dyDescent="0.3">
      <c r="A534" s="1">
        <v>42836</v>
      </c>
      <c r="B534" t="s">
        <v>17</v>
      </c>
      <c r="C534" s="5">
        <v>18.020600000000002</v>
      </c>
      <c r="D534" s="5">
        <v>18.1221</v>
      </c>
      <c r="E534" s="5">
        <f>AVERAGE(Exchange_Rates[[#This Row],[Buy]:[Sell]])</f>
        <v>18.071350000000002</v>
      </c>
    </row>
    <row r="535" spans="1:5" x14ac:dyDescent="0.3">
      <c r="A535" s="1">
        <v>42837</v>
      </c>
      <c r="B535" t="s">
        <v>17</v>
      </c>
      <c r="C535" s="5">
        <v>18.029699999999998</v>
      </c>
      <c r="D535" s="5">
        <v>18.1326</v>
      </c>
      <c r="E535" s="5">
        <f>AVERAGE(Exchange_Rates[[#This Row],[Buy]:[Sell]])</f>
        <v>18.081150000000001</v>
      </c>
    </row>
    <row r="536" spans="1:5" x14ac:dyDescent="0.3">
      <c r="A536" s="1">
        <v>42838</v>
      </c>
      <c r="B536" t="s">
        <v>17</v>
      </c>
      <c r="C536" s="5">
        <v>18.034099999999999</v>
      </c>
      <c r="D536" s="5">
        <v>18.1371</v>
      </c>
      <c r="E536" s="5">
        <f>AVERAGE(Exchange_Rates[[#This Row],[Buy]:[Sell]])</f>
        <v>18.085599999999999</v>
      </c>
    </row>
    <row r="537" spans="1:5" x14ac:dyDescent="0.3">
      <c r="A537" s="1">
        <v>42843</v>
      </c>
      <c r="B537" t="s">
        <v>17</v>
      </c>
      <c r="C537" s="5">
        <v>18.0303</v>
      </c>
      <c r="D537" s="5">
        <v>18.133199999999999</v>
      </c>
      <c r="E537" s="5">
        <f>AVERAGE(Exchange_Rates[[#This Row],[Buy]:[Sell]])</f>
        <v>18.08175</v>
      </c>
    </row>
    <row r="538" spans="1:5" x14ac:dyDescent="0.3">
      <c r="A538" s="1">
        <v>42844</v>
      </c>
      <c r="B538" t="s">
        <v>17</v>
      </c>
      <c r="C538" s="5">
        <v>18.035599999999999</v>
      </c>
      <c r="D538" s="5">
        <v>18.138500000000001</v>
      </c>
      <c r="E538" s="5">
        <f>AVERAGE(Exchange_Rates[[#This Row],[Buy]:[Sell]])</f>
        <v>18.087049999999998</v>
      </c>
    </row>
    <row r="539" spans="1:5" x14ac:dyDescent="0.3">
      <c r="A539" s="1">
        <v>42845</v>
      </c>
      <c r="B539" t="s">
        <v>17</v>
      </c>
      <c r="C539" s="5">
        <v>18.0474</v>
      </c>
      <c r="D539" s="5">
        <v>18.150300000000001</v>
      </c>
      <c r="E539" s="5">
        <f>AVERAGE(Exchange_Rates[[#This Row],[Buy]:[Sell]])</f>
        <v>18.098849999999999</v>
      </c>
    </row>
    <row r="540" spans="1:5" x14ac:dyDescent="0.3">
      <c r="A540" s="1">
        <v>42848</v>
      </c>
      <c r="B540" t="s">
        <v>17</v>
      </c>
      <c r="C540" s="5">
        <v>18.035900000000002</v>
      </c>
      <c r="D540" s="5">
        <v>18.138500000000001</v>
      </c>
      <c r="E540" s="5">
        <f>AVERAGE(Exchange_Rates[[#This Row],[Buy]:[Sell]])</f>
        <v>18.087200000000003</v>
      </c>
    </row>
    <row r="541" spans="1:5" x14ac:dyDescent="0.3">
      <c r="A541" s="1">
        <v>42849</v>
      </c>
      <c r="B541" t="s">
        <v>17</v>
      </c>
      <c r="C541" s="5">
        <v>18.0382</v>
      </c>
      <c r="D541" s="5">
        <v>18.140899999999998</v>
      </c>
      <c r="E541" s="5">
        <f>AVERAGE(Exchange_Rates[[#This Row],[Buy]:[Sell]])</f>
        <v>18.089549999999999</v>
      </c>
    </row>
    <row r="542" spans="1:5" x14ac:dyDescent="0.3">
      <c r="A542" s="1">
        <v>42851</v>
      </c>
      <c r="B542" t="s">
        <v>17</v>
      </c>
      <c r="C542" s="5">
        <v>18.038799999999998</v>
      </c>
      <c r="D542" s="5">
        <v>18.1418</v>
      </c>
      <c r="E542" s="5">
        <f>AVERAGE(Exchange_Rates[[#This Row],[Buy]:[Sell]])</f>
        <v>18.090299999999999</v>
      </c>
    </row>
    <row r="543" spans="1:5" x14ac:dyDescent="0.3">
      <c r="A543" s="1">
        <v>42852</v>
      </c>
      <c r="B543" t="s">
        <v>17</v>
      </c>
      <c r="C543" s="5">
        <v>18.029699999999998</v>
      </c>
      <c r="D543" s="5">
        <v>18.1326</v>
      </c>
      <c r="E543" s="5">
        <f>AVERAGE(Exchange_Rates[[#This Row],[Buy]:[Sell]])</f>
        <v>18.081150000000001</v>
      </c>
    </row>
    <row r="544" spans="1:5" x14ac:dyDescent="0.3">
      <c r="A544" s="1">
        <v>42855</v>
      </c>
      <c r="B544" t="s">
        <v>17</v>
      </c>
      <c r="C544" s="5">
        <v>18.031199999999998</v>
      </c>
      <c r="D544" s="5">
        <v>18.1341</v>
      </c>
      <c r="E544" s="5">
        <f>AVERAGE(Exchange_Rates[[#This Row],[Buy]:[Sell]])</f>
        <v>18.082650000000001</v>
      </c>
    </row>
    <row r="545" spans="1:5" x14ac:dyDescent="0.3">
      <c r="A545" s="1">
        <v>42857</v>
      </c>
      <c r="B545" t="s">
        <v>17</v>
      </c>
      <c r="C545" s="5">
        <v>18.0321</v>
      </c>
      <c r="D545" s="5">
        <v>18.135000000000002</v>
      </c>
      <c r="E545" s="5">
        <f>AVERAGE(Exchange_Rates[[#This Row],[Buy]:[Sell]])</f>
        <v>18.083550000000002</v>
      </c>
    </row>
    <row r="546" spans="1:5" x14ac:dyDescent="0.3">
      <c r="A546" s="1">
        <v>42858</v>
      </c>
      <c r="B546" t="s">
        <v>17</v>
      </c>
      <c r="C546" s="5">
        <v>18.0335</v>
      </c>
      <c r="D546" s="5">
        <v>18.136500000000002</v>
      </c>
      <c r="E546" s="5">
        <f>AVERAGE(Exchange_Rates[[#This Row],[Buy]:[Sell]])</f>
        <v>18.085000000000001</v>
      </c>
    </row>
    <row r="547" spans="1:5" x14ac:dyDescent="0.3">
      <c r="A547" s="1">
        <v>42859</v>
      </c>
      <c r="B547" t="s">
        <v>17</v>
      </c>
      <c r="C547" s="5">
        <v>18.037600000000001</v>
      </c>
      <c r="D547" s="5">
        <v>18.140599999999999</v>
      </c>
      <c r="E547" s="5">
        <f>AVERAGE(Exchange_Rates[[#This Row],[Buy]:[Sell]])</f>
        <v>18.089100000000002</v>
      </c>
    </row>
    <row r="548" spans="1:5" x14ac:dyDescent="0.3">
      <c r="A548" s="1">
        <v>42862</v>
      </c>
      <c r="B548" t="s">
        <v>17</v>
      </c>
      <c r="C548" s="5">
        <v>18.032900000000001</v>
      </c>
      <c r="D548" s="5">
        <v>18.135899999999999</v>
      </c>
      <c r="E548" s="5">
        <f>AVERAGE(Exchange_Rates[[#This Row],[Buy]:[Sell]])</f>
        <v>18.084400000000002</v>
      </c>
    </row>
    <row r="549" spans="1:5" x14ac:dyDescent="0.3">
      <c r="A549" s="1">
        <v>42863</v>
      </c>
      <c r="B549" t="s">
        <v>17</v>
      </c>
      <c r="C549" s="5">
        <v>18.0303</v>
      </c>
      <c r="D549" s="5">
        <v>18.132400000000001</v>
      </c>
      <c r="E549" s="5">
        <f>AVERAGE(Exchange_Rates[[#This Row],[Buy]:[Sell]])</f>
        <v>18.08135</v>
      </c>
    </row>
    <row r="550" spans="1:5" x14ac:dyDescent="0.3">
      <c r="A550" s="1">
        <v>42864</v>
      </c>
      <c r="B550" t="s">
        <v>17</v>
      </c>
      <c r="C550" s="5">
        <v>18.033200000000001</v>
      </c>
      <c r="D550" s="5">
        <v>18.135899999999999</v>
      </c>
      <c r="E550" s="5">
        <f>AVERAGE(Exchange_Rates[[#This Row],[Buy]:[Sell]])</f>
        <v>18.08455</v>
      </c>
    </row>
    <row r="551" spans="1:5" x14ac:dyDescent="0.3">
      <c r="A551" s="1">
        <v>42865</v>
      </c>
      <c r="B551" t="s">
        <v>17</v>
      </c>
      <c r="C551" s="5">
        <v>18.030899999999999</v>
      </c>
      <c r="D551" s="5">
        <v>18.132100000000001</v>
      </c>
      <c r="E551" s="5">
        <f>AVERAGE(Exchange_Rates[[#This Row],[Buy]:[Sell]])</f>
        <v>18.081499999999998</v>
      </c>
    </row>
    <row r="552" spans="1:5" x14ac:dyDescent="0.3">
      <c r="A552" s="1">
        <v>42866</v>
      </c>
      <c r="B552" t="s">
        <v>17</v>
      </c>
      <c r="C552" s="5">
        <v>18.036799999999999</v>
      </c>
      <c r="D552" s="5">
        <v>18.137599999999999</v>
      </c>
      <c r="E552" s="5">
        <f>AVERAGE(Exchange_Rates[[#This Row],[Buy]:[Sell]])</f>
        <v>18.087199999999999</v>
      </c>
    </row>
    <row r="553" spans="1:5" x14ac:dyDescent="0.3">
      <c r="A553" s="1">
        <v>42869</v>
      </c>
      <c r="B553" t="s">
        <v>17</v>
      </c>
      <c r="C553" s="5">
        <v>18.032599999999999</v>
      </c>
      <c r="D553" s="5">
        <v>18.135000000000002</v>
      </c>
      <c r="E553" s="5">
        <f>AVERAGE(Exchange_Rates[[#This Row],[Buy]:[Sell]])</f>
        <v>18.0838</v>
      </c>
    </row>
    <row r="554" spans="1:5" x14ac:dyDescent="0.3">
      <c r="A554" s="1">
        <v>42870</v>
      </c>
      <c r="B554" t="s">
        <v>17</v>
      </c>
      <c r="C554" s="5">
        <v>18.031500000000001</v>
      </c>
      <c r="D554" s="5">
        <v>18.133800000000001</v>
      </c>
      <c r="E554" s="5">
        <f>AVERAGE(Exchange_Rates[[#This Row],[Buy]:[Sell]])</f>
        <v>18.082650000000001</v>
      </c>
    </row>
    <row r="555" spans="1:5" x14ac:dyDescent="0.3">
      <c r="A555" s="1">
        <v>42871</v>
      </c>
      <c r="B555" t="s">
        <v>17</v>
      </c>
      <c r="C555" s="5">
        <v>18.037600000000001</v>
      </c>
      <c r="D555" s="5">
        <v>18.139700000000001</v>
      </c>
      <c r="E555" s="5">
        <f>AVERAGE(Exchange_Rates[[#This Row],[Buy]:[Sell]])</f>
        <v>18.088650000000001</v>
      </c>
    </row>
    <row r="556" spans="1:5" x14ac:dyDescent="0.3">
      <c r="A556" s="1">
        <v>42872</v>
      </c>
      <c r="B556" t="s">
        <v>17</v>
      </c>
      <c r="C556" s="5">
        <v>18.036200000000001</v>
      </c>
      <c r="D556" s="5">
        <v>18.139700000000001</v>
      </c>
      <c r="E556" s="5">
        <f>AVERAGE(Exchange_Rates[[#This Row],[Buy]:[Sell]])</f>
        <v>18.087949999999999</v>
      </c>
    </row>
    <row r="557" spans="1:5" x14ac:dyDescent="0.3">
      <c r="A557" s="1">
        <v>42873</v>
      </c>
      <c r="B557" t="s">
        <v>17</v>
      </c>
      <c r="C557" s="5">
        <v>18.039400000000001</v>
      </c>
      <c r="D557" s="5">
        <v>18.142399999999999</v>
      </c>
      <c r="E557" s="5">
        <f>AVERAGE(Exchange_Rates[[#This Row],[Buy]:[Sell]])</f>
        <v>18.090899999999998</v>
      </c>
    </row>
    <row r="558" spans="1:5" x14ac:dyDescent="0.3">
      <c r="A558" s="1">
        <v>42876</v>
      </c>
      <c r="B558" t="s">
        <v>17</v>
      </c>
      <c r="C558" s="5">
        <v>18.039100000000001</v>
      </c>
      <c r="D558" s="5">
        <v>18.142900000000001</v>
      </c>
      <c r="E558" s="5">
        <f>AVERAGE(Exchange_Rates[[#This Row],[Buy]:[Sell]])</f>
        <v>18.091000000000001</v>
      </c>
    </row>
    <row r="559" spans="1:5" x14ac:dyDescent="0.3">
      <c r="A559" s="1">
        <v>42877</v>
      </c>
      <c r="B559" t="s">
        <v>17</v>
      </c>
      <c r="C559" s="5">
        <v>18.0215</v>
      </c>
      <c r="D559" s="5">
        <v>18.125299999999999</v>
      </c>
      <c r="E559" s="5">
        <f>AVERAGE(Exchange_Rates[[#This Row],[Buy]:[Sell]])</f>
        <v>18.073399999999999</v>
      </c>
    </row>
    <row r="560" spans="1:5" x14ac:dyDescent="0.3">
      <c r="A560" s="1">
        <v>42878</v>
      </c>
      <c r="B560" t="s">
        <v>17</v>
      </c>
      <c r="C560" s="5">
        <v>18.0197</v>
      </c>
      <c r="D560" s="5">
        <v>18.1235</v>
      </c>
      <c r="E560" s="5">
        <f>AVERAGE(Exchange_Rates[[#This Row],[Buy]:[Sell]])</f>
        <v>18.0716</v>
      </c>
    </row>
    <row r="561" spans="1:5" x14ac:dyDescent="0.3">
      <c r="A561" s="1">
        <v>42879</v>
      </c>
      <c r="B561" t="s">
        <v>17</v>
      </c>
      <c r="C561" s="5">
        <v>18.022099999999998</v>
      </c>
      <c r="D561" s="5">
        <v>18.125</v>
      </c>
      <c r="E561" s="5">
        <f>AVERAGE(Exchange_Rates[[#This Row],[Buy]:[Sell]])</f>
        <v>18.073549999999997</v>
      </c>
    </row>
    <row r="562" spans="1:5" x14ac:dyDescent="0.3">
      <c r="A562" s="1">
        <v>42880</v>
      </c>
      <c r="B562" t="s">
        <v>17</v>
      </c>
      <c r="C562" s="5">
        <v>18.0259</v>
      </c>
      <c r="D562" s="5">
        <v>18.128799999999998</v>
      </c>
      <c r="E562" s="5">
        <f>AVERAGE(Exchange_Rates[[#This Row],[Buy]:[Sell]])</f>
        <v>18.077349999999999</v>
      </c>
    </row>
    <row r="563" spans="1:5" x14ac:dyDescent="0.3">
      <c r="A563" s="1">
        <v>42883</v>
      </c>
      <c r="B563" t="s">
        <v>17</v>
      </c>
      <c r="C563" s="5">
        <v>18.0276</v>
      </c>
      <c r="D563" s="5">
        <v>18.130600000000001</v>
      </c>
      <c r="E563" s="5">
        <f>AVERAGE(Exchange_Rates[[#This Row],[Buy]:[Sell]])</f>
        <v>18.0791</v>
      </c>
    </row>
    <row r="564" spans="1:5" x14ac:dyDescent="0.3">
      <c r="A564" s="1">
        <v>42884</v>
      </c>
      <c r="B564" t="s">
        <v>17</v>
      </c>
      <c r="C564" s="5">
        <v>18.031199999999998</v>
      </c>
      <c r="D564" s="5">
        <v>18.1341</v>
      </c>
      <c r="E564" s="5">
        <f>AVERAGE(Exchange_Rates[[#This Row],[Buy]:[Sell]])</f>
        <v>18.082650000000001</v>
      </c>
    </row>
    <row r="565" spans="1:5" x14ac:dyDescent="0.3">
      <c r="A565" s="1">
        <v>42885</v>
      </c>
      <c r="B565" t="s">
        <v>17</v>
      </c>
      <c r="C565" s="5">
        <v>18.028199999999998</v>
      </c>
      <c r="D565" s="5">
        <v>18.1312</v>
      </c>
      <c r="E565" s="5">
        <f>AVERAGE(Exchange_Rates[[#This Row],[Buy]:[Sell]])</f>
        <v>18.079699999999999</v>
      </c>
    </row>
    <row r="566" spans="1:5" x14ac:dyDescent="0.3">
      <c r="A566" s="1">
        <v>42886</v>
      </c>
      <c r="B566" t="s">
        <v>17</v>
      </c>
      <c r="C566" s="5">
        <v>18.032399999999999</v>
      </c>
      <c r="D566" s="5">
        <v>18.135300000000001</v>
      </c>
      <c r="E566" s="5">
        <f>AVERAGE(Exchange_Rates[[#This Row],[Buy]:[Sell]])</f>
        <v>18.083849999999998</v>
      </c>
    </row>
    <row r="567" spans="1:5" x14ac:dyDescent="0.3">
      <c r="A567" s="1">
        <v>42887</v>
      </c>
      <c r="B567" t="s">
        <v>17</v>
      </c>
      <c r="C567" s="5">
        <v>18.032399999999999</v>
      </c>
      <c r="D567" s="5">
        <v>18.135300000000001</v>
      </c>
      <c r="E567" s="5">
        <f>AVERAGE(Exchange_Rates[[#This Row],[Buy]:[Sell]])</f>
        <v>18.083849999999998</v>
      </c>
    </row>
    <row r="568" spans="1:5" x14ac:dyDescent="0.3">
      <c r="A568" s="1">
        <v>42890</v>
      </c>
      <c r="B568" t="s">
        <v>17</v>
      </c>
      <c r="C568" s="5">
        <v>18.03</v>
      </c>
      <c r="D568" s="5">
        <v>18.132899999999999</v>
      </c>
      <c r="E568" s="5">
        <f>AVERAGE(Exchange_Rates[[#This Row],[Buy]:[Sell]])</f>
        <v>18.08145</v>
      </c>
    </row>
    <row r="569" spans="1:5" x14ac:dyDescent="0.3">
      <c r="A569" s="1">
        <v>42891</v>
      </c>
      <c r="B569" t="s">
        <v>17</v>
      </c>
      <c r="C569" s="5">
        <v>18.036200000000001</v>
      </c>
      <c r="D569" s="5">
        <v>18.139099999999999</v>
      </c>
      <c r="E569" s="5">
        <f>AVERAGE(Exchange_Rates[[#This Row],[Buy]:[Sell]])</f>
        <v>18.08765</v>
      </c>
    </row>
    <row r="570" spans="1:5" x14ac:dyDescent="0.3">
      <c r="A570" s="1">
        <v>42892</v>
      </c>
      <c r="B570" t="s">
        <v>17</v>
      </c>
      <c r="C570" s="5">
        <v>18.035900000000002</v>
      </c>
      <c r="D570" s="5">
        <v>18.1388</v>
      </c>
      <c r="E570" s="5">
        <f>AVERAGE(Exchange_Rates[[#This Row],[Buy]:[Sell]])</f>
        <v>18.087350000000001</v>
      </c>
    </row>
    <row r="571" spans="1:5" x14ac:dyDescent="0.3">
      <c r="A571" s="1">
        <v>42893</v>
      </c>
      <c r="B571" t="s">
        <v>17</v>
      </c>
      <c r="C571" s="5">
        <v>18.038799999999998</v>
      </c>
      <c r="D571" s="5">
        <v>18.1418</v>
      </c>
      <c r="E571" s="5">
        <f>AVERAGE(Exchange_Rates[[#This Row],[Buy]:[Sell]])</f>
        <v>18.090299999999999</v>
      </c>
    </row>
    <row r="572" spans="1:5" x14ac:dyDescent="0.3">
      <c r="A572" s="1">
        <v>42894</v>
      </c>
      <c r="B572" t="s">
        <v>17</v>
      </c>
      <c r="C572" s="5">
        <v>18.0379</v>
      </c>
      <c r="D572" s="5">
        <v>18.139700000000001</v>
      </c>
      <c r="E572" s="5">
        <f>AVERAGE(Exchange_Rates[[#This Row],[Buy]:[Sell]])</f>
        <v>18.088799999999999</v>
      </c>
    </row>
    <row r="573" spans="1:5" x14ac:dyDescent="0.3">
      <c r="A573" s="1">
        <v>42897</v>
      </c>
      <c r="B573" t="s">
        <v>17</v>
      </c>
      <c r="C573" s="5">
        <v>18.039400000000001</v>
      </c>
      <c r="D573" s="5">
        <v>18.142099999999999</v>
      </c>
      <c r="E573" s="5">
        <f>AVERAGE(Exchange_Rates[[#This Row],[Buy]:[Sell]])</f>
        <v>18.09075</v>
      </c>
    </row>
    <row r="574" spans="1:5" x14ac:dyDescent="0.3">
      <c r="A574" s="1">
        <v>42898</v>
      </c>
      <c r="B574" t="s">
        <v>17</v>
      </c>
      <c r="C574" s="5">
        <v>18.038799999999998</v>
      </c>
      <c r="D574" s="5">
        <v>18.139099999999999</v>
      </c>
      <c r="E574" s="5">
        <f>AVERAGE(Exchange_Rates[[#This Row],[Buy]:[Sell]])</f>
        <v>18.088949999999997</v>
      </c>
    </row>
    <row r="575" spans="1:5" x14ac:dyDescent="0.3">
      <c r="A575" s="1">
        <v>42899</v>
      </c>
      <c r="B575" t="s">
        <v>17</v>
      </c>
      <c r="C575" s="5">
        <v>18.042400000000001</v>
      </c>
      <c r="D575" s="5">
        <v>18.142099999999999</v>
      </c>
      <c r="E575" s="5">
        <f>AVERAGE(Exchange_Rates[[#This Row],[Buy]:[Sell]])</f>
        <v>18.09225</v>
      </c>
    </row>
    <row r="576" spans="1:5" x14ac:dyDescent="0.3">
      <c r="A576" s="1">
        <v>42900</v>
      </c>
      <c r="B576" t="s">
        <v>17</v>
      </c>
      <c r="C576" s="5">
        <v>18.041499999999999</v>
      </c>
      <c r="D576" s="5">
        <v>18.141200000000001</v>
      </c>
      <c r="E576" s="5">
        <f>AVERAGE(Exchange_Rates[[#This Row],[Buy]:[Sell]])</f>
        <v>18.091349999999998</v>
      </c>
    </row>
    <row r="577" spans="1:5" x14ac:dyDescent="0.3">
      <c r="A577" s="1">
        <v>42901</v>
      </c>
      <c r="B577" t="s">
        <v>17</v>
      </c>
      <c r="C577" s="5">
        <v>18.041799999999999</v>
      </c>
      <c r="D577" s="5">
        <v>18.140899999999998</v>
      </c>
      <c r="E577" s="5">
        <f>AVERAGE(Exchange_Rates[[#This Row],[Buy]:[Sell]])</f>
        <v>18.091349999999998</v>
      </c>
    </row>
    <row r="578" spans="1:5" x14ac:dyDescent="0.3">
      <c r="A578" s="1">
        <v>42904</v>
      </c>
      <c r="B578" t="s">
        <v>17</v>
      </c>
      <c r="C578" s="5">
        <v>18.0441</v>
      </c>
      <c r="D578" s="5">
        <v>18.1435</v>
      </c>
      <c r="E578" s="5">
        <f>AVERAGE(Exchange_Rates[[#This Row],[Buy]:[Sell]])</f>
        <v>18.093800000000002</v>
      </c>
    </row>
    <row r="579" spans="1:5" x14ac:dyDescent="0.3">
      <c r="A579" s="1">
        <v>42905</v>
      </c>
      <c r="B579" t="s">
        <v>17</v>
      </c>
      <c r="C579" s="5">
        <v>18.046500000000002</v>
      </c>
      <c r="D579" s="5">
        <v>18.145900000000001</v>
      </c>
      <c r="E579" s="5">
        <f>AVERAGE(Exchange_Rates[[#This Row],[Buy]:[Sell]])</f>
        <v>18.096200000000003</v>
      </c>
    </row>
    <row r="580" spans="1:5" x14ac:dyDescent="0.3">
      <c r="A580" s="1">
        <v>42906</v>
      </c>
      <c r="B580" t="s">
        <v>17</v>
      </c>
      <c r="C580" s="5">
        <v>18.045000000000002</v>
      </c>
      <c r="D580" s="5">
        <v>18.144400000000001</v>
      </c>
      <c r="E580" s="5">
        <f>AVERAGE(Exchange_Rates[[#This Row],[Buy]:[Sell]])</f>
        <v>18.094700000000003</v>
      </c>
    </row>
    <row r="581" spans="1:5" x14ac:dyDescent="0.3">
      <c r="A581" s="1">
        <v>42907</v>
      </c>
      <c r="B581" t="s">
        <v>17</v>
      </c>
      <c r="C581" s="5">
        <v>18.04</v>
      </c>
      <c r="D581" s="5">
        <v>18.139700000000001</v>
      </c>
      <c r="E581" s="5">
        <f>AVERAGE(Exchange_Rates[[#This Row],[Buy]:[Sell]])</f>
        <v>18.089849999999998</v>
      </c>
    </row>
    <row r="582" spans="1:5" x14ac:dyDescent="0.3">
      <c r="A582" s="1">
        <v>42908</v>
      </c>
      <c r="B582" t="s">
        <v>17</v>
      </c>
      <c r="C582" s="5">
        <v>18.043199999999999</v>
      </c>
      <c r="D582" s="5">
        <v>18.142399999999999</v>
      </c>
      <c r="E582" s="5">
        <f>AVERAGE(Exchange_Rates[[#This Row],[Buy]:[Sell]])</f>
        <v>18.092799999999997</v>
      </c>
    </row>
    <row r="583" spans="1:5" x14ac:dyDescent="0.3">
      <c r="A583" s="1">
        <v>42914</v>
      </c>
      <c r="B583" t="s">
        <v>17</v>
      </c>
      <c r="C583" s="5">
        <v>18.04</v>
      </c>
      <c r="D583" s="5">
        <v>18.139700000000001</v>
      </c>
      <c r="E583" s="5">
        <f>AVERAGE(Exchange_Rates[[#This Row],[Buy]:[Sell]])</f>
        <v>18.089849999999998</v>
      </c>
    </row>
    <row r="584" spans="1:5" x14ac:dyDescent="0.3">
      <c r="A584" s="1">
        <v>42918</v>
      </c>
      <c r="B584" t="s">
        <v>17</v>
      </c>
      <c r="C584" s="5">
        <v>18.038499999999999</v>
      </c>
      <c r="D584" s="5">
        <v>18.138200000000001</v>
      </c>
      <c r="E584" s="5">
        <f>AVERAGE(Exchange_Rates[[#This Row],[Buy]:[Sell]])</f>
        <v>18.088349999999998</v>
      </c>
    </row>
    <row r="585" spans="1:5" x14ac:dyDescent="0.3">
      <c r="A585" s="1">
        <v>42919</v>
      </c>
      <c r="B585" t="s">
        <v>17</v>
      </c>
      <c r="C585" s="5">
        <v>17.892600000000002</v>
      </c>
      <c r="D585" s="5">
        <v>17.991199999999999</v>
      </c>
      <c r="E585" s="5">
        <f>AVERAGE(Exchange_Rates[[#This Row],[Buy]:[Sell]])</f>
        <v>17.9419</v>
      </c>
    </row>
    <row r="586" spans="1:5" x14ac:dyDescent="0.3">
      <c r="A586" s="1">
        <v>42920</v>
      </c>
      <c r="B586" t="s">
        <v>17</v>
      </c>
      <c r="C586" s="5">
        <v>17.8447</v>
      </c>
      <c r="D586" s="5">
        <v>17.9438</v>
      </c>
      <c r="E586" s="5">
        <f>AVERAGE(Exchange_Rates[[#This Row],[Buy]:[Sell]])</f>
        <v>17.89425</v>
      </c>
    </row>
    <row r="587" spans="1:5" x14ac:dyDescent="0.3">
      <c r="A587" s="1">
        <v>42921</v>
      </c>
      <c r="B587" t="s">
        <v>17</v>
      </c>
      <c r="C587" s="5">
        <v>17.8385</v>
      </c>
      <c r="D587" s="5">
        <v>17.9391</v>
      </c>
      <c r="E587" s="5">
        <f>AVERAGE(Exchange_Rates[[#This Row],[Buy]:[Sell]])</f>
        <v>17.8888</v>
      </c>
    </row>
    <row r="588" spans="1:5" x14ac:dyDescent="0.3">
      <c r="A588" s="1">
        <v>42922</v>
      </c>
      <c r="B588" t="s">
        <v>17</v>
      </c>
      <c r="C588" s="5">
        <v>17.838200000000001</v>
      </c>
      <c r="D588" s="5">
        <v>17.9376</v>
      </c>
      <c r="E588" s="5">
        <f>AVERAGE(Exchange_Rates[[#This Row],[Buy]:[Sell]])</f>
        <v>17.887900000000002</v>
      </c>
    </row>
    <row r="589" spans="1:5" x14ac:dyDescent="0.3">
      <c r="A589" s="1">
        <v>42925</v>
      </c>
      <c r="B589" t="s">
        <v>17</v>
      </c>
      <c r="C589" s="5">
        <v>17.832100000000001</v>
      </c>
      <c r="D589" s="5">
        <v>17.932400000000001</v>
      </c>
      <c r="E589" s="5">
        <f>AVERAGE(Exchange_Rates[[#This Row],[Buy]:[Sell]])</f>
        <v>17.882249999999999</v>
      </c>
    </row>
    <row r="590" spans="1:5" x14ac:dyDescent="0.3">
      <c r="A590" s="1">
        <v>42926</v>
      </c>
      <c r="B590" t="s">
        <v>17</v>
      </c>
      <c r="C590" s="5">
        <v>17.836200000000002</v>
      </c>
      <c r="D590" s="5">
        <v>17.936800000000002</v>
      </c>
      <c r="E590" s="5">
        <f>AVERAGE(Exchange_Rates[[#This Row],[Buy]:[Sell]])</f>
        <v>17.886500000000002</v>
      </c>
    </row>
    <row r="591" spans="1:5" x14ac:dyDescent="0.3">
      <c r="A591" s="1">
        <v>42927</v>
      </c>
      <c r="B591" t="s">
        <v>17</v>
      </c>
      <c r="C591" s="5">
        <v>17.840699999999998</v>
      </c>
      <c r="D591" s="5">
        <v>17.940899999999999</v>
      </c>
      <c r="E591" s="5">
        <f>AVERAGE(Exchange_Rates[[#This Row],[Buy]:[Sell]])</f>
        <v>17.890799999999999</v>
      </c>
    </row>
    <row r="592" spans="1:5" x14ac:dyDescent="0.3">
      <c r="A592" s="1">
        <v>42928</v>
      </c>
      <c r="B592" t="s">
        <v>17</v>
      </c>
      <c r="C592" s="5">
        <v>17.849299999999999</v>
      </c>
      <c r="D592" s="5">
        <v>17.947800000000001</v>
      </c>
      <c r="E592" s="5">
        <f>AVERAGE(Exchange_Rates[[#This Row],[Buy]:[Sell]])</f>
        <v>17.89855</v>
      </c>
    </row>
    <row r="593" spans="1:5" x14ac:dyDescent="0.3">
      <c r="A593" s="1">
        <v>42929</v>
      </c>
      <c r="B593" t="s">
        <v>17</v>
      </c>
      <c r="C593" s="5">
        <v>17.872199999999999</v>
      </c>
      <c r="D593" s="5">
        <v>17.9693</v>
      </c>
      <c r="E593" s="5">
        <f>AVERAGE(Exchange_Rates[[#This Row],[Buy]:[Sell]])</f>
        <v>17.920749999999998</v>
      </c>
    </row>
    <row r="594" spans="1:5" x14ac:dyDescent="0.3">
      <c r="A594" s="1">
        <v>42932</v>
      </c>
      <c r="B594" t="s">
        <v>17</v>
      </c>
      <c r="C594" s="5">
        <v>17.885899999999999</v>
      </c>
      <c r="D594" s="5">
        <v>17.985900000000001</v>
      </c>
      <c r="E594" s="5">
        <f>AVERAGE(Exchange_Rates[[#This Row],[Buy]:[Sell]])</f>
        <v>17.9359</v>
      </c>
    </row>
    <row r="595" spans="1:5" x14ac:dyDescent="0.3">
      <c r="A595" s="1">
        <v>42933</v>
      </c>
      <c r="B595" t="s">
        <v>17</v>
      </c>
      <c r="C595" s="5">
        <v>17.8932</v>
      </c>
      <c r="D595" s="5">
        <v>17.9938</v>
      </c>
      <c r="E595" s="5">
        <f>AVERAGE(Exchange_Rates[[#This Row],[Buy]:[Sell]])</f>
        <v>17.9435</v>
      </c>
    </row>
    <row r="596" spans="1:5" x14ac:dyDescent="0.3">
      <c r="A596" s="1">
        <v>42934</v>
      </c>
      <c r="B596" t="s">
        <v>17</v>
      </c>
      <c r="C596" s="5">
        <v>17.8813</v>
      </c>
      <c r="D596" s="5">
        <v>17.9819</v>
      </c>
      <c r="E596" s="5">
        <f>AVERAGE(Exchange_Rates[[#This Row],[Buy]:[Sell]])</f>
        <v>17.9316</v>
      </c>
    </row>
    <row r="597" spans="1:5" x14ac:dyDescent="0.3">
      <c r="A597" s="1">
        <v>42935</v>
      </c>
      <c r="B597" t="s">
        <v>17</v>
      </c>
      <c r="C597" s="5">
        <v>17.8826</v>
      </c>
      <c r="D597" s="5">
        <v>17.982500000000002</v>
      </c>
      <c r="E597" s="5">
        <f>AVERAGE(Exchange_Rates[[#This Row],[Buy]:[Sell]])</f>
        <v>17.932549999999999</v>
      </c>
    </row>
    <row r="598" spans="1:5" x14ac:dyDescent="0.3">
      <c r="A598" s="1">
        <v>42936</v>
      </c>
      <c r="B598" t="s">
        <v>17</v>
      </c>
      <c r="C598" s="5">
        <v>17.833500000000001</v>
      </c>
      <c r="D598" s="5">
        <v>17.934100000000001</v>
      </c>
      <c r="E598" s="5">
        <f>AVERAGE(Exchange_Rates[[#This Row],[Buy]:[Sell]])</f>
        <v>17.883800000000001</v>
      </c>
    </row>
    <row r="599" spans="1:5" x14ac:dyDescent="0.3">
      <c r="A599" s="1">
        <v>42940</v>
      </c>
      <c r="B599" t="s">
        <v>17</v>
      </c>
      <c r="C599" s="5">
        <v>17.8371</v>
      </c>
      <c r="D599" s="5">
        <v>17.937899999999999</v>
      </c>
      <c r="E599" s="5">
        <f>AVERAGE(Exchange_Rates[[#This Row],[Buy]:[Sell]])</f>
        <v>17.887499999999999</v>
      </c>
    </row>
    <row r="600" spans="1:5" x14ac:dyDescent="0.3">
      <c r="A600" s="1">
        <v>42941</v>
      </c>
      <c r="B600" t="s">
        <v>17</v>
      </c>
      <c r="C600" s="5">
        <v>17.844000000000001</v>
      </c>
      <c r="D600" s="5">
        <v>17.9438</v>
      </c>
      <c r="E600" s="5">
        <f>AVERAGE(Exchange_Rates[[#This Row],[Buy]:[Sell]])</f>
        <v>17.893900000000002</v>
      </c>
    </row>
    <row r="601" spans="1:5" x14ac:dyDescent="0.3">
      <c r="A601" s="1">
        <v>42942</v>
      </c>
      <c r="B601" t="s">
        <v>17</v>
      </c>
      <c r="C601" s="5">
        <v>17.850000000000001</v>
      </c>
      <c r="D601" s="5">
        <v>17.95</v>
      </c>
      <c r="E601" s="5">
        <f>AVERAGE(Exchange_Rates[[#This Row],[Buy]:[Sell]])</f>
        <v>17.899999999999999</v>
      </c>
    </row>
    <row r="602" spans="1:5" x14ac:dyDescent="0.3">
      <c r="A602" s="1">
        <v>42943</v>
      </c>
      <c r="B602" t="s">
        <v>17</v>
      </c>
      <c r="C602" s="5">
        <v>17.831199999999999</v>
      </c>
      <c r="D602" s="5">
        <v>17.9312</v>
      </c>
      <c r="E602" s="5">
        <f>AVERAGE(Exchange_Rates[[#This Row],[Buy]:[Sell]])</f>
        <v>17.8812</v>
      </c>
    </row>
    <row r="603" spans="1:5" x14ac:dyDescent="0.3">
      <c r="A603" s="1">
        <v>42946</v>
      </c>
      <c r="B603" t="s">
        <v>17</v>
      </c>
      <c r="C603" s="5">
        <v>17.834399999999999</v>
      </c>
      <c r="D603" s="5">
        <v>17.9344</v>
      </c>
      <c r="E603" s="5">
        <f>AVERAGE(Exchange_Rates[[#This Row],[Buy]:[Sell]])</f>
        <v>17.884399999999999</v>
      </c>
    </row>
    <row r="604" spans="1:5" x14ac:dyDescent="0.3">
      <c r="A604" s="1">
        <v>42947</v>
      </c>
      <c r="B604" t="s">
        <v>17</v>
      </c>
      <c r="C604" s="5">
        <v>17.836600000000001</v>
      </c>
      <c r="D604" s="5">
        <v>17.936599999999999</v>
      </c>
      <c r="E604" s="5">
        <f>AVERAGE(Exchange_Rates[[#This Row],[Buy]:[Sell]])</f>
        <v>17.886600000000001</v>
      </c>
    </row>
    <row r="605" spans="1:5" x14ac:dyDescent="0.3">
      <c r="A605" s="1">
        <v>42948</v>
      </c>
      <c r="B605" t="s">
        <v>17</v>
      </c>
      <c r="C605" s="5">
        <v>17.84</v>
      </c>
      <c r="D605" s="5">
        <v>17.940000000000001</v>
      </c>
      <c r="E605" s="5">
        <f>AVERAGE(Exchange_Rates[[#This Row],[Buy]:[Sell]])</f>
        <v>17.89</v>
      </c>
    </row>
    <row r="606" spans="1:5" x14ac:dyDescent="0.3">
      <c r="A606" s="1">
        <v>42949</v>
      </c>
      <c r="B606" t="s">
        <v>17</v>
      </c>
      <c r="C606" s="5">
        <v>17.790099999999999</v>
      </c>
      <c r="D606" s="5">
        <v>17.8901</v>
      </c>
      <c r="E606" s="5">
        <f>AVERAGE(Exchange_Rates[[#This Row],[Buy]:[Sell]])</f>
        <v>17.8401</v>
      </c>
    </row>
    <row r="607" spans="1:5" x14ac:dyDescent="0.3">
      <c r="A607" s="1">
        <v>42950</v>
      </c>
      <c r="B607" t="s">
        <v>17</v>
      </c>
      <c r="C607" s="5">
        <v>17.7685</v>
      </c>
      <c r="D607" s="5">
        <v>17.867899999999999</v>
      </c>
      <c r="E607" s="5">
        <f>AVERAGE(Exchange_Rates[[#This Row],[Buy]:[Sell]])</f>
        <v>17.818199999999997</v>
      </c>
    </row>
    <row r="608" spans="1:5" x14ac:dyDescent="0.3">
      <c r="A608" s="1">
        <v>42953</v>
      </c>
      <c r="B608" t="s">
        <v>17</v>
      </c>
      <c r="C608" s="5">
        <v>17.740600000000001</v>
      </c>
      <c r="D608" s="5">
        <v>17.84</v>
      </c>
      <c r="E608" s="5">
        <f>AVERAGE(Exchange_Rates[[#This Row],[Buy]:[Sell]])</f>
        <v>17.790300000000002</v>
      </c>
    </row>
    <row r="609" spans="1:5" x14ac:dyDescent="0.3">
      <c r="A609" s="1">
        <v>42954</v>
      </c>
      <c r="B609" t="s">
        <v>17</v>
      </c>
      <c r="C609" s="5">
        <v>17.738199999999999</v>
      </c>
      <c r="D609" s="5">
        <v>17.837599999999998</v>
      </c>
      <c r="E609" s="5">
        <f>AVERAGE(Exchange_Rates[[#This Row],[Buy]:[Sell]])</f>
        <v>17.7879</v>
      </c>
    </row>
    <row r="610" spans="1:5" x14ac:dyDescent="0.3">
      <c r="A610" s="1">
        <v>42955</v>
      </c>
      <c r="B610" t="s">
        <v>17</v>
      </c>
      <c r="C610" s="5">
        <v>17.7363</v>
      </c>
      <c r="D610" s="5">
        <v>17.835899999999999</v>
      </c>
      <c r="E610" s="5">
        <f>AVERAGE(Exchange_Rates[[#This Row],[Buy]:[Sell]])</f>
        <v>17.786099999999998</v>
      </c>
    </row>
    <row r="611" spans="1:5" x14ac:dyDescent="0.3">
      <c r="A611" s="1">
        <v>42956</v>
      </c>
      <c r="B611" t="s">
        <v>17</v>
      </c>
      <c r="C611" s="5">
        <v>17.734300000000001</v>
      </c>
      <c r="D611" s="5">
        <v>17.834099999999999</v>
      </c>
      <c r="E611" s="5">
        <f>AVERAGE(Exchange_Rates[[#This Row],[Buy]:[Sell]])</f>
        <v>17.784199999999998</v>
      </c>
    </row>
    <row r="612" spans="1:5" x14ac:dyDescent="0.3">
      <c r="A612" s="1">
        <v>42957</v>
      </c>
      <c r="B612" t="s">
        <v>17</v>
      </c>
      <c r="C612" s="5">
        <v>17.7362</v>
      </c>
      <c r="D612" s="5">
        <v>17.836200000000002</v>
      </c>
      <c r="E612" s="5">
        <f>AVERAGE(Exchange_Rates[[#This Row],[Buy]:[Sell]])</f>
        <v>17.786200000000001</v>
      </c>
    </row>
    <row r="613" spans="1:5" x14ac:dyDescent="0.3">
      <c r="A613" s="1">
        <v>42960</v>
      </c>
      <c r="B613" t="s">
        <v>17</v>
      </c>
      <c r="C613" s="5">
        <v>17.7332</v>
      </c>
      <c r="D613" s="5">
        <v>17.833200000000001</v>
      </c>
      <c r="E613" s="5">
        <f>AVERAGE(Exchange_Rates[[#This Row],[Buy]:[Sell]])</f>
        <v>17.783200000000001</v>
      </c>
    </row>
    <row r="614" spans="1:5" x14ac:dyDescent="0.3">
      <c r="A614" s="1">
        <v>42961</v>
      </c>
      <c r="B614" t="s">
        <v>17</v>
      </c>
      <c r="C614" s="5">
        <v>17.714400000000001</v>
      </c>
      <c r="D614" s="5">
        <v>17.813199999999998</v>
      </c>
      <c r="E614" s="5">
        <f>AVERAGE(Exchange_Rates[[#This Row],[Buy]:[Sell]])</f>
        <v>17.7638</v>
      </c>
    </row>
    <row r="615" spans="1:5" x14ac:dyDescent="0.3">
      <c r="A615" s="1">
        <v>42962</v>
      </c>
      <c r="B615" t="s">
        <v>17</v>
      </c>
      <c r="C615" s="5">
        <v>17.716799999999999</v>
      </c>
      <c r="D615" s="5">
        <v>17.816199999999998</v>
      </c>
      <c r="E615" s="5">
        <f>AVERAGE(Exchange_Rates[[#This Row],[Buy]:[Sell]])</f>
        <v>17.766500000000001</v>
      </c>
    </row>
    <row r="616" spans="1:5" x14ac:dyDescent="0.3">
      <c r="A616" s="1">
        <v>42963</v>
      </c>
      <c r="B616" t="s">
        <v>17</v>
      </c>
      <c r="C616" s="5">
        <v>17.7182</v>
      </c>
      <c r="D616" s="5">
        <v>17.818200000000001</v>
      </c>
      <c r="E616" s="5">
        <f>AVERAGE(Exchange_Rates[[#This Row],[Buy]:[Sell]])</f>
        <v>17.7682</v>
      </c>
    </row>
    <row r="617" spans="1:5" x14ac:dyDescent="0.3">
      <c r="A617" s="1">
        <v>42964</v>
      </c>
      <c r="B617" t="s">
        <v>17</v>
      </c>
      <c r="C617" s="5">
        <v>17.712900000000001</v>
      </c>
      <c r="D617" s="5">
        <v>17.812899999999999</v>
      </c>
      <c r="E617" s="5">
        <f>AVERAGE(Exchange_Rates[[#This Row],[Buy]:[Sell]])</f>
        <v>17.762900000000002</v>
      </c>
    </row>
    <row r="618" spans="1:5" x14ac:dyDescent="0.3">
      <c r="A618" s="1">
        <v>42967</v>
      </c>
      <c r="B618" t="s">
        <v>17</v>
      </c>
      <c r="C618" s="5">
        <v>17.712399999999999</v>
      </c>
      <c r="D618" s="5">
        <v>17.8124</v>
      </c>
      <c r="E618" s="5">
        <f>AVERAGE(Exchange_Rates[[#This Row],[Buy]:[Sell]])</f>
        <v>17.7624</v>
      </c>
    </row>
    <row r="619" spans="1:5" x14ac:dyDescent="0.3">
      <c r="A619" s="1">
        <v>42968</v>
      </c>
      <c r="B619" t="s">
        <v>17</v>
      </c>
      <c r="C619" s="5">
        <v>17.706499999999998</v>
      </c>
      <c r="D619" s="5">
        <v>17.8062</v>
      </c>
      <c r="E619" s="5">
        <f>AVERAGE(Exchange_Rates[[#This Row],[Buy]:[Sell]])</f>
        <v>17.756349999999998</v>
      </c>
    </row>
    <row r="620" spans="1:5" x14ac:dyDescent="0.3">
      <c r="A620" s="1">
        <v>42969</v>
      </c>
      <c r="B620" t="s">
        <v>17</v>
      </c>
      <c r="C620" s="5">
        <v>17.706499999999998</v>
      </c>
      <c r="D620" s="5">
        <v>17.8065</v>
      </c>
      <c r="E620" s="5">
        <f>AVERAGE(Exchange_Rates[[#This Row],[Buy]:[Sell]])</f>
        <v>17.756499999999999</v>
      </c>
    </row>
    <row r="621" spans="1:5" x14ac:dyDescent="0.3">
      <c r="A621" s="1">
        <v>42970</v>
      </c>
      <c r="B621" t="s">
        <v>17</v>
      </c>
      <c r="C621" s="5">
        <v>17.686299999999999</v>
      </c>
      <c r="D621" s="5">
        <v>17.786300000000001</v>
      </c>
      <c r="E621" s="5">
        <f>AVERAGE(Exchange_Rates[[#This Row],[Buy]:[Sell]])</f>
        <v>17.7363</v>
      </c>
    </row>
    <row r="622" spans="1:5" x14ac:dyDescent="0.3">
      <c r="A622" s="1">
        <v>42971</v>
      </c>
      <c r="B622" t="s">
        <v>17</v>
      </c>
      <c r="C622" s="5">
        <v>17.6797</v>
      </c>
      <c r="D622" s="5">
        <v>17.779699999999998</v>
      </c>
      <c r="E622" s="5">
        <f>AVERAGE(Exchange_Rates[[#This Row],[Buy]:[Sell]])</f>
        <v>17.729700000000001</v>
      </c>
    </row>
    <row r="623" spans="1:5" x14ac:dyDescent="0.3">
      <c r="A623" s="1">
        <v>42974</v>
      </c>
      <c r="B623" t="s">
        <v>17</v>
      </c>
      <c r="C623" s="5">
        <v>17.665299999999998</v>
      </c>
      <c r="D623" s="5">
        <v>17.761500000000002</v>
      </c>
      <c r="E623" s="5">
        <f>AVERAGE(Exchange_Rates[[#This Row],[Buy]:[Sell]])</f>
        <v>17.7134</v>
      </c>
    </row>
    <row r="624" spans="1:5" x14ac:dyDescent="0.3">
      <c r="A624" s="1">
        <v>42975</v>
      </c>
      <c r="B624" t="s">
        <v>17</v>
      </c>
      <c r="C624" s="5">
        <v>17.6313</v>
      </c>
      <c r="D624" s="5">
        <v>17.731300000000001</v>
      </c>
      <c r="E624" s="5">
        <f>AVERAGE(Exchange_Rates[[#This Row],[Buy]:[Sell]])</f>
        <v>17.6813</v>
      </c>
    </row>
    <row r="625" spans="1:5" x14ac:dyDescent="0.3">
      <c r="A625" s="1">
        <v>42976</v>
      </c>
      <c r="B625" t="s">
        <v>17</v>
      </c>
      <c r="C625" s="5">
        <v>17.626000000000001</v>
      </c>
      <c r="D625" s="5">
        <v>17.725999999999999</v>
      </c>
      <c r="E625" s="5">
        <f>AVERAGE(Exchange_Rates[[#This Row],[Buy]:[Sell]])</f>
        <v>17.676000000000002</v>
      </c>
    </row>
    <row r="626" spans="1:5" x14ac:dyDescent="0.3">
      <c r="A626" s="1">
        <v>42977</v>
      </c>
      <c r="B626" t="s">
        <v>17</v>
      </c>
      <c r="C626" s="5">
        <v>17.6096</v>
      </c>
      <c r="D626" s="5">
        <v>17.709599999999998</v>
      </c>
      <c r="E626" s="5">
        <f>AVERAGE(Exchange_Rates[[#This Row],[Buy]:[Sell]])</f>
        <v>17.659599999999998</v>
      </c>
    </row>
    <row r="627" spans="1:5" x14ac:dyDescent="0.3">
      <c r="A627" s="1">
        <v>42983</v>
      </c>
      <c r="B627" t="s">
        <v>17</v>
      </c>
      <c r="C627" s="5">
        <v>17.607500000000002</v>
      </c>
      <c r="D627" s="5">
        <v>17.7075</v>
      </c>
      <c r="E627" s="5">
        <f>AVERAGE(Exchange_Rates[[#This Row],[Buy]:[Sell]])</f>
        <v>17.657499999999999</v>
      </c>
    </row>
    <row r="628" spans="1:5" x14ac:dyDescent="0.3">
      <c r="A628" s="1">
        <v>42984</v>
      </c>
      <c r="B628" t="s">
        <v>17</v>
      </c>
      <c r="C628" s="5">
        <v>17.609300000000001</v>
      </c>
      <c r="D628" s="5">
        <v>17.709299999999999</v>
      </c>
      <c r="E628" s="5">
        <f>AVERAGE(Exchange_Rates[[#This Row],[Buy]:[Sell]])</f>
        <v>17.659300000000002</v>
      </c>
    </row>
    <row r="629" spans="1:5" x14ac:dyDescent="0.3">
      <c r="A629" s="1">
        <v>42985</v>
      </c>
      <c r="B629" t="s">
        <v>17</v>
      </c>
      <c r="C629" s="5">
        <v>17.6099</v>
      </c>
      <c r="D629" s="5">
        <v>17.709900000000001</v>
      </c>
      <c r="E629" s="5">
        <f>AVERAGE(Exchange_Rates[[#This Row],[Buy]:[Sell]])</f>
        <v>17.6599</v>
      </c>
    </row>
    <row r="630" spans="1:5" x14ac:dyDescent="0.3">
      <c r="A630" s="1">
        <v>42988</v>
      </c>
      <c r="B630" t="s">
        <v>17</v>
      </c>
      <c r="C630" s="5">
        <v>17.610099999999999</v>
      </c>
      <c r="D630" s="5">
        <v>17.710100000000001</v>
      </c>
      <c r="E630" s="5">
        <f>AVERAGE(Exchange_Rates[[#This Row],[Buy]:[Sell]])</f>
        <v>17.6601</v>
      </c>
    </row>
    <row r="631" spans="1:5" x14ac:dyDescent="0.3">
      <c r="A631" s="1">
        <v>42989</v>
      </c>
      <c r="B631" t="s">
        <v>17</v>
      </c>
      <c r="C631" s="5">
        <v>17.612200000000001</v>
      </c>
      <c r="D631" s="5">
        <v>17.712199999999999</v>
      </c>
      <c r="E631" s="5">
        <f>AVERAGE(Exchange_Rates[[#This Row],[Buy]:[Sell]])</f>
        <v>17.662199999999999</v>
      </c>
    </row>
    <row r="632" spans="1:5" x14ac:dyDescent="0.3">
      <c r="A632" s="1">
        <v>42990</v>
      </c>
      <c r="B632" t="s">
        <v>17</v>
      </c>
      <c r="C632" s="5">
        <v>17.6143</v>
      </c>
      <c r="D632" s="5">
        <v>17.714300000000001</v>
      </c>
      <c r="E632" s="5">
        <f>AVERAGE(Exchange_Rates[[#This Row],[Buy]:[Sell]])</f>
        <v>17.664300000000001</v>
      </c>
    </row>
    <row r="633" spans="1:5" x14ac:dyDescent="0.3">
      <c r="A633" s="1">
        <v>42991</v>
      </c>
      <c r="B633" t="s">
        <v>17</v>
      </c>
      <c r="C633" s="5">
        <v>17.612500000000001</v>
      </c>
      <c r="D633" s="5">
        <v>17.7119</v>
      </c>
      <c r="E633" s="5">
        <f>AVERAGE(Exchange_Rates[[#This Row],[Buy]:[Sell]])</f>
        <v>17.662199999999999</v>
      </c>
    </row>
    <row r="634" spans="1:5" x14ac:dyDescent="0.3">
      <c r="A634" s="1">
        <v>42992</v>
      </c>
      <c r="B634" t="s">
        <v>17</v>
      </c>
      <c r="C634" s="5">
        <v>17.614699999999999</v>
      </c>
      <c r="D634" s="5">
        <v>17.714700000000001</v>
      </c>
      <c r="E634" s="5">
        <f>AVERAGE(Exchange_Rates[[#This Row],[Buy]:[Sell]])</f>
        <v>17.6647</v>
      </c>
    </row>
    <row r="635" spans="1:5" x14ac:dyDescent="0.3">
      <c r="A635" s="1">
        <v>42995</v>
      </c>
      <c r="B635" t="s">
        <v>17</v>
      </c>
      <c r="C635" s="5">
        <v>17.616900000000001</v>
      </c>
      <c r="D635" s="5">
        <v>17.716899999999999</v>
      </c>
      <c r="E635" s="5">
        <f>AVERAGE(Exchange_Rates[[#This Row],[Buy]:[Sell]])</f>
        <v>17.666899999999998</v>
      </c>
    </row>
    <row r="636" spans="1:5" x14ac:dyDescent="0.3">
      <c r="A636" s="1">
        <v>42996</v>
      </c>
      <c r="B636" t="s">
        <v>17</v>
      </c>
      <c r="C636" s="5">
        <v>17.617100000000001</v>
      </c>
      <c r="D636" s="5">
        <v>17.717099999999999</v>
      </c>
      <c r="E636" s="5">
        <f>AVERAGE(Exchange_Rates[[#This Row],[Buy]:[Sell]])</f>
        <v>17.667099999999998</v>
      </c>
    </row>
    <row r="637" spans="1:5" x14ac:dyDescent="0.3">
      <c r="A637" s="1">
        <v>42997</v>
      </c>
      <c r="B637" t="s">
        <v>17</v>
      </c>
      <c r="C637" s="5">
        <v>17.6175</v>
      </c>
      <c r="D637" s="5">
        <v>17.717500000000001</v>
      </c>
      <c r="E637" s="5">
        <f>AVERAGE(Exchange_Rates[[#This Row],[Buy]:[Sell]])</f>
        <v>17.6675</v>
      </c>
    </row>
    <row r="638" spans="1:5" x14ac:dyDescent="0.3">
      <c r="A638" s="1">
        <v>42998</v>
      </c>
      <c r="B638" t="s">
        <v>17</v>
      </c>
      <c r="C638" s="5">
        <v>17.6174</v>
      </c>
      <c r="D638" s="5">
        <v>17.717400000000001</v>
      </c>
      <c r="E638" s="5">
        <f>AVERAGE(Exchange_Rates[[#This Row],[Buy]:[Sell]])</f>
        <v>17.667400000000001</v>
      </c>
    </row>
    <row r="639" spans="1:5" x14ac:dyDescent="0.3">
      <c r="A639" s="1">
        <v>43002</v>
      </c>
      <c r="B639" t="s">
        <v>17</v>
      </c>
      <c r="C639" s="5">
        <v>17.616900000000001</v>
      </c>
      <c r="D639" s="5">
        <v>17.716899999999999</v>
      </c>
      <c r="E639" s="5">
        <f>AVERAGE(Exchange_Rates[[#This Row],[Buy]:[Sell]])</f>
        <v>17.666899999999998</v>
      </c>
    </row>
    <row r="640" spans="1:5" x14ac:dyDescent="0.3">
      <c r="A640" s="1">
        <v>43003</v>
      </c>
      <c r="B640" t="s">
        <v>17</v>
      </c>
      <c r="C640" s="5">
        <v>17.616900000000001</v>
      </c>
      <c r="D640" s="5">
        <v>17.716899999999999</v>
      </c>
      <c r="E640" s="5">
        <f>AVERAGE(Exchange_Rates[[#This Row],[Buy]:[Sell]])</f>
        <v>17.666899999999998</v>
      </c>
    </row>
    <row r="641" spans="1:5" x14ac:dyDescent="0.3">
      <c r="A641" s="1">
        <v>43004</v>
      </c>
      <c r="B641" t="s">
        <v>17</v>
      </c>
      <c r="C641" s="5">
        <v>17.615500000000001</v>
      </c>
      <c r="D641" s="5">
        <v>17.715499999999999</v>
      </c>
      <c r="E641" s="5">
        <f>AVERAGE(Exchange_Rates[[#This Row],[Buy]:[Sell]])</f>
        <v>17.665500000000002</v>
      </c>
    </row>
    <row r="642" spans="1:5" x14ac:dyDescent="0.3">
      <c r="A642" s="1">
        <v>43005</v>
      </c>
      <c r="B642" t="s">
        <v>17</v>
      </c>
      <c r="C642" s="5">
        <v>17.6129</v>
      </c>
      <c r="D642" s="5">
        <v>17.712900000000001</v>
      </c>
      <c r="E642" s="5">
        <f>AVERAGE(Exchange_Rates[[#This Row],[Buy]:[Sell]])</f>
        <v>17.6629</v>
      </c>
    </row>
    <row r="643" spans="1:5" x14ac:dyDescent="0.3">
      <c r="A643" s="1">
        <v>43006</v>
      </c>
      <c r="B643" t="s">
        <v>17</v>
      </c>
      <c r="C643" s="5">
        <v>17.605899999999998</v>
      </c>
      <c r="D643" s="5">
        <v>17.7059</v>
      </c>
      <c r="E643" s="5">
        <f>AVERAGE(Exchange_Rates[[#This Row],[Buy]:[Sell]])</f>
        <v>17.655899999999999</v>
      </c>
    </row>
    <row r="644" spans="1:5" x14ac:dyDescent="0.3">
      <c r="A644" s="1">
        <v>43009</v>
      </c>
      <c r="B644" t="s">
        <v>17</v>
      </c>
      <c r="C644" s="5">
        <v>17.6006</v>
      </c>
      <c r="D644" s="5">
        <v>17.700600000000001</v>
      </c>
      <c r="E644" s="5">
        <f>AVERAGE(Exchange_Rates[[#This Row],[Buy]:[Sell]])</f>
        <v>17.650600000000001</v>
      </c>
    </row>
    <row r="645" spans="1:5" x14ac:dyDescent="0.3">
      <c r="A645" s="1">
        <v>43010</v>
      </c>
      <c r="B645" t="s">
        <v>17</v>
      </c>
      <c r="C645" s="5">
        <v>17.599699999999999</v>
      </c>
      <c r="D645" s="5">
        <v>17.6997</v>
      </c>
      <c r="E645" s="5">
        <f>AVERAGE(Exchange_Rates[[#This Row],[Buy]:[Sell]])</f>
        <v>17.649699999999999</v>
      </c>
    </row>
    <row r="646" spans="1:5" x14ac:dyDescent="0.3">
      <c r="A646" s="1">
        <v>43011</v>
      </c>
      <c r="B646" t="s">
        <v>17</v>
      </c>
      <c r="C646" s="5">
        <v>17.601199999999999</v>
      </c>
      <c r="D646" s="5">
        <v>17.7012</v>
      </c>
      <c r="E646" s="5">
        <f>AVERAGE(Exchange_Rates[[#This Row],[Buy]:[Sell]])</f>
        <v>17.651199999999999</v>
      </c>
    </row>
    <row r="647" spans="1:5" x14ac:dyDescent="0.3">
      <c r="A647" s="1">
        <v>43012</v>
      </c>
      <c r="B647" t="s">
        <v>17</v>
      </c>
      <c r="C647" s="5">
        <v>17.601199999999999</v>
      </c>
      <c r="D647" s="5">
        <v>17.7</v>
      </c>
      <c r="E647" s="5">
        <f>AVERAGE(Exchange_Rates[[#This Row],[Buy]:[Sell]])</f>
        <v>17.650599999999997</v>
      </c>
    </row>
    <row r="648" spans="1:5" x14ac:dyDescent="0.3">
      <c r="A648" s="1">
        <v>43016</v>
      </c>
      <c r="B648" t="s">
        <v>17</v>
      </c>
      <c r="C648" s="5">
        <v>17.5974</v>
      </c>
      <c r="D648" s="5">
        <v>17.697399999999998</v>
      </c>
      <c r="E648" s="5">
        <f>AVERAGE(Exchange_Rates[[#This Row],[Buy]:[Sell]])</f>
        <v>17.647399999999998</v>
      </c>
    </row>
    <row r="649" spans="1:5" x14ac:dyDescent="0.3">
      <c r="A649" s="1">
        <v>43017</v>
      </c>
      <c r="B649" t="s">
        <v>17</v>
      </c>
      <c r="C649" s="5">
        <v>17.592199999999998</v>
      </c>
      <c r="D649" s="5">
        <v>17.6922</v>
      </c>
      <c r="E649" s="5">
        <f>AVERAGE(Exchange_Rates[[#This Row],[Buy]:[Sell]])</f>
        <v>17.642199999999999</v>
      </c>
    </row>
    <row r="650" spans="1:5" x14ac:dyDescent="0.3">
      <c r="A650" s="1">
        <v>43018</v>
      </c>
      <c r="B650" t="s">
        <v>17</v>
      </c>
      <c r="C650" s="5">
        <v>17.5915</v>
      </c>
      <c r="D650" s="5">
        <v>17.691500000000001</v>
      </c>
      <c r="E650" s="5">
        <f>AVERAGE(Exchange_Rates[[#This Row],[Buy]:[Sell]])</f>
        <v>17.641500000000001</v>
      </c>
    </row>
    <row r="651" spans="1:5" x14ac:dyDescent="0.3">
      <c r="A651" s="1">
        <v>43019</v>
      </c>
      <c r="B651" t="s">
        <v>17</v>
      </c>
      <c r="C651" s="5">
        <v>17.5915</v>
      </c>
      <c r="D651" s="5">
        <v>17.691500000000001</v>
      </c>
      <c r="E651" s="5">
        <f>AVERAGE(Exchange_Rates[[#This Row],[Buy]:[Sell]])</f>
        <v>17.641500000000001</v>
      </c>
    </row>
    <row r="652" spans="1:5" x14ac:dyDescent="0.3">
      <c r="A652" s="1">
        <v>43020</v>
      </c>
      <c r="B652" t="s">
        <v>17</v>
      </c>
      <c r="C652" s="5">
        <v>17.592400000000001</v>
      </c>
      <c r="D652" s="5">
        <v>17.692399999999999</v>
      </c>
      <c r="E652" s="5">
        <f>AVERAGE(Exchange_Rates[[#This Row],[Buy]:[Sell]])</f>
        <v>17.642400000000002</v>
      </c>
    </row>
    <row r="653" spans="1:5" x14ac:dyDescent="0.3">
      <c r="A653" s="1">
        <v>43023</v>
      </c>
      <c r="B653" t="s">
        <v>17</v>
      </c>
      <c r="C653" s="5">
        <v>17.591799999999999</v>
      </c>
      <c r="D653" s="5">
        <v>17.691800000000001</v>
      </c>
      <c r="E653" s="5">
        <f>AVERAGE(Exchange_Rates[[#This Row],[Buy]:[Sell]])</f>
        <v>17.6418</v>
      </c>
    </row>
    <row r="654" spans="1:5" x14ac:dyDescent="0.3">
      <c r="A654" s="1">
        <v>43024</v>
      </c>
      <c r="B654" t="s">
        <v>17</v>
      </c>
      <c r="C654" s="5">
        <v>17.593699999999998</v>
      </c>
      <c r="D654" s="5">
        <v>17.6937</v>
      </c>
      <c r="E654" s="5">
        <f>AVERAGE(Exchange_Rates[[#This Row],[Buy]:[Sell]])</f>
        <v>17.643699999999999</v>
      </c>
    </row>
    <row r="655" spans="1:5" x14ac:dyDescent="0.3">
      <c r="A655" s="1">
        <v>43025</v>
      </c>
      <c r="B655" t="s">
        <v>17</v>
      </c>
      <c r="C655" s="5">
        <v>17.596499999999999</v>
      </c>
      <c r="D655" s="5">
        <v>17.696300000000001</v>
      </c>
      <c r="E655" s="5">
        <f>AVERAGE(Exchange_Rates[[#This Row],[Buy]:[Sell]])</f>
        <v>17.6464</v>
      </c>
    </row>
    <row r="656" spans="1:5" x14ac:dyDescent="0.3">
      <c r="A656" s="1">
        <v>43026</v>
      </c>
      <c r="B656" t="s">
        <v>17</v>
      </c>
      <c r="C656" s="5">
        <v>17.596</v>
      </c>
      <c r="D656" s="5">
        <v>17.695900000000002</v>
      </c>
      <c r="E656" s="5">
        <f>AVERAGE(Exchange_Rates[[#This Row],[Buy]:[Sell]])</f>
        <v>17.645949999999999</v>
      </c>
    </row>
    <row r="657" spans="1:5" x14ac:dyDescent="0.3">
      <c r="A657" s="1">
        <v>43027</v>
      </c>
      <c r="B657" t="s">
        <v>17</v>
      </c>
      <c r="C657" s="5">
        <v>17.596900000000002</v>
      </c>
      <c r="D657" s="5">
        <v>17.6968</v>
      </c>
      <c r="E657" s="5">
        <f>AVERAGE(Exchange_Rates[[#This Row],[Buy]:[Sell]])</f>
        <v>17.646850000000001</v>
      </c>
    </row>
    <row r="658" spans="1:5" x14ac:dyDescent="0.3">
      <c r="A658" s="1">
        <v>43030</v>
      </c>
      <c r="B658" t="s">
        <v>17</v>
      </c>
      <c r="C658" s="5">
        <v>17.597100000000001</v>
      </c>
      <c r="D658" s="5">
        <v>17.696899999999999</v>
      </c>
      <c r="E658" s="5">
        <f>AVERAGE(Exchange_Rates[[#This Row],[Buy]:[Sell]])</f>
        <v>17.646999999999998</v>
      </c>
    </row>
    <row r="659" spans="1:5" x14ac:dyDescent="0.3">
      <c r="A659" s="1">
        <v>43031</v>
      </c>
      <c r="B659" t="s">
        <v>17</v>
      </c>
      <c r="C659" s="5">
        <v>17.5975</v>
      </c>
      <c r="D659" s="5">
        <v>17.697399999999998</v>
      </c>
      <c r="E659" s="5">
        <f>AVERAGE(Exchange_Rates[[#This Row],[Buy]:[Sell]])</f>
        <v>17.647449999999999</v>
      </c>
    </row>
    <row r="660" spans="1:5" x14ac:dyDescent="0.3">
      <c r="A660" s="1">
        <v>43032</v>
      </c>
      <c r="B660" t="s">
        <v>17</v>
      </c>
      <c r="C660" s="5">
        <v>17.598800000000001</v>
      </c>
      <c r="D660" s="5">
        <v>17.698699999999999</v>
      </c>
      <c r="E660" s="5">
        <f>AVERAGE(Exchange_Rates[[#This Row],[Buy]:[Sell]])</f>
        <v>17.64875</v>
      </c>
    </row>
    <row r="661" spans="1:5" x14ac:dyDescent="0.3">
      <c r="A661" s="1">
        <v>43033</v>
      </c>
      <c r="B661" t="s">
        <v>17</v>
      </c>
      <c r="C661" s="5">
        <v>17.598700000000001</v>
      </c>
      <c r="D661" s="5">
        <v>17.698499999999999</v>
      </c>
      <c r="E661" s="5">
        <f>AVERAGE(Exchange_Rates[[#This Row],[Buy]:[Sell]])</f>
        <v>17.648600000000002</v>
      </c>
    </row>
    <row r="662" spans="1:5" x14ac:dyDescent="0.3">
      <c r="A662" s="1">
        <v>43034</v>
      </c>
      <c r="B662" t="s">
        <v>17</v>
      </c>
      <c r="C662" s="5">
        <v>17.599299999999999</v>
      </c>
      <c r="D662" s="5">
        <v>17.699100000000001</v>
      </c>
      <c r="E662" s="5">
        <f>AVERAGE(Exchange_Rates[[#This Row],[Buy]:[Sell]])</f>
        <v>17.6492</v>
      </c>
    </row>
    <row r="663" spans="1:5" x14ac:dyDescent="0.3">
      <c r="A663" s="1">
        <v>43037</v>
      </c>
      <c r="B663" t="s">
        <v>17</v>
      </c>
      <c r="C663" s="5">
        <v>17.601600000000001</v>
      </c>
      <c r="D663" s="5">
        <v>17.701499999999999</v>
      </c>
      <c r="E663" s="5">
        <f>AVERAGE(Exchange_Rates[[#This Row],[Buy]:[Sell]])</f>
        <v>17.65155</v>
      </c>
    </row>
    <row r="664" spans="1:5" x14ac:dyDescent="0.3">
      <c r="A664" s="1">
        <v>43038</v>
      </c>
      <c r="B664" t="s">
        <v>17</v>
      </c>
      <c r="C664" s="5">
        <v>17.604099999999999</v>
      </c>
      <c r="D664" s="5">
        <v>17.704000000000001</v>
      </c>
      <c r="E664" s="5">
        <f>AVERAGE(Exchange_Rates[[#This Row],[Buy]:[Sell]])</f>
        <v>17.654049999999998</v>
      </c>
    </row>
    <row r="665" spans="1:5" x14ac:dyDescent="0.3">
      <c r="A665" s="1">
        <v>43039</v>
      </c>
      <c r="B665" t="s">
        <v>17</v>
      </c>
      <c r="C665" s="5">
        <v>17.604900000000001</v>
      </c>
      <c r="D665" s="5">
        <v>17.7041</v>
      </c>
      <c r="E665" s="5">
        <f>AVERAGE(Exchange_Rates[[#This Row],[Buy]:[Sell]])</f>
        <v>17.654499999999999</v>
      </c>
    </row>
    <row r="666" spans="1:5" x14ac:dyDescent="0.3">
      <c r="A666" s="1">
        <v>43040</v>
      </c>
      <c r="B666" t="s">
        <v>17</v>
      </c>
      <c r="C666" s="5">
        <v>17.6037</v>
      </c>
      <c r="D666" s="5">
        <v>17.703499999999998</v>
      </c>
      <c r="E666" s="5">
        <f>AVERAGE(Exchange_Rates[[#This Row],[Buy]:[Sell]])</f>
        <v>17.653599999999997</v>
      </c>
    </row>
    <row r="667" spans="1:5" x14ac:dyDescent="0.3">
      <c r="A667" s="1">
        <v>43041</v>
      </c>
      <c r="B667" t="s">
        <v>17</v>
      </c>
      <c r="C667" s="5">
        <v>17.5974</v>
      </c>
      <c r="D667" s="5">
        <v>17.6968</v>
      </c>
      <c r="E667" s="5">
        <f>AVERAGE(Exchange_Rates[[#This Row],[Buy]:[Sell]])</f>
        <v>17.647100000000002</v>
      </c>
    </row>
    <row r="668" spans="1:5" x14ac:dyDescent="0.3">
      <c r="A668" s="1">
        <v>43044</v>
      </c>
      <c r="B668" t="s">
        <v>17</v>
      </c>
      <c r="C668" s="5">
        <v>17.599699999999999</v>
      </c>
      <c r="D668" s="5">
        <v>17.6997</v>
      </c>
      <c r="E668" s="5">
        <f>AVERAGE(Exchange_Rates[[#This Row],[Buy]:[Sell]])</f>
        <v>17.649699999999999</v>
      </c>
    </row>
    <row r="669" spans="1:5" x14ac:dyDescent="0.3">
      <c r="A669" s="1">
        <v>43045</v>
      </c>
      <c r="B669" t="s">
        <v>17</v>
      </c>
      <c r="C669" s="5">
        <v>17.601500000000001</v>
      </c>
      <c r="D669" s="5">
        <v>17.701499999999999</v>
      </c>
      <c r="E669" s="5">
        <f>AVERAGE(Exchange_Rates[[#This Row],[Buy]:[Sell]])</f>
        <v>17.651499999999999</v>
      </c>
    </row>
    <row r="670" spans="1:5" x14ac:dyDescent="0.3">
      <c r="A670" s="1">
        <v>43046</v>
      </c>
      <c r="B670" t="s">
        <v>17</v>
      </c>
      <c r="C670" s="5">
        <v>17.5991</v>
      </c>
      <c r="D670" s="5">
        <v>17.699100000000001</v>
      </c>
      <c r="E670" s="5">
        <f>AVERAGE(Exchange_Rates[[#This Row],[Buy]:[Sell]])</f>
        <v>17.649100000000001</v>
      </c>
    </row>
    <row r="671" spans="1:5" x14ac:dyDescent="0.3">
      <c r="A671" s="1">
        <v>43047</v>
      </c>
      <c r="B671" t="s">
        <v>17</v>
      </c>
      <c r="C671" s="5">
        <v>17.599699999999999</v>
      </c>
      <c r="D671" s="5">
        <v>17.698799999999999</v>
      </c>
      <c r="E671" s="5">
        <f>AVERAGE(Exchange_Rates[[#This Row],[Buy]:[Sell]])</f>
        <v>17.649249999999999</v>
      </c>
    </row>
    <row r="672" spans="1:5" x14ac:dyDescent="0.3">
      <c r="A672" s="1">
        <v>43048</v>
      </c>
      <c r="B672" t="s">
        <v>17</v>
      </c>
      <c r="C672" s="5">
        <v>17.601500000000001</v>
      </c>
      <c r="D672" s="5">
        <v>17.700600000000001</v>
      </c>
      <c r="E672" s="5">
        <f>AVERAGE(Exchange_Rates[[#This Row],[Buy]:[Sell]])</f>
        <v>17.651050000000001</v>
      </c>
    </row>
    <row r="673" spans="1:5" x14ac:dyDescent="0.3">
      <c r="A673" s="1">
        <v>43051</v>
      </c>
      <c r="B673" t="s">
        <v>17</v>
      </c>
      <c r="C673" s="5">
        <v>17.600300000000001</v>
      </c>
      <c r="D673" s="5">
        <v>17.700299999999999</v>
      </c>
      <c r="E673" s="5">
        <f>AVERAGE(Exchange_Rates[[#This Row],[Buy]:[Sell]])</f>
        <v>17.650300000000001</v>
      </c>
    </row>
    <row r="674" spans="1:5" x14ac:dyDescent="0.3">
      <c r="A674" s="1">
        <v>43052</v>
      </c>
      <c r="B674" t="s">
        <v>17</v>
      </c>
      <c r="C674" s="5">
        <v>17.590399999999999</v>
      </c>
      <c r="D674" s="5">
        <v>17.6904</v>
      </c>
      <c r="E674" s="5">
        <f>AVERAGE(Exchange_Rates[[#This Row],[Buy]:[Sell]])</f>
        <v>17.6404</v>
      </c>
    </row>
    <row r="675" spans="1:5" x14ac:dyDescent="0.3">
      <c r="A675" s="1">
        <v>43053</v>
      </c>
      <c r="B675" t="s">
        <v>17</v>
      </c>
      <c r="C675" s="5">
        <v>17.590900000000001</v>
      </c>
      <c r="D675" s="5">
        <v>17.6906</v>
      </c>
      <c r="E675" s="5">
        <f>AVERAGE(Exchange_Rates[[#This Row],[Buy]:[Sell]])</f>
        <v>17.640750000000001</v>
      </c>
    </row>
    <row r="676" spans="1:5" x14ac:dyDescent="0.3">
      <c r="A676" s="1">
        <v>43054</v>
      </c>
      <c r="B676" t="s">
        <v>17</v>
      </c>
      <c r="C676" s="5">
        <v>17.5929</v>
      </c>
      <c r="D676" s="5">
        <v>17.692900000000002</v>
      </c>
      <c r="E676" s="5">
        <f>AVERAGE(Exchange_Rates[[#This Row],[Buy]:[Sell]])</f>
        <v>17.642900000000001</v>
      </c>
    </row>
    <row r="677" spans="1:5" x14ac:dyDescent="0.3">
      <c r="A677" s="1">
        <v>43055</v>
      </c>
      <c r="B677" t="s">
        <v>17</v>
      </c>
      <c r="C677" s="5">
        <v>17.596800000000002</v>
      </c>
      <c r="D677" s="5">
        <v>17.696300000000001</v>
      </c>
      <c r="E677" s="5">
        <f>AVERAGE(Exchange_Rates[[#This Row],[Buy]:[Sell]])</f>
        <v>17.646550000000001</v>
      </c>
    </row>
    <row r="678" spans="1:5" x14ac:dyDescent="0.3">
      <c r="A678" s="1">
        <v>43058</v>
      </c>
      <c r="B678" t="s">
        <v>17</v>
      </c>
      <c r="C678" s="5">
        <v>17.5962</v>
      </c>
      <c r="D678" s="5">
        <v>17.695900000000002</v>
      </c>
      <c r="E678" s="5">
        <f>AVERAGE(Exchange_Rates[[#This Row],[Buy]:[Sell]])</f>
        <v>17.646050000000002</v>
      </c>
    </row>
    <row r="679" spans="1:5" x14ac:dyDescent="0.3">
      <c r="A679" s="1">
        <v>43059</v>
      </c>
      <c r="B679" t="s">
        <v>17</v>
      </c>
      <c r="C679" s="5">
        <v>17.6004</v>
      </c>
      <c r="D679" s="5">
        <v>17.700099999999999</v>
      </c>
      <c r="E679" s="5">
        <f>AVERAGE(Exchange_Rates[[#This Row],[Buy]:[Sell]])</f>
        <v>17.65025</v>
      </c>
    </row>
    <row r="680" spans="1:5" x14ac:dyDescent="0.3">
      <c r="A680" s="1">
        <v>43060</v>
      </c>
      <c r="B680" t="s">
        <v>17</v>
      </c>
      <c r="C680" s="5">
        <v>17.602599999999999</v>
      </c>
      <c r="D680" s="5">
        <v>17.702400000000001</v>
      </c>
      <c r="E680" s="5">
        <f>AVERAGE(Exchange_Rates[[#This Row],[Buy]:[Sell]])</f>
        <v>17.6525</v>
      </c>
    </row>
    <row r="681" spans="1:5" x14ac:dyDescent="0.3">
      <c r="A681" s="1">
        <v>43061</v>
      </c>
      <c r="B681" t="s">
        <v>17</v>
      </c>
      <c r="C681" s="5">
        <v>17.629899999999999</v>
      </c>
      <c r="D681" s="5">
        <v>17.729900000000001</v>
      </c>
      <c r="E681" s="5">
        <f>AVERAGE(Exchange_Rates[[#This Row],[Buy]:[Sell]])</f>
        <v>17.6799</v>
      </c>
    </row>
    <row r="682" spans="1:5" x14ac:dyDescent="0.3">
      <c r="A682" s="1">
        <v>43062</v>
      </c>
      <c r="B682" t="s">
        <v>17</v>
      </c>
      <c r="C682" s="5">
        <v>17.638500000000001</v>
      </c>
      <c r="D682" s="5">
        <v>17.738199999999999</v>
      </c>
      <c r="E682" s="5">
        <f>AVERAGE(Exchange_Rates[[#This Row],[Buy]:[Sell]])</f>
        <v>17.68835</v>
      </c>
    </row>
    <row r="683" spans="1:5" x14ac:dyDescent="0.3">
      <c r="A683" s="1">
        <v>43065</v>
      </c>
      <c r="B683" t="s">
        <v>17</v>
      </c>
      <c r="C683" s="5">
        <v>17.640699999999999</v>
      </c>
      <c r="D683" s="5">
        <v>17.740400000000001</v>
      </c>
      <c r="E683" s="5">
        <f>AVERAGE(Exchange_Rates[[#This Row],[Buy]:[Sell]])</f>
        <v>17.690550000000002</v>
      </c>
    </row>
    <row r="684" spans="1:5" x14ac:dyDescent="0.3">
      <c r="A684" s="1">
        <v>43066</v>
      </c>
      <c r="B684" t="s">
        <v>17</v>
      </c>
      <c r="C684" s="5">
        <v>17.660599999999999</v>
      </c>
      <c r="D684" s="5">
        <v>17.760000000000002</v>
      </c>
      <c r="E684" s="5">
        <f>AVERAGE(Exchange_Rates[[#This Row],[Buy]:[Sell]])</f>
        <v>17.7103</v>
      </c>
    </row>
    <row r="685" spans="1:5" x14ac:dyDescent="0.3">
      <c r="A685" s="1">
        <v>43067</v>
      </c>
      <c r="B685" t="s">
        <v>17</v>
      </c>
      <c r="C685" s="5">
        <v>17.681000000000001</v>
      </c>
      <c r="D685" s="5">
        <v>17.780999999999999</v>
      </c>
      <c r="E685" s="5">
        <f>AVERAGE(Exchange_Rates[[#This Row],[Buy]:[Sell]])</f>
        <v>17.731000000000002</v>
      </c>
    </row>
    <row r="686" spans="1:5" x14ac:dyDescent="0.3">
      <c r="A686" s="1">
        <v>43068</v>
      </c>
      <c r="B686" t="s">
        <v>17</v>
      </c>
      <c r="C686" s="5">
        <v>17.667200000000001</v>
      </c>
      <c r="D686" s="5">
        <v>17.767199999999999</v>
      </c>
      <c r="E686" s="5">
        <f>AVERAGE(Exchange_Rates[[#This Row],[Buy]:[Sell]])</f>
        <v>17.717199999999998</v>
      </c>
    </row>
    <row r="687" spans="1:5" x14ac:dyDescent="0.3">
      <c r="A687" s="1">
        <v>43072</v>
      </c>
      <c r="B687" t="s">
        <v>17</v>
      </c>
      <c r="C687" s="5">
        <v>17.649999999999999</v>
      </c>
      <c r="D687" s="5">
        <v>17.75</v>
      </c>
      <c r="E687" s="5">
        <f>AVERAGE(Exchange_Rates[[#This Row],[Buy]:[Sell]])</f>
        <v>17.7</v>
      </c>
    </row>
    <row r="688" spans="1:5" x14ac:dyDescent="0.3">
      <c r="A688" s="1">
        <v>43073</v>
      </c>
      <c r="B688" t="s">
        <v>17</v>
      </c>
      <c r="C688" s="5">
        <v>17.659400000000002</v>
      </c>
      <c r="D688" s="5">
        <v>17.759399999999999</v>
      </c>
      <c r="E688" s="5">
        <f>AVERAGE(Exchange_Rates[[#This Row],[Buy]:[Sell]])</f>
        <v>17.709400000000002</v>
      </c>
    </row>
    <row r="689" spans="1:5" x14ac:dyDescent="0.3">
      <c r="A689" s="1">
        <v>43074</v>
      </c>
      <c r="B689" t="s">
        <v>17</v>
      </c>
      <c r="C689" s="5">
        <v>17.683399999999999</v>
      </c>
      <c r="D689" s="5">
        <v>17.7822</v>
      </c>
      <c r="E689" s="5">
        <f>AVERAGE(Exchange_Rates[[#This Row],[Buy]:[Sell]])</f>
        <v>17.732799999999997</v>
      </c>
    </row>
    <row r="690" spans="1:5" x14ac:dyDescent="0.3">
      <c r="A690" s="1">
        <v>43075</v>
      </c>
      <c r="B690" t="s">
        <v>17</v>
      </c>
      <c r="C690" s="5">
        <v>17.711500000000001</v>
      </c>
      <c r="D690" s="5">
        <v>17.809999999999999</v>
      </c>
      <c r="E690" s="5">
        <f>AVERAGE(Exchange_Rates[[#This Row],[Buy]:[Sell]])</f>
        <v>17.760750000000002</v>
      </c>
    </row>
    <row r="691" spans="1:5" x14ac:dyDescent="0.3">
      <c r="A691" s="1">
        <v>43076</v>
      </c>
      <c r="B691" t="s">
        <v>17</v>
      </c>
      <c r="C691" s="5">
        <v>17.749099999999999</v>
      </c>
      <c r="D691" s="5">
        <v>17.848199999999999</v>
      </c>
      <c r="E691" s="5">
        <f>AVERAGE(Exchange_Rates[[#This Row],[Buy]:[Sell]])</f>
        <v>17.798649999999999</v>
      </c>
    </row>
    <row r="692" spans="1:5" x14ac:dyDescent="0.3">
      <c r="A692" s="1">
        <v>43079</v>
      </c>
      <c r="B692" t="s">
        <v>17</v>
      </c>
      <c r="C692" s="5">
        <v>17.7591</v>
      </c>
      <c r="D692" s="5">
        <v>17.857900000000001</v>
      </c>
      <c r="E692" s="5">
        <f>AVERAGE(Exchange_Rates[[#This Row],[Buy]:[Sell]])</f>
        <v>17.808500000000002</v>
      </c>
    </row>
    <row r="693" spans="1:5" x14ac:dyDescent="0.3">
      <c r="A693" s="1">
        <v>43080</v>
      </c>
      <c r="B693" t="s">
        <v>17</v>
      </c>
      <c r="C693" s="5">
        <v>17.7544</v>
      </c>
      <c r="D693" s="5">
        <v>17.854399999999998</v>
      </c>
      <c r="E693" s="5">
        <f>AVERAGE(Exchange_Rates[[#This Row],[Buy]:[Sell]])</f>
        <v>17.804400000000001</v>
      </c>
    </row>
    <row r="694" spans="1:5" x14ac:dyDescent="0.3">
      <c r="A694" s="1">
        <v>43081</v>
      </c>
      <c r="B694" t="s">
        <v>17</v>
      </c>
      <c r="C694" s="5">
        <v>17.758800000000001</v>
      </c>
      <c r="D694" s="5">
        <v>17.858799999999999</v>
      </c>
      <c r="E694" s="5">
        <f>AVERAGE(Exchange_Rates[[#This Row],[Buy]:[Sell]])</f>
        <v>17.808799999999998</v>
      </c>
    </row>
    <row r="695" spans="1:5" x14ac:dyDescent="0.3">
      <c r="A695" s="1">
        <v>43082</v>
      </c>
      <c r="B695" t="s">
        <v>17</v>
      </c>
      <c r="C695" s="5">
        <v>17.760300000000001</v>
      </c>
      <c r="D695" s="5">
        <v>17.860299999999999</v>
      </c>
      <c r="E695" s="5">
        <f>AVERAGE(Exchange_Rates[[#This Row],[Buy]:[Sell]])</f>
        <v>17.810299999999998</v>
      </c>
    </row>
    <row r="696" spans="1:5" x14ac:dyDescent="0.3">
      <c r="A696" s="1">
        <v>43083</v>
      </c>
      <c r="B696" t="s">
        <v>17</v>
      </c>
      <c r="C696" s="5">
        <v>17.761299999999999</v>
      </c>
      <c r="D696" s="5">
        <v>17.8613</v>
      </c>
      <c r="E696" s="5">
        <f>AVERAGE(Exchange_Rates[[#This Row],[Buy]:[Sell]])</f>
        <v>17.811299999999999</v>
      </c>
    </row>
    <row r="697" spans="1:5" x14ac:dyDescent="0.3">
      <c r="A697" s="1">
        <v>43086</v>
      </c>
      <c r="B697" t="s">
        <v>17</v>
      </c>
      <c r="C697" s="5">
        <v>17.763200000000001</v>
      </c>
      <c r="D697" s="5">
        <v>17.863199999999999</v>
      </c>
      <c r="E697" s="5">
        <f>AVERAGE(Exchange_Rates[[#This Row],[Buy]:[Sell]])</f>
        <v>17.813200000000002</v>
      </c>
    </row>
    <row r="698" spans="1:5" x14ac:dyDescent="0.3">
      <c r="A698" s="1">
        <v>43087</v>
      </c>
      <c r="B698" t="s">
        <v>17</v>
      </c>
      <c r="C698" s="5">
        <v>17.766200000000001</v>
      </c>
      <c r="D698" s="5">
        <v>17.866199999999999</v>
      </c>
      <c r="E698" s="5">
        <f>AVERAGE(Exchange_Rates[[#This Row],[Buy]:[Sell]])</f>
        <v>17.816200000000002</v>
      </c>
    </row>
    <row r="699" spans="1:5" x14ac:dyDescent="0.3">
      <c r="A699" s="1">
        <v>43088</v>
      </c>
      <c r="B699" t="s">
        <v>17</v>
      </c>
      <c r="C699" s="5">
        <v>17.7699</v>
      </c>
      <c r="D699" s="5">
        <v>17.869900000000001</v>
      </c>
      <c r="E699" s="5">
        <f>AVERAGE(Exchange_Rates[[#This Row],[Buy]:[Sell]])</f>
        <v>17.819900000000001</v>
      </c>
    </row>
    <row r="700" spans="1:5" x14ac:dyDescent="0.3">
      <c r="A700" s="1">
        <v>43089</v>
      </c>
      <c r="B700" t="s">
        <v>17</v>
      </c>
      <c r="C700" s="5">
        <v>17.7713</v>
      </c>
      <c r="D700" s="5">
        <v>17.871300000000002</v>
      </c>
      <c r="E700" s="5">
        <f>AVERAGE(Exchange_Rates[[#This Row],[Buy]:[Sell]])</f>
        <v>17.821300000000001</v>
      </c>
    </row>
    <row r="701" spans="1:5" x14ac:dyDescent="0.3">
      <c r="A701" s="1">
        <v>43090</v>
      </c>
      <c r="B701" t="s">
        <v>17</v>
      </c>
      <c r="C701" s="5">
        <v>17.7729</v>
      </c>
      <c r="D701" s="5">
        <v>17.872900000000001</v>
      </c>
      <c r="E701" s="5">
        <f>AVERAGE(Exchange_Rates[[#This Row],[Buy]:[Sell]])</f>
        <v>17.822900000000001</v>
      </c>
    </row>
    <row r="702" spans="1:5" x14ac:dyDescent="0.3">
      <c r="A702" s="1">
        <v>43093</v>
      </c>
      <c r="B702" t="s">
        <v>17</v>
      </c>
      <c r="C702" s="5">
        <v>17.773199999999999</v>
      </c>
      <c r="D702" s="5">
        <v>17.873200000000001</v>
      </c>
      <c r="E702" s="5">
        <f>AVERAGE(Exchange_Rates[[#This Row],[Buy]:[Sell]])</f>
        <v>17.8232</v>
      </c>
    </row>
    <row r="703" spans="1:5" x14ac:dyDescent="0.3">
      <c r="A703" s="1">
        <v>43094</v>
      </c>
      <c r="B703" t="s">
        <v>17</v>
      </c>
      <c r="C703" s="5">
        <v>17.773199999999999</v>
      </c>
      <c r="D703" s="5">
        <v>17.873200000000001</v>
      </c>
      <c r="E703" s="5">
        <f>AVERAGE(Exchange_Rates[[#This Row],[Buy]:[Sell]])</f>
        <v>17.8232</v>
      </c>
    </row>
    <row r="704" spans="1:5" x14ac:dyDescent="0.3">
      <c r="A704" s="1">
        <v>43095</v>
      </c>
      <c r="B704" t="s">
        <v>17</v>
      </c>
      <c r="C704" s="5">
        <v>17.772099999999998</v>
      </c>
      <c r="D704" s="5">
        <v>17.8721</v>
      </c>
      <c r="E704" s="5">
        <f>AVERAGE(Exchange_Rates[[#This Row],[Buy]:[Sell]])</f>
        <v>17.822099999999999</v>
      </c>
    </row>
    <row r="705" spans="1:5" x14ac:dyDescent="0.3">
      <c r="A705" s="1">
        <v>43096</v>
      </c>
      <c r="B705" t="s">
        <v>17</v>
      </c>
      <c r="C705" s="5">
        <v>17.7713</v>
      </c>
      <c r="D705" s="5">
        <v>17.871300000000002</v>
      </c>
      <c r="E705" s="5">
        <f>AVERAGE(Exchange_Rates[[#This Row],[Buy]:[Sell]])</f>
        <v>17.821300000000001</v>
      </c>
    </row>
    <row r="706" spans="1:5" x14ac:dyDescent="0.3">
      <c r="A706" s="1">
        <v>43097</v>
      </c>
      <c r="B706" t="s">
        <v>17</v>
      </c>
      <c r="C706" s="5">
        <v>17.744399999999999</v>
      </c>
      <c r="D706" s="5">
        <v>17.8444</v>
      </c>
      <c r="E706" s="5">
        <f>AVERAGE(Exchange_Rates[[#This Row],[Buy]:[Sell]])</f>
        <v>17.7944</v>
      </c>
    </row>
    <row r="707" spans="1:5" x14ac:dyDescent="0.3">
      <c r="A707" s="1">
        <v>43100</v>
      </c>
      <c r="B707" t="s">
        <v>17</v>
      </c>
      <c r="C707" s="5">
        <v>17.680800000000001</v>
      </c>
      <c r="D707" s="5">
        <v>17.780799999999999</v>
      </c>
      <c r="E707" s="5">
        <f>AVERAGE(Exchange_Rates[[#This Row],[Buy]:[Sell]])</f>
        <v>17.730800000000002</v>
      </c>
    </row>
    <row r="708" spans="1:5" x14ac:dyDescent="0.3">
      <c r="A708" s="1">
        <v>43102</v>
      </c>
      <c r="B708" t="s">
        <v>17</v>
      </c>
      <c r="C708" s="5">
        <v>17.674199999999999</v>
      </c>
      <c r="D708" s="5">
        <v>17.7742</v>
      </c>
      <c r="E708" s="5">
        <f>AVERAGE(Exchange_Rates[[#This Row],[Buy]:[Sell]])</f>
        <v>17.7242</v>
      </c>
    </row>
    <row r="709" spans="1:5" x14ac:dyDescent="0.3">
      <c r="A709" s="1">
        <v>43103</v>
      </c>
      <c r="B709" t="s">
        <v>17</v>
      </c>
      <c r="C709" s="5">
        <v>17.667200000000001</v>
      </c>
      <c r="D709" s="5">
        <v>17.768899999999999</v>
      </c>
      <c r="E709" s="5">
        <f>AVERAGE(Exchange_Rates[[#This Row],[Buy]:[Sell]])</f>
        <v>17.718049999999998</v>
      </c>
    </row>
    <row r="710" spans="1:5" x14ac:dyDescent="0.3">
      <c r="A710" s="1">
        <v>43104</v>
      </c>
      <c r="B710" t="s">
        <v>17</v>
      </c>
      <c r="C710" s="5">
        <v>17.66</v>
      </c>
      <c r="D710" s="5">
        <v>17.760000000000002</v>
      </c>
      <c r="E710" s="5">
        <f>AVERAGE(Exchange_Rates[[#This Row],[Buy]:[Sell]])</f>
        <v>17.71</v>
      </c>
    </row>
    <row r="711" spans="1:5" x14ac:dyDescent="0.3">
      <c r="A711" s="1">
        <v>43108</v>
      </c>
      <c r="B711" t="s">
        <v>17</v>
      </c>
      <c r="C711" s="5">
        <v>17.645600000000002</v>
      </c>
      <c r="D711" s="5">
        <v>17.7456</v>
      </c>
      <c r="E711" s="5">
        <f>AVERAGE(Exchange_Rates[[#This Row],[Buy]:[Sell]])</f>
        <v>17.695599999999999</v>
      </c>
    </row>
    <row r="712" spans="1:5" x14ac:dyDescent="0.3">
      <c r="A712" s="1">
        <v>43109</v>
      </c>
      <c r="B712" t="s">
        <v>17</v>
      </c>
      <c r="C712" s="5">
        <v>17.638300000000001</v>
      </c>
      <c r="D712" s="5">
        <v>17.738299999999999</v>
      </c>
      <c r="E712" s="5">
        <f>AVERAGE(Exchange_Rates[[#This Row],[Buy]:[Sell]])</f>
        <v>17.688299999999998</v>
      </c>
    </row>
    <row r="713" spans="1:5" x14ac:dyDescent="0.3">
      <c r="A713" s="1">
        <v>43110</v>
      </c>
      <c r="B713" t="s">
        <v>17</v>
      </c>
      <c r="C713" s="5">
        <v>17.648299999999999</v>
      </c>
      <c r="D713" s="5">
        <v>17.7483</v>
      </c>
      <c r="E713" s="5">
        <f>AVERAGE(Exchange_Rates[[#This Row],[Buy]:[Sell]])</f>
        <v>17.6983</v>
      </c>
    </row>
    <row r="714" spans="1:5" x14ac:dyDescent="0.3">
      <c r="A714" s="1">
        <v>43111</v>
      </c>
      <c r="B714" t="s">
        <v>17</v>
      </c>
      <c r="C714" s="5">
        <v>17.6557</v>
      </c>
      <c r="D714" s="5">
        <v>17.755700000000001</v>
      </c>
      <c r="E714" s="5">
        <f>AVERAGE(Exchange_Rates[[#This Row],[Buy]:[Sell]])</f>
        <v>17.7057</v>
      </c>
    </row>
    <row r="715" spans="1:5" x14ac:dyDescent="0.3">
      <c r="A715" s="1">
        <v>43114</v>
      </c>
      <c r="B715" t="s">
        <v>17</v>
      </c>
      <c r="C715" s="5">
        <v>17.658799999999999</v>
      </c>
      <c r="D715" s="5">
        <v>17.758800000000001</v>
      </c>
      <c r="E715" s="5">
        <f>AVERAGE(Exchange_Rates[[#This Row],[Buy]:[Sell]])</f>
        <v>17.7088</v>
      </c>
    </row>
    <row r="716" spans="1:5" x14ac:dyDescent="0.3">
      <c r="A716" s="1">
        <v>43115</v>
      </c>
      <c r="B716" t="s">
        <v>17</v>
      </c>
      <c r="C716" s="5">
        <v>17.665099999999999</v>
      </c>
      <c r="D716" s="5">
        <v>17.7651</v>
      </c>
      <c r="E716" s="5">
        <f>AVERAGE(Exchange_Rates[[#This Row],[Buy]:[Sell]])</f>
        <v>17.7151</v>
      </c>
    </row>
    <row r="717" spans="1:5" x14ac:dyDescent="0.3">
      <c r="A717" s="1">
        <v>43116</v>
      </c>
      <c r="B717" t="s">
        <v>17</v>
      </c>
      <c r="C717" s="5">
        <v>17.6678</v>
      </c>
      <c r="D717" s="5">
        <v>17.767800000000001</v>
      </c>
      <c r="E717" s="5">
        <f>AVERAGE(Exchange_Rates[[#This Row],[Buy]:[Sell]])</f>
        <v>17.7178</v>
      </c>
    </row>
    <row r="718" spans="1:5" x14ac:dyDescent="0.3">
      <c r="A718" s="1">
        <v>43117</v>
      </c>
      <c r="B718" t="s">
        <v>17</v>
      </c>
      <c r="C718" s="5">
        <v>17.658000000000001</v>
      </c>
      <c r="D718" s="5">
        <v>17.757999999999999</v>
      </c>
      <c r="E718" s="5">
        <f>AVERAGE(Exchange_Rates[[#This Row],[Buy]:[Sell]])</f>
        <v>17.707999999999998</v>
      </c>
    </row>
    <row r="719" spans="1:5" x14ac:dyDescent="0.3">
      <c r="A719" s="1">
        <v>43118</v>
      </c>
      <c r="B719" t="s">
        <v>17</v>
      </c>
      <c r="C719" s="5">
        <v>17.656700000000001</v>
      </c>
      <c r="D719" s="5">
        <v>17.756699999999999</v>
      </c>
      <c r="E719" s="5">
        <f>AVERAGE(Exchange_Rates[[#This Row],[Buy]:[Sell]])</f>
        <v>17.706699999999998</v>
      </c>
    </row>
    <row r="720" spans="1:5" x14ac:dyDescent="0.3">
      <c r="A720" s="1">
        <v>43121</v>
      </c>
      <c r="B720" t="s">
        <v>17</v>
      </c>
      <c r="C720" s="5">
        <v>17.6569</v>
      </c>
      <c r="D720" s="5">
        <v>17.756900000000002</v>
      </c>
      <c r="E720" s="5">
        <f>AVERAGE(Exchange_Rates[[#This Row],[Buy]:[Sell]])</f>
        <v>17.706900000000001</v>
      </c>
    </row>
    <row r="721" spans="1:5" x14ac:dyDescent="0.3">
      <c r="A721" s="1">
        <v>43122</v>
      </c>
      <c r="B721" t="s">
        <v>17</v>
      </c>
      <c r="C721" s="5">
        <v>17.6586</v>
      </c>
      <c r="D721" s="5">
        <v>17.758600000000001</v>
      </c>
      <c r="E721" s="5">
        <f>AVERAGE(Exchange_Rates[[#This Row],[Buy]:[Sell]])</f>
        <v>17.708600000000001</v>
      </c>
    </row>
    <row r="722" spans="1:5" x14ac:dyDescent="0.3">
      <c r="A722" s="1">
        <v>43123</v>
      </c>
      <c r="B722" t="s">
        <v>17</v>
      </c>
      <c r="C722" s="5">
        <v>17.661000000000001</v>
      </c>
      <c r="D722" s="5">
        <v>17.760999999999999</v>
      </c>
      <c r="E722" s="5">
        <f>AVERAGE(Exchange_Rates[[#This Row],[Buy]:[Sell]])</f>
        <v>17.710999999999999</v>
      </c>
    </row>
    <row r="723" spans="1:5" x14ac:dyDescent="0.3">
      <c r="A723" s="1">
        <v>43124</v>
      </c>
      <c r="B723" t="s">
        <v>17</v>
      </c>
      <c r="C723" s="5">
        <v>17.661899999999999</v>
      </c>
      <c r="D723" s="5">
        <v>17.761700000000001</v>
      </c>
      <c r="E723" s="5">
        <f>AVERAGE(Exchange_Rates[[#This Row],[Buy]:[Sell]])</f>
        <v>17.7118</v>
      </c>
    </row>
    <row r="724" spans="1:5" x14ac:dyDescent="0.3">
      <c r="A724" s="1">
        <v>43128</v>
      </c>
      <c r="B724" t="s">
        <v>17</v>
      </c>
      <c r="C724" s="5">
        <v>17.6464</v>
      </c>
      <c r="D724" s="5">
        <v>17.746400000000001</v>
      </c>
      <c r="E724" s="5">
        <f>AVERAGE(Exchange_Rates[[#This Row],[Buy]:[Sell]])</f>
        <v>17.696400000000001</v>
      </c>
    </row>
    <row r="725" spans="1:5" x14ac:dyDescent="0.3">
      <c r="A725" s="1">
        <v>43129</v>
      </c>
      <c r="B725" t="s">
        <v>17</v>
      </c>
      <c r="C725" s="5">
        <v>17.627800000000001</v>
      </c>
      <c r="D725" s="5">
        <v>17.727799999999998</v>
      </c>
      <c r="E725" s="5">
        <f>AVERAGE(Exchange_Rates[[#This Row],[Buy]:[Sell]])</f>
        <v>17.677799999999998</v>
      </c>
    </row>
    <row r="726" spans="1:5" x14ac:dyDescent="0.3">
      <c r="A726" s="1">
        <v>43130</v>
      </c>
      <c r="B726" t="s">
        <v>17</v>
      </c>
      <c r="C726" s="5">
        <v>17.6251</v>
      </c>
      <c r="D726" s="5">
        <v>17.725100000000001</v>
      </c>
      <c r="E726" s="5">
        <f>AVERAGE(Exchange_Rates[[#This Row],[Buy]:[Sell]])</f>
        <v>17.6751</v>
      </c>
    </row>
    <row r="727" spans="1:5" x14ac:dyDescent="0.3">
      <c r="A727" s="1">
        <v>43131</v>
      </c>
      <c r="B727" t="s">
        <v>17</v>
      </c>
      <c r="C727" s="5">
        <v>17.626100000000001</v>
      </c>
      <c r="D727" s="5">
        <v>17.726099999999999</v>
      </c>
      <c r="E727" s="5">
        <f>AVERAGE(Exchange_Rates[[#This Row],[Buy]:[Sell]])</f>
        <v>17.676099999999998</v>
      </c>
    </row>
    <row r="728" spans="1:5" x14ac:dyDescent="0.3">
      <c r="A728" s="1">
        <v>43132</v>
      </c>
      <c r="B728" t="s">
        <v>17</v>
      </c>
      <c r="C728" s="5">
        <v>17.6236</v>
      </c>
      <c r="D728" s="5">
        <v>17.723600000000001</v>
      </c>
      <c r="E728" s="5">
        <f>AVERAGE(Exchange_Rates[[#This Row],[Buy]:[Sell]])</f>
        <v>17.6736</v>
      </c>
    </row>
    <row r="729" spans="1:5" x14ac:dyDescent="0.3">
      <c r="A729" s="1">
        <v>43135</v>
      </c>
      <c r="B729" t="s">
        <v>17</v>
      </c>
      <c r="C729" s="5">
        <v>17.621400000000001</v>
      </c>
      <c r="D729" s="5">
        <v>17.721399999999999</v>
      </c>
      <c r="E729" s="5">
        <f>AVERAGE(Exchange_Rates[[#This Row],[Buy]:[Sell]])</f>
        <v>17.671399999999998</v>
      </c>
    </row>
    <row r="730" spans="1:5" x14ac:dyDescent="0.3">
      <c r="A730" s="1">
        <v>43136</v>
      </c>
      <c r="B730" t="s">
        <v>17</v>
      </c>
      <c r="C730" s="5">
        <v>17.6205</v>
      </c>
      <c r="D730" s="5">
        <v>17.720500000000001</v>
      </c>
      <c r="E730" s="5">
        <f>AVERAGE(Exchange_Rates[[#This Row],[Buy]:[Sell]])</f>
        <v>17.670500000000001</v>
      </c>
    </row>
    <row r="731" spans="1:5" x14ac:dyDescent="0.3">
      <c r="A731" s="1">
        <v>43137</v>
      </c>
      <c r="B731" t="s">
        <v>17</v>
      </c>
      <c r="C731" s="5">
        <v>17.604199999999999</v>
      </c>
      <c r="D731" s="5">
        <v>17.7042</v>
      </c>
      <c r="E731" s="5">
        <f>AVERAGE(Exchange_Rates[[#This Row],[Buy]:[Sell]])</f>
        <v>17.654199999999999</v>
      </c>
    </row>
    <row r="732" spans="1:5" x14ac:dyDescent="0.3">
      <c r="A732" s="1">
        <v>43138</v>
      </c>
      <c r="B732" t="s">
        <v>17</v>
      </c>
      <c r="C732" s="5">
        <v>17.603000000000002</v>
      </c>
      <c r="D732" s="5">
        <v>17.702999999999999</v>
      </c>
      <c r="E732" s="5">
        <f>AVERAGE(Exchange_Rates[[#This Row],[Buy]:[Sell]])</f>
        <v>17.652999999999999</v>
      </c>
    </row>
    <row r="733" spans="1:5" x14ac:dyDescent="0.3">
      <c r="A733" s="1">
        <v>43139</v>
      </c>
      <c r="B733" t="s">
        <v>17</v>
      </c>
      <c r="C733" s="5">
        <v>17.609200000000001</v>
      </c>
      <c r="D733" s="5">
        <v>17.709199999999999</v>
      </c>
      <c r="E733" s="5">
        <f>AVERAGE(Exchange_Rates[[#This Row],[Buy]:[Sell]])</f>
        <v>17.659199999999998</v>
      </c>
    </row>
    <row r="734" spans="1:5" x14ac:dyDescent="0.3">
      <c r="A734" s="1">
        <v>43142</v>
      </c>
      <c r="B734" t="s">
        <v>17</v>
      </c>
      <c r="C734" s="5">
        <v>17.618500000000001</v>
      </c>
      <c r="D734" s="5">
        <v>17.718499999999999</v>
      </c>
      <c r="E734" s="5">
        <f>AVERAGE(Exchange_Rates[[#This Row],[Buy]:[Sell]])</f>
        <v>17.668500000000002</v>
      </c>
    </row>
    <row r="735" spans="1:5" x14ac:dyDescent="0.3">
      <c r="A735" s="1">
        <v>43143</v>
      </c>
      <c r="B735" t="s">
        <v>17</v>
      </c>
      <c r="C735" s="5">
        <v>17.630600000000001</v>
      </c>
      <c r="D735" s="5">
        <v>17.730599999999999</v>
      </c>
      <c r="E735" s="5">
        <f>AVERAGE(Exchange_Rates[[#This Row],[Buy]:[Sell]])</f>
        <v>17.680599999999998</v>
      </c>
    </row>
    <row r="736" spans="1:5" x14ac:dyDescent="0.3">
      <c r="A736" s="1">
        <v>43144</v>
      </c>
      <c r="B736" t="s">
        <v>17</v>
      </c>
      <c r="C736" s="5">
        <v>17.644300000000001</v>
      </c>
      <c r="D736" s="5">
        <v>17.744299999999999</v>
      </c>
      <c r="E736" s="5">
        <f>AVERAGE(Exchange_Rates[[#This Row],[Buy]:[Sell]])</f>
        <v>17.694299999999998</v>
      </c>
    </row>
    <row r="737" spans="1:5" x14ac:dyDescent="0.3">
      <c r="A737" s="1">
        <v>43145</v>
      </c>
      <c r="B737" t="s">
        <v>17</v>
      </c>
      <c r="C737" s="5">
        <v>17.647600000000001</v>
      </c>
      <c r="D737" s="5">
        <v>17.747599999999998</v>
      </c>
      <c r="E737" s="5">
        <f>AVERAGE(Exchange_Rates[[#This Row],[Buy]:[Sell]])</f>
        <v>17.697600000000001</v>
      </c>
    </row>
    <row r="738" spans="1:5" x14ac:dyDescent="0.3">
      <c r="A738" s="1">
        <v>43146</v>
      </c>
      <c r="B738" t="s">
        <v>17</v>
      </c>
      <c r="C738" s="5">
        <v>17.647099999999998</v>
      </c>
      <c r="D738" s="5">
        <v>17.7471</v>
      </c>
      <c r="E738" s="5">
        <f>AVERAGE(Exchange_Rates[[#This Row],[Buy]:[Sell]])</f>
        <v>17.697099999999999</v>
      </c>
    </row>
    <row r="739" spans="1:5" x14ac:dyDescent="0.3">
      <c r="A739" s="1">
        <v>43149</v>
      </c>
      <c r="B739" t="s">
        <v>17</v>
      </c>
      <c r="C739" s="5">
        <v>17.631900000000002</v>
      </c>
      <c r="D739" s="5">
        <v>17.7319</v>
      </c>
      <c r="E739" s="5">
        <f>AVERAGE(Exchange_Rates[[#This Row],[Buy]:[Sell]])</f>
        <v>17.681899999999999</v>
      </c>
    </row>
    <row r="740" spans="1:5" x14ac:dyDescent="0.3">
      <c r="A740" s="1">
        <v>43150</v>
      </c>
      <c r="B740" t="s">
        <v>17</v>
      </c>
      <c r="C740" s="5">
        <v>17.635000000000002</v>
      </c>
      <c r="D740" s="5">
        <v>17.734999999999999</v>
      </c>
      <c r="E740" s="5">
        <f>AVERAGE(Exchange_Rates[[#This Row],[Buy]:[Sell]])</f>
        <v>17.685000000000002</v>
      </c>
    </row>
    <row r="741" spans="1:5" x14ac:dyDescent="0.3">
      <c r="A741" s="1">
        <v>43151</v>
      </c>
      <c r="B741" t="s">
        <v>17</v>
      </c>
      <c r="C741" s="5">
        <v>17.637499999999999</v>
      </c>
      <c r="D741" s="5">
        <v>17.7361</v>
      </c>
      <c r="E741" s="5">
        <f>AVERAGE(Exchange_Rates[[#This Row],[Buy]:[Sell]])</f>
        <v>17.686799999999998</v>
      </c>
    </row>
    <row r="742" spans="1:5" x14ac:dyDescent="0.3">
      <c r="A742" s="1">
        <v>43152</v>
      </c>
      <c r="B742" t="s">
        <v>17</v>
      </c>
      <c r="C742" s="5">
        <v>17.64</v>
      </c>
      <c r="D742" s="5">
        <v>17.739999999999998</v>
      </c>
      <c r="E742" s="5">
        <f>AVERAGE(Exchange_Rates[[#This Row],[Buy]:[Sell]])</f>
        <v>17.689999999999998</v>
      </c>
    </row>
    <row r="743" spans="1:5" x14ac:dyDescent="0.3">
      <c r="A743" s="1">
        <v>43153</v>
      </c>
      <c r="B743" t="s">
        <v>17</v>
      </c>
      <c r="C743" s="5">
        <v>17.6374</v>
      </c>
      <c r="D743" s="5">
        <v>17.737400000000001</v>
      </c>
      <c r="E743" s="5">
        <f>AVERAGE(Exchange_Rates[[#This Row],[Buy]:[Sell]])</f>
        <v>17.6874</v>
      </c>
    </row>
    <row r="744" spans="1:5" x14ac:dyDescent="0.3">
      <c r="A744" s="1">
        <v>43156</v>
      </c>
      <c r="B744" t="s">
        <v>17</v>
      </c>
      <c r="C744" s="5">
        <v>17.617799999999999</v>
      </c>
      <c r="D744" s="5">
        <v>17.7178</v>
      </c>
      <c r="E744" s="5">
        <f>AVERAGE(Exchange_Rates[[#This Row],[Buy]:[Sell]])</f>
        <v>17.6678</v>
      </c>
    </row>
    <row r="745" spans="1:5" x14ac:dyDescent="0.3">
      <c r="A745" s="1">
        <v>43157</v>
      </c>
      <c r="B745" t="s">
        <v>17</v>
      </c>
      <c r="C745" s="5">
        <v>17.615600000000001</v>
      </c>
      <c r="D745" s="5">
        <v>17.715599999999998</v>
      </c>
      <c r="E745" s="5">
        <f>AVERAGE(Exchange_Rates[[#This Row],[Buy]:[Sell]])</f>
        <v>17.665599999999998</v>
      </c>
    </row>
    <row r="746" spans="1:5" x14ac:dyDescent="0.3">
      <c r="A746" s="1">
        <v>43158</v>
      </c>
      <c r="B746" t="s">
        <v>17</v>
      </c>
      <c r="C746" s="5">
        <v>17.5944</v>
      </c>
      <c r="D746" s="5">
        <v>17.692799999999998</v>
      </c>
      <c r="E746" s="5">
        <f>AVERAGE(Exchange_Rates[[#This Row],[Buy]:[Sell]])</f>
        <v>17.643599999999999</v>
      </c>
    </row>
    <row r="747" spans="1:5" x14ac:dyDescent="0.3">
      <c r="A747" s="1">
        <v>43159</v>
      </c>
      <c r="B747" t="s">
        <v>17</v>
      </c>
      <c r="C747" s="5">
        <v>17.591699999999999</v>
      </c>
      <c r="D747" s="5">
        <v>17.691700000000001</v>
      </c>
      <c r="E747" s="5">
        <f>AVERAGE(Exchange_Rates[[#This Row],[Buy]:[Sell]])</f>
        <v>17.6417</v>
      </c>
    </row>
    <row r="748" spans="1:5" x14ac:dyDescent="0.3">
      <c r="A748" s="1">
        <v>43160</v>
      </c>
      <c r="B748" t="s">
        <v>17</v>
      </c>
      <c r="C748" s="5">
        <v>17.590299999999999</v>
      </c>
      <c r="D748" s="5">
        <v>17.690300000000001</v>
      </c>
      <c r="E748" s="5">
        <f>AVERAGE(Exchange_Rates[[#This Row],[Buy]:[Sell]])</f>
        <v>17.6403</v>
      </c>
    </row>
    <row r="749" spans="1:5" x14ac:dyDescent="0.3">
      <c r="A749" s="1">
        <v>43163</v>
      </c>
      <c r="B749" t="s">
        <v>17</v>
      </c>
      <c r="C749" s="5">
        <v>17.574400000000001</v>
      </c>
      <c r="D749" s="5">
        <v>17.674399999999999</v>
      </c>
      <c r="E749" s="5">
        <f>AVERAGE(Exchange_Rates[[#This Row],[Buy]:[Sell]])</f>
        <v>17.624400000000001</v>
      </c>
    </row>
    <row r="750" spans="1:5" x14ac:dyDescent="0.3">
      <c r="A750" s="1">
        <v>43164</v>
      </c>
      <c r="B750" t="s">
        <v>17</v>
      </c>
      <c r="C750" s="5">
        <v>17.563600000000001</v>
      </c>
      <c r="D750" s="5">
        <v>17.662199999999999</v>
      </c>
      <c r="E750" s="5">
        <f>AVERAGE(Exchange_Rates[[#This Row],[Buy]:[Sell]])</f>
        <v>17.6129</v>
      </c>
    </row>
    <row r="751" spans="1:5" x14ac:dyDescent="0.3">
      <c r="A751" s="1">
        <v>43165</v>
      </c>
      <c r="B751" t="s">
        <v>17</v>
      </c>
      <c r="C751" s="5">
        <v>17.566500000000001</v>
      </c>
      <c r="D751" s="5">
        <v>17.666</v>
      </c>
      <c r="E751" s="5">
        <f>AVERAGE(Exchange_Rates[[#This Row],[Buy]:[Sell]])</f>
        <v>17.616250000000001</v>
      </c>
    </row>
    <row r="752" spans="1:5" x14ac:dyDescent="0.3">
      <c r="A752" s="1">
        <v>43166</v>
      </c>
      <c r="B752" t="s">
        <v>17</v>
      </c>
      <c r="C752" s="5">
        <v>17.5669</v>
      </c>
      <c r="D752" s="5">
        <v>17.666899999999998</v>
      </c>
      <c r="E752" s="5">
        <f>AVERAGE(Exchange_Rates[[#This Row],[Buy]:[Sell]])</f>
        <v>17.616900000000001</v>
      </c>
    </row>
    <row r="753" spans="1:5" x14ac:dyDescent="0.3">
      <c r="A753" s="1">
        <v>43167</v>
      </c>
      <c r="B753" t="s">
        <v>17</v>
      </c>
      <c r="C753" s="5">
        <v>17.566099999999999</v>
      </c>
      <c r="D753" s="5">
        <v>17.6661</v>
      </c>
      <c r="E753" s="5">
        <f>AVERAGE(Exchange_Rates[[#This Row],[Buy]:[Sell]])</f>
        <v>17.616099999999999</v>
      </c>
    </row>
    <row r="754" spans="1:5" x14ac:dyDescent="0.3">
      <c r="A754" s="1">
        <v>43170</v>
      </c>
      <c r="B754" t="s">
        <v>17</v>
      </c>
      <c r="C754" s="5">
        <v>17.566099999999999</v>
      </c>
      <c r="D754" s="5">
        <v>17.6661</v>
      </c>
      <c r="E754" s="5">
        <f>AVERAGE(Exchange_Rates[[#This Row],[Buy]:[Sell]])</f>
        <v>17.616099999999999</v>
      </c>
    </row>
    <row r="755" spans="1:5" x14ac:dyDescent="0.3">
      <c r="A755" s="1">
        <v>43171</v>
      </c>
      <c r="B755" t="s">
        <v>17</v>
      </c>
      <c r="C755" s="5">
        <v>17.568100000000001</v>
      </c>
      <c r="D755" s="5">
        <v>17.666899999999998</v>
      </c>
      <c r="E755" s="5">
        <f>AVERAGE(Exchange_Rates[[#This Row],[Buy]:[Sell]])</f>
        <v>17.6175</v>
      </c>
    </row>
    <row r="756" spans="1:5" x14ac:dyDescent="0.3">
      <c r="A756" s="1">
        <v>43172</v>
      </c>
      <c r="B756" t="s">
        <v>17</v>
      </c>
      <c r="C756" s="5">
        <v>17.569199999999999</v>
      </c>
      <c r="D756" s="5">
        <v>17.6678</v>
      </c>
      <c r="E756" s="5">
        <f>AVERAGE(Exchange_Rates[[#This Row],[Buy]:[Sell]])</f>
        <v>17.618499999999997</v>
      </c>
    </row>
    <row r="757" spans="1:5" x14ac:dyDescent="0.3">
      <c r="A757" s="1">
        <v>43173</v>
      </c>
      <c r="B757" t="s">
        <v>17</v>
      </c>
      <c r="C757" s="5">
        <v>17.5703</v>
      </c>
      <c r="D757" s="5">
        <v>17.6694</v>
      </c>
      <c r="E757" s="5">
        <f>AVERAGE(Exchange_Rates[[#This Row],[Buy]:[Sell]])</f>
        <v>17.61985</v>
      </c>
    </row>
    <row r="758" spans="1:5" x14ac:dyDescent="0.3">
      <c r="A758" s="1">
        <v>43174</v>
      </c>
      <c r="B758" t="s">
        <v>17</v>
      </c>
      <c r="C758" s="5">
        <v>17.5715</v>
      </c>
      <c r="D758" s="5">
        <v>17.6707</v>
      </c>
      <c r="E758" s="5">
        <f>AVERAGE(Exchange_Rates[[#This Row],[Buy]:[Sell]])</f>
        <v>17.621099999999998</v>
      </c>
    </row>
    <row r="759" spans="1:5" x14ac:dyDescent="0.3">
      <c r="A759" s="1">
        <v>43177</v>
      </c>
      <c r="B759" t="s">
        <v>17</v>
      </c>
      <c r="C759" s="5">
        <v>17.569199999999999</v>
      </c>
      <c r="D759" s="5">
        <v>17.668900000000001</v>
      </c>
      <c r="E759" s="5">
        <f>AVERAGE(Exchange_Rates[[#This Row],[Buy]:[Sell]])</f>
        <v>17.619050000000001</v>
      </c>
    </row>
    <row r="760" spans="1:5" x14ac:dyDescent="0.3">
      <c r="A760" s="1">
        <v>43178</v>
      </c>
      <c r="B760" t="s">
        <v>17</v>
      </c>
      <c r="C760" s="5">
        <v>17.571899999999999</v>
      </c>
      <c r="D760" s="5">
        <v>17.671399999999998</v>
      </c>
      <c r="E760" s="5">
        <f>AVERAGE(Exchange_Rates[[#This Row],[Buy]:[Sell]])</f>
        <v>17.621649999999999</v>
      </c>
    </row>
    <row r="761" spans="1:5" x14ac:dyDescent="0.3">
      <c r="A761" s="1">
        <v>43179</v>
      </c>
      <c r="B761" t="s">
        <v>17</v>
      </c>
      <c r="C761" s="5">
        <v>17.573899999999998</v>
      </c>
      <c r="D761" s="5">
        <v>17.671700000000001</v>
      </c>
      <c r="E761" s="5">
        <f>AVERAGE(Exchange_Rates[[#This Row],[Buy]:[Sell]])</f>
        <v>17.622799999999998</v>
      </c>
    </row>
    <row r="762" spans="1:5" x14ac:dyDescent="0.3">
      <c r="A762" s="1">
        <v>43180</v>
      </c>
      <c r="B762" t="s">
        <v>17</v>
      </c>
      <c r="C762" s="5">
        <v>17.581399999999999</v>
      </c>
      <c r="D762" s="5">
        <v>17.678599999999999</v>
      </c>
      <c r="E762" s="5">
        <f>AVERAGE(Exchange_Rates[[#This Row],[Buy]:[Sell]])</f>
        <v>17.63</v>
      </c>
    </row>
    <row r="763" spans="1:5" x14ac:dyDescent="0.3">
      <c r="A763" s="1">
        <v>43181</v>
      </c>
      <c r="B763" t="s">
        <v>17</v>
      </c>
      <c r="C763" s="5">
        <v>17.586099999999998</v>
      </c>
      <c r="D763" s="5">
        <v>17.6828</v>
      </c>
      <c r="E763" s="5">
        <f>AVERAGE(Exchange_Rates[[#This Row],[Buy]:[Sell]])</f>
        <v>17.634450000000001</v>
      </c>
    </row>
    <row r="764" spans="1:5" x14ac:dyDescent="0.3">
      <c r="A764" s="1">
        <v>43184</v>
      </c>
      <c r="B764" t="s">
        <v>17</v>
      </c>
      <c r="C764" s="5">
        <v>17.5853</v>
      </c>
      <c r="D764" s="5">
        <v>17.6828</v>
      </c>
      <c r="E764" s="5">
        <f>AVERAGE(Exchange_Rates[[#This Row],[Buy]:[Sell]])</f>
        <v>17.634050000000002</v>
      </c>
    </row>
    <row r="765" spans="1:5" x14ac:dyDescent="0.3">
      <c r="A765" s="1">
        <v>43185</v>
      </c>
      <c r="B765" t="s">
        <v>17</v>
      </c>
      <c r="C765" s="5">
        <v>17.5853</v>
      </c>
      <c r="D765" s="5">
        <v>17.6831</v>
      </c>
      <c r="E765" s="5">
        <f>AVERAGE(Exchange_Rates[[#This Row],[Buy]:[Sell]])</f>
        <v>17.6342</v>
      </c>
    </row>
    <row r="766" spans="1:5" x14ac:dyDescent="0.3">
      <c r="A766" s="1">
        <v>43186</v>
      </c>
      <c r="B766" t="s">
        <v>17</v>
      </c>
      <c r="C766" s="5">
        <v>17.588100000000001</v>
      </c>
      <c r="D766" s="5">
        <v>17.6861</v>
      </c>
      <c r="E766" s="5">
        <f>AVERAGE(Exchange_Rates[[#This Row],[Buy]:[Sell]])</f>
        <v>17.6371</v>
      </c>
    </row>
    <row r="767" spans="1:5" x14ac:dyDescent="0.3">
      <c r="A767" s="1">
        <v>43187</v>
      </c>
      <c r="B767" t="s">
        <v>17</v>
      </c>
      <c r="C767" s="5">
        <v>17.593299999999999</v>
      </c>
      <c r="D767" s="5">
        <v>17.691700000000001</v>
      </c>
      <c r="E767" s="5">
        <f>AVERAGE(Exchange_Rates[[#This Row],[Buy]:[Sell]])</f>
        <v>17.642499999999998</v>
      </c>
    </row>
    <row r="768" spans="1:5" x14ac:dyDescent="0.3">
      <c r="A768" s="1">
        <v>43188</v>
      </c>
      <c r="B768" t="s">
        <v>17</v>
      </c>
      <c r="C768" s="5">
        <v>17.594999999999999</v>
      </c>
      <c r="D768" s="5">
        <v>17.694400000000002</v>
      </c>
      <c r="E768" s="5">
        <f>AVERAGE(Exchange_Rates[[#This Row],[Buy]:[Sell]])</f>
        <v>17.6447</v>
      </c>
    </row>
    <row r="769" spans="1:5" x14ac:dyDescent="0.3">
      <c r="A769" s="1">
        <v>43191</v>
      </c>
      <c r="B769" t="s">
        <v>17</v>
      </c>
      <c r="C769" s="5">
        <v>17.591699999999999</v>
      </c>
      <c r="D769" s="5">
        <v>17.691099999999999</v>
      </c>
      <c r="E769" s="5">
        <f>AVERAGE(Exchange_Rates[[#This Row],[Buy]:[Sell]])</f>
        <v>17.641399999999997</v>
      </c>
    </row>
    <row r="770" spans="1:5" x14ac:dyDescent="0.3">
      <c r="A770" s="1">
        <v>43192</v>
      </c>
      <c r="B770" t="s">
        <v>17</v>
      </c>
      <c r="C770" s="5">
        <v>17.597100000000001</v>
      </c>
      <c r="D770" s="5">
        <v>17.6968</v>
      </c>
      <c r="E770" s="5">
        <f>AVERAGE(Exchange_Rates[[#This Row],[Buy]:[Sell]])</f>
        <v>17.64695</v>
      </c>
    </row>
    <row r="771" spans="1:5" x14ac:dyDescent="0.3">
      <c r="A771" s="1">
        <v>43193</v>
      </c>
      <c r="B771" t="s">
        <v>17</v>
      </c>
      <c r="C771" s="5">
        <v>17.605799999999999</v>
      </c>
      <c r="D771" s="5">
        <v>17.7058</v>
      </c>
      <c r="E771" s="5">
        <f>AVERAGE(Exchange_Rates[[#This Row],[Buy]:[Sell]])</f>
        <v>17.655799999999999</v>
      </c>
    </row>
    <row r="772" spans="1:5" x14ac:dyDescent="0.3">
      <c r="A772" s="1">
        <v>43194</v>
      </c>
      <c r="B772" t="s">
        <v>17</v>
      </c>
      <c r="C772" s="5">
        <v>17.6172</v>
      </c>
      <c r="D772" s="5">
        <v>17.716899999999999</v>
      </c>
      <c r="E772" s="5">
        <f>AVERAGE(Exchange_Rates[[#This Row],[Buy]:[Sell]])</f>
        <v>17.66705</v>
      </c>
    </row>
    <row r="773" spans="1:5" x14ac:dyDescent="0.3">
      <c r="A773" s="1">
        <v>43195</v>
      </c>
      <c r="B773" t="s">
        <v>17</v>
      </c>
      <c r="C773" s="5">
        <v>17.6281</v>
      </c>
      <c r="D773" s="5">
        <v>17.728100000000001</v>
      </c>
      <c r="E773" s="5">
        <f>AVERAGE(Exchange_Rates[[#This Row],[Buy]:[Sell]])</f>
        <v>17.678100000000001</v>
      </c>
    </row>
    <row r="774" spans="1:5" x14ac:dyDescent="0.3">
      <c r="A774" s="1">
        <v>43200</v>
      </c>
      <c r="B774" t="s">
        <v>17</v>
      </c>
      <c r="C774" s="5">
        <v>17.627199999999998</v>
      </c>
      <c r="D774" s="5">
        <v>17.7272</v>
      </c>
      <c r="E774" s="5">
        <f>AVERAGE(Exchange_Rates[[#This Row],[Buy]:[Sell]])</f>
        <v>17.677199999999999</v>
      </c>
    </row>
    <row r="775" spans="1:5" x14ac:dyDescent="0.3">
      <c r="A775" s="1">
        <v>43201</v>
      </c>
      <c r="B775" t="s">
        <v>17</v>
      </c>
      <c r="C775" s="5">
        <v>17.63</v>
      </c>
      <c r="D775" s="5">
        <v>17.73</v>
      </c>
      <c r="E775" s="5">
        <f>AVERAGE(Exchange_Rates[[#This Row],[Buy]:[Sell]])</f>
        <v>17.68</v>
      </c>
    </row>
    <row r="776" spans="1:5" x14ac:dyDescent="0.3">
      <c r="A776" s="1">
        <v>43202</v>
      </c>
      <c r="B776" t="s">
        <v>17</v>
      </c>
      <c r="C776" s="5">
        <v>17.633099999999999</v>
      </c>
      <c r="D776" s="5">
        <v>17.732800000000001</v>
      </c>
      <c r="E776" s="5">
        <f>AVERAGE(Exchange_Rates[[#This Row],[Buy]:[Sell]])</f>
        <v>17.682949999999998</v>
      </c>
    </row>
    <row r="777" spans="1:5" x14ac:dyDescent="0.3">
      <c r="A777" s="1">
        <v>43205</v>
      </c>
      <c r="B777" t="s">
        <v>17</v>
      </c>
      <c r="C777" s="5">
        <v>17.633900000000001</v>
      </c>
      <c r="D777" s="5">
        <v>17.733899999999998</v>
      </c>
      <c r="E777" s="5">
        <f>AVERAGE(Exchange_Rates[[#This Row],[Buy]:[Sell]])</f>
        <v>17.683900000000001</v>
      </c>
    </row>
    <row r="778" spans="1:5" x14ac:dyDescent="0.3">
      <c r="A778" s="1">
        <v>43206</v>
      </c>
      <c r="B778" t="s">
        <v>17</v>
      </c>
      <c r="C778" s="5">
        <v>17.639700000000001</v>
      </c>
      <c r="D778" s="5">
        <v>17.739699999999999</v>
      </c>
      <c r="E778" s="5">
        <f>AVERAGE(Exchange_Rates[[#This Row],[Buy]:[Sell]])</f>
        <v>17.689700000000002</v>
      </c>
    </row>
    <row r="779" spans="1:5" x14ac:dyDescent="0.3">
      <c r="A779" s="1">
        <v>43207</v>
      </c>
      <c r="B779" t="s">
        <v>17</v>
      </c>
      <c r="C779" s="5">
        <v>17.647400000000001</v>
      </c>
      <c r="D779" s="5">
        <v>17.747399999999999</v>
      </c>
      <c r="E779" s="5">
        <f>AVERAGE(Exchange_Rates[[#This Row],[Buy]:[Sell]])</f>
        <v>17.697400000000002</v>
      </c>
    </row>
    <row r="780" spans="1:5" x14ac:dyDescent="0.3">
      <c r="A780" s="1">
        <v>43208</v>
      </c>
      <c r="B780" t="s">
        <v>17</v>
      </c>
      <c r="C780" s="5">
        <v>17.649999999999999</v>
      </c>
      <c r="D780" s="5">
        <v>17.748100000000001</v>
      </c>
      <c r="E780" s="5">
        <f>AVERAGE(Exchange_Rates[[#This Row],[Buy]:[Sell]])</f>
        <v>17.69905</v>
      </c>
    </row>
    <row r="781" spans="1:5" x14ac:dyDescent="0.3">
      <c r="A781" s="1">
        <v>43209</v>
      </c>
      <c r="B781" t="s">
        <v>17</v>
      </c>
      <c r="C781" s="5">
        <v>17.650300000000001</v>
      </c>
      <c r="D781" s="5">
        <v>17.750299999999999</v>
      </c>
      <c r="E781" s="5">
        <f>AVERAGE(Exchange_Rates[[#This Row],[Buy]:[Sell]])</f>
        <v>17.700299999999999</v>
      </c>
    </row>
    <row r="782" spans="1:5" x14ac:dyDescent="0.3">
      <c r="A782" s="1">
        <v>43212</v>
      </c>
      <c r="B782" t="s">
        <v>17</v>
      </c>
      <c r="C782" s="5">
        <v>17.648599999999998</v>
      </c>
      <c r="D782" s="5">
        <v>17.7486</v>
      </c>
      <c r="E782" s="5">
        <f>AVERAGE(Exchange_Rates[[#This Row],[Buy]:[Sell]])</f>
        <v>17.698599999999999</v>
      </c>
    </row>
    <row r="783" spans="1:5" x14ac:dyDescent="0.3">
      <c r="A783" s="1">
        <v>43213</v>
      </c>
      <c r="B783" t="s">
        <v>17</v>
      </c>
      <c r="C783" s="5">
        <v>17.6508</v>
      </c>
      <c r="D783" s="5">
        <v>17.750800000000002</v>
      </c>
      <c r="E783" s="5">
        <f>AVERAGE(Exchange_Rates[[#This Row],[Buy]:[Sell]])</f>
        <v>17.700800000000001</v>
      </c>
    </row>
    <row r="784" spans="1:5" x14ac:dyDescent="0.3">
      <c r="A784" s="1">
        <v>43214</v>
      </c>
      <c r="B784" t="s">
        <v>17</v>
      </c>
      <c r="C784" s="5">
        <v>17.6478</v>
      </c>
      <c r="D784" s="5">
        <v>17.747800000000002</v>
      </c>
      <c r="E784" s="5">
        <f>AVERAGE(Exchange_Rates[[#This Row],[Buy]:[Sell]])</f>
        <v>17.697800000000001</v>
      </c>
    </row>
    <row r="785" spans="1:5" x14ac:dyDescent="0.3">
      <c r="A785" s="1">
        <v>43216</v>
      </c>
      <c r="B785" t="s">
        <v>17</v>
      </c>
      <c r="C785" s="5">
        <v>17.650600000000001</v>
      </c>
      <c r="D785" s="5">
        <v>17.750599999999999</v>
      </c>
      <c r="E785" s="5">
        <f>AVERAGE(Exchange_Rates[[#This Row],[Buy]:[Sell]])</f>
        <v>17.700600000000001</v>
      </c>
    </row>
    <row r="786" spans="1:5" x14ac:dyDescent="0.3">
      <c r="A786" s="1">
        <v>43219</v>
      </c>
      <c r="B786" t="s">
        <v>17</v>
      </c>
      <c r="C786" s="5">
        <v>17.6309</v>
      </c>
      <c r="D786" s="5">
        <v>17.730899999999998</v>
      </c>
      <c r="E786" s="5">
        <f>AVERAGE(Exchange_Rates[[#This Row],[Buy]:[Sell]])</f>
        <v>17.680900000000001</v>
      </c>
    </row>
    <row r="787" spans="1:5" x14ac:dyDescent="0.3">
      <c r="A787" s="1">
        <v>43220</v>
      </c>
      <c r="B787" t="s">
        <v>17</v>
      </c>
      <c r="C787" s="5">
        <v>17.616199999999999</v>
      </c>
      <c r="D787" s="5">
        <v>17.716200000000001</v>
      </c>
      <c r="E787" s="5">
        <f>AVERAGE(Exchange_Rates[[#This Row],[Buy]:[Sell]])</f>
        <v>17.6662</v>
      </c>
    </row>
    <row r="788" spans="1:5" x14ac:dyDescent="0.3">
      <c r="A788" s="1">
        <v>43222</v>
      </c>
      <c r="B788" t="s">
        <v>17</v>
      </c>
      <c r="C788" s="5">
        <v>17.608899999999998</v>
      </c>
      <c r="D788" s="5">
        <v>17.7089</v>
      </c>
      <c r="E788" s="5">
        <f>AVERAGE(Exchange_Rates[[#This Row],[Buy]:[Sell]])</f>
        <v>17.658899999999999</v>
      </c>
    </row>
    <row r="789" spans="1:5" x14ac:dyDescent="0.3">
      <c r="A789" s="1">
        <v>43223</v>
      </c>
      <c r="B789" t="s">
        <v>17</v>
      </c>
      <c r="C789" s="5">
        <v>17.6142</v>
      </c>
      <c r="D789" s="5">
        <v>17.714200000000002</v>
      </c>
      <c r="E789" s="5">
        <f>AVERAGE(Exchange_Rates[[#This Row],[Buy]:[Sell]])</f>
        <v>17.664200000000001</v>
      </c>
    </row>
    <row r="790" spans="1:5" x14ac:dyDescent="0.3">
      <c r="A790" s="1">
        <v>43226</v>
      </c>
      <c r="B790" t="s">
        <v>17</v>
      </c>
      <c r="C790" s="5">
        <v>17.625599999999999</v>
      </c>
      <c r="D790" s="5">
        <v>17.7256</v>
      </c>
      <c r="E790" s="5">
        <f>AVERAGE(Exchange_Rates[[#This Row],[Buy]:[Sell]])</f>
        <v>17.675599999999999</v>
      </c>
    </row>
    <row r="791" spans="1:5" x14ac:dyDescent="0.3">
      <c r="A791" s="1">
        <v>43227</v>
      </c>
      <c r="B791" t="s">
        <v>17</v>
      </c>
      <c r="C791" s="5">
        <v>17.642099999999999</v>
      </c>
      <c r="D791" s="5">
        <v>17.741299999999999</v>
      </c>
      <c r="E791" s="5">
        <f>AVERAGE(Exchange_Rates[[#This Row],[Buy]:[Sell]])</f>
        <v>17.691699999999997</v>
      </c>
    </row>
    <row r="792" spans="1:5" x14ac:dyDescent="0.3">
      <c r="A792" s="1">
        <v>43228</v>
      </c>
      <c r="B792" t="s">
        <v>17</v>
      </c>
      <c r="C792" s="5">
        <v>17.677600000000002</v>
      </c>
      <c r="D792" s="5">
        <v>17.776800000000001</v>
      </c>
      <c r="E792" s="5">
        <f>AVERAGE(Exchange_Rates[[#This Row],[Buy]:[Sell]])</f>
        <v>17.727200000000003</v>
      </c>
    </row>
    <row r="793" spans="1:5" x14ac:dyDescent="0.3">
      <c r="A793" s="1">
        <v>43229</v>
      </c>
      <c r="B793" t="s">
        <v>17</v>
      </c>
      <c r="C793" s="5">
        <v>17.699200000000001</v>
      </c>
      <c r="D793" s="5">
        <v>17.796900000000001</v>
      </c>
      <c r="E793" s="5">
        <f>AVERAGE(Exchange_Rates[[#This Row],[Buy]:[Sell]])</f>
        <v>17.748049999999999</v>
      </c>
    </row>
    <row r="794" spans="1:5" x14ac:dyDescent="0.3">
      <c r="A794" s="1">
        <v>43230</v>
      </c>
      <c r="B794" t="s">
        <v>17</v>
      </c>
      <c r="C794" s="5">
        <v>17.731400000000001</v>
      </c>
      <c r="D794" s="5">
        <v>17.829499999999999</v>
      </c>
      <c r="E794" s="5">
        <f>AVERAGE(Exchange_Rates[[#This Row],[Buy]:[Sell]])</f>
        <v>17.780450000000002</v>
      </c>
    </row>
    <row r="795" spans="1:5" x14ac:dyDescent="0.3">
      <c r="A795" s="1">
        <v>43233</v>
      </c>
      <c r="B795" t="s">
        <v>17</v>
      </c>
      <c r="C795" s="5">
        <v>17.745899999999999</v>
      </c>
      <c r="D795" s="5">
        <v>17.845600000000001</v>
      </c>
      <c r="E795" s="5">
        <f>AVERAGE(Exchange_Rates[[#This Row],[Buy]:[Sell]])</f>
        <v>17.795749999999998</v>
      </c>
    </row>
    <row r="796" spans="1:5" x14ac:dyDescent="0.3">
      <c r="A796" s="1">
        <v>43234</v>
      </c>
      <c r="B796" t="s">
        <v>17</v>
      </c>
      <c r="C796" s="5">
        <v>17.773099999999999</v>
      </c>
      <c r="D796" s="5">
        <v>17.872599999999998</v>
      </c>
      <c r="E796" s="5">
        <f>AVERAGE(Exchange_Rates[[#This Row],[Buy]:[Sell]])</f>
        <v>17.822849999999999</v>
      </c>
    </row>
    <row r="797" spans="1:5" x14ac:dyDescent="0.3">
      <c r="A797" s="1">
        <v>43235</v>
      </c>
      <c r="B797" t="s">
        <v>17</v>
      </c>
      <c r="C797" s="5">
        <v>17.782</v>
      </c>
      <c r="D797" s="5">
        <v>17.881699999999999</v>
      </c>
      <c r="E797" s="5">
        <f>AVERAGE(Exchange_Rates[[#This Row],[Buy]:[Sell]])</f>
        <v>17.831849999999999</v>
      </c>
    </row>
    <row r="798" spans="1:5" x14ac:dyDescent="0.3">
      <c r="A798" s="1">
        <v>43236</v>
      </c>
      <c r="B798" t="s">
        <v>17</v>
      </c>
      <c r="C798" s="5">
        <v>17.861899999999999</v>
      </c>
      <c r="D798" s="5">
        <v>17.9603</v>
      </c>
      <c r="E798" s="5">
        <f>AVERAGE(Exchange_Rates[[#This Row],[Buy]:[Sell]])</f>
        <v>17.911099999999998</v>
      </c>
    </row>
    <row r="799" spans="1:5" x14ac:dyDescent="0.3">
      <c r="A799" s="1">
        <v>43237</v>
      </c>
      <c r="B799" t="s">
        <v>17</v>
      </c>
      <c r="C799" s="5">
        <v>17.847999999999999</v>
      </c>
      <c r="D799" s="5">
        <v>17.947099999999999</v>
      </c>
      <c r="E799" s="5">
        <f>AVERAGE(Exchange_Rates[[#This Row],[Buy]:[Sell]])</f>
        <v>17.897549999999999</v>
      </c>
    </row>
    <row r="800" spans="1:5" x14ac:dyDescent="0.3">
      <c r="A800" s="1">
        <v>43240</v>
      </c>
      <c r="B800" t="s">
        <v>17</v>
      </c>
      <c r="C800" s="5">
        <v>17.8523</v>
      </c>
      <c r="D800" s="5">
        <v>17.952000000000002</v>
      </c>
      <c r="E800" s="5">
        <f>AVERAGE(Exchange_Rates[[#This Row],[Buy]:[Sell]])</f>
        <v>17.902149999999999</v>
      </c>
    </row>
    <row r="801" spans="1:5" x14ac:dyDescent="0.3">
      <c r="A801" s="1">
        <v>43241</v>
      </c>
      <c r="B801" t="s">
        <v>17</v>
      </c>
      <c r="C801" s="5">
        <v>17.8569</v>
      </c>
      <c r="D801" s="5">
        <v>17.956600000000002</v>
      </c>
      <c r="E801" s="5">
        <f>AVERAGE(Exchange_Rates[[#This Row],[Buy]:[Sell]])</f>
        <v>17.906750000000002</v>
      </c>
    </row>
    <row r="802" spans="1:5" x14ac:dyDescent="0.3">
      <c r="A802" s="1">
        <v>43242</v>
      </c>
      <c r="B802" t="s">
        <v>17</v>
      </c>
      <c r="C802" s="5">
        <v>17.8596</v>
      </c>
      <c r="D802" s="5">
        <v>17.959099999999999</v>
      </c>
      <c r="E802" s="5">
        <f>AVERAGE(Exchange_Rates[[#This Row],[Buy]:[Sell]])</f>
        <v>17.90935</v>
      </c>
    </row>
    <row r="803" spans="1:5" x14ac:dyDescent="0.3">
      <c r="A803" s="1">
        <v>43243</v>
      </c>
      <c r="B803" t="s">
        <v>17</v>
      </c>
      <c r="C803" s="5">
        <v>17.861899999999999</v>
      </c>
      <c r="D803" s="5">
        <v>17.961099999999998</v>
      </c>
      <c r="E803" s="5">
        <f>AVERAGE(Exchange_Rates[[#This Row],[Buy]:[Sell]])</f>
        <v>17.911499999999997</v>
      </c>
    </row>
    <row r="804" spans="1:5" x14ac:dyDescent="0.3">
      <c r="A804" s="1">
        <v>43244</v>
      </c>
      <c r="B804" t="s">
        <v>17</v>
      </c>
      <c r="C804" s="5">
        <v>17.862400000000001</v>
      </c>
      <c r="D804" s="5">
        <v>17.961500000000001</v>
      </c>
      <c r="E804" s="5">
        <f>AVERAGE(Exchange_Rates[[#This Row],[Buy]:[Sell]])</f>
        <v>17.911950000000001</v>
      </c>
    </row>
    <row r="805" spans="1:5" x14ac:dyDescent="0.3">
      <c r="A805" s="1">
        <v>43247</v>
      </c>
      <c r="B805" t="s">
        <v>17</v>
      </c>
      <c r="C805" s="5">
        <v>17.863900000000001</v>
      </c>
      <c r="D805" s="5">
        <v>17.963899999999999</v>
      </c>
      <c r="E805" s="5">
        <f>AVERAGE(Exchange_Rates[[#This Row],[Buy]:[Sell]])</f>
        <v>17.913899999999998</v>
      </c>
    </row>
    <row r="806" spans="1:5" x14ac:dyDescent="0.3">
      <c r="A806" s="1">
        <v>43248</v>
      </c>
      <c r="B806" t="s">
        <v>17</v>
      </c>
      <c r="C806" s="5">
        <v>17.868099999999998</v>
      </c>
      <c r="D806" s="5">
        <v>17.9678</v>
      </c>
      <c r="E806" s="5">
        <f>AVERAGE(Exchange_Rates[[#This Row],[Buy]:[Sell]])</f>
        <v>17.917949999999998</v>
      </c>
    </row>
    <row r="807" spans="1:5" x14ac:dyDescent="0.3">
      <c r="A807" s="1">
        <v>43249</v>
      </c>
      <c r="B807" t="s">
        <v>17</v>
      </c>
      <c r="C807" s="5">
        <v>17.866900000000001</v>
      </c>
      <c r="D807" s="5">
        <v>17.9663</v>
      </c>
      <c r="E807" s="5">
        <f>AVERAGE(Exchange_Rates[[#This Row],[Buy]:[Sell]])</f>
        <v>17.916600000000003</v>
      </c>
    </row>
    <row r="808" spans="1:5" x14ac:dyDescent="0.3">
      <c r="A808" s="1">
        <v>43250</v>
      </c>
      <c r="B808" t="s">
        <v>17</v>
      </c>
      <c r="C808" s="5">
        <v>17.866299999999999</v>
      </c>
      <c r="D808" s="5">
        <v>17.9663</v>
      </c>
      <c r="E808" s="5">
        <f>AVERAGE(Exchange_Rates[[#This Row],[Buy]:[Sell]])</f>
        <v>17.9163</v>
      </c>
    </row>
    <row r="809" spans="1:5" x14ac:dyDescent="0.3">
      <c r="A809" s="1">
        <v>43251</v>
      </c>
      <c r="B809" t="s">
        <v>17</v>
      </c>
      <c r="C809" s="5">
        <v>17.857199999999999</v>
      </c>
      <c r="D809" s="5">
        <v>17.9572</v>
      </c>
      <c r="E809" s="5">
        <f>AVERAGE(Exchange_Rates[[#This Row],[Buy]:[Sell]])</f>
        <v>17.9072</v>
      </c>
    </row>
    <row r="810" spans="1:5" x14ac:dyDescent="0.3">
      <c r="A810" s="1">
        <v>43254</v>
      </c>
      <c r="B810" t="s">
        <v>17</v>
      </c>
      <c r="C810" s="5">
        <v>17.851700000000001</v>
      </c>
      <c r="D810" s="5">
        <v>17.951699999999999</v>
      </c>
      <c r="E810" s="5">
        <f>AVERAGE(Exchange_Rates[[#This Row],[Buy]:[Sell]])</f>
        <v>17.901699999999998</v>
      </c>
    </row>
    <row r="811" spans="1:5" x14ac:dyDescent="0.3">
      <c r="A811" s="1">
        <v>43255</v>
      </c>
      <c r="B811" t="s">
        <v>17</v>
      </c>
      <c r="C811" s="5">
        <v>17.850300000000001</v>
      </c>
      <c r="D811" s="5">
        <v>17.950299999999999</v>
      </c>
      <c r="E811" s="5">
        <f>AVERAGE(Exchange_Rates[[#This Row],[Buy]:[Sell]])</f>
        <v>17.900300000000001</v>
      </c>
    </row>
    <row r="812" spans="1:5" x14ac:dyDescent="0.3">
      <c r="A812" s="1">
        <v>43256</v>
      </c>
      <c r="B812" t="s">
        <v>17</v>
      </c>
      <c r="C812" s="5">
        <v>17.850300000000001</v>
      </c>
      <c r="D812" s="5">
        <v>17.948899999999998</v>
      </c>
      <c r="E812" s="5">
        <f>AVERAGE(Exchange_Rates[[#This Row],[Buy]:[Sell]])</f>
        <v>17.8996</v>
      </c>
    </row>
    <row r="813" spans="1:5" x14ac:dyDescent="0.3">
      <c r="A813" s="1">
        <v>43257</v>
      </c>
      <c r="B813" t="s">
        <v>17</v>
      </c>
      <c r="C813" s="5">
        <v>17.838100000000001</v>
      </c>
      <c r="D813" s="5">
        <v>17.938099999999999</v>
      </c>
      <c r="E813" s="5">
        <f>AVERAGE(Exchange_Rates[[#This Row],[Buy]:[Sell]])</f>
        <v>17.888100000000001</v>
      </c>
    </row>
    <row r="814" spans="1:5" x14ac:dyDescent="0.3">
      <c r="A814" s="1">
        <v>43258</v>
      </c>
      <c r="B814" t="s">
        <v>17</v>
      </c>
      <c r="C814" s="5">
        <v>17.824300000000001</v>
      </c>
      <c r="D814" s="5">
        <v>17.924299999999999</v>
      </c>
      <c r="E814" s="5">
        <f>AVERAGE(Exchange_Rates[[#This Row],[Buy]:[Sell]])</f>
        <v>17.874299999999998</v>
      </c>
    </row>
    <row r="815" spans="1:5" x14ac:dyDescent="0.3">
      <c r="A815" s="1">
        <v>43261</v>
      </c>
      <c r="B815" t="s">
        <v>17</v>
      </c>
      <c r="C815" s="5">
        <v>17.811199999999999</v>
      </c>
      <c r="D815" s="5">
        <v>17.911200000000001</v>
      </c>
      <c r="E815" s="5">
        <f>AVERAGE(Exchange_Rates[[#This Row],[Buy]:[Sell]])</f>
        <v>17.8612</v>
      </c>
    </row>
    <row r="816" spans="1:5" x14ac:dyDescent="0.3">
      <c r="A816" s="1">
        <v>43262</v>
      </c>
      <c r="B816" t="s">
        <v>17</v>
      </c>
      <c r="C816" s="5">
        <v>17.8093</v>
      </c>
      <c r="D816" s="5">
        <v>17.909300000000002</v>
      </c>
      <c r="E816" s="5">
        <f>AVERAGE(Exchange_Rates[[#This Row],[Buy]:[Sell]])</f>
        <v>17.859300000000001</v>
      </c>
    </row>
    <row r="817" spans="1:5" x14ac:dyDescent="0.3">
      <c r="A817" s="1">
        <v>43263</v>
      </c>
      <c r="B817" t="s">
        <v>17</v>
      </c>
      <c r="C817" s="5">
        <v>17.801400000000001</v>
      </c>
      <c r="D817" s="5">
        <v>17.901700000000002</v>
      </c>
      <c r="E817" s="5">
        <f>AVERAGE(Exchange_Rates[[#This Row],[Buy]:[Sell]])</f>
        <v>17.851550000000003</v>
      </c>
    </row>
    <row r="818" spans="1:5" x14ac:dyDescent="0.3">
      <c r="A818" s="1">
        <v>43264</v>
      </c>
      <c r="B818" t="s">
        <v>17</v>
      </c>
      <c r="C818" s="5">
        <v>17.801300000000001</v>
      </c>
      <c r="D818" s="5">
        <v>17.901299999999999</v>
      </c>
      <c r="E818" s="5">
        <f>AVERAGE(Exchange_Rates[[#This Row],[Buy]:[Sell]])</f>
        <v>17.851300000000002</v>
      </c>
    </row>
    <row r="819" spans="1:5" x14ac:dyDescent="0.3">
      <c r="A819" s="1">
        <v>43265</v>
      </c>
      <c r="B819" t="s">
        <v>17</v>
      </c>
      <c r="C819" s="5">
        <v>17.808299999999999</v>
      </c>
      <c r="D819" s="5">
        <v>17.908000000000001</v>
      </c>
      <c r="E819" s="5">
        <f>AVERAGE(Exchange_Rates[[#This Row],[Buy]:[Sell]])</f>
        <v>17.858150000000002</v>
      </c>
    </row>
    <row r="820" spans="1:5" x14ac:dyDescent="0.3">
      <c r="A820" s="1">
        <v>43270</v>
      </c>
      <c r="B820" t="s">
        <v>17</v>
      </c>
      <c r="C820" s="5">
        <v>17.8094</v>
      </c>
      <c r="D820" s="5">
        <v>17.909400000000002</v>
      </c>
      <c r="E820" s="5">
        <f>AVERAGE(Exchange_Rates[[#This Row],[Buy]:[Sell]])</f>
        <v>17.859400000000001</v>
      </c>
    </row>
    <row r="821" spans="1:5" x14ac:dyDescent="0.3">
      <c r="A821" s="1">
        <v>43271</v>
      </c>
      <c r="B821" t="s">
        <v>17</v>
      </c>
      <c r="C821" s="5">
        <v>17.814900000000002</v>
      </c>
      <c r="D821" s="5">
        <v>17.914400000000001</v>
      </c>
      <c r="E821" s="5">
        <f>AVERAGE(Exchange_Rates[[#This Row],[Buy]:[Sell]])</f>
        <v>17.864650000000001</v>
      </c>
    </row>
    <row r="822" spans="1:5" x14ac:dyDescent="0.3">
      <c r="A822" s="1">
        <v>43272</v>
      </c>
      <c r="B822" t="s">
        <v>17</v>
      </c>
      <c r="C822" s="5">
        <v>17.824300000000001</v>
      </c>
      <c r="D822" s="5">
        <v>17.9224</v>
      </c>
      <c r="E822" s="5">
        <f>AVERAGE(Exchange_Rates[[#This Row],[Buy]:[Sell]])</f>
        <v>17.873350000000002</v>
      </c>
    </row>
    <row r="823" spans="1:5" x14ac:dyDescent="0.3">
      <c r="A823" s="1">
        <v>43275</v>
      </c>
      <c r="B823" t="s">
        <v>17</v>
      </c>
      <c r="C823" s="5">
        <v>17.8293</v>
      </c>
      <c r="D823" s="5">
        <v>17.929300000000001</v>
      </c>
      <c r="E823" s="5">
        <f>AVERAGE(Exchange_Rates[[#This Row],[Buy]:[Sell]])</f>
        <v>17.879300000000001</v>
      </c>
    </row>
    <row r="824" spans="1:5" x14ac:dyDescent="0.3">
      <c r="A824" s="1">
        <v>43276</v>
      </c>
      <c r="B824" t="s">
        <v>17</v>
      </c>
      <c r="C824" s="5">
        <v>17.831</v>
      </c>
      <c r="D824" s="5">
        <v>17.931000000000001</v>
      </c>
      <c r="E824" s="5">
        <f>AVERAGE(Exchange_Rates[[#This Row],[Buy]:[Sell]])</f>
        <v>17.881</v>
      </c>
    </row>
    <row r="825" spans="1:5" x14ac:dyDescent="0.3">
      <c r="A825" s="1">
        <v>43277</v>
      </c>
      <c r="B825" t="s">
        <v>17</v>
      </c>
      <c r="C825" s="5">
        <v>17.830200000000001</v>
      </c>
      <c r="D825" s="5">
        <v>17.930199999999999</v>
      </c>
      <c r="E825" s="5">
        <f>AVERAGE(Exchange_Rates[[#This Row],[Buy]:[Sell]])</f>
        <v>17.880200000000002</v>
      </c>
    </row>
    <row r="826" spans="1:5" x14ac:dyDescent="0.3">
      <c r="A826" s="1">
        <v>43278</v>
      </c>
      <c r="B826" t="s">
        <v>17</v>
      </c>
      <c r="C826" s="5">
        <v>17.833100000000002</v>
      </c>
      <c r="D826" s="5">
        <v>17.9331</v>
      </c>
      <c r="E826" s="5">
        <f>AVERAGE(Exchange_Rates[[#This Row],[Buy]:[Sell]])</f>
        <v>17.883099999999999</v>
      </c>
    </row>
    <row r="827" spans="1:5" x14ac:dyDescent="0.3">
      <c r="A827" s="1">
        <v>43279</v>
      </c>
      <c r="B827" t="s">
        <v>17</v>
      </c>
      <c r="C827" s="5">
        <v>17.834800000000001</v>
      </c>
      <c r="D827" s="5">
        <v>17.9343</v>
      </c>
      <c r="E827" s="5">
        <f>AVERAGE(Exchange_Rates[[#This Row],[Buy]:[Sell]])</f>
        <v>17.884550000000001</v>
      </c>
    </row>
    <row r="828" spans="1:5" x14ac:dyDescent="0.3">
      <c r="A828" s="1">
        <v>43283</v>
      </c>
      <c r="B828" t="s">
        <v>17</v>
      </c>
      <c r="C828" s="5">
        <v>17.835599999999999</v>
      </c>
      <c r="D828" s="5">
        <v>17.935400000000001</v>
      </c>
      <c r="E828" s="5">
        <f>AVERAGE(Exchange_Rates[[#This Row],[Buy]:[Sell]])</f>
        <v>17.8855</v>
      </c>
    </row>
    <row r="829" spans="1:5" x14ac:dyDescent="0.3">
      <c r="A829" s="1">
        <v>43284</v>
      </c>
      <c r="B829" t="s">
        <v>17</v>
      </c>
      <c r="C829" s="5">
        <v>17.836099999999998</v>
      </c>
      <c r="D829" s="5">
        <v>17.935400000000001</v>
      </c>
      <c r="E829" s="5">
        <f>AVERAGE(Exchange_Rates[[#This Row],[Buy]:[Sell]])</f>
        <v>17.885750000000002</v>
      </c>
    </row>
    <row r="830" spans="1:5" x14ac:dyDescent="0.3">
      <c r="A830" s="1">
        <v>43285</v>
      </c>
      <c r="B830" t="s">
        <v>17</v>
      </c>
      <c r="C830" s="5">
        <v>17.8324</v>
      </c>
      <c r="D830" s="5">
        <v>17.932400000000001</v>
      </c>
      <c r="E830" s="5">
        <f>AVERAGE(Exchange_Rates[[#This Row],[Buy]:[Sell]])</f>
        <v>17.882400000000001</v>
      </c>
    </row>
    <row r="831" spans="1:5" x14ac:dyDescent="0.3">
      <c r="A831" s="1">
        <v>43286</v>
      </c>
      <c r="B831" t="s">
        <v>17</v>
      </c>
      <c r="C831" s="5">
        <v>17.834299999999999</v>
      </c>
      <c r="D831" s="5">
        <v>17.9343</v>
      </c>
      <c r="E831" s="5">
        <f>AVERAGE(Exchange_Rates[[#This Row],[Buy]:[Sell]])</f>
        <v>17.8843</v>
      </c>
    </row>
    <row r="832" spans="1:5" x14ac:dyDescent="0.3">
      <c r="A832" s="1">
        <v>43289</v>
      </c>
      <c r="B832" t="s">
        <v>17</v>
      </c>
      <c r="C832" s="5">
        <v>17.8353</v>
      </c>
      <c r="D832" s="5">
        <v>17.934899999999999</v>
      </c>
      <c r="E832" s="5">
        <f>AVERAGE(Exchange_Rates[[#This Row],[Buy]:[Sell]])</f>
        <v>17.885100000000001</v>
      </c>
    </row>
    <row r="833" spans="1:5" x14ac:dyDescent="0.3">
      <c r="A833" s="1">
        <v>43290</v>
      </c>
      <c r="B833" t="s">
        <v>17</v>
      </c>
      <c r="C833" s="5">
        <v>17.839200000000002</v>
      </c>
      <c r="D833" s="5">
        <v>17.9392</v>
      </c>
      <c r="E833" s="5">
        <f>AVERAGE(Exchange_Rates[[#This Row],[Buy]:[Sell]])</f>
        <v>17.889200000000002</v>
      </c>
    </row>
    <row r="834" spans="1:5" x14ac:dyDescent="0.3">
      <c r="A834" s="1">
        <v>43291</v>
      </c>
      <c r="B834" t="s">
        <v>17</v>
      </c>
      <c r="C834" s="5">
        <v>17.844000000000001</v>
      </c>
      <c r="D834" s="5">
        <v>17.943300000000001</v>
      </c>
      <c r="E834" s="5">
        <f>AVERAGE(Exchange_Rates[[#This Row],[Buy]:[Sell]])</f>
        <v>17.893650000000001</v>
      </c>
    </row>
    <row r="835" spans="1:5" x14ac:dyDescent="0.3">
      <c r="A835" s="1">
        <v>43292</v>
      </c>
      <c r="B835" t="s">
        <v>17</v>
      </c>
      <c r="C835" s="5">
        <v>17.840599999999998</v>
      </c>
      <c r="D835" s="5">
        <v>17.9406</v>
      </c>
      <c r="E835" s="5">
        <f>AVERAGE(Exchange_Rates[[#This Row],[Buy]:[Sell]])</f>
        <v>17.890599999999999</v>
      </c>
    </row>
    <row r="836" spans="1:5" x14ac:dyDescent="0.3">
      <c r="A836" s="1">
        <v>43293</v>
      </c>
      <c r="B836" t="s">
        <v>17</v>
      </c>
      <c r="C836" s="5">
        <v>17.843299999999999</v>
      </c>
      <c r="D836" s="5">
        <v>17.9422</v>
      </c>
      <c r="E836" s="5">
        <f>AVERAGE(Exchange_Rates[[#This Row],[Buy]:[Sell]])</f>
        <v>17.892749999999999</v>
      </c>
    </row>
    <row r="837" spans="1:5" x14ac:dyDescent="0.3">
      <c r="A837" s="1">
        <v>43296</v>
      </c>
      <c r="B837" t="s">
        <v>17</v>
      </c>
      <c r="C837" s="5">
        <v>17.835899999999999</v>
      </c>
      <c r="D837" s="5">
        <v>17.9331</v>
      </c>
      <c r="E837" s="5">
        <f>AVERAGE(Exchange_Rates[[#This Row],[Buy]:[Sell]])</f>
        <v>17.884499999999999</v>
      </c>
    </row>
    <row r="838" spans="1:5" x14ac:dyDescent="0.3">
      <c r="A838" s="1">
        <v>43297</v>
      </c>
      <c r="B838" t="s">
        <v>17</v>
      </c>
      <c r="C838" s="5">
        <v>17.842500000000001</v>
      </c>
      <c r="D838" s="5">
        <v>17.939699999999998</v>
      </c>
      <c r="E838" s="5">
        <f>AVERAGE(Exchange_Rates[[#This Row],[Buy]:[Sell]])</f>
        <v>17.891100000000002</v>
      </c>
    </row>
    <row r="839" spans="1:5" x14ac:dyDescent="0.3">
      <c r="A839" s="1">
        <v>43298</v>
      </c>
      <c r="B839" t="s">
        <v>17</v>
      </c>
      <c r="C839" s="5">
        <v>17.843599999999999</v>
      </c>
      <c r="D839" s="5">
        <v>17.940799999999999</v>
      </c>
      <c r="E839" s="5">
        <f>AVERAGE(Exchange_Rates[[#This Row],[Buy]:[Sell]])</f>
        <v>17.892199999999999</v>
      </c>
    </row>
    <row r="840" spans="1:5" x14ac:dyDescent="0.3">
      <c r="A840" s="1">
        <v>43299</v>
      </c>
      <c r="B840" t="s">
        <v>17</v>
      </c>
      <c r="C840" s="5">
        <v>17.843599999999999</v>
      </c>
      <c r="D840" s="5">
        <v>17.9436</v>
      </c>
      <c r="E840" s="5">
        <f>AVERAGE(Exchange_Rates[[#This Row],[Buy]:[Sell]])</f>
        <v>17.893599999999999</v>
      </c>
    </row>
    <row r="841" spans="1:5" x14ac:dyDescent="0.3">
      <c r="A841" s="1">
        <v>43300</v>
      </c>
      <c r="B841" t="s">
        <v>17</v>
      </c>
      <c r="C841" s="5">
        <v>17.8444</v>
      </c>
      <c r="D841" s="5">
        <v>17.944400000000002</v>
      </c>
      <c r="E841" s="5">
        <f>AVERAGE(Exchange_Rates[[#This Row],[Buy]:[Sell]])</f>
        <v>17.894400000000001</v>
      </c>
    </row>
    <row r="842" spans="1:5" x14ac:dyDescent="0.3">
      <c r="A842" s="1">
        <v>43303</v>
      </c>
      <c r="B842" t="s">
        <v>17</v>
      </c>
      <c r="C842" s="5">
        <v>17.845099999999999</v>
      </c>
      <c r="D842" s="5">
        <v>17.945</v>
      </c>
      <c r="E842" s="5">
        <f>AVERAGE(Exchange_Rates[[#This Row],[Buy]:[Sell]])</f>
        <v>17.895049999999998</v>
      </c>
    </row>
    <row r="843" spans="1:5" x14ac:dyDescent="0.3">
      <c r="A843" s="1">
        <v>43305</v>
      </c>
      <c r="B843" t="s">
        <v>17</v>
      </c>
      <c r="C843" s="5">
        <v>17.844899999999999</v>
      </c>
      <c r="D843" s="5">
        <v>17.944700000000001</v>
      </c>
      <c r="E843" s="5">
        <f>AVERAGE(Exchange_Rates[[#This Row],[Buy]:[Sell]])</f>
        <v>17.8948</v>
      </c>
    </row>
    <row r="844" spans="1:5" x14ac:dyDescent="0.3">
      <c r="A844" s="1">
        <v>43306</v>
      </c>
      <c r="B844" t="s">
        <v>17</v>
      </c>
      <c r="C844" s="5">
        <v>17.845400000000001</v>
      </c>
      <c r="D844" s="5">
        <v>17.9453</v>
      </c>
      <c r="E844" s="5">
        <f>AVERAGE(Exchange_Rates[[#This Row],[Buy]:[Sell]])</f>
        <v>17.895350000000001</v>
      </c>
    </row>
    <row r="845" spans="1:5" x14ac:dyDescent="0.3">
      <c r="A845" s="1">
        <v>43307</v>
      </c>
      <c r="B845" t="s">
        <v>17</v>
      </c>
      <c r="C845" s="5">
        <v>17.845400000000001</v>
      </c>
      <c r="D845" s="5">
        <v>17.9453</v>
      </c>
      <c r="E845" s="5">
        <f>AVERAGE(Exchange_Rates[[#This Row],[Buy]:[Sell]])</f>
        <v>17.895350000000001</v>
      </c>
    </row>
    <row r="846" spans="1:5" x14ac:dyDescent="0.3">
      <c r="A846" s="1">
        <v>43310</v>
      </c>
      <c r="B846" t="s">
        <v>17</v>
      </c>
      <c r="C846" s="5">
        <v>17.845400000000001</v>
      </c>
      <c r="D846" s="5">
        <v>17.9453</v>
      </c>
      <c r="E846" s="5">
        <f>AVERAGE(Exchange_Rates[[#This Row],[Buy]:[Sell]])</f>
        <v>17.895350000000001</v>
      </c>
    </row>
    <row r="847" spans="1:5" x14ac:dyDescent="0.3">
      <c r="A847" s="1">
        <v>43311</v>
      </c>
      <c r="B847" t="s">
        <v>17</v>
      </c>
      <c r="C847" s="5">
        <v>17.8446</v>
      </c>
      <c r="D847" s="5">
        <v>17.941700000000001</v>
      </c>
      <c r="E847" s="5">
        <f>AVERAGE(Exchange_Rates[[#This Row],[Buy]:[Sell]])</f>
        <v>17.893149999999999</v>
      </c>
    </row>
    <row r="848" spans="1:5" x14ac:dyDescent="0.3">
      <c r="A848" s="1">
        <v>43312</v>
      </c>
      <c r="B848" t="s">
        <v>17</v>
      </c>
      <c r="C848" s="5">
        <v>17.819199999999999</v>
      </c>
      <c r="D848" s="5">
        <v>17.9192</v>
      </c>
      <c r="E848" s="5">
        <f>AVERAGE(Exchange_Rates[[#This Row],[Buy]:[Sell]])</f>
        <v>17.869199999999999</v>
      </c>
    </row>
    <row r="849" spans="1:5" x14ac:dyDescent="0.3">
      <c r="A849" s="1">
        <v>43313</v>
      </c>
      <c r="B849" t="s">
        <v>17</v>
      </c>
      <c r="C849" s="5">
        <v>17.82</v>
      </c>
      <c r="D849" s="5">
        <v>17.920000000000002</v>
      </c>
      <c r="E849" s="5">
        <f>AVERAGE(Exchange_Rates[[#This Row],[Buy]:[Sell]])</f>
        <v>17.87</v>
      </c>
    </row>
    <row r="850" spans="1:5" x14ac:dyDescent="0.3">
      <c r="A850" s="1">
        <v>43314</v>
      </c>
      <c r="B850" t="s">
        <v>17</v>
      </c>
      <c r="C850" s="5">
        <v>17.821899999999999</v>
      </c>
      <c r="D850" s="5">
        <v>17.921900000000001</v>
      </c>
      <c r="E850" s="5">
        <f>AVERAGE(Exchange_Rates[[#This Row],[Buy]:[Sell]])</f>
        <v>17.8719</v>
      </c>
    </row>
    <row r="851" spans="1:5" x14ac:dyDescent="0.3">
      <c r="A851" s="1">
        <v>43317</v>
      </c>
      <c r="B851" t="s">
        <v>17</v>
      </c>
      <c r="C851" s="5">
        <v>17.822800000000001</v>
      </c>
      <c r="D851" s="5">
        <v>17.921399999999998</v>
      </c>
      <c r="E851" s="5">
        <f>AVERAGE(Exchange_Rates[[#This Row],[Buy]:[Sell]])</f>
        <v>17.8721</v>
      </c>
    </row>
    <row r="852" spans="1:5" x14ac:dyDescent="0.3">
      <c r="A852" s="1">
        <v>43318</v>
      </c>
      <c r="B852" t="s">
        <v>17</v>
      </c>
      <c r="C852" s="5">
        <v>17.8233</v>
      </c>
      <c r="D852" s="5">
        <v>17.923300000000001</v>
      </c>
      <c r="E852" s="5">
        <f>AVERAGE(Exchange_Rates[[#This Row],[Buy]:[Sell]])</f>
        <v>17.8733</v>
      </c>
    </row>
    <row r="853" spans="1:5" x14ac:dyDescent="0.3">
      <c r="A853" s="1">
        <v>43319</v>
      </c>
      <c r="B853" t="s">
        <v>17</v>
      </c>
      <c r="C853" s="5">
        <v>17.824400000000001</v>
      </c>
      <c r="D853" s="5">
        <v>17.924199999999999</v>
      </c>
      <c r="E853" s="5">
        <f>AVERAGE(Exchange_Rates[[#This Row],[Buy]:[Sell]])</f>
        <v>17.874299999999998</v>
      </c>
    </row>
    <row r="854" spans="1:5" x14ac:dyDescent="0.3">
      <c r="A854" s="1">
        <v>43320</v>
      </c>
      <c r="B854" t="s">
        <v>17</v>
      </c>
      <c r="C854" s="5">
        <v>17.823899999999998</v>
      </c>
      <c r="D854" s="5">
        <v>17.9236</v>
      </c>
      <c r="E854" s="5">
        <f>AVERAGE(Exchange_Rates[[#This Row],[Buy]:[Sell]])</f>
        <v>17.873750000000001</v>
      </c>
    </row>
    <row r="855" spans="1:5" x14ac:dyDescent="0.3">
      <c r="A855" s="1">
        <v>43321</v>
      </c>
      <c r="B855" t="s">
        <v>17</v>
      </c>
      <c r="C855" s="5">
        <v>17.824400000000001</v>
      </c>
      <c r="D855" s="5">
        <v>17.924199999999999</v>
      </c>
      <c r="E855" s="5">
        <f>AVERAGE(Exchange_Rates[[#This Row],[Buy]:[Sell]])</f>
        <v>17.874299999999998</v>
      </c>
    </row>
    <row r="856" spans="1:5" x14ac:dyDescent="0.3">
      <c r="A856" s="1">
        <v>43324</v>
      </c>
      <c r="B856" t="s">
        <v>17</v>
      </c>
      <c r="C856" s="5">
        <v>17.8264</v>
      </c>
      <c r="D856" s="5">
        <v>17.925599999999999</v>
      </c>
      <c r="E856" s="5">
        <f>AVERAGE(Exchange_Rates[[#This Row],[Buy]:[Sell]])</f>
        <v>17.875999999999998</v>
      </c>
    </row>
    <row r="857" spans="1:5" x14ac:dyDescent="0.3">
      <c r="A857" s="1">
        <v>43325</v>
      </c>
      <c r="B857" t="s">
        <v>17</v>
      </c>
      <c r="C857" s="5">
        <v>17.8325</v>
      </c>
      <c r="D857" s="5">
        <v>17.931899999999999</v>
      </c>
      <c r="E857" s="5">
        <f>AVERAGE(Exchange_Rates[[#This Row],[Buy]:[Sell]])</f>
        <v>17.882199999999997</v>
      </c>
    </row>
    <row r="858" spans="1:5" x14ac:dyDescent="0.3">
      <c r="A858" s="1">
        <v>43326</v>
      </c>
      <c r="B858" t="s">
        <v>17</v>
      </c>
      <c r="C858" s="5">
        <v>17.838799999999999</v>
      </c>
      <c r="D858" s="5">
        <v>17.938300000000002</v>
      </c>
      <c r="E858" s="5">
        <f>AVERAGE(Exchange_Rates[[#This Row],[Buy]:[Sell]])</f>
        <v>17.888550000000002</v>
      </c>
    </row>
    <row r="859" spans="1:5" x14ac:dyDescent="0.3">
      <c r="A859" s="1">
        <v>43327</v>
      </c>
      <c r="B859" t="s">
        <v>17</v>
      </c>
      <c r="C859" s="5">
        <v>17.842099999999999</v>
      </c>
      <c r="D859" s="5">
        <v>17.941400000000002</v>
      </c>
      <c r="E859" s="5">
        <f>AVERAGE(Exchange_Rates[[#This Row],[Buy]:[Sell]])</f>
        <v>17.891750000000002</v>
      </c>
    </row>
    <row r="860" spans="1:5" x14ac:dyDescent="0.3">
      <c r="A860" s="1">
        <v>43328</v>
      </c>
      <c r="B860" t="s">
        <v>17</v>
      </c>
      <c r="C860" s="5">
        <v>17.843599999999999</v>
      </c>
      <c r="D860" s="5">
        <v>17.943100000000001</v>
      </c>
      <c r="E860" s="5">
        <f>AVERAGE(Exchange_Rates[[#This Row],[Buy]:[Sell]])</f>
        <v>17.893349999999998</v>
      </c>
    </row>
    <row r="861" spans="1:5" x14ac:dyDescent="0.3">
      <c r="A861" s="1">
        <v>43331</v>
      </c>
      <c r="B861" t="s">
        <v>17</v>
      </c>
      <c r="C861" s="5">
        <v>17.8428</v>
      </c>
      <c r="D861" s="5">
        <v>17.9422</v>
      </c>
      <c r="E861" s="5">
        <f>AVERAGE(Exchange_Rates[[#This Row],[Buy]:[Sell]])</f>
        <v>17.892499999999998</v>
      </c>
    </row>
    <row r="862" spans="1:5" x14ac:dyDescent="0.3">
      <c r="A862" s="1">
        <v>43338</v>
      </c>
      <c r="B862" t="s">
        <v>17</v>
      </c>
      <c r="C862" s="5">
        <v>17.8414</v>
      </c>
      <c r="D862" s="5">
        <v>17.941099999999999</v>
      </c>
      <c r="E862" s="5">
        <f>AVERAGE(Exchange_Rates[[#This Row],[Buy]:[Sell]])</f>
        <v>17.891249999999999</v>
      </c>
    </row>
    <row r="863" spans="1:5" x14ac:dyDescent="0.3">
      <c r="A863" s="1">
        <v>43339</v>
      </c>
      <c r="B863" t="s">
        <v>17</v>
      </c>
      <c r="C863" s="5">
        <v>17.841000000000001</v>
      </c>
      <c r="D863" s="5">
        <v>17.941400000000002</v>
      </c>
      <c r="E863" s="5">
        <f>AVERAGE(Exchange_Rates[[#This Row],[Buy]:[Sell]])</f>
        <v>17.891200000000001</v>
      </c>
    </row>
    <row r="864" spans="1:5" x14ac:dyDescent="0.3">
      <c r="A864" s="1">
        <v>43340</v>
      </c>
      <c r="B864" t="s">
        <v>17</v>
      </c>
      <c r="C864" s="5">
        <v>17.845400000000001</v>
      </c>
      <c r="D864" s="5">
        <v>17.944700000000001</v>
      </c>
      <c r="E864" s="5">
        <f>AVERAGE(Exchange_Rates[[#This Row],[Buy]:[Sell]])</f>
        <v>17.895050000000001</v>
      </c>
    </row>
    <row r="865" spans="1:5" x14ac:dyDescent="0.3">
      <c r="A865" s="1">
        <v>43341</v>
      </c>
      <c r="B865" t="s">
        <v>17</v>
      </c>
      <c r="C865" s="5">
        <v>17.849399999999999</v>
      </c>
      <c r="D865" s="5">
        <v>17.949000000000002</v>
      </c>
      <c r="E865" s="5">
        <f>AVERAGE(Exchange_Rates[[#This Row],[Buy]:[Sell]])</f>
        <v>17.8992</v>
      </c>
    </row>
    <row r="866" spans="1:5" x14ac:dyDescent="0.3">
      <c r="A866" s="1">
        <v>43342</v>
      </c>
      <c r="B866" t="s">
        <v>17</v>
      </c>
      <c r="C866" s="5">
        <v>17.8492</v>
      </c>
      <c r="D866" s="5">
        <v>17.946300000000001</v>
      </c>
      <c r="E866" s="5">
        <f>AVERAGE(Exchange_Rates[[#This Row],[Buy]:[Sell]])</f>
        <v>17.897750000000002</v>
      </c>
    </row>
    <row r="867" spans="1:5" x14ac:dyDescent="0.3">
      <c r="A867" s="1">
        <v>43345</v>
      </c>
      <c r="B867" t="s">
        <v>17</v>
      </c>
      <c r="C867" s="5">
        <v>17.849699999999999</v>
      </c>
      <c r="D867" s="5">
        <v>17.9496</v>
      </c>
      <c r="E867" s="5">
        <f>AVERAGE(Exchange_Rates[[#This Row],[Buy]:[Sell]])</f>
        <v>17.899650000000001</v>
      </c>
    </row>
    <row r="868" spans="1:5" x14ac:dyDescent="0.3">
      <c r="A868" s="1">
        <v>43346</v>
      </c>
      <c r="B868" t="s">
        <v>17</v>
      </c>
      <c r="C868" s="5">
        <v>17.8507</v>
      </c>
      <c r="D868" s="5">
        <v>17.9499</v>
      </c>
      <c r="E868" s="5">
        <f>AVERAGE(Exchange_Rates[[#This Row],[Buy]:[Sell]])</f>
        <v>17.900300000000001</v>
      </c>
    </row>
    <row r="869" spans="1:5" x14ac:dyDescent="0.3">
      <c r="A869" s="1">
        <v>43347</v>
      </c>
      <c r="B869" t="s">
        <v>17</v>
      </c>
      <c r="C869" s="5">
        <v>17.853899999999999</v>
      </c>
      <c r="D869" s="5">
        <v>17.953299999999999</v>
      </c>
      <c r="E869" s="5">
        <f>AVERAGE(Exchange_Rates[[#This Row],[Buy]:[Sell]])</f>
        <v>17.903599999999997</v>
      </c>
    </row>
    <row r="870" spans="1:5" x14ac:dyDescent="0.3">
      <c r="A870" s="1">
        <v>43348</v>
      </c>
      <c r="B870" t="s">
        <v>17</v>
      </c>
      <c r="C870" s="5">
        <v>17.855</v>
      </c>
      <c r="D870" s="5">
        <v>17.9542</v>
      </c>
      <c r="E870" s="5">
        <f>AVERAGE(Exchange_Rates[[#This Row],[Buy]:[Sell]])</f>
        <v>17.904600000000002</v>
      </c>
    </row>
    <row r="871" spans="1:5" x14ac:dyDescent="0.3">
      <c r="A871" s="1">
        <v>43349</v>
      </c>
      <c r="B871" t="s">
        <v>17</v>
      </c>
      <c r="C871" s="5">
        <v>17.8553</v>
      </c>
      <c r="D871" s="5">
        <v>17.954999999999998</v>
      </c>
      <c r="E871" s="5">
        <f>AVERAGE(Exchange_Rates[[#This Row],[Buy]:[Sell]])</f>
        <v>17.905149999999999</v>
      </c>
    </row>
    <row r="872" spans="1:5" x14ac:dyDescent="0.3">
      <c r="A872" s="1">
        <v>43352</v>
      </c>
      <c r="B872" t="s">
        <v>17</v>
      </c>
      <c r="C872" s="5">
        <v>17.854800000000001</v>
      </c>
      <c r="D872" s="5">
        <v>17.9544</v>
      </c>
      <c r="E872" s="5">
        <f>AVERAGE(Exchange_Rates[[#This Row],[Buy]:[Sell]])</f>
        <v>17.904600000000002</v>
      </c>
    </row>
    <row r="873" spans="1:5" x14ac:dyDescent="0.3">
      <c r="A873" s="1">
        <v>43353</v>
      </c>
      <c r="B873" t="s">
        <v>17</v>
      </c>
      <c r="C873" s="5">
        <v>17.8551</v>
      </c>
      <c r="D873" s="5">
        <v>17.954699999999999</v>
      </c>
      <c r="E873" s="5">
        <f>AVERAGE(Exchange_Rates[[#This Row],[Buy]:[Sell]])</f>
        <v>17.904899999999998</v>
      </c>
    </row>
    <row r="874" spans="1:5" x14ac:dyDescent="0.3">
      <c r="A874" s="1">
        <v>43355</v>
      </c>
      <c r="B874" t="s">
        <v>17</v>
      </c>
      <c r="C874" s="5">
        <v>17.8553</v>
      </c>
      <c r="D874" s="5">
        <v>17.954699999999999</v>
      </c>
      <c r="E874" s="5">
        <f>AVERAGE(Exchange_Rates[[#This Row],[Buy]:[Sell]])</f>
        <v>17.905000000000001</v>
      </c>
    </row>
    <row r="875" spans="1:5" x14ac:dyDescent="0.3">
      <c r="A875" s="1">
        <v>43356</v>
      </c>
      <c r="B875" t="s">
        <v>17</v>
      </c>
      <c r="C875" s="5">
        <v>17.854800000000001</v>
      </c>
      <c r="D875" s="5">
        <v>17.9544</v>
      </c>
      <c r="E875" s="5">
        <f>AVERAGE(Exchange_Rates[[#This Row],[Buy]:[Sell]])</f>
        <v>17.904600000000002</v>
      </c>
    </row>
    <row r="876" spans="1:5" x14ac:dyDescent="0.3">
      <c r="A876" s="1">
        <v>43359</v>
      </c>
      <c r="B876" t="s">
        <v>17</v>
      </c>
      <c r="C876" s="5">
        <v>17.8551</v>
      </c>
      <c r="D876" s="5">
        <v>17.954699999999999</v>
      </c>
      <c r="E876" s="5">
        <f>AVERAGE(Exchange_Rates[[#This Row],[Buy]:[Sell]])</f>
        <v>17.904899999999998</v>
      </c>
    </row>
    <row r="877" spans="1:5" x14ac:dyDescent="0.3">
      <c r="A877" s="1">
        <v>43360</v>
      </c>
      <c r="B877" t="s">
        <v>17</v>
      </c>
      <c r="C877" s="5">
        <v>17.855799999999999</v>
      </c>
      <c r="D877" s="5">
        <v>17.9556</v>
      </c>
      <c r="E877" s="5">
        <f>AVERAGE(Exchange_Rates[[#This Row],[Buy]:[Sell]])</f>
        <v>17.9057</v>
      </c>
    </row>
    <row r="878" spans="1:5" x14ac:dyDescent="0.3">
      <c r="A878" s="1">
        <v>43361</v>
      </c>
      <c r="B878" t="s">
        <v>17</v>
      </c>
      <c r="C878" s="5">
        <v>17.8567</v>
      </c>
      <c r="D878" s="5">
        <v>17.954699999999999</v>
      </c>
      <c r="E878" s="5">
        <f>AVERAGE(Exchange_Rates[[#This Row],[Buy]:[Sell]])</f>
        <v>17.9057</v>
      </c>
    </row>
    <row r="879" spans="1:5" x14ac:dyDescent="0.3">
      <c r="A879" s="1">
        <v>43362</v>
      </c>
      <c r="B879" t="s">
        <v>17</v>
      </c>
      <c r="C879" s="5">
        <v>17.8567</v>
      </c>
      <c r="D879" s="5">
        <v>17.954699999999999</v>
      </c>
      <c r="E879" s="5">
        <f>AVERAGE(Exchange_Rates[[#This Row],[Buy]:[Sell]])</f>
        <v>17.9057</v>
      </c>
    </row>
    <row r="880" spans="1:5" x14ac:dyDescent="0.3">
      <c r="A880" s="1">
        <v>43363</v>
      </c>
      <c r="B880" t="s">
        <v>17</v>
      </c>
      <c r="C880" s="5">
        <v>17.857199999999999</v>
      </c>
      <c r="D880" s="5">
        <v>17.955300000000001</v>
      </c>
      <c r="E880" s="5">
        <f>AVERAGE(Exchange_Rates[[#This Row],[Buy]:[Sell]])</f>
        <v>17.90625</v>
      </c>
    </row>
    <row r="881" spans="1:5" x14ac:dyDescent="0.3">
      <c r="A881" s="1">
        <v>43366</v>
      </c>
      <c r="B881" t="s">
        <v>17</v>
      </c>
      <c r="C881" s="5">
        <v>17.857199999999999</v>
      </c>
      <c r="D881" s="5">
        <v>17.955300000000001</v>
      </c>
      <c r="E881" s="5">
        <f>AVERAGE(Exchange_Rates[[#This Row],[Buy]:[Sell]])</f>
        <v>17.90625</v>
      </c>
    </row>
    <row r="882" spans="1:5" x14ac:dyDescent="0.3">
      <c r="A882" s="1">
        <v>43367</v>
      </c>
      <c r="B882" t="s">
        <v>17</v>
      </c>
      <c r="C882" s="5">
        <v>17.857500000000002</v>
      </c>
      <c r="D882" s="5">
        <v>17.955300000000001</v>
      </c>
      <c r="E882" s="5">
        <f>AVERAGE(Exchange_Rates[[#This Row],[Buy]:[Sell]])</f>
        <v>17.906400000000001</v>
      </c>
    </row>
    <row r="883" spans="1:5" x14ac:dyDescent="0.3">
      <c r="A883" s="1">
        <v>43368</v>
      </c>
      <c r="B883" t="s">
        <v>17</v>
      </c>
      <c r="C883" s="5">
        <v>17.857600000000001</v>
      </c>
      <c r="D883" s="5">
        <v>17.955300000000001</v>
      </c>
      <c r="E883" s="5">
        <f>AVERAGE(Exchange_Rates[[#This Row],[Buy]:[Sell]])</f>
        <v>17.90645</v>
      </c>
    </row>
    <row r="884" spans="1:5" x14ac:dyDescent="0.3">
      <c r="A884" s="1">
        <v>43369</v>
      </c>
      <c r="B884" t="s">
        <v>17</v>
      </c>
      <c r="C884" s="5">
        <v>17.857500000000002</v>
      </c>
      <c r="D884" s="5">
        <v>17.955300000000001</v>
      </c>
      <c r="E884" s="5">
        <f>AVERAGE(Exchange_Rates[[#This Row],[Buy]:[Sell]])</f>
        <v>17.906400000000001</v>
      </c>
    </row>
    <row r="885" spans="1:5" x14ac:dyDescent="0.3">
      <c r="A885" s="1">
        <v>43370</v>
      </c>
      <c r="B885" t="s">
        <v>17</v>
      </c>
      <c r="C885" s="5">
        <v>17.858899999999998</v>
      </c>
      <c r="D885" s="5">
        <v>17.956099999999999</v>
      </c>
      <c r="E885" s="5">
        <f>AVERAGE(Exchange_Rates[[#This Row],[Buy]:[Sell]])</f>
        <v>17.907499999999999</v>
      </c>
    </row>
    <row r="886" spans="1:5" x14ac:dyDescent="0.3">
      <c r="A886" s="1">
        <v>43373</v>
      </c>
      <c r="B886" t="s">
        <v>17</v>
      </c>
      <c r="C886" s="5">
        <v>17.857500000000002</v>
      </c>
      <c r="D886" s="5">
        <v>17.955300000000001</v>
      </c>
      <c r="E886" s="5">
        <f>AVERAGE(Exchange_Rates[[#This Row],[Buy]:[Sell]])</f>
        <v>17.906400000000001</v>
      </c>
    </row>
    <row r="887" spans="1:5" x14ac:dyDescent="0.3">
      <c r="A887" s="1">
        <v>43374</v>
      </c>
      <c r="B887" t="s">
        <v>17</v>
      </c>
      <c r="C887" s="5">
        <v>17.857199999999999</v>
      </c>
      <c r="D887" s="5">
        <v>17.955300000000001</v>
      </c>
      <c r="E887" s="5">
        <f>AVERAGE(Exchange_Rates[[#This Row],[Buy]:[Sell]])</f>
        <v>17.90625</v>
      </c>
    </row>
    <row r="888" spans="1:5" x14ac:dyDescent="0.3">
      <c r="A888" s="1">
        <v>43375</v>
      </c>
      <c r="B888" t="s">
        <v>17</v>
      </c>
      <c r="C888" s="5">
        <v>17.857500000000002</v>
      </c>
      <c r="D888" s="5">
        <v>17.955300000000001</v>
      </c>
      <c r="E888" s="5">
        <f>AVERAGE(Exchange_Rates[[#This Row],[Buy]:[Sell]])</f>
        <v>17.906400000000001</v>
      </c>
    </row>
    <row r="889" spans="1:5" x14ac:dyDescent="0.3">
      <c r="A889" s="1">
        <v>43376</v>
      </c>
      <c r="B889" t="s">
        <v>17</v>
      </c>
      <c r="C889" s="5">
        <v>17.857500000000002</v>
      </c>
      <c r="D889" s="5">
        <v>17.955300000000001</v>
      </c>
      <c r="E889" s="5">
        <f>AVERAGE(Exchange_Rates[[#This Row],[Buy]:[Sell]])</f>
        <v>17.906400000000001</v>
      </c>
    </row>
    <row r="890" spans="1:5" x14ac:dyDescent="0.3">
      <c r="A890" s="1">
        <v>43377</v>
      </c>
      <c r="B890" t="s">
        <v>17</v>
      </c>
      <c r="C890" s="5">
        <v>17.857900000000001</v>
      </c>
      <c r="D890" s="5">
        <v>17.955300000000001</v>
      </c>
      <c r="E890" s="5">
        <f>AVERAGE(Exchange_Rates[[#This Row],[Buy]:[Sell]])</f>
        <v>17.906600000000001</v>
      </c>
    </row>
    <row r="891" spans="1:5" x14ac:dyDescent="0.3">
      <c r="A891" s="1">
        <v>43381</v>
      </c>
      <c r="B891" t="s">
        <v>17</v>
      </c>
      <c r="C891" s="5">
        <v>17.8581</v>
      </c>
      <c r="D891" s="5">
        <v>17.955300000000001</v>
      </c>
      <c r="E891" s="5">
        <f>AVERAGE(Exchange_Rates[[#This Row],[Buy]:[Sell]])</f>
        <v>17.906700000000001</v>
      </c>
    </row>
    <row r="892" spans="1:5" x14ac:dyDescent="0.3">
      <c r="A892" s="1">
        <v>43382</v>
      </c>
      <c r="B892" t="s">
        <v>17</v>
      </c>
      <c r="C892" s="5">
        <v>17.8581</v>
      </c>
      <c r="D892" s="5">
        <v>17.955300000000001</v>
      </c>
      <c r="E892" s="5">
        <f>AVERAGE(Exchange_Rates[[#This Row],[Buy]:[Sell]])</f>
        <v>17.906700000000001</v>
      </c>
    </row>
    <row r="893" spans="1:5" x14ac:dyDescent="0.3">
      <c r="A893" s="1">
        <v>43383</v>
      </c>
      <c r="B893" t="s">
        <v>17</v>
      </c>
      <c r="C893" s="5">
        <v>17.8583</v>
      </c>
      <c r="D893" s="5">
        <v>17.955300000000001</v>
      </c>
      <c r="E893" s="5">
        <f>AVERAGE(Exchange_Rates[[#This Row],[Buy]:[Sell]])</f>
        <v>17.9068</v>
      </c>
    </row>
    <row r="894" spans="1:5" x14ac:dyDescent="0.3">
      <c r="A894" s="1">
        <v>43384</v>
      </c>
      <c r="B894" t="s">
        <v>17</v>
      </c>
      <c r="C894" s="5">
        <v>17.8581</v>
      </c>
      <c r="D894" s="5">
        <v>17.955300000000001</v>
      </c>
      <c r="E894" s="5">
        <f>AVERAGE(Exchange_Rates[[#This Row],[Buy]:[Sell]])</f>
        <v>17.906700000000001</v>
      </c>
    </row>
    <row r="895" spans="1:5" x14ac:dyDescent="0.3">
      <c r="A895" s="1">
        <v>43387</v>
      </c>
      <c r="B895" t="s">
        <v>17</v>
      </c>
      <c r="C895" s="5">
        <v>17.858599999999999</v>
      </c>
      <c r="D895" s="5">
        <v>17.955300000000001</v>
      </c>
      <c r="E895" s="5">
        <f>AVERAGE(Exchange_Rates[[#This Row],[Buy]:[Sell]])</f>
        <v>17.906950000000002</v>
      </c>
    </row>
    <row r="896" spans="1:5" x14ac:dyDescent="0.3">
      <c r="A896" s="1">
        <v>43388</v>
      </c>
      <c r="B896" t="s">
        <v>17</v>
      </c>
      <c r="C896" s="5">
        <v>17.8582</v>
      </c>
      <c r="D896" s="5">
        <v>17.955300000000001</v>
      </c>
      <c r="E896" s="5">
        <f>AVERAGE(Exchange_Rates[[#This Row],[Buy]:[Sell]])</f>
        <v>17.906750000000002</v>
      </c>
    </row>
    <row r="897" spans="1:5" x14ac:dyDescent="0.3">
      <c r="A897" s="1">
        <v>43389</v>
      </c>
      <c r="B897" t="s">
        <v>17</v>
      </c>
      <c r="C897" s="5">
        <v>17.859200000000001</v>
      </c>
      <c r="D897" s="5">
        <v>17.9556</v>
      </c>
      <c r="E897" s="5">
        <f>AVERAGE(Exchange_Rates[[#This Row],[Buy]:[Sell]])</f>
        <v>17.907400000000003</v>
      </c>
    </row>
    <row r="898" spans="1:5" x14ac:dyDescent="0.3">
      <c r="A898" s="1">
        <v>43390</v>
      </c>
      <c r="B898" t="s">
        <v>17</v>
      </c>
      <c r="C898" s="5">
        <v>17.8597</v>
      </c>
      <c r="D898" s="5">
        <v>17.955300000000001</v>
      </c>
      <c r="E898" s="5">
        <f>AVERAGE(Exchange_Rates[[#This Row],[Buy]:[Sell]])</f>
        <v>17.907499999999999</v>
      </c>
    </row>
    <row r="899" spans="1:5" x14ac:dyDescent="0.3">
      <c r="A899" s="1">
        <v>43391</v>
      </c>
      <c r="B899" t="s">
        <v>17</v>
      </c>
      <c r="C899" s="5">
        <v>17.860099999999999</v>
      </c>
      <c r="D899" s="5">
        <v>17.955300000000001</v>
      </c>
      <c r="E899" s="5">
        <f>AVERAGE(Exchange_Rates[[#This Row],[Buy]:[Sell]])</f>
        <v>17.907699999999998</v>
      </c>
    </row>
    <row r="900" spans="1:5" x14ac:dyDescent="0.3">
      <c r="A900" s="1">
        <v>43394</v>
      </c>
      <c r="B900" t="s">
        <v>17</v>
      </c>
      <c r="C900" s="5">
        <v>17.86</v>
      </c>
      <c r="D900" s="5">
        <v>17.955300000000001</v>
      </c>
      <c r="E900" s="5">
        <f>AVERAGE(Exchange_Rates[[#This Row],[Buy]:[Sell]])</f>
        <v>17.90765</v>
      </c>
    </row>
    <row r="901" spans="1:5" x14ac:dyDescent="0.3">
      <c r="A901" s="1">
        <v>43395</v>
      </c>
      <c r="B901" t="s">
        <v>17</v>
      </c>
      <c r="C901" s="5">
        <v>17.8599</v>
      </c>
      <c r="D901" s="5">
        <v>17.955300000000001</v>
      </c>
      <c r="E901" s="5">
        <f>AVERAGE(Exchange_Rates[[#This Row],[Buy]:[Sell]])</f>
        <v>17.907600000000002</v>
      </c>
    </row>
    <row r="902" spans="1:5" x14ac:dyDescent="0.3">
      <c r="A902" s="1">
        <v>43396</v>
      </c>
      <c r="B902" t="s">
        <v>17</v>
      </c>
      <c r="C902" s="5">
        <v>17.860099999999999</v>
      </c>
      <c r="D902" s="5">
        <v>17.955300000000001</v>
      </c>
      <c r="E902" s="5">
        <f>AVERAGE(Exchange_Rates[[#This Row],[Buy]:[Sell]])</f>
        <v>17.907699999999998</v>
      </c>
    </row>
    <row r="903" spans="1:5" x14ac:dyDescent="0.3">
      <c r="A903" s="1">
        <v>43397</v>
      </c>
      <c r="B903" t="s">
        <v>17</v>
      </c>
      <c r="C903" s="5">
        <v>17.860299999999999</v>
      </c>
      <c r="D903" s="5">
        <v>17.955300000000001</v>
      </c>
      <c r="E903" s="5">
        <f>AVERAGE(Exchange_Rates[[#This Row],[Buy]:[Sell]])</f>
        <v>17.907800000000002</v>
      </c>
    </row>
    <row r="904" spans="1:5" x14ac:dyDescent="0.3">
      <c r="A904" s="1">
        <v>43398</v>
      </c>
      <c r="B904" t="s">
        <v>17</v>
      </c>
      <c r="C904" s="5">
        <v>17.860399999999998</v>
      </c>
      <c r="D904" s="5">
        <v>17.956399999999999</v>
      </c>
      <c r="E904" s="5">
        <f>AVERAGE(Exchange_Rates[[#This Row],[Buy]:[Sell]])</f>
        <v>17.9084</v>
      </c>
    </row>
    <row r="905" spans="1:5" x14ac:dyDescent="0.3">
      <c r="A905" s="1">
        <v>43401</v>
      </c>
      <c r="B905" t="s">
        <v>17</v>
      </c>
      <c r="C905" s="5">
        <v>17.860099999999999</v>
      </c>
      <c r="D905" s="5">
        <v>17.954999999999998</v>
      </c>
      <c r="E905" s="5">
        <f>AVERAGE(Exchange_Rates[[#This Row],[Buy]:[Sell]])</f>
        <v>17.907550000000001</v>
      </c>
    </row>
    <row r="906" spans="1:5" x14ac:dyDescent="0.3">
      <c r="A906" s="1">
        <v>43402</v>
      </c>
      <c r="B906" t="s">
        <v>17</v>
      </c>
      <c r="C906" s="5">
        <v>17.8611</v>
      </c>
      <c r="D906" s="5">
        <v>17.9556</v>
      </c>
      <c r="E906" s="5">
        <f>AVERAGE(Exchange_Rates[[#This Row],[Buy]:[Sell]])</f>
        <v>17.908349999999999</v>
      </c>
    </row>
    <row r="907" spans="1:5" x14ac:dyDescent="0.3">
      <c r="A907" s="1">
        <v>43403</v>
      </c>
      <c r="B907" t="s">
        <v>17</v>
      </c>
      <c r="C907" s="5">
        <v>17.8613</v>
      </c>
      <c r="D907" s="5">
        <v>17.9556</v>
      </c>
      <c r="E907" s="5">
        <f>AVERAGE(Exchange_Rates[[#This Row],[Buy]:[Sell]])</f>
        <v>17.908450000000002</v>
      </c>
    </row>
    <row r="908" spans="1:5" x14ac:dyDescent="0.3">
      <c r="A908" s="1">
        <v>43404</v>
      </c>
      <c r="B908" t="s">
        <v>17</v>
      </c>
      <c r="C908" s="5">
        <v>17.8611</v>
      </c>
      <c r="D908" s="5">
        <v>17.9556</v>
      </c>
      <c r="E908" s="5">
        <f>AVERAGE(Exchange_Rates[[#This Row],[Buy]:[Sell]])</f>
        <v>17.908349999999999</v>
      </c>
    </row>
    <row r="909" spans="1:5" x14ac:dyDescent="0.3">
      <c r="A909" s="1">
        <v>43405</v>
      </c>
      <c r="B909" t="s">
        <v>17</v>
      </c>
      <c r="C909" s="5">
        <v>17.860800000000001</v>
      </c>
      <c r="D909" s="5">
        <v>17.9556</v>
      </c>
      <c r="E909" s="5">
        <f>AVERAGE(Exchange_Rates[[#This Row],[Buy]:[Sell]])</f>
        <v>17.908200000000001</v>
      </c>
    </row>
    <row r="910" spans="1:5" x14ac:dyDescent="0.3">
      <c r="A910" s="1">
        <v>43408</v>
      </c>
      <c r="B910" t="s">
        <v>17</v>
      </c>
      <c r="C910" s="5">
        <v>17.860800000000001</v>
      </c>
      <c r="D910" s="5">
        <v>17.9556</v>
      </c>
      <c r="E910" s="5">
        <f>AVERAGE(Exchange_Rates[[#This Row],[Buy]:[Sell]])</f>
        <v>17.908200000000001</v>
      </c>
    </row>
    <row r="911" spans="1:5" x14ac:dyDescent="0.3">
      <c r="A911" s="1">
        <v>43409</v>
      </c>
      <c r="B911" t="s">
        <v>17</v>
      </c>
      <c r="C911" s="5">
        <v>17.860299999999999</v>
      </c>
      <c r="D911" s="5">
        <v>17.9556</v>
      </c>
      <c r="E911" s="5">
        <f>AVERAGE(Exchange_Rates[[#This Row],[Buy]:[Sell]])</f>
        <v>17.90795</v>
      </c>
    </row>
    <row r="912" spans="1:5" x14ac:dyDescent="0.3">
      <c r="A912" s="1">
        <v>43410</v>
      </c>
      <c r="B912" t="s">
        <v>17</v>
      </c>
      <c r="C912" s="5">
        <v>17.860299999999999</v>
      </c>
      <c r="D912" s="5">
        <v>17.9556</v>
      </c>
      <c r="E912" s="5">
        <f>AVERAGE(Exchange_Rates[[#This Row],[Buy]:[Sell]])</f>
        <v>17.90795</v>
      </c>
    </row>
    <row r="913" spans="1:5" x14ac:dyDescent="0.3">
      <c r="A913" s="1">
        <v>43411</v>
      </c>
      <c r="B913" t="s">
        <v>17</v>
      </c>
      <c r="C913" s="5">
        <v>17.8599</v>
      </c>
      <c r="D913" s="5">
        <v>17.9556</v>
      </c>
      <c r="E913" s="5">
        <f>AVERAGE(Exchange_Rates[[#This Row],[Buy]:[Sell]])</f>
        <v>17.90775</v>
      </c>
    </row>
    <row r="914" spans="1:5" x14ac:dyDescent="0.3">
      <c r="A914" s="1">
        <v>43412</v>
      </c>
      <c r="B914" t="s">
        <v>17</v>
      </c>
      <c r="C914" s="5">
        <v>17.8599</v>
      </c>
      <c r="D914" s="5">
        <v>17.9556</v>
      </c>
      <c r="E914" s="5">
        <f>AVERAGE(Exchange_Rates[[#This Row],[Buy]:[Sell]])</f>
        <v>17.90775</v>
      </c>
    </row>
    <row r="915" spans="1:5" x14ac:dyDescent="0.3">
      <c r="A915" s="1">
        <v>43415</v>
      </c>
      <c r="B915" t="s">
        <v>17</v>
      </c>
      <c r="C915" s="5">
        <v>17.8599</v>
      </c>
      <c r="D915" s="5">
        <v>17.9556</v>
      </c>
      <c r="E915" s="5">
        <f>AVERAGE(Exchange_Rates[[#This Row],[Buy]:[Sell]])</f>
        <v>17.90775</v>
      </c>
    </row>
    <row r="916" spans="1:5" x14ac:dyDescent="0.3">
      <c r="A916" s="1">
        <v>43416</v>
      </c>
      <c r="B916" t="s">
        <v>17</v>
      </c>
      <c r="C916" s="5">
        <v>17.860700000000001</v>
      </c>
      <c r="D916" s="5">
        <v>17.9556</v>
      </c>
      <c r="E916" s="5">
        <f>AVERAGE(Exchange_Rates[[#This Row],[Buy]:[Sell]])</f>
        <v>17.908149999999999</v>
      </c>
    </row>
    <row r="917" spans="1:5" x14ac:dyDescent="0.3">
      <c r="A917" s="1">
        <v>43417</v>
      </c>
      <c r="B917" t="s">
        <v>17</v>
      </c>
      <c r="C917" s="5">
        <v>17.8613</v>
      </c>
      <c r="D917" s="5">
        <v>17.9556</v>
      </c>
      <c r="E917" s="5">
        <f>AVERAGE(Exchange_Rates[[#This Row],[Buy]:[Sell]])</f>
        <v>17.908450000000002</v>
      </c>
    </row>
    <row r="918" spans="1:5" x14ac:dyDescent="0.3">
      <c r="A918" s="1">
        <v>43418</v>
      </c>
      <c r="B918" t="s">
        <v>17</v>
      </c>
      <c r="C918" s="5">
        <v>17.8626</v>
      </c>
      <c r="D918" s="5">
        <v>17.956099999999999</v>
      </c>
      <c r="E918" s="5">
        <f>AVERAGE(Exchange_Rates[[#This Row],[Buy]:[Sell]])</f>
        <v>17.90935</v>
      </c>
    </row>
    <row r="919" spans="1:5" x14ac:dyDescent="0.3">
      <c r="A919" s="1">
        <v>43419</v>
      </c>
      <c r="B919" t="s">
        <v>17</v>
      </c>
      <c r="C919" s="5">
        <v>17.861499999999999</v>
      </c>
      <c r="D919" s="5">
        <v>17.9558</v>
      </c>
      <c r="E919" s="5">
        <f>AVERAGE(Exchange_Rates[[#This Row],[Buy]:[Sell]])</f>
        <v>17.908650000000002</v>
      </c>
    </row>
    <row r="920" spans="1:5" x14ac:dyDescent="0.3">
      <c r="A920" s="1">
        <v>43422</v>
      </c>
      <c r="B920" t="s">
        <v>17</v>
      </c>
      <c r="C920" s="5">
        <v>17.861499999999999</v>
      </c>
      <c r="D920" s="5">
        <v>17.9558</v>
      </c>
      <c r="E920" s="5">
        <f>AVERAGE(Exchange_Rates[[#This Row],[Buy]:[Sell]])</f>
        <v>17.908650000000002</v>
      </c>
    </row>
    <row r="921" spans="1:5" x14ac:dyDescent="0.3">
      <c r="A921" s="1">
        <v>43423</v>
      </c>
      <c r="B921" t="s">
        <v>17</v>
      </c>
      <c r="C921" s="5">
        <v>17.861699999999999</v>
      </c>
      <c r="D921" s="5">
        <v>17.9558</v>
      </c>
      <c r="E921" s="5">
        <f>AVERAGE(Exchange_Rates[[#This Row],[Buy]:[Sell]])</f>
        <v>17.908749999999998</v>
      </c>
    </row>
    <row r="922" spans="1:5" x14ac:dyDescent="0.3">
      <c r="A922" s="1">
        <v>43425</v>
      </c>
      <c r="B922" t="s">
        <v>17</v>
      </c>
      <c r="C922" s="5">
        <v>17.862400000000001</v>
      </c>
      <c r="D922" s="5">
        <v>17.9558</v>
      </c>
      <c r="E922" s="5">
        <f>AVERAGE(Exchange_Rates[[#This Row],[Buy]:[Sell]])</f>
        <v>17.909100000000002</v>
      </c>
    </row>
    <row r="923" spans="1:5" x14ac:dyDescent="0.3">
      <c r="A923" s="1">
        <v>43426</v>
      </c>
      <c r="B923" t="s">
        <v>17</v>
      </c>
      <c r="C923" s="5">
        <v>17.862400000000001</v>
      </c>
      <c r="D923" s="5">
        <v>17.9558</v>
      </c>
      <c r="E923" s="5">
        <f>AVERAGE(Exchange_Rates[[#This Row],[Buy]:[Sell]])</f>
        <v>17.909100000000002</v>
      </c>
    </row>
    <row r="924" spans="1:5" x14ac:dyDescent="0.3">
      <c r="A924" s="1">
        <v>43429</v>
      </c>
      <c r="B924" t="s">
        <v>17</v>
      </c>
      <c r="C924" s="5">
        <v>17.861899999999999</v>
      </c>
      <c r="D924" s="5">
        <v>17.9558</v>
      </c>
      <c r="E924" s="5">
        <f>AVERAGE(Exchange_Rates[[#This Row],[Buy]:[Sell]])</f>
        <v>17.908850000000001</v>
      </c>
    </row>
    <row r="925" spans="1:5" x14ac:dyDescent="0.3">
      <c r="A925" s="1">
        <v>43430</v>
      </c>
      <c r="B925" t="s">
        <v>17</v>
      </c>
      <c r="C925" s="5">
        <v>17.863099999999999</v>
      </c>
      <c r="D925" s="5">
        <v>17.956399999999999</v>
      </c>
      <c r="E925" s="5">
        <f>AVERAGE(Exchange_Rates[[#This Row],[Buy]:[Sell]])</f>
        <v>17.909749999999999</v>
      </c>
    </row>
    <row r="926" spans="1:5" x14ac:dyDescent="0.3">
      <c r="A926" s="1">
        <v>43431</v>
      </c>
      <c r="B926" t="s">
        <v>17</v>
      </c>
      <c r="C926" s="5">
        <v>17.8629</v>
      </c>
      <c r="D926" s="5">
        <v>17.956700000000001</v>
      </c>
      <c r="E926" s="5">
        <f>AVERAGE(Exchange_Rates[[#This Row],[Buy]:[Sell]])</f>
        <v>17.909800000000001</v>
      </c>
    </row>
    <row r="927" spans="1:5" x14ac:dyDescent="0.3">
      <c r="A927" s="1">
        <v>43432</v>
      </c>
      <c r="B927" t="s">
        <v>17</v>
      </c>
      <c r="C927" s="5">
        <v>17.862400000000001</v>
      </c>
      <c r="D927" s="5">
        <v>17.956399999999999</v>
      </c>
      <c r="E927" s="5">
        <f>AVERAGE(Exchange_Rates[[#This Row],[Buy]:[Sell]])</f>
        <v>17.909399999999998</v>
      </c>
    </row>
    <row r="928" spans="1:5" x14ac:dyDescent="0.3">
      <c r="A928" s="1">
        <v>43433</v>
      </c>
      <c r="B928" t="s">
        <v>17</v>
      </c>
      <c r="C928" s="5">
        <v>17.8628</v>
      </c>
      <c r="D928" s="5">
        <v>17.956399999999999</v>
      </c>
      <c r="E928" s="5">
        <f>AVERAGE(Exchange_Rates[[#This Row],[Buy]:[Sell]])</f>
        <v>17.909599999999998</v>
      </c>
    </row>
    <row r="929" spans="1:5" x14ac:dyDescent="0.3">
      <c r="A929" s="1">
        <v>43436</v>
      </c>
      <c r="B929" t="s">
        <v>17</v>
      </c>
      <c r="C929" s="5">
        <v>17.8628</v>
      </c>
      <c r="D929" s="5">
        <v>17.9558</v>
      </c>
      <c r="E929" s="5">
        <f>AVERAGE(Exchange_Rates[[#This Row],[Buy]:[Sell]])</f>
        <v>17.909300000000002</v>
      </c>
    </row>
    <row r="930" spans="1:5" x14ac:dyDescent="0.3">
      <c r="A930" s="1">
        <v>43437</v>
      </c>
      <c r="B930" t="s">
        <v>17</v>
      </c>
      <c r="C930" s="5">
        <v>17.862500000000001</v>
      </c>
      <c r="D930" s="5">
        <v>17.9558</v>
      </c>
      <c r="E930" s="5">
        <f>AVERAGE(Exchange_Rates[[#This Row],[Buy]:[Sell]])</f>
        <v>17.90915</v>
      </c>
    </row>
    <row r="931" spans="1:5" x14ac:dyDescent="0.3">
      <c r="A931" s="1">
        <v>43438</v>
      </c>
      <c r="B931" t="s">
        <v>17</v>
      </c>
      <c r="C931" s="5">
        <v>17.8628</v>
      </c>
      <c r="D931" s="5">
        <v>17.956399999999999</v>
      </c>
      <c r="E931" s="5">
        <f>AVERAGE(Exchange_Rates[[#This Row],[Buy]:[Sell]])</f>
        <v>17.909599999999998</v>
      </c>
    </row>
    <row r="932" spans="1:5" x14ac:dyDescent="0.3">
      <c r="A932" s="1">
        <v>43439</v>
      </c>
      <c r="B932" t="s">
        <v>17</v>
      </c>
      <c r="C932" s="5">
        <v>17.863299999999999</v>
      </c>
      <c r="D932" s="5">
        <v>17.9558</v>
      </c>
      <c r="E932" s="5">
        <f>AVERAGE(Exchange_Rates[[#This Row],[Buy]:[Sell]])</f>
        <v>17.909549999999999</v>
      </c>
    </row>
    <row r="933" spans="1:5" x14ac:dyDescent="0.3">
      <c r="A933" s="1">
        <v>43440</v>
      </c>
      <c r="B933" t="s">
        <v>17</v>
      </c>
      <c r="C933" s="5">
        <v>17.863600000000002</v>
      </c>
      <c r="D933" s="5">
        <v>17.956399999999999</v>
      </c>
      <c r="E933" s="5">
        <f>AVERAGE(Exchange_Rates[[#This Row],[Buy]:[Sell]])</f>
        <v>17.91</v>
      </c>
    </row>
    <row r="934" spans="1:5" x14ac:dyDescent="0.3">
      <c r="A934" s="1">
        <v>43443</v>
      </c>
      <c r="B934" t="s">
        <v>17</v>
      </c>
      <c r="C934" s="5">
        <v>17.863900000000001</v>
      </c>
      <c r="D934" s="5">
        <v>17.956399999999999</v>
      </c>
      <c r="E934" s="5">
        <f>AVERAGE(Exchange_Rates[[#This Row],[Buy]:[Sell]])</f>
        <v>17.910150000000002</v>
      </c>
    </row>
    <row r="935" spans="1:5" x14ac:dyDescent="0.3">
      <c r="A935" s="1">
        <v>43444</v>
      </c>
      <c r="B935" t="s">
        <v>17</v>
      </c>
      <c r="C935" s="5">
        <v>17.863299999999999</v>
      </c>
      <c r="D935" s="5">
        <v>17.9558</v>
      </c>
      <c r="E935" s="5">
        <f>AVERAGE(Exchange_Rates[[#This Row],[Buy]:[Sell]])</f>
        <v>17.909549999999999</v>
      </c>
    </row>
    <row r="936" spans="1:5" x14ac:dyDescent="0.3">
      <c r="A936" s="1">
        <v>43445</v>
      </c>
      <c r="B936" t="s">
        <v>17</v>
      </c>
      <c r="C936" s="5">
        <v>17.863299999999999</v>
      </c>
      <c r="D936" s="5">
        <v>17.9558</v>
      </c>
      <c r="E936" s="5">
        <f>AVERAGE(Exchange_Rates[[#This Row],[Buy]:[Sell]])</f>
        <v>17.909549999999999</v>
      </c>
    </row>
    <row r="937" spans="1:5" x14ac:dyDescent="0.3">
      <c r="A937" s="1">
        <v>43446</v>
      </c>
      <c r="B937" t="s">
        <v>17</v>
      </c>
      <c r="C937" s="5">
        <v>17.863900000000001</v>
      </c>
      <c r="D937" s="5">
        <v>17.956399999999999</v>
      </c>
      <c r="E937" s="5">
        <f>AVERAGE(Exchange_Rates[[#This Row],[Buy]:[Sell]])</f>
        <v>17.910150000000002</v>
      </c>
    </row>
    <row r="938" spans="1:5" x14ac:dyDescent="0.3">
      <c r="A938" s="1">
        <v>43447</v>
      </c>
      <c r="B938" t="s">
        <v>17</v>
      </c>
      <c r="C938" s="5">
        <v>17.8643</v>
      </c>
      <c r="D938" s="5">
        <v>17.956299999999999</v>
      </c>
      <c r="E938" s="5">
        <f>AVERAGE(Exchange_Rates[[#This Row],[Buy]:[Sell]])</f>
        <v>17.910299999999999</v>
      </c>
    </row>
    <row r="939" spans="1:5" x14ac:dyDescent="0.3">
      <c r="A939" s="1">
        <v>43450</v>
      </c>
      <c r="B939" t="s">
        <v>17</v>
      </c>
      <c r="C939" s="5">
        <v>17.864000000000001</v>
      </c>
      <c r="D939" s="5">
        <v>17.9558</v>
      </c>
      <c r="E939" s="5">
        <f>AVERAGE(Exchange_Rates[[#This Row],[Buy]:[Sell]])</f>
        <v>17.9099</v>
      </c>
    </row>
    <row r="940" spans="1:5" x14ac:dyDescent="0.3">
      <c r="A940" s="1">
        <v>43451</v>
      </c>
      <c r="B940" t="s">
        <v>17</v>
      </c>
      <c r="C940" s="5">
        <v>17.863800000000001</v>
      </c>
      <c r="D940" s="5">
        <v>17.9558</v>
      </c>
      <c r="E940" s="5">
        <f>AVERAGE(Exchange_Rates[[#This Row],[Buy]:[Sell]])</f>
        <v>17.909800000000001</v>
      </c>
    </row>
    <row r="941" spans="1:5" x14ac:dyDescent="0.3">
      <c r="A941" s="1">
        <v>43452</v>
      </c>
      <c r="B941" t="s">
        <v>17</v>
      </c>
      <c r="C941" s="5">
        <v>17.865200000000002</v>
      </c>
      <c r="D941" s="5">
        <v>17.955500000000001</v>
      </c>
      <c r="E941" s="5">
        <f>AVERAGE(Exchange_Rates[[#This Row],[Buy]:[Sell]])</f>
        <v>17.910350000000001</v>
      </c>
    </row>
    <row r="942" spans="1:5" x14ac:dyDescent="0.3">
      <c r="A942" s="1">
        <v>43453</v>
      </c>
      <c r="B942" t="s">
        <v>17</v>
      </c>
      <c r="C942" s="5">
        <v>17.865400000000001</v>
      </c>
      <c r="D942" s="5">
        <v>17.9558</v>
      </c>
      <c r="E942" s="5">
        <f>AVERAGE(Exchange_Rates[[#This Row],[Buy]:[Sell]])</f>
        <v>17.910600000000002</v>
      </c>
    </row>
    <row r="943" spans="1:5" x14ac:dyDescent="0.3">
      <c r="A943" s="1">
        <v>43454</v>
      </c>
      <c r="B943" t="s">
        <v>17</v>
      </c>
      <c r="C943" s="5">
        <v>17.865400000000001</v>
      </c>
      <c r="D943" s="5">
        <v>17.9558</v>
      </c>
      <c r="E943" s="5">
        <f>AVERAGE(Exchange_Rates[[#This Row],[Buy]:[Sell]])</f>
        <v>17.910600000000002</v>
      </c>
    </row>
    <row r="944" spans="1:5" x14ac:dyDescent="0.3">
      <c r="A944" s="1">
        <v>43457</v>
      </c>
      <c r="B944" t="s">
        <v>17</v>
      </c>
      <c r="C944" s="5">
        <v>17.865400000000001</v>
      </c>
      <c r="D944" s="5">
        <v>17.9558</v>
      </c>
      <c r="E944" s="5">
        <f>AVERAGE(Exchange_Rates[[#This Row],[Buy]:[Sell]])</f>
        <v>17.910600000000002</v>
      </c>
    </row>
    <row r="945" spans="1:5" x14ac:dyDescent="0.3">
      <c r="A945" s="1">
        <v>43458</v>
      </c>
      <c r="B945" t="s">
        <v>17</v>
      </c>
      <c r="C945" s="5">
        <v>17.865100000000002</v>
      </c>
      <c r="D945" s="5">
        <v>17.9558</v>
      </c>
      <c r="E945" s="5">
        <f>AVERAGE(Exchange_Rates[[#This Row],[Buy]:[Sell]])</f>
        <v>17.910450000000001</v>
      </c>
    </row>
    <row r="946" spans="1:5" x14ac:dyDescent="0.3">
      <c r="A946" s="1">
        <v>43459</v>
      </c>
      <c r="B946" t="s">
        <v>17</v>
      </c>
      <c r="C946" s="5">
        <v>17.865100000000002</v>
      </c>
      <c r="D946" s="5">
        <v>17.9558</v>
      </c>
      <c r="E946" s="5">
        <f>AVERAGE(Exchange_Rates[[#This Row],[Buy]:[Sell]])</f>
        <v>17.910450000000001</v>
      </c>
    </row>
    <row r="947" spans="1:5" x14ac:dyDescent="0.3">
      <c r="A947" s="1">
        <v>43460</v>
      </c>
      <c r="B947" t="s">
        <v>17</v>
      </c>
      <c r="C947" s="5">
        <v>17.865100000000002</v>
      </c>
      <c r="D947" s="5">
        <v>17.9558</v>
      </c>
      <c r="E947" s="5">
        <f>AVERAGE(Exchange_Rates[[#This Row],[Buy]:[Sell]])</f>
        <v>17.910450000000001</v>
      </c>
    </row>
    <row r="948" spans="1:5" x14ac:dyDescent="0.3">
      <c r="A948" s="1">
        <v>43461</v>
      </c>
      <c r="B948" t="s">
        <v>17</v>
      </c>
      <c r="C948" s="5">
        <v>17.8688</v>
      </c>
      <c r="D948" s="5">
        <v>17.9556</v>
      </c>
      <c r="E948" s="5">
        <f>AVERAGE(Exchange_Rates[[#This Row],[Buy]:[Sell]])</f>
        <v>17.912199999999999</v>
      </c>
    </row>
    <row r="949" spans="1:5" x14ac:dyDescent="0.3">
      <c r="A949" s="1">
        <v>43464</v>
      </c>
      <c r="B949" t="s">
        <v>17</v>
      </c>
      <c r="C949" s="5">
        <v>17.8689</v>
      </c>
      <c r="D949" s="5">
        <v>17.956399999999999</v>
      </c>
      <c r="E949" s="5">
        <f>AVERAGE(Exchange_Rates[[#This Row],[Buy]:[Sell]])</f>
        <v>17.912649999999999</v>
      </c>
    </row>
    <row r="950" spans="1:5" x14ac:dyDescent="0.3">
      <c r="A950" s="1">
        <v>43465</v>
      </c>
      <c r="B950" t="s">
        <v>17</v>
      </c>
      <c r="C950" s="5">
        <v>17.869299999999999</v>
      </c>
      <c r="D950" s="5">
        <v>17.9559</v>
      </c>
      <c r="E950" s="5">
        <f>AVERAGE(Exchange_Rates[[#This Row],[Buy]:[Sell]])</f>
        <v>17.912599999999998</v>
      </c>
    </row>
    <row r="951" spans="1:5" x14ac:dyDescent="0.3">
      <c r="A951" s="1">
        <v>43467</v>
      </c>
      <c r="B951" t="s">
        <v>17</v>
      </c>
      <c r="C951" s="5">
        <v>17.870799999999999</v>
      </c>
      <c r="D951" s="5">
        <v>17.956399999999999</v>
      </c>
      <c r="E951" s="5">
        <f>AVERAGE(Exchange_Rates[[#This Row],[Buy]:[Sell]])</f>
        <v>17.913599999999999</v>
      </c>
    </row>
    <row r="952" spans="1:5" x14ac:dyDescent="0.3">
      <c r="A952" s="1">
        <v>43468</v>
      </c>
      <c r="B952" t="s">
        <v>17</v>
      </c>
      <c r="C952" s="5">
        <v>17.872199999999999</v>
      </c>
      <c r="D952" s="5">
        <v>17.9558</v>
      </c>
      <c r="E952" s="5">
        <f>AVERAGE(Exchange_Rates[[#This Row],[Buy]:[Sell]])</f>
        <v>17.914000000000001</v>
      </c>
    </row>
    <row r="953" spans="1:5" x14ac:dyDescent="0.3">
      <c r="A953" s="1">
        <v>43471</v>
      </c>
      <c r="B953" t="s">
        <v>17</v>
      </c>
      <c r="C953" s="5">
        <v>17.871700000000001</v>
      </c>
      <c r="D953" s="5">
        <v>17.956399999999999</v>
      </c>
      <c r="E953" s="5">
        <f>AVERAGE(Exchange_Rates[[#This Row],[Buy]:[Sell]])</f>
        <v>17.91405</v>
      </c>
    </row>
    <row r="954" spans="1:5" x14ac:dyDescent="0.3">
      <c r="A954" s="1">
        <v>43473</v>
      </c>
      <c r="B954" t="s">
        <v>17</v>
      </c>
      <c r="C954" s="5">
        <v>17.871099999999998</v>
      </c>
      <c r="D954" s="5">
        <v>17.9558</v>
      </c>
      <c r="E954" s="5">
        <f>AVERAGE(Exchange_Rates[[#This Row],[Buy]:[Sell]])</f>
        <v>17.913449999999997</v>
      </c>
    </row>
    <row r="955" spans="1:5" x14ac:dyDescent="0.3">
      <c r="A955" s="1">
        <v>43474</v>
      </c>
      <c r="B955" t="s">
        <v>17</v>
      </c>
      <c r="C955" s="5">
        <v>17.872599999999998</v>
      </c>
      <c r="D955" s="5">
        <v>17.956700000000001</v>
      </c>
      <c r="E955" s="5">
        <f>AVERAGE(Exchange_Rates[[#This Row],[Buy]:[Sell]])</f>
        <v>17.914650000000002</v>
      </c>
    </row>
    <row r="956" spans="1:5" x14ac:dyDescent="0.3">
      <c r="A956" s="1">
        <v>43475</v>
      </c>
      <c r="B956" t="s">
        <v>17</v>
      </c>
      <c r="C956" s="5">
        <v>17.8736</v>
      </c>
      <c r="D956" s="5">
        <v>17.9572</v>
      </c>
      <c r="E956" s="5">
        <f>AVERAGE(Exchange_Rates[[#This Row],[Buy]:[Sell]])</f>
        <v>17.915399999999998</v>
      </c>
    </row>
    <row r="957" spans="1:5" x14ac:dyDescent="0.3">
      <c r="A957" s="1">
        <v>43478</v>
      </c>
      <c r="B957" t="s">
        <v>17</v>
      </c>
      <c r="C957" s="5">
        <v>17.873799999999999</v>
      </c>
      <c r="D957" s="5">
        <v>17.956399999999999</v>
      </c>
      <c r="E957" s="5">
        <f>AVERAGE(Exchange_Rates[[#This Row],[Buy]:[Sell]])</f>
        <v>17.915099999999999</v>
      </c>
    </row>
    <row r="958" spans="1:5" x14ac:dyDescent="0.3">
      <c r="A958" s="1">
        <v>43479</v>
      </c>
      <c r="B958" t="s">
        <v>17</v>
      </c>
      <c r="C958" s="5">
        <v>17.872399999999999</v>
      </c>
      <c r="D958" s="5">
        <v>17.956099999999999</v>
      </c>
      <c r="E958" s="5">
        <f>AVERAGE(Exchange_Rates[[#This Row],[Buy]:[Sell]])</f>
        <v>17.914249999999999</v>
      </c>
    </row>
    <row r="959" spans="1:5" x14ac:dyDescent="0.3">
      <c r="A959" s="1">
        <v>43480</v>
      </c>
      <c r="B959" t="s">
        <v>17</v>
      </c>
      <c r="C959" s="5">
        <v>17.8749</v>
      </c>
      <c r="D959" s="5">
        <v>17.956099999999999</v>
      </c>
      <c r="E959" s="5">
        <f>AVERAGE(Exchange_Rates[[#This Row],[Buy]:[Sell]])</f>
        <v>17.915500000000002</v>
      </c>
    </row>
    <row r="960" spans="1:5" x14ac:dyDescent="0.3">
      <c r="A960" s="1">
        <v>43481</v>
      </c>
      <c r="B960" t="s">
        <v>17</v>
      </c>
      <c r="C960" s="5">
        <v>17.874700000000001</v>
      </c>
      <c r="D960" s="5">
        <v>17.956099999999999</v>
      </c>
      <c r="E960" s="5">
        <f>AVERAGE(Exchange_Rates[[#This Row],[Buy]:[Sell]])</f>
        <v>17.915399999999998</v>
      </c>
    </row>
    <row r="961" spans="1:5" x14ac:dyDescent="0.3">
      <c r="A961" s="1">
        <v>43482</v>
      </c>
      <c r="B961" t="s">
        <v>17</v>
      </c>
      <c r="C961" s="5">
        <v>17.876300000000001</v>
      </c>
      <c r="D961" s="5">
        <v>17.956099999999999</v>
      </c>
      <c r="E961" s="5">
        <f>AVERAGE(Exchange_Rates[[#This Row],[Buy]:[Sell]])</f>
        <v>17.9162</v>
      </c>
    </row>
    <row r="962" spans="1:5" x14ac:dyDescent="0.3">
      <c r="A962" s="1">
        <v>43485</v>
      </c>
      <c r="B962" t="s">
        <v>17</v>
      </c>
      <c r="C962" s="5">
        <v>17.876000000000001</v>
      </c>
      <c r="D962" s="5">
        <v>17.956099999999999</v>
      </c>
      <c r="E962" s="5">
        <f>AVERAGE(Exchange_Rates[[#This Row],[Buy]:[Sell]])</f>
        <v>17.916049999999998</v>
      </c>
    </row>
    <row r="963" spans="1:5" x14ac:dyDescent="0.3">
      <c r="A963" s="1">
        <v>43486</v>
      </c>
      <c r="B963" t="s">
        <v>17</v>
      </c>
      <c r="C963" s="5">
        <v>17.875800000000002</v>
      </c>
      <c r="D963" s="5">
        <v>17.956399999999999</v>
      </c>
      <c r="E963" s="5">
        <f>AVERAGE(Exchange_Rates[[#This Row],[Buy]:[Sell]])</f>
        <v>17.9161</v>
      </c>
    </row>
    <row r="964" spans="1:5" x14ac:dyDescent="0.3">
      <c r="A964" s="1">
        <v>43487</v>
      </c>
      <c r="B964" t="s">
        <v>17</v>
      </c>
      <c r="C964" s="5">
        <v>17.875299999999999</v>
      </c>
      <c r="D964" s="5">
        <v>17.956099999999999</v>
      </c>
      <c r="E964" s="5">
        <f>AVERAGE(Exchange_Rates[[#This Row],[Buy]:[Sell]])</f>
        <v>17.915700000000001</v>
      </c>
    </row>
    <row r="965" spans="1:5" x14ac:dyDescent="0.3">
      <c r="A965" s="1">
        <v>43488</v>
      </c>
      <c r="B965" t="s">
        <v>17</v>
      </c>
      <c r="C965" s="5">
        <v>17.864999999999998</v>
      </c>
      <c r="D965" s="5">
        <v>17.9544</v>
      </c>
      <c r="E965" s="5">
        <f>AVERAGE(Exchange_Rates[[#This Row],[Buy]:[Sell]])</f>
        <v>17.909700000000001</v>
      </c>
    </row>
    <row r="966" spans="1:5" x14ac:dyDescent="0.3">
      <c r="A966" s="1">
        <v>43492</v>
      </c>
      <c r="B966" t="s">
        <v>17</v>
      </c>
      <c r="C966" s="5">
        <v>17.6508</v>
      </c>
      <c r="D966" s="5">
        <v>17.750800000000002</v>
      </c>
      <c r="E966" s="5">
        <f>AVERAGE(Exchange_Rates[[#This Row],[Buy]:[Sell]])</f>
        <v>17.700800000000001</v>
      </c>
    </row>
    <row r="967" spans="1:5" x14ac:dyDescent="0.3">
      <c r="A967" s="1">
        <v>43493</v>
      </c>
      <c r="B967" t="s">
        <v>17</v>
      </c>
      <c r="C967" s="5">
        <v>17.578900000000001</v>
      </c>
      <c r="D967" s="5">
        <v>17.678599999999999</v>
      </c>
      <c r="E967" s="5">
        <f>AVERAGE(Exchange_Rates[[#This Row],[Buy]:[Sell]])</f>
        <v>17.62875</v>
      </c>
    </row>
    <row r="968" spans="1:5" x14ac:dyDescent="0.3">
      <c r="A968" s="1">
        <v>43494</v>
      </c>
      <c r="B968" t="s">
        <v>17</v>
      </c>
      <c r="C968" s="5">
        <v>17.5808</v>
      </c>
      <c r="D968" s="5">
        <v>17.680800000000001</v>
      </c>
      <c r="E968" s="5">
        <f>AVERAGE(Exchange_Rates[[#This Row],[Buy]:[Sell]])</f>
        <v>17.630800000000001</v>
      </c>
    </row>
    <row r="969" spans="1:5" x14ac:dyDescent="0.3">
      <c r="A969" s="1">
        <v>43495</v>
      </c>
      <c r="B969" t="s">
        <v>17</v>
      </c>
      <c r="C969" s="5">
        <v>17.583100000000002</v>
      </c>
      <c r="D969" s="5">
        <v>17.6831</v>
      </c>
      <c r="E969" s="5">
        <f>AVERAGE(Exchange_Rates[[#This Row],[Buy]:[Sell]])</f>
        <v>17.633099999999999</v>
      </c>
    </row>
    <row r="970" spans="1:5" x14ac:dyDescent="0.3">
      <c r="A970" s="1">
        <v>43496</v>
      </c>
      <c r="B970" t="s">
        <v>17</v>
      </c>
      <c r="C970" s="5">
        <v>17.605</v>
      </c>
      <c r="D970" s="5">
        <v>17.7044</v>
      </c>
      <c r="E970" s="5">
        <f>AVERAGE(Exchange_Rates[[#This Row],[Buy]:[Sell]])</f>
        <v>17.654699999999998</v>
      </c>
    </row>
    <row r="971" spans="1:5" x14ac:dyDescent="0.3">
      <c r="A971" s="1">
        <v>43499</v>
      </c>
      <c r="B971" t="s">
        <v>17</v>
      </c>
      <c r="C971" s="5">
        <v>17.6158</v>
      </c>
      <c r="D971" s="5">
        <v>17.7151</v>
      </c>
      <c r="E971" s="5">
        <f>AVERAGE(Exchange_Rates[[#This Row],[Buy]:[Sell]])</f>
        <v>17.66545</v>
      </c>
    </row>
    <row r="972" spans="1:5" x14ac:dyDescent="0.3">
      <c r="A972" s="1">
        <v>43500</v>
      </c>
      <c r="B972" t="s">
        <v>17</v>
      </c>
      <c r="C972" s="5">
        <v>17.621400000000001</v>
      </c>
      <c r="D972" s="5">
        <v>17.7197</v>
      </c>
      <c r="E972" s="5">
        <f>AVERAGE(Exchange_Rates[[#This Row],[Buy]:[Sell]])</f>
        <v>17.670549999999999</v>
      </c>
    </row>
    <row r="973" spans="1:5" x14ac:dyDescent="0.3">
      <c r="A973" s="1">
        <v>43501</v>
      </c>
      <c r="B973" t="s">
        <v>17</v>
      </c>
      <c r="C973" s="5">
        <v>17.5703</v>
      </c>
      <c r="D973" s="5">
        <v>17.670300000000001</v>
      </c>
      <c r="E973" s="5">
        <f>AVERAGE(Exchange_Rates[[#This Row],[Buy]:[Sell]])</f>
        <v>17.6203</v>
      </c>
    </row>
    <row r="974" spans="1:5" x14ac:dyDescent="0.3">
      <c r="A974" s="1">
        <v>43502</v>
      </c>
      <c r="B974" t="s">
        <v>17</v>
      </c>
      <c r="C974" s="5">
        <v>17.556699999999999</v>
      </c>
      <c r="D974" s="5">
        <v>17.656700000000001</v>
      </c>
      <c r="E974" s="5">
        <f>AVERAGE(Exchange_Rates[[#This Row],[Buy]:[Sell]])</f>
        <v>17.6067</v>
      </c>
    </row>
    <row r="975" spans="1:5" x14ac:dyDescent="0.3">
      <c r="A975" s="1">
        <v>43503</v>
      </c>
      <c r="B975" t="s">
        <v>17</v>
      </c>
      <c r="C975" s="5">
        <v>17.5564</v>
      </c>
      <c r="D975" s="5">
        <v>17.656400000000001</v>
      </c>
      <c r="E975" s="5">
        <f>AVERAGE(Exchange_Rates[[#This Row],[Buy]:[Sell]])</f>
        <v>17.606400000000001</v>
      </c>
    </row>
    <row r="976" spans="1:5" x14ac:dyDescent="0.3">
      <c r="A976" s="1">
        <v>43506</v>
      </c>
      <c r="B976" t="s">
        <v>17</v>
      </c>
      <c r="C976" s="5">
        <v>17.559200000000001</v>
      </c>
      <c r="D976" s="5">
        <v>17.659199999999998</v>
      </c>
      <c r="E976" s="5">
        <f>AVERAGE(Exchange_Rates[[#This Row],[Buy]:[Sell]])</f>
        <v>17.609200000000001</v>
      </c>
    </row>
    <row r="977" spans="1:5" x14ac:dyDescent="0.3">
      <c r="A977" s="1">
        <v>43507</v>
      </c>
      <c r="B977" t="s">
        <v>17</v>
      </c>
      <c r="C977" s="5">
        <v>17.561399999999999</v>
      </c>
      <c r="D977" s="5">
        <v>17.660799999999998</v>
      </c>
      <c r="E977" s="5">
        <f>AVERAGE(Exchange_Rates[[#This Row],[Buy]:[Sell]])</f>
        <v>17.6111</v>
      </c>
    </row>
    <row r="978" spans="1:5" x14ac:dyDescent="0.3">
      <c r="A978" s="1">
        <v>43508</v>
      </c>
      <c r="B978" t="s">
        <v>17</v>
      </c>
      <c r="C978" s="5">
        <v>17.560300000000002</v>
      </c>
      <c r="D978" s="5">
        <v>17.66</v>
      </c>
      <c r="E978" s="5">
        <f>AVERAGE(Exchange_Rates[[#This Row],[Buy]:[Sell]])</f>
        <v>17.610150000000001</v>
      </c>
    </row>
    <row r="979" spans="1:5" x14ac:dyDescent="0.3">
      <c r="A979" s="1">
        <v>43509</v>
      </c>
      <c r="B979" t="s">
        <v>17</v>
      </c>
      <c r="C979" s="5">
        <v>17.560099999999998</v>
      </c>
      <c r="D979" s="5">
        <v>17.6601</v>
      </c>
      <c r="E979" s="5">
        <f>AVERAGE(Exchange_Rates[[#This Row],[Buy]:[Sell]])</f>
        <v>17.610099999999999</v>
      </c>
    </row>
    <row r="980" spans="1:5" x14ac:dyDescent="0.3">
      <c r="A980" s="1">
        <v>43510</v>
      </c>
      <c r="B980" t="s">
        <v>17</v>
      </c>
      <c r="C980" s="5">
        <v>17.5014</v>
      </c>
      <c r="D980" s="5">
        <v>17.601400000000002</v>
      </c>
      <c r="E980" s="5">
        <f>AVERAGE(Exchange_Rates[[#This Row],[Buy]:[Sell]])</f>
        <v>17.551400000000001</v>
      </c>
    </row>
    <row r="981" spans="1:5" x14ac:dyDescent="0.3">
      <c r="A981" s="1">
        <v>43513</v>
      </c>
      <c r="B981" t="s">
        <v>17</v>
      </c>
      <c r="C981" s="5">
        <v>17.502500000000001</v>
      </c>
      <c r="D981" s="5">
        <v>17.602499999999999</v>
      </c>
      <c r="E981" s="5">
        <f>AVERAGE(Exchange_Rates[[#This Row],[Buy]:[Sell]])</f>
        <v>17.552500000000002</v>
      </c>
    </row>
    <row r="982" spans="1:5" x14ac:dyDescent="0.3">
      <c r="A982" s="1">
        <v>43514</v>
      </c>
      <c r="B982" t="s">
        <v>17</v>
      </c>
      <c r="C982" s="5">
        <v>17.510000000000002</v>
      </c>
      <c r="D982" s="5">
        <v>17.61</v>
      </c>
      <c r="E982" s="5">
        <f>AVERAGE(Exchange_Rates[[#This Row],[Buy]:[Sell]])</f>
        <v>17.560000000000002</v>
      </c>
    </row>
    <row r="983" spans="1:5" x14ac:dyDescent="0.3">
      <c r="A983" s="1">
        <v>43515</v>
      </c>
      <c r="B983" t="s">
        <v>17</v>
      </c>
      <c r="C983" s="5">
        <v>17.514700000000001</v>
      </c>
      <c r="D983" s="5">
        <v>17.613099999999999</v>
      </c>
      <c r="E983" s="5">
        <f>AVERAGE(Exchange_Rates[[#This Row],[Buy]:[Sell]])</f>
        <v>17.5639</v>
      </c>
    </row>
    <row r="984" spans="1:5" x14ac:dyDescent="0.3">
      <c r="A984" s="1">
        <v>43516</v>
      </c>
      <c r="B984" t="s">
        <v>17</v>
      </c>
      <c r="C984" s="5">
        <v>17.515599999999999</v>
      </c>
      <c r="D984" s="5">
        <v>17.615300000000001</v>
      </c>
      <c r="E984" s="5">
        <f>AVERAGE(Exchange_Rates[[#This Row],[Buy]:[Sell]])</f>
        <v>17.565449999999998</v>
      </c>
    </row>
    <row r="985" spans="1:5" x14ac:dyDescent="0.3">
      <c r="A985" s="1">
        <v>43517</v>
      </c>
      <c r="B985" t="s">
        <v>17</v>
      </c>
      <c r="C985" s="5">
        <v>17.4908</v>
      </c>
      <c r="D985" s="5">
        <v>17.590800000000002</v>
      </c>
      <c r="E985" s="5">
        <f>AVERAGE(Exchange_Rates[[#This Row],[Buy]:[Sell]])</f>
        <v>17.540800000000001</v>
      </c>
    </row>
    <row r="986" spans="1:5" x14ac:dyDescent="0.3">
      <c r="A986" s="1">
        <v>43520</v>
      </c>
      <c r="B986" t="s">
        <v>17</v>
      </c>
      <c r="C986" s="5">
        <v>17.485299999999999</v>
      </c>
      <c r="D986" s="5">
        <v>17.5853</v>
      </c>
      <c r="E986" s="5">
        <f>AVERAGE(Exchange_Rates[[#This Row],[Buy]:[Sell]])</f>
        <v>17.535299999999999</v>
      </c>
    </row>
    <row r="987" spans="1:5" x14ac:dyDescent="0.3">
      <c r="A987" s="1">
        <v>43521</v>
      </c>
      <c r="B987" t="s">
        <v>17</v>
      </c>
      <c r="C987" s="5">
        <v>17.476400000000002</v>
      </c>
      <c r="D987" s="5">
        <v>17.573599999999999</v>
      </c>
      <c r="E987" s="5">
        <f>AVERAGE(Exchange_Rates[[#This Row],[Buy]:[Sell]])</f>
        <v>17.524999999999999</v>
      </c>
    </row>
    <row r="988" spans="1:5" x14ac:dyDescent="0.3">
      <c r="A988" s="1">
        <v>43522</v>
      </c>
      <c r="B988" t="s">
        <v>17</v>
      </c>
      <c r="C988" s="5">
        <v>17.477799999999998</v>
      </c>
      <c r="D988" s="5">
        <v>17.5778</v>
      </c>
      <c r="E988" s="5">
        <f>AVERAGE(Exchange_Rates[[#This Row],[Buy]:[Sell]])</f>
        <v>17.527799999999999</v>
      </c>
    </row>
    <row r="989" spans="1:5" x14ac:dyDescent="0.3">
      <c r="A989" s="1">
        <v>43523</v>
      </c>
      <c r="B989" t="s">
        <v>17</v>
      </c>
      <c r="C989" s="5">
        <v>17.4786</v>
      </c>
      <c r="D989" s="5">
        <v>17.578600000000002</v>
      </c>
      <c r="E989" s="5">
        <f>AVERAGE(Exchange_Rates[[#This Row],[Buy]:[Sell]])</f>
        <v>17.528600000000001</v>
      </c>
    </row>
    <row r="990" spans="1:5" x14ac:dyDescent="0.3">
      <c r="A990" s="1">
        <v>43524</v>
      </c>
      <c r="B990" t="s">
        <v>17</v>
      </c>
      <c r="C990" s="5">
        <v>17.479399999999998</v>
      </c>
      <c r="D990" s="5">
        <v>17.5794</v>
      </c>
      <c r="E990" s="5">
        <f>AVERAGE(Exchange_Rates[[#This Row],[Buy]:[Sell]])</f>
        <v>17.529399999999999</v>
      </c>
    </row>
    <row r="991" spans="1:5" x14ac:dyDescent="0.3">
      <c r="A991" s="1">
        <v>43527</v>
      </c>
      <c r="B991" t="s">
        <v>17</v>
      </c>
      <c r="C991" s="5">
        <v>17.477499999999999</v>
      </c>
      <c r="D991" s="5">
        <v>17.577500000000001</v>
      </c>
      <c r="E991" s="5">
        <f>AVERAGE(Exchange_Rates[[#This Row],[Buy]:[Sell]])</f>
        <v>17.5275</v>
      </c>
    </row>
    <row r="992" spans="1:5" x14ac:dyDescent="0.3">
      <c r="A992" s="1">
        <v>43528</v>
      </c>
      <c r="B992" t="s">
        <v>17</v>
      </c>
      <c r="C992" s="5">
        <v>17.471699999999998</v>
      </c>
      <c r="D992" s="5">
        <v>17.5717</v>
      </c>
      <c r="E992" s="5">
        <f>AVERAGE(Exchange_Rates[[#This Row],[Buy]:[Sell]])</f>
        <v>17.521699999999999</v>
      </c>
    </row>
    <row r="993" spans="1:5" x14ac:dyDescent="0.3">
      <c r="A993" s="1">
        <v>43529</v>
      </c>
      <c r="B993" t="s">
        <v>17</v>
      </c>
      <c r="C993" s="5">
        <v>17.443300000000001</v>
      </c>
      <c r="D993" s="5">
        <v>17.543299999999999</v>
      </c>
      <c r="E993" s="5">
        <f>AVERAGE(Exchange_Rates[[#This Row],[Buy]:[Sell]])</f>
        <v>17.493299999999998</v>
      </c>
    </row>
    <row r="994" spans="1:5" x14ac:dyDescent="0.3">
      <c r="A994" s="1">
        <v>43530</v>
      </c>
      <c r="B994" t="s">
        <v>17</v>
      </c>
      <c r="C994" s="5">
        <v>17.4392</v>
      </c>
      <c r="D994" s="5">
        <v>17.539200000000001</v>
      </c>
      <c r="E994" s="5">
        <f>AVERAGE(Exchange_Rates[[#This Row],[Buy]:[Sell]])</f>
        <v>17.4892</v>
      </c>
    </row>
    <row r="995" spans="1:5" x14ac:dyDescent="0.3">
      <c r="A995" s="1">
        <v>43531</v>
      </c>
      <c r="B995" t="s">
        <v>17</v>
      </c>
      <c r="C995" s="5">
        <v>17.398299999999999</v>
      </c>
      <c r="D995" s="5">
        <v>17.4983</v>
      </c>
      <c r="E995" s="5">
        <f>AVERAGE(Exchange_Rates[[#This Row],[Buy]:[Sell]])</f>
        <v>17.4483</v>
      </c>
    </row>
    <row r="996" spans="1:5" x14ac:dyDescent="0.3">
      <c r="A996" s="1">
        <v>43534</v>
      </c>
      <c r="B996" t="s">
        <v>17</v>
      </c>
      <c r="C996" s="5">
        <v>17.3886</v>
      </c>
      <c r="D996" s="5">
        <v>17.488600000000002</v>
      </c>
      <c r="E996" s="5">
        <f>AVERAGE(Exchange_Rates[[#This Row],[Buy]:[Sell]])</f>
        <v>17.438600000000001</v>
      </c>
    </row>
    <row r="997" spans="1:5" x14ac:dyDescent="0.3">
      <c r="A997" s="1">
        <v>43535</v>
      </c>
      <c r="B997" t="s">
        <v>17</v>
      </c>
      <c r="C997" s="5">
        <v>17.386399999999998</v>
      </c>
      <c r="D997" s="5">
        <v>17.4864</v>
      </c>
      <c r="E997" s="5">
        <f>AVERAGE(Exchange_Rates[[#This Row],[Buy]:[Sell]])</f>
        <v>17.436399999999999</v>
      </c>
    </row>
    <row r="998" spans="1:5" x14ac:dyDescent="0.3">
      <c r="A998" s="1">
        <v>43536</v>
      </c>
      <c r="B998" t="s">
        <v>17</v>
      </c>
      <c r="C998" s="5">
        <v>17.3886</v>
      </c>
      <c r="D998" s="5">
        <v>17.488600000000002</v>
      </c>
      <c r="E998" s="5">
        <f>AVERAGE(Exchange_Rates[[#This Row],[Buy]:[Sell]])</f>
        <v>17.438600000000001</v>
      </c>
    </row>
    <row r="999" spans="1:5" x14ac:dyDescent="0.3">
      <c r="A999" s="1">
        <v>43537</v>
      </c>
      <c r="B999" t="s">
        <v>17</v>
      </c>
      <c r="C999" s="5">
        <v>17.3733</v>
      </c>
      <c r="D999" s="5">
        <v>17.473299999999998</v>
      </c>
      <c r="E999" s="5">
        <f>AVERAGE(Exchange_Rates[[#This Row],[Buy]:[Sell]])</f>
        <v>17.423299999999998</v>
      </c>
    </row>
    <row r="1000" spans="1:5" x14ac:dyDescent="0.3">
      <c r="A1000" s="1">
        <v>43538</v>
      </c>
      <c r="B1000" t="s">
        <v>17</v>
      </c>
      <c r="C1000" s="5">
        <v>17.348600000000001</v>
      </c>
      <c r="D1000" s="5">
        <v>17.448599999999999</v>
      </c>
      <c r="E1000" s="5">
        <f>AVERAGE(Exchange_Rates[[#This Row],[Buy]:[Sell]])</f>
        <v>17.398600000000002</v>
      </c>
    </row>
    <row r="1001" spans="1:5" x14ac:dyDescent="0.3">
      <c r="A1001" s="1">
        <v>43541</v>
      </c>
      <c r="B1001" t="s">
        <v>17</v>
      </c>
      <c r="C1001" s="5">
        <v>17.3386</v>
      </c>
      <c r="D1001" s="5">
        <v>17.438600000000001</v>
      </c>
      <c r="E1001" s="5">
        <f>AVERAGE(Exchange_Rates[[#This Row],[Buy]:[Sell]])</f>
        <v>17.3886</v>
      </c>
    </row>
    <row r="1002" spans="1:5" x14ac:dyDescent="0.3">
      <c r="A1002" s="1">
        <v>43542</v>
      </c>
      <c r="B1002" t="s">
        <v>17</v>
      </c>
      <c r="C1002" s="5">
        <v>17.282499999999999</v>
      </c>
      <c r="D1002" s="5">
        <v>17.3825</v>
      </c>
      <c r="E1002" s="5">
        <f>AVERAGE(Exchange_Rates[[#This Row],[Buy]:[Sell]])</f>
        <v>17.3325</v>
      </c>
    </row>
    <row r="1003" spans="1:5" x14ac:dyDescent="0.3">
      <c r="A1003" s="1">
        <v>43543</v>
      </c>
      <c r="B1003" t="s">
        <v>17</v>
      </c>
      <c r="C1003" s="5">
        <v>17.248899999999999</v>
      </c>
      <c r="D1003" s="5">
        <v>17.3489</v>
      </c>
      <c r="E1003" s="5">
        <f>AVERAGE(Exchange_Rates[[#This Row],[Buy]:[Sell]])</f>
        <v>17.2989</v>
      </c>
    </row>
    <row r="1004" spans="1:5" x14ac:dyDescent="0.3">
      <c r="A1004" s="1">
        <v>43544</v>
      </c>
      <c r="B1004" t="s">
        <v>17</v>
      </c>
      <c r="C1004" s="5">
        <v>17.245000000000001</v>
      </c>
      <c r="D1004" s="5">
        <v>17.344999999999999</v>
      </c>
      <c r="E1004" s="5">
        <f>AVERAGE(Exchange_Rates[[#This Row],[Buy]:[Sell]])</f>
        <v>17.295000000000002</v>
      </c>
    </row>
    <row r="1005" spans="1:5" x14ac:dyDescent="0.3">
      <c r="A1005" s="1">
        <v>43545</v>
      </c>
      <c r="B1005" t="s">
        <v>17</v>
      </c>
      <c r="C1005" s="5">
        <v>17.243099999999998</v>
      </c>
      <c r="D1005" s="5">
        <v>17.3431</v>
      </c>
      <c r="E1005" s="5">
        <f>AVERAGE(Exchange_Rates[[#This Row],[Buy]:[Sell]])</f>
        <v>17.293099999999999</v>
      </c>
    </row>
    <row r="1006" spans="1:5" x14ac:dyDescent="0.3">
      <c r="A1006" s="1">
        <v>43548</v>
      </c>
      <c r="B1006" t="s">
        <v>17</v>
      </c>
      <c r="C1006" s="5">
        <v>17.2347</v>
      </c>
      <c r="D1006" s="5">
        <v>17.334700000000002</v>
      </c>
      <c r="E1006" s="5">
        <f>AVERAGE(Exchange_Rates[[#This Row],[Buy]:[Sell]])</f>
        <v>17.284700000000001</v>
      </c>
    </row>
    <row r="1007" spans="1:5" x14ac:dyDescent="0.3">
      <c r="A1007" s="1">
        <v>43549</v>
      </c>
      <c r="B1007" t="s">
        <v>17</v>
      </c>
      <c r="C1007" s="5">
        <v>17.243600000000001</v>
      </c>
      <c r="D1007" s="5">
        <v>17.340800000000002</v>
      </c>
      <c r="E1007" s="5">
        <f>AVERAGE(Exchange_Rates[[#This Row],[Buy]:[Sell]])</f>
        <v>17.292200000000001</v>
      </c>
    </row>
    <row r="1008" spans="1:5" x14ac:dyDescent="0.3">
      <c r="A1008" s="1">
        <v>43550</v>
      </c>
      <c r="B1008" t="s">
        <v>17</v>
      </c>
      <c r="C1008" s="5">
        <v>17.246700000000001</v>
      </c>
      <c r="D1008" s="5">
        <v>17.346699999999998</v>
      </c>
      <c r="E1008" s="5">
        <f>AVERAGE(Exchange_Rates[[#This Row],[Buy]:[Sell]])</f>
        <v>17.296700000000001</v>
      </c>
    </row>
    <row r="1009" spans="1:5" x14ac:dyDescent="0.3">
      <c r="A1009" s="1">
        <v>43551</v>
      </c>
      <c r="B1009" t="s">
        <v>17</v>
      </c>
      <c r="C1009" s="5">
        <v>17.2669</v>
      </c>
      <c r="D1009" s="5">
        <v>17.366900000000001</v>
      </c>
      <c r="E1009" s="5">
        <f>AVERAGE(Exchange_Rates[[#This Row],[Buy]:[Sell]])</f>
        <v>17.3169</v>
      </c>
    </row>
    <row r="1010" spans="1:5" x14ac:dyDescent="0.3">
      <c r="A1010" s="1">
        <v>43552</v>
      </c>
      <c r="B1010" t="s">
        <v>17</v>
      </c>
      <c r="C1010" s="5">
        <v>17.2728</v>
      </c>
      <c r="D1010" s="5">
        <v>17.372800000000002</v>
      </c>
      <c r="E1010" s="5">
        <f>AVERAGE(Exchange_Rates[[#This Row],[Buy]:[Sell]])</f>
        <v>17.322800000000001</v>
      </c>
    </row>
    <row r="1011" spans="1:5" x14ac:dyDescent="0.3">
      <c r="A1011" s="1">
        <v>43555</v>
      </c>
      <c r="B1011" t="s">
        <v>17</v>
      </c>
      <c r="C1011" s="5">
        <v>17.273299999999999</v>
      </c>
      <c r="D1011" s="5">
        <v>17.3733</v>
      </c>
      <c r="E1011" s="5">
        <f>AVERAGE(Exchange_Rates[[#This Row],[Buy]:[Sell]])</f>
        <v>17.3233</v>
      </c>
    </row>
    <row r="1012" spans="1:5" x14ac:dyDescent="0.3">
      <c r="A1012" s="1">
        <v>43556</v>
      </c>
      <c r="B1012" t="s">
        <v>17</v>
      </c>
      <c r="C1012" s="5">
        <v>17.273900000000001</v>
      </c>
      <c r="D1012" s="5">
        <v>17.373100000000001</v>
      </c>
      <c r="E1012" s="5">
        <f>AVERAGE(Exchange_Rates[[#This Row],[Buy]:[Sell]])</f>
        <v>17.323500000000003</v>
      </c>
    </row>
    <row r="1013" spans="1:5" x14ac:dyDescent="0.3">
      <c r="A1013" s="1">
        <v>43557</v>
      </c>
      <c r="B1013" t="s">
        <v>17</v>
      </c>
      <c r="C1013" s="5">
        <v>17.274999999999999</v>
      </c>
      <c r="D1013" s="5">
        <v>17.375</v>
      </c>
      <c r="E1013" s="5">
        <f>AVERAGE(Exchange_Rates[[#This Row],[Buy]:[Sell]])</f>
        <v>17.324999999999999</v>
      </c>
    </row>
    <row r="1014" spans="1:5" x14ac:dyDescent="0.3">
      <c r="A1014" s="1">
        <v>43558</v>
      </c>
      <c r="B1014" t="s">
        <v>17</v>
      </c>
      <c r="C1014" s="5">
        <v>17.275600000000001</v>
      </c>
      <c r="D1014" s="5">
        <v>17.375599999999999</v>
      </c>
      <c r="E1014" s="5">
        <f>AVERAGE(Exchange_Rates[[#This Row],[Buy]:[Sell]])</f>
        <v>17.325600000000001</v>
      </c>
    </row>
    <row r="1015" spans="1:5" x14ac:dyDescent="0.3">
      <c r="A1015" s="1">
        <v>43559</v>
      </c>
      <c r="B1015" t="s">
        <v>17</v>
      </c>
      <c r="C1015" s="5">
        <v>17.274999999999999</v>
      </c>
      <c r="D1015" s="5">
        <v>17.375</v>
      </c>
      <c r="E1015" s="5">
        <f>AVERAGE(Exchange_Rates[[#This Row],[Buy]:[Sell]])</f>
        <v>17.324999999999999</v>
      </c>
    </row>
    <row r="1016" spans="1:5" x14ac:dyDescent="0.3">
      <c r="A1016" s="1">
        <v>43562</v>
      </c>
      <c r="B1016" t="s">
        <v>17</v>
      </c>
      <c r="C1016" s="5">
        <v>17.2742</v>
      </c>
      <c r="D1016" s="5">
        <v>17.374199999999998</v>
      </c>
      <c r="E1016" s="5">
        <f>AVERAGE(Exchange_Rates[[#This Row],[Buy]:[Sell]])</f>
        <v>17.324199999999998</v>
      </c>
    </row>
    <row r="1017" spans="1:5" x14ac:dyDescent="0.3">
      <c r="A1017" s="1">
        <v>43563</v>
      </c>
      <c r="B1017" t="s">
        <v>17</v>
      </c>
      <c r="C1017" s="5">
        <v>17.2744</v>
      </c>
      <c r="D1017" s="5">
        <v>17.374400000000001</v>
      </c>
      <c r="E1017" s="5">
        <f>AVERAGE(Exchange_Rates[[#This Row],[Buy]:[Sell]])</f>
        <v>17.324400000000001</v>
      </c>
    </row>
    <row r="1018" spans="1:5" x14ac:dyDescent="0.3">
      <c r="A1018" s="1">
        <v>43564</v>
      </c>
      <c r="B1018" t="s">
        <v>17</v>
      </c>
      <c r="C1018" s="5">
        <v>17.274999999999999</v>
      </c>
      <c r="D1018" s="5">
        <v>17.375</v>
      </c>
      <c r="E1018" s="5">
        <f>AVERAGE(Exchange_Rates[[#This Row],[Buy]:[Sell]])</f>
        <v>17.324999999999999</v>
      </c>
    </row>
    <row r="1019" spans="1:5" x14ac:dyDescent="0.3">
      <c r="A1019" s="1">
        <v>43565</v>
      </c>
      <c r="B1019" t="s">
        <v>17</v>
      </c>
      <c r="C1019" s="5">
        <v>17.276399999999999</v>
      </c>
      <c r="D1019" s="5">
        <v>17.3764</v>
      </c>
      <c r="E1019" s="5">
        <f>AVERAGE(Exchange_Rates[[#This Row],[Buy]:[Sell]])</f>
        <v>17.3264</v>
      </c>
    </row>
    <row r="1020" spans="1:5" x14ac:dyDescent="0.3">
      <c r="A1020" s="1">
        <v>43566</v>
      </c>
      <c r="B1020" t="s">
        <v>17</v>
      </c>
      <c r="C1020" s="5">
        <v>17.276399999999999</v>
      </c>
      <c r="D1020" s="5">
        <v>17.3764</v>
      </c>
      <c r="E1020" s="5">
        <f>AVERAGE(Exchange_Rates[[#This Row],[Buy]:[Sell]])</f>
        <v>17.3264</v>
      </c>
    </row>
    <row r="1021" spans="1:5" x14ac:dyDescent="0.3">
      <c r="A1021" s="1">
        <v>43569</v>
      </c>
      <c r="B1021" t="s">
        <v>17</v>
      </c>
      <c r="C1021" s="5">
        <v>17.261900000000001</v>
      </c>
      <c r="D1021" s="5">
        <v>17.361899999999999</v>
      </c>
      <c r="E1021" s="5">
        <f>AVERAGE(Exchange_Rates[[#This Row],[Buy]:[Sell]])</f>
        <v>17.311900000000001</v>
      </c>
    </row>
    <row r="1022" spans="1:5" x14ac:dyDescent="0.3">
      <c r="A1022" s="1">
        <v>43570</v>
      </c>
      <c r="B1022" t="s">
        <v>17</v>
      </c>
      <c r="C1022" s="5">
        <v>17.265999999999998</v>
      </c>
      <c r="D1022" s="5">
        <v>17.366</v>
      </c>
      <c r="E1022" s="5">
        <f>AVERAGE(Exchange_Rates[[#This Row],[Buy]:[Sell]])</f>
        <v>17.315999999999999</v>
      </c>
    </row>
    <row r="1023" spans="1:5" x14ac:dyDescent="0.3">
      <c r="A1023" s="1">
        <v>43571</v>
      </c>
      <c r="B1023" t="s">
        <v>17</v>
      </c>
      <c r="C1023" s="5">
        <v>17.2681</v>
      </c>
      <c r="D1023" s="5">
        <v>17.368099999999998</v>
      </c>
      <c r="E1023" s="5">
        <f>AVERAGE(Exchange_Rates[[#This Row],[Buy]:[Sell]])</f>
        <v>17.318100000000001</v>
      </c>
    </row>
    <row r="1024" spans="1:5" x14ac:dyDescent="0.3">
      <c r="A1024" s="1">
        <v>43572</v>
      </c>
      <c r="B1024" t="s">
        <v>17</v>
      </c>
      <c r="C1024" s="5">
        <v>17.211400000000001</v>
      </c>
      <c r="D1024" s="5">
        <v>17.311399999999999</v>
      </c>
      <c r="E1024" s="5">
        <f>AVERAGE(Exchange_Rates[[#This Row],[Buy]:[Sell]])</f>
        <v>17.261400000000002</v>
      </c>
    </row>
    <row r="1025" spans="1:5" x14ac:dyDescent="0.3">
      <c r="A1025" s="1">
        <v>43573</v>
      </c>
      <c r="B1025" t="s">
        <v>17</v>
      </c>
      <c r="C1025" s="5">
        <v>17.144200000000001</v>
      </c>
      <c r="D1025" s="5">
        <v>17.244199999999999</v>
      </c>
      <c r="E1025" s="5">
        <f>AVERAGE(Exchange_Rates[[#This Row],[Buy]:[Sell]])</f>
        <v>17.194200000000002</v>
      </c>
    </row>
    <row r="1026" spans="1:5" x14ac:dyDescent="0.3">
      <c r="A1026" s="1">
        <v>43576</v>
      </c>
      <c r="B1026" t="s">
        <v>17</v>
      </c>
      <c r="C1026" s="5">
        <v>17.124199999999998</v>
      </c>
      <c r="D1026" s="5">
        <v>17.2242</v>
      </c>
      <c r="E1026" s="5">
        <f>AVERAGE(Exchange_Rates[[#This Row],[Buy]:[Sell]])</f>
        <v>17.174199999999999</v>
      </c>
    </row>
    <row r="1027" spans="1:5" x14ac:dyDescent="0.3">
      <c r="A1027" s="1">
        <v>43577</v>
      </c>
      <c r="B1027" t="s">
        <v>17</v>
      </c>
      <c r="C1027" s="5">
        <v>17.1175</v>
      </c>
      <c r="D1027" s="5">
        <v>17.217500000000001</v>
      </c>
      <c r="E1027" s="5">
        <f>AVERAGE(Exchange_Rates[[#This Row],[Buy]:[Sell]])</f>
        <v>17.1675</v>
      </c>
    </row>
    <row r="1028" spans="1:5" x14ac:dyDescent="0.3">
      <c r="A1028" s="1">
        <v>43578</v>
      </c>
      <c r="B1028" t="s">
        <v>17</v>
      </c>
      <c r="C1028" s="5">
        <v>17.1175</v>
      </c>
      <c r="D1028" s="5">
        <v>17.217500000000001</v>
      </c>
      <c r="E1028" s="5">
        <f>AVERAGE(Exchange_Rates[[#This Row],[Buy]:[Sell]])</f>
        <v>17.1675</v>
      </c>
    </row>
    <row r="1029" spans="1:5" x14ac:dyDescent="0.3">
      <c r="A1029" s="1">
        <v>43579</v>
      </c>
      <c r="B1029" t="s">
        <v>17</v>
      </c>
      <c r="C1029" s="5">
        <v>17.124199999999998</v>
      </c>
      <c r="D1029" s="5">
        <v>17.2242</v>
      </c>
      <c r="E1029" s="5">
        <f>AVERAGE(Exchange_Rates[[#This Row],[Buy]:[Sell]])</f>
        <v>17.174199999999999</v>
      </c>
    </row>
    <row r="1030" spans="1:5" x14ac:dyDescent="0.3">
      <c r="A1030" s="1">
        <v>43585</v>
      </c>
      <c r="B1030" t="s">
        <v>17</v>
      </c>
      <c r="C1030" s="5">
        <v>17.124400000000001</v>
      </c>
      <c r="D1030" s="5">
        <v>17.224399999999999</v>
      </c>
      <c r="E1030" s="5">
        <f>AVERAGE(Exchange_Rates[[#This Row],[Buy]:[Sell]])</f>
        <v>17.174399999999999</v>
      </c>
    </row>
    <row r="1031" spans="1:5" x14ac:dyDescent="0.3">
      <c r="A1031" s="1">
        <v>43587</v>
      </c>
      <c r="B1031" t="s">
        <v>17</v>
      </c>
      <c r="C1031" s="5">
        <v>17.123899999999999</v>
      </c>
      <c r="D1031" s="5">
        <v>17.2239</v>
      </c>
      <c r="E1031" s="5">
        <f>AVERAGE(Exchange_Rates[[#This Row],[Buy]:[Sell]])</f>
        <v>17.1739</v>
      </c>
    </row>
    <row r="1032" spans="1:5" x14ac:dyDescent="0.3">
      <c r="A1032" s="1">
        <v>43590</v>
      </c>
      <c r="B1032" t="s">
        <v>17</v>
      </c>
      <c r="C1032" s="5">
        <v>17.104700000000001</v>
      </c>
      <c r="D1032" s="5">
        <v>17.204699999999999</v>
      </c>
      <c r="E1032" s="5">
        <f>AVERAGE(Exchange_Rates[[#This Row],[Buy]:[Sell]])</f>
        <v>17.154699999999998</v>
      </c>
    </row>
    <row r="1033" spans="1:5" x14ac:dyDescent="0.3">
      <c r="A1033" s="1">
        <v>43591</v>
      </c>
      <c r="B1033" t="s">
        <v>17</v>
      </c>
      <c r="C1033" s="5">
        <v>17.106100000000001</v>
      </c>
      <c r="D1033" s="5">
        <v>17.203099999999999</v>
      </c>
      <c r="E1033" s="5">
        <f>AVERAGE(Exchange_Rates[[#This Row],[Buy]:[Sell]])</f>
        <v>17.154600000000002</v>
      </c>
    </row>
    <row r="1034" spans="1:5" x14ac:dyDescent="0.3">
      <c r="A1034" s="1">
        <v>43592</v>
      </c>
      <c r="B1034" t="s">
        <v>17</v>
      </c>
      <c r="C1034" s="5">
        <v>17.1067</v>
      </c>
      <c r="D1034" s="5">
        <v>17.206700000000001</v>
      </c>
      <c r="E1034" s="5">
        <f>AVERAGE(Exchange_Rates[[#This Row],[Buy]:[Sell]])</f>
        <v>17.156700000000001</v>
      </c>
    </row>
    <row r="1035" spans="1:5" x14ac:dyDescent="0.3">
      <c r="A1035" s="1">
        <v>43593</v>
      </c>
      <c r="B1035" t="s">
        <v>17</v>
      </c>
      <c r="C1035" s="5">
        <v>17.107500000000002</v>
      </c>
      <c r="D1035" s="5">
        <v>17.2075</v>
      </c>
      <c r="E1035" s="5">
        <f>AVERAGE(Exchange_Rates[[#This Row],[Buy]:[Sell]])</f>
        <v>17.157499999999999</v>
      </c>
    </row>
    <row r="1036" spans="1:5" x14ac:dyDescent="0.3">
      <c r="A1036" s="1">
        <v>43594</v>
      </c>
      <c r="B1036" t="s">
        <v>17</v>
      </c>
      <c r="C1036" s="5">
        <v>17.079999999999998</v>
      </c>
      <c r="D1036" s="5">
        <v>17.180599999999998</v>
      </c>
      <c r="E1036" s="5">
        <f>AVERAGE(Exchange_Rates[[#This Row],[Buy]:[Sell]])</f>
        <v>17.130299999999998</v>
      </c>
    </row>
    <row r="1037" spans="1:5" x14ac:dyDescent="0.3">
      <c r="A1037" s="1">
        <v>43597</v>
      </c>
      <c r="B1037" t="s">
        <v>17</v>
      </c>
      <c r="C1037" s="5">
        <v>17.0778</v>
      </c>
      <c r="D1037" s="5">
        <v>17.177800000000001</v>
      </c>
      <c r="E1037" s="5">
        <f>AVERAGE(Exchange_Rates[[#This Row],[Buy]:[Sell]])</f>
        <v>17.127800000000001</v>
      </c>
    </row>
    <row r="1038" spans="1:5" x14ac:dyDescent="0.3">
      <c r="A1038" s="1">
        <v>43598</v>
      </c>
      <c r="B1038" t="s">
        <v>17</v>
      </c>
      <c r="C1038" s="5">
        <v>17.031099999999999</v>
      </c>
      <c r="D1038" s="5">
        <v>17.1311</v>
      </c>
      <c r="E1038" s="5">
        <f>AVERAGE(Exchange_Rates[[#This Row],[Buy]:[Sell]])</f>
        <v>17.081099999999999</v>
      </c>
    </row>
    <row r="1039" spans="1:5" x14ac:dyDescent="0.3">
      <c r="A1039" s="1">
        <v>43599</v>
      </c>
      <c r="B1039" t="s">
        <v>17</v>
      </c>
      <c r="C1039" s="5">
        <v>17.0306</v>
      </c>
      <c r="D1039" s="5">
        <v>17.130600000000001</v>
      </c>
      <c r="E1039" s="5">
        <f>AVERAGE(Exchange_Rates[[#This Row],[Buy]:[Sell]])</f>
        <v>17.0806</v>
      </c>
    </row>
    <row r="1040" spans="1:5" x14ac:dyDescent="0.3">
      <c r="A1040" s="1">
        <v>43600</v>
      </c>
      <c r="B1040" t="s">
        <v>17</v>
      </c>
      <c r="C1040" s="5">
        <v>17.026900000000001</v>
      </c>
      <c r="D1040" s="5">
        <v>17.126899999999999</v>
      </c>
      <c r="E1040" s="5">
        <f>AVERAGE(Exchange_Rates[[#This Row],[Buy]:[Sell]])</f>
        <v>17.076900000000002</v>
      </c>
    </row>
    <row r="1041" spans="1:5" x14ac:dyDescent="0.3">
      <c r="A1041" s="1">
        <v>43601</v>
      </c>
      <c r="B1041" t="s">
        <v>17</v>
      </c>
      <c r="C1041" s="5">
        <v>16.9983</v>
      </c>
      <c r="D1041" s="5">
        <v>17.098299999999998</v>
      </c>
      <c r="E1041" s="5">
        <f>AVERAGE(Exchange_Rates[[#This Row],[Buy]:[Sell]])</f>
        <v>17.048299999999998</v>
      </c>
    </row>
    <row r="1042" spans="1:5" x14ac:dyDescent="0.3">
      <c r="A1042" s="1">
        <v>43604</v>
      </c>
      <c r="B1042" t="s">
        <v>17</v>
      </c>
      <c r="C1042" s="5">
        <v>16.993300000000001</v>
      </c>
      <c r="D1042" s="5">
        <v>17.093299999999999</v>
      </c>
      <c r="E1042" s="5">
        <f>AVERAGE(Exchange_Rates[[#This Row],[Buy]:[Sell]])</f>
        <v>17.043300000000002</v>
      </c>
    </row>
    <row r="1043" spans="1:5" x14ac:dyDescent="0.3">
      <c r="A1043" s="1">
        <v>43605</v>
      </c>
      <c r="B1043" t="s">
        <v>17</v>
      </c>
      <c r="C1043" s="5">
        <v>16.978300000000001</v>
      </c>
      <c r="D1043" s="5">
        <v>17.078299999999999</v>
      </c>
      <c r="E1043" s="5">
        <f>AVERAGE(Exchange_Rates[[#This Row],[Buy]:[Sell]])</f>
        <v>17.028300000000002</v>
      </c>
    </row>
    <row r="1044" spans="1:5" x14ac:dyDescent="0.3">
      <c r="A1044" s="1">
        <v>43606</v>
      </c>
      <c r="B1044" t="s">
        <v>17</v>
      </c>
      <c r="C1044" s="5">
        <v>16.9742</v>
      </c>
      <c r="D1044" s="5">
        <v>17.074200000000001</v>
      </c>
      <c r="E1044" s="5">
        <f>AVERAGE(Exchange_Rates[[#This Row],[Buy]:[Sell]])</f>
        <v>17.0242</v>
      </c>
    </row>
    <row r="1045" spans="1:5" x14ac:dyDescent="0.3">
      <c r="A1045" s="1">
        <v>43607</v>
      </c>
      <c r="B1045" t="s">
        <v>17</v>
      </c>
      <c r="C1045" s="5">
        <v>16.95</v>
      </c>
      <c r="D1045" s="5">
        <v>17.05</v>
      </c>
      <c r="E1045" s="5">
        <f>AVERAGE(Exchange_Rates[[#This Row],[Buy]:[Sell]])</f>
        <v>17</v>
      </c>
    </row>
    <row r="1046" spans="1:5" x14ac:dyDescent="0.3">
      <c r="A1046" s="1">
        <v>43608</v>
      </c>
      <c r="B1046" t="s">
        <v>17</v>
      </c>
      <c r="C1046" s="5">
        <v>16.833100000000002</v>
      </c>
      <c r="D1046" s="5">
        <v>16.931699999999999</v>
      </c>
      <c r="E1046" s="5">
        <f>AVERAGE(Exchange_Rates[[#This Row],[Buy]:[Sell]])</f>
        <v>16.882400000000001</v>
      </c>
    </row>
    <row r="1047" spans="1:5" x14ac:dyDescent="0.3">
      <c r="A1047" s="1">
        <v>43611</v>
      </c>
      <c r="B1047" t="s">
        <v>17</v>
      </c>
      <c r="C1047" s="5">
        <v>16.8125</v>
      </c>
      <c r="D1047" s="5">
        <v>16.912500000000001</v>
      </c>
      <c r="E1047" s="5">
        <f>AVERAGE(Exchange_Rates[[#This Row],[Buy]:[Sell]])</f>
        <v>16.862500000000001</v>
      </c>
    </row>
    <row r="1048" spans="1:5" x14ac:dyDescent="0.3">
      <c r="A1048" s="1">
        <v>43612</v>
      </c>
      <c r="B1048" t="s">
        <v>17</v>
      </c>
      <c r="C1048" s="5">
        <v>16.787199999999999</v>
      </c>
      <c r="D1048" s="5">
        <v>16.8872</v>
      </c>
      <c r="E1048" s="5">
        <f>AVERAGE(Exchange_Rates[[#This Row],[Buy]:[Sell]])</f>
        <v>16.837199999999999</v>
      </c>
    </row>
    <row r="1049" spans="1:5" x14ac:dyDescent="0.3">
      <c r="A1049" s="1">
        <v>43613</v>
      </c>
      <c r="B1049" t="s">
        <v>17</v>
      </c>
      <c r="C1049" s="5">
        <v>16.779399999999999</v>
      </c>
      <c r="D1049" s="5">
        <v>16.8794</v>
      </c>
      <c r="E1049" s="5">
        <f>AVERAGE(Exchange_Rates[[#This Row],[Buy]:[Sell]])</f>
        <v>16.8294</v>
      </c>
    </row>
    <row r="1050" spans="1:5" x14ac:dyDescent="0.3">
      <c r="A1050" s="1">
        <v>43614</v>
      </c>
      <c r="B1050" t="s">
        <v>17</v>
      </c>
      <c r="C1050" s="5">
        <v>16.778600000000001</v>
      </c>
      <c r="D1050" s="5">
        <v>16.878599999999999</v>
      </c>
      <c r="E1050" s="5">
        <f>AVERAGE(Exchange_Rates[[#This Row],[Buy]:[Sell]])</f>
        <v>16.828600000000002</v>
      </c>
    </row>
    <row r="1051" spans="1:5" x14ac:dyDescent="0.3">
      <c r="A1051" s="1">
        <v>43615</v>
      </c>
      <c r="B1051" t="s">
        <v>17</v>
      </c>
      <c r="C1051" s="5">
        <v>16.7333</v>
      </c>
      <c r="D1051" s="5">
        <v>16.833300000000001</v>
      </c>
      <c r="E1051" s="5">
        <f>AVERAGE(Exchange_Rates[[#This Row],[Buy]:[Sell]])</f>
        <v>16.783300000000001</v>
      </c>
    </row>
    <row r="1052" spans="1:5" x14ac:dyDescent="0.3">
      <c r="A1052" s="1">
        <v>43618</v>
      </c>
      <c r="B1052" t="s">
        <v>17</v>
      </c>
      <c r="C1052" s="5">
        <v>16.7242</v>
      </c>
      <c r="D1052" s="5">
        <v>16.824200000000001</v>
      </c>
      <c r="E1052" s="5">
        <f>AVERAGE(Exchange_Rates[[#This Row],[Buy]:[Sell]])</f>
        <v>16.7742</v>
      </c>
    </row>
    <row r="1053" spans="1:5" x14ac:dyDescent="0.3">
      <c r="A1053" s="1">
        <v>43619</v>
      </c>
      <c r="B1053" t="s">
        <v>17</v>
      </c>
      <c r="C1053" s="5">
        <v>16.711400000000001</v>
      </c>
      <c r="D1053" s="5">
        <v>16.811399999999999</v>
      </c>
      <c r="E1053" s="5">
        <f>AVERAGE(Exchange_Rates[[#This Row],[Buy]:[Sell]])</f>
        <v>16.761400000000002</v>
      </c>
    </row>
    <row r="1054" spans="1:5" x14ac:dyDescent="0.3">
      <c r="A1054" s="1">
        <v>43625</v>
      </c>
      <c r="B1054" t="s">
        <v>17</v>
      </c>
      <c r="C1054" s="5">
        <v>16.7117</v>
      </c>
      <c r="D1054" s="5">
        <v>16.811699999999998</v>
      </c>
      <c r="E1054" s="5">
        <f>AVERAGE(Exchange_Rates[[#This Row],[Buy]:[Sell]])</f>
        <v>16.761699999999998</v>
      </c>
    </row>
    <row r="1055" spans="1:5" x14ac:dyDescent="0.3">
      <c r="A1055" s="1">
        <v>43626</v>
      </c>
      <c r="B1055" t="s">
        <v>17</v>
      </c>
      <c r="C1055" s="5">
        <v>16.691700000000001</v>
      </c>
      <c r="D1055" s="5">
        <v>16.791699999999999</v>
      </c>
      <c r="E1055" s="5">
        <f>AVERAGE(Exchange_Rates[[#This Row],[Buy]:[Sell]])</f>
        <v>16.741700000000002</v>
      </c>
    </row>
    <row r="1056" spans="1:5" x14ac:dyDescent="0.3">
      <c r="A1056" s="1">
        <v>43627</v>
      </c>
      <c r="B1056" t="s">
        <v>17</v>
      </c>
      <c r="C1056" s="5">
        <v>16.693100000000001</v>
      </c>
      <c r="D1056" s="5">
        <v>16.793099999999999</v>
      </c>
      <c r="E1056" s="5">
        <f>AVERAGE(Exchange_Rates[[#This Row],[Buy]:[Sell]])</f>
        <v>16.743099999999998</v>
      </c>
    </row>
    <row r="1057" spans="1:5" x14ac:dyDescent="0.3">
      <c r="A1057" s="1">
        <v>43628</v>
      </c>
      <c r="B1057" t="s">
        <v>17</v>
      </c>
      <c r="C1057" s="5">
        <v>16.6922</v>
      </c>
      <c r="D1057" s="5">
        <v>16.792200000000001</v>
      </c>
      <c r="E1057" s="5">
        <f>AVERAGE(Exchange_Rates[[#This Row],[Buy]:[Sell]])</f>
        <v>16.7422</v>
      </c>
    </row>
    <row r="1058" spans="1:5" x14ac:dyDescent="0.3">
      <c r="A1058" s="1">
        <v>43629</v>
      </c>
      <c r="B1058" t="s">
        <v>17</v>
      </c>
      <c r="C1058" s="5">
        <v>16.6967</v>
      </c>
      <c r="D1058" s="5">
        <v>16.796700000000001</v>
      </c>
      <c r="E1058" s="5">
        <f>AVERAGE(Exchange_Rates[[#This Row],[Buy]:[Sell]])</f>
        <v>16.746700000000001</v>
      </c>
    </row>
    <row r="1059" spans="1:5" x14ac:dyDescent="0.3">
      <c r="A1059" s="1">
        <v>43632</v>
      </c>
      <c r="B1059" t="s">
        <v>17</v>
      </c>
      <c r="C1059" s="5">
        <v>16.697800000000001</v>
      </c>
      <c r="D1059" s="5">
        <v>16.797499999999999</v>
      </c>
      <c r="E1059" s="5">
        <f>AVERAGE(Exchange_Rates[[#This Row],[Buy]:[Sell]])</f>
        <v>16.74765</v>
      </c>
    </row>
    <row r="1060" spans="1:5" x14ac:dyDescent="0.3">
      <c r="A1060" s="1">
        <v>43633</v>
      </c>
      <c r="B1060" t="s">
        <v>17</v>
      </c>
      <c r="C1060" s="5">
        <v>16.7028</v>
      </c>
      <c r="D1060" s="5">
        <v>16.802199999999999</v>
      </c>
      <c r="E1060" s="5">
        <f>AVERAGE(Exchange_Rates[[#This Row],[Buy]:[Sell]])</f>
        <v>16.752499999999998</v>
      </c>
    </row>
    <row r="1061" spans="1:5" x14ac:dyDescent="0.3">
      <c r="A1061" s="1">
        <v>43634</v>
      </c>
      <c r="B1061" t="s">
        <v>17</v>
      </c>
      <c r="C1061" s="5">
        <v>16.714700000000001</v>
      </c>
      <c r="D1061" s="5">
        <v>16.814699999999998</v>
      </c>
      <c r="E1061" s="5">
        <f>AVERAGE(Exchange_Rates[[#This Row],[Buy]:[Sell]])</f>
        <v>16.764699999999998</v>
      </c>
    </row>
    <row r="1062" spans="1:5" x14ac:dyDescent="0.3">
      <c r="A1062" s="1">
        <v>43635</v>
      </c>
      <c r="B1062" t="s">
        <v>17</v>
      </c>
      <c r="C1062" s="5">
        <v>16.693899999999999</v>
      </c>
      <c r="D1062" s="5">
        <v>16.793900000000001</v>
      </c>
      <c r="E1062" s="5">
        <f>AVERAGE(Exchange_Rates[[#This Row],[Buy]:[Sell]])</f>
        <v>16.7439</v>
      </c>
    </row>
    <row r="1063" spans="1:5" x14ac:dyDescent="0.3">
      <c r="A1063" s="1">
        <v>43636</v>
      </c>
      <c r="B1063" t="s">
        <v>17</v>
      </c>
      <c r="C1063" s="5">
        <v>16.647500000000001</v>
      </c>
      <c r="D1063" s="5">
        <v>16.747499999999999</v>
      </c>
      <c r="E1063" s="5">
        <f>AVERAGE(Exchange_Rates[[#This Row],[Buy]:[Sell]])</f>
        <v>16.697499999999998</v>
      </c>
    </row>
    <row r="1064" spans="1:5" x14ac:dyDescent="0.3">
      <c r="A1064" s="1">
        <v>43639</v>
      </c>
      <c r="B1064" t="s">
        <v>17</v>
      </c>
      <c r="C1064" s="5">
        <v>16.646100000000001</v>
      </c>
      <c r="D1064" s="5">
        <v>16.746099999999998</v>
      </c>
      <c r="E1064" s="5">
        <f>AVERAGE(Exchange_Rates[[#This Row],[Buy]:[Sell]])</f>
        <v>16.696100000000001</v>
      </c>
    </row>
    <row r="1065" spans="1:5" x14ac:dyDescent="0.3">
      <c r="A1065" s="1">
        <v>43640</v>
      </c>
      <c r="B1065" t="s">
        <v>17</v>
      </c>
      <c r="C1065" s="5">
        <v>16.648599999999998</v>
      </c>
      <c r="D1065" s="5">
        <v>16.7486</v>
      </c>
      <c r="E1065" s="5">
        <f>AVERAGE(Exchange_Rates[[#This Row],[Buy]:[Sell]])</f>
        <v>16.698599999999999</v>
      </c>
    </row>
    <row r="1066" spans="1:5" x14ac:dyDescent="0.3">
      <c r="A1066" s="1">
        <v>43641</v>
      </c>
      <c r="B1066" t="s">
        <v>17</v>
      </c>
      <c r="C1066" s="5">
        <v>16.6494</v>
      </c>
      <c r="D1066" s="5">
        <v>16.749400000000001</v>
      </c>
      <c r="E1066" s="5">
        <f>AVERAGE(Exchange_Rates[[#This Row],[Buy]:[Sell]])</f>
        <v>16.699400000000001</v>
      </c>
    </row>
    <row r="1067" spans="1:5" x14ac:dyDescent="0.3">
      <c r="A1067" s="1">
        <v>43642</v>
      </c>
      <c r="B1067" t="s">
        <v>17</v>
      </c>
      <c r="C1067" s="5">
        <v>16.653099999999998</v>
      </c>
      <c r="D1067" s="5">
        <v>16.7531</v>
      </c>
      <c r="E1067" s="5">
        <f>AVERAGE(Exchange_Rates[[#This Row],[Buy]:[Sell]])</f>
        <v>16.703099999999999</v>
      </c>
    </row>
    <row r="1068" spans="1:5" x14ac:dyDescent="0.3">
      <c r="A1068" s="1">
        <v>43643</v>
      </c>
      <c r="B1068" t="s">
        <v>17</v>
      </c>
      <c r="C1068" s="5">
        <v>16.652799999999999</v>
      </c>
      <c r="D1068" s="5">
        <v>16.752800000000001</v>
      </c>
      <c r="E1068" s="5">
        <f>AVERAGE(Exchange_Rates[[#This Row],[Buy]:[Sell]])</f>
        <v>16.7028</v>
      </c>
    </row>
    <row r="1069" spans="1:5" x14ac:dyDescent="0.3">
      <c r="A1069" s="1">
        <v>43648</v>
      </c>
      <c r="B1069" t="s">
        <v>17</v>
      </c>
      <c r="C1069" s="5">
        <v>16.585799999999999</v>
      </c>
      <c r="D1069" s="5">
        <v>16.6858</v>
      </c>
      <c r="E1069" s="5">
        <f>AVERAGE(Exchange_Rates[[#This Row],[Buy]:[Sell]])</f>
        <v>16.6358</v>
      </c>
    </row>
    <row r="1070" spans="1:5" x14ac:dyDescent="0.3">
      <c r="A1070" s="1">
        <v>43649</v>
      </c>
      <c r="B1070" t="s">
        <v>17</v>
      </c>
      <c r="C1070" s="5">
        <v>16.569400000000002</v>
      </c>
      <c r="D1070" s="5">
        <v>16.6694</v>
      </c>
      <c r="E1070" s="5">
        <f>AVERAGE(Exchange_Rates[[#This Row],[Buy]:[Sell]])</f>
        <v>16.619399999999999</v>
      </c>
    </row>
    <row r="1071" spans="1:5" x14ac:dyDescent="0.3">
      <c r="A1071" s="1">
        <v>43650</v>
      </c>
      <c r="B1071" t="s">
        <v>17</v>
      </c>
      <c r="C1071" s="5">
        <v>16.564699999999998</v>
      </c>
      <c r="D1071" s="5">
        <v>16.6647</v>
      </c>
      <c r="E1071" s="5">
        <f>AVERAGE(Exchange_Rates[[#This Row],[Buy]:[Sell]])</f>
        <v>16.614699999999999</v>
      </c>
    </row>
    <row r="1072" spans="1:5" x14ac:dyDescent="0.3">
      <c r="A1072" s="1">
        <v>43653</v>
      </c>
      <c r="B1072" t="s">
        <v>17</v>
      </c>
      <c r="C1072" s="5">
        <v>16.565300000000001</v>
      </c>
      <c r="D1072" s="5">
        <v>16.665299999999998</v>
      </c>
      <c r="E1072" s="5">
        <f>AVERAGE(Exchange_Rates[[#This Row],[Buy]:[Sell]])</f>
        <v>16.615299999999998</v>
      </c>
    </row>
    <row r="1073" spans="1:5" x14ac:dyDescent="0.3">
      <c r="A1073" s="1">
        <v>43654</v>
      </c>
      <c r="B1073" t="s">
        <v>17</v>
      </c>
      <c r="C1073" s="5">
        <v>16.560600000000001</v>
      </c>
      <c r="D1073" s="5">
        <v>16.660599999999999</v>
      </c>
      <c r="E1073" s="5">
        <f>AVERAGE(Exchange_Rates[[#This Row],[Buy]:[Sell]])</f>
        <v>16.610599999999998</v>
      </c>
    </row>
    <row r="1074" spans="1:5" x14ac:dyDescent="0.3">
      <c r="A1074" s="1">
        <v>43655</v>
      </c>
      <c r="B1074" t="s">
        <v>17</v>
      </c>
      <c r="C1074" s="5">
        <v>16.5611</v>
      </c>
      <c r="D1074" s="5">
        <v>16.661100000000001</v>
      </c>
      <c r="E1074" s="5">
        <f>AVERAGE(Exchange_Rates[[#This Row],[Buy]:[Sell]])</f>
        <v>16.6111</v>
      </c>
    </row>
    <row r="1075" spans="1:5" x14ac:dyDescent="0.3">
      <c r="A1075" s="1">
        <v>43656</v>
      </c>
      <c r="B1075" t="s">
        <v>17</v>
      </c>
      <c r="C1075" s="5">
        <v>16.562799999999999</v>
      </c>
      <c r="D1075" s="5">
        <v>16.662800000000001</v>
      </c>
      <c r="E1075" s="5">
        <f>AVERAGE(Exchange_Rates[[#This Row],[Buy]:[Sell]])</f>
        <v>16.6128</v>
      </c>
    </row>
    <row r="1076" spans="1:5" x14ac:dyDescent="0.3">
      <c r="A1076" s="1">
        <v>43657</v>
      </c>
      <c r="B1076" t="s">
        <v>17</v>
      </c>
      <c r="C1076" s="5">
        <v>16.563600000000001</v>
      </c>
      <c r="D1076" s="5">
        <v>16.663599999999999</v>
      </c>
      <c r="E1076" s="5">
        <f>AVERAGE(Exchange_Rates[[#This Row],[Buy]:[Sell]])</f>
        <v>16.613599999999998</v>
      </c>
    </row>
    <row r="1077" spans="1:5" x14ac:dyDescent="0.3">
      <c r="A1077" s="1">
        <v>43660</v>
      </c>
      <c r="B1077" t="s">
        <v>17</v>
      </c>
      <c r="C1077" s="5">
        <v>16.556899999999999</v>
      </c>
      <c r="D1077" s="5">
        <v>16.6569</v>
      </c>
      <c r="E1077" s="5">
        <f>AVERAGE(Exchange_Rates[[#This Row],[Buy]:[Sell]])</f>
        <v>16.6069</v>
      </c>
    </row>
    <row r="1078" spans="1:5" x14ac:dyDescent="0.3">
      <c r="A1078" s="1">
        <v>43661</v>
      </c>
      <c r="B1078" t="s">
        <v>17</v>
      </c>
      <c r="C1078" s="5">
        <v>16.5547</v>
      </c>
      <c r="D1078" s="5">
        <v>16.654699999999998</v>
      </c>
      <c r="E1078" s="5">
        <f>AVERAGE(Exchange_Rates[[#This Row],[Buy]:[Sell]])</f>
        <v>16.604700000000001</v>
      </c>
    </row>
    <row r="1079" spans="1:5" x14ac:dyDescent="0.3">
      <c r="A1079" s="1">
        <v>43662</v>
      </c>
      <c r="B1079" t="s">
        <v>17</v>
      </c>
      <c r="C1079" s="5">
        <v>16.555800000000001</v>
      </c>
      <c r="D1079" s="5">
        <v>16.655799999999999</v>
      </c>
      <c r="E1079" s="5">
        <f>AVERAGE(Exchange_Rates[[#This Row],[Buy]:[Sell]])</f>
        <v>16.605800000000002</v>
      </c>
    </row>
    <row r="1080" spans="1:5" x14ac:dyDescent="0.3">
      <c r="A1080" s="1">
        <v>43663</v>
      </c>
      <c r="B1080" t="s">
        <v>17</v>
      </c>
      <c r="C1080" s="5">
        <v>16.558900000000001</v>
      </c>
      <c r="D1080" s="5">
        <v>16.658300000000001</v>
      </c>
      <c r="E1080" s="5">
        <f>AVERAGE(Exchange_Rates[[#This Row],[Buy]:[Sell]])</f>
        <v>16.608600000000003</v>
      </c>
    </row>
    <row r="1081" spans="1:5" x14ac:dyDescent="0.3">
      <c r="A1081" s="1">
        <v>43664</v>
      </c>
      <c r="B1081" t="s">
        <v>17</v>
      </c>
      <c r="C1081" s="5">
        <v>16.561699999999998</v>
      </c>
      <c r="D1081" s="5">
        <v>16.6617</v>
      </c>
      <c r="E1081" s="5">
        <f>AVERAGE(Exchange_Rates[[#This Row],[Buy]:[Sell]])</f>
        <v>16.611699999999999</v>
      </c>
    </row>
    <row r="1082" spans="1:5" x14ac:dyDescent="0.3">
      <c r="A1082" s="1">
        <v>43667</v>
      </c>
      <c r="B1082" t="s">
        <v>17</v>
      </c>
      <c r="C1082" s="5">
        <v>16.5639</v>
      </c>
      <c r="D1082" s="5">
        <v>16.663900000000002</v>
      </c>
      <c r="E1082" s="5">
        <f>AVERAGE(Exchange_Rates[[#This Row],[Buy]:[Sell]])</f>
        <v>16.613900000000001</v>
      </c>
    </row>
    <row r="1083" spans="1:5" x14ac:dyDescent="0.3">
      <c r="A1083" s="1">
        <v>43668</v>
      </c>
      <c r="B1083" t="s">
        <v>17</v>
      </c>
      <c r="C1083" s="5">
        <v>16.565300000000001</v>
      </c>
      <c r="D1083" s="5">
        <v>16.665299999999998</v>
      </c>
      <c r="E1083" s="5">
        <f>AVERAGE(Exchange_Rates[[#This Row],[Buy]:[Sell]])</f>
        <v>16.615299999999998</v>
      </c>
    </row>
    <row r="1084" spans="1:5" x14ac:dyDescent="0.3">
      <c r="A1084" s="1">
        <v>43670</v>
      </c>
      <c r="B1084" t="s">
        <v>17</v>
      </c>
      <c r="C1084" s="5">
        <v>16.552800000000001</v>
      </c>
      <c r="D1084" s="5">
        <v>16.652799999999999</v>
      </c>
      <c r="E1084" s="5">
        <f>AVERAGE(Exchange_Rates[[#This Row],[Buy]:[Sell]])</f>
        <v>16.602800000000002</v>
      </c>
    </row>
    <row r="1085" spans="1:5" x14ac:dyDescent="0.3">
      <c r="A1085" s="1">
        <v>43671</v>
      </c>
      <c r="B1085" t="s">
        <v>17</v>
      </c>
      <c r="C1085" s="5">
        <v>16.5428</v>
      </c>
      <c r="D1085" s="5">
        <v>16.642800000000001</v>
      </c>
      <c r="E1085" s="5">
        <f>AVERAGE(Exchange_Rates[[#This Row],[Buy]:[Sell]])</f>
        <v>16.5928</v>
      </c>
    </row>
    <row r="1086" spans="1:5" x14ac:dyDescent="0.3">
      <c r="A1086" s="1">
        <v>43674</v>
      </c>
      <c r="B1086" t="s">
        <v>17</v>
      </c>
      <c r="C1086" s="5">
        <v>16.5397</v>
      </c>
      <c r="D1086" s="5">
        <v>16.639700000000001</v>
      </c>
      <c r="E1086" s="5">
        <f>AVERAGE(Exchange_Rates[[#This Row],[Buy]:[Sell]])</f>
        <v>16.589700000000001</v>
      </c>
    </row>
    <row r="1087" spans="1:5" x14ac:dyDescent="0.3">
      <c r="A1087" s="1">
        <v>43675</v>
      </c>
      <c r="B1087" t="s">
        <v>17</v>
      </c>
      <c r="C1087" s="5">
        <v>16.538900000000002</v>
      </c>
      <c r="D1087" s="5">
        <v>16.6389</v>
      </c>
      <c r="E1087" s="5">
        <f>AVERAGE(Exchange_Rates[[#This Row],[Buy]:[Sell]])</f>
        <v>16.588900000000002</v>
      </c>
    </row>
    <row r="1088" spans="1:5" x14ac:dyDescent="0.3">
      <c r="A1088" s="1">
        <v>43676</v>
      </c>
      <c r="B1088" t="s">
        <v>17</v>
      </c>
      <c r="C1088" s="5">
        <v>16.5197</v>
      </c>
      <c r="D1088" s="5">
        <v>16.619700000000002</v>
      </c>
      <c r="E1088" s="5">
        <f>AVERAGE(Exchange_Rates[[#This Row],[Buy]:[Sell]])</f>
        <v>16.569700000000001</v>
      </c>
    </row>
    <row r="1089" spans="1:5" x14ac:dyDescent="0.3">
      <c r="A1089" s="1">
        <v>43677</v>
      </c>
      <c r="B1089" t="s">
        <v>17</v>
      </c>
      <c r="C1089" s="5">
        <v>16.517800000000001</v>
      </c>
      <c r="D1089" s="5">
        <v>16.6175</v>
      </c>
      <c r="E1089" s="5">
        <f>AVERAGE(Exchange_Rates[[#This Row],[Buy]:[Sell]])</f>
        <v>16.56765</v>
      </c>
    </row>
    <row r="1090" spans="1:5" x14ac:dyDescent="0.3">
      <c r="A1090" s="1">
        <v>43678</v>
      </c>
      <c r="B1090" t="s">
        <v>17</v>
      </c>
      <c r="C1090" s="5">
        <v>16.515599999999999</v>
      </c>
      <c r="D1090" s="5">
        <v>16.615600000000001</v>
      </c>
      <c r="E1090" s="5">
        <f>AVERAGE(Exchange_Rates[[#This Row],[Buy]:[Sell]])</f>
        <v>16.5656</v>
      </c>
    </row>
    <row r="1091" spans="1:5" x14ac:dyDescent="0.3">
      <c r="A1091" s="1">
        <v>43681</v>
      </c>
      <c r="B1091" t="s">
        <v>17</v>
      </c>
      <c r="C1091" s="5">
        <v>16.497499999999999</v>
      </c>
      <c r="D1091" s="5">
        <v>16.5975</v>
      </c>
      <c r="E1091" s="5">
        <f>AVERAGE(Exchange_Rates[[#This Row],[Buy]:[Sell]])</f>
        <v>16.547499999999999</v>
      </c>
    </row>
    <row r="1092" spans="1:5" x14ac:dyDescent="0.3">
      <c r="A1092" s="1">
        <v>43682</v>
      </c>
      <c r="B1092" t="s">
        <v>17</v>
      </c>
      <c r="C1092" s="5">
        <v>16.4953</v>
      </c>
      <c r="D1092" s="5">
        <v>16.595300000000002</v>
      </c>
      <c r="E1092" s="5">
        <f>AVERAGE(Exchange_Rates[[#This Row],[Buy]:[Sell]])</f>
        <v>16.545300000000001</v>
      </c>
    </row>
    <row r="1093" spans="1:5" x14ac:dyDescent="0.3">
      <c r="A1093" s="1">
        <v>43683</v>
      </c>
      <c r="B1093" t="s">
        <v>17</v>
      </c>
      <c r="C1093" s="5">
        <v>16.5061</v>
      </c>
      <c r="D1093" s="5">
        <v>16.606100000000001</v>
      </c>
      <c r="E1093" s="5">
        <f>AVERAGE(Exchange_Rates[[#This Row],[Buy]:[Sell]])</f>
        <v>16.556100000000001</v>
      </c>
    </row>
    <row r="1094" spans="1:5" x14ac:dyDescent="0.3">
      <c r="A1094" s="1">
        <v>43684</v>
      </c>
      <c r="B1094" t="s">
        <v>17</v>
      </c>
      <c r="C1094" s="5">
        <v>16.504200000000001</v>
      </c>
      <c r="D1094" s="5">
        <v>16.604199999999999</v>
      </c>
      <c r="E1094" s="5">
        <f>AVERAGE(Exchange_Rates[[#This Row],[Buy]:[Sell]])</f>
        <v>16.554200000000002</v>
      </c>
    </row>
    <row r="1095" spans="1:5" x14ac:dyDescent="0.3">
      <c r="A1095" s="1">
        <v>43685</v>
      </c>
      <c r="B1095" t="s">
        <v>17</v>
      </c>
      <c r="C1095" s="5">
        <v>16.5092</v>
      </c>
      <c r="D1095" s="5">
        <v>16.609200000000001</v>
      </c>
      <c r="E1095" s="5">
        <f>AVERAGE(Exchange_Rates[[#This Row],[Buy]:[Sell]])</f>
        <v>16.559200000000001</v>
      </c>
    </row>
    <row r="1096" spans="1:5" x14ac:dyDescent="0.3">
      <c r="A1096" s="1">
        <v>43691</v>
      </c>
      <c r="B1096" t="s">
        <v>17</v>
      </c>
      <c r="C1096" s="5">
        <v>16.533100000000001</v>
      </c>
      <c r="D1096" s="5">
        <v>16.633099999999999</v>
      </c>
      <c r="E1096" s="5">
        <f>AVERAGE(Exchange_Rates[[#This Row],[Buy]:[Sell]])</f>
        <v>16.583100000000002</v>
      </c>
    </row>
    <row r="1097" spans="1:5" x14ac:dyDescent="0.3">
      <c r="A1097" s="1">
        <v>43692</v>
      </c>
      <c r="B1097" t="s">
        <v>17</v>
      </c>
      <c r="C1097" s="5">
        <v>16.5381</v>
      </c>
      <c r="D1097" s="5">
        <v>16.638100000000001</v>
      </c>
      <c r="E1097" s="5">
        <f>AVERAGE(Exchange_Rates[[#This Row],[Buy]:[Sell]])</f>
        <v>16.588100000000001</v>
      </c>
    </row>
    <row r="1098" spans="1:5" x14ac:dyDescent="0.3">
      <c r="A1098" s="1">
        <v>43695</v>
      </c>
      <c r="B1098" t="s">
        <v>17</v>
      </c>
      <c r="C1098" s="5">
        <v>16.539200000000001</v>
      </c>
      <c r="D1098" s="5">
        <v>16.639199999999999</v>
      </c>
      <c r="E1098" s="5">
        <f>AVERAGE(Exchange_Rates[[#This Row],[Buy]:[Sell]])</f>
        <v>16.589199999999998</v>
      </c>
    </row>
    <row r="1099" spans="1:5" x14ac:dyDescent="0.3">
      <c r="A1099" s="1">
        <v>43696</v>
      </c>
      <c r="B1099" t="s">
        <v>17</v>
      </c>
      <c r="C1099" s="5">
        <v>16.541899999999998</v>
      </c>
      <c r="D1099" s="5">
        <v>16.6419</v>
      </c>
      <c r="E1099" s="5">
        <f>AVERAGE(Exchange_Rates[[#This Row],[Buy]:[Sell]])</f>
        <v>16.591899999999999</v>
      </c>
    </row>
    <row r="1100" spans="1:5" x14ac:dyDescent="0.3">
      <c r="A1100" s="1">
        <v>43697</v>
      </c>
      <c r="B1100" t="s">
        <v>17</v>
      </c>
      <c r="C1100" s="5">
        <v>16.5425</v>
      </c>
      <c r="D1100" s="5">
        <v>16.642499999999998</v>
      </c>
      <c r="E1100" s="5">
        <f>AVERAGE(Exchange_Rates[[#This Row],[Buy]:[Sell]])</f>
        <v>16.592500000000001</v>
      </c>
    </row>
    <row r="1101" spans="1:5" x14ac:dyDescent="0.3">
      <c r="A1101" s="1">
        <v>43698</v>
      </c>
      <c r="B1101" t="s">
        <v>17</v>
      </c>
      <c r="C1101" s="5">
        <v>16.544699999999999</v>
      </c>
      <c r="D1101" s="5">
        <v>16.6447</v>
      </c>
      <c r="E1101" s="5">
        <f>AVERAGE(Exchange_Rates[[#This Row],[Buy]:[Sell]])</f>
        <v>16.5947</v>
      </c>
    </row>
    <row r="1102" spans="1:5" x14ac:dyDescent="0.3">
      <c r="A1102" s="1">
        <v>43699</v>
      </c>
      <c r="B1102" t="s">
        <v>17</v>
      </c>
      <c r="C1102" s="5">
        <v>16.544699999999999</v>
      </c>
      <c r="D1102" s="5">
        <v>16.6447</v>
      </c>
      <c r="E1102" s="5">
        <f>AVERAGE(Exchange_Rates[[#This Row],[Buy]:[Sell]])</f>
        <v>16.5947</v>
      </c>
    </row>
    <row r="1103" spans="1:5" x14ac:dyDescent="0.3">
      <c r="A1103" s="1">
        <v>43702</v>
      </c>
      <c r="B1103" t="s">
        <v>17</v>
      </c>
      <c r="C1103" s="5">
        <v>16.525600000000001</v>
      </c>
      <c r="D1103" s="5">
        <v>16.625599999999999</v>
      </c>
      <c r="E1103" s="5">
        <f>AVERAGE(Exchange_Rates[[#This Row],[Buy]:[Sell]])</f>
        <v>16.575600000000001</v>
      </c>
    </row>
    <row r="1104" spans="1:5" x14ac:dyDescent="0.3">
      <c r="A1104" s="1">
        <v>43703</v>
      </c>
      <c r="B1104" t="s">
        <v>17</v>
      </c>
      <c r="C1104" s="5">
        <v>16.4969</v>
      </c>
      <c r="D1104" s="5">
        <v>16.596900000000002</v>
      </c>
      <c r="E1104" s="5">
        <f>AVERAGE(Exchange_Rates[[#This Row],[Buy]:[Sell]])</f>
        <v>16.546900000000001</v>
      </c>
    </row>
    <row r="1105" spans="1:5" x14ac:dyDescent="0.3">
      <c r="A1105" s="1">
        <v>43704</v>
      </c>
      <c r="B1105" t="s">
        <v>17</v>
      </c>
      <c r="C1105" s="5">
        <v>16.5031</v>
      </c>
      <c r="D1105" s="5">
        <v>16.603100000000001</v>
      </c>
      <c r="E1105" s="5">
        <f>AVERAGE(Exchange_Rates[[#This Row],[Buy]:[Sell]])</f>
        <v>16.553100000000001</v>
      </c>
    </row>
    <row r="1106" spans="1:5" x14ac:dyDescent="0.3">
      <c r="A1106" s="1">
        <v>43705</v>
      </c>
      <c r="B1106" t="s">
        <v>17</v>
      </c>
      <c r="C1106" s="5">
        <v>16.504200000000001</v>
      </c>
      <c r="D1106" s="5">
        <v>16.604199999999999</v>
      </c>
      <c r="E1106" s="5">
        <f>AVERAGE(Exchange_Rates[[#This Row],[Buy]:[Sell]])</f>
        <v>16.554200000000002</v>
      </c>
    </row>
    <row r="1107" spans="1:5" x14ac:dyDescent="0.3">
      <c r="A1107" s="1">
        <v>43706</v>
      </c>
      <c r="B1107" t="s">
        <v>17</v>
      </c>
      <c r="C1107" s="5">
        <v>16.5044</v>
      </c>
      <c r="D1107" s="5">
        <v>16.604399999999998</v>
      </c>
      <c r="E1107" s="5">
        <f>AVERAGE(Exchange_Rates[[#This Row],[Buy]:[Sell]])</f>
        <v>16.554400000000001</v>
      </c>
    </row>
    <row r="1108" spans="1:5" x14ac:dyDescent="0.3">
      <c r="A1108" s="1">
        <v>43709</v>
      </c>
      <c r="B1108" t="s">
        <v>17</v>
      </c>
      <c r="C1108" s="5">
        <v>16.505800000000001</v>
      </c>
      <c r="D1108" s="5">
        <v>16.605799999999999</v>
      </c>
      <c r="E1108" s="5">
        <f>AVERAGE(Exchange_Rates[[#This Row],[Buy]:[Sell]])</f>
        <v>16.555799999999998</v>
      </c>
    </row>
    <row r="1109" spans="1:5" x14ac:dyDescent="0.3">
      <c r="A1109" s="1">
        <v>43710</v>
      </c>
      <c r="B1109" t="s">
        <v>17</v>
      </c>
      <c r="C1109" s="5">
        <v>16.506699999999999</v>
      </c>
      <c r="D1109" s="5">
        <v>16.6067</v>
      </c>
      <c r="E1109" s="5">
        <f>AVERAGE(Exchange_Rates[[#This Row],[Buy]:[Sell]])</f>
        <v>16.556699999999999</v>
      </c>
    </row>
    <row r="1110" spans="1:5" x14ac:dyDescent="0.3">
      <c r="A1110" s="1">
        <v>43711</v>
      </c>
      <c r="B1110" t="s">
        <v>17</v>
      </c>
      <c r="C1110" s="5">
        <v>16.509699999999999</v>
      </c>
      <c r="D1110" s="5">
        <v>16.609400000000001</v>
      </c>
      <c r="E1110" s="5">
        <f>AVERAGE(Exchange_Rates[[#This Row],[Buy]:[Sell]])</f>
        <v>16.559550000000002</v>
      </c>
    </row>
    <row r="1111" spans="1:5" x14ac:dyDescent="0.3">
      <c r="A1111" s="1">
        <v>43712</v>
      </c>
      <c r="B1111" t="s">
        <v>17</v>
      </c>
      <c r="C1111" s="5">
        <v>16.483899999999998</v>
      </c>
      <c r="D1111" s="5">
        <v>16.5839</v>
      </c>
      <c r="E1111" s="5">
        <f>AVERAGE(Exchange_Rates[[#This Row],[Buy]:[Sell]])</f>
        <v>16.533899999999999</v>
      </c>
    </row>
    <row r="1112" spans="1:5" x14ac:dyDescent="0.3">
      <c r="A1112" s="1">
        <v>43713</v>
      </c>
      <c r="B1112" t="s">
        <v>17</v>
      </c>
      <c r="C1112" s="5">
        <v>16.442799999999998</v>
      </c>
      <c r="D1112" s="5">
        <v>16.5428</v>
      </c>
      <c r="E1112" s="5">
        <f>AVERAGE(Exchange_Rates[[#This Row],[Buy]:[Sell]])</f>
        <v>16.492799999999999</v>
      </c>
    </row>
    <row r="1113" spans="1:5" x14ac:dyDescent="0.3">
      <c r="A1113" s="1">
        <v>43716</v>
      </c>
      <c r="B1113" t="s">
        <v>17</v>
      </c>
      <c r="C1113" s="5">
        <v>16.4297</v>
      </c>
      <c r="D1113" s="5">
        <v>16.529699999999998</v>
      </c>
      <c r="E1113" s="5">
        <f>AVERAGE(Exchange_Rates[[#This Row],[Buy]:[Sell]])</f>
        <v>16.479700000000001</v>
      </c>
    </row>
    <row r="1114" spans="1:5" x14ac:dyDescent="0.3">
      <c r="A1114" s="1">
        <v>43717</v>
      </c>
      <c r="B1114" t="s">
        <v>17</v>
      </c>
      <c r="C1114" s="5">
        <v>16.424199999999999</v>
      </c>
      <c r="D1114" s="5">
        <v>16.5242</v>
      </c>
      <c r="E1114" s="5">
        <f>AVERAGE(Exchange_Rates[[#This Row],[Buy]:[Sell]])</f>
        <v>16.4742</v>
      </c>
    </row>
    <row r="1115" spans="1:5" x14ac:dyDescent="0.3">
      <c r="A1115" s="1">
        <v>43718</v>
      </c>
      <c r="B1115" t="s">
        <v>17</v>
      </c>
      <c r="C1115" s="5">
        <v>16.405000000000001</v>
      </c>
      <c r="D1115" s="5">
        <v>16.504999999999999</v>
      </c>
      <c r="E1115" s="5">
        <f>AVERAGE(Exchange_Rates[[#This Row],[Buy]:[Sell]])</f>
        <v>16.454999999999998</v>
      </c>
    </row>
    <row r="1116" spans="1:5" x14ac:dyDescent="0.3">
      <c r="A1116" s="1">
        <v>43719</v>
      </c>
      <c r="B1116" t="s">
        <v>17</v>
      </c>
      <c r="C1116" s="5">
        <v>16.395299999999999</v>
      </c>
      <c r="D1116" s="5">
        <v>16.495799999999999</v>
      </c>
      <c r="E1116" s="5">
        <f>AVERAGE(Exchange_Rates[[#This Row],[Buy]:[Sell]])</f>
        <v>16.445549999999997</v>
      </c>
    </row>
    <row r="1117" spans="1:5" x14ac:dyDescent="0.3">
      <c r="A1117" s="1">
        <v>43720</v>
      </c>
      <c r="B1117" t="s">
        <v>17</v>
      </c>
      <c r="C1117" s="5">
        <v>16.3706</v>
      </c>
      <c r="D1117" s="5">
        <v>16.470600000000001</v>
      </c>
      <c r="E1117" s="5">
        <f>AVERAGE(Exchange_Rates[[#This Row],[Buy]:[Sell]])</f>
        <v>16.4206</v>
      </c>
    </row>
    <row r="1118" spans="1:5" x14ac:dyDescent="0.3">
      <c r="A1118" s="1">
        <v>43723</v>
      </c>
      <c r="B1118" t="s">
        <v>17</v>
      </c>
      <c r="C1118" s="5">
        <v>16.3369</v>
      </c>
      <c r="D1118" s="5">
        <v>16.436900000000001</v>
      </c>
      <c r="E1118" s="5">
        <f>AVERAGE(Exchange_Rates[[#This Row],[Buy]:[Sell]])</f>
        <v>16.386900000000001</v>
      </c>
    </row>
    <row r="1119" spans="1:5" x14ac:dyDescent="0.3">
      <c r="A1119" s="1">
        <v>43724</v>
      </c>
      <c r="B1119" t="s">
        <v>17</v>
      </c>
      <c r="C1119" s="5">
        <v>16.311399999999999</v>
      </c>
      <c r="D1119" s="5">
        <v>16.4114</v>
      </c>
      <c r="E1119" s="5">
        <f>AVERAGE(Exchange_Rates[[#This Row],[Buy]:[Sell]])</f>
        <v>16.3614</v>
      </c>
    </row>
    <row r="1120" spans="1:5" x14ac:dyDescent="0.3">
      <c r="A1120" s="1">
        <v>43725</v>
      </c>
      <c r="B1120" t="s">
        <v>17</v>
      </c>
      <c r="C1120" s="5">
        <v>16.303899999999999</v>
      </c>
      <c r="D1120" s="5">
        <v>16.4039</v>
      </c>
      <c r="E1120" s="5">
        <f>AVERAGE(Exchange_Rates[[#This Row],[Buy]:[Sell]])</f>
        <v>16.353899999999999</v>
      </c>
    </row>
    <row r="1121" spans="1:5" x14ac:dyDescent="0.3">
      <c r="A1121" s="1">
        <v>43726</v>
      </c>
      <c r="B1121" t="s">
        <v>17</v>
      </c>
      <c r="C1121" s="5">
        <v>16.281099999999999</v>
      </c>
      <c r="D1121" s="5">
        <v>16.3811</v>
      </c>
      <c r="E1121" s="5">
        <f>AVERAGE(Exchange_Rates[[#This Row],[Buy]:[Sell]])</f>
        <v>16.331099999999999</v>
      </c>
    </row>
    <row r="1122" spans="1:5" x14ac:dyDescent="0.3">
      <c r="A1122" s="1">
        <v>43727</v>
      </c>
      <c r="B1122" t="s">
        <v>17</v>
      </c>
      <c r="C1122" s="5">
        <v>16.246099999999998</v>
      </c>
      <c r="D1122" s="5">
        <v>16.3461</v>
      </c>
      <c r="E1122" s="5">
        <f>AVERAGE(Exchange_Rates[[#This Row],[Buy]:[Sell]])</f>
        <v>16.296099999999999</v>
      </c>
    </row>
    <row r="1123" spans="1:5" x14ac:dyDescent="0.3">
      <c r="A1123" s="1">
        <v>43730</v>
      </c>
      <c r="B1123" t="s">
        <v>17</v>
      </c>
      <c r="C1123" s="5">
        <v>16.236899999999999</v>
      </c>
      <c r="D1123" s="5">
        <v>16.3369</v>
      </c>
      <c r="E1123" s="5">
        <f>AVERAGE(Exchange_Rates[[#This Row],[Buy]:[Sell]])</f>
        <v>16.286899999999999</v>
      </c>
    </row>
    <row r="1124" spans="1:5" x14ac:dyDescent="0.3">
      <c r="A1124" s="1">
        <v>43731</v>
      </c>
      <c r="B1124" t="s">
        <v>17</v>
      </c>
      <c r="C1124" s="5">
        <v>16.248899999999999</v>
      </c>
      <c r="D1124" s="5">
        <v>16.3489</v>
      </c>
      <c r="E1124" s="5">
        <f>AVERAGE(Exchange_Rates[[#This Row],[Buy]:[Sell]])</f>
        <v>16.2989</v>
      </c>
    </row>
    <row r="1125" spans="1:5" x14ac:dyDescent="0.3">
      <c r="A1125" s="1">
        <v>43732</v>
      </c>
      <c r="B1125" t="s">
        <v>17</v>
      </c>
      <c r="C1125" s="5">
        <v>16.2531</v>
      </c>
      <c r="D1125" s="5">
        <v>16.352900000000002</v>
      </c>
      <c r="E1125" s="5">
        <f>AVERAGE(Exchange_Rates[[#This Row],[Buy]:[Sell]])</f>
        <v>16.303000000000001</v>
      </c>
    </row>
    <row r="1126" spans="1:5" x14ac:dyDescent="0.3">
      <c r="A1126" s="1">
        <v>43733</v>
      </c>
      <c r="B1126" t="s">
        <v>17</v>
      </c>
      <c r="C1126" s="5">
        <v>16.264700000000001</v>
      </c>
      <c r="D1126" s="5">
        <v>16.364699999999999</v>
      </c>
      <c r="E1126" s="5">
        <f>AVERAGE(Exchange_Rates[[#This Row],[Buy]:[Sell]])</f>
        <v>16.314700000000002</v>
      </c>
    </row>
    <row r="1127" spans="1:5" x14ac:dyDescent="0.3">
      <c r="A1127" s="1">
        <v>43734</v>
      </c>
      <c r="B1127" t="s">
        <v>17</v>
      </c>
      <c r="C1127" s="5">
        <v>16.2669</v>
      </c>
      <c r="D1127" s="5">
        <v>16.366900000000001</v>
      </c>
      <c r="E1127" s="5">
        <f>AVERAGE(Exchange_Rates[[#This Row],[Buy]:[Sell]])</f>
        <v>16.3169</v>
      </c>
    </row>
    <row r="1128" spans="1:5" x14ac:dyDescent="0.3">
      <c r="A1128" s="1">
        <v>43737</v>
      </c>
      <c r="B1128" t="s">
        <v>17</v>
      </c>
      <c r="C1128" s="5">
        <v>16.218599999999999</v>
      </c>
      <c r="D1128" s="5">
        <v>16.3186</v>
      </c>
      <c r="E1128" s="5">
        <f>AVERAGE(Exchange_Rates[[#This Row],[Buy]:[Sell]])</f>
        <v>16.268599999999999</v>
      </c>
    </row>
    <row r="1129" spans="1:5" x14ac:dyDescent="0.3">
      <c r="A1129" s="1">
        <v>43738</v>
      </c>
      <c r="B1129" t="s">
        <v>17</v>
      </c>
      <c r="C1129" s="5">
        <v>16.22</v>
      </c>
      <c r="D1129" s="5">
        <v>16.32</v>
      </c>
      <c r="E1129" s="5">
        <f>AVERAGE(Exchange_Rates[[#This Row],[Buy]:[Sell]])</f>
        <v>16.27</v>
      </c>
    </row>
    <row r="1130" spans="1:5" x14ac:dyDescent="0.3">
      <c r="A1130" s="1">
        <v>43739</v>
      </c>
      <c r="B1130" t="s">
        <v>17</v>
      </c>
      <c r="C1130" s="5">
        <v>16.222799999999999</v>
      </c>
      <c r="D1130" s="5">
        <v>16.322800000000001</v>
      </c>
      <c r="E1130" s="5">
        <f>AVERAGE(Exchange_Rates[[#This Row],[Buy]:[Sell]])</f>
        <v>16.2728</v>
      </c>
    </row>
    <row r="1131" spans="1:5" x14ac:dyDescent="0.3">
      <c r="A1131" s="1">
        <v>43740</v>
      </c>
      <c r="B1131" t="s">
        <v>17</v>
      </c>
      <c r="C1131" s="5">
        <v>16.244199999999999</v>
      </c>
      <c r="D1131" s="5">
        <v>16.344200000000001</v>
      </c>
      <c r="E1131" s="5">
        <f>AVERAGE(Exchange_Rates[[#This Row],[Buy]:[Sell]])</f>
        <v>16.2942</v>
      </c>
    </row>
    <row r="1132" spans="1:5" x14ac:dyDescent="0.3">
      <c r="A1132" s="1">
        <v>43741</v>
      </c>
      <c r="B1132" t="s">
        <v>17</v>
      </c>
      <c r="C1132" s="5">
        <v>16.249400000000001</v>
      </c>
      <c r="D1132" s="5">
        <v>16.349399999999999</v>
      </c>
      <c r="E1132" s="5">
        <f>AVERAGE(Exchange_Rates[[#This Row],[Buy]:[Sell]])</f>
        <v>16.299399999999999</v>
      </c>
    </row>
    <row r="1133" spans="1:5" x14ac:dyDescent="0.3">
      <c r="A1133" s="1">
        <v>43745</v>
      </c>
      <c r="B1133" t="s">
        <v>17</v>
      </c>
      <c r="C1133" s="5">
        <v>16.250299999999999</v>
      </c>
      <c r="D1133" s="5">
        <v>16.350300000000001</v>
      </c>
      <c r="E1133" s="5">
        <f>AVERAGE(Exchange_Rates[[#This Row],[Buy]:[Sell]])</f>
        <v>16.3003</v>
      </c>
    </row>
    <row r="1134" spans="1:5" x14ac:dyDescent="0.3">
      <c r="A1134" s="1">
        <v>43746</v>
      </c>
      <c r="B1134" t="s">
        <v>17</v>
      </c>
      <c r="C1134" s="5">
        <v>16.2517</v>
      </c>
      <c r="D1134" s="5">
        <v>16.351700000000001</v>
      </c>
      <c r="E1134" s="5">
        <f>AVERAGE(Exchange_Rates[[#This Row],[Buy]:[Sell]])</f>
        <v>16.3017</v>
      </c>
    </row>
    <row r="1135" spans="1:5" x14ac:dyDescent="0.3">
      <c r="A1135" s="1">
        <v>43747</v>
      </c>
      <c r="B1135" t="s">
        <v>17</v>
      </c>
      <c r="C1135" s="5">
        <v>16.250599999999999</v>
      </c>
      <c r="D1135" s="5">
        <v>16.3506</v>
      </c>
      <c r="E1135" s="5">
        <f>AVERAGE(Exchange_Rates[[#This Row],[Buy]:[Sell]])</f>
        <v>16.300599999999999</v>
      </c>
    </row>
    <row r="1136" spans="1:5" x14ac:dyDescent="0.3">
      <c r="A1136" s="1">
        <v>43748</v>
      </c>
      <c r="B1136" t="s">
        <v>17</v>
      </c>
      <c r="C1136" s="5">
        <v>16.231400000000001</v>
      </c>
      <c r="D1136" s="5">
        <v>16.331399999999999</v>
      </c>
      <c r="E1136" s="5">
        <f>AVERAGE(Exchange_Rates[[#This Row],[Buy]:[Sell]])</f>
        <v>16.281399999999998</v>
      </c>
    </row>
    <row r="1137" spans="1:5" x14ac:dyDescent="0.3">
      <c r="A1137" s="1">
        <v>43751</v>
      </c>
      <c r="B1137" t="s">
        <v>17</v>
      </c>
      <c r="C1137" s="5">
        <v>16.2136</v>
      </c>
      <c r="D1137" s="5">
        <v>16.313600000000001</v>
      </c>
      <c r="E1137" s="5">
        <f>AVERAGE(Exchange_Rates[[#This Row],[Buy]:[Sell]])</f>
        <v>16.2636</v>
      </c>
    </row>
    <row r="1138" spans="1:5" x14ac:dyDescent="0.3">
      <c r="A1138" s="1">
        <v>43752</v>
      </c>
      <c r="B1138" t="s">
        <v>17</v>
      </c>
      <c r="C1138" s="5">
        <v>16.2058</v>
      </c>
      <c r="D1138" s="5">
        <v>16.305800000000001</v>
      </c>
      <c r="E1138" s="5">
        <f>AVERAGE(Exchange_Rates[[#This Row],[Buy]:[Sell]])</f>
        <v>16.255800000000001</v>
      </c>
    </row>
    <row r="1139" spans="1:5" x14ac:dyDescent="0.3">
      <c r="A1139" s="1">
        <v>43753</v>
      </c>
      <c r="B1139" t="s">
        <v>17</v>
      </c>
      <c r="C1139" s="5">
        <v>16.1828</v>
      </c>
      <c r="D1139" s="5">
        <v>16.282800000000002</v>
      </c>
      <c r="E1139" s="5">
        <f>AVERAGE(Exchange_Rates[[#This Row],[Buy]:[Sell]])</f>
        <v>16.232800000000001</v>
      </c>
    </row>
    <row r="1140" spans="1:5" x14ac:dyDescent="0.3">
      <c r="A1140" s="1">
        <v>43754</v>
      </c>
      <c r="B1140" t="s">
        <v>17</v>
      </c>
      <c r="C1140" s="5">
        <v>16.175000000000001</v>
      </c>
      <c r="D1140" s="5">
        <v>16.274999999999999</v>
      </c>
      <c r="E1140" s="5">
        <f>AVERAGE(Exchange_Rates[[#This Row],[Buy]:[Sell]])</f>
        <v>16.225000000000001</v>
      </c>
    </row>
    <row r="1141" spans="1:5" x14ac:dyDescent="0.3">
      <c r="A1141" s="1">
        <v>43755</v>
      </c>
      <c r="B1141" t="s">
        <v>17</v>
      </c>
      <c r="C1141" s="5">
        <v>16.177199999999999</v>
      </c>
      <c r="D1141" s="5">
        <v>16.277200000000001</v>
      </c>
      <c r="E1141" s="5">
        <f>AVERAGE(Exchange_Rates[[#This Row],[Buy]:[Sell]])</f>
        <v>16.2272</v>
      </c>
    </row>
    <row r="1142" spans="1:5" x14ac:dyDescent="0.3">
      <c r="A1142" s="1">
        <v>43758</v>
      </c>
      <c r="B1142" t="s">
        <v>17</v>
      </c>
      <c r="C1142" s="5">
        <v>16.177199999999999</v>
      </c>
      <c r="D1142" s="5">
        <v>16.277200000000001</v>
      </c>
      <c r="E1142" s="5">
        <f>AVERAGE(Exchange_Rates[[#This Row],[Buy]:[Sell]])</f>
        <v>16.2272</v>
      </c>
    </row>
    <row r="1143" spans="1:5" x14ac:dyDescent="0.3">
      <c r="A1143" s="1">
        <v>43759</v>
      </c>
      <c r="B1143" t="s">
        <v>17</v>
      </c>
      <c r="C1143" s="5">
        <v>16.162800000000001</v>
      </c>
      <c r="D1143" s="5">
        <v>16.262799999999999</v>
      </c>
      <c r="E1143" s="5">
        <f>AVERAGE(Exchange_Rates[[#This Row],[Buy]:[Sell]])</f>
        <v>16.212800000000001</v>
      </c>
    </row>
    <row r="1144" spans="1:5" x14ac:dyDescent="0.3">
      <c r="A1144" s="1">
        <v>43760</v>
      </c>
      <c r="B1144" t="s">
        <v>17</v>
      </c>
      <c r="C1144" s="5">
        <v>16.1511</v>
      </c>
      <c r="D1144" s="5">
        <v>16.251100000000001</v>
      </c>
      <c r="E1144" s="5">
        <f>AVERAGE(Exchange_Rates[[#This Row],[Buy]:[Sell]])</f>
        <v>16.2011</v>
      </c>
    </row>
    <row r="1145" spans="1:5" x14ac:dyDescent="0.3">
      <c r="A1145" s="1">
        <v>43761</v>
      </c>
      <c r="B1145" t="s">
        <v>17</v>
      </c>
      <c r="C1145" s="5">
        <v>16.1358</v>
      </c>
      <c r="D1145" s="5">
        <v>16.235800000000001</v>
      </c>
      <c r="E1145" s="5">
        <f>AVERAGE(Exchange_Rates[[#This Row],[Buy]:[Sell]])</f>
        <v>16.1858</v>
      </c>
    </row>
    <row r="1146" spans="1:5" x14ac:dyDescent="0.3">
      <c r="A1146" s="1">
        <v>43762</v>
      </c>
      <c r="B1146" t="s">
        <v>17</v>
      </c>
      <c r="C1146" s="5">
        <v>16.091699999999999</v>
      </c>
      <c r="D1146" s="5">
        <v>16.191700000000001</v>
      </c>
      <c r="E1146" s="5">
        <f>AVERAGE(Exchange_Rates[[#This Row],[Buy]:[Sell]])</f>
        <v>16.1417</v>
      </c>
    </row>
    <row r="1147" spans="1:5" x14ac:dyDescent="0.3">
      <c r="A1147" s="1">
        <v>43765</v>
      </c>
      <c r="B1147" t="s">
        <v>17</v>
      </c>
      <c r="C1147" s="5">
        <v>16.0886</v>
      </c>
      <c r="D1147" s="5">
        <v>16.188600000000001</v>
      </c>
      <c r="E1147" s="5">
        <f>AVERAGE(Exchange_Rates[[#This Row],[Buy]:[Sell]])</f>
        <v>16.1386</v>
      </c>
    </row>
    <row r="1148" spans="1:5" x14ac:dyDescent="0.3">
      <c r="A1148" s="1">
        <v>43766</v>
      </c>
      <c r="B1148" t="s">
        <v>17</v>
      </c>
      <c r="C1148" s="5">
        <v>16.085000000000001</v>
      </c>
      <c r="D1148" s="5">
        <v>16.184999999999999</v>
      </c>
      <c r="E1148" s="5">
        <f>AVERAGE(Exchange_Rates[[#This Row],[Buy]:[Sell]])</f>
        <v>16.134999999999998</v>
      </c>
    </row>
    <row r="1149" spans="1:5" x14ac:dyDescent="0.3">
      <c r="A1149" s="1">
        <v>43767</v>
      </c>
      <c r="B1149" t="s">
        <v>17</v>
      </c>
      <c r="C1149" s="5">
        <v>16.086400000000001</v>
      </c>
      <c r="D1149" s="5">
        <v>16.186399999999999</v>
      </c>
      <c r="E1149" s="5">
        <f>AVERAGE(Exchange_Rates[[#This Row],[Buy]:[Sell]])</f>
        <v>16.136400000000002</v>
      </c>
    </row>
    <row r="1150" spans="1:5" x14ac:dyDescent="0.3">
      <c r="A1150" s="1">
        <v>43768</v>
      </c>
      <c r="B1150" t="s">
        <v>17</v>
      </c>
      <c r="C1150" s="5">
        <v>16.09</v>
      </c>
      <c r="D1150" s="5">
        <v>16.190000000000001</v>
      </c>
      <c r="E1150" s="5">
        <f>AVERAGE(Exchange_Rates[[#This Row],[Buy]:[Sell]])</f>
        <v>16.14</v>
      </c>
    </row>
    <row r="1151" spans="1:5" x14ac:dyDescent="0.3">
      <c r="A1151" s="1">
        <v>43769</v>
      </c>
      <c r="B1151" t="s">
        <v>17</v>
      </c>
      <c r="C1151" s="5">
        <v>16.090800000000002</v>
      </c>
      <c r="D1151" s="5">
        <v>16.190799999999999</v>
      </c>
      <c r="E1151" s="5">
        <f>AVERAGE(Exchange_Rates[[#This Row],[Buy]:[Sell]])</f>
        <v>16.140799999999999</v>
      </c>
    </row>
    <row r="1152" spans="1:5" x14ac:dyDescent="0.3">
      <c r="A1152" s="1">
        <v>43772</v>
      </c>
      <c r="B1152" t="s">
        <v>17</v>
      </c>
      <c r="C1152" s="5">
        <v>16.0822</v>
      </c>
      <c r="D1152" s="5">
        <v>16.182200000000002</v>
      </c>
      <c r="E1152" s="5">
        <f>AVERAGE(Exchange_Rates[[#This Row],[Buy]:[Sell]])</f>
        <v>16.132200000000001</v>
      </c>
    </row>
    <row r="1153" spans="1:5" x14ac:dyDescent="0.3">
      <c r="A1153" s="1">
        <v>43773</v>
      </c>
      <c r="B1153" t="s">
        <v>17</v>
      </c>
      <c r="C1153" s="5">
        <v>16.084700000000002</v>
      </c>
      <c r="D1153" s="5">
        <v>16.184699999999999</v>
      </c>
      <c r="E1153" s="5">
        <f>AVERAGE(Exchange_Rates[[#This Row],[Buy]:[Sell]])</f>
        <v>16.134700000000002</v>
      </c>
    </row>
    <row r="1154" spans="1:5" x14ac:dyDescent="0.3">
      <c r="A1154" s="1">
        <v>43774</v>
      </c>
      <c r="B1154" t="s">
        <v>17</v>
      </c>
      <c r="C1154" s="5">
        <v>16.085599999999999</v>
      </c>
      <c r="D1154" s="5">
        <v>16.185600000000001</v>
      </c>
      <c r="E1154" s="5">
        <f>AVERAGE(Exchange_Rates[[#This Row],[Buy]:[Sell]])</f>
        <v>16.1356</v>
      </c>
    </row>
    <row r="1155" spans="1:5" x14ac:dyDescent="0.3">
      <c r="A1155" s="1">
        <v>43775</v>
      </c>
      <c r="B1155" t="s">
        <v>17</v>
      </c>
      <c r="C1155" s="5">
        <v>16.086400000000001</v>
      </c>
      <c r="D1155" s="5">
        <v>16.184699999999999</v>
      </c>
      <c r="E1155" s="5">
        <f>AVERAGE(Exchange_Rates[[#This Row],[Buy]:[Sell]])</f>
        <v>16.135550000000002</v>
      </c>
    </row>
    <row r="1156" spans="1:5" x14ac:dyDescent="0.3">
      <c r="A1156" s="1">
        <v>43776</v>
      </c>
      <c r="B1156" t="s">
        <v>17</v>
      </c>
      <c r="C1156" s="5">
        <v>16.091699999999999</v>
      </c>
      <c r="D1156" s="5">
        <v>16.191700000000001</v>
      </c>
      <c r="E1156" s="5">
        <f>AVERAGE(Exchange_Rates[[#This Row],[Buy]:[Sell]])</f>
        <v>16.1417</v>
      </c>
    </row>
    <row r="1157" spans="1:5" x14ac:dyDescent="0.3">
      <c r="A1157" s="1">
        <v>43780</v>
      </c>
      <c r="B1157" t="s">
        <v>17</v>
      </c>
      <c r="C1157" s="5">
        <v>16.094200000000001</v>
      </c>
      <c r="D1157" s="5">
        <v>16.194199999999999</v>
      </c>
      <c r="E1157" s="5">
        <f>AVERAGE(Exchange_Rates[[#This Row],[Buy]:[Sell]])</f>
        <v>16.144199999999998</v>
      </c>
    </row>
    <row r="1158" spans="1:5" x14ac:dyDescent="0.3">
      <c r="A1158" s="1">
        <v>43781</v>
      </c>
      <c r="B1158" t="s">
        <v>17</v>
      </c>
      <c r="C1158" s="5">
        <v>16.095300000000002</v>
      </c>
      <c r="D1158" s="5">
        <v>16.1953</v>
      </c>
      <c r="E1158" s="5">
        <f>AVERAGE(Exchange_Rates[[#This Row],[Buy]:[Sell]])</f>
        <v>16.145299999999999</v>
      </c>
    </row>
    <row r="1159" spans="1:5" x14ac:dyDescent="0.3">
      <c r="A1159" s="1">
        <v>43782</v>
      </c>
      <c r="B1159" t="s">
        <v>17</v>
      </c>
      <c r="C1159" s="5">
        <v>16.0883</v>
      </c>
      <c r="D1159" s="5">
        <v>16.188300000000002</v>
      </c>
      <c r="E1159" s="5">
        <f>AVERAGE(Exchange_Rates[[#This Row],[Buy]:[Sell]])</f>
        <v>16.138300000000001</v>
      </c>
    </row>
    <row r="1160" spans="1:5" x14ac:dyDescent="0.3">
      <c r="A1160" s="1">
        <v>43783</v>
      </c>
      <c r="B1160" t="s">
        <v>17</v>
      </c>
      <c r="C1160" s="5">
        <v>16.072800000000001</v>
      </c>
      <c r="D1160" s="5">
        <v>16.172799999999999</v>
      </c>
      <c r="E1160" s="5">
        <f>AVERAGE(Exchange_Rates[[#This Row],[Buy]:[Sell]])</f>
        <v>16.122799999999998</v>
      </c>
    </row>
    <row r="1161" spans="1:5" x14ac:dyDescent="0.3">
      <c r="A1161" s="1">
        <v>43786</v>
      </c>
      <c r="B1161" t="s">
        <v>17</v>
      </c>
      <c r="C1161" s="5">
        <v>16.070599999999999</v>
      </c>
      <c r="D1161" s="5">
        <v>16.1706</v>
      </c>
      <c r="E1161" s="5">
        <f>AVERAGE(Exchange_Rates[[#This Row],[Buy]:[Sell]])</f>
        <v>16.1206</v>
      </c>
    </row>
    <row r="1162" spans="1:5" x14ac:dyDescent="0.3">
      <c r="A1162" s="1">
        <v>43787</v>
      </c>
      <c r="B1162" t="s">
        <v>17</v>
      </c>
      <c r="C1162" s="5">
        <v>16.0733</v>
      </c>
      <c r="D1162" s="5">
        <v>16.173300000000001</v>
      </c>
      <c r="E1162" s="5">
        <f>AVERAGE(Exchange_Rates[[#This Row],[Buy]:[Sell]])</f>
        <v>16.1233</v>
      </c>
    </row>
    <row r="1163" spans="1:5" x14ac:dyDescent="0.3">
      <c r="A1163" s="1">
        <v>43788</v>
      </c>
      <c r="B1163" t="s">
        <v>17</v>
      </c>
      <c r="C1163" s="5">
        <v>16.052800000000001</v>
      </c>
      <c r="D1163" s="5">
        <v>16.152799999999999</v>
      </c>
      <c r="E1163" s="5">
        <f>AVERAGE(Exchange_Rates[[#This Row],[Buy]:[Sell]])</f>
        <v>16.102800000000002</v>
      </c>
    </row>
    <row r="1164" spans="1:5" x14ac:dyDescent="0.3">
      <c r="A1164" s="1">
        <v>43789</v>
      </c>
      <c r="B1164" t="s">
        <v>17</v>
      </c>
      <c r="C1164" s="5">
        <v>16.0533</v>
      </c>
      <c r="D1164" s="5">
        <v>16.153300000000002</v>
      </c>
      <c r="E1164" s="5">
        <f>AVERAGE(Exchange_Rates[[#This Row],[Buy]:[Sell]])</f>
        <v>16.103300000000001</v>
      </c>
    </row>
    <row r="1165" spans="1:5" x14ac:dyDescent="0.3">
      <c r="A1165" s="1">
        <v>43790</v>
      </c>
      <c r="B1165" t="s">
        <v>17</v>
      </c>
      <c r="C1165" s="5">
        <v>16.055800000000001</v>
      </c>
      <c r="D1165" s="5">
        <v>16.155799999999999</v>
      </c>
      <c r="E1165" s="5">
        <f>AVERAGE(Exchange_Rates[[#This Row],[Buy]:[Sell]])</f>
        <v>16.105800000000002</v>
      </c>
    </row>
    <row r="1166" spans="1:5" x14ac:dyDescent="0.3">
      <c r="A1166" s="1">
        <v>43793</v>
      </c>
      <c r="B1166" t="s">
        <v>17</v>
      </c>
      <c r="C1166" s="5">
        <v>16.056699999999999</v>
      </c>
      <c r="D1166" s="5">
        <v>16.156700000000001</v>
      </c>
      <c r="E1166" s="5">
        <f>AVERAGE(Exchange_Rates[[#This Row],[Buy]:[Sell]])</f>
        <v>16.1067</v>
      </c>
    </row>
    <row r="1167" spans="1:5" x14ac:dyDescent="0.3">
      <c r="A1167" s="1">
        <v>43794</v>
      </c>
      <c r="B1167" t="s">
        <v>17</v>
      </c>
      <c r="C1167" s="5">
        <v>16.0578</v>
      </c>
      <c r="D1167" s="5">
        <v>16.157800000000002</v>
      </c>
      <c r="E1167" s="5">
        <f>AVERAGE(Exchange_Rates[[#This Row],[Buy]:[Sell]])</f>
        <v>16.107800000000001</v>
      </c>
    </row>
    <row r="1168" spans="1:5" x14ac:dyDescent="0.3">
      <c r="A1168" s="1">
        <v>43795</v>
      </c>
      <c r="B1168" t="s">
        <v>17</v>
      </c>
      <c r="C1168" s="5">
        <v>16.0639</v>
      </c>
      <c r="D1168" s="5">
        <v>16.163900000000002</v>
      </c>
      <c r="E1168" s="5">
        <f>AVERAGE(Exchange_Rates[[#This Row],[Buy]:[Sell]])</f>
        <v>16.113900000000001</v>
      </c>
    </row>
    <row r="1169" spans="1:5" x14ac:dyDescent="0.3">
      <c r="A1169" s="1">
        <v>43796</v>
      </c>
      <c r="B1169" t="s">
        <v>17</v>
      </c>
      <c r="C1169" s="5">
        <v>16.065000000000001</v>
      </c>
      <c r="D1169" s="5">
        <v>16.164999999999999</v>
      </c>
      <c r="E1169" s="5">
        <f>AVERAGE(Exchange_Rates[[#This Row],[Buy]:[Sell]])</f>
        <v>16.115000000000002</v>
      </c>
    </row>
    <row r="1170" spans="1:5" x14ac:dyDescent="0.3">
      <c r="A1170" s="1">
        <v>43797</v>
      </c>
      <c r="B1170" t="s">
        <v>17</v>
      </c>
      <c r="C1170" s="5">
        <v>16.065000000000001</v>
      </c>
      <c r="D1170" s="5">
        <v>16.164999999999999</v>
      </c>
      <c r="E1170" s="5">
        <f>AVERAGE(Exchange_Rates[[#This Row],[Buy]:[Sell]])</f>
        <v>16.115000000000002</v>
      </c>
    </row>
    <row r="1171" spans="1:5" x14ac:dyDescent="0.3">
      <c r="A1171" s="1">
        <v>43800</v>
      </c>
      <c r="B1171" t="s">
        <v>17</v>
      </c>
      <c r="C1171" s="5">
        <v>16.065000000000001</v>
      </c>
      <c r="D1171" s="5">
        <v>16.164999999999999</v>
      </c>
      <c r="E1171" s="5">
        <f>AVERAGE(Exchange_Rates[[#This Row],[Buy]:[Sell]])</f>
        <v>16.115000000000002</v>
      </c>
    </row>
    <row r="1172" spans="1:5" x14ac:dyDescent="0.3">
      <c r="A1172" s="1">
        <v>43801</v>
      </c>
      <c r="B1172" t="s">
        <v>17</v>
      </c>
      <c r="C1172" s="5">
        <v>16.065000000000001</v>
      </c>
      <c r="D1172" s="5">
        <v>16.164999999999999</v>
      </c>
      <c r="E1172" s="5">
        <f>AVERAGE(Exchange_Rates[[#This Row],[Buy]:[Sell]])</f>
        <v>16.115000000000002</v>
      </c>
    </row>
    <row r="1173" spans="1:5" x14ac:dyDescent="0.3">
      <c r="A1173" s="1">
        <v>43802</v>
      </c>
      <c r="B1173" t="s">
        <v>17</v>
      </c>
      <c r="C1173" s="5">
        <v>16.065300000000001</v>
      </c>
      <c r="D1173" s="5">
        <v>16.165299999999998</v>
      </c>
      <c r="E1173" s="5">
        <f>AVERAGE(Exchange_Rates[[#This Row],[Buy]:[Sell]])</f>
        <v>16.115299999999998</v>
      </c>
    </row>
    <row r="1174" spans="1:5" x14ac:dyDescent="0.3">
      <c r="A1174" s="1">
        <v>43803</v>
      </c>
      <c r="B1174" t="s">
        <v>17</v>
      </c>
      <c r="C1174" s="5">
        <v>16.065300000000001</v>
      </c>
      <c r="D1174" s="5">
        <v>16.165299999999998</v>
      </c>
      <c r="E1174" s="5">
        <f>AVERAGE(Exchange_Rates[[#This Row],[Buy]:[Sell]])</f>
        <v>16.115299999999998</v>
      </c>
    </row>
    <row r="1175" spans="1:5" x14ac:dyDescent="0.3">
      <c r="A1175" s="1">
        <v>43804</v>
      </c>
      <c r="B1175" t="s">
        <v>17</v>
      </c>
      <c r="C1175" s="5">
        <v>16.0747</v>
      </c>
      <c r="D1175" s="5">
        <v>16.174700000000001</v>
      </c>
      <c r="E1175" s="5">
        <f>AVERAGE(Exchange_Rates[[#This Row],[Buy]:[Sell]])</f>
        <v>16.124700000000001</v>
      </c>
    </row>
    <row r="1176" spans="1:5" x14ac:dyDescent="0.3">
      <c r="A1176" s="1">
        <v>43807</v>
      </c>
      <c r="B1176" t="s">
        <v>17</v>
      </c>
      <c r="C1176" s="5">
        <v>16.0747</v>
      </c>
      <c r="D1176" s="5">
        <v>16.174700000000001</v>
      </c>
      <c r="E1176" s="5">
        <f>AVERAGE(Exchange_Rates[[#This Row],[Buy]:[Sell]])</f>
        <v>16.124700000000001</v>
      </c>
    </row>
    <row r="1177" spans="1:5" x14ac:dyDescent="0.3">
      <c r="A1177" s="1">
        <v>43808</v>
      </c>
      <c r="B1177" t="s">
        <v>17</v>
      </c>
      <c r="C1177" s="5">
        <v>16.0839</v>
      </c>
      <c r="D1177" s="5">
        <v>16.183900000000001</v>
      </c>
      <c r="E1177" s="5">
        <f>AVERAGE(Exchange_Rates[[#This Row],[Buy]:[Sell]])</f>
        <v>16.133900000000001</v>
      </c>
    </row>
    <row r="1178" spans="1:5" x14ac:dyDescent="0.3">
      <c r="A1178" s="1">
        <v>43809</v>
      </c>
      <c r="B1178" t="s">
        <v>17</v>
      </c>
      <c r="C1178" s="5">
        <v>16.0853</v>
      </c>
      <c r="D1178" s="5">
        <v>16.185300000000002</v>
      </c>
      <c r="E1178" s="5">
        <f>AVERAGE(Exchange_Rates[[#This Row],[Buy]:[Sell]])</f>
        <v>16.135300000000001</v>
      </c>
    </row>
    <row r="1179" spans="1:5" x14ac:dyDescent="0.3">
      <c r="A1179" s="1">
        <v>43810</v>
      </c>
      <c r="B1179" t="s">
        <v>17</v>
      </c>
      <c r="C1179" s="5">
        <v>16.085599999999999</v>
      </c>
      <c r="D1179" s="5">
        <v>16.185600000000001</v>
      </c>
      <c r="E1179" s="5">
        <f>AVERAGE(Exchange_Rates[[#This Row],[Buy]:[Sell]])</f>
        <v>16.1356</v>
      </c>
    </row>
    <row r="1180" spans="1:5" x14ac:dyDescent="0.3">
      <c r="A1180" s="1">
        <v>43811</v>
      </c>
      <c r="B1180" t="s">
        <v>17</v>
      </c>
      <c r="C1180" s="5">
        <v>16.085599999999999</v>
      </c>
      <c r="D1180" s="5">
        <v>16.185600000000001</v>
      </c>
      <c r="E1180" s="5">
        <f>AVERAGE(Exchange_Rates[[#This Row],[Buy]:[Sell]])</f>
        <v>16.1356</v>
      </c>
    </row>
    <row r="1181" spans="1:5" x14ac:dyDescent="0.3">
      <c r="A1181" s="1">
        <v>43814</v>
      </c>
      <c r="B1181" t="s">
        <v>17</v>
      </c>
      <c r="C1181" s="5">
        <v>16.050799999999999</v>
      </c>
      <c r="D1181" s="5">
        <v>16.1508</v>
      </c>
      <c r="E1181" s="5">
        <f>AVERAGE(Exchange_Rates[[#This Row],[Buy]:[Sell]])</f>
        <v>16.1008</v>
      </c>
    </row>
    <row r="1182" spans="1:5" x14ac:dyDescent="0.3">
      <c r="A1182" s="1">
        <v>43815</v>
      </c>
      <c r="B1182" t="s">
        <v>17</v>
      </c>
      <c r="C1182" s="5">
        <v>15.991099999999999</v>
      </c>
      <c r="D1182" s="5">
        <v>16.091100000000001</v>
      </c>
      <c r="E1182" s="5">
        <f>AVERAGE(Exchange_Rates[[#This Row],[Buy]:[Sell]])</f>
        <v>16.0411</v>
      </c>
    </row>
    <row r="1183" spans="1:5" x14ac:dyDescent="0.3">
      <c r="A1183" s="1">
        <v>43816</v>
      </c>
      <c r="B1183" t="s">
        <v>17</v>
      </c>
      <c r="C1183" s="5">
        <v>15.9819</v>
      </c>
      <c r="D1183" s="5">
        <v>16.081900000000001</v>
      </c>
      <c r="E1183" s="5">
        <f>AVERAGE(Exchange_Rates[[#This Row],[Buy]:[Sell]])</f>
        <v>16.0319</v>
      </c>
    </row>
    <row r="1184" spans="1:5" x14ac:dyDescent="0.3">
      <c r="A1184" s="1">
        <v>43817</v>
      </c>
      <c r="B1184" t="s">
        <v>17</v>
      </c>
      <c r="C1184" s="5">
        <v>15.9908</v>
      </c>
      <c r="D1184" s="5">
        <v>16.090800000000002</v>
      </c>
      <c r="E1184" s="5">
        <f>AVERAGE(Exchange_Rates[[#This Row],[Buy]:[Sell]])</f>
        <v>16.040800000000001</v>
      </c>
    </row>
    <row r="1185" spans="1:5" x14ac:dyDescent="0.3">
      <c r="A1185" s="1">
        <v>43818</v>
      </c>
      <c r="B1185" t="s">
        <v>17</v>
      </c>
      <c r="C1185" s="5">
        <v>15.984999999999999</v>
      </c>
      <c r="D1185" s="5">
        <v>16.085000000000001</v>
      </c>
      <c r="E1185" s="5">
        <f>AVERAGE(Exchange_Rates[[#This Row],[Buy]:[Sell]])</f>
        <v>16.035</v>
      </c>
    </row>
    <row r="1186" spans="1:5" x14ac:dyDescent="0.3">
      <c r="A1186" s="1">
        <v>43821</v>
      </c>
      <c r="B1186" t="s">
        <v>17</v>
      </c>
      <c r="C1186" s="5">
        <v>15.9864</v>
      </c>
      <c r="D1186" s="5">
        <v>16.086400000000001</v>
      </c>
      <c r="E1186" s="5">
        <f>AVERAGE(Exchange_Rates[[#This Row],[Buy]:[Sell]])</f>
        <v>16.0364</v>
      </c>
    </row>
    <row r="1187" spans="1:5" x14ac:dyDescent="0.3">
      <c r="A1187" s="1">
        <v>43822</v>
      </c>
      <c r="B1187" t="s">
        <v>17</v>
      </c>
      <c r="C1187" s="5">
        <v>15.988099999999999</v>
      </c>
      <c r="D1187" s="5">
        <v>16.088100000000001</v>
      </c>
      <c r="E1187" s="5">
        <f>AVERAGE(Exchange_Rates[[#This Row],[Buy]:[Sell]])</f>
        <v>16.0381</v>
      </c>
    </row>
    <row r="1188" spans="1:5" x14ac:dyDescent="0.3">
      <c r="A1188" s="1">
        <v>43823</v>
      </c>
      <c r="B1188" t="s">
        <v>17</v>
      </c>
      <c r="C1188" s="5">
        <v>15.9933</v>
      </c>
      <c r="D1188" s="5">
        <v>16.093299999999999</v>
      </c>
      <c r="E1188" s="5">
        <f>AVERAGE(Exchange_Rates[[#This Row],[Buy]:[Sell]])</f>
        <v>16.043299999999999</v>
      </c>
    </row>
    <row r="1189" spans="1:5" x14ac:dyDescent="0.3">
      <c r="A1189" s="1">
        <v>43824</v>
      </c>
      <c r="B1189" t="s">
        <v>17</v>
      </c>
      <c r="C1189" s="5">
        <v>15.9956</v>
      </c>
      <c r="D1189" s="5">
        <v>16.095600000000001</v>
      </c>
      <c r="E1189" s="5">
        <f>AVERAGE(Exchange_Rates[[#This Row],[Buy]:[Sell]])</f>
        <v>16.0456</v>
      </c>
    </row>
    <row r="1190" spans="1:5" x14ac:dyDescent="0.3">
      <c r="A1190" s="1">
        <v>43825</v>
      </c>
      <c r="B1190" t="s">
        <v>17</v>
      </c>
      <c r="C1190" s="5">
        <v>15.9953</v>
      </c>
      <c r="D1190" s="5">
        <v>16.095300000000002</v>
      </c>
      <c r="E1190" s="5">
        <f>AVERAGE(Exchange_Rates[[#This Row],[Buy]:[Sell]])</f>
        <v>16.045300000000001</v>
      </c>
    </row>
    <row r="1191" spans="1:5" x14ac:dyDescent="0.3">
      <c r="A1191" s="1">
        <v>43828</v>
      </c>
      <c r="B1191" t="s">
        <v>17</v>
      </c>
      <c r="C1191" s="5">
        <v>15.9945</v>
      </c>
      <c r="D1191" s="5">
        <v>16.0944</v>
      </c>
      <c r="E1191" s="5">
        <f>AVERAGE(Exchange_Rates[[#This Row],[Buy]:[Sell]])</f>
        <v>16.044450000000001</v>
      </c>
    </row>
    <row r="1192" spans="1:5" x14ac:dyDescent="0.3">
      <c r="A1192" s="1">
        <v>43829</v>
      </c>
      <c r="B1192" t="s">
        <v>17</v>
      </c>
      <c r="C1192" s="5">
        <v>15.9939</v>
      </c>
      <c r="D1192" s="5">
        <v>16.093900000000001</v>
      </c>
      <c r="E1192" s="5">
        <f>AVERAGE(Exchange_Rates[[#This Row],[Buy]:[Sell]])</f>
        <v>16.043900000000001</v>
      </c>
    </row>
    <row r="1193" spans="1:5" x14ac:dyDescent="0.3">
      <c r="A1193" s="1">
        <v>43830</v>
      </c>
      <c r="B1193" t="s">
        <v>17</v>
      </c>
      <c r="C1193" s="5">
        <v>15.9931</v>
      </c>
      <c r="D1193" s="5">
        <v>16.0931</v>
      </c>
      <c r="E1193" s="5">
        <f>AVERAGE(Exchange_Rates[[#This Row],[Buy]:[Sell]])</f>
        <v>16.043099999999999</v>
      </c>
    </row>
    <row r="1194" spans="1:5" x14ac:dyDescent="0.3">
      <c r="A1194" s="1">
        <v>43832</v>
      </c>
      <c r="B1194" t="s">
        <v>17</v>
      </c>
      <c r="C1194" s="5">
        <v>15.9917</v>
      </c>
      <c r="D1194" s="5">
        <v>16.091699999999999</v>
      </c>
      <c r="E1194" s="5">
        <f>AVERAGE(Exchange_Rates[[#This Row],[Buy]:[Sell]])</f>
        <v>16.041699999999999</v>
      </c>
    </row>
    <row r="1195" spans="1:5" x14ac:dyDescent="0.3">
      <c r="A1195" s="1">
        <v>43835</v>
      </c>
      <c r="B1195" t="s">
        <v>17</v>
      </c>
      <c r="C1195" s="5">
        <v>15.9908</v>
      </c>
      <c r="D1195" s="5">
        <v>16.090800000000002</v>
      </c>
      <c r="E1195" s="5">
        <f>AVERAGE(Exchange_Rates[[#This Row],[Buy]:[Sell]])</f>
        <v>16.040800000000001</v>
      </c>
    </row>
    <row r="1196" spans="1:5" x14ac:dyDescent="0.3">
      <c r="A1196" s="1">
        <v>43836</v>
      </c>
      <c r="B1196" t="s">
        <v>17</v>
      </c>
      <c r="C1196" s="5">
        <v>15.997299999999999</v>
      </c>
      <c r="D1196" s="5">
        <v>16.097200000000001</v>
      </c>
      <c r="E1196" s="5">
        <f>AVERAGE(Exchange_Rates[[#This Row],[Buy]:[Sell]])</f>
        <v>16.047249999999998</v>
      </c>
    </row>
    <row r="1197" spans="1:5" x14ac:dyDescent="0.3">
      <c r="A1197" s="1">
        <v>43838</v>
      </c>
      <c r="B1197" t="s">
        <v>17</v>
      </c>
      <c r="C1197" s="5">
        <v>16.000900000000001</v>
      </c>
      <c r="D1197" s="5">
        <v>16.1008</v>
      </c>
      <c r="E1197" s="5">
        <f>AVERAGE(Exchange_Rates[[#This Row],[Buy]:[Sell]])</f>
        <v>16.050850000000001</v>
      </c>
    </row>
    <row r="1198" spans="1:5" x14ac:dyDescent="0.3">
      <c r="A1198" s="1">
        <v>43839</v>
      </c>
      <c r="B1198" t="s">
        <v>17</v>
      </c>
      <c r="C1198" s="5">
        <v>15.9381</v>
      </c>
      <c r="D1198" s="5">
        <v>16.0381</v>
      </c>
      <c r="E1198" s="5">
        <f>AVERAGE(Exchange_Rates[[#This Row],[Buy]:[Sell]])</f>
        <v>15.988099999999999</v>
      </c>
    </row>
    <row r="1199" spans="1:5" x14ac:dyDescent="0.3">
      <c r="A1199" s="1">
        <v>43842</v>
      </c>
      <c r="B1199" t="s">
        <v>17</v>
      </c>
      <c r="C1199" s="5">
        <v>15.8964</v>
      </c>
      <c r="D1199" s="5">
        <v>15.9964</v>
      </c>
      <c r="E1199" s="5">
        <f>AVERAGE(Exchange_Rates[[#This Row],[Buy]:[Sell]])</f>
        <v>15.946400000000001</v>
      </c>
    </row>
    <row r="1200" spans="1:5" x14ac:dyDescent="0.3">
      <c r="A1200" s="1">
        <v>43843</v>
      </c>
      <c r="B1200" t="s">
        <v>17</v>
      </c>
      <c r="C1200" s="5">
        <v>15.8672</v>
      </c>
      <c r="D1200" s="5">
        <v>15.9672</v>
      </c>
      <c r="E1200" s="5">
        <f>AVERAGE(Exchange_Rates[[#This Row],[Buy]:[Sell]])</f>
        <v>15.917200000000001</v>
      </c>
    </row>
    <row r="1201" spans="1:5" x14ac:dyDescent="0.3">
      <c r="A1201" s="1">
        <v>43844</v>
      </c>
      <c r="B1201" t="s">
        <v>17</v>
      </c>
      <c r="C1201" s="5">
        <v>15.8353</v>
      </c>
      <c r="D1201" s="5">
        <v>15.9353</v>
      </c>
      <c r="E1201" s="5">
        <f>AVERAGE(Exchange_Rates[[#This Row],[Buy]:[Sell]])</f>
        <v>15.885300000000001</v>
      </c>
    </row>
    <row r="1202" spans="1:5" x14ac:dyDescent="0.3">
      <c r="A1202" s="1">
        <v>43845</v>
      </c>
      <c r="B1202" t="s">
        <v>17</v>
      </c>
      <c r="C1202" s="5">
        <v>15.811400000000001</v>
      </c>
      <c r="D1202" s="5">
        <v>15.9114</v>
      </c>
      <c r="E1202" s="5">
        <f>AVERAGE(Exchange_Rates[[#This Row],[Buy]:[Sell]])</f>
        <v>15.8614</v>
      </c>
    </row>
    <row r="1203" spans="1:5" x14ac:dyDescent="0.3">
      <c r="A1203" s="1">
        <v>43846</v>
      </c>
      <c r="B1203" t="s">
        <v>17</v>
      </c>
      <c r="C1203" s="5">
        <v>15.779400000000001</v>
      </c>
      <c r="D1203" s="5">
        <v>15.8794</v>
      </c>
      <c r="E1203" s="5">
        <f>AVERAGE(Exchange_Rates[[#This Row],[Buy]:[Sell]])</f>
        <v>15.8294</v>
      </c>
    </row>
    <row r="1204" spans="1:5" x14ac:dyDescent="0.3">
      <c r="A1204" s="1">
        <v>43849</v>
      </c>
      <c r="B1204" t="s">
        <v>17</v>
      </c>
      <c r="C1204" s="5">
        <v>15.7706</v>
      </c>
      <c r="D1204" s="5">
        <v>15.8706</v>
      </c>
      <c r="E1204" s="5">
        <f>AVERAGE(Exchange_Rates[[#This Row],[Buy]:[Sell]])</f>
        <v>15.820599999999999</v>
      </c>
    </row>
    <row r="1205" spans="1:5" x14ac:dyDescent="0.3">
      <c r="A1205" s="1">
        <v>43850</v>
      </c>
      <c r="B1205" t="s">
        <v>17</v>
      </c>
      <c r="C1205" s="5">
        <v>15.7417</v>
      </c>
      <c r="D1205" s="5">
        <v>15.841699999999999</v>
      </c>
      <c r="E1205" s="5">
        <f>AVERAGE(Exchange_Rates[[#This Row],[Buy]:[Sell]])</f>
        <v>15.791699999999999</v>
      </c>
    </row>
    <row r="1206" spans="1:5" x14ac:dyDescent="0.3">
      <c r="A1206" s="1">
        <v>43851</v>
      </c>
      <c r="B1206" t="s">
        <v>17</v>
      </c>
      <c r="C1206" s="5">
        <v>15.741899999999999</v>
      </c>
      <c r="D1206" s="5">
        <v>15.841900000000001</v>
      </c>
      <c r="E1206" s="5">
        <f>AVERAGE(Exchange_Rates[[#This Row],[Buy]:[Sell]])</f>
        <v>15.7919</v>
      </c>
    </row>
    <row r="1207" spans="1:5" x14ac:dyDescent="0.3">
      <c r="A1207" s="1">
        <v>43852</v>
      </c>
      <c r="B1207" t="s">
        <v>17</v>
      </c>
      <c r="C1207" s="5">
        <v>15.75</v>
      </c>
      <c r="D1207" s="5">
        <v>15.85</v>
      </c>
      <c r="E1207" s="5">
        <f>AVERAGE(Exchange_Rates[[#This Row],[Buy]:[Sell]])</f>
        <v>15.8</v>
      </c>
    </row>
    <row r="1208" spans="1:5" x14ac:dyDescent="0.3">
      <c r="A1208" s="1">
        <v>43853</v>
      </c>
      <c r="B1208" t="s">
        <v>17</v>
      </c>
      <c r="C1208" s="5">
        <v>15.7494</v>
      </c>
      <c r="D1208" s="5">
        <v>15.849399999999999</v>
      </c>
      <c r="E1208" s="5">
        <f>AVERAGE(Exchange_Rates[[#This Row],[Buy]:[Sell]])</f>
        <v>15.799399999999999</v>
      </c>
    </row>
    <row r="1209" spans="1:5" x14ac:dyDescent="0.3">
      <c r="A1209" s="1">
        <v>43856</v>
      </c>
      <c r="B1209" t="s">
        <v>17</v>
      </c>
      <c r="C1209" s="5">
        <v>15.7364</v>
      </c>
      <c r="D1209" s="5">
        <v>15.836399999999999</v>
      </c>
      <c r="E1209" s="5">
        <f>AVERAGE(Exchange_Rates[[#This Row],[Buy]:[Sell]])</f>
        <v>15.7864</v>
      </c>
    </row>
    <row r="1210" spans="1:5" x14ac:dyDescent="0.3">
      <c r="A1210" s="1">
        <v>43857</v>
      </c>
      <c r="B1210" t="s">
        <v>17</v>
      </c>
      <c r="C1210" s="5">
        <v>15.7378</v>
      </c>
      <c r="D1210" s="5">
        <v>15.8378</v>
      </c>
      <c r="E1210" s="5">
        <f>AVERAGE(Exchange_Rates[[#This Row],[Buy]:[Sell]])</f>
        <v>15.787800000000001</v>
      </c>
    </row>
    <row r="1211" spans="1:5" x14ac:dyDescent="0.3">
      <c r="A1211" s="1">
        <v>43858</v>
      </c>
      <c r="B1211" t="s">
        <v>17</v>
      </c>
      <c r="C1211" s="5">
        <v>15.746700000000001</v>
      </c>
      <c r="D1211" s="5">
        <v>15.8467</v>
      </c>
      <c r="E1211" s="5">
        <f>AVERAGE(Exchange_Rates[[#This Row],[Buy]:[Sell]])</f>
        <v>15.796700000000001</v>
      </c>
    </row>
    <row r="1212" spans="1:5" x14ac:dyDescent="0.3">
      <c r="A1212" s="1">
        <v>43859</v>
      </c>
      <c r="B1212" t="s">
        <v>17</v>
      </c>
      <c r="C1212" s="5">
        <v>15.7475</v>
      </c>
      <c r="D1212" s="5">
        <v>15.8475</v>
      </c>
      <c r="E1212" s="5">
        <f>AVERAGE(Exchange_Rates[[#This Row],[Buy]:[Sell]])</f>
        <v>15.797499999999999</v>
      </c>
    </row>
    <row r="1213" spans="1:5" x14ac:dyDescent="0.3">
      <c r="A1213" s="1">
        <v>43860</v>
      </c>
      <c r="B1213" t="s">
        <v>17</v>
      </c>
      <c r="C1213" s="5">
        <v>15.7494</v>
      </c>
      <c r="D1213" s="5">
        <v>15.849399999999999</v>
      </c>
      <c r="E1213" s="5">
        <f>AVERAGE(Exchange_Rates[[#This Row],[Buy]:[Sell]])</f>
        <v>15.799399999999999</v>
      </c>
    </row>
    <row r="1214" spans="1:5" x14ac:dyDescent="0.3">
      <c r="A1214" s="1">
        <v>43863</v>
      </c>
      <c r="B1214" t="s">
        <v>17</v>
      </c>
      <c r="C1214" s="5">
        <v>15.751099999999999</v>
      </c>
      <c r="D1214" s="5">
        <v>15.851100000000001</v>
      </c>
      <c r="E1214" s="5">
        <f>AVERAGE(Exchange_Rates[[#This Row],[Buy]:[Sell]])</f>
        <v>15.8011</v>
      </c>
    </row>
    <row r="1215" spans="1:5" x14ac:dyDescent="0.3">
      <c r="A1215" s="1">
        <v>43864</v>
      </c>
      <c r="B1215" t="s">
        <v>17</v>
      </c>
      <c r="C1215" s="5">
        <v>15.7531</v>
      </c>
      <c r="D1215" s="5">
        <v>15.8531</v>
      </c>
      <c r="E1215" s="5">
        <f>AVERAGE(Exchange_Rates[[#This Row],[Buy]:[Sell]])</f>
        <v>15.803100000000001</v>
      </c>
    </row>
    <row r="1216" spans="1:5" x14ac:dyDescent="0.3">
      <c r="A1216" s="1">
        <v>43865</v>
      </c>
      <c r="B1216" t="s">
        <v>17</v>
      </c>
      <c r="C1216" s="5">
        <v>15.7539</v>
      </c>
      <c r="D1216" s="5">
        <v>15.853899999999999</v>
      </c>
      <c r="E1216" s="5">
        <f>AVERAGE(Exchange_Rates[[#This Row],[Buy]:[Sell]])</f>
        <v>15.803899999999999</v>
      </c>
    </row>
    <row r="1217" spans="1:5" x14ac:dyDescent="0.3">
      <c r="A1217" s="1">
        <v>43866</v>
      </c>
      <c r="B1217" t="s">
        <v>17</v>
      </c>
      <c r="C1217" s="5">
        <v>15.7417</v>
      </c>
      <c r="D1217" s="5">
        <v>15.841699999999999</v>
      </c>
      <c r="E1217" s="5">
        <f>AVERAGE(Exchange_Rates[[#This Row],[Buy]:[Sell]])</f>
        <v>15.791699999999999</v>
      </c>
    </row>
    <row r="1218" spans="1:5" x14ac:dyDescent="0.3">
      <c r="A1218" s="1">
        <v>43867</v>
      </c>
      <c r="B1218" t="s">
        <v>17</v>
      </c>
      <c r="C1218" s="5">
        <v>15.720599999999999</v>
      </c>
      <c r="D1218" s="5">
        <v>15.820600000000001</v>
      </c>
      <c r="E1218" s="5">
        <f>AVERAGE(Exchange_Rates[[#This Row],[Buy]:[Sell]])</f>
        <v>15.7706</v>
      </c>
    </row>
    <row r="1219" spans="1:5" x14ac:dyDescent="0.3">
      <c r="A1219" s="1">
        <v>43870</v>
      </c>
      <c r="B1219" t="s">
        <v>17</v>
      </c>
      <c r="C1219" s="5">
        <v>15.7019</v>
      </c>
      <c r="D1219" s="5">
        <v>15.8019</v>
      </c>
      <c r="E1219" s="5">
        <f>AVERAGE(Exchange_Rates[[#This Row],[Buy]:[Sell]])</f>
        <v>15.751899999999999</v>
      </c>
    </row>
    <row r="1220" spans="1:5" x14ac:dyDescent="0.3">
      <c r="A1220" s="1">
        <v>43871</v>
      </c>
      <c r="B1220" t="s">
        <v>17</v>
      </c>
      <c r="C1220" s="5">
        <v>15.6783</v>
      </c>
      <c r="D1220" s="5">
        <v>15.7783</v>
      </c>
      <c r="E1220" s="5">
        <f>AVERAGE(Exchange_Rates[[#This Row],[Buy]:[Sell]])</f>
        <v>15.728300000000001</v>
      </c>
    </row>
    <row r="1221" spans="1:5" x14ac:dyDescent="0.3">
      <c r="A1221" s="1">
        <v>43872</v>
      </c>
      <c r="B1221" t="s">
        <v>17</v>
      </c>
      <c r="C1221" s="5">
        <v>15.668900000000001</v>
      </c>
      <c r="D1221" s="5">
        <v>15.7689</v>
      </c>
      <c r="E1221" s="5">
        <f>AVERAGE(Exchange_Rates[[#This Row],[Buy]:[Sell]])</f>
        <v>15.718900000000001</v>
      </c>
    </row>
    <row r="1222" spans="1:5" x14ac:dyDescent="0.3">
      <c r="A1222" s="1">
        <v>43873</v>
      </c>
      <c r="B1222" t="s">
        <v>17</v>
      </c>
      <c r="C1222" s="5">
        <v>15.6692</v>
      </c>
      <c r="D1222" s="5">
        <v>15.7692</v>
      </c>
      <c r="E1222" s="5">
        <f>AVERAGE(Exchange_Rates[[#This Row],[Buy]:[Sell]])</f>
        <v>15.719200000000001</v>
      </c>
    </row>
    <row r="1223" spans="1:5" x14ac:dyDescent="0.3">
      <c r="A1223" s="1">
        <v>43874</v>
      </c>
      <c r="B1223" t="s">
        <v>17</v>
      </c>
      <c r="C1223" s="5">
        <v>15.644399999999999</v>
      </c>
      <c r="D1223" s="5">
        <v>15.744400000000001</v>
      </c>
      <c r="E1223" s="5">
        <f>AVERAGE(Exchange_Rates[[#This Row],[Buy]:[Sell]])</f>
        <v>15.6944</v>
      </c>
    </row>
    <row r="1224" spans="1:5" x14ac:dyDescent="0.3">
      <c r="A1224" s="1">
        <v>43877</v>
      </c>
      <c r="B1224" t="s">
        <v>17</v>
      </c>
      <c r="C1224" s="5">
        <v>15.6053</v>
      </c>
      <c r="D1224" s="5">
        <v>15.705299999999999</v>
      </c>
      <c r="E1224" s="5">
        <f>AVERAGE(Exchange_Rates[[#This Row],[Buy]:[Sell]])</f>
        <v>15.6553</v>
      </c>
    </row>
    <row r="1225" spans="1:5" x14ac:dyDescent="0.3">
      <c r="A1225" s="1">
        <v>43878</v>
      </c>
      <c r="B1225" t="s">
        <v>17</v>
      </c>
      <c r="C1225" s="5">
        <v>15.5975</v>
      </c>
      <c r="D1225" s="5">
        <v>15.6975</v>
      </c>
      <c r="E1225" s="5">
        <f>AVERAGE(Exchange_Rates[[#This Row],[Buy]:[Sell]])</f>
        <v>15.647500000000001</v>
      </c>
    </row>
    <row r="1226" spans="1:5" x14ac:dyDescent="0.3">
      <c r="A1226" s="1">
        <v>43879</v>
      </c>
      <c r="B1226" t="s">
        <v>17</v>
      </c>
      <c r="C1226" s="5">
        <v>15.5753</v>
      </c>
      <c r="D1226" s="5">
        <v>15.6753</v>
      </c>
      <c r="E1226" s="5">
        <f>AVERAGE(Exchange_Rates[[#This Row],[Buy]:[Sell]])</f>
        <v>15.625299999999999</v>
      </c>
    </row>
    <row r="1227" spans="1:5" x14ac:dyDescent="0.3">
      <c r="A1227" s="1">
        <v>43880</v>
      </c>
      <c r="B1227" t="s">
        <v>17</v>
      </c>
      <c r="C1227" s="5">
        <v>15.5589</v>
      </c>
      <c r="D1227" s="5">
        <v>15.658899999999999</v>
      </c>
      <c r="E1227" s="5">
        <f>AVERAGE(Exchange_Rates[[#This Row],[Buy]:[Sell]])</f>
        <v>15.608899999999998</v>
      </c>
    </row>
    <row r="1228" spans="1:5" x14ac:dyDescent="0.3">
      <c r="A1228" s="1">
        <v>43881</v>
      </c>
      <c r="B1228" t="s">
        <v>17</v>
      </c>
      <c r="C1228" s="5">
        <v>15.516400000000001</v>
      </c>
      <c r="D1228" s="5">
        <v>15.616400000000001</v>
      </c>
      <c r="E1228" s="5">
        <f>AVERAGE(Exchange_Rates[[#This Row],[Buy]:[Sell]])</f>
        <v>15.566400000000002</v>
      </c>
    </row>
    <row r="1229" spans="1:5" x14ac:dyDescent="0.3">
      <c r="A1229" s="1">
        <v>43884</v>
      </c>
      <c r="B1229" t="s">
        <v>17</v>
      </c>
      <c r="C1229" s="5">
        <v>15.4964</v>
      </c>
      <c r="D1229" s="5">
        <v>15.596399999999999</v>
      </c>
      <c r="E1229" s="5">
        <f>AVERAGE(Exchange_Rates[[#This Row],[Buy]:[Sell]])</f>
        <v>15.546399999999998</v>
      </c>
    </row>
    <row r="1230" spans="1:5" x14ac:dyDescent="0.3">
      <c r="A1230" s="1">
        <v>43885</v>
      </c>
      <c r="B1230" t="s">
        <v>17</v>
      </c>
      <c r="C1230" s="5">
        <v>15.506399999999999</v>
      </c>
      <c r="D1230" s="5">
        <v>15.606400000000001</v>
      </c>
      <c r="E1230" s="5">
        <f>AVERAGE(Exchange_Rates[[#This Row],[Buy]:[Sell]])</f>
        <v>15.5564</v>
      </c>
    </row>
    <row r="1231" spans="1:5" x14ac:dyDescent="0.3">
      <c r="A1231" s="1">
        <v>43886</v>
      </c>
      <c r="B1231" t="s">
        <v>17</v>
      </c>
      <c r="C1231" s="5">
        <v>15.523300000000001</v>
      </c>
      <c r="D1231" s="5">
        <v>15.6233</v>
      </c>
      <c r="E1231" s="5">
        <f>AVERAGE(Exchange_Rates[[#This Row],[Buy]:[Sell]])</f>
        <v>15.5733</v>
      </c>
    </row>
    <row r="1232" spans="1:5" x14ac:dyDescent="0.3">
      <c r="A1232" s="1">
        <v>43887</v>
      </c>
      <c r="B1232" t="s">
        <v>17</v>
      </c>
      <c r="C1232" s="5">
        <v>15.5444</v>
      </c>
      <c r="D1232" s="5">
        <v>15.644399999999999</v>
      </c>
      <c r="E1232" s="5">
        <f>AVERAGE(Exchange_Rates[[#This Row],[Buy]:[Sell]])</f>
        <v>15.5944</v>
      </c>
    </row>
    <row r="1233" spans="1:5" x14ac:dyDescent="0.3">
      <c r="A1233" s="1">
        <v>43888</v>
      </c>
      <c r="B1233" t="s">
        <v>17</v>
      </c>
      <c r="C1233" s="5">
        <v>15.5625</v>
      </c>
      <c r="D1233" s="5">
        <v>15.6625</v>
      </c>
      <c r="E1233" s="5">
        <f>AVERAGE(Exchange_Rates[[#This Row],[Buy]:[Sell]])</f>
        <v>15.612500000000001</v>
      </c>
    </row>
    <row r="1234" spans="1:5" x14ac:dyDescent="0.3">
      <c r="A1234" s="1">
        <v>43891</v>
      </c>
      <c r="B1234" t="s">
        <v>17</v>
      </c>
      <c r="C1234" s="5">
        <v>15.5853</v>
      </c>
      <c r="D1234" s="5">
        <v>15.6853</v>
      </c>
      <c r="E1234" s="5">
        <f>AVERAGE(Exchange_Rates[[#This Row],[Buy]:[Sell]])</f>
        <v>15.635300000000001</v>
      </c>
    </row>
    <row r="1235" spans="1:5" x14ac:dyDescent="0.3">
      <c r="A1235" s="1">
        <v>43892</v>
      </c>
      <c r="B1235" t="s">
        <v>17</v>
      </c>
      <c r="C1235" s="5">
        <v>15.595599999999999</v>
      </c>
      <c r="D1235" s="5">
        <v>15.695600000000001</v>
      </c>
      <c r="E1235" s="5">
        <f>AVERAGE(Exchange_Rates[[#This Row],[Buy]:[Sell]])</f>
        <v>15.6456</v>
      </c>
    </row>
    <row r="1236" spans="1:5" x14ac:dyDescent="0.3">
      <c r="A1236" s="1">
        <v>43893</v>
      </c>
      <c r="B1236" t="s">
        <v>17</v>
      </c>
      <c r="C1236" s="5">
        <v>15.5961</v>
      </c>
      <c r="D1236" s="5">
        <v>15.696099999999999</v>
      </c>
      <c r="E1236" s="5">
        <f>AVERAGE(Exchange_Rates[[#This Row],[Buy]:[Sell]])</f>
        <v>15.646100000000001</v>
      </c>
    </row>
    <row r="1237" spans="1:5" x14ac:dyDescent="0.3">
      <c r="A1237" s="1">
        <v>43894</v>
      </c>
      <c r="B1237" t="s">
        <v>17</v>
      </c>
      <c r="C1237" s="5">
        <v>15.595800000000001</v>
      </c>
      <c r="D1237" s="5">
        <v>15.6958</v>
      </c>
      <c r="E1237" s="5">
        <f>AVERAGE(Exchange_Rates[[#This Row],[Buy]:[Sell]])</f>
        <v>15.645800000000001</v>
      </c>
    </row>
    <row r="1238" spans="1:5" x14ac:dyDescent="0.3">
      <c r="A1238" s="1">
        <v>43895</v>
      </c>
      <c r="B1238" t="s">
        <v>17</v>
      </c>
      <c r="C1238" s="5">
        <v>15.583600000000001</v>
      </c>
      <c r="D1238" s="5">
        <v>15.6836</v>
      </c>
      <c r="E1238" s="5">
        <f>AVERAGE(Exchange_Rates[[#This Row],[Buy]:[Sell]])</f>
        <v>15.633600000000001</v>
      </c>
    </row>
    <row r="1239" spans="1:5" x14ac:dyDescent="0.3">
      <c r="A1239" s="1">
        <v>43898</v>
      </c>
      <c r="B1239" t="s">
        <v>17</v>
      </c>
      <c r="C1239" s="5">
        <v>15.5944</v>
      </c>
      <c r="D1239" s="5">
        <v>15.6944</v>
      </c>
      <c r="E1239" s="5">
        <f>AVERAGE(Exchange_Rates[[#This Row],[Buy]:[Sell]])</f>
        <v>15.644400000000001</v>
      </c>
    </row>
    <row r="1240" spans="1:5" x14ac:dyDescent="0.3">
      <c r="A1240" s="1">
        <v>43899</v>
      </c>
      <c r="B1240" t="s">
        <v>17</v>
      </c>
      <c r="C1240" s="5">
        <v>15.6569</v>
      </c>
      <c r="D1240" s="5">
        <v>15.7569</v>
      </c>
      <c r="E1240" s="5">
        <f>AVERAGE(Exchange_Rates[[#This Row],[Buy]:[Sell]])</f>
        <v>15.706900000000001</v>
      </c>
    </row>
    <row r="1241" spans="1:5" x14ac:dyDescent="0.3">
      <c r="A1241" s="1">
        <v>43900</v>
      </c>
      <c r="B1241" t="s">
        <v>17</v>
      </c>
      <c r="C1241" s="5">
        <v>15.6683</v>
      </c>
      <c r="D1241" s="5">
        <v>15.7683</v>
      </c>
      <c r="E1241" s="5">
        <f>AVERAGE(Exchange_Rates[[#This Row],[Buy]:[Sell]])</f>
        <v>15.718299999999999</v>
      </c>
    </row>
    <row r="1242" spans="1:5" x14ac:dyDescent="0.3">
      <c r="A1242" s="1">
        <v>43901</v>
      </c>
      <c r="B1242" t="s">
        <v>17</v>
      </c>
      <c r="C1242" s="5">
        <v>15.6683</v>
      </c>
      <c r="D1242" s="5">
        <v>15.7683</v>
      </c>
      <c r="E1242" s="5">
        <f>AVERAGE(Exchange_Rates[[#This Row],[Buy]:[Sell]])</f>
        <v>15.718299999999999</v>
      </c>
    </row>
    <row r="1243" spans="1:5" x14ac:dyDescent="0.3">
      <c r="A1243" s="1">
        <v>43905</v>
      </c>
      <c r="B1243" t="s">
        <v>17</v>
      </c>
      <c r="C1243" s="5">
        <v>15.6983</v>
      </c>
      <c r="D1243" s="5">
        <v>15.798299999999999</v>
      </c>
      <c r="E1243" s="5">
        <f>AVERAGE(Exchange_Rates[[#This Row],[Buy]:[Sell]])</f>
        <v>15.7483</v>
      </c>
    </row>
    <row r="1244" spans="1:5" x14ac:dyDescent="0.3">
      <c r="A1244" s="1">
        <v>43906</v>
      </c>
      <c r="B1244" t="s">
        <v>17</v>
      </c>
      <c r="C1244" s="5">
        <v>15.6989</v>
      </c>
      <c r="D1244" s="5">
        <v>15.7989</v>
      </c>
      <c r="E1244" s="5">
        <f>AVERAGE(Exchange_Rates[[#This Row],[Buy]:[Sell]])</f>
        <v>15.748899999999999</v>
      </c>
    </row>
    <row r="1245" spans="1:5" x14ac:dyDescent="0.3">
      <c r="A1245" s="1">
        <v>43907</v>
      </c>
      <c r="B1245" t="s">
        <v>17</v>
      </c>
      <c r="C1245" s="5">
        <v>15.6989</v>
      </c>
      <c r="D1245" s="5">
        <v>15.7989</v>
      </c>
      <c r="E1245" s="5">
        <f>AVERAGE(Exchange_Rates[[#This Row],[Buy]:[Sell]])</f>
        <v>15.748899999999999</v>
      </c>
    </row>
    <row r="1246" spans="1:5" x14ac:dyDescent="0.3">
      <c r="A1246" s="1">
        <v>43908</v>
      </c>
      <c r="B1246" t="s">
        <v>17</v>
      </c>
      <c r="C1246" s="5">
        <v>15.6989</v>
      </c>
      <c r="D1246" s="5">
        <v>15.7989</v>
      </c>
      <c r="E1246" s="5">
        <f>AVERAGE(Exchange_Rates[[#This Row],[Buy]:[Sell]])</f>
        <v>15.748899999999999</v>
      </c>
    </row>
    <row r="1247" spans="1:5" x14ac:dyDescent="0.3">
      <c r="A1247" s="1">
        <v>43909</v>
      </c>
      <c r="B1247" t="s">
        <v>17</v>
      </c>
      <c r="C1247" s="5">
        <v>15.6989</v>
      </c>
      <c r="D1247" s="5">
        <v>15.7989</v>
      </c>
      <c r="E1247" s="5">
        <f>AVERAGE(Exchange_Rates[[#This Row],[Buy]:[Sell]])</f>
        <v>15.748899999999999</v>
      </c>
    </row>
    <row r="1248" spans="1:5" x14ac:dyDescent="0.3">
      <c r="A1248" s="1">
        <v>43912</v>
      </c>
      <c r="B1248" t="s">
        <v>17</v>
      </c>
      <c r="C1248" s="5">
        <v>15.6989</v>
      </c>
      <c r="D1248" s="5">
        <v>15.7989</v>
      </c>
      <c r="E1248" s="5">
        <f>AVERAGE(Exchange_Rates[[#This Row],[Buy]:[Sell]])</f>
        <v>15.748899999999999</v>
      </c>
    </row>
    <row r="1249" spans="1:5" x14ac:dyDescent="0.3">
      <c r="A1249" s="1">
        <v>43913</v>
      </c>
      <c r="B1249" t="s">
        <v>17</v>
      </c>
      <c r="C1249" s="5">
        <v>15.6989</v>
      </c>
      <c r="D1249" s="5">
        <v>15.7989</v>
      </c>
      <c r="E1249" s="5">
        <f>AVERAGE(Exchange_Rates[[#This Row],[Buy]:[Sell]])</f>
        <v>15.748899999999999</v>
      </c>
    </row>
    <row r="1250" spans="1:5" x14ac:dyDescent="0.3">
      <c r="A1250" s="1">
        <v>43914</v>
      </c>
      <c r="B1250" t="s">
        <v>17</v>
      </c>
      <c r="C1250" s="5">
        <v>15.6989</v>
      </c>
      <c r="D1250" s="5">
        <v>15.7989</v>
      </c>
      <c r="E1250" s="5">
        <f>AVERAGE(Exchange_Rates[[#This Row],[Buy]:[Sell]])</f>
        <v>15.748899999999999</v>
      </c>
    </row>
    <row r="1251" spans="1:5" x14ac:dyDescent="0.3">
      <c r="A1251" s="1">
        <v>43915</v>
      </c>
      <c r="B1251" t="s">
        <v>17</v>
      </c>
      <c r="C1251" s="5">
        <v>15.6989</v>
      </c>
      <c r="D1251" s="5">
        <v>15.7989</v>
      </c>
      <c r="E1251" s="5">
        <f>AVERAGE(Exchange_Rates[[#This Row],[Buy]:[Sell]])</f>
        <v>15.748899999999999</v>
      </c>
    </row>
    <row r="1252" spans="1:5" x14ac:dyDescent="0.3">
      <c r="A1252" s="1">
        <v>43916</v>
      </c>
      <c r="B1252" t="s">
        <v>17</v>
      </c>
      <c r="C1252" s="5">
        <v>15.6989</v>
      </c>
      <c r="D1252" s="5">
        <v>15.7989</v>
      </c>
      <c r="E1252" s="5">
        <f>AVERAGE(Exchange_Rates[[#This Row],[Buy]:[Sell]])</f>
        <v>15.748899999999999</v>
      </c>
    </row>
    <row r="1253" spans="1:5" x14ac:dyDescent="0.3">
      <c r="A1253" s="1">
        <v>43919</v>
      </c>
      <c r="B1253" t="s">
        <v>17</v>
      </c>
      <c r="C1253" s="5">
        <v>15.6989</v>
      </c>
      <c r="D1253" s="5">
        <v>15.7989</v>
      </c>
      <c r="E1253" s="5">
        <f>AVERAGE(Exchange_Rates[[#This Row],[Buy]:[Sell]])</f>
        <v>15.748899999999999</v>
      </c>
    </row>
    <row r="1254" spans="1:5" x14ac:dyDescent="0.3">
      <c r="A1254" s="1">
        <v>43920</v>
      </c>
      <c r="B1254" t="s">
        <v>17</v>
      </c>
      <c r="C1254" s="5">
        <v>15.6989</v>
      </c>
      <c r="D1254" s="5">
        <v>15.7989</v>
      </c>
      <c r="E1254" s="5">
        <f>AVERAGE(Exchange_Rates[[#This Row],[Buy]:[Sell]])</f>
        <v>15.748899999999999</v>
      </c>
    </row>
    <row r="1255" spans="1:5" x14ac:dyDescent="0.3">
      <c r="A1255" s="1">
        <v>43921</v>
      </c>
      <c r="B1255" t="s">
        <v>17</v>
      </c>
      <c r="C1255" s="5">
        <v>15.6989</v>
      </c>
      <c r="D1255" s="5">
        <v>15.7989</v>
      </c>
      <c r="E1255" s="5">
        <f>AVERAGE(Exchange_Rates[[#This Row],[Buy]:[Sell]])</f>
        <v>15.748899999999999</v>
      </c>
    </row>
    <row r="1256" spans="1:5" x14ac:dyDescent="0.3">
      <c r="A1256" s="1">
        <v>43922</v>
      </c>
      <c r="B1256" t="s">
        <v>17</v>
      </c>
      <c r="C1256" s="5">
        <v>15.698600000000001</v>
      </c>
      <c r="D1256" s="5">
        <v>15.7986</v>
      </c>
      <c r="E1256" s="5">
        <f>AVERAGE(Exchange_Rates[[#This Row],[Buy]:[Sell]])</f>
        <v>15.7486</v>
      </c>
    </row>
    <row r="1257" spans="1:5" x14ac:dyDescent="0.3">
      <c r="A1257" s="1">
        <v>43923</v>
      </c>
      <c r="B1257" t="s">
        <v>17</v>
      </c>
      <c r="C1257" s="5">
        <v>15.698600000000001</v>
      </c>
      <c r="D1257" s="5">
        <v>15.7986</v>
      </c>
      <c r="E1257" s="5">
        <f>AVERAGE(Exchange_Rates[[#This Row],[Buy]:[Sell]])</f>
        <v>15.7486</v>
      </c>
    </row>
    <row r="1258" spans="1:5" x14ac:dyDescent="0.3">
      <c r="A1258" s="1">
        <v>43926</v>
      </c>
      <c r="B1258" t="s">
        <v>17</v>
      </c>
      <c r="C1258" s="5">
        <v>15.698600000000001</v>
      </c>
      <c r="D1258" s="5">
        <v>15.7986</v>
      </c>
      <c r="E1258" s="5">
        <f>AVERAGE(Exchange_Rates[[#This Row],[Buy]:[Sell]])</f>
        <v>15.7486</v>
      </c>
    </row>
    <row r="1259" spans="1:5" x14ac:dyDescent="0.3">
      <c r="A1259" s="1">
        <v>43927</v>
      </c>
      <c r="B1259" t="s">
        <v>17</v>
      </c>
      <c r="C1259" s="5">
        <v>15.698600000000001</v>
      </c>
      <c r="D1259" s="5">
        <v>15.7986</v>
      </c>
      <c r="E1259" s="5">
        <f>AVERAGE(Exchange_Rates[[#This Row],[Buy]:[Sell]])</f>
        <v>15.7486</v>
      </c>
    </row>
    <row r="1260" spans="1:5" x14ac:dyDescent="0.3">
      <c r="A1260" s="1">
        <v>43928</v>
      </c>
      <c r="B1260" t="s">
        <v>17</v>
      </c>
      <c r="C1260" s="5">
        <v>15.698600000000001</v>
      </c>
      <c r="D1260" s="5">
        <v>15.7986</v>
      </c>
      <c r="E1260" s="5">
        <f>AVERAGE(Exchange_Rates[[#This Row],[Buy]:[Sell]])</f>
        <v>15.7486</v>
      </c>
    </row>
    <row r="1261" spans="1:5" x14ac:dyDescent="0.3">
      <c r="A1261" s="1">
        <v>43929</v>
      </c>
      <c r="B1261" t="s">
        <v>17</v>
      </c>
      <c r="C1261" s="5">
        <v>15.698600000000001</v>
      </c>
      <c r="D1261" s="5">
        <v>15.7986</v>
      </c>
      <c r="E1261" s="5">
        <f>AVERAGE(Exchange_Rates[[#This Row],[Buy]:[Sell]])</f>
        <v>15.7486</v>
      </c>
    </row>
    <row r="1262" spans="1:5" x14ac:dyDescent="0.3">
      <c r="A1262" s="1">
        <v>43930</v>
      </c>
      <c r="B1262" t="s">
        <v>17</v>
      </c>
      <c r="C1262" s="5">
        <v>15.698600000000001</v>
      </c>
      <c r="D1262" s="5">
        <v>15.7986</v>
      </c>
      <c r="E1262" s="5">
        <f>AVERAGE(Exchange_Rates[[#This Row],[Buy]:[Sell]])</f>
        <v>15.7486</v>
      </c>
    </row>
    <row r="1263" spans="1:5" x14ac:dyDescent="0.3">
      <c r="A1263" s="1">
        <v>43933</v>
      </c>
      <c r="B1263" t="s">
        <v>17</v>
      </c>
      <c r="C1263" s="5">
        <v>15.698600000000001</v>
      </c>
      <c r="D1263" s="5">
        <v>15.7986</v>
      </c>
      <c r="E1263" s="5">
        <f>AVERAGE(Exchange_Rates[[#This Row],[Buy]:[Sell]])</f>
        <v>15.7486</v>
      </c>
    </row>
    <row r="1264" spans="1:5" x14ac:dyDescent="0.3">
      <c r="A1264" s="1">
        <v>43934</v>
      </c>
      <c r="B1264" t="s">
        <v>17</v>
      </c>
      <c r="C1264" s="5">
        <v>15.698600000000001</v>
      </c>
      <c r="D1264" s="5">
        <v>15.7986</v>
      </c>
      <c r="E1264" s="5">
        <f>AVERAGE(Exchange_Rates[[#This Row],[Buy]:[Sell]])</f>
        <v>15.7486</v>
      </c>
    </row>
    <row r="1265" spans="1:5" x14ac:dyDescent="0.3">
      <c r="A1265" s="1">
        <v>43935</v>
      </c>
      <c r="B1265" t="s">
        <v>17</v>
      </c>
      <c r="C1265" s="5">
        <v>15.698600000000001</v>
      </c>
      <c r="D1265" s="5">
        <v>15.7986</v>
      </c>
      <c r="E1265" s="5">
        <f>AVERAGE(Exchange_Rates[[#This Row],[Buy]:[Sell]])</f>
        <v>15.7486</v>
      </c>
    </row>
    <row r="1266" spans="1:5" x14ac:dyDescent="0.3">
      <c r="A1266" s="1">
        <v>43936</v>
      </c>
      <c r="B1266" t="s">
        <v>17</v>
      </c>
      <c r="C1266" s="5">
        <v>15.698600000000001</v>
      </c>
      <c r="D1266" s="5">
        <v>15.7986</v>
      </c>
      <c r="E1266" s="5">
        <f>AVERAGE(Exchange_Rates[[#This Row],[Buy]:[Sell]])</f>
        <v>15.7486</v>
      </c>
    </row>
    <row r="1267" spans="1:5" x14ac:dyDescent="0.3">
      <c r="A1267" s="1">
        <v>43937</v>
      </c>
      <c r="B1267" t="s">
        <v>17</v>
      </c>
      <c r="C1267" s="5">
        <v>15.698600000000001</v>
      </c>
      <c r="D1267" s="5">
        <v>15.7986</v>
      </c>
      <c r="E1267" s="5">
        <f>AVERAGE(Exchange_Rates[[#This Row],[Buy]:[Sell]])</f>
        <v>15.7486</v>
      </c>
    </row>
    <row r="1268" spans="1:5" x14ac:dyDescent="0.3">
      <c r="A1268" s="1">
        <v>43942</v>
      </c>
      <c r="B1268" t="s">
        <v>17</v>
      </c>
      <c r="C1268" s="5">
        <v>15.698600000000001</v>
      </c>
      <c r="D1268" s="5">
        <v>15.7986</v>
      </c>
      <c r="E1268" s="5">
        <f>AVERAGE(Exchange_Rates[[#This Row],[Buy]:[Sell]])</f>
        <v>15.7486</v>
      </c>
    </row>
    <row r="1269" spans="1:5" x14ac:dyDescent="0.3">
      <c r="A1269" s="1">
        <v>43943</v>
      </c>
      <c r="B1269" t="s">
        <v>17</v>
      </c>
      <c r="C1269" s="5">
        <v>15.698600000000001</v>
      </c>
      <c r="D1269" s="5">
        <v>15.7986</v>
      </c>
      <c r="E1269" s="5">
        <f>AVERAGE(Exchange_Rates[[#This Row],[Buy]:[Sell]])</f>
        <v>15.7486</v>
      </c>
    </row>
    <row r="1270" spans="1:5" x14ac:dyDescent="0.3">
      <c r="A1270" s="1">
        <v>43944</v>
      </c>
      <c r="B1270" t="s">
        <v>17</v>
      </c>
      <c r="C1270" s="5">
        <v>15.698600000000001</v>
      </c>
      <c r="D1270" s="5">
        <v>15.7986</v>
      </c>
      <c r="E1270" s="5">
        <f>AVERAGE(Exchange_Rates[[#This Row],[Buy]:[Sell]])</f>
        <v>15.7486</v>
      </c>
    </row>
    <row r="1271" spans="1:5" x14ac:dyDescent="0.3">
      <c r="A1271" s="1">
        <v>43947</v>
      </c>
      <c r="B1271" t="s">
        <v>17</v>
      </c>
      <c r="C1271" s="5">
        <v>15.698600000000001</v>
      </c>
      <c r="D1271" s="5">
        <v>15.7986</v>
      </c>
      <c r="E1271" s="5">
        <f>AVERAGE(Exchange_Rates[[#This Row],[Buy]:[Sell]])</f>
        <v>15.7486</v>
      </c>
    </row>
    <row r="1272" spans="1:5" x14ac:dyDescent="0.3">
      <c r="A1272" s="1">
        <v>43948</v>
      </c>
      <c r="B1272" t="s">
        <v>17</v>
      </c>
      <c r="C1272" s="5">
        <v>15.698600000000001</v>
      </c>
      <c r="D1272" s="5">
        <v>15.7986</v>
      </c>
      <c r="E1272" s="5">
        <f>AVERAGE(Exchange_Rates[[#This Row],[Buy]:[Sell]])</f>
        <v>15.7486</v>
      </c>
    </row>
    <row r="1273" spans="1:5" x14ac:dyDescent="0.3">
      <c r="A1273" s="1">
        <v>43949</v>
      </c>
      <c r="B1273" t="s">
        <v>17</v>
      </c>
      <c r="C1273" s="5">
        <v>15.698600000000001</v>
      </c>
      <c r="D1273" s="5">
        <v>15.7986</v>
      </c>
      <c r="E1273" s="5">
        <f>AVERAGE(Exchange_Rates[[#This Row],[Buy]:[Sell]])</f>
        <v>15.7486</v>
      </c>
    </row>
    <row r="1274" spans="1:5" x14ac:dyDescent="0.3">
      <c r="A1274" s="1">
        <v>43950</v>
      </c>
      <c r="B1274" t="s">
        <v>17</v>
      </c>
      <c r="C1274" s="5">
        <v>15.698600000000001</v>
      </c>
      <c r="D1274" s="5">
        <v>15.7986</v>
      </c>
      <c r="E1274" s="5">
        <f>AVERAGE(Exchange_Rates[[#This Row],[Buy]:[Sell]])</f>
        <v>15.7486</v>
      </c>
    </row>
    <row r="1275" spans="1:5" x14ac:dyDescent="0.3">
      <c r="A1275" s="1">
        <v>43951</v>
      </c>
      <c r="B1275" t="s">
        <v>17</v>
      </c>
      <c r="C1275" s="5">
        <v>15.698600000000001</v>
      </c>
      <c r="D1275" s="5">
        <v>15.7986</v>
      </c>
      <c r="E1275" s="5">
        <f>AVERAGE(Exchange_Rates[[#This Row],[Buy]:[Sell]])</f>
        <v>15.7486</v>
      </c>
    </row>
    <row r="1276" spans="1:5" x14ac:dyDescent="0.3">
      <c r="A1276" s="1">
        <v>43954</v>
      </c>
      <c r="B1276" t="s">
        <v>17</v>
      </c>
      <c r="C1276" s="5">
        <v>15.698600000000001</v>
      </c>
      <c r="D1276" s="5">
        <v>15.7986</v>
      </c>
      <c r="E1276" s="5">
        <f>AVERAGE(Exchange_Rates[[#This Row],[Buy]:[Sell]])</f>
        <v>15.7486</v>
      </c>
    </row>
    <row r="1277" spans="1:5" x14ac:dyDescent="0.3">
      <c r="A1277" s="1">
        <v>43955</v>
      </c>
      <c r="B1277" t="s">
        <v>17</v>
      </c>
      <c r="C1277" s="5">
        <v>15.698600000000001</v>
      </c>
      <c r="D1277" s="5">
        <v>15.7986</v>
      </c>
      <c r="E1277" s="5">
        <f>AVERAGE(Exchange_Rates[[#This Row],[Buy]:[Sell]])</f>
        <v>15.7486</v>
      </c>
    </row>
    <row r="1278" spans="1:5" x14ac:dyDescent="0.3">
      <c r="A1278" s="1">
        <v>43956</v>
      </c>
      <c r="B1278" t="s">
        <v>17</v>
      </c>
      <c r="C1278" s="5">
        <v>15.698600000000001</v>
      </c>
      <c r="D1278" s="5">
        <v>15.7986</v>
      </c>
      <c r="E1278" s="5">
        <f>AVERAGE(Exchange_Rates[[#This Row],[Buy]:[Sell]])</f>
        <v>15.7486</v>
      </c>
    </row>
    <row r="1279" spans="1:5" x14ac:dyDescent="0.3">
      <c r="A1279" s="1">
        <v>43957</v>
      </c>
      <c r="B1279" t="s">
        <v>17</v>
      </c>
      <c r="C1279" s="5">
        <v>15.698600000000001</v>
      </c>
      <c r="D1279" s="5">
        <v>15.7986</v>
      </c>
      <c r="E1279" s="5">
        <f>AVERAGE(Exchange_Rates[[#This Row],[Buy]:[Sell]])</f>
        <v>15.7486</v>
      </c>
    </row>
    <row r="1280" spans="1:5" x14ac:dyDescent="0.3">
      <c r="A1280" s="1">
        <v>43958</v>
      </c>
      <c r="B1280" t="s">
        <v>17</v>
      </c>
      <c r="C1280" s="5">
        <v>15.698600000000001</v>
      </c>
      <c r="D1280" s="5">
        <v>15.7986</v>
      </c>
      <c r="E1280" s="5">
        <f>AVERAGE(Exchange_Rates[[#This Row],[Buy]:[Sell]])</f>
        <v>15.7486</v>
      </c>
    </row>
    <row r="1281" spans="1:5" x14ac:dyDescent="0.3">
      <c r="A1281" s="1">
        <v>43961</v>
      </c>
      <c r="B1281" t="s">
        <v>17</v>
      </c>
      <c r="C1281" s="5">
        <v>15.698600000000001</v>
      </c>
      <c r="D1281" s="5">
        <v>15.7986</v>
      </c>
      <c r="E1281" s="5">
        <f>AVERAGE(Exchange_Rates[[#This Row],[Buy]:[Sell]])</f>
        <v>15.7486</v>
      </c>
    </row>
    <row r="1282" spans="1:5" x14ac:dyDescent="0.3">
      <c r="A1282" s="1">
        <v>43962</v>
      </c>
      <c r="B1282" t="s">
        <v>17</v>
      </c>
      <c r="C1282" s="5">
        <v>15.698600000000001</v>
      </c>
      <c r="D1282" s="5">
        <v>15.7986</v>
      </c>
      <c r="E1282" s="5">
        <f>AVERAGE(Exchange_Rates[[#This Row],[Buy]:[Sell]])</f>
        <v>15.7486</v>
      </c>
    </row>
    <row r="1283" spans="1:5" x14ac:dyDescent="0.3">
      <c r="A1283" s="1">
        <v>43963</v>
      </c>
      <c r="B1283" t="s">
        <v>17</v>
      </c>
      <c r="C1283" s="5">
        <v>15.698600000000001</v>
      </c>
      <c r="D1283" s="5">
        <v>15.7986</v>
      </c>
      <c r="E1283" s="5">
        <f>AVERAGE(Exchange_Rates[[#This Row],[Buy]:[Sell]])</f>
        <v>15.7486</v>
      </c>
    </row>
    <row r="1284" spans="1:5" x14ac:dyDescent="0.3">
      <c r="A1284" s="1">
        <v>43964</v>
      </c>
      <c r="B1284" t="s">
        <v>17</v>
      </c>
      <c r="C1284" s="5">
        <v>15.698600000000001</v>
      </c>
      <c r="D1284" s="5">
        <v>15.7986</v>
      </c>
      <c r="E1284" s="5">
        <f>AVERAGE(Exchange_Rates[[#This Row],[Buy]:[Sell]])</f>
        <v>15.7486</v>
      </c>
    </row>
    <row r="1285" spans="1:5" x14ac:dyDescent="0.3">
      <c r="A1285" s="1">
        <v>43965</v>
      </c>
      <c r="B1285" t="s">
        <v>17</v>
      </c>
      <c r="C1285" s="5">
        <v>15.698600000000001</v>
      </c>
      <c r="D1285" s="5">
        <v>15.7986</v>
      </c>
      <c r="E1285" s="5">
        <f>AVERAGE(Exchange_Rates[[#This Row],[Buy]:[Sell]])</f>
        <v>15.7486</v>
      </c>
    </row>
    <row r="1286" spans="1:5" x14ac:dyDescent="0.3">
      <c r="A1286" s="1">
        <v>43968</v>
      </c>
      <c r="B1286" t="s">
        <v>17</v>
      </c>
      <c r="C1286" s="5">
        <v>15.7003</v>
      </c>
      <c r="D1286" s="5">
        <v>15.8003</v>
      </c>
      <c r="E1286" s="5">
        <f>AVERAGE(Exchange_Rates[[#This Row],[Buy]:[Sell]])</f>
        <v>15.750299999999999</v>
      </c>
    </row>
    <row r="1287" spans="1:5" x14ac:dyDescent="0.3">
      <c r="A1287" s="1">
        <v>43969</v>
      </c>
      <c r="B1287" t="s">
        <v>17</v>
      </c>
      <c r="C1287" s="5">
        <v>15.737500000000001</v>
      </c>
      <c r="D1287" s="5">
        <v>15.8375</v>
      </c>
      <c r="E1287" s="5">
        <f>AVERAGE(Exchange_Rates[[#This Row],[Buy]:[Sell]])</f>
        <v>15.787500000000001</v>
      </c>
    </row>
    <row r="1288" spans="1:5" x14ac:dyDescent="0.3">
      <c r="A1288" s="1">
        <v>43970</v>
      </c>
      <c r="B1288" t="s">
        <v>17</v>
      </c>
      <c r="C1288" s="5">
        <v>15.738300000000001</v>
      </c>
      <c r="D1288" s="5">
        <v>15.8383</v>
      </c>
      <c r="E1288" s="5">
        <f>AVERAGE(Exchange_Rates[[#This Row],[Buy]:[Sell]])</f>
        <v>15.7883</v>
      </c>
    </row>
    <row r="1289" spans="1:5" x14ac:dyDescent="0.3">
      <c r="A1289" s="1">
        <v>43971</v>
      </c>
      <c r="B1289" t="s">
        <v>17</v>
      </c>
      <c r="C1289" s="5">
        <v>15.7683</v>
      </c>
      <c r="D1289" s="5">
        <v>15.8683</v>
      </c>
      <c r="E1289" s="5">
        <f>AVERAGE(Exchange_Rates[[#This Row],[Buy]:[Sell]])</f>
        <v>15.818300000000001</v>
      </c>
    </row>
    <row r="1290" spans="1:5" x14ac:dyDescent="0.3">
      <c r="A1290" s="1">
        <v>43972</v>
      </c>
      <c r="B1290" t="s">
        <v>17</v>
      </c>
      <c r="C1290" s="5">
        <v>15.808299999999999</v>
      </c>
      <c r="D1290" s="5">
        <v>15.908300000000001</v>
      </c>
      <c r="E1290" s="5">
        <f>AVERAGE(Exchange_Rates[[#This Row],[Buy]:[Sell]])</f>
        <v>15.8583</v>
      </c>
    </row>
    <row r="1291" spans="1:5" x14ac:dyDescent="0.3">
      <c r="A1291" s="1">
        <v>43982</v>
      </c>
      <c r="B1291" t="s">
        <v>17</v>
      </c>
      <c r="C1291" s="5">
        <v>15.8383</v>
      </c>
      <c r="D1291" s="5">
        <v>15.9383</v>
      </c>
      <c r="E1291" s="5">
        <f>AVERAGE(Exchange_Rates[[#This Row],[Buy]:[Sell]])</f>
        <v>15.888300000000001</v>
      </c>
    </row>
    <row r="1292" spans="1:5" x14ac:dyDescent="0.3">
      <c r="A1292" s="1">
        <v>43983</v>
      </c>
      <c r="B1292" t="s">
        <v>17</v>
      </c>
      <c r="C1292" s="5">
        <v>15.8781</v>
      </c>
      <c r="D1292" s="5">
        <v>15.9781</v>
      </c>
      <c r="E1292" s="5">
        <f>AVERAGE(Exchange_Rates[[#This Row],[Buy]:[Sell]])</f>
        <v>15.928100000000001</v>
      </c>
    </row>
    <row r="1293" spans="1:5" x14ac:dyDescent="0.3">
      <c r="A1293" s="1">
        <v>43984</v>
      </c>
      <c r="B1293" t="s">
        <v>17</v>
      </c>
      <c r="C1293" s="5">
        <v>15.9278</v>
      </c>
      <c r="D1293" s="5">
        <v>16.027799999999999</v>
      </c>
      <c r="E1293" s="5">
        <f>AVERAGE(Exchange_Rates[[#This Row],[Buy]:[Sell]])</f>
        <v>15.977799999999998</v>
      </c>
    </row>
    <row r="1294" spans="1:5" x14ac:dyDescent="0.3">
      <c r="A1294" s="1">
        <v>43985</v>
      </c>
      <c r="B1294" t="s">
        <v>17</v>
      </c>
      <c r="C1294" s="5">
        <v>16.028600000000001</v>
      </c>
      <c r="D1294" s="5">
        <v>16.128599999999999</v>
      </c>
      <c r="E1294" s="5">
        <f>AVERAGE(Exchange_Rates[[#This Row],[Buy]:[Sell]])</f>
        <v>16.078600000000002</v>
      </c>
    </row>
    <row r="1295" spans="1:5" x14ac:dyDescent="0.3">
      <c r="A1295" s="1">
        <v>43986</v>
      </c>
      <c r="B1295" t="s">
        <v>17</v>
      </c>
      <c r="C1295" s="5">
        <v>16.148900000000001</v>
      </c>
      <c r="D1295" s="5">
        <v>16.248899999999999</v>
      </c>
      <c r="E1295" s="5">
        <f>AVERAGE(Exchange_Rates[[#This Row],[Buy]:[Sell]])</f>
        <v>16.198900000000002</v>
      </c>
    </row>
    <row r="1296" spans="1:5" x14ac:dyDescent="0.3">
      <c r="A1296" s="1">
        <v>43989</v>
      </c>
      <c r="B1296" t="s">
        <v>17</v>
      </c>
      <c r="C1296" s="5">
        <v>16.168299999999999</v>
      </c>
      <c r="D1296" s="5">
        <v>16.2683</v>
      </c>
      <c r="E1296" s="5">
        <f>AVERAGE(Exchange_Rates[[#This Row],[Buy]:[Sell]])</f>
        <v>16.218299999999999</v>
      </c>
    </row>
    <row r="1297" spans="1:5" x14ac:dyDescent="0.3">
      <c r="A1297" s="1">
        <v>43990</v>
      </c>
      <c r="B1297" t="s">
        <v>17</v>
      </c>
      <c r="C1297" s="5">
        <v>16.142800000000001</v>
      </c>
      <c r="D1297" s="5">
        <v>16.242799999999999</v>
      </c>
      <c r="E1297" s="5">
        <f>AVERAGE(Exchange_Rates[[#This Row],[Buy]:[Sell]])</f>
        <v>16.192799999999998</v>
      </c>
    </row>
    <row r="1298" spans="1:5" x14ac:dyDescent="0.3">
      <c r="A1298" s="1">
        <v>43991</v>
      </c>
      <c r="B1298" t="s">
        <v>17</v>
      </c>
      <c r="C1298" s="5">
        <v>16.133099999999999</v>
      </c>
      <c r="D1298" s="5">
        <v>16.2331</v>
      </c>
      <c r="E1298" s="5">
        <f>AVERAGE(Exchange_Rates[[#This Row],[Buy]:[Sell]])</f>
        <v>16.1831</v>
      </c>
    </row>
    <row r="1299" spans="1:5" x14ac:dyDescent="0.3">
      <c r="A1299" s="1">
        <v>43992</v>
      </c>
      <c r="B1299" t="s">
        <v>17</v>
      </c>
      <c r="C1299" s="5">
        <v>16.133900000000001</v>
      </c>
      <c r="D1299" s="5">
        <v>16.233899999999998</v>
      </c>
      <c r="E1299" s="5">
        <f>AVERAGE(Exchange_Rates[[#This Row],[Buy]:[Sell]])</f>
        <v>16.183900000000001</v>
      </c>
    </row>
    <row r="1300" spans="1:5" x14ac:dyDescent="0.3">
      <c r="A1300" s="1">
        <v>43993</v>
      </c>
      <c r="B1300" t="s">
        <v>17</v>
      </c>
      <c r="C1300" s="5">
        <v>16.126100000000001</v>
      </c>
      <c r="D1300" s="5">
        <v>16.226099999999999</v>
      </c>
      <c r="E1300" s="5">
        <f>AVERAGE(Exchange_Rates[[#This Row],[Buy]:[Sell]])</f>
        <v>16.176099999999998</v>
      </c>
    </row>
    <row r="1301" spans="1:5" x14ac:dyDescent="0.3">
      <c r="A1301" s="1">
        <v>43996</v>
      </c>
      <c r="B1301" t="s">
        <v>17</v>
      </c>
      <c r="C1301" s="5">
        <v>16.127500000000001</v>
      </c>
      <c r="D1301" s="5">
        <v>16.227499999999999</v>
      </c>
      <c r="E1301" s="5">
        <f>AVERAGE(Exchange_Rates[[#This Row],[Buy]:[Sell]])</f>
        <v>16.177500000000002</v>
      </c>
    </row>
    <row r="1302" spans="1:5" x14ac:dyDescent="0.3">
      <c r="A1302" s="1">
        <v>43997</v>
      </c>
      <c r="B1302" t="s">
        <v>17</v>
      </c>
      <c r="C1302" s="5">
        <v>16.127800000000001</v>
      </c>
      <c r="D1302" s="5">
        <v>16.227799999999998</v>
      </c>
      <c r="E1302" s="5">
        <f>AVERAGE(Exchange_Rates[[#This Row],[Buy]:[Sell]])</f>
        <v>16.177799999999998</v>
      </c>
    </row>
    <row r="1303" spans="1:5" x14ac:dyDescent="0.3">
      <c r="A1303" s="1">
        <v>43998</v>
      </c>
      <c r="B1303" t="s">
        <v>17</v>
      </c>
      <c r="C1303" s="5">
        <v>16.127800000000001</v>
      </c>
      <c r="D1303" s="5">
        <v>16.227799999999998</v>
      </c>
      <c r="E1303" s="5">
        <f>AVERAGE(Exchange_Rates[[#This Row],[Buy]:[Sell]])</f>
        <v>16.177799999999998</v>
      </c>
    </row>
    <row r="1304" spans="1:5" x14ac:dyDescent="0.3">
      <c r="A1304" s="1">
        <v>43999</v>
      </c>
      <c r="B1304" t="s">
        <v>17</v>
      </c>
      <c r="C1304" s="5">
        <v>16.1281</v>
      </c>
      <c r="D1304" s="5">
        <v>16.228100000000001</v>
      </c>
      <c r="E1304" s="5">
        <f>AVERAGE(Exchange_Rates[[#This Row],[Buy]:[Sell]])</f>
        <v>16.178100000000001</v>
      </c>
    </row>
    <row r="1305" spans="1:5" x14ac:dyDescent="0.3">
      <c r="A1305" s="1">
        <v>44000</v>
      </c>
      <c r="B1305" t="s">
        <v>17</v>
      </c>
      <c r="C1305" s="5">
        <v>16.127199999999998</v>
      </c>
      <c r="D1305" s="5">
        <v>16.2272</v>
      </c>
      <c r="E1305" s="5">
        <f>AVERAGE(Exchange_Rates[[#This Row],[Buy]:[Sell]])</f>
        <v>16.177199999999999</v>
      </c>
    </row>
    <row r="1306" spans="1:5" x14ac:dyDescent="0.3">
      <c r="A1306" s="1">
        <v>44003</v>
      </c>
      <c r="B1306" t="s">
        <v>17</v>
      </c>
      <c r="C1306" s="5">
        <v>16.12</v>
      </c>
      <c r="D1306" s="5">
        <v>16.22</v>
      </c>
      <c r="E1306" s="5">
        <f>AVERAGE(Exchange_Rates[[#This Row],[Buy]:[Sell]])</f>
        <v>16.170000000000002</v>
      </c>
    </row>
    <row r="1307" spans="1:5" x14ac:dyDescent="0.3">
      <c r="A1307" s="1">
        <v>44004</v>
      </c>
      <c r="B1307" t="s">
        <v>17</v>
      </c>
      <c r="C1307" s="5">
        <v>16.126899999999999</v>
      </c>
      <c r="D1307" s="5">
        <v>16.226900000000001</v>
      </c>
      <c r="E1307" s="5">
        <f>AVERAGE(Exchange_Rates[[#This Row],[Buy]:[Sell]])</f>
        <v>16.1769</v>
      </c>
    </row>
    <row r="1308" spans="1:5" x14ac:dyDescent="0.3">
      <c r="A1308" s="1">
        <v>44005</v>
      </c>
      <c r="B1308" t="s">
        <v>17</v>
      </c>
      <c r="C1308" s="5">
        <v>16.119700000000002</v>
      </c>
      <c r="D1308" s="5">
        <v>16.2197</v>
      </c>
      <c r="E1308" s="5">
        <f>AVERAGE(Exchange_Rates[[#This Row],[Buy]:[Sell]])</f>
        <v>16.169699999999999</v>
      </c>
    </row>
    <row r="1309" spans="1:5" x14ac:dyDescent="0.3">
      <c r="A1309" s="1">
        <v>44006</v>
      </c>
      <c r="B1309" t="s">
        <v>17</v>
      </c>
      <c r="C1309" s="5">
        <v>16.1175</v>
      </c>
      <c r="D1309" s="5">
        <v>16.217500000000001</v>
      </c>
      <c r="E1309" s="5">
        <f>AVERAGE(Exchange_Rates[[#This Row],[Buy]:[Sell]])</f>
        <v>16.1675</v>
      </c>
    </row>
    <row r="1310" spans="1:5" x14ac:dyDescent="0.3">
      <c r="A1310" s="1">
        <v>44007</v>
      </c>
      <c r="B1310" t="s">
        <v>17</v>
      </c>
      <c r="C1310" s="5">
        <v>16.117799999999999</v>
      </c>
      <c r="D1310" s="5">
        <v>16.2178</v>
      </c>
      <c r="E1310" s="5">
        <f>AVERAGE(Exchange_Rates[[#This Row],[Buy]:[Sell]])</f>
        <v>16.1678</v>
      </c>
    </row>
    <row r="1311" spans="1:5" x14ac:dyDescent="0.3">
      <c r="A1311" s="1">
        <v>44010</v>
      </c>
      <c r="B1311" t="s">
        <v>17</v>
      </c>
      <c r="C1311" s="5">
        <v>16.118099999999998</v>
      </c>
      <c r="D1311" s="5">
        <v>16.2181</v>
      </c>
      <c r="E1311" s="5">
        <f>AVERAGE(Exchange_Rates[[#This Row],[Buy]:[Sell]])</f>
        <v>16.168099999999999</v>
      </c>
    </row>
    <row r="1312" spans="1:5" x14ac:dyDescent="0.3">
      <c r="A1312" s="1">
        <v>44011</v>
      </c>
      <c r="B1312" t="s">
        <v>17</v>
      </c>
      <c r="C1312" s="5">
        <v>16.107800000000001</v>
      </c>
      <c r="D1312" s="5">
        <v>16.207799999999999</v>
      </c>
      <c r="E1312" s="5">
        <f>AVERAGE(Exchange_Rates[[#This Row],[Buy]:[Sell]])</f>
        <v>16.157800000000002</v>
      </c>
    </row>
    <row r="1313" spans="1:5" x14ac:dyDescent="0.3">
      <c r="A1313" s="1">
        <v>44012</v>
      </c>
      <c r="B1313" t="s">
        <v>17</v>
      </c>
      <c r="C1313" s="5">
        <v>16.0869</v>
      </c>
      <c r="D1313" s="5">
        <v>16.186900000000001</v>
      </c>
      <c r="E1313" s="5">
        <f>AVERAGE(Exchange_Rates[[#This Row],[Buy]:[Sell]])</f>
        <v>16.136900000000001</v>
      </c>
    </row>
    <row r="1314" spans="1:5" x14ac:dyDescent="0.3">
      <c r="A1314" s="1">
        <v>44017</v>
      </c>
      <c r="B1314" t="s">
        <v>17</v>
      </c>
      <c r="C1314" s="5">
        <v>16.0489</v>
      </c>
      <c r="D1314" s="5">
        <v>16.148900000000001</v>
      </c>
      <c r="E1314" s="5">
        <f>AVERAGE(Exchange_Rates[[#This Row],[Buy]:[Sell]])</f>
        <v>16.0989</v>
      </c>
    </row>
    <row r="1315" spans="1:5" x14ac:dyDescent="0.3">
      <c r="A1315" s="1">
        <v>44018</v>
      </c>
      <c r="B1315" t="s">
        <v>17</v>
      </c>
      <c r="C1315" s="5">
        <v>16.0167</v>
      </c>
      <c r="D1315" s="5">
        <v>16.116700000000002</v>
      </c>
      <c r="E1315" s="5">
        <f>AVERAGE(Exchange_Rates[[#This Row],[Buy]:[Sell]])</f>
        <v>16.066700000000001</v>
      </c>
    </row>
    <row r="1316" spans="1:5" x14ac:dyDescent="0.3">
      <c r="A1316" s="1">
        <v>44019</v>
      </c>
      <c r="B1316" t="s">
        <v>17</v>
      </c>
      <c r="C1316" s="5">
        <v>15.991400000000001</v>
      </c>
      <c r="D1316" s="5">
        <v>16.0914</v>
      </c>
      <c r="E1316" s="5">
        <f>AVERAGE(Exchange_Rates[[#This Row],[Buy]:[Sell]])</f>
        <v>16.041399999999999</v>
      </c>
    </row>
    <row r="1317" spans="1:5" x14ac:dyDescent="0.3">
      <c r="A1317" s="1">
        <v>44020</v>
      </c>
      <c r="B1317" t="s">
        <v>17</v>
      </c>
      <c r="C1317" s="5">
        <v>15.971399999999999</v>
      </c>
      <c r="D1317" s="5">
        <v>16.071400000000001</v>
      </c>
      <c r="E1317" s="5">
        <f>AVERAGE(Exchange_Rates[[#This Row],[Buy]:[Sell]])</f>
        <v>16.0214</v>
      </c>
    </row>
    <row r="1318" spans="1:5" x14ac:dyDescent="0.3">
      <c r="A1318" s="1">
        <v>44021</v>
      </c>
      <c r="B1318" t="s">
        <v>17</v>
      </c>
      <c r="C1318" s="5">
        <v>15.9428</v>
      </c>
      <c r="D1318" s="5">
        <v>16.0428</v>
      </c>
      <c r="E1318" s="5">
        <f>AVERAGE(Exchange_Rates[[#This Row],[Buy]:[Sell]])</f>
        <v>15.992799999999999</v>
      </c>
    </row>
    <row r="1319" spans="1:5" x14ac:dyDescent="0.3">
      <c r="A1319" s="1">
        <v>44024</v>
      </c>
      <c r="B1319" t="s">
        <v>17</v>
      </c>
      <c r="C1319" s="5">
        <v>15.9222</v>
      </c>
      <c r="D1319" s="5">
        <v>16.022200000000002</v>
      </c>
      <c r="E1319" s="5">
        <f>AVERAGE(Exchange_Rates[[#This Row],[Buy]:[Sell]])</f>
        <v>15.972200000000001</v>
      </c>
    </row>
    <row r="1320" spans="1:5" x14ac:dyDescent="0.3">
      <c r="A1320" s="1">
        <v>44025</v>
      </c>
      <c r="B1320" t="s">
        <v>17</v>
      </c>
      <c r="C1320" s="5">
        <v>15.902200000000001</v>
      </c>
      <c r="D1320" s="5">
        <v>16.002199999999998</v>
      </c>
      <c r="E1320" s="5">
        <f>AVERAGE(Exchange_Rates[[#This Row],[Buy]:[Sell]])</f>
        <v>15.952199999999999</v>
      </c>
    </row>
    <row r="1321" spans="1:5" x14ac:dyDescent="0.3">
      <c r="A1321" s="1">
        <v>44026</v>
      </c>
      <c r="B1321" t="s">
        <v>17</v>
      </c>
      <c r="C1321" s="5">
        <v>15.9061</v>
      </c>
      <c r="D1321" s="5">
        <v>16.0061</v>
      </c>
      <c r="E1321" s="5">
        <f>AVERAGE(Exchange_Rates[[#This Row],[Buy]:[Sell]])</f>
        <v>15.956099999999999</v>
      </c>
    </row>
    <row r="1322" spans="1:5" x14ac:dyDescent="0.3">
      <c r="A1322" s="1">
        <v>44027</v>
      </c>
      <c r="B1322" t="s">
        <v>17</v>
      </c>
      <c r="C1322" s="5">
        <v>15.913600000000001</v>
      </c>
      <c r="D1322" s="5">
        <v>16.0136</v>
      </c>
      <c r="E1322" s="5">
        <f>AVERAGE(Exchange_Rates[[#This Row],[Buy]:[Sell]])</f>
        <v>15.9636</v>
      </c>
    </row>
    <row r="1323" spans="1:5" x14ac:dyDescent="0.3">
      <c r="A1323" s="1">
        <v>44028</v>
      </c>
      <c r="B1323" t="s">
        <v>17</v>
      </c>
      <c r="C1323" s="5">
        <v>15.9186</v>
      </c>
      <c r="D1323" s="5">
        <v>16.018599999999999</v>
      </c>
      <c r="E1323" s="5">
        <f>AVERAGE(Exchange_Rates[[#This Row],[Buy]:[Sell]])</f>
        <v>15.968599999999999</v>
      </c>
    </row>
    <row r="1324" spans="1:5" x14ac:dyDescent="0.3">
      <c r="A1324" s="1">
        <v>44031</v>
      </c>
      <c r="B1324" t="s">
        <v>17</v>
      </c>
      <c r="C1324" s="5">
        <v>15.919700000000001</v>
      </c>
      <c r="D1324" s="5">
        <v>16.0197</v>
      </c>
      <c r="E1324" s="5">
        <f>AVERAGE(Exchange_Rates[[#This Row],[Buy]:[Sell]])</f>
        <v>15.9697</v>
      </c>
    </row>
    <row r="1325" spans="1:5" x14ac:dyDescent="0.3">
      <c r="A1325" s="1">
        <v>44032</v>
      </c>
      <c r="B1325" t="s">
        <v>17</v>
      </c>
      <c r="C1325" s="5">
        <v>15.92</v>
      </c>
      <c r="D1325" s="5">
        <v>16.02</v>
      </c>
      <c r="E1325" s="5">
        <f>AVERAGE(Exchange_Rates[[#This Row],[Buy]:[Sell]])</f>
        <v>15.969999999999999</v>
      </c>
    </row>
    <row r="1326" spans="1:5" x14ac:dyDescent="0.3">
      <c r="A1326" s="1">
        <v>44033</v>
      </c>
      <c r="B1326" t="s">
        <v>17</v>
      </c>
      <c r="C1326" s="5">
        <v>15.926399999999999</v>
      </c>
      <c r="D1326" s="5">
        <v>16.026399999999999</v>
      </c>
      <c r="E1326" s="5">
        <f>AVERAGE(Exchange_Rates[[#This Row],[Buy]:[Sell]])</f>
        <v>15.976399999999998</v>
      </c>
    </row>
    <row r="1327" spans="1:5" x14ac:dyDescent="0.3">
      <c r="A1327" s="1">
        <v>44034</v>
      </c>
      <c r="B1327" t="s">
        <v>17</v>
      </c>
      <c r="C1327" s="5">
        <v>15.935</v>
      </c>
      <c r="D1327" s="5">
        <v>16.035</v>
      </c>
      <c r="E1327" s="5">
        <f>AVERAGE(Exchange_Rates[[#This Row],[Buy]:[Sell]])</f>
        <v>15.984999999999999</v>
      </c>
    </row>
    <row r="1328" spans="1:5" x14ac:dyDescent="0.3">
      <c r="A1328" s="1">
        <v>44038</v>
      </c>
      <c r="B1328" t="s">
        <v>17</v>
      </c>
      <c r="C1328" s="5">
        <v>15.936400000000001</v>
      </c>
      <c r="D1328" s="5">
        <v>16.0364</v>
      </c>
      <c r="E1328" s="5">
        <f>AVERAGE(Exchange_Rates[[#This Row],[Buy]:[Sell]])</f>
        <v>15.9864</v>
      </c>
    </row>
    <row r="1329" spans="1:5" x14ac:dyDescent="0.3">
      <c r="A1329" s="1">
        <v>44040</v>
      </c>
      <c r="B1329" t="s">
        <v>17</v>
      </c>
      <c r="C1329" s="5">
        <v>15.935</v>
      </c>
      <c r="D1329" s="5">
        <v>16.035</v>
      </c>
      <c r="E1329" s="5">
        <f>AVERAGE(Exchange_Rates[[#This Row],[Buy]:[Sell]])</f>
        <v>15.984999999999999</v>
      </c>
    </row>
    <row r="1330" spans="1:5" x14ac:dyDescent="0.3">
      <c r="A1330" s="1">
        <v>44041</v>
      </c>
      <c r="B1330" t="s">
        <v>17</v>
      </c>
      <c r="C1330" s="5">
        <v>15.9336</v>
      </c>
      <c r="D1330" s="5">
        <v>16.0336</v>
      </c>
      <c r="E1330" s="5">
        <f>AVERAGE(Exchange_Rates[[#This Row],[Buy]:[Sell]])</f>
        <v>15.983599999999999</v>
      </c>
    </row>
    <row r="1331" spans="1:5" x14ac:dyDescent="0.3">
      <c r="A1331" s="1">
        <v>44047</v>
      </c>
      <c r="B1331" t="s">
        <v>17</v>
      </c>
      <c r="C1331" s="5">
        <v>15.935600000000001</v>
      </c>
      <c r="D1331" s="5">
        <v>16.035599999999999</v>
      </c>
      <c r="E1331" s="5">
        <f>AVERAGE(Exchange_Rates[[#This Row],[Buy]:[Sell]])</f>
        <v>15.9856</v>
      </c>
    </row>
    <row r="1332" spans="1:5" x14ac:dyDescent="0.3">
      <c r="A1332" s="1">
        <v>44048</v>
      </c>
      <c r="B1332" t="s">
        <v>17</v>
      </c>
      <c r="C1332" s="5">
        <v>15.9367</v>
      </c>
      <c r="D1332" s="5">
        <v>16.0367</v>
      </c>
      <c r="E1332" s="5">
        <f>AVERAGE(Exchange_Rates[[#This Row],[Buy]:[Sell]])</f>
        <v>15.986699999999999</v>
      </c>
    </row>
    <row r="1333" spans="1:5" x14ac:dyDescent="0.3">
      <c r="A1333" s="1">
        <v>44049</v>
      </c>
      <c r="B1333" t="s">
        <v>17</v>
      </c>
      <c r="C1333" s="5">
        <v>15.9194</v>
      </c>
      <c r="D1333" s="5">
        <v>16.019400000000001</v>
      </c>
      <c r="E1333" s="5">
        <f>AVERAGE(Exchange_Rates[[#This Row],[Buy]:[Sell]])</f>
        <v>15.9694</v>
      </c>
    </row>
    <row r="1334" spans="1:5" x14ac:dyDescent="0.3">
      <c r="A1334" s="1">
        <v>44052</v>
      </c>
      <c r="B1334" t="s">
        <v>17</v>
      </c>
      <c r="C1334" s="5">
        <v>15.922499999999999</v>
      </c>
      <c r="D1334" s="5">
        <v>16.022500000000001</v>
      </c>
      <c r="E1334" s="5">
        <f>AVERAGE(Exchange_Rates[[#This Row],[Buy]:[Sell]])</f>
        <v>15.9725</v>
      </c>
    </row>
    <row r="1335" spans="1:5" x14ac:dyDescent="0.3">
      <c r="A1335" s="1">
        <v>44053</v>
      </c>
      <c r="B1335" t="s">
        <v>17</v>
      </c>
      <c r="C1335" s="5">
        <v>15.9247</v>
      </c>
      <c r="D1335" s="5">
        <v>16.024699999999999</v>
      </c>
      <c r="E1335" s="5">
        <f>AVERAGE(Exchange_Rates[[#This Row],[Buy]:[Sell]])</f>
        <v>15.974699999999999</v>
      </c>
    </row>
    <row r="1336" spans="1:5" x14ac:dyDescent="0.3">
      <c r="A1336" s="1">
        <v>44054</v>
      </c>
      <c r="B1336" t="s">
        <v>17</v>
      </c>
      <c r="C1336" s="5">
        <v>15.926399999999999</v>
      </c>
      <c r="D1336" s="5">
        <v>16.026399999999999</v>
      </c>
      <c r="E1336" s="5">
        <f>AVERAGE(Exchange_Rates[[#This Row],[Buy]:[Sell]])</f>
        <v>15.976399999999998</v>
      </c>
    </row>
    <row r="1337" spans="1:5" x14ac:dyDescent="0.3">
      <c r="A1337" s="1">
        <v>44055</v>
      </c>
      <c r="B1337" t="s">
        <v>17</v>
      </c>
      <c r="C1337" s="5">
        <v>15.9156</v>
      </c>
      <c r="D1337" s="5">
        <v>16.015599999999999</v>
      </c>
      <c r="E1337" s="5">
        <f>AVERAGE(Exchange_Rates[[#This Row],[Buy]:[Sell]])</f>
        <v>15.965599999999998</v>
      </c>
    </row>
    <row r="1338" spans="1:5" x14ac:dyDescent="0.3">
      <c r="A1338" s="1">
        <v>44056</v>
      </c>
      <c r="B1338" t="s">
        <v>17</v>
      </c>
      <c r="C1338" s="5">
        <v>15.8878</v>
      </c>
      <c r="D1338" s="5">
        <v>15.9878</v>
      </c>
      <c r="E1338" s="5">
        <f>AVERAGE(Exchange_Rates[[#This Row],[Buy]:[Sell]])</f>
        <v>15.937799999999999</v>
      </c>
    </row>
    <row r="1339" spans="1:5" x14ac:dyDescent="0.3">
      <c r="A1339" s="1">
        <v>44059</v>
      </c>
      <c r="B1339" t="s">
        <v>17</v>
      </c>
      <c r="C1339" s="5">
        <v>15.8758</v>
      </c>
      <c r="D1339" s="5">
        <v>15.9758</v>
      </c>
      <c r="E1339" s="5">
        <f>AVERAGE(Exchange_Rates[[#This Row],[Buy]:[Sell]])</f>
        <v>15.925799999999999</v>
      </c>
    </row>
    <row r="1340" spans="1:5" x14ac:dyDescent="0.3">
      <c r="A1340" s="1">
        <v>44060</v>
      </c>
      <c r="B1340" t="s">
        <v>17</v>
      </c>
      <c r="C1340" s="5">
        <v>15.8781</v>
      </c>
      <c r="D1340" s="5">
        <v>15.9781</v>
      </c>
      <c r="E1340" s="5">
        <f>AVERAGE(Exchange_Rates[[#This Row],[Buy]:[Sell]])</f>
        <v>15.928100000000001</v>
      </c>
    </row>
    <row r="1341" spans="1:5" x14ac:dyDescent="0.3">
      <c r="A1341" s="1">
        <v>44061</v>
      </c>
      <c r="B1341" t="s">
        <v>17</v>
      </c>
      <c r="C1341" s="5">
        <v>15.882199999999999</v>
      </c>
      <c r="D1341" s="5">
        <v>15.982200000000001</v>
      </c>
      <c r="E1341" s="5">
        <f>AVERAGE(Exchange_Rates[[#This Row],[Buy]:[Sell]])</f>
        <v>15.9322</v>
      </c>
    </row>
    <row r="1342" spans="1:5" x14ac:dyDescent="0.3">
      <c r="A1342" s="1">
        <v>44062</v>
      </c>
      <c r="B1342" t="s">
        <v>17</v>
      </c>
      <c r="C1342" s="5">
        <v>15.882199999999999</v>
      </c>
      <c r="D1342" s="5">
        <v>15.982200000000001</v>
      </c>
      <c r="E1342" s="5">
        <f>AVERAGE(Exchange_Rates[[#This Row],[Buy]:[Sell]])</f>
        <v>15.9322</v>
      </c>
    </row>
    <row r="1343" spans="1:5" x14ac:dyDescent="0.3">
      <c r="A1343" s="1">
        <v>44066</v>
      </c>
      <c r="B1343" t="s">
        <v>17</v>
      </c>
      <c r="C1343" s="5">
        <v>15.883599999999999</v>
      </c>
      <c r="D1343" s="5">
        <v>15.983599999999999</v>
      </c>
      <c r="E1343" s="5">
        <f>AVERAGE(Exchange_Rates[[#This Row],[Buy]:[Sell]])</f>
        <v>15.933599999999998</v>
      </c>
    </row>
    <row r="1344" spans="1:5" x14ac:dyDescent="0.3">
      <c r="A1344" s="1">
        <v>44067</v>
      </c>
      <c r="B1344" t="s">
        <v>17</v>
      </c>
      <c r="C1344" s="5">
        <v>15.8422</v>
      </c>
      <c r="D1344" s="5">
        <v>15.9422</v>
      </c>
      <c r="E1344" s="5">
        <f>AVERAGE(Exchange_Rates[[#This Row],[Buy]:[Sell]])</f>
        <v>15.892199999999999</v>
      </c>
    </row>
    <row r="1345" spans="1:5" x14ac:dyDescent="0.3">
      <c r="A1345" s="1">
        <v>44068</v>
      </c>
      <c r="B1345" t="s">
        <v>17</v>
      </c>
      <c r="C1345" s="5">
        <v>15.8447</v>
      </c>
      <c r="D1345" s="5">
        <v>15.944699999999999</v>
      </c>
      <c r="E1345" s="5">
        <f>AVERAGE(Exchange_Rates[[#This Row],[Buy]:[Sell]])</f>
        <v>15.8947</v>
      </c>
    </row>
    <row r="1346" spans="1:5" x14ac:dyDescent="0.3">
      <c r="A1346" s="1">
        <v>44069</v>
      </c>
      <c r="B1346" t="s">
        <v>17</v>
      </c>
      <c r="C1346" s="5">
        <v>15.8286</v>
      </c>
      <c r="D1346" s="5">
        <v>15.928599999999999</v>
      </c>
      <c r="E1346" s="5">
        <f>AVERAGE(Exchange_Rates[[#This Row],[Buy]:[Sell]])</f>
        <v>15.878599999999999</v>
      </c>
    </row>
    <row r="1347" spans="1:5" x14ac:dyDescent="0.3">
      <c r="A1347" s="1">
        <v>44070</v>
      </c>
      <c r="B1347" t="s">
        <v>17</v>
      </c>
      <c r="C1347" s="5">
        <v>15.8172</v>
      </c>
      <c r="D1347" s="5">
        <v>15.917199999999999</v>
      </c>
      <c r="E1347" s="5">
        <f>AVERAGE(Exchange_Rates[[#This Row],[Buy]:[Sell]])</f>
        <v>15.8672</v>
      </c>
    </row>
    <row r="1348" spans="1:5" x14ac:dyDescent="0.3">
      <c r="A1348" s="1">
        <v>44073</v>
      </c>
      <c r="B1348" t="s">
        <v>17</v>
      </c>
      <c r="C1348" s="5">
        <v>15.812200000000001</v>
      </c>
      <c r="D1348" s="5">
        <v>15.9122</v>
      </c>
      <c r="E1348" s="5">
        <f>AVERAGE(Exchange_Rates[[#This Row],[Buy]:[Sell]])</f>
        <v>15.862200000000001</v>
      </c>
    </row>
    <row r="1349" spans="1:5" x14ac:dyDescent="0.3">
      <c r="A1349" s="1">
        <v>44074</v>
      </c>
      <c r="B1349" t="s">
        <v>17</v>
      </c>
      <c r="C1349" s="5">
        <v>15.8108</v>
      </c>
      <c r="D1349" s="5">
        <v>15.9108</v>
      </c>
      <c r="E1349" s="5">
        <f>AVERAGE(Exchange_Rates[[#This Row],[Buy]:[Sell]])</f>
        <v>15.860800000000001</v>
      </c>
    </row>
    <row r="1350" spans="1:5" x14ac:dyDescent="0.3">
      <c r="A1350" s="1">
        <v>44075</v>
      </c>
      <c r="B1350" t="s">
        <v>17</v>
      </c>
      <c r="C1350" s="5">
        <v>15.8139</v>
      </c>
      <c r="D1350" s="5">
        <v>15.9139</v>
      </c>
      <c r="E1350" s="5">
        <f>AVERAGE(Exchange_Rates[[#This Row],[Buy]:[Sell]])</f>
        <v>15.863900000000001</v>
      </c>
    </row>
    <row r="1351" spans="1:5" x14ac:dyDescent="0.3">
      <c r="A1351" s="1">
        <v>44076</v>
      </c>
      <c r="B1351" t="s">
        <v>17</v>
      </c>
      <c r="C1351" s="5">
        <v>15.799200000000001</v>
      </c>
      <c r="D1351" s="5">
        <v>15.8992</v>
      </c>
      <c r="E1351" s="5">
        <f>AVERAGE(Exchange_Rates[[#This Row],[Buy]:[Sell]])</f>
        <v>15.8492</v>
      </c>
    </row>
    <row r="1352" spans="1:5" x14ac:dyDescent="0.3">
      <c r="A1352" s="1">
        <v>44077</v>
      </c>
      <c r="B1352" t="s">
        <v>17</v>
      </c>
      <c r="C1352" s="5">
        <v>15.7692</v>
      </c>
      <c r="D1352" s="5">
        <v>15.869199999999999</v>
      </c>
      <c r="E1352" s="5">
        <f>AVERAGE(Exchange_Rates[[#This Row],[Buy]:[Sell]])</f>
        <v>15.819199999999999</v>
      </c>
    </row>
    <row r="1353" spans="1:5" x14ac:dyDescent="0.3">
      <c r="A1353" s="1">
        <v>44080</v>
      </c>
      <c r="B1353" t="s">
        <v>17</v>
      </c>
      <c r="C1353" s="5">
        <v>15.758599999999999</v>
      </c>
      <c r="D1353" s="5">
        <v>15.858599999999999</v>
      </c>
      <c r="E1353" s="5">
        <f>AVERAGE(Exchange_Rates[[#This Row],[Buy]:[Sell]])</f>
        <v>15.808599999999998</v>
      </c>
    </row>
    <row r="1354" spans="1:5" x14ac:dyDescent="0.3">
      <c r="A1354" s="1">
        <v>44081</v>
      </c>
      <c r="B1354" t="s">
        <v>17</v>
      </c>
      <c r="C1354" s="5">
        <v>15.744199999999999</v>
      </c>
      <c r="D1354" s="5">
        <v>15.844200000000001</v>
      </c>
      <c r="E1354" s="5">
        <f>AVERAGE(Exchange_Rates[[#This Row],[Buy]:[Sell]])</f>
        <v>15.7942</v>
      </c>
    </row>
    <row r="1355" spans="1:5" x14ac:dyDescent="0.3">
      <c r="A1355" s="1">
        <v>44082</v>
      </c>
      <c r="B1355" t="s">
        <v>17</v>
      </c>
      <c r="C1355" s="5">
        <v>15.7422</v>
      </c>
      <c r="D1355" s="5">
        <v>15.8422</v>
      </c>
      <c r="E1355" s="5">
        <f>AVERAGE(Exchange_Rates[[#This Row],[Buy]:[Sell]])</f>
        <v>15.792200000000001</v>
      </c>
    </row>
    <row r="1356" spans="1:5" x14ac:dyDescent="0.3">
      <c r="A1356" s="1">
        <v>44083</v>
      </c>
      <c r="B1356" t="s">
        <v>17</v>
      </c>
      <c r="C1356" s="5">
        <v>15.7417</v>
      </c>
      <c r="D1356" s="5">
        <v>15.841699999999999</v>
      </c>
      <c r="E1356" s="5">
        <f>AVERAGE(Exchange_Rates[[#This Row],[Buy]:[Sell]])</f>
        <v>15.791699999999999</v>
      </c>
    </row>
    <row r="1357" spans="1:5" x14ac:dyDescent="0.3">
      <c r="A1357" s="1">
        <v>44084</v>
      </c>
      <c r="B1357" t="s">
        <v>17</v>
      </c>
      <c r="C1357" s="5">
        <v>15.7094</v>
      </c>
      <c r="D1357" s="5">
        <v>15.8094</v>
      </c>
      <c r="E1357" s="5">
        <f>AVERAGE(Exchange_Rates[[#This Row],[Buy]:[Sell]])</f>
        <v>15.759399999999999</v>
      </c>
    </row>
    <row r="1358" spans="1:5" x14ac:dyDescent="0.3">
      <c r="A1358" s="1">
        <v>44087</v>
      </c>
      <c r="B1358" t="s">
        <v>17</v>
      </c>
      <c r="C1358" s="5">
        <v>15.7067</v>
      </c>
      <c r="D1358" s="5">
        <v>15.806699999999999</v>
      </c>
      <c r="E1358" s="5">
        <f>AVERAGE(Exchange_Rates[[#This Row],[Buy]:[Sell]])</f>
        <v>15.756699999999999</v>
      </c>
    </row>
    <row r="1359" spans="1:5" x14ac:dyDescent="0.3">
      <c r="A1359" s="1">
        <v>44088</v>
      </c>
      <c r="B1359" t="s">
        <v>17</v>
      </c>
      <c r="C1359" s="5">
        <v>15.709199999999999</v>
      </c>
      <c r="D1359" s="5">
        <v>15.809200000000001</v>
      </c>
      <c r="E1359" s="5">
        <f>AVERAGE(Exchange_Rates[[#This Row],[Buy]:[Sell]])</f>
        <v>15.7592</v>
      </c>
    </row>
    <row r="1360" spans="1:5" x14ac:dyDescent="0.3">
      <c r="A1360" s="1">
        <v>44089</v>
      </c>
      <c r="B1360" t="s">
        <v>17</v>
      </c>
      <c r="C1360" s="5">
        <v>15.7072</v>
      </c>
      <c r="D1360" s="5">
        <v>15.8072</v>
      </c>
      <c r="E1360" s="5">
        <f>AVERAGE(Exchange_Rates[[#This Row],[Buy]:[Sell]])</f>
        <v>15.757200000000001</v>
      </c>
    </row>
    <row r="1361" spans="1:5" x14ac:dyDescent="0.3">
      <c r="A1361" s="1">
        <v>44090</v>
      </c>
      <c r="B1361" t="s">
        <v>17</v>
      </c>
      <c r="C1361" s="5">
        <v>15.7081</v>
      </c>
      <c r="D1361" s="5">
        <v>15.8081</v>
      </c>
      <c r="E1361" s="5">
        <f>AVERAGE(Exchange_Rates[[#This Row],[Buy]:[Sell]])</f>
        <v>15.758099999999999</v>
      </c>
    </row>
    <row r="1362" spans="1:5" x14ac:dyDescent="0.3">
      <c r="A1362" s="1">
        <v>44091</v>
      </c>
      <c r="B1362" t="s">
        <v>17</v>
      </c>
      <c r="C1362" s="5">
        <v>15.6983</v>
      </c>
      <c r="D1362" s="5">
        <v>15.798299999999999</v>
      </c>
      <c r="E1362" s="5">
        <f>AVERAGE(Exchange_Rates[[#This Row],[Buy]:[Sell]])</f>
        <v>15.7483</v>
      </c>
    </row>
    <row r="1363" spans="1:5" x14ac:dyDescent="0.3">
      <c r="A1363" s="1">
        <v>44094</v>
      </c>
      <c r="B1363" t="s">
        <v>17</v>
      </c>
      <c r="C1363" s="5">
        <v>15.6867</v>
      </c>
      <c r="D1363" s="5">
        <v>15.7867</v>
      </c>
      <c r="E1363" s="5">
        <f>AVERAGE(Exchange_Rates[[#This Row],[Buy]:[Sell]])</f>
        <v>15.736699999999999</v>
      </c>
    </row>
    <row r="1364" spans="1:5" x14ac:dyDescent="0.3">
      <c r="A1364" s="1">
        <v>44095</v>
      </c>
      <c r="B1364" t="s">
        <v>17</v>
      </c>
      <c r="C1364" s="5">
        <v>15.684699999999999</v>
      </c>
      <c r="D1364" s="5">
        <v>15.784700000000001</v>
      </c>
      <c r="E1364" s="5">
        <f>AVERAGE(Exchange_Rates[[#This Row],[Buy]:[Sell]])</f>
        <v>15.7347</v>
      </c>
    </row>
    <row r="1365" spans="1:5" x14ac:dyDescent="0.3">
      <c r="A1365" s="1">
        <v>44096</v>
      </c>
      <c r="B1365" t="s">
        <v>17</v>
      </c>
      <c r="C1365" s="5">
        <v>15.704700000000001</v>
      </c>
      <c r="D1365" s="5">
        <v>15.8047</v>
      </c>
      <c r="E1365" s="5">
        <f>AVERAGE(Exchange_Rates[[#This Row],[Buy]:[Sell]])</f>
        <v>15.7547</v>
      </c>
    </row>
    <row r="1366" spans="1:5" x14ac:dyDescent="0.3">
      <c r="A1366" s="1">
        <v>44097</v>
      </c>
      <c r="B1366" t="s">
        <v>17</v>
      </c>
      <c r="C1366" s="5">
        <v>15.7067</v>
      </c>
      <c r="D1366" s="5">
        <v>15.806699999999999</v>
      </c>
      <c r="E1366" s="5">
        <f>AVERAGE(Exchange_Rates[[#This Row],[Buy]:[Sell]])</f>
        <v>15.756699999999999</v>
      </c>
    </row>
    <row r="1367" spans="1:5" x14ac:dyDescent="0.3">
      <c r="A1367" s="1">
        <v>44098</v>
      </c>
      <c r="B1367" t="s">
        <v>17</v>
      </c>
      <c r="C1367" s="5">
        <v>15.708299999999999</v>
      </c>
      <c r="D1367" s="5">
        <v>15.808299999999999</v>
      </c>
      <c r="E1367" s="5">
        <f>AVERAGE(Exchange_Rates[[#This Row],[Buy]:[Sell]])</f>
        <v>15.758299999999998</v>
      </c>
    </row>
    <row r="1368" spans="1:5" x14ac:dyDescent="0.3">
      <c r="A1368" s="1">
        <v>44101</v>
      </c>
      <c r="B1368" t="s">
        <v>17</v>
      </c>
      <c r="C1368" s="5">
        <v>15.7075</v>
      </c>
      <c r="D1368" s="5">
        <v>15.807499999999999</v>
      </c>
      <c r="E1368" s="5">
        <f>AVERAGE(Exchange_Rates[[#This Row],[Buy]:[Sell]])</f>
        <v>15.7575</v>
      </c>
    </row>
    <row r="1369" spans="1:5" x14ac:dyDescent="0.3">
      <c r="A1369" s="1">
        <v>44102</v>
      </c>
      <c r="B1369" t="s">
        <v>17</v>
      </c>
      <c r="C1369" s="5">
        <v>15.708600000000001</v>
      </c>
      <c r="D1369" s="5">
        <v>15.8086</v>
      </c>
      <c r="E1369" s="5">
        <f>AVERAGE(Exchange_Rates[[#This Row],[Buy]:[Sell]])</f>
        <v>15.758600000000001</v>
      </c>
    </row>
    <row r="1370" spans="1:5" x14ac:dyDescent="0.3">
      <c r="A1370" s="1">
        <v>44103</v>
      </c>
      <c r="B1370" t="s">
        <v>17</v>
      </c>
      <c r="C1370" s="5">
        <v>15.708299999999999</v>
      </c>
      <c r="D1370" s="5">
        <v>15.808299999999999</v>
      </c>
      <c r="E1370" s="5">
        <f>AVERAGE(Exchange_Rates[[#This Row],[Buy]:[Sell]])</f>
        <v>15.758299999999998</v>
      </c>
    </row>
    <row r="1371" spans="1:5" x14ac:dyDescent="0.3">
      <c r="A1371" s="1">
        <v>44104</v>
      </c>
      <c r="B1371" t="s">
        <v>17</v>
      </c>
      <c r="C1371" s="5">
        <v>15.707800000000001</v>
      </c>
      <c r="D1371" s="5">
        <v>15.8078</v>
      </c>
      <c r="E1371" s="5">
        <f>AVERAGE(Exchange_Rates[[#This Row],[Buy]:[Sell]])</f>
        <v>15.7578</v>
      </c>
    </row>
    <row r="1372" spans="1:5" x14ac:dyDescent="0.3">
      <c r="A1372" s="1">
        <v>44105</v>
      </c>
      <c r="B1372" t="s">
        <v>17</v>
      </c>
      <c r="C1372" s="5">
        <v>15.7014</v>
      </c>
      <c r="D1372" s="5">
        <v>15.801399999999999</v>
      </c>
      <c r="E1372" s="5">
        <f>AVERAGE(Exchange_Rates[[#This Row],[Buy]:[Sell]])</f>
        <v>15.7514</v>
      </c>
    </row>
    <row r="1373" spans="1:5" x14ac:dyDescent="0.3">
      <c r="A1373" s="1">
        <v>44108</v>
      </c>
      <c r="B1373" t="s">
        <v>17</v>
      </c>
      <c r="C1373" s="5">
        <v>15.684100000000001</v>
      </c>
      <c r="D1373" s="5">
        <v>15.7841</v>
      </c>
      <c r="E1373" s="5">
        <f>AVERAGE(Exchange_Rates[[#This Row],[Buy]:[Sell]])</f>
        <v>15.734100000000002</v>
      </c>
    </row>
    <row r="1374" spans="1:5" x14ac:dyDescent="0.3">
      <c r="A1374" s="1">
        <v>44109</v>
      </c>
      <c r="B1374" t="s">
        <v>17</v>
      </c>
      <c r="C1374" s="5">
        <v>15.684100000000001</v>
      </c>
      <c r="D1374" s="5">
        <v>15.7841</v>
      </c>
      <c r="E1374" s="5">
        <f>AVERAGE(Exchange_Rates[[#This Row],[Buy]:[Sell]])</f>
        <v>15.734100000000002</v>
      </c>
    </row>
    <row r="1375" spans="1:5" x14ac:dyDescent="0.3">
      <c r="A1375" s="1">
        <v>44110</v>
      </c>
      <c r="B1375" t="s">
        <v>17</v>
      </c>
      <c r="C1375" s="5">
        <v>15.684100000000001</v>
      </c>
      <c r="D1375" s="5">
        <v>15.7841</v>
      </c>
      <c r="E1375" s="5">
        <f>AVERAGE(Exchange_Rates[[#This Row],[Buy]:[Sell]])</f>
        <v>15.734100000000002</v>
      </c>
    </row>
    <row r="1376" spans="1:5" x14ac:dyDescent="0.3">
      <c r="A1376" s="1">
        <v>44111</v>
      </c>
      <c r="B1376" t="s">
        <v>17</v>
      </c>
      <c r="C1376" s="5">
        <v>15.661099999999999</v>
      </c>
      <c r="D1376" s="5">
        <v>15.761100000000001</v>
      </c>
      <c r="E1376" s="5">
        <f>AVERAGE(Exchange_Rates[[#This Row],[Buy]:[Sell]])</f>
        <v>15.7111</v>
      </c>
    </row>
    <row r="1377" spans="1:5" x14ac:dyDescent="0.3">
      <c r="A1377" s="1">
        <v>44115</v>
      </c>
      <c r="B1377" t="s">
        <v>17</v>
      </c>
      <c r="C1377" s="5">
        <v>15.6478</v>
      </c>
      <c r="D1377" s="5">
        <v>15.7478</v>
      </c>
      <c r="E1377" s="5">
        <f>AVERAGE(Exchange_Rates[[#This Row],[Buy]:[Sell]])</f>
        <v>15.697800000000001</v>
      </c>
    </row>
    <row r="1378" spans="1:5" x14ac:dyDescent="0.3">
      <c r="A1378" s="1">
        <v>44116</v>
      </c>
      <c r="B1378" t="s">
        <v>17</v>
      </c>
      <c r="C1378" s="5">
        <v>15.639200000000001</v>
      </c>
      <c r="D1378" s="5">
        <v>15.7392</v>
      </c>
      <c r="E1378" s="5">
        <f>AVERAGE(Exchange_Rates[[#This Row],[Buy]:[Sell]])</f>
        <v>15.6892</v>
      </c>
    </row>
    <row r="1379" spans="1:5" x14ac:dyDescent="0.3">
      <c r="A1379" s="1">
        <v>44117</v>
      </c>
      <c r="B1379" t="s">
        <v>17</v>
      </c>
      <c r="C1379" s="5">
        <v>15.636900000000001</v>
      </c>
      <c r="D1379" s="5">
        <v>15.7369</v>
      </c>
      <c r="E1379" s="5">
        <f>AVERAGE(Exchange_Rates[[#This Row],[Buy]:[Sell]])</f>
        <v>15.686900000000001</v>
      </c>
    </row>
    <row r="1380" spans="1:5" x14ac:dyDescent="0.3">
      <c r="A1380" s="1">
        <v>44118</v>
      </c>
      <c r="B1380" t="s">
        <v>17</v>
      </c>
      <c r="C1380" s="5">
        <v>15.636100000000001</v>
      </c>
      <c r="D1380" s="5">
        <v>15.7361</v>
      </c>
      <c r="E1380" s="5">
        <f>AVERAGE(Exchange_Rates[[#This Row],[Buy]:[Sell]])</f>
        <v>15.6861</v>
      </c>
    </row>
    <row r="1381" spans="1:5" x14ac:dyDescent="0.3">
      <c r="A1381" s="1">
        <v>44119</v>
      </c>
      <c r="B1381" t="s">
        <v>17</v>
      </c>
      <c r="C1381" s="5">
        <v>15.6386</v>
      </c>
      <c r="D1381" s="5">
        <v>15.7386</v>
      </c>
      <c r="E1381" s="5">
        <f>AVERAGE(Exchange_Rates[[#This Row],[Buy]:[Sell]])</f>
        <v>15.688600000000001</v>
      </c>
    </row>
    <row r="1382" spans="1:5" x14ac:dyDescent="0.3">
      <c r="A1382" s="1">
        <v>44122</v>
      </c>
      <c r="B1382" t="s">
        <v>17</v>
      </c>
      <c r="C1382" s="5">
        <v>15.637499999999999</v>
      </c>
      <c r="D1382" s="5">
        <v>15.737500000000001</v>
      </c>
      <c r="E1382" s="5">
        <f>AVERAGE(Exchange_Rates[[#This Row],[Buy]:[Sell]])</f>
        <v>15.6875</v>
      </c>
    </row>
    <row r="1383" spans="1:5" x14ac:dyDescent="0.3">
      <c r="A1383" s="1">
        <v>44123</v>
      </c>
      <c r="B1383" t="s">
        <v>17</v>
      </c>
      <c r="C1383" s="5">
        <v>15.642200000000001</v>
      </c>
      <c r="D1383" s="5">
        <v>15.7422</v>
      </c>
      <c r="E1383" s="5">
        <f>AVERAGE(Exchange_Rates[[#This Row],[Buy]:[Sell]])</f>
        <v>15.6922</v>
      </c>
    </row>
    <row r="1384" spans="1:5" x14ac:dyDescent="0.3">
      <c r="A1384" s="1">
        <v>44124</v>
      </c>
      <c r="B1384" t="s">
        <v>17</v>
      </c>
      <c r="C1384" s="5">
        <v>15.646699999999999</v>
      </c>
      <c r="D1384" s="5">
        <v>15.746700000000001</v>
      </c>
      <c r="E1384" s="5">
        <f>AVERAGE(Exchange_Rates[[#This Row],[Buy]:[Sell]])</f>
        <v>15.6967</v>
      </c>
    </row>
    <row r="1385" spans="1:5" x14ac:dyDescent="0.3">
      <c r="A1385" s="1">
        <v>44125</v>
      </c>
      <c r="B1385" t="s">
        <v>17</v>
      </c>
      <c r="C1385" s="5">
        <v>15.6492</v>
      </c>
      <c r="D1385" s="5">
        <v>15.7492</v>
      </c>
      <c r="E1385" s="5">
        <f>AVERAGE(Exchange_Rates[[#This Row],[Buy]:[Sell]])</f>
        <v>15.699200000000001</v>
      </c>
    </row>
    <row r="1386" spans="1:5" x14ac:dyDescent="0.3">
      <c r="A1386" s="1">
        <v>44126</v>
      </c>
      <c r="B1386" t="s">
        <v>17</v>
      </c>
      <c r="C1386" s="5">
        <v>15.652799999999999</v>
      </c>
      <c r="D1386" s="5">
        <v>15.752800000000001</v>
      </c>
      <c r="E1386" s="5">
        <f>AVERAGE(Exchange_Rates[[#This Row],[Buy]:[Sell]])</f>
        <v>15.7028</v>
      </c>
    </row>
    <row r="1387" spans="1:5" x14ac:dyDescent="0.3">
      <c r="A1387" s="1">
        <v>44129</v>
      </c>
      <c r="B1387" t="s">
        <v>17</v>
      </c>
      <c r="C1387" s="5">
        <v>15.6547</v>
      </c>
      <c r="D1387" s="5">
        <v>15.7547</v>
      </c>
      <c r="E1387" s="5">
        <f>AVERAGE(Exchange_Rates[[#This Row],[Buy]:[Sell]])</f>
        <v>15.704699999999999</v>
      </c>
    </row>
    <row r="1388" spans="1:5" x14ac:dyDescent="0.3">
      <c r="A1388" s="1">
        <v>44130</v>
      </c>
      <c r="B1388" t="s">
        <v>17</v>
      </c>
      <c r="C1388" s="5">
        <v>15.655799999999999</v>
      </c>
      <c r="D1388" s="5">
        <v>15.755800000000001</v>
      </c>
      <c r="E1388" s="5">
        <f>AVERAGE(Exchange_Rates[[#This Row],[Buy]:[Sell]])</f>
        <v>15.7058</v>
      </c>
    </row>
    <row r="1389" spans="1:5" x14ac:dyDescent="0.3">
      <c r="A1389" s="1">
        <v>44131</v>
      </c>
      <c r="B1389" t="s">
        <v>17</v>
      </c>
      <c r="C1389" s="5">
        <v>15.6561</v>
      </c>
      <c r="D1389" s="5">
        <v>15.7561</v>
      </c>
      <c r="E1389" s="5">
        <f>AVERAGE(Exchange_Rates[[#This Row],[Buy]:[Sell]])</f>
        <v>15.706099999999999</v>
      </c>
    </row>
    <row r="1390" spans="1:5" x14ac:dyDescent="0.3">
      <c r="A1390" s="1">
        <v>44132</v>
      </c>
      <c r="B1390" t="s">
        <v>17</v>
      </c>
      <c r="C1390" s="5">
        <v>15.6561</v>
      </c>
      <c r="D1390" s="5">
        <v>15.7561</v>
      </c>
      <c r="E1390" s="5">
        <f>AVERAGE(Exchange_Rates[[#This Row],[Buy]:[Sell]])</f>
        <v>15.706099999999999</v>
      </c>
    </row>
    <row r="1391" spans="1:5" x14ac:dyDescent="0.3">
      <c r="A1391" s="1">
        <v>44136</v>
      </c>
      <c r="B1391" t="s">
        <v>17</v>
      </c>
      <c r="C1391" s="5">
        <v>15.6569</v>
      </c>
      <c r="D1391" s="5">
        <v>15.7569</v>
      </c>
      <c r="E1391" s="5">
        <f>AVERAGE(Exchange_Rates[[#This Row],[Buy]:[Sell]])</f>
        <v>15.706900000000001</v>
      </c>
    </row>
    <row r="1392" spans="1:5" x14ac:dyDescent="0.3">
      <c r="A1392" s="1">
        <v>44137</v>
      </c>
      <c r="B1392" t="s">
        <v>17</v>
      </c>
      <c r="C1392" s="5">
        <v>15.6647</v>
      </c>
      <c r="D1392" s="5">
        <v>15.764699999999999</v>
      </c>
      <c r="E1392" s="5">
        <f>AVERAGE(Exchange_Rates[[#This Row],[Buy]:[Sell]])</f>
        <v>15.714700000000001</v>
      </c>
    </row>
    <row r="1393" spans="1:5" x14ac:dyDescent="0.3">
      <c r="A1393" s="1">
        <v>44138</v>
      </c>
      <c r="B1393" t="s">
        <v>17</v>
      </c>
      <c r="C1393" s="5">
        <v>15.666700000000001</v>
      </c>
      <c r="D1393" s="5">
        <v>15.7667</v>
      </c>
      <c r="E1393" s="5">
        <f>AVERAGE(Exchange_Rates[[#This Row],[Buy]:[Sell]])</f>
        <v>15.716699999999999</v>
      </c>
    </row>
    <row r="1394" spans="1:5" x14ac:dyDescent="0.3">
      <c r="A1394" s="1">
        <v>44139</v>
      </c>
      <c r="B1394" t="s">
        <v>17</v>
      </c>
      <c r="C1394" s="5">
        <v>15.6669</v>
      </c>
      <c r="D1394" s="5">
        <v>15.7669</v>
      </c>
      <c r="E1394" s="5">
        <f>AVERAGE(Exchange_Rates[[#This Row],[Buy]:[Sell]])</f>
        <v>15.716899999999999</v>
      </c>
    </row>
    <row r="1395" spans="1:5" x14ac:dyDescent="0.3">
      <c r="A1395" s="1">
        <v>44140</v>
      </c>
      <c r="B1395" t="s">
        <v>17</v>
      </c>
      <c r="C1395" s="5">
        <v>15.637499999999999</v>
      </c>
      <c r="D1395" s="5">
        <v>15.737500000000001</v>
      </c>
      <c r="E1395" s="5">
        <f>AVERAGE(Exchange_Rates[[#This Row],[Buy]:[Sell]])</f>
        <v>15.6875</v>
      </c>
    </row>
    <row r="1396" spans="1:5" x14ac:dyDescent="0.3">
      <c r="A1396" s="1">
        <v>44143</v>
      </c>
      <c r="B1396" t="s">
        <v>17</v>
      </c>
      <c r="C1396" s="5">
        <v>15.619199999999999</v>
      </c>
      <c r="D1396" s="5">
        <v>15.719200000000001</v>
      </c>
      <c r="E1396" s="5">
        <f>AVERAGE(Exchange_Rates[[#This Row],[Buy]:[Sell]])</f>
        <v>15.6692</v>
      </c>
    </row>
    <row r="1397" spans="1:5" x14ac:dyDescent="0.3">
      <c r="A1397" s="1">
        <v>44144</v>
      </c>
      <c r="B1397" t="s">
        <v>17</v>
      </c>
      <c r="C1397" s="5">
        <v>15.607799999999999</v>
      </c>
      <c r="D1397" s="5">
        <v>15.707800000000001</v>
      </c>
      <c r="E1397" s="5">
        <f>AVERAGE(Exchange_Rates[[#This Row],[Buy]:[Sell]])</f>
        <v>15.6578</v>
      </c>
    </row>
    <row r="1398" spans="1:5" x14ac:dyDescent="0.3">
      <c r="A1398" s="1">
        <v>44145</v>
      </c>
      <c r="B1398" t="s">
        <v>17</v>
      </c>
      <c r="C1398" s="5">
        <v>15.599399999999999</v>
      </c>
      <c r="D1398" s="5">
        <v>15.699400000000001</v>
      </c>
      <c r="E1398" s="5">
        <f>AVERAGE(Exchange_Rates[[#This Row],[Buy]:[Sell]])</f>
        <v>15.6494</v>
      </c>
    </row>
    <row r="1399" spans="1:5" x14ac:dyDescent="0.3">
      <c r="A1399" s="1">
        <v>44146</v>
      </c>
      <c r="B1399" t="s">
        <v>17</v>
      </c>
      <c r="C1399" s="5">
        <v>15.6036</v>
      </c>
      <c r="D1399" s="5">
        <v>15.7036</v>
      </c>
      <c r="E1399" s="5">
        <f>AVERAGE(Exchange_Rates[[#This Row],[Buy]:[Sell]])</f>
        <v>15.653600000000001</v>
      </c>
    </row>
    <row r="1400" spans="1:5" x14ac:dyDescent="0.3">
      <c r="A1400" s="1">
        <v>44147</v>
      </c>
      <c r="B1400" t="s">
        <v>17</v>
      </c>
      <c r="C1400" s="5">
        <v>15.5936</v>
      </c>
      <c r="D1400" s="5">
        <v>15.6936</v>
      </c>
      <c r="E1400" s="5">
        <f>AVERAGE(Exchange_Rates[[#This Row],[Buy]:[Sell]])</f>
        <v>15.643599999999999</v>
      </c>
    </row>
    <row r="1401" spans="1:5" x14ac:dyDescent="0.3">
      <c r="A1401" s="1">
        <v>44150</v>
      </c>
      <c r="B1401" t="s">
        <v>17</v>
      </c>
      <c r="C1401" s="5">
        <v>15.589700000000001</v>
      </c>
      <c r="D1401" s="5">
        <v>15.6897</v>
      </c>
      <c r="E1401" s="5">
        <f>AVERAGE(Exchange_Rates[[#This Row],[Buy]:[Sell]])</f>
        <v>15.639700000000001</v>
      </c>
    </row>
    <row r="1402" spans="1:5" x14ac:dyDescent="0.3">
      <c r="A1402" s="1">
        <v>44151</v>
      </c>
      <c r="B1402" t="s">
        <v>17</v>
      </c>
      <c r="C1402" s="5">
        <v>15.5947</v>
      </c>
      <c r="D1402" s="5">
        <v>15.694699999999999</v>
      </c>
      <c r="E1402" s="5">
        <f>AVERAGE(Exchange_Rates[[#This Row],[Buy]:[Sell]])</f>
        <v>15.6447</v>
      </c>
    </row>
    <row r="1403" spans="1:5" x14ac:dyDescent="0.3">
      <c r="A1403" s="1">
        <v>44152</v>
      </c>
      <c r="B1403" t="s">
        <v>17</v>
      </c>
      <c r="C1403" s="5">
        <v>15.5817</v>
      </c>
      <c r="D1403" s="5">
        <v>15.681699999999999</v>
      </c>
      <c r="E1403" s="5">
        <f>AVERAGE(Exchange_Rates[[#This Row],[Buy]:[Sell]])</f>
        <v>15.631699999999999</v>
      </c>
    </row>
    <row r="1404" spans="1:5" x14ac:dyDescent="0.3">
      <c r="A1404" s="1">
        <v>44153</v>
      </c>
      <c r="B1404" t="s">
        <v>17</v>
      </c>
      <c r="C1404" s="5">
        <v>15.5794</v>
      </c>
      <c r="D1404" s="5">
        <v>15.679399999999999</v>
      </c>
      <c r="E1404" s="5">
        <f>AVERAGE(Exchange_Rates[[#This Row],[Buy]:[Sell]])</f>
        <v>15.6294</v>
      </c>
    </row>
    <row r="1405" spans="1:5" x14ac:dyDescent="0.3">
      <c r="A1405" s="1">
        <v>44154</v>
      </c>
      <c r="B1405" t="s">
        <v>17</v>
      </c>
      <c r="C1405" s="5">
        <v>15.576700000000001</v>
      </c>
      <c r="D1405" s="5">
        <v>15.6767</v>
      </c>
      <c r="E1405" s="5">
        <f>AVERAGE(Exchange_Rates[[#This Row],[Buy]:[Sell]])</f>
        <v>15.6267</v>
      </c>
    </row>
    <row r="1406" spans="1:5" x14ac:dyDescent="0.3">
      <c r="A1406" s="1">
        <v>44157</v>
      </c>
      <c r="B1406" t="s">
        <v>17</v>
      </c>
      <c r="C1406" s="5">
        <v>15.58</v>
      </c>
      <c r="D1406" s="5">
        <v>15.68</v>
      </c>
      <c r="E1406" s="5">
        <f>AVERAGE(Exchange_Rates[[#This Row],[Buy]:[Sell]])</f>
        <v>15.629999999999999</v>
      </c>
    </row>
    <row r="1407" spans="1:5" x14ac:dyDescent="0.3">
      <c r="A1407" s="1">
        <v>44158</v>
      </c>
      <c r="B1407" t="s">
        <v>17</v>
      </c>
      <c r="C1407" s="5">
        <v>15.590299999999999</v>
      </c>
      <c r="D1407" s="5">
        <v>15.690300000000001</v>
      </c>
      <c r="E1407" s="5">
        <f>AVERAGE(Exchange_Rates[[#This Row],[Buy]:[Sell]])</f>
        <v>15.6403</v>
      </c>
    </row>
    <row r="1408" spans="1:5" x14ac:dyDescent="0.3">
      <c r="A1408" s="1">
        <v>44159</v>
      </c>
      <c r="B1408" t="s">
        <v>17</v>
      </c>
      <c r="C1408" s="5">
        <v>15.5969</v>
      </c>
      <c r="D1408" s="5">
        <v>15.696899999999999</v>
      </c>
      <c r="E1408" s="5">
        <f>AVERAGE(Exchange_Rates[[#This Row],[Buy]:[Sell]])</f>
        <v>15.646899999999999</v>
      </c>
    </row>
    <row r="1409" spans="1:5" x14ac:dyDescent="0.3">
      <c r="A1409" s="1">
        <v>44160</v>
      </c>
      <c r="B1409" t="s">
        <v>17</v>
      </c>
      <c r="C1409" s="5">
        <v>15.606400000000001</v>
      </c>
      <c r="D1409" s="5">
        <v>15.7064</v>
      </c>
      <c r="E1409" s="5">
        <f>AVERAGE(Exchange_Rates[[#This Row],[Buy]:[Sell]])</f>
        <v>15.656400000000001</v>
      </c>
    </row>
    <row r="1410" spans="1:5" x14ac:dyDescent="0.3">
      <c r="A1410" s="1">
        <v>44161</v>
      </c>
      <c r="B1410" t="s">
        <v>17</v>
      </c>
      <c r="C1410" s="5">
        <v>15.607200000000001</v>
      </c>
      <c r="D1410" s="5">
        <v>15.7072</v>
      </c>
      <c r="E1410" s="5">
        <f>AVERAGE(Exchange_Rates[[#This Row],[Buy]:[Sell]])</f>
        <v>15.6572</v>
      </c>
    </row>
    <row r="1411" spans="1:5" x14ac:dyDescent="0.3">
      <c r="A1411" s="1">
        <v>44164</v>
      </c>
      <c r="B1411" t="s">
        <v>17</v>
      </c>
      <c r="C1411" s="5">
        <v>15.607200000000001</v>
      </c>
      <c r="D1411" s="5">
        <v>15.7072</v>
      </c>
      <c r="E1411" s="5">
        <f>AVERAGE(Exchange_Rates[[#This Row],[Buy]:[Sell]])</f>
        <v>15.6572</v>
      </c>
    </row>
    <row r="1412" spans="1:5" x14ac:dyDescent="0.3">
      <c r="A1412" s="1">
        <v>44165</v>
      </c>
      <c r="B1412" t="s">
        <v>17</v>
      </c>
      <c r="C1412" s="5">
        <v>15.607200000000001</v>
      </c>
      <c r="D1412" s="5">
        <v>15.7072</v>
      </c>
      <c r="E1412" s="5">
        <f>AVERAGE(Exchange_Rates[[#This Row],[Buy]:[Sell]])</f>
        <v>15.6572</v>
      </c>
    </row>
    <row r="1413" spans="1:5" x14ac:dyDescent="0.3">
      <c r="A1413" s="1">
        <v>44166</v>
      </c>
      <c r="B1413" t="s">
        <v>17</v>
      </c>
      <c r="C1413" s="5">
        <v>15.6075</v>
      </c>
      <c r="D1413" s="5">
        <v>15.7075</v>
      </c>
      <c r="E1413" s="5">
        <f>AVERAGE(Exchange_Rates[[#This Row],[Buy]:[Sell]])</f>
        <v>15.657499999999999</v>
      </c>
    </row>
    <row r="1414" spans="1:5" x14ac:dyDescent="0.3">
      <c r="A1414" s="1">
        <v>44167</v>
      </c>
      <c r="B1414" t="s">
        <v>17</v>
      </c>
      <c r="C1414" s="5">
        <v>15.6075</v>
      </c>
      <c r="D1414" s="5">
        <v>15.7075</v>
      </c>
      <c r="E1414" s="5">
        <f>AVERAGE(Exchange_Rates[[#This Row],[Buy]:[Sell]])</f>
        <v>15.657499999999999</v>
      </c>
    </row>
    <row r="1415" spans="1:5" x14ac:dyDescent="0.3">
      <c r="A1415" s="1">
        <v>44168</v>
      </c>
      <c r="B1415" t="s">
        <v>17</v>
      </c>
      <c r="C1415" s="5">
        <v>15.6172</v>
      </c>
      <c r="D1415" s="5">
        <v>15.7172</v>
      </c>
      <c r="E1415" s="5">
        <f>AVERAGE(Exchange_Rates[[#This Row],[Buy]:[Sell]])</f>
        <v>15.667200000000001</v>
      </c>
    </row>
    <row r="1416" spans="1:5" x14ac:dyDescent="0.3">
      <c r="A1416" s="1">
        <v>44171</v>
      </c>
      <c r="B1416" t="s">
        <v>17</v>
      </c>
      <c r="C1416" s="5">
        <v>15.6172</v>
      </c>
      <c r="D1416" s="5">
        <v>15.7172</v>
      </c>
      <c r="E1416" s="5">
        <f>AVERAGE(Exchange_Rates[[#This Row],[Buy]:[Sell]])</f>
        <v>15.667200000000001</v>
      </c>
    </row>
    <row r="1417" spans="1:5" x14ac:dyDescent="0.3">
      <c r="A1417" s="1">
        <v>44172</v>
      </c>
      <c r="B1417" t="s">
        <v>17</v>
      </c>
      <c r="C1417" s="5">
        <v>15.6175</v>
      </c>
      <c r="D1417" s="5">
        <v>15.717499999999999</v>
      </c>
      <c r="E1417" s="5">
        <f>AVERAGE(Exchange_Rates[[#This Row],[Buy]:[Sell]])</f>
        <v>15.6675</v>
      </c>
    </row>
    <row r="1418" spans="1:5" x14ac:dyDescent="0.3">
      <c r="A1418" s="1">
        <v>44173</v>
      </c>
      <c r="B1418" t="s">
        <v>17</v>
      </c>
      <c r="C1418" s="5">
        <v>15.6281</v>
      </c>
      <c r="D1418" s="5">
        <v>15.7281</v>
      </c>
      <c r="E1418" s="5">
        <f>AVERAGE(Exchange_Rates[[#This Row],[Buy]:[Sell]])</f>
        <v>15.678100000000001</v>
      </c>
    </row>
    <row r="1419" spans="1:5" x14ac:dyDescent="0.3">
      <c r="A1419" s="1">
        <v>44174</v>
      </c>
      <c r="B1419" t="s">
        <v>17</v>
      </c>
      <c r="C1419" s="5">
        <v>15.6372</v>
      </c>
      <c r="D1419" s="5">
        <v>15.7372</v>
      </c>
      <c r="E1419" s="5">
        <f>AVERAGE(Exchange_Rates[[#This Row],[Buy]:[Sell]])</f>
        <v>15.687200000000001</v>
      </c>
    </row>
    <row r="1420" spans="1:5" x14ac:dyDescent="0.3">
      <c r="A1420" s="1">
        <v>44175</v>
      </c>
      <c r="B1420" t="s">
        <v>17</v>
      </c>
      <c r="C1420" s="5">
        <v>15.6547</v>
      </c>
      <c r="D1420" s="5">
        <v>15.7547</v>
      </c>
      <c r="E1420" s="5">
        <f>AVERAGE(Exchange_Rates[[#This Row],[Buy]:[Sell]])</f>
        <v>15.704699999999999</v>
      </c>
    </row>
    <row r="1421" spans="1:5" x14ac:dyDescent="0.3">
      <c r="A1421" s="1">
        <v>44178</v>
      </c>
      <c r="B1421" t="s">
        <v>17</v>
      </c>
      <c r="C1421" s="5">
        <v>15.657500000000001</v>
      </c>
      <c r="D1421" s="5">
        <v>15.7575</v>
      </c>
      <c r="E1421" s="5">
        <f>AVERAGE(Exchange_Rates[[#This Row],[Buy]:[Sell]])</f>
        <v>15.7075</v>
      </c>
    </row>
    <row r="1422" spans="1:5" x14ac:dyDescent="0.3">
      <c r="A1422" s="1">
        <v>44179</v>
      </c>
      <c r="B1422" t="s">
        <v>17</v>
      </c>
      <c r="C1422" s="5">
        <v>15.6694</v>
      </c>
      <c r="D1422" s="5">
        <v>15.769399999999999</v>
      </c>
      <c r="E1422" s="5">
        <f>AVERAGE(Exchange_Rates[[#This Row],[Buy]:[Sell]])</f>
        <v>15.7194</v>
      </c>
    </row>
    <row r="1423" spans="1:5" x14ac:dyDescent="0.3">
      <c r="A1423" s="1">
        <v>44180</v>
      </c>
      <c r="B1423" t="s">
        <v>17</v>
      </c>
      <c r="C1423" s="5">
        <v>15.676399999999999</v>
      </c>
      <c r="D1423" s="5">
        <v>15.776400000000001</v>
      </c>
      <c r="E1423" s="5">
        <f>AVERAGE(Exchange_Rates[[#This Row],[Buy]:[Sell]])</f>
        <v>15.7264</v>
      </c>
    </row>
    <row r="1424" spans="1:5" x14ac:dyDescent="0.3">
      <c r="A1424" s="1">
        <v>44181</v>
      </c>
      <c r="B1424" t="s">
        <v>17</v>
      </c>
      <c r="C1424" s="5">
        <v>15.651400000000001</v>
      </c>
      <c r="D1424" s="5">
        <v>15.7514</v>
      </c>
      <c r="E1424" s="5">
        <f>AVERAGE(Exchange_Rates[[#This Row],[Buy]:[Sell]])</f>
        <v>15.7014</v>
      </c>
    </row>
    <row r="1425" spans="1:5" x14ac:dyDescent="0.3">
      <c r="A1425" s="1">
        <v>44182</v>
      </c>
      <c r="B1425" t="s">
        <v>17</v>
      </c>
      <c r="C1425" s="5">
        <v>15.656700000000001</v>
      </c>
      <c r="D1425" s="5">
        <v>15.7567</v>
      </c>
      <c r="E1425" s="5">
        <f>AVERAGE(Exchange_Rates[[#This Row],[Buy]:[Sell]])</f>
        <v>15.706700000000001</v>
      </c>
    </row>
    <row r="1426" spans="1:5" x14ac:dyDescent="0.3">
      <c r="A1426" s="1">
        <v>44185</v>
      </c>
      <c r="B1426" t="s">
        <v>17</v>
      </c>
      <c r="C1426" s="5">
        <v>15.616899999999999</v>
      </c>
      <c r="D1426" s="5">
        <v>15.716900000000001</v>
      </c>
      <c r="E1426" s="5">
        <f>AVERAGE(Exchange_Rates[[#This Row],[Buy]:[Sell]])</f>
        <v>15.6669</v>
      </c>
    </row>
    <row r="1427" spans="1:5" x14ac:dyDescent="0.3">
      <c r="A1427" s="1">
        <v>44186</v>
      </c>
      <c r="B1427" t="s">
        <v>17</v>
      </c>
      <c r="C1427" s="5">
        <v>15.6122</v>
      </c>
      <c r="D1427" s="5">
        <v>15.712199999999999</v>
      </c>
      <c r="E1427" s="5">
        <f>AVERAGE(Exchange_Rates[[#This Row],[Buy]:[Sell]])</f>
        <v>15.662199999999999</v>
      </c>
    </row>
    <row r="1428" spans="1:5" x14ac:dyDescent="0.3">
      <c r="A1428" s="1">
        <v>44187</v>
      </c>
      <c r="B1428" t="s">
        <v>17</v>
      </c>
      <c r="C1428" s="5">
        <v>15.635</v>
      </c>
      <c r="D1428" s="5">
        <v>15.734999999999999</v>
      </c>
      <c r="E1428" s="5">
        <f>AVERAGE(Exchange_Rates[[#This Row],[Buy]:[Sell]])</f>
        <v>15.684999999999999</v>
      </c>
    </row>
    <row r="1429" spans="1:5" x14ac:dyDescent="0.3">
      <c r="A1429" s="1">
        <v>44188</v>
      </c>
      <c r="B1429" t="s">
        <v>17</v>
      </c>
      <c r="C1429" s="5">
        <v>15.6425</v>
      </c>
      <c r="D1429" s="5">
        <v>15.7425</v>
      </c>
      <c r="E1429" s="5">
        <f>AVERAGE(Exchange_Rates[[#This Row],[Buy]:[Sell]])</f>
        <v>15.692499999999999</v>
      </c>
    </row>
    <row r="1430" spans="1:5" x14ac:dyDescent="0.3">
      <c r="A1430" s="1">
        <v>44189</v>
      </c>
      <c r="B1430" t="s">
        <v>17</v>
      </c>
      <c r="C1430" s="5">
        <v>15.6531</v>
      </c>
      <c r="D1430" s="5">
        <v>15.7531</v>
      </c>
      <c r="E1430" s="5">
        <f>AVERAGE(Exchange_Rates[[#This Row],[Buy]:[Sell]])</f>
        <v>15.703099999999999</v>
      </c>
    </row>
    <row r="1431" spans="1:5" x14ac:dyDescent="0.3">
      <c r="A1431" s="1">
        <v>44192</v>
      </c>
      <c r="B1431" t="s">
        <v>17</v>
      </c>
      <c r="C1431" s="5">
        <v>15.655799999999999</v>
      </c>
      <c r="D1431" s="5">
        <v>15.755800000000001</v>
      </c>
      <c r="E1431" s="5">
        <f>AVERAGE(Exchange_Rates[[#This Row],[Buy]:[Sell]])</f>
        <v>15.7058</v>
      </c>
    </row>
    <row r="1432" spans="1:5" x14ac:dyDescent="0.3">
      <c r="A1432" s="1">
        <v>44193</v>
      </c>
      <c r="B1432" t="s">
        <v>17</v>
      </c>
      <c r="C1432" s="5">
        <v>15.664999999999999</v>
      </c>
      <c r="D1432" s="5">
        <v>15.765000000000001</v>
      </c>
      <c r="E1432" s="5">
        <f>AVERAGE(Exchange_Rates[[#This Row],[Buy]:[Sell]])</f>
        <v>15.715</v>
      </c>
    </row>
    <row r="1433" spans="1:5" x14ac:dyDescent="0.3">
      <c r="A1433" s="1">
        <v>44194</v>
      </c>
      <c r="B1433" t="s">
        <v>17</v>
      </c>
      <c r="C1433" s="5">
        <v>15.676399999999999</v>
      </c>
      <c r="D1433" s="5">
        <v>15.776400000000001</v>
      </c>
      <c r="E1433" s="5">
        <f>AVERAGE(Exchange_Rates[[#This Row],[Buy]:[Sell]])</f>
        <v>15.7264</v>
      </c>
    </row>
    <row r="1434" spans="1:5" x14ac:dyDescent="0.3">
      <c r="A1434" s="1">
        <v>44195</v>
      </c>
      <c r="B1434" t="s">
        <v>17</v>
      </c>
      <c r="C1434" s="5">
        <v>15.687200000000001</v>
      </c>
      <c r="D1434" s="5">
        <v>15.7872</v>
      </c>
      <c r="E1434" s="5">
        <f>AVERAGE(Exchange_Rates[[#This Row],[Buy]:[Sell]])</f>
        <v>15.737200000000001</v>
      </c>
    </row>
    <row r="1435" spans="1:5" x14ac:dyDescent="0.3">
      <c r="A1435" s="1">
        <v>44196</v>
      </c>
      <c r="B1435" t="s">
        <v>17</v>
      </c>
      <c r="C1435" s="5">
        <v>15.684200000000001</v>
      </c>
      <c r="D1435" s="5">
        <v>15.7842</v>
      </c>
      <c r="E1435" s="5">
        <f>AVERAGE(Exchange_Rates[[#This Row],[Buy]:[Sell]])</f>
        <v>15.734200000000001</v>
      </c>
    </row>
    <row r="1436" spans="1:5" x14ac:dyDescent="0.3">
      <c r="A1436" s="1">
        <v>44199</v>
      </c>
      <c r="B1436" t="s">
        <v>17</v>
      </c>
      <c r="C1436" s="5">
        <v>15.6778</v>
      </c>
      <c r="D1436" s="5">
        <v>15.777799999999999</v>
      </c>
      <c r="E1436" s="5">
        <f>AVERAGE(Exchange_Rates[[#This Row],[Buy]:[Sell]])</f>
        <v>15.727799999999998</v>
      </c>
    </row>
    <row r="1437" spans="1:5" x14ac:dyDescent="0.3">
      <c r="A1437" s="1">
        <v>44200</v>
      </c>
      <c r="B1437" t="s">
        <v>17</v>
      </c>
      <c r="C1437" s="5">
        <v>15.676399999999999</v>
      </c>
      <c r="D1437" s="5">
        <v>15.776400000000001</v>
      </c>
      <c r="E1437" s="5">
        <f>AVERAGE(Exchange_Rates[[#This Row],[Buy]:[Sell]])</f>
        <v>15.7264</v>
      </c>
    </row>
    <row r="1438" spans="1:5" x14ac:dyDescent="0.3">
      <c r="A1438" s="1">
        <v>44201</v>
      </c>
      <c r="B1438" t="s">
        <v>17</v>
      </c>
      <c r="C1438" s="5">
        <v>15.651400000000001</v>
      </c>
      <c r="D1438" s="5">
        <v>15.7514</v>
      </c>
      <c r="E1438" s="5">
        <f>AVERAGE(Exchange_Rates[[#This Row],[Buy]:[Sell]])</f>
        <v>15.7014</v>
      </c>
    </row>
    <row r="1439" spans="1:5" x14ac:dyDescent="0.3">
      <c r="A1439" s="1">
        <v>44202</v>
      </c>
      <c r="B1439" t="s">
        <v>17</v>
      </c>
      <c r="C1439" s="5">
        <v>15.638299999999999</v>
      </c>
      <c r="D1439" s="5">
        <v>15.738300000000001</v>
      </c>
      <c r="E1439" s="5">
        <f>AVERAGE(Exchange_Rates[[#This Row],[Buy]:[Sell]])</f>
        <v>15.6883</v>
      </c>
    </row>
    <row r="1440" spans="1:5" x14ac:dyDescent="0.3">
      <c r="A1440" s="1">
        <v>44206</v>
      </c>
      <c r="B1440" t="s">
        <v>17</v>
      </c>
      <c r="C1440" s="5">
        <v>15.6181</v>
      </c>
      <c r="D1440" s="5">
        <v>15.7181</v>
      </c>
      <c r="E1440" s="5">
        <f>AVERAGE(Exchange_Rates[[#This Row],[Buy]:[Sell]])</f>
        <v>15.668099999999999</v>
      </c>
    </row>
    <row r="1441" spans="1:5" x14ac:dyDescent="0.3">
      <c r="A1441" s="1">
        <v>44207</v>
      </c>
      <c r="B1441" t="s">
        <v>17</v>
      </c>
      <c r="C1441" s="5">
        <v>15.5997</v>
      </c>
      <c r="D1441" s="5">
        <v>15.6997</v>
      </c>
      <c r="E1441" s="5">
        <f>AVERAGE(Exchange_Rates[[#This Row],[Buy]:[Sell]])</f>
        <v>15.649699999999999</v>
      </c>
    </row>
    <row r="1442" spans="1:5" x14ac:dyDescent="0.3">
      <c r="A1442" s="1">
        <v>44208</v>
      </c>
      <c r="B1442" t="s">
        <v>17</v>
      </c>
      <c r="C1442" s="5">
        <v>15.614699999999999</v>
      </c>
      <c r="D1442" s="5">
        <v>15.714700000000001</v>
      </c>
      <c r="E1442" s="5">
        <f>AVERAGE(Exchange_Rates[[#This Row],[Buy]:[Sell]])</f>
        <v>15.6647</v>
      </c>
    </row>
    <row r="1443" spans="1:5" x14ac:dyDescent="0.3">
      <c r="A1443" s="1">
        <v>44209</v>
      </c>
      <c r="B1443" t="s">
        <v>17</v>
      </c>
      <c r="C1443" s="5">
        <v>15.626099999999999</v>
      </c>
      <c r="D1443" s="5">
        <v>15.726100000000001</v>
      </c>
      <c r="E1443" s="5">
        <f>AVERAGE(Exchange_Rates[[#This Row],[Buy]:[Sell]])</f>
        <v>15.6761</v>
      </c>
    </row>
    <row r="1444" spans="1:5" x14ac:dyDescent="0.3">
      <c r="A1444" s="1">
        <v>44210</v>
      </c>
      <c r="B1444" t="s">
        <v>17</v>
      </c>
      <c r="C1444" s="5">
        <v>15.6264</v>
      </c>
      <c r="D1444" s="5">
        <v>15.7264</v>
      </c>
      <c r="E1444" s="5">
        <f>AVERAGE(Exchange_Rates[[#This Row],[Buy]:[Sell]])</f>
        <v>15.676400000000001</v>
      </c>
    </row>
    <row r="1445" spans="1:5" x14ac:dyDescent="0.3">
      <c r="A1445" s="1">
        <v>44213</v>
      </c>
      <c r="B1445" t="s">
        <v>17</v>
      </c>
      <c r="C1445" s="5">
        <v>15.6275</v>
      </c>
      <c r="D1445" s="5">
        <v>15.727499999999999</v>
      </c>
      <c r="E1445" s="5">
        <f>AVERAGE(Exchange_Rates[[#This Row],[Buy]:[Sell]])</f>
        <v>15.677499999999998</v>
      </c>
    </row>
    <row r="1446" spans="1:5" x14ac:dyDescent="0.3">
      <c r="A1446" s="1">
        <v>44214</v>
      </c>
      <c r="B1446" t="s">
        <v>17</v>
      </c>
      <c r="C1446" s="5">
        <v>15.6478</v>
      </c>
      <c r="D1446" s="5">
        <v>15.7478</v>
      </c>
      <c r="E1446" s="5">
        <f>AVERAGE(Exchange_Rates[[#This Row],[Buy]:[Sell]])</f>
        <v>15.697800000000001</v>
      </c>
    </row>
    <row r="1447" spans="1:5" x14ac:dyDescent="0.3">
      <c r="A1447" s="1">
        <v>44215</v>
      </c>
      <c r="B1447" t="s">
        <v>17</v>
      </c>
      <c r="C1447" s="5">
        <v>15.657500000000001</v>
      </c>
      <c r="D1447" s="5">
        <v>15.7575</v>
      </c>
      <c r="E1447" s="5">
        <f>AVERAGE(Exchange_Rates[[#This Row],[Buy]:[Sell]])</f>
        <v>15.7075</v>
      </c>
    </row>
    <row r="1448" spans="1:5" x14ac:dyDescent="0.3">
      <c r="A1448" s="1">
        <v>44216</v>
      </c>
      <c r="B1448" t="s">
        <v>17</v>
      </c>
      <c r="C1448" s="5">
        <v>15.678100000000001</v>
      </c>
      <c r="D1448" s="5">
        <v>15.7781</v>
      </c>
      <c r="E1448" s="5">
        <f>AVERAGE(Exchange_Rates[[#This Row],[Buy]:[Sell]])</f>
        <v>15.728100000000001</v>
      </c>
    </row>
    <row r="1449" spans="1:5" x14ac:dyDescent="0.3">
      <c r="A1449" s="1">
        <v>44217</v>
      </c>
      <c r="B1449" t="s">
        <v>17</v>
      </c>
      <c r="C1449" s="5">
        <v>15.6783</v>
      </c>
      <c r="D1449" s="5">
        <v>15.7783</v>
      </c>
      <c r="E1449" s="5">
        <f>AVERAGE(Exchange_Rates[[#This Row],[Buy]:[Sell]])</f>
        <v>15.728300000000001</v>
      </c>
    </row>
    <row r="1450" spans="1:5" x14ac:dyDescent="0.3">
      <c r="A1450" s="1">
        <v>44220</v>
      </c>
      <c r="B1450" t="s">
        <v>17</v>
      </c>
      <c r="C1450" s="5">
        <v>15.6769</v>
      </c>
      <c r="D1450" s="5">
        <v>15.776899999999999</v>
      </c>
      <c r="E1450" s="5">
        <f>AVERAGE(Exchange_Rates[[#This Row],[Buy]:[Sell]])</f>
        <v>15.726900000000001</v>
      </c>
    </row>
    <row r="1451" spans="1:5" x14ac:dyDescent="0.3">
      <c r="A1451" s="1">
        <v>44221</v>
      </c>
      <c r="B1451" t="s">
        <v>17</v>
      </c>
      <c r="C1451" s="5">
        <v>15.6775</v>
      </c>
      <c r="D1451" s="5">
        <v>15.7775</v>
      </c>
      <c r="E1451" s="5">
        <f>AVERAGE(Exchange_Rates[[#This Row],[Buy]:[Sell]])</f>
        <v>15.727499999999999</v>
      </c>
    </row>
    <row r="1452" spans="1:5" x14ac:dyDescent="0.3">
      <c r="A1452" s="1">
        <v>44222</v>
      </c>
      <c r="B1452" t="s">
        <v>17</v>
      </c>
      <c r="C1452" s="5">
        <v>15.6775</v>
      </c>
      <c r="D1452" s="5">
        <v>15.7775</v>
      </c>
      <c r="E1452" s="5">
        <f>AVERAGE(Exchange_Rates[[#This Row],[Buy]:[Sell]])</f>
        <v>15.727499999999999</v>
      </c>
    </row>
    <row r="1453" spans="1:5" x14ac:dyDescent="0.3">
      <c r="A1453" s="1">
        <v>44223</v>
      </c>
      <c r="B1453" t="s">
        <v>17</v>
      </c>
      <c r="C1453" s="5">
        <v>15.6769</v>
      </c>
      <c r="D1453" s="5">
        <v>15.776899999999999</v>
      </c>
      <c r="E1453" s="5">
        <f>AVERAGE(Exchange_Rates[[#This Row],[Buy]:[Sell]])</f>
        <v>15.726900000000001</v>
      </c>
    </row>
    <row r="1454" spans="1:5" x14ac:dyDescent="0.3">
      <c r="A1454" s="1">
        <v>44227</v>
      </c>
      <c r="B1454" t="s">
        <v>17</v>
      </c>
      <c r="C1454" s="5">
        <v>15.677199999999999</v>
      </c>
      <c r="D1454" s="5">
        <v>15.777200000000001</v>
      </c>
      <c r="E1454" s="5">
        <f>AVERAGE(Exchange_Rates[[#This Row],[Buy]:[Sell]])</f>
        <v>15.7272</v>
      </c>
    </row>
    <row r="1455" spans="1:5" x14ac:dyDescent="0.3">
      <c r="A1455" s="1">
        <v>44228</v>
      </c>
      <c r="B1455" t="s">
        <v>17</v>
      </c>
      <c r="C1455" s="5">
        <v>15.677199999999999</v>
      </c>
      <c r="D1455" s="5">
        <v>15.777200000000001</v>
      </c>
      <c r="E1455" s="5">
        <f>AVERAGE(Exchange_Rates[[#This Row],[Buy]:[Sell]])</f>
        <v>15.7272</v>
      </c>
    </row>
    <row r="1456" spans="1:5" x14ac:dyDescent="0.3">
      <c r="A1456" s="1">
        <v>44229</v>
      </c>
      <c r="B1456" t="s">
        <v>17</v>
      </c>
      <c r="C1456" s="5">
        <v>15.6769</v>
      </c>
      <c r="D1456" s="5">
        <v>15.776899999999999</v>
      </c>
      <c r="E1456" s="5">
        <f>AVERAGE(Exchange_Rates[[#This Row],[Buy]:[Sell]])</f>
        <v>15.726900000000001</v>
      </c>
    </row>
    <row r="1457" spans="1:5" x14ac:dyDescent="0.3">
      <c r="A1457" s="1">
        <v>44230</v>
      </c>
      <c r="B1457" t="s">
        <v>17</v>
      </c>
      <c r="C1457" s="5">
        <v>15.674200000000001</v>
      </c>
      <c r="D1457" s="5">
        <v>15.7742</v>
      </c>
      <c r="E1457" s="5">
        <f>AVERAGE(Exchange_Rates[[#This Row],[Buy]:[Sell]])</f>
        <v>15.7242</v>
      </c>
    </row>
    <row r="1458" spans="1:5" x14ac:dyDescent="0.3">
      <c r="A1458" s="1">
        <v>44231</v>
      </c>
      <c r="B1458" t="s">
        <v>17</v>
      </c>
      <c r="C1458" s="5">
        <v>15.6294</v>
      </c>
      <c r="D1458" s="5">
        <v>15.7294</v>
      </c>
      <c r="E1458" s="5">
        <f>AVERAGE(Exchange_Rates[[#This Row],[Buy]:[Sell]])</f>
        <v>15.679400000000001</v>
      </c>
    </row>
    <row r="1459" spans="1:5" x14ac:dyDescent="0.3">
      <c r="A1459" s="1">
        <v>44234</v>
      </c>
      <c r="B1459" t="s">
        <v>17</v>
      </c>
      <c r="C1459" s="5">
        <v>15.61</v>
      </c>
      <c r="D1459" s="5">
        <v>15.71</v>
      </c>
      <c r="E1459" s="5">
        <f>AVERAGE(Exchange_Rates[[#This Row],[Buy]:[Sell]])</f>
        <v>15.66</v>
      </c>
    </row>
    <row r="1460" spans="1:5" x14ac:dyDescent="0.3">
      <c r="A1460" s="1">
        <v>44235</v>
      </c>
      <c r="B1460" t="s">
        <v>17</v>
      </c>
      <c r="C1460" s="5">
        <v>15.5997</v>
      </c>
      <c r="D1460" s="5">
        <v>15.6997</v>
      </c>
      <c r="E1460" s="5">
        <f>AVERAGE(Exchange_Rates[[#This Row],[Buy]:[Sell]])</f>
        <v>15.649699999999999</v>
      </c>
    </row>
    <row r="1461" spans="1:5" x14ac:dyDescent="0.3">
      <c r="A1461" s="1">
        <v>44236</v>
      </c>
      <c r="B1461" t="s">
        <v>17</v>
      </c>
      <c r="C1461" s="5">
        <v>15.601699999999999</v>
      </c>
      <c r="D1461" s="5">
        <v>15.701700000000001</v>
      </c>
      <c r="E1461" s="5">
        <f>AVERAGE(Exchange_Rates[[#This Row],[Buy]:[Sell]])</f>
        <v>15.6517</v>
      </c>
    </row>
    <row r="1462" spans="1:5" x14ac:dyDescent="0.3">
      <c r="A1462" s="1">
        <v>44237</v>
      </c>
      <c r="B1462" t="s">
        <v>17</v>
      </c>
      <c r="C1462" s="5">
        <v>15.6</v>
      </c>
      <c r="D1462" s="5">
        <v>15.7</v>
      </c>
      <c r="E1462" s="5">
        <f>AVERAGE(Exchange_Rates[[#This Row],[Buy]:[Sell]])</f>
        <v>15.649999999999999</v>
      </c>
    </row>
    <row r="1463" spans="1:5" x14ac:dyDescent="0.3">
      <c r="A1463" s="1">
        <v>44238</v>
      </c>
      <c r="B1463" t="s">
        <v>17</v>
      </c>
      <c r="C1463" s="5">
        <v>15.571400000000001</v>
      </c>
      <c r="D1463" s="5">
        <v>15.6714</v>
      </c>
      <c r="E1463" s="5">
        <f>AVERAGE(Exchange_Rates[[#This Row],[Buy]:[Sell]])</f>
        <v>15.621400000000001</v>
      </c>
    </row>
    <row r="1464" spans="1:5" x14ac:dyDescent="0.3">
      <c r="A1464" s="1">
        <v>44241</v>
      </c>
      <c r="B1464" t="s">
        <v>17</v>
      </c>
      <c r="C1464" s="5">
        <v>15.557499999999999</v>
      </c>
      <c r="D1464" s="5">
        <v>15.657500000000001</v>
      </c>
      <c r="E1464" s="5">
        <f>AVERAGE(Exchange_Rates[[#This Row],[Buy]:[Sell]])</f>
        <v>15.6075</v>
      </c>
    </row>
    <row r="1465" spans="1:5" x14ac:dyDescent="0.3">
      <c r="A1465" s="1">
        <v>44242</v>
      </c>
      <c r="B1465" t="s">
        <v>17</v>
      </c>
      <c r="C1465" s="5">
        <v>15.5617</v>
      </c>
      <c r="D1465" s="5">
        <v>15.6617</v>
      </c>
      <c r="E1465" s="5">
        <f>AVERAGE(Exchange_Rates[[#This Row],[Buy]:[Sell]])</f>
        <v>15.611699999999999</v>
      </c>
    </row>
    <row r="1466" spans="1:5" x14ac:dyDescent="0.3">
      <c r="A1466" s="1">
        <v>44243</v>
      </c>
      <c r="B1466" t="s">
        <v>17</v>
      </c>
      <c r="C1466" s="5">
        <v>15.5647</v>
      </c>
      <c r="D1466" s="5">
        <v>15.6647</v>
      </c>
      <c r="E1466" s="5">
        <f>AVERAGE(Exchange_Rates[[#This Row],[Buy]:[Sell]])</f>
        <v>15.614699999999999</v>
      </c>
    </row>
    <row r="1467" spans="1:5" x14ac:dyDescent="0.3">
      <c r="A1467" s="1">
        <v>44244</v>
      </c>
      <c r="B1467" t="s">
        <v>17</v>
      </c>
      <c r="C1467" s="5">
        <v>15.5869</v>
      </c>
      <c r="D1467" s="5">
        <v>15.6869</v>
      </c>
      <c r="E1467" s="5">
        <f>AVERAGE(Exchange_Rates[[#This Row],[Buy]:[Sell]])</f>
        <v>15.636900000000001</v>
      </c>
    </row>
    <row r="1468" spans="1:5" x14ac:dyDescent="0.3">
      <c r="A1468" s="1">
        <v>44245</v>
      </c>
      <c r="B1468" t="s">
        <v>17</v>
      </c>
      <c r="C1468" s="5">
        <v>15.6069</v>
      </c>
      <c r="D1468" s="5">
        <v>15.7067</v>
      </c>
      <c r="E1468" s="5">
        <f>AVERAGE(Exchange_Rates[[#This Row],[Buy]:[Sell]])</f>
        <v>15.6568</v>
      </c>
    </row>
    <row r="1469" spans="1:5" x14ac:dyDescent="0.3">
      <c r="A1469" s="1">
        <v>44248</v>
      </c>
      <c r="B1469" t="s">
        <v>17</v>
      </c>
      <c r="C1469" s="5">
        <v>15.6067</v>
      </c>
      <c r="D1469" s="5">
        <v>15.7064</v>
      </c>
      <c r="E1469" s="5">
        <f>AVERAGE(Exchange_Rates[[#This Row],[Buy]:[Sell]])</f>
        <v>15.656549999999999</v>
      </c>
    </row>
    <row r="1470" spans="1:5" x14ac:dyDescent="0.3">
      <c r="A1470" s="1">
        <v>44249</v>
      </c>
      <c r="B1470" t="s">
        <v>17</v>
      </c>
      <c r="C1470" s="5">
        <v>15.6267</v>
      </c>
      <c r="D1470" s="5">
        <v>15.726100000000001</v>
      </c>
      <c r="E1470" s="5">
        <f>AVERAGE(Exchange_Rates[[#This Row],[Buy]:[Sell]])</f>
        <v>15.676400000000001</v>
      </c>
    </row>
    <row r="1471" spans="1:5" x14ac:dyDescent="0.3">
      <c r="A1471" s="1">
        <v>44250</v>
      </c>
      <c r="B1471" t="s">
        <v>17</v>
      </c>
      <c r="C1471" s="5">
        <v>15.6275</v>
      </c>
      <c r="D1471" s="5">
        <v>15.7272</v>
      </c>
      <c r="E1471" s="5">
        <f>AVERAGE(Exchange_Rates[[#This Row],[Buy]:[Sell]])</f>
        <v>15.677350000000001</v>
      </c>
    </row>
    <row r="1472" spans="1:5" x14ac:dyDescent="0.3">
      <c r="A1472" s="1">
        <v>44251</v>
      </c>
      <c r="B1472" t="s">
        <v>17</v>
      </c>
      <c r="C1472" s="5">
        <v>15.6275</v>
      </c>
      <c r="D1472" s="5">
        <v>15.7272</v>
      </c>
      <c r="E1472" s="5">
        <f>AVERAGE(Exchange_Rates[[#This Row],[Buy]:[Sell]])</f>
        <v>15.677350000000001</v>
      </c>
    </row>
    <row r="1473" spans="1:5" x14ac:dyDescent="0.3">
      <c r="A1473" s="1">
        <v>44252</v>
      </c>
      <c r="B1473" t="s">
        <v>17</v>
      </c>
      <c r="C1473" s="5">
        <v>15.6456</v>
      </c>
      <c r="D1473" s="5">
        <v>15.7456</v>
      </c>
      <c r="E1473" s="5">
        <f>AVERAGE(Exchange_Rates[[#This Row],[Buy]:[Sell]])</f>
        <v>15.695599999999999</v>
      </c>
    </row>
    <row r="1474" spans="1:5" x14ac:dyDescent="0.3">
      <c r="A1474" s="1">
        <v>44255</v>
      </c>
      <c r="B1474" t="s">
        <v>17</v>
      </c>
      <c r="C1474" s="5">
        <v>15.657500000000001</v>
      </c>
      <c r="D1474" s="5">
        <v>15.7575</v>
      </c>
      <c r="E1474" s="5">
        <f>AVERAGE(Exchange_Rates[[#This Row],[Buy]:[Sell]])</f>
        <v>15.7075</v>
      </c>
    </row>
    <row r="1475" spans="1:5" x14ac:dyDescent="0.3">
      <c r="A1475" s="1">
        <v>44256</v>
      </c>
      <c r="B1475" t="s">
        <v>17</v>
      </c>
      <c r="C1475" s="5">
        <v>15.6775</v>
      </c>
      <c r="D1475" s="5">
        <v>15.7775</v>
      </c>
      <c r="E1475" s="5">
        <f>AVERAGE(Exchange_Rates[[#This Row],[Buy]:[Sell]])</f>
        <v>15.727499999999999</v>
      </c>
    </row>
    <row r="1476" spans="1:5" x14ac:dyDescent="0.3">
      <c r="A1476" s="1">
        <v>44257</v>
      </c>
      <c r="B1476" t="s">
        <v>17</v>
      </c>
      <c r="C1476" s="5">
        <v>15.6394</v>
      </c>
      <c r="D1476" s="5">
        <v>15.736700000000001</v>
      </c>
      <c r="E1476" s="5">
        <f>AVERAGE(Exchange_Rates[[#This Row],[Buy]:[Sell]])</f>
        <v>15.68805</v>
      </c>
    </row>
    <row r="1477" spans="1:5" x14ac:dyDescent="0.3">
      <c r="A1477" s="1">
        <v>44258</v>
      </c>
      <c r="B1477" t="s">
        <v>17</v>
      </c>
      <c r="C1477" s="5">
        <v>15.6233</v>
      </c>
      <c r="D1477" s="5">
        <v>15.720599999999999</v>
      </c>
      <c r="E1477" s="5">
        <f>AVERAGE(Exchange_Rates[[#This Row],[Buy]:[Sell]])</f>
        <v>15.671949999999999</v>
      </c>
    </row>
    <row r="1478" spans="1:5" x14ac:dyDescent="0.3">
      <c r="A1478" s="1">
        <v>44259</v>
      </c>
      <c r="B1478" t="s">
        <v>17</v>
      </c>
      <c r="C1478" s="5">
        <v>15.6342</v>
      </c>
      <c r="D1478" s="5">
        <v>15.7342</v>
      </c>
      <c r="E1478" s="5">
        <f>AVERAGE(Exchange_Rates[[#This Row],[Buy]:[Sell]])</f>
        <v>15.684200000000001</v>
      </c>
    </row>
    <row r="1479" spans="1:5" x14ac:dyDescent="0.3">
      <c r="A1479" s="1">
        <v>44262</v>
      </c>
      <c r="B1479" t="s">
        <v>17</v>
      </c>
      <c r="C1479" s="5">
        <v>15.6478</v>
      </c>
      <c r="D1479" s="5">
        <v>15.747199999999999</v>
      </c>
      <c r="E1479" s="5">
        <f>AVERAGE(Exchange_Rates[[#This Row],[Buy]:[Sell]])</f>
        <v>15.6975</v>
      </c>
    </row>
    <row r="1480" spans="1:5" x14ac:dyDescent="0.3">
      <c r="A1480" s="1">
        <v>44263</v>
      </c>
      <c r="B1480" t="s">
        <v>17</v>
      </c>
      <c r="C1480" s="5">
        <v>15.677199999999999</v>
      </c>
      <c r="D1480" s="5">
        <v>15.777200000000001</v>
      </c>
      <c r="E1480" s="5">
        <f>AVERAGE(Exchange_Rates[[#This Row],[Buy]:[Sell]])</f>
        <v>15.7272</v>
      </c>
    </row>
    <row r="1481" spans="1:5" x14ac:dyDescent="0.3">
      <c r="A1481" s="1">
        <v>44264</v>
      </c>
      <c r="B1481" t="s">
        <v>17</v>
      </c>
      <c r="C1481" s="5">
        <v>15.6783</v>
      </c>
      <c r="D1481" s="5">
        <v>15.7783</v>
      </c>
      <c r="E1481" s="5">
        <f>AVERAGE(Exchange_Rates[[#This Row],[Buy]:[Sell]])</f>
        <v>15.728300000000001</v>
      </c>
    </row>
    <row r="1482" spans="1:5" x14ac:dyDescent="0.3">
      <c r="A1482" s="1">
        <v>44265</v>
      </c>
      <c r="B1482" t="s">
        <v>17</v>
      </c>
      <c r="C1482" s="5">
        <v>15.6783</v>
      </c>
      <c r="D1482" s="5">
        <v>15.7781</v>
      </c>
      <c r="E1482" s="5">
        <f>AVERAGE(Exchange_Rates[[#This Row],[Buy]:[Sell]])</f>
        <v>15.728200000000001</v>
      </c>
    </row>
    <row r="1483" spans="1:5" x14ac:dyDescent="0.3">
      <c r="A1483" s="1">
        <v>44266</v>
      </c>
      <c r="B1483" t="s">
        <v>17</v>
      </c>
      <c r="C1483" s="5">
        <v>15.645300000000001</v>
      </c>
      <c r="D1483" s="5">
        <v>15.7453</v>
      </c>
      <c r="E1483" s="5">
        <f>AVERAGE(Exchange_Rates[[#This Row],[Buy]:[Sell]])</f>
        <v>15.6953</v>
      </c>
    </row>
    <row r="1484" spans="1:5" x14ac:dyDescent="0.3">
      <c r="A1484" s="1">
        <v>44269</v>
      </c>
      <c r="B1484" t="s">
        <v>17</v>
      </c>
      <c r="C1484" s="5">
        <v>15.6342</v>
      </c>
      <c r="D1484" s="5">
        <v>15.7342</v>
      </c>
      <c r="E1484" s="5">
        <f>AVERAGE(Exchange_Rates[[#This Row],[Buy]:[Sell]])</f>
        <v>15.684200000000001</v>
      </c>
    </row>
    <row r="1485" spans="1:5" x14ac:dyDescent="0.3">
      <c r="A1485" s="1">
        <v>44270</v>
      </c>
      <c r="B1485" t="s">
        <v>17</v>
      </c>
      <c r="C1485" s="5">
        <v>15.6564</v>
      </c>
      <c r="D1485" s="5">
        <v>15.755800000000001</v>
      </c>
      <c r="E1485" s="5">
        <f>AVERAGE(Exchange_Rates[[#This Row],[Buy]:[Sell]])</f>
        <v>15.706099999999999</v>
      </c>
    </row>
    <row r="1486" spans="1:5" x14ac:dyDescent="0.3">
      <c r="A1486" s="1">
        <v>44271</v>
      </c>
      <c r="B1486" t="s">
        <v>17</v>
      </c>
      <c r="C1486" s="5">
        <v>15.658300000000001</v>
      </c>
      <c r="D1486" s="5">
        <v>15.7578</v>
      </c>
      <c r="E1486" s="5">
        <f>AVERAGE(Exchange_Rates[[#This Row],[Buy]:[Sell]])</f>
        <v>15.70805</v>
      </c>
    </row>
    <row r="1487" spans="1:5" x14ac:dyDescent="0.3">
      <c r="A1487" s="1">
        <v>44272</v>
      </c>
      <c r="B1487" t="s">
        <v>17</v>
      </c>
      <c r="C1487" s="5">
        <v>15.658300000000001</v>
      </c>
      <c r="D1487" s="5">
        <v>15.757199999999999</v>
      </c>
      <c r="E1487" s="5">
        <f>AVERAGE(Exchange_Rates[[#This Row],[Buy]:[Sell]])</f>
        <v>15.707750000000001</v>
      </c>
    </row>
    <row r="1488" spans="1:5" x14ac:dyDescent="0.3">
      <c r="A1488" s="1">
        <v>44273</v>
      </c>
      <c r="B1488" t="s">
        <v>17</v>
      </c>
      <c r="C1488" s="5">
        <v>15.651899999999999</v>
      </c>
      <c r="D1488" s="5">
        <v>15.7514</v>
      </c>
      <c r="E1488" s="5">
        <f>AVERAGE(Exchange_Rates[[#This Row],[Buy]:[Sell]])</f>
        <v>15.701650000000001</v>
      </c>
    </row>
    <row r="1489" spans="1:5" x14ac:dyDescent="0.3">
      <c r="A1489" s="1">
        <v>44276</v>
      </c>
      <c r="B1489" t="s">
        <v>17</v>
      </c>
      <c r="C1489" s="5">
        <v>15.6478</v>
      </c>
      <c r="D1489" s="5">
        <v>15.747199999999999</v>
      </c>
      <c r="E1489" s="5">
        <f>AVERAGE(Exchange_Rates[[#This Row],[Buy]:[Sell]])</f>
        <v>15.6975</v>
      </c>
    </row>
    <row r="1490" spans="1:5" x14ac:dyDescent="0.3">
      <c r="A1490" s="1">
        <v>44277</v>
      </c>
      <c r="B1490" t="s">
        <v>17</v>
      </c>
      <c r="C1490" s="5">
        <v>15.678599999999999</v>
      </c>
      <c r="D1490" s="5">
        <v>15.7781</v>
      </c>
      <c r="E1490" s="5">
        <f>AVERAGE(Exchange_Rates[[#This Row],[Buy]:[Sell]])</f>
        <v>15.728349999999999</v>
      </c>
    </row>
    <row r="1491" spans="1:5" x14ac:dyDescent="0.3">
      <c r="A1491" s="1">
        <v>44278</v>
      </c>
      <c r="B1491" t="s">
        <v>17</v>
      </c>
      <c r="C1491" s="5">
        <v>15.708299999999999</v>
      </c>
      <c r="D1491" s="5">
        <v>15.807499999999999</v>
      </c>
      <c r="E1491" s="5">
        <f>AVERAGE(Exchange_Rates[[#This Row],[Buy]:[Sell]])</f>
        <v>15.757899999999999</v>
      </c>
    </row>
    <row r="1492" spans="1:5" x14ac:dyDescent="0.3">
      <c r="A1492" s="1">
        <v>44279</v>
      </c>
      <c r="B1492" t="s">
        <v>17</v>
      </c>
      <c r="C1492" s="5">
        <v>15.708299999999999</v>
      </c>
      <c r="D1492" s="5">
        <v>15.8078</v>
      </c>
      <c r="E1492" s="5">
        <f>AVERAGE(Exchange_Rates[[#This Row],[Buy]:[Sell]])</f>
        <v>15.758050000000001</v>
      </c>
    </row>
    <row r="1493" spans="1:5" x14ac:dyDescent="0.3">
      <c r="A1493" s="1">
        <v>44280</v>
      </c>
      <c r="B1493" t="s">
        <v>17</v>
      </c>
      <c r="C1493" s="5">
        <v>15.6861</v>
      </c>
      <c r="D1493" s="5">
        <v>15.786099999999999</v>
      </c>
      <c r="E1493" s="5">
        <f>AVERAGE(Exchange_Rates[[#This Row],[Buy]:[Sell]])</f>
        <v>15.7361</v>
      </c>
    </row>
    <row r="1494" spans="1:5" x14ac:dyDescent="0.3">
      <c r="A1494" s="1">
        <v>44283</v>
      </c>
      <c r="B1494" t="s">
        <v>17</v>
      </c>
      <c r="C1494" s="5">
        <v>15.675599999999999</v>
      </c>
      <c r="D1494" s="5">
        <v>15.775600000000001</v>
      </c>
      <c r="E1494" s="5">
        <f>AVERAGE(Exchange_Rates[[#This Row],[Buy]:[Sell]])</f>
        <v>15.7256</v>
      </c>
    </row>
    <row r="1495" spans="1:5" x14ac:dyDescent="0.3">
      <c r="A1495" s="1">
        <v>44284</v>
      </c>
      <c r="B1495" t="s">
        <v>17</v>
      </c>
      <c r="C1495" s="5">
        <v>15.6656</v>
      </c>
      <c r="D1495" s="5">
        <v>15.765599999999999</v>
      </c>
      <c r="E1495" s="5">
        <f>AVERAGE(Exchange_Rates[[#This Row],[Buy]:[Sell]])</f>
        <v>15.715599999999998</v>
      </c>
    </row>
    <row r="1496" spans="1:5" x14ac:dyDescent="0.3">
      <c r="A1496" s="1">
        <v>44285</v>
      </c>
      <c r="B1496" t="s">
        <v>17</v>
      </c>
      <c r="C1496" s="5">
        <v>15.6669</v>
      </c>
      <c r="D1496" s="5">
        <v>15.767200000000001</v>
      </c>
      <c r="E1496" s="5">
        <f>AVERAGE(Exchange_Rates[[#This Row],[Buy]:[Sell]])</f>
        <v>15.71705</v>
      </c>
    </row>
    <row r="1497" spans="1:5" x14ac:dyDescent="0.3">
      <c r="A1497" s="1">
        <v>44286</v>
      </c>
      <c r="B1497" t="s">
        <v>17</v>
      </c>
      <c r="C1497" s="5">
        <v>15.6553</v>
      </c>
      <c r="D1497" s="5">
        <v>15.7553</v>
      </c>
      <c r="E1497" s="5">
        <f>AVERAGE(Exchange_Rates[[#This Row],[Buy]:[Sell]])</f>
        <v>15.705300000000001</v>
      </c>
    </row>
    <row r="1498" spans="1:5" x14ac:dyDescent="0.3">
      <c r="A1498" s="1">
        <v>44287</v>
      </c>
      <c r="B1498" t="s">
        <v>17</v>
      </c>
      <c r="C1498" s="5">
        <v>15.6569</v>
      </c>
      <c r="D1498" s="5">
        <v>15.7567</v>
      </c>
      <c r="E1498" s="5">
        <f>AVERAGE(Exchange_Rates[[#This Row],[Buy]:[Sell]])</f>
        <v>15.706800000000001</v>
      </c>
    </row>
    <row r="1499" spans="1:5" x14ac:dyDescent="0.3">
      <c r="A1499" s="1">
        <v>44290</v>
      </c>
      <c r="B1499" t="s">
        <v>17</v>
      </c>
      <c r="C1499" s="5">
        <v>15.658300000000001</v>
      </c>
      <c r="D1499" s="5">
        <v>15.7578</v>
      </c>
      <c r="E1499" s="5">
        <f>AVERAGE(Exchange_Rates[[#This Row],[Buy]:[Sell]])</f>
        <v>15.70805</v>
      </c>
    </row>
    <row r="1500" spans="1:5" x14ac:dyDescent="0.3">
      <c r="A1500" s="1">
        <v>44291</v>
      </c>
      <c r="B1500" t="s">
        <v>17</v>
      </c>
      <c r="C1500" s="5">
        <v>15.6586</v>
      </c>
      <c r="D1500" s="5">
        <v>15.758100000000001</v>
      </c>
      <c r="E1500" s="5">
        <f>AVERAGE(Exchange_Rates[[#This Row],[Buy]:[Sell]])</f>
        <v>15.708349999999999</v>
      </c>
    </row>
    <row r="1501" spans="1:5" x14ac:dyDescent="0.3">
      <c r="A1501" s="1">
        <v>44292</v>
      </c>
      <c r="B1501" t="s">
        <v>17</v>
      </c>
      <c r="C1501" s="5">
        <v>15.6593</v>
      </c>
      <c r="D1501" s="5">
        <v>15.758100000000001</v>
      </c>
      <c r="E1501" s="5">
        <f>AVERAGE(Exchange_Rates[[#This Row],[Buy]:[Sell]])</f>
        <v>15.7087</v>
      </c>
    </row>
    <row r="1502" spans="1:5" x14ac:dyDescent="0.3">
      <c r="A1502" s="1">
        <v>44293</v>
      </c>
      <c r="B1502" t="s">
        <v>17</v>
      </c>
      <c r="C1502" s="5">
        <v>15.658300000000001</v>
      </c>
      <c r="D1502" s="5">
        <v>15.7578</v>
      </c>
      <c r="E1502" s="5">
        <f>AVERAGE(Exchange_Rates[[#This Row],[Buy]:[Sell]])</f>
        <v>15.70805</v>
      </c>
    </row>
    <row r="1503" spans="1:5" x14ac:dyDescent="0.3">
      <c r="A1503" s="1">
        <v>44294</v>
      </c>
      <c r="B1503" t="s">
        <v>17</v>
      </c>
      <c r="C1503" s="5">
        <v>15.6585</v>
      </c>
      <c r="D1503" s="5">
        <v>15.7575</v>
      </c>
      <c r="E1503" s="5">
        <f>AVERAGE(Exchange_Rates[[#This Row],[Buy]:[Sell]])</f>
        <v>15.708</v>
      </c>
    </row>
    <row r="1504" spans="1:5" x14ac:dyDescent="0.3">
      <c r="A1504" s="1">
        <v>44297</v>
      </c>
      <c r="B1504" t="s">
        <v>17</v>
      </c>
      <c r="C1504" s="5">
        <v>15.6364</v>
      </c>
      <c r="D1504" s="5">
        <v>15.735799999999999</v>
      </c>
      <c r="E1504" s="5">
        <f>AVERAGE(Exchange_Rates[[#This Row],[Buy]:[Sell]])</f>
        <v>15.6861</v>
      </c>
    </row>
    <row r="1505" spans="1:5" x14ac:dyDescent="0.3">
      <c r="A1505" s="1">
        <v>44298</v>
      </c>
      <c r="B1505" t="s">
        <v>17</v>
      </c>
      <c r="C1505" s="5">
        <v>15.6372</v>
      </c>
      <c r="D1505" s="5">
        <v>15.736700000000001</v>
      </c>
      <c r="E1505" s="5">
        <f>AVERAGE(Exchange_Rates[[#This Row],[Buy]:[Sell]])</f>
        <v>15.68695</v>
      </c>
    </row>
    <row r="1506" spans="1:5" x14ac:dyDescent="0.3">
      <c r="A1506" s="1">
        <v>44299</v>
      </c>
      <c r="B1506" t="s">
        <v>17</v>
      </c>
      <c r="C1506" s="5">
        <v>15.6389</v>
      </c>
      <c r="D1506" s="5">
        <v>15.738300000000001</v>
      </c>
      <c r="E1506" s="5">
        <f>AVERAGE(Exchange_Rates[[#This Row],[Buy]:[Sell]])</f>
        <v>15.688600000000001</v>
      </c>
    </row>
    <row r="1507" spans="1:5" x14ac:dyDescent="0.3">
      <c r="A1507" s="1">
        <v>44300</v>
      </c>
      <c r="B1507" t="s">
        <v>17</v>
      </c>
      <c r="C1507" s="5">
        <v>15.6378</v>
      </c>
      <c r="D1507" s="5">
        <v>15.7372</v>
      </c>
      <c r="E1507" s="5">
        <f>AVERAGE(Exchange_Rates[[#This Row],[Buy]:[Sell]])</f>
        <v>15.6875</v>
      </c>
    </row>
    <row r="1508" spans="1:5" x14ac:dyDescent="0.3">
      <c r="A1508" s="1">
        <v>44301</v>
      </c>
      <c r="B1508" t="s">
        <v>17</v>
      </c>
      <c r="C1508" s="5">
        <v>15.6258</v>
      </c>
      <c r="D1508" s="5">
        <v>15.7256</v>
      </c>
      <c r="E1508" s="5">
        <f>AVERAGE(Exchange_Rates[[#This Row],[Buy]:[Sell]])</f>
        <v>15.675699999999999</v>
      </c>
    </row>
    <row r="1509" spans="1:5" x14ac:dyDescent="0.3">
      <c r="A1509" s="1">
        <v>44304</v>
      </c>
      <c r="B1509" t="s">
        <v>17</v>
      </c>
      <c r="C1509" s="5">
        <v>15.628299999999999</v>
      </c>
      <c r="D1509" s="5">
        <v>15.727499999999999</v>
      </c>
      <c r="E1509" s="5">
        <f>AVERAGE(Exchange_Rates[[#This Row],[Buy]:[Sell]])</f>
        <v>15.677899999999999</v>
      </c>
    </row>
    <row r="1510" spans="1:5" x14ac:dyDescent="0.3">
      <c r="A1510" s="1">
        <v>44305</v>
      </c>
      <c r="B1510" t="s">
        <v>17</v>
      </c>
      <c r="C1510" s="5">
        <v>15.628299999999999</v>
      </c>
      <c r="D1510" s="5">
        <v>15.7272</v>
      </c>
      <c r="E1510" s="5">
        <f>AVERAGE(Exchange_Rates[[#This Row],[Buy]:[Sell]])</f>
        <v>15.67775</v>
      </c>
    </row>
    <row r="1511" spans="1:5" x14ac:dyDescent="0.3">
      <c r="A1511" s="1">
        <v>44306</v>
      </c>
      <c r="B1511" t="s">
        <v>17</v>
      </c>
      <c r="C1511" s="5">
        <v>15.6294</v>
      </c>
      <c r="D1511" s="5">
        <v>15.728300000000001</v>
      </c>
      <c r="E1511" s="5">
        <f>AVERAGE(Exchange_Rates[[#This Row],[Buy]:[Sell]])</f>
        <v>15.678850000000001</v>
      </c>
    </row>
    <row r="1512" spans="1:5" x14ac:dyDescent="0.3">
      <c r="A1512" s="1">
        <v>44307</v>
      </c>
      <c r="B1512" t="s">
        <v>17</v>
      </c>
      <c r="C1512" s="5">
        <v>15.6289</v>
      </c>
      <c r="D1512" s="5">
        <v>15.7278</v>
      </c>
      <c r="E1512" s="5">
        <f>AVERAGE(Exchange_Rates[[#This Row],[Buy]:[Sell]])</f>
        <v>15.67835</v>
      </c>
    </row>
    <row r="1513" spans="1:5" x14ac:dyDescent="0.3">
      <c r="A1513" s="1">
        <v>44308</v>
      </c>
      <c r="B1513" t="s">
        <v>17</v>
      </c>
      <c r="C1513" s="5">
        <v>15.629200000000001</v>
      </c>
      <c r="D1513" s="5">
        <v>15.7281</v>
      </c>
      <c r="E1513" s="5">
        <f>AVERAGE(Exchange_Rates[[#This Row],[Buy]:[Sell]])</f>
        <v>15.678650000000001</v>
      </c>
    </row>
    <row r="1514" spans="1:5" x14ac:dyDescent="0.3">
      <c r="A1514" s="1">
        <v>44311</v>
      </c>
      <c r="B1514" t="s">
        <v>17</v>
      </c>
      <c r="C1514" s="5">
        <v>15.6294</v>
      </c>
      <c r="D1514" s="5">
        <v>15.728300000000001</v>
      </c>
      <c r="E1514" s="5">
        <f>AVERAGE(Exchange_Rates[[#This Row],[Buy]:[Sell]])</f>
        <v>15.678850000000001</v>
      </c>
    </row>
    <row r="1515" spans="1:5" x14ac:dyDescent="0.3">
      <c r="A1515" s="1">
        <v>44312</v>
      </c>
      <c r="B1515" t="s">
        <v>17</v>
      </c>
      <c r="C1515" s="5">
        <v>15.629200000000001</v>
      </c>
      <c r="D1515" s="5">
        <v>15.7281</v>
      </c>
      <c r="E1515" s="5">
        <f>AVERAGE(Exchange_Rates[[#This Row],[Buy]:[Sell]])</f>
        <v>15.678650000000001</v>
      </c>
    </row>
    <row r="1516" spans="1:5" x14ac:dyDescent="0.3">
      <c r="A1516" s="1">
        <v>44313</v>
      </c>
      <c r="B1516" t="s">
        <v>17</v>
      </c>
      <c r="C1516" s="5">
        <v>15.629200000000001</v>
      </c>
      <c r="D1516" s="5">
        <v>15.7281</v>
      </c>
      <c r="E1516" s="5">
        <f>AVERAGE(Exchange_Rates[[#This Row],[Buy]:[Sell]])</f>
        <v>15.678650000000001</v>
      </c>
    </row>
    <row r="1517" spans="1:5" x14ac:dyDescent="0.3">
      <c r="A1517" s="1">
        <v>44314</v>
      </c>
      <c r="B1517" t="s">
        <v>17</v>
      </c>
      <c r="C1517" s="5">
        <v>15.6286</v>
      </c>
      <c r="D1517" s="5">
        <v>15.727499999999999</v>
      </c>
      <c r="E1517" s="5">
        <f>AVERAGE(Exchange_Rates[[#This Row],[Buy]:[Sell]])</f>
        <v>15.678049999999999</v>
      </c>
    </row>
    <row r="1518" spans="1:5" x14ac:dyDescent="0.3">
      <c r="A1518" s="1">
        <v>44320</v>
      </c>
      <c r="B1518" t="s">
        <v>17</v>
      </c>
      <c r="C1518" s="5">
        <v>15.616899999999999</v>
      </c>
      <c r="D1518" s="5">
        <v>15.7164</v>
      </c>
      <c r="E1518" s="5">
        <f>AVERAGE(Exchange_Rates[[#This Row],[Buy]:[Sell]])</f>
        <v>15.666650000000001</v>
      </c>
    </row>
    <row r="1519" spans="1:5" x14ac:dyDescent="0.3">
      <c r="A1519" s="1">
        <v>44321</v>
      </c>
      <c r="B1519" t="s">
        <v>17</v>
      </c>
      <c r="C1519" s="5">
        <v>15.6175</v>
      </c>
      <c r="D1519" s="5">
        <v>15.716900000000001</v>
      </c>
      <c r="E1519" s="5">
        <f>AVERAGE(Exchange_Rates[[#This Row],[Buy]:[Sell]])</f>
        <v>15.667200000000001</v>
      </c>
    </row>
    <row r="1520" spans="1:5" x14ac:dyDescent="0.3">
      <c r="A1520" s="1">
        <v>44322</v>
      </c>
      <c r="B1520" t="s">
        <v>17</v>
      </c>
      <c r="C1520" s="5">
        <v>15.6172</v>
      </c>
      <c r="D1520" s="5">
        <v>15.716699999999999</v>
      </c>
      <c r="E1520" s="5">
        <f>AVERAGE(Exchange_Rates[[#This Row],[Buy]:[Sell]])</f>
        <v>15.66695</v>
      </c>
    </row>
    <row r="1521" spans="1:5" x14ac:dyDescent="0.3">
      <c r="A1521" s="1">
        <v>44325</v>
      </c>
      <c r="B1521" t="s">
        <v>17</v>
      </c>
      <c r="C1521" s="5">
        <v>15.6181</v>
      </c>
      <c r="D1521" s="5">
        <v>15.716900000000001</v>
      </c>
      <c r="E1521" s="5">
        <f>AVERAGE(Exchange_Rates[[#This Row],[Buy]:[Sell]])</f>
        <v>15.6675</v>
      </c>
    </row>
    <row r="1522" spans="1:5" x14ac:dyDescent="0.3">
      <c r="A1522" s="1">
        <v>44326</v>
      </c>
      <c r="B1522" t="s">
        <v>17</v>
      </c>
      <c r="C1522" s="5">
        <v>15.6183</v>
      </c>
      <c r="D1522" s="5">
        <v>15.7172</v>
      </c>
      <c r="E1522" s="5">
        <f>AVERAGE(Exchange_Rates[[#This Row],[Buy]:[Sell]])</f>
        <v>15.66775</v>
      </c>
    </row>
    <row r="1523" spans="1:5" x14ac:dyDescent="0.3">
      <c r="A1523" s="1">
        <v>44327</v>
      </c>
      <c r="B1523" t="s">
        <v>17</v>
      </c>
      <c r="C1523" s="5">
        <v>15.626899999999999</v>
      </c>
      <c r="D1523" s="5">
        <v>15.7258</v>
      </c>
      <c r="E1523" s="5">
        <f>AVERAGE(Exchange_Rates[[#This Row],[Buy]:[Sell]])</f>
        <v>15.676349999999999</v>
      </c>
    </row>
    <row r="1524" spans="1:5" x14ac:dyDescent="0.3">
      <c r="A1524" s="1">
        <v>44333</v>
      </c>
      <c r="B1524" t="s">
        <v>17</v>
      </c>
      <c r="C1524" s="5">
        <v>15.628299999999999</v>
      </c>
      <c r="D1524" s="5">
        <v>15.7272</v>
      </c>
      <c r="E1524" s="5">
        <f>AVERAGE(Exchange_Rates[[#This Row],[Buy]:[Sell]])</f>
        <v>15.67775</v>
      </c>
    </row>
    <row r="1525" spans="1:5" x14ac:dyDescent="0.3">
      <c r="A1525" s="1">
        <v>44334</v>
      </c>
      <c r="B1525" t="s">
        <v>17</v>
      </c>
      <c r="C1525" s="5">
        <v>15.6281</v>
      </c>
      <c r="D1525" s="5">
        <v>15.727499999999999</v>
      </c>
      <c r="E1525" s="5">
        <f>AVERAGE(Exchange_Rates[[#This Row],[Buy]:[Sell]])</f>
        <v>15.6778</v>
      </c>
    </row>
    <row r="1526" spans="1:5" x14ac:dyDescent="0.3">
      <c r="A1526" s="1">
        <v>44335</v>
      </c>
      <c r="B1526" t="s">
        <v>17</v>
      </c>
      <c r="C1526" s="5">
        <v>15.6275</v>
      </c>
      <c r="D1526" s="5">
        <v>15.726900000000001</v>
      </c>
      <c r="E1526" s="5">
        <f>AVERAGE(Exchange_Rates[[#This Row],[Buy]:[Sell]])</f>
        <v>15.677199999999999</v>
      </c>
    </row>
    <row r="1527" spans="1:5" x14ac:dyDescent="0.3">
      <c r="A1527" s="1">
        <v>44336</v>
      </c>
      <c r="B1527" t="s">
        <v>17</v>
      </c>
      <c r="C1527" s="5">
        <v>15.6286</v>
      </c>
      <c r="D1527" s="5">
        <v>15.7272</v>
      </c>
      <c r="E1527" s="5">
        <f>AVERAGE(Exchange_Rates[[#This Row],[Buy]:[Sell]])</f>
        <v>15.677900000000001</v>
      </c>
    </row>
    <row r="1528" spans="1:5" x14ac:dyDescent="0.3">
      <c r="A1528" s="1">
        <v>44339</v>
      </c>
      <c r="B1528" t="s">
        <v>17</v>
      </c>
      <c r="C1528" s="5">
        <v>15.619199999999999</v>
      </c>
      <c r="D1528" s="5">
        <v>15.7181</v>
      </c>
      <c r="E1528" s="5">
        <f>AVERAGE(Exchange_Rates[[#This Row],[Buy]:[Sell]])</f>
        <v>15.66865</v>
      </c>
    </row>
    <row r="1529" spans="1:5" x14ac:dyDescent="0.3">
      <c r="A1529" s="1">
        <v>44340</v>
      </c>
      <c r="B1529" t="s">
        <v>17</v>
      </c>
      <c r="C1529" s="5">
        <v>15.619400000000001</v>
      </c>
      <c r="D1529" s="5">
        <v>15.7181</v>
      </c>
      <c r="E1529" s="5">
        <f>AVERAGE(Exchange_Rates[[#This Row],[Buy]:[Sell]])</f>
        <v>15.668749999999999</v>
      </c>
    </row>
    <row r="1530" spans="1:5" x14ac:dyDescent="0.3">
      <c r="A1530" s="1">
        <v>44341</v>
      </c>
      <c r="B1530" t="s">
        <v>17</v>
      </c>
      <c r="C1530" s="5">
        <v>15.619400000000001</v>
      </c>
      <c r="D1530" s="5">
        <v>15.7181</v>
      </c>
      <c r="E1530" s="5">
        <f>AVERAGE(Exchange_Rates[[#This Row],[Buy]:[Sell]])</f>
        <v>15.668749999999999</v>
      </c>
    </row>
    <row r="1531" spans="1:5" x14ac:dyDescent="0.3">
      <c r="A1531" s="1">
        <v>44342</v>
      </c>
      <c r="B1531" t="s">
        <v>17</v>
      </c>
      <c r="C1531" s="5">
        <v>15.6197</v>
      </c>
      <c r="D1531" s="5">
        <v>15.718299999999999</v>
      </c>
      <c r="E1531" s="5">
        <f>AVERAGE(Exchange_Rates[[#This Row],[Buy]:[Sell]])</f>
        <v>15.669</v>
      </c>
    </row>
    <row r="1532" spans="1:5" x14ac:dyDescent="0.3">
      <c r="A1532" s="1">
        <v>44343</v>
      </c>
      <c r="B1532" t="s">
        <v>17</v>
      </c>
      <c r="C1532" s="5">
        <v>15.629200000000001</v>
      </c>
      <c r="D1532" s="5">
        <v>15.7278</v>
      </c>
      <c r="E1532" s="5">
        <f>AVERAGE(Exchange_Rates[[#This Row],[Buy]:[Sell]])</f>
        <v>15.6785</v>
      </c>
    </row>
    <row r="1533" spans="1:5" x14ac:dyDescent="0.3">
      <c r="A1533" s="1">
        <v>44346</v>
      </c>
      <c r="B1533" t="s">
        <v>17</v>
      </c>
      <c r="C1533" s="5">
        <v>15.6286</v>
      </c>
      <c r="D1533" s="5">
        <v>15.7278</v>
      </c>
      <c r="E1533" s="5">
        <f>AVERAGE(Exchange_Rates[[#This Row],[Buy]:[Sell]])</f>
        <v>15.6782</v>
      </c>
    </row>
    <row r="1534" spans="1:5" x14ac:dyDescent="0.3">
      <c r="A1534" s="1">
        <v>44347</v>
      </c>
      <c r="B1534" t="s">
        <v>17</v>
      </c>
      <c r="C1534" s="5">
        <v>15.6286</v>
      </c>
      <c r="D1534" s="5">
        <v>15.7272</v>
      </c>
      <c r="E1534" s="5">
        <f>AVERAGE(Exchange_Rates[[#This Row],[Buy]:[Sell]])</f>
        <v>15.677900000000001</v>
      </c>
    </row>
    <row r="1535" spans="1:5" x14ac:dyDescent="0.3">
      <c r="A1535" s="1">
        <v>44348</v>
      </c>
      <c r="B1535" t="s">
        <v>17</v>
      </c>
      <c r="C1535" s="5">
        <v>15.6297</v>
      </c>
      <c r="D1535" s="5">
        <v>15.728300000000001</v>
      </c>
      <c r="E1535" s="5">
        <f>AVERAGE(Exchange_Rates[[#This Row],[Buy]:[Sell]])</f>
        <v>15.679</v>
      </c>
    </row>
    <row r="1536" spans="1:5" x14ac:dyDescent="0.3">
      <c r="A1536" s="1">
        <v>44349</v>
      </c>
      <c r="B1536" t="s">
        <v>17</v>
      </c>
      <c r="C1536" s="5">
        <v>15.6378</v>
      </c>
      <c r="D1536" s="5">
        <v>15.7364</v>
      </c>
      <c r="E1536" s="5">
        <f>AVERAGE(Exchange_Rates[[#This Row],[Buy]:[Sell]])</f>
        <v>15.687100000000001</v>
      </c>
    </row>
    <row r="1537" spans="1:5" x14ac:dyDescent="0.3">
      <c r="A1537" s="1">
        <v>44350</v>
      </c>
      <c r="B1537" t="s">
        <v>17</v>
      </c>
      <c r="C1537" s="5">
        <v>15.6381</v>
      </c>
      <c r="D1537" s="5">
        <v>15.736700000000001</v>
      </c>
      <c r="E1537" s="5">
        <f>AVERAGE(Exchange_Rates[[#This Row],[Buy]:[Sell]])</f>
        <v>15.6874</v>
      </c>
    </row>
    <row r="1538" spans="1:5" x14ac:dyDescent="0.3">
      <c r="A1538" s="1">
        <v>44353</v>
      </c>
      <c r="B1538" t="s">
        <v>17</v>
      </c>
      <c r="C1538" s="5">
        <v>15.6389</v>
      </c>
      <c r="D1538" s="5">
        <v>15.737500000000001</v>
      </c>
      <c r="E1538" s="5">
        <f>AVERAGE(Exchange_Rates[[#This Row],[Buy]:[Sell]])</f>
        <v>15.6882</v>
      </c>
    </row>
    <row r="1539" spans="1:5" x14ac:dyDescent="0.3">
      <c r="A1539" s="1">
        <v>44354</v>
      </c>
      <c r="B1539" t="s">
        <v>17</v>
      </c>
      <c r="C1539" s="5">
        <v>15.639699999999999</v>
      </c>
      <c r="D1539" s="5">
        <v>15.738099999999999</v>
      </c>
      <c r="E1539" s="5">
        <f>AVERAGE(Exchange_Rates[[#This Row],[Buy]:[Sell]])</f>
        <v>15.6889</v>
      </c>
    </row>
    <row r="1540" spans="1:5" x14ac:dyDescent="0.3">
      <c r="A1540" s="1">
        <v>44355</v>
      </c>
      <c r="B1540" t="s">
        <v>17</v>
      </c>
      <c r="C1540" s="5">
        <v>15.6181</v>
      </c>
      <c r="D1540" s="5">
        <v>15.7172</v>
      </c>
      <c r="E1540" s="5">
        <f>AVERAGE(Exchange_Rates[[#This Row],[Buy]:[Sell]])</f>
        <v>15.66765</v>
      </c>
    </row>
    <row r="1541" spans="1:5" x14ac:dyDescent="0.3">
      <c r="A1541" s="1">
        <v>44356</v>
      </c>
      <c r="B1541" t="s">
        <v>17</v>
      </c>
      <c r="C1541" s="5">
        <v>15.619400000000001</v>
      </c>
      <c r="D1541" s="5">
        <v>15.7181</v>
      </c>
      <c r="E1541" s="5">
        <f>AVERAGE(Exchange_Rates[[#This Row],[Buy]:[Sell]])</f>
        <v>15.668749999999999</v>
      </c>
    </row>
    <row r="1542" spans="1:5" x14ac:dyDescent="0.3">
      <c r="A1542" s="1">
        <v>44357</v>
      </c>
      <c r="B1542" t="s">
        <v>17</v>
      </c>
      <c r="C1542" s="5">
        <v>15.598100000000001</v>
      </c>
      <c r="D1542" s="5">
        <v>15.6972</v>
      </c>
      <c r="E1542" s="5">
        <f>AVERAGE(Exchange_Rates[[#This Row],[Buy]:[Sell]])</f>
        <v>15.647650000000001</v>
      </c>
    </row>
    <row r="1543" spans="1:5" x14ac:dyDescent="0.3">
      <c r="A1543" s="1">
        <v>44360</v>
      </c>
      <c r="B1543" t="s">
        <v>17</v>
      </c>
      <c r="C1543" s="5">
        <v>15.5989</v>
      </c>
      <c r="D1543" s="5">
        <v>15.6975</v>
      </c>
      <c r="E1543" s="5">
        <f>AVERAGE(Exchange_Rates[[#This Row],[Buy]:[Sell]])</f>
        <v>15.648199999999999</v>
      </c>
    </row>
    <row r="1544" spans="1:5" x14ac:dyDescent="0.3">
      <c r="A1544" s="1">
        <v>44361</v>
      </c>
      <c r="B1544" t="s">
        <v>17</v>
      </c>
      <c r="C1544" s="5">
        <v>15.5992</v>
      </c>
      <c r="D1544" s="5">
        <v>15.697800000000001</v>
      </c>
      <c r="E1544" s="5">
        <f>AVERAGE(Exchange_Rates[[#This Row],[Buy]:[Sell]])</f>
        <v>15.6485</v>
      </c>
    </row>
    <row r="1545" spans="1:5" x14ac:dyDescent="0.3">
      <c r="A1545" s="1">
        <v>44362</v>
      </c>
      <c r="B1545" t="s">
        <v>17</v>
      </c>
      <c r="C1545" s="5">
        <v>15.6</v>
      </c>
      <c r="D1545" s="5">
        <v>15.698600000000001</v>
      </c>
      <c r="E1545" s="5">
        <f>AVERAGE(Exchange_Rates[[#This Row],[Buy]:[Sell]])</f>
        <v>15.6493</v>
      </c>
    </row>
    <row r="1546" spans="1:5" x14ac:dyDescent="0.3">
      <c r="A1546" s="1">
        <v>44363</v>
      </c>
      <c r="B1546" t="s">
        <v>17</v>
      </c>
      <c r="C1546" s="5">
        <v>15.5992</v>
      </c>
      <c r="D1546" s="5">
        <v>15.6983</v>
      </c>
      <c r="E1546" s="5">
        <f>AVERAGE(Exchange_Rates[[#This Row],[Buy]:[Sell]])</f>
        <v>15.64875</v>
      </c>
    </row>
    <row r="1547" spans="1:5" x14ac:dyDescent="0.3">
      <c r="A1547" s="1">
        <v>44364</v>
      </c>
      <c r="B1547" t="s">
        <v>17</v>
      </c>
      <c r="C1547" s="5">
        <v>15.5997</v>
      </c>
      <c r="D1547" s="5">
        <v>15.6983</v>
      </c>
      <c r="E1547" s="5">
        <f>AVERAGE(Exchange_Rates[[#This Row],[Buy]:[Sell]])</f>
        <v>15.649000000000001</v>
      </c>
    </row>
    <row r="1548" spans="1:5" x14ac:dyDescent="0.3">
      <c r="A1548" s="1">
        <v>44367</v>
      </c>
      <c r="B1548" t="s">
        <v>17</v>
      </c>
      <c r="C1548" s="5">
        <v>15.599399999999999</v>
      </c>
      <c r="D1548" s="5">
        <v>15.6981</v>
      </c>
      <c r="E1548" s="5">
        <f>AVERAGE(Exchange_Rates[[#This Row],[Buy]:[Sell]])</f>
        <v>15.64875</v>
      </c>
    </row>
    <row r="1549" spans="1:5" x14ac:dyDescent="0.3">
      <c r="A1549" s="1">
        <v>44368</v>
      </c>
      <c r="B1549" t="s">
        <v>17</v>
      </c>
      <c r="C1549" s="5">
        <v>15.6106</v>
      </c>
      <c r="D1549" s="5">
        <v>15.708600000000001</v>
      </c>
      <c r="E1549" s="5">
        <f>AVERAGE(Exchange_Rates[[#This Row],[Buy]:[Sell]])</f>
        <v>15.659600000000001</v>
      </c>
    </row>
    <row r="1550" spans="1:5" x14ac:dyDescent="0.3">
      <c r="A1550" s="1">
        <v>44369</v>
      </c>
      <c r="B1550" t="s">
        <v>17</v>
      </c>
      <c r="C1550" s="5">
        <v>15.6106</v>
      </c>
      <c r="D1550" s="5">
        <v>15.708600000000001</v>
      </c>
      <c r="E1550" s="5">
        <f>AVERAGE(Exchange_Rates[[#This Row],[Buy]:[Sell]])</f>
        <v>15.659600000000001</v>
      </c>
    </row>
    <row r="1551" spans="1:5" x14ac:dyDescent="0.3">
      <c r="A1551" s="1">
        <v>44370</v>
      </c>
      <c r="B1551" t="s">
        <v>17</v>
      </c>
      <c r="C1551" s="5">
        <v>15.610799999999999</v>
      </c>
      <c r="D1551" s="5">
        <v>15.708600000000001</v>
      </c>
      <c r="E1551" s="5">
        <f>AVERAGE(Exchange_Rates[[#This Row],[Buy]:[Sell]])</f>
        <v>15.659700000000001</v>
      </c>
    </row>
    <row r="1552" spans="1:5" x14ac:dyDescent="0.3">
      <c r="A1552" s="1">
        <v>44371</v>
      </c>
      <c r="B1552" t="s">
        <v>17</v>
      </c>
      <c r="C1552" s="5">
        <v>15.6197</v>
      </c>
      <c r="D1552" s="5">
        <v>15.7178</v>
      </c>
      <c r="E1552" s="5">
        <f>AVERAGE(Exchange_Rates[[#This Row],[Buy]:[Sell]])</f>
        <v>15.668749999999999</v>
      </c>
    </row>
    <row r="1553" spans="1:5" x14ac:dyDescent="0.3">
      <c r="A1553" s="1">
        <v>44374</v>
      </c>
      <c r="B1553" t="s">
        <v>17</v>
      </c>
      <c r="C1553" s="5">
        <v>15.62</v>
      </c>
      <c r="D1553" s="5">
        <v>15.7181</v>
      </c>
      <c r="E1553" s="5">
        <f>AVERAGE(Exchange_Rates[[#This Row],[Buy]:[Sell]])</f>
        <v>15.669049999999999</v>
      </c>
    </row>
    <row r="1554" spans="1:5" x14ac:dyDescent="0.3">
      <c r="A1554" s="1">
        <v>44375</v>
      </c>
      <c r="B1554" t="s">
        <v>17</v>
      </c>
      <c r="C1554" s="5">
        <v>15.62</v>
      </c>
      <c r="D1554" s="5">
        <v>15.718299999999999</v>
      </c>
      <c r="E1554" s="5">
        <f>AVERAGE(Exchange_Rates[[#This Row],[Buy]:[Sell]])</f>
        <v>15.669149999999998</v>
      </c>
    </row>
    <row r="1555" spans="1:5" x14ac:dyDescent="0.3">
      <c r="A1555" s="1">
        <v>44376</v>
      </c>
      <c r="B1555" t="s">
        <v>17</v>
      </c>
      <c r="C1555" s="5">
        <v>15.62</v>
      </c>
      <c r="D1555" s="5">
        <v>15.718299999999999</v>
      </c>
      <c r="E1555" s="5">
        <f>AVERAGE(Exchange_Rates[[#This Row],[Buy]:[Sell]])</f>
        <v>15.669149999999998</v>
      </c>
    </row>
    <row r="1556" spans="1:5" x14ac:dyDescent="0.3">
      <c r="A1556" s="1">
        <v>44377</v>
      </c>
      <c r="B1556" t="s">
        <v>17</v>
      </c>
      <c r="C1556" s="5">
        <v>15.6297</v>
      </c>
      <c r="D1556" s="5">
        <v>15.7278</v>
      </c>
      <c r="E1556" s="5">
        <f>AVERAGE(Exchange_Rates[[#This Row],[Buy]:[Sell]])</f>
        <v>15.678750000000001</v>
      </c>
    </row>
    <row r="1557" spans="1:5" x14ac:dyDescent="0.3">
      <c r="A1557" s="1">
        <v>44381</v>
      </c>
      <c r="B1557" t="s">
        <v>17</v>
      </c>
      <c r="C1557" s="5">
        <v>15.630800000000001</v>
      </c>
      <c r="D1557" s="5">
        <v>15.728300000000001</v>
      </c>
      <c r="E1557" s="5">
        <f>AVERAGE(Exchange_Rates[[#This Row],[Buy]:[Sell]])</f>
        <v>15.679550000000001</v>
      </c>
    </row>
    <row r="1558" spans="1:5" x14ac:dyDescent="0.3">
      <c r="A1558" s="1">
        <v>44382</v>
      </c>
      <c r="B1558" t="s">
        <v>17</v>
      </c>
      <c r="C1558" s="5">
        <v>15.6303</v>
      </c>
      <c r="D1558" s="5">
        <v>15.7278</v>
      </c>
      <c r="E1558" s="5">
        <f>AVERAGE(Exchange_Rates[[#This Row],[Buy]:[Sell]])</f>
        <v>15.67905</v>
      </c>
    </row>
    <row r="1559" spans="1:5" x14ac:dyDescent="0.3">
      <c r="A1559" s="1">
        <v>44383</v>
      </c>
      <c r="B1559" t="s">
        <v>17</v>
      </c>
      <c r="C1559" s="5">
        <v>15.64</v>
      </c>
      <c r="D1559" s="5">
        <v>15.737500000000001</v>
      </c>
      <c r="E1559" s="5">
        <f>AVERAGE(Exchange_Rates[[#This Row],[Buy]:[Sell]])</f>
        <v>15.688750000000001</v>
      </c>
    </row>
    <row r="1560" spans="1:5" x14ac:dyDescent="0.3">
      <c r="A1560" s="1">
        <v>44384</v>
      </c>
      <c r="B1560" t="s">
        <v>17</v>
      </c>
      <c r="C1560" s="5">
        <v>15.6408</v>
      </c>
      <c r="D1560" s="5">
        <v>15.738300000000001</v>
      </c>
      <c r="E1560" s="5">
        <f>AVERAGE(Exchange_Rates[[#This Row],[Buy]:[Sell]])</f>
        <v>15.689550000000001</v>
      </c>
    </row>
    <row r="1561" spans="1:5" x14ac:dyDescent="0.3">
      <c r="A1561" s="1">
        <v>44385</v>
      </c>
      <c r="B1561" t="s">
        <v>17</v>
      </c>
      <c r="C1561" s="5">
        <v>15.6408</v>
      </c>
      <c r="D1561" s="5">
        <v>15.738300000000001</v>
      </c>
      <c r="E1561" s="5">
        <f>AVERAGE(Exchange_Rates[[#This Row],[Buy]:[Sell]])</f>
        <v>15.689550000000001</v>
      </c>
    </row>
    <row r="1562" spans="1:5" x14ac:dyDescent="0.3">
      <c r="A1562" s="1">
        <v>44388</v>
      </c>
      <c r="B1562" t="s">
        <v>17</v>
      </c>
      <c r="C1562" s="5">
        <v>15.6403</v>
      </c>
      <c r="D1562" s="5">
        <v>15.738099999999999</v>
      </c>
      <c r="E1562" s="5">
        <f>AVERAGE(Exchange_Rates[[#This Row],[Buy]:[Sell]])</f>
        <v>15.6892</v>
      </c>
    </row>
    <row r="1563" spans="1:5" x14ac:dyDescent="0.3">
      <c r="A1563" s="1">
        <v>44389</v>
      </c>
      <c r="B1563" t="s">
        <v>17</v>
      </c>
      <c r="C1563" s="5">
        <v>15.6403</v>
      </c>
      <c r="D1563" s="5">
        <v>15.738099999999999</v>
      </c>
      <c r="E1563" s="5">
        <f>AVERAGE(Exchange_Rates[[#This Row],[Buy]:[Sell]])</f>
        <v>15.6892</v>
      </c>
    </row>
    <row r="1564" spans="1:5" x14ac:dyDescent="0.3">
      <c r="A1564" s="1">
        <v>44390</v>
      </c>
      <c r="B1564" t="s">
        <v>17</v>
      </c>
      <c r="C1564" s="5">
        <v>15.640599999999999</v>
      </c>
      <c r="D1564" s="5">
        <v>15.738300000000001</v>
      </c>
      <c r="E1564" s="5">
        <f>AVERAGE(Exchange_Rates[[#This Row],[Buy]:[Sell]])</f>
        <v>15.689450000000001</v>
      </c>
    </row>
    <row r="1565" spans="1:5" x14ac:dyDescent="0.3">
      <c r="A1565" s="1">
        <v>44391</v>
      </c>
      <c r="B1565" t="s">
        <v>17</v>
      </c>
      <c r="C1565" s="5">
        <v>15.6408</v>
      </c>
      <c r="D1565" s="5">
        <v>15.7386</v>
      </c>
      <c r="E1565" s="5">
        <f>AVERAGE(Exchange_Rates[[#This Row],[Buy]:[Sell]])</f>
        <v>15.6897</v>
      </c>
    </row>
    <row r="1566" spans="1:5" x14ac:dyDescent="0.3">
      <c r="A1566" s="1">
        <v>44392</v>
      </c>
      <c r="B1566" t="s">
        <v>17</v>
      </c>
      <c r="C1566" s="5">
        <v>15.640599999999999</v>
      </c>
      <c r="D1566" s="5">
        <v>15.738300000000001</v>
      </c>
      <c r="E1566" s="5">
        <f>AVERAGE(Exchange_Rates[[#This Row],[Buy]:[Sell]])</f>
        <v>15.689450000000001</v>
      </c>
    </row>
    <row r="1567" spans="1:5" x14ac:dyDescent="0.3">
      <c r="A1567" s="1">
        <v>44395</v>
      </c>
      <c r="B1567" t="s">
        <v>17</v>
      </c>
      <c r="C1567" s="5">
        <v>15.64</v>
      </c>
      <c r="D1567" s="5">
        <v>15.738099999999999</v>
      </c>
      <c r="E1567" s="5">
        <f>AVERAGE(Exchange_Rates[[#This Row],[Buy]:[Sell]])</f>
        <v>15.68905</v>
      </c>
    </row>
    <row r="1568" spans="1:5" x14ac:dyDescent="0.3">
      <c r="A1568" s="1">
        <v>44402</v>
      </c>
      <c r="B1568" t="s">
        <v>17</v>
      </c>
      <c r="C1568" s="5">
        <v>15.64</v>
      </c>
      <c r="D1568" s="5">
        <v>15.738300000000001</v>
      </c>
      <c r="E1568" s="5">
        <f>AVERAGE(Exchange_Rates[[#This Row],[Buy]:[Sell]])</f>
        <v>15.689150000000001</v>
      </c>
    </row>
    <row r="1569" spans="1:5" x14ac:dyDescent="0.3">
      <c r="A1569" s="1">
        <v>44403</v>
      </c>
      <c r="B1569" t="s">
        <v>17</v>
      </c>
      <c r="C1569" s="5">
        <v>15.64</v>
      </c>
      <c r="D1569" s="5">
        <v>15.738300000000001</v>
      </c>
      <c r="E1569" s="5">
        <f>AVERAGE(Exchange_Rates[[#This Row],[Buy]:[Sell]])</f>
        <v>15.689150000000001</v>
      </c>
    </row>
    <row r="1570" spans="1:5" x14ac:dyDescent="0.3">
      <c r="A1570" s="1">
        <v>44404</v>
      </c>
      <c r="B1570" t="s">
        <v>17</v>
      </c>
      <c r="C1570" s="5">
        <v>15.6408</v>
      </c>
      <c r="D1570" s="5">
        <v>15.738300000000001</v>
      </c>
      <c r="E1570" s="5">
        <f>AVERAGE(Exchange_Rates[[#This Row],[Buy]:[Sell]])</f>
        <v>15.689550000000001</v>
      </c>
    </row>
    <row r="1571" spans="1:5" x14ac:dyDescent="0.3">
      <c r="A1571" s="1">
        <v>44405</v>
      </c>
      <c r="B1571" t="s">
        <v>17</v>
      </c>
      <c r="C1571" s="5">
        <v>15.65</v>
      </c>
      <c r="D1571" s="5">
        <v>15.748100000000001</v>
      </c>
      <c r="E1571" s="5">
        <f>AVERAGE(Exchange_Rates[[#This Row],[Buy]:[Sell]])</f>
        <v>15.69905</v>
      </c>
    </row>
    <row r="1572" spans="1:5" x14ac:dyDescent="0.3">
      <c r="A1572" s="1">
        <v>44406</v>
      </c>
      <c r="B1572" t="s">
        <v>17</v>
      </c>
      <c r="C1572" s="5">
        <v>15.649699999999999</v>
      </c>
      <c r="D1572" s="5">
        <v>15.7478</v>
      </c>
      <c r="E1572" s="5">
        <f>AVERAGE(Exchange_Rates[[#This Row],[Buy]:[Sell]])</f>
        <v>15.69875</v>
      </c>
    </row>
    <row r="1573" spans="1:5" x14ac:dyDescent="0.3">
      <c r="A1573" s="1">
        <v>44409</v>
      </c>
      <c r="B1573" t="s">
        <v>17</v>
      </c>
      <c r="C1573" s="5">
        <v>15.65</v>
      </c>
      <c r="D1573" s="5">
        <v>15.748100000000001</v>
      </c>
      <c r="E1573" s="5">
        <f>AVERAGE(Exchange_Rates[[#This Row],[Buy]:[Sell]])</f>
        <v>15.69905</v>
      </c>
    </row>
    <row r="1574" spans="1:5" x14ac:dyDescent="0.3">
      <c r="A1574" s="1">
        <v>44410</v>
      </c>
      <c r="B1574" t="s">
        <v>17</v>
      </c>
      <c r="C1574" s="5">
        <v>15.65</v>
      </c>
      <c r="D1574" s="5">
        <v>15.748100000000001</v>
      </c>
      <c r="E1574" s="5">
        <f>AVERAGE(Exchange_Rates[[#This Row],[Buy]:[Sell]])</f>
        <v>15.69905</v>
      </c>
    </row>
    <row r="1575" spans="1:5" x14ac:dyDescent="0.3">
      <c r="A1575" s="1">
        <v>44411</v>
      </c>
      <c r="B1575" t="s">
        <v>17</v>
      </c>
      <c r="C1575" s="5">
        <v>15.649699999999999</v>
      </c>
      <c r="D1575" s="5">
        <v>15.7478</v>
      </c>
      <c r="E1575" s="5">
        <f>AVERAGE(Exchange_Rates[[#This Row],[Buy]:[Sell]])</f>
        <v>15.69875</v>
      </c>
    </row>
    <row r="1576" spans="1:5" x14ac:dyDescent="0.3">
      <c r="A1576" s="1">
        <v>44412</v>
      </c>
      <c r="B1576" t="s">
        <v>17</v>
      </c>
      <c r="C1576" s="5">
        <v>15.65</v>
      </c>
      <c r="D1576" s="5">
        <v>15.7478</v>
      </c>
      <c r="E1576" s="5">
        <f>AVERAGE(Exchange_Rates[[#This Row],[Buy]:[Sell]])</f>
        <v>15.6989</v>
      </c>
    </row>
    <row r="1577" spans="1:5" x14ac:dyDescent="0.3">
      <c r="A1577" s="1">
        <v>44413</v>
      </c>
      <c r="B1577" t="s">
        <v>17</v>
      </c>
      <c r="C1577" s="5">
        <v>15.6503</v>
      </c>
      <c r="D1577" s="5">
        <v>15.748100000000001</v>
      </c>
      <c r="E1577" s="5">
        <f>AVERAGE(Exchange_Rates[[#This Row],[Buy]:[Sell]])</f>
        <v>15.699200000000001</v>
      </c>
    </row>
    <row r="1578" spans="1:5" x14ac:dyDescent="0.3">
      <c r="A1578" s="1">
        <v>44416</v>
      </c>
      <c r="B1578" t="s">
        <v>17</v>
      </c>
      <c r="C1578" s="5">
        <v>15.65</v>
      </c>
      <c r="D1578" s="5">
        <v>15.7478</v>
      </c>
      <c r="E1578" s="5">
        <f>AVERAGE(Exchange_Rates[[#This Row],[Buy]:[Sell]])</f>
        <v>15.6989</v>
      </c>
    </row>
    <row r="1579" spans="1:5" x14ac:dyDescent="0.3">
      <c r="A1579" s="1">
        <v>44417</v>
      </c>
      <c r="B1579" t="s">
        <v>17</v>
      </c>
      <c r="C1579" s="5">
        <v>15.6503</v>
      </c>
      <c r="D1579" s="5">
        <v>15.748100000000001</v>
      </c>
      <c r="E1579" s="5">
        <f>AVERAGE(Exchange_Rates[[#This Row],[Buy]:[Sell]])</f>
        <v>15.699200000000001</v>
      </c>
    </row>
    <row r="1580" spans="1:5" x14ac:dyDescent="0.3">
      <c r="A1580" s="1">
        <v>44418</v>
      </c>
      <c r="B1580" t="s">
        <v>17</v>
      </c>
      <c r="C1580" s="5">
        <v>15.65</v>
      </c>
      <c r="D1580" s="5">
        <v>15.7478</v>
      </c>
      <c r="E1580" s="5">
        <f>AVERAGE(Exchange_Rates[[#This Row],[Buy]:[Sell]])</f>
        <v>15.6989</v>
      </c>
    </row>
    <row r="1581" spans="1:5" x14ac:dyDescent="0.3">
      <c r="A1581" s="1">
        <v>44419</v>
      </c>
      <c r="B1581" t="s">
        <v>17</v>
      </c>
      <c r="C1581" s="5">
        <v>15.6503</v>
      </c>
      <c r="D1581" s="5">
        <v>15.748100000000001</v>
      </c>
      <c r="E1581" s="5">
        <f>AVERAGE(Exchange_Rates[[#This Row],[Buy]:[Sell]])</f>
        <v>15.699200000000001</v>
      </c>
    </row>
    <row r="1582" spans="1:5" x14ac:dyDescent="0.3">
      <c r="A1582" s="1">
        <v>44423</v>
      </c>
      <c r="B1582" t="s">
        <v>17</v>
      </c>
      <c r="C1582" s="5">
        <v>15.65</v>
      </c>
      <c r="D1582" s="5">
        <v>15.7478</v>
      </c>
      <c r="E1582" s="5">
        <f>AVERAGE(Exchange_Rates[[#This Row],[Buy]:[Sell]])</f>
        <v>15.6989</v>
      </c>
    </row>
    <row r="1583" spans="1:5" x14ac:dyDescent="0.3">
      <c r="A1583" s="1">
        <v>44424</v>
      </c>
      <c r="B1583" t="s">
        <v>17</v>
      </c>
      <c r="C1583" s="5">
        <v>15.65</v>
      </c>
      <c r="D1583" s="5">
        <v>15.748100000000001</v>
      </c>
      <c r="E1583" s="5">
        <f>AVERAGE(Exchange_Rates[[#This Row],[Buy]:[Sell]])</f>
        <v>15.69905</v>
      </c>
    </row>
    <row r="1584" spans="1:5" x14ac:dyDescent="0.3">
      <c r="A1584" s="1">
        <v>44425</v>
      </c>
      <c r="B1584" t="s">
        <v>17</v>
      </c>
      <c r="C1584" s="5">
        <v>15.649699999999999</v>
      </c>
      <c r="D1584" s="5">
        <v>15.7478</v>
      </c>
      <c r="E1584" s="5">
        <f>AVERAGE(Exchange_Rates[[#This Row],[Buy]:[Sell]])</f>
        <v>15.69875</v>
      </c>
    </row>
    <row r="1585" spans="1:5" x14ac:dyDescent="0.3">
      <c r="A1585" s="1">
        <v>44426</v>
      </c>
      <c r="B1585" t="s">
        <v>17</v>
      </c>
      <c r="C1585" s="5">
        <v>15.6494</v>
      </c>
      <c r="D1585" s="5">
        <v>15.748100000000001</v>
      </c>
      <c r="E1585" s="5">
        <f>AVERAGE(Exchange_Rates[[#This Row],[Buy]:[Sell]])</f>
        <v>15.69875</v>
      </c>
    </row>
    <row r="1586" spans="1:5" x14ac:dyDescent="0.3">
      <c r="A1586" s="1">
        <v>44427</v>
      </c>
      <c r="B1586" t="s">
        <v>17</v>
      </c>
      <c r="C1586" s="5">
        <v>15.6501</v>
      </c>
      <c r="D1586" s="5">
        <v>15.748100000000001</v>
      </c>
      <c r="E1586" s="5">
        <f>AVERAGE(Exchange_Rates[[#This Row],[Buy]:[Sell]])</f>
        <v>15.699100000000001</v>
      </c>
    </row>
    <row r="1587" spans="1:5" x14ac:dyDescent="0.3">
      <c r="A1587" s="1">
        <v>44430</v>
      </c>
      <c r="B1587" t="s">
        <v>17</v>
      </c>
      <c r="C1587" s="5">
        <v>15.649900000000001</v>
      </c>
      <c r="D1587" s="5">
        <v>15.7478</v>
      </c>
      <c r="E1587" s="5">
        <f>AVERAGE(Exchange_Rates[[#This Row],[Buy]:[Sell]])</f>
        <v>15.69885</v>
      </c>
    </row>
    <row r="1588" spans="1:5" x14ac:dyDescent="0.3">
      <c r="A1588" s="1">
        <v>44431</v>
      </c>
      <c r="B1588" t="s">
        <v>17</v>
      </c>
      <c r="C1588" s="5">
        <v>15.649900000000001</v>
      </c>
      <c r="D1588" s="5">
        <v>15.7478</v>
      </c>
      <c r="E1588" s="5">
        <f>AVERAGE(Exchange_Rates[[#This Row],[Buy]:[Sell]])</f>
        <v>15.69885</v>
      </c>
    </row>
    <row r="1589" spans="1:5" x14ac:dyDescent="0.3">
      <c r="A1589" s="1">
        <v>44432</v>
      </c>
      <c r="B1589" t="s">
        <v>17</v>
      </c>
      <c r="C1589" s="5">
        <v>15.649900000000001</v>
      </c>
      <c r="D1589" s="5">
        <v>15.7478</v>
      </c>
      <c r="E1589" s="5">
        <f>AVERAGE(Exchange_Rates[[#This Row],[Buy]:[Sell]])</f>
        <v>15.69885</v>
      </c>
    </row>
    <row r="1590" spans="1:5" x14ac:dyDescent="0.3">
      <c r="A1590" s="1">
        <v>44433</v>
      </c>
      <c r="B1590" t="s">
        <v>17</v>
      </c>
      <c r="C1590" s="5">
        <v>15.649900000000001</v>
      </c>
      <c r="D1590" s="5">
        <v>15.7478</v>
      </c>
      <c r="E1590" s="5">
        <f>AVERAGE(Exchange_Rates[[#This Row],[Buy]:[Sell]])</f>
        <v>15.69885</v>
      </c>
    </row>
    <row r="1591" spans="1:5" x14ac:dyDescent="0.3">
      <c r="A1591" s="1">
        <v>44434</v>
      </c>
      <c r="B1591" t="s">
        <v>17</v>
      </c>
      <c r="C1591" s="5">
        <v>15.650399999999999</v>
      </c>
      <c r="D1591" s="5">
        <v>15.7483</v>
      </c>
      <c r="E1591" s="5">
        <f>AVERAGE(Exchange_Rates[[#This Row],[Buy]:[Sell]])</f>
        <v>15.699349999999999</v>
      </c>
    </row>
    <row r="1592" spans="1:5" x14ac:dyDescent="0.3">
      <c r="A1592" s="1">
        <v>44437</v>
      </c>
      <c r="B1592" t="s">
        <v>17</v>
      </c>
      <c r="C1592" s="5">
        <v>15.6501</v>
      </c>
      <c r="D1592" s="5">
        <v>15.748100000000001</v>
      </c>
      <c r="E1592" s="5">
        <f>AVERAGE(Exchange_Rates[[#This Row],[Buy]:[Sell]])</f>
        <v>15.699100000000001</v>
      </c>
    </row>
    <row r="1593" spans="1:5" x14ac:dyDescent="0.3">
      <c r="A1593" s="1">
        <v>44438</v>
      </c>
      <c r="B1593" t="s">
        <v>17</v>
      </c>
      <c r="C1593" s="5">
        <v>15.6501</v>
      </c>
      <c r="D1593" s="5">
        <v>15.748100000000001</v>
      </c>
      <c r="E1593" s="5">
        <f>AVERAGE(Exchange_Rates[[#This Row],[Buy]:[Sell]])</f>
        <v>15.699100000000001</v>
      </c>
    </row>
    <row r="1594" spans="1:5" x14ac:dyDescent="0.3">
      <c r="A1594" s="1">
        <v>44439</v>
      </c>
      <c r="B1594" t="s">
        <v>17</v>
      </c>
      <c r="C1594" s="5">
        <v>15.6493</v>
      </c>
      <c r="D1594" s="5">
        <v>15.7478</v>
      </c>
      <c r="E1594" s="5">
        <f>AVERAGE(Exchange_Rates[[#This Row],[Buy]:[Sell]])</f>
        <v>15.698550000000001</v>
      </c>
    </row>
    <row r="1595" spans="1:5" x14ac:dyDescent="0.3">
      <c r="A1595" s="1">
        <v>44440</v>
      </c>
      <c r="B1595" t="s">
        <v>17</v>
      </c>
      <c r="C1595" s="5">
        <v>15.649900000000001</v>
      </c>
      <c r="D1595" s="5">
        <v>15.7478</v>
      </c>
      <c r="E1595" s="5">
        <f>AVERAGE(Exchange_Rates[[#This Row],[Buy]:[Sell]])</f>
        <v>15.69885</v>
      </c>
    </row>
    <row r="1596" spans="1:5" x14ac:dyDescent="0.3">
      <c r="A1596" s="1">
        <v>44441</v>
      </c>
      <c r="B1596" t="s">
        <v>17</v>
      </c>
      <c r="C1596" s="5">
        <v>15.649900000000001</v>
      </c>
      <c r="D1596" s="5">
        <v>15.7478</v>
      </c>
      <c r="E1596" s="5">
        <f>AVERAGE(Exchange_Rates[[#This Row],[Buy]:[Sell]])</f>
        <v>15.69885</v>
      </c>
    </row>
    <row r="1597" spans="1:5" x14ac:dyDescent="0.3">
      <c r="A1597" s="1">
        <v>44444</v>
      </c>
      <c r="B1597" t="s">
        <v>17</v>
      </c>
      <c r="C1597" s="5">
        <v>15.6501</v>
      </c>
      <c r="D1597" s="5">
        <v>15.748100000000001</v>
      </c>
      <c r="E1597" s="5">
        <f>AVERAGE(Exchange_Rates[[#This Row],[Buy]:[Sell]])</f>
        <v>15.699100000000001</v>
      </c>
    </row>
    <row r="1598" spans="1:5" x14ac:dyDescent="0.3">
      <c r="A1598" s="1">
        <v>44445</v>
      </c>
      <c r="B1598" t="s">
        <v>17</v>
      </c>
      <c r="C1598" s="5">
        <v>15.649900000000001</v>
      </c>
      <c r="D1598" s="5">
        <v>15.7478</v>
      </c>
      <c r="E1598" s="5">
        <f>AVERAGE(Exchange_Rates[[#This Row],[Buy]:[Sell]])</f>
        <v>15.69885</v>
      </c>
    </row>
    <row r="1599" spans="1:5" x14ac:dyDescent="0.3">
      <c r="A1599" s="1">
        <v>44446</v>
      </c>
      <c r="B1599" t="s">
        <v>17</v>
      </c>
      <c r="C1599" s="5">
        <v>15.659599999999999</v>
      </c>
      <c r="D1599" s="5">
        <v>15.7575</v>
      </c>
      <c r="E1599" s="5">
        <f>AVERAGE(Exchange_Rates[[#This Row],[Buy]:[Sell]])</f>
        <v>15.708549999999999</v>
      </c>
    </row>
    <row r="1600" spans="1:5" x14ac:dyDescent="0.3">
      <c r="A1600" s="1">
        <v>44447</v>
      </c>
      <c r="B1600" t="s">
        <v>17</v>
      </c>
      <c r="C1600" s="5">
        <v>15.6599</v>
      </c>
      <c r="D1600" s="5">
        <v>15.7578</v>
      </c>
      <c r="E1600" s="5">
        <f>AVERAGE(Exchange_Rates[[#This Row],[Buy]:[Sell]])</f>
        <v>15.70885</v>
      </c>
    </row>
    <row r="1601" spans="1:5" x14ac:dyDescent="0.3">
      <c r="A1601" s="1">
        <v>44448</v>
      </c>
      <c r="B1601" t="s">
        <v>17</v>
      </c>
      <c r="C1601" s="5">
        <v>15.6599</v>
      </c>
      <c r="D1601" s="5">
        <v>15.7578</v>
      </c>
      <c r="E1601" s="5">
        <f>AVERAGE(Exchange_Rates[[#This Row],[Buy]:[Sell]])</f>
        <v>15.70885</v>
      </c>
    </row>
    <row r="1602" spans="1:5" x14ac:dyDescent="0.3">
      <c r="A1602" s="1">
        <v>44451</v>
      </c>
      <c r="B1602" t="s">
        <v>17</v>
      </c>
      <c r="C1602" s="5">
        <v>15.6599</v>
      </c>
      <c r="D1602" s="5">
        <v>15.7578</v>
      </c>
      <c r="E1602" s="5">
        <f>AVERAGE(Exchange_Rates[[#This Row],[Buy]:[Sell]])</f>
        <v>15.70885</v>
      </c>
    </row>
    <row r="1603" spans="1:5" x14ac:dyDescent="0.3">
      <c r="A1603" s="1">
        <v>44452</v>
      </c>
      <c r="B1603" t="s">
        <v>17</v>
      </c>
      <c r="C1603" s="5">
        <v>15.6601</v>
      </c>
      <c r="D1603" s="5">
        <v>15.758100000000001</v>
      </c>
      <c r="E1603" s="5">
        <f>AVERAGE(Exchange_Rates[[#This Row],[Buy]:[Sell]])</f>
        <v>15.709099999999999</v>
      </c>
    </row>
    <row r="1604" spans="1:5" x14ac:dyDescent="0.3">
      <c r="A1604" s="1">
        <v>44453</v>
      </c>
      <c r="B1604" t="s">
        <v>17</v>
      </c>
      <c r="C1604" s="5">
        <v>15.6601</v>
      </c>
      <c r="D1604" s="5">
        <v>15.758100000000001</v>
      </c>
      <c r="E1604" s="5">
        <f>AVERAGE(Exchange_Rates[[#This Row],[Buy]:[Sell]])</f>
        <v>15.709099999999999</v>
      </c>
    </row>
    <row r="1605" spans="1:5" x14ac:dyDescent="0.3">
      <c r="A1605" s="1">
        <v>44454</v>
      </c>
      <c r="B1605" t="s">
        <v>17</v>
      </c>
      <c r="C1605" s="5">
        <v>15.6599</v>
      </c>
      <c r="D1605" s="5">
        <v>15.7578</v>
      </c>
      <c r="E1605" s="5">
        <f>AVERAGE(Exchange_Rates[[#This Row],[Buy]:[Sell]])</f>
        <v>15.70885</v>
      </c>
    </row>
    <row r="1606" spans="1:5" x14ac:dyDescent="0.3">
      <c r="A1606" s="1">
        <v>44455</v>
      </c>
      <c r="B1606" t="s">
        <v>17</v>
      </c>
      <c r="C1606" s="5">
        <v>15.660399999999999</v>
      </c>
      <c r="D1606" s="5">
        <v>15.7578</v>
      </c>
      <c r="E1606" s="5">
        <f>AVERAGE(Exchange_Rates[[#This Row],[Buy]:[Sell]])</f>
        <v>15.709099999999999</v>
      </c>
    </row>
    <row r="1607" spans="1:5" x14ac:dyDescent="0.3">
      <c r="A1607" s="1">
        <v>44458</v>
      </c>
      <c r="B1607" t="s">
        <v>17</v>
      </c>
      <c r="C1607" s="5">
        <v>15.6599</v>
      </c>
      <c r="D1607" s="5">
        <v>15.7578</v>
      </c>
      <c r="E1607" s="5">
        <f>AVERAGE(Exchange_Rates[[#This Row],[Buy]:[Sell]])</f>
        <v>15.70885</v>
      </c>
    </row>
    <row r="1608" spans="1:5" x14ac:dyDescent="0.3">
      <c r="A1608" s="1">
        <v>44459</v>
      </c>
      <c r="B1608" t="s">
        <v>17</v>
      </c>
      <c r="C1608" s="5">
        <v>15.661300000000001</v>
      </c>
      <c r="D1608" s="5">
        <v>15.758100000000001</v>
      </c>
      <c r="E1608" s="5">
        <f>AVERAGE(Exchange_Rates[[#This Row],[Buy]:[Sell]])</f>
        <v>15.709700000000002</v>
      </c>
    </row>
    <row r="1609" spans="1:5" x14ac:dyDescent="0.3">
      <c r="A1609" s="1">
        <v>44460</v>
      </c>
      <c r="B1609" t="s">
        <v>17</v>
      </c>
      <c r="C1609" s="5">
        <v>15.6607</v>
      </c>
      <c r="D1609" s="5">
        <v>15.758100000000001</v>
      </c>
      <c r="E1609" s="5">
        <f>AVERAGE(Exchange_Rates[[#This Row],[Buy]:[Sell]])</f>
        <v>15.7094</v>
      </c>
    </row>
    <row r="1610" spans="1:5" x14ac:dyDescent="0.3">
      <c r="A1610" s="1">
        <v>44461</v>
      </c>
      <c r="B1610" t="s">
        <v>17</v>
      </c>
      <c r="C1610" s="5">
        <v>15.6607</v>
      </c>
      <c r="D1610" s="5">
        <v>15.758100000000001</v>
      </c>
      <c r="E1610" s="5">
        <f>AVERAGE(Exchange_Rates[[#This Row],[Buy]:[Sell]])</f>
        <v>15.7094</v>
      </c>
    </row>
    <row r="1611" spans="1:5" x14ac:dyDescent="0.3">
      <c r="A1611" s="1">
        <v>44462</v>
      </c>
      <c r="B1611" t="s">
        <v>17</v>
      </c>
      <c r="C1611" s="5">
        <v>15.6599</v>
      </c>
      <c r="D1611" s="5">
        <v>15.7578</v>
      </c>
      <c r="E1611" s="5">
        <f>AVERAGE(Exchange_Rates[[#This Row],[Buy]:[Sell]])</f>
        <v>15.70885</v>
      </c>
    </row>
    <row r="1612" spans="1:5" x14ac:dyDescent="0.3">
      <c r="A1612" s="1">
        <v>44465</v>
      </c>
      <c r="B1612" t="s">
        <v>17</v>
      </c>
      <c r="C1612" s="5">
        <v>15.6601</v>
      </c>
      <c r="D1612" s="5">
        <v>15.758100000000001</v>
      </c>
      <c r="E1612" s="5">
        <f>AVERAGE(Exchange_Rates[[#This Row],[Buy]:[Sell]])</f>
        <v>15.709099999999999</v>
      </c>
    </row>
    <row r="1613" spans="1:5" x14ac:dyDescent="0.3">
      <c r="A1613" s="1">
        <v>44466</v>
      </c>
      <c r="B1613" t="s">
        <v>17</v>
      </c>
      <c r="C1613" s="5">
        <v>15.6601</v>
      </c>
      <c r="D1613" s="5">
        <v>15.758100000000001</v>
      </c>
      <c r="E1613" s="5">
        <f>AVERAGE(Exchange_Rates[[#This Row],[Buy]:[Sell]])</f>
        <v>15.709099999999999</v>
      </c>
    </row>
    <row r="1614" spans="1:5" x14ac:dyDescent="0.3">
      <c r="A1614" s="1">
        <v>44467</v>
      </c>
      <c r="B1614" t="s">
        <v>17</v>
      </c>
      <c r="C1614" s="5">
        <v>15.6601</v>
      </c>
      <c r="D1614" s="5">
        <v>15.758100000000001</v>
      </c>
      <c r="E1614" s="5">
        <f>AVERAGE(Exchange_Rates[[#This Row],[Buy]:[Sell]])</f>
        <v>15.709099999999999</v>
      </c>
    </row>
    <row r="1615" spans="1:5" x14ac:dyDescent="0.3">
      <c r="A1615" s="1">
        <v>44468</v>
      </c>
      <c r="B1615" t="s">
        <v>17</v>
      </c>
      <c r="C1615" s="5">
        <v>15.660299999999999</v>
      </c>
      <c r="D1615" s="5">
        <v>15.758100000000001</v>
      </c>
      <c r="E1615" s="5">
        <f>AVERAGE(Exchange_Rates[[#This Row],[Buy]:[Sell]])</f>
        <v>15.709199999999999</v>
      </c>
    </row>
    <row r="1616" spans="1:5" x14ac:dyDescent="0.3">
      <c r="A1616" s="1">
        <v>44469</v>
      </c>
      <c r="B1616" t="s">
        <v>17</v>
      </c>
      <c r="C1616" s="5">
        <v>15.66</v>
      </c>
      <c r="D1616" s="5">
        <v>15.7578</v>
      </c>
      <c r="E1616" s="5">
        <f>AVERAGE(Exchange_Rates[[#This Row],[Buy]:[Sell]])</f>
        <v>15.7089</v>
      </c>
    </row>
    <row r="1617" spans="1:5" x14ac:dyDescent="0.3">
      <c r="A1617" s="1">
        <v>44472</v>
      </c>
      <c r="B1617" t="s">
        <v>17</v>
      </c>
      <c r="C1617" s="5">
        <v>15.660299999999999</v>
      </c>
      <c r="D1617" s="5">
        <v>15.758100000000001</v>
      </c>
      <c r="E1617" s="5">
        <f>AVERAGE(Exchange_Rates[[#This Row],[Buy]:[Sell]])</f>
        <v>15.709199999999999</v>
      </c>
    </row>
    <row r="1618" spans="1:5" x14ac:dyDescent="0.3">
      <c r="A1618" s="1">
        <v>44473</v>
      </c>
      <c r="B1618" t="s">
        <v>17</v>
      </c>
      <c r="C1618" s="5">
        <v>15.6601</v>
      </c>
      <c r="D1618" s="5">
        <v>15.758100000000001</v>
      </c>
      <c r="E1618" s="5">
        <f>AVERAGE(Exchange_Rates[[#This Row],[Buy]:[Sell]])</f>
        <v>15.709099999999999</v>
      </c>
    </row>
    <row r="1619" spans="1:5" x14ac:dyDescent="0.3">
      <c r="A1619" s="1">
        <v>44474</v>
      </c>
      <c r="B1619" t="s">
        <v>17</v>
      </c>
      <c r="C1619" s="5">
        <v>15.6601</v>
      </c>
      <c r="D1619" s="5">
        <v>15.758100000000001</v>
      </c>
      <c r="E1619" s="5">
        <f>AVERAGE(Exchange_Rates[[#This Row],[Buy]:[Sell]])</f>
        <v>15.709099999999999</v>
      </c>
    </row>
    <row r="1620" spans="1:5" x14ac:dyDescent="0.3">
      <c r="A1620" s="1">
        <v>44475</v>
      </c>
      <c r="B1620" t="s">
        <v>17</v>
      </c>
      <c r="C1620" s="5">
        <v>15.6599</v>
      </c>
      <c r="D1620" s="5">
        <v>15.7578</v>
      </c>
      <c r="E1620" s="5">
        <f>AVERAGE(Exchange_Rates[[#This Row],[Buy]:[Sell]])</f>
        <v>15.70885</v>
      </c>
    </row>
    <row r="1621" spans="1:5" x14ac:dyDescent="0.3">
      <c r="A1621" s="1">
        <v>44479</v>
      </c>
      <c r="B1621" t="s">
        <v>17</v>
      </c>
      <c r="C1621" s="5">
        <v>15.6601</v>
      </c>
      <c r="D1621" s="5">
        <v>15.758100000000001</v>
      </c>
      <c r="E1621" s="5">
        <f>AVERAGE(Exchange_Rates[[#This Row],[Buy]:[Sell]])</f>
        <v>15.709099999999999</v>
      </c>
    </row>
    <row r="1622" spans="1:5" x14ac:dyDescent="0.3">
      <c r="A1622" s="1">
        <v>44480</v>
      </c>
      <c r="B1622" t="s">
        <v>17</v>
      </c>
      <c r="C1622" s="5">
        <v>15.6601</v>
      </c>
      <c r="D1622" s="5">
        <v>15.758100000000001</v>
      </c>
      <c r="E1622" s="5">
        <f>AVERAGE(Exchange_Rates[[#This Row],[Buy]:[Sell]])</f>
        <v>15.709099999999999</v>
      </c>
    </row>
    <row r="1623" spans="1:5" x14ac:dyDescent="0.3">
      <c r="A1623" s="1">
        <v>44481</v>
      </c>
      <c r="B1623" t="s">
        <v>17</v>
      </c>
      <c r="C1623" s="5">
        <v>15.6601</v>
      </c>
      <c r="D1623" s="5">
        <v>15.758100000000001</v>
      </c>
      <c r="E1623" s="5">
        <f>AVERAGE(Exchange_Rates[[#This Row],[Buy]:[Sell]])</f>
        <v>15.709099999999999</v>
      </c>
    </row>
    <row r="1624" spans="1:5" x14ac:dyDescent="0.3">
      <c r="A1624" s="1">
        <v>44482</v>
      </c>
      <c r="B1624" t="s">
        <v>17</v>
      </c>
      <c r="C1624" s="5">
        <v>15.6601</v>
      </c>
      <c r="D1624" s="5">
        <v>15.758100000000001</v>
      </c>
      <c r="E1624" s="5">
        <f>AVERAGE(Exchange_Rates[[#This Row],[Buy]:[Sell]])</f>
        <v>15.709099999999999</v>
      </c>
    </row>
    <row r="1625" spans="1:5" x14ac:dyDescent="0.3">
      <c r="A1625" s="1">
        <v>44483</v>
      </c>
      <c r="B1625" t="s">
        <v>17</v>
      </c>
      <c r="C1625" s="5">
        <v>15.6601</v>
      </c>
      <c r="D1625" s="5">
        <v>15.758100000000001</v>
      </c>
      <c r="E1625" s="5">
        <f>AVERAGE(Exchange_Rates[[#This Row],[Buy]:[Sell]])</f>
        <v>15.709099999999999</v>
      </c>
    </row>
    <row r="1626" spans="1:5" x14ac:dyDescent="0.3">
      <c r="A1626" s="1">
        <v>44486</v>
      </c>
      <c r="B1626" t="s">
        <v>17</v>
      </c>
      <c r="C1626" s="5">
        <v>15.6601</v>
      </c>
      <c r="D1626" s="5">
        <v>15.758100000000001</v>
      </c>
      <c r="E1626" s="5">
        <f>AVERAGE(Exchange_Rates[[#This Row],[Buy]:[Sell]])</f>
        <v>15.709099999999999</v>
      </c>
    </row>
    <row r="1627" spans="1:5" x14ac:dyDescent="0.3">
      <c r="A1627" s="1">
        <v>44487</v>
      </c>
      <c r="B1627" t="s">
        <v>17</v>
      </c>
      <c r="C1627" s="5">
        <v>15.6601</v>
      </c>
      <c r="D1627" s="5">
        <v>15.758100000000001</v>
      </c>
      <c r="E1627" s="5">
        <f>AVERAGE(Exchange_Rates[[#This Row],[Buy]:[Sell]])</f>
        <v>15.709099999999999</v>
      </c>
    </row>
    <row r="1628" spans="1:5" x14ac:dyDescent="0.3">
      <c r="A1628" s="1">
        <v>44488</v>
      </c>
      <c r="B1628" t="s">
        <v>17</v>
      </c>
      <c r="C1628" s="5">
        <v>15.6601</v>
      </c>
      <c r="D1628" s="5">
        <v>15.758100000000001</v>
      </c>
      <c r="E1628" s="5">
        <f>AVERAGE(Exchange_Rates[[#This Row],[Buy]:[Sell]])</f>
        <v>15.709099999999999</v>
      </c>
    </row>
    <row r="1629" spans="1:5" x14ac:dyDescent="0.3">
      <c r="A1629" s="1">
        <v>44489</v>
      </c>
      <c r="B1629" t="s">
        <v>17</v>
      </c>
      <c r="C1629" s="5">
        <v>15.6593</v>
      </c>
      <c r="D1629" s="5">
        <v>15.757199999999999</v>
      </c>
      <c r="E1629" s="5">
        <f>AVERAGE(Exchange_Rates[[#This Row],[Buy]:[Sell]])</f>
        <v>15.70825</v>
      </c>
    </row>
    <row r="1630" spans="1:5" x14ac:dyDescent="0.3">
      <c r="A1630" s="1">
        <v>44493</v>
      </c>
      <c r="B1630" t="s">
        <v>17</v>
      </c>
      <c r="C1630" s="5">
        <v>15.6601</v>
      </c>
      <c r="D1630" s="5">
        <v>15.758100000000001</v>
      </c>
      <c r="E1630" s="5">
        <f>AVERAGE(Exchange_Rates[[#This Row],[Buy]:[Sell]])</f>
        <v>15.709099999999999</v>
      </c>
    </row>
    <row r="1631" spans="1:5" x14ac:dyDescent="0.3">
      <c r="A1631" s="1">
        <v>44494</v>
      </c>
      <c r="B1631" t="s">
        <v>17</v>
      </c>
      <c r="C1631" s="5">
        <v>15.660299999999999</v>
      </c>
      <c r="D1631" s="5">
        <v>15.758100000000001</v>
      </c>
      <c r="E1631" s="5">
        <f>AVERAGE(Exchange_Rates[[#This Row],[Buy]:[Sell]])</f>
        <v>15.709199999999999</v>
      </c>
    </row>
    <row r="1632" spans="1:5" x14ac:dyDescent="0.3">
      <c r="A1632" s="1">
        <v>44495</v>
      </c>
      <c r="B1632" t="s">
        <v>17</v>
      </c>
      <c r="C1632" s="5">
        <v>15.660299999999999</v>
      </c>
      <c r="D1632" s="5">
        <v>15.758100000000001</v>
      </c>
      <c r="E1632" s="5">
        <f>AVERAGE(Exchange_Rates[[#This Row],[Buy]:[Sell]])</f>
        <v>15.709199999999999</v>
      </c>
    </row>
    <row r="1633" spans="1:5" x14ac:dyDescent="0.3">
      <c r="A1633" s="1">
        <v>44496</v>
      </c>
      <c r="B1633" t="s">
        <v>17</v>
      </c>
      <c r="C1633" s="5">
        <v>15.660299999999999</v>
      </c>
      <c r="D1633" s="5">
        <v>15.758100000000001</v>
      </c>
      <c r="E1633" s="5">
        <f>AVERAGE(Exchange_Rates[[#This Row],[Buy]:[Sell]])</f>
        <v>15.709199999999999</v>
      </c>
    </row>
    <row r="1634" spans="1:5" x14ac:dyDescent="0.3">
      <c r="A1634" s="1">
        <v>44497</v>
      </c>
      <c r="B1634" t="s">
        <v>17</v>
      </c>
      <c r="C1634" s="5">
        <v>15.660600000000001</v>
      </c>
      <c r="D1634" s="5">
        <v>15.7583</v>
      </c>
      <c r="E1634" s="5">
        <f>AVERAGE(Exchange_Rates[[#This Row],[Buy]:[Sell]])</f>
        <v>15.70945</v>
      </c>
    </row>
    <row r="1635" spans="1:5" x14ac:dyDescent="0.3">
      <c r="A1635" s="1">
        <v>44500</v>
      </c>
      <c r="B1635" t="s">
        <v>17</v>
      </c>
      <c r="C1635" s="5">
        <v>15.660600000000001</v>
      </c>
      <c r="D1635" s="5">
        <v>15.7583</v>
      </c>
      <c r="E1635" s="5">
        <f>AVERAGE(Exchange_Rates[[#This Row],[Buy]:[Sell]])</f>
        <v>15.70945</v>
      </c>
    </row>
    <row r="1636" spans="1:5" x14ac:dyDescent="0.3">
      <c r="A1636" s="1">
        <v>44501</v>
      </c>
      <c r="B1636" t="s">
        <v>17</v>
      </c>
      <c r="C1636" s="5">
        <v>15.660600000000001</v>
      </c>
      <c r="D1636" s="5">
        <v>15.7583</v>
      </c>
      <c r="E1636" s="5">
        <f>AVERAGE(Exchange_Rates[[#This Row],[Buy]:[Sell]])</f>
        <v>15.70945</v>
      </c>
    </row>
    <row r="1637" spans="1:5" x14ac:dyDescent="0.3">
      <c r="A1637" s="1">
        <v>44502</v>
      </c>
      <c r="B1637" t="s">
        <v>17</v>
      </c>
      <c r="C1637" s="5">
        <v>15.660299999999999</v>
      </c>
      <c r="D1637" s="5">
        <v>15.758100000000001</v>
      </c>
      <c r="E1637" s="5">
        <f>AVERAGE(Exchange_Rates[[#This Row],[Buy]:[Sell]])</f>
        <v>15.709199999999999</v>
      </c>
    </row>
    <row r="1638" spans="1:5" x14ac:dyDescent="0.3">
      <c r="A1638" s="1">
        <v>44503</v>
      </c>
      <c r="B1638" t="s">
        <v>17</v>
      </c>
      <c r="C1638" s="5">
        <v>15.660299999999999</v>
      </c>
      <c r="D1638" s="5">
        <v>15.758100000000001</v>
      </c>
      <c r="E1638" s="5">
        <f>AVERAGE(Exchange_Rates[[#This Row],[Buy]:[Sell]])</f>
        <v>15.709199999999999</v>
      </c>
    </row>
    <row r="1639" spans="1:5" x14ac:dyDescent="0.3">
      <c r="A1639" s="1">
        <v>44504</v>
      </c>
      <c r="B1639" t="s">
        <v>17</v>
      </c>
      <c r="C1639" s="5">
        <v>15.660299999999999</v>
      </c>
      <c r="D1639" s="5">
        <v>15.758100000000001</v>
      </c>
      <c r="E1639" s="5">
        <f>AVERAGE(Exchange_Rates[[#This Row],[Buy]:[Sell]])</f>
        <v>15.709199999999999</v>
      </c>
    </row>
    <row r="1640" spans="1:5" x14ac:dyDescent="0.3">
      <c r="A1640" s="1">
        <v>44507</v>
      </c>
      <c r="B1640" t="s">
        <v>17</v>
      </c>
      <c r="C1640" s="5">
        <v>15.660299999999999</v>
      </c>
      <c r="D1640" s="5">
        <v>15.758100000000001</v>
      </c>
      <c r="E1640" s="5">
        <f>AVERAGE(Exchange_Rates[[#This Row],[Buy]:[Sell]])</f>
        <v>15.709199999999999</v>
      </c>
    </row>
    <row r="1641" spans="1:5" x14ac:dyDescent="0.3">
      <c r="A1641" s="1">
        <v>44508</v>
      </c>
      <c r="B1641" t="s">
        <v>17</v>
      </c>
      <c r="C1641" s="5">
        <v>15.660299999999999</v>
      </c>
      <c r="D1641" s="5">
        <v>15.758100000000001</v>
      </c>
      <c r="E1641" s="5">
        <f>AVERAGE(Exchange_Rates[[#This Row],[Buy]:[Sell]])</f>
        <v>15.709199999999999</v>
      </c>
    </row>
    <row r="1642" spans="1:5" x14ac:dyDescent="0.3">
      <c r="A1642" s="1">
        <v>44509</v>
      </c>
      <c r="B1642" t="s">
        <v>17</v>
      </c>
      <c r="C1642" s="5">
        <v>15.660299999999999</v>
      </c>
      <c r="D1642" s="5">
        <v>15.758100000000001</v>
      </c>
      <c r="E1642" s="5">
        <f>AVERAGE(Exchange_Rates[[#This Row],[Buy]:[Sell]])</f>
        <v>15.709199999999999</v>
      </c>
    </row>
    <row r="1643" spans="1:5" x14ac:dyDescent="0.3">
      <c r="A1643" s="1">
        <v>44510</v>
      </c>
      <c r="B1643" t="s">
        <v>17</v>
      </c>
      <c r="C1643" s="5">
        <v>15.660299999999999</v>
      </c>
      <c r="D1643" s="5">
        <v>15.758100000000001</v>
      </c>
      <c r="E1643" s="5">
        <f>AVERAGE(Exchange_Rates[[#This Row],[Buy]:[Sell]])</f>
        <v>15.709199999999999</v>
      </c>
    </row>
    <row r="1644" spans="1:5" x14ac:dyDescent="0.3">
      <c r="A1644" s="1">
        <v>44511</v>
      </c>
      <c r="B1644" t="s">
        <v>17</v>
      </c>
      <c r="C1644" s="5">
        <v>15.660299999999999</v>
      </c>
      <c r="D1644" s="5">
        <v>15.758100000000001</v>
      </c>
      <c r="E1644" s="5">
        <f>AVERAGE(Exchange_Rates[[#This Row],[Buy]:[Sell]])</f>
        <v>15.709199999999999</v>
      </c>
    </row>
    <row r="1645" spans="1:5" x14ac:dyDescent="0.3">
      <c r="A1645" s="1">
        <v>44514</v>
      </c>
      <c r="B1645" t="s">
        <v>17</v>
      </c>
      <c r="C1645" s="5">
        <v>15.660299999999999</v>
      </c>
      <c r="D1645" s="5">
        <v>15.758100000000001</v>
      </c>
      <c r="E1645" s="5">
        <f>AVERAGE(Exchange_Rates[[#This Row],[Buy]:[Sell]])</f>
        <v>15.709199999999999</v>
      </c>
    </row>
    <row r="1646" spans="1:5" x14ac:dyDescent="0.3">
      <c r="A1646" s="1">
        <v>44515</v>
      </c>
      <c r="B1646" t="s">
        <v>17</v>
      </c>
      <c r="C1646" s="5">
        <v>15.660299999999999</v>
      </c>
      <c r="D1646" s="5">
        <v>15.758100000000001</v>
      </c>
      <c r="E1646" s="5">
        <f>AVERAGE(Exchange_Rates[[#This Row],[Buy]:[Sell]])</f>
        <v>15.709199999999999</v>
      </c>
    </row>
    <row r="1647" spans="1:5" x14ac:dyDescent="0.3">
      <c r="A1647" s="1">
        <v>44516</v>
      </c>
      <c r="B1647" t="s">
        <v>17</v>
      </c>
      <c r="C1647" s="5">
        <v>15.660299999999999</v>
      </c>
      <c r="D1647" s="5">
        <v>15.758100000000001</v>
      </c>
      <c r="E1647" s="5">
        <f>AVERAGE(Exchange_Rates[[#This Row],[Buy]:[Sell]])</f>
        <v>15.709199999999999</v>
      </c>
    </row>
    <row r="1648" spans="1:5" x14ac:dyDescent="0.3">
      <c r="A1648" s="1">
        <v>44517</v>
      </c>
      <c r="B1648" t="s">
        <v>17</v>
      </c>
      <c r="C1648" s="5">
        <v>15.660600000000001</v>
      </c>
      <c r="D1648" s="5">
        <v>15.7583</v>
      </c>
      <c r="E1648" s="5">
        <f>AVERAGE(Exchange_Rates[[#This Row],[Buy]:[Sell]])</f>
        <v>15.70945</v>
      </c>
    </row>
    <row r="1649" spans="1:5" x14ac:dyDescent="0.3">
      <c r="A1649" s="1">
        <v>44518</v>
      </c>
      <c r="B1649" t="s">
        <v>17</v>
      </c>
      <c r="C1649" s="5">
        <v>15.6608</v>
      </c>
      <c r="D1649" s="5">
        <v>15.758599999999999</v>
      </c>
      <c r="E1649" s="5">
        <f>AVERAGE(Exchange_Rates[[#This Row],[Buy]:[Sell]])</f>
        <v>15.7097</v>
      </c>
    </row>
    <row r="1650" spans="1:5" x14ac:dyDescent="0.3">
      <c r="A1650" s="1">
        <v>44521</v>
      </c>
      <c r="B1650" t="s">
        <v>17</v>
      </c>
      <c r="C1650" s="5">
        <v>15.6608</v>
      </c>
      <c r="D1650" s="5">
        <v>15.758599999999999</v>
      </c>
      <c r="E1650" s="5">
        <f>AVERAGE(Exchange_Rates[[#This Row],[Buy]:[Sell]])</f>
        <v>15.7097</v>
      </c>
    </row>
    <row r="1651" spans="1:5" x14ac:dyDescent="0.3">
      <c r="A1651" s="1">
        <v>44522</v>
      </c>
      <c r="B1651" t="s">
        <v>17</v>
      </c>
      <c r="C1651" s="5">
        <v>15.6608</v>
      </c>
      <c r="D1651" s="5">
        <v>15.758599999999999</v>
      </c>
      <c r="E1651" s="5">
        <f>AVERAGE(Exchange_Rates[[#This Row],[Buy]:[Sell]])</f>
        <v>15.7097</v>
      </c>
    </row>
    <row r="1652" spans="1:5" x14ac:dyDescent="0.3">
      <c r="A1652" s="1">
        <v>44523</v>
      </c>
      <c r="B1652" t="s">
        <v>17</v>
      </c>
      <c r="C1652" s="5">
        <v>15.6608</v>
      </c>
      <c r="D1652" s="5">
        <v>15.758599999999999</v>
      </c>
      <c r="E1652" s="5">
        <f>AVERAGE(Exchange_Rates[[#This Row],[Buy]:[Sell]])</f>
        <v>15.7097</v>
      </c>
    </row>
    <row r="1653" spans="1:5" x14ac:dyDescent="0.3">
      <c r="A1653" s="1">
        <v>44524</v>
      </c>
      <c r="B1653" t="s">
        <v>17</v>
      </c>
      <c r="C1653" s="5">
        <v>15.6608</v>
      </c>
      <c r="D1653" s="5">
        <v>15.758599999999999</v>
      </c>
      <c r="E1653" s="5">
        <f>AVERAGE(Exchange_Rates[[#This Row],[Buy]:[Sell]])</f>
        <v>15.7097</v>
      </c>
    </row>
    <row r="1654" spans="1:5" x14ac:dyDescent="0.3">
      <c r="A1654" s="1">
        <v>44525</v>
      </c>
      <c r="B1654" t="s">
        <v>17</v>
      </c>
      <c r="C1654" s="5">
        <v>15.661099999999999</v>
      </c>
      <c r="D1654" s="5">
        <v>15.758599999999999</v>
      </c>
      <c r="E1654" s="5">
        <f>AVERAGE(Exchange_Rates[[#This Row],[Buy]:[Sell]])</f>
        <v>15.709849999999999</v>
      </c>
    </row>
    <row r="1655" spans="1:5" x14ac:dyDescent="0.3">
      <c r="A1655" s="1">
        <v>44528</v>
      </c>
      <c r="B1655" t="s">
        <v>17</v>
      </c>
      <c r="C1655" s="5">
        <v>15.661099999999999</v>
      </c>
      <c r="D1655" s="5">
        <v>15.758599999999999</v>
      </c>
      <c r="E1655" s="5">
        <f>AVERAGE(Exchange_Rates[[#This Row],[Buy]:[Sell]])</f>
        <v>15.709849999999999</v>
      </c>
    </row>
    <row r="1656" spans="1:5" x14ac:dyDescent="0.3">
      <c r="A1656" s="1">
        <v>44529</v>
      </c>
      <c r="B1656" t="s">
        <v>17</v>
      </c>
      <c r="C1656" s="5">
        <v>15.661099999999999</v>
      </c>
      <c r="D1656" s="5">
        <v>15.758599999999999</v>
      </c>
      <c r="E1656" s="5">
        <f>AVERAGE(Exchange_Rates[[#This Row],[Buy]:[Sell]])</f>
        <v>15.709849999999999</v>
      </c>
    </row>
    <row r="1657" spans="1:5" x14ac:dyDescent="0.3">
      <c r="A1657" s="1">
        <v>44530</v>
      </c>
      <c r="B1657" t="s">
        <v>17</v>
      </c>
      <c r="C1657" s="5">
        <v>15.661099999999999</v>
      </c>
      <c r="D1657" s="5">
        <v>15.758599999999999</v>
      </c>
      <c r="E1657" s="5">
        <f>AVERAGE(Exchange_Rates[[#This Row],[Buy]:[Sell]])</f>
        <v>15.709849999999999</v>
      </c>
    </row>
    <row r="1658" spans="1:5" x14ac:dyDescent="0.3">
      <c r="A1658" s="1">
        <v>44531</v>
      </c>
      <c r="B1658" t="s">
        <v>17</v>
      </c>
      <c r="C1658" s="5">
        <v>15.661099999999999</v>
      </c>
      <c r="D1658" s="5">
        <v>15.758599999999999</v>
      </c>
      <c r="E1658" s="5">
        <f>AVERAGE(Exchange_Rates[[#This Row],[Buy]:[Sell]])</f>
        <v>15.709849999999999</v>
      </c>
    </row>
    <row r="1659" spans="1:5" x14ac:dyDescent="0.3">
      <c r="A1659" s="1">
        <v>44532</v>
      </c>
      <c r="B1659" t="s">
        <v>17</v>
      </c>
      <c r="C1659" s="5">
        <v>15.6617</v>
      </c>
      <c r="D1659" s="5">
        <v>15.758599999999999</v>
      </c>
      <c r="E1659" s="5">
        <f>AVERAGE(Exchange_Rates[[#This Row],[Buy]:[Sell]])</f>
        <v>15.710149999999999</v>
      </c>
    </row>
    <row r="1660" spans="1:5" x14ac:dyDescent="0.3">
      <c r="A1660" s="1">
        <v>44535</v>
      </c>
      <c r="B1660" t="s">
        <v>17</v>
      </c>
      <c r="C1660" s="5">
        <v>15.6617</v>
      </c>
      <c r="D1660" s="5">
        <v>15.758599999999999</v>
      </c>
      <c r="E1660" s="5">
        <f>AVERAGE(Exchange_Rates[[#This Row],[Buy]:[Sell]])</f>
        <v>15.710149999999999</v>
      </c>
    </row>
    <row r="1661" spans="1:5" x14ac:dyDescent="0.3">
      <c r="A1661" s="1">
        <v>44536</v>
      </c>
      <c r="B1661" t="s">
        <v>17</v>
      </c>
      <c r="C1661" s="5">
        <v>15.6617</v>
      </c>
      <c r="D1661" s="5">
        <v>15.758599999999999</v>
      </c>
      <c r="E1661" s="5">
        <f>AVERAGE(Exchange_Rates[[#This Row],[Buy]:[Sell]])</f>
        <v>15.710149999999999</v>
      </c>
    </row>
    <row r="1662" spans="1:5" x14ac:dyDescent="0.3">
      <c r="A1662" s="1">
        <v>44537</v>
      </c>
      <c r="B1662" t="s">
        <v>17</v>
      </c>
      <c r="C1662" s="5">
        <v>15.6617</v>
      </c>
      <c r="D1662" s="5">
        <v>15.758599999999999</v>
      </c>
      <c r="E1662" s="5">
        <f>AVERAGE(Exchange_Rates[[#This Row],[Buy]:[Sell]])</f>
        <v>15.710149999999999</v>
      </c>
    </row>
    <row r="1663" spans="1:5" x14ac:dyDescent="0.3">
      <c r="A1663" s="1">
        <v>44538</v>
      </c>
      <c r="B1663" t="s">
        <v>17</v>
      </c>
      <c r="C1663" s="5">
        <v>15.6617</v>
      </c>
      <c r="D1663" s="5">
        <v>15.758599999999999</v>
      </c>
      <c r="E1663" s="5">
        <f>AVERAGE(Exchange_Rates[[#This Row],[Buy]:[Sell]])</f>
        <v>15.710149999999999</v>
      </c>
    </row>
    <row r="1664" spans="1:5" x14ac:dyDescent="0.3">
      <c r="A1664" s="1">
        <v>44539</v>
      </c>
      <c r="B1664" t="s">
        <v>17</v>
      </c>
      <c r="C1664" s="5">
        <v>15.6614</v>
      </c>
      <c r="D1664" s="5">
        <v>15.7583</v>
      </c>
      <c r="E1664" s="5">
        <f>AVERAGE(Exchange_Rates[[#This Row],[Buy]:[Sell]])</f>
        <v>15.709849999999999</v>
      </c>
    </row>
    <row r="1665" spans="1:5" x14ac:dyDescent="0.3">
      <c r="A1665" s="1">
        <v>44542</v>
      </c>
      <c r="B1665" t="s">
        <v>17</v>
      </c>
      <c r="C1665" s="5">
        <v>15.6617</v>
      </c>
      <c r="D1665" s="5">
        <v>15.758599999999999</v>
      </c>
      <c r="E1665" s="5">
        <f>AVERAGE(Exchange_Rates[[#This Row],[Buy]:[Sell]])</f>
        <v>15.710149999999999</v>
      </c>
    </row>
    <row r="1666" spans="1:5" x14ac:dyDescent="0.3">
      <c r="A1666" s="1">
        <v>44543</v>
      </c>
      <c r="B1666" t="s">
        <v>17</v>
      </c>
      <c r="C1666" s="5">
        <v>15.6617</v>
      </c>
      <c r="D1666" s="5">
        <v>15.758599999999999</v>
      </c>
      <c r="E1666" s="5">
        <f>AVERAGE(Exchange_Rates[[#This Row],[Buy]:[Sell]])</f>
        <v>15.710149999999999</v>
      </c>
    </row>
    <row r="1667" spans="1:5" x14ac:dyDescent="0.3">
      <c r="A1667" s="1">
        <v>44544</v>
      </c>
      <c r="B1667" t="s">
        <v>17</v>
      </c>
      <c r="C1667" s="5">
        <v>15.6617</v>
      </c>
      <c r="D1667" s="5">
        <v>15.758599999999999</v>
      </c>
      <c r="E1667" s="5">
        <f>AVERAGE(Exchange_Rates[[#This Row],[Buy]:[Sell]])</f>
        <v>15.710149999999999</v>
      </c>
    </row>
    <row r="1668" spans="1:5" x14ac:dyDescent="0.3">
      <c r="A1668" s="1">
        <v>44545</v>
      </c>
      <c r="B1668" t="s">
        <v>17</v>
      </c>
      <c r="C1668" s="5">
        <v>15.6617</v>
      </c>
      <c r="D1668" s="5">
        <v>15.758599999999999</v>
      </c>
      <c r="E1668" s="5">
        <f>AVERAGE(Exchange_Rates[[#This Row],[Buy]:[Sell]])</f>
        <v>15.710149999999999</v>
      </c>
    </row>
    <row r="1669" spans="1:5" x14ac:dyDescent="0.3">
      <c r="A1669" s="1">
        <v>44546</v>
      </c>
      <c r="B1669" t="s">
        <v>17</v>
      </c>
      <c r="C1669" s="5">
        <v>15.6614</v>
      </c>
      <c r="D1669" s="5">
        <v>15.7583</v>
      </c>
      <c r="E1669" s="5">
        <f>AVERAGE(Exchange_Rates[[#This Row],[Buy]:[Sell]])</f>
        <v>15.709849999999999</v>
      </c>
    </row>
    <row r="1670" spans="1:5" x14ac:dyDescent="0.3">
      <c r="A1670" s="1">
        <v>44549</v>
      </c>
      <c r="B1670" t="s">
        <v>17</v>
      </c>
      <c r="C1670" s="5">
        <v>15.6617</v>
      </c>
      <c r="D1670" s="5">
        <v>15.758599999999999</v>
      </c>
      <c r="E1670" s="5">
        <f>AVERAGE(Exchange_Rates[[#This Row],[Buy]:[Sell]])</f>
        <v>15.710149999999999</v>
      </c>
    </row>
    <row r="1671" spans="1:5" x14ac:dyDescent="0.3">
      <c r="A1671" s="1">
        <v>44550</v>
      </c>
      <c r="B1671" t="s">
        <v>17</v>
      </c>
      <c r="C1671" s="5">
        <v>15.6614</v>
      </c>
      <c r="D1671" s="5">
        <v>15.758599999999999</v>
      </c>
      <c r="E1671" s="5">
        <f>AVERAGE(Exchange_Rates[[#This Row],[Buy]:[Sell]])</f>
        <v>15.71</v>
      </c>
    </row>
    <row r="1672" spans="1:5" x14ac:dyDescent="0.3">
      <c r="A1672" s="1">
        <v>44551</v>
      </c>
      <c r="B1672" t="s">
        <v>17</v>
      </c>
      <c r="C1672" s="5">
        <v>15.6614</v>
      </c>
      <c r="D1672" s="5">
        <v>15.758599999999999</v>
      </c>
      <c r="E1672" s="5">
        <f>AVERAGE(Exchange_Rates[[#This Row],[Buy]:[Sell]])</f>
        <v>15.71</v>
      </c>
    </row>
    <row r="1673" spans="1:5" x14ac:dyDescent="0.3">
      <c r="A1673" s="1">
        <v>44552</v>
      </c>
      <c r="B1673" t="s">
        <v>17</v>
      </c>
      <c r="C1673" s="5">
        <v>15.6614</v>
      </c>
      <c r="D1673" s="5">
        <v>15.758599999999999</v>
      </c>
      <c r="E1673" s="5">
        <f>AVERAGE(Exchange_Rates[[#This Row],[Buy]:[Sell]])</f>
        <v>15.71</v>
      </c>
    </row>
    <row r="1674" spans="1:5" x14ac:dyDescent="0.3">
      <c r="A1674" s="1">
        <v>44553</v>
      </c>
      <c r="B1674" t="s">
        <v>17</v>
      </c>
      <c r="C1674" s="5">
        <v>15.6614</v>
      </c>
      <c r="D1674" s="5">
        <v>15.758599999999999</v>
      </c>
      <c r="E1674" s="5">
        <f>AVERAGE(Exchange_Rates[[#This Row],[Buy]:[Sell]])</f>
        <v>15.71</v>
      </c>
    </row>
    <row r="1675" spans="1:5" x14ac:dyDescent="0.3">
      <c r="A1675" s="1">
        <v>44556</v>
      </c>
      <c r="B1675" t="s">
        <v>17</v>
      </c>
      <c r="C1675" s="5">
        <v>15.6614</v>
      </c>
      <c r="D1675" s="5">
        <v>15.758599999999999</v>
      </c>
      <c r="E1675" s="5">
        <f>AVERAGE(Exchange_Rates[[#This Row],[Buy]:[Sell]])</f>
        <v>15.71</v>
      </c>
    </row>
    <row r="1676" spans="1:5" x14ac:dyDescent="0.3">
      <c r="A1676" s="1">
        <v>44557</v>
      </c>
      <c r="B1676" t="s">
        <v>17</v>
      </c>
      <c r="C1676" s="5">
        <v>15.6614</v>
      </c>
      <c r="D1676" s="5">
        <v>15.758599999999999</v>
      </c>
      <c r="E1676" s="5">
        <f>AVERAGE(Exchange_Rates[[#This Row],[Buy]:[Sell]])</f>
        <v>15.71</v>
      </c>
    </row>
    <row r="1677" spans="1:5" x14ac:dyDescent="0.3">
      <c r="A1677" s="1">
        <v>44558</v>
      </c>
      <c r="B1677" t="s">
        <v>17</v>
      </c>
      <c r="C1677" s="5">
        <v>15.6614</v>
      </c>
      <c r="D1677" s="5">
        <v>15.758599999999999</v>
      </c>
      <c r="E1677" s="5">
        <f>AVERAGE(Exchange_Rates[[#This Row],[Buy]:[Sell]])</f>
        <v>15.71</v>
      </c>
    </row>
    <row r="1678" spans="1:5" x14ac:dyDescent="0.3">
      <c r="A1678" s="1">
        <v>44559</v>
      </c>
      <c r="B1678" t="s">
        <v>17</v>
      </c>
      <c r="C1678" s="5">
        <v>15.6614</v>
      </c>
      <c r="D1678" s="5">
        <v>15.758599999999999</v>
      </c>
      <c r="E1678" s="5">
        <f>AVERAGE(Exchange_Rates[[#This Row],[Buy]:[Sell]])</f>
        <v>15.71</v>
      </c>
    </row>
    <row r="1679" spans="1:5" x14ac:dyDescent="0.3">
      <c r="A1679" s="1">
        <v>44560</v>
      </c>
      <c r="B1679" t="s">
        <v>17</v>
      </c>
      <c r="C1679" s="5">
        <v>15.661099999999999</v>
      </c>
      <c r="D1679" s="5">
        <v>15.7583</v>
      </c>
      <c r="E1679" s="5">
        <f>AVERAGE(Exchange_Rates[[#This Row],[Buy]:[Sell]])</f>
        <v>15.7097</v>
      </c>
    </row>
    <row r="1680" spans="1:5" x14ac:dyDescent="0.3">
      <c r="A1680" s="1">
        <v>44563</v>
      </c>
      <c r="B1680" t="s">
        <v>17</v>
      </c>
      <c r="C1680" s="5">
        <v>15.6614</v>
      </c>
      <c r="D1680" s="5">
        <v>15.758599999999999</v>
      </c>
      <c r="E1680" s="5">
        <f>AVERAGE(Exchange_Rates[[#This Row],[Buy]:[Sell]])</f>
        <v>15.71</v>
      </c>
    </row>
    <row r="1681" spans="1:5" x14ac:dyDescent="0.3">
      <c r="A1681" s="1">
        <v>44564</v>
      </c>
      <c r="B1681" t="s">
        <v>17</v>
      </c>
      <c r="C1681" s="5">
        <v>15.6614</v>
      </c>
      <c r="D1681" s="5">
        <v>15.758599999999999</v>
      </c>
      <c r="E1681" s="5">
        <f>AVERAGE(Exchange_Rates[[#This Row],[Buy]:[Sell]])</f>
        <v>15.71</v>
      </c>
    </row>
    <row r="1682" spans="1:5" x14ac:dyDescent="0.3">
      <c r="A1682" s="1">
        <v>44565</v>
      </c>
      <c r="B1682" t="s">
        <v>17</v>
      </c>
      <c r="C1682" s="5">
        <v>15.6617</v>
      </c>
      <c r="D1682" s="5">
        <v>15.758599999999999</v>
      </c>
      <c r="E1682" s="5">
        <f>AVERAGE(Exchange_Rates[[#This Row],[Buy]:[Sell]])</f>
        <v>15.710149999999999</v>
      </c>
    </row>
    <row r="1683" spans="1:5" x14ac:dyDescent="0.3">
      <c r="A1683" s="1">
        <v>44566</v>
      </c>
      <c r="B1683" t="s">
        <v>17</v>
      </c>
      <c r="C1683" s="5">
        <v>15.6614</v>
      </c>
      <c r="D1683" s="5">
        <v>15.7583</v>
      </c>
      <c r="E1683" s="5">
        <f>AVERAGE(Exchange_Rates[[#This Row],[Buy]:[Sell]])</f>
        <v>15.709849999999999</v>
      </c>
    </row>
    <row r="1684" spans="1:5" x14ac:dyDescent="0.3">
      <c r="A1684" s="1">
        <v>44570</v>
      </c>
      <c r="B1684" t="s">
        <v>17</v>
      </c>
      <c r="C1684" s="5">
        <v>15.6614</v>
      </c>
      <c r="D1684" s="5">
        <v>15.758599999999999</v>
      </c>
      <c r="E1684" s="5">
        <f>AVERAGE(Exchange_Rates[[#This Row],[Buy]:[Sell]])</f>
        <v>15.71</v>
      </c>
    </row>
    <row r="1685" spans="1:5" x14ac:dyDescent="0.3">
      <c r="A1685" s="1">
        <v>44571</v>
      </c>
      <c r="B1685" t="s">
        <v>17</v>
      </c>
      <c r="C1685" s="5">
        <v>15.6614</v>
      </c>
      <c r="D1685" s="5">
        <v>15.758599999999999</v>
      </c>
      <c r="E1685" s="5">
        <f>AVERAGE(Exchange_Rates[[#This Row],[Buy]:[Sell]])</f>
        <v>15.71</v>
      </c>
    </row>
    <row r="1686" spans="1:5" x14ac:dyDescent="0.3">
      <c r="A1686" s="1">
        <v>44572</v>
      </c>
      <c r="B1686" t="s">
        <v>17</v>
      </c>
      <c r="C1686" s="5">
        <v>15.6614</v>
      </c>
      <c r="D1686" s="5">
        <v>15.758599999999999</v>
      </c>
      <c r="E1686" s="5">
        <f>AVERAGE(Exchange_Rates[[#This Row],[Buy]:[Sell]])</f>
        <v>15.71</v>
      </c>
    </row>
    <row r="1687" spans="1:5" x14ac:dyDescent="0.3">
      <c r="A1687" s="1">
        <v>44573</v>
      </c>
      <c r="B1687" t="s">
        <v>17</v>
      </c>
      <c r="C1687" s="5">
        <v>15.6614</v>
      </c>
      <c r="D1687" s="5">
        <v>15.758599999999999</v>
      </c>
      <c r="E1687" s="5">
        <f>AVERAGE(Exchange_Rates[[#This Row],[Buy]:[Sell]])</f>
        <v>15.71</v>
      </c>
    </row>
    <row r="1688" spans="1:5" x14ac:dyDescent="0.3">
      <c r="A1688" s="1">
        <v>44574</v>
      </c>
      <c r="B1688" t="s">
        <v>17</v>
      </c>
      <c r="C1688" s="5">
        <v>15.660299999999999</v>
      </c>
      <c r="D1688" s="5">
        <v>15.7578</v>
      </c>
      <c r="E1688" s="5">
        <f>AVERAGE(Exchange_Rates[[#This Row],[Buy]:[Sell]])</f>
        <v>15.70905</v>
      </c>
    </row>
    <row r="1689" spans="1:5" x14ac:dyDescent="0.3">
      <c r="A1689" s="1">
        <v>44577</v>
      </c>
      <c r="B1689" t="s">
        <v>17</v>
      </c>
      <c r="C1689" s="5">
        <v>15.66</v>
      </c>
      <c r="D1689" s="5">
        <v>15.7578</v>
      </c>
      <c r="E1689" s="5">
        <f>AVERAGE(Exchange_Rates[[#This Row],[Buy]:[Sell]])</f>
        <v>15.7089</v>
      </c>
    </row>
    <row r="1690" spans="1:5" x14ac:dyDescent="0.3">
      <c r="A1690" s="1">
        <v>44578</v>
      </c>
      <c r="B1690" t="s">
        <v>17</v>
      </c>
      <c r="C1690" s="5">
        <v>15.660600000000001</v>
      </c>
      <c r="D1690" s="5">
        <v>15.7583</v>
      </c>
      <c r="E1690" s="5">
        <f>AVERAGE(Exchange_Rates[[#This Row],[Buy]:[Sell]])</f>
        <v>15.70945</v>
      </c>
    </row>
    <row r="1691" spans="1:5" x14ac:dyDescent="0.3">
      <c r="A1691" s="1">
        <v>44579</v>
      </c>
      <c r="B1691" t="s">
        <v>17</v>
      </c>
      <c r="C1691" s="5">
        <v>15.6608</v>
      </c>
      <c r="D1691" s="5">
        <v>15.758599999999999</v>
      </c>
      <c r="E1691" s="5">
        <f>AVERAGE(Exchange_Rates[[#This Row],[Buy]:[Sell]])</f>
        <v>15.7097</v>
      </c>
    </row>
    <row r="1692" spans="1:5" x14ac:dyDescent="0.3">
      <c r="A1692" s="1">
        <v>44580</v>
      </c>
      <c r="B1692" t="s">
        <v>17</v>
      </c>
      <c r="C1692" s="5">
        <v>15.6608</v>
      </c>
      <c r="D1692" s="5">
        <v>15.758599999999999</v>
      </c>
      <c r="E1692" s="5">
        <f>AVERAGE(Exchange_Rates[[#This Row],[Buy]:[Sell]])</f>
        <v>15.7097</v>
      </c>
    </row>
    <row r="1693" spans="1:5" x14ac:dyDescent="0.3">
      <c r="A1693" s="1">
        <v>44581</v>
      </c>
      <c r="B1693" t="s">
        <v>17</v>
      </c>
      <c r="C1693" s="5">
        <v>15.6608</v>
      </c>
      <c r="D1693" s="5">
        <v>15.758599999999999</v>
      </c>
      <c r="E1693" s="5">
        <f>AVERAGE(Exchange_Rates[[#This Row],[Buy]:[Sell]])</f>
        <v>15.7097</v>
      </c>
    </row>
    <row r="1694" spans="1:5" x14ac:dyDescent="0.3">
      <c r="A1694" s="1">
        <v>44584</v>
      </c>
      <c r="B1694" t="s">
        <v>17</v>
      </c>
      <c r="C1694" s="5">
        <v>15.6608</v>
      </c>
      <c r="D1694" s="5">
        <v>15.758599999999999</v>
      </c>
      <c r="E1694" s="5">
        <f>AVERAGE(Exchange_Rates[[#This Row],[Buy]:[Sell]])</f>
        <v>15.7097</v>
      </c>
    </row>
    <row r="1695" spans="1:5" x14ac:dyDescent="0.3">
      <c r="A1695" s="1">
        <v>44585</v>
      </c>
      <c r="B1695" t="s">
        <v>17</v>
      </c>
      <c r="C1695" s="5">
        <v>15.6608</v>
      </c>
      <c r="D1695" s="5">
        <v>15.758599999999999</v>
      </c>
      <c r="E1695" s="5">
        <f>AVERAGE(Exchange_Rates[[#This Row],[Buy]:[Sell]])</f>
        <v>15.7097</v>
      </c>
    </row>
    <row r="1696" spans="1:5" x14ac:dyDescent="0.3">
      <c r="A1696" s="1">
        <v>44586</v>
      </c>
      <c r="B1696" t="s">
        <v>17</v>
      </c>
      <c r="C1696" s="5">
        <v>15.6608</v>
      </c>
      <c r="D1696" s="5">
        <v>15.758599999999999</v>
      </c>
      <c r="E1696" s="5">
        <f>AVERAGE(Exchange_Rates[[#This Row],[Buy]:[Sell]])</f>
        <v>15.7097</v>
      </c>
    </row>
    <row r="1697" spans="1:5" x14ac:dyDescent="0.3">
      <c r="A1697" s="1">
        <v>44587</v>
      </c>
      <c r="B1697" t="s">
        <v>17</v>
      </c>
      <c r="C1697" s="5">
        <v>15.6608</v>
      </c>
      <c r="D1697" s="5">
        <v>15.758599999999999</v>
      </c>
      <c r="E1697" s="5">
        <f>AVERAGE(Exchange_Rates[[#This Row],[Buy]:[Sell]])</f>
        <v>15.7097</v>
      </c>
    </row>
    <row r="1698" spans="1:5" x14ac:dyDescent="0.3">
      <c r="A1698" s="1">
        <v>44591</v>
      </c>
      <c r="B1698" t="s">
        <v>17</v>
      </c>
      <c r="C1698" s="5">
        <v>15.6608</v>
      </c>
      <c r="D1698" s="5">
        <v>15.758599999999999</v>
      </c>
      <c r="E1698" s="5">
        <f>AVERAGE(Exchange_Rates[[#This Row],[Buy]:[Sell]])</f>
        <v>15.7097</v>
      </c>
    </row>
    <row r="1699" spans="1:5" x14ac:dyDescent="0.3">
      <c r="A1699" s="1">
        <v>44592</v>
      </c>
      <c r="B1699" t="s">
        <v>17</v>
      </c>
      <c r="C1699" s="5">
        <v>15.6608</v>
      </c>
      <c r="D1699" s="5">
        <v>15.758599999999999</v>
      </c>
      <c r="E1699" s="5">
        <f>AVERAGE(Exchange_Rates[[#This Row],[Buy]:[Sell]])</f>
        <v>15.7097</v>
      </c>
    </row>
    <row r="1700" spans="1:5" x14ac:dyDescent="0.3">
      <c r="A1700" s="1">
        <v>44593</v>
      </c>
      <c r="B1700" t="s">
        <v>17</v>
      </c>
      <c r="C1700" s="5">
        <v>15.6608</v>
      </c>
      <c r="D1700" s="5">
        <v>15.758599999999999</v>
      </c>
      <c r="E1700" s="5">
        <f>AVERAGE(Exchange_Rates[[#This Row],[Buy]:[Sell]])</f>
        <v>15.7097</v>
      </c>
    </row>
    <row r="1701" spans="1:5" x14ac:dyDescent="0.3">
      <c r="A1701" s="1">
        <v>44594</v>
      </c>
      <c r="B1701" t="s">
        <v>17</v>
      </c>
      <c r="C1701" s="5">
        <v>15.661099999999999</v>
      </c>
      <c r="D1701" s="5">
        <v>15.758599999999999</v>
      </c>
      <c r="E1701" s="5">
        <f>AVERAGE(Exchange_Rates[[#This Row],[Buy]:[Sell]])</f>
        <v>15.709849999999999</v>
      </c>
    </row>
    <row r="1702" spans="1:5" x14ac:dyDescent="0.3">
      <c r="A1702" s="1">
        <v>44595</v>
      </c>
      <c r="B1702" t="s">
        <v>17</v>
      </c>
      <c r="C1702" s="5">
        <v>15.6608</v>
      </c>
      <c r="D1702" s="5">
        <v>15.758599999999999</v>
      </c>
      <c r="E1702" s="5">
        <f>AVERAGE(Exchange_Rates[[#This Row],[Buy]:[Sell]])</f>
        <v>15.7097</v>
      </c>
    </row>
    <row r="1703" spans="1:5" x14ac:dyDescent="0.3">
      <c r="A1703" s="1">
        <v>44598</v>
      </c>
      <c r="B1703" t="s">
        <v>17</v>
      </c>
      <c r="C1703" s="5">
        <v>15.6608</v>
      </c>
      <c r="D1703" s="5">
        <v>15.758599999999999</v>
      </c>
      <c r="E1703" s="5">
        <f>AVERAGE(Exchange_Rates[[#This Row],[Buy]:[Sell]])</f>
        <v>15.7097</v>
      </c>
    </row>
    <row r="1704" spans="1:5" x14ac:dyDescent="0.3">
      <c r="A1704" s="1">
        <v>44599</v>
      </c>
      <c r="B1704" t="s">
        <v>17</v>
      </c>
      <c r="C1704" s="5">
        <v>15.6608</v>
      </c>
      <c r="D1704" s="5">
        <v>15.758599999999999</v>
      </c>
      <c r="E1704" s="5">
        <f>AVERAGE(Exchange_Rates[[#This Row],[Buy]:[Sell]])</f>
        <v>15.7097</v>
      </c>
    </row>
    <row r="1705" spans="1:5" x14ac:dyDescent="0.3">
      <c r="A1705" s="1">
        <v>44600</v>
      </c>
      <c r="B1705" t="s">
        <v>17</v>
      </c>
      <c r="C1705" s="5">
        <v>15.6608</v>
      </c>
      <c r="D1705" s="5">
        <v>15.758599999999999</v>
      </c>
      <c r="E1705" s="5">
        <f>AVERAGE(Exchange_Rates[[#This Row],[Buy]:[Sell]])</f>
        <v>15.7097</v>
      </c>
    </row>
    <row r="1706" spans="1:5" x14ac:dyDescent="0.3">
      <c r="A1706" s="1">
        <v>44601</v>
      </c>
      <c r="B1706" t="s">
        <v>17</v>
      </c>
      <c r="C1706" s="5">
        <v>15.6608</v>
      </c>
      <c r="D1706" s="5">
        <v>15.758599999999999</v>
      </c>
      <c r="E1706" s="5">
        <f>AVERAGE(Exchange_Rates[[#This Row],[Buy]:[Sell]])</f>
        <v>15.7097</v>
      </c>
    </row>
    <row r="1707" spans="1:5" x14ac:dyDescent="0.3">
      <c r="A1707" s="1">
        <v>44602</v>
      </c>
      <c r="B1707" t="s">
        <v>17</v>
      </c>
      <c r="C1707" s="5">
        <v>15.660600000000001</v>
      </c>
      <c r="D1707" s="5">
        <v>15.7583</v>
      </c>
      <c r="E1707" s="5">
        <f>AVERAGE(Exchange_Rates[[#This Row],[Buy]:[Sell]])</f>
        <v>15.70945</v>
      </c>
    </row>
    <row r="1708" spans="1:5" x14ac:dyDescent="0.3">
      <c r="A1708" s="1">
        <v>44605</v>
      </c>
      <c r="B1708" t="s">
        <v>17</v>
      </c>
      <c r="C1708" s="5">
        <v>15.6608</v>
      </c>
      <c r="D1708" s="5">
        <v>15.758599999999999</v>
      </c>
      <c r="E1708" s="5">
        <f>AVERAGE(Exchange_Rates[[#This Row],[Buy]:[Sell]])</f>
        <v>15.7097</v>
      </c>
    </row>
    <row r="1709" spans="1:5" x14ac:dyDescent="0.3">
      <c r="A1709" s="1">
        <v>44606</v>
      </c>
      <c r="B1709" t="s">
        <v>17</v>
      </c>
      <c r="C1709" s="5">
        <v>15.6608</v>
      </c>
      <c r="D1709" s="5">
        <v>15.758599999999999</v>
      </c>
      <c r="E1709" s="5">
        <f>AVERAGE(Exchange_Rates[[#This Row],[Buy]:[Sell]])</f>
        <v>15.7097</v>
      </c>
    </row>
    <row r="1710" spans="1:5" x14ac:dyDescent="0.3">
      <c r="A1710" s="1">
        <v>44607</v>
      </c>
      <c r="B1710" t="s">
        <v>17</v>
      </c>
      <c r="C1710" s="5">
        <v>15.6608</v>
      </c>
      <c r="D1710" s="5">
        <v>15.758599999999999</v>
      </c>
      <c r="E1710" s="5">
        <f>AVERAGE(Exchange_Rates[[#This Row],[Buy]:[Sell]])</f>
        <v>15.7097</v>
      </c>
    </row>
    <row r="1711" spans="1:5" x14ac:dyDescent="0.3">
      <c r="A1711" s="1">
        <v>44608</v>
      </c>
      <c r="B1711" t="s">
        <v>17</v>
      </c>
      <c r="C1711" s="5">
        <v>15.6608</v>
      </c>
      <c r="D1711" s="5">
        <v>15.758599999999999</v>
      </c>
      <c r="E1711" s="5">
        <f>AVERAGE(Exchange_Rates[[#This Row],[Buy]:[Sell]])</f>
        <v>15.7097</v>
      </c>
    </row>
    <row r="1712" spans="1:5" x14ac:dyDescent="0.3">
      <c r="A1712" s="1">
        <v>44609</v>
      </c>
      <c r="B1712" t="s">
        <v>17</v>
      </c>
      <c r="C1712" s="5">
        <v>15.6608</v>
      </c>
      <c r="D1712" s="5">
        <v>15.758599999999999</v>
      </c>
      <c r="E1712" s="5">
        <f>AVERAGE(Exchange_Rates[[#This Row],[Buy]:[Sell]])</f>
        <v>15.7097</v>
      </c>
    </row>
    <row r="1713" spans="1:5" x14ac:dyDescent="0.3">
      <c r="A1713" s="1">
        <v>44612</v>
      </c>
      <c r="B1713" t="s">
        <v>17</v>
      </c>
      <c r="C1713" s="5">
        <v>15.6608</v>
      </c>
      <c r="D1713" s="5">
        <v>15.758599999999999</v>
      </c>
      <c r="E1713" s="5">
        <f>AVERAGE(Exchange_Rates[[#This Row],[Buy]:[Sell]])</f>
        <v>15.7097</v>
      </c>
    </row>
    <row r="1714" spans="1:5" x14ac:dyDescent="0.3">
      <c r="A1714" s="1">
        <v>44613</v>
      </c>
      <c r="B1714" t="s">
        <v>17</v>
      </c>
      <c r="C1714" s="5">
        <v>15.6608</v>
      </c>
      <c r="D1714" s="5">
        <v>15.758599999999999</v>
      </c>
      <c r="E1714" s="5">
        <f>AVERAGE(Exchange_Rates[[#This Row],[Buy]:[Sell]])</f>
        <v>15.7097</v>
      </c>
    </row>
    <row r="1715" spans="1:5" x14ac:dyDescent="0.3">
      <c r="A1715" s="1">
        <v>44614</v>
      </c>
      <c r="B1715" t="s">
        <v>17</v>
      </c>
      <c r="C1715" s="5">
        <v>15.6608</v>
      </c>
      <c r="D1715" s="5">
        <v>15.758599999999999</v>
      </c>
      <c r="E1715" s="5">
        <f>AVERAGE(Exchange_Rates[[#This Row],[Buy]:[Sell]])</f>
        <v>15.7097</v>
      </c>
    </row>
    <row r="1716" spans="1:5" x14ac:dyDescent="0.3">
      <c r="A1716" s="1">
        <v>44615</v>
      </c>
      <c r="B1716" t="s">
        <v>17</v>
      </c>
      <c r="C1716" s="5">
        <v>15.6608</v>
      </c>
      <c r="D1716" s="5">
        <v>15.758599999999999</v>
      </c>
      <c r="E1716" s="5">
        <f>AVERAGE(Exchange_Rates[[#This Row],[Buy]:[Sell]])</f>
        <v>15.7097</v>
      </c>
    </row>
    <row r="1717" spans="1:5" x14ac:dyDescent="0.3">
      <c r="A1717" s="1">
        <v>44616</v>
      </c>
      <c r="B1717" t="s">
        <v>17</v>
      </c>
      <c r="C1717" s="5">
        <v>15.6608</v>
      </c>
      <c r="D1717" s="5">
        <v>15.758599999999999</v>
      </c>
      <c r="E1717" s="5">
        <f>AVERAGE(Exchange_Rates[[#This Row],[Buy]:[Sell]])</f>
        <v>15.7097</v>
      </c>
    </row>
    <row r="1718" spans="1:5" x14ac:dyDescent="0.3">
      <c r="A1718" s="1">
        <v>44619</v>
      </c>
      <c r="B1718" t="s">
        <v>17</v>
      </c>
      <c r="C1718" s="5">
        <v>15.6614</v>
      </c>
      <c r="D1718" s="5">
        <v>15.758599999999999</v>
      </c>
      <c r="E1718" s="5">
        <f>AVERAGE(Exchange_Rates[[#This Row],[Buy]:[Sell]])</f>
        <v>15.71</v>
      </c>
    </row>
    <row r="1719" spans="1:5" x14ac:dyDescent="0.3">
      <c r="A1719" s="1">
        <v>44620</v>
      </c>
      <c r="B1719" t="s">
        <v>17</v>
      </c>
      <c r="C1719" s="5">
        <v>15.6614</v>
      </c>
      <c r="D1719" s="5">
        <v>15.758599999999999</v>
      </c>
      <c r="E1719" s="5">
        <f>AVERAGE(Exchange_Rates[[#This Row],[Buy]:[Sell]])</f>
        <v>15.71</v>
      </c>
    </row>
    <row r="1720" spans="1:5" x14ac:dyDescent="0.3">
      <c r="A1720" s="1">
        <v>44621</v>
      </c>
      <c r="B1720" t="s">
        <v>17</v>
      </c>
      <c r="C1720" s="5">
        <v>15.6614</v>
      </c>
      <c r="D1720" s="5">
        <v>15.758599999999999</v>
      </c>
      <c r="E1720" s="5">
        <f>AVERAGE(Exchange_Rates[[#This Row],[Buy]:[Sell]])</f>
        <v>15.71</v>
      </c>
    </row>
    <row r="1721" spans="1:5" x14ac:dyDescent="0.3">
      <c r="A1721" s="1">
        <v>44622</v>
      </c>
      <c r="B1721" t="s">
        <v>17</v>
      </c>
      <c r="C1721" s="5">
        <v>15.6614</v>
      </c>
      <c r="D1721" s="5">
        <v>15.758599999999999</v>
      </c>
      <c r="E1721" s="5">
        <f>AVERAGE(Exchange_Rates[[#This Row],[Buy]:[Sell]])</f>
        <v>15.71</v>
      </c>
    </row>
    <row r="1722" spans="1:5" x14ac:dyDescent="0.3">
      <c r="A1722" s="1">
        <v>44623</v>
      </c>
      <c r="B1722" t="s">
        <v>17</v>
      </c>
      <c r="C1722" s="5">
        <v>15.6614</v>
      </c>
      <c r="D1722" s="5">
        <v>15.758599999999999</v>
      </c>
      <c r="E1722" s="5">
        <f>AVERAGE(Exchange_Rates[[#This Row],[Buy]:[Sell]])</f>
        <v>15.71</v>
      </c>
    </row>
    <row r="1723" spans="1:5" x14ac:dyDescent="0.3">
      <c r="A1723" s="1">
        <v>44626</v>
      </c>
      <c r="B1723" t="s">
        <v>17</v>
      </c>
      <c r="C1723" s="5">
        <v>15.6614</v>
      </c>
      <c r="D1723" s="5">
        <v>15.758599999999999</v>
      </c>
      <c r="E1723" s="5">
        <f>AVERAGE(Exchange_Rates[[#This Row],[Buy]:[Sell]])</f>
        <v>15.71</v>
      </c>
    </row>
    <row r="1724" spans="1:5" x14ac:dyDescent="0.3">
      <c r="A1724" s="1">
        <v>44627</v>
      </c>
      <c r="B1724" t="s">
        <v>17</v>
      </c>
      <c r="C1724" s="5">
        <v>15.6614</v>
      </c>
      <c r="D1724" s="5">
        <v>15.758599999999999</v>
      </c>
      <c r="E1724" s="5">
        <f>AVERAGE(Exchange_Rates[[#This Row],[Buy]:[Sell]])</f>
        <v>15.71</v>
      </c>
    </row>
    <row r="1725" spans="1:5" x14ac:dyDescent="0.3">
      <c r="A1725" s="1">
        <v>44628</v>
      </c>
      <c r="B1725" t="s">
        <v>17</v>
      </c>
      <c r="C1725" s="5">
        <v>15.6614</v>
      </c>
      <c r="D1725" s="5">
        <v>15.758599999999999</v>
      </c>
      <c r="E1725" s="5">
        <f>AVERAGE(Exchange_Rates[[#This Row],[Buy]:[Sell]])</f>
        <v>15.71</v>
      </c>
    </row>
    <row r="1726" spans="1:5" x14ac:dyDescent="0.3">
      <c r="A1726" s="1">
        <v>44629</v>
      </c>
      <c r="B1726" t="s">
        <v>17</v>
      </c>
      <c r="C1726" s="5">
        <v>15.6614</v>
      </c>
      <c r="D1726" s="5">
        <v>15.758599999999999</v>
      </c>
      <c r="E1726" s="5">
        <f>AVERAGE(Exchange_Rates[[#This Row],[Buy]:[Sell]])</f>
        <v>15.71</v>
      </c>
    </row>
    <row r="1727" spans="1:5" x14ac:dyDescent="0.3">
      <c r="A1727" s="1">
        <v>44630</v>
      </c>
      <c r="B1727" t="s">
        <v>17</v>
      </c>
      <c r="C1727" s="5">
        <v>15.6614</v>
      </c>
      <c r="D1727" s="5">
        <v>15.758599999999999</v>
      </c>
      <c r="E1727" s="5">
        <f>AVERAGE(Exchange_Rates[[#This Row],[Buy]:[Sell]])</f>
        <v>15.71</v>
      </c>
    </row>
    <row r="1728" spans="1:5" x14ac:dyDescent="0.3">
      <c r="A1728" s="1">
        <v>44633</v>
      </c>
      <c r="B1728" t="s">
        <v>17</v>
      </c>
      <c r="C1728" s="5">
        <v>15.6614</v>
      </c>
      <c r="D1728" s="5">
        <v>15.758599999999999</v>
      </c>
      <c r="E1728" s="5">
        <f>AVERAGE(Exchange_Rates[[#This Row],[Buy]:[Sell]])</f>
        <v>15.71</v>
      </c>
    </row>
    <row r="1729" spans="1:5" x14ac:dyDescent="0.3">
      <c r="A1729" s="1">
        <v>44634</v>
      </c>
      <c r="B1729" t="s">
        <v>17</v>
      </c>
      <c r="C1729" s="5">
        <v>15.6614</v>
      </c>
      <c r="D1729" s="5">
        <v>15.758599999999999</v>
      </c>
      <c r="E1729" s="5">
        <f>AVERAGE(Exchange_Rates[[#This Row],[Buy]:[Sell]])</f>
        <v>15.71</v>
      </c>
    </row>
    <row r="1730" spans="1:5" x14ac:dyDescent="0.3">
      <c r="A1730" s="1">
        <v>44635</v>
      </c>
      <c r="B1730" t="s">
        <v>17</v>
      </c>
      <c r="C1730" s="5">
        <v>15.6614</v>
      </c>
      <c r="D1730" s="5">
        <v>15.758599999999999</v>
      </c>
      <c r="E1730" s="5">
        <f>AVERAGE(Exchange_Rates[[#This Row],[Buy]:[Sell]])</f>
        <v>15.71</v>
      </c>
    </row>
    <row r="1731" spans="1:5" x14ac:dyDescent="0.3">
      <c r="A1731" s="1">
        <v>44636</v>
      </c>
      <c r="B1731" t="s">
        <v>17</v>
      </c>
      <c r="C1731" s="5">
        <v>15.6614</v>
      </c>
      <c r="D1731" s="5">
        <v>15.758599999999999</v>
      </c>
      <c r="E1731" s="5">
        <f>AVERAGE(Exchange_Rates[[#This Row],[Buy]:[Sell]])</f>
        <v>15.71</v>
      </c>
    </row>
    <row r="1732" spans="1:5" x14ac:dyDescent="0.3">
      <c r="A1732" s="1">
        <v>44637</v>
      </c>
      <c r="B1732" t="s">
        <v>17</v>
      </c>
      <c r="C1732" s="5">
        <v>15.6614</v>
      </c>
      <c r="D1732" s="5">
        <v>15.758599999999999</v>
      </c>
      <c r="E1732" s="5">
        <f>AVERAGE(Exchange_Rates[[#This Row],[Buy]:[Sell]])</f>
        <v>15.71</v>
      </c>
    </row>
    <row r="1733" spans="1:5" x14ac:dyDescent="0.3">
      <c r="A1733" s="1">
        <v>44640</v>
      </c>
      <c r="B1733" t="s">
        <v>17</v>
      </c>
      <c r="C1733" s="5">
        <v>15.6614</v>
      </c>
      <c r="D1733" s="5">
        <v>15.758599999999999</v>
      </c>
      <c r="E1733" s="5">
        <f>AVERAGE(Exchange_Rates[[#This Row],[Buy]:[Sell]])</f>
        <v>15.71</v>
      </c>
    </row>
    <row r="1734" spans="1:5" x14ac:dyDescent="0.3">
      <c r="A1734" s="1">
        <v>44641</v>
      </c>
      <c r="B1734" t="s">
        <v>17</v>
      </c>
      <c r="C1734" s="5">
        <v>18.1708</v>
      </c>
      <c r="D1734" s="5">
        <v>18.2683</v>
      </c>
      <c r="E1734" s="5">
        <f>AVERAGE(Exchange_Rates[[#This Row],[Buy]:[Sell]])</f>
        <v>18.219549999999998</v>
      </c>
    </row>
    <row r="1735" spans="1:5" x14ac:dyDescent="0.3">
      <c r="A1735" s="1">
        <v>44642</v>
      </c>
      <c r="B1735" t="s">
        <v>17</v>
      </c>
      <c r="C1735" s="5">
        <v>18.450800000000001</v>
      </c>
      <c r="D1735" s="5">
        <v>18.548300000000001</v>
      </c>
      <c r="E1735" s="5">
        <f>AVERAGE(Exchange_Rates[[#This Row],[Buy]:[Sell]])</f>
        <v>18.499549999999999</v>
      </c>
    </row>
    <row r="1736" spans="1:5" x14ac:dyDescent="0.3">
      <c r="A1736" s="1">
        <v>44643</v>
      </c>
      <c r="B1736" t="s">
        <v>17</v>
      </c>
      <c r="C1736" s="5">
        <v>18.320599999999999</v>
      </c>
      <c r="D1736" s="5">
        <v>18.4206</v>
      </c>
      <c r="E1736" s="5">
        <f>AVERAGE(Exchange_Rates[[#This Row],[Buy]:[Sell]])</f>
        <v>18.3706</v>
      </c>
    </row>
    <row r="1737" spans="1:5" x14ac:dyDescent="0.3">
      <c r="A1737" s="1">
        <v>44644</v>
      </c>
      <c r="B1737" t="s">
        <v>17</v>
      </c>
      <c r="C1737" s="5">
        <v>18.261700000000001</v>
      </c>
      <c r="D1737" s="5">
        <v>18.361699999999999</v>
      </c>
      <c r="E1737" s="5">
        <f>AVERAGE(Exchange_Rates[[#This Row],[Buy]:[Sell]])</f>
        <v>18.311700000000002</v>
      </c>
    </row>
    <row r="1738" spans="1:5" x14ac:dyDescent="0.3">
      <c r="A1738" s="1">
        <v>44647</v>
      </c>
      <c r="B1738" t="s">
        <v>17</v>
      </c>
      <c r="C1738" s="5">
        <v>18.262799999999999</v>
      </c>
      <c r="D1738" s="5">
        <v>18.3628</v>
      </c>
      <c r="E1738" s="5">
        <f>AVERAGE(Exchange_Rates[[#This Row],[Buy]:[Sell]])</f>
        <v>18.312799999999999</v>
      </c>
    </row>
    <row r="1739" spans="1:5" x14ac:dyDescent="0.3">
      <c r="A1739" s="1">
        <v>44648</v>
      </c>
      <c r="B1739" t="s">
        <v>17</v>
      </c>
      <c r="C1739" s="5">
        <v>18.272500000000001</v>
      </c>
      <c r="D1739" s="5">
        <v>18.372499999999999</v>
      </c>
      <c r="E1739" s="5">
        <f>AVERAGE(Exchange_Rates[[#This Row],[Buy]:[Sell]])</f>
        <v>18.322499999999998</v>
      </c>
    </row>
    <row r="1740" spans="1:5" x14ac:dyDescent="0.3">
      <c r="A1740" s="1">
        <v>44649</v>
      </c>
      <c r="B1740" t="s">
        <v>17</v>
      </c>
      <c r="C1740" s="5">
        <v>18.2742</v>
      </c>
      <c r="D1740" s="5">
        <v>18.374199999999998</v>
      </c>
      <c r="E1740" s="5">
        <f>AVERAGE(Exchange_Rates[[#This Row],[Buy]:[Sell]])</f>
        <v>18.324199999999998</v>
      </c>
    </row>
    <row r="1741" spans="1:5" x14ac:dyDescent="0.3">
      <c r="A1741" s="1">
        <v>44650</v>
      </c>
      <c r="B1741" t="s">
        <v>17</v>
      </c>
      <c r="C1741" s="5">
        <v>18.2333</v>
      </c>
      <c r="D1741" s="5">
        <v>18.333300000000001</v>
      </c>
      <c r="E1741" s="5">
        <f>AVERAGE(Exchange_Rates[[#This Row],[Buy]:[Sell]])</f>
        <v>18.283300000000001</v>
      </c>
    </row>
    <row r="1742" spans="1:5" x14ac:dyDescent="0.3">
      <c r="A1742" s="1">
        <v>44651</v>
      </c>
      <c r="B1742" t="s">
        <v>17</v>
      </c>
      <c r="C1742" s="5">
        <v>18.218599999999999</v>
      </c>
      <c r="D1742" s="5">
        <v>18.317</v>
      </c>
      <c r="E1742" s="5">
        <f>AVERAGE(Exchange_Rates[[#This Row],[Buy]:[Sell]])</f>
        <v>18.267800000000001</v>
      </c>
    </row>
    <row r="1743" spans="1:5" x14ac:dyDescent="0.3">
      <c r="A1743" s="1">
        <v>44654</v>
      </c>
      <c r="B1743" t="s">
        <v>17</v>
      </c>
      <c r="C1743" s="5">
        <v>18.210799999999999</v>
      </c>
      <c r="D1743" s="5">
        <v>18.3108</v>
      </c>
      <c r="E1743" s="5">
        <f>AVERAGE(Exchange_Rates[[#This Row],[Buy]:[Sell]])</f>
        <v>18.2608</v>
      </c>
    </row>
    <row r="1744" spans="1:5" x14ac:dyDescent="0.3">
      <c r="A1744" s="1">
        <v>44655</v>
      </c>
      <c r="B1744" t="s">
        <v>17</v>
      </c>
      <c r="C1744" s="5">
        <v>18.2119</v>
      </c>
      <c r="D1744" s="5">
        <v>18.311900000000001</v>
      </c>
      <c r="E1744" s="5">
        <f>AVERAGE(Exchange_Rates[[#This Row],[Buy]:[Sell]])</f>
        <v>18.261900000000001</v>
      </c>
    </row>
    <row r="1745" spans="1:5" x14ac:dyDescent="0.3">
      <c r="A1745" s="1">
        <v>44656</v>
      </c>
      <c r="B1745" t="s">
        <v>17</v>
      </c>
      <c r="C1745" s="5">
        <v>18.2193</v>
      </c>
      <c r="D1745" s="5">
        <v>18.319299999999998</v>
      </c>
      <c r="E1745" s="5">
        <f>AVERAGE(Exchange_Rates[[#This Row],[Buy]:[Sell]])</f>
        <v>18.269300000000001</v>
      </c>
    </row>
    <row r="1746" spans="1:5" x14ac:dyDescent="0.3">
      <c r="A1746" s="1">
        <v>44657</v>
      </c>
      <c r="B1746" t="s">
        <v>17</v>
      </c>
      <c r="C1746" s="5">
        <v>18.255600000000001</v>
      </c>
      <c r="D1746" s="5">
        <v>18.3553</v>
      </c>
      <c r="E1746" s="5">
        <f>AVERAGE(Exchange_Rates[[#This Row],[Buy]:[Sell]])</f>
        <v>18.30545</v>
      </c>
    </row>
    <row r="1747" spans="1:5" x14ac:dyDescent="0.3">
      <c r="A1747" s="1">
        <v>44658</v>
      </c>
      <c r="B1747" t="s">
        <v>17</v>
      </c>
      <c r="C1747" s="5">
        <v>18.2883</v>
      </c>
      <c r="D1747" s="5">
        <v>18.387799999999999</v>
      </c>
      <c r="E1747" s="5">
        <f>AVERAGE(Exchange_Rates[[#This Row],[Buy]:[Sell]])</f>
        <v>18.338049999999999</v>
      </c>
    </row>
    <row r="1748" spans="1:5" x14ac:dyDescent="0.3">
      <c r="A1748" s="1">
        <v>44661</v>
      </c>
      <c r="B1748" t="s">
        <v>17</v>
      </c>
      <c r="C1748" s="5">
        <v>18.3003</v>
      </c>
      <c r="D1748" s="5">
        <v>18.398299999999999</v>
      </c>
      <c r="E1748" s="5">
        <f>AVERAGE(Exchange_Rates[[#This Row],[Buy]:[Sell]])</f>
        <v>18.349299999999999</v>
      </c>
    </row>
    <row r="1749" spans="1:5" x14ac:dyDescent="0.3">
      <c r="A1749" s="1">
        <v>44662</v>
      </c>
      <c r="B1749" t="s">
        <v>17</v>
      </c>
      <c r="C1749" s="5">
        <v>18.372199999999999</v>
      </c>
      <c r="D1749" s="5">
        <v>18.468599999999999</v>
      </c>
      <c r="E1749" s="5">
        <f>AVERAGE(Exchange_Rates[[#This Row],[Buy]:[Sell]])</f>
        <v>18.420400000000001</v>
      </c>
    </row>
    <row r="1750" spans="1:5" x14ac:dyDescent="0.3">
      <c r="A1750" s="1">
        <v>44663</v>
      </c>
      <c r="B1750" t="s">
        <v>17</v>
      </c>
      <c r="C1750" s="5">
        <v>18.453299999999999</v>
      </c>
      <c r="D1750" s="5">
        <v>18.549199999999999</v>
      </c>
      <c r="E1750" s="5">
        <f>AVERAGE(Exchange_Rates[[#This Row],[Buy]:[Sell]])</f>
        <v>18.501249999999999</v>
      </c>
    </row>
    <row r="1751" spans="1:5" x14ac:dyDescent="0.3">
      <c r="A1751" s="1">
        <v>44664</v>
      </c>
      <c r="B1751" t="s">
        <v>17</v>
      </c>
      <c r="C1751" s="5">
        <v>18.3642</v>
      </c>
      <c r="D1751" s="5">
        <v>18.46</v>
      </c>
      <c r="E1751" s="5">
        <f>AVERAGE(Exchange_Rates[[#This Row],[Buy]:[Sell]])</f>
        <v>18.412100000000002</v>
      </c>
    </row>
    <row r="1752" spans="1:5" x14ac:dyDescent="0.3">
      <c r="A1752" s="1">
        <v>44665</v>
      </c>
      <c r="B1752" t="s">
        <v>17</v>
      </c>
      <c r="C1752" s="5">
        <v>18.340299999999999</v>
      </c>
      <c r="D1752" s="5">
        <v>18.436699999999998</v>
      </c>
      <c r="E1752" s="5">
        <f>AVERAGE(Exchange_Rates[[#This Row],[Buy]:[Sell]])</f>
        <v>18.388500000000001</v>
      </c>
    </row>
    <row r="1753" spans="1:5" x14ac:dyDescent="0.3">
      <c r="A1753" s="1">
        <v>44668</v>
      </c>
      <c r="B1753" t="s">
        <v>17</v>
      </c>
      <c r="C1753" s="5">
        <v>18.347200000000001</v>
      </c>
      <c r="D1753" s="5">
        <v>18.438600000000001</v>
      </c>
      <c r="E1753" s="5">
        <f>AVERAGE(Exchange_Rates[[#This Row],[Buy]:[Sell]])</f>
        <v>18.392900000000001</v>
      </c>
    </row>
    <row r="1754" spans="1:5" x14ac:dyDescent="0.3">
      <c r="A1754" s="1">
        <v>44669</v>
      </c>
      <c r="B1754" t="s">
        <v>17</v>
      </c>
      <c r="C1754" s="5">
        <v>18.379200000000001</v>
      </c>
      <c r="D1754" s="5">
        <v>18.4681</v>
      </c>
      <c r="E1754" s="5">
        <f>AVERAGE(Exchange_Rates[[#This Row],[Buy]:[Sell]])</f>
        <v>18.423650000000002</v>
      </c>
    </row>
    <row r="1755" spans="1:5" x14ac:dyDescent="0.3">
      <c r="A1755" s="1">
        <v>44670</v>
      </c>
      <c r="B1755" t="s">
        <v>17</v>
      </c>
      <c r="C1755" s="5">
        <v>18.410299999999999</v>
      </c>
      <c r="D1755" s="5">
        <v>18.4983</v>
      </c>
      <c r="E1755" s="5">
        <f>AVERAGE(Exchange_Rates[[#This Row],[Buy]:[Sell]])</f>
        <v>18.4543</v>
      </c>
    </row>
    <row r="1756" spans="1:5" x14ac:dyDescent="0.3">
      <c r="A1756" s="1">
        <v>44671</v>
      </c>
      <c r="B1756" t="s">
        <v>17</v>
      </c>
      <c r="C1756" s="5">
        <v>18.431100000000001</v>
      </c>
      <c r="D1756" s="5">
        <v>18.517800000000001</v>
      </c>
      <c r="E1756" s="5">
        <f>AVERAGE(Exchange_Rates[[#This Row],[Buy]:[Sell]])</f>
        <v>18.474450000000001</v>
      </c>
    </row>
    <row r="1757" spans="1:5" x14ac:dyDescent="0.3">
      <c r="A1757" s="1">
        <v>44672</v>
      </c>
      <c r="B1757" t="s">
        <v>17</v>
      </c>
      <c r="C1757" s="5">
        <v>18.512799999999999</v>
      </c>
      <c r="D1757" s="5">
        <v>18.598299999999998</v>
      </c>
      <c r="E1757" s="5">
        <f>AVERAGE(Exchange_Rates[[#This Row],[Buy]:[Sell]])</f>
        <v>18.555549999999997</v>
      </c>
    </row>
    <row r="1758" spans="1:5" x14ac:dyDescent="0.3">
      <c r="A1758" s="1">
        <v>44677</v>
      </c>
      <c r="B1758" t="s">
        <v>17</v>
      </c>
      <c r="C1758" s="5">
        <v>18.461099999999998</v>
      </c>
      <c r="D1758" s="5">
        <v>18.5489</v>
      </c>
      <c r="E1758" s="5">
        <f>AVERAGE(Exchange_Rates[[#This Row],[Buy]:[Sell]])</f>
        <v>18.504999999999999</v>
      </c>
    </row>
    <row r="1759" spans="1:5" x14ac:dyDescent="0.3">
      <c r="A1759" s="1">
        <v>44678</v>
      </c>
      <c r="B1759" t="s">
        <v>17</v>
      </c>
      <c r="C1759" s="5">
        <v>18.4419</v>
      </c>
      <c r="D1759" s="5">
        <v>18.5289</v>
      </c>
      <c r="E1759" s="5">
        <f>AVERAGE(Exchange_Rates[[#This Row],[Buy]:[Sell]])</f>
        <v>18.485399999999998</v>
      </c>
    </row>
    <row r="1760" spans="1:5" x14ac:dyDescent="0.3">
      <c r="A1760" s="1">
        <v>44679</v>
      </c>
      <c r="B1760" t="s">
        <v>17</v>
      </c>
      <c r="C1760" s="5">
        <v>18.440799999999999</v>
      </c>
      <c r="D1760" s="5">
        <v>18.528300000000002</v>
      </c>
      <c r="E1760" s="5">
        <f>AVERAGE(Exchange_Rates[[#This Row],[Buy]:[Sell]])</f>
        <v>18.484549999999999</v>
      </c>
    </row>
    <row r="1761" spans="1:5" x14ac:dyDescent="0.3">
      <c r="A1761" s="1">
        <v>44689</v>
      </c>
      <c r="B1761" t="s">
        <v>17</v>
      </c>
      <c r="C1761" s="5">
        <v>18.440799999999999</v>
      </c>
      <c r="D1761" s="5">
        <v>18.528300000000002</v>
      </c>
      <c r="E1761" s="5">
        <f>AVERAGE(Exchange_Rates[[#This Row],[Buy]:[Sell]])</f>
        <v>18.484549999999999</v>
      </c>
    </row>
    <row r="1762" spans="1:5" x14ac:dyDescent="0.3">
      <c r="A1762" s="1">
        <v>44690</v>
      </c>
      <c r="B1762" t="s">
        <v>17</v>
      </c>
      <c r="C1762" s="5">
        <v>18.4406</v>
      </c>
      <c r="D1762" s="5">
        <v>18.528300000000002</v>
      </c>
      <c r="E1762" s="5">
        <f>AVERAGE(Exchange_Rates[[#This Row],[Buy]:[Sell]])</f>
        <v>18.484450000000002</v>
      </c>
    </row>
    <row r="1763" spans="1:5" x14ac:dyDescent="0.3">
      <c r="A1763" s="1">
        <v>44691</v>
      </c>
      <c r="B1763" t="s">
        <v>17</v>
      </c>
      <c r="C1763" s="5">
        <v>18.4422</v>
      </c>
      <c r="D1763" s="5">
        <v>18.528300000000002</v>
      </c>
      <c r="E1763" s="5">
        <f>AVERAGE(Exchange_Rates[[#This Row],[Buy]:[Sell]])</f>
        <v>18.485250000000001</v>
      </c>
    </row>
    <row r="1764" spans="1:5" x14ac:dyDescent="0.3">
      <c r="A1764" s="1">
        <v>44692</v>
      </c>
      <c r="B1764" t="s">
        <v>17</v>
      </c>
      <c r="C1764" s="5">
        <v>18.328900000000001</v>
      </c>
      <c r="D1764" s="5">
        <v>18.418299999999999</v>
      </c>
      <c r="E1764" s="5">
        <f>AVERAGE(Exchange_Rates[[#This Row],[Buy]:[Sell]])</f>
        <v>18.3736</v>
      </c>
    </row>
    <row r="1765" spans="1:5" x14ac:dyDescent="0.3">
      <c r="A1765" s="1">
        <v>44693</v>
      </c>
      <c r="B1765" t="s">
        <v>17</v>
      </c>
      <c r="C1765" s="5">
        <v>18.271699999999999</v>
      </c>
      <c r="D1765" s="5">
        <v>18.360299999999999</v>
      </c>
      <c r="E1765" s="5">
        <f>AVERAGE(Exchange_Rates[[#This Row],[Buy]:[Sell]])</f>
        <v>18.315999999999999</v>
      </c>
    </row>
    <row r="1766" spans="1:5" x14ac:dyDescent="0.3">
      <c r="A1766" s="1">
        <v>44696</v>
      </c>
      <c r="B1766" t="s">
        <v>17</v>
      </c>
      <c r="C1766" s="5">
        <v>18.2517</v>
      </c>
      <c r="D1766" s="5">
        <v>18.3383</v>
      </c>
      <c r="E1766" s="5">
        <f>AVERAGE(Exchange_Rates[[#This Row],[Buy]:[Sell]])</f>
        <v>18.295000000000002</v>
      </c>
    </row>
    <row r="1767" spans="1:5" x14ac:dyDescent="0.3">
      <c r="A1767" s="1">
        <v>44697</v>
      </c>
      <c r="B1767" t="s">
        <v>17</v>
      </c>
      <c r="C1767" s="5">
        <v>18.231400000000001</v>
      </c>
      <c r="D1767" s="5">
        <v>18.3186</v>
      </c>
      <c r="E1767" s="5">
        <f>AVERAGE(Exchange_Rates[[#This Row],[Buy]:[Sell]])</f>
        <v>18.274999999999999</v>
      </c>
    </row>
    <row r="1768" spans="1:5" x14ac:dyDescent="0.3">
      <c r="A1768" s="1">
        <v>44698</v>
      </c>
      <c r="B1768" t="s">
        <v>17</v>
      </c>
      <c r="C1768" s="5">
        <v>18.223299999999998</v>
      </c>
      <c r="D1768" s="5">
        <v>18.309200000000001</v>
      </c>
      <c r="E1768" s="5">
        <f>AVERAGE(Exchange_Rates[[#This Row],[Buy]:[Sell]])</f>
        <v>18.266249999999999</v>
      </c>
    </row>
    <row r="1769" spans="1:5" x14ac:dyDescent="0.3">
      <c r="A1769" s="1">
        <v>44699</v>
      </c>
      <c r="B1769" t="s">
        <v>17</v>
      </c>
      <c r="C1769" s="5">
        <v>18.2225</v>
      </c>
      <c r="D1769" s="5">
        <v>18.308299999999999</v>
      </c>
      <c r="E1769" s="5">
        <f>AVERAGE(Exchange_Rates[[#This Row],[Buy]:[Sell]])</f>
        <v>18.2654</v>
      </c>
    </row>
    <row r="1770" spans="1:5" x14ac:dyDescent="0.3">
      <c r="A1770" s="1">
        <v>44700</v>
      </c>
      <c r="B1770" t="s">
        <v>17</v>
      </c>
      <c r="C1770" s="5">
        <v>18.2225</v>
      </c>
      <c r="D1770" s="5">
        <v>18.308299999999999</v>
      </c>
      <c r="E1770" s="5">
        <f>AVERAGE(Exchange_Rates[[#This Row],[Buy]:[Sell]])</f>
        <v>18.2654</v>
      </c>
    </row>
    <row r="1771" spans="1:5" x14ac:dyDescent="0.3">
      <c r="A1771" s="1">
        <v>44703</v>
      </c>
      <c r="B1771" t="s">
        <v>17</v>
      </c>
      <c r="C1771" s="5">
        <v>18.2225</v>
      </c>
      <c r="D1771" s="5">
        <v>18.308299999999999</v>
      </c>
      <c r="E1771" s="5">
        <f>AVERAGE(Exchange_Rates[[#This Row],[Buy]:[Sell]])</f>
        <v>18.2654</v>
      </c>
    </row>
    <row r="1772" spans="1:5" x14ac:dyDescent="0.3">
      <c r="A1772" s="1">
        <v>44704</v>
      </c>
      <c r="B1772" t="s">
        <v>17</v>
      </c>
      <c r="C1772" s="5">
        <v>18.354700000000001</v>
      </c>
      <c r="D1772" s="5">
        <v>18.438300000000002</v>
      </c>
      <c r="E1772" s="5">
        <f>AVERAGE(Exchange_Rates[[#This Row],[Buy]:[Sell]])</f>
        <v>18.396500000000003</v>
      </c>
    </row>
    <row r="1773" spans="1:5" x14ac:dyDescent="0.3">
      <c r="A1773" s="1">
        <v>44705</v>
      </c>
      <c r="B1773" t="s">
        <v>17</v>
      </c>
      <c r="C1773" s="5">
        <v>18.464200000000002</v>
      </c>
      <c r="D1773" s="5">
        <v>18.548300000000001</v>
      </c>
      <c r="E1773" s="5">
        <f>AVERAGE(Exchange_Rates[[#This Row],[Buy]:[Sell]])</f>
        <v>18.506250000000001</v>
      </c>
    </row>
    <row r="1774" spans="1:5" x14ac:dyDescent="0.3">
      <c r="A1774" s="1">
        <v>44706</v>
      </c>
      <c r="B1774" t="s">
        <v>17</v>
      </c>
      <c r="C1774" s="5">
        <v>18.5456</v>
      </c>
      <c r="D1774" s="5">
        <v>18.628299999999999</v>
      </c>
      <c r="E1774" s="5">
        <f>AVERAGE(Exchange_Rates[[#This Row],[Buy]:[Sell]])</f>
        <v>18.586950000000002</v>
      </c>
    </row>
    <row r="1775" spans="1:5" x14ac:dyDescent="0.3">
      <c r="A1775" s="1">
        <v>44707</v>
      </c>
      <c r="B1775" t="s">
        <v>17</v>
      </c>
      <c r="C1775" s="5">
        <v>18.546700000000001</v>
      </c>
      <c r="D1775" s="5">
        <v>18.628299999999999</v>
      </c>
      <c r="E1775" s="5">
        <f>AVERAGE(Exchange_Rates[[#This Row],[Buy]:[Sell]])</f>
        <v>18.587499999999999</v>
      </c>
    </row>
    <row r="1776" spans="1:5" x14ac:dyDescent="0.3">
      <c r="A1776" s="1">
        <v>44710</v>
      </c>
      <c r="B1776" t="s">
        <v>17</v>
      </c>
      <c r="C1776" s="5">
        <v>18.546900000000001</v>
      </c>
      <c r="D1776" s="5">
        <v>18.628299999999999</v>
      </c>
      <c r="E1776" s="5">
        <f>AVERAGE(Exchange_Rates[[#This Row],[Buy]:[Sell]])</f>
        <v>18.587600000000002</v>
      </c>
    </row>
    <row r="1777" spans="1:5" x14ac:dyDescent="0.3">
      <c r="A1777" s="1">
        <v>44711</v>
      </c>
      <c r="B1777" t="s">
        <v>17</v>
      </c>
      <c r="C1777" s="5">
        <v>18.547499999999999</v>
      </c>
      <c r="D1777" s="5">
        <v>18.628299999999999</v>
      </c>
      <c r="E1777" s="5">
        <f>AVERAGE(Exchange_Rates[[#This Row],[Buy]:[Sell]])</f>
        <v>18.587899999999998</v>
      </c>
    </row>
    <row r="1778" spans="1:5" x14ac:dyDescent="0.3">
      <c r="A1778" s="1">
        <v>44712</v>
      </c>
      <c r="B1778" t="s">
        <v>17</v>
      </c>
      <c r="C1778" s="5">
        <v>18.547499999999999</v>
      </c>
      <c r="D1778" s="5">
        <v>18.628299999999999</v>
      </c>
      <c r="E1778" s="5">
        <f>AVERAGE(Exchange_Rates[[#This Row],[Buy]:[Sell]])</f>
        <v>18.587899999999998</v>
      </c>
    </row>
    <row r="1779" spans="1:5" x14ac:dyDescent="0.3">
      <c r="A1779" s="1">
        <v>44713</v>
      </c>
      <c r="B1779" t="s">
        <v>17</v>
      </c>
      <c r="C1779" s="5">
        <v>18.578299999999999</v>
      </c>
      <c r="D1779" s="5">
        <v>18.658300000000001</v>
      </c>
      <c r="E1779" s="5">
        <f>AVERAGE(Exchange_Rates[[#This Row],[Buy]:[Sell]])</f>
        <v>18.618299999999998</v>
      </c>
    </row>
    <row r="1780" spans="1:5" x14ac:dyDescent="0.3">
      <c r="A1780" s="1">
        <v>44714</v>
      </c>
      <c r="B1780" t="s">
        <v>17</v>
      </c>
      <c r="C1780" s="5">
        <v>18.5992</v>
      </c>
      <c r="D1780" s="5">
        <v>18.6783</v>
      </c>
      <c r="E1780" s="5">
        <f>AVERAGE(Exchange_Rates[[#This Row],[Buy]:[Sell]])</f>
        <v>18.638750000000002</v>
      </c>
    </row>
    <row r="1781" spans="1:5" x14ac:dyDescent="0.3">
      <c r="A1781" s="1">
        <v>44717</v>
      </c>
      <c r="B1781" t="s">
        <v>17</v>
      </c>
      <c r="C1781" s="5">
        <v>18.599399999999999</v>
      </c>
      <c r="D1781" s="5">
        <v>18.6783</v>
      </c>
      <c r="E1781" s="5">
        <f>AVERAGE(Exchange_Rates[[#This Row],[Buy]:[Sell]])</f>
        <v>18.638849999999998</v>
      </c>
    </row>
    <row r="1782" spans="1:5" x14ac:dyDescent="0.3">
      <c r="A1782" s="1">
        <v>44718</v>
      </c>
      <c r="B1782" t="s">
        <v>17</v>
      </c>
      <c r="C1782" s="5">
        <v>18.599399999999999</v>
      </c>
      <c r="D1782" s="5">
        <v>18.6783</v>
      </c>
      <c r="E1782" s="5">
        <f>AVERAGE(Exchange_Rates[[#This Row],[Buy]:[Sell]])</f>
        <v>18.638849999999998</v>
      </c>
    </row>
    <row r="1783" spans="1:5" x14ac:dyDescent="0.3">
      <c r="A1783" s="1">
        <v>44719</v>
      </c>
      <c r="B1783" t="s">
        <v>17</v>
      </c>
      <c r="C1783" s="5">
        <v>18.6294</v>
      </c>
      <c r="D1783" s="5">
        <v>18.708300000000001</v>
      </c>
      <c r="E1783" s="5">
        <f>AVERAGE(Exchange_Rates[[#This Row],[Buy]:[Sell]])</f>
        <v>18.668849999999999</v>
      </c>
    </row>
    <row r="1784" spans="1:5" x14ac:dyDescent="0.3">
      <c r="A1784" s="1">
        <v>44720</v>
      </c>
      <c r="B1784" t="s">
        <v>17</v>
      </c>
      <c r="C1784" s="5">
        <v>18.6494</v>
      </c>
      <c r="D1784" s="5">
        <v>18.728300000000001</v>
      </c>
      <c r="E1784" s="5">
        <f>AVERAGE(Exchange_Rates[[#This Row],[Buy]:[Sell]])</f>
        <v>18.688850000000002</v>
      </c>
    </row>
    <row r="1785" spans="1:5" x14ac:dyDescent="0.3">
      <c r="A1785" s="1">
        <v>44721</v>
      </c>
      <c r="B1785" t="s">
        <v>17</v>
      </c>
      <c r="C1785" s="5">
        <v>18.6494</v>
      </c>
      <c r="D1785" s="5">
        <v>18.728300000000001</v>
      </c>
      <c r="E1785" s="5">
        <f>AVERAGE(Exchange_Rates[[#This Row],[Buy]:[Sell]])</f>
        <v>18.688850000000002</v>
      </c>
    </row>
    <row r="1786" spans="1:5" x14ac:dyDescent="0.3">
      <c r="A1786" s="1">
        <v>44724</v>
      </c>
      <c r="B1786" t="s">
        <v>17</v>
      </c>
      <c r="C1786" s="5">
        <v>18.648299999999999</v>
      </c>
      <c r="D1786" s="5">
        <v>18.728300000000001</v>
      </c>
      <c r="E1786" s="5">
        <f>AVERAGE(Exchange_Rates[[#This Row],[Buy]:[Sell]])</f>
        <v>18.688299999999998</v>
      </c>
    </row>
    <row r="1787" spans="1:5" x14ac:dyDescent="0.3">
      <c r="A1787" s="1">
        <v>44725</v>
      </c>
      <c r="B1787" t="s">
        <v>17</v>
      </c>
      <c r="C1787" s="5">
        <v>18.6694</v>
      </c>
      <c r="D1787" s="5">
        <v>18.7483</v>
      </c>
      <c r="E1787" s="5">
        <f>AVERAGE(Exchange_Rates[[#This Row],[Buy]:[Sell]])</f>
        <v>18.708849999999998</v>
      </c>
    </row>
    <row r="1788" spans="1:5" x14ac:dyDescent="0.3">
      <c r="A1788" s="1">
        <v>44726</v>
      </c>
      <c r="B1788" t="s">
        <v>17</v>
      </c>
      <c r="C1788" s="5">
        <v>18.7011</v>
      </c>
      <c r="D1788" s="5">
        <v>18.778300000000002</v>
      </c>
      <c r="E1788" s="5">
        <f>AVERAGE(Exchange_Rates[[#This Row],[Buy]:[Sell]])</f>
        <v>18.739699999999999</v>
      </c>
    </row>
    <row r="1789" spans="1:5" x14ac:dyDescent="0.3">
      <c r="A1789" s="1">
        <v>44727</v>
      </c>
      <c r="B1789" t="s">
        <v>17</v>
      </c>
      <c r="C1789" s="5">
        <v>18.709700000000002</v>
      </c>
      <c r="D1789" s="5">
        <v>18.7883</v>
      </c>
      <c r="E1789" s="5">
        <f>AVERAGE(Exchange_Rates[[#This Row],[Buy]:[Sell]])</f>
        <v>18.749000000000002</v>
      </c>
    </row>
    <row r="1790" spans="1:5" x14ac:dyDescent="0.3">
      <c r="A1790" s="1">
        <v>44728</v>
      </c>
      <c r="B1790" t="s">
        <v>17</v>
      </c>
      <c r="C1790" s="5">
        <v>18.709700000000002</v>
      </c>
      <c r="D1790" s="5">
        <v>18.7883</v>
      </c>
      <c r="E1790" s="5">
        <f>AVERAGE(Exchange_Rates[[#This Row],[Buy]:[Sell]])</f>
        <v>18.749000000000002</v>
      </c>
    </row>
    <row r="1791" spans="1:5" x14ac:dyDescent="0.3">
      <c r="A1791" s="1">
        <v>44731</v>
      </c>
      <c r="B1791" t="s">
        <v>17</v>
      </c>
      <c r="C1791" s="5">
        <v>18.709700000000002</v>
      </c>
      <c r="D1791" s="5">
        <v>18.7883</v>
      </c>
      <c r="E1791" s="5">
        <f>AVERAGE(Exchange_Rates[[#This Row],[Buy]:[Sell]])</f>
        <v>18.749000000000002</v>
      </c>
    </row>
    <row r="1792" spans="1:5" x14ac:dyDescent="0.3">
      <c r="A1792" s="1">
        <v>44732</v>
      </c>
      <c r="B1792" t="s">
        <v>17</v>
      </c>
      <c r="C1792" s="5">
        <v>18.71</v>
      </c>
      <c r="D1792" s="5">
        <v>18.7883</v>
      </c>
      <c r="E1792" s="5">
        <f>AVERAGE(Exchange_Rates[[#This Row],[Buy]:[Sell]])</f>
        <v>18.74915</v>
      </c>
    </row>
    <row r="1793" spans="1:5" x14ac:dyDescent="0.3">
      <c r="A1793" s="1">
        <v>44733</v>
      </c>
      <c r="B1793" t="s">
        <v>17</v>
      </c>
      <c r="C1793" s="5">
        <v>18.71</v>
      </c>
      <c r="D1793" s="5">
        <v>18.7883</v>
      </c>
      <c r="E1793" s="5">
        <f>AVERAGE(Exchange_Rates[[#This Row],[Buy]:[Sell]])</f>
        <v>18.74915</v>
      </c>
    </row>
    <row r="1794" spans="1:5" x14ac:dyDescent="0.3">
      <c r="A1794" s="1">
        <v>44734</v>
      </c>
      <c r="B1794" t="s">
        <v>17</v>
      </c>
      <c r="C1794" s="5">
        <v>18.71</v>
      </c>
      <c r="D1794" s="5">
        <v>18.7883</v>
      </c>
      <c r="E1794" s="5">
        <f>AVERAGE(Exchange_Rates[[#This Row],[Buy]:[Sell]])</f>
        <v>18.74915</v>
      </c>
    </row>
    <row r="1795" spans="1:5" x14ac:dyDescent="0.3">
      <c r="A1795" s="1">
        <v>44735</v>
      </c>
      <c r="B1795" t="s">
        <v>17</v>
      </c>
      <c r="C1795" s="5">
        <v>18.71</v>
      </c>
      <c r="D1795" s="5">
        <v>18.7883</v>
      </c>
      <c r="E1795" s="5">
        <f>AVERAGE(Exchange_Rates[[#This Row],[Buy]:[Sell]])</f>
        <v>18.74915</v>
      </c>
    </row>
    <row r="1796" spans="1:5" x14ac:dyDescent="0.3">
      <c r="A1796" s="1">
        <v>44738</v>
      </c>
      <c r="B1796" t="s">
        <v>17</v>
      </c>
      <c r="C1796" s="5">
        <v>18.71</v>
      </c>
      <c r="D1796" s="5">
        <v>18.7883</v>
      </c>
      <c r="E1796" s="5">
        <f>AVERAGE(Exchange_Rates[[#This Row],[Buy]:[Sell]])</f>
        <v>18.74915</v>
      </c>
    </row>
    <row r="1797" spans="1:5" x14ac:dyDescent="0.3">
      <c r="A1797" s="1">
        <v>44739</v>
      </c>
      <c r="B1797" t="s">
        <v>17</v>
      </c>
      <c r="C1797" s="5">
        <v>18.71</v>
      </c>
      <c r="D1797" s="5">
        <v>18.7883</v>
      </c>
      <c r="E1797" s="5">
        <f>AVERAGE(Exchange_Rates[[#This Row],[Buy]:[Sell]])</f>
        <v>18.74915</v>
      </c>
    </row>
    <row r="1798" spans="1:5" x14ac:dyDescent="0.3">
      <c r="A1798" s="1">
        <v>44740</v>
      </c>
      <c r="B1798" t="s">
        <v>17</v>
      </c>
      <c r="C1798" s="5">
        <v>18.729399999999998</v>
      </c>
      <c r="D1798" s="5">
        <v>18.808299999999999</v>
      </c>
      <c r="E1798" s="5">
        <f>AVERAGE(Exchange_Rates[[#This Row],[Buy]:[Sell]])</f>
        <v>18.76885</v>
      </c>
    </row>
    <row r="1799" spans="1:5" x14ac:dyDescent="0.3">
      <c r="A1799" s="1">
        <v>44741</v>
      </c>
      <c r="B1799" t="s">
        <v>17</v>
      </c>
      <c r="C1799" s="5">
        <v>18.746400000000001</v>
      </c>
      <c r="D1799" s="5">
        <v>18.826899999999998</v>
      </c>
      <c r="E1799" s="5">
        <f>AVERAGE(Exchange_Rates[[#This Row],[Buy]:[Sell]])</f>
        <v>18.786650000000002</v>
      </c>
    </row>
    <row r="1800" spans="1:5" x14ac:dyDescent="0.3">
      <c r="A1800" s="1">
        <v>44745</v>
      </c>
      <c r="B1800" t="s">
        <v>17</v>
      </c>
      <c r="C1800" s="5">
        <v>18.779399999999999</v>
      </c>
      <c r="D1800" s="5">
        <v>18.8583</v>
      </c>
      <c r="E1800" s="5">
        <f>AVERAGE(Exchange_Rates[[#This Row],[Buy]:[Sell]])</f>
        <v>18.818849999999998</v>
      </c>
    </row>
    <row r="1801" spans="1:5" x14ac:dyDescent="0.3">
      <c r="A1801" s="1">
        <v>44746</v>
      </c>
      <c r="B1801" t="s">
        <v>17</v>
      </c>
      <c r="C1801" s="5">
        <v>18.808900000000001</v>
      </c>
      <c r="D1801" s="5">
        <v>18.888300000000001</v>
      </c>
      <c r="E1801" s="5">
        <f>AVERAGE(Exchange_Rates[[#This Row],[Buy]:[Sell]])</f>
        <v>18.848600000000001</v>
      </c>
    </row>
    <row r="1802" spans="1:5" x14ac:dyDescent="0.3">
      <c r="A1802" s="1">
        <v>44747</v>
      </c>
      <c r="B1802" t="s">
        <v>17</v>
      </c>
      <c r="C1802" s="5">
        <v>18.829999999999998</v>
      </c>
      <c r="D1802" s="5">
        <v>18.908300000000001</v>
      </c>
      <c r="E1802" s="5">
        <f>AVERAGE(Exchange_Rates[[#This Row],[Buy]:[Sell]])</f>
        <v>18.869149999999998</v>
      </c>
    </row>
    <row r="1803" spans="1:5" x14ac:dyDescent="0.3">
      <c r="A1803" s="1">
        <v>44748</v>
      </c>
      <c r="B1803" t="s">
        <v>17</v>
      </c>
      <c r="C1803" s="5">
        <v>18.8294</v>
      </c>
      <c r="D1803" s="5">
        <v>18.908300000000001</v>
      </c>
      <c r="E1803" s="5">
        <f>AVERAGE(Exchange_Rates[[#This Row],[Buy]:[Sell]])</f>
        <v>18.868850000000002</v>
      </c>
    </row>
    <row r="1804" spans="1:5" x14ac:dyDescent="0.3">
      <c r="A1804" s="1">
        <v>44749</v>
      </c>
      <c r="B1804" t="s">
        <v>17</v>
      </c>
      <c r="C1804" s="5">
        <v>18.830300000000001</v>
      </c>
      <c r="D1804" s="5">
        <v>18.908300000000001</v>
      </c>
      <c r="E1804" s="5">
        <f>AVERAGE(Exchange_Rates[[#This Row],[Buy]:[Sell]])</f>
        <v>18.869300000000003</v>
      </c>
    </row>
    <row r="1805" spans="1:5" x14ac:dyDescent="0.3">
      <c r="A1805" s="1">
        <v>44759</v>
      </c>
      <c r="B1805" t="s">
        <v>17</v>
      </c>
      <c r="C1805" s="5">
        <v>18.828900000000001</v>
      </c>
      <c r="D1805" s="5">
        <v>18.908300000000001</v>
      </c>
      <c r="E1805" s="5">
        <f>AVERAGE(Exchange_Rates[[#This Row],[Buy]:[Sell]])</f>
        <v>18.868600000000001</v>
      </c>
    </row>
    <row r="1806" spans="1:5" x14ac:dyDescent="0.3">
      <c r="A1806" s="1">
        <v>44760</v>
      </c>
      <c r="B1806" t="s">
        <v>17</v>
      </c>
      <c r="C1806" s="5">
        <v>18.848600000000001</v>
      </c>
      <c r="D1806" s="5">
        <v>18.9283</v>
      </c>
      <c r="E1806" s="5">
        <f>AVERAGE(Exchange_Rates[[#This Row],[Buy]:[Sell]])</f>
        <v>18.888449999999999</v>
      </c>
    </row>
    <row r="1807" spans="1:5" x14ac:dyDescent="0.3">
      <c r="A1807" s="1">
        <v>44761</v>
      </c>
      <c r="B1807" t="s">
        <v>17</v>
      </c>
      <c r="C1807" s="5">
        <v>18.878299999999999</v>
      </c>
      <c r="D1807" s="5">
        <v>18.9575</v>
      </c>
      <c r="E1807" s="5">
        <f>AVERAGE(Exchange_Rates[[#This Row],[Buy]:[Sell]])</f>
        <v>18.917899999999999</v>
      </c>
    </row>
    <row r="1808" spans="1:5" x14ac:dyDescent="0.3">
      <c r="A1808" s="1">
        <v>44762</v>
      </c>
      <c r="B1808" t="s">
        <v>17</v>
      </c>
      <c r="C1808" s="5">
        <v>18.879200000000001</v>
      </c>
      <c r="D1808" s="5">
        <v>18.958300000000001</v>
      </c>
      <c r="E1808" s="5">
        <f>AVERAGE(Exchange_Rates[[#This Row],[Buy]:[Sell]])</f>
        <v>18.918750000000003</v>
      </c>
    </row>
    <row r="1809" spans="1:5" x14ac:dyDescent="0.3">
      <c r="A1809" s="1">
        <v>44763</v>
      </c>
      <c r="B1809" t="s">
        <v>17</v>
      </c>
      <c r="C1809" s="5">
        <v>18.889199999999999</v>
      </c>
      <c r="D1809" s="5">
        <v>18.968299999999999</v>
      </c>
      <c r="E1809" s="5">
        <f>AVERAGE(Exchange_Rates[[#This Row],[Buy]:[Sell]])</f>
        <v>18.928750000000001</v>
      </c>
    </row>
    <row r="1810" spans="1:5" x14ac:dyDescent="0.3">
      <c r="A1810" s="1">
        <v>44766</v>
      </c>
      <c r="B1810" t="s">
        <v>17</v>
      </c>
      <c r="C1810" s="5">
        <v>18.889199999999999</v>
      </c>
      <c r="D1810" s="5">
        <v>18.9681</v>
      </c>
      <c r="E1810" s="5">
        <f>AVERAGE(Exchange_Rates[[#This Row],[Buy]:[Sell]])</f>
        <v>18.928649999999998</v>
      </c>
    </row>
    <row r="1811" spans="1:5" x14ac:dyDescent="0.3">
      <c r="A1811" s="1">
        <v>44767</v>
      </c>
      <c r="B1811" t="s">
        <v>17</v>
      </c>
      <c r="C1811" s="5">
        <v>18.889199999999999</v>
      </c>
      <c r="D1811" s="5">
        <v>18.968299999999999</v>
      </c>
      <c r="E1811" s="5">
        <f>AVERAGE(Exchange_Rates[[#This Row],[Buy]:[Sell]])</f>
        <v>18.928750000000001</v>
      </c>
    </row>
    <row r="1812" spans="1:5" x14ac:dyDescent="0.3">
      <c r="A1812" s="1">
        <v>44768</v>
      </c>
      <c r="B1812" t="s">
        <v>17</v>
      </c>
      <c r="C1812" s="5">
        <v>18.889399999999998</v>
      </c>
      <c r="D1812" s="5">
        <v>18.968299999999999</v>
      </c>
      <c r="E1812" s="5">
        <f>AVERAGE(Exchange_Rates[[#This Row],[Buy]:[Sell]])</f>
        <v>18.928849999999997</v>
      </c>
    </row>
    <row r="1813" spans="1:5" x14ac:dyDescent="0.3">
      <c r="A1813" s="1">
        <v>44769</v>
      </c>
      <c r="B1813" t="s">
        <v>17</v>
      </c>
      <c r="C1813" s="5">
        <v>18.889399999999998</v>
      </c>
      <c r="D1813" s="5">
        <v>18.968299999999999</v>
      </c>
      <c r="E1813" s="5">
        <f>AVERAGE(Exchange_Rates[[#This Row],[Buy]:[Sell]])</f>
        <v>18.928849999999997</v>
      </c>
    </row>
    <row r="1814" spans="1:5" x14ac:dyDescent="0.3">
      <c r="A1814" s="1">
        <v>44770</v>
      </c>
      <c r="B1814" t="s">
        <v>17</v>
      </c>
      <c r="C1814" s="5">
        <v>18.889700000000001</v>
      </c>
      <c r="D1814" s="5">
        <v>18.968299999999999</v>
      </c>
      <c r="E1814" s="5">
        <f>AVERAGE(Exchange_Rates[[#This Row],[Buy]:[Sell]])</f>
        <v>18.929000000000002</v>
      </c>
    </row>
    <row r="1815" spans="1:5" x14ac:dyDescent="0.3">
      <c r="A1815" s="1">
        <v>44773</v>
      </c>
      <c r="B1815" t="s">
        <v>17</v>
      </c>
      <c r="C1815" s="5">
        <v>18.909400000000002</v>
      </c>
      <c r="D1815" s="5">
        <v>18.988299999999999</v>
      </c>
      <c r="E1815" s="5">
        <f>AVERAGE(Exchange_Rates[[#This Row],[Buy]:[Sell]])</f>
        <v>18.94885</v>
      </c>
    </row>
    <row r="1816" spans="1:5" x14ac:dyDescent="0.3">
      <c r="A1816" s="1">
        <v>44774</v>
      </c>
      <c r="B1816" t="s">
        <v>17</v>
      </c>
      <c r="C1816" s="5">
        <v>18.91</v>
      </c>
      <c r="D1816" s="5">
        <v>18.988299999999999</v>
      </c>
      <c r="E1816" s="5">
        <f>AVERAGE(Exchange_Rates[[#This Row],[Buy]:[Sell]])</f>
        <v>18.949149999999999</v>
      </c>
    </row>
    <row r="1817" spans="1:5" x14ac:dyDescent="0.3">
      <c r="A1817" s="1">
        <v>44775</v>
      </c>
      <c r="B1817" t="s">
        <v>17</v>
      </c>
      <c r="C1817" s="5">
        <v>18.9892</v>
      </c>
      <c r="D1817" s="5">
        <v>19.068300000000001</v>
      </c>
      <c r="E1817" s="5">
        <f>AVERAGE(Exchange_Rates[[#This Row],[Buy]:[Sell]])</f>
        <v>19.028750000000002</v>
      </c>
    </row>
    <row r="1818" spans="1:5" x14ac:dyDescent="0.3">
      <c r="A1818" s="1">
        <v>44776</v>
      </c>
      <c r="B1818" t="s">
        <v>17</v>
      </c>
      <c r="C1818" s="5">
        <v>19.048300000000001</v>
      </c>
      <c r="D1818" s="5">
        <v>19.128299999999999</v>
      </c>
      <c r="E1818" s="5">
        <f>AVERAGE(Exchange_Rates[[#This Row],[Buy]:[Sell]])</f>
        <v>19.0883</v>
      </c>
    </row>
    <row r="1819" spans="1:5" x14ac:dyDescent="0.3">
      <c r="A1819" s="1">
        <v>44777</v>
      </c>
      <c r="B1819" t="s">
        <v>17</v>
      </c>
      <c r="C1819" s="5">
        <v>19.079699999999999</v>
      </c>
      <c r="D1819" s="5">
        <v>19.158300000000001</v>
      </c>
      <c r="E1819" s="5">
        <f>AVERAGE(Exchange_Rates[[#This Row],[Buy]:[Sell]])</f>
        <v>19.119</v>
      </c>
    </row>
    <row r="1820" spans="1:5" x14ac:dyDescent="0.3">
      <c r="A1820" s="1">
        <v>44780</v>
      </c>
      <c r="B1820" t="s">
        <v>17</v>
      </c>
      <c r="C1820" s="5">
        <v>19.0794</v>
      </c>
      <c r="D1820" s="5">
        <v>19.158300000000001</v>
      </c>
      <c r="E1820" s="5">
        <f>AVERAGE(Exchange_Rates[[#This Row],[Buy]:[Sell]])</f>
        <v>19.118850000000002</v>
      </c>
    </row>
    <row r="1821" spans="1:5" x14ac:dyDescent="0.3">
      <c r="A1821" s="1">
        <v>44781</v>
      </c>
      <c r="B1821" t="s">
        <v>17</v>
      </c>
      <c r="C1821" s="5">
        <v>19.0989</v>
      </c>
      <c r="D1821" s="5">
        <v>19.1783</v>
      </c>
      <c r="E1821" s="5">
        <f>AVERAGE(Exchange_Rates[[#This Row],[Buy]:[Sell]])</f>
        <v>19.1386</v>
      </c>
    </row>
    <row r="1822" spans="1:5" x14ac:dyDescent="0.3">
      <c r="A1822" s="1">
        <v>44782</v>
      </c>
      <c r="B1822" t="s">
        <v>17</v>
      </c>
      <c r="C1822" s="5">
        <v>19.099399999999999</v>
      </c>
      <c r="D1822" s="5">
        <v>19.1783</v>
      </c>
      <c r="E1822" s="5">
        <f>AVERAGE(Exchange_Rates[[#This Row],[Buy]:[Sell]])</f>
        <v>19.138849999999998</v>
      </c>
    </row>
    <row r="1823" spans="1:5" x14ac:dyDescent="0.3">
      <c r="A1823" s="1">
        <v>44783</v>
      </c>
      <c r="B1823" t="s">
        <v>17</v>
      </c>
      <c r="C1823" s="5">
        <v>19.099399999999999</v>
      </c>
      <c r="D1823" s="5">
        <v>19.1783</v>
      </c>
      <c r="E1823" s="5">
        <f>AVERAGE(Exchange_Rates[[#This Row],[Buy]:[Sell]])</f>
        <v>19.138849999999998</v>
      </c>
    </row>
    <row r="1824" spans="1:5" x14ac:dyDescent="0.3">
      <c r="A1824" s="1">
        <v>44784</v>
      </c>
      <c r="B1824" t="s">
        <v>17</v>
      </c>
      <c r="C1824" s="5">
        <v>19.099399999999999</v>
      </c>
      <c r="D1824" s="5">
        <v>19.1783</v>
      </c>
      <c r="E1824" s="5">
        <f>AVERAGE(Exchange_Rates[[#This Row],[Buy]:[Sell]])</f>
        <v>19.138849999999998</v>
      </c>
    </row>
    <row r="1825" spans="1:5" x14ac:dyDescent="0.3">
      <c r="A1825" s="1">
        <v>44787</v>
      </c>
      <c r="B1825" t="s">
        <v>17</v>
      </c>
      <c r="C1825" s="5">
        <v>19.099699999999999</v>
      </c>
      <c r="D1825" s="5">
        <v>19.177800000000001</v>
      </c>
      <c r="E1825" s="5">
        <f>AVERAGE(Exchange_Rates[[#This Row],[Buy]:[Sell]])</f>
        <v>19.138750000000002</v>
      </c>
    </row>
    <row r="1826" spans="1:5" x14ac:dyDescent="0.3">
      <c r="A1826" s="1">
        <v>44788</v>
      </c>
      <c r="B1826" t="s">
        <v>17</v>
      </c>
      <c r="C1826" s="5">
        <v>19.099699999999999</v>
      </c>
      <c r="D1826" s="5">
        <v>19.1783</v>
      </c>
      <c r="E1826" s="5">
        <f>AVERAGE(Exchange_Rates[[#This Row],[Buy]:[Sell]])</f>
        <v>19.138999999999999</v>
      </c>
    </row>
    <row r="1827" spans="1:5" x14ac:dyDescent="0.3">
      <c r="A1827" s="1">
        <v>44789</v>
      </c>
      <c r="B1827" t="s">
        <v>17</v>
      </c>
      <c r="C1827" s="5">
        <v>19.100300000000001</v>
      </c>
      <c r="D1827" s="5">
        <v>19.1783</v>
      </c>
      <c r="E1827" s="5">
        <f>AVERAGE(Exchange_Rates[[#This Row],[Buy]:[Sell]])</f>
        <v>19.139299999999999</v>
      </c>
    </row>
    <row r="1828" spans="1:5" x14ac:dyDescent="0.3">
      <c r="A1828" s="1">
        <v>44790</v>
      </c>
      <c r="B1828" t="s">
        <v>17</v>
      </c>
      <c r="C1828" s="5">
        <v>19.100300000000001</v>
      </c>
      <c r="D1828" s="5">
        <v>19.1783</v>
      </c>
      <c r="E1828" s="5">
        <f>AVERAGE(Exchange_Rates[[#This Row],[Buy]:[Sell]])</f>
        <v>19.139299999999999</v>
      </c>
    </row>
    <row r="1829" spans="1:5" x14ac:dyDescent="0.3">
      <c r="A1829" s="1">
        <v>44791</v>
      </c>
      <c r="B1829" t="s">
        <v>17</v>
      </c>
      <c r="C1829" s="5">
        <v>19.1008</v>
      </c>
      <c r="D1829" s="5">
        <v>19.1783</v>
      </c>
      <c r="E1829" s="5">
        <f>AVERAGE(Exchange_Rates[[#This Row],[Buy]:[Sell]])</f>
        <v>19.13955</v>
      </c>
    </row>
    <row r="1830" spans="1:5" x14ac:dyDescent="0.3">
      <c r="A1830" s="1">
        <v>44794</v>
      </c>
      <c r="B1830" t="s">
        <v>17</v>
      </c>
      <c r="C1830" s="5">
        <v>19.1008</v>
      </c>
      <c r="D1830" s="5">
        <v>19.1783</v>
      </c>
      <c r="E1830" s="5">
        <f>AVERAGE(Exchange_Rates[[#This Row],[Buy]:[Sell]])</f>
        <v>19.13955</v>
      </c>
    </row>
    <row r="1831" spans="1:5" x14ac:dyDescent="0.3">
      <c r="A1831" s="1">
        <v>44795</v>
      </c>
      <c r="B1831" t="s">
        <v>17</v>
      </c>
      <c r="C1831" s="5">
        <v>19.1008</v>
      </c>
      <c r="D1831" s="5">
        <v>19.1783</v>
      </c>
      <c r="E1831" s="5">
        <f>AVERAGE(Exchange_Rates[[#This Row],[Buy]:[Sell]])</f>
        <v>19.13955</v>
      </c>
    </row>
    <row r="1832" spans="1:5" x14ac:dyDescent="0.3">
      <c r="A1832" s="1">
        <v>44796</v>
      </c>
      <c r="B1832" t="s">
        <v>17</v>
      </c>
      <c r="C1832" s="5">
        <v>19.119700000000002</v>
      </c>
      <c r="D1832" s="5">
        <v>19.1983</v>
      </c>
      <c r="E1832" s="5">
        <f>AVERAGE(Exchange_Rates[[#This Row],[Buy]:[Sell]])</f>
        <v>19.158999999999999</v>
      </c>
    </row>
    <row r="1833" spans="1:5" x14ac:dyDescent="0.3">
      <c r="A1833" s="1">
        <v>44797</v>
      </c>
      <c r="B1833" t="s">
        <v>17</v>
      </c>
      <c r="C1833" s="5">
        <v>19.130800000000001</v>
      </c>
      <c r="D1833" s="5">
        <v>19.208300000000001</v>
      </c>
      <c r="E1833" s="5">
        <f>AVERAGE(Exchange_Rates[[#This Row],[Buy]:[Sell]])</f>
        <v>19.169550000000001</v>
      </c>
    </row>
    <row r="1834" spans="1:5" x14ac:dyDescent="0.3">
      <c r="A1834" s="1">
        <v>44798</v>
      </c>
      <c r="B1834" t="s">
        <v>17</v>
      </c>
      <c r="C1834" s="5">
        <v>19.1417</v>
      </c>
      <c r="D1834" s="5">
        <v>19.218299999999999</v>
      </c>
      <c r="E1834" s="5">
        <f>AVERAGE(Exchange_Rates[[#This Row],[Buy]:[Sell]])</f>
        <v>19.18</v>
      </c>
    </row>
    <row r="1835" spans="1:5" x14ac:dyDescent="0.3">
      <c r="A1835" s="1">
        <v>44801</v>
      </c>
      <c r="B1835" t="s">
        <v>17</v>
      </c>
      <c r="C1835" s="5">
        <v>19.140799999999999</v>
      </c>
      <c r="D1835" s="5">
        <v>19.218299999999999</v>
      </c>
      <c r="E1835" s="5">
        <f>AVERAGE(Exchange_Rates[[#This Row],[Buy]:[Sell]])</f>
        <v>19.179549999999999</v>
      </c>
    </row>
    <row r="1836" spans="1:5" x14ac:dyDescent="0.3">
      <c r="A1836" s="1">
        <v>44802</v>
      </c>
      <c r="B1836" t="s">
        <v>17</v>
      </c>
      <c r="C1836" s="5">
        <v>19.160299999999999</v>
      </c>
      <c r="D1836" s="5">
        <v>19.238299999999999</v>
      </c>
      <c r="E1836" s="5">
        <f>AVERAGE(Exchange_Rates[[#This Row],[Buy]:[Sell]])</f>
        <v>19.199300000000001</v>
      </c>
    </row>
    <row r="1837" spans="1:5" x14ac:dyDescent="0.3">
      <c r="A1837" s="1">
        <v>44803</v>
      </c>
      <c r="B1837" t="s">
        <v>17</v>
      </c>
      <c r="C1837" s="5">
        <v>19.180299999999999</v>
      </c>
      <c r="D1837" s="5">
        <v>19.258299999999998</v>
      </c>
      <c r="E1837" s="5">
        <f>AVERAGE(Exchange_Rates[[#This Row],[Buy]:[Sell]])</f>
        <v>19.219299999999997</v>
      </c>
    </row>
    <row r="1838" spans="1:5" x14ac:dyDescent="0.3">
      <c r="A1838" s="1">
        <v>44804</v>
      </c>
      <c r="B1838" t="s">
        <v>17</v>
      </c>
      <c r="C1838" s="5">
        <v>19.180800000000001</v>
      </c>
      <c r="D1838" s="5">
        <v>19.258299999999998</v>
      </c>
      <c r="E1838" s="5">
        <f>AVERAGE(Exchange_Rates[[#This Row],[Buy]:[Sell]])</f>
        <v>19.219549999999998</v>
      </c>
    </row>
    <row r="1839" spans="1:5" x14ac:dyDescent="0.3">
      <c r="A1839" s="1">
        <v>44805</v>
      </c>
      <c r="B1839" t="s">
        <v>17</v>
      </c>
      <c r="C1839" s="5">
        <v>19.180800000000001</v>
      </c>
      <c r="D1839" s="5">
        <v>19.258299999999998</v>
      </c>
      <c r="E1839" s="5">
        <f>AVERAGE(Exchange_Rates[[#This Row],[Buy]:[Sell]])</f>
        <v>19.219549999999998</v>
      </c>
    </row>
    <row r="1840" spans="1:5" x14ac:dyDescent="0.3">
      <c r="A1840" s="1">
        <v>44808</v>
      </c>
      <c r="B1840" t="s">
        <v>17</v>
      </c>
      <c r="C1840" s="5">
        <v>19.180800000000001</v>
      </c>
      <c r="D1840" s="5">
        <v>19.258299999999998</v>
      </c>
      <c r="E1840" s="5">
        <f>AVERAGE(Exchange_Rates[[#This Row],[Buy]:[Sell]])</f>
        <v>19.219549999999998</v>
      </c>
    </row>
    <row r="1841" spans="1:5" x14ac:dyDescent="0.3">
      <c r="A1841" s="1">
        <v>44809</v>
      </c>
      <c r="B1841" t="s">
        <v>17</v>
      </c>
      <c r="C1841" s="5">
        <v>19.1814</v>
      </c>
      <c r="D1841" s="5">
        <v>19.258299999999998</v>
      </c>
      <c r="E1841" s="5">
        <f>AVERAGE(Exchange_Rates[[#This Row],[Buy]:[Sell]])</f>
        <v>19.219850000000001</v>
      </c>
    </row>
    <row r="1842" spans="1:5" x14ac:dyDescent="0.3">
      <c r="A1842" s="1">
        <v>44810</v>
      </c>
      <c r="B1842" t="s">
        <v>17</v>
      </c>
      <c r="C1842" s="5">
        <v>19.191400000000002</v>
      </c>
      <c r="D1842" s="5">
        <v>19.2683</v>
      </c>
      <c r="E1842" s="5">
        <f>AVERAGE(Exchange_Rates[[#This Row],[Buy]:[Sell]])</f>
        <v>19.229849999999999</v>
      </c>
    </row>
    <row r="1843" spans="1:5" x14ac:dyDescent="0.3">
      <c r="A1843" s="1">
        <v>44811</v>
      </c>
      <c r="B1843" t="s">
        <v>17</v>
      </c>
      <c r="C1843" s="5">
        <v>19.222200000000001</v>
      </c>
      <c r="D1843" s="5">
        <v>19.298300000000001</v>
      </c>
      <c r="E1843" s="5">
        <f>AVERAGE(Exchange_Rates[[#This Row],[Buy]:[Sell]])</f>
        <v>19.260249999999999</v>
      </c>
    </row>
    <row r="1844" spans="1:5" x14ac:dyDescent="0.3">
      <c r="A1844" s="1">
        <v>44812</v>
      </c>
      <c r="B1844" t="s">
        <v>17</v>
      </c>
      <c r="C1844" s="5">
        <v>19.2622</v>
      </c>
      <c r="D1844" s="5">
        <v>19.3383</v>
      </c>
      <c r="E1844" s="5">
        <f>AVERAGE(Exchange_Rates[[#This Row],[Buy]:[Sell]])</f>
        <v>19.300249999999998</v>
      </c>
    </row>
    <row r="1845" spans="1:5" x14ac:dyDescent="0.3">
      <c r="A1845" s="1">
        <v>44815</v>
      </c>
      <c r="B1845" t="s">
        <v>17</v>
      </c>
      <c r="C1845" s="5">
        <v>19.292200000000001</v>
      </c>
      <c r="D1845" s="5">
        <v>19.368300000000001</v>
      </c>
      <c r="E1845" s="5">
        <f>AVERAGE(Exchange_Rates[[#This Row],[Buy]:[Sell]])</f>
        <v>19.330249999999999</v>
      </c>
    </row>
    <row r="1846" spans="1:5" x14ac:dyDescent="0.3">
      <c r="A1846" s="1">
        <v>44816</v>
      </c>
      <c r="B1846" t="s">
        <v>17</v>
      </c>
      <c r="C1846" s="5">
        <v>19.311699999999998</v>
      </c>
      <c r="D1846" s="5">
        <v>19.388300000000001</v>
      </c>
      <c r="E1846" s="5">
        <f>AVERAGE(Exchange_Rates[[#This Row],[Buy]:[Sell]])</f>
        <v>19.350000000000001</v>
      </c>
    </row>
    <row r="1847" spans="1:5" x14ac:dyDescent="0.3">
      <c r="A1847" s="1">
        <v>44817</v>
      </c>
      <c r="B1847" t="s">
        <v>17</v>
      </c>
      <c r="C1847" s="5">
        <v>19.312200000000001</v>
      </c>
      <c r="D1847" s="5">
        <v>19.388300000000001</v>
      </c>
      <c r="E1847" s="5">
        <f>AVERAGE(Exchange_Rates[[#This Row],[Buy]:[Sell]])</f>
        <v>19.350250000000003</v>
      </c>
    </row>
    <row r="1848" spans="1:5" x14ac:dyDescent="0.3">
      <c r="A1848" s="1">
        <v>44818</v>
      </c>
      <c r="B1848" t="s">
        <v>17</v>
      </c>
      <c r="C1848" s="5">
        <v>19.3414</v>
      </c>
      <c r="D1848" s="5">
        <v>19.418299999999999</v>
      </c>
      <c r="E1848" s="5">
        <f>AVERAGE(Exchange_Rates[[#This Row],[Buy]:[Sell]])</f>
        <v>19.379849999999998</v>
      </c>
    </row>
    <row r="1849" spans="1:5" x14ac:dyDescent="0.3">
      <c r="A1849" s="1">
        <v>44819</v>
      </c>
      <c r="B1849" t="s">
        <v>17</v>
      </c>
      <c r="C1849" s="5">
        <v>19.3719</v>
      </c>
      <c r="D1849" s="5">
        <v>19.4483</v>
      </c>
      <c r="E1849" s="5">
        <f>AVERAGE(Exchange_Rates[[#This Row],[Buy]:[Sell]])</f>
        <v>19.4101</v>
      </c>
    </row>
    <row r="1850" spans="1:5" x14ac:dyDescent="0.3">
      <c r="A1850" s="1">
        <v>44822</v>
      </c>
      <c r="B1850" t="s">
        <v>17</v>
      </c>
      <c r="C1850" s="5">
        <v>19.3719</v>
      </c>
      <c r="D1850" s="5">
        <v>19.4483</v>
      </c>
      <c r="E1850" s="5">
        <f>AVERAGE(Exchange_Rates[[#This Row],[Buy]:[Sell]])</f>
        <v>19.4101</v>
      </c>
    </row>
    <row r="1851" spans="1:5" x14ac:dyDescent="0.3">
      <c r="A1851" s="1">
        <v>44823</v>
      </c>
      <c r="B1851" t="s">
        <v>17</v>
      </c>
      <c r="C1851" s="5">
        <v>19.3719</v>
      </c>
      <c r="D1851" s="5">
        <v>19.4483</v>
      </c>
      <c r="E1851" s="5">
        <f>AVERAGE(Exchange_Rates[[#This Row],[Buy]:[Sell]])</f>
        <v>19.4101</v>
      </c>
    </row>
    <row r="1852" spans="1:5" x14ac:dyDescent="0.3">
      <c r="A1852" s="1">
        <v>44824</v>
      </c>
      <c r="B1852" t="s">
        <v>17</v>
      </c>
      <c r="C1852" s="5">
        <v>19.392800000000001</v>
      </c>
      <c r="D1852" s="5">
        <v>19.468299999999999</v>
      </c>
      <c r="E1852" s="5">
        <f>AVERAGE(Exchange_Rates[[#This Row],[Buy]:[Sell]])</f>
        <v>19.43055</v>
      </c>
    </row>
    <row r="1853" spans="1:5" x14ac:dyDescent="0.3">
      <c r="A1853" s="1">
        <v>44825</v>
      </c>
      <c r="B1853" t="s">
        <v>17</v>
      </c>
      <c r="C1853" s="5">
        <v>19.4419</v>
      </c>
      <c r="D1853" s="5">
        <v>19.5183</v>
      </c>
      <c r="E1853" s="5">
        <f>AVERAGE(Exchange_Rates[[#This Row],[Buy]:[Sell]])</f>
        <v>19.4801</v>
      </c>
    </row>
    <row r="1854" spans="1:5" x14ac:dyDescent="0.3">
      <c r="A1854" s="1">
        <v>44826</v>
      </c>
      <c r="B1854" t="s">
        <v>17</v>
      </c>
      <c r="C1854" s="5">
        <v>19.4422</v>
      </c>
      <c r="D1854" s="5">
        <v>19.5183</v>
      </c>
      <c r="E1854" s="5">
        <f>AVERAGE(Exchange_Rates[[#This Row],[Buy]:[Sell]])</f>
        <v>19.480249999999998</v>
      </c>
    </row>
    <row r="1855" spans="1:5" x14ac:dyDescent="0.3">
      <c r="A1855" s="1">
        <v>44829</v>
      </c>
      <c r="B1855" t="s">
        <v>17</v>
      </c>
      <c r="C1855" s="5">
        <v>19.4422</v>
      </c>
      <c r="D1855" s="5">
        <v>19.5183</v>
      </c>
      <c r="E1855" s="5">
        <f>AVERAGE(Exchange_Rates[[#This Row],[Buy]:[Sell]])</f>
        <v>19.480249999999998</v>
      </c>
    </row>
    <row r="1856" spans="1:5" x14ac:dyDescent="0.3">
      <c r="A1856" s="1">
        <v>44830</v>
      </c>
      <c r="B1856" t="s">
        <v>17</v>
      </c>
      <c r="C1856" s="5">
        <v>19.462199999999999</v>
      </c>
      <c r="D1856" s="5">
        <v>19.5383</v>
      </c>
      <c r="E1856" s="5">
        <f>AVERAGE(Exchange_Rates[[#This Row],[Buy]:[Sell]])</f>
        <v>19.500250000000001</v>
      </c>
    </row>
    <row r="1857" spans="1:5" x14ac:dyDescent="0.3">
      <c r="A1857" s="1">
        <v>44831</v>
      </c>
      <c r="B1857" t="s">
        <v>17</v>
      </c>
      <c r="C1857" s="5">
        <v>19.462199999999999</v>
      </c>
      <c r="D1857" s="5">
        <v>19.5383</v>
      </c>
      <c r="E1857" s="5">
        <f>AVERAGE(Exchange_Rates[[#This Row],[Buy]:[Sell]])</f>
        <v>19.500250000000001</v>
      </c>
    </row>
    <row r="1858" spans="1:5" x14ac:dyDescent="0.3">
      <c r="A1858" s="1">
        <v>44832</v>
      </c>
      <c r="B1858" t="s">
        <v>17</v>
      </c>
      <c r="C1858" s="5">
        <v>19.482199999999999</v>
      </c>
      <c r="D1858" s="5">
        <v>19.558299999999999</v>
      </c>
      <c r="E1858" s="5">
        <f>AVERAGE(Exchange_Rates[[#This Row],[Buy]:[Sell]])</f>
        <v>19.520249999999997</v>
      </c>
    </row>
    <row r="1859" spans="1:5" x14ac:dyDescent="0.3">
      <c r="A1859" s="1">
        <v>44833</v>
      </c>
      <c r="B1859" t="s">
        <v>17</v>
      </c>
      <c r="C1859" s="5">
        <v>19.5108</v>
      </c>
      <c r="D1859" s="5">
        <v>19.587499999999999</v>
      </c>
      <c r="E1859" s="5">
        <f>AVERAGE(Exchange_Rates[[#This Row],[Buy]:[Sell]])</f>
        <v>19.549149999999997</v>
      </c>
    </row>
    <row r="1860" spans="1:5" x14ac:dyDescent="0.3">
      <c r="A1860" s="1">
        <v>44836</v>
      </c>
      <c r="B1860" t="s">
        <v>17</v>
      </c>
      <c r="C1860" s="5">
        <v>19.5122</v>
      </c>
      <c r="D1860" s="5">
        <v>19.5883</v>
      </c>
      <c r="E1860" s="5">
        <f>AVERAGE(Exchange_Rates[[#This Row],[Buy]:[Sell]])</f>
        <v>19.550249999999998</v>
      </c>
    </row>
    <row r="1861" spans="1:5" x14ac:dyDescent="0.3">
      <c r="A1861" s="1">
        <v>44837</v>
      </c>
      <c r="B1861" t="s">
        <v>17</v>
      </c>
      <c r="C1861" s="5">
        <v>19.591899999999999</v>
      </c>
      <c r="D1861" s="5">
        <v>19.668299999999999</v>
      </c>
      <c r="E1861" s="5">
        <f>AVERAGE(Exchange_Rates[[#This Row],[Buy]:[Sell]])</f>
        <v>19.630099999999999</v>
      </c>
    </row>
    <row r="1862" spans="1:5" x14ac:dyDescent="0.3">
      <c r="A1862" s="1">
        <v>44838</v>
      </c>
      <c r="B1862" t="s">
        <v>17</v>
      </c>
      <c r="C1862" s="5">
        <v>19.612500000000001</v>
      </c>
      <c r="D1862" s="5">
        <v>19.688300000000002</v>
      </c>
      <c r="E1862" s="5">
        <f>AVERAGE(Exchange_Rates[[#This Row],[Buy]:[Sell]])</f>
        <v>19.650400000000001</v>
      </c>
    </row>
    <row r="1863" spans="1:5" x14ac:dyDescent="0.3">
      <c r="A1863" s="1">
        <v>44839</v>
      </c>
      <c r="B1863" t="s">
        <v>17</v>
      </c>
      <c r="C1863" s="5">
        <v>19.612500000000001</v>
      </c>
      <c r="D1863" s="5">
        <v>19.688300000000002</v>
      </c>
      <c r="E1863" s="5">
        <f>AVERAGE(Exchange_Rates[[#This Row],[Buy]:[Sell]])</f>
        <v>19.650400000000001</v>
      </c>
    </row>
    <row r="1864" spans="1:5" x14ac:dyDescent="0.3">
      <c r="A1864" s="1">
        <v>44843</v>
      </c>
      <c r="B1864" t="s">
        <v>17</v>
      </c>
      <c r="C1864" s="5">
        <v>19.613099999999999</v>
      </c>
      <c r="D1864" s="5">
        <v>19.688300000000002</v>
      </c>
      <c r="E1864" s="5">
        <f>AVERAGE(Exchange_Rates[[#This Row],[Buy]:[Sell]])</f>
        <v>19.650700000000001</v>
      </c>
    </row>
    <row r="1865" spans="1:5" x14ac:dyDescent="0.3">
      <c r="A1865" s="1">
        <v>44844</v>
      </c>
      <c r="B1865" t="s">
        <v>17</v>
      </c>
      <c r="C1865" s="5">
        <v>19.613099999999999</v>
      </c>
      <c r="D1865" s="5">
        <v>19.688300000000002</v>
      </c>
      <c r="E1865" s="5">
        <f>AVERAGE(Exchange_Rates[[#This Row],[Buy]:[Sell]])</f>
        <v>19.650700000000001</v>
      </c>
    </row>
    <row r="1866" spans="1:5" x14ac:dyDescent="0.3">
      <c r="A1866" s="1">
        <v>44845</v>
      </c>
      <c r="B1866" t="s">
        <v>17</v>
      </c>
      <c r="C1866" s="5">
        <v>19.631900000000002</v>
      </c>
      <c r="D1866" s="5">
        <v>19.707799999999999</v>
      </c>
      <c r="E1866" s="5">
        <f>AVERAGE(Exchange_Rates[[#This Row],[Buy]:[Sell]])</f>
        <v>19.66985</v>
      </c>
    </row>
    <row r="1867" spans="1:5" x14ac:dyDescent="0.3">
      <c r="A1867" s="1">
        <v>44846</v>
      </c>
      <c r="B1867" t="s">
        <v>17</v>
      </c>
      <c r="C1867" s="5">
        <v>19.633099999999999</v>
      </c>
      <c r="D1867" s="5">
        <v>19.708300000000001</v>
      </c>
      <c r="E1867" s="5">
        <f>AVERAGE(Exchange_Rates[[#This Row],[Buy]:[Sell]])</f>
        <v>19.6707</v>
      </c>
    </row>
    <row r="1868" spans="1:5" x14ac:dyDescent="0.3">
      <c r="A1868" s="1">
        <v>44847</v>
      </c>
      <c r="B1868" t="s">
        <v>17</v>
      </c>
      <c r="C1868" s="5">
        <v>19.633099999999999</v>
      </c>
      <c r="D1868" s="5">
        <v>19.708300000000001</v>
      </c>
      <c r="E1868" s="5">
        <f>AVERAGE(Exchange_Rates[[#This Row],[Buy]:[Sell]])</f>
        <v>19.6707</v>
      </c>
    </row>
    <row r="1869" spans="1:5" x14ac:dyDescent="0.3">
      <c r="A1869" s="1">
        <v>44850</v>
      </c>
      <c r="B1869" t="s">
        <v>17</v>
      </c>
      <c r="C1869" s="5">
        <v>19.633099999999999</v>
      </c>
      <c r="D1869" s="5">
        <v>19.708300000000001</v>
      </c>
      <c r="E1869" s="5">
        <f>AVERAGE(Exchange_Rates[[#This Row],[Buy]:[Sell]])</f>
        <v>19.6707</v>
      </c>
    </row>
    <row r="1870" spans="1:5" x14ac:dyDescent="0.3">
      <c r="A1870" s="1">
        <v>44851</v>
      </c>
      <c r="B1870" t="s">
        <v>17</v>
      </c>
      <c r="C1870" s="5">
        <v>19.6342</v>
      </c>
      <c r="D1870" s="5">
        <v>19.708300000000001</v>
      </c>
      <c r="E1870" s="5">
        <f>AVERAGE(Exchange_Rates[[#This Row],[Buy]:[Sell]])</f>
        <v>19.671250000000001</v>
      </c>
    </row>
    <row r="1871" spans="1:5" x14ac:dyDescent="0.3">
      <c r="A1871" s="1">
        <v>44852</v>
      </c>
      <c r="B1871" t="s">
        <v>17</v>
      </c>
      <c r="C1871" s="5">
        <v>19.633600000000001</v>
      </c>
      <c r="D1871" s="5">
        <v>19.708300000000001</v>
      </c>
      <c r="E1871" s="5">
        <f>AVERAGE(Exchange_Rates[[#This Row],[Buy]:[Sell]])</f>
        <v>19.670950000000001</v>
      </c>
    </row>
    <row r="1872" spans="1:5" x14ac:dyDescent="0.3">
      <c r="A1872" s="1">
        <v>44853</v>
      </c>
      <c r="B1872" t="s">
        <v>17</v>
      </c>
      <c r="C1872" s="5">
        <v>19.633600000000001</v>
      </c>
      <c r="D1872" s="5">
        <v>19.708300000000001</v>
      </c>
      <c r="E1872" s="5">
        <f>AVERAGE(Exchange_Rates[[#This Row],[Buy]:[Sell]])</f>
        <v>19.670950000000001</v>
      </c>
    </row>
    <row r="1873" spans="1:5" x14ac:dyDescent="0.3">
      <c r="A1873" s="1">
        <v>44854</v>
      </c>
      <c r="B1873" t="s">
        <v>17</v>
      </c>
      <c r="C1873" s="5">
        <v>19.633600000000001</v>
      </c>
      <c r="D1873" s="5">
        <v>19.708300000000001</v>
      </c>
      <c r="E1873" s="5">
        <f>AVERAGE(Exchange_Rates[[#This Row],[Buy]:[Sell]])</f>
        <v>19.670950000000001</v>
      </c>
    </row>
    <row r="1874" spans="1:5" x14ac:dyDescent="0.3">
      <c r="A1874" s="1">
        <v>44857</v>
      </c>
      <c r="B1874" t="s">
        <v>17</v>
      </c>
      <c r="C1874" s="5">
        <v>19.6342</v>
      </c>
      <c r="D1874" s="5">
        <v>19.708300000000001</v>
      </c>
      <c r="E1874" s="5">
        <f>AVERAGE(Exchange_Rates[[#This Row],[Buy]:[Sell]])</f>
        <v>19.671250000000001</v>
      </c>
    </row>
    <row r="1875" spans="1:5" x14ac:dyDescent="0.3">
      <c r="A1875" s="1">
        <v>44858</v>
      </c>
      <c r="B1875" t="s">
        <v>17</v>
      </c>
      <c r="C1875" s="5">
        <v>19.6342</v>
      </c>
      <c r="D1875" s="5">
        <v>19.708300000000001</v>
      </c>
      <c r="E1875" s="5">
        <f>AVERAGE(Exchange_Rates[[#This Row],[Buy]:[Sell]])</f>
        <v>19.671250000000001</v>
      </c>
    </row>
    <row r="1876" spans="1:5" x14ac:dyDescent="0.3">
      <c r="A1876" s="1">
        <v>44859</v>
      </c>
      <c r="B1876" t="s">
        <v>17</v>
      </c>
      <c r="C1876" s="5">
        <v>19.653300000000002</v>
      </c>
      <c r="D1876" s="5">
        <v>19.727799999999998</v>
      </c>
      <c r="E1876" s="5">
        <f>AVERAGE(Exchange_Rates[[#This Row],[Buy]:[Sell]])</f>
        <v>19.690550000000002</v>
      </c>
    </row>
    <row r="1877" spans="1:5" x14ac:dyDescent="0.3">
      <c r="A1877" s="1">
        <v>44860</v>
      </c>
      <c r="B1877" t="s">
        <v>17</v>
      </c>
      <c r="C1877" s="5">
        <v>19.672799999999999</v>
      </c>
      <c r="D1877" s="5">
        <v>19.747199999999999</v>
      </c>
      <c r="E1877" s="5">
        <f>AVERAGE(Exchange_Rates[[#This Row],[Buy]:[Sell]])</f>
        <v>19.71</v>
      </c>
    </row>
    <row r="1878" spans="1:5" x14ac:dyDescent="0.3">
      <c r="A1878" s="1">
        <v>44861</v>
      </c>
      <c r="B1878" t="s">
        <v>17</v>
      </c>
      <c r="C1878" s="5">
        <v>22.850300000000001</v>
      </c>
      <c r="D1878" s="5">
        <v>22.96</v>
      </c>
      <c r="E1878" s="5">
        <f>AVERAGE(Exchange_Rates[[#This Row],[Buy]:[Sell]])</f>
        <v>22.905149999999999</v>
      </c>
    </row>
    <row r="1879" spans="1:5" x14ac:dyDescent="0.3">
      <c r="A1879" s="1">
        <v>44864</v>
      </c>
      <c r="B1879" t="s">
        <v>17</v>
      </c>
      <c r="C1879" s="5">
        <v>24.002600000000001</v>
      </c>
      <c r="D1879" s="5">
        <v>24.101400000000002</v>
      </c>
      <c r="E1879" s="5">
        <f>AVERAGE(Exchange_Rates[[#This Row],[Buy]:[Sell]])</f>
        <v>24.052</v>
      </c>
    </row>
    <row r="1880" spans="1:5" x14ac:dyDescent="0.3">
      <c r="A1880" s="1">
        <v>44865</v>
      </c>
      <c r="B1880" t="s">
        <v>17</v>
      </c>
      <c r="C1880" s="5">
        <v>24.071400000000001</v>
      </c>
      <c r="D1880" s="5">
        <v>24.1709</v>
      </c>
      <c r="E1880" s="5">
        <f>AVERAGE(Exchange_Rates[[#This Row],[Buy]:[Sell]])</f>
        <v>24.12115</v>
      </c>
    </row>
    <row r="1881" spans="1:5" x14ac:dyDescent="0.3">
      <c r="A1881" s="1">
        <v>44866</v>
      </c>
      <c r="B1881" t="s">
        <v>17</v>
      </c>
      <c r="C1881" s="5">
        <v>24.122299999999999</v>
      </c>
      <c r="D1881" s="5">
        <v>24.222300000000001</v>
      </c>
      <c r="E1881" s="5">
        <f>AVERAGE(Exchange_Rates[[#This Row],[Buy]:[Sell]])</f>
        <v>24.1723</v>
      </c>
    </row>
    <row r="1882" spans="1:5" x14ac:dyDescent="0.3">
      <c r="A1882" s="1">
        <v>44867</v>
      </c>
      <c r="B1882" t="s">
        <v>17</v>
      </c>
      <c r="C1882" s="5">
        <v>24.126000000000001</v>
      </c>
      <c r="D1882" s="5">
        <v>24.223700000000001</v>
      </c>
      <c r="E1882" s="5">
        <f>AVERAGE(Exchange_Rates[[#This Row],[Buy]:[Sell]])</f>
        <v>24.174849999999999</v>
      </c>
    </row>
    <row r="1883" spans="1:5" x14ac:dyDescent="0.3">
      <c r="A1883" s="1">
        <v>44868</v>
      </c>
      <c r="B1883" t="s">
        <v>17</v>
      </c>
      <c r="C1883" s="5">
        <v>24.2028</v>
      </c>
      <c r="D1883" s="5">
        <v>24.2957</v>
      </c>
      <c r="E1883" s="5">
        <f>AVERAGE(Exchange_Rates[[#This Row],[Buy]:[Sell]])</f>
        <v>24.24925</v>
      </c>
    </row>
    <row r="1884" spans="1:5" x14ac:dyDescent="0.3">
      <c r="A1884" s="1">
        <v>44871</v>
      </c>
      <c r="B1884" t="s">
        <v>17</v>
      </c>
      <c r="C1884" s="5">
        <v>24.2041</v>
      </c>
      <c r="D1884" s="5">
        <v>24.2957</v>
      </c>
      <c r="E1884" s="5">
        <f>AVERAGE(Exchange_Rates[[#This Row],[Buy]:[Sell]])</f>
        <v>24.2499</v>
      </c>
    </row>
    <row r="1885" spans="1:5" x14ac:dyDescent="0.3">
      <c r="A1885" s="1">
        <v>44872</v>
      </c>
      <c r="B1885" t="s">
        <v>17</v>
      </c>
      <c r="C1885" s="5">
        <v>24.252600000000001</v>
      </c>
      <c r="D1885" s="5">
        <v>24.344899999999999</v>
      </c>
      <c r="E1885" s="5">
        <f>AVERAGE(Exchange_Rates[[#This Row],[Buy]:[Sell]])</f>
        <v>24.298749999999998</v>
      </c>
    </row>
    <row r="1886" spans="1:5" x14ac:dyDescent="0.3">
      <c r="A1886" s="1">
        <v>44873</v>
      </c>
      <c r="B1886" t="s">
        <v>17</v>
      </c>
      <c r="C1886" s="5">
        <v>24.3157</v>
      </c>
      <c r="D1886" s="5">
        <v>24.395099999999999</v>
      </c>
      <c r="E1886" s="5">
        <f>AVERAGE(Exchange_Rates[[#This Row],[Buy]:[Sell]])</f>
        <v>24.355399999999999</v>
      </c>
    </row>
    <row r="1887" spans="1:5" x14ac:dyDescent="0.3">
      <c r="A1887" s="1">
        <v>44874</v>
      </c>
      <c r="B1887" t="s">
        <v>17</v>
      </c>
      <c r="C1887" s="5">
        <v>24.335100000000001</v>
      </c>
      <c r="D1887" s="5">
        <v>24.415400000000002</v>
      </c>
      <c r="E1887" s="5">
        <f>AVERAGE(Exchange_Rates[[#This Row],[Buy]:[Sell]])</f>
        <v>24.375250000000001</v>
      </c>
    </row>
    <row r="1888" spans="1:5" x14ac:dyDescent="0.3">
      <c r="A1888" s="1">
        <v>44875</v>
      </c>
      <c r="B1888" t="s">
        <v>17</v>
      </c>
      <c r="C1888" s="5">
        <v>24.363399999999999</v>
      </c>
      <c r="D1888" s="5">
        <v>24.4406</v>
      </c>
      <c r="E1888" s="5">
        <f>AVERAGE(Exchange_Rates[[#This Row],[Buy]:[Sell]])</f>
        <v>24.402000000000001</v>
      </c>
    </row>
    <row r="1889" spans="1:5" x14ac:dyDescent="0.3">
      <c r="A1889" s="1">
        <v>44878</v>
      </c>
      <c r="B1889" t="s">
        <v>17</v>
      </c>
      <c r="C1889" s="5">
        <v>24.366700000000002</v>
      </c>
      <c r="D1889" s="5">
        <v>24.443100000000001</v>
      </c>
      <c r="E1889" s="5">
        <f>AVERAGE(Exchange_Rates[[#This Row],[Buy]:[Sell]])</f>
        <v>24.404900000000001</v>
      </c>
    </row>
    <row r="1890" spans="1:5" x14ac:dyDescent="0.3">
      <c r="A1890" s="1">
        <v>44879</v>
      </c>
      <c r="B1890" t="s">
        <v>17</v>
      </c>
      <c r="C1890" s="5">
        <v>24.378900000000002</v>
      </c>
      <c r="D1890" s="5">
        <v>24.454999999999998</v>
      </c>
      <c r="E1890" s="5">
        <f>AVERAGE(Exchange_Rates[[#This Row],[Buy]:[Sell]])</f>
        <v>24.41695</v>
      </c>
    </row>
    <row r="1891" spans="1:5" x14ac:dyDescent="0.3">
      <c r="A1891" s="1">
        <v>44880</v>
      </c>
      <c r="B1891" t="s">
        <v>17</v>
      </c>
      <c r="C1891" s="5">
        <v>24.398099999999999</v>
      </c>
      <c r="D1891" s="5">
        <v>24.4742</v>
      </c>
      <c r="E1891" s="5">
        <f>AVERAGE(Exchange_Rates[[#This Row],[Buy]:[Sell]])</f>
        <v>24.436149999999998</v>
      </c>
    </row>
    <row r="1892" spans="1:5" x14ac:dyDescent="0.3">
      <c r="A1892" s="1">
        <v>44881</v>
      </c>
      <c r="B1892" t="s">
        <v>17</v>
      </c>
      <c r="C1892" s="5">
        <v>24.428599999999999</v>
      </c>
      <c r="D1892" s="5">
        <v>24.504200000000001</v>
      </c>
      <c r="E1892" s="5">
        <f>AVERAGE(Exchange_Rates[[#This Row],[Buy]:[Sell]])</f>
        <v>24.4664</v>
      </c>
    </row>
    <row r="1893" spans="1:5" x14ac:dyDescent="0.3">
      <c r="A1893" s="1">
        <v>44882</v>
      </c>
      <c r="B1893" t="s">
        <v>17</v>
      </c>
      <c r="C1893" s="5">
        <v>24.44</v>
      </c>
      <c r="D1893" s="5">
        <v>24.516400000000001</v>
      </c>
      <c r="E1893" s="5">
        <f>AVERAGE(Exchange_Rates[[#This Row],[Buy]:[Sell]])</f>
        <v>24.478200000000001</v>
      </c>
    </row>
    <row r="1894" spans="1:5" x14ac:dyDescent="0.3">
      <c r="A1894" s="1">
        <v>44885</v>
      </c>
      <c r="B1894" t="s">
        <v>17</v>
      </c>
      <c r="C1894" s="5">
        <v>24.445</v>
      </c>
      <c r="D1894" s="5">
        <v>24.516400000000001</v>
      </c>
      <c r="E1894" s="5">
        <f>AVERAGE(Exchange_Rates[[#This Row],[Buy]:[Sell]])</f>
        <v>24.480699999999999</v>
      </c>
    </row>
    <row r="1895" spans="1:5" x14ac:dyDescent="0.3">
      <c r="A1895" s="1">
        <v>44886</v>
      </c>
      <c r="B1895" t="s">
        <v>17</v>
      </c>
      <c r="C1895" s="5">
        <v>24.470600000000001</v>
      </c>
      <c r="D1895" s="5">
        <v>24.5458</v>
      </c>
      <c r="E1895" s="5">
        <f>AVERAGE(Exchange_Rates[[#This Row],[Buy]:[Sell]])</f>
        <v>24.508200000000002</v>
      </c>
    </row>
    <row r="1896" spans="1:5" x14ac:dyDescent="0.3">
      <c r="A1896" s="1">
        <v>44887</v>
      </c>
      <c r="B1896" t="s">
        <v>17</v>
      </c>
      <c r="C1896" s="5">
        <v>24.484400000000001</v>
      </c>
      <c r="D1896" s="5">
        <v>24.5578</v>
      </c>
      <c r="E1896" s="5">
        <f>AVERAGE(Exchange_Rates[[#This Row],[Buy]:[Sell]])</f>
        <v>24.521100000000001</v>
      </c>
    </row>
    <row r="1897" spans="1:5" x14ac:dyDescent="0.3">
      <c r="A1897" s="1">
        <v>44888</v>
      </c>
      <c r="B1897" t="s">
        <v>17</v>
      </c>
      <c r="C1897" s="5">
        <v>24.501899999999999</v>
      </c>
      <c r="D1897" s="5">
        <v>24.578099999999999</v>
      </c>
      <c r="E1897" s="5">
        <f>AVERAGE(Exchange_Rates[[#This Row],[Buy]:[Sell]])</f>
        <v>24.54</v>
      </c>
    </row>
    <row r="1898" spans="1:5" x14ac:dyDescent="0.3">
      <c r="A1898" s="1">
        <v>44889</v>
      </c>
      <c r="B1898" t="s">
        <v>17</v>
      </c>
      <c r="C1898" s="5">
        <v>24.502199999999998</v>
      </c>
      <c r="D1898" s="5">
        <v>24.5778</v>
      </c>
      <c r="E1898" s="5">
        <f>AVERAGE(Exchange_Rates[[#This Row],[Buy]:[Sell]])</f>
        <v>24.54</v>
      </c>
    </row>
    <row r="1899" spans="1:5" x14ac:dyDescent="0.3">
      <c r="A1899" s="1">
        <v>44892</v>
      </c>
      <c r="B1899" t="s">
        <v>17</v>
      </c>
      <c r="C1899" s="5">
        <v>24.502500000000001</v>
      </c>
      <c r="D1899" s="5">
        <v>24.578299999999999</v>
      </c>
      <c r="E1899" s="5">
        <f>AVERAGE(Exchange_Rates[[#This Row],[Buy]:[Sell]])</f>
        <v>24.540399999999998</v>
      </c>
    </row>
    <row r="1900" spans="1:5" x14ac:dyDescent="0.3">
      <c r="A1900" s="1">
        <v>44893</v>
      </c>
      <c r="B1900" t="s">
        <v>17</v>
      </c>
      <c r="C1900" s="5">
        <v>24.521100000000001</v>
      </c>
      <c r="D1900" s="5">
        <v>24.596699999999998</v>
      </c>
      <c r="E1900" s="5">
        <f>AVERAGE(Exchange_Rates[[#This Row],[Buy]:[Sell]])</f>
        <v>24.558900000000001</v>
      </c>
    </row>
    <row r="1901" spans="1:5" x14ac:dyDescent="0.3">
      <c r="A1901" s="1">
        <v>44894</v>
      </c>
      <c r="B1901" t="s">
        <v>17</v>
      </c>
      <c r="C1901" s="5">
        <v>24.5242</v>
      </c>
      <c r="D1901" s="5">
        <v>24.597799999999999</v>
      </c>
      <c r="E1901" s="5">
        <f>AVERAGE(Exchange_Rates[[#This Row],[Buy]:[Sell]])</f>
        <v>24.561</v>
      </c>
    </row>
    <row r="1902" spans="1:5" x14ac:dyDescent="0.3">
      <c r="A1902" s="1">
        <v>44895</v>
      </c>
      <c r="B1902" t="s">
        <v>17</v>
      </c>
      <c r="C1902" s="5">
        <v>24.524699999999999</v>
      </c>
      <c r="D1902" s="5">
        <v>24.598099999999999</v>
      </c>
      <c r="E1902" s="5">
        <f>AVERAGE(Exchange_Rates[[#This Row],[Buy]:[Sell]])</f>
        <v>24.561399999999999</v>
      </c>
    </row>
    <row r="1903" spans="1:5" x14ac:dyDescent="0.3">
      <c r="A1903" s="1">
        <v>44896</v>
      </c>
      <c r="B1903" t="s">
        <v>17</v>
      </c>
      <c r="C1903" s="5">
        <v>24.535</v>
      </c>
      <c r="D1903" s="5">
        <v>24.6081</v>
      </c>
      <c r="E1903" s="5">
        <f>AVERAGE(Exchange_Rates[[#This Row],[Buy]:[Sell]])</f>
        <v>24.571550000000002</v>
      </c>
    </row>
    <row r="1904" spans="1:5" x14ac:dyDescent="0.3">
      <c r="A1904" s="1">
        <v>44899</v>
      </c>
      <c r="B1904" t="s">
        <v>17</v>
      </c>
      <c r="C1904" s="5">
        <v>24.533899999999999</v>
      </c>
      <c r="D1904" s="5">
        <v>24.608899999999998</v>
      </c>
      <c r="E1904" s="5">
        <f>AVERAGE(Exchange_Rates[[#This Row],[Buy]:[Sell]])</f>
        <v>24.571399999999997</v>
      </c>
    </row>
    <row r="1905" spans="1:5" x14ac:dyDescent="0.3">
      <c r="A1905" s="1">
        <v>44900</v>
      </c>
      <c r="B1905" t="s">
        <v>17</v>
      </c>
      <c r="C1905" s="5">
        <v>24.534700000000001</v>
      </c>
      <c r="D1905" s="5">
        <v>24.608899999999998</v>
      </c>
      <c r="E1905" s="5">
        <f>AVERAGE(Exchange_Rates[[#This Row],[Buy]:[Sell]])</f>
        <v>24.5718</v>
      </c>
    </row>
    <row r="1906" spans="1:5" x14ac:dyDescent="0.3">
      <c r="A1906" s="1">
        <v>44901</v>
      </c>
      <c r="B1906" t="s">
        <v>17</v>
      </c>
      <c r="C1906" s="5">
        <v>24.565000000000001</v>
      </c>
      <c r="D1906" s="5">
        <v>24.640799999999999</v>
      </c>
      <c r="E1906" s="5">
        <f>AVERAGE(Exchange_Rates[[#This Row],[Buy]:[Sell]])</f>
        <v>24.602899999999998</v>
      </c>
    </row>
    <row r="1907" spans="1:5" x14ac:dyDescent="0.3">
      <c r="A1907" s="1">
        <v>44902</v>
      </c>
      <c r="B1907" t="s">
        <v>17</v>
      </c>
      <c r="C1907" s="5">
        <v>24.5672</v>
      </c>
      <c r="D1907" s="5">
        <v>24.642499999999998</v>
      </c>
      <c r="E1907" s="5">
        <f>AVERAGE(Exchange_Rates[[#This Row],[Buy]:[Sell]])</f>
        <v>24.604849999999999</v>
      </c>
    </row>
    <row r="1908" spans="1:5" x14ac:dyDescent="0.3">
      <c r="A1908" s="1">
        <v>44903</v>
      </c>
      <c r="B1908" t="s">
        <v>17</v>
      </c>
      <c r="C1908" s="5">
        <v>24.566600000000001</v>
      </c>
      <c r="D1908" s="5">
        <v>24.643999999999998</v>
      </c>
      <c r="E1908" s="5">
        <f>AVERAGE(Exchange_Rates[[#This Row],[Buy]:[Sell]])</f>
        <v>24.6053</v>
      </c>
    </row>
    <row r="1909" spans="1:5" x14ac:dyDescent="0.3">
      <c r="A1909" s="1">
        <v>44906</v>
      </c>
      <c r="B1909" t="s">
        <v>17</v>
      </c>
      <c r="C1909" s="5">
        <v>24.569199999999999</v>
      </c>
      <c r="D1909" s="5">
        <v>24.644200000000001</v>
      </c>
      <c r="E1909" s="5">
        <f>AVERAGE(Exchange_Rates[[#This Row],[Buy]:[Sell]])</f>
        <v>24.6067</v>
      </c>
    </row>
    <row r="1910" spans="1:5" x14ac:dyDescent="0.3">
      <c r="A1910" s="1">
        <v>44907</v>
      </c>
      <c r="B1910" t="s">
        <v>17</v>
      </c>
      <c r="C1910" s="5">
        <v>24.534700000000001</v>
      </c>
      <c r="D1910" s="5">
        <v>24.608899999999998</v>
      </c>
      <c r="E1910" s="5">
        <f>AVERAGE(Exchange_Rates[[#This Row],[Buy]:[Sell]])</f>
        <v>24.5718</v>
      </c>
    </row>
    <row r="1911" spans="1:5" x14ac:dyDescent="0.3">
      <c r="A1911" s="1">
        <v>44908</v>
      </c>
      <c r="B1911" t="s">
        <v>17</v>
      </c>
      <c r="C1911" s="5">
        <v>24.599699999999999</v>
      </c>
      <c r="D1911" s="5">
        <v>24.675000000000001</v>
      </c>
      <c r="E1911" s="5">
        <f>AVERAGE(Exchange_Rates[[#This Row],[Buy]:[Sell]])</f>
        <v>24.637349999999998</v>
      </c>
    </row>
    <row r="1912" spans="1:5" x14ac:dyDescent="0.3">
      <c r="A1912" s="1">
        <v>44909</v>
      </c>
      <c r="B1912" t="s">
        <v>17</v>
      </c>
      <c r="C1912" s="5">
        <v>24.6386</v>
      </c>
      <c r="D1912" s="5">
        <v>24.714700000000001</v>
      </c>
      <c r="E1912" s="5">
        <f>AVERAGE(Exchange_Rates[[#This Row],[Buy]:[Sell]])</f>
        <v>24.676650000000002</v>
      </c>
    </row>
    <row r="1913" spans="1:5" x14ac:dyDescent="0.3">
      <c r="A1913" s="1">
        <v>44910</v>
      </c>
      <c r="B1913" t="s">
        <v>17</v>
      </c>
      <c r="C1913" s="5">
        <v>24.639700000000001</v>
      </c>
      <c r="D1913" s="5">
        <v>24.715299999999999</v>
      </c>
      <c r="E1913" s="5">
        <f>AVERAGE(Exchange_Rates[[#This Row],[Buy]:[Sell]])</f>
        <v>24.677500000000002</v>
      </c>
    </row>
    <row r="1914" spans="1:5" x14ac:dyDescent="0.3">
      <c r="A1914" s="1">
        <v>44913</v>
      </c>
      <c r="B1914" t="s">
        <v>17</v>
      </c>
      <c r="C1914" s="5">
        <v>24.638300000000001</v>
      </c>
      <c r="D1914" s="5">
        <v>24.715</v>
      </c>
      <c r="E1914" s="5">
        <f>AVERAGE(Exchange_Rates[[#This Row],[Buy]:[Sell]])</f>
        <v>24.676650000000002</v>
      </c>
    </row>
    <row r="1915" spans="1:5" x14ac:dyDescent="0.3">
      <c r="A1915" s="1">
        <v>44914</v>
      </c>
      <c r="B1915" t="s">
        <v>17</v>
      </c>
      <c r="C1915" s="5">
        <v>24.698599999999999</v>
      </c>
      <c r="D1915" s="5">
        <v>24.744700000000002</v>
      </c>
      <c r="E1915" s="5">
        <f>AVERAGE(Exchange_Rates[[#This Row],[Buy]:[Sell]])</f>
        <v>24.72165</v>
      </c>
    </row>
    <row r="1916" spans="1:5" x14ac:dyDescent="0.3">
      <c r="A1916" s="1">
        <v>44915</v>
      </c>
      <c r="B1916" t="s">
        <v>17</v>
      </c>
      <c r="C1916" s="5">
        <v>24.668600000000001</v>
      </c>
      <c r="D1916" s="5">
        <v>24.7453</v>
      </c>
      <c r="E1916" s="5">
        <f>AVERAGE(Exchange_Rates[[#This Row],[Buy]:[Sell]])</f>
        <v>24.706949999999999</v>
      </c>
    </row>
    <row r="1917" spans="1:5" x14ac:dyDescent="0.3">
      <c r="A1917" s="1">
        <v>44916</v>
      </c>
      <c r="B1917" t="s">
        <v>17</v>
      </c>
      <c r="C1917" s="5">
        <v>24.668600000000001</v>
      </c>
      <c r="D1917" s="5">
        <v>24.7453</v>
      </c>
      <c r="E1917" s="5">
        <f>AVERAGE(Exchange_Rates[[#This Row],[Buy]:[Sell]])</f>
        <v>24.706949999999999</v>
      </c>
    </row>
    <row r="1918" spans="1:5" x14ac:dyDescent="0.3">
      <c r="A1918" s="1">
        <v>44917</v>
      </c>
      <c r="B1918" t="s">
        <v>17</v>
      </c>
      <c r="C1918" s="5">
        <v>24.67</v>
      </c>
      <c r="D1918" s="5">
        <v>24.7456</v>
      </c>
      <c r="E1918" s="5">
        <f>AVERAGE(Exchange_Rates[[#This Row],[Buy]:[Sell]])</f>
        <v>24.707799999999999</v>
      </c>
    </row>
    <row r="1919" spans="1:5" x14ac:dyDescent="0.3">
      <c r="A1919" s="1">
        <v>44920</v>
      </c>
      <c r="B1919" t="s">
        <v>17</v>
      </c>
      <c r="C1919" s="5">
        <v>24.689599999999999</v>
      </c>
      <c r="D1919" s="5">
        <v>24.7441</v>
      </c>
      <c r="E1919" s="5">
        <f>AVERAGE(Exchange_Rates[[#This Row],[Buy]:[Sell]])</f>
        <v>24.716850000000001</v>
      </c>
    </row>
    <row r="1920" spans="1:5" x14ac:dyDescent="0.3">
      <c r="A1920" s="1">
        <v>44921</v>
      </c>
      <c r="B1920" t="s">
        <v>17</v>
      </c>
      <c r="C1920" s="5">
        <v>24.67</v>
      </c>
      <c r="D1920" s="5">
        <v>24.7456</v>
      </c>
      <c r="E1920" s="5">
        <f>AVERAGE(Exchange_Rates[[#This Row],[Buy]:[Sell]])</f>
        <v>24.707799999999999</v>
      </c>
    </row>
    <row r="1921" spans="1:5" x14ac:dyDescent="0.3">
      <c r="A1921" s="1">
        <v>44922</v>
      </c>
      <c r="B1921" t="s">
        <v>17</v>
      </c>
      <c r="C1921" s="5">
        <v>24.67</v>
      </c>
      <c r="D1921" s="5">
        <v>24.7456</v>
      </c>
      <c r="E1921" s="5">
        <f>AVERAGE(Exchange_Rates[[#This Row],[Buy]:[Sell]])</f>
        <v>24.707799999999999</v>
      </c>
    </row>
    <row r="1922" spans="1:5" x14ac:dyDescent="0.3">
      <c r="A1922" s="1">
        <v>44923</v>
      </c>
      <c r="B1922" t="s">
        <v>17</v>
      </c>
      <c r="C1922" s="5">
        <v>24.6889</v>
      </c>
      <c r="D1922" s="5">
        <v>24.765599999999999</v>
      </c>
      <c r="E1922" s="5">
        <f>AVERAGE(Exchange_Rates[[#This Row],[Buy]:[Sell]])</f>
        <v>24.727249999999998</v>
      </c>
    </row>
    <row r="1923" spans="1:5" x14ac:dyDescent="0.3">
      <c r="A1923" s="1">
        <v>44924</v>
      </c>
      <c r="B1923" t="s">
        <v>17</v>
      </c>
      <c r="C1923" s="5">
        <v>24.689399999999999</v>
      </c>
      <c r="D1923" s="5">
        <v>24.765000000000001</v>
      </c>
      <c r="E1923" s="5">
        <f>AVERAGE(Exchange_Rates[[#This Row],[Buy]:[Sell]])</f>
        <v>24.7272</v>
      </c>
    </row>
    <row r="1924" spans="1:5" x14ac:dyDescent="0.3">
      <c r="A1924" s="1">
        <v>44928</v>
      </c>
      <c r="B1924" t="s">
        <v>17</v>
      </c>
      <c r="C1924" s="5">
        <v>24.6889</v>
      </c>
      <c r="D1924" s="5">
        <v>24.765599999999999</v>
      </c>
      <c r="E1924" s="5">
        <f>AVERAGE(Exchange_Rates[[#This Row],[Buy]:[Sell]])</f>
        <v>24.727249999999998</v>
      </c>
    </row>
    <row r="1925" spans="1:5" x14ac:dyDescent="0.3">
      <c r="A1925" s="1">
        <v>44929</v>
      </c>
      <c r="B1925" t="s">
        <v>17</v>
      </c>
      <c r="C1925" s="5">
        <v>24.708300000000001</v>
      </c>
      <c r="D1925" s="5">
        <v>24.785</v>
      </c>
      <c r="E1925" s="5">
        <f>AVERAGE(Exchange_Rates[[#This Row],[Buy]:[Sell]])</f>
        <v>24.746650000000002</v>
      </c>
    </row>
    <row r="1926" spans="1:5" x14ac:dyDescent="0.3">
      <c r="A1926" s="1">
        <v>44930</v>
      </c>
      <c r="B1926" t="s">
        <v>17</v>
      </c>
      <c r="C1926" s="5">
        <v>26.389399999999998</v>
      </c>
      <c r="D1926" s="5">
        <v>26.477799999999998</v>
      </c>
      <c r="E1926" s="5">
        <f>AVERAGE(Exchange_Rates[[#This Row],[Buy]:[Sell]])</f>
        <v>26.433599999999998</v>
      </c>
    </row>
    <row r="1927" spans="1:5" x14ac:dyDescent="0.3">
      <c r="A1927" s="1">
        <v>44931</v>
      </c>
      <c r="B1927" t="s">
        <v>17</v>
      </c>
      <c r="C1927" s="5">
        <v>27.076699999999999</v>
      </c>
      <c r="D1927" s="5">
        <v>27.166699999999999</v>
      </c>
      <c r="E1927" s="5">
        <f>AVERAGE(Exchange_Rates[[#This Row],[Buy]:[Sell]])</f>
        <v>27.121699999999997</v>
      </c>
    </row>
    <row r="1928" spans="1:5" x14ac:dyDescent="0.3">
      <c r="A1928" s="1">
        <v>44935</v>
      </c>
      <c r="B1928" t="s">
        <v>17</v>
      </c>
      <c r="C1928" s="5">
        <v>27.5319</v>
      </c>
      <c r="D1928" s="5">
        <v>27.618099999999998</v>
      </c>
      <c r="E1928" s="5">
        <f>AVERAGE(Exchange_Rates[[#This Row],[Buy]:[Sell]])</f>
        <v>27.574999999999999</v>
      </c>
    </row>
    <row r="1929" spans="1:5" x14ac:dyDescent="0.3">
      <c r="A1929" s="1">
        <v>44936</v>
      </c>
      <c r="B1929" t="s">
        <v>17</v>
      </c>
      <c r="C1929" s="5">
        <v>27.591699999999999</v>
      </c>
      <c r="D1929" s="5">
        <v>27.6767</v>
      </c>
      <c r="E1929" s="5">
        <f>AVERAGE(Exchange_Rates[[#This Row],[Buy]:[Sell]])</f>
        <v>27.6342</v>
      </c>
    </row>
    <row r="1930" spans="1:5" x14ac:dyDescent="0.3">
      <c r="A1930" s="1">
        <v>44937</v>
      </c>
      <c r="B1930" t="s">
        <v>17</v>
      </c>
      <c r="C1930" s="5">
        <v>29.653600000000001</v>
      </c>
      <c r="D1930" s="5">
        <v>29.743099999999998</v>
      </c>
      <c r="E1930" s="5">
        <f>AVERAGE(Exchange_Rates[[#This Row],[Buy]:[Sell]])</f>
        <v>29.698349999999998</v>
      </c>
    </row>
    <row r="1931" spans="1:5" x14ac:dyDescent="0.3">
      <c r="A1931" s="1">
        <v>44938</v>
      </c>
      <c r="B1931" t="s">
        <v>17</v>
      </c>
      <c r="C1931" s="5">
        <v>29.526399999999999</v>
      </c>
      <c r="D1931" s="5">
        <v>29.619399999999999</v>
      </c>
      <c r="E1931" s="5">
        <f>AVERAGE(Exchange_Rates[[#This Row],[Buy]:[Sell]])</f>
        <v>29.572899999999997</v>
      </c>
    </row>
    <row r="1932" spans="1:5" x14ac:dyDescent="0.3">
      <c r="A1932" s="1">
        <v>44941</v>
      </c>
      <c r="B1932" t="s">
        <v>17</v>
      </c>
      <c r="C1932" s="5">
        <v>29.5395</v>
      </c>
      <c r="D1932" s="5">
        <v>29.6295</v>
      </c>
      <c r="E1932" s="5">
        <f>AVERAGE(Exchange_Rates[[#This Row],[Buy]:[Sell]])</f>
        <v>29.584499999999998</v>
      </c>
    </row>
    <row r="1933" spans="1:5" x14ac:dyDescent="0.3">
      <c r="A1933" s="1">
        <v>44942</v>
      </c>
      <c r="B1933" t="s">
        <v>17</v>
      </c>
      <c r="C1933" s="5">
        <v>29.5686</v>
      </c>
      <c r="D1933" s="5">
        <v>29.660299999999999</v>
      </c>
      <c r="E1933" s="5">
        <f>AVERAGE(Exchange_Rates[[#This Row],[Buy]:[Sell]])</f>
        <v>29.614449999999998</v>
      </c>
    </row>
    <row r="1934" spans="1:5" x14ac:dyDescent="0.3">
      <c r="A1934" s="1">
        <v>44943</v>
      </c>
      <c r="B1934" t="s">
        <v>17</v>
      </c>
      <c r="C1934" s="5">
        <v>29.496700000000001</v>
      </c>
      <c r="D1934" s="5">
        <v>29.595300000000002</v>
      </c>
      <c r="E1934" s="5">
        <f>AVERAGE(Exchange_Rates[[#This Row],[Buy]:[Sell]])</f>
        <v>29.545999999999999</v>
      </c>
    </row>
    <row r="1935" spans="1:5" x14ac:dyDescent="0.3">
      <c r="A1935" s="1">
        <v>44944</v>
      </c>
      <c r="B1935" t="s">
        <v>17</v>
      </c>
      <c r="C1935" s="5">
        <v>29.5806</v>
      </c>
      <c r="D1935" s="5">
        <v>29.677800000000001</v>
      </c>
      <c r="E1935" s="5">
        <f>AVERAGE(Exchange_Rates[[#This Row],[Buy]:[Sell]])</f>
        <v>29.629200000000001</v>
      </c>
    </row>
    <row r="1936" spans="1:5" x14ac:dyDescent="0.3">
      <c r="A1936" s="1">
        <v>44945</v>
      </c>
      <c r="B1936" t="s">
        <v>17</v>
      </c>
      <c r="C1936" s="5">
        <v>29.773299999999999</v>
      </c>
      <c r="D1936" s="5">
        <v>29.8703</v>
      </c>
      <c r="E1936" s="5">
        <f>AVERAGE(Exchange_Rates[[#This Row],[Buy]:[Sell]])</f>
        <v>29.8218</v>
      </c>
    </row>
    <row r="1937" spans="1:5" x14ac:dyDescent="0.3">
      <c r="A1937" s="1">
        <v>44948</v>
      </c>
      <c r="B1937" t="s">
        <v>17</v>
      </c>
      <c r="C1937" s="5">
        <v>29.773900000000001</v>
      </c>
      <c r="D1937" s="5">
        <v>29.871099999999998</v>
      </c>
      <c r="E1937" s="5">
        <f>AVERAGE(Exchange_Rates[[#This Row],[Buy]:[Sell]])</f>
        <v>29.822499999999998</v>
      </c>
    </row>
    <row r="1938" spans="1:5" x14ac:dyDescent="0.3">
      <c r="A1938" s="1">
        <v>44949</v>
      </c>
      <c r="B1938" t="s">
        <v>17</v>
      </c>
      <c r="C1938" s="5">
        <v>29.804200000000002</v>
      </c>
      <c r="D1938" s="5">
        <v>29.900600000000001</v>
      </c>
      <c r="E1938" s="5">
        <f>AVERAGE(Exchange_Rates[[#This Row],[Buy]:[Sell]])</f>
        <v>29.852400000000003</v>
      </c>
    </row>
    <row r="1939" spans="1:5" x14ac:dyDescent="0.3">
      <c r="A1939" s="1">
        <v>44950</v>
      </c>
      <c r="B1939" t="s">
        <v>17</v>
      </c>
      <c r="C1939" s="5">
        <v>29.824400000000001</v>
      </c>
      <c r="D1939" s="5">
        <v>29.9206</v>
      </c>
      <c r="E1939" s="5">
        <f>AVERAGE(Exchange_Rates[[#This Row],[Buy]:[Sell]])</f>
        <v>29.872500000000002</v>
      </c>
    </row>
    <row r="1940" spans="1:5" x14ac:dyDescent="0.3">
      <c r="A1940" s="1">
        <v>44951</v>
      </c>
      <c r="B1940" t="s">
        <v>17</v>
      </c>
      <c r="C1940" s="5">
        <v>29.828600000000002</v>
      </c>
      <c r="D1940" s="5">
        <v>29.923300000000001</v>
      </c>
      <c r="E1940" s="5">
        <f>AVERAGE(Exchange_Rates[[#This Row],[Buy]:[Sell]])</f>
        <v>29.875950000000003</v>
      </c>
    </row>
    <row r="1941" spans="1:5" x14ac:dyDescent="0.3">
      <c r="A1941" s="1">
        <v>44955</v>
      </c>
      <c r="B1941" t="s">
        <v>17</v>
      </c>
      <c r="C1941" s="5">
        <v>29.828299999999999</v>
      </c>
      <c r="D1941" s="5">
        <v>29.922899999999998</v>
      </c>
      <c r="E1941" s="5">
        <f>AVERAGE(Exchange_Rates[[#This Row],[Buy]:[Sell]])</f>
        <v>29.875599999999999</v>
      </c>
    </row>
    <row r="1942" spans="1:5" x14ac:dyDescent="0.3">
      <c r="A1942" s="1">
        <v>44956</v>
      </c>
      <c r="B1942" t="s">
        <v>17</v>
      </c>
      <c r="C1942" s="5">
        <v>29.9694</v>
      </c>
      <c r="D1942" s="5">
        <v>30.064599999999999</v>
      </c>
      <c r="E1942" s="5">
        <f>AVERAGE(Exchange_Rates[[#This Row],[Buy]:[Sell]])</f>
        <v>30.016999999999999</v>
      </c>
    </row>
    <row r="1943" spans="1:5" x14ac:dyDescent="0.3">
      <c r="A1943" s="1">
        <v>44957</v>
      </c>
      <c r="B1943" t="s">
        <v>17</v>
      </c>
      <c r="C1943" s="5">
        <v>30.116299999999999</v>
      </c>
      <c r="D1943" s="5">
        <v>30.211099999999998</v>
      </c>
      <c r="E1943" s="5">
        <f>AVERAGE(Exchange_Rates[[#This Row],[Buy]:[Sell]])</f>
        <v>30.163699999999999</v>
      </c>
    </row>
    <row r="1944" spans="1:5" x14ac:dyDescent="0.3">
      <c r="A1944" s="1">
        <v>44958</v>
      </c>
      <c r="B1944" t="s">
        <v>17</v>
      </c>
      <c r="C1944" s="5">
        <v>30.1374</v>
      </c>
      <c r="D1944" s="5">
        <v>30.232900000000001</v>
      </c>
      <c r="E1944" s="5">
        <f>AVERAGE(Exchange_Rates[[#This Row],[Buy]:[Sell]])</f>
        <v>30.18515</v>
      </c>
    </row>
    <row r="1945" spans="1:5" x14ac:dyDescent="0.3">
      <c r="A1945" s="1">
        <v>44959</v>
      </c>
      <c r="B1945" t="s">
        <v>17</v>
      </c>
      <c r="C1945" s="5">
        <v>30.217400000000001</v>
      </c>
      <c r="D1945" s="5">
        <v>30.312899999999999</v>
      </c>
      <c r="E1945" s="5">
        <f>AVERAGE(Exchange_Rates[[#This Row],[Buy]:[Sell]])</f>
        <v>30.265149999999998</v>
      </c>
    </row>
    <row r="1946" spans="1:5" x14ac:dyDescent="0.3">
      <c r="A1946" s="1">
        <v>44962</v>
      </c>
      <c r="B1946" t="s">
        <v>17</v>
      </c>
      <c r="C1946" s="5">
        <v>30.217400000000001</v>
      </c>
      <c r="D1946" s="5">
        <v>30.312899999999999</v>
      </c>
      <c r="E1946" s="5">
        <f>AVERAGE(Exchange_Rates[[#This Row],[Buy]:[Sell]])</f>
        <v>30.265149999999998</v>
      </c>
    </row>
    <row r="1947" spans="1:5" x14ac:dyDescent="0.3">
      <c r="A1947" s="1">
        <v>44963</v>
      </c>
      <c r="B1947" t="s">
        <v>17</v>
      </c>
      <c r="C1947" s="5">
        <v>30.237400000000001</v>
      </c>
      <c r="D1947" s="5">
        <v>30.332899999999999</v>
      </c>
      <c r="E1947" s="5">
        <f>AVERAGE(Exchange_Rates[[#This Row],[Buy]:[Sell]])</f>
        <v>30.285150000000002</v>
      </c>
    </row>
    <row r="1948" spans="1:5" x14ac:dyDescent="0.3">
      <c r="A1948" s="1">
        <v>44964</v>
      </c>
      <c r="B1948" t="s">
        <v>17</v>
      </c>
      <c r="C1948" s="5">
        <v>30.237400000000001</v>
      </c>
      <c r="D1948" s="5">
        <v>30.332899999999999</v>
      </c>
      <c r="E1948" s="5">
        <f>AVERAGE(Exchange_Rates[[#This Row],[Buy]:[Sell]])</f>
        <v>30.285150000000002</v>
      </c>
    </row>
    <row r="1949" spans="1:5" x14ac:dyDescent="0.3">
      <c r="A1949" s="1">
        <v>44965</v>
      </c>
      <c r="B1949" t="s">
        <v>17</v>
      </c>
      <c r="C1949" s="5">
        <v>30.307400000000001</v>
      </c>
      <c r="D1949" s="5">
        <v>30.402899999999999</v>
      </c>
      <c r="E1949" s="5">
        <f>AVERAGE(Exchange_Rates[[#This Row],[Buy]:[Sell]])</f>
        <v>30.355150000000002</v>
      </c>
    </row>
    <row r="1950" spans="1:5" x14ac:dyDescent="0.3">
      <c r="A1950" s="1">
        <v>44966</v>
      </c>
      <c r="B1950" t="s">
        <v>17</v>
      </c>
      <c r="C1950" s="5">
        <v>30.437999999999999</v>
      </c>
      <c r="D1950" s="5">
        <v>30.5334</v>
      </c>
      <c r="E1950" s="5">
        <f>AVERAGE(Exchange_Rates[[#This Row],[Buy]:[Sell]])</f>
        <v>30.485700000000001</v>
      </c>
    </row>
    <row r="1951" spans="1:5" x14ac:dyDescent="0.3">
      <c r="A1951" s="1">
        <v>44969</v>
      </c>
      <c r="B1951" t="s">
        <v>17</v>
      </c>
      <c r="C1951" s="5">
        <v>30.468</v>
      </c>
      <c r="D1951" s="5">
        <v>30.563400000000001</v>
      </c>
      <c r="E1951" s="5">
        <f>AVERAGE(Exchange_Rates[[#This Row],[Buy]:[Sell]])</f>
        <v>30.515700000000002</v>
      </c>
    </row>
    <row r="1952" spans="1:5" x14ac:dyDescent="0.3">
      <c r="A1952" s="1">
        <v>44970</v>
      </c>
      <c r="B1952" t="s">
        <v>17</v>
      </c>
      <c r="C1952" s="5">
        <v>30.487400000000001</v>
      </c>
      <c r="D1952" s="5">
        <v>30.582899999999999</v>
      </c>
      <c r="E1952" s="5">
        <f>AVERAGE(Exchange_Rates[[#This Row],[Buy]:[Sell]])</f>
        <v>30.535150000000002</v>
      </c>
    </row>
    <row r="1953" spans="1:5" x14ac:dyDescent="0.3">
      <c r="A1953" s="1">
        <v>44971</v>
      </c>
      <c r="B1953" t="s">
        <v>17</v>
      </c>
      <c r="C1953" s="5">
        <v>30.507999999999999</v>
      </c>
      <c r="D1953" s="5">
        <v>30.6006</v>
      </c>
      <c r="E1953" s="5">
        <f>AVERAGE(Exchange_Rates[[#This Row],[Buy]:[Sell]])</f>
        <v>30.554299999999998</v>
      </c>
    </row>
    <row r="1954" spans="1:5" x14ac:dyDescent="0.3">
      <c r="A1954" s="1">
        <v>44972</v>
      </c>
      <c r="B1954" t="s">
        <v>17</v>
      </c>
      <c r="C1954" s="5">
        <v>30.507999999999999</v>
      </c>
      <c r="D1954" s="5">
        <v>30.603400000000001</v>
      </c>
      <c r="E1954" s="5">
        <f>AVERAGE(Exchange_Rates[[#This Row],[Buy]:[Sell]])</f>
        <v>30.555700000000002</v>
      </c>
    </row>
    <row r="1955" spans="1:5" x14ac:dyDescent="0.3">
      <c r="A1955" s="1">
        <v>44973</v>
      </c>
      <c r="B1955" t="s">
        <v>17</v>
      </c>
      <c r="C1955" s="5">
        <v>30.507999999999999</v>
      </c>
      <c r="D1955" s="5">
        <v>30.603400000000001</v>
      </c>
      <c r="E1955" s="5">
        <f>AVERAGE(Exchange_Rates[[#This Row],[Buy]:[Sell]])</f>
        <v>30.555700000000002</v>
      </c>
    </row>
    <row r="1956" spans="1:5" x14ac:dyDescent="0.3">
      <c r="A1956" s="1">
        <v>44976</v>
      </c>
      <c r="B1956" t="s">
        <v>17</v>
      </c>
      <c r="C1956" s="5">
        <v>30.507999999999999</v>
      </c>
      <c r="D1956" s="5">
        <v>30.603400000000001</v>
      </c>
      <c r="E1956" s="5">
        <f>AVERAGE(Exchange_Rates[[#This Row],[Buy]:[Sell]])</f>
        <v>30.555700000000002</v>
      </c>
    </row>
    <row r="1957" spans="1:5" x14ac:dyDescent="0.3">
      <c r="A1957" s="1">
        <v>44977</v>
      </c>
      <c r="B1957" t="s">
        <v>17</v>
      </c>
      <c r="C1957" s="5">
        <v>30.517700000000001</v>
      </c>
      <c r="D1957" s="5">
        <v>30.614599999999999</v>
      </c>
      <c r="E1957" s="5">
        <f>AVERAGE(Exchange_Rates[[#This Row],[Buy]:[Sell]])</f>
        <v>30.56615</v>
      </c>
    </row>
    <row r="1958" spans="1:5" x14ac:dyDescent="0.3">
      <c r="A1958" s="1">
        <v>44978</v>
      </c>
      <c r="B1958" t="s">
        <v>17</v>
      </c>
      <c r="C1958" s="5">
        <v>30.536899999999999</v>
      </c>
      <c r="D1958" s="5">
        <v>30.633700000000001</v>
      </c>
      <c r="E1958" s="5">
        <f>AVERAGE(Exchange_Rates[[#This Row],[Buy]:[Sell]])</f>
        <v>30.5853</v>
      </c>
    </row>
    <row r="1959" spans="1:5" x14ac:dyDescent="0.3">
      <c r="A1959" s="1">
        <v>44979</v>
      </c>
      <c r="B1959" t="s">
        <v>17</v>
      </c>
      <c r="C1959" s="5">
        <v>30.568000000000001</v>
      </c>
      <c r="D1959" s="5">
        <v>30.664899999999999</v>
      </c>
      <c r="E1959" s="5">
        <f>AVERAGE(Exchange_Rates[[#This Row],[Buy]:[Sell]])</f>
        <v>30.61645</v>
      </c>
    </row>
    <row r="1960" spans="1:5" x14ac:dyDescent="0.3">
      <c r="A1960" s="1">
        <v>44980</v>
      </c>
      <c r="B1960" t="s">
        <v>17</v>
      </c>
      <c r="C1960" s="5">
        <v>30.568000000000001</v>
      </c>
      <c r="D1960" s="5">
        <v>30.664899999999999</v>
      </c>
      <c r="E1960" s="5">
        <f>AVERAGE(Exchange_Rates[[#This Row],[Buy]:[Sell]])</f>
        <v>30.61645</v>
      </c>
    </row>
    <row r="1961" spans="1:5" x14ac:dyDescent="0.3">
      <c r="A1961" s="1">
        <v>44983</v>
      </c>
      <c r="B1961" t="s">
        <v>17</v>
      </c>
      <c r="C1961" s="5">
        <v>30.568000000000001</v>
      </c>
      <c r="D1961" s="5">
        <v>30.664899999999999</v>
      </c>
      <c r="E1961" s="5">
        <f>AVERAGE(Exchange_Rates[[#This Row],[Buy]:[Sell]])</f>
        <v>30.61645</v>
      </c>
    </row>
    <row r="1962" spans="1:5" x14ac:dyDescent="0.3">
      <c r="A1962" s="1">
        <v>44984</v>
      </c>
      <c r="B1962" t="s">
        <v>17</v>
      </c>
      <c r="C1962" s="5">
        <v>30.568000000000001</v>
      </c>
      <c r="D1962" s="5">
        <v>30.664899999999999</v>
      </c>
      <c r="E1962" s="5">
        <f>AVERAGE(Exchange_Rates[[#This Row],[Buy]:[Sell]])</f>
        <v>30.61645</v>
      </c>
    </row>
    <row r="1963" spans="1:5" x14ac:dyDescent="0.3">
      <c r="A1963" s="1">
        <v>44985</v>
      </c>
      <c r="B1963" t="s">
        <v>17</v>
      </c>
      <c r="C1963" s="5">
        <v>30.568000000000001</v>
      </c>
      <c r="D1963" s="5">
        <v>30.664899999999999</v>
      </c>
      <c r="E1963" s="5">
        <f>AVERAGE(Exchange_Rates[[#This Row],[Buy]:[Sell]])</f>
        <v>30.61645</v>
      </c>
    </row>
    <row r="1964" spans="1:5" x14ac:dyDescent="0.3">
      <c r="A1964" s="1">
        <v>44986</v>
      </c>
      <c r="B1964" t="s">
        <v>17</v>
      </c>
      <c r="C1964" s="5">
        <v>30.568000000000001</v>
      </c>
      <c r="D1964" s="5">
        <v>30.664899999999999</v>
      </c>
      <c r="E1964" s="5">
        <f>AVERAGE(Exchange_Rates[[#This Row],[Buy]:[Sell]])</f>
        <v>30.61645</v>
      </c>
    </row>
    <row r="1965" spans="1:5" x14ac:dyDescent="0.3">
      <c r="A1965" s="1">
        <v>44987</v>
      </c>
      <c r="B1965" t="s">
        <v>17</v>
      </c>
      <c r="C1965" s="5">
        <v>30.658000000000001</v>
      </c>
      <c r="D1965" s="5">
        <v>30.754899999999999</v>
      </c>
      <c r="E1965" s="5">
        <f>AVERAGE(Exchange_Rates[[#This Row],[Buy]:[Sell]])</f>
        <v>30.70645</v>
      </c>
    </row>
    <row r="1966" spans="1:5" x14ac:dyDescent="0.3">
      <c r="A1966" s="1">
        <v>44990</v>
      </c>
      <c r="B1966" t="s">
        <v>17</v>
      </c>
      <c r="C1966" s="5">
        <v>30.658000000000001</v>
      </c>
      <c r="D1966" s="5">
        <v>30.754899999999999</v>
      </c>
      <c r="E1966" s="5">
        <f>AVERAGE(Exchange_Rates[[#This Row],[Buy]:[Sell]])</f>
        <v>30.70645</v>
      </c>
    </row>
    <row r="1967" spans="1:5" x14ac:dyDescent="0.3">
      <c r="A1967" s="1">
        <v>44991</v>
      </c>
      <c r="B1967" t="s">
        <v>17</v>
      </c>
      <c r="C1967" s="5">
        <v>30.720600000000001</v>
      </c>
      <c r="D1967" s="5">
        <v>30.8157</v>
      </c>
      <c r="E1967" s="5">
        <f>AVERAGE(Exchange_Rates[[#This Row],[Buy]:[Sell]])</f>
        <v>30.768149999999999</v>
      </c>
    </row>
    <row r="1968" spans="1:5" x14ac:dyDescent="0.3">
      <c r="A1968" s="1">
        <v>44992</v>
      </c>
      <c r="B1968" t="s">
        <v>17</v>
      </c>
      <c r="C1968" s="5">
        <v>30.768000000000001</v>
      </c>
      <c r="D1968" s="5">
        <v>30.8657</v>
      </c>
      <c r="E1968" s="5">
        <f>AVERAGE(Exchange_Rates[[#This Row],[Buy]:[Sell]])</f>
        <v>30.816850000000002</v>
      </c>
    </row>
    <row r="1969" spans="1:5" x14ac:dyDescent="0.3">
      <c r="A1969" s="1">
        <v>44993</v>
      </c>
      <c r="B1969" t="s">
        <v>17</v>
      </c>
      <c r="C1969" s="5">
        <v>30.818000000000001</v>
      </c>
      <c r="D1969" s="5">
        <v>30.915700000000001</v>
      </c>
      <c r="E1969" s="5">
        <f>AVERAGE(Exchange_Rates[[#This Row],[Buy]:[Sell]])</f>
        <v>30.866849999999999</v>
      </c>
    </row>
    <row r="1970" spans="1:5" x14ac:dyDescent="0.3">
      <c r="A1970" s="1">
        <v>44994</v>
      </c>
      <c r="B1970" t="s">
        <v>17</v>
      </c>
      <c r="C1970" s="5">
        <v>30.838000000000001</v>
      </c>
      <c r="D1970" s="5">
        <v>30.935700000000001</v>
      </c>
      <c r="E1970" s="5">
        <f>AVERAGE(Exchange_Rates[[#This Row],[Buy]:[Sell]])</f>
        <v>30.886850000000003</v>
      </c>
    </row>
    <row r="1971" spans="1:5" x14ac:dyDescent="0.3">
      <c r="A1971" s="1">
        <v>44997</v>
      </c>
      <c r="B1971" t="s">
        <v>17</v>
      </c>
      <c r="C1971" s="5">
        <v>30.838000000000001</v>
      </c>
      <c r="D1971" s="5">
        <v>30.935700000000001</v>
      </c>
      <c r="E1971" s="5">
        <f>AVERAGE(Exchange_Rates[[#This Row],[Buy]:[Sell]])</f>
        <v>30.886850000000003</v>
      </c>
    </row>
    <row r="1972" spans="1:5" x14ac:dyDescent="0.3">
      <c r="A1972" s="1">
        <v>44998</v>
      </c>
      <c r="B1972" t="s">
        <v>17</v>
      </c>
      <c r="C1972" s="5">
        <v>30.838000000000001</v>
      </c>
      <c r="D1972" s="5">
        <v>30.935700000000001</v>
      </c>
      <c r="E1972" s="5">
        <f>AVERAGE(Exchange_Rates[[#This Row],[Buy]:[Sell]])</f>
        <v>30.886850000000003</v>
      </c>
    </row>
    <row r="1973" spans="1:5" x14ac:dyDescent="0.3">
      <c r="A1973" s="1">
        <v>44999</v>
      </c>
      <c r="B1973" t="s">
        <v>17</v>
      </c>
      <c r="C1973" s="5">
        <v>30.838000000000001</v>
      </c>
      <c r="D1973" s="5">
        <v>30.935700000000001</v>
      </c>
      <c r="E1973" s="5">
        <f>AVERAGE(Exchange_Rates[[#This Row],[Buy]:[Sell]])</f>
        <v>30.886850000000003</v>
      </c>
    </row>
    <row r="1974" spans="1:5" x14ac:dyDescent="0.3">
      <c r="A1974" s="1">
        <v>45000</v>
      </c>
      <c r="B1974" t="s">
        <v>17</v>
      </c>
      <c r="C1974" s="5">
        <v>30.839400000000001</v>
      </c>
      <c r="D1974" s="5">
        <v>30.935700000000001</v>
      </c>
      <c r="E1974" s="5">
        <f>AVERAGE(Exchange_Rates[[#This Row],[Buy]:[Sell]])</f>
        <v>30.887550000000001</v>
      </c>
    </row>
    <row r="1975" spans="1:5" x14ac:dyDescent="0.3">
      <c r="A1975" s="1">
        <v>45001</v>
      </c>
      <c r="B1975" t="s">
        <v>17</v>
      </c>
      <c r="C1975" s="5">
        <v>30.839400000000001</v>
      </c>
      <c r="D1975" s="5">
        <v>30.935700000000001</v>
      </c>
      <c r="E1975" s="5">
        <f>AVERAGE(Exchange_Rates[[#This Row],[Buy]:[Sell]])</f>
        <v>30.887550000000001</v>
      </c>
    </row>
    <row r="1976" spans="1:5" x14ac:dyDescent="0.3">
      <c r="A1976" s="1">
        <v>45004</v>
      </c>
      <c r="B1976" t="s">
        <v>17</v>
      </c>
      <c r="C1976" s="5">
        <v>30.842099999999999</v>
      </c>
      <c r="D1976" s="5">
        <v>30.938199999999998</v>
      </c>
      <c r="E1976" s="5">
        <f>AVERAGE(Exchange_Rates[[#This Row],[Buy]:[Sell]])</f>
        <v>30.890149999999998</v>
      </c>
    </row>
    <row r="1977" spans="1:5" x14ac:dyDescent="0.3">
      <c r="A1977" s="1">
        <v>45005</v>
      </c>
      <c r="B1977" t="s">
        <v>17</v>
      </c>
      <c r="C1977" s="5">
        <v>30.838000000000001</v>
      </c>
      <c r="D1977" s="5">
        <v>30.935700000000001</v>
      </c>
      <c r="E1977" s="5">
        <f>AVERAGE(Exchange_Rates[[#This Row],[Buy]:[Sell]])</f>
        <v>30.886850000000003</v>
      </c>
    </row>
    <row r="1978" spans="1:5" x14ac:dyDescent="0.3">
      <c r="A1978" s="1">
        <v>45006</v>
      </c>
      <c r="B1978" t="s">
        <v>17</v>
      </c>
      <c r="C1978" s="5">
        <v>30.838000000000001</v>
      </c>
      <c r="D1978" s="5">
        <v>30.935700000000001</v>
      </c>
      <c r="E1978" s="5">
        <f>AVERAGE(Exchange_Rates[[#This Row],[Buy]:[Sell]])</f>
        <v>30.886850000000003</v>
      </c>
    </row>
    <row r="1979" spans="1:5" x14ac:dyDescent="0.3">
      <c r="A1979" s="1">
        <v>45007</v>
      </c>
      <c r="B1979" t="s">
        <v>17</v>
      </c>
      <c r="C1979" s="5">
        <v>30.838000000000001</v>
      </c>
      <c r="D1979" s="5">
        <v>30.935700000000001</v>
      </c>
      <c r="E1979" s="5">
        <f>AVERAGE(Exchange_Rates[[#This Row],[Buy]:[Sell]])</f>
        <v>30.886850000000003</v>
      </c>
    </row>
    <row r="1980" spans="1:5" x14ac:dyDescent="0.3">
      <c r="A1980" s="1">
        <v>45008</v>
      </c>
      <c r="B1980" t="s">
        <v>17</v>
      </c>
      <c r="C1980" s="5">
        <v>30.838000000000001</v>
      </c>
      <c r="D1980" s="5">
        <v>30.935700000000001</v>
      </c>
      <c r="E1980" s="5">
        <f>AVERAGE(Exchange_Rates[[#This Row],[Buy]:[Sell]])</f>
        <v>30.886850000000003</v>
      </c>
    </row>
    <row r="1981" spans="1:5" x14ac:dyDescent="0.3">
      <c r="A1981" s="1">
        <v>45011</v>
      </c>
      <c r="B1981" t="s">
        <v>17</v>
      </c>
      <c r="C1981" s="5">
        <v>30.836600000000001</v>
      </c>
      <c r="D1981" s="5">
        <v>30.935700000000001</v>
      </c>
      <c r="E1981" s="5">
        <f>AVERAGE(Exchange_Rates[[#This Row],[Buy]:[Sell]])</f>
        <v>30.886150000000001</v>
      </c>
    </row>
    <row r="1982" spans="1:5" x14ac:dyDescent="0.3">
      <c r="A1982" s="1">
        <v>45012</v>
      </c>
      <c r="B1982" t="s">
        <v>17</v>
      </c>
      <c r="C1982" s="5">
        <v>30.838000000000001</v>
      </c>
      <c r="D1982" s="5">
        <v>30.935700000000001</v>
      </c>
      <c r="E1982" s="5">
        <f>AVERAGE(Exchange_Rates[[#This Row],[Buy]:[Sell]])</f>
        <v>30.886850000000003</v>
      </c>
    </row>
    <row r="1983" spans="1:5" x14ac:dyDescent="0.3">
      <c r="A1983" s="1">
        <v>45013</v>
      </c>
      <c r="B1983" t="s">
        <v>17</v>
      </c>
      <c r="C1983" s="5">
        <v>30.838000000000001</v>
      </c>
      <c r="D1983" s="5">
        <v>30.935700000000001</v>
      </c>
      <c r="E1983" s="5">
        <f>AVERAGE(Exchange_Rates[[#This Row],[Buy]:[Sell]])</f>
        <v>30.886850000000003</v>
      </c>
    </row>
    <row r="1984" spans="1:5" x14ac:dyDescent="0.3">
      <c r="A1984" s="1">
        <v>45014</v>
      </c>
      <c r="B1984" t="s">
        <v>17</v>
      </c>
      <c r="C1984" s="5">
        <v>30.838000000000001</v>
      </c>
      <c r="D1984" s="5">
        <v>30.935700000000001</v>
      </c>
      <c r="E1984" s="5">
        <f>AVERAGE(Exchange_Rates[[#This Row],[Buy]:[Sell]])</f>
        <v>30.886850000000003</v>
      </c>
    </row>
    <row r="1985" spans="1:5" x14ac:dyDescent="0.3">
      <c r="A1985" s="1">
        <v>45015</v>
      </c>
      <c r="B1985" t="s">
        <v>17</v>
      </c>
      <c r="C1985" s="5">
        <v>30.838000000000001</v>
      </c>
      <c r="D1985" s="5">
        <v>30.935700000000001</v>
      </c>
      <c r="E1985" s="5">
        <f>AVERAGE(Exchange_Rates[[#This Row],[Buy]:[Sell]])</f>
        <v>30.886850000000003</v>
      </c>
    </row>
    <row r="1986" spans="1:5" x14ac:dyDescent="0.3">
      <c r="A1986" s="1">
        <v>45018</v>
      </c>
      <c r="B1986" t="s">
        <v>17</v>
      </c>
      <c r="C1986" s="5">
        <v>30.838000000000001</v>
      </c>
      <c r="D1986" s="5">
        <v>30.935700000000001</v>
      </c>
      <c r="E1986" s="5">
        <f>AVERAGE(Exchange_Rates[[#This Row],[Buy]:[Sell]])</f>
        <v>30.886850000000003</v>
      </c>
    </row>
    <row r="1987" spans="1:5" x14ac:dyDescent="0.3">
      <c r="A1987" s="1">
        <v>45019</v>
      </c>
      <c r="B1987" t="s">
        <v>17</v>
      </c>
      <c r="C1987" s="5">
        <v>30.838000000000001</v>
      </c>
      <c r="D1987" s="5">
        <v>30.935700000000001</v>
      </c>
      <c r="E1987" s="5">
        <f>AVERAGE(Exchange_Rates[[#This Row],[Buy]:[Sell]])</f>
        <v>30.886850000000003</v>
      </c>
    </row>
    <row r="1988" spans="1:5" x14ac:dyDescent="0.3">
      <c r="A1988" s="1">
        <v>45020</v>
      </c>
      <c r="B1988" t="s">
        <v>17</v>
      </c>
      <c r="C1988" s="5">
        <v>30.838000000000001</v>
      </c>
      <c r="D1988" s="5">
        <v>30.935700000000001</v>
      </c>
      <c r="E1988" s="5">
        <f>AVERAGE(Exchange_Rates[[#This Row],[Buy]:[Sell]])</f>
        <v>30.886850000000003</v>
      </c>
    </row>
    <row r="1989" spans="1:5" x14ac:dyDescent="0.3">
      <c r="A1989" s="1">
        <v>45021</v>
      </c>
      <c r="B1989" t="s">
        <v>17</v>
      </c>
      <c r="C1989" s="5">
        <v>30.838000000000001</v>
      </c>
      <c r="D1989" s="5">
        <v>30.935700000000001</v>
      </c>
      <c r="E1989" s="5">
        <f>AVERAGE(Exchange_Rates[[#This Row],[Buy]:[Sell]])</f>
        <v>30.886850000000003</v>
      </c>
    </row>
    <row r="1990" spans="1:5" x14ac:dyDescent="0.3">
      <c r="A1990" s="1">
        <v>45022</v>
      </c>
      <c r="B1990" t="s">
        <v>17</v>
      </c>
      <c r="C1990" s="5">
        <v>30.838000000000001</v>
      </c>
      <c r="D1990" s="5">
        <v>30.935700000000001</v>
      </c>
      <c r="E1990" s="5">
        <f>AVERAGE(Exchange_Rates[[#This Row],[Buy]:[Sell]])</f>
        <v>30.886850000000003</v>
      </c>
    </row>
    <row r="1991" spans="1:5" x14ac:dyDescent="0.3">
      <c r="A1991" s="1">
        <v>45025</v>
      </c>
      <c r="B1991" t="s">
        <v>17</v>
      </c>
      <c r="C1991" s="5">
        <v>30.838000000000001</v>
      </c>
      <c r="D1991" s="5">
        <v>30.935700000000001</v>
      </c>
      <c r="E1991" s="5">
        <f>AVERAGE(Exchange_Rates[[#This Row],[Buy]:[Sell]])</f>
        <v>30.886850000000003</v>
      </c>
    </row>
    <row r="1992" spans="1:5" x14ac:dyDescent="0.3">
      <c r="A1992" s="1">
        <v>45026</v>
      </c>
      <c r="B1992" t="s">
        <v>17</v>
      </c>
      <c r="C1992" s="5">
        <v>30.838000000000001</v>
      </c>
      <c r="D1992" s="5">
        <v>30.935700000000001</v>
      </c>
      <c r="E1992" s="5">
        <f>AVERAGE(Exchange_Rates[[#This Row],[Buy]:[Sell]])</f>
        <v>30.886850000000003</v>
      </c>
    </row>
    <row r="1993" spans="1:5" x14ac:dyDescent="0.3">
      <c r="A1993" s="1">
        <v>45027</v>
      </c>
      <c r="B1993" t="s">
        <v>17</v>
      </c>
      <c r="C1993" s="5">
        <v>30.838000000000001</v>
      </c>
      <c r="D1993" s="5">
        <v>30.935700000000001</v>
      </c>
      <c r="E1993" s="5">
        <f>AVERAGE(Exchange_Rates[[#This Row],[Buy]:[Sell]])</f>
        <v>30.886850000000003</v>
      </c>
    </row>
    <row r="1994" spans="1:5" x14ac:dyDescent="0.3">
      <c r="A1994" s="1">
        <v>45028</v>
      </c>
      <c r="B1994" t="s">
        <v>17</v>
      </c>
      <c r="C1994" s="5">
        <v>30.838000000000001</v>
      </c>
      <c r="D1994" s="5">
        <v>30.935700000000001</v>
      </c>
      <c r="E1994" s="5">
        <f>AVERAGE(Exchange_Rates[[#This Row],[Buy]:[Sell]])</f>
        <v>30.886850000000003</v>
      </c>
    </row>
    <row r="1995" spans="1:5" x14ac:dyDescent="0.3">
      <c r="A1995" s="1">
        <v>45029</v>
      </c>
      <c r="B1995" t="s">
        <v>17</v>
      </c>
      <c r="C1995" s="5">
        <v>30.838000000000001</v>
      </c>
      <c r="D1995" s="5">
        <v>30.935700000000001</v>
      </c>
      <c r="E1995" s="5">
        <f>AVERAGE(Exchange_Rates[[#This Row],[Buy]:[Sell]])</f>
        <v>30.886850000000003</v>
      </c>
    </row>
    <row r="1996" spans="1:5" x14ac:dyDescent="0.3">
      <c r="A1996" s="1">
        <v>45034</v>
      </c>
      <c r="B1996" t="s">
        <v>17</v>
      </c>
      <c r="C1996" s="5">
        <v>30.838000000000001</v>
      </c>
      <c r="D1996" s="5">
        <v>30.935700000000001</v>
      </c>
      <c r="E1996" s="5">
        <f>AVERAGE(Exchange_Rates[[#This Row],[Buy]:[Sell]])</f>
        <v>30.886850000000003</v>
      </c>
    </row>
    <row r="1997" spans="1:5" x14ac:dyDescent="0.3">
      <c r="A1997" s="1">
        <v>45035</v>
      </c>
      <c r="B1997" t="s">
        <v>17</v>
      </c>
      <c r="C1997" s="5">
        <v>30.838000000000001</v>
      </c>
      <c r="D1997" s="5">
        <v>30.935700000000001</v>
      </c>
      <c r="E1997" s="5">
        <f>AVERAGE(Exchange_Rates[[#This Row],[Buy]:[Sell]])</f>
        <v>30.886850000000003</v>
      </c>
    </row>
    <row r="1998" spans="1:5" x14ac:dyDescent="0.3">
      <c r="A1998" s="1">
        <v>45042</v>
      </c>
      <c r="B1998" t="s">
        <v>17</v>
      </c>
      <c r="C1998" s="5">
        <v>30.838000000000001</v>
      </c>
      <c r="D1998" s="5">
        <v>30.935700000000001</v>
      </c>
      <c r="E1998" s="5">
        <f>AVERAGE(Exchange_Rates[[#This Row],[Buy]:[Sell]])</f>
        <v>30.886850000000003</v>
      </c>
    </row>
    <row r="1999" spans="1:5" x14ac:dyDescent="0.3">
      <c r="A1999" s="1">
        <v>45043</v>
      </c>
      <c r="B1999" t="s">
        <v>17</v>
      </c>
      <c r="C1999" s="5">
        <v>30.838000000000001</v>
      </c>
      <c r="D1999" s="5">
        <v>30.935700000000001</v>
      </c>
      <c r="E1999" s="5">
        <f>AVERAGE(Exchange_Rates[[#This Row],[Buy]:[Sell]])</f>
        <v>30.886850000000003</v>
      </c>
    </row>
    <row r="2000" spans="1:5" x14ac:dyDescent="0.3">
      <c r="A2000" s="1">
        <v>45046</v>
      </c>
      <c r="B2000" t="s">
        <v>17</v>
      </c>
      <c r="C2000" s="5">
        <v>30.838000000000001</v>
      </c>
      <c r="D2000" s="5">
        <v>30.935700000000001</v>
      </c>
      <c r="E2000" s="5">
        <f>AVERAGE(Exchange_Rates[[#This Row],[Buy]:[Sell]])</f>
        <v>30.886850000000003</v>
      </c>
    </row>
    <row r="2001" spans="1:5" x14ac:dyDescent="0.3">
      <c r="A2001" s="1">
        <v>45047</v>
      </c>
      <c r="B2001" t="s">
        <v>17</v>
      </c>
      <c r="C2001" s="5">
        <v>30.838000000000001</v>
      </c>
      <c r="D2001" s="5">
        <v>30.935700000000001</v>
      </c>
      <c r="E2001" s="5">
        <f>AVERAGE(Exchange_Rates[[#This Row],[Buy]:[Sell]])</f>
        <v>30.886850000000003</v>
      </c>
    </row>
    <row r="2002" spans="1:5" x14ac:dyDescent="0.3">
      <c r="A2002" s="1">
        <v>45048</v>
      </c>
      <c r="B2002" t="s">
        <v>17</v>
      </c>
      <c r="C2002" s="5">
        <v>30.838000000000001</v>
      </c>
      <c r="D2002" s="5">
        <v>30.935700000000001</v>
      </c>
      <c r="E2002" s="5">
        <f>AVERAGE(Exchange_Rates[[#This Row],[Buy]:[Sell]])</f>
        <v>30.886850000000003</v>
      </c>
    </row>
    <row r="2003" spans="1:5" x14ac:dyDescent="0.3">
      <c r="A2003" s="1">
        <v>45049</v>
      </c>
      <c r="B2003" t="s">
        <v>17</v>
      </c>
      <c r="C2003" s="5">
        <v>30.838000000000001</v>
      </c>
      <c r="D2003" s="5">
        <v>30.935700000000001</v>
      </c>
      <c r="E2003" s="5">
        <f>AVERAGE(Exchange_Rates[[#This Row],[Buy]:[Sell]])</f>
        <v>30.886850000000003</v>
      </c>
    </row>
    <row r="2004" spans="1:5" x14ac:dyDescent="0.3">
      <c r="A2004" s="1">
        <v>45053</v>
      </c>
      <c r="B2004" t="s">
        <v>17</v>
      </c>
      <c r="C2004" s="5">
        <v>30.838000000000001</v>
      </c>
      <c r="D2004" s="5">
        <v>30.935700000000001</v>
      </c>
      <c r="E2004" s="5">
        <f>AVERAGE(Exchange_Rates[[#This Row],[Buy]:[Sell]])</f>
        <v>30.886850000000003</v>
      </c>
    </row>
    <row r="2005" spans="1:5" x14ac:dyDescent="0.3">
      <c r="A2005" s="1">
        <v>45054</v>
      </c>
      <c r="B2005" t="s">
        <v>17</v>
      </c>
      <c r="C2005" s="5">
        <v>30.838000000000001</v>
      </c>
      <c r="D2005" s="5">
        <v>30.935700000000001</v>
      </c>
      <c r="E2005" s="5">
        <f>AVERAGE(Exchange_Rates[[#This Row],[Buy]:[Sell]])</f>
        <v>30.886850000000003</v>
      </c>
    </row>
    <row r="2006" spans="1:5" x14ac:dyDescent="0.3">
      <c r="A2006" s="1">
        <v>45055</v>
      </c>
      <c r="B2006" t="s">
        <v>17</v>
      </c>
      <c r="C2006" s="5">
        <v>30.838000000000001</v>
      </c>
      <c r="D2006" s="5">
        <v>30.935700000000001</v>
      </c>
      <c r="E2006" s="5">
        <f>AVERAGE(Exchange_Rates[[#This Row],[Buy]:[Sell]])</f>
        <v>30.886850000000003</v>
      </c>
    </row>
    <row r="2007" spans="1:5" x14ac:dyDescent="0.3">
      <c r="A2007" s="1">
        <v>45056</v>
      </c>
      <c r="B2007" t="s">
        <v>17</v>
      </c>
      <c r="C2007" s="5">
        <v>30.838000000000001</v>
      </c>
      <c r="D2007" s="5">
        <v>30.935700000000001</v>
      </c>
      <c r="E2007" s="5">
        <f>AVERAGE(Exchange_Rates[[#This Row],[Buy]:[Sell]])</f>
        <v>30.886850000000003</v>
      </c>
    </row>
    <row r="2008" spans="1:5" x14ac:dyDescent="0.3">
      <c r="A2008" s="1">
        <v>45057</v>
      </c>
      <c r="B2008" t="s">
        <v>17</v>
      </c>
      <c r="C2008" s="5">
        <v>30.838000000000001</v>
      </c>
      <c r="D2008" s="5">
        <v>30.935700000000001</v>
      </c>
      <c r="E2008" s="5">
        <f>AVERAGE(Exchange_Rates[[#This Row],[Buy]:[Sell]])</f>
        <v>30.886850000000003</v>
      </c>
    </row>
    <row r="2009" spans="1:5" x14ac:dyDescent="0.3">
      <c r="A2009" s="1">
        <v>45060</v>
      </c>
      <c r="B2009" t="s">
        <v>17</v>
      </c>
      <c r="C2009" s="5">
        <v>30.838000000000001</v>
      </c>
      <c r="D2009" s="5">
        <v>30.935700000000001</v>
      </c>
      <c r="E2009" s="5">
        <f>AVERAGE(Exchange_Rates[[#This Row],[Buy]:[Sell]])</f>
        <v>30.886850000000003</v>
      </c>
    </row>
    <row r="2010" spans="1:5" x14ac:dyDescent="0.3">
      <c r="A2010" s="1">
        <v>45061</v>
      </c>
      <c r="B2010" t="s">
        <v>17</v>
      </c>
      <c r="C2010" s="5">
        <v>30.838000000000001</v>
      </c>
      <c r="D2010" s="5">
        <v>30.935700000000001</v>
      </c>
      <c r="E2010" s="5">
        <f>AVERAGE(Exchange_Rates[[#This Row],[Buy]:[Sell]])</f>
        <v>30.886850000000003</v>
      </c>
    </row>
    <row r="2011" spans="1:5" x14ac:dyDescent="0.3">
      <c r="A2011" s="1">
        <v>45062</v>
      </c>
      <c r="B2011" t="s">
        <v>17</v>
      </c>
      <c r="C2011" s="5">
        <v>30.838000000000001</v>
      </c>
      <c r="D2011" s="5">
        <v>30.935700000000001</v>
      </c>
      <c r="E2011" s="5">
        <f>AVERAGE(Exchange_Rates[[#This Row],[Buy]:[Sell]])</f>
        <v>30.886850000000003</v>
      </c>
    </row>
    <row r="2012" spans="1:5" x14ac:dyDescent="0.3">
      <c r="A2012" s="1">
        <v>45063</v>
      </c>
      <c r="B2012" t="s">
        <v>17</v>
      </c>
      <c r="C2012" s="5">
        <v>30.838000000000001</v>
      </c>
      <c r="D2012" s="5">
        <v>30.935700000000001</v>
      </c>
      <c r="E2012" s="5">
        <f>AVERAGE(Exchange_Rates[[#This Row],[Buy]:[Sell]])</f>
        <v>30.886850000000003</v>
      </c>
    </row>
    <row r="2013" spans="1:5" x14ac:dyDescent="0.3">
      <c r="A2013" s="1">
        <v>45064</v>
      </c>
      <c r="B2013" t="s">
        <v>17</v>
      </c>
      <c r="C2013" s="5">
        <v>30.838000000000001</v>
      </c>
      <c r="D2013" s="5">
        <v>30.935700000000001</v>
      </c>
      <c r="E2013" s="5">
        <f>AVERAGE(Exchange_Rates[[#This Row],[Buy]:[Sell]])</f>
        <v>30.886850000000003</v>
      </c>
    </row>
    <row r="2014" spans="1:5" x14ac:dyDescent="0.3">
      <c r="A2014" s="1">
        <v>45067</v>
      </c>
      <c r="B2014" t="s">
        <v>17</v>
      </c>
      <c r="C2014" s="5">
        <v>30.838000000000001</v>
      </c>
      <c r="D2014" s="5">
        <v>30.935700000000001</v>
      </c>
      <c r="E2014" s="5">
        <f>AVERAGE(Exchange_Rates[[#This Row],[Buy]:[Sell]])</f>
        <v>30.886850000000003</v>
      </c>
    </row>
    <row r="2015" spans="1:5" x14ac:dyDescent="0.3">
      <c r="A2015" s="1">
        <v>45068</v>
      </c>
      <c r="B2015" t="s">
        <v>17</v>
      </c>
      <c r="C2015" s="5">
        <v>30.838000000000001</v>
      </c>
      <c r="D2015" s="5">
        <v>30.935700000000001</v>
      </c>
      <c r="E2015" s="5">
        <f>AVERAGE(Exchange_Rates[[#This Row],[Buy]:[Sell]])</f>
        <v>30.886850000000003</v>
      </c>
    </row>
    <row r="2016" spans="1:5" x14ac:dyDescent="0.3">
      <c r="A2016" s="1">
        <v>45069</v>
      </c>
      <c r="B2016" t="s">
        <v>17</v>
      </c>
      <c r="C2016" s="5">
        <v>30.838000000000001</v>
      </c>
      <c r="D2016" s="5">
        <v>30.935700000000001</v>
      </c>
      <c r="E2016" s="5">
        <f>AVERAGE(Exchange_Rates[[#This Row],[Buy]:[Sell]])</f>
        <v>30.886850000000003</v>
      </c>
    </row>
    <row r="2017" spans="1:5" x14ac:dyDescent="0.3">
      <c r="A2017" s="1">
        <v>45070</v>
      </c>
      <c r="B2017" t="s">
        <v>17</v>
      </c>
      <c r="C2017" s="5">
        <v>30.838000000000001</v>
      </c>
      <c r="D2017" s="5">
        <v>30.935700000000001</v>
      </c>
      <c r="E2017" s="5">
        <f>AVERAGE(Exchange_Rates[[#This Row],[Buy]:[Sell]])</f>
        <v>30.886850000000003</v>
      </c>
    </row>
    <row r="2018" spans="1:5" x14ac:dyDescent="0.3">
      <c r="A2018" s="1">
        <v>45071</v>
      </c>
      <c r="B2018" t="s">
        <v>17</v>
      </c>
      <c r="C2018" s="5">
        <v>30.838000000000001</v>
      </c>
      <c r="D2018" s="5">
        <v>30.935700000000001</v>
      </c>
      <c r="E2018" s="5">
        <f>AVERAGE(Exchange_Rates[[#This Row],[Buy]:[Sell]])</f>
        <v>30.886850000000003</v>
      </c>
    </row>
    <row r="2019" spans="1:5" x14ac:dyDescent="0.3">
      <c r="A2019" s="1">
        <v>45074</v>
      </c>
      <c r="B2019" t="s">
        <v>17</v>
      </c>
      <c r="C2019" s="5">
        <v>30.8386</v>
      </c>
      <c r="D2019" s="5">
        <v>30.936299999999999</v>
      </c>
      <c r="E2019" s="5">
        <f>AVERAGE(Exchange_Rates[[#This Row],[Buy]:[Sell]])</f>
        <v>30.887450000000001</v>
      </c>
    </row>
    <row r="2020" spans="1:5" x14ac:dyDescent="0.3">
      <c r="A2020" s="1">
        <v>45075</v>
      </c>
      <c r="B2020" t="s">
        <v>17</v>
      </c>
      <c r="C2020" s="5">
        <v>30.842300000000002</v>
      </c>
      <c r="D2020" s="5">
        <v>30.938600000000001</v>
      </c>
      <c r="E2020" s="5">
        <f>AVERAGE(Exchange_Rates[[#This Row],[Buy]:[Sell]])</f>
        <v>30.890450000000001</v>
      </c>
    </row>
    <row r="2021" spans="1:5" x14ac:dyDescent="0.3">
      <c r="A2021" s="1">
        <v>45076</v>
      </c>
      <c r="B2021" t="s">
        <v>17</v>
      </c>
      <c r="C2021" s="5">
        <v>30.842300000000002</v>
      </c>
      <c r="D2021" s="5">
        <v>30.938600000000001</v>
      </c>
      <c r="E2021" s="5">
        <f>AVERAGE(Exchange_Rates[[#This Row],[Buy]:[Sell]])</f>
        <v>30.890450000000001</v>
      </c>
    </row>
    <row r="2022" spans="1:5" x14ac:dyDescent="0.3">
      <c r="A2022" s="1">
        <v>45077</v>
      </c>
      <c r="B2022" t="s">
        <v>17</v>
      </c>
      <c r="C2022" s="5">
        <v>30.842300000000002</v>
      </c>
      <c r="D2022" s="5">
        <v>30.938600000000001</v>
      </c>
      <c r="E2022" s="5">
        <f>AVERAGE(Exchange_Rates[[#This Row],[Buy]:[Sell]])</f>
        <v>30.890450000000001</v>
      </c>
    </row>
    <row r="2023" spans="1:5" x14ac:dyDescent="0.3">
      <c r="A2023" s="1">
        <v>45078</v>
      </c>
      <c r="B2023" t="s">
        <v>17</v>
      </c>
      <c r="C2023" s="5">
        <v>30.842300000000002</v>
      </c>
      <c r="D2023" s="5">
        <v>30.938600000000001</v>
      </c>
      <c r="E2023" s="5">
        <f>AVERAGE(Exchange_Rates[[#This Row],[Buy]:[Sell]])</f>
        <v>30.890450000000001</v>
      </c>
    </row>
    <row r="2024" spans="1:5" x14ac:dyDescent="0.3">
      <c r="A2024" s="1">
        <v>45081</v>
      </c>
      <c r="B2024" t="s">
        <v>17</v>
      </c>
      <c r="C2024" s="5">
        <v>30.842300000000002</v>
      </c>
      <c r="D2024" s="5">
        <v>30.938600000000001</v>
      </c>
      <c r="E2024" s="5">
        <f>AVERAGE(Exchange_Rates[[#This Row],[Buy]:[Sell]])</f>
        <v>30.890450000000001</v>
      </c>
    </row>
    <row r="2025" spans="1:5" x14ac:dyDescent="0.3">
      <c r="A2025" s="1">
        <v>45082</v>
      </c>
      <c r="B2025" t="s">
        <v>17</v>
      </c>
      <c r="C2025" s="5">
        <v>30.845099999999999</v>
      </c>
      <c r="D2025" s="5">
        <v>30.938600000000001</v>
      </c>
      <c r="E2025" s="5">
        <f>AVERAGE(Exchange_Rates[[#This Row],[Buy]:[Sell]])</f>
        <v>30.891849999999998</v>
      </c>
    </row>
    <row r="2026" spans="1:5" x14ac:dyDescent="0.3">
      <c r="A2026" s="1">
        <v>45083</v>
      </c>
      <c r="B2026" t="s">
        <v>17</v>
      </c>
      <c r="C2026" s="5">
        <v>30.8414</v>
      </c>
      <c r="D2026" s="5">
        <v>30.938600000000001</v>
      </c>
      <c r="E2026" s="5">
        <f>AVERAGE(Exchange_Rates[[#This Row],[Buy]:[Sell]])</f>
        <v>30.89</v>
      </c>
    </row>
    <row r="2027" spans="1:5" x14ac:dyDescent="0.3">
      <c r="A2027" s="1">
        <v>45084</v>
      </c>
      <c r="B2027" t="s">
        <v>17</v>
      </c>
      <c r="C2027" s="5">
        <v>30.842300000000002</v>
      </c>
      <c r="D2027" s="5">
        <v>30.938600000000001</v>
      </c>
      <c r="E2027" s="5">
        <f>AVERAGE(Exchange_Rates[[#This Row],[Buy]:[Sell]])</f>
        <v>30.890450000000001</v>
      </c>
    </row>
    <row r="2028" spans="1:5" x14ac:dyDescent="0.3">
      <c r="A2028" s="1">
        <v>45085</v>
      </c>
      <c r="B2028" t="s">
        <v>17</v>
      </c>
      <c r="C2028" s="5">
        <v>30.842300000000002</v>
      </c>
      <c r="D2028" s="5">
        <v>30.938600000000001</v>
      </c>
      <c r="E2028" s="5">
        <f>AVERAGE(Exchange_Rates[[#This Row],[Buy]:[Sell]])</f>
        <v>30.890450000000001</v>
      </c>
    </row>
    <row r="2029" spans="1:5" x14ac:dyDescent="0.3">
      <c r="A2029" s="1">
        <v>45088</v>
      </c>
      <c r="B2029" t="s">
        <v>17</v>
      </c>
      <c r="C2029" s="5">
        <v>30.842300000000002</v>
      </c>
      <c r="D2029" s="5">
        <v>30.938600000000001</v>
      </c>
      <c r="E2029" s="5">
        <f>AVERAGE(Exchange_Rates[[#This Row],[Buy]:[Sell]])</f>
        <v>30.890450000000001</v>
      </c>
    </row>
    <row r="2030" spans="1:5" x14ac:dyDescent="0.3">
      <c r="A2030" s="1">
        <v>45089</v>
      </c>
      <c r="B2030" t="s">
        <v>17</v>
      </c>
      <c r="C2030" s="5">
        <v>30.842300000000002</v>
      </c>
      <c r="D2030" s="5">
        <v>30.938600000000001</v>
      </c>
      <c r="E2030" s="5">
        <f>AVERAGE(Exchange_Rates[[#This Row],[Buy]:[Sell]])</f>
        <v>30.890450000000001</v>
      </c>
    </row>
    <row r="2031" spans="1:5" x14ac:dyDescent="0.3">
      <c r="A2031" s="1">
        <v>45090</v>
      </c>
      <c r="B2031" t="s">
        <v>17</v>
      </c>
      <c r="C2031" s="5">
        <v>30.842300000000002</v>
      </c>
      <c r="D2031" s="5">
        <v>30.938600000000001</v>
      </c>
      <c r="E2031" s="5">
        <f>AVERAGE(Exchange_Rates[[#This Row],[Buy]:[Sell]])</f>
        <v>30.890450000000001</v>
      </c>
    </row>
    <row r="2032" spans="1:5" x14ac:dyDescent="0.3">
      <c r="A2032" s="1">
        <v>45091</v>
      </c>
      <c r="B2032" t="s">
        <v>17</v>
      </c>
      <c r="C2032" s="5">
        <v>30.8414</v>
      </c>
      <c r="D2032" s="5">
        <v>30.938600000000001</v>
      </c>
      <c r="E2032" s="5">
        <f>AVERAGE(Exchange_Rates[[#This Row],[Buy]:[Sell]])</f>
        <v>30.89</v>
      </c>
    </row>
    <row r="2033" spans="1:5" x14ac:dyDescent="0.3">
      <c r="A2033" s="1">
        <v>45092</v>
      </c>
      <c r="B2033" t="s">
        <v>17</v>
      </c>
      <c r="C2033" s="5">
        <v>30.8414</v>
      </c>
      <c r="D2033" s="5">
        <v>30.938600000000001</v>
      </c>
      <c r="E2033" s="5">
        <f>AVERAGE(Exchange_Rates[[#This Row],[Buy]:[Sell]])</f>
        <v>30.89</v>
      </c>
    </row>
    <row r="2034" spans="1:5" x14ac:dyDescent="0.3">
      <c r="A2034" s="1">
        <v>45095</v>
      </c>
      <c r="B2034" t="s">
        <v>17</v>
      </c>
      <c r="C2034" s="5">
        <v>30.842300000000002</v>
      </c>
      <c r="D2034" s="5">
        <v>30.938600000000001</v>
      </c>
      <c r="E2034" s="5">
        <f>AVERAGE(Exchange_Rates[[#This Row],[Buy]:[Sell]])</f>
        <v>30.890450000000001</v>
      </c>
    </row>
    <row r="2035" spans="1:5" x14ac:dyDescent="0.3">
      <c r="A2035" s="1">
        <v>45096</v>
      </c>
      <c r="B2035" t="s">
        <v>17</v>
      </c>
      <c r="C2035" s="5">
        <v>30.842300000000002</v>
      </c>
      <c r="D2035" s="5">
        <v>30.938600000000001</v>
      </c>
      <c r="E2035" s="5">
        <f>AVERAGE(Exchange_Rates[[#This Row],[Buy]:[Sell]])</f>
        <v>30.890450000000001</v>
      </c>
    </row>
    <row r="2036" spans="1:5" x14ac:dyDescent="0.3">
      <c r="A2036" s="1">
        <v>45097</v>
      </c>
      <c r="B2036" t="s">
        <v>17</v>
      </c>
      <c r="C2036" s="5">
        <v>30.842300000000002</v>
      </c>
      <c r="D2036" s="5">
        <v>30.938600000000001</v>
      </c>
      <c r="E2036" s="5">
        <f>AVERAGE(Exchange_Rates[[#This Row],[Buy]:[Sell]])</f>
        <v>30.890450000000001</v>
      </c>
    </row>
    <row r="2037" spans="1:5" x14ac:dyDescent="0.3">
      <c r="A2037" s="1">
        <v>45098</v>
      </c>
      <c r="B2037" t="s">
        <v>17</v>
      </c>
      <c r="C2037" s="5">
        <v>30.842300000000002</v>
      </c>
      <c r="D2037" s="5">
        <v>30.938600000000001</v>
      </c>
      <c r="E2037" s="5">
        <f>AVERAGE(Exchange_Rates[[#This Row],[Buy]:[Sell]])</f>
        <v>30.890450000000001</v>
      </c>
    </row>
    <row r="2038" spans="1:5" x14ac:dyDescent="0.3">
      <c r="A2038" s="1">
        <v>45099</v>
      </c>
      <c r="B2038" t="s">
        <v>17</v>
      </c>
      <c r="C2038" s="5">
        <v>30.842300000000002</v>
      </c>
      <c r="D2038" s="5">
        <v>30.938600000000001</v>
      </c>
      <c r="E2038" s="5">
        <f>AVERAGE(Exchange_Rates[[#This Row],[Buy]:[Sell]])</f>
        <v>30.890450000000001</v>
      </c>
    </row>
    <row r="2039" spans="1:5" x14ac:dyDescent="0.3">
      <c r="A2039" s="1">
        <v>45102</v>
      </c>
      <c r="B2039" t="s">
        <v>17</v>
      </c>
      <c r="C2039" s="5">
        <v>30.842300000000002</v>
      </c>
      <c r="D2039" s="5">
        <v>30.938600000000001</v>
      </c>
      <c r="E2039" s="5">
        <f>AVERAGE(Exchange_Rates[[#This Row],[Buy]:[Sell]])</f>
        <v>30.890450000000001</v>
      </c>
    </row>
    <row r="2040" spans="1:5" x14ac:dyDescent="0.3">
      <c r="A2040" s="1">
        <v>45103</v>
      </c>
      <c r="B2040" t="s">
        <v>17</v>
      </c>
      <c r="C2040" s="5">
        <v>30.842300000000002</v>
      </c>
      <c r="D2040" s="5">
        <v>30.938600000000001</v>
      </c>
      <c r="E2040" s="5">
        <f>AVERAGE(Exchange_Rates[[#This Row],[Buy]:[Sell]])</f>
        <v>30.890450000000001</v>
      </c>
    </row>
    <row r="2041" spans="1:5" x14ac:dyDescent="0.3">
      <c r="A2041" s="1">
        <v>45111</v>
      </c>
      <c r="B2041" t="s">
        <v>17</v>
      </c>
      <c r="C2041" s="5">
        <v>30.842300000000002</v>
      </c>
      <c r="D2041" s="5">
        <v>30.938600000000001</v>
      </c>
      <c r="E2041" s="5">
        <f>AVERAGE(Exchange_Rates[[#This Row],[Buy]:[Sell]])</f>
        <v>30.890450000000001</v>
      </c>
    </row>
    <row r="2042" spans="1:5" x14ac:dyDescent="0.3">
      <c r="A2042" s="1">
        <v>45112</v>
      </c>
      <c r="B2042" t="s">
        <v>17</v>
      </c>
      <c r="C2042" s="5">
        <v>30.842300000000002</v>
      </c>
      <c r="D2042" s="5">
        <v>30.938600000000001</v>
      </c>
      <c r="E2042" s="5">
        <f>AVERAGE(Exchange_Rates[[#This Row],[Buy]:[Sell]])</f>
        <v>30.890450000000001</v>
      </c>
    </row>
    <row r="2043" spans="1:5" x14ac:dyDescent="0.3">
      <c r="A2043" s="1">
        <v>45113</v>
      </c>
      <c r="B2043" t="s">
        <v>17</v>
      </c>
      <c r="C2043" s="5">
        <v>30.842300000000002</v>
      </c>
      <c r="D2043" s="5">
        <v>30.938600000000001</v>
      </c>
      <c r="E2043" s="5">
        <f>AVERAGE(Exchange_Rates[[#This Row],[Buy]:[Sell]])</f>
        <v>30.890450000000001</v>
      </c>
    </row>
    <row r="2044" spans="1:5" x14ac:dyDescent="0.3">
      <c r="A2044" s="1">
        <v>45116</v>
      </c>
      <c r="B2044" t="s">
        <v>17</v>
      </c>
      <c r="C2044" s="5">
        <v>30.842300000000002</v>
      </c>
      <c r="D2044" s="5">
        <v>30.938600000000001</v>
      </c>
      <c r="E2044" s="5">
        <f>AVERAGE(Exchange_Rates[[#This Row],[Buy]:[Sell]])</f>
        <v>30.890450000000001</v>
      </c>
    </row>
    <row r="2045" spans="1:5" x14ac:dyDescent="0.3">
      <c r="A2045" s="1">
        <v>45117</v>
      </c>
      <c r="B2045" t="s">
        <v>17</v>
      </c>
      <c r="C2045" s="5">
        <v>30.842300000000002</v>
      </c>
      <c r="D2045" s="5">
        <v>30.938600000000001</v>
      </c>
      <c r="E2045" s="5">
        <f>AVERAGE(Exchange_Rates[[#This Row],[Buy]:[Sell]])</f>
        <v>30.890450000000001</v>
      </c>
    </row>
    <row r="2046" spans="1:5" x14ac:dyDescent="0.3">
      <c r="A2046" s="1">
        <v>45118</v>
      </c>
      <c r="B2046" t="s">
        <v>17</v>
      </c>
      <c r="C2046" s="5">
        <v>30.842300000000002</v>
      </c>
      <c r="D2046" s="5">
        <v>30.938600000000001</v>
      </c>
      <c r="E2046" s="5">
        <f>AVERAGE(Exchange_Rates[[#This Row],[Buy]:[Sell]])</f>
        <v>30.890450000000001</v>
      </c>
    </row>
    <row r="2047" spans="1:5" x14ac:dyDescent="0.3">
      <c r="A2047" s="1">
        <v>45119</v>
      </c>
      <c r="B2047" t="s">
        <v>17</v>
      </c>
      <c r="C2047" s="5">
        <v>30.842300000000002</v>
      </c>
      <c r="D2047" s="5">
        <v>30.938600000000001</v>
      </c>
      <c r="E2047" s="5">
        <f>AVERAGE(Exchange_Rates[[#This Row],[Buy]:[Sell]])</f>
        <v>30.890450000000001</v>
      </c>
    </row>
    <row r="2048" spans="1:5" x14ac:dyDescent="0.3">
      <c r="A2048" s="1">
        <v>45120</v>
      </c>
      <c r="B2048" t="s">
        <v>17</v>
      </c>
      <c r="C2048" s="5">
        <v>30.8414</v>
      </c>
      <c r="D2048" s="5">
        <v>30.938600000000001</v>
      </c>
      <c r="E2048" s="5">
        <f>AVERAGE(Exchange_Rates[[#This Row],[Buy]:[Sell]])</f>
        <v>30.89</v>
      </c>
    </row>
    <row r="2049" spans="1:5" x14ac:dyDescent="0.3">
      <c r="A2049" s="1">
        <v>45123</v>
      </c>
      <c r="B2049" t="s">
        <v>17</v>
      </c>
      <c r="C2049" s="5">
        <v>30.842300000000002</v>
      </c>
      <c r="D2049" s="5">
        <v>30.938600000000001</v>
      </c>
      <c r="E2049" s="5">
        <f>AVERAGE(Exchange_Rates[[#This Row],[Buy]:[Sell]])</f>
        <v>30.890450000000001</v>
      </c>
    </row>
    <row r="2050" spans="1:5" x14ac:dyDescent="0.3">
      <c r="A2050" s="1">
        <v>45124</v>
      </c>
      <c r="B2050" t="s">
        <v>17</v>
      </c>
      <c r="C2050" s="5">
        <v>30.842300000000002</v>
      </c>
      <c r="D2050" s="5">
        <v>30.938600000000001</v>
      </c>
      <c r="E2050" s="5">
        <f>AVERAGE(Exchange_Rates[[#This Row],[Buy]:[Sell]])</f>
        <v>30.890450000000001</v>
      </c>
    </row>
    <row r="2051" spans="1:5" x14ac:dyDescent="0.3">
      <c r="A2051" s="1">
        <v>45125</v>
      </c>
      <c r="B2051" t="s">
        <v>17</v>
      </c>
      <c r="C2051" s="5">
        <v>30.842300000000002</v>
      </c>
      <c r="D2051" s="5">
        <v>30.938600000000001</v>
      </c>
      <c r="E2051" s="5">
        <f>AVERAGE(Exchange_Rates[[#This Row],[Buy]:[Sell]])</f>
        <v>30.890450000000001</v>
      </c>
    </row>
    <row r="2052" spans="1:5" x14ac:dyDescent="0.3">
      <c r="A2052" s="1">
        <v>45126</v>
      </c>
      <c r="B2052" t="s">
        <v>17</v>
      </c>
      <c r="C2052" s="5">
        <v>30.842300000000002</v>
      </c>
      <c r="D2052" s="5">
        <v>30.938600000000001</v>
      </c>
      <c r="E2052" s="5">
        <f>AVERAGE(Exchange_Rates[[#This Row],[Buy]:[Sell]])</f>
        <v>30.890450000000001</v>
      </c>
    </row>
    <row r="2053" spans="1:5" x14ac:dyDescent="0.3">
      <c r="A2053" s="1">
        <v>45131</v>
      </c>
      <c r="B2053" t="s">
        <v>17</v>
      </c>
      <c r="C2053" s="5">
        <v>30.842300000000002</v>
      </c>
      <c r="D2053" s="5">
        <v>30.938600000000001</v>
      </c>
      <c r="E2053" s="5">
        <f>AVERAGE(Exchange_Rates[[#This Row],[Buy]:[Sell]])</f>
        <v>30.890450000000001</v>
      </c>
    </row>
    <row r="2054" spans="1:5" x14ac:dyDescent="0.3">
      <c r="A2054" s="1">
        <v>45132</v>
      </c>
      <c r="B2054" t="s">
        <v>17</v>
      </c>
      <c r="C2054" s="5">
        <v>30.842300000000002</v>
      </c>
      <c r="D2054" s="5">
        <v>30.938600000000001</v>
      </c>
      <c r="E2054" s="5">
        <f>AVERAGE(Exchange_Rates[[#This Row],[Buy]:[Sell]])</f>
        <v>30.890450000000001</v>
      </c>
    </row>
    <row r="2055" spans="1:5" x14ac:dyDescent="0.3">
      <c r="A2055" s="1">
        <v>45133</v>
      </c>
      <c r="B2055" t="s">
        <v>17</v>
      </c>
      <c r="C2055" s="5">
        <v>30.842300000000002</v>
      </c>
      <c r="D2055" s="5">
        <v>30.938600000000001</v>
      </c>
      <c r="E2055" s="5">
        <f>AVERAGE(Exchange_Rates[[#This Row],[Buy]:[Sell]])</f>
        <v>30.890450000000001</v>
      </c>
    </row>
    <row r="2056" spans="1:5" x14ac:dyDescent="0.3">
      <c r="A2056" s="1">
        <v>45134</v>
      </c>
      <c r="B2056" t="s">
        <v>17</v>
      </c>
      <c r="C2056" s="5">
        <v>30.842300000000002</v>
      </c>
      <c r="D2056" s="5">
        <v>30.938600000000001</v>
      </c>
      <c r="E2056" s="5">
        <f>AVERAGE(Exchange_Rates[[#This Row],[Buy]:[Sell]])</f>
        <v>30.890450000000001</v>
      </c>
    </row>
    <row r="2057" spans="1:5" x14ac:dyDescent="0.3">
      <c r="A2057" s="1">
        <v>45137</v>
      </c>
      <c r="B2057" t="s">
        <v>17</v>
      </c>
      <c r="C2057" s="5">
        <v>30.842300000000002</v>
      </c>
      <c r="D2057" s="5">
        <v>30.938600000000001</v>
      </c>
      <c r="E2057" s="5">
        <f>AVERAGE(Exchange_Rates[[#This Row],[Buy]:[Sell]])</f>
        <v>30.890450000000001</v>
      </c>
    </row>
    <row r="2058" spans="1:5" x14ac:dyDescent="0.3">
      <c r="A2058" s="1">
        <v>45138</v>
      </c>
      <c r="B2058" t="s">
        <v>17</v>
      </c>
      <c r="C2058" s="5">
        <v>30.842300000000002</v>
      </c>
      <c r="D2058" s="5">
        <v>30.938600000000001</v>
      </c>
      <c r="E2058" s="5">
        <f>AVERAGE(Exchange_Rates[[#This Row],[Buy]:[Sell]])</f>
        <v>30.890450000000001</v>
      </c>
    </row>
    <row r="2059" spans="1:5" x14ac:dyDescent="0.3">
      <c r="A2059" s="1">
        <v>45139</v>
      </c>
      <c r="B2059" t="s">
        <v>17</v>
      </c>
      <c r="C2059" s="5">
        <v>30.842300000000002</v>
      </c>
      <c r="D2059" s="5">
        <v>30.938600000000001</v>
      </c>
      <c r="E2059" s="5">
        <f>AVERAGE(Exchange_Rates[[#This Row],[Buy]:[Sell]])</f>
        <v>30.890450000000001</v>
      </c>
    </row>
    <row r="2060" spans="1:5" x14ac:dyDescent="0.3">
      <c r="A2060" s="1">
        <v>45140</v>
      </c>
      <c r="B2060" t="s">
        <v>17</v>
      </c>
      <c r="C2060" s="5">
        <v>30.842300000000002</v>
      </c>
      <c r="D2060" s="5">
        <v>30.938600000000001</v>
      </c>
      <c r="E2060" s="5">
        <f>AVERAGE(Exchange_Rates[[#This Row],[Buy]:[Sell]])</f>
        <v>30.890450000000001</v>
      </c>
    </row>
    <row r="2061" spans="1:5" x14ac:dyDescent="0.3">
      <c r="A2061" s="1">
        <v>45141</v>
      </c>
      <c r="B2061" t="s">
        <v>17</v>
      </c>
      <c r="C2061" s="5">
        <v>30.842300000000002</v>
      </c>
      <c r="D2061" s="5">
        <v>30.938600000000001</v>
      </c>
      <c r="E2061" s="5">
        <f>AVERAGE(Exchange_Rates[[#This Row],[Buy]:[Sell]])</f>
        <v>30.890450000000001</v>
      </c>
    </row>
    <row r="2062" spans="1:5" x14ac:dyDescent="0.3">
      <c r="A2062" s="1">
        <v>45144</v>
      </c>
      <c r="B2062" t="s">
        <v>17</v>
      </c>
      <c r="C2062" s="5">
        <v>30.842300000000002</v>
      </c>
      <c r="D2062" s="5">
        <v>30.938600000000001</v>
      </c>
      <c r="E2062" s="5">
        <f>AVERAGE(Exchange_Rates[[#This Row],[Buy]:[Sell]])</f>
        <v>30.890450000000001</v>
      </c>
    </row>
    <row r="2063" spans="1:5" x14ac:dyDescent="0.3">
      <c r="A2063" s="1">
        <v>45145</v>
      </c>
      <c r="B2063" t="s">
        <v>17</v>
      </c>
      <c r="C2063" s="5">
        <v>30.842300000000002</v>
      </c>
      <c r="D2063" s="5">
        <v>30.938600000000001</v>
      </c>
      <c r="E2063" s="5">
        <f>AVERAGE(Exchange_Rates[[#This Row],[Buy]:[Sell]])</f>
        <v>30.890450000000001</v>
      </c>
    </row>
    <row r="2064" spans="1:5" x14ac:dyDescent="0.3">
      <c r="A2064" s="1">
        <v>45146</v>
      </c>
      <c r="B2064" t="s">
        <v>17</v>
      </c>
      <c r="C2064" s="5">
        <v>30.8414</v>
      </c>
      <c r="D2064" s="5">
        <v>30.938600000000001</v>
      </c>
      <c r="E2064" s="5">
        <f>AVERAGE(Exchange_Rates[[#This Row],[Buy]:[Sell]])</f>
        <v>30.89</v>
      </c>
    </row>
    <row r="2065" spans="1:5" x14ac:dyDescent="0.3">
      <c r="A2065" s="1">
        <v>45147</v>
      </c>
      <c r="B2065" t="s">
        <v>17</v>
      </c>
      <c r="C2065" s="5">
        <v>30.8414</v>
      </c>
      <c r="D2065" s="5">
        <v>30.938600000000001</v>
      </c>
      <c r="E2065" s="5">
        <f>AVERAGE(Exchange_Rates[[#This Row],[Buy]:[Sell]])</f>
        <v>30.89</v>
      </c>
    </row>
    <row r="2066" spans="1:5" x14ac:dyDescent="0.3">
      <c r="A2066" s="1">
        <v>45148</v>
      </c>
      <c r="B2066" t="s">
        <v>17</v>
      </c>
      <c r="C2066" s="5">
        <v>30.8414</v>
      </c>
      <c r="D2066" s="5">
        <v>30.938600000000001</v>
      </c>
      <c r="E2066" s="5">
        <f>AVERAGE(Exchange_Rates[[#This Row],[Buy]:[Sell]])</f>
        <v>30.89</v>
      </c>
    </row>
    <row r="2067" spans="1:5" x14ac:dyDescent="0.3">
      <c r="A2067" s="1">
        <v>45151</v>
      </c>
      <c r="B2067" t="s">
        <v>17</v>
      </c>
      <c r="C2067" s="5">
        <v>30.842300000000002</v>
      </c>
      <c r="D2067" s="5">
        <v>30.938600000000001</v>
      </c>
      <c r="E2067" s="5">
        <f>AVERAGE(Exchange_Rates[[#This Row],[Buy]:[Sell]])</f>
        <v>30.890450000000001</v>
      </c>
    </row>
    <row r="2068" spans="1:5" x14ac:dyDescent="0.3">
      <c r="A2068" s="1">
        <v>45152</v>
      </c>
      <c r="B2068" t="s">
        <v>17</v>
      </c>
      <c r="C2068" s="5">
        <v>30.842300000000002</v>
      </c>
      <c r="D2068" s="5">
        <v>30.938600000000001</v>
      </c>
      <c r="E2068" s="5">
        <f>AVERAGE(Exchange_Rates[[#This Row],[Buy]:[Sell]])</f>
        <v>30.890450000000001</v>
      </c>
    </row>
    <row r="2069" spans="1:5" x14ac:dyDescent="0.3">
      <c r="A2069" s="1">
        <v>45153</v>
      </c>
      <c r="B2069" t="s">
        <v>17</v>
      </c>
      <c r="C2069" s="5">
        <v>30.842300000000002</v>
      </c>
      <c r="D2069" s="5">
        <v>30.938600000000001</v>
      </c>
      <c r="E2069" s="5">
        <f>AVERAGE(Exchange_Rates[[#This Row],[Buy]:[Sell]])</f>
        <v>30.890450000000001</v>
      </c>
    </row>
    <row r="2070" spans="1:5" x14ac:dyDescent="0.3">
      <c r="A2070" s="1">
        <v>45154</v>
      </c>
      <c r="B2070" t="s">
        <v>17</v>
      </c>
      <c r="C2070" s="5">
        <v>30.842300000000002</v>
      </c>
      <c r="D2070" s="5">
        <v>30.938600000000001</v>
      </c>
      <c r="E2070" s="5">
        <f>AVERAGE(Exchange_Rates[[#This Row],[Buy]:[Sell]])</f>
        <v>30.890450000000001</v>
      </c>
    </row>
    <row r="2071" spans="1:5" x14ac:dyDescent="0.3">
      <c r="A2071" s="1">
        <v>45155</v>
      </c>
      <c r="B2071" t="s">
        <v>17</v>
      </c>
      <c r="C2071" s="5">
        <v>30.842300000000002</v>
      </c>
      <c r="D2071" s="5">
        <v>30.938600000000001</v>
      </c>
      <c r="E2071" s="5">
        <f>AVERAGE(Exchange_Rates[[#This Row],[Buy]:[Sell]])</f>
        <v>30.890450000000001</v>
      </c>
    </row>
    <row r="2072" spans="1:5" x14ac:dyDescent="0.3">
      <c r="A2072" s="1">
        <v>45158</v>
      </c>
      <c r="B2072" t="s">
        <v>17</v>
      </c>
      <c r="C2072" s="5">
        <v>30.842300000000002</v>
      </c>
      <c r="D2072" s="5">
        <v>30.938600000000001</v>
      </c>
      <c r="E2072" s="5">
        <f>AVERAGE(Exchange_Rates[[#This Row],[Buy]:[Sell]])</f>
        <v>30.890450000000001</v>
      </c>
    </row>
    <row r="2073" spans="1:5" x14ac:dyDescent="0.3">
      <c r="A2073" s="1">
        <v>45159</v>
      </c>
      <c r="B2073" t="s">
        <v>17</v>
      </c>
      <c r="C2073" s="5">
        <v>30.842300000000002</v>
      </c>
      <c r="D2073" s="5">
        <v>30.938600000000001</v>
      </c>
      <c r="E2073" s="5">
        <f>AVERAGE(Exchange_Rates[[#This Row],[Buy]:[Sell]])</f>
        <v>30.890450000000001</v>
      </c>
    </row>
    <row r="2074" spans="1:5" x14ac:dyDescent="0.3">
      <c r="A2074" s="1">
        <v>45160</v>
      </c>
      <c r="B2074" t="s">
        <v>17</v>
      </c>
      <c r="C2074" s="5">
        <v>30.842300000000002</v>
      </c>
      <c r="D2074" s="5">
        <v>30.938600000000001</v>
      </c>
      <c r="E2074" s="5">
        <f>AVERAGE(Exchange_Rates[[#This Row],[Buy]:[Sell]])</f>
        <v>30.890450000000001</v>
      </c>
    </row>
    <row r="2075" spans="1:5" x14ac:dyDescent="0.3">
      <c r="A2075" s="1">
        <v>45161</v>
      </c>
      <c r="B2075" t="s">
        <v>17</v>
      </c>
      <c r="C2075" s="5">
        <v>30.842300000000002</v>
      </c>
      <c r="D2075" s="5">
        <v>30.938600000000001</v>
      </c>
      <c r="E2075" s="5">
        <f>AVERAGE(Exchange_Rates[[#This Row],[Buy]:[Sell]])</f>
        <v>30.890450000000001</v>
      </c>
    </row>
    <row r="2076" spans="1:5" x14ac:dyDescent="0.3">
      <c r="A2076" s="1">
        <v>45162</v>
      </c>
      <c r="B2076" t="s">
        <v>17</v>
      </c>
      <c r="C2076" s="5">
        <v>30.842300000000002</v>
      </c>
      <c r="D2076" s="5">
        <v>30.938600000000001</v>
      </c>
      <c r="E2076" s="5">
        <f>AVERAGE(Exchange_Rates[[#This Row],[Buy]:[Sell]])</f>
        <v>30.890450000000001</v>
      </c>
    </row>
    <row r="2077" spans="1:5" x14ac:dyDescent="0.3">
      <c r="A2077" s="1">
        <v>45165</v>
      </c>
      <c r="B2077" t="s">
        <v>17</v>
      </c>
      <c r="C2077" s="5">
        <v>30.842300000000002</v>
      </c>
      <c r="D2077" s="5">
        <v>30.938600000000001</v>
      </c>
      <c r="E2077" s="5">
        <f>AVERAGE(Exchange_Rates[[#This Row],[Buy]:[Sell]])</f>
        <v>30.890450000000001</v>
      </c>
    </row>
    <row r="2078" spans="1:5" x14ac:dyDescent="0.3">
      <c r="A2078" s="1">
        <v>45166</v>
      </c>
      <c r="B2078" t="s">
        <v>17</v>
      </c>
      <c r="C2078" s="5">
        <v>30.842300000000002</v>
      </c>
      <c r="D2078" s="5">
        <v>30.938600000000001</v>
      </c>
      <c r="E2078" s="5">
        <f>AVERAGE(Exchange_Rates[[#This Row],[Buy]:[Sell]])</f>
        <v>30.890450000000001</v>
      </c>
    </row>
    <row r="2079" spans="1:5" x14ac:dyDescent="0.3">
      <c r="A2079" s="1">
        <v>45167</v>
      </c>
      <c r="B2079" t="s">
        <v>17</v>
      </c>
      <c r="C2079" s="5">
        <v>30.842300000000002</v>
      </c>
      <c r="D2079" s="5">
        <v>30.938600000000001</v>
      </c>
      <c r="E2079" s="5">
        <f>AVERAGE(Exchange_Rates[[#This Row],[Buy]:[Sell]])</f>
        <v>30.890450000000001</v>
      </c>
    </row>
    <row r="2080" spans="1:5" x14ac:dyDescent="0.3">
      <c r="A2080" s="1">
        <v>45168</v>
      </c>
      <c r="B2080" t="s">
        <v>17</v>
      </c>
      <c r="C2080" s="5">
        <v>30.842300000000002</v>
      </c>
      <c r="D2080" s="5">
        <v>30.938600000000001</v>
      </c>
      <c r="E2080" s="5">
        <f>AVERAGE(Exchange_Rates[[#This Row],[Buy]:[Sell]])</f>
        <v>30.890450000000001</v>
      </c>
    </row>
    <row r="2081" spans="1:5" x14ac:dyDescent="0.3">
      <c r="A2081" s="1">
        <v>45169</v>
      </c>
      <c r="B2081" t="s">
        <v>17</v>
      </c>
      <c r="C2081" s="5">
        <v>30.842300000000002</v>
      </c>
      <c r="D2081" s="5">
        <v>30.938600000000001</v>
      </c>
      <c r="E2081" s="5">
        <f>AVERAGE(Exchange_Rates[[#This Row],[Buy]:[Sell]])</f>
        <v>30.890450000000001</v>
      </c>
    </row>
    <row r="2082" spans="1:5" x14ac:dyDescent="0.3">
      <c r="A2082" s="1">
        <v>45172</v>
      </c>
      <c r="B2082" t="s">
        <v>17</v>
      </c>
      <c r="C2082" s="5">
        <v>30.842300000000002</v>
      </c>
      <c r="D2082" s="5">
        <v>30.938600000000001</v>
      </c>
      <c r="E2082" s="5">
        <f>AVERAGE(Exchange_Rates[[#This Row],[Buy]:[Sell]])</f>
        <v>30.890450000000001</v>
      </c>
    </row>
    <row r="2083" spans="1:5" x14ac:dyDescent="0.3">
      <c r="A2083" s="1">
        <v>45173</v>
      </c>
      <c r="B2083" t="s">
        <v>17</v>
      </c>
      <c r="C2083" s="5">
        <v>30.842300000000002</v>
      </c>
      <c r="D2083" s="5">
        <v>30.938600000000001</v>
      </c>
      <c r="E2083" s="5">
        <f>AVERAGE(Exchange_Rates[[#This Row],[Buy]:[Sell]])</f>
        <v>30.890450000000001</v>
      </c>
    </row>
    <row r="2084" spans="1:5" x14ac:dyDescent="0.3">
      <c r="A2084" s="1">
        <v>45174</v>
      </c>
      <c r="B2084" t="s">
        <v>17</v>
      </c>
      <c r="C2084" s="5">
        <v>30.842300000000002</v>
      </c>
      <c r="D2084" s="5">
        <v>30.938600000000001</v>
      </c>
      <c r="E2084" s="5">
        <f>AVERAGE(Exchange_Rates[[#This Row],[Buy]:[Sell]])</f>
        <v>30.890450000000001</v>
      </c>
    </row>
    <row r="2085" spans="1:5" x14ac:dyDescent="0.3">
      <c r="A2085" s="1">
        <v>45175</v>
      </c>
      <c r="B2085" t="s">
        <v>17</v>
      </c>
      <c r="C2085" s="5">
        <v>30.842300000000002</v>
      </c>
      <c r="D2085" s="5">
        <v>30.938600000000001</v>
      </c>
      <c r="E2085" s="5">
        <f>AVERAGE(Exchange_Rates[[#This Row],[Buy]:[Sell]])</f>
        <v>30.890450000000001</v>
      </c>
    </row>
    <row r="2086" spans="1:5" x14ac:dyDescent="0.3">
      <c r="A2086" s="1">
        <v>45176</v>
      </c>
      <c r="B2086" t="s">
        <v>17</v>
      </c>
      <c r="C2086" s="5">
        <v>30.842300000000002</v>
      </c>
      <c r="D2086" s="5">
        <v>30.938600000000001</v>
      </c>
      <c r="E2086" s="5">
        <f>AVERAGE(Exchange_Rates[[#This Row],[Buy]:[Sell]])</f>
        <v>30.890450000000001</v>
      </c>
    </row>
    <row r="2087" spans="1:5" x14ac:dyDescent="0.3">
      <c r="A2087" s="1">
        <v>45179</v>
      </c>
      <c r="B2087" t="s">
        <v>17</v>
      </c>
      <c r="C2087" s="5">
        <v>30.842300000000002</v>
      </c>
      <c r="D2087" s="5">
        <v>30.938600000000001</v>
      </c>
      <c r="E2087" s="5">
        <f>AVERAGE(Exchange_Rates[[#This Row],[Buy]:[Sell]])</f>
        <v>30.890450000000001</v>
      </c>
    </row>
    <row r="2088" spans="1:5" x14ac:dyDescent="0.3">
      <c r="A2088" s="1">
        <v>45180</v>
      </c>
      <c r="B2088" t="s">
        <v>17</v>
      </c>
      <c r="C2088" s="5">
        <v>30.842300000000002</v>
      </c>
      <c r="D2088" s="5">
        <v>30.938600000000001</v>
      </c>
      <c r="E2088" s="5">
        <f>AVERAGE(Exchange_Rates[[#This Row],[Buy]:[Sell]])</f>
        <v>30.890450000000001</v>
      </c>
    </row>
    <row r="2089" spans="1:5" x14ac:dyDescent="0.3">
      <c r="A2089" s="1">
        <v>45181</v>
      </c>
      <c r="B2089" t="s">
        <v>17</v>
      </c>
      <c r="C2089" s="5">
        <v>30.842300000000002</v>
      </c>
      <c r="D2089" s="5">
        <v>30.938600000000001</v>
      </c>
      <c r="E2089" s="5">
        <f>AVERAGE(Exchange_Rates[[#This Row],[Buy]:[Sell]])</f>
        <v>30.890450000000001</v>
      </c>
    </row>
    <row r="2090" spans="1:5" x14ac:dyDescent="0.3">
      <c r="A2090" s="1">
        <v>45182</v>
      </c>
      <c r="B2090" t="s">
        <v>17</v>
      </c>
      <c r="C2090" s="5">
        <v>30.842300000000002</v>
      </c>
      <c r="D2090" s="5">
        <v>30.938600000000001</v>
      </c>
      <c r="E2090" s="5">
        <f>AVERAGE(Exchange_Rates[[#This Row],[Buy]:[Sell]])</f>
        <v>30.890450000000001</v>
      </c>
    </row>
    <row r="2091" spans="1:5" x14ac:dyDescent="0.3">
      <c r="A2091" s="1">
        <v>45183</v>
      </c>
      <c r="B2091" t="s">
        <v>17</v>
      </c>
      <c r="C2091" s="5">
        <v>30.842300000000002</v>
      </c>
      <c r="D2091" s="5">
        <v>30.938600000000001</v>
      </c>
      <c r="E2091" s="5">
        <f>AVERAGE(Exchange_Rates[[#This Row],[Buy]:[Sell]])</f>
        <v>30.890450000000001</v>
      </c>
    </row>
    <row r="2092" spans="1:5" x14ac:dyDescent="0.3">
      <c r="A2092" s="1">
        <v>45186</v>
      </c>
      <c r="B2092" t="s">
        <v>17</v>
      </c>
      <c r="C2092" s="5">
        <v>30.842300000000002</v>
      </c>
      <c r="D2092" s="5">
        <v>30.938600000000001</v>
      </c>
      <c r="E2092" s="5">
        <f>AVERAGE(Exchange_Rates[[#This Row],[Buy]:[Sell]])</f>
        <v>30.890450000000001</v>
      </c>
    </row>
    <row r="2093" spans="1:5" x14ac:dyDescent="0.3">
      <c r="A2093" s="1">
        <v>45187</v>
      </c>
      <c r="B2093" t="s">
        <v>17</v>
      </c>
      <c r="C2093" s="5">
        <v>30.842300000000002</v>
      </c>
      <c r="D2093" s="5">
        <v>30.938600000000001</v>
      </c>
      <c r="E2093" s="5">
        <f>AVERAGE(Exchange_Rates[[#This Row],[Buy]:[Sell]])</f>
        <v>30.890450000000001</v>
      </c>
    </row>
    <row r="2094" spans="1:5" x14ac:dyDescent="0.3">
      <c r="A2094" s="1">
        <v>45188</v>
      </c>
      <c r="B2094" t="s">
        <v>17</v>
      </c>
      <c r="C2094" s="5">
        <v>30.842300000000002</v>
      </c>
      <c r="D2094" s="5">
        <v>30.938600000000001</v>
      </c>
      <c r="E2094" s="5">
        <f>AVERAGE(Exchange_Rates[[#This Row],[Buy]:[Sell]])</f>
        <v>30.890450000000001</v>
      </c>
    </row>
    <row r="2095" spans="1:5" x14ac:dyDescent="0.3">
      <c r="A2095" s="1">
        <v>45189</v>
      </c>
      <c r="B2095" t="s">
        <v>17</v>
      </c>
      <c r="C2095" s="5">
        <v>30.842300000000002</v>
      </c>
      <c r="D2095" s="5">
        <v>30.938600000000001</v>
      </c>
      <c r="E2095" s="5">
        <f>AVERAGE(Exchange_Rates[[#This Row],[Buy]:[Sell]])</f>
        <v>30.890450000000001</v>
      </c>
    </row>
    <row r="2096" spans="1:5" x14ac:dyDescent="0.3">
      <c r="A2096" s="1">
        <v>45190</v>
      </c>
      <c r="B2096" t="s">
        <v>17</v>
      </c>
      <c r="C2096" s="5">
        <v>30.842300000000002</v>
      </c>
      <c r="D2096" s="5">
        <v>30.938600000000001</v>
      </c>
      <c r="E2096" s="5">
        <f>AVERAGE(Exchange_Rates[[#This Row],[Buy]:[Sell]])</f>
        <v>30.890450000000001</v>
      </c>
    </row>
    <row r="2097" spans="1:5" x14ac:dyDescent="0.3">
      <c r="A2097" s="1">
        <v>45193</v>
      </c>
      <c r="B2097" t="s">
        <v>17</v>
      </c>
      <c r="C2097" s="5">
        <v>30.842300000000002</v>
      </c>
      <c r="D2097" s="5">
        <v>30.938600000000001</v>
      </c>
      <c r="E2097" s="5">
        <f>AVERAGE(Exchange_Rates[[#This Row],[Buy]:[Sell]])</f>
        <v>30.890450000000001</v>
      </c>
    </row>
    <row r="2098" spans="1:5" x14ac:dyDescent="0.3">
      <c r="A2098" s="1">
        <v>45194</v>
      </c>
      <c r="B2098" t="s">
        <v>17</v>
      </c>
      <c r="C2098" s="5">
        <v>30.842300000000002</v>
      </c>
      <c r="D2098" s="5">
        <v>30.938600000000001</v>
      </c>
      <c r="E2098" s="5">
        <f>AVERAGE(Exchange_Rates[[#This Row],[Buy]:[Sell]])</f>
        <v>30.890450000000001</v>
      </c>
    </row>
    <row r="2099" spans="1:5" x14ac:dyDescent="0.3">
      <c r="A2099" s="1">
        <v>45195</v>
      </c>
      <c r="B2099" t="s">
        <v>17</v>
      </c>
      <c r="C2099" s="5">
        <v>30.842300000000002</v>
      </c>
      <c r="D2099" s="5">
        <v>30.938600000000001</v>
      </c>
      <c r="E2099" s="5">
        <f>AVERAGE(Exchange_Rates[[#This Row],[Buy]:[Sell]])</f>
        <v>30.890450000000001</v>
      </c>
    </row>
    <row r="2100" spans="1:5" x14ac:dyDescent="0.3">
      <c r="A2100" s="1">
        <v>45196</v>
      </c>
      <c r="B2100" t="s">
        <v>17</v>
      </c>
      <c r="C2100" s="5">
        <v>30.842300000000002</v>
      </c>
      <c r="D2100" s="5">
        <v>30.938600000000001</v>
      </c>
      <c r="E2100" s="5">
        <f>AVERAGE(Exchange_Rates[[#This Row],[Buy]:[Sell]])</f>
        <v>30.890450000000001</v>
      </c>
    </row>
    <row r="2101" spans="1:5" x14ac:dyDescent="0.3">
      <c r="A2101" s="1">
        <v>45200</v>
      </c>
      <c r="B2101" t="s">
        <v>17</v>
      </c>
      <c r="C2101" s="5">
        <v>30.842300000000002</v>
      </c>
      <c r="D2101" s="5">
        <v>30.938600000000001</v>
      </c>
      <c r="E2101" s="5">
        <f>AVERAGE(Exchange_Rates[[#This Row],[Buy]:[Sell]])</f>
        <v>30.890450000000001</v>
      </c>
    </row>
    <row r="2102" spans="1:5" x14ac:dyDescent="0.3">
      <c r="A2102" s="1">
        <v>45201</v>
      </c>
      <c r="B2102" t="s">
        <v>17</v>
      </c>
      <c r="C2102" s="5">
        <v>30.842300000000002</v>
      </c>
      <c r="D2102" s="5">
        <v>30.938600000000001</v>
      </c>
      <c r="E2102" s="5">
        <f>AVERAGE(Exchange_Rates[[#This Row],[Buy]:[Sell]])</f>
        <v>30.890450000000001</v>
      </c>
    </row>
    <row r="2103" spans="1:5" x14ac:dyDescent="0.3">
      <c r="A2103" s="1">
        <v>45202</v>
      </c>
      <c r="B2103" t="s">
        <v>17</v>
      </c>
      <c r="C2103" s="5">
        <v>30.842300000000002</v>
      </c>
      <c r="D2103" s="5">
        <v>30.938600000000001</v>
      </c>
      <c r="E2103" s="5">
        <f>AVERAGE(Exchange_Rates[[#This Row],[Buy]:[Sell]])</f>
        <v>30.890450000000001</v>
      </c>
    </row>
    <row r="2104" spans="1:5" x14ac:dyDescent="0.3">
      <c r="A2104" s="1">
        <v>45203</v>
      </c>
      <c r="B2104" t="s">
        <v>17</v>
      </c>
      <c r="C2104" s="5">
        <v>30.842300000000002</v>
      </c>
      <c r="D2104" s="5">
        <v>30.938600000000001</v>
      </c>
      <c r="E2104" s="5">
        <f>AVERAGE(Exchange_Rates[[#This Row],[Buy]:[Sell]])</f>
        <v>30.890450000000001</v>
      </c>
    </row>
    <row r="2105" spans="1:5" x14ac:dyDescent="0.3">
      <c r="A2105" s="1">
        <v>45207</v>
      </c>
      <c r="B2105" t="s">
        <v>17</v>
      </c>
      <c r="C2105" s="5">
        <v>30.842300000000002</v>
      </c>
      <c r="D2105" s="5">
        <v>30.938600000000001</v>
      </c>
      <c r="E2105" s="5">
        <f>AVERAGE(Exchange_Rates[[#This Row],[Buy]:[Sell]])</f>
        <v>30.890450000000001</v>
      </c>
    </row>
    <row r="2106" spans="1:5" x14ac:dyDescent="0.3">
      <c r="A2106" s="1">
        <v>45208</v>
      </c>
      <c r="B2106" t="s">
        <v>17</v>
      </c>
      <c r="C2106" s="5">
        <v>30.8414</v>
      </c>
      <c r="D2106" s="5">
        <v>30.938600000000001</v>
      </c>
      <c r="E2106" s="5">
        <f>AVERAGE(Exchange_Rates[[#This Row],[Buy]:[Sell]])</f>
        <v>30.89</v>
      </c>
    </row>
    <row r="2107" spans="1:5" x14ac:dyDescent="0.3">
      <c r="A2107" s="1">
        <v>45209</v>
      </c>
      <c r="B2107" t="s">
        <v>17</v>
      </c>
      <c r="C2107" s="5">
        <v>30.8414</v>
      </c>
      <c r="D2107" s="5">
        <v>30.938600000000001</v>
      </c>
      <c r="E2107" s="5">
        <f>AVERAGE(Exchange_Rates[[#This Row],[Buy]:[Sell]])</f>
        <v>30.89</v>
      </c>
    </row>
    <row r="2108" spans="1:5" x14ac:dyDescent="0.3">
      <c r="A2108" s="1">
        <v>45210</v>
      </c>
      <c r="B2108" t="s">
        <v>17</v>
      </c>
      <c r="C2108" s="5">
        <v>30.8414</v>
      </c>
      <c r="D2108" s="5">
        <v>30.938600000000001</v>
      </c>
      <c r="E2108" s="5">
        <f>AVERAGE(Exchange_Rates[[#This Row],[Buy]:[Sell]])</f>
        <v>30.89</v>
      </c>
    </row>
    <row r="2109" spans="1:5" x14ac:dyDescent="0.3">
      <c r="A2109" s="1">
        <v>45211</v>
      </c>
      <c r="B2109" t="s">
        <v>17</v>
      </c>
      <c r="C2109" s="5">
        <v>30.8414</v>
      </c>
      <c r="D2109" s="5">
        <v>30.938600000000001</v>
      </c>
      <c r="E2109" s="5">
        <f>AVERAGE(Exchange_Rates[[#This Row],[Buy]:[Sell]])</f>
        <v>30.89</v>
      </c>
    </row>
    <row r="2110" spans="1:5" x14ac:dyDescent="0.3">
      <c r="A2110" s="1">
        <v>45214</v>
      </c>
      <c r="B2110" t="s">
        <v>17</v>
      </c>
      <c r="C2110" s="5">
        <v>30.8414</v>
      </c>
      <c r="D2110" s="5">
        <v>30.938600000000001</v>
      </c>
      <c r="E2110" s="5">
        <f>AVERAGE(Exchange_Rates[[#This Row],[Buy]:[Sell]])</f>
        <v>30.89</v>
      </c>
    </row>
    <row r="2111" spans="1:5" x14ac:dyDescent="0.3">
      <c r="A2111" s="1">
        <v>45215</v>
      </c>
      <c r="B2111" t="s">
        <v>17</v>
      </c>
      <c r="C2111" s="5">
        <v>30.8414</v>
      </c>
      <c r="D2111" s="5">
        <v>30.938600000000001</v>
      </c>
      <c r="E2111" s="5">
        <f>AVERAGE(Exchange_Rates[[#This Row],[Buy]:[Sell]])</f>
        <v>30.89</v>
      </c>
    </row>
    <row r="2112" spans="1:5" x14ac:dyDescent="0.3">
      <c r="A2112" s="1">
        <v>45216</v>
      </c>
      <c r="B2112" t="s">
        <v>17</v>
      </c>
      <c r="C2112" s="5">
        <v>30.8414</v>
      </c>
      <c r="D2112" s="5">
        <v>30.938600000000001</v>
      </c>
      <c r="E2112" s="5">
        <f>AVERAGE(Exchange_Rates[[#This Row],[Buy]:[Sell]])</f>
        <v>30.89</v>
      </c>
    </row>
    <row r="2113" spans="1:5" x14ac:dyDescent="0.3">
      <c r="A2113" s="1">
        <v>45217</v>
      </c>
      <c r="B2113" t="s">
        <v>17</v>
      </c>
      <c r="C2113" s="5">
        <v>30.8414</v>
      </c>
      <c r="D2113" s="5">
        <v>30.938600000000001</v>
      </c>
      <c r="E2113" s="5">
        <f>AVERAGE(Exchange_Rates[[#This Row],[Buy]:[Sell]])</f>
        <v>30.89</v>
      </c>
    </row>
    <row r="2114" spans="1:5" x14ac:dyDescent="0.3">
      <c r="A2114" s="1">
        <v>45218</v>
      </c>
      <c r="B2114" t="s">
        <v>17</v>
      </c>
      <c r="C2114" s="5">
        <v>30.8414</v>
      </c>
      <c r="D2114" s="5">
        <v>30.938600000000001</v>
      </c>
      <c r="E2114" s="5">
        <f>AVERAGE(Exchange_Rates[[#This Row],[Buy]:[Sell]])</f>
        <v>30.89</v>
      </c>
    </row>
    <row r="2115" spans="1:5" x14ac:dyDescent="0.3">
      <c r="A2115" s="1">
        <v>45221</v>
      </c>
      <c r="B2115" t="s">
        <v>17</v>
      </c>
      <c r="C2115" s="5">
        <v>30.8414</v>
      </c>
      <c r="D2115" s="5">
        <v>30.938600000000001</v>
      </c>
      <c r="E2115" s="5">
        <f>AVERAGE(Exchange_Rates[[#This Row],[Buy]:[Sell]])</f>
        <v>30.89</v>
      </c>
    </row>
    <row r="2116" spans="1:5" x14ac:dyDescent="0.3">
      <c r="A2116" s="1">
        <v>45222</v>
      </c>
      <c r="B2116" t="s">
        <v>17</v>
      </c>
      <c r="C2116" s="5">
        <v>30.8414</v>
      </c>
      <c r="D2116" s="5">
        <v>30.938600000000001</v>
      </c>
      <c r="E2116" s="5">
        <f>AVERAGE(Exchange_Rates[[#This Row],[Buy]:[Sell]])</f>
        <v>30.89</v>
      </c>
    </row>
    <row r="2117" spans="1:5" x14ac:dyDescent="0.3">
      <c r="A2117" s="1">
        <v>45223</v>
      </c>
      <c r="B2117" t="s">
        <v>17</v>
      </c>
      <c r="C2117" s="5">
        <v>30.8414</v>
      </c>
      <c r="D2117" s="5">
        <v>30.938600000000001</v>
      </c>
      <c r="E2117" s="5">
        <f>AVERAGE(Exchange_Rates[[#This Row],[Buy]:[Sell]])</f>
        <v>30.89</v>
      </c>
    </row>
    <row r="2118" spans="1:5" x14ac:dyDescent="0.3">
      <c r="A2118" s="1">
        <v>45224</v>
      </c>
      <c r="B2118" t="s">
        <v>17</v>
      </c>
      <c r="C2118" s="5">
        <v>30.8414</v>
      </c>
      <c r="D2118" s="5">
        <v>30.938600000000001</v>
      </c>
      <c r="E2118" s="5">
        <f>AVERAGE(Exchange_Rates[[#This Row],[Buy]:[Sell]])</f>
        <v>30.89</v>
      </c>
    </row>
    <row r="2119" spans="1:5" x14ac:dyDescent="0.3">
      <c r="A2119" s="1">
        <v>45225</v>
      </c>
      <c r="B2119" t="s">
        <v>17</v>
      </c>
      <c r="C2119" s="5">
        <v>30.8414</v>
      </c>
      <c r="D2119" s="5">
        <v>30.938600000000001</v>
      </c>
      <c r="E2119" s="5">
        <f>AVERAGE(Exchange_Rates[[#This Row],[Buy]:[Sell]])</f>
        <v>30.89</v>
      </c>
    </row>
    <row r="2120" spans="1:5" x14ac:dyDescent="0.3">
      <c r="A2120" s="1">
        <v>45228</v>
      </c>
      <c r="B2120" t="s">
        <v>17</v>
      </c>
      <c r="C2120" s="5">
        <v>30.8414</v>
      </c>
      <c r="D2120" s="5">
        <v>30.938600000000001</v>
      </c>
      <c r="E2120" s="5">
        <f>AVERAGE(Exchange_Rates[[#This Row],[Buy]:[Sell]])</f>
        <v>30.89</v>
      </c>
    </row>
    <row r="2121" spans="1:5" x14ac:dyDescent="0.3">
      <c r="A2121" s="1">
        <v>45229</v>
      </c>
      <c r="B2121" t="s">
        <v>17</v>
      </c>
      <c r="C2121" s="5">
        <v>30.8414</v>
      </c>
      <c r="D2121" s="5">
        <v>30.938600000000001</v>
      </c>
      <c r="E2121" s="5">
        <f>AVERAGE(Exchange_Rates[[#This Row],[Buy]:[Sell]])</f>
        <v>30.89</v>
      </c>
    </row>
    <row r="2122" spans="1:5" x14ac:dyDescent="0.3">
      <c r="A2122" s="1">
        <v>45230</v>
      </c>
      <c r="B2122" t="s">
        <v>17</v>
      </c>
      <c r="C2122" s="5">
        <v>30.8414</v>
      </c>
      <c r="D2122" s="5">
        <v>30.938600000000001</v>
      </c>
      <c r="E2122" s="5">
        <f>AVERAGE(Exchange_Rates[[#This Row],[Buy]:[Sell]])</f>
        <v>30.89</v>
      </c>
    </row>
    <row r="2123" spans="1:5" x14ac:dyDescent="0.3">
      <c r="A2123" s="1">
        <v>45231</v>
      </c>
      <c r="B2123" t="s">
        <v>17</v>
      </c>
      <c r="C2123" s="5">
        <v>30.8414</v>
      </c>
      <c r="D2123" s="5">
        <v>30.938600000000001</v>
      </c>
      <c r="E2123" s="5">
        <f>AVERAGE(Exchange_Rates[[#This Row],[Buy]:[Sell]])</f>
        <v>30.89</v>
      </c>
    </row>
    <row r="2124" spans="1:5" x14ac:dyDescent="0.3">
      <c r="A2124" s="1">
        <v>45232</v>
      </c>
      <c r="B2124" t="s">
        <v>17</v>
      </c>
      <c r="C2124" s="5">
        <v>30.8414</v>
      </c>
      <c r="D2124" s="5">
        <v>30.938600000000001</v>
      </c>
      <c r="E2124" s="5">
        <f>AVERAGE(Exchange_Rates[[#This Row],[Buy]:[Sell]])</f>
        <v>30.89</v>
      </c>
    </row>
    <row r="2125" spans="1:5" x14ac:dyDescent="0.3">
      <c r="A2125" s="1">
        <v>45235</v>
      </c>
      <c r="B2125" t="s">
        <v>17</v>
      </c>
      <c r="C2125" s="5">
        <v>30.8414</v>
      </c>
      <c r="D2125" s="5">
        <v>30.938600000000001</v>
      </c>
      <c r="E2125" s="5">
        <f>AVERAGE(Exchange_Rates[[#This Row],[Buy]:[Sell]])</f>
        <v>30.89</v>
      </c>
    </row>
    <row r="2126" spans="1:5" x14ac:dyDescent="0.3">
      <c r="A2126" s="1">
        <v>45236</v>
      </c>
      <c r="B2126" t="s">
        <v>17</v>
      </c>
      <c r="C2126" s="5">
        <v>30.8414</v>
      </c>
      <c r="D2126" s="5">
        <v>30.938600000000001</v>
      </c>
      <c r="E2126" s="5">
        <f>AVERAGE(Exchange_Rates[[#This Row],[Buy]:[Sell]])</f>
        <v>30.89</v>
      </c>
    </row>
    <row r="2127" spans="1:5" x14ac:dyDescent="0.3">
      <c r="A2127" s="1">
        <v>45237</v>
      </c>
      <c r="B2127" t="s">
        <v>17</v>
      </c>
      <c r="C2127" s="5">
        <v>30.8414</v>
      </c>
      <c r="D2127" s="5">
        <v>30.938600000000001</v>
      </c>
      <c r="E2127" s="5">
        <f>AVERAGE(Exchange_Rates[[#This Row],[Buy]:[Sell]])</f>
        <v>30.89</v>
      </c>
    </row>
    <row r="2128" spans="1:5" x14ac:dyDescent="0.3">
      <c r="A2128" s="1">
        <v>45238</v>
      </c>
      <c r="B2128" t="s">
        <v>17</v>
      </c>
      <c r="C2128" s="5">
        <v>30.8414</v>
      </c>
      <c r="D2128" s="5">
        <v>30.938600000000001</v>
      </c>
      <c r="E2128" s="5">
        <f>AVERAGE(Exchange_Rates[[#This Row],[Buy]:[Sell]])</f>
        <v>30.89</v>
      </c>
    </row>
    <row r="2129" spans="1:5" x14ac:dyDescent="0.3">
      <c r="A2129" s="1">
        <v>45239</v>
      </c>
      <c r="B2129" t="s">
        <v>17</v>
      </c>
      <c r="C2129" s="5">
        <v>30.8414</v>
      </c>
      <c r="D2129" s="5">
        <v>30.938600000000001</v>
      </c>
      <c r="E2129" s="5">
        <f>AVERAGE(Exchange_Rates[[#This Row],[Buy]:[Sell]])</f>
        <v>30.89</v>
      </c>
    </row>
    <row r="2130" spans="1:5" x14ac:dyDescent="0.3">
      <c r="A2130" s="1">
        <v>45242</v>
      </c>
      <c r="B2130" t="s">
        <v>17</v>
      </c>
      <c r="C2130" s="5">
        <v>30.8414</v>
      </c>
      <c r="D2130" s="5">
        <v>30.938600000000001</v>
      </c>
      <c r="E2130" s="5">
        <f>AVERAGE(Exchange_Rates[[#This Row],[Buy]:[Sell]])</f>
        <v>30.89</v>
      </c>
    </row>
    <row r="2131" spans="1:5" x14ac:dyDescent="0.3">
      <c r="A2131" s="1">
        <v>45243</v>
      </c>
      <c r="B2131" t="s">
        <v>17</v>
      </c>
      <c r="C2131" s="5">
        <v>30.8414</v>
      </c>
      <c r="D2131" s="5">
        <v>30.938600000000001</v>
      </c>
      <c r="E2131" s="5">
        <f>AVERAGE(Exchange_Rates[[#This Row],[Buy]:[Sell]])</f>
        <v>30.89</v>
      </c>
    </row>
    <row r="2132" spans="1:5" x14ac:dyDescent="0.3">
      <c r="A2132" s="1">
        <v>45244</v>
      </c>
      <c r="B2132" t="s">
        <v>17</v>
      </c>
      <c r="C2132" s="5">
        <v>30.8414</v>
      </c>
      <c r="D2132" s="5">
        <v>30.938600000000001</v>
      </c>
      <c r="E2132" s="5">
        <f>AVERAGE(Exchange_Rates[[#This Row],[Buy]:[Sell]])</f>
        <v>30.89</v>
      </c>
    </row>
    <row r="2133" spans="1:5" x14ac:dyDescent="0.3">
      <c r="A2133" s="1">
        <v>45245</v>
      </c>
      <c r="B2133" t="s">
        <v>17</v>
      </c>
      <c r="C2133" s="5">
        <v>30.8414</v>
      </c>
      <c r="D2133" s="5">
        <v>30.938600000000001</v>
      </c>
      <c r="E2133" s="5">
        <f>AVERAGE(Exchange_Rates[[#This Row],[Buy]:[Sell]])</f>
        <v>30.89</v>
      </c>
    </row>
    <row r="2134" spans="1:5" x14ac:dyDescent="0.3">
      <c r="A2134" s="1">
        <v>45246</v>
      </c>
      <c r="B2134" t="s">
        <v>17</v>
      </c>
      <c r="C2134" s="5">
        <v>30.8414</v>
      </c>
      <c r="D2134" s="5">
        <v>30.938600000000001</v>
      </c>
      <c r="E2134" s="5">
        <f>AVERAGE(Exchange_Rates[[#This Row],[Buy]:[Sell]])</f>
        <v>30.89</v>
      </c>
    </row>
    <row r="2135" spans="1:5" x14ac:dyDescent="0.3">
      <c r="A2135" s="1">
        <v>45249</v>
      </c>
      <c r="B2135" t="s">
        <v>17</v>
      </c>
      <c r="C2135" s="5">
        <v>30.8414</v>
      </c>
      <c r="D2135" s="5">
        <v>30.938600000000001</v>
      </c>
      <c r="E2135" s="5">
        <f>AVERAGE(Exchange_Rates[[#This Row],[Buy]:[Sell]])</f>
        <v>30.89</v>
      </c>
    </row>
    <row r="2136" spans="1:5" x14ac:dyDescent="0.3">
      <c r="A2136" s="1">
        <v>45250</v>
      </c>
      <c r="B2136" t="s">
        <v>17</v>
      </c>
      <c r="C2136" s="5">
        <v>30.8414</v>
      </c>
      <c r="D2136" s="5">
        <v>30.938600000000001</v>
      </c>
      <c r="E2136" s="5">
        <f>AVERAGE(Exchange_Rates[[#This Row],[Buy]:[Sell]])</f>
        <v>30.89</v>
      </c>
    </row>
    <row r="2137" spans="1:5" x14ac:dyDescent="0.3">
      <c r="A2137" s="1">
        <v>45251</v>
      </c>
      <c r="B2137" t="s">
        <v>17</v>
      </c>
      <c r="C2137" s="5">
        <v>30.8414</v>
      </c>
      <c r="D2137" s="5">
        <v>30.938600000000001</v>
      </c>
      <c r="E2137" s="5">
        <f>AVERAGE(Exchange_Rates[[#This Row],[Buy]:[Sell]])</f>
        <v>30.89</v>
      </c>
    </row>
    <row r="2138" spans="1:5" x14ac:dyDescent="0.3">
      <c r="A2138" s="1">
        <v>45252</v>
      </c>
      <c r="B2138" t="s">
        <v>17</v>
      </c>
      <c r="C2138" s="5">
        <v>30.8414</v>
      </c>
      <c r="D2138" s="5">
        <v>30.938600000000001</v>
      </c>
      <c r="E2138" s="5">
        <f>AVERAGE(Exchange_Rates[[#This Row],[Buy]:[Sell]])</f>
        <v>30.89</v>
      </c>
    </row>
    <row r="2139" spans="1:5" x14ac:dyDescent="0.3">
      <c r="A2139" s="1">
        <v>45253</v>
      </c>
      <c r="B2139" t="s">
        <v>17</v>
      </c>
      <c r="C2139" s="5">
        <v>30.8414</v>
      </c>
      <c r="D2139" s="5">
        <v>30.938600000000001</v>
      </c>
      <c r="E2139" s="5">
        <f>AVERAGE(Exchange_Rates[[#This Row],[Buy]:[Sell]])</f>
        <v>30.89</v>
      </c>
    </row>
    <row r="2140" spans="1:5" x14ac:dyDescent="0.3">
      <c r="A2140" s="1">
        <v>45256</v>
      </c>
      <c r="B2140" t="s">
        <v>17</v>
      </c>
      <c r="C2140" s="5">
        <v>30.8414</v>
      </c>
      <c r="D2140" s="5">
        <v>30.938600000000001</v>
      </c>
      <c r="E2140" s="5">
        <f>AVERAGE(Exchange_Rates[[#This Row],[Buy]:[Sell]])</f>
        <v>30.89</v>
      </c>
    </row>
    <row r="2141" spans="1:5" x14ac:dyDescent="0.3">
      <c r="A2141" s="1">
        <v>45257</v>
      </c>
      <c r="B2141" t="s">
        <v>17</v>
      </c>
      <c r="C2141" s="5">
        <v>30.8414</v>
      </c>
      <c r="D2141" s="5">
        <v>30.938600000000001</v>
      </c>
      <c r="E2141" s="5">
        <f>AVERAGE(Exchange_Rates[[#This Row],[Buy]:[Sell]])</f>
        <v>30.89</v>
      </c>
    </row>
    <row r="2142" spans="1:5" x14ac:dyDescent="0.3">
      <c r="A2142" s="1">
        <v>45258</v>
      </c>
      <c r="B2142" t="s">
        <v>17</v>
      </c>
      <c r="C2142" s="5">
        <v>30.8414</v>
      </c>
      <c r="D2142" s="5">
        <v>30.938600000000001</v>
      </c>
      <c r="E2142" s="5">
        <f>AVERAGE(Exchange_Rates[[#This Row],[Buy]:[Sell]])</f>
        <v>30.89</v>
      </c>
    </row>
    <row r="2143" spans="1:5" x14ac:dyDescent="0.3">
      <c r="A2143" s="1">
        <v>45259</v>
      </c>
      <c r="B2143" t="s">
        <v>17</v>
      </c>
      <c r="C2143" s="5">
        <v>30.8414</v>
      </c>
      <c r="D2143" s="5">
        <v>30.938600000000001</v>
      </c>
      <c r="E2143" s="5">
        <f>AVERAGE(Exchange_Rates[[#This Row],[Buy]:[Sell]])</f>
        <v>30.89</v>
      </c>
    </row>
    <row r="2144" spans="1:5" x14ac:dyDescent="0.3">
      <c r="A2144" s="1">
        <v>45260</v>
      </c>
      <c r="B2144" t="s">
        <v>17</v>
      </c>
      <c r="C2144" s="5">
        <v>30.8414</v>
      </c>
      <c r="D2144" s="5">
        <v>30.938600000000001</v>
      </c>
      <c r="E2144" s="5">
        <f>AVERAGE(Exchange_Rates[[#This Row],[Buy]:[Sell]])</f>
        <v>30.89</v>
      </c>
    </row>
    <row r="2145" spans="1:5" x14ac:dyDescent="0.3">
      <c r="A2145" s="1">
        <v>45263</v>
      </c>
      <c r="B2145" t="s">
        <v>17</v>
      </c>
      <c r="C2145" s="5">
        <v>30.8414</v>
      </c>
      <c r="D2145" s="5">
        <v>30.938600000000001</v>
      </c>
      <c r="E2145" s="5">
        <f>AVERAGE(Exchange_Rates[[#This Row],[Buy]:[Sell]])</f>
        <v>30.89</v>
      </c>
    </row>
    <row r="2146" spans="1:5" x14ac:dyDescent="0.3">
      <c r="A2146" s="1">
        <v>45264</v>
      </c>
      <c r="B2146" t="s">
        <v>17</v>
      </c>
      <c r="C2146" s="5">
        <v>30.8386</v>
      </c>
      <c r="D2146" s="5">
        <v>30.935700000000001</v>
      </c>
      <c r="E2146" s="5">
        <f>AVERAGE(Exchange_Rates[[#This Row],[Buy]:[Sell]])</f>
        <v>30.887149999999998</v>
      </c>
    </row>
    <row r="2147" spans="1:5" x14ac:dyDescent="0.3">
      <c r="A2147" s="1">
        <v>45265</v>
      </c>
      <c r="B2147" t="s">
        <v>17</v>
      </c>
      <c r="C2147" s="5">
        <v>30.8386</v>
      </c>
      <c r="D2147" s="5">
        <v>30.935700000000001</v>
      </c>
      <c r="E2147" s="5">
        <f>AVERAGE(Exchange_Rates[[#This Row],[Buy]:[Sell]])</f>
        <v>30.887149999999998</v>
      </c>
    </row>
    <row r="2148" spans="1:5" x14ac:dyDescent="0.3">
      <c r="A2148" s="1">
        <v>45266</v>
      </c>
      <c r="B2148" t="s">
        <v>17</v>
      </c>
      <c r="C2148" s="5">
        <v>30.8414</v>
      </c>
      <c r="D2148" s="5">
        <v>30.938600000000001</v>
      </c>
      <c r="E2148" s="5">
        <f>AVERAGE(Exchange_Rates[[#This Row],[Buy]:[Sell]])</f>
        <v>30.89</v>
      </c>
    </row>
    <row r="2149" spans="1:5" x14ac:dyDescent="0.3">
      <c r="A2149" s="1">
        <v>45267</v>
      </c>
      <c r="B2149" t="s">
        <v>17</v>
      </c>
      <c r="C2149" s="5">
        <v>30.8414</v>
      </c>
      <c r="D2149" s="5">
        <v>30.938600000000001</v>
      </c>
      <c r="E2149" s="5">
        <f>AVERAGE(Exchange_Rates[[#This Row],[Buy]:[Sell]])</f>
        <v>30.89</v>
      </c>
    </row>
    <row r="2150" spans="1:5" x14ac:dyDescent="0.3">
      <c r="A2150" s="1">
        <v>45270</v>
      </c>
      <c r="B2150" t="s">
        <v>17</v>
      </c>
      <c r="C2150" s="5">
        <v>30.8414</v>
      </c>
      <c r="D2150" s="5">
        <v>30.938600000000001</v>
      </c>
      <c r="E2150" s="5">
        <f>AVERAGE(Exchange_Rates[[#This Row],[Buy]:[Sell]])</f>
        <v>30.89</v>
      </c>
    </row>
    <row r="2151" spans="1:5" x14ac:dyDescent="0.3">
      <c r="A2151" s="1">
        <v>45271</v>
      </c>
      <c r="B2151" t="s">
        <v>17</v>
      </c>
      <c r="C2151" s="5">
        <v>30.8414</v>
      </c>
      <c r="D2151" s="5">
        <v>30.938600000000001</v>
      </c>
      <c r="E2151" s="5">
        <f>AVERAGE(Exchange_Rates[[#This Row],[Buy]:[Sell]])</f>
        <v>30.89</v>
      </c>
    </row>
    <row r="2152" spans="1:5" x14ac:dyDescent="0.3">
      <c r="A2152" s="1">
        <v>45272</v>
      </c>
      <c r="B2152" t="s">
        <v>17</v>
      </c>
      <c r="C2152" s="5">
        <v>30.8414</v>
      </c>
      <c r="D2152" s="5">
        <v>30.938600000000001</v>
      </c>
      <c r="E2152" s="5">
        <f>AVERAGE(Exchange_Rates[[#This Row],[Buy]:[Sell]])</f>
        <v>30.89</v>
      </c>
    </row>
    <row r="2153" spans="1:5" x14ac:dyDescent="0.3">
      <c r="A2153" s="1">
        <v>45273</v>
      </c>
      <c r="B2153" t="s">
        <v>17</v>
      </c>
      <c r="C2153" s="5">
        <v>30.8414</v>
      </c>
      <c r="D2153" s="5">
        <v>30.938600000000001</v>
      </c>
      <c r="E2153" s="5">
        <f>AVERAGE(Exchange_Rates[[#This Row],[Buy]:[Sell]])</f>
        <v>30.89</v>
      </c>
    </row>
    <row r="2154" spans="1:5" x14ac:dyDescent="0.3">
      <c r="A2154" s="1">
        <v>45274</v>
      </c>
      <c r="B2154" t="s">
        <v>17</v>
      </c>
      <c r="C2154" s="5">
        <v>30.8414</v>
      </c>
      <c r="D2154" s="5">
        <v>30.938600000000001</v>
      </c>
      <c r="E2154" s="5">
        <f>AVERAGE(Exchange_Rates[[#This Row],[Buy]:[Sell]])</f>
        <v>30.89</v>
      </c>
    </row>
    <row r="2155" spans="1:5" x14ac:dyDescent="0.3">
      <c r="A2155" s="1">
        <v>45277</v>
      </c>
      <c r="B2155" t="s">
        <v>17</v>
      </c>
      <c r="C2155" s="5">
        <v>30.8414</v>
      </c>
      <c r="D2155" s="5">
        <v>30.938600000000001</v>
      </c>
      <c r="E2155" s="5">
        <f>AVERAGE(Exchange_Rates[[#This Row],[Buy]:[Sell]])</f>
        <v>30.89</v>
      </c>
    </row>
    <row r="2156" spans="1:5" x14ac:dyDescent="0.3">
      <c r="A2156" s="1">
        <v>45278</v>
      </c>
      <c r="B2156" t="s">
        <v>17</v>
      </c>
      <c r="C2156" s="5">
        <v>30.8414</v>
      </c>
      <c r="D2156" s="5">
        <v>30.938600000000001</v>
      </c>
      <c r="E2156" s="5">
        <f>AVERAGE(Exchange_Rates[[#This Row],[Buy]:[Sell]])</f>
        <v>30.89</v>
      </c>
    </row>
    <row r="2157" spans="1:5" x14ac:dyDescent="0.3">
      <c r="A2157" s="1">
        <v>45279</v>
      </c>
      <c r="B2157" t="s">
        <v>17</v>
      </c>
      <c r="C2157" s="5">
        <v>30.8386</v>
      </c>
      <c r="D2157" s="5">
        <v>30.935700000000001</v>
      </c>
      <c r="E2157" s="5">
        <f>AVERAGE(Exchange_Rates[[#This Row],[Buy]:[Sell]])</f>
        <v>30.887149999999998</v>
      </c>
    </row>
    <row r="2158" spans="1:5" x14ac:dyDescent="0.3">
      <c r="A2158" s="1">
        <v>45280</v>
      </c>
      <c r="B2158" t="s">
        <v>17</v>
      </c>
      <c r="C2158" s="5">
        <v>30.8414</v>
      </c>
      <c r="D2158" s="5">
        <v>30.938600000000001</v>
      </c>
      <c r="E2158" s="5">
        <f>AVERAGE(Exchange_Rates[[#This Row],[Buy]:[Sell]])</f>
        <v>30.89</v>
      </c>
    </row>
    <row r="2159" spans="1:5" x14ac:dyDescent="0.3">
      <c r="A2159" s="1">
        <v>45281</v>
      </c>
      <c r="B2159" t="s">
        <v>17</v>
      </c>
      <c r="C2159" s="5">
        <v>30.8414</v>
      </c>
      <c r="D2159" s="5">
        <v>30.938600000000001</v>
      </c>
      <c r="E2159" s="5">
        <f>AVERAGE(Exchange_Rates[[#This Row],[Buy]:[Sell]])</f>
        <v>30.89</v>
      </c>
    </row>
    <row r="2160" spans="1:5" x14ac:dyDescent="0.3">
      <c r="A2160" s="1">
        <v>45284</v>
      </c>
      <c r="B2160" t="s">
        <v>17</v>
      </c>
      <c r="C2160" s="5">
        <v>30.8386</v>
      </c>
      <c r="D2160" s="5">
        <v>30.935700000000001</v>
      </c>
      <c r="E2160" s="5">
        <f>AVERAGE(Exchange_Rates[[#This Row],[Buy]:[Sell]])</f>
        <v>30.887149999999998</v>
      </c>
    </row>
    <row r="2161" spans="1:5" x14ac:dyDescent="0.3">
      <c r="A2161" s="1">
        <v>45285</v>
      </c>
      <c r="B2161" t="s">
        <v>17</v>
      </c>
      <c r="C2161" s="5">
        <v>30.8414</v>
      </c>
      <c r="D2161" s="5">
        <v>30.938600000000001</v>
      </c>
      <c r="E2161" s="5">
        <f>AVERAGE(Exchange_Rates[[#This Row],[Buy]:[Sell]])</f>
        <v>30.89</v>
      </c>
    </row>
    <row r="2162" spans="1:5" x14ac:dyDescent="0.3">
      <c r="A2162" s="1">
        <v>45286</v>
      </c>
      <c r="B2162" t="s">
        <v>17</v>
      </c>
      <c r="C2162" s="5">
        <v>30.8414</v>
      </c>
      <c r="D2162" s="5">
        <v>30.938600000000001</v>
      </c>
      <c r="E2162" s="5">
        <f>AVERAGE(Exchange_Rates[[#This Row],[Buy]:[Sell]])</f>
        <v>30.89</v>
      </c>
    </row>
    <row r="2163" spans="1:5" x14ac:dyDescent="0.3">
      <c r="A2163" s="1">
        <v>45287</v>
      </c>
      <c r="B2163" t="s">
        <v>17</v>
      </c>
      <c r="C2163" s="5">
        <v>30.8414</v>
      </c>
      <c r="D2163" s="5">
        <v>30.938600000000001</v>
      </c>
      <c r="E2163" s="5">
        <f>AVERAGE(Exchange_Rates[[#This Row],[Buy]:[Sell]])</f>
        <v>30.89</v>
      </c>
    </row>
    <row r="2164" spans="1:5" x14ac:dyDescent="0.3">
      <c r="A2164" s="1">
        <v>45288</v>
      </c>
      <c r="B2164" t="s">
        <v>17</v>
      </c>
      <c r="C2164" s="5">
        <v>30.8414</v>
      </c>
      <c r="D2164" s="5">
        <v>30.938600000000001</v>
      </c>
      <c r="E2164" s="5">
        <f>AVERAGE(Exchange_Rates[[#This Row],[Buy]:[Sell]])</f>
        <v>30.89</v>
      </c>
    </row>
    <row r="2165" spans="1:5" x14ac:dyDescent="0.3">
      <c r="A2165" s="1">
        <v>45291</v>
      </c>
      <c r="B2165" t="s">
        <v>17</v>
      </c>
      <c r="C2165" s="5">
        <v>30.8414</v>
      </c>
      <c r="D2165" s="5">
        <v>30.938600000000001</v>
      </c>
      <c r="E2165" s="5">
        <f>AVERAGE(Exchange_Rates[[#This Row],[Buy]:[Sell]])</f>
        <v>30.89</v>
      </c>
    </row>
    <row r="2166" spans="1:5" x14ac:dyDescent="0.3">
      <c r="A2166" s="1">
        <v>45293</v>
      </c>
      <c r="B2166" t="s">
        <v>17</v>
      </c>
      <c r="C2166" s="5">
        <v>30.8386</v>
      </c>
      <c r="D2166" s="5">
        <v>30.935700000000001</v>
      </c>
      <c r="E2166" s="5">
        <f>AVERAGE(Exchange_Rates[[#This Row],[Buy]:[Sell]])</f>
        <v>30.887149999999998</v>
      </c>
    </row>
    <row r="2167" spans="1:5" x14ac:dyDescent="0.3">
      <c r="A2167" s="1">
        <v>45294</v>
      </c>
      <c r="B2167" t="s">
        <v>17</v>
      </c>
      <c r="C2167" s="5">
        <v>30.8386</v>
      </c>
      <c r="D2167" s="5">
        <v>30.935700000000001</v>
      </c>
      <c r="E2167" s="5">
        <f>AVERAGE(Exchange_Rates[[#This Row],[Buy]:[Sell]])</f>
        <v>30.887149999999998</v>
      </c>
    </row>
    <row r="2168" spans="1:5" x14ac:dyDescent="0.3">
      <c r="A2168" s="1">
        <v>45295</v>
      </c>
      <c r="B2168" t="s">
        <v>17</v>
      </c>
      <c r="C2168" s="5">
        <v>30.8414</v>
      </c>
      <c r="D2168" s="5">
        <v>30.938600000000001</v>
      </c>
      <c r="E2168" s="5">
        <f>AVERAGE(Exchange_Rates[[#This Row],[Buy]:[Sell]])</f>
        <v>30.89</v>
      </c>
    </row>
    <row r="2169" spans="1:5" x14ac:dyDescent="0.3">
      <c r="A2169" s="1">
        <v>45299</v>
      </c>
      <c r="B2169" t="s">
        <v>17</v>
      </c>
      <c r="C2169" s="5">
        <v>30.8414</v>
      </c>
      <c r="D2169" s="5">
        <v>30.938600000000001</v>
      </c>
      <c r="E2169" s="5">
        <f>AVERAGE(Exchange_Rates[[#This Row],[Buy]:[Sell]])</f>
        <v>30.89</v>
      </c>
    </row>
    <row r="2170" spans="1:5" x14ac:dyDescent="0.3">
      <c r="A2170" s="1">
        <v>45300</v>
      </c>
      <c r="B2170" t="s">
        <v>17</v>
      </c>
      <c r="C2170" s="5">
        <v>30.8414</v>
      </c>
      <c r="D2170" s="5">
        <v>30.938600000000001</v>
      </c>
      <c r="E2170" s="5">
        <f>AVERAGE(Exchange_Rates[[#This Row],[Buy]:[Sell]])</f>
        <v>30.89</v>
      </c>
    </row>
    <row r="2171" spans="1:5" x14ac:dyDescent="0.3">
      <c r="A2171" s="1">
        <v>45301</v>
      </c>
      <c r="B2171" t="s">
        <v>17</v>
      </c>
      <c r="C2171" s="5">
        <v>30.8414</v>
      </c>
      <c r="D2171" s="5">
        <v>30.938600000000001</v>
      </c>
      <c r="E2171" s="5">
        <f>AVERAGE(Exchange_Rates[[#This Row],[Buy]:[Sell]])</f>
        <v>30.89</v>
      </c>
    </row>
    <row r="2172" spans="1:5" x14ac:dyDescent="0.3">
      <c r="A2172" s="1">
        <v>45302</v>
      </c>
      <c r="B2172" t="s">
        <v>17</v>
      </c>
      <c r="C2172" s="5">
        <v>30.8414</v>
      </c>
      <c r="D2172" s="5">
        <v>30.938600000000001</v>
      </c>
      <c r="E2172" s="5">
        <f>AVERAGE(Exchange_Rates[[#This Row],[Buy]:[Sell]])</f>
        <v>30.89</v>
      </c>
    </row>
    <row r="2173" spans="1:5" x14ac:dyDescent="0.3">
      <c r="A2173" s="1">
        <v>45305</v>
      </c>
      <c r="B2173" t="s">
        <v>17</v>
      </c>
      <c r="C2173" s="5">
        <v>30.8414</v>
      </c>
      <c r="D2173" s="5">
        <v>30.938600000000001</v>
      </c>
      <c r="E2173" s="5">
        <f>AVERAGE(Exchange_Rates[[#This Row],[Buy]:[Sell]])</f>
        <v>30.89</v>
      </c>
    </row>
    <row r="2174" spans="1:5" x14ac:dyDescent="0.3">
      <c r="A2174" s="1">
        <v>45306</v>
      </c>
      <c r="B2174" t="s">
        <v>17</v>
      </c>
      <c r="C2174" s="5">
        <v>30.8414</v>
      </c>
      <c r="D2174" s="5">
        <v>30.938600000000001</v>
      </c>
      <c r="E2174" s="5">
        <f>AVERAGE(Exchange_Rates[[#This Row],[Buy]:[Sell]])</f>
        <v>30.89</v>
      </c>
    </row>
    <row r="2175" spans="1:5" x14ac:dyDescent="0.3">
      <c r="A2175" s="1">
        <v>45307</v>
      </c>
      <c r="B2175" t="s">
        <v>17</v>
      </c>
      <c r="C2175" s="5">
        <v>30.8414</v>
      </c>
      <c r="D2175" s="5">
        <v>30.938600000000001</v>
      </c>
      <c r="E2175" s="5">
        <f>AVERAGE(Exchange_Rates[[#This Row],[Buy]:[Sell]])</f>
        <v>30.89</v>
      </c>
    </row>
    <row r="2176" spans="1:5" x14ac:dyDescent="0.3">
      <c r="A2176" s="1">
        <v>45308</v>
      </c>
      <c r="B2176" t="s">
        <v>17</v>
      </c>
      <c r="C2176" s="5">
        <v>30.8414</v>
      </c>
      <c r="D2176" s="5">
        <v>30.938600000000001</v>
      </c>
      <c r="E2176" s="5">
        <f>AVERAGE(Exchange_Rates[[#This Row],[Buy]:[Sell]])</f>
        <v>30.89</v>
      </c>
    </row>
    <row r="2177" spans="1:5" x14ac:dyDescent="0.3">
      <c r="A2177" s="1">
        <v>45309</v>
      </c>
      <c r="B2177" t="s">
        <v>17</v>
      </c>
      <c r="C2177" s="5">
        <v>30.8414</v>
      </c>
      <c r="D2177" s="5">
        <v>30.938600000000001</v>
      </c>
      <c r="E2177" s="5">
        <f>AVERAGE(Exchange_Rates[[#This Row],[Buy]:[Sell]])</f>
        <v>30.89</v>
      </c>
    </row>
    <row r="2178" spans="1:5" x14ac:dyDescent="0.3">
      <c r="A2178" s="1">
        <v>45312</v>
      </c>
      <c r="B2178" t="s">
        <v>17</v>
      </c>
      <c r="C2178" s="5">
        <v>30.8414</v>
      </c>
      <c r="D2178" s="5">
        <v>30.938600000000001</v>
      </c>
      <c r="E2178" s="5">
        <f>AVERAGE(Exchange_Rates[[#This Row],[Buy]:[Sell]])</f>
        <v>30.89</v>
      </c>
    </row>
    <row r="2179" spans="1:5" x14ac:dyDescent="0.3">
      <c r="A2179" s="1">
        <v>45313</v>
      </c>
      <c r="B2179" t="s">
        <v>17</v>
      </c>
      <c r="C2179" s="5">
        <v>30.8414</v>
      </c>
      <c r="D2179" s="5">
        <v>30.938600000000001</v>
      </c>
      <c r="E2179" s="5">
        <f>AVERAGE(Exchange_Rates[[#This Row],[Buy]:[Sell]])</f>
        <v>30.89</v>
      </c>
    </row>
    <row r="2180" spans="1:5" x14ac:dyDescent="0.3">
      <c r="A2180" s="1">
        <v>45314</v>
      </c>
      <c r="B2180" t="s">
        <v>17</v>
      </c>
      <c r="C2180" s="5">
        <v>30.8414</v>
      </c>
      <c r="D2180" s="5">
        <v>30.938600000000001</v>
      </c>
      <c r="E2180" s="5">
        <f>AVERAGE(Exchange_Rates[[#This Row],[Buy]:[Sell]])</f>
        <v>30.89</v>
      </c>
    </row>
    <row r="2181" spans="1:5" x14ac:dyDescent="0.3">
      <c r="A2181" s="1">
        <v>45315</v>
      </c>
      <c r="B2181" t="s">
        <v>17</v>
      </c>
      <c r="C2181" s="5">
        <v>30.8414</v>
      </c>
      <c r="D2181" s="5">
        <v>30.938600000000001</v>
      </c>
      <c r="E2181" s="5">
        <f>AVERAGE(Exchange_Rates[[#This Row],[Buy]:[Sell]])</f>
        <v>30.89</v>
      </c>
    </row>
    <row r="2182" spans="1:5" x14ac:dyDescent="0.3">
      <c r="A2182" s="1">
        <v>45319</v>
      </c>
      <c r="B2182" t="s">
        <v>17</v>
      </c>
      <c r="C2182" s="5">
        <v>30.8414</v>
      </c>
      <c r="D2182" s="5">
        <v>30.938600000000001</v>
      </c>
      <c r="E2182" s="5">
        <f>AVERAGE(Exchange_Rates[[#This Row],[Buy]:[Sell]])</f>
        <v>30.89</v>
      </c>
    </row>
    <row r="2183" spans="1:5" x14ac:dyDescent="0.3">
      <c r="A2183" s="1">
        <v>45320</v>
      </c>
      <c r="B2183" t="s">
        <v>17</v>
      </c>
      <c r="C2183" s="5">
        <v>30.8414</v>
      </c>
      <c r="D2183" s="5">
        <v>30.938600000000001</v>
      </c>
      <c r="E2183" s="5">
        <f>AVERAGE(Exchange_Rates[[#This Row],[Buy]:[Sell]])</f>
        <v>30.89</v>
      </c>
    </row>
    <row r="2184" spans="1:5" x14ac:dyDescent="0.3">
      <c r="A2184" s="1">
        <v>45321</v>
      </c>
      <c r="B2184" t="s">
        <v>17</v>
      </c>
      <c r="C2184" s="5">
        <v>30.8414</v>
      </c>
      <c r="D2184" s="5">
        <v>30.938600000000001</v>
      </c>
      <c r="E2184" s="5">
        <f>AVERAGE(Exchange_Rates[[#This Row],[Buy]:[Sell]])</f>
        <v>30.89</v>
      </c>
    </row>
    <row r="2185" spans="1:5" x14ac:dyDescent="0.3">
      <c r="A2185" s="1">
        <v>45322</v>
      </c>
      <c r="B2185" t="s">
        <v>17</v>
      </c>
      <c r="C2185" s="5">
        <v>30.8414</v>
      </c>
      <c r="D2185" s="5">
        <v>30.938600000000001</v>
      </c>
      <c r="E2185" s="5">
        <f>AVERAGE(Exchange_Rates[[#This Row],[Buy]:[Sell]])</f>
        <v>30.89</v>
      </c>
    </row>
    <row r="2186" spans="1:5" x14ac:dyDescent="0.3">
      <c r="A2186" s="1">
        <v>45323</v>
      </c>
      <c r="B2186" t="s">
        <v>17</v>
      </c>
      <c r="C2186" s="5">
        <v>30.8414</v>
      </c>
      <c r="D2186" s="5">
        <v>30.938600000000001</v>
      </c>
      <c r="E2186" s="5">
        <f>AVERAGE(Exchange_Rates[[#This Row],[Buy]:[Sell]])</f>
        <v>30.89</v>
      </c>
    </row>
    <row r="2187" spans="1:5" x14ac:dyDescent="0.3">
      <c r="A2187" s="1">
        <v>45326</v>
      </c>
      <c r="B2187" t="s">
        <v>17</v>
      </c>
      <c r="C2187" s="5">
        <v>30.8414</v>
      </c>
      <c r="D2187" s="5">
        <v>30.938600000000001</v>
      </c>
      <c r="E2187" s="5">
        <f>AVERAGE(Exchange_Rates[[#This Row],[Buy]:[Sell]])</f>
        <v>30.89</v>
      </c>
    </row>
    <row r="2188" spans="1:5" x14ac:dyDescent="0.3">
      <c r="A2188" s="1">
        <v>45327</v>
      </c>
      <c r="B2188" t="s">
        <v>17</v>
      </c>
      <c r="C2188" s="5">
        <v>30.8414</v>
      </c>
      <c r="D2188" s="5">
        <v>30.938600000000001</v>
      </c>
      <c r="E2188" s="5">
        <f>AVERAGE(Exchange_Rates[[#This Row],[Buy]:[Sell]])</f>
        <v>30.89</v>
      </c>
    </row>
    <row r="2189" spans="1:5" x14ac:dyDescent="0.3">
      <c r="A2189" s="1">
        <v>45328</v>
      </c>
      <c r="B2189" t="s">
        <v>17</v>
      </c>
      <c r="C2189" s="5">
        <v>30.8414</v>
      </c>
      <c r="D2189" s="5">
        <v>30.938600000000001</v>
      </c>
      <c r="E2189" s="5">
        <f>AVERAGE(Exchange_Rates[[#This Row],[Buy]:[Sell]])</f>
        <v>30.89</v>
      </c>
    </row>
    <row r="2190" spans="1:5" x14ac:dyDescent="0.3">
      <c r="A2190" s="1">
        <v>45329</v>
      </c>
      <c r="B2190" t="s">
        <v>17</v>
      </c>
      <c r="C2190" s="5">
        <v>30.8414</v>
      </c>
      <c r="D2190" s="5">
        <v>30.938600000000001</v>
      </c>
      <c r="E2190" s="5">
        <f>AVERAGE(Exchange_Rates[[#This Row],[Buy]:[Sell]])</f>
        <v>30.89</v>
      </c>
    </row>
    <row r="2191" spans="1:5" x14ac:dyDescent="0.3">
      <c r="A2191" s="1">
        <v>45330</v>
      </c>
      <c r="B2191" t="s">
        <v>17</v>
      </c>
      <c r="C2191" s="5">
        <v>30.8414</v>
      </c>
      <c r="D2191" s="5">
        <v>30.938600000000001</v>
      </c>
      <c r="E2191" s="5">
        <f>AVERAGE(Exchange_Rates[[#This Row],[Buy]:[Sell]])</f>
        <v>30.89</v>
      </c>
    </row>
    <row r="2192" spans="1:5" x14ac:dyDescent="0.3">
      <c r="A2192" s="1">
        <v>45333</v>
      </c>
      <c r="B2192" t="s">
        <v>17</v>
      </c>
      <c r="C2192" s="5">
        <v>30.8414</v>
      </c>
      <c r="D2192" s="5">
        <v>30.938600000000001</v>
      </c>
      <c r="E2192" s="5">
        <f>AVERAGE(Exchange_Rates[[#This Row],[Buy]:[Sell]])</f>
        <v>30.89</v>
      </c>
    </row>
    <row r="2193" spans="1:5" x14ac:dyDescent="0.3">
      <c r="A2193" s="1">
        <v>45334</v>
      </c>
      <c r="B2193" t="s">
        <v>17</v>
      </c>
      <c r="C2193" s="5">
        <v>30.8414</v>
      </c>
      <c r="D2193" s="5">
        <v>30.938600000000001</v>
      </c>
      <c r="E2193" s="5">
        <f>AVERAGE(Exchange_Rates[[#This Row],[Buy]:[Sell]])</f>
        <v>30.89</v>
      </c>
    </row>
    <row r="2194" spans="1:5" x14ac:dyDescent="0.3">
      <c r="A2194" s="1">
        <v>45335</v>
      </c>
      <c r="B2194" t="s">
        <v>17</v>
      </c>
      <c r="C2194" s="5">
        <v>30.8414</v>
      </c>
      <c r="D2194" s="5">
        <v>30.938600000000001</v>
      </c>
      <c r="E2194" s="5">
        <f>AVERAGE(Exchange_Rates[[#This Row],[Buy]:[Sell]])</f>
        <v>30.89</v>
      </c>
    </row>
    <row r="2195" spans="1:5" x14ac:dyDescent="0.3">
      <c r="A2195" s="1">
        <v>45336</v>
      </c>
      <c r="B2195" t="s">
        <v>17</v>
      </c>
      <c r="C2195" s="5">
        <v>30.8414</v>
      </c>
      <c r="D2195" s="5">
        <v>30.938600000000001</v>
      </c>
      <c r="E2195" s="5">
        <f>AVERAGE(Exchange_Rates[[#This Row],[Buy]:[Sell]])</f>
        <v>30.89</v>
      </c>
    </row>
    <row r="2196" spans="1:5" x14ac:dyDescent="0.3">
      <c r="A2196" s="1">
        <v>45337</v>
      </c>
      <c r="B2196" t="s">
        <v>17</v>
      </c>
      <c r="C2196" s="5">
        <v>30.8414</v>
      </c>
      <c r="D2196" s="5">
        <v>30.938600000000001</v>
      </c>
      <c r="E2196" s="5">
        <f>AVERAGE(Exchange_Rates[[#This Row],[Buy]:[Sell]])</f>
        <v>30.89</v>
      </c>
    </row>
    <row r="2197" spans="1:5" x14ac:dyDescent="0.3">
      <c r="A2197" s="1">
        <v>45340</v>
      </c>
      <c r="B2197" t="s">
        <v>17</v>
      </c>
      <c r="C2197" s="5">
        <v>30.8414</v>
      </c>
      <c r="D2197" s="5">
        <v>30.938600000000001</v>
      </c>
      <c r="E2197" s="5">
        <f>AVERAGE(Exchange_Rates[[#This Row],[Buy]:[Sell]])</f>
        <v>30.89</v>
      </c>
    </row>
    <row r="2198" spans="1:5" x14ac:dyDescent="0.3">
      <c r="A2198" s="1">
        <v>45341</v>
      </c>
      <c r="B2198" t="s">
        <v>17</v>
      </c>
      <c r="C2198" s="5">
        <v>30.8414</v>
      </c>
      <c r="D2198" s="5">
        <v>30.938600000000001</v>
      </c>
      <c r="E2198" s="5">
        <f>AVERAGE(Exchange_Rates[[#This Row],[Buy]:[Sell]])</f>
        <v>30.89</v>
      </c>
    </row>
    <row r="2199" spans="1:5" x14ac:dyDescent="0.3">
      <c r="A2199" s="1">
        <v>45342</v>
      </c>
      <c r="B2199" t="s">
        <v>17</v>
      </c>
      <c r="C2199" s="5">
        <v>30.8414</v>
      </c>
      <c r="D2199" s="5">
        <v>30.938600000000001</v>
      </c>
      <c r="E2199" s="5">
        <f>AVERAGE(Exchange_Rates[[#This Row],[Buy]:[Sell]])</f>
        <v>30.89</v>
      </c>
    </row>
    <row r="2200" spans="1:5" x14ac:dyDescent="0.3">
      <c r="A2200" s="1">
        <v>45343</v>
      </c>
      <c r="B2200" t="s">
        <v>17</v>
      </c>
      <c r="C2200" s="5">
        <v>30.8414</v>
      </c>
      <c r="D2200" s="5">
        <v>30.938600000000001</v>
      </c>
      <c r="E2200" s="5">
        <f>AVERAGE(Exchange_Rates[[#This Row],[Buy]:[Sell]])</f>
        <v>30.89</v>
      </c>
    </row>
    <row r="2201" spans="1:5" x14ac:dyDescent="0.3">
      <c r="A2201" s="1">
        <v>45344</v>
      </c>
      <c r="B2201" t="s">
        <v>17</v>
      </c>
      <c r="C2201" s="5">
        <v>30.8414</v>
      </c>
      <c r="D2201" s="5">
        <v>30.938600000000001</v>
      </c>
      <c r="E2201" s="5">
        <f>AVERAGE(Exchange_Rates[[#This Row],[Buy]:[Sell]])</f>
        <v>30.89</v>
      </c>
    </row>
    <row r="2202" spans="1:5" x14ac:dyDescent="0.3">
      <c r="A2202" s="1">
        <v>45347</v>
      </c>
      <c r="B2202" t="s">
        <v>17</v>
      </c>
      <c r="C2202" s="5">
        <v>30.8414</v>
      </c>
      <c r="D2202" s="5">
        <v>30.938600000000001</v>
      </c>
      <c r="E2202" s="5">
        <f>AVERAGE(Exchange_Rates[[#This Row],[Buy]:[Sell]])</f>
        <v>30.89</v>
      </c>
    </row>
    <row r="2203" spans="1:5" x14ac:dyDescent="0.3">
      <c r="A2203" s="1">
        <v>45348</v>
      </c>
      <c r="B2203" t="s">
        <v>17</v>
      </c>
      <c r="C2203" s="5">
        <v>30.8414</v>
      </c>
      <c r="D2203" s="5">
        <v>30.938600000000001</v>
      </c>
      <c r="E2203" s="5">
        <f>AVERAGE(Exchange_Rates[[#This Row],[Buy]:[Sell]])</f>
        <v>30.89</v>
      </c>
    </row>
    <row r="2204" spans="1:5" x14ac:dyDescent="0.3">
      <c r="A2204" s="1">
        <v>45349</v>
      </c>
      <c r="B2204" t="s">
        <v>17</v>
      </c>
      <c r="C2204" s="5">
        <v>30.8414</v>
      </c>
      <c r="D2204" s="5">
        <v>30.938600000000001</v>
      </c>
      <c r="E2204" s="5">
        <f>AVERAGE(Exchange_Rates[[#This Row],[Buy]:[Sell]])</f>
        <v>30.89</v>
      </c>
    </row>
    <row r="2205" spans="1:5" x14ac:dyDescent="0.3">
      <c r="A2205" s="1">
        <v>45350</v>
      </c>
      <c r="B2205" t="s">
        <v>17</v>
      </c>
      <c r="C2205" s="5">
        <v>30.8414</v>
      </c>
      <c r="D2205" s="5">
        <v>30.938600000000001</v>
      </c>
      <c r="E2205" s="5">
        <f>AVERAGE(Exchange_Rates[[#This Row],[Buy]:[Sell]])</f>
        <v>30.89</v>
      </c>
    </row>
    <row r="2206" spans="1:5" x14ac:dyDescent="0.3">
      <c r="A2206" s="1">
        <v>45351</v>
      </c>
      <c r="B2206" t="s">
        <v>17</v>
      </c>
      <c r="C2206" s="5">
        <v>30.8414</v>
      </c>
      <c r="D2206" s="5">
        <v>30.938600000000001</v>
      </c>
      <c r="E2206" s="5">
        <f>AVERAGE(Exchange_Rates[[#This Row],[Buy]:[Sell]])</f>
        <v>30.89</v>
      </c>
    </row>
    <row r="2207" spans="1:5" x14ac:dyDescent="0.3">
      <c r="A2207" s="1">
        <v>45354</v>
      </c>
      <c r="B2207" t="s">
        <v>17</v>
      </c>
      <c r="C2207" s="5">
        <v>30.8414</v>
      </c>
      <c r="D2207" s="5">
        <v>30.938600000000001</v>
      </c>
      <c r="E2207" s="5">
        <f>AVERAGE(Exchange_Rates[[#This Row],[Buy]:[Sell]])</f>
        <v>30.89</v>
      </c>
    </row>
    <row r="2208" spans="1:5" x14ac:dyDescent="0.3">
      <c r="A2208" s="1">
        <v>45355</v>
      </c>
      <c r="B2208" t="s">
        <v>17</v>
      </c>
      <c r="C2208" s="5">
        <v>30.8414</v>
      </c>
      <c r="D2208" s="5">
        <v>30.938600000000001</v>
      </c>
      <c r="E2208" s="5">
        <f>AVERAGE(Exchange_Rates[[#This Row],[Buy]:[Sell]])</f>
        <v>30.89</v>
      </c>
    </row>
    <row r="2209" spans="1:5" x14ac:dyDescent="0.3">
      <c r="A2209" s="1">
        <v>45356</v>
      </c>
      <c r="B2209" t="s">
        <v>17</v>
      </c>
      <c r="C2209" s="5">
        <v>30.8414</v>
      </c>
      <c r="D2209" s="5">
        <v>30.938600000000001</v>
      </c>
      <c r="E2209" s="5">
        <f>AVERAGE(Exchange_Rates[[#This Row],[Buy]:[Sell]])</f>
        <v>30.89</v>
      </c>
    </row>
    <row r="2210" spans="1:5" x14ac:dyDescent="0.3">
      <c r="A2210" s="1">
        <v>45357</v>
      </c>
      <c r="B2210" t="s">
        <v>17</v>
      </c>
      <c r="C2210" s="5">
        <v>49.474299999999999</v>
      </c>
      <c r="D2210" s="5">
        <v>49.574300000000001</v>
      </c>
      <c r="E2210" s="5">
        <f>AVERAGE(Exchange_Rates[[#This Row],[Buy]:[Sell]])</f>
        <v>49.524299999999997</v>
      </c>
    </row>
    <row r="2211" spans="1:5" x14ac:dyDescent="0.3">
      <c r="A2211" s="1">
        <v>45358</v>
      </c>
      <c r="B2211" t="s">
        <v>17</v>
      </c>
      <c r="C2211" s="5">
        <v>49.3414</v>
      </c>
      <c r="D2211" s="5">
        <v>49.441400000000002</v>
      </c>
      <c r="E2211" s="5">
        <f>AVERAGE(Exchange_Rates[[#This Row],[Buy]:[Sell]])</f>
        <v>49.391400000000004</v>
      </c>
    </row>
    <row r="2212" spans="1:5" x14ac:dyDescent="0.3">
      <c r="A2212" s="1">
        <v>45361</v>
      </c>
      <c r="B2212" t="s">
        <v>17</v>
      </c>
      <c r="C2212" s="5">
        <v>49.108600000000003</v>
      </c>
      <c r="D2212" s="5">
        <v>49.207099999999997</v>
      </c>
      <c r="E2212" s="5">
        <f>AVERAGE(Exchange_Rates[[#This Row],[Buy]:[Sell]])</f>
        <v>49.157849999999996</v>
      </c>
    </row>
    <row r="2213" spans="1:5" x14ac:dyDescent="0.3">
      <c r="A2213" s="1">
        <v>45362</v>
      </c>
      <c r="B2213" t="s">
        <v>17</v>
      </c>
      <c r="C2213" s="5">
        <v>48.980600000000003</v>
      </c>
      <c r="D2213" s="5">
        <v>49.079099999999997</v>
      </c>
      <c r="E2213" s="5">
        <f>AVERAGE(Exchange_Rates[[#This Row],[Buy]:[Sell]])</f>
        <v>49.029849999999996</v>
      </c>
    </row>
    <row r="2214" spans="1:5" x14ac:dyDescent="0.3">
      <c r="A2214" s="1">
        <v>45363</v>
      </c>
      <c r="B2214" t="s">
        <v>17</v>
      </c>
      <c r="C2214" s="5">
        <v>48.730600000000003</v>
      </c>
      <c r="D2214" s="5">
        <v>48.830300000000001</v>
      </c>
      <c r="E2214" s="5">
        <f>AVERAGE(Exchange_Rates[[#This Row],[Buy]:[Sell]])</f>
        <v>48.780450000000002</v>
      </c>
    </row>
    <row r="2215" spans="1:5" x14ac:dyDescent="0.3">
      <c r="A2215" s="1">
        <v>45364</v>
      </c>
      <c r="B2215" t="s">
        <v>17</v>
      </c>
      <c r="C2215" s="5">
        <v>48.363999999999997</v>
      </c>
      <c r="D2215" s="5">
        <v>48.463999999999999</v>
      </c>
      <c r="E2215" s="5">
        <f>AVERAGE(Exchange_Rates[[#This Row],[Buy]:[Sell]])</f>
        <v>48.414000000000001</v>
      </c>
    </row>
    <row r="2216" spans="1:5" x14ac:dyDescent="0.3">
      <c r="A2216" s="1">
        <v>45365</v>
      </c>
      <c r="B2216" t="s">
        <v>17</v>
      </c>
      <c r="C2216" s="5">
        <v>47.778300000000002</v>
      </c>
      <c r="D2216" s="5">
        <v>47.876899999999999</v>
      </c>
      <c r="E2216" s="5">
        <f>AVERAGE(Exchange_Rates[[#This Row],[Buy]:[Sell]])</f>
        <v>47.827600000000004</v>
      </c>
    </row>
    <row r="2217" spans="1:5" x14ac:dyDescent="0.3">
      <c r="A2217" s="1">
        <v>45368</v>
      </c>
      <c r="B2217" t="s">
        <v>17</v>
      </c>
      <c r="C2217" s="5">
        <v>47.207700000000003</v>
      </c>
      <c r="D2217" s="5">
        <v>47.307699999999997</v>
      </c>
      <c r="E2217" s="5">
        <f>AVERAGE(Exchange_Rates[[#This Row],[Buy]:[Sell]])</f>
        <v>47.2577</v>
      </c>
    </row>
    <row r="2218" spans="1:5" x14ac:dyDescent="0.3">
      <c r="A2218" s="1">
        <v>45369</v>
      </c>
      <c r="B2218" t="s">
        <v>17</v>
      </c>
      <c r="C2218" s="5">
        <v>47.1083</v>
      </c>
      <c r="D2218" s="5">
        <v>47.208300000000001</v>
      </c>
      <c r="E2218" s="5">
        <f>AVERAGE(Exchange_Rates[[#This Row],[Buy]:[Sell]])</f>
        <v>47.158299999999997</v>
      </c>
    </row>
    <row r="2219" spans="1:5" x14ac:dyDescent="0.3">
      <c r="A2219" s="1">
        <v>45370</v>
      </c>
      <c r="B2219" t="s">
        <v>17</v>
      </c>
      <c r="C2219" s="5">
        <v>47.018599999999999</v>
      </c>
      <c r="D2219" s="5">
        <v>47.118600000000001</v>
      </c>
      <c r="E2219" s="5">
        <f>AVERAGE(Exchange_Rates[[#This Row],[Buy]:[Sell]])</f>
        <v>47.068600000000004</v>
      </c>
    </row>
    <row r="2220" spans="1:5" x14ac:dyDescent="0.3">
      <c r="A2220" s="1">
        <v>45371</v>
      </c>
      <c r="B2220" t="s">
        <v>17</v>
      </c>
      <c r="C2220" s="5">
        <v>46.902299999999997</v>
      </c>
      <c r="D2220" s="5">
        <v>47.003700000000002</v>
      </c>
      <c r="E2220" s="5">
        <f>AVERAGE(Exchange_Rates[[#This Row],[Buy]:[Sell]])</f>
        <v>46.953000000000003</v>
      </c>
    </row>
    <row r="2221" spans="1:5" x14ac:dyDescent="0.3">
      <c r="A2221" s="1">
        <v>45372</v>
      </c>
      <c r="B2221" t="s">
        <v>17</v>
      </c>
      <c r="C2221" s="5">
        <v>46.623100000000001</v>
      </c>
      <c r="D2221" s="5">
        <v>46.723100000000002</v>
      </c>
      <c r="E2221" s="5">
        <f>AVERAGE(Exchange_Rates[[#This Row],[Buy]:[Sell]])</f>
        <v>46.673100000000005</v>
      </c>
    </row>
    <row r="2222" spans="1:5" x14ac:dyDescent="0.3">
      <c r="A2222" s="1">
        <v>45375</v>
      </c>
      <c r="B2222" t="s">
        <v>17</v>
      </c>
      <c r="C2222" s="5">
        <v>46.508000000000003</v>
      </c>
      <c r="D2222" s="5">
        <v>46.606299999999997</v>
      </c>
      <c r="E2222" s="5">
        <f>AVERAGE(Exchange_Rates[[#This Row],[Buy]:[Sell]])</f>
        <v>46.55715</v>
      </c>
    </row>
    <row r="2223" spans="1:5" x14ac:dyDescent="0.3">
      <c r="A2223" s="1">
        <v>45376</v>
      </c>
      <c r="B2223" t="s">
        <v>17</v>
      </c>
      <c r="C2223" s="5">
        <v>47.350299999999997</v>
      </c>
      <c r="D2223" s="5">
        <v>47.450299999999999</v>
      </c>
      <c r="E2223" s="5">
        <f>AVERAGE(Exchange_Rates[[#This Row],[Buy]:[Sell]])</f>
        <v>47.400300000000001</v>
      </c>
    </row>
    <row r="2224" spans="1:5" x14ac:dyDescent="0.3">
      <c r="A2224" s="1">
        <v>45377</v>
      </c>
      <c r="B2224" t="s">
        <v>17</v>
      </c>
      <c r="C2224" s="5">
        <v>47.728299999999997</v>
      </c>
      <c r="D2224" s="5">
        <v>47.828299999999999</v>
      </c>
      <c r="E2224" s="5">
        <f>AVERAGE(Exchange_Rates[[#This Row],[Buy]:[Sell]])</f>
        <v>47.778300000000002</v>
      </c>
    </row>
    <row r="2225" spans="1:5" x14ac:dyDescent="0.3">
      <c r="A2225" s="1">
        <v>45378</v>
      </c>
      <c r="B2225" t="s">
        <v>17</v>
      </c>
      <c r="C2225" s="5">
        <v>47.2286</v>
      </c>
      <c r="D2225" s="5">
        <v>47.328600000000002</v>
      </c>
      <c r="E2225" s="5">
        <f>AVERAGE(Exchange_Rates[[#This Row],[Buy]:[Sell]])</f>
        <v>47.278599999999997</v>
      </c>
    </row>
    <row r="2226" spans="1:5" x14ac:dyDescent="0.3">
      <c r="A2226" s="1">
        <v>45379</v>
      </c>
      <c r="B2226" t="s">
        <v>17</v>
      </c>
      <c r="C2226" s="5">
        <v>47.347099999999998</v>
      </c>
      <c r="D2226" s="5">
        <v>47.447099999999999</v>
      </c>
      <c r="E2226" s="5">
        <f>AVERAGE(Exchange_Rates[[#This Row],[Buy]:[Sell]])</f>
        <v>47.397099999999995</v>
      </c>
    </row>
    <row r="2227" spans="1:5" x14ac:dyDescent="0.3">
      <c r="A2227" s="1">
        <v>45382</v>
      </c>
      <c r="B2227" t="s">
        <v>17</v>
      </c>
      <c r="C2227" s="5">
        <v>47.16</v>
      </c>
      <c r="D2227" s="5">
        <v>47.26</v>
      </c>
      <c r="E2227" s="5">
        <f>AVERAGE(Exchange_Rates[[#This Row],[Buy]:[Sell]])</f>
        <v>47.209999999999994</v>
      </c>
    </row>
    <row r="2228" spans="1:5" x14ac:dyDescent="0.3">
      <c r="A2228" s="1">
        <v>45383</v>
      </c>
      <c r="B2228" t="s">
        <v>17</v>
      </c>
      <c r="C2228" s="5">
        <v>47.137099999999997</v>
      </c>
      <c r="D2228" s="5">
        <v>47.237099999999998</v>
      </c>
      <c r="E2228" s="5">
        <f>AVERAGE(Exchange_Rates[[#This Row],[Buy]:[Sell]])</f>
        <v>47.187100000000001</v>
      </c>
    </row>
    <row r="2229" spans="1:5" x14ac:dyDescent="0.3">
      <c r="A2229" s="1">
        <v>45384</v>
      </c>
      <c r="B2229" t="s">
        <v>17</v>
      </c>
      <c r="C2229" s="5">
        <v>47.1126</v>
      </c>
      <c r="D2229" s="5">
        <v>47.212600000000002</v>
      </c>
      <c r="E2229" s="5">
        <f>AVERAGE(Exchange_Rates[[#This Row],[Buy]:[Sell]])</f>
        <v>47.162599999999998</v>
      </c>
    </row>
    <row r="2230" spans="1:5" x14ac:dyDescent="0.3">
      <c r="A2230" s="1">
        <v>45385</v>
      </c>
      <c r="B2230" t="s">
        <v>17</v>
      </c>
      <c r="C2230" s="5">
        <v>47.3474</v>
      </c>
      <c r="D2230" s="5">
        <v>47.447400000000002</v>
      </c>
      <c r="E2230" s="5">
        <f>AVERAGE(Exchange_Rates[[#This Row],[Buy]:[Sell]])</f>
        <v>47.397400000000005</v>
      </c>
    </row>
    <row r="2231" spans="1:5" x14ac:dyDescent="0.3">
      <c r="A2231" s="1">
        <v>45386</v>
      </c>
      <c r="B2231" t="s">
        <v>17</v>
      </c>
      <c r="C2231" s="5">
        <v>47.326900000000002</v>
      </c>
      <c r="D2231" s="5">
        <v>47.426299999999998</v>
      </c>
      <c r="E2231" s="5">
        <f>AVERAGE(Exchange_Rates[[#This Row],[Buy]:[Sell]])</f>
        <v>47.376599999999996</v>
      </c>
    </row>
    <row r="2232" spans="1:5" x14ac:dyDescent="0.3">
      <c r="A2232" s="1">
        <v>45389</v>
      </c>
      <c r="B2232" t="s">
        <v>17</v>
      </c>
      <c r="C2232" s="5">
        <v>47.522599999999997</v>
      </c>
      <c r="D2232" s="5">
        <v>47.622599999999998</v>
      </c>
      <c r="E2232" s="5">
        <f>AVERAGE(Exchange_Rates[[#This Row],[Buy]:[Sell]])</f>
        <v>47.572599999999994</v>
      </c>
    </row>
    <row r="2233" spans="1:5" x14ac:dyDescent="0.3">
      <c r="A2233" s="1">
        <v>45390</v>
      </c>
      <c r="B2233" t="s">
        <v>17</v>
      </c>
      <c r="C2233" s="5">
        <v>47.532899999999998</v>
      </c>
      <c r="D2233" s="5">
        <v>47.632899999999999</v>
      </c>
      <c r="E2233" s="5">
        <f>AVERAGE(Exchange_Rates[[#This Row],[Buy]:[Sell]])</f>
        <v>47.582899999999995</v>
      </c>
    </row>
    <row r="2234" spans="1:5" x14ac:dyDescent="0.3">
      <c r="A2234" s="1">
        <v>45397</v>
      </c>
      <c r="B2234" t="s">
        <v>17</v>
      </c>
      <c r="C2234" s="5">
        <v>48.304000000000002</v>
      </c>
      <c r="D2234" s="5">
        <v>48.404000000000003</v>
      </c>
      <c r="E2234" s="5">
        <f>AVERAGE(Exchange_Rates[[#This Row],[Buy]:[Sell]])</f>
        <v>48.353999999999999</v>
      </c>
    </row>
    <row r="2235" spans="1:5" x14ac:dyDescent="0.3">
      <c r="A2235" s="1">
        <v>45398</v>
      </c>
      <c r="B2235" t="s">
        <v>17</v>
      </c>
      <c r="C2235" s="5">
        <v>48.494300000000003</v>
      </c>
      <c r="D2235" s="5">
        <v>48.594299999999997</v>
      </c>
      <c r="E2235" s="5">
        <f>AVERAGE(Exchange_Rates[[#This Row],[Buy]:[Sell]])</f>
        <v>48.5443</v>
      </c>
    </row>
    <row r="2236" spans="1:5" x14ac:dyDescent="0.3">
      <c r="A2236" s="1">
        <v>45399</v>
      </c>
      <c r="B2236" t="s">
        <v>17</v>
      </c>
      <c r="C2236" s="5">
        <v>48.457700000000003</v>
      </c>
      <c r="D2236" s="5">
        <v>48.557699999999997</v>
      </c>
      <c r="E2236" s="5">
        <f>AVERAGE(Exchange_Rates[[#This Row],[Buy]:[Sell]])</f>
        <v>48.5077</v>
      </c>
    </row>
    <row r="2237" spans="1:5" x14ac:dyDescent="0.3">
      <c r="A2237" s="1">
        <v>45400</v>
      </c>
      <c r="B2237" t="s">
        <v>17</v>
      </c>
      <c r="C2237" s="5">
        <v>48.2834</v>
      </c>
      <c r="D2237" s="5">
        <v>48.383400000000002</v>
      </c>
      <c r="E2237" s="5">
        <f>AVERAGE(Exchange_Rates[[#This Row],[Buy]:[Sell]])</f>
        <v>48.333399999999997</v>
      </c>
    </row>
    <row r="2238" spans="1:5" x14ac:dyDescent="0.3">
      <c r="A2238" s="1">
        <v>45403</v>
      </c>
      <c r="B2238" t="s">
        <v>17</v>
      </c>
      <c r="C2238" s="5">
        <v>48.3337</v>
      </c>
      <c r="D2238" s="5">
        <v>48.433399999999999</v>
      </c>
      <c r="E2238" s="5">
        <f>AVERAGE(Exchange_Rates[[#This Row],[Buy]:[Sell]])</f>
        <v>48.38355</v>
      </c>
    </row>
    <row r="2239" spans="1:5" x14ac:dyDescent="0.3">
      <c r="A2239" s="1">
        <v>45404</v>
      </c>
      <c r="B2239" t="s">
        <v>17</v>
      </c>
      <c r="C2239" s="5">
        <v>48.103700000000003</v>
      </c>
      <c r="D2239" s="5">
        <v>48.203699999999998</v>
      </c>
      <c r="E2239" s="5">
        <f>AVERAGE(Exchange_Rates[[#This Row],[Buy]:[Sell]])</f>
        <v>48.153700000000001</v>
      </c>
    </row>
    <row r="2240" spans="1:5" x14ac:dyDescent="0.3">
      <c r="A2240" s="1">
        <v>45405</v>
      </c>
      <c r="B2240" t="s">
        <v>17</v>
      </c>
      <c r="C2240" s="5">
        <v>48.009099999999997</v>
      </c>
      <c r="D2240" s="5">
        <v>48.1066</v>
      </c>
      <c r="E2240" s="5">
        <f>AVERAGE(Exchange_Rates[[#This Row],[Buy]:[Sell]])</f>
        <v>48.057850000000002</v>
      </c>
    </row>
    <row r="2241" spans="1:5" x14ac:dyDescent="0.3">
      <c r="A2241" s="1">
        <v>45406</v>
      </c>
      <c r="B2241" t="s">
        <v>17</v>
      </c>
      <c r="C2241" s="5">
        <v>47.846299999999999</v>
      </c>
      <c r="D2241" s="5">
        <v>47.946300000000001</v>
      </c>
      <c r="E2241" s="5">
        <f>AVERAGE(Exchange_Rates[[#This Row],[Buy]:[Sell]])</f>
        <v>47.896299999999997</v>
      </c>
    </row>
    <row r="2242" spans="1:5" x14ac:dyDescent="0.3">
      <c r="A2242" s="1">
        <v>45410</v>
      </c>
      <c r="B2242" t="s">
        <v>17</v>
      </c>
      <c r="C2242" s="5">
        <v>47.693399999999997</v>
      </c>
      <c r="D2242" s="5">
        <v>47.792299999999997</v>
      </c>
      <c r="E2242" s="5">
        <f>AVERAGE(Exchange_Rates[[#This Row],[Buy]:[Sell]])</f>
        <v>47.742849999999997</v>
      </c>
    </row>
    <row r="2243" spans="1:5" x14ac:dyDescent="0.3">
      <c r="A2243" s="1">
        <v>45411</v>
      </c>
      <c r="B2243" t="s">
        <v>17</v>
      </c>
      <c r="C2243" s="5">
        <v>47.856000000000002</v>
      </c>
      <c r="D2243" s="5">
        <v>47.956000000000003</v>
      </c>
      <c r="E2243" s="5">
        <f>AVERAGE(Exchange_Rates[[#This Row],[Buy]:[Sell]])</f>
        <v>47.906000000000006</v>
      </c>
    </row>
    <row r="2244" spans="1:5" x14ac:dyDescent="0.3">
      <c r="A2244" s="1">
        <v>45412</v>
      </c>
      <c r="B2244" t="s">
        <v>17</v>
      </c>
      <c r="C2244" s="5">
        <v>47.799700000000001</v>
      </c>
      <c r="D2244" s="5">
        <v>47.899700000000003</v>
      </c>
      <c r="E2244" s="5">
        <f>AVERAGE(Exchange_Rates[[#This Row],[Buy]:[Sell]])</f>
        <v>47.849699999999999</v>
      </c>
    </row>
    <row r="2245" spans="1:5" x14ac:dyDescent="0.3">
      <c r="A2245" s="1">
        <v>45413</v>
      </c>
      <c r="B2245" t="s">
        <v>17</v>
      </c>
      <c r="C2245" s="5">
        <v>47.818600000000004</v>
      </c>
      <c r="D2245" s="5">
        <v>47.918599999999998</v>
      </c>
      <c r="E2245" s="5">
        <f>AVERAGE(Exchange_Rates[[#This Row],[Buy]:[Sell]])</f>
        <v>47.868600000000001</v>
      </c>
    </row>
    <row r="2246" spans="1:5" x14ac:dyDescent="0.3">
      <c r="A2246" s="1">
        <v>45414</v>
      </c>
      <c r="B2246" t="s">
        <v>17</v>
      </c>
      <c r="C2246" s="5">
        <v>47.901400000000002</v>
      </c>
      <c r="D2246" s="5">
        <v>48.001399999999997</v>
      </c>
      <c r="E2246" s="5">
        <f>AVERAGE(Exchange_Rates[[#This Row],[Buy]:[Sell]])</f>
        <v>47.9514</v>
      </c>
    </row>
    <row r="2247" spans="1:5" x14ac:dyDescent="0.3">
      <c r="A2247" s="1">
        <v>45419</v>
      </c>
      <c r="B2247" t="s">
        <v>17</v>
      </c>
      <c r="C2247" s="5">
        <v>47.662300000000002</v>
      </c>
      <c r="D2247" s="5">
        <v>47.761699999999998</v>
      </c>
      <c r="E2247" s="5">
        <f>AVERAGE(Exchange_Rates[[#This Row],[Buy]:[Sell]])</f>
        <v>47.712000000000003</v>
      </c>
    </row>
    <row r="2248" spans="1:5" x14ac:dyDescent="0.3">
      <c r="A2248" s="1">
        <v>45420</v>
      </c>
      <c r="B2248" t="s">
        <v>17</v>
      </c>
      <c r="C2248" s="5">
        <v>47.501399999999997</v>
      </c>
      <c r="D2248" s="5">
        <v>47.601399999999998</v>
      </c>
      <c r="E2248" s="5">
        <f>AVERAGE(Exchange_Rates[[#This Row],[Buy]:[Sell]])</f>
        <v>47.551400000000001</v>
      </c>
    </row>
    <row r="2249" spans="1:5" x14ac:dyDescent="0.3">
      <c r="A2249" s="1">
        <v>45421</v>
      </c>
      <c r="B2249" t="s">
        <v>17</v>
      </c>
      <c r="C2249" s="5">
        <v>47.288899999999998</v>
      </c>
      <c r="D2249" s="5">
        <v>47.388599999999997</v>
      </c>
      <c r="E2249" s="5">
        <f>AVERAGE(Exchange_Rates[[#This Row],[Buy]:[Sell]])</f>
        <v>47.338749999999997</v>
      </c>
    </row>
    <row r="2250" spans="1:5" x14ac:dyDescent="0.3">
      <c r="A2250" s="1">
        <v>45424</v>
      </c>
      <c r="B2250" t="s">
        <v>17</v>
      </c>
      <c r="C2250" s="5">
        <v>47.228000000000002</v>
      </c>
      <c r="D2250" s="5">
        <v>47.328000000000003</v>
      </c>
      <c r="E2250" s="5">
        <f>AVERAGE(Exchange_Rates[[#This Row],[Buy]:[Sell]])</f>
        <v>47.278000000000006</v>
      </c>
    </row>
    <row r="2251" spans="1:5" x14ac:dyDescent="0.3">
      <c r="A2251" s="1">
        <v>45425</v>
      </c>
      <c r="B2251" t="s">
        <v>17</v>
      </c>
      <c r="C2251" s="5">
        <v>47.003999999999998</v>
      </c>
      <c r="D2251" s="5">
        <v>47.102600000000002</v>
      </c>
      <c r="E2251" s="5">
        <f>AVERAGE(Exchange_Rates[[#This Row],[Buy]:[Sell]])</f>
        <v>47.0533</v>
      </c>
    </row>
    <row r="2252" spans="1:5" x14ac:dyDescent="0.3">
      <c r="A2252" s="1">
        <v>45426</v>
      </c>
      <c r="B2252" t="s">
        <v>17</v>
      </c>
      <c r="C2252" s="5">
        <v>46.816899999999997</v>
      </c>
      <c r="D2252" s="5">
        <v>46.915399999999998</v>
      </c>
      <c r="E2252" s="5">
        <f>AVERAGE(Exchange_Rates[[#This Row],[Buy]:[Sell]])</f>
        <v>46.866149999999998</v>
      </c>
    </row>
    <row r="2253" spans="1:5" x14ac:dyDescent="0.3">
      <c r="A2253" s="1">
        <v>45427</v>
      </c>
      <c r="B2253" t="s">
        <v>17</v>
      </c>
      <c r="C2253" s="5">
        <v>46.8003</v>
      </c>
      <c r="D2253" s="5">
        <v>46.898899999999998</v>
      </c>
      <c r="E2253" s="5">
        <f>AVERAGE(Exchange_Rates[[#This Row],[Buy]:[Sell]])</f>
        <v>46.849599999999995</v>
      </c>
    </row>
    <row r="2254" spans="1:5" x14ac:dyDescent="0.3">
      <c r="A2254" s="1">
        <v>45428</v>
      </c>
      <c r="B2254" t="s">
        <v>17</v>
      </c>
      <c r="C2254" s="5">
        <v>46.8523</v>
      </c>
      <c r="D2254" s="5">
        <v>46.949399999999997</v>
      </c>
      <c r="E2254" s="5">
        <f>AVERAGE(Exchange_Rates[[#This Row],[Buy]:[Sell]])</f>
        <v>46.900849999999998</v>
      </c>
    </row>
    <row r="2255" spans="1:5" x14ac:dyDescent="0.3">
      <c r="A2255" s="1">
        <v>45431</v>
      </c>
      <c r="B2255" t="s">
        <v>17</v>
      </c>
      <c r="C2255" s="5">
        <v>46.802300000000002</v>
      </c>
      <c r="D2255" s="5">
        <v>46.9011</v>
      </c>
      <c r="E2255" s="5">
        <f>AVERAGE(Exchange_Rates[[#This Row],[Buy]:[Sell]])</f>
        <v>46.851700000000001</v>
      </c>
    </row>
    <row r="2256" spans="1:5" x14ac:dyDescent="0.3">
      <c r="A2256" s="1">
        <v>45432</v>
      </c>
      <c r="B2256" t="s">
        <v>17</v>
      </c>
      <c r="C2256" s="5">
        <v>46.58</v>
      </c>
      <c r="D2256" s="5">
        <v>46.677399999999999</v>
      </c>
      <c r="E2256" s="5">
        <f>AVERAGE(Exchange_Rates[[#This Row],[Buy]:[Sell]])</f>
        <v>46.628699999999995</v>
      </c>
    </row>
    <row r="2257" spans="1:5" x14ac:dyDescent="0.3">
      <c r="A2257" s="1">
        <v>45433</v>
      </c>
      <c r="B2257" t="s">
        <v>17</v>
      </c>
      <c r="C2257" s="5">
        <v>46.596299999999999</v>
      </c>
      <c r="D2257" s="5">
        <v>46.696300000000001</v>
      </c>
      <c r="E2257" s="5">
        <f>AVERAGE(Exchange_Rates[[#This Row],[Buy]:[Sell]])</f>
        <v>46.646299999999997</v>
      </c>
    </row>
    <row r="2258" spans="1:5" x14ac:dyDescent="0.3">
      <c r="A2258" s="1">
        <v>45434</v>
      </c>
      <c r="B2258" t="s">
        <v>17</v>
      </c>
      <c r="C2258" s="5">
        <v>46.756300000000003</v>
      </c>
      <c r="D2258" s="5">
        <v>46.856299999999997</v>
      </c>
      <c r="E2258" s="5">
        <f>AVERAGE(Exchange_Rates[[#This Row],[Buy]:[Sell]])</f>
        <v>46.8063</v>
      </c>
    </row>
    <row r="2259" spans="1:5" x14ac:dyDescent="0.3">
      <c r="A2259" s="1">
        <v>45435</v>
      </c>
      <c r="B2259" t="s">
        <v>17</v>
      </c>
      <c r="C2259" s="5">
        <v>47.069099999999999</v>
      </c>
      <c r="D2259" s="5">
        <v>47.167999999999999</v>
      </c>
      <c r="E2259" s="5">
        <f>AVERAGE(Exchange_Rates[[#This Row],[Buy]:[Sell]])</f>
        <v>47.118549999999999</v>
      </c>
    </row>
    <row r="2260" spans="1:5" x14ac:dyDescent="0.3">
      <c r="A2260" s="1">
        <v>45438</v>
      </c>
      <c r="B2260" t="s">
        <v>17</v>
      </c>
      <c r="C2260" s="5">
        <v>46.898000000000003</v>
      </c>
      <c r="D2260" s="5">
        <v>46.997999999999998</v>
      </c>
      <c r="E2260" s="5">
        <f>AVERAGE(Exchange_Rates[[#This Row],[Buy]:[Sell]])</f>
        <v>46.948</v>
      </c>
    </row>
    <row r="2261" spans="1:5" x14ac:dyDescent="0.3">
      <c r="A2261" s="1">
        <v>45439</v>
      </c>
      <c r="B2261" t="s">
        <v>17</v>
      </c>
      <c r="C2261" s="5">
        <v>47.123699999999999</v>
      </c>
      <c r="D2261" s="5">
        <v>47.223700000000001</v>
      </c>
      <c r="E2261" s="5">
        <f>AVERAGE(Exchange_Rates[[#This Row],[Buy]:[Sell]])</f>
        <v>47.173699999999997</v>
      </c>
    </row>
    <row r="2262" spans="1:5" x14ac:dyDescent="0.3">
      <c r="A2262" s="1">
        <v>45440</v>
      </c>
      <c r="B2262" t="s">
        <v>17</v>
      </c>
      <c r="C2262" s="5">
        <v>47.463099999999997</v>
      </c>
      <c r="D2262" s="5">
        <v>47.561300000000003</v>
      </c>
      <c r="E2262" s="5">
        <f>AVERAGE(Exchange_Rates[[#This Row],[Buy]:[Sell]])</f>
        <v>47.5122</v>
      </c>
    </row>
    <row r="2263" spans="1:5" x14ac:dyDescent="0.3">
      <c r="A2263" s="1">
        <v>45441</v>
      </c>
      <c r="B2263" t="s">
        <v>17</v>
      </c>
      <c r="C2263" s="5">
        <v>47.267099999999999</v>
      </c>
      <c r="D2263" s="5">
        <v>47.367100000000001</v>
      </c>
      <c r="E2263" s="5">
        <f>AVERAGE(Exchange_Rates[[#This Row],[Buy]:[Sell]])</f>
        <v>47.317099999999996</v>
      </c>
    </row>
    <row r="2264" spans="1:5" x14ac:dyDescent="0.3">
      <c r="A2264" s="1">
        <v>45442</v>
      </c>
      <c r="B2264" t="s">
        <v>17</v>
      </c>
      <c r="C2264" s="5">
        <v>47.2271</v>
      </c>
      <c r="D2264" s="5">
        <v>47.327100000000002</v>
      </c>
      <c r="E2264" s="5">
        <f>AVERAGE(Exchange_Rates[[#This Row],[Buy]:[Sell]])</f>
        <v>47.277100000000004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7D45-EE8F-47C3-99DE-D2B7661AB016}">
  <dimension ref="A1:C518"/>
  <sheetViews>
    <sheetView workbookViewId="0"/>
  </sheetViews>
  <sheetFormatPr defaultRowHeight="14.4" x14ac:dyDescent="0.3"/>
  <cols>
    <col min="1" max="1" width="8.33203125" bestFit="1" customWidth="1"/>
    <col min="2" max="2" width="13.33203125" bestFit="1" customWidth="1"/>
    <col min="3" max="3" width="16" bestFit="1" customWidth="1"/>
  </cols>
  <sheetData>
    <row r="1" spans="1:3" x14ac:dyDescent="0.3">
      <c r="A1" t="s">
        <v>0</v>
      </c>
      <c r="B1" t="s">
        <v>3077</v>
      </c>
      <c r="C1" t="s">
        <v>3078</v>
      </c>
    </row>
    <row r="2" spans="1:3" x14ac:dyDescent="0.3">
      <c r="A2" s="8">
        <v>44927</v>
      </c>
      <c r="B2">
        <v>24.786100000000001</v>
      </c>
      <c r="C2">
        <v>30.99</v>
      </c>
    </row>
    <row r="3" spans="1:3" x14ac:dyDescent="0.3">
      <c r="A3" s="8">
        <v>44928</v>
      </c>
      <c r="B3">
        <v>24.786100000000001</v>
      </c>
      <c r="C3">
        <v>30.99</v>
      </c>
    </row>
    <row r="4" spans="1:3" x14ac:dyDescent="0.3">
      <c r="A4" s="8">
        <v>44929</v>
      </c>
      <c r="B4">
        <v>24.805599999999998</v>
      </c>
      <c r="C4">
        <v>31.28</v>
      </c>
    </row>
    <row r="5" spans="1:3" x14ac:dyDescent="0.3">
      <c r="A5" s="8">
        <v>44930</v>
      </c>
      <c r="B5">
        <v>26.485299999999999</v>
      </c>
      <c r="C5">
        <v>31.48</v>
      </c>
    </row>
    <row r="6" spans="1:3" x14ac:dyDescent="0.3">
      <c r="A6" s="8">
        <v>44931</v>
      </c>
      <c r="B6">
        <v>27.113099999999999</v>
      </c>
      <c r="C6">
        <v>30.48</v>
      </c>
    </row>
    <row r="7" spans="1:3" x14ac:dyDescent="0.3">
      <c r="A7" s="8">
        <v>44932</v>
      </c>
      <c r="B7">
        <v>27.625599999999999</v>
      </c>
      <c r="C7">
        <v>30.54</v>
      </c>
    </row>
    <row r="8" spans="1:3" x14ac:dyDescent="0.3">
      <c r="A8" s="8">
        <v>44933</v>
      </c>
      <c r="B8">
        <v>27.661949999999997</v>
      </c>
      <c r="C8">
        <v>31.37</v>
      </c>
    </row>
    <row r="9" spans="1:3" x14ac:dyDescent="0.3">
      <c r="A9" s="8">
        <v>44934</v>
      </c>
      <c r="B9">
        <v>28.730699999999999</v>
      </c>
      <c r="C9">
        <v>30.52</v>
      </c>
    </row>
    <row r="10" spans="1:3" x14ac:dyDescent="0.3">
      <c r="A10" s="8">
        <v>44935</v>
      </c>
      <c r="B10">
        <v>27.625599999999999</v>
      </c>
      <c r="C10">
        <v>30.83</v>
      </c>
    </row>
    <row r="11" spans="1:3" x14ac:dyDescent="0.3">
      <c r="A11" s="8">
        <v>44936</v>
      </c>
      <c r="B11">
        <v>27.6983</v>
      </c>
      <c r="C11">
        <v>31.48</v>
      </c>
    </row>
    <row r="12" spans="1:3" x14ac:dyDescent="0.3">
      <c r="A12" s="8">
        <v>44937</v>
      </c>
      <c r="B12">
        <v>29.763100000000001</v>
      </c>
      <c r="C12">
        <v>30.98</v>
      </c>
    </row>
    <row r="13" spans="1:3" x14ac:dyDescent="0.3">
      <c r="A13" s="8">
        <v>44938</v>
      </c>
      <c r="B13">
        <v>29.636700000000001</v>
      </c>
      <c r="C13">
        <v>30.93</v>
      </c>
    </row>
    <row r="14" spans="1:3" x14ac:dyDescent="0.3">
      <c r="A14" s="8">
        <v>44939</v>
      </c>
      <c r="B14">
        <v>29.662700000000001</v>
      </c>
      <c r="C14">
        <v>31</v>
      </c>
    </row>
    <row r="15" spans="1:3" x14ac:dyDescent="0.3">
      <c r="A15" s="8">
        <v>44940</v>
      </c>
      <c r="B15">
        <v>29.645600000000002</v>
      </c>
      <c r="C15">
        <v>30.97</v>
      </c>
    </row>
    <row r="16" spans="1:3" x14ac:dyDescent="0.3">
      <c r="A16" s="8">
        <v>44941</v>
      </c>
      <c r="B16">
        <v>29.6495</v>
      </c>
      <c r="C16">
        <v>30.89</v>
      </c>
    </row>
    <row r="17" spans="1:3" x14ac:dyDescent="0.3">
      <c r="A17" s="8">
        <v>44942</v>
      </c>
      <c r="B17">
        <v>29.675899999999999</v>
      </c>
      <c r="C17">
        <v>30.9</v>
      </c>
    </row>
    <row r="18" spans="1:3" x14ac:dyDescent="0.3">
      <c r="A18" s="8">
        <v>44943</v>
      </c>
      <c r="B18">
        <v>29.615300000000001</v>
      </c>
      <c r="C18">
        <v>30.95</v>
      </c>
    </row>
    <row r="19" spans="1:3" x14ac:dyDescent="0.3">
      <c r="A19" s="8">
        <v>44944</v>
      </c>
      <c r="B19">
        <v>29.697800000000001</v>
      </c>
      <c r="C19">
        <v>30.89</v>
      </c>
    </row>
    <row r="20" spans="1:3" x14ac:dyDescent="0.3">
      <c r="A20" s="8">
        <v>44945</v>
      </c>
      <c r="B20">
        <v>29.889700000000001</v>
      </c>
      <c r="C20">
        <v>30.92</v>
      </c>
    </row>
    <row r="21" spans="1:3" x14ac:dyDescent="0.3">
      <c r="A21" s="8">
        <v>44946</v>
      </c>
      <c r="B21">
        <v>29.905850000000001</v>
      </c>
      <c r="C21">
        <v>30.94</v>
      </c>
    </row>
    <row r="22" spans="1:3" x14ac:dyDescent="0.3">
      <c r="A22" s="8">
        <v>44947</v>
      </c>
      <c r="B22">
        <v>29.930599999999998</v>
      </c>
      <c r="C22">
        <v>30.93</v>
      </c>
    </row>
    <row r="23" spans="1:3" x14ac:dyDescent="0.3">
      <c r="A23" s="8">
        <v>44948</v>
      </c>
      <c r="B23">
        <v>29.891100000000002</v>
      </c>
      <c r="C23">
        <v>31.01</v>
      </c>
    </row>
    <row r="24" spans="1:3" x14ac:dyDescent="0.3">
      <c r="A24" s="8">
        <v>44949</v>
      </c>
      <c r="B24">
        <v>29.9206</v>
      </c>
      <c r="C24">
        <v>31.04</v>
      </c>
    </row>
    <row r="25" spans="1:3" x14ac:dyDescent="0.3">
      <c r="A25" s="8">
        <v>44950</v>
      </c>
      <c r="B25">
        <v>29.9406</v>
      </c>
      <c r="C25">
        <v>31.27</v>
      </c>
    </row>
    <row r="26" spans="1:3" x14ac:dyDescent="0.3">
      <c r="A26" s="8">
        <v>44951</v>
      </c>
      <c r="B26">
        <v>29.943300000000001</v>
      </c>
      <c r="C26">
        <v>31.49</v>
      </c>
    </row>
    <row r="27" spans="1:3" x14ac:dyDescent="0.3">
      <c r="A27" s="8">
        <v>44952</v>
      </c>
      <c r="B27">
        <v>29.942900000000002</v>
      </c>
      <c r="C27">
        <v>30.48</v>
      </c>
    </row>
    <row r="28" spans="1:3" x14ac:dyDescent="0.3">
      <c r="A28" s="8">
        <v>44953</v>
      </c>
      <c r="B28">
        <v>29.988600000000002</v>
      </c>
      <c r="C28">
        <v>30.46</v>
      </c>
    </row>
    <row r="29" spans="1:3" x14ac:dyDescent="0.3">
      <c r="A29" s="8">
        <v>44954</v>
      </c>
      <c r="B29">
        <v>30.133150000000001</v>
      </c>
      <c r="C29">
        <v>31.38</v>
      </c>
    </row>
    <row r="30" spans="1:3" x14ac:dyDescent="0.3">
      <c r="A30" s="8">
        <v>44955</v>
      </c>
      <c r="B30">
        <v>29.942900000000002</v>
      </c>
      <c r="C30">
        <v>30.5</v>
      </c>
    </row>
    <row r="31" spans="1:3" x14ac:dyDescent="0.3">
      <c r="A31" s="8">
        <v>44956</v>
      </c>
      <c r="B31">
        <v>30.034300000000002</v>
      </c>
      <c r="C31">
        <v>30.78</v>
      </c>
    </row>
    <row r="32" spans="1:3" x14ac:dyDescent="0.3">
      <c r="A32" s="8">
        <v>44957</v>
      </c>
      <c r="B32">
        <v>30.231999999999999</v>
      </c>
      <c r="C32">
        <v>31.52</v>
      </c>
    </row>
    <row r="33" spans="1:3" x14ac:dyDescent="0.3">
      <c r="A33" s="8">
        <v>44958</v>
      </c>
      <c r="B33">
        <v>30.2529</v>
      </c>
      <c r="C33">
        <v>31.9</v>
      </c>
    </row>
    <row r="34" spans="1:3" x14ac:dyDescent="0.3">
      <c r="A34" s="8">
        <v>44959</v>
      </c>
      <c r="B34">
        <v>30.3337</v>
      </c>
      <c r="C34">
        <v>31.83</v>
      </c>
    </row>
    <row r="35" spans="1:3" x14ac:dyDescent="0.3">
      <c r="A35" s="8">
        <v>44960</v>
      </c>
      <c r="B35">
        <v>30.342599999999997</v>
      </c>
      <c r="C35">
        <v>31.82</v>
      </c>
    </row>
    <row r="36" spans="1:3" x14ac:dyDescent="0.3">
      <c r="A36" s="8">
        <v>44961</v>
      </c>
      <c r="B36">
        <v>30.352600000000002</v>
      </c>
      <c r="C36">
        <v>31.89</v>
      </c>
    </row>
    <row r="37" spans="1:3" x14ac:dyDescent="0.3">
      <c r="A37" s="8">
        <v>44962</v>
      </c>
      <c r="B37">
        <v>30.332899999999999</v>
      </c>
      <c r="C37">
        <v>32.29</v>
      </c>
    </row>
    <row r="38" spans="1:3" x14ac:dyDescent="0.3">
      <c r="A38" s="8">
        <v>44963</v>
      </c>
      <c r="B38">
        <v>30.3523</v>
      </c>
      <c r="C38">
        <v>32.270000000000003</v>
      </c>
    </row>
    <row r="39" spans="1:3" x14ac:dyDescent="0.3">
      <c r="A39" s="8">
        <v>44964</v>
      </c>
      <c r="B39">
        <v>30.352900000000002</v>
      </c>
      <c r="C39">
        <v>32.21</v>
      </c>
    </row>
    <row r="40" spans="1:3" x14ac:dyDescent="0.3">
      <c r="A40" s="8">
        <v>44965</v>
      </c>
      <c r="B40">
        <v>30.422899999999998</v>
      </c>
      <c r="C40">
        <v>32.229999999999997</v>
      </c>
    </row>
    <row r="41" spans="1:3" x14ac:dyDescent="0.3">
      <c r="A41" s="8">
        <v>44966</v>
      </c>
      <c r="B41">
        <v>30.5534</v>
      </c>
      <c r="C41">
        <v>32.22</v>
      </c>
    </row>
    <row r="42" spans="1:3" x14ac:dyDescent="0.3">
      <c r="A42" s="8">
        <v>44967</v>
      </c>
      <c r="B42">
        <v>30.583400000000001</v>
      </c>
      <c r="C42">
        <v>32.24</v>
      </c>
    </row>
    <row r="43" spans="1:3" x14ac:dyDescent="0.3">
      <c r="A43" s="8">
        <v>44968</v>
      </c>
      <c r="B43">
        <v>30.603400000000001</v>
      </c>
      <c r="C43">
        <v>30.98</v>
      </c>
    </row>
    <row r="44" spans="1:3" x14ac:dyDescent="0.3">
      <c r="A44" s="8">
        <v>44969</v>
      </c>
      <c r="B44">
        <v>30.583400000000001</v>
      </c>
      <c r="C44">
        <v>30.97</v>
      </c>
    </row>
    <row r="45" spans="1:3" x14ac:dyDescent="0.3">
      <c r="A45" s="8">
        <v>44970</v>
      </c>
      <c r="B45">
        <v>30.583400000000001</v>
      </c>
      <c r="C45">
        <v>31.99</v>
      </c>
    </row>
    <row r="46" spans="1:3" x14ac:dyDescent="0.3">
      <c r="A46" s="8">
        <v>44971</v>
      </c>
      <c r="B46">
        <v>30.6234</v>
      </c>
      <c r="C46">
        <v>31.06</v>
      </c>
    </row>
    <row r="47" spans="1:3" x14ac:dyDescent="0.3">
      <c r="A47" s="8">
        <v>44972</v>
      </c>
      <c r="B47">
        <v>30.6234</v>
      </c>
      <c r="C47">
        <v>31.03</v>
      </c>
    </row>
    <row r="48" spans="1:3" x14ac:dyDescent="0.3">
      <c r="A48" s="8">
        <v>44973</v>
      </c>
      <c r="B48">
        <v>30.6234</v>
      </c>
      <c r="C48">
        <v>30.96</v>
      </c>
    </row>
    <row r="49" spans="1:3" x14ac:dyDescent="0.3">
      <c r="A49" s="8">
        <v>44974</v>
      </c>
      <c r="B49">
        <v>30.62885</v>
      </c>
      <c r="C49">
        <v>30.98</v>
      </c>
    </row>
    <row r="50" spans="1:3" x14ac:dyDescent="0.3">
      <c r="A50" s="8">
        <v>44975</v>
      </c>
      <c r="B50">
        <v>30.643999999999998</v>
      </c>
      <c r="C50">
        <v>31.02</v>
      </c>
    </row>
    <row r="51" spans="1:3" x14ac:dyDescent="0.3">
      <c r="A51" s="8">
        <v>44976</v>
      </c>
      <c r="B51">
        <v>30.6234</v>
      </c>
      <c r="C51">
        <v>31.51</v>
      </c>
    </row>
    <row r="52" spans="1:3" x14ac:dyDescent="0.3">
      <c r="A52" s="8">
        <v>44977</v>
      </c>
      <c r="B52">
        <v>30.6343</v>
      </c>
      <c r="C52">
        <v>31.45</v>
      </c>
    </row>
    <row r="53" spans="1:3" x14ac:dyDescent="0.3">
      <c r="A53" s="8">
        <v>44978</v>
      </c>
      <c r="B53">
        <v>30.653700000000001</v>
      </c>
      <c r="C53">
        <v>32.04</v>
      </c>
    </row>
    <row r="54" spans="1:3" x14ac:dyDescent="0.3">
      <c r="A54" s="8">
        <v>44979</v>
      </c>
      <c r="B54">
        <v>30.684899999999999</v>
      </c>
      <c r="C54">
        <v>31.47</v>
      </c>
    </row>
    <row r="55" spans="1:3" x14ac:dyDescent="0.3">
      <c r="A55" s="8">
        <v>44980</v>
      </c>
      <c r="B55">
        <v>30.684899999999999</v>
      </c>
      <c r="C55">
        <v>31.73</v>
      </c>
    </row>
    <row r="56" spans="1:3" x14ac:dyDescent="0.3">
      <c r="A56" s="8">
        <v>44981</v>
      </c>
      <c r="B56">
        <v>30.684899999999999</v>
      </c>
      <c r="C56">
        <v>32.729999999999997</v>
      </c>
    </row>
    <row r="57" spans="1:3" x14ac:dyDescent="0.3">
      <c r="A57" s="8">
        <v>44982</v>
      </c>
      <c r="B57">
        <v>30.684899999999999</v>
      </c>
      <c r="C57">
        <v>32.69</v>
      </c>
    </row>
    <row r="58" spans="1:3" x14ac:dyDescent="0.3">
      <c r="A58" s="8">
        <v>44983</v>
      </c>
      <c r="B58">
        <v>30.684899999999999</v>
      </c>
      <c r="C58">
        <v>33.21</v>
      </c>
    </row>
    <row r="59" spans="1:3" x14ac:dyDescent="0.3">
      <c r="A59" s="8">
        <v>44984</v>
      </c>
      <c r="B59">
        <v>30.684899999999999</v>
      </c>
      <c r="C59">
        <v>33.26</v>
      </c>
    </row>
    <row r="60" spans="1:3" x14ac:dyDescent="0.3">
      <c r="A60" s="8">
        <v>44985</v>
      </c>
      <c r="B60">
        <v>30.684899999999999</v>
      </c>
      <c r="C60">
        <v>32.72</v>
      </c>
    </row>
    <row r="61" spans="1:3" x14ac:dyDescent="0.3">
      <c r="A61" s="8">
        <v>44986</v>
      </c>
      <c r="B61">
        <v>30.685700000000001</v>
      </c>
      <c r="C61">
        <v>32.549999999999997</v>
      </c>
    </row>
    <row r="62" spans="1:3" x14ac:dyDescent="0.3">
      <c r="A62" s="8">
        <v>44987</v>
      </c>
      <c r="B62">
        <v>30.775700000000001</v>
      </c>
      <c r="C62">
        <v>32.83</v>
      </c>
    </row>
    <row r="63" spans="1:3" x14ac:dyDescent="0.3">
      <c r="A63" s="8">
        <v>44988</v>
      </c>
      <c r="B63">
        <v>30.805299999999999</v>
      </c>
      <c r="C63">
        <v>33.47</v>
      </c>
    </row>
    <row r="64" spans="1:3" x14ac:dyDescent="0.3">
      <c r="A64" s="8">
        <v>44989</v>
      </c>
      <c r="B64">
        <v>30.860700000000001</v>
      </c>
      <c r="C64">
        <v>33.520000000000003</v>
      </c>
    </row>
    <row r="65" spans="1:3" x14ac:dyDescent="0.3">
      <c r="A65" s="8">
        <v>44990</v>
      </c>
      <c r="B65">
        <v>30.774899999999999</v>
      </c>
      <c r="C65">
        <v>33.93</v>
      </c>
    </row>
    <row r="66" spans="1:3" x14ac:dyDescent="0.3">
      <c r="A66" s="8">
        <v>44991</v>
      </c>
      <c r="B66">
        <v>30.835699999999999</v>
      </c>
      <c r="C66">
        <v>34.03</v>
      </c>
    </row>
    <row r="67" spans="1:3" x14ac:dyDescent="0.3">
      <c r="A67" s="8">
        <v>44992</v>
      </c>
      <c r="B67">
        <v>30.8857</v>
      </c>
      <c r="C67">
        <v>34.26</v>
      </c>
    </row>
    <row r="68" spans="1:3" x14ac:dyDescent="0.3">
      <c r="A68" s="8">
        <v>44993</v>
      </c>
      <c r="B68">
        <v>30.935700000000001</v>
      </c>
      <c r="C68">
        <v>34.479999999999997</v>
      </c>
    </row>
    <row r="69" spans="1:3" x14ac:dyDescent="0.3">
      <c r="A69" s="8">
        <v>44994</v>
      </c>
      <c r="B69">
        <v>30.955100000000002</v>
      </c>
      <c r="C69">
        <v>35.049999999999997</v>
      </c>
    </row>
    <row r="70" spans="1:3" x14ac:dyDescent="0.3">
      <c r="A70" s="8">
        <v>44995</v>
      </c>
      <c r="B70">
        <v>30.9557</v>
      </c>
      <c r="C70">
        <v>34.94</v>
      </c>
    </row>
    <row r="71" spans="1:3" x14ac:dyDescent="0.3">
      <c r="A71" s="8">
        <v>44996</v>
      </c>
      <c r="B71">
        <v>30.9557</v>
      </c>
      <c r="C71">
        <v>34.979999999999997</v>
      </c>
    </row>
    <row r="72" spans="1:3" x14ac:dyDescent="0.3">
      <c r="A72" s="8">
        <v>44997</v>
      </c>
      <c r="B72">
        <v>30.9557</v>
      </c>
      <c r="C72">
        <v>35.119999999999997</v>
      </c>
    </row>
    <row r="73" spans="1:3" x14ac:dyDescent="0.3">
      <c r="A73" s="8">
        <v>44998</v>
      </c>
      <c r="B73">
        <v>30.9557</v>
      </c>
      <c r="C73">
        <v>34.979999999999997</v>
      </c>
    </row>
    <row r="74" spans="1:3" x14ac:dyDescent="0.3">
      <c r="A74" s="8">
        <v>44999</v>
      </c>
      <c r="B74">
        <v>30.9557</v>
      </c>
      <c r="C74">
        <v>35.049999999999997</v>
      </c>
    </row>
    <row r="75" spans="1:3" x14ac:dyDescent="0.3">
      <c r="A75" s="8">
        <v>45000</v>
      </c>
      <c r="B75">
        <v>30.9557</v>
      </c>
      <c r="C75">
        <v>35.14</v>
      </c>
    </row>
    <row r="76" spans="1:3" x14ac:dyDescent="0.3">
      <c r="A76" s="8">
        <v>45001</v>
      </c>
      <c r="B76">
        <v>30.9557</v>
      </c>
      <c r="C76">
        <v>35.25</v>
      </c>
    </row>
    <row r="77" spans="1:3" x14ac:dyDescent="0.3">
      <c r="A77" s="8">
        <v>45002</v>
      </c>
      <c r="B77">
        <v>30.9557</v>
      </c>
      <c r="C77">
        <v>35.520000000000003</v>
      </c>
    </row>
    <row r="78" spans="1:3" x14ac:dyDescent="0.3">
      <c r="A78" s="8">
        <v>45003</v>
      </c>
      <c r="B78">
        <v>30.9557</v>
      </c>
      <c r="C78">
        <v>35.47</v>
      </c>
    </row>
    <row r="79" spans="1:3" x14ac:dyDescent="0.3">
      <c r="A79" s="8">
        <v>45004</v>
      </c>
      <c r="B79">
        <v>30.9557</v>
      </c>
      <c r="C79">
        <v>35.5</v>
      </c>
    </row>
    <row r="80" spans="1:3" x14ac:dyDescent="0.3">
      <c r="A80" s="8">
        <v>45005</v>
      </c>
      <c r="B80">
        <v>30.9557</v>
      </c>
      <c r="C80">
        <v>35.590000000000003</v>
      </c>
    </row>
    <row r="81" spans="1:3" x14ac:dyDescent="0.3">
      <c r="A81" s="8">
        <v>45006</v>
      </c>
      <c r="B81">
        <v>30.9557</v>
      </c>
      <c r="C81">
        <v>36.03</v>
      </c>
    </row>
    <row r="82" spans="1:3" x14ac:dyDescent="0.3">
      <c r="A82" s="8">
        <v>45007</v>
      </c>
      <c r="B82">
        <v>30.9557</v>
      </c>
      <c r="C82">
        <v>35.96</v>
      </c>
    </row>
    <row r="83" spans="1:3" x14ac:dyDescent="0.3">
      <c r="A83" s="8">
        <v>45008</v>
      </c>
      <c r="B83">
        <v>30.9557</v>
      </c>
      <c r="C83">
        <v>36.020000000000003</v>
      </c>
    </row>
    <row r="84" spans="1:3" x14ac:dyDescent="0.3">
      <c r="A84" s="8">
        <v>45009</v>
      </c>
      <c r="B84">
        <v>30.9557</v>
      </c>
      <c r="C84">
        <v>35.92</v>
      </c>
    </row>
    <row r="85" spans="1:3" x14ac:dyDescent="0.3">
      <c r="A85" s="8">
        <v>45010</v>
      </c>
      <c r="B85">
        <v>30.9557</v>
      </c>
      <c r="C85">
        <v>35.86</v>
      </c>
    </row>
    <row r="86" spans="1:3" x14ac:dyDescent="0.3">
      <c r="A86" s="8">
        <v>45011</v>
      </c>
      <c r="B86">
        <v>30.9557</v>
      </c>
      <c r="C86">
        <v>36.06</v>
      </c>
    </row>
    <row r="87" spans="1:3" x14ac:dyDescent="0.3">
      <c r="A87" s="8">
        <v>45012</v>
      </c>
      <c r="B87">
        <v>30.9557</v>
      </c>
      <c r="C87">
        <v>35.450000000000003</v>
      </c>
    </row>
    <row r="88" spans="1:3" x14ac:dyDescent="0.3">
      <c r="A88" s="8">
        <v>45013</v>
      </c>
      <c r="B88">
        <v>30.9557</v>
      </c>
      <c r="C88">
        <v>35.9</v>
      </c>
    </row>
    <row r="89" spans="1:3" x14ac:dyDescent="0.3">
      <c r="A89" s="8">
        <v>45014</v>
      </c>
      <c r="B89">
        <v>30.9557</v>
      </c>
      <c r="C89">
        <v>36.01</v>
      </c>
    </row>
    <row r="90" spans="1:3" x14ac:dyDescent="0.3">
      <c r="A90" s="8">
        <v>45015</v>
      </c>
      <c r="B90">
        <v>30.9557</v>
      </c>
      <c r="C90">
        <v>36.200000000000003</v>
      </c>
    </row>
    <row r="91" spans="1:3" x14ac:dyDescent="0.3">
      <c r="A91" s="8">
        <v>45016</v>
      </c>
      <c r="B91">
        <v>30.9557</v>
      </c>
      <c r="C91">
        <v>36.71</v>
      </c>
    </row>
    <row r="92" spans="1:3" x14ac:dyDescent="0.3">
      <c r="A92" s="8">
        <v>45017</v>
      </c>
      <c r="B92">
        <v>30.9557</v>
      </c>
      <c r="C92">
        <v>36.72</v>
      </c>
    </row>
    <row r="93" spans="1:3" x14ac:dyDescent="0.3">
      <c r="A93" s="8">
        <v>45018</v>
      </c>
      <c r="B93">
        <v>30.9557</v>
      </c>
      <c r="C93">
        <v>37.03</v>
      </c>
    </row>
    <row r="94" spans="1:3" x14ac:dyDescent="0.3">
      <c r="A94" s="8">
        <v>45019</v>
      </c>
      <c r="B94">
        <v>30.9557</v>
      </c>
      <c r="C94">
        <v>36.94</v>
      </c>
    </row>
    <row r="95" spans="1:3" x14ac:dyDescent="0.3">
      <c r="A95" s="8">
        <v>45020</v>
      </c>
      <c r="B95">
        <v>30.9557</v>
      </c>
      <c r="C95">
        <v>37.01</v>
      </c>
    </row>
    <row r="96" spans="1:3" x14ac:dyDescent="0.3">
      <c r="A96" s="8">
        <v>45021</v>
      </c>
      <c r="B96">
        <v>30.956299999999999</v>
      </c>
      <c r="C96">
        <v>36.630000000000003</v>
      </c>
    </row>
    <row r="97" spans="1:3" x14ac:dyDescent="0.3">
      <c r="A97" s="8">
        <v>45022</v>
      </c>
      <c r="B97">
        <v>30.9557</v>
      </c>
      <c r="C97">
        <v>36.53</v>
      </c>
    </row>
    <row r="98" spans="1:3" x14ac:dyDescent="0.3">
      <c r="A98" s="8">
        <v>45023</v>
      </c>
      <c r="B98">
        <v>30.9557</v>
      </c>
      <c r="C98">
        <v>35.94</v>
      </c>
    </row>
    <row r="99" spans="1:3" x14ac:dyDescent="0.3">
      <c r="A99" s="8">
        <v>45024</v>
      </c>
      <c r="B99">
        <v>30.9557</v>
      </c>
      <c r="C99">
        <v>35.979999999999997</v>
      </c>
    </row>
    <row r="100" spans="1:3" x14ac:dyDescent="0.3">
      <c r="A100" s="8">
        <v>45025</v>
      </c>
      <c r="B100">
        <v>30.9557</v>
      </c>
      <c r="C100">
        <v>35.75</v>
      </c>
    </row>
    <row r="101" spans="1:3" x14ac:dyDescent="0.3">
      <c r="A101" s="8">
        <v>45026</v>
      </c>
      <c r="B101">
        <v>30.9557</v>
      </c>
      <c r="C101">
        <v>35.79</v>
      </c>
    </row>
    <row r="102" spans="1:3" x14ac:dyDescent="0.3">
      <c r="A102" s="8">
        <v>45027</v>
      </c>
      <c r="B102">
        <v>30.9557</v>
      </c>
      <c r="C102">
        <v>35.76</v>
      </c>
    </row>
    <row r="103" spans="1:3" x14ac:dyDescent="0.3">
      <c r="A103" s="8">
        <v>45028</v>
      </c>
      <c r="B103">
        <v>30.9557</v>
      </c>
      <c r="C103">
        <v>35.75</v>
      </c>
    </row>
    <row r="104" spans="1:3" x14ac:dyDescent="0.3">
      <c r="A104" s="8">
        <v>45029</v>
      </c>
      <c r="B104">
        <v>30.9557</v>
      </c>
      <c r="C104">
        <v>35.880000000000003</v>
      </c>
    </row>
    <row r="105" spans="1:3" x14ac:dyDescent="0.3">
      <c r="A105" s="8">
        <v>45030</v>
      </c>
      <c r="B105">
        <v>30.9557</v>
      </c>
      <c r="C105">
        <v>35.81</v>
      </c>
    </row>
    <row r="106" spans="1:3" x14ac:dyDescent="0.3">
      <c r="A106" s="8">
        <v>45031</v>
      </c>
      <c r="B106">
        <v>30.9557</v>
      </c>
      <c r="C106">
        <v>35.86</v>
      </c>
    </row>
    <row r="107" spans="1:3" x14ac:dyDescent="0.3">
      <c r="A107" s="8">
        <v>45032</v>
      </c>
      <c r="B107">
        <v>30.9557</v>
      </c>
      <c r="C107">
        <v>35.950000000000003</v>
      </c>
    </row>
    <row r="108" spans="1:3" x14ac:dyDescent="0.3">
      <c r="A108" s="8">
        <v>45033</v>
      </c>
      <c r="B108">
        <v>30.9557</v>
      </c>
      <c r="C108">
        <v>36.299999999999997</v>
      </c>
    </row>
    <row r="109" spans="1:3" x14ac:dyDescent="0.3">
      <c r="A109" s="8">
        <v>45034</v>
      </c>
      <c r="B109">
        <v>30.9557</v>
      </c>
      <c r="C109">
        <v>36.450000000000003</v>
      </c>
    </row>
    <row r="110" spans="1:3" x14ac:dyDescent="0.3">
      <c r="A110" s="8">
        <v>45035</v>
      </c>
      <c r="B110">
        <v>30.9557</v>
      </c>
      <c r="C110">
        <v>36.340000000000003</v>
      </c>
    </row>
    <row r="111" spans="1:3" x14ac:dyDescent="0.3">
      <c r="A111" s="8">
        <v>45036</v>
      </c>
      <c r="B111">
        <v>30.9557</v>
      </c>
      <c r="C111">
        <v>37.270000000000003</v>
      </c>
    </row>
    <row r="112" spans="1:3" x14ac:dyDescent="0.3">
      <c r="A112" s="8">
        <v>45037</v>
      </c>
      <c r="B112">
        <v>30.9557</v>
      </c>
      <c r="C112">
        <v>37.25</v>
      </c>
    </row>
    <row r="113" spans="1:3" x14ac:dyDescent="0.3">
      <c r="A113" s="8">
        <v>45038</v>
      </c>
      <c r="B113">
        <v>30.9557</v>
      </c>
      <c r="C113">
        <v>37.31</v>
      </c>
    </row>
    <row r="114" spans="1:3" x14ac:dyDescent="0.3">
      <c r="A114" s="8">
        <v>45039</v>
      </c>
      <c r="B114">
        <v>30.9557</v>
      </c>
      <c r="C114">
        <v>37.28</v>
      </c>
    </row>
    <row r="115" spans="1:3" x14ac:dyDescent="0.3">
      <c r="A115" s="8">
        <v>45040</v>
      </c>
      <c r="B115">
        <v>30.9557</v>
      </c>
      <c r="C115">
        <v>37.299999999999997</v>
      </c>
    </row>
    <row r="116" spans="1:3" x14ac:dyDescent="0.3">
      <c r="A116" s="8">
        <v>45041</v>
      </c>
      <c r="B116">
        <v>30.9557</v>
      </c>
      <c r="C116">
        <v>37.659999999999997</v>
      </c>
    </row>
    <row r="117" spans="1:3" x14ac:dyDescent="0.3">
      <c r="A117" s="8">
        <v>45042</v>
      </c>
      <c r="B117">
        <v>30.9557</v>
      </c>
      <c r="C117">
        <v>37.619999999999997</v>
      </c>
    </row>
    <row r="118" spans="1:3" x14ac:dyDescent="0.3">
      <c r="A118" s="8">
        <v>45043</v>
      </c>
      <c r="B118">
        <v>30.9557</v>
      </c>
      <c r="C118">
        <v>37.76</v>
      </c>
    </row>
    <row r="119" spans="1:3" x14ac:dyDescent="0.3">
      <c r="A119" s="8">
        <v>45044</v>
      </c>
      <c r="B119">
        <v>30.9557</v>
      </c>
      <c r="C119">
        <v>38.04</v>
      </c>
    </row>
    <row r="120" spans="1:3" x14ac:dyDescent="0.3">
      <c r="A120" s="8">
        <v>45045</v>
      </c>
      <c r="B120">
        <v>30.9557</v>
      </c>
      <c r="C120">
        <v>38.07</v>
      </c>
    </row>
    <row r="121" spans="1:3" x14ac:dyDescent="0.3">
      <c r="A121" s="8">
        <v>45046</v>
      </c>
      <c r="B121">
        <v>30.9557</v>
      </c>
      <c r="C121">
        <v>37.979999999999997</v>
      </c>
    </row>
    <row r="122" spans="1:3" x14ac:dyDescent="0.3">
      <c r="A122" s="8">
        <v>45047</v>
      </c>
      <c r="B122">
        <v>30.9557</v>
      </c>
      <c r="C122">
        <v>38.51</v>
      </c>
    </row>
    <row r="123" spans="1:3" x14ac:dyDescent="0.3">
      <c r="A123" s="8">
        <v>45048</v>
      </c>
      <c r="B123">
        <v>30.9557</v>
      </c>
      <c r="C123">
        <v>39.049999999999997</v>
      </c>
    </row>
    <row r="124" spans="1:3" x14ac:dyDescent="0.3">
      <c r="A124" s="8">
        <v>45049</v>
      </c>
      <c r="B124">
        <v>30.9557</v>
      </c>
      <c r="C124">
        <v>39</v>
      </c>
    </row>
    <row r="125" spans="1:3" x14ac:dyDescent="0.3">
      <c r="A125" s="8">
        <v>45050</v>
      </c>
      <c r="B125">
        <v>30.9557</v>
      </c>
      <c r="C125">
        <v>39.270000000000003</v>
      </c>
    </row>
    <row r="126" spans="1:3" x14ac:dyDescent="0.3">
      <c r="A126" s="8">
        <v>45051</v>
      </c>
      <c r="B126">
        <v>30.9557</v>
      </c>
      <c r="C126">
        <v>39.44</v>
      </c>
    </row>
    <row r="127" spans="1:3" x14ac:dyDescent="0.3">
      <c r="A127" s="8">
        <v>45052</v>
      </c>
      <c r="B127">
        <v>30.9557</v>
      </c>
      <c r="C127">
        <v>39.549999999999997</v>
      </c>
    </row>
    <row r="128" spans="1:3" x14ac:dyDescent="0.3">
      <c r="A128" s="8">
        <v>45053</v>
      </c>
      <c r="B128">
        <v>30.9557</v>
      </c>
      <c r="C128">
        <v>39.979999999999997</v>
      </c>
    </row>
    <row r="129" spans="1:3" x14ac:dyDescent="0.3">
      <c r="A129" s="8">
        <v>45054</v>
      </c>
      <c r="B129">
        <v>30.9557</v>
      </c>
      <c r="C129">
        <v>39.99</v>
      </c>
    </row>
    <row r="130" spans="1:3" x14ac:dyDescent="0.3">
      <c r="A130" s="8">
        <v>45055</v>
      </c>
      <c r="B130">
        <v>30.9557</v>
      </c>
      <c r="C130">
        <v>40.92</v>
      </c>
    </row>
    <row r="131" spans="1:3" x14ac:dyDescent="0.3">
      <c r="A131" s="8">
        <v>45056</v>
      </c>
      <c r="B131">
        <v>30.9557</v>
      </c>
      <c r="C131">
        <v>41.08</v>
      </c>
    </row>
    <row r="132" spans="1:3" x14ac:dyDescent="0.3">
      <c r="A132" s="8">
        <v>45057</v>
      </c>
      <c r="B132">
        <v>30.9557</v>
      </c>
      <c r="C132">
        <v>41.15</v>
      </c>
    </row>
    <row r="133" spans="1:3" x14ac:dyDescent="0.3">
      <c r="A133" s="8">
        <v>45058</v>
      </c>
      <c r="B133">
        <v>30.9557</v>
      </c>
      <c r="C133">
        <v>42.32</v>
      </c>
    </row>
    <row r="134" spans="1:3" x14ac:dyDescent="0.3">
      <c r="A134" s="8">
        <v>45059</v>
      </c>
      <c r="B134">
        <v>30.9557</v>
      </c>
      <c r="C134">
        <v>41.26</v>
      </c>
    </row>
    <row r="135" spans="1:3" x14ac:dyDescent="0.3">
      <c r="A135" s="8">
        <v>45060</v>
      </c>
      <c r="B135">
        <v>30.9557</v>
      </c>
      <c r="C135">
        <v>41.47</v>
      </c>
    </row>
    <row r="136" spans="1:3" x14ac:dyDescent="0.3">
      <c r="A136" s="8">
        <v>45061</v>
      </c>
      <c r="B136">
        <v>30.9557</v>
      </c>
      <c r="C136">
        <v>41.55</v>
      </c>
    </row>
    <row r="137" spans="1:3" x14ac:dyDescent="0.3">
      <c r="A137" s="8">
        <v>45062</v>
      </c>
      <c r="B137">
        <v>30.9557</v>
      </c>
      <c r="C137">
        <v>38.729999999999997</v>
      </c>
    </row>
    <row r="138" spans="1:3" x14ac:dyDescent="0.3">
      <c r="A138" s="8">
        <v>45063</v>
      </c>
      <c r="B138">
        <v>30.9557</v>
      </c>
      <c r="C138">
        <v>38.43</v>
      </c>
    </row>
    <row r="139" spans="1:3" x14ac:dyDescent="0.3">
      <c r="A139" s="8">
        <v>45064</v>
      </c>
      <c r="B139">
        <v>30.9557</v>
      </c>
      <c r="C139">
        <v>38.97</v>
      </c>
    </row>
    <row r="140" spans="1:3" x14ac:dyDescent="0.3">
      <c r="A140" s="8">
        <v>45065</v>
      </c>
      <c r="B140">
        <v>30.9557</v>
      </c>
      <c r="C140">
        <v>39.29</v>
      </c>
    </row>
    <row r="141" spans="1:3" x14ac:dyDescent="0.3">
      <c r="A141" s="8">
        <v>45066</v>
      </c>
      <c r="B141">
        <v>30.9557</v>
      </c>
      <c r="C141">
        <v>39.22</v>
      </c>
    </row>
    <row r="142" spans="1:3" x14ac:dyDescent="0.3">
      <c r="A142" s="8">
        <v>45067</v>
      </c>
      <c r="B142">
        <v>30.9557</v>
      </c>
      <c r="C142">
        <v>39.47</v>
      </c>
    </row>
    <row r="143" spans="1:3" x14ac:dyDescent="0.3">
      <c r="A143" s="8">
        <v>45068</v>
      </c>
      <c r="B143">
        <v>30.9557</v>
      </c>
      <c r="C143">
        <v>40.01</v>
      </c>
    </row>
    <row r="144" spans="1:3" x14ac:dyDescent="0.3">
      <c r="A144" s="8">
        <v>45069</v>
      </c>
      <c r="B144">
        <v>30.9557</v>
      </c>
      <c r="C144">
        <v>41.04</v>
      </c>
    </row>
    <row r="145" spans="1:3" x14ac:dyDescent="0.3">
      <c r="A145" s="8">
        <v>45070</v>
      </c>
      <c r="B145">
        <v>30.9557</v>
      </c>
      <c r="C145">
        <v>41.07</v>
      </c>
    </row>
    <row r="146" spans="1:3" x14ac:dyDescent="0.3">
      <c r="A146" s="8">
        <v>45071</v>
      </c>
      <c r="B146">
        <v>30.9557</v>
      </c>
      <c r="C146">
        <v>40.31</v>
      </c>
    </row>
    <row r="147" spans="1:3" x14ac:dyDescent="0.3">
      <c r="A147" s="8">
        <v>45072</v>
      </c>
      <c r="B147">
        <v>30.956699999999998</v>
      </c>
      <c r="C147">
        <v>39.43</v>
      </c>
    </row>
    <row r="148" spans="1:3" x14ac:dyDescent="0.3">
      <c r="A148" s="8">
        <v>45073</v>
      </c>
      <c r="B148">
        <v>30.957850000000001</v>
      </c>
      <c r="C148">
        <v>39.520000000000003</v>
      </c>
    </row>
    <row r="149" spans="1:3" x14ac:dyDescent="0.3">
      <c r="A149" s="8">
        <v>45074</v>
      </c>
      <c r="B149">
        <v>30.956299999999999</v>
      </c>
      <c r="C149">
        <v>39.659999999999997</v>
      </c>
    </row>
    <row r="150" spans="1:3" x14ac:dyDescent="0.3">
      <c r="A150" s="8">
        <v>45075</v>
      </c>
      <c r="B150">
        <v>30.957100000000001</v>
      </c>
      <c r="C150">
        <v>39.92</v>
      </c>
    </row>
    <row r="151" spans="1:3" x14ac:dyDescent="0.3">
      <c r="A151" s="8">
        <v>45076</v>
      </c>
      <c r="B151">
        <v>30.958600000000001</v>
      </c>
      <c r="C151">
        <v>40.159999999999997</v>
      </c>
    </row>
    <row r="152" spans="1:3" x14ac:dyDescent="0.3">
      <c r="A152" s="8">
        <v>45077</v>
      </c>
      <c r="B152">
        <v>30.958600000000001</v>
      </c>
      <c r="C152">
        <v>39.57</v>
      </c>
    </row>
    <row r="153" spans="1:3" x14ac:dyDescent="0.3">
      <c r="A153" s="8">
        <v>45078</v>
      </c>
      <c r="B153">
        <v>30.958600000000001</v>
      </c>
      <c r="C153">
        <v>39.35</v>
      </c>
    </row>
    <row r="154" spans="1:3" x14ac:dyDescent="0.3">
      <c r="A154" s="8">
        <v>45079</v>
      </c>
      <c r="B154">
        <v>30.958600000000001</v>
      </c>
      <c r="C154">
        <v>39.07</v>
      </c>
    </row>
    <row r="155" spans="1:3" x14ac:dyDescent="0.3">
      <c r="A155" s="8">
        <v>45080</v>
      </c>
      <c r="B155">
        <v>30.958600000000001</v>
      </c>
      <c r="C155">
        <v>39.11</v>
      </c>
    </row>
    <row r="156" spans="1:3" x14ac:dyDescent="0.3">
      <c r="A156" s="8">
        <v>45081</v>
      </c>
      <c r="B156">
        <v>30.958600000000001</v>
      </c>
      <c r="C156">
        <v>39.979999999999997</v>
      </c>
    </row>
    <row r="157" spans="1:3" x14ac:dyDescent="0.3">
      <c r="A157" s="8">
        <v>45082</v>
      </c>
      <c r="B157">
        <v>30.958600000000001</v>
      </c>
      <c r="C157">
        <v>40.07</v>
      </c>
    </row>
    <row r="158" spans="1:3" x14ac:dyDescent="0.3">
      <c r="A158" s="8">
        <v>45083</v>
      </c>
      <c r="B158">
        <v>30.958600000000001</v>
      </c>
      <c r="C158">
        <v>40.06</v>
      </c>
    </row>
    <row r="159" spans="1:3" x14ac:dyDescent="0.3">
      <c r="A159" s="8">
        <v>45084</v>
      </c>
      <c r="B159">
        <v>30.958600000000001</v>
      </c>
      <c r="C159">
        <v>40.049999999999997</v>
      </c>
    </row>
    <row r="160" spans="1:3" x14ac:dyDescent="0.3">
      <c r="A160" s="8">
        <v>45085</v>
      </c>
      <c r="B160">
        <v>30.958600000000001</v>
      </c>
      <c r="C160">
        <v>40.049999999999997</v>
      </c>
    </row>
    <row r="161" spans="1:3" x14ac:dyDescent="0.3">
      <c r="A161" s="8">
        <v>45086</v>
      </c>
      <c r="B161">
        <v>30.958600000000001</v>
      </c>
      <c r="C161">
        <v>39.450000000000003</v>
      </c>
    </row>
    <row r="162" spans="1:3" x14ac:dyDescent="0.3">
      <c r="A162" s="8">
        <v>45087</v>
      </c>
      <c r="B162">
        <v>30.958600000000001</v>
      </c>
      <c r="C162">
        <v>39.56</v>
      </c>
    </row>
    <row r="163" spans="1:3" x14ac:dyDescent="0.3">
      <c r="A163" s="8">
        <v>45088</v>
      </c>
      <c r="B163">
        <v>30.958600000000001</v>
      </c>
      <c r="C163">
        <v>39.51</v>
      </c>
    </row>
    <row r="164" spans="1:3" x14ac:dyDescent="0.3">
      <c r="A164" s="8">
        <v>45089</v>
      </c>
      <c r="B164">
        <v>30.958600000000001</v>
      </c>
      <c r="C164">
        <v>39.51</v>
      </c>
    </row>
    <row r="165" spans="1:3" x14ac:dyDescent="0.3">
      <c r="A165" s="8">
        <v>45090</v>
      </c>
      <c r="B165">
        <v>30.958600000000001</v>
      </c>
      <c r="C165">
        <v>40.11</v>
      </c>
    </row>
    <row r="166" spans="1:3" x14ac:dyDescent="0.3">
      <c r="A166" s="8">
        <v>45091</v>
      </c>
      <c r="B166">
        <v>30.958600000000001</v>
      </c>
      <c r="C166">
        <v>39.53</v>
      </c>
    </row>
    <row r="167" spans="1:3" x14ac:dyDescent="0.3">
      <c r="A167" s="8">
        <v>45092</v>
      </c>
      <c r="B167">
        <v>30.958600000000001</v>
      </c>
      <c r="C167">
        <v>39.74</v>
      </c>
    </row>
    <row r="168" spans="1:3" x14ac:dyDescent="0.3">
      <c r="A168" s="8">
        <v>45093</v>
      </c>
      <c r="B168">
        <v>30.958600000000001</v>
      </c>
      <c r="C168">
        <v>38.93</v>
      </c>
    </row>
    <row r="169" spans="1:3" x14ac:dyDescent="0.3">
      <c r="A169" s="8">
        <v>45094</v>
      </c>
      <c r="B169">
        <v>30.958600000000001</v>
      </c>
      <c r="C169">
        <v>39.01</v>
      </c>
    </row>
    <row r="170" spans="1:3" x14ac:dyDescent="0.3">
      <c r="A170" s="8">
        <v>45095</v>
      </c>
      <c r="B170">
        <v>30.958600000000001</v>
      </c>
      <c r="C170">
        <v>39.24</v>
      </c>
    </row>
    <row r="171" spans="1:3" x14ac:dyDescent="0.3">
      <c r="A171" s="8">
        <v>45096</v>
      </c>
      <c r="B171">
        <v>30.958600000000001</v>
      </c>
      <c r="C171">
        <v>38.15</v>
      </c>
    </row>
    <row r="172" spans="1:3" x14ac:dyDescent="0.3">
      <c r="A172" s="8">
        <v>45097</v>
      </c>
      <c r="B172">
        <v>30.958600000000001</v>
      </c>
      <c r="C172">
        <v>38.729999999999997</v>
      </c>
    </row>
    <row r="173" spans="1:3" x14ac:dyDescent="0.3">
      <c r="A173" s="8">
        <v>45098</v>
      </c>
      <c r="B173">
        <v>30.958600000000001</v>
      </c>
      <c r="C173">
        <v>38.26</v>
      </c>
    </row>
    <row r="174" spans="1:3" x14ac:dyDescent="0.3">
      <c r="A174" s="8">
        <v>45099</v>
      </c>
      <c r="B174">
        <v>30.958600000000001</v>
      </c>
      <c r="C174">
        <v>38.270000000000003</v>
      </c>
    </row>
    <row r="175" spans="1:3" x14ac:dyDescent="0.3">
      <c r="A175" s="8">
        <v>45100</v>
      </c>
      <c r="B175">
        <v>30.958600000000001</v>
      </c>
      <c r="C175">
        <v>37.86</v>
      </c>
    </row>
    <row r="176" spans="1:3" x14ac:dyDescent="0.3">
      <c r="A176" s="8">
        <v>45101</v>
      </c>
      <c r="B176">
        <v>30.958600000000001</v>
      </c>
      <c r="C176">
        <v>37.869999999999997</v>
      </c>
    </row>
    <row r="177" spans="1:3" x14ac:dyDescent="0.3">
      <c r="A177" s="8">
        <v>45102</v>
      </c>
      <c r="B177">
        <v>30.958600000000001</v>
      </c>
      <c r="C177">
        <v>37.97</v>
      </c>
    </row>
    <row r="178" spans="1:3" x14ac:dyDescent="0.3">
      <c r="A178" s="8">
        <v>45103</v>
      </c>
      <c r="B178">
        <v>30.958600000000001</v>
      </c>
      <c r="C178">
        <v>38.200000000000003</v>
      </c>
    </row>
    <row r="179" spans="1:3" x14ac:dyDescent="0.3">
      <c r="A179" s="8">
        <v>45104</v>
      </c>
      <c r="B179">
        <v>30.958600000000001</v>
      </c>
      <c r="C179">
        <v>38.18</v>
      </c>
    </row>
    <row r="180" spans="1:3" x14ac:dyDescent="0.3">
      <c r="A180" s="8">
        <v>45105</v>
      </c>
      <c r="B180">
        <v>30.958600000000001</v>
      </c>
      <c r="C180">
        <v>38.130000000000003</v>
      </c>
    </row>
    <row r="181" spans="1:3" x14ac:dyDescent="0.3">
      <c r="A181" s="8">
        <v>45106</v>
      </c>
      <c r="B181">
        <v>30.958600000000001</v>
      </c>
      <c r="C181">
        <v>38.15</v>
      </c>
    </row>
    <row r="182" spans="1:3" x14ac:dyDescent="0.3">
      <c r="A182" s="8">
        <v>45107</v>
      </c>
      <c r="B182">
        <v>30.958600000000001</v>
      </c>
      <c r="C182">
        <v>38.18</v>
      </c>
    </row>
    <row r="183" spans="1:3" x14ac:dyDescent="0.3">
      <c r="A183" s="8">
        <v>45108</v>
      </c>
      <c r="B183">
        <v>30.958600000000001</v>
      </c>
      <c r="C183">
        <v>38.159999999999997</v>
      </c>
    </row>
    <row r="184" spans="1:3" x14ac:dyDescent="0.3">
      <c r="A184" s="8">
        <v>45109</v>
      </c>
      <c r="B184">
        <v>30.958600000000001</v>
      </c>
      <c r="C184">
        <v>38.24</v>
      </c>
    </row>
    <row r="185" spans="1:3" x14ac:dyDescent="0.3">
      <c r="A185" s="8">
        <v>45110</v>
      </c>
      <c r="B185">
        <v>30.958600000000001</v>
      </c>
      <c r="C185">
        <v>38.619999999999997</v>
      </c>
    </row>
    <row r="186" spans="1:3" x14ac:dyDescent="0.3">
      <c r="A186" s="8">
        <v>45111</v>
      </c>
      <c r="B186">
        <v>30.958600000000001</v>
      </c>
      <c r="C186">
        <v>38.28</v>
      </c>
    </row>
    <row r="187" spans="1:3" x14ac:dyDescent="0.3">
      <c r="A187" s="8">
        <v>45112</v>
      </c>
      <c r="B187">
        <v>30.958600000000001</v>
      </c>
      <c r="C187">
        <v>37.729999999999997</v>
      </c>
    </row>
    <row r="188" spans="1:3" x14ac:dyDescent="0.3">
      <c r="A188" s="8">
        <v>45113</v>
      </c>
      <c r="B188">
        <v>30.958600000000001</v>
      </c>
      <c r="C188">
        <v>37.729999999999997</v>
      </c>
    </row>
    <row r="189" spans="1:3" x14ac:dyDescent="0.3">
      <c r="A189" s="8">
        <v>45114</v>
      </c>
      <c r="B189">
        <v>30.958600000000001</v>
      </c>
      <c r="C189">
        <v>38.32</v>
      </c>
    </row>
    <row r="190" spans="1:3" x14ac:dyDescent="0.3">
      <c r="A190" s="8">
        <v>45115</v>
      </c>
      <c r="B190">
        <v>30.958600000000001</v>
      </c>
      <c r="C190">
        <v>38.28</v>
      </c>
    </row>
    <row r="191" spans="1:3" x14ac:dyDescent="0.3">
      <c r="A191" s="8">
        <v>45116</v>
      </c>
      <c r="B191">
        <v>30.958600000000001</v>
      </c>
      <c r="C191">
        <v>38.57</v>
      </c>
    </row>
    <row r="192" spans="1:3" x14ac:dyDescent="0.3">
      <c r="A192" s="8">
        <v>45117</v>
      </c>
      <c r="B192">
        <v>30.958600000000001</v>
      </c>
      <c r="C192">
        <v>38.08</v>
      </c>
    </row>
    <row r="193" spans="1:3" x14ac:dyDescent="0.3">
      <c r="A193" s="8">
        <v>45118</v>
      </c>
      <c r="B193">
        <v>30.958600000000001</v>
      </c>
      <c r="C193">
        <v>38.06</v>
      </c>
    </row>
    <row r="194" spans="1:3" x14ac:dyDescent="0.3">
      <c r="A194" s="8">
        <v>45119</v>
      </c>
      <c r="B194">
        <v>30.958600000000001</v>
      </c>
      <c r="C194">
        <v>38.19</v>
      </c>
    </row>
    <row r="195" spans="1:3" x14ac:dyDescent="0.3">
      <c r="A195" s="8">
        <v>45120</v>
      </c>
      <c r="B195">
        <v>30.958600000000001</v>
      </c>
      <c r="C195">
        <v>38.31</v>
      </c>
    </row>
    <row r="196" spans="1:3" x14ac:dyDescent="0.3">
      <c r="A196" s="8">
        <v>45121</v>
      </c>
      <c r="B196">
        <v>30.958600000000001</v>
      </c>
      <c r="C196">
        <v>38.04</v>
      </c>
    </row>
    <row r="197" spans="1:3" x14ac:dyDescent="0.3">
      <c r="A197" s="8">
        <v>45122</v>
      </c>
      <c r="B197">
        <v>30.958600000000001</v>
      </c>
      <c r="C197">
        <v>38.14</v>
      </c>
    </row>
    <row r="198" spans="1:3" x14ac:dyDescent="0.3">
      <c r="A198" s="8">
        <v>45123</v>
      </c>
      <c r="B198">
        <v>30.958600000000001</v>
      </c>
      <c r="C198">
        <v>38.11</v>
      </c>
    </row>
    <row r="199" spans="1:3" x14ac:dyDescent="0.3">
      <c r="A199" s="8">
        <v>45124</v>
      </c>
      <c r="B199">
        <v>30.958600000000001</v>
      </c>
      <c r="C199">
        <v>38.01</v>
      </c>
    </row>
    <row r="200" spans="1:3" x14ac:dyDescent="0.3">
      <c r="A200" s="8">
        <v>45125</v>
      </c>
      <c r="B200">
        <v>30.958600000000001</v>
      </c>
      <c r="C200">
        <v>38.04</v>
      </c>
    </row>
    <row r="201" spans="1:3" x14ac:dyDescent="0.3">
      <c r="A201" s="8">
        <v>45126</v>
      </c>
      <c r="B201">
        <v>30.958600000000001</v>
      </c>
      <c r="C201">
        <v>37.83</v>
      </c>
    </row>
    <row r="202" spans="1:3" x14ac:dyDescent="0.3">
      <c r="A202" s="8">
        <v>45127</v>
      </c>
      <c r="B202">
        <v>30.958600000000001</v>
      </c>
      <c r="C202">
        <v>37.81</v>
      </c>
    </row>
    <row r="203" spans="1:3" x14ac:dyDescent="0.3">
      <c r="A203" s="8">
        <v>45128</v>
      </c>
      <c r="B203">
        <v>30.958600000000001</v>
      </c>
      <c r="C203">
        <v>38.020000000000003</v>
      </c>
    </row>
    <row r="204" spans="1:3" x14ac:dyDescent="0.3">
      <c r="A204" s="8">
        <v>45129</v>
      </c>
      <c r="B204">
        <v>30.958600000000001</v>
      </c>
      <c r="C204">
        <v>37.92</v>
      </c>
    </row>
    <row r="205" spans="1:3" x14ac:dyDescent="0.3">
      <c r="A205" s="8">
        <v>45130</v>
      </c>
      <c r="B205">
        <v>30.958600000000001</v>
      </c>
      <c r="C205">
        <v>37.85</v>
      </c>
    </row>
    <row r="206" spans="1:3" x14ac:dyDescent="0.3">
      <c r="A206" s="8">
        <v>45131</v>
      </c>
      <c r="B206">
        <v>30.958600000000001</v>
      </c>
      <c r="C206">
        <v>37.92</v>
      </c>
    </row>
    <row r="207" spans="1:3" x14ac:dyDescent="0.3">
      <c r="A207" s="8">
        <v>45132</v>
      </c>
      <c r="B207">
        <v>30.958600000000001</v>
      </c>
      <c r="C207">
        <v>37.64</v>
      </c>
    </row>
    <row r="208" spans="1:3" x14ac:dyDescent="0.3">
      <c r="A208" s="8">
        <v>45133</v>
      </c>
      <c r="B208">
        <v>30.958600000000001</v>
      </c>
      <c r="C208">
        <v>37.590000000000003</v>
      </c>
    </row>
    <row r="209" spans="1:3" x14ac:dyDescent="0.3">
      <c r="A209" s="8">
        <v>45134</v>
      </c>
      <c r="B209">
        <v>30.958600000000001</v>
      </c>
      <c r="C209">
        <v>37.83</v>
      </c>
    </row>
    <row r="210" spans="1:3" x14ac:dyDescent="0.3">
      <c r="A210" s="8">
        <v>45135</v>
      </c>
      <c r="B210">
        <v>30.958600000000001</v>
      </c>
      <c r="C210">
        <v>37.880000000000003</v>
      </c>
    </row>
    <row r="211" spans="1:3" x14ac:dyDescent="0.3">
      <c r="A211" s="8">
        <v>45136</v>
      </c>
      <c r="B211">
        <v>30.958600000000001</v>
      </c>
      <c r="C211">
        <v>37.82</v>
      </c>
    </row>
    <row r="212" spans="1:3" x14ac:dyDescent="0.3">
      <c r="A212" s="8">
        <v>45137</v>
      </c>
      <c r="B212">
        <v>30.958600000000001</v>
      </c>
      <c r="C212">
        <v>38.17</v>
      </c>
    </row>
    <row r="213" spans="1:3" x14ac:dyDescent="0.3">
      <c r="A213" s="8">
        <v>45138</v>
      </c>
      <c r="B213">
        <v>30.958600000000001</v>
      </c>
      <c r="C213">
        <v>38.18</v>
      </c>
    </row>
    <row r="214" spans="1:3" x14ac:dyDescent="0.3">
      <c r="A214" s="8">
        <v>45139</v>
      </c>
      <c r="B214">
        <v>30.958600000000001</v>
      </c>
      <c r="C214">
        <v>38.22</v>
      </c>
    </row>
    <row r="215" spans="1:3" x14ac:dyDescent="0.3">
      <c r="A215" s="8">
        <v>45140</v>
      </c>
      <c r="B215">
        <v>30.958600000000001</v>
      </c>
      <c r="C215">
        <v>37.75</v>
      </c>
    </row>
    <row r="216" spans="1:3" x14ac:dyDescent="0.3">
      <c r="A216" s="8">
        <v>45141</v>
      </c>
      <c r="B216">
        <v>30.958600000000001</v>
      </c>
      <c r="C216">
        <v>37.630000000000003</v>
      </c>
    </row>
    <row r="217" spans="1:3" x14ac:dyDescent="0.3">
      <c r="A217" s="8">
        <v>45142</v>
      </c>
      <c r="B217">
        <v>30.958600000000001</v>
      </c>
      <c r="C217">
        <v>37.75</v>
      </c>
    </row>
    <row r="218" spans="1:3" x14ac:dyDescent="0.3">
      <c r="A218" s="8">
        <v>45143</v>
      </c>
      <c r="B218">
        <v>30.958600000000001</v>
      </c>
      <c r="C218">
        <v>37.659999999999997</v>
      </c>
    </row>
    <row r="219" spans="1:3" x14ac:dyDescent="0.3">
      <c r="A219" s="8">
        <v>45144</v>
      </c>
      <c r="B219">
        <v>30.958600000000001</v>
      </c>
      <c r="C219">
        <v>38.01</v>
      </c>
    </row>
    <row r="220" spans="1:3" x14ac:dyDescent="0.3">
      <c r="A220" s="8">
        <v>45145</v>
      </c>
      <c r="B220">
        <v>30.958600000000001</v>
      </c>
      <c r="C220">
        <v>38.049999999999997</v>
      </c>
    </row>
    <row r="221" spans="1:3" x14ac:dyDescent="0.3">
      <c r="A221" s="8">
        <v>45146</v>
      </c>
      <c r="B221">
        <v>30.958600000000001</v>
      </c>
      <c r="C221">
        <v>37.81</v>
      </c>
    </row>
    <row r="222" spans="1:3" x14ac:dyDescent="0.3">
      <c r="A222" s="8">
        <v>45147</v>
      </c>
      <c r="B222">
        <v>30.958600000000001</v>
      </c>
      <c r="C222">
        <v>38.24</v>
      </c>
    </row>
    <row r="223" spans="1:3" x14ac:dyDescent="0.3">
      <c r="A223" s="8">
        <v>45148</v>
      </c>
      <c r="B223">
        <v>30.958600000000001</v>
      </c>
      <c r="C223">
        <v>38.17</v>
      </c>
    </row>
    <row r="224" spans="1:3" x14ac:dyDescent="0.3">
      <c r="A224" s="8">
        <v>45149</v>
      </c>
      <c r="B224">
        <v>30.958600000000001</v>
      </c>
      <c r="C224">
        <v>38.21</v>
      </c>
    </row>
    <row r="225" spans="1:3" x14ac:dyDescent="0.3">
      <c r="A225" s="8">
        <v>45150</v>
      </c>
      <c r="B225">
        <v>30.958600000000001</v>
      </c>
      <c r="C225">
        <v>38.19</v>
      </c>
    </row>
    <row r="226" spans="1:3" x14ac:dyDescent="0.3">
      <c r="A226" s="8">
        <v>45151</v>
      </c>
      <c r="B226">
        <v>30.958600000000001</v>
      </c>
      <c r="C226">
        <v>38.270000000000003</v>
      </c>
    </row>
    <row r="227" spans="1:3" x14ac:dyDescent="0.3">
      <c r="A227" s="8">
        <v>45152</v>
      </c>
      <c r="B227">
        <v>30.958600000000001</v>
      </c>
      <c r="C227">
        <v>38.58</v>
      </c>
    </row>
    <row r="228" spans="1:3" x14ac:dyDescent="0.3">
      <c r="A228" s="8">
        <v>45153</v>
      </c>
      <c r="B228">
        <v>30.958600000000001</v>
      </c>
      <c r="C228">
        <v>38.9</v>
      </c>
    </row>
    <row r="229" spans="1:3" x14ac:dyDescent="0.3">
      <c r="A229" s="8">
        <v>45154</v>
      </c>
      <c r="B229">
        <v>30.958600000000001</v>
      </c>
      <c r="C229">
        <v>40.03</v>
      </c>
    </row>
    <row r="230" spans="1:3" x14ac:dyDescent="0.3">
      <c r="A230" s="8">
        <v>45155</v>
      </c>
      <c r="B230">
        <v>30.958600000000001</v>
      </c>
      <c r="C230">
        <v>39.950000000000003</v>
      </c>
    </row>
    <row r="231" spans="1:3" x14ac:dyDescent="0.3">
      <c r="A231" s="8">
        <v>45156</v>
      </c>
      <c r="B231">
        <v>30.958600000000001</v>
      </c>
      <c r="C231">
        <v>39.14</v>
      </c>
    </row>
    <row r="232" spans="1:3" x14ac:dyDescent="0.3">
      <c r="A232" s="8">
        <v>45157</v>
      </c>
      <c r="B232">
        <v>30.958600000000001</v>
      </c>
      <c r="C232">
        <v>39.07</v>
      </c>
    </row>
    <row r="233" spans="1:3" x14ac:dyDescent="0.3">
      <c r="A233" s="8">
        <v>45158</v>
      </c>
      <c r="B233">
        <v>30.958600000000001</v>
      </c>
      <c r="C233">
        <v>39.04</v>
      </c>
    </row>
    <row r="234" spans="1:3" x14ac:dyDescent="0.3">
      <c r="A234" s="8">
        <v>45159</v>
      </c>
      <c r="B234">
        <v>30.958600000000001</v>
      </c>
      <c r="C234">
        <v>38.83</v>
      </c>
    </row>
    <row r="235" spans="1:3" x14ac:dyDescent="0.3">
      <c r="A235" s="8">
        <v>45160</v>
      </c>
      <c r="B235">
        <v>30.958600000000001</v>
      </c>
      <c r="C235">
        <v>39.340000000000003</v>
      </c>
    </row>
    <row r="236" spans="1:3" x14ac:dyDescent="0.3">
      <c r="A236" s="8">
        <v>45161</v>
      </c>
      <c r="B236">
        <v>30.958600000000001</v>
      </c>
      <c r="C236">
        <v>40.03</v>
      </c>
    </row>
    <row r="237" spans="1:3" x14ac:dyDescent="0.3">
      <c r="A237" s="8">
        <v>45162</v>
      </c>
      <c r="B237">
        <v>30.958600000000001</v>
      </c>
      <c r="C237">
        <v>40.26</v>
      </c>
    </row>
    <row r="238" spans="1:3" x14ac:dyDescent="0.3">
      <c r="A238" s="8">
        <v>45163</v>
      </c>
      <c r="B238">
        <v>30.958600000000001</v>
      </c>
      <c r="C238">
        <v>40.46</v>
      </c>
    </row>
    <row r="239" spans="1:3" x14ac:dyDescent="0.3">
      <c r="A239" s="8">
        <v>45164</v>
      </c>
      <c r="B239">
        <v>30.958600000000001</v>
      </c>
      <c r="C239">
        <v>40.56</v>
      </c>
    </row>
    <row r="240" spans="1:3" x14ac:dyDescent="0.3">
      <c r="A240" s="8">
        <v>45165</v>
      </c>
      <c r="B240">
        <v>30.958600000000001</v>
      </c>
      <c r="C240">
        <v>39.93</v>
      </c>
    </row>
    <row r="241" spans="1:3" x14ac:dyDescent="0.3">
      <c r="A241" s="8">
        <v>45166</v>
      </c>
      <c r="B241">
        <v>30.958600000000001</v>
      </c>
      <c r="C241">
        <v>39.53</v>
      </c>
    </row>
    <row r="242" spans="1:3" x14ac:dyDescent="0.3">
      <c r="A242" s="8">
        <v>45167</v>
      </c>
      <c r="B242">
        <v>30.958600000000001</v>
      </c>
      <c r="C242">
        <v>39.5</v>
      </c>
    </row>
    <row r="243" spans="1:3" x14ac:dyDescent="0.3">
      <c r="A243" s="8">
        <v>45168</v>
      </c>
      <c r="B243">
        <v>30.958600000000001</v>
      </c>
      <c r="C243">
        <v>38.94</v>
      </c>
    </row>
    <row r="244" spans="1:3" x14ac:dyDescent="0.3">
      <c r="A244" s="8">
        <v>45169</v>
      </c>
      <c r="B244">
        <v>30.958600000000001</v>
      </c>
      <c r="C244">
        <v>38.479999999999997</v>
      </c>
    </row>
    <row r="245" spans="1:3" x14ac:dyDescent="0.3">
      <c r="A245" s="8">
        <v>45170</v>
      </c>
      <c r="B245">
        <v>30.958600000000001</v>
      </c>
      <c r="C245">
        <v>38.94</v>
      </c>
    </row>
    <row r="246" spans="1:3" x14ac:dyDescent="0.3">
      <c r="A246" s="8">
        <v>45171</v>
      </c>
      <c r="B246">
        <v>30.958600000000001</v>
      </c>
      <c r="C246">
        <v>38.96</v>
      </c>
    </row>
    <row r="247" spans="1:3" x14ac:dyDescent="0.3">
      <c r="A247" s="8">
        <v>45172</v>
      </c>
      <c r="B247">
        <v>30.958600000000001</v>
      </c>
      <c r="C247">
        <v>39.18</v>
      </c>
    </row>
    <row r="248" spans="1:3" x14ac:dyDescent="0.3">
      <c r="A248" s="8">
        <v>45173</v>
      </c>
      <c r="B248">
        <v>30.958600000000001</v>
      </c>
      <c r="C248">
        <v>39.26</v>
      </c>
    </row>
    <row r="249" spans="1:3" x14ac:dyDescent="0.3">
      <c r="A249" s="8">
        <v>45174</v>
      </c>
      <c r="B249">
        <v>30.958600000000001</v>
      </c>
      <c r="C249">
        <v>39.880000000000003</v>
      </c>
    </row>
    <row r="250" spans="1:3" x14ac:dyDescent="0.3">
      <c r="A250" s="8">
        <v>45175</v>
      </c>
      <c r="B250">
        <v>30.958600000000001</v>
      </c>
      <c r="C250">
        <v>39.43</v>
      </c>
    </row>
    <row r="251" spans="1:3" x14ac:dyDescent="0.3">
      <c r="A251" s="8">
        <v>45176</v>
      </c>
      <c r="B251">
        <v>30.958600000000001</v>
      </c>
      <c r="C251">
        <v>38.97</v>
      </c>
    </row>
    <row r="252" spans="1:3" x14ac:dyDescent="0.3">
      <c r="A252" s="8">
        <v>45177</v>
      </c>
      <c r="B252">
        <v>30.958600000000001</v>
      </c>
      <c r="C252">
        <v>38.979999999999997</v>
      </c>
    </row>
    <row r="253" spans="1:3" x14ac:dyDescent="0.3">
      <c r="A253" s="8">
        <v>45178</v>
      </c>
      <c r="B253">
        <v>30.958600000000001</v>
      </c>
      <c r="C253">
        <v>38.96</v>
      </c>
    </row>
    <row r="254" spans="1:3" x14ac:dyDescent="0.3">
      <c r="A254" s="8">
        <v>45179</v>
      </c>
      <c r="B254">
        <v>30.958600000000001</v>
      </c>
      <c r="C254">
        <v>38.97</v>
      </c>
    </row>
    <row r="255" spans="1:3" x14ac:dyDescent="0.3">
      <c r="A255" s="8">
        <v>45180</v>
      </c>
      <c r="B255">
        <v>30.958600000000001</v>
      </c>
      <c r="C255">
        <v>39.549999999999997</v>
      </c>
    </row>
    <row r="256" spans="1:3" x14ac:dyDescent="0.3">
      <c r="A256" s="8">
        <v>45181</v>
      </c>
      <c r="B256">
        <v>30.958600000000001</v>
      </c>
      <c r="C256">
        <v>40.04</v>
      </c>
    </row>
    <row r="257" spans="1:3" x14ac:dyDescent="0.3">
      <c r="A257" s="8">
        <v>45182</v>
      </c>
      <c r="B257">
        <v>30.958600000000001</v>
      </c>
      <c r="C257">
        <v>39.99</v>
      </c>
    </row>
    <row r="258" spans="1:3" x14ac:dyDescent="0.3">
      <c r="A258" s="8">
        <v>45183</v>
      </c>
      <c r="B258">
        <v>30.958600000000001</v>
      </c>
      <c r="C258">
        <v>39.96</v>
      </c>
    </row>
    <row r="259" spans="1:3" x14ac:dyDescent="0.3">
      <c r="A259" s="8">
        <v>45184</v>
      </c>
      <c r="B259">
        <v>30.958600000000001</v>
      </c>
      <c r="C259">
        <v>39.67</v>
      </c>
    </row>
    <row r="260" spans="1:3" x14ac:dyDescent="0.3">
      <c r="A260" s="8">
        <v>45185</v>
      </c>
      <c r="B260">
        <v>30.958600000000001</v>
      </c>
      <c r="C260">
        <v>39.67</v>
      </c>
    </row>
    <row r="261" spans="1:3" x14ac:dyDescent="0.3">
      <c r="A261" s="8">
        <v>45186</v>
      </c>
      <c r="B261">
        <v>30.958600000000001</v>
      </c>
      <c r="C261">
        <v>39.79</v>
      </c>
    </row>
    <row r="262" spans="1:3" x14ac:dyDescent="0.3">
      <c r="A262" s="8">
        <v>45187</v>
      </c>
      <c r="B262">
        <v>30.958600000000001</v>
      </c>
      <c r="C262">
        <v>39.54</v>
      </c>
    </row>
    <row r="263" spans="1:3" x14ac:dyDescent="0.3">
      <c r="A263" s="8">
        <v>45188</v>
      </c>
      <c r="B263">
        <v>30.958600000000001</v>
      </c>
      <c r="C263">
        <v>39.549999999999997</v>
      </c>
    </row>
    <row r="264" spans="1:3" x14ac:dyDescent="0.3">
      <c r="A264" s="8">
        <v>45189</v>
      </c>
      <c r="B264">
        <v>30.958600000000001</v>
      </c>
      <c r="C264">
        <v>40</v>
      </c>
    </row>
    <row r="265" spans="1:3" x14ac:dyDescent="0.3">
      <c r="A265" s="8">
        <v>45190</v>
      </c>
      <c r="B265">
        <v>30.958600000000001</v>
      </c>
      <c r="C265">
        <v>40</v>
      </c>
    </row>
    <row r="266" spans="1:3" x14ac:dyDescent="0.3">
      <c r="A266" s="8">
        <v>45191</v>
      </c>
      <c r="B266">
        <v>30.958600000000001</v>
      </c>
      <c r="C266">
        <v>40</v>
      </c>
    </row>
    <row r="267" spans="1:3" x14ac:dyDescent="0.3">
      <c r="A267" s="8">
        <v>45192</v>
      </c>
      <c r="B267">
        <v>30.958600000000001</v>
      </c>
      <c r="C267">
        <v>40</v>
      </c>
    </row>
    <row r="268" spans="1:3" x14ac:dyDescent="0.3">
      <c r="A268" s="8">
        <v>45193</v>
      </c>
      <c r="B268">
        <v>30.958600000000001</v>
      </c>
      <c r="C268">
        <v>39.979999999999997</v>
      </c>
    </row>
    <row r="269" spans="1:3" x14ac:dyDescent="0.3">
      <c r="A269" s="8">
        <v>45194</v>
      </c>
      <c r="B269">
        <v>30.958600000000001</v>
      </c>
      <c r="C269">
        <v>39.99</v>
      </c>
    </row>
    <row r="270" spans="1:3" x14ac:dyDescent="0.3">
      <c r="A270" s="8">
        <v>45195</v>
      </c>
      <c r="B270">
        <v>30.958600000000001</v>
      </c>
      <c r="C270">
        <v>40</v>
      </c>
    </row>
    <row r="271" spans="1:3" x14ac:dyDescent="0.3">
      <c r="A271" s="8">
        <v>45196</v>
      </c>
      <c r="B271">
        <v>30.958600000000001</v>
      </c>
      <c r="C271">
        <v>40.03</v>
      </c>
    </row>
    <row r="272" spans="1:3" x14ac:dyDescent="0.3">
      <c r="A272" s="8">
        <v>45197</v>
      </c>
      <c r="B272">
        <v>30.958600000000001</v>
      </c>
      <c r="C272">
        <v>39.799999999999997</v>
      </c>
    </row>
    <row r="273" spans="1:3" x14ac:dyDescent="0.3">
      <c r="A273" s="8">
        <v>45198</v>
      </c>
      <c r="B273">
        <v>30.958600000000001</v>
      </c>
      <c r="C273">
        <v>39.85</v>
      </c>
    </row>
    <row r="274" spans="1:3" x14ac:dyDescent="0.3">
      <c r="A274" s="8">
        <v>45199</v>
      </c>
      <c r="B274">
        <v>30.958600000000001</v>
      </c>
      <c r="C274">
        <v>39</v>
      </c>
    </row>
    <row r="275" spans="1:3" x14ac:dyDescent="0.3">
      <c r="A275" s="8">
        <v>45200</v>
      </c>
      <c r="B275">
        <v>30.958600000000001</v>
      </c>
      <c r="C275">
        <v>40</v>
      </c>
    </row>
    <row r="276" spans="1:3" x14ac:dyDescent="0.3">
      <c r="A276" s="8">
        <v>45201</v>
      </c>
      <c r="B276">
        <v>30.958600000000001</v>
      </c>
      <c r="C276">
        <v>39.76</v>
      </c>
    </row>
    <row r="277" spans="1:3" x14ac:dyDescent="0.3">
      <c r="A277" s="8">
        <v>45202</v>
      </c>
      <c r="B277">
        <v>30.958600000000001</v>
      </c>
      <c r="C277">
        <v>39.51</v>
      </c>
    </row>
    <row r="278" spans="1:3" x14ac:dyDescent="0.3">
      <c r="A278" s="8">
        <v>45203</v>
      </c>
      <c r="B278">
        <v>30.958600000000001</v>
      </c>
      <c r="C278">
        <v>39.67</v>
      </c>
    </row>
    <row r="279" spans="1:3" x14ac:dyDescent="0.3">
      <c r="A279" s="8">
        <v>45204</v>
      </c>
      <c r="B279">
        <v>30.958600000000001</v>
      </c>
      <c r="C279">
        <v>40</v>
      </c>
    </row>
    <row r="280" spans="1:3" x14ac:dyDescent="0.3">
      <c r="A280" s="8">
        <v>45205</v>
      </c>
      <c r="B280">
        <v>30.958600000000001</v>
      </c>
      <c r="C280">
        <v>39.99</v>
      </c>
    </row>
    <row r="281" spans="1:3" x14ac:dyDescent="0.3">
      <c r="A281" s="8">
        <v>45206</v>
      </c>
      <c r="B281">
        <v>30.958600000000001</v>
      </c>
      <c r="C281">
        <v>39.99</v>
      </c>
    </row>
    <row r="282" spans="1:3" x14ac:dyDescent="0.3">
      <c r="A282" s="8">
        <v>45207</v>
      </c>
      <c r="B282">
        <v>30.958600000000001</v>
      </c>
      <c r="C282">
        <v>40.01</v>
      </c>
    </row>
    <row r="283" spans="1:3" x14ac:dyDescent="0.3">
      <c r="A283" s="8">
        <v>45208</v>
      </c>
      <c r="B283">
        <v>30.958600000000001</v>
      </c>
      <c r="C283">
        <v>39.79</v>
      </c>
    </row>
    <row r="284" spans="1:3" x14ac:dyDescent="0.3">
      <c r="A284" s="8">
        <v>45209</v>
      </c>
      <c r="B284">
        <v>30.958600000000001</v>
      </c>
      <c r="C284">
        <v>40.700000000000003</v>
      </c>
    </row>
    <row r="285" spans="1:3" x14ac:dyDescent="0.3">
      <c r="A285" s="8">
        <v>45210</v>
      </c>
      <c r="B285">
        <v>30.958600000000001</v>
      </c>
      <c r="C285">
        <v>41.04</v>
      </c>
    </row>
    <row r="286" spans="1:3" x14ac:dyDescent="0.3">
      <c r="A286" s="8">
        <v>45211</v>
      </c>
      <c r="B286">
        <v>30.958600000000001</v>
      </c>
      <c r="C286">
        <v>41.98</v>
      </c>
    </row>
    <row r="287" spans="1:3" x14ac:dyDescent="0.3">
      <c r="A287" s="8">
        <v>45212</v>
      </c>
      <c r="B287">
        <v>30.958600000000001</v>
      </c>
      <c r="C287">
        <v>42</v>
      </c>
    </row>
    <row r="288" spans="1:3" x14ac:dyDescent="0.3">
      <c r="A288" s="8">
        <v>45213</v>
      </c>
      <c r="B288">
        <v>30.958600000000001</v>
      </c>
      <c r="C288">
        <v>41.8</v>
      </c>
    </row>
    <row r="289" spans="1:3" x14ac:dyDescent="0.3">
      <c r="A289" s="8">
        <v>45214</v>
      </c>
      <c r="B289">
        <v>30.958600000000001</v>
      </c>
      <c r="C289">
        <v>41.18</v>
      </c>
    </row>
    <row r="290" spans="1:3" x14ac:dyDescent="0.3">
      <c r="A290" s="8">
        <v>45215</v>
      </c>
      <c r="B290">
        <v>30.958600000000001</v>
      </c>
      <c r="C290">
        <v>41.53</v>
      </c>
    </row>
    <row r="291" spans="1:3" x14ac:dyDescent="0.3">
      <c r="A291" s="8">
        <v>45216</v>
      </c>
      <c r="B291">
        <v>30.958600000000001</v>
      </c>
      <c r="C291">
        <v>42.18</v>
      </c>
    </row>
    <row r="292" spans="1:3" x14ac:dyDescent="0.3">
      <c r="A292" s="8">
        <v>45217</v>
      </c>
      <c r="B292">
        <v>30.958600000000001</v>
      </c>
      <c r="C292">
        <v>43.27</v>
      </c>
    </row>
    <row r="293" spans="1:3" x14ac:dyDescent="0.3">
      <c r="A293" s="8">
        <v>45218</v>
      </c>
      <c r="B293">
        <v>30.958600000000001</v>
      </c>
      <c r="C293">
        <v>43.26</v>
      </c>
    </row>
    <row r="294" spans="1:3" x14ac:dyDescent="0.3">
      <c r="A294" s="8">
        <v>45219</v>
      </c>
      <c r="B294">
        <v>30.958600000000001</v>
      </c>
      <c r="C294">
        <v>43.24</v>
      </c>
    </row>
    <row r="295" spans="1:3" x14ac:dyDescent="0.3">
      <c r="A295" s="8">
        <v>45220</v>
      </c>
      <c r="B295">
        <v>30.958600000000001</v>
      </c>
      <c r="C295">
        <v>43.26</v>
      </c>
    </row>
    <row r="296" spans="1:3" x14ac:dyDescent="0.3">
      <c r="A296" s="8">
        <v>45221</v>
      </c>
      <c r="B296">
        <v>30.958600000000001</v>
      </c>
      <c r="C296">
        <v>43.54</v>
      </c>
    </row>
    <row r="297" spans="1:3" x14ac:dyDescent="0.3">
      <c r="A297" s="8">
        <v>45222</v>
      </c>
      <c r="B297">
        <v>30.958600000000001</v>
      </c>
      <c r="C297">
        <v>44.46</v>
      </c>
    </row>
    <row r="298" spans="1:3" x14ac:dyDescent="0.3">
      <c r="A298" s="8">
        <v>45223</v>
      </c>
      <c r="B298">
        <v>30.958600000000001</v>
      </c>
      <c r="C298">
        <v>45.49</v>
      </c>
    </row>
    <row r="299" spans="1:3" x14ac:dyDescent="0.3">
      <c r="A299" s="8">
        <v>45224</v>
      </c>
      <c r="B299">
        <v>30.958600000000001</v>
      </c>
      <c r="C299">
        <v>47.03</v>
      </c>
    </row>
    <row r="300" spans="1:3" x14ac:dyDescent="0.3">
      <c r="A300" s="8">
        <v>45225</v>
      </c>
      <c r="B300">
        <v>30.958600000000001</v>
      </c>
      <c r="C300">
        <v>46.32</v>
      </c>
    </row>
    <row r="301" spans="1:3" x14ac:dyDescent="0.3">
      <c r="A301" s="8">
        <v>45226</v>
      </c>
      <c r="B301">
        <v>30.958600000000001</v>
      </c>
      <c r="C301">
        <v>45.29</v>
      </c>
    </row>
    <row r="302" spans="1:3" x14ac:dyDescent="0.3">
      <c r="A302" s="8">
        <v>45227</v>
      </c>
      <c r="B302">
        <v>30.958600000000001</v>
      </c>
      <c r="C302">
        <v>45.22</v>
      </c>
    </row>
    <row r="303" spans="1:3" x14ac:dyDescent="0.3">
      <c r="A303" s="8">
        <v>45228</v>
      </c>
      <c r="B303">
        <v>30.958600000000001</v>
      </c>
      <c r="C303">
        <v>46.31</v>
      </c>
    </row>
    <row r="304" spans="1:3" x14ac:dyDescent="0.3">
      <c r="A304" s="8">
        <v>45229</v>
      </c>
      <c r="B304">
        <v>30.958600000000001</v>
      </c>
      <c r="C304">
        <v>46.18</v>
      </c>
    </row>
    <row r="305" spans="1:3" x14ac:dyDescent="0.3">
      <c r="A305" s="8">
        <v>45230</v>
      </c>
      <c r="B305">
        <v>30.958600000000001</v>
      </c>
      <c r="C305">
        <v>46.28</v>
      </c>
    </row>
    <row r="306" spans="1:3" x14ac:dyDescent="0.3">
      <c r="A306" s="8">
        <v>45231</v>
      </c>
      <c r="B306">
        <v>30.958600000000001</v>
      </c>
      <c r="C306">
        <v>46.5</v>
      </c>
    </row>
    <row r="307" spans="1:3" x14ac:dyDescent="0.3">
      <c r="A307" s="8">
        <v>45232</v>
      </c>
      <c r="B307">
        <v>30.958600000000001</v>
      </c>
      <c r="C307">
        <v>46.49</v>
      </c>
    </row>
    <row r="308" spans="1:3" x14ac:dyDescent="0.3">
      <c r="A308" s="8">
        <v>45233</v>
      </c>
      <c r="B308">
        <v>30.958600000000001</v>
      </c>
      <c r="C308">
        <v>46.47</v>
      </c>
    </row>
    <row r="309" spans="1:3" x14ac:dyDescent="0.3">
      <c r="A309" s="8">
        <v>45234</v>
      </c>
      <c r="B309">
        <v>30.958600000000001</v>
      </c>
      <c r="C309">
        <v>46.65</v>
      </c>
    </row>
    <row r="310" spans="1:3" x14ac:dyDescent="0.3">
      <c r="A310" s="8">
        <v>45235</v>
      </c>
      <c r="B310">
        <v>30.958600000000001</v>
      </c>
      <c r="C310">
        <v>46.7</v>
      </c>
    </row>
    <row r="311" spans="1:3" x14ac:dyDescent="0.3">
      <c r="A311" s="8">
        <v>45236</v>
      </c>
      <c r="B311">
        <v>30.958600000000001</v>
      </c>
      <c r="C311">
        <v>47.31</v>
      </c>
    </row>
    <row r="312" spans="1:3" x14ac:dyDescent="0.3">
      <c r="A312" s="8">
        <v>45237</v>
      </c>
      <c r="B312">
        <v>30.958600000000001</v>
      </c>
      <c r="C312">
        <v>47.5</v>
      </c>
    </row>
    <row r="313" spans="1:3" x14ac:dyDescent="0.3">
      <c r="A313" s="8">
        <v>45238</v>
      </c>
      <c r="B313">
        <v>30.958600000000001</v>
      </c>
      <c r="C313">
        <v>47.94</v>
      </c>
    </row>
    <row r="314" spans="1:3" x14ac:dyDescent="0.3">
      <c r="A314" s="8">
        <v>45239</v>
      </c>
      <c r="B314">
        <v>30.958600000000001</v>
      </c>
      <c r="C314">
        <v>47.83</v>
      </c>
    </row>
    <row r="315" spans="1:3" x14ac:dyDescent="0.3">
      <c r="A315" s="8">
        <v>45240</v>
      </c>
      <c r="B315">
        <v>30.958600000000001</v>
      </c>
      <c r="C315">
        <v>48.1</v>
      </c>
    </row>
    <row r="316" spans="1:3" x14ac:dyDescent="0.3">
      <c r="A316" s="8">
        <v>45241</v>
      </c>
      <c r="B316">
        <v>30.958600000000001</v>
      </c>
      <c r="C316">
        <v>47.76</v>
      </c>
    </row>
    <row r="317" spans="1:3" x14ac:dyDescent="0.3">
      <c r="A317" s="8">
        <v>45242</v>
      </c>
      <c r="B317">
        <v>30.958600000000001</v>
      </c>
      <c r="C317">
        <v>49.06</v>
      </c>
    </row>
    <row r="318" spans="1:3" x14ac:dyDescent="0.3">
      <c r="A318" s="8">
        <v>45243</v>
      </c>
      <c r="B318">
        <v>30.958600000000001</v>
      </c>
      <c r="C318">
        <v>48.91</v>
      </c>
    </row>
    <row r="319" spans="1:3" x14ac:dyDescent="0.3">
      <c r="A319" s="8">
        <v>45244</v>
      </c>
      <c r="B319">
        <v>30.958600000000001</v>
      </c>
      <c r="C319">
        <v>49.39</v>
      </c>
    </row>
    <row r="320" spans="1:3" x14ac:dyDescent="0.3">
      <c r="A320" s="8">
        <v>45245</v>
      </c>
      <c r="B320">
        <v>30.958600000000001</v>
      </c>
      <c r="C320">
        <v>49.85</v>
      </c>
    </row>
    <row r="321" spans="1:3" x14ac:dyDescent="0.3">
      <c r="A321" s="8">
        <v>45246</v>
      </c>
      <c r="B321">
        <v>30.958600000000001</v>
      </c>
      <c r="C321">
        <v>49.99</v>
      </c>
    </row>
    <row r="322" spans="1:3" x14ac:dyDescent="0.3">
      <c r="A322" s="8">
        <v>45247</v>
      </c>
      <c r="B322">
        <v>30.958600000000001</v>
      </c>
      <c r="C322">
        <v>50.22</v>
      </c>
    </row>
    <row r="323" spans="1:3" x14ac:dyDescent="0.3">
      <c r="A323" s="8">
        <v>45248</v>
      </c>
      <c r="B323">
        <v>30.958600000000001</v>
      </c>
      <c r="C323">
        <v>49.85</v>
      </c>
    </row>
    <row r="324" spans="1:3" x14ac:dyDescent="0.3">
      <c r="A324" s="8">
        <v>45249</v>
      </c>
      <c r="B324">
        <v>30.958600000000001</v>
      </c>
      <c r="C324">
        <v>50.48</v>
      </c>
    </row>
    <row r="325" spans="1:3" x14ac:dyDescent="0.3">
      <c r="A325" s="8">
        <v>45250</v>
      </c>
      <c r="B325">
        <v>30.958600000000001</v>
      </c>
      <c r="C325">
        <v>50.24</v>
      </c>
    </row>
    <row r="326" spans="1:3" x14ac:dyDescent="0.3">
      <c r="A326" s="8">
        <v>45251</v>
      </c>
      <c r="B326">
        <v>30.958600000000001</v>
      </c>
      <c r="C326">
        <v>50.71</v>
      </c>
    </row>
    <row r="327" spans="1:3" x14ac:dyDescent="0.3">
      <c r="A327" s="8">
        <v>45252</v>
      </c>
      <c r="B327">
        <v>30.958600000000001</v>
      </c>
      <c r="C327">
        <v>50.21</v>
      </c>
    </row>
    <row r="328" spans="1:3" x14ac:dyDescent="0.3">
      <c r="A328" s="8">
        <v>45253</v>
      </c>
      <c r="B328">
        <v>30.958600000000001</v>
      </c>
      <c r="C328">
        <v>49.69</v>
      </c>
    </row>
    <row r="329" spans="1:3" x14ac:dyDescent="0.3">
      <c r="A329" s="8">
        <v>45254</v>
      </c>
      <c r="B329">
        <v>30.958600000000001</v>
      </c>
      <c r="C329">
        <v>49.98</v>
      </c>
    </row>
    <row r="330" spans="1:3" x14ac:dyDescent="0.3">
      <c r="A330" s="8">
        <v>45255</v>
      </c>
      <c r="B330">
        <v>30.958600000000001</v>
      </c>
      <c r="C330">
        <v>49.94</v>
      </c>
    </row>
    <row r="331" spans="1:3" x14ac:dyDescent="0.3">
      <c r="A331" s="8">
        <v>45256</v>
      </c>
      <c r="B331">
        <v>30.958600000000001</v>
      </c>
      <c r="C331">
        <v>50.56</v>
      </c>
    </row>
    <row r="332" spans="1:3" x14ac:dyDescent="0.3">
      <c r="A332" s="8">
        <v>45257</v>
      </c>
      <c r="B332">
        <v>30.958600000000001</v>
      </c>
      <c r="C332">
        <v>50.01</v>
      </c>
    </row>
    <row r="333" spans="1:3" x14ac:dyDescent="0.3">
      <c r="A333" s="8">
        <v>45258</v>
      </c>
      <c r="B333">
        <v>30.958600000000001</v>
      </c>
      <c r="C333">
        <v>50.07</v>
      </c>
    </row>
    <row r="334" spans="1:3" x14ac:dyDescent="0.3">
      <c r="A334" s="8">
        <v>45259</v>
      </c>
      <c r="B334">
        <v>30.958600000000001</v>
      </c>
      <c r="C334">
        <v>49.51</v>
      </c>
    </row>
    <row r="335" spans="1:3" x14ac:dyDescent="0.3">
      <c r="A335" s="8">
        <v>45260</v>
      </c>
      <c r="B335">
        <v>30.958600000000001</v>
      </c>
      <c r="C335">
        <v>48.83</v>
      </c>
    </row>
    <row r="336" spans="1:3" x14ac:dyDescent="0.3">
      <c r="A336" s="8">
        <v>45261</v>
      </c>
      <c r="B336">
        <v>30.957149999999999</v>
      </c>
      <c r="C336">
        <v>49.44</v>
      </c>
    </row>
    <row r="337" spans="1:3" x14ac:dyDescent="0.3">
      <c r="A337" s="8">
        <v>45262</v>
      </c>
      <c r="B337">
        <v>30.9557</v>
      </c>
      <c r="C337">
        <v>48.34</v>
      </c>
    </row>
    <row r="338" spans="1:3" x14ac:dyDescent="0.3">
      <c r="A338" s="8">
        <v>45263</v>
      </c>
      <c r="B338">
        <v>30.958600000000001</v>
      </c>
      <c r="C338">
        <v>48.05</v>
      </c>
    </row>
    <row r="339" spans="1:3" x14ac:dyDescent="0.3">
      <c r="A339" s="8">
        <v>45264</v>
      </c>
      <c r="B339">
        <v>30.9557</v>
      </c>
      <c r="C339">
        <v>48.86</v>
      </c>
    </row>
    <row r="340" spans="1:3" x14ac:dyDescent="0.3">
      <c r="A340" s="8">
        <v>45265</v>
      </c>
      <c r="B340">
        <v>30.9557</v>
      </c>
      <c r="C340">
        <v>48.04</v>
      </c>
    </row>
    <row r="341" spans="1:3" x14ac:dyDescent="0.3">
      <c r="A341" s="8">
        <v>45266</v>
      </c>
      <c r="B341">
        <v>30.958600000000001</v>
      </c>
      <c r="C341">
        <v>48.1</v>
      </c>
    </row>
    <row r="342" spans="1:3" x14ac:dyDescent="0.3">
      <c r="A342" s="8">
        <v>45267</v>
      </c>
      <c r="B342">
        <v>30.958600000000001</v>
      </c>
      <c r="C342">
        <v>48.4</v>
      </c>
    </row>
    <row r="343" spans="1:3" x14ac:dyDescent="0.3">
      <c r="A343" s="8">
        <v>45268</v>
      </c>
      <c r="B343">
        <v>30.958600000000001</v>
      </c>
      <c r="C343">
        <v>48.13</v>
      </c>
    </row>
    <row r="344" spans="1:3" x14ac:dyDescent="0.3">
      <c r="A344" s="8">
        <v>45269</v>
      </c>
      <c r="B344">
        <v>30.958600000000001</v>
      </c>
      <c r="C344">
        <v>48.84</v>
      </c>
    </row>
    <row r="345" spans="1:3" x14ac:dyDescent="0.3">
      <c r="A345" s="8">
        <v>45270</v>
      </c>
      <c r="B345">
        <v>30.958600000000001</v>
      </c>
      <c r="C345">
        <v>48.6</v>
      </c>
    </row>
    <row r="346" spans="1:3" x14ac:dyDescent="0.3">
      <c r="A346" s="8">
        <v>45271</v>
      </c>
      <c r="B346">
        <v>30.958600000000001</v>
      </c>
      <c r="C346">
        <v>48.84</v>
      </c>
    </row>
    <row r="347" spans="1:3" x14ac:dyDescent="0.3">
      <c r="A347" s="8">
        <v>45272</v>
      </c>
      <c r="B347">
        <v>30.958600000000001</v>
      </c>
      <c r="C347">
        <v>49.96</v>
      </c>
    </row>
    <row r="348" spans="1:3" x14ac:dyDescent="0.3">
      <c r="A348" s="8">
        <v>45273</v>
      </c>
      <c r="B348">
        <v>30.958600000000001</v>
      </c>
      <c r="C348">
        <v>49.86</v>
      </c>
    </row>
    <row r="349" spans="1:3" x14ac:dyDescent="0.3">
      <c r="A349" s="8">
        <v>45274</v>
      </c>
      <c r="B349">
        <v>30.958600000000001</v>
      </c>
      <c r="C349">
        <v>50.38</v>
      </c>
    </row>
    <row r="350" spans="1:3" x14ac:dyDescent="0.3">
      <c r="A350" s="8">
        <v>45275</v>
      </c>
      <c r="B350">
        <v>30.958600000000001</v>
      </c>
      <c r="C350">
        <v>49.96</v>
      </c>
    </row>
    <row r="351" spans="1:3" x14ac:dyDescent="0.3">
      <c r="A351" s="8">
        <v>45276</v>
      </c>
      <c r="B351">
        <v>30.957149999999999</v>
      </c>
      <c r="C351">
        <v>50.44</v>
      </c>
    </row>
    <row r="352" spans="1:3" x14ac:dyDescent="0.3">
      <c r="A352" s="8">
        <v>45277</v>
      </c>
      <c r="B352">
        <v>30.958600000000001</v>
      </c>
      <c r="C352">
        <v>50.22</v>
      </c>
    </row>
    <row r="353" spans="1:3" x14ac:dyDescent="0.3">
      <c r="A353" s="8">
        <v>45278</v>
      </c>
      <c r="B353">
        <v>30.958600000000001</v>
      </c>
      <c r="C353">
        <v>50.55</v>
      </c>
    </row>
    <row r="354" spans="1:3" x14ac:dyDescent="0.3">
      <c r="A354" s="8">
        <v>45279</v>
      </c>
      <c r="B354">
        <v>30.9557</v>
      </c>
      <c r="C354">
        <v>50.07</v>
      </c>
    </row>
    <row r="355" spans="1:3" x14ac:dyDescent="0.3">
      <c r="A355" s="8">
        <v>45280</v>
      </c>
      <c r="B355">
        <v>30.958600000000001</v>
      </c>
      <c r="C355">
        <v>50.44</v>
      </c>
    </row>
    <row r="356" spans="1:3" x14ac:dyDescent="0.3">
      <c r="A356" s="8">
        <v>45281</v>
      </c>
      <c r="B356">
        <v>30.958600000000001</v>
      </c>
      <c r="C356">
        <v>50.31</v>
      </c>
    </row>
    <row r="357" spans="1:3" x14ac:dyDescent="0.3">
      <c r="A357" s="8">
        <v>45282</v>
      </c>
      <c r="B357">
        <v>30.957149999999999</v>
      </c>
      <c r="C357">
        <v>50.77</v>
      </c>
    </row>
    <row r="358" spans="1:3" x14ac:dyDescent="0.3">
      <c r="A358" s="8">
        <v>45283</v>
      </c>
      <c r="B358">
        <v>30.958600000000001</v>
      </c>
      <c r="C358">
        <v>51.12</v>
      </c>
    </row>
    <row r="359" spans="1:3" x14ac:dyDescent="0.3">
      <c r="A359" s="8">
        <v>45284</v>
      </c>
      <c r="B359">
        <v>30.9557</v>
      </c>
      <c r="C359">
        <v>50.97</v>
      </c>
    </row>
    <row r="360" spans="1:3" x14ac:dyDescent="0.3">
      <c r="A360" s="8">
        <v>45285</v>
      </c>
      <c r="B360">
        <v>30.958600000000001</v>
      </c>
      <c r="C360">
        <v>51.84</v>
      </c>
    </row>
    <row r="361" spans="1:3" x14ac:dyDescent="0.3">
      <c r="A361" s="8">
        <v>45286</v>
      </c>
      <c r="B361">
        <v>30.958600000000001</v>
      </c>
      <c r="C361">
        <v>52.83</v>
      </c>
    </row>
    <row r="362" spans="1:3" x14ac:dyDescent="0.3">
      <c r="A362" s="8">
        <v>45287</v>
      </c>
      <c r="B362">
        <v>30.958600000000001</v>
      </c>
      <c r="C362">
        <v>52.16</v>
      </c>
    </row>
    <row r="363" spans="1:3" x14ac:dyDescent="0.3">
      <c r="A363" s="8">
        <v>45288</v>
      </c>
      <c r="B363">
        <v>30.958600000000001</v>
      </c>
      <c r="C363">
        <v>51.56</v>
      </c>
    </row>
    <row r="364" spans="1:3" x14ac:dyDescent="0.3">
      <c r="A364" s="8">
        <v>45289</v>
      </c>
      <c r="B364">
        <v>30.958600000000001</v>
      </c>
      <c r="C364">
        <v>50.96</v>
      </c>
    </row>
    <row r="365" spans="1:3" x14ac:dyDescent="0.3">
      <c r="A365" s="8">
        <v>45290</v>
      </c>
      <c r="B365">
        <v>30.9557</v>
      </c>
      <c r="C365">
        <v>51.41</v>
      </c>
    </row>
    <row r="366" spans="1:3" x14ac:dyDescent="0.3">
      <c r="A366" s="8">
        <v>45291</v>
      </c>
      <c r="B366">
        <v>30.958600000000001</v>
      </c>
      <c r="C366">
        <v>51.77</v>
      </c>
    </row>
    <row r="367" spans="1:3" x14ac:dyDescent="0.3">
      <c r="A367" s="8">
        <v>45292</v>
      </c>
      <c r="B367">
        <v>30.957149999999999</v>
      </c>
      <c r="C367">
        <v>52.5</v>
      </c>
    </row>
    <row r="368" spans="1:3" x14ac:dyDescent="0.3">
      <c r="A368" s="8">
        <v>45293</v>
      </c>
      <c r="B368">
        <v>30.9557</v>
      </c>
      <c r="C368">
        <v>51.87</v>
      </c>
    </row>
    <row r="369" spans="1:3" x14ac:dyDescent="0.3">
      <c r="A369" s="8">
        <v>45294</v>
      </c>
      <c r="B369">
        <v>30.9557</v>
      </c>
      <c r="C369">
        <v>52.35</v>
      </c>
    </row>
    <row r="370" spans="1:3" x14ac:dyDescent="0.3">
      <c r="A370" s="8">
        <v>45295</v>
      </c>
      <c r="B370">
        <v>30.958600000000001</v>
      </c>
      <c r="C370">
        <v>52.6</v>
      </c>
    </row>
    <row r="371" spans="1:3" x14ac:dyDescent="0.3">
      <c r="A371" s="8">
        <v>45296</v>
      </c>
      <c r="B371">
        <v>30.958600000000001</v>
      </c>
      <c r="C371">
        <v>52.6</v>
      </c>
    </row>
    <row r="372" spans="1:3" x14ac:dyDescent="0.3">
      <c r="A372" s="8">
        <v>45297</v>
      </c>
      <c r="B372">
        <v>30.958600000000001</v>
      </c>
      <c r="C372">
        <v>52.82</v>
      </c>
    </row>
    <row r="373" spans="1:3" x14ac:dyDescent="0.3">
      <c r="A373" s="8">
        <v>45298</v>
      </c>
      <c r="B373">
        <v>30.958600000000001</v>
      </c>
      <c r="C373">
        <v>53.49</v>
      </c>
    </row>
    <row r="374" spans="1:3" x14ac:dyDescent="0.3">
      <c r="A374" s="8">
        <v>45299</v>
      </c>
      <c r="B374">
        <v>30.958600000000001</v>
      </c>
      <c r="C374">
        <v>53.41</v>
      </c>
    </row>
    <row r="375" spans="1:3" x14ac:dyDescent="0.3">
      <c r="A375" s="8">
        <v>45300</v>
      </c>
      <c r="B375">
        <v>30.958600000000001</v>
      </c>
      <c r="C375">
        <v>53.84</v>
      </c>
    </row>
    <row r="376" spans="1:3" x14ac:dyDescent="0.3">
      <c r="A376" s="8">
        <v>45301</v>
      </c>
      <c r="B376">
        <v>30.958600000000001</v>
      </c>
      <c r="C376">
        <v>53.72</v>
      </c>
    </row>
    <row r="377" spans="1:3" x14ac:dyDescent="0.3">
      <c r="A377" s="8">
        <v>45302</v>
      </c>
      <c r="B377">
        <v>30.958600000000001</v>
      </c>
      <c r="C377">
        <v>54.2</v>
      </c>
    </row>
    <row r="378" spans="1:3" x14ac:dyDescent="0.3">
      <c r="A378" s="8">
        <v>45303</v>
      </c>
      <c r="B378">
        <v>30.958600000000001</v>
      </c>
      <c r="C378">
        <v>54.78</v>
      </c>
    </row>
    <row r="379" spans="1:3" x14ac:dyDescent="0.3">
      <c r="A379" s="8">
        <v>45304</v>
      </c>
      <c r="B379">
        <v>30.958600000000001</v>
      </c>
      <c r="C379">
        <v>55.15</v>
      </c>
    </row>
    <row r="380" spans="1:3" x14ac:dyDescent="0.3">
      <c r="A380" s="8">
        <v>45305</v>
      </c>
      <c r="B380">
        <v>30.958600000000001</v>
      </c>
      <c r="C380">
        <v>55.18</v>
      </c>
    </row>
    <row r="381" spans="1:3" x14ac:dyDescent="0.3">
      <c r="A381" s="8">
        <v>45306</v>
      </c>
      <c r="B381">
        <v>30.958600000000001</v>
      </c>
      <c r="C381">
        <v>56.11</v>
      </c>
    </row>
    <row r="382" spans="1:3" x14ac:dyDescent="0.3">
      <c r="A382" s="8">
        <v>45307</v>
      </c>
      <c r="B382">
        <v>30.958600000000001</v>
      </c>
      <c r="C382">
        <v>57.82</v>
      </c>
    </row>
    <row r="383" spans="1:3" x14ac:dyDescent="0.3">
      <c r="A383" s="8">
        <v>45308</v>
      </c>
      <c r="B383">
        <v>30.958600000000001</v>
      </c>
      <c r="C383">
        <v>58.18</v>
      </c>
    </row>
    <row r="384" spans="1:3" x14ac:dyDescent="0.3">
      <c r="A384" s="8">
        <v>45309</v>
      </c>
      <c r="B384">
        <v>30.958600000000001</v>
      </c>
      <c r="C384">
        <v>61.62</v>
      </c>
    </row>
    <row r="385" spans="1:3" x14ac:dyDescent="0.3">
      <c r="A385" s="8">
        <v>45310</v>
      </c>
      <c r="B385">
        <v>30.958600000000001</v>
      </c>
      <c r="C385">
        <v>61.12</v>
      </c>
    </row>
    <row r="386" spans="1:3" x14ac:dyDescent="0.3">
      <c r="A386" s="8">
        <v>45311</v>
      </c>
      <c r="B386">
        <v>30.958600000000001</v>
      </c>
      <c r="C386">
        <v>59.5</v>
      </c>
    </row>
    <row r="387" spans="1:3" x14ac:dyDescent="0.3">
      <c r="A387" s="8">
        <v>45312</v>
      </c>
      <c r="B387">
        <v>30.958600000000001</v>
      </c>
      <c r="C387">
        <v>60.5</v>
      </c>
    </row>
    <row r="388" spans="1:3" x14ac:dyDescent="0.3">
      <c r="A388" s="8">
        <v>45313</v>
      </c>
      <c r="B388">
        <v>30.958600000000001</v>
      </c>
      <c r="C388">
        <v>61.95</v>
      </c>
    </row>
    <row r="389" spans="1:3" x14ac:dyDescent="0.3">
      <c r="A389" s="8">
        <v>45314</v>
      </c>
      <c r="B389">
        <v>30.958600000000001</v>
      </c>
      <c r="C389">
        <v>62.98</v>
      </c>
    </row>
    <row r="390" spans="1:3" x14ac:dyDescent="0.3">
      <c r="A390" s="8">
        <v>45315</v>
      </c>
      <c r="B390">
        <v>30.958600000000001</v>
      </c>
      <c r="C390">
        <v>65.709999999999994</v>
      </c>
    </row>
    <row r="391" spans="1:3" x14ac:dyDescent="0.3">
      <c r="A391" s="8">
        <v>45316</v>
      </c>
      <c r="B391">
        <v>30.958600000000001</v>
      </c>
      <c r="C391">
        <v>66</v>
      </c>
    </row>
    <row r="392" spans="1:3" x14ac:dyDescent="0.3">
      <c r="A392" s="8">
        <v>45317</v>
      </c>
      <c r="B392">
        <v>30.958600000000001</v>
      </c>
      <c r="C392">
        <v>66.44</v>
      </c>
    </row>
    <row r="393" spans="1:3" x14ac:dyDescent="0.3">
      <c r="A393" s="8">
        <v>45318</v>
      </c>
      <c r="B393">
        <v>30.958600000000001</v>
      </c>
      <c r="C393">
        <v>67.48</v>
      </c>
    </row>
    <row r="394" spans="1:3" x14ac:dyDescent="0.3">
      <c r="A394" s="8">
        <v>45319</v>
      </c>
      <c r="B394">
        <v>30.958600000000001</v>
      </c>
      <c r="C394">
        <v>68.14</v>
      </c>
    </row>
    <row r="395" spans="1:3" x14ac:dyDescent="0.3">
      <c r="A395" s="8">
        <v>45320</v>
      </c>
      <c r="B395">
        <v>30.958600000000001</v>
      </c>
      <c r="C395">
        <v>70.069999999999993</v>
      </c>
    </row>
    <row r="396" spans="1:3" x14ac:dyDescent="0.3">
      <c r="A396" s="8">
        <v>45321</v>
      </c>
      <c r="B396">
        <v>30.958600000000001</v>
      </c>
      <c r="C396">
        <v>71.3</v>
      </c>
    </row>
    <row r="397" spans="1:3" x14ac:dyDescent="0.3">
      <c r="A397" s="8">
        <v>45322</v>
      </c>
      <c r="B397">
        <v>30.958600000000001</v>
      </c>
      <c r="C397">
        <v>69.349999999999994</v>
      </c>
    </row>
    <row r="398" spans="1:3" x14ac:dyDescent="0.3">
      <c r="A398" s="8">
        <v>45323</v>
      </c>
      <c r="B398">
        <v>30.958600000000001</v>
      </c>
      <c r="C398">
        <v>66.900000000000006</v>
      </c>
    </row>
    <row r="399" spans="1:3" x14ac:dyDescent="0.3">
      <c r="A399" s="8">
        <v>45324</v>
      </c>
      <c r="B399">
        <v>30.958600000000001</v>
      </c>
      <c r="C399">
        <v>65.72</v>
      </c>
    </row>
    <row r="400" spans="1:3" x14ac:dyDescent="0.3">
      <c r="A400" s="8">
        <v>45325</v>
      </c>
      <c r="B400">
        <v>30.958600000000001</v>
      </c>
      <c r="C400">
        <v>61.5</v>
      </c>
    </row>
    <row r="401" spans="1:3" x14ac:dyDescent="0.3">
      <c r="A401" s="8">
        <v>45326</v>
      </c>
      <c r="B401">
        <v>30.958600000000001</v>
      </c>
      <c r="C401">
        <v>57.62</v>
      </c>
    </row>
    <row r="402" spans="1:3" x14ac:dyDescent="0.3">
      <c r="A402" s="8">
        <v>45327</v>
      </c>
      <c r="B402">
        <v>30.958600000000001</v>
      </c>
      <c r="C402">
        <v>58.14</v>
      </c>
    </row>
    <row r="403" spans="1:3" x14ac:dyDescent="0.3">
      <c r="A403" s="8">
        <v>45328</v>
      </c>
      <c r="B403">
        <v>30.958600000000001</v>
      </c>
      <c r="C403">
        <v>58.46</v>
      </c>
    </row>
    <row r="404" spans="1:3" x14ac:dyDescent="0.3">
      <c r="A404" s="8">
        <v>45329</v>
      </c>
      <c r="B404">
        <v>30.958600000000001</v>
      </c>
      <c r="C404">
        <v>62.73</v>
      </c>
    </row>
    <row r="405" spans="1:3" x14ac:dyDescent="0.3">
      <c r="A405" s="8">
        <v>45330</v>
      </c>
      <c r="B405">
        <v>30.958600000000001</v>
      </c>
      <c r="C405">
        <v>63.87</v>
      </c>
    </row>
    <row r="406" spans="1:3" x14ac:dyDescent="0.3">
      <c r="A406" s="8">
        <v>45331</v>
      </c>
      <c r="B406">
        <v>30.958600000000001</v>
      </c>
      <c r="C406">
        <v>64.349999999999994</v>
      </c>
    </row>
    <row r="407" spans="1:3" x14ac:dyDescent="0.3">
      <c r="A407" s="8">
        <v>45332</v>
      </c>
      <c r="B407">
        <v>30.958600000000001</v>
      </c>
      <c r="C407">
        <v>63.31</v>
      </c>
    </row>
    <row r="408" spans="1:3" x14ac:dyDescent="0.3">
      <c r="A408" s="8">
        <v>45333</v>
      </c>
      <c r="B408">
        <v>30.958600000000001</v>
      </c>
      <c r="C408">
        <v>62.23</v>
      </c>
    </row>
    <row r="409" spans="1:3" x14ac:dyDescent="0.3">
      <c r="A409" s="8">
        <v>45334</v>
      </c>
      <c r="B409">
        <v>30.958600000000001</v>
      </c>
      <c r="C409">
        <v>62.82</v>
      </c>
    </row>
    <row r="410" spans="1:3" x14ac:dyDescent="0.3">
      <c r="A410" s="8">
        <v>45335</v>
      </c>
      <c r="B410">
        <v>30.958600000000001</v>
      </c>
      <c r="C410">
        <v>63.04</v>
      </c>
    </row>
    <row r="411" spans="1:3" x14ac:dyDescent="0.3">
      <c r="A411" s="8">
        <v>45336</v>
      </c>
      <c r="B411">
        <v>30.958600000000001</v>
      </c>
      <c r="C411">
        <v>62.52</v>
      </c>
    </row>
    <row r="412" spans="1:3" x14ac:dyDescent="0.3">
      <c r="A412" s="8">
        <v>45337</v>
      </c>
      <c r="B412">
        <v>30.958600000000001</v>
      </c>
      <c r="C412">
        <v>62.37</v>
      </c>
    </row>
    <row r="413" spans="1:3" x14ac:dyDescent="0.3">
      <c r="A413" s="8">
        <v>45338</v>
      </c>
      <c r="B413">
        <v>30.958600000000001</v>
      </c>
      <c r="C413">
        <v>62.32</v>
      </c>
    </row>
    <row r="414" spans="1:3" x14ac:dyDescent="0.3">
      <c r="A414" s="8">
        <v>45339</v>
      </c>
      <c r="B414">
        <v>30.958600000000001</v>
      </c>
      <c r="C414">
        <v>62.12</v>
      </c>
    </row>
    <row r="415" spans="1:3" x14ac:dyDescent="0.3">
      <c r="A415" s="8">
        <v>45340</v>
      </c>
      <c r="B415">
        <v>30.958600000000001</v>
      </c>
      <c r="C415">
        <v>62.16</v>
      </c>
    </row>
    <row r="416" spans="1:3" x14ac:dyDescent="0.3">
      <c r="A416" s="8">
        <v>45341</v>
      </c>
      <c r="B416">
        <v>30.958600000000001</v>
      </c>
      <c r="C416">
        <v>62.03</v>
      </c>
    </row>
    <row r="417" spans="1:3" x14ac:dyDescent="0.3">
      <c r="A417" s="8">
        <v>45342</v>
      </c>
      <c r="B417">
        <v>30.958600000000001</v>
      </c>
      <c r="C417">
        <v>62.4</v>
      </c>
    </row>
    <row r="418" spans="1:3" x14ac:dyDescent="0.3">
      <c r="A418" s="8">
        <v>45343</v>
      </c>
      <c r="B418">
        <v>30.958600000000001</v>
      </c>
      <c r="C418">
        <v>62.674999999999997</v>
      </c>
    </row>
    <row r="419" spans="1:3" x14ac:dyDescent="0.3">
      <c r="A419" s="8">
        <v>45344</v>
      </c>
      <c r="B419">
        <v>30.958600000000001</v>
      </c>
      <c r="C419">
        <v>62</v>
      </c>
    </row>
    <row r="420" spans="1:3" x14ac:dyDescent="0.3">
      <c r="A420" s="8">
        <v>45345</v>
      </c>
      <c r="B420">
        <v>30.958600000000001</v>
      </c>
      <c r="C420">
        <v>53.581000000000003</v>
      </c>
    </row>
    <row r="421" spans="1:3" x14ac:dyDescent="0.3">
      <c r="A421" s="8">
        <v>45346</v>
      </c>
      <c r="B421">
        <v>30.958600000000001</v>
      </c>
      <c r="C421">
        <v>56.604999999999997</v>
      </c>
    </row>
    <row r="422" spans="1:3" x14ac:dyDescent="0.3">
      <c r="A422" s="8">
        <v>45347</v>
      </c>
      <c r="B422">
        <v>30.958600000000001</v>
      </c>
      <c r="C422">
        <v>51.335000000000001</v>
      </c>
    </row>
    <row r="423" spans="1:3" x14ac:dyDescent="0.3">
      <c r="A423" s="8">
        <v>45348</v>
      </c>
      <c r="B423">
        <v>30.958600000000001</v>
      </c>
      <c r="C423">
        <v>52.575000000000003</v>
      </c>
    </row>
    <row r="424" spans="1:3" x14ac:dyDescent="0.3">
      <c r="A424" s="8">
        <v>45349</v>
      </c>
      <c r="B424">
        <v>30.958600000000001</v>
      </c>
      <c r="C424">
        <v>57.76</v>
      </c>
    </row>
    <row r="425" spans="1:3" x14ac:dyDescent="0.3">
      <c r="A425" s="8">
        <v>45350</v>
      </c>
      <c r="B425">
        <v>30.958600000000001</v>
      </c>
      <c r="C425">
        <v>52.215000000000003</v>
      </c>
    </row>
    <row r="426" spans="1:3" x14ac:dyDescent="0.3">
      <c r="A426" s="8">
        <v>45351</v>
      </c>
      <c r="B426">
        <v>30.958600000000001</v>
      </c>
      <c r="C426">
        <v>49.695</v>
      </c>
    </row>
    <row r="427" spans="1:3" x14ac:dyDescent="0.3">
      <c r="A427" s="8">
        <v>45352</v>
      </c>
      <c r="B427">
        <v>30.958600000000001</v>
      </c>
      <c r="C427">
        <v>48.82</v>
      </c>
    </row>
    <row r="428" spans="1:3" x14ac:dyDescent="0.3">
      <c r="A428" s="8">
        <v>45353</v>
      </c>
      <c r="B428">
        <v>30.958600000000001</v>
      </c>
      <c r="C428">
        <v>45.527999999999999</v>
      </c>
    </row>
    <row r="429" spans="1:3" x14ac:dyDescent="0.3">
      <c r="A429" s="8">
        <v>45354</v>
      </c>
      <c r="B429">
        <v>30.958600000000001</v>
      </c>
      <c r="C429">
        <v>42.399000000000001</v>
      </c>
    </row>
    <row r="430" spans="1:3" x14ac:dyDescent="0.3">
      <c r="A430" s="8">
        <v>45355</v>
      </c>
      <c r="B430">
        <v>30.958600000000001</v>
      </c>
      <c r="C430">
        <v>44.56</v>
      </c>
    </row>
    <row r="431" spans="1:3" x14ac:dyDescent="0.3">
      <c r="A431" s="8">
        <v>45356</v>
      </c>
      <c r="B431">
        <v>30.958600000000001</v>
      </c>
      <c r="C431">
        <v>46.468000000000004</v>
      </c>
    </row>
    <row r="432" spans="1:3" x14ac:dyDescent="0.3">
      <c r="A432" s="8">
        <v>45357</v>
      </c>
      <c r="B432">
        <v>49.568600000000004</v>
      </c>
      <c r="C432">
        <v>52.113999999999997</v>
      </c>
    </row>
    <row r="433" spans="1:3" x14ac:dyDescent="0.3">
      <c r="A433" s="8">
        <v>45358</v>
      </c>
      <c r="B433">
        <v>49.467100000000002</v>
      </c>
      <c r="C433">
        <v>51.55</v>
      </c>
    </row>
    <row r="434" spans="1:3" x14ac:dyDescent="0.3">
      <c r="A434" s="8">
        <v>45359</v>
      </c>
      <c r="B434">
        <v>49.16695</v>
      </c>
      <c r="C434">
        <v>51.588000000000001</v>
      </c>
    </row>
    <row r="435" spans="1:3" x14ac:dyDescent="0.3">
      <c r="A435" s="8">
        <v>45360</v>
      </c>
      <c r="B435">
        <v>48.982849999999999</v>
      </c>
      <c r="C435">
        <v>51.917000000000002</v>
      </c>
    </row>
    <row r="436" spans="1:3" x14ac:dyDescent="0.3">
      <c r="A436" s="8">
        <v>45361</v>
      </c>
      <c r="B436">
        <v>49.222799999999999</v>
      </c>
      <c r="C436">
        <v>50.652999999999999</v>
      </c>
    </row>
    <row r="437" spans="1:3" x14ac:dyDescent="0.3">
      <c r="A437" s="8">
        <v>45362</v>
      </c>
      <c r="B437">
        <v>49.1111</v>
      </c>
      <c r="C437">
        <v>50.488</v>
      </c>
    </row>
    <row r="438" spans="1:3" x14ac:dyDescent="0.3">
      <c r="A438" s="8">
        <v>45363</v>
      </c>
      <c r="B438">
        <v>48.854599999999998</v>
      </c>
      <c r="C438">
        <v>50.192</v>
      </c>
    </row>
    <row r="439" spans="1:3" x14ac:dyDescent="0.3">
      <c r="A439" s="8">
        <v>45364</v>
      </c>
      <c r="B439">
        <v>48.490900000000003</v>
      </c>
      <c r="C439">
        <v>49.7</v>
      </c>
    </row>
    <row r="440" spans="1:3" x14ac:dyDescent="0.3">
      <c r="A440" s="8">
        <v>45365</v>
      </c>
      <c r="B440">
        <v>47.901899999999998</v>
      </c>
      <c r="C440">
        <v>48.764000000000003</v>
      </c>
    </row>
    <row r="441" spans="1:3" x14ac:dyDescent="0.3">
      <c r="A441" s="8">
        <v>45366</v>
      </c>
      <c r="B441">
        <v>47.277650000000001</v>
      </c>
      <c r="C441">
        <v>49.210999999999999</v>
      </c>
    </row>
    <row r="442" spans="1:3" x14ac:dyDescent="0.3">
      <c r="A442" s="8">
        <v>45367</v>
      </c>
      <c r="B442">
        <v>47.189499999999995</v>
      </c>
      <c r="C442">
        <v>49.091000000000001</v>
      </c>
    </row>
    <row r="443" spans="1:3" x14ac:dyDescent="0.3">
      <c r="A443" s="8">
        <v>45368</v>
      </c>
      <c r="B443">
        <v>47.325400000000002</v>
      </c>
      <c r="C443">
        <v>48.972000000000001</v>
      </c>
    </row>
    <row r="444" spans="1:3" x14ac:dyDescent="0.3">
      <c r="A444" s="8">
        <v>45369</v>
      </c>
      <c r="B444">
        <v>47.229900000000001</v>
      </c>
      <c r="C444">
        <v>48.664000000000001</v>
      </c>
    </row>
    <row r="445" spans="1:3" x14ac:dyDescent="0.3">
      <c r="A445" s="8">
        <v>45370</v>
      </c>
      <c r="B445">
        <v>47.149099999999997</v>
      </c>
      <c r="C445">
        <v>47.918999999999997</v>
      </c>
    </row>
    <row r="446" spans="1:3" x14ac:dyDescent="0.3">
      <c r="A446" s="8">
        <v>45371</v>
      </c>
      <c r="B446">
        <v>47.018799999999999</v>
      </c>
      <c r="C446">
        <v>47.734999999999999</v>
      </c>
    </row>
    <row r="447" spans="1:3" x14ac:dyDescent="0.3">
      <c r="A447" s="8">
        <v>45372</v>
      </c>
      <c r="B447">
        <v>46.746499999999997</v>
      </c>
      <c r="C447">
        <v>48.216999999999999</v>
      </c>
    </row>
    <row r="448" spans="1:3" x14ac:dyDescent="0.3">
      <c r="A448" s="8">
        <v>45373</v>
      </c>
      <c r="B448">
        <v>47.056399999999996</v>
      </c>
      <c r="C448">
        <v>47.813000000000002</v>
      </c>
    </row>
    <row r="449" spans="1:3" x14ac:dyDescent="0.3">
      <c r="A449" s="8">
        <v>45374</v>
      </c>
      <c r="B449">
        <v>47.671549999999996</v>
      </c>
      <c r="C449">
        <v>47.448999999999998</v>
      </c>
    </row>
    <row r="450" spans="1:3" x14ac:dyDescent="0.3">
      <c r="A450" s="8">
        <v>45375</v>
      </c>
      <c r="B450">
        <v>46.625700000000002</v>
      </c>
      <c r="C450">
        <v>47.978999999999999</v>
      </c>
    </row>
    <row r="451" spans="1:3" x14ac:dyDescent="0.3">
      <c r="A451" s="8">
        <v>45376</v>
      </c>
      <c r="B451">
        <v>47.487099999999998</v>
      </c>
      <c r="C451">
        <v>47.779000000000003</v>
      </c>
    </row>
    <row r="452" spans="1:3" x14ac:dyDescent="0.3">
      <c r="A452" s="8">
        <v>45377</v>
      </c>
      <c r="B452">
        <v>47.856000000000002</v>
      </c>
      <c r="C452">
        <v>48.488</v>
      </c>
    </row>
    <row r="453" spans="1:3" x14ac:dyDescent="0.3">
      <c r="A453" s="8">
        <v>45378</v>
      </c>
      <c r="B453">
        <v>47.348300000000002</v>
      </c>
      <c r="C453">
        <v>48.848999999999997</v>
      </c>
    </row>
    <row r="454" spans="1:3" x14ac:dyDescent="0.3">
      <c r="A454" s="8">
        <v>45379</v>
      </c>
      <c r="B454">
        <v>47.4651</v>
      </c>
      <c r="C454">
        <v>48.177</v>
      </c>
    </row>
    <row r="455" spans="1:3" x14ac:dyDescent="0.3">
      <c r="A455" s="8">
        <v>45380</v>
      </c>
      <c r="B455">
        <v>47.283999999999999</v>
      </c>
      <c r="C455">
        <v>48.189</v>
      </c>
    </row>
    <row r="456" spans="1:3" x14ac:dyDescent="0.3">
      <c r="A456" s="8">
        <v>45381</v>
      </c>
      <c r="B456">
        <v>47.283999999999999</v>
      </c>
      <c r="C456">
        <v>48.081000000000003</v>
      </c>
    </row>
    <row r="457" spans="1:3" x14ac:dyDescent="0.3">
      <c r="A457" s="8">
        <v>45382</v>
      </c>
      <c r="B457">
        <v>47.283999999999999</v>
      </c>
      <c r="C457">
        <v>48.292000000000002</v>
      </c>
    </row>
    <row r="458" spans="1:3" x14ac:dyDescent="0.3">
      <c r="A458" s="8">
        <v>45383</v>
      </c>
      <c r="B458">
        <v>47.283999999999999</v>
      </c>
      <c r="C458">
        <v>47.999000000000002</v>
      </c>
    </row>
    <row r="459" spans="1:3" x14ac:dyDescent="0.3">
      <c r="A459" s="8">
        <v>45384</v>
      </c>
      <c r="C459">
        <v>47.732999999999997</v>
      </c>
    </row>
    <row r="460" spans="1:3" x14ac:dyDescent="0.3">
      <c r="A460" s="8">
        <v>45385</v>
      </c>
      <c r="C460">
        <v>47.975000000000001</v>
      </c>
    </row>
    <row r="461" spans="1:3" x14ac:dyDescent="0.3">
      <c r="A461" s="8">
        <v>45386</v>
      </c>
      <c r="C461">
        <v>48.030999999999999</v>
      </c>
    </row>
    <row r="462" spans="1:3" x14ac:dyDescent="0.3">
      <c r="A462" s="8">
        <v>45387</v>
      </c>
      <c r="C462">
        <v>47.271000000000001</v>
      </c>
    </row>
    <row r="463" spans="1:3" x14ac:dyDescent="0.3">
      <c r="A463" s="8">
        <v>45388</v>
      </c>
      <c r="C463">
        <v>47.619</v>
      </c>
    </row>
    <row r="464" spans="1:3" x14ac:dyDescent="0.3">
      <c r="A464" s="8">
        <v>45389</v>
      </c>
      <c r="C464">
        <v>47.670999999999999</v>
      </c>
    </row>
    <row r="465" spans="1:3" x14ac:dyDescent="0.3">
      <c r="A465" s="8">
        <v>45390</v>
      </c>
      <c r="C465">
        <v>47.94</v>
      </c>
    </row>
    <row r="466" spans="1:3" x14ac:dyDescent="0.3">
      <c r="A466" s="8">
        <v>45391</v>
      </c>
      <c r="C466">
        <v>47.603999999999999</v>
      </c>
    </row>
    <row r="467" spans="1:3" x14ac:dyDescent="0.3">
      <c r="A467" s="8">
        <v>45392</v>
      </c>
      <c r="C467">
        <v>47.811999999999998</v>
      </c>
    </row>
    <row r="468" spans="1:3" x14ac:dyDescent="0.3">
      <c r="A468" s="8">
        <v>45393</v>
      </c>
      <c r="C468">
        <v>47.765999999999998</v>
      </c>
    </row>
    <row r="469" spans="1:3" x14ac:dyDescent="0.3">
      <c r="A469" s="8">
        <v>45394</v>
      </c>
      <c r="C469">
        <v>48.006</v>
      </c>
    </row>
    <row r="470" spans="1:3" x14ac:dyDescent="0.3">
      <c r="A470" s="8">
        <v>45395</v>
      </c>
      <c r="C470">
        <v>49.393000000000001</v>
      </c>
    </row>
    <row r="471" spans="1:3" x14ac:dyDescent="0.3">
      <c r="A471" s="8">
        <v>45396</v>
      </c>
      <c r="C471">
        <v>49.677999999999997</v>
      </c>
    </row>
    <row r="472" spans="1:3" x14ac:dyDescent="0.3">
      <c r="A472" s="8">
        <v>45397</v>
      </c>
      <c r="C472">
        <v>49.67</v>
      </c>
    </row>
    <row r="473" spans="1:3" x14ac:dyDescent="0.3">
      <c r="A473" s="8">
        <v>45398</v>
      </c>
      <c r="C473">
        <v>49.63</v>
      </c>
    </row>
    <row r="474" spans="1:3" x14ac:dyDescent="0.3">
      <c r="A474" s="8">
        <v>45399</v>
      </c>
      <c r="C474">
        <v>49.460999999999999</v>
      </c>
    </row>
    <row r="475" spans="1:3" x14ac:dyDescent="0.3">
      <c r="A475" s="8">
        <v>45400</v>
      </c>
      <c r="C475">
        <v>49.356999999999999</v>
      </c>
    </row>
    <row r="476" spans="1:3" x14ac:dyDescent="0.3">
      <c r="A476" s="8">
        <v>45401</v>
      </c>
      <c r="C476">
        <v>49.545000000000002</v>
      </c>
    </row>
    <row r="477" spans="1:3" x14ac:dyDescent="0.3">
      <c r="A477" s="8">
        <v>45402</v>
      </c>
      <c r="C477">
        <v>49.460999999999999</v>
      </c>
    </row>
    <row r="478" spans="1:3" x14ac:dyDescent="0.3">
      <c r="A478" s="8">
        <v>45403</v>
      </c>
      <c r="C478">
        <v>49.448999999999998</v>
      </c>
    </row>
    <row r="479" spans="1:3" x14ac:dyDescent="0.3">
      <c r="A479" s="8">
        <v>45404</v>
      </c>
      <c r="C479">
        <v>49.012999999999998</v>
      </c>
    </row>
    <row r="480" spans="1:3" x14ac:dyDescent="0.3">
      <c r="A480" s="8">
        <v>45405</v>
      </c>
      <c r="C480">
        <v>48.109000000000002</v>
      </c>
    </row>
    <row r="481" spans="1:3" x14ac:dyDescent="0.3">
      <c r="A481" s="8">
        <v>45406</v>
      </c>
      <c r="C481">
        <v>48.427999999999997</v>
      </c>
    </row>
    <row r="482" spans="1:3" x14ac:dyDescent="0.3">
      <c r="A482" s="8">
        <v>45407</v>
      </c>
      <c r="C482">
        <v>48.387</v>
      </c>
    </row>
    <row r="483" spans="1:3" x14ac:dyDescent="0.3">
      <c r="A483" s="8">
        <v>45408</v>
      </c>
      <c r="C483">
        <v>48.485999999999997</v>
      </c>
    </row>
    <row r="484" spans="1:3" x14ac:dyDescent="0.3">
      <c r="A484" s="8">
        <v>45409</v>
      </c>
      <c r="C484">
        <v>47.777000000000001</v>
      </c>
    </row>
    <row r="485" spans="1:3" x14ac:dyDescent="0.3">
      <c r="A485" s="8">
        <v>45410</v>
      </c>
      <c r="C485">
        <v>47.988</v>
      </c>
    </row>
    <row r="486" spans="1:3" x14ac:dyDescent="0.3">
      <c r="A486" s="8">
        <v>45411</v>
      </c>
      <c r="C486">
        <v>48.040999999999997</v>
      </c>
    </row>
    <row r="487" spans="1:3" x14ac:dyDescent="0.3">
      <c r="A487" s="8">
        <v>45412</v>
      </c>
      <c r="C487">
        <v>48.064</v>
      </c>
    </row>
    <row r="488" spans="1:3" x14ac:dyDescent="0.3">
      <c r="A488" s="8">
        <v>45413</v>
      </c>
      <c r="C488">
        <v>47.960999999999999</v>
      </c>
    </row>
    <row r="489" spans="1:3" x14ac:dyDescent="0.3">
      <c r="A489" s="8">
        <v>45414</v>
      </c>
      <c r="C489">
        <v>48.308999999999997</v>
      </c>
    </row>
    <row r="490" spans="1:3" x14ac:dyDescent="0.3">
      <c r="A490" s="8">
        <v>45415</v>
      </c>
      <c r="C490">
        <v>48.405000000000001</v>
      </c>
    </row>
    <row r="491" spans="1:3" x14ac:dyDescent="0.3">
      <c r="A491" s="8">
        <v>45416</v>
      </c>
      <c r="C491">
        <v>48.027000000000001</v>
      </c>
    </row>
    <row r="492" spans="1:3" x14ac:dyDescent="0.3">
      <c r="A492" s="8">
        <v>45417</v>
      </c>
      <c r="C492">
        <v>47.856000000000002</v>
      </c>
    </row>
    <row r="493" spans="1:3" x14ac:dyDescent="0.3">
      <c r="A493" s="8">
        <v>45418</v>
      </c>
      <c r="C493">
        <v>47.765000000000001</v>
      </c>
    </row>
    <row r="494" spans="1:3" x14ac:dyDescent="0.3">
      <c r="A494" s="8">
        <v>45419</v>
      </c>
      <c r="C494">
        <v>47.832000000000001</v>
      </c>
    </row>
    <row r="495" spans="1:3" x14ac:dyDescent="0.3">
      <c r="A495" s="8">
        <v>45420</v>
      </c>
      <c r="C495">
        <v>47.625</v>
      </c>
    </row>
    <row r="496" spans="1:3" x14ac:dyDescent="0.3">
      <c r="A496" s="8">
        <v>45421</v>
      </c>
      <c r="C496">
        <v>48.094999999999999</v>
      </c>
    </row>
    <row r="497" spans="1:3" x14ac:dyDescent="0.3">
      <c r="A497" s="8">
        <v>45422</v>
      </c>
      <c r="C497">
        <v>48.110999999999997</v>
      </c>
    </row>
    <row r="498" spans="1:3" x14ac:dyDescent="0.3">
      <c r="A498" s="8">
        <v>45423</v>
      </c>
      <c r="C498">
        <v>48.445</v>
      </c>
    </row>
    <row r="499" spans="1:3" x14ac:dyDescent="0.3">
      <c r="A499" s="8">
        <v>45424</v>
      </c>
      <c r="C499">
        <v>48.24</v>
      </c>
    </row>
    <row r="500" spans="1:3" x14ac:dyDescent="0.3">
      <c r="A500" s="8">
        <v>45425</v>
      </c>
      <c r="C500">
        <v>47.747999999999998</v>
      </c>
    </row>
    <row r="501" spans="1:3" x14ac:dyDescent="0.3">
      <c r="A501" s="8">
        <v>45426</v>
      </c>
      <c r="C501">
        <v>47.411999999999999</v>
      </c>
    </row>
    <row r="502" spans="1:3" x14ac:dyDescent="0.3">
      <c r="A502" s="8">
        <v>45427</v>
      </c>
      <c r="C502">
        <v>46.21</v>
      </c>
    </row>
    <row r="503" spans="1:3" x14ac:dyDescent="0.3">
      <c r="A503" s="8">
        <v>45428</v>
      </c>
      <c r="C503">
        <v>46.162999999999997</v>
      </c>
    </row>
    <row r="504" spans="1:3" x14ac:dyDescent="0.3">
      <c r="A504" s="8">
        <v>45429</v>
      </c>
      <c r="C504">
        <v>46.164999999999999</v>
      </c>
    </row>
    <row r="505" spans="1:3" x14ac:dyDescent="0.3">
      <c r="A505" s="8">
        <v>45430</v>
      </c>
    </row>
    <row r="506" spans="1:3" x14ac:dyDescent="0.3">
      <c r="A506" s="8">
        <v>45431</v>
      </c>
    </row>
    <row r="507" spans="1:3" x14ac:dyDescent="0.3">
      <c r="A507" s="8">
        <v>45432</v>
      </c>
    </row>
    <row r="508" spans="1:3" x14ac:dyDescent="0.3">
      <c r="A508" s="8">
        <v>45433</v>
      </c>
    </row>
    <row r="509" spans="1:3" x14ac:dyDescent="0.3">
      <c r="A509" s="8">
        <v>45434</v>
      </c>
    </row>
    <row r="510" spans="1:3" x14ac:dyDescent="0.3">
      <c r="A510" s="8">
        <v>45435</v>
      </c>
    </row>
    <row r="511" spans="1:3" x14ac:dyDescent="0.3">
      <c r="A511" s="8">
        <v>45436</v>
      </c>
    </row>
    <row r="512" spans="1:3" x14ac:dyDescent="0.3">
      <c r="A512" s="8">
        <v>45437</v>
      </c>
    </row>
    <row r="513" spans="1:1" x14ac:dyDescent="0.3">
      <c r="A513" s="8">
        <v>45438</v>
      </c>
    </row>
    <row r="514" spans="1:1" x14ac:dyDescent="0.3">
      <c r="A514" s="8">
        <v>45439</v>
      </c>
    </row>
    <row r="515" spans="1:1" x14ac:dyDescent="0.3">
      <c r="A515" s="8">
        <v>45440</v>
      </c>
    </row>
    <row r="516" spans="1:1" x14ac:dyDescent="0.3">
      <c r="A516" s="8">
        <v>45441</v>
      </c>
    </row>
    <row r="517" spans="1:1" x14ac:dyDescent="0.3">
      <c r="A517" s="8">
        <v>45442</v>
      </c>
    </row>
    <row r="518" spans="1:1" x14ac:dyDescent="0.3">
      <c r="A518" s="8">
        <v>45443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6554-EAE0-4E65-A140-C03554EB3AE1}">
  <dimension ref="A1:G3263"/>
  <sheetViews>
    <sheetView topLeftCell="A534" workbookViewId="0">
      <selection activeCell="B558" sqref="B558"/>
    </sheetView>
  </sheetViews>
  <sheetFormatPr defaultRowHeight="14.4" x14ac:dyDescent="0.3"/>
  <cols>
    <col min="1" max="1" width="27.88671875" style="1" bestFit="1" customWidth="1"/>
    <col min="2" max="2" width="11.5546875" bestFit="1" customWidth="1"/>
    <col min="3" max="3" width="17.77734375" bestFit="1" customWidth="1"/>
    <col min="4" max="4" width="11.88671875" bestFit="1" customWidth="1"/>
    <col min="5" max="5" width="18.77734375" bestFit="1" customWidth="1"/>
    <col min="6" max="6" width="12.88671875" bestFit="1" customWidth="1"/>
    <col min="7" max="7" width="20" bestFit="1" customWidth="1"/>
  </cols>
  <sheetData>
    <row r="1" spans="1:7" x14ac:dyDescent="0.3">
      <c r="A1" s="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">
      <c r="A2" s="1">
        <v>40545</v>
      </c>
      <c r="B2" s="5">
        <v>8.2640000000000011</v>
      </c>
      <c r="C2" s="5">
        <v>0</v>
      </c>
      <c r="D2" s="5">
        <v>8.2750000000000004</v>
      </c>
      <c r="E2" s="5">
        <v>8.3070000000000004</v>
      </c>
      <c r="F2" s="5">
        <v>0</v>
      </c>
      <c r="G2" s="5">
        <v>0</v>
      </c>
    </row>
    <row r="3" spans="1:7" x14ac:dyDescent="0.3">
      <c r="A3" s="1">
        <v>40546</v>
      </c>
      <c r="B3" s="5">
        <v>8.261000000000001</v>
      </c>
      <c r="C3" s="5">
        <v>8.27</v>
      </c>
      <c r="D3" s="5">
        <v>0</v>
      </c>
      <c r="E3" s="5">
        <v>8.2780000000000005</v>
      </c>
      <c r="F3" s="5">
        <v>0</v>
      </c>
      <c r="G3" s="5">
        <v>0</v>
      </c>
    </row>
    <row r="4" spans="1:7" x14ac:dyDescent="0.3">
      <c r="A4" s="1">
        <v>40547</v>
      </c>
      <c r="B4" s="5">
        <v>8.2600000000000016</v>
      </c>
      <c r="C4" s="5">
        <v>0</v>
      </c>
      <c r="D4" s="5">
        <v>8.2710000000000008</v>
      </c>
      <c r="E4" s="5">
        <v>0</v>
      </c>
      <c r="F4" s="5">
        <v>0</v>
      </c>
      <c r="G4" s="5">
        <v>0</v>
      </c>
    </row>
    <row r="5" spans="1:7" x14ac:dyDescent="0.3">
      <c r="A5" s="1">
        <v>40548</v>
      </c>
      <c r="B5" s="5">
        <v>8.254999999999999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x14ac:dyDescent="0.3">
      <c r="A6" s="1">
        <v>40549</v>
      </c>
      <c r="B6" s="5">
        <v>8.2629999999999999</v>
      </c>
      <c r="C6" s="5">
        <v>0</v>
      </c>
      <c r="D6" s="5">
        <v>8.2799999999999994</v>
      </c>
      <c r="E6" s="5">
        <v>0</v>
      </c>
      <c r="F6" s="5">
        <v>0</v>
      </c>
      <c r="G6" s="5">
        <v>0</v>
      </c>
    </row>
    <row r="7" spans="1:7" x14ac:dyDescent="0.3">
      <c r="A7" s="1">
        <v>40553</v>
      </c>
      <c r="B7" s="5">
        <v>8.2569999999999997</v>
      </c>
      <c r="C7" s="5">
        <v>0</v>
      </c>
      <c r="D7" s="5">
        <v>0</v>
      </c>
      <c r="E7" s="5">
        <v>8.3070000000000004</v>
      </c>
      <c r="F7" s="5">
        <v>8.5</v>
      </c>
      <c r="G7" s="5">
        <v>0</v>
      </c>
    </row>
    <row r="8" spans="1:7" x14ac:dyDescent="0.3">
      <c r="A8" s="1">
        <v>40554</v>
      </c>
      <c r="B8" s="5">
        <v>8.2620000000000005</v>
      </c>
      <c r="C8" s="5">
        <v>0</v>
      </c>
      <c r="D8" s="5">
        <v>8.2669999999999995</v>
      </c>
      <c r="E8" s="5">
        <v>8.3000000000000007</v>
      </c>
      <c r="F8" s="5">
        <v>0</v>
      </c>
      <c r="G8" s="5">
        <v>8.3109999999999999</v>
      </c>
    </row>
    <row r="9" spans="1:7" x14ac:dyDescent="0.3">
      <c r="A9" s="1">
        <v>40555</v>
      </c>
      <c r="B9" s="5">
        <v>8.2620000000000005</v>
      </c>
      <c r="C9" s="5">
        <v>8.27</v>
      </c>
      <c r="D9" s="5">
        <v>8.27</v>
      </c>
      <c r="E9" s="5">
        <v>8.2940000000000005</v>
      </c>
      <c r="F9" s="5">
        <v>0</v>
      </c>
      <c r="G9" s="5">
        <v>8.2650000000000006</v>
      </c>
    </row>
    <row r="10" spans="1:7" x14ac:dyDescent="0.3">
      <c r="A10" s="1">
        <v>40556</v>
      </c>
      <c r="B10" s="5">
        <v>8.2620000000000005</v>
      </c>
      <c r="C10" s="5">
        <v>0</v>
      </c>
      <c r="D10" s="5">
        <v>8.2750000000000004</v>
      </c>
      <c r="E10" s="5">
        <v>8.3049999999999997</v>
      </c>
      <c r="F10" s="5">
        <v>0</v>
      </c>
      <c r="G10" s="5">
        <v>0</v>
      </c>
    </row>
    <row r="11" spans="1:7" x14ac:dyDescent="0.3">
      <c r="A11" s="1">
        <v>40559</v>
      </c>
      <c r="B11" s="5">
        <v>8.2590000000000003</v>
      </c>
      <c r="C11" s="5">
        <v>0</v>
      </c>
      <c r="D11" s="5">
        <v>0</v>
      </c>
      <c r="E11" s="5">
        <v>8.3129999999999988</v>
      </c>
      <c r="F11" s="5">
        <v>0</v>
      </c>
      <c r="G11" s="5">
        <v>0</v>
      </c>
    </row>
    <row r="12" spans="1:7" x14ac:dyDescent="0.3">
      <c r="A12" s="1">
        <v>40560</v>
      </c>
      <c r="B12" s="5">
        <v>8.2600000000000016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x14ac:dyDescent="0.3">
      <c r="A13" s="1">
        <v>40561</v>
      </c>
      <c r="B13" s="5">
        <v>8.2620000000000005</v>
      </c>
      <c r="C13" s="5">
        <v>8.2620000000000005</v>
      </c>
      <c r="D13" s="5">
        <v>0</v>
      </c>
      <c r="E13" s="5">
        <v>8.266</v>
      </c>
      <c r="F13" s="5">
        <v>0</v>
      </c>
      <c r="G13" s="5">
        <v>0</v>
      </c>
    </row>
    <row r="14" spans="1:7" x14ac:dyDescent="0.3">
      <c r="A14" s="1">
        <v>40562</v>
      </c>
      <c r="B14" s="5">
        <v>8.2600000000000016</v>
      </c>
      <c r="C14" s="5">
        <v>0</v>
      </c>
      <c r="D14" s="5">
        <v>8.2690000000000001</v>
      </c>
      <c r="E14" s="5">
        <v>0</v>
      </c>
      <c r="F14" s="5">
        <v>0</v>
      </c>
      <c r="G14" s="5">
        <v>0</v>
      </c>
    </row>
    <row r="15" spans="1:7" x14ac:dyDescent="0.3">
      <c r="A15" s="1">
        <v>40563</v>
      </c>
      <c r="B15" s="5">
        <v>8.2650000000000006</v>
      </c>
      <c r="C15" s="5">
        <v>8.27</v>
      </c>
      <c r="D15" s="5">
        <v>8.27</v>
      </c>
      <c r="E15" s="5">
        <v>8.3099999999999987</v>
      </c>
      <c r="F15" s="5">
        <v>0</v>
      </c>
      <c r="G15" s="5">
        <v>0</v>
      </c>
    </row>
    <row r="16" spans="1:7" x14ac:dyDescent="0.3">
      <c r="A16" s="1">
        <v>40566</v>
      </c>
      <c r="B16" s="5">
        <v>8.2640000000000011</v>
      </c>
      <c r="C16" s="5">
        <v>8.2799999999999994</v>
      </c>
      <c r="D16" s="5">
        <v>0</v>
      </c>
      <c r="E16" s="5">
        <v>0</v>
      </c>
      <c r="F16" s="5">
        <v>0</v>
      </c>
      <c r="G16" s="5">
        <v>0</v>
      </c>
    </row>
    <row r="17" spans="1:7" x14ac:dyDescent="0.3">
      <c r="A17" s="1">
        <v>40567</v>
      </c>
      <c r="B17" s="5">
        <v>8.2650000000000006</v>
      </c>
      <c r="C17" s="5">
        <v>0</v>
      </c>
      <c r="D17" s="5">
        <v>0</v>
      </c>
      <c r="E17" s="5">
        <v>8.3140000000000001</v>
      </c>
      <c r="F17" s="5">
        <v>0</v>
      </c>
      <c r="G17" s="5">
        <v>0</v>
      </c>
    </row>
    <row r="18" spans="1:7" x14ac:dyDescent="0.3">
      <c r="A18" s="1">
        <v>40569</v>
      </c>
      <c r="B18" s="5">
        <v>8.2710000000000008</v>
      </c>
      <c r="C18" s="5">
        <v>8.2739999999999991</v>
      </c>
      <c r="D18" s="5">
        <v>8.2739999999999991</v>
      </c>
      <c r="E18" s="5">
        <v>8.2970000000000006</v>
      </c>
      <c r="F18" s="5">
        <v>0</v>
      </c>
      <c r="G18" s="5">
        <v>0</v>
      </c>
    </row>
    <row r="19" spans="1:7" x14ac:dyDescent="0.3">
      <c r="A19" s="1">
        <v>40570</v>
      </c>
      <c r="B19" s="5">
        <v>8.2720000000000002</v>
      </c>
      <c r="C19" s="5">
        <v>0</v>
      </c>
      <c r="D19" s="5">
        <v>8.3140000000000001</v>
      </c>
      <c r="E19" s="5">
        <v>8.3129999999999988</v>
      </c>
      <c r="F19" s="5">
        <v>0</v>
      </c>
      <c r="G19" s="5">
        <v>0</v>
      </c>
    </row>
    <row r="20" spans="1:7" x14ac:dyDescent="0.3">
      <c r="A20" s="1">
        <v>40580</v>
      </c>
      <c r="B20" s="5">
        <v>8.3460000000000001</v>
      </c>
      <c r="C20" s="5">
        <v>8.4979999999999993</v>
      </c>
      <c r="D20" s="5">
        <v>8.3570000000000011</v>
      </c>
      <c r="E20" s="5">
        <v>0</v>
      </c>
      <c r="F20" s="5">
        <v>0</v>
      </c>
      <c r="G20" s="5">
        <v>0</v>
      </c>
    </row>
    <row r="21" spans="1:7" x14ac:dyDescent="0.3">
      <c r="A21" s="1">
        <v>40581</v>
      </c>
      <c r="B21" s="5">
        <v>8.5410000000000004</v>
      </c>
      <c r="C21" s="5">
        <v>0</v>
      </c>
      <c r="D21" s="5">
        <v>8.863999999999999</v>
      </c>
      <c r="E21" s="5">
        <v>8.75</v>
      </c>
      <c r="F21" s="5">
        <v>0</v>
      </c>
      <c r="G21" s="5">
        <v>0</v>
      </c>
    </row>
    <row r="22" spans="1:7" x14ac:dyDescent="0.3">
      <c r="A22" s="1">
        <v>40582</v>
      </c>
      <c r="B22" s="5">
        <v>8.81</v>
      </c>
      <c r="C22" s="5">
        <v>0</v>
      </c>
      <c r="D22" s="5">
        <v>0</v>
      </c>
      <c r="E22" s="5">
        <v>8.9740000000000002</v>
      </c>
      <c r="F22" s="5">
        <v>0</v>
      </c>
      <c r="G22" s="5">
        <v>0</v>
      </c>
    </row>
    <row r="23" spans="1:7" x14ac:dyDescent="0.3">
      <c r="A23" s="1">
        <v>40583</v>
      </c>
      <c r="B23" s="5">
        <v>8.9209999999999994</v>
      </c>
      <c r="C23" s="5">
        <v>8.9249999999999989</v>
      </c>
      <c r="D23" s="5">
        <v>8.956999999999999</v>
      </c>
      <c r="E23" s="5">
        <v>8.9539999999999988</v>
      </c>
      <c r="F23" s="5">
        <v>0</v>
      </c>
      <c r="G23" s="5">
        <v>0</v>
      </c>
    </row>
    <row r="24" spans="1:7" x14ac:dyDescent="0.3">
      <c r="A24" s="1">
        <v>40584</v>
      </c>
      <c r="B24" s="5">
        <v>9.0310000000000006</v>
      </c>
      <c r="C24" s="5">
        <v>0</v>
      </c>
      <c r="D24" s="5">
        <v>9.1310000000000002</v>
      </c>
      <c r="E24" s="5">
        <v>9.0389999999999997</v>
      </c>
      <c r="F24" s="5">
        <v>0</v>
      </c>
      <c r="G24" s="5">
        <v>0</v>
      </c>
    </row>
    <row r="25" spans="1:7" x14ac:dyDescent="0.3">
      <c r="A25" s="1">
        <v>40587</v>
      </c>
      <c r="B25" s="5">
        <v>9.1539999999999999</v>
      </c>
      <c r="C25" s="5">
        <v>8.75</v>
      </c>
      <c r="D25" s="5">
        <v>9.3149999999999995</v>
      </c>
      <c r="E25" s="5">
        <v>0</v>
      </c>
      <c r="F25" s="5">
        <v>0</v>
      </c>
      <c r="G25" s="5">
        <v>0</v>
      </c>
    </row>
    <row r="26" spans="1:7" x14ac:dyDescent="0.3">
      <c r="A26" s="1">
        <v>40594</v>
      </c>
      <c r="B26" s="5">
        <v>9.2799999999999994</v>
      </c>
      <c r="C26" s="5">
        <v>9.2759999999999998</v>
      </c>
      <c r="D26" s="5">
        <v>9.218</v>
      </c>
      <c r="E26" s="5">
        <v>9.2070000000000007</v>
      </c>
      <c r="F26" s="5">
        <v>0</v>
      </c>
      <c r="G26" s="5">
        <v>0</v>
      </c>
    </row>
    <row r="27" spans="1:7" x14ac:dyDescent="0.3">
      <c r="A27" s="1">
        <v>40595</v>
      </c>
      <c r="B27" s="5">
        <v>9.1379999999999999</v>
      </c>
      <c r="C27" s="5">
        <v>0</v>
      </c>
      <c r="D27" s="5">
        <v>9.2889999999999997</v>
      </c>
      <c r="E27" s="5">
        <v>0</v>
      </c>
      <c r="F27" s="5">
        <v>0</v>
      </c>
      <c r="G27" s="5">
        <v>0</v>
      </c>
    </row>
    <row r="28" spans="1:7" x14ac:dyDescent="0.3">
      <c r="A28" s="1">
        <v>40596</v>
      </c>
      <c r="B28" s="5">
        <v>9.2039999999999988</v>
      </c>
      <c r="C28" s="5">
        <v>9</v>
      </c>
      <c r="D28" s="5">
        <v>9.3460000000000001</v>
      </c>
      <c r="E28" s="5">
        <v>9.282</v>
      </c>
      <c r="F28" s="5">
        <v>0</v>
      </c>
      <c r="G28" s="5">
        <v>0</v>
      </c>
    </row>
    <row r="29" spans="1:7" x14ac:dyDescent="0.3">
      <c r="A29" s="1">
        <v>40597</v>
      </c>
      <c r="B29" s="5">
        <v>9.2509999999999994</v>
      </c>
      <c r="C29" s="5">
        <v>0</v>
      </c>
      <c r="D29" s="5">
        <v>9.3070000000000004</v>
      </c>
      <c r="E29" s="5">
        <v>9.2590000000000003</v>
      </c>
      <c r="F29" s="5">
        <v>0</v>
      </c>
      <c r="G29" s="5">
        <v>0</v>
      </c>
    </row>
    <row r="30" spans="1:7" x14ac:dyDescent="0.3">
      <c r="A30" s="1">
        <v>40598</v>
      </c>
      <c r="B30" s="5">
        <v>9.3179999999999996</v>
      </c>
      <c r="C30" s="5">
        <v>0</v>
      </c>
      <c r="D30" s="5">
        <v>9.4049999999999994</v>
      </c>
      <c r="E30" s="5">
        <v>9.75</v>
      </c>
      <c r="F30" s="5">
        <v>0</v>
      </c>
      <c r="G30" s="5">
        <v>0</v>
      </c>
    </row>
    <row r="31" spans="1:7" x14ac:dyDescent="0.3">
      <c r="A31" s="1">
        <v>40601</v>
      </c>
      <c r="B31" s="5">
        <v>9.370000000000001</v>
      </c>
      <c r="C31" s="5">
        <v>9.3719999999999999</v>
      </c>
      <c r="D31" s="5">
        <v>9.4809999999999999</v>
      </c>
      <c r="E31" s="5">
        <v>9.3249999999999993</v>
      </c>
      <c r="F31" s="5">
        <v>0</v>
      </c>
      <c r="G31" s="5">
        <v>0</v>
      </c>
    </row>
    <row r="32" spans="1:7" x14ac:dyDescent="0.3">
      <c r="A32" s="1">
        <v>40602</v>
      </c>
      <c r="B32" s="5">
        <v>9.35</v>
      </c>
      <c r="C32" s="5">
        <v>0</v>
      </c>
      <c r="D32" s="5">
        <v>9.59</v>
      </c>
      <c r="E32" s="5">
        <v>9.3000000000000007</v>
      </c>
      <c r="F32" s="5">
        <v>0</v>
      </c>
      <c r="G32" s="5">
        <v>0</v>
      </c>
    </row>
    <row r="33" spans="1:7" x14ac:dyDescent="0.3">
      <c r="A33" s="1">
        <v>40603</v>
      </c>
      <c r="B33" s="5">
        <v>9.343</v>
      </c>
      <c r="C33" s="5">
        <v>0</v>
      </c>
      <c r="D33" s="5">
        <v>9.3170000000000002</v>
      </c>
      <c r="E33" s="5">
        <v>0</v>
      </c>
      <c r="F33" s="5">
        <v>0</v>
      </c>
      <c r="G33" s="5">
        <v>0</v>
      </c>
    </row>
    <row r="34" spans="1:7" x14ac:dyDescent="0.3">
      <c r="A34" s="1">
        <v>40604</v>
      </c>
      <c r="B34" s="5">
        <v>9.234</v>
      </c>
      <c r="C34" s="5">
        <v>9.4030000000000005</v>
      </c>
      <c r="D34" s="5">
        <v>9.5240000000000009</v>
      </c>
      <c r="E34" s="5">
        <v>0</v>
      </c>
      <c r="F34" s="5">
        <v>0</v>
      </c>
      <c r="G34" s="5">
        <v>0</v>
      </c>
    </row>
    <row r="35" spans="1:7" x14ac:dyDescent="0.3">
      <c r="A35" s="1">
        <v>40605</v>
      </c>
      <c r="B35" s="5">
        <v>9.1429999999999989</v>
      </c>
      <c r="C35" s="5">
        <v>9.4</v>
      </c>
      <c r="D35" s="5">
        <v>9.347999999999999</v>
      </c>
      <c r="E35" s="5">
        <v>0</v>
      </c>
      <c r="F35" s="5">
        <v>0</v>
      </c>
      <c r="G35" s="5">
        <v>0</v>
      </c>
    </row>
    <row r="36" spans="1:7" x14ac:dyDescent="0.3">
      <c r="A36" s="1">
        <v>40608</v>
      </c>
      <c r="B36" s="5">
        <v>8.8359999999999985</v>
      </c>
      <c r="C36" s="5">
        <v>8.92</v>
      </c>
      <c r="D36" s="5">
        <v>9.1359999999999992</v>
      </c>
      <c r="E36" s="5">
        <v>9.3149999999999995</v>
      </c>
      <c r="F36" s="5">
        <v>0</v>
      </c>
      <c r="G36" s="5">
        <v>0</v>
      </c>
    </row>
    <row r="37" spans="1:7" x14ac:dyDescent="0.3">
      <c r="A37" s="1">
        <v>40609</v>
      </c>
      <c r="B37" s="5">
        <v>8.4359999999999999</v>
      </c>
      <c r="C37" s="5">
        <v>0</v>
      </c>
      <c r="D37" s="5">
        <v>9.2669999999999995</v>
      </c>
      <c r="E37" s="5">
        <v>0</v>
      </c>
      <c r="F37" s="5">
        <v>0</v>
      </c>
      <c r="G37" s="5">
        <v>0</v>
      </c>
    </row>
    <row r="38" spans="1:7" x14ac:dyDescent="0.3">
      <c r="A38" s="1">
        <v>40610</v>
      </c>
      <c r="B38" s="5">
        <v>9.0749999999999993</v>
      </c>
      <c r="C38" s="5">
        <v>9.1719999999999988</v>
      </c>
      <c r="D38" s="5">
        <v>9.2009999999999987</v>
      </c>
      <c r="E38" s="5">
        <v>9.3000000000000007</v>
      </c>
      <c r="F38" s="5">
        <v>0</v>
      </c>
      <c r="G38" s="5">
        <v>0</v>
      </c>
    </row>
    <row r="39" spans="1:7" x14ac:dyDescent="0.3">
      <c r="A39" s="1">
        <v>40611</v>
      </c>
      <c r="B39" s="5">
        <v>9.0389999999999997</v>
      </c>
      <c r="C39" s="5">
        <v>9.0519999999999996</v>
      </c>
      <c r="D39" s="5">
        <v>9.1150000000000002</v>
      </c>
      <c r="E39" s="5">
        <v>9.1829999999999998</v>
      </c>
      <c r="F39" s="5">
        <v>0</v>
      </c>
      <c r="G39" s="5">
        <v>0</v>
      </c>
    </row>
    <row r="40" spans="1:7" x14ac:dyDescent="0.3">
      <c r="A40" s="1">
        <v>40612</v>
      </c>
      <c r="B40" s="5">
        <v>9.1</v>
      </c>
      <c r="C40" s="5">
        <v>0</v>
      </c>
      <c r="D40" s="5">
        <v>9.1739999999999995</v>
      </c>
      <c r="E40" s="5">
        <v>9.452</v>
      </c>
      <c r="F40" s="5">
        <v>0</v>
      </c>
      <c r="G40" s="5">
        <v>0</v>
      </c>
    </row>
    <row r="41" spans="1:7" x14ac:dyDescent="0.3">
      <c r="A41" s="1">
        <v>40615</v>
      </c>
      <c r="B41" s="5">
        <v>8.9370000000000012</v>
      </c>
      <c r="C41" s="5">
        <v>0</v>
      </c>
      <c r="D41" s="5">
        <v>9.161999999999999</v>
      </c>
      <c r="E41" s="5">
        <v>0</v>
      </c>
      <c r="F41" s="5">
        <v>0</v>
      </c>
      <c r="G41" s="5">
        <v>0</v>
      </c>
    </row>
    <row r="42" spans="1:7" x14ac:dyDescent="0.3">
      <c r="A42" s="1">
        <v>40616</v>
      </c>
      <c r="B42" s="5">
        <v>8.9380000000000006</v>
      </c>
      <c r="C42" s="5">
        <v>9.15</v>
      </c>
      <c r="D42" s="5">
        <v>9.2080000000000002</v>
      </c>
      <c r="E42" s="5">
        <v>9.1869999999999994</v>
      </c>
      <c r="F42" s="5">
        <v>0</v>
      </c>
      <c r="G42" s="5">
        <v>0</v>
      </c>
    </row>
    <row r="43" spans="1:7" x14ac:dyDescent="0.3">
      <c r="A43" s="1">
        <v>40617</v>
      </c>
      <c r="B43" s="5">
        <v>8.8150000000000013</v>
      </c>
      <c r="C43" s="5">
        <v>0</v>
      </c>
      <c r="D43" s="5">
        <v>9.1379999999999999</v>
      </c>
      <c r="E43" s="5">
        <v>9.75</v>
      </c>
      <c r="F43" s="5">
        <v>0</v>
      </c>
      <c r="G43" s="5">
        <v>0</v>
      </c>
    </row>
    <row r="44" spans="1:7" x14ac:dyDescent="0.3">
      <c r="A44" s="1">
        <v>40618</v>
      </c>
      <c r="B44" s="5">
        <v>8.7900000000000009</v>
      </c>
      <c r="C44" s="5">
        <v>9.25</v>
      </c>
      <c r="D44" s="5">
        <v>9.0039999999999996</v>
      </c>
      <c r="E44" s="5">
        <v>0</v>
      </c>
      <c r="F44" s="5">
        <v>0</v>
      </c>
      <c r="G44" s="5">
        <v>0</v>
      </c>
    </row>
    <row r="45" spans="1:7" x14ac:dyDescent="0.3">
      <c r="A45" s="1">
        <v>40619</v>
      </c>
      <c r="B45" s="5">
        <v>8.6150000000000002</v>
      </c>
      <c r="C45" s="5">
        <v>8.5030000000000001</v>
      </c>
      <c r="D45" s="5">
        <v>8.8019999999999996</v>
      </c>
      <c r="E45" s="5">
        <v>0</v>
      </c>
      <c r="F45" s="5">
        <v>0</v>
      </c>
      <c r="G45" s="5">
        <v>0</v>
      </c>
    </row>
    <row r="46" spans="1:7" x14ac:dyDescent="0.3">
      <c r="A46" s="1">
        <v>40622</v>
      </c>
      <c r="B46" s="5">
        <v>8.4770000000000003</v>
      </c>
      <c r="C46" s="5">
        <v>0</v>
      </c>
      <c r="D46" s="5">
        <v>8.75</v>
      </c>
      <c r="E46" s="5">
        <v>9.338000000000001</v>
      </c>
      <c r="F46" s="5">
        <v>0</v>
      </c>
      <c r="G46" s="5">
        <v>0</v>
      </c>
    </row>
    <row r="47" spans="1:7" x14ac:dyDescent="0.3">
      <c r="A47" s="1">
        <v>40623</v>
      </c>
      <c r="B47" s="5">
        <v>8.4079999999999995</v>
      </c>
      <c r="C47" s="5">
        <v>0</v>
      </c>
      <c r="D47" s="5">
        <v>9.0250000000000004</v>
      </c>
      <c r="E47" s="5">
        <v>0</v>
      </c>
      <c r="F47" s="5">
        <v>0</v>
      </c>
      <c r="G47" s="5">
        <v>0</v>
      </c>
    </row>
    <row r="48" spans="1:7" x14ac:dyDescent="0.3">
      <c r="A48" s="1">
        <v>40624</v>
      </c>
      <c r="B48" s="5">
        <v>8.6519999999999992</v>
      </c>
      <c r="C48" s="5">
        <v>8.9619999999999997</v>
      </c>
      <c r="D48" s="5">
        <v>8.968</v>
      </c>
      <c r="E48" s="5">
        <v>9.06</v>
      </c>
      <c r="F48" s="5">
        <v>0</v>
      </c>
      <c r="G48" s="5">
        <v>9.6</v>
      </c>
    </row>
    <row r="49" spans="1:7" x14ac:dyDescent="0.3">
      <c r="A49" s="1">
        <v>40625</v>
      </c>
      <c r="B49" s="5">
        <v>8.8289999999999988</v>
      </c>
      <c r="C49" s="5">
        <v>8.7679999999999989</v>
      </c>
      <c r="D49" s="5">
        <v>9.0300000000000011</v>
      </c>
      <c r="E49" s="5">
        <v>9.1</v>
      </c>
      <c r="F49" s="5">
        <v>0</v>
      </c>
      <c r="G49" s="5">
        <v>0</v>
      </c>
    </row>
    <row r="50" spans="1:7" x14ac:dyDescent="0.3">
      <c r="A50" s="1">
        <v>40626</v>
      </c>
      <c r="B50" s="5">
        <v>8.822000000000001</v>
      </c>
      <c r="C50" s="5">
        <v>0</v>
      </c>
      <c r="D50" s="5">
        <v>9.0440000000000005</v>
      </c>
      <c r="E50" s="5">
        <v>9.375</v>
      </c>
      <c r="F50" s="5">
        <v>0</v>
      </c>
      <c r="G50" s="5">
        <v>0</v>
      </c>
    </row>
    <row r="51" spans="1:7" x14ac:dyDescent="0.3">
      <c r="A51" s="1">
        <v>40629</v>
      </c>
      <c r="B51" s="5">
        <v>8.9440000000000008</v>
      </c>
      <c r="C51" s="5">
        <v>0</v>
      </c>
      <c r="D51" s="5">
        <v>9.0649999999999995</v>
      </c>
      <c r="E51" s="5">
        <v>9.0250000000000004</v>
      </c>
      <c r="F51" s="5">
        <v>0</v>
      </c>
      <c r="G51" s="5">
        <v>0</v>
      </c>
    </row>
    <row r="52" spans="1:7" x14ac:dyDescent="0.3">
      <c r="A52" s="1">
        <v>40630</v>
      </c>
      <c r="B52" s="5">
        <v>9.0789999999999988</v>
      </c>
      <c r="C52" s="5">
        <v>8.92</v>
      </c>
      <c r="D52" s="5">
        <v>9.1210000000000004</v>
      </c>
      <c r="E52" s="5">
        <v>9.2829999999999995</v>
      </c>
      <c r="F52" s="5">
        <v>0</v>
      </c>
      <c r="G52" s="5">
        <v>0</v>
      </c>
    </row>
    <row r="53" spans="1:7" x14ac:dyDescent="0.3">
      <c r="A53" s="1">
        <v>40631</v>
      </c>
      <c r="B53" s="5">
        <v>9.016</v>
      </c>
      <c r="C53" s="5">
        <v>0</v>
      </c>
      <c r="D53" s="5">
        <v>9.0459999999999994</v>
      </c>
      <c r="E53" s="5">
        <v>9.0980000000000008</v>
      </c>
      <c r="F53" s="5">
        <v>0</v>
      </c>
      <c r="G53" s="5">
        <v>0</v>
      </c>
    </row>
    <row r="54" spans="1:7" x14ac:dyDescent="0.3">
      <c r="A54" s="1">
        <v>40632</v>
      </c>
      <c r="B54" s="5">
        <v>8.831999999999999</v>
      </c>
      <c r="C54" s="5">
        <v>8.9969999999999999</v>
      </c>
      <c r="D54" s="5">
        <v>9.1240000000000006</v>
      </c>
      <c r="E54" s="5">
        <v>9.5500000000000007</v>
      </c>
      <c r="F54" s="5">
        <v>0</v>
      </c>
      <c r="G54" s="5">
        <v>0</v>
      </c>
    </row>
    <row r="55" spans="1:7" x14ac:dyDescent="0.3">
      <c r="A55" s="1">
        <v>40633</v>
      </c>
      <c r="B55" s="5">
        <v>8.729000000000001</v>
      </c>
      <c r="C55" s="5">
        <v>8.9660000000000011</v>
      </c>
      <c r="D55" s="5">
        <v>8.99</v>
      </c>
      <c r="E55" s="5">
        <v>0</v>
      </c>
      <c r="F55" s="5">
        <v>0</v>
      </c>
      <c r="G55" s="5">
        <v>0</v>
      </c>
    </row>
    <row r="56" spans="1:7" x14ac:dyDescent="0.3">
      <c r="A56" s="1">
        <v>40636</v>
      </c>
      <c r="B56" s="5">
        <v>8.5670000000000002</v>
      </c>
      <c r="C56" s="5">
        <v>8.7620000000000005</v>
      </c>
      <c r="D56" s="5">
        <v>8.9</v>
      </c>
      <c r="E56" s="5">
        <v>9.4250000000000007</v>
      </c>
      <c r="F56" s="5">
        <v>0</v>
      </c>
      <c r="G56" s="5">
        <v>0</v>
      </c>
    </row>
    <row r="57" spans="1:7" x14ac:dyDescent="0.3">
      <c r="A57" s="1">
        <v>40637</v>
      </c>
      <c r="B57" s="5">
        <v>8.4359999999999999</v>
      </c>
      <c r="C57" s="5">
        <v>0</v>
      </c>
      <c r="D57" s="5">
        <v>8.9</v>
      </c>
      <c r="E57" s="5">
        <v>0</v>
      </c>
      <c r="F57" s="5">
        <v>0</v>
      </c>
      <c r="G57" s="5">
        <v>0</v>
      </c>
    </row>
    <row r="58" spans="1:7" x14ac:dyDescent="0.3">
      <c r="A58" s="1">
        <v>40638</v>
      </c>
      <c r="B58" s="5">
        <v>8.8410000000000011</v>
      </c>
      <c r="C58" s="5">
        <v>8.9499999999999993</v>
      </c>
      <c r="D58" s="5">
        <v>9.0540000000000003</v>
      </c>
      <c r="E58" s="5">
        <v>9.0730000000000004</v>
      </c>
      <c r="F58" s="5">
        <v>0</v>
      </c>
      <c r="G58" s="5">
        <v>0</v>
      </c>
    </row>
    <row r="59" spans="1:7" x14ac:dyDescent="0.3">
      <c r="A59" s="1">
        <v>40639</v>
      </c>
      <c r="B59" s="5">
        <v>8.8120000000000012</v>
      </c>
      <c r="C59" s="5">
        <v>8.968</v>
      </c>
      <c r="D59" s="5">
        <v>9.0289999999999999</v>
      </c>
      <c r="E59" s="5">
        <v>9.1219999999999999</v>
      </c>
      <c r="F59" s="5">
        <v>0</v>
      </c>
      <c r="G59" s="5">
        <v>0</v>
      </c>
    </row>
    <row r="60" spans="1:7" x14ac:dyDescent="0.3">
      <c r="A60" s="1">
        <v>40640</v>
      </c>
      <c r="B60" s="5">
        <v>8.8359999999999985</v>
      </c>
      <c r="C60" s="5">
        <v>9</v>
      </c>
      <c r="D60" s="5">
        <v>9.0240000000000009</v>
      </c>
      <c r="E60" s="5">
        <v>0</v>
      </c>
      <c r="F60" s="5">
        <v>0</v>
      </c>
      <c r="G60" s="5">
        <v>0</v>
      </c>
    </row>
    <row r="61" spans="1:7" x14ac:dyDescent="0.3">
      <c r="A61" s="1">
        <v>40643</v>
      </c>
      <c r="B61" s="5">
        <v>8.875</v>
      </c>
      <c r="C61" s="5">
        <v>0</v>
      </c>
      <c r="D61" s="5">
        <v>8.9610000000000003</v>
      </c>
      <c r="E61" s="5">
        <v>9.15</v>
      </c>
      <c r="F61" s="5">
        <v>0</v>
      </c>
      <c r="G61" s="5">
        <v>0</v>
      </c>
    </row>
    <row r="62" spans="1:7" x14ac:dyDescent="0.3">
      <c r="A62" s="1">
        <v>40644</v>
      </c>
      <c r="B62" s="5">
        <v>8.8870000000000005</v>
      </c>
      <c r="C62" s="5">
        <v>9.0419999999999998</v>
      </c>
      <c r="D62" s="5">
        <v>9.0329999999999995</v>
      </c>
      <c r="E62" s="5">
        <v>9.2080000000000002</v>
      </c>
      <c r="F62" s="5">
        <v>0</v>
      </c>
      <c r="G62" s="5">
        <v>0</v>
      </c>
    </row>
    <row r="63" spans="1:7" x14ac:dyDescent="0.3">
      <c r="A63" s="1">
        <v>40645</v>
      </c>
      <c r="B63" s="5">
        <v>8.82</v>
      </c>
      <c r="C63" s="5">
        <v>8.863999999999999</v>
      </c>
      <c r="D63" s="5">
        <v>9.0670000000000002</v>
      </c>
      <c r="E63" s="5">
        <v>9.1150000000000002</v>
      </c>
      <c r="F63" s="5">
        <v>0</v>
      </c>
      <c r="G63" s="5">
        <v>0</v>
      </c>
    </row>
    <row r="64" spans="1:7" x14ac:dyDescent="0.3">
      <c r="A64" s="1">
        <v>40646</v>
      </c>
      <c r="B64" s="5">
        <v>8.8190000000000008</v>
      </c>
      <c r="C64" s="5">
        <v>9</v>
      </c>
      <c r="D64" s="5">
        <v>8.9710000000000001</v>
      </c>
      <c r="E64" s="5">
        <v>9.25</v>
      </c>
      <c r="F64" s="5">
        <v>0</v>
      </c>
      <c r="G64" s="5">
        <v>0</v>
      </c>
    </row>
    <row r="65" spans="1:7" x14ac:dyDescent="0.3">
      <c r="A65" s="1">
        <v>40647</v>
      </c>
      <c r="B65" s="5">
        <v>8.7359999999999989</v>
      </c>
      <c r="C65" s="5">
        <v>8.9</v>
      </c>
      <c r="D65" s="5">
        <v>8.9169999999999998</v>
      </c>
      <c r="E65" s="5">
        <v>9.020999999999999</v>
      </c>
      <c r="F65" s="5">
        <v>0</v>
      </c>
      <c r="G65" s="5">
        <v>0</v>
      </c>
    </row>
    <row r="66" spans="1:7" x14ac:dyDescent="0.3">
      <c r="A66" s="1">
        <v>40650</v>
      </c>
      <c r="B66" s="5">
        <v>8.9619999999999997</v>
      </c>
      <c r="C66" s="5">
        <v>0</v>
      </c>
      <c r="D66" s="5">
        <v>0</v>
      </c>
      <c r="E66" s="5">
        <v>8.86</v>
      </c>
      <c r="F66" s="5">
        <v>0</v>
      </c>
      <c r="G66" s="5">
        <v>0</v>
      </c>
    </row>
    <row r="67" spans="1:7" x14ac:dyDescent="0.3">
      <c r="A67" s="1">
        <v>40651</v>
      </c>
      <c r="B67" s="5">
        <v>8.5650000000000013</v>
      </c>
      <c r="C67" s="5">
        <v>0</v>
      </c>
      <c r="D67" s="5">
        <v>0</v>
      </c>
      <c r="E67" s="5">
        <v>8.8989999999999991</v>
      </c>
      <c r="F67" s="5">
        <v>0</v>
      </c>
      <c r="G67" s="5">
        <v>0</v>
      </c>
    </row>
    <row r="68" spans="1:7" x14ac:dyDescent="0.3">
      <c r="A68" s="1">
        <v>40652</v>
      </c>
      <c r="B68" s="5">
        <v>8.8469999999999995</v>
      </c>
      <c r="C68" s="5">
        <v>0</v>
      </c>
      <c r="D68" s="5">
        <v>9.0329999999999995</v>
      </c>
      <c r="E68" s="5">
        <v>9.0660000000000007</v>
      </c>
      <c r="F68" s="5">
        <v>0</v>
      </c>
      <c r="G68" s="5">
        <v>0</v>
      </c>
    </row>
    <row r="69" spans="1:7" x14ac:dyDescent="0.3">
      <c r="A69" s="1">
        <v>40653</v>
      </c>
      <c r="B69" s="5">
        <v>8.92</v>
      </c>
      <c r="C69" s="5">
        <v>9.157</v>
      </c>
      <c r="D69" s="5">
        <v>9.1669999999999998</v>
      </c>
      <c r="E69" s="5">
        <v>9.1999999999999993</v>
      </c>
      <c r="F69" s="5">
        <v>0</v>
      </c>
      <c r="G69" s="5">
        <v>0</v>
      </c>
    </row>
    <row r="70" spans="1:7" x14ac:dyDescent="0.3">
      <c r="A70" s="1">
        <v>40654</v>
      </c>
      <c r="B70" s="5">
        <v>9.1460000000000008</v>
      </c>
      <c r="C70" s="5">
        <v>0</v>
      </c>
      <c r="D70" s="5">
        <v>9.1230000000000011</v>
      </c>
      <c r="E70" s="5">
        <v>9.1750000000000007</v>
      </c>
      <c r="F70" s="5">
        <v>0</v>
      </c>
      <c r="G70" s="5">
        <v>0</v>
      </c>
    </row>
    <row r="71" spans="1:7" x14ac:dyDescent="0.3">
      <c r="A71" s="1">
        <v>40659</v>
      </c>
      <c r="B71" s="5">
        <v>8.9909999999999997</v>
      </c>
      <c r="C71" s="5">
        <v>9.1039999999999992</v>
      </c>
      <c r="D71" s="5">
        <v>9.0410000000000004</v>
      </c>
      <c r="E71" s="5">
        <v>9.1020000000000003</v>
      </c>
      <c r="F71" s="5">
        <v>0</v>
      </c>
      <c r="G71" s="5">
        <v>0</v>
      </c>
    </row>
    <row r="72" spans="1:7" x14ac:dyDescent="0.3">
      <c r="A72" s="1">
        <v>40660</v>
      </c>
      <c r="B72" s="5">
        <v>9.0179999999999989</v>
      </c>
      <c r="C72" s="5">
        <v>9.0660000000000007</v>
      </c>
      <c r="D72" s="5">
        <v>9.1219999999999999</v>
      </c>
      <c r="E72" s="5">
        <v>9.5</v>
      </c>
      <c r="F72" s="5">
        <v>0</v>
      </c>
      <c r="G72" s="5">
        <v>9.6</v>
      </c>
    </row>
    <row r="73" spans="1:7" x14ac:dyDescent="0.3">
      <c r="A73" s="1">
        <v>40661</v>
      </c>
      <c r="B73" s="5">
        <v>9.0419999999999998</v>
      </c>
      <c r="C73" s="5">
        <v>9</v>
      </c>
      <c r="D73" s="5">
        <v>9.1750000000000007</v>
      </c>
      <c r="E73" s="5">
        <v>9.15</v>
      </c>
      <c r="F73" s="5">
        <v>0</v>
      </c>
      <c r="G73" s="5">
        <v>0</v>
      </c>
    </row>
    <row r="74" spans="1:7" x14ac:dyDescent="0.3">
      <c r="A74" s="1">
        <v>40665</v>
      </c>
      <c r="B74" s="5">
        <v>8.77</v>
      </c>
      <c r="C74" s="5">
        <v>0</v>
      </c>
      <c r="D74" s="5">
        <v>8.98</v>
      </c>
      <c r="E74" s="5">
        <v>9.1810000000000009</v>
      </c>
      <c r="F74" s="5">
        <v>0</v>
      </c>
      <c r="G74" s="5">
        <v>0</v>
      </c>
    </row>
    <row r="75" spans="1:7" x14ac:dyDescent="0.3">
      <c r="A75" s="1">
        <v>40666</v>
      </c>
      <c r="B75" s="5">
        <v>9.0010000000000012</v>
      </c>
      <c r="C75" s="5">
        <v>0</v>
      </c>
      <c r="D75" s="5">
        <v>9.1129999999999995</v>
      </c>
      <c r="E75" s="5">
        <v>9.1159999999999997</v>
      </c>
      <c r="F75" s="5">
        <v>0</v>
      </c>
      <c r="G75" s="5">
        <v>0</v>
      </c>
    </row>
    <row r="76" spans="1:7" x14ac:dyDescent="0.3">
      <c r="A76" s="1">
        <v>40667</v>
      </c>
      <c r="B76" s="5">
        <v>8.9550000000000001</v>
      </c>
      <c r="C76" s="5">
        <v>9.1009999999999991</v>
      </c>
      <c r="D76" s="5">
        <v>9.1310000000000002</v>
      </c>
      <c r="E76" s="5">
        <v>9.35</v>
      </c>
      <c r="F76" s="5">
        <v>0</v>
      </c>
      <c r="G76" s="5">
        <v>0</v>
      </c>
    </row>
    <row r="77" spans="1:7" x14ac:dyDescent="0.3">
      <c r="A77" s="1">
        <v>40668</v>
      </c>
      <c r="B77" s="5">
        <v>8.9789999999999992</v>
      </c>
      <c r="C77" s="5">
        <v>9.1210000000000004</v>
      </c>
      <c r="D77" s="5">
        <v>9.2569999999999997</v>
      </c>
      <c r="E77" s="5">
        <v>9.2939999999999987</v>
      </c>
      <c r="F77" s="5">
        <v>0</v>
      </c>
      <c r="G77" s="5">
        <v>0</v>
      </c>
    </row>
    <row r="78" spans="1:7" x14ac:dyDescent="0.3">
      <c r="A78" s="1">
        <v>40671</v>
      </c>
      <c r="B78" s="5">
        <v>8.98</v>
      </c>
      <c r="C78" s="5">
        <v>0</v>
      </c>
      <c r="D78" s="5">
        <v>9.0990000000000002</v>
      </c>
      <c r="E78" s="5">
        <v>9.1340000000000003</v>
      </c>
      <c r="F78" s="5">
        <v>0</v>
      </c>
      <c r="G78" s="5">
        <v>0</v>
      </c>
    </row>
    <row r="79" spans="1:7" x14ac:dyDescent="0.3">
      <c r="A79" s="1">
        <v>40672</v>
      </c>
      <c r="B79" s="5">
        <v>8.9939999999999998</v>
      </c>
      <c r="C79" s="5">
        <v>0</v>
      </c>
      <c r="D79" s="5">
        <v>9.0830000000000002</v>
      </c>
      <c r="E79" s="5">
        <v>9.15</v>
      </c>
      <c r="F79" s="5">
        <v>0</v>
      </c>
      <c r="G79" s="5">
        <v>0</v>
      </c>
    </row>
    <row r="80" spans="1:7" x14ac:dyDescent="0.3">
      <c r="A80" s="1">
        <v>40673</v>
      </c>
      <c r="B80" s="5">
        <v>8.995000000000001</v>
      </c>
      <c r="C80" s="5">
        <v>0</v>
      </c>
      <c r="D80" s="5">
        <v>9.1240000000000006</v>
      </c>
      <c r="E80" s="5">
        <v>9.0560000000000009</v>
      </c>
      <c r="F80" s="5">
        <v>0</v>
      </c>
      <c r="G80" s="5">
        <v>0</v>
      </c>
    </row>
    <row r="81" spans="1:7" x14ac:dyDescent="0.3">
      <c r="A81" s="1">
        <v>40674</v>
      </c>
      <c r="B81" s="5">
        <v>8.9160000000000004</v>
      </c>
      <c r="C81" s="5">
        <v>8.9779999999999998</v>
      </c>
      <c r="D81" s="5">
        <v>9.1669999999999998</v>
      </c>
      <c r="E81" s="5">
        <v>9.2929999999999993</v>
      </c>
      <c r="F81" s="5">
        <v>0</v>
      </c>
      <c r="G81" s="5">
        <v>0</v>
      </c>
    </row>
    <row r="82" spans="1:7" x14ac:dyDescent="0.3">
      <c r="A82" s="1">
        <v>40675</v>
      </c>
      <c r="B82" s="5">
        <v>8.8450000000000006</v>
      </c>
      <c r="C82" s="5">
        <v>8.9030000000000005</v>
      </c>
      <c r="D82" s="5">
        <v>9.3000000000000007</v>
      </c>
      <c r="E82" s="5">
        <v>0</v>
      </c>
      <c r="F82" s="5">
        <v>0</v>
      </c>
      <c r="G82" s="5">
        <v>0</v>
      </c>
    </row>
    <row r="83" spans="1:7" x14ac:dyDescent="0.3">
      <c r="A83" s="1">
        <v>40678</v>
      </c>
      <c r="B83" s="5">
        <v>8.76</v>
      </c>
      <c r="C83" s="5">
        <v>8.4</v>
      </c>
      <c r="D83" s="5">
        <v>9.0469999999999988</v>
      </c>
      <c r="E83" s="5">
        <v>0</v>
      </c>
      <c r="F83" s="5">
        <v>0</v>
      </c>
      <c r="G83" s="5">
        <v>0</v>
      </c>
    </row>
    <row r="84" spans="1:7" x14ac:dyDescent="0.3">
      <c r="A84" s="1">
        <v>40679</v>
      </c>
      <c r="B84" s="5">
        <v>9</v>
      </c>
      <c r="C84" s="5">
        <v>0</v>
      </c>
      <c r="D84" s="5">
        <v>9.1370000000000005</v>
      </c>
      <c r="E84" s="5">
        <v>0</v>
      </c>
      <c r="F84" s="5">
        <v>0</v>
      </c>
      <c r="G84" s="5">
        <v>0</v>
      </c>
    </row>
    <row r="85" spans="1:7" x14ac:dyDescent="0.3">
      <c r="A85" s="1">
        <v>40680</v>
      </c>
      <c r="B85" s="5">
        <v>8.9450000000000003</v>
      </c>
      <c r="C85" s="5">
        <v>8.98</v>
      </c>
      <c r="D85" s="5">
        <v>9.08</v>
      </c>
      <c r="E85" s="5">
        <v>9.109</v>
      </c>
      <c r="F85" s="5">
        <v>0</v>
      </c>
      <c r="G85" s="5">
        <v>0</v>
      </c>
    </row>
    <row r="86" spans="1:7" x14ac:dyDescent="0.3">
      <c r="A86" s="1">
        <v>40681</v>
      </c>
      <c r="B86" s="5">
        <v>8.9649999999999999</v>
      </c>
      <c r="C86" s="5">
        <v>9</v>
      </c>
      <c r="D86" s="5">
        <v>9.0960000000000001</v>
      </c>
      <c r="E86" s="5">
        <v>9.2070000000000007</v>
      </c>
      <c r="F86" s="5">
        <v>0</v>
      </c>
      <c r="G86" s="5">
        <v>0</v>
      </c>
    </row>
    <row r="87" spans="1:7" x14ac:dyDescent="0.3">
      <c r="A87" s="1">
        <v>40682</v>
      </c>
      <c r="B87" s="5">
        <v>8.9610000000000003</v>
      </c>
      <c r="C87" s="5">
        <v>9.0890000000000004</v>
      </c>
      <c r="D87" s="5">
        <v>9.0839999999999996</v>
      </c>
      <c r="E87" s="5">
        <v>9.1</v>
      </c>
      <c r="F87" s="5">
        <v>0</v>
      </c>
      <c r="G87" s="5">
        <v>0</v>
      </c>
    </row>
    <row r="88" spans="1:7" x14ac:dyDescent="0.3">
      <c r="A88" s="1">
        <v>40685</v>
      </c>
      <c r="B88" s="5">
        <v>8.984</v>
      </c>
      <c r="C88" s="5">
        <v>0</v>
      </c>
      <c r="D88" s="5">
        <v>9.0739999999999998</v>
      </c>
      <c r="E88" s="5">
        <v>9.1460000000000008</v>
      </c>
      <c r="F88" s="5">
        <v>0</v>
      </c>
      <c r="G88" s="5">
        <v>0</v>
      </c>
    </row>
    <row r="89" spans="1:7" x14ac:dyDescent="0.3">
      <c r="A89" s="1">
        <v>40686</v>
      </c>
      <c r="B89" s="5">
        <v>9.0039999999999996</v>
      </c>
      <c r="C89" s="5">
        <v>0</v>
      </c>
      <c r="D89" s="5">
        <v>9.1539999999999999</v>
      </c>
      <c r="E89" s="5">
        <v>0</v>
      </c>
      <c r="F89" s="5">
        <v>0</v>
      </c>
      <c r="G89" s="5">
        <v>0</v>
      </c>
    </row>
    <row r="90" spans="1:7" x14ac:dyDescent="0.3">
      <c r="A90" s="1">
        <v>40687</v>
      </c>
      <c r="B90" s="5">
        <v>9.0149999999999988</v>
      </c>
      <c r="C90" s="5">
        <v>9.0499999999999989</v>
      </c>
      <c r="D90" s="5">
        <v>9.0690000000000008</v>
      </c>
      <c r="E90" s="5">
        <v>9.1460000000000008</v>
      </c>
      <c r="F90" s="5">
        <v>0</v>
      </c>
      <c r="G90" s="5">
        <v>0</v>
      </c>
    </row>
    <row r="91" spans="1:7" x14ac:dyDescent="0.3">
      <c r="A91" s="1">
        <v>40688</v>
      </c>
      <c r="B91" s="5">
        <v>9.0300000000000011</v>
      </c>
      <c r="C91" s="5">
        <v>9.157</v>
      </c>
      <c r="D91" s="5">
        <v>9.152000000000001</v>
      </c>
      <c r="E91" s="5">
        <v>9.48</v>
      </c>
      <c r="F91" s="5">
        <v>0</v>
      </c>
      <c r="G91" s="5">
        <v>9.5</v>
      </c>
    </row>
    <row r="92" spans="1:7" x14ac:dyDescent="0.3">
      <c r="A92" s="1">
        <v>40689</v>
      </c>
      <c r="B92" s="5">
        <v>8.9340000000000011</v>
      </c>
      <c r="C92" s="5">
        <v>8.9770000000000003</v>
      </c>
      <c r="D92" s="5">
        <v>9.1890000000000001</v>
      </c>
      <c r="E92" s="5">
        <v>0</v>
      </c>
      <c r="F92" s="5">
        <v>0</v>
      </c>
      <c r="G92" s="5">
        <v>0</v>
      </c>
    </row>
    <row r="93" spans="1:7" x14ac:dyDescent="0.3">
      <c r="A93" s="1">
        <v>40692</v>
      </c>
      <c r="B93" s="5">
        <v>8.6260000000000012</v>
      </c>
      <c r="C93" s="5">
        <v>0</v>
      </c>
      <c r="D93" s="5">
        <v>9.120000000000001</v>
      </c>
      <c r="E93" s="5">
        <v>9.0620000000000012</v>
      </c>
      <c r="F93" s="5">
        <v>0</v>
      </c>
      <c r="G93" s="5">
        <v>0</v>
      </c>
    </row>
    <row r="94" spans="1:7" x14ac:dyDescent="0.3">
      <c r="A94" s="1">
        <v>40693</v>
      </c>
      <c r="B94" s="5">
        <v>8.552999999999999</v>
      </c>
      <c r="C94" s="5">
        <v>0</v>
      </c>
      <c r="D94" s="5">
        <v>9.0289999999999999</v>
      </c>
      <c r="E94" s="5">
        <v>9.0679999999999996</v>
      </c>
      <c r="F94" s="5">
        <v>9.5</v>
      </c>
      <c r="G94" s="5">
        <v>0</v>
      </c>
    </row>
    <row r="95" spans="1:7" x14ac:dyDescent="0.3">
      <c r="A95" s="1">
        <v>40694</v>
      </c>
      <c r="B95" s="5">
        <v>9.0499999999999989</v>
      </c>
      <c r="C95" s="5">
        <v>0</v>
      </c>
      <c r="D95" s="5">
        <v>9.1059999999999999</v>
      </c>
      <c r="E95" s="5">
        <v>9.0630000000000006</v>
      </c>
      <c r="F95" s="5">
        <v>0</v>
      </c>
      <c r="G95" s="5">
        <v>0</v>
      </c>
    </row>
    <row r="96" spans="1:7" x14ac:dyDescent="0.3">
      <c r="A96" s="1">
        <v>40695</v>
      </c>
      <c r="B96" s="5">
        <v>9.0530000000000008</v>
      </c>
      <c r="C96" s="5">
        <v>9.1</v>
      </c>
      <c r="D96" s="5">
        <v>9.1240000000000006</v>
      </c>
      <c r="E96" s="5">
        <v>9.15</v>
      </c>
      <c r="F96" s="5">
        <v>0</v>
      </c>
      <c r="G96" s="5">
        <v>9.5</v>
      </c>
    </row>
    <row r="97" spans="1:7" x14ac:dyDescent="0.3">
      <c r="A97" s="1">
        <v>40696</v>
      </c>
      <c r="B97" s="5">
        <v>9.0419999999999998</v>
      </c>
      <c r="C97" s="5">
        <v>9.1</v>
      </c>
      <c r="D97" s="5">
        <v>9.1170000000000009</v>
      </c>
      <c r="E97" s="5">
        <v>9.1</v>
      </c>
      <c r="F97" s="5">
        <v>0</v>
      </c>
      <c r="G97" s="5">
        <v>0</v>
      </c>
    </row>
    <row r="98" spans="1:7" x14ac:dyDescent="0.3">
      <c r="A98" s="1">
        <v>40699</v>
      </c>
      <c r="B98" s="5">
        <v>9.0620000000000012</v>
      </c>
      <c r="C98" s="5">
        <v>0</v>
      </c>
      <c r="D98" s="5">
        <v>9.1419999999999995</v>
      </c>
      <c r="E98" s="5">
        <v>0</v>
      </c>
      <c r="F98" s="5">
        <v>0</v>
      </c>
      <c r="G98" s="5">
        <v>0</v>
      </c>
    </row>
    <row r="99" spans="1:7" x14ac:dyDescent="0.3">
      <c r="A99" s="1">
        <v>40700</v>
      </c>
      <c r="B99" s="5">
        <v>9.0759999999999987</v>
      </c>
      <c r="C99" s="5">
        <v>9.1999999999999993</v>
      </c>
      <c r="D99" s="5">
        <v>9.1230000000000011</v>
      </c>
      <c r="E99" s="5">
        <v>9</v>
      </c>
      <c r="F99" s="5">
        <v>0</v>
      </c>
      <c r="G99" s="5">
        <v>0</v>
      </c>
    </row>
    <row r="100" spans="1:7" x14ac:dyDescent="0.3">
      <c r="A100" s="1">
        <v>40701</v>
      </c>
      <c r="B100" s="5">
        <v>9.0499999999999989</v>
      </c>
      <c r="C100" s="5">
        <v>9.1399999999999988</v>
      </c>
      <c r="D100" s="5">
        <v>9.1120000000000001</v>
      </c>
      <c r="E100" s="5">
        <v>9.0830000000000002</v>
      </c>
      <c r="F100" s="5">
        <v>0</v>
      </c>
      <c r="G100" s="5">
        <v>9.5</v>
      </c>
    </row>
    <row r="101" spans="1:7" x14ac:dyDescent="0.3">
      <c r="A101" s="1">
        <v>40702</v>
      </c>
      <c r="B101" s="5">
        <v>8.9359999999999999</v>
      </c>
      <c r="C101" s="5">
        <v>9.093</v>
      </c>
      <c r="D101" s="5">
        <v>9.020999999999999</v>
      </c>
      <c r="E101" s="5">
        <v>9</v>
      </c>
      <c r="F101" s="5">
        <v>0</v>
      </c>
      <c r="G101" s="5">
        <v>0</v>
      </c>
    </row>
    <row r="102" spans="1:7" x14ac:dyDescent="0.3">
      <c r="A102" s="1">
        <v>40703</v>
      </c>
      <c r="B102" s="5">
        <v>8.84</v>
      </c>
      <c r="C102" s="5">
        <v>9</v>
      </c>
      <c r="D102" s="5">
        <v>9.0499999999999989</v>
      </c>
      <c r="E102" s="5">
        <v>9.1649999999999991</v>
      </c>
      <c r="F102" s="5">
        <v>0</v>
      </c>
      <c r="G102" s="5">
        <v>0</v>
      </c>
    </row>
    <row r="103" spans="1:7" x14ac:dyDescent="0.3">
      <c r="A103" s="1">
        <v>40706</v>
      </c>
      <c r="B103" s="5">
        <v>8.8090000000000011</v>
      </c>
      <c r="C103" s="5">
        <v>8.7330000000000005</v>
      </c>
      <c r="D103" s="5">
        <v>9.1039999999999992</v>
      </c>
      <c r="E103" s="5">
        <v>9.1769999999999996</v>
      </c>
      <c r="F103" s="5">
        <v>0</v>
      </c>
      <c r="G103" s="5">
        <v>0</v>
      </c>
    </row>
    <row r="104" spans="1:7" x14ac:dyDescent="0.3">
      <c r="A104" s="1">
        <v>40707</v>
      </c>
      <c r="B104" s="5">
        <v>8.6639999999999997</v>
      </c>
      <c r="C104" s="5">
        <v>0</v>
      </c>
      <c r="D104" s="5">
        <v>9.0030000000000001</v>
      </c>
      <c r="E104" s="5">
        <v>9.3090000000000011</v>
      </c>
      <c r="F104" s="5">
        <v>0</v>
      </c>
      <c r="G104" s="5">
        <v>0</v>
      </c>
    </row>
    <row r="105" spans="1:7" x14ac:dyDescent="0.3">
      <c r="A105" s="1">
        <v>40708</v>
      </c>
      <c r="B105" s="5">
        <v>9.0440000000000005</v>
      </c>
      <c r="C105" s="5">
        <v>9.1</v>
      </c>
      <c r="D105" s="5">
        <v>9.1270000000000007</v>
      </c>
      <c r="E105" s="5">
        <v>9.1230000000000011</v>
      </c>
      <c r="F105" s="5">
        <v>0</v>
      </c>
      <c r="G105" s="5">
        <v>0</v>
      </c>
    </row>
    <row r="106" spans="1:7" x14ac:dyDescent="0.3">
      <c r="A106" s="1">
        <v>40709</v>
      </c>
      <c r="B106" s="5">
        <v>9.0350000000000001</v>
      </c>
      <c r="C106" s="5">
        <v>0</v>
      </c>
      <c r="D106" s="5">
        <v>9.1429999999999989</v>
      </c>
      <c r="E106" s="5">
        <v>9.1999999999999993</v>
      </c>
      <c r="F106" s="5">
        <v>0</v>
      </c>
      <c r="G106" s="5">
        <v>0</v>
      </c>
    </row>
    <row r="107" spans="1:7" x14ac:dyDescent="0.3">
      <c r="A107" s="1">
        <v>40710</v>
      </c>
      <c r="B107" s="5">
        <v>9.020999999999999</v>
      </c>
      <c r="C107" s="5">
        <v>9.1769999999999996</v>
      </c>
      <c r="D107" s="5">
        <v>9.1170000000000009</v>
      </c>
      <c r="E107" s="5">
        <v>0</v>
      </c>
      <c r="F107" s="5">
        <v>0</v>
      </c>
      <c r="G107" s="5">
        <v>0</v>
      </c>
    </row>
    <row r="108" spans="1:7" x14ac:dyDescent="0.3">
      <c r="A108" s="1">
        <v>40713</v>
      </c>
      <c r="B108" s="5">
        <v>9.1109999999999989</v>
      </c>
      <c r="C108" s="5">
        <v>0</v>
      </c>
      <c r="D108" s="5">
        <v>9.1429999999999989</v>
      </c>
      <c r="E108" s="5">
        <v>9.1</v>
      </c>
      <c r="F108" s="5">
        <v>0</v>
      </c>
      <c r="G108" s="5">
        <v>0</v>
      </c>
    </row>
    <row r="109" spans="1:7" x14ac:dyDescent="0.3">
      <c r="A109" s="1">
        <v>40714</v>
      </c>
      <c r="B109" s="5">
        <v>9.1349999999999998</v>
      </c>
      <c r="C109" s="5">
        <v>9.213000000000001</v>
      </c>
      <c r="D109" s="5">
        <v>9.1800000000000015</v>
      </c>
      <c r="E109" s="5">
        <v>0</v>
      </c>
      <c r="F109" s="5">
        <v>0</v>
      </c>
      <c r="G109" s="5">
        <v>0</v>
      </c>
    </row>
    <row r="110" spans="1:7" x14ac:dyDescent="0.3">
      <c r="A110" s="1">
        <v>40715</v>
      </c>
      <c r="B110" s="5">
        <v>9.1349999999999998</v>
      </c>
      <c r="C110" s="5">
        <v>9.1639999999999997</v>
      </c>
      <c r="D110" s="5">
        <v>9.1810000000000009</v>
      </c>
      <c r="E110" s="5">
        <v>9</v>
      </c>
      <c r="F110" s="5">
        <v>0</v>
      </c>
      <c r="G110" s="5">
        <v>0</v>
      </c>
    </row>
    <row r="111" spans="1:7" x14ac:dyDescent="0.3">
      <c r="A111" s="1">
        <v>40716</v>
      </c>
      <c r="B111" s="5">
        <v>9.0459999999999994</v>
      </c>
      <c r="C111" s="5">
        <v>9.0990000000000002</v>
      </c>
      <c r="D111" s="5">
        <v>9.2349999999999994</v>
      </c>
      <c r="E111" s="5">
        <v>0</v>
      </c>
      <c r="F111" s="5">
        <v>0</v>
      </c>
      <c r="G111" s="5">
        <v>0</v>
      </c>
    </row>
    <row r="112" spans="1:7" x14ac:dyDescent="0.3">
      <c r="A112" s="1">
        <v>40717</v>
      </c>
      <c r="B112" s="5">
        <v>8.9320000000000004</v>
      </c>
      <c r="C112" s="5">
        <v>9.0280000000000005</v>
      </c>
      <c r="D112" s="5">
        <v>9.1189999999999998</v>
      </c>
      <c r="E112" s="5">
        <v>0</v>
      </c>
      <c r="F112" s="5">
        <v>0</v>
      </c>
      <c r="G112" s="5">
        <v>0</v>
      </c>
    </row>
    <row r="113" spans="1:7" x14ac:dyDescent="0.3">
      <c r="A113" s="1">
        <v>40720</v>
      </c>
      <c r="B113" s="5">
        <v>8.907</v>
      </c>
      <c r="C113" s="5">
        <v>9.0139999999999993</v>
      </c>
      <c r="D113" s="5">
        <v>0</v>
      </c>
      <c r="E113" s="5">
        <v>9.3070000000000004</v>
      </c>
      <c r="F113" s="5">
        <v>9.5500000000000007</v>
      </c>
      <c r="G113" s="5">
        <v>0</v>
      </c>
    </row>
    <row r="114" spans="1:7" x14ac:dyDescent="0.3">
      <c r="A114" s="1">
        <v>40721</v>
      </c>
      <c r="B114" s="5">
        <v>8.7560000000000002</v>
      </c>
      <c r="C114" s="5">
        <v>0</v>
      </c>
      <c r="D114" s="5">
        <v>0</v>
      </c>
      <c r="E114" s="5">
        <v>9.3000000000000007</v>
      </c>
      <c r="F114" s="5">
        <v>0</v>
      </c>
      <c r="G114" s="5">
        <v>0</v>
      </c>
    </row>
    <row r="115" spans="1:7" x14ac:dyDescent="0.3">
      <c r="A115" s="1">
        <v>40722</v>
      </c>
      <c r="B115" s="5">
        <v>9.1349999999999998</v>
      </c>
      <c r="C115" s="5">
        <v>0</v>
      </c>
      <c r="D115" s="5">
        <v>9.1470000000000002</v>
      </c>
      <c r="E115" s="5">
        <v>9.1470000000000002</v>
      </c>
      <c r="F115" s="5">
        <v>0</v>
      </c>
      <c r="G115" s="5">
        <v>0</v>
      </c>
    </row>
    <row r="116" spans="1:7" x14ac:dyDescent="0.3">
      <c r="A116" s="1">
        <v>40723</v>
      </c>
      <c r="B116" s="5">
        <v>9.17</v>
      </c>
      <c r="C116" s="5">
        <v>0</v>
      </c>
      <c r="D116" s="5">
        <v>9.2850000000000001</v>
      </c>
      <c r="E116" s="5">
        <v>9.2669999999999995</v>
      </c>
      <c r="F116" s="5">
        <v>0</v>
      </c>
      <c r="G116" s="5">
        <v>0</v>
      </c>
    </row>
    <row r="117" spans="1:7" x14ac:dyDescent="0.3">
      <c r="A117" s="1">
        <v>40724</v>
      </c>
      <c r="B117" s="5">
        <v>9.2170000000000005</v>
      </c>
      <c r="C117" s="5">
        <v>9.2089999999999996</v>
      </c>
      <c r="D117" s="5">
        <v>9.3000000000000007</v>
      </c>
      <c r="E117" s="5">
        <v>9.35</v>
      </c>
      <c r="F117" s="5">
        <v>9.5500000000000007</v>
      </c>
      <c r="G117" s="5">
        <v>9.5920000000000005</v>
      </c>
    </row>
    <row r="118" spans="1:7" x14ac:dyDescent="0.3">
      <c r="A118" s="1">
        <v>40727</v>
      </c>
      <c r="B118" s="5">
        <v>9.1470000000000002</v>
      </c>
      <c r="C118" s="5">
        <v>9.25</v>
      </c>
      <c r="D118" s="5">
        <v>9.1880000000000006</v>
      </c>
      <c r="E118" s="5">
        <v>9.4499999999999993</v>
      </c>
      <c r="F118" s="5">
        <v>9.56</v>
      </c>
      <c r="G118" s="5">
        <v>0</v>
      </c>
    </row>
    <row r="119" spans="1:7" x14ac:dyDescent="0.3">
      <c r="A119" s="1">
        <v>40728</v>
      </c>
      <c r="B119" s="5">
        <v>9.1319999999999997</v>
      </c>
      <c r="C119" s="5">
        <v>0</v>
      </c>
      <c r="D119" s="5">
        <v>9.1999999999999993</v>
      </c>
      <c r="E119" s="5">
        <v>9.2270000000000003</v>
      </c>
      <c r="F119" s="5">
        <v>0</v>
      </c>
      <c r="G119" s="5">
        <v>0</v>
      </c>
    </row>
    <row r="120" spans="1:7" x14ac:dyDescent="0.3">
      <c r="A120" s="1">
        <v>40729</v>
      </c>
      <c r="B120" s="5">
        <v>9.0179999999999989</v>
      </c>
      <c r="C120" s="5">
        <v>9.1609999999999996</v>
      </c>
      <c r="D120" s="5">
        <v>9.1760000000000002</v>
      </c>
      <c r="E120" s="5">
        <v>9.1379999999999999</v>
      </c>
      <c r="F120" s="5">
        <v>0</v>
      </c>
      <c r="G120" s="5">
        <v>0</v>
      </c>
    </row>
    <row r="121" spans="1:7" x14ac:dyDescent="0.3">
      <c r="A121" s="1">
        <v>40730</v>
      </c>
      <c r="B121" s="5">
        <v>8.9700000000000006</v>
      </c>
      <c r="C121" s="5">
        <v>8.75</v>
      </c>
      <c r="D121" s="5">
        <v>9.1319999999999997</v>
      </c>
      <c r="E121" s="5">
        <v>0</v>
      </c>
      <c r="F121" s="5">
        <v>0</v>
      </c>
      <c r="G121" s="5">
        <v>0</v>
      </c>
    </row>
    <row r="122" spans="1:7" x14ac:dyDescent="0.3">
      <c r="A122" s="1">
        <v>40731</v>
      </c>
      <c r="B122" s="5">
        <v>8.6590000000000007</v>
      </c>
      <c r="C122" s="5">
        <v>9.15</v>
      </c>
      <c r="D122" s="5">
        <v>9.1270000000000007</v>
      </c>
      <c r="E122" s="5">
        <v>0</v>
      </c>
      <c r="F122" s="5">
        <v>0</v>
      </c>
      <c r="G122" s="5">
        <v>0</v>
      </c>
    </row>
    <row r="123" spans="1:7" x14ac:dyDescent="0.3">
      <c r="A123" s="1">
        <v>40734</v>
      </c>
      <c r="B123" s="5">
        <v>8.7720000000000002</v>
      </c>
      <c r="C123" s="5">
        <v>8.9080000000000013</v>
      </c>
      <c r="D123" s="5">
        <v>9.173</v>
      </c>
      <c r="E123" s="5">
        <v>9.2379999999999995</v>
      </c>
      <c r="F123" s="5">
        <v>0</v>
      </c>
      <c r="G123" s="5">
        <v>0</v>
      </c>
    </row>
    <row r="124" spans="1:7" x14ac:dyDescent="0.3">
      <c r="A124" s="1">
        <v>40735</v>
      </c>
      <c r="B124" s="5">
        <v>8.41</v>
      </c>
      <c r="C124" s="5">
        <v>0</v>
      </c>
      <c r="D124" s="5">
        <v>9.1</v>
      </c>
      <c r="E124" s="5">
        <v>0</v>
      </c>
      <c r="F124" s="5">
        <v>0</v>
      </c>
      <c r="G124" s="5">
        <v>0</v>
      </c>
    </row>
    <row r="125" spans="1:7" x14ac:dyDescent="0.3">
      <c r="A125" s="1">
        <v>40736</v>
      </c>
      <c r="B125" s="5">
        <v>8.9770000000000003</v>
      </c>
      <c r="C125" s="5">
        <v>0</v>
      </c>
      <c r="D125" s="5">
        <v>9.1539999999999999</v>
      </c>
      <c r="E125" s="5">
        <v>9.1760000000000002</v>
      </c>
      <c r="F125" s="5">
        <v>0</v>
      </c>
      <c r="G125" s="5">
        <v>0</v>
      </c>
    </row>
    <row r="126" spans="1:7" x14ac:dyDescent="0.3">
      <c r="A126" s="1">
        <v>40737</v>
      </c>
      <c r="B126" s="5">
        <v>8.9209999999999994</v>
      </c>
      <c r="C126" s="5">
        <v>9.173</v>
      </c>
      <c r="D126" s="5">
        <v>9.1059999999999999</v>
      </c>
      <c r="E126" s="5">
        <v>8.9879999999999995</v>
      </c>
      <c r="F126" s="5">
        <v>0</v>
      </c>
      <c r="G126" s="5">
        <v>0</v>
      </c>
    </row>
    <row r="127" spans="1:7" x14ac:dyDescent="0.3">
      <c r="A127" s="1">
        <v>40738</v>
      </c>
      <c r="B127" s="5">
        <v>8.8840000000000003</v>
      </c>
      <c r="C127" s="5">
        <v>0</v>
      </c>
      <c r="D127" s="5">
        <v>9.0939999999999994</v>
      </c>
      <c r="E127" s="5">
        <v>9.1999999999999993</v>
      </c>
      <c r="F127" s="5">
        <v>0</v>
      </c>
      <c r="G127" s="5">
        <v>0</v>
      </c>
    </row>
    <row r="128" spans="1:7" x14ac:dyDescent="0.3">
      <c r="A128" s="1">
        <v>40741</v>
      </c>
      <c r="B128" s="5">
        <v>8.9459999999999997</v>
      </c>
      <c r="C128" s="5">
        <v>0</v>
      </c>
      <c r="D128" s="5">
        <v>9.1449999999999996</v>
      </c>
      <c r="E128" s="5">
        <v>9.15</v>
      </c>
      <c r="F128" s="5">
        <v>0</v>
      </c>
      <c r="G128" s="5">
        <v>0</v>
      </c>
    </row>
    <row r="129" spans="1:7" x14ac:dyDescent="0.3">
      <c r="A129" s="1">
        <v>40742</v>
      </c>
      <c r="B129" s="5">
        <v>8.8830000000000009</v>
      </c>
      <c r="C129" s="5">
        <v>0</v>
      </c>
      <c r="D129" s="5">
        <v>8.9809999999999999</v>
      </c>
      <c r="E129" s="5">
        <v>9.1630000000000003</v>
      </c>
      <c r="F129" s="5">
        <v>0</v>
      </c>
      <c r="G129" s="5">
        <v>0</v>
      </c>
    </row>
    <row r="130" spans="1:7" x14ac:dyDescent="0.3">
      <c r="A130" s="1">
        <v>40743</v>
      </c>
      <c r="B130" s="5">
        <v>8.8949999999999996</v>
      </c>
      <c r="C130" s="5">
        <v>0</v>
      </c>
      <c r="D130" s="5">
        <v>9.0350000000000001</v>
      </c>
      <c r="E130" s="5">
        <v>9.0709999999999997</v>
      </c>
      <c r="F130" s="5">
        <v>0</v>
      </c>
      <c r="G130" s="5">
        <v>0</v>
      </c>
    </row>
    <row r="131" spans="1:7" x14ac:dyDescent="0.3">
      <c r="A131" s="1">
        <v>40744</v>
      </c>
      <c r="B131" s="5">
        <v>8.8800000000000008</v>
      </c>
      <c r="C131" s="5">
        <v>0</v>
      </c>
      <c r="D131" s="5">
        <v>9.093</v>
      </c>
      <c r="E131" s="5">
        <v>9.2110000000000003</v>
      </c>
      <c r="F131" s="5">
        <v>0</v>
      </c>
      <c r="G131" s="5">
        <v>0</v>
      </c>
    </row>
    <row r="132" spans="1:7" x14ac:dyDescent="0.3">
      <c r="A132" s="1">
        <v>40745</v>
      </c>
      <c r="B132" s="5">
        <v>8.8039999999999985</v>
      </c>
      <c r="C132" s="5">
        <v>8.9670000000000005</v>
      </c>
      <c r="D132" s="5">
        <v>9.0079999999999991</v>
      </c>
      <c r="E132" s="5">
        <v>0</v>
      </c>
      <c r="F132" s="5">
        <v>0</v>
      </c>
      <c r="G132" s="5">
        <v>0</v>
      </c>
    </row>
    <row r="133" spans="1:7" x14ac:dyDescent="0.3">
      <c r="A133" s="1">
        <v>40749</v>
      </c>
      <c r="B133" s="5">
        <v>8.6169999999999991</v>
      </c>
      <c r="C133" s="5">
        <v>0</v>
      </c>
      <c r="D133" s="5">
        <v>9.1</v>
      </c>
      <c r="E133" s="5">
        <v>0</v>
      </c>
      <c r="F133" s="5">
        <v>0</v>
      </c>
      <c r="G133" s="5">
        <v>0</v>
      </c>
    </row>
    <row r="134" spans="1:7" x14ac:dyDescent="0.3">
      <c r="A134" s="1">
        <v>40750</v>
      </c>
      <c r="B134" s="5">
        <v>9.0779999999999994</v>
      </c>
      <c r="C134" s="5">
        <v>9.0830000000000002</v>
      </c>
      <c r="D134" s="5">
        <v>9.1440000000000001</v>
      </c>
      <c r="E134" s="5">
        <v>9.1479999999999997</v>
      </c>
      <c r="F134" s="5">
        <v>0</v>
      </c>
      <c r="G134" s="5">
        <v>9.5069999999999997</v>
      </c>
    </row>
    <row r="135" spans="1:7" x14ac:dyDescent="0.3">
      <c r="A135" s="1">
        <v>40751</v>
      </c>
      <c r="B135" s="5">
        <v>9.093</v>
      </c>
      <c r="C135" s="5">
        <v>9.1379999999999999</v>
      </c>
      <c r="D135" s="5">
        <v>9.1810000000000009</v>
      </c>
      <c r="E135" s="5">
        <v>9</v>
      </c>
      <c r="F135" s="5">
        <v>0</v>
      </c>
      <c r="G135" s="5">
        <v>0</v>
      </c>
    </row>
    <row r="136" spans="1:7" x14ac:dyDescent="0.3">
      <c r="A136" s="1">
        <v>40752</v>
      </c>
      <c r="B136" s="5">
        <v>9.0660000000000007</v>
      </c>
      <c r="C136" s="5">
        <v>9.15</v>
      </c>
      <c r="D136" s="5">
        <v>9.1349999999999998</v>
      </c>
      <c r="E136" s="5">
        <v>0</v>
      </c>
      <c r="F136" s="5">
        <v>0</v>
      </c>
      <c r="G136" s="5">
        <v>0</v>
      </c>
    </row>
    <row r="137" spans="1:7" x14ac:dyDescent="0.3">
      <c r="A137" s="1">
        <v>40755</v>
      </c>
      <c r="B137" s="5">
        <v>8.9260000000000002</v>
      </c>
      <c r="C137" s="5">
        <v>9.15</v>
      </c>
      <c r="D137" s="5">
        <v>9.298</v>
      </c>
      <c r="E137" s="5">
        <v>0</v>
      </c>
      <c r="F137" s="5">
        <v>0</v>
      </c>
      <c r="G137" s="5">
        <v>9.5299999999999994</v>
      </c>
    </row>
    <row r="138" spans="1:7" x14ac:dyDescent="0.3">
      <c r="A138" s="1">
        <v>40756</v>
      </c>
      <c r="B138" s="5">
        <v>9.0440000000000005</v>
      </c>
      <c r="C138" s="5">
        <v>0</v>
      </c>
      <c r="D138" s="5">
        <v>9.1069999999999993</v>
      </c>
      <c r="E138" s="5">
        <v>9.213000000000001</v>
      </c>
      <c r="F138" s="5">
        <v>9.51</v>
      </c>
      <c r="G138" s="5">
        <v>0</v>
      </c>
    </row>
    <row r="139" spans="1:7" x14ac:dyDescent="0.3">
      <c r="A139" s="1">
        <v>40757</v>
      </c>
      <c r="B139" s="5">
        <v>9.0549999999999997</v>
      </c>
      <c r="C139" s="5">
        <v>0</v>
      </c>
      <c r="D139" s="5">
        <v>9.1530000000000005</v>
      </c>
      <c r="E139" s="5">
        <v>9.1999999999999993</v>
      </c>
      <c r="F139" s="5">
        <v>0</v>
      </c>
      <c r="G139" s="5">
        <v>0</v>
      </c>
    </row>
    <row r="140" spans="1:7" x14ac:dyDescent="0.3">
      <c r="A140" s="1">
        <v>40758</v>
      </c>
      <c r="B140" s="5">
        <v>8.9329999999999998</v>
      </c>
      <c r="C140" s="5">
        <v>8.7999999999999989</v>
      </c>
      <c r="D140" s="5">
        <v>9.2810000000000006</v>
      </c>
      <c r="E140" s="5">
        <v>9.2140000000000004</v>
      </c>
      <c r="F140" s="5">
        <v>0</v>
      </c>
      <c r="G140" s="5">
        <v>0</v>
      </c>
    </row>
    <row r="141" spans="1:7" x14ac:dyDescent="0.3">
      <c r="A141" s="1">
        <v>40759</v>
      </c>
      <c r="B141" s="5">
        <v>8.9060000000000006</v>
      </c>
      <c r="C141" s="5">
        <v>9</v>
      </c>
      <c r="D141" s="5">
        <v>0</v>
      </c>
      <c r="E141" s="5">
        <v>9.2200000000000006</v>
      </c>
      <c r="F141" s="5">
        <v>0</v>
      </c>
      <c r="G141" s="5">
        <v>0</v>
      </c>
    </row>
    <row r="142" spans="1:7" x14ac:dyDescent="0.3">
      <c r="A142" s="1">
        <v>40762</v>
      </c>
      <c r="B142" s="5">
        <v>8.6950000000000003</v>
      </c>
      <c r="C142" s="5">
        <v>0</v>
      </c>
      <c r="D142" s="5">
        <v>9.1</v>
      </c>
      <c r="E142" s="5">
        <v>9.3520000000000003</v>
      </c>
      <c r="F142" s="5">
        <v>0</v>
      </c>
      <c r="G142" s="5">
        <v>0</v>
      </c>
    </row>
    <row r="143" spans="1:7" x14ac:dyDescent="0.3">
      <c r="A143" s="1">
        <v>40763</v>
      </c>
      <c r="B143" s="5">
        <v>8.5419999999999998</v>
      </c>
      <c r="C143" s="5">
        <v>0</v>
      </c>
      <c r="D143" s="5">
        <v>9.1270000000000007</v>
      </c>
      <c r="E143" s="5">
        <v>0</v>
      </c>
      <c r="F143" s="5">
        <v>0</v>
      </c>
      <c r="G143" s="5">
        <v>0</v>
      </c>
    </row>
    <row r="144" spans="1:7" x14ac:dyDescent="0.3">
      <c r="A144" s="1">
        <v>40764</v>
      </c>
      <c r="B144" s="5">
        <v>8.9120000000000008</v>
      </c>
      <c r="C144" s="5">
        <v>0</v>
      </c>
      <c r="D144" s="5">
        <v>9.1630000000000003</v>
      </c>
      <c r="E144" s="5">
        <v>9.1709999999999994</v>
      </c>
      <c r="F144" s="5">
        <v>0</v>
      </c>
      <c r="G144" s="5">
        <v>9.1</v>
      </c>
    </row>
    <row r="145" spans="1:7" x14ac:dyDescent="0.3">
      <c r="A145" s="1">
        <v>40765</v>
      </c>
      <c r="B145" s="5">
        <v>8.875</v>
      </c>
      <c r="C145" s="5">
        <v>0</v>
      </c>
      <c r="D145" s="5">
        <v>9.2089999999999996</v>
      </c>
      <c r="E145" s="5">
        <v>9.2100000000000009</v>
      </c>
      <c r="F145" s="5">
        <v>0</v>
      </c>
      <c r="G145" s="5">
        <v>0</v>
      </c>
    </row>
    <row r="146" spans="1:7" x14ac:dyDescent="0.3">
      <c r="A146" s="1">
        <v>40766</v>
      </c>
      <c r="B146" s="5">
        <v>8.9410000000000007</v>
      </c>
      <c r="C146" s="5">
        <v>0</v>
      </c>
      <c r="D146" s="5">
        <v>9.2059999999999995</v>
      </c>
      <c r="E146" s="5">
        <v>9.1560000000000006</v>
      </c>
      <c r="F146" s="5">
        <v>0</v>
      </c>
      <c r="G146" s="5">
        <v>0</v>
      </c>
    </row>
    <row r="147" spans="1:7" x14ac:dyDescent="0.3">
      <c r="A147" s="1">
        <v>40769</v>
      </c>
      <c r="B147" s="5">
        <v>8.8840000000000003</v>
      </c>
      <c r="C147" s="5">
        <v>0</v>
      </c>
      <c r="D147" s="5">
        <v>9.173</v>
      </c>
      <c r="E147" s="5">
        <v>9.1850000000000005</v>
      </c>
      <c r="F147" s="5">
        <v>0</v>
      </c>
      <c r="G147" s="5">
        <v>0</v>
      </c>
    </row>
    <row r="148" spans="1:7" x14ac:dyDescent="0.3">
      <c r="A148" s="1">
        <v>40770</v>
      </c>
      <c r="B148" s="5">
        <v>8.9329999999999998</v>
      </c>
      <c r="C148" s="5">
        <v>0</v>
      </c>
      <c r="D148" s="5">
        <v>8.8969999999999985</v>
      </c>
      <c r="E148" s="5">
        <v>9.1669999999999998</v>
      </c>
      <c r="F148" s="5">
        <v>0</v>
      </c>
      <c r="G148" s="5">
        <v>0</v>
      </c>
    </row>
    <row r="149" spans="1:7" x14ac:dyDescent="0.3">
      <c r="A149" s="1">
        <v>40771</v>
      </c>
      <c r="B149" s="5">
        <v>9.0079999999999991</v>
      </c>
      <c r="C149" s="5">
        <v>0</v>
      </c>
      <c r="D149" s="5">
        <v>9.1639999999999997</v>
      </c>
      <c r="E149" s="5">
        <v>9.1530000000000005</v>
      </c>
      <c r="F149" s="5">
        <v>0</v>
      </c>
      <c r="G149" s="5">
        <v>9.1</v>
      </c>
    </row>
    <row r="150" spans="1:7" x14ac:dyDescent="0.3">
      <c r="A150" s="1">
        <v>40772</v>
      </c>
      <c r="B150" s="5">
        <v>8.8789999999999996</v>
      </c>
      <c r="C150" s="5">
        <v>9.2710000000000008</v>
      </c>
      <c r="D150" s="5">
        <v>9.1639999999999997</v>
      </c>
      <c r="E150" s="5">
        <v>9.25</v>
      </c>
      <c r="F150" s="5">
        <v>0</v>
      </c>
      <c r="G150" s="5">
        <v>0</v>
      </c>
    </row>
    <row r="151" spans="1:7" x14ac:dyDescent="0.3">
      <c r="A151" s="1">
        <v>40773</v>
      </c>
      <c r="B151" s="5">
        <v>8.8740000000000006</v>
      </c>
      <c r="C151" s="5">
        <v>0</v>
      </c>
      <c r="D151" s="5">
        <v>9.1999999999999993</v>
      </c>
      <c r="E151" s="5">
        <v>9.2170000000000005</v>
      </c>
      <c r="F151" s="5">
        <v>0</v>
      </c>
      <c r="G151" s="5">
        <v>0</v>
      </c>
    </row>
    <row r="152" spans="1:7" x14ac:dyDescent="0.3">
      <c r="A152" s="1">
        <v>40776</v>
      </c>
      <c r="B152" s="5">
        <v>8.5860000000000003</v>
      </c>
      <c r="C152" s="5">
        <v>0</v>
      </c>
      <c r="D152" s="5">
        <v>9.0730000000000004</v>
      </c>
      <c r="E152" s="5">
        <v>9.3549999999999986</v>
      </c>
      <c r="F152" s="5">
        <v>0</v>
      </c>
      <c r="G152" s="5">
        <v>0</v>
      </c>
    </row>
    <row r="153" spans="1:7" x14ac:dyDescent="0.3">
      <c r="A153" s="1">
        <v>40777</v>
      </c>
      <c r="B153" s="5">
        <v>8.48</v>
      </c>
      <c r="C153" s="5">
        <v>0</v>
      </c>
      <c r="D153" s="5">
        <v>0</v>
      </c>
      <c r="E153" s="5">
        <v>9.17</v>
      </c>
      <c r="F153" s="5">
        <v>0</v>
      </c>
      <c r="G153" s="5">
        <v>0</v>
      </c>
    </row>
    <row r="154" spans="1:7" x14ac:dyDescent="0.3">
      <c r="A154" s="1">
        <v>40778</v>
      </c>
      <c r="B154" s="5">
        <v>9.0719999999999992</v>
      </c>
      <c r="C154" s="5">
        <v>9.1959999999999997</v>
      </c>
      <c r="D154" s="5">
        <v>9.15</v>
      </c>
      <c r="E154" s="5">
        <v>9.1969999999999992</v>
      </c>
      <c r="F154" s="5">
        <v>0</v>
      </c>
      <c r="G154" s="5">
        <v>0</v>
      </c>
    </row>
    <row r="155" spans="1:7" x14ac:dyDescent="0.3">
      <c r="A155" s="1">
        <v>40779</v>
      </c>
      <c r="B155" s="5">
        <v>9.07</v>
      </c>
      <c r="C155" s="5">
        <v>9.1999999999999993</v>
      </c>
      <c r="D155" s="5">
        <v>0</v>
      </c>
      <c r="E155" s="5">
        <v>9.2309999999999999</v>
      </c>
      <c r="F155" s="5">
        <v>0</v>
      </c>
      <c r="G155" s="5">
        <v>0</v>
      </c>
    </row>
    <row r="156" spans="1:7" x14ac:dyDescent="0.3">
      <c r="A156" s="1">
        <v>40780</v>
      </c>
      <c r="B156" s="5">
        <v>9.0860000000000003</v>
      </c>
      <c r="C156" s="5">
        <v>9.173</v>
      </c>
      <c r="D156" s="5">
        <v>0</v>
      </c>
      <c r="E156" s="5">
        <v>9.2050000000000001</v>
      </c>
      <c r="F156" s="5">
        <v>0</v>
      </c>
      <c r="G156" s="5">
        <v>0</v>
      </c>
    </row>
    <row r="157" spans="1:7" x14ac:dyDescent="0.3">
      <c r="A157" s="1">
        <v>40783</v>
      </c>
      <c r="B157" s="5">
        <v>9.1490000000000009</v>
      </c>
      <c r="C157" s="5">
        <v>0</v>
      </c>
      <c r="D157" s="5">
        <v>9.1820000000000004</v>
      </c>
      <c r="E157" s="5">
        <v>9.2299999999999986</v>
      </c>
      <c r="F157" s="5">
        <v>9.6</v>
      </c>
      <c r="G157" s="5">
        <v>0</v>
      </c>
    </row>
    <row r="158" spans="1:7" x14ac:dyDescent="0.3">
      <c r="A158" s="1">
        <v>40784</v>
      </c>
      <c r="B158" s="5">
        <v>9.1739999999999995</v>
      </c>
      <c r="C158" s="5">
        <v>0</v>
      </c>
      <c r="D158" s="5">
        <v>9.157</v>
      </c>
      <c r="E158" s="5">
        <v>9.2259999999999991</v>
      </c>
      <c r="F158" s="5">
        <v>0</v>
      </c>
      <c r="G158" s="5">
        <v>0</v>
      </c>
    </row>
    <row r="159" spans="1:7" x14ac:dyDescent="0.3">
      <c r="A159" s="1">
        <v>40790</v>
      </c>
      <c r="B159" s="5">
        <v>9.06</v>
      </c>
      <c r="C159" s="5">
        <v>9.1869999999999994</v>
      </c>
      <c r="D159" s="5">
        <v>9.2360000000000007</v>
      </c>
      <c r="E159" s="5">
        <v>9.2050000000000001</v>
      </c>
      <c r="F159" s="5">
        <v>9.3620000000000001</v>
      </c>
      <c r="G159" s="5">
        <v>0</v>
      </c>
    </row>
    <row r="160" spans="1:7" x14ac:dyDescent="0.3">
      <c r="A160" s="1">
        <v>40791</v>
      </c>
      <c r="B160" s="5">
        <v>9.1210000000000004</v>
      </c>
      <c r="C160" s="5">
        <v>0</v>
      </c>
      <c r="D160" s="5">
        <v>9.2590000000000003</v>
      </c>
      <c r="E160" s="5">
        <v>0</v>
      </c>
      <c r="F160" s="5">
        <v>9.5</v>
      </c>
      <c r="G160" s="5">
        <v>0</v>
      </c>
    </row>
    <row r="161" spans="1:7" x14ac:dyDescent="0.3">
      <c r="A161" s="1">
        <v>40792</v>
      </c>
      <c r="B161" s="5">
        <v>9.2430000000000003</v>
      </c>
      <c r="C161" s="5">
        <v>9.25</v>
      </c>
      <c r="D161" s="5">
        <v>9.2240000000000002</v>
      </c>
      <c r="E161" s="5">
        <v>9.2210000000000001</v>
      </c>
      <c r="F161" s="5">
        <v>0</v>
      </c>
      <c r="G161" s="5">
        <v>0</v>
      </c>
    </row>
    <row r="162" spans="1:7" x14ac:dyDescent="0.3">
      <c r="A162" s="1">
        <v>40793</v>
      </c>
      <c r="B162" s="5">
        <v>9.19</v>
      </c>
      <c r="C162" s="5">
        <v>9.25</v>
      </c>
      <c r="D162" s="5">
        <v>9.27</v>
      </c>
      <c r="E162" s="5">
        <v>9.25</v>
      </c>
      <c r="F162" s="5">
        <v>0</v>
      </c>
      <c r="G162" s="5">
        <v>9.5</v>
      </c>
    </row>
    <row r="163" spans="1:7" x14ac:dyDescent="0.3">
      <c r="A163" s="1">
        <v>40794</v>
      </c>
      <c r="B163" s="5">
        <v>9.2089999999999996</v>
      </c>
      <c r="C163" s="5">
        <v>0</v>
      </c>
      <c r="D163" s="5">
        <v>9.266</v>
      </c>
      <c r="E163" s="5">
        <v>9.25</v>
      </c>
      <c r="F163" s="5">
        <v>0</v>
      </c>
      <c r="G163" s="5">
        <v>0</v>
      </c>
    </row>
    <row r="164" spans="1:7" x14ac:dyDescent="0.3">
      <c r="A164" s="1">
        <v>40797</v>
      </c>
      <c r="B164" s="5">
        <v>9.2039999999999988</v>
      </c>
      <c r="C164" s="5">
        <v>0</v>
      </c>
      <c r="D164" s="5">
        <v>9.2460000000000004</v>
      </c>
      <c r="E164" s="5">
        <v>0</v>
      </c>
      <c r="F164" s="5">
        <v>9.1</v>
      </c>
      <c r="G164" s="5">
        <v>0</v>
      </c>
    </row>
    <row r="165" spans="1:7" x14ac:dyDescent="0.3">
      <c r="A165" s="1">
        <v>40798</v>
      </c>
      <c r="B165" s="5">
        <v>9.2259999999999991</v>
      </c>
      <c r="C165" s="5">
        <v>0</v>
      </c>
      <c r="D165" s="5">
        <v>9.2420000000000009</v>
      </c>
      <c r="E165" s="5">
        <v>9.359</v>
      </c>
      <c r="F165" s="5">
        <v>0</v>
      </c>
      <c r="G165" s="5">
        <v>0</v>
      </c>
    </row>
    <row r="166" spans="1:7" x14ac:dyDescent="0.3">
      <c r="A166" s="1">
        <v>40799</v>
      </c>
      <c r="B166" s="5">
        <v>9.2070000000000007</v>
      </c>
      <c r="C166" s="5">
        <v>9.2070000000000007</v>
      </c>
      <c r="D166" s="5">
        <v>9.2750000000000004</v>
      </c>
      <c r="E166" s="5">
        <v>0</v>
      </c>
      <c r="F166" s="5">
        <v>0</v>
      </c>
      <c r="G166" s="5">
        <v>0</v>
      </c>
    </row>
    <row r="167" spans="1:7" x14ac:dyDescent="0.3">
      <c r="A167" s="1">
        <v>40800</v>
      </c>
      <c r="B167" s="5">
        <v>8.8810000000000002</v>
      </c>
      <c r="C167" s="5">
        <v>9.2460000000000004</v>
      </c>
      <c r="D167" s="5">
        <v>9.34</v>
      </c>
      <c r="E167" s="5">
        <v>9.5</v>
      </c>
      <c r="F167" s="5">
        <v>0</v>
      </c>
      <c r="G167" s="5">
        <v>0</v>
      </c>
    </row>
    <row r="168" spans="1:7" x14ac:dyDescent="0.3">
      <c r="A168" s="1">
        <v>40801</v>
      </c>
      <c r="B168" s="5">
        <v>8.7050000000000001</v>
      </c>
      <c r="C168" s="5">
        <v>0</v>
      </c>
      <c r="D168" s="5">
        <v>9.2649999999999988</v>
      </c>
      <c r="E168" s="5">
        <v>0</v>
      </c>
      <c r="F168" s="5">
        <v>0</v>
      </c>
      <c r="G168" s="5">
        <v>0</v>
      </c>
    </row>
    <row r="169" spans="1:7" x14ac:dyDescent="0.3">
      <c r="A169" s="1">
        <v>40804</v>
      </c>
      <c r="B169" s="5">
        <v>8.7650000000000006</v>
      </c>
      <c r="C169" s="5">
        <v>8.9499999999999993</v>
      </c>
      <c r="D169" s="5">
        <v>9.1240000000000006</v>
      </c>
      <c r="E169" s="5">
        <v>9.2200000000000006</v>
      </c>
      <c r="F169" s="5">
        <v>9.1</v>
      </c>
      <c r="G169" s="5">
        <v>0</v>
      </c>
    </row>
    <row r="170" spans="1:7" x14ac:dyDescent="0.3">
      <c r="A170" s="1">
        <v>40805</v>
      </c>
      <c r="B170" s="5">
        <v>8.4450000000000003</v>
      </c>
      <c r="C170" s="5">
        <v>0</v>
      </c>
      <c r="D170" s="5">
        <v>9.15</v>
      </c>
      <c r="E170" s="5">
        <v>0</v>
      </c>
      <c r="F170" s="5">
        <v>0</v>
      </c>
      <c r="G170" s="5">
        <v>0</v>
      </c>
    </row>
    <row r="171" spans="1:7" x14ac:dyDescent="0.3">
      <c r="A171" s="1">
        <v>40806</v>
      </c>
      <c r="B171" s="5">
        <v>9.1630000000000003</v>
      </c>
      <c r="C171" s="5">
        <v>9.213000000000001</v>
      </c>
      <c r="D171" s="5">
        <v>9.2629999999999999</v>
      </c>
      <c r="E171" s="5">
        <v>9.25</v>
      </c>
      <c r="F171" s="5">
        <v>9.7000000000000011</v>
      </c>
      <c r="G171" s="5">
        <v>0</v>
      </c>
    </row>
    <row r="172" spans="1:7" x14ac:dyDescent="0.3">
      <c r="A172" s="1">
        <v>40807</v>
      </c>
      <c r="B172" s="5">
        <v>9.1460000000000008</v>
      </c>
      <c r="C172" s="5">
        <v>9.1820000000000004</v>
      </c>
      <c r="D172" s="5">
        <v>9.2249999999999996</v>
      </c>
      <c r="E172" s="5">
        <v>9.2850000000000001</v>
      </c>
      <c r="F172" s="5">
        <v>0</v>
      </c>
      <c r="G172" s="5">
        <v>0</v>
      </c>
    </row>
    <row r="173" spans="1:7" x14ac:dyDescent="0.3">
      <c r="A173" s="1">
        <v>40808</v>
      </c>
      <c r="B173" s="5">
        <v>9.0939999999999994</v>
      </c>
      <c r="C173" s="5">
        <v>0</v>
      </c>
      <c r="D173" s="5">
        <v>9.1929999999999996</v>
      </c>
      <c r="E173" s="5">
        <v>9.1470000000000002</v>
      </c>
      <c r="F173" s="5">
        <v>0</v>
      </c>
      <c r="G173" s="5">
        <v>0</v>
      </c>
    </row>
    <row r="174" spans="1:7" x14ac:dyDescent="0.3">
      <c r="A174" s="1">
        <v>40811</v>
      </c>
      <c r="B174" s="5">
        <v>9.152000000000001</v>
      </c>
      <c r="C174" s="5">
        <v>9.3020000000000014</v>
      </c>
      <c r="D174" s="5">
        <v>9.2210000000000001</v>
      </c>
      <c r="E174" s="5">
        <v>0</v>
      </c>
      <c r="F174" s="5">
        <v>0</v>
      </c>
      <c r="G174" s="5">
        <v>0</v>
      </c>
    </row>
    <row r="175" spans="1:7" x14ac:dyDescent="0.3">
      <c r="A175" s="1">
        <v>40812</v>
      </c>
      <c r="B175" s="5">
        <v>9.1490000000000009</v>
      </c>
      <c r="C175" s="5">
        <v>0</v>
      </c>
      <c r="D175" s="5">
        <v>9.2240000000000002</v>
      </c>
      <c r="E175" s="5">
        <v>9.2009999999999987</v>
      </c>
      <c r="F175" s="5">
        <v>0</v>
      </c>
      <c r="G175" s="5">
        <v>0</v>
      </c>
    </row>
    <row r="176" spans="1:7" x14ac:dyDescent="0.3">
      <c r="A176" s="1">
        <v>40813</v>
      </c>
      <c r="B176" s="5">
        <v>9.1530000000000005</v>
      </c>
      <c r="C176" s="5">
        <v>9.2370000000000001</v>
      </c>
      <c r="D176" s="5">
        <v>9.2560000000000002</v>
      </c>
      <c r="E176" s="5">
        <v>9.2299999999999986</v>
      </c>
      <c r="F176" s="5">
        <v>0</v>
      </c>
      <c r="G176" s="5">
        <v>0</v>
      </c>
    </row>
    <row r="177" spans="1:7" x14ac:dyDescent="0.3">
      <c r="A177" s="1">
        <v>40814</v>
      </c>
      <c r="B177" s="5">
        <v>9.15</v>
      </c>
      <c r="C177" s="5">
        <v>9.0499999999999989</v>
      </c>
      <c r="D177" s="5">
        <v>9.1590000000000007</v>
      </c>
      <c r="E177" s="5">
        <v>9.5429999999999993</v>
      </c>
      <c r="F177" s="5">
        <v>0</v>
      </c>
      <c r="G177" s="5">
        <v>9.6</v>
      </c>
    </row>
    <row r="178" spans="1:7" x14ac:dyDescent="0.3">
      <c r="A178" s="1">
        <v>40815</v>
      </c>
      <c r="B178" s="5">
        <v>8.6280000000000001</v>
      </c>
      <c r="C178" s="5">
        <v>8.9529999999999994</v>
      </c>
      <c r="D178" s="5">
        <v>0</v>
      </c>
      <c r="E178" s="5">
        <v>9.173</v>
      </c>
      <c r="F178" s="5">
        <v>0</v>
      </c>
      <c r="G178" s="5">
        <v>0</v>
      </c>
    </row>
    <row r="179" spans="1:7" x14ac:dyDescent="0.3">
      <c r="A179" s="1">
        <v>40818</v>
      </c>
      <c r="B179" s="5">
        <v>8.7089999999999996</v>
      </c>
      <c r="C179" s="5">
        <v>9.0050000000000008</v>
      </c>
      <c r="D179" s="5">
        <v>9.1639999999999997</v>
      </c>
      <c r="E179" s="5">
        <v>0</v>
      </c>
      <c r="F179" s="5">
        <v>0</v>
      </c>
      <c r="G179" s="5">
        <v>0</v>
      </c>
    </row>
    <row r="180" spans="1:7" x14ac:dyDescent="0.3">
      <c r="A180" s="1">
        <v>40819</v>
      </c>
      <c r="B180" s="5">
        <v>8.58</v>
      </c>
      <c r="C180" s="5">
        <v>0</v>
      </c>
      <c r="D180" s="5">
        <v>9.15</v>
      </c>
      <c r="E180" s="5">
        <v>9.25</v>
      </c>
      <c r="F180" s="5">
        <v>0</v>
      </c>
      <c r="G180" s="5">
        <v>0</v>
      </c>
    </row>
    <row r="181" spans="1:7" x14ac:dyDescent="0.3">
      <c r="A181" s="1">
        <v>40820</v>
      </c>
      <c r="B181" s="5">
        <v>9.0620000000000012</v>
      </c>
      <c r="C181" s="5">
        <v>9.0579999999999998</v>
      </c>
      <c r="D181" s="5">
        <v>9.2119999999999997</v>
      </c>
      <c r="E181" s="5">
        <v>9.2370000000000001</v>
      </c>
      <c r="F181" s="5">
        <v>0</v>
      </c>
      <c r="G181" s="5">
        <v>9.2889999999999997</v>
      </c>
    </row>
    <row r="182" spans="1:7" x14ac:dyDescent="0.3">
      <c r="A182" s="1">
        <v>40821</v>
      </c>
      <c r="B182" s="5">
        <v>8.9499999999999993</v>
      </c>
      <c r="C182" s="5">
        <v>0</v>
      </c>
      <c r="D182" s="5">
        <v>9.157</v>
      </c>
      <c r="E182" s="5">
        <v>9.3369999999999997</v>
      </c>
      <c r="F182" s="5">
        <v>0</v>
      </c>
      <c r="G182" s="5">
        <v>9.5</v>
      </c>
    </row>
    <row r="183" spans="1:7" x14ac:dyDescent="0.3">
      <c r="A183" s="1">
        <v>40825</v>
      </c>
      <c r="B183" s="5">
        <v>8.8529999999999998</v>
      </c>
      <c r="C183" s="5">
        <v>8.75</v>
      </c>
      <c r="D183" s="5">
        <v>9.1449999999999996</v>
      </c>
      <c r="E183" s="5">
        <v>9.1460000000000008</v>
      </c>
      <c r="F183" s="5">
        <v>0</v>
      </c>
      <c r="G183" s="5">
        <v>0</v>
      </c>
    </row>
    <row r="184" spans="1:7" x14ac:dyDescent="0.3">
      <c r="A184" s="1">
        <v>40826</v>
      </c>
      <c r="B184" s="5">
        <v>8.891</v>
      </c>
      <c r="C184" s="5">
        <v>0</v>
      </c>
      <c r="D184" s="5">
        <v>9</v>
      </c>
      <c r="E184" s="5">
        <v>9.15</v>
      </c>
      <c r="F184" s="5">
        <v>0</v>
      </c>
      <c r="G184" s="5">
        <v>0</v>
      </c>
    </row>
    <row r="185" spans="1:7" x14ac:dyDescent="0.3">
      <c r="A185" s="1">
        <v>40827</v>
      </c>
      <c r="B185" s="5">
        <v>8.8079999999999998</v>
      </c>
      <c r="C185" s="5">
        <v>8.9</v>
      </c>
      <c r="D185" s="5">
        <v>9.1550000000000011</v>
      </c>
      <c r="E185" s="5">
        <v>9.35</v>
      </c>
      <c r="F185" s="5">
        <v>0</v>
      </c>
      <c r="G185" s="5">
        <v>9.5619999999999994</v>
      </c>
    </row>
    <row r="186" spans="1:7" x14ac:dyDescent="0.3">
      <c r="A186" s="1">
        <v>40828</v>
      </c>
      <c r="B186" s="5">
        <v>8.73</v>
      </c>
      <c r="C186" s="5">
        <v>9.0300000000000011</v>
      </c>
      <c r="D186" s="5">
        <v>9.0499999999999989</v>
      </c>
      <c r="E186" s="5">
        <v>9.4499999999999993</v>
      </c>
      <c r="F186" s="5">
        <v>0</v>
      </c>
      <c r="G186" s="5">
        <v>9.4499999999999993</v>
      </c>
    </row>
    <row r="187" spans="1:7" x14ac:dyDescent="0.3">
      <c r="A187" s="1">
        <v>40829</v>
      </c>
      <c r="B187" s="5">
        <v>8.5980000000000008</v>
      </c>
      <c r="C187" s="5">
        <v>8.7999999999999989</v>
      </c>
      <c r="D187" s="5">
        <v>0</v>
      </c>
      <c r="E187" s="5">
        <v>0</v>
      </c>
      <c r="F187" s="5">
        <v>0</v>
      </c>
      <c r="G187" s="5">
        <v>0</v>
      </c>
    </row>
    <row r="188" spans="1:7" x14ac:dyDescent="0.3">
      <c r="A188" s="1">
        <v>40832</v>
      </c>
      <c r="B188" s="5">
        <v>8.5449999999999999</v>
      </c>
      <c r="C188" s="5">
        <v>0</v>
      </c>
      <c r="D188" s="5">
        <v>8.8819999999999997</v>
      </c>
      <c r="E188" s="5">
        <v>9.27</v>
      </c>
      <c r="F188" s="5">
        <v>0</v>
      </c>
      <c r="G188" s="5">
        <v>0</v>
      </c>
    </row>
    <row r="189" spans="1:7" x14ac:dyDescent="0.3">
      <c r="A189" s="1">
        <v>40833</v>
      </c>
      <c r="B189" s="5">
        <v>8.4309999999999992</v>
      </c>
      <c r="C189" s="5">
        <v>0</v>
      </c>
      <c r="D189" s="5">
        <v>9.25</v>
      </c>
      <c r="E189" s="5">
        <v>0</v>
      </c>
      <c r="F189" s="5">
        <v>0</v>
      </c>
      <c r="G189" s="5">
        <v>0</v>
      </c>
    </row>
    <row r="190" spans="1:7" x14ac:dyDescent="0.3">
      <c r="A190" s="1">
        <v>40834</v>
      </c>
      <c r="B190" s="5">
        <v>9.1259999999999994</v>
      </c>
      <c r="C190" s="5">
        <v>0</v>
      </c>
      <c r="D190" s="5">
        <v>9.1920000000000002</v>
      </c>
      <c r="E190" s="5">
        <v>9.2240000000000002</v>
      </c>
      <c r="F190" s="5">
        <v>0</v>
      </c>
      <c r="G190" s="5">
        <v>9.1</v>
      </c>
    </row>
    <row r="191" spans="1:7" x14ac:dyDescent="0.3">
      <c r="A191" s="1">
        <v>40835</v>
      </c>
      <c r="B191" s="5">
        <v>9.0719999999999992</v>
      </c>
      <c r="C191" s="5">
        <v>9.1649999999999991</v>
      </c>
      <c r="D191" s="5">
        <v>9.1660000000000004</v>
      </c>
      <c r="E191" s="5">
        <v>9.2880000000000003</v>
      </c>
      <c r="F191" s="5">
        <v>0</v>
      </c>
      <c r="G191" s="5">
        <v>0</v>
      </c>
    </row>
    <row r="192" spans="1:7" x14ac:dyDescent="0.3">
      <c r="A192" s="1">
        <v>40836</v>
      </c>
      <c r="B192" s="5">
        <v>9.0719999999999992</v>
      </c>
      <c r="C192" s="5">
        <v>9.1999999999999993</v>
      </c>
      <c r="D192" s="5">
        <v>9.2279999999999998</v>
      </c>
      <c r="E192" s="5">
        <v>9.25</v>
      </c>
      <c r="F192" s="5">
        <v>0</v>
      </c>
      <c r="G192" s="5">
        <v>0</v>
      </c>
    </row>
    <row r="193" spans="1:7" x14ac:dyDescent="0.3">
      <c r="A193" s="1">
        <v>40839</v>
      </c>
      <c r="B193" s="5">
        <v>9.1039999999999992</v>
      </c>
      <c r="C193" s="5">
        <v>9.15</v>
      </c>
      <c r="D193" s="5">
        <v>9.2100000000000009</v>
      </c>
      <c r="E193" s="5">
        <v>9.2439999999999998</v>
      </c>
      <c r="F193" s="5">
        <v>0</v>
      </c>
      <c r="G193" s="5">
        <v>0</v>
      </c>
    </row>
    <row r="194" spans="1:7" x14ac:dyDescent="0.3">
      <c r="A194" s="1">
        <v>40840</v>
      </c>
      <c r="B194" s="5">
        <v>9.1300000000000008</v>
      </c>
      <c r="C194" s="5">
        <v>9.0910000000000011</v>
      </c>
      <c r="D194" s="5">
        <v>9.24</v>
      </c>
      <c r="E194" s="5">
        <v>9.4779999999999998</v>
      </c>
      <c r="F194" s="5">
        <v>0</v>
      </c>
      <c r="G194" s="5">
        <v>0</v>
      </c>
    </row>
    <row r="195" spans="1:7" x14ac:dyDescent="0.3">
      <c r="A195" s="1">
        <v>40841</v>
      </c>
      <c r="B195" s="5">
        <v>9.1150000000000002</v>
      </c>
      <c r="C195" s="5">
        <v>9.1</v>
      </c>
      <c r="D195" s="5">
        <v>9.2279999999999998</v>
      </c>
      <c r="E195" s="5">
        <v>9.3239999999999998</v>
      </c>
      <c r="F195" s="5">
        <v>0</v>
      </c>
      <c r="G195" s="5">
        <v>0</v>
      </c>
    </row>
    <row r="196" spans="1:7" x14ac:dyDescent="0.3">
      <c r="A196" s="1">
        <v>40842</v>
      </c>
      <c r="B196" s="5">
        <v>9.027000000000001</v>
      </c>
      <c r="C196" s="5">
        <v>9.2240000000000002</v>
      </c>
      <c r="D196" s="5">
        <v>9.1890000000000001</v>
      </c>
      <c r="E196" s="5">
        <v>9.4</v>
      </c>
      <c r="F196" s="5">
        <v>0</v>
      </c>
      <c r="G196" s="5">
        <v>0</v>
      </c>
    </row>
    <row r="197" spans="1:7" x14ac:dyDescent="0.3">
      <c r="A197" s="1">
        <v>40843</v>
      </c>
      <c r="B197" s="5">
        <v>8.9829999999999988</v>
      </c>
      <c r="C197" s="5">
        <v>9.0469999999999988</v>
      </c>
      <c r="D197" s="5">
        <v>9.1059999999999999</v>
      </c>
      <c r="E197" s="5">
        <v>0</v>
      </c>
      <c r="F197" s="5">
        <v>0</v>
      </c>
      <c r="G197" s="5">
        <v>0</v>
      </c>
    </row>
    <row r="198" spans="1:7" x14ac:dyDescent="0.3">
      <c r="A198" s="1">
        <v>40846</v>
      </c>
      <c r="B198" s="5">
        <v>8.8469999999999995</v>
      </c>
      <c r="C198" s="5">
        <v>0</v>
      </c>
      <c r="D198" s="5">
        <v>0</v>
      </c>
      <c r="E198" s="5">
        <v>9</v>
      </c>
      <c r="F198" s="5">
        <v>0</v>
      </c>
      <c r="G198" s="5">
        <v>0</v>
      </c>
    </row>
    <row r="199" spans="1:7" x14ac:dyDescent="0.3">
      <c r="A199" s="1">
        <v>40847</v>
      </c>
      <c r="B199" s="5">
        <v>8.7029999999999994</v>
      </c>
      <c r="C199" s="5">
        <v>0</v>
      </c>
      <c r="D199" s="5">
        <v>0</v>
      </c>
      <c r="E199" s="5">
        <v>9.16</v>
      </c>
      <c r="F199" s="5">
        <v>0</v>
      </c>
      <c r="G199" s="5">
        <v>0</v>
      </c>
    </row>
    <row r="200" spans="1:7" x14ac:dyDescent="0.3">
      <c r="A200" s="1">
        <v>40848</v>
      </c>
      <c r="B200" s="5">
        <v>9.1180000000000003</v>
      </c>
      <c r="C200" s="5">
        <v>0</v>
      </c>
      <c r="D200" s="5">
        <v>0</v>
      </c>
      <c r="E200" s="5">
        <v>9.245000000000001</v>
      </c>
      <c r="F200" s="5">
        <v>0</v>
      </c>
      <c r="G200" s="5">
        <v>0</v>
      </c>
    </row>
    <row r="201" spans="1:7" x14ac:dyDescent="0.3">
      <c r="A201" s="1">
        <v>40849</v>
      </c>
      <c r="B201" s="5">
        <v>9.1609999999999996</v>
      </c>
      <c r="C201" s="5">
        <v>0</v>
      </c>
      <c r="D201" s="5">
        <v>9.32</v>
      </c>
      <c r="E201" s="5">
        <v>9.24</v>
      </c>
      <c r="F201" s="5">
        <v>0</v>
      </c>
      <c r="G201" s="5">
        <v>0</v>
      </c>
    </row>
    <row r="202" spans="1:7" x14ac:dyDescent="0.3">
      <c r="A202" s="1">
        <v>40850</v>
      </c>
      <c r="B202" s="5">
        <v>9.2730000000000015</v>
      </c>
      <c r="C202" s="5">
        <v>0</v>
      </c>
      <c r="D202" s="5">
        <v>9.24</v>
      </c>
      <c r="E202" s="5">
        <v>9.2420000000000009</v>
      </c>
      <c r="F202" s="5">
        <v>0</v>
      </c>
      <c r="G202" s="5">
        <v>0</v>
      </c>
    </row>
    <row r="203" spans="1:7" x14ac:dyDescent="0.3">
      <c r="A203" s="1">
        <v>40856</v>
      </c>
      <c r="B203" s="5">
        <v>9.1340000000000003</v>
      </c>
      <c r="C203" s="5">
        <v>9.2789999999999999</v>
      </c>
      <c r="D203" s="5">
        <v>9.2430000000000003</v>
      </c>
      <c r="E203" s="5">
        <v>9.2619999999999987</v>
      </c>
      <c r="F203" s="5">
        <v>0</v>
      </c>
      <c r="G203" s="5">
        <v>9.6</v>
      </c>
    </row>
    <row r="204" spans="1:7" x14ac:dyDescent="0.3">
      <c r="A204" s="1">
        <v>40857</v>
      </c>
      <c r="B204" s="5">
        <v>9.048</v>
      </c>
      <c r="C204" s="5">
        <v>9.25</v>
      </c>
      <c r="D204" s="5">
        <v>9.2469999999999999</v>
      </c>
      <c r="E204" s="5">
        <v>0</v>
      </c>
      <c r="F204" s="5">
        <v>0</v>
      </c>
      <c r="G204" s="5">
        <v>9.1</v>
      </c>
    </row>
    <row r="205" spans="1:7" x14ac:dyDescent="0.3">
      <c r="A205" s="1">
        <v>40860</v>
      </c>
      <c r="B205" s="5">
        <v>8.9239999999999995</v>
      </c>
      <c r="C205" s="5">
        <v>9.0300000000000011</v>
      </c>
      <c r="D205" s="5">
        <v>9.2009999999999987</v>
      </c>
      <c r="E205" s="5">
        <v>9.3490000000000002</v>
      </c>
      <c r="F205" s="5">
        <v>9.1</v>
      </c>
      <c r="G205" s="5">
        <v>0</v>
      </c>
    </row>
    <row r="206" spans="1:7" x14ac:dyDescent="0.3">
      <c r="A206" s="1">
        <v>40861</v>
      </c>
      <c r="B206" s="5">
        <v>8.8949999999999996</v>
      </c>
      <c r="C206" s="5">
        <v>9.1999999999999993</v>
      </c>
      <c r="D206" s="5">
        <v>9.2480000000000011</v>
      </c>
      <c r="E206" s="5">
        <v>9.75</v>
      </c>
      <c r="F206" s="5">
        <v>0</v>
      </c>
      <c r="G206" s="5">
        <v>0</v>
      </c>
    </row>
    <row r="207" spans="1:7" x14ac:dyDescent="0.3">
      <c r="A207" s="1">
        <v>40862</v>
      </c>
      <c r="B207" s="5">
        <v>9.3049999999999997</v>
      </c>
      <c r="C207" s="5">
        <v>9.2059999999999995</v>
      </c>
      <c r="D207" s="5">
        <v>9.2740000000000009</v>
      </c>
      <c r="E207" s="5">
        <v>9.234</v>
      </c>
      <c r="F207" s="5">
        <v>0</v>
      </c>
      <c r="G207" s="5">
        <v>0</v>
      </c>
    </row>
    <row r="208" spans="1:7" x14ac:dyDescent="0.3">
      <c r="A208" s="1">
        <v>40863</v>
      </c>
      <c r="B208" s="5">
        <v>9.1009999999999991</v>
      </c>
      <c r="C208" s="5">
        <v>9.2750000000000004</v>
      </c>
      <c r="D208" s="5">
        <v>9.2669999999999995</v>
      </c>
      <c r="E208" s="5">
        <v>9.4</v>
      </c>
      <c r="F208" s="5">
        <v>0</v>
      </c>
      <c r="G208" s="5">
        <v>0</v>
      </c>
    </row>
    <row r="209" spans="1:7" x14ac:dyDescent="0.3">
      <c r="A209" s="1">
        <v>40864</v>
      </c>
      <c r="B209" s="5">
        <v>9.1509999999999998</v>
      </c>
      <c r="C209" s="5">
        <v>9.25</v>
      </c>
      <c r="D209" s="5">
        <v>9.2560000000000002</v>
      </c>
      <c r="E209" s="5">
        <v>9.5470000000000006</v>
      </c>
      <c r="F209" s="5">
        <v>0</v>
      </c>
      <c r="G209" s="5">
        <v>0</v>
      </c>
    </row>
    <row r="210" spans="1:7" x14ac:dyDescent="0.3">
      <c r="A210" s="1">
        <v>40867</v>
      </c>
      <c r="B210" s="5">
        <v>9.1509999999999998</v>
      </c>
      <c r="C210" s="5">
        <v>9.25</v>
      </c>
      <c r="D210" s="5">
        <v>9.2859999999999996</v>
      </c>
      <c r="E210" s="5">
        <v>9.4270000000000014</v>
      </c>
      <c r="F210" s="5">
        <v>9.1</v>
      </c>
      <c r="G210" s="5">
        <v>0</v>
      </c>
    </row>
    <row r="211" spans="1:7" x14ac:dyDescent="0.3">
      <c r="A211" s="1">
        <v>40868</v>
      </c>
      <c r="B211" s="5">
        <v>9.1840000000000011</v>
      </c>
      <c r="C211" s="5">
        <v>9.6539999999999999</v>
      </c>
      <c r="D211" s="5">
        <v>9.2609999999999992</v>
      </c>
      <c r="E211" s="5">
        <v>0</v>
      </c>
      <c r="F211" s="5">
        <v>0</v>
      </c>
      <c r="G211" s="5">
        <v>0</v>
      </c>
    </row>
    <row r="212" spans="1:7" x14ac:dyDescent="0.3">
      <c r="A212" s="1">
        <v>40869</v>
      </c>
      <c r="B212" s="5">
        <v>9.109</v>
      </c>
      <c r="C212" s="5">
        <v>9.2710000000000008</v>
      </c>
      <c r="D212" s="5">
        <v>9.27</v>
      </c>
      <c r="E212" s="5">
        <v>0</v>
      </c>
      <c r="F212" s="5">
        <v>0</v>
      </c>
      <c r="G212" s="5">
        <v>0</v>
      </c>
    </row>
    <row r="213" spans="1:7" x14ac:dyDescent="0.3">
      <c r="A213" s="1">
        <v>40870</v>
      </c>
      <c r="B213" s="5">
        <v>9.2410000000000014</v>
      </c>
      <c r="C213" s="5">
        <v>9.2669999999999995</v>
      </c>
      <c r="D213" s="5">
        <v>9.3940000000000001</v>
      </c>
      <c r="E213" s="5">
        <v>0</v>
      </c>
      <c r="F213" s="5">
        <v>0</v>
      </c>
      <c r="G213" s="5">
        <v>0</v>
      </c>
    </row>
    <row r="214" spans="1:7" x14ac:dyDescent="0.3">
      <c r="A214" s="1">
        <v>40871</v>
      </c>
      <c r="B214" s="5">
        <v>9.0149999999999988</v>
      </c>
      <c r="C214" s="5">
        <v>9.1470000000000002</v>
      </c>
      <c r="D214" s="5">
        <v>9.4290000000000003</v>
      </c>
      <c r="E214" s="5">
        <v>0</v>
      </c>
      <c r="F214" s="5">
        <v>0</v>
      </c>
      <c r="G214" s="5">
        <v>0</v>
      </c>
    </row>
    <row r="215" spans="1:7" x14ac:dyDescent="0.3">
      <c r="A215" s="1">
        <v>40875</v>
      </c>
      <c r="B215" s="5">
        <v>9.463000000000001</v>
      </c>
      <c r="C215" s="5">
        <v>9.4499999999999993</v>
      </c>
      <c r="D215" s="5">
        <v>9.9500000000000011</v>
      </c>
      <c r="E215" s="5">
        <v>9.75</v>
      </c>
      <c r="F215" s="5">
        <v>0</v>
      </c>
      <c r="G215" s="5">
        <v>0</v>
      </c>
    </row>
    <row r="216" spans="1:7" x14ac:dyDescent="0.3">
      <c r="A216" s="1">
        <v>40876</v>
      </c>
      <c r="B216" s="5">
        <v>9.657</v>
      </c>
      <c r="C216" s="5">
        <v>0</v>
      </c>
      <c r="D216" s="5">
        <v>9.7799999999999994</v>
      </c>
      <c r="E216" s="5">
        <v>9.7390000000000008</v>
      </c>
      <c r="F216" s="5">
        <v>0</v>
      </c>
      <c r="G216" s="5">
        <v>0</v>
      </c>
    </row>
    <row r="217" spans="1:7" x14ac:dyDescent="0.3">
      <c r="A217" s="1">
        <v>40877</v>
      </c>
      <c r="B217" s="5">
        <v>9.766</v>
      </c>
      <c r="C217" s="5">
        <v>9.85</v>
      </c>
      <c r="D217" s="5">
        <v>9.8989999999999991</v>
      </c>
      <c r="E217" s="5">
        <v>9.83</v>
      </c>
      <c r="F217" s="5">
        <v>0</v>
      </c>
      <c r="G217" s="5">
        <v>0</v>
      </c>
    </row>
    <row r="218" spans="1:7" x14ac:dyDescent="0.3">
      <c r="A218" s="1">
        <v>40878</v>
      </c>
      <c r="B218" s="5">
        <v>9.7249999999999996</v>
      </c>
      <c r="C218" s="5">
        <v>9.8000000000000007</v>
      </c>
      <c r="D218" s="5">
        <v>9.8960000000000008</v>
      </c>
      <c r="E218" s="5">
        <v>0</v>
      </c>
      <c r="F218" s="5">
        <v>0</v>
      </c>
      <c r="G218" s="5">
        <v>0</v>
      </c>
    </row>
    <row r="219" spans="1:7" x14ac:dyDescent="0.3">
      <c r="A219" s="1">
        <v>40881</v>
      </c>
      <c r="B219" s="5">
        <v>9.7170000000000005</v>
      </c>
      <c r="C219" s="5">
        <v>9.9429999999999996</v>
      </c>
      <c r="D219" s="5">
        <v>9.8159999999999989</v>
      </c>
      <c r="E219" s="5">
        <v>0</v>
      </c>
      <c r="F219" s="5">
        <v>0</v>
      </c>
      <c r="G219" s="5">
        <v>0</v>
      </c>
    </row>
    <row r="220" spans="1:7" x14ac:dyDescent="0.3">
      <c r="A220" s="1">
        <v>40882</v>
      </c>
      <c r="B220" s="5">
        <v>9.7680000000000007</v>
      </c>
      <c r="C220" s="5">
        <v>0</v>
      </c>
      <c r="D220" s="5">
        <v>9.94</v>
      </c>
      <c r="E220" s="5">
        <v>10.455</v>
      </c>
      <c r="F220" s="5">
        <v>0</v>
      </c>
      <c r="G220" s="5">
        <v>0</v>
      </c>
    </row>
    <row r="221" spans="1:7" x14ac:dyDescent="0.3">
      <c r="A221" s="1">
        <v>40883</v>
      </c>
      <c r="B221" s="5">
        <v>9.7439999999999998</v>
      </c>
      <c r="C221" s="5">
        <v>9.8620000000000001</v>
      </c>
      <c r="D221" s="5">
        <v>9.86</v>
      </c>
      <c r="E221" s="5">
        <v>10.191000000000001</v>
      </c>
      <c r="F221" s="5">
        <v>0</v>
      </c>
      <c r="G221" s="5">
        <v>0</v>
      </c>
    </row>
    <row r="222" spans="1:7" x14ac:dyDescent="0.3">
      <c r="A222" s="1">
        <v>40884</v>
      </c>
      <c r="B222" s="5">
        <v>9.6750000000000007</v>
      </c>
      <c r="C222" s="5">
        <v>9.6989999999999998</v>
      </c>
      <c r="D222" s="5">
        <v>9.9329999999999998</v>
      </c>
      <c r="E222" s="5">
        <v>10.75</v>
      </c>
      <c r="F222" s="5">
        <v>0</v>
      </c>
      <c r="G222" s="5">
        <v>0</v>
      </c>
    </row>
    <row r="223" spans="1:7" x14ac:dyDescent="0.3">
      <c r="A223" s="1">
        <v>40885</v>
      </c>
      <c r="B223" s="5">
        <v>9.6319999999999997</v>
      </c>
      <c r="C223" s="5">
        <v>9.7330000000000005</v>
      </c>
      <c r="D223" s="5">
        <v>9.6579999999999995</v>
      </c>
      <c r="E223" s="5">
        <v>0</v>
      </c>
      <c r="F223" s="5">
        <v>0</v>
      </c>
      <c r="G223" s="5">
        <v>0</v>
      </c>
    </row>
    <row r="224" spans="1:7" x14ac:dyDescent="0.3">
      <c r="A224" s="1">
        <v>40888</v>
      </c>
      <c r="B224" s="5">
        <v>9.5739999999999998</v>
      </c>
      <c r="C224" s="5">
        <v>9.5</v>
      </c>
      <c r="D224" s="5">
        <v>9.6780000000000008</v>
      </c>
      <c r="E224" s="5">
        <v>0</v>
      </c>
      <c r="F224" s="5">
        <v>0</v>
      </c>
      <c r="G224" s="5">
        <v>0</v>
      </c>
    </row>
    <row r="225" spans="1:7" x14ac:dyDescent="0.3">
      <c r="A225" s="1">
        <v>40889</v>
      </c>
      <c r="B225" s="5">
        <v>9.4789999999999992</v>
      </c>
      <c r="C225" s="5">
        <v>0</v>
      </c>
      <c r="D225" s="5">
        <v>9.7729999999999997</v>
      </c>
      <c r="E225" s="5">
        <v>9.7000000000000011</v>
      </c>
      <c r="F225" s="5">
        <v>10.047000000000001</v>
      </c>
      <c r="G225" s="5">
        <v>0</v>
      </c>
    </row>
    <row r="226" spans="1:7" x14ac:dyDescent="0.3">
      <c r="A226" s="1">
        <v>40890</v>
      </c>
      <c r="B226" s="5">
        <v>9.7110000000000003</v>
      </c>
      <c r="C226" s="5">
        <v>9.7330000000000005</v>
      </c>
      <c r="D226" s="5">
        <v>9.8369999999999997</v>
      </c>
      <c r="E226" s="5">
        <v>9.8170000000000002</v>
      </c>
      <c r="F226" s="5">
        <v>0</v>
      </c>
      <c r="G226" s="5">
        <v>10.366999999999999</v>
      </c>
    </row>
    <row r="227" spans="1:7" x14ac:dyDescent="0.3">
      <c r="A227" s="1">
        <v>40891</v>
      </c>
      <c r="B227" s="5">
        <v>9.7710000000000008</v>
      </c>
      <c r="C227" s="5">
        <v>9.7750000000000004</v>
      </c>
      <c r="D227" s="5">
        <v>9.8170000000000002</v>
      </c>
      <c r="E227" s="5">
        <v>10.003</v>
      </c>
      <c r="F227" s="5">
        <v>0</v>
      </c>
      <c r="G227" s="5">
        <v>0</v>
      </c>
    </row>
    <row r="228" spans="1:7" x14ac:dyDescent="0.3">
      <c r="A228" s="1">
        <v>40892</v>
      </c>
      <c r="B228" s="5">
        <v>9.7519999999999989</v>
      </c>
      <c r="C228" s="5">
        <v>9.75</v>
      </c>
      <c r="D228" s="5">
        <v>9.879999999999999</v>
      </c>
      <c r="E228" s="5">
        <v>9.7379999999999995</v>
      </c>
      <c r="F228" s="5">
        <v>0</v>
      </c>
      <c r="G228" s="5">
        <v>11.899999999999999</v>
      </c>
    </row>
    <row r="229" spans="1:7" x14ac:dyDescent="0.3">
      <c r="A229" s="1">
        <v>40895</v>
      </c>
      <c r="B229" s="5">
        <v>9.729000000000001</v>
      </c>
      <c r="C229" s="5">
        <v>9.75</v>
      </c>
      <c r="D229" s="5">
        <v>10.050000000000001</v>
      </c>
      <c r="E229" s="5">
        <v>9.7530000000000001</v>
      </c>
      <c r="F229" s="5">
        <v>0</v>
      </c>
      <c r="G229" s="5">
        <v>0</v>
      </c>
    </row>
    <row r="230" spans="1:7" x14ac:dyDescent="0.3">
      <c r="A230" s="1">
        <v>40896</v>
      </c>
      <c r="B230" s="5">
        <v>9.7629999999999999</v>
      </c>
      <c r="C230" s="5">
        <v>9.75</v>
      </c>
      <c r="D230" s="5">
        <v>9.7720000000000002</v>
      </c>
      <c r="E230" s="5">
        <v>10.366999999999999</v>
      </c>
      <c r="F230" s="5">
        <v>0</v>
      </c>
      <c r="G230" s="5">
        <v>0</v>
      </c>
    </row>
    <row r="231" spans="1:7" x14ac:dyDescent="0.3">
      <c r="A231" s="1">
        <v>40897</v>
      </c>
      <c r="B231" s="5">
        <v>9.8030000000000008</v>
      </c>
      <c r="C231" s="5">
        <v>9.8290000000000006</v>
      </c>
      <c r="D231" s="5">
        <v>9.8350000000000009</v>
      </c>
      <c r="E231" s="5">
        <v>10.456</v>
      </c>
      <c r="F231" s="5">
        <v>0</v>
      </c>
      <c r="G231" s="5">
        <v>9.9</v>
      </c>
    </row>
    <row r="232" spans="1:7" x14ac:dyDescent="0.3">
      <c r="A232" s="1">
        <v>40898</v>
      </c>
      <c r="B232" s="5">
        <v>9.6120000000000001</v>
      </c>
      <c r="C232" s="5">
        <v>10.147</v>
      </c>
      <c r="D232" s="5">
        <v>9.7960000000000012</v>
      </c>
      <c r="E232" s="5">
        <v>10.199999999999999</v>
      </c>
      <c r="F232" s="5">
        <v>0</v>
      </c>
      <c r="G232" s="5">
        <v>0</v>
      </c>
    </row>
    <row r="233" spans="1:7" x14ac:dyDescent="0.3">
      <c r="A233" s="1">
        <v>40899</v>
      </c>
      <c r="B233" s="5">
        <v>9.577</v>
      </c>
      <c r="C233" s="5">
        <v>9.6809999999999992</v>
      </c>
      <c r="D233" s="5">
        <v>0</v>
      </c>
      <c r="E233" s="5">
        <v>0</v>
      </c>
      <c r="F233" s="5">
        <v>0</v>
      </c>
      <c r="G233" s="5">
        <v>0</v>
      </c>
    </row>
    <row r="234" spans="1:7" x14ac:dyDescent="0.3">
      <c r="A234" s="1">
        <v>40902</v>
      </c>
      <c r="B234" s="5">
        <v>9.5850000000000009</v>
      </c>
      <c r="C234" s="5">
        <v>9.75</v>
      </c>
      <c r="D234" s="5">
        <v>0</v>
      </c>
      <c r="E234" s="5">
        <v>9.847999999999999</v>
      </c>
      <c r="F234" s="5">
        <v>0</v>
      </c>
      <c r="G234" s="5">
        <v>0</v>
      </c>
    </row>
    <row r="235" spans="1:7" x14ac:dyDescent="0.3">
      <c r="A235" s="1">
        <v>40903</v>
      </c>
      <c r="B235" s="5">
        <v>9.4390000000000001</v>
      </c>
      <c r="C235" s="5">
        <v>0</v>
      </c>
      <c r="D235" s="5">
        <v>9.8699999999999992</v>
      </c>
      <c r="E235" s="5">
        <v>9.77</v>
      </c>
      <c r="F235" s="5">
        <v>0</v>
      </c>
      <c r="G235" s="5">
        <v>0</v>
      </c>
    </row>
    <row r="236" spans="1:7" x14ac:dyDescent="0.3">
      <c r="A236" s="1">
        <v>40904</v>
      </c>
      <c r="B236" s="5">
        <v>9.6080000000000005</v>
      </c>
      <c r="C236" s="5">
        <v>9.7240000000000002</v>
      </c>
      <c r="D236" s="5">
        <v>9.8339999999999996</v>
      </c>
      <c r="E236" s="5">
        <v>9.8759999999999994</v>
      </c>
      <c r="F236" s="5">
        <v>0</v>
      </c>
      <c r="G236" s="5">
        <v>0</v>
      </c>
    </row>
    <row r="237" spans="1:7" x14ac:dyDescent="0.3">
      <c r="A237" s="1">
        <v>40905</v>
      </c>
      <c r="B237" s="5">
        <v>9.7080000000000002</v>
      </c>
      <c r="C237" s="5">
        <v>0</v>
      </c>
      <c r="D237" s="5">
        <v>9.8309999999999995</v>
      </c>
      <c r="E237" s="5">
        <v>9.9030000000000005</v>
      </c>
      <c r="F237" s="5">
        <v>0</v>
      </c>
      <c r="G237" s="5">
        <v>0</v>
      </c>
    </row>
    <row r="238" spans="1:7" x14ac:dyDescent="0.3">
      <c r="A238" s="1">
        <v>40906</v>
      </c>
      <c r="B238" s="5">
        <v>9.7240000000000002</v>
      </c>
      <c r="C238" s="5">
        <v>9.7170000000000005</v>
      </c>
      <c r="D238" s="5">
        <v>9.82</v>
      </c>
      <c r="E238" s="5">
        <v>0</v>
      </c>
      <c r="F238" s="5">
        <v>0</v>
      </c>
      <c r="G238" s="5">
        <v>0</v>
      </c>
    </row>
    <row r="239" spans="1:7" x14ac:dyDescent="0.3">
      <c r="A239" s="1">
        <v>40910</v>
      </c>
      <c r="B239" s="5">
        <v>9.7350000000000012</v>
      </c>
      <c r="C239" s="5">
        <v>9.7900000000000009</v>
      </c>
      <c r="D239" s="5">
        <v>9.8510000000000009</v>
      </c>
      <c r="E239" s="5">
        <v>9.8309999999999995</v>
      </c>
      <c r="F239" s="5">
        <v>0</v>
      </c>
      <c r="G239" s="5">
        <v>0</v>
      </c>
    </row>
    <row r="240" spans="1:7" x14ac:dyDescent="0.3">
      <c r="A240" s="1">
        <v>40911</v>
      </c>
      <c r="B240" s="5">
        <v>9.6460000000000008</v>
      </c>
      <c r="C240" s="5">
        <v>9.7469999999999999</v>
      </c>
      <c r="D240" s="5">
        <v>9.7720000000000002</v>
      </c>
      <c r="E240" s="5">
        <v>9.7750000000000004</v>
      </c>
      <c r="F240" s="5">
        <v>0</v>
      </c>
      <c r="G240" s="5">
        <v>0</v>
      </c>
    </row>
    <row r="241" spans="1:7" x14ac:dyDescent="0.3">
      <c r="A241" s="1">
        <v>40912</v>
      </c>
      <c r="B241" s="5">
        <v>9.6</v>
      </c>
      <c r="C241" s="5">
        <v>9.7620000000000005</v>
      </c>
      <c r="D241" s="5">
        <v>9.793000000000001</v>
      </c>
      <c r="E241" s="5">
        <v>0</v>
      </c>
      <c r="F241" s="5">
        <v>0</v>
      </c>
      <c r="G241" s="5">
        <v>0</v>
      </c>
    </row>
    <row r="242" spans="1:7" x14ac:dyDescent="0.3">
      <c r="A242" s="1">
        <v>40913</v>
      </c>
      <c r="B242" s="5">
        <v>9.5019999999999989</v>
      </c>
      <c r="C242" s="5">
        <v>9.6669999999999998</v>
      </c>
      <c r="D242" s="5">
        <v>0</v>
      </c>
      <c r="E242" s="5">
        <v>0</v>
      </c>
      <c r="F242" s="5">
        <v>0</v>
      </c>
      <c r="G242" s="5">
        <v>0</v>
      </c>
    </row>
    <row r="243" spans="1:7" x14ac:dyDescent="0.3">
      <c r="A243" s="1">
        <v>40917</v>
      </c>
      <c r="B243" s="5">
        <v>9.4369999999999994</v>
      </c>
      <c r="C243" s="5">
        <v>0</v>
      </c>
      <c r="D243" s="5">
        <v>9.7370000000000001</v>
      </c>
      <c r="E243" s="5">
        <v>0</v>
      </c>
      <c r="F243" s="5">
        <v>0</v>
      </c>
      <c r="G243" s="5">
        <v>0</v>
      </c>
    </row>
    <row r="244" spans="1:7" x14ac:dyDescent="0.3">
      <c r="A244" s="1">
        <v>40918</v>
      </c>
      <c r="B244" s="5">
        <v>9.68</v>
      </c>
      <c r="C244" s="5">
        <v>0</v>
      </c>
      <c r="D244" s="5">
        <v>9.7910000000000004</v>
      </c>
      <c r="E244" s="5">
        <v>9.9260000000000002</v>
      </c>
      <c r="F244" s="5">
        <v>0</v>
      </c>
      <c r="G244" s="5">
        <v>0</v>
      </c>
    </row>
    <row r="245" spans="1:7" x14ac:dyDescent="0.3">
      <c r="A245" s="1">
        <v>40919</v>
      </c>
      <c r="B245" s="5">
        <v>9.6280000000000001</v>
      </c>
      <c r="C245" s="5">
        <v>9.661999999999999</v>
      </c>
      <c r="D245" s="5">
        <v>9.7680000000000007</v>
      </c>
      <c r="E245" s="5">
        <v>9.9699999999999989</v>
      </c>
      <c r="F245" s="5">
        <v>0</v>
      </c>
      <c r="G245" s="5">
        <v>0</v>
      </c>
    </row>
    <row r="246" spans="1:7" x14ac:dyDescent="0.3">
      <c r="A246" s="1">
        <v>40920</v>
      </c>
      <c r="B246" s="5">
        <v>9.6740000000000013</v>
      </c>
      <c r="C246" s="5">
        <v>0</v>
      </c>
      <c r="D246" s="5">
        <v>9.7900000000000009</v>
      </c>
      <c r="E246" s="5">
        <v>0</v>
      </c>
      <c r="F246" s="5">
        <v>10.25</v>
      </c>
      <c r="G246" s="5">
        <v>9.9</v>
      </c>
    </row>
    <row r="247" spans="1:7" x14ac:dyDescent="0.3">
      <c r="A247" s="1">
        <v>40923</v>
      </c>
      <c r="B247" s="5">
        <v>9.6609999999999996</v>
      </c>
      <c r="C247" s="5">
        <v>0</v>
      </c>
      <c r="D247" s="5">
        <v>9.8230000000000004</v>
      </c>
      <c r="E247" s="5">
        <v>9.9120000000000008</v>
      </c>
      <c r="F247" s="5">
        <v>9.9</v>
      </c>
      <c r="G247" s="5">
        <v>0</v>
      </c>
    </row>
    <row r="248" spans="1:7" x14ac:dyDescent="0.3">
      <c r="A248" s="1">
        <v>40924</v>
      </c>
      <c r="B248" s="5">
        <v>9.702</v>
      </c>
      <c r="C248" s="5">
        <v>0</v>
      </c>
      <c r="D248" s="5">
        <v>9.8179999999999996</v>
      </c>
      <c r="E248" s="5">
        <v>9.8339999999999996</v>
      </c>
      <c r="F248" s="5">
        <v>0</v>
      </c>
      <c r="G248" s="5">
        <v>0</v>
      </c>
    </row>
    <row r="249" spans="1:7" x14ac:dyDescent="0.3">
      <c r="A249" s="1">
        <v>40925</v>
      </c>
      <c r="B249" s="5">
        <v>9.7010000000000005</v>
      </c>
      <c r="C249" s="5">
        <v>0</v>
      </c>
      <c r="D249" s="5">
        <v>9.8000000000000007</v>
      </c>
      <c r="E249" s="5">
        <v>0</v>
      </c>
      <c r="F249" s="5">
        <v>0</v>
      </c>
      <c r="G249" s="5">
        <v>0</v>
      </c>
    </row>
    <row r="250" spans="1:7" x14ac:dyDescent="0.3">
      <c r="A250" s="1">
        <v>40926</v>
      </c>
      <c r="B250" s="5">
        <v>9.6989999999999998</v>
      </c>
      <c r="C250" s="5">
        <v>9.8719999999999999</v>
      </c>
      <c r="D250" s="5">
        <v>0</v>
      </c>
      <c r="E250" s="5">
        <v>9.85</v>
      </c>
      <c r="F250" s="5">
        <v>0</v>
      </c>
      <c r="G250" s="5">
        <v>0</v>
      </c>
    </row>
    <row r="251" spans="1:7" x14ac:dyDescent="0.3">
      <c r="A251" s="1">
        <v>40927</v>
      </c>
      <c r="B251" s="5">
        <v>9.6740000000000013</v>
      </c>
      <c r="C251" s="5">
        <v>9.81</v>
      </c>
      <c r="D251" s="5">
        <v>9.85</v>
      </c>
      <c r="E251" s="5">
        <v>0</v>
      </c>
      <c r="F251" s="5">
        <v>0</v>
      </c>
      <c r="G251" s="5">
        <v>0</v>
      </c>
    </row>
    <row r="252" spans="1:7" x14ac:dyDescent="0.3">
      <c r="A252" s="1">
        <v>40930</v>
      </c>
      <c r="B252" s="5">
        <v>9.6420000000000012</v>
      </c>
      <c r="C252" s="5">
        <v>9.718</v>
      </c>
      <c r="D252" s="5">
        <v>9.9220000000000006</v>
      </c>
      <c r="E252" s="5">
        <v>0</v>
      </c>
      <c r="F252" s="5">
        <v>9.9</v>
      </c>
      <c r="G252" s="5">
        <v>0</v>
      </c>
    </row>
    <row r="253" spans="1:7" x14ac:dyDescent="0.3">
      <c r="A253" s="1">
        <v>40931</v>
      </c>
      <c r="B253" s="5">
        <v>9.597999999999999</v>
      </c>
      <c r="C253" s="5">
        <v>0</v>
      </c>
      <c r="D253" s="5">
        <v>9.7509999999999994</v>
      </c>
      <c r="E253" s="5">
        <v>0</v>
      </c>
      <c r="F253" s="5">
        <v>0</v>
      </c>
      <c r="G253" s="5">
        <v>0</v>
      </c>
    </row>
    <row r="254" spans="1:7" x14ac:dyDescent="0.3">
      <c r="A254" s="1">
        <v>40932</v>
      </c>
      <c r="B254" s="5">
        <v>9.7129999999999992</v>
      </c>
      <c r="C254" s="5">
        <v>9.75</v>
      </c>
      <c r="D254" s="5">
        <v>9.843</v>
      </c>
      <c r="E254" s="5">
        <v>9.8949999999999996</v>
      </c>
      <c r="F254" s="5">
        <v>0</v>
      </c>
      <c r="G254" s="5">
        <v>0</v>
      </c>
    </row>
    <row r="255" spans="1:7" x14ac:dyDescent="0.3">
      <c r="A255" s="1">
        <v>40934</v>
      </c>
      <c r="B255" s="5">
        <v>9.7409999999999997</v>
      </c>
      <c r="C255" s="5">
        <v>9.75</v>
      </c>
      <c r="D255" s="5">
        <v>9.9599999999999991</v>
      </c>
      <c r="E255" s="5">
        <v>10.25</v>
      </c>
      <c r="F255" s="5">
        <v>0</v>
      </c>
      <c r="G255" s="5">
        <v>0</v>
      </c>
    </row>
    <row r="256" spans="1:7" x14ac:dyDescent="0.3">
      <c r="A256" s="1">
        <v>40937</v>
      </c>
      <c r="B256" s="5">
        <v>9.7629999999999999</v>
      </c>
      <c r="C256" s="5">
        <v>9.7210000000000001</v>
      </c>
      <c r="D256" s="5">
        <v>9.8870000000000005</v>
      </c>
      <c r="E256" s="5">
        <v>10.188000000000001</v>
      </c>
      <c r="F256" s="5">
        <v>0</v>
      </c>
      <c r="G256" s="5">
        <v>0</v>
      </c>
    </row>
    <row r="257" spans="1:7" x14ac:dyDescent="0.3">
      <c r="A257" s="1">
        <v>40938</v>
      </c>
      <c r="B257" s="5">
        <v>9.69</v>
      </c>
      <c r="C257" s="5">
        <v>0</v>
      </c>
      <c r="D257" s="5">
        <v>9.7210000000000001</v>
      </c>
      <c r="E257" s="5">
        <v>9.8699999999999992</v>
      </c>
      <c r="F257" s="5">
        <v>0</v>
      </c>
      <c r="G257" s="5">
        <v>0</v>
      </c>
    </row>
    <row r="258" spans="1:7" x14ac:dyDescent="0.3">
      <c r="A258" s="1">
        <v>40939</v>
      </c>
      <c r="B258" s="5">
        <v>9.6490000000000009</v>
      </c>
      <c r="C258" s="5">
        <v>9.7439999999999998</v>
      </c>
      <c r="D258" s="5">
        <v>9.7680000000000007</v>
      </c>
      <c r="E258" s="5">
        <v>10</v>
      </c>
      <c r="F258" s="5">
        <v>0</v>
      </c>
      <c r="G258" s="5">
        <v>0</v>
      </c>
    </row>
    <row r="259" spans="1:7" x14ac:dyDescent="0.3">
      <c r="A259" s="1">
        <v>40940</v>
      </c>
      <c r="B259" s="5">
        <v>9.6639999999999997</v>
      </c>
      <c r="C259" s="5">
        <v>9.7479999999999993</v>
      </c>
      <c r="D259" s="5">
        <v>9.8330000000000002</v>
      </c>
      <c r="E259" s="5">
        <v>10.209999999999999</v>
      </c>
      <c r="F259" s="5">
        <v>0</v>
      </c>
      <c r="G259" s="5">
        <v>0</v>
      </c>
    </row>
    <row r="260" spans="1:7" x14ac:dyDescent="0.3">
      <c r="A260" s="1">
        <v>40941</v>
      </c>
      <c r="B260" s="5">
        <v>9.6080000000000005</v>
      </c>
      <c r="C260" s="5">
        <v>0</v>
      </c>
      <c r="D260" s="5">
        <v>9.766</v>
      </c>
      <c r="E260" s="5">
        <v>0</v>
      </c>
      <c r="F260" s="5">
        <v>0</v>
      </c>
      <c r="G260" s="5">
        <v>0</v>
      </c>
    </row>
    <row r="261" spans="1:7" x14ac:dyDescent="0.3">
      <c r="A261" s="1">
        <v>40945</v>
      </c>
      <c r="B261" s="5">
        <v>9.5460000000000012</v>
      </c>
      <c r="C261" s="5">
        <v>0</v>
      </c>
      <c r="D261" s="5">
        <v>9.7829999999999995</v>
      </c>
      <c r="E261" s="5">
        <v>10.192</v>
      </c>
      <c r="F261" s="5">
        <v>0</v>
      </c>
      <c r="G261" s="5">
        <v>0</v>
      </c>
    </row>
    <row r="262" spans="1:7" x14ac:dyDescent="0.3">
      <c r="A262" s="1">
        <v>40946</v>
      </c>
      <c r="B262" s="5">
        <v>9.7309999999999999</v>
      </c>
      <c r="C262" s="5">
        <v>0</v>
      </c>
      <c r="D262" s="5">
        <v>9.7560000000000002</v>
      </c>
      <c r="E262" s="5">
        <v>9.8759999999999994</v>
      </c>
      <c r="F262" s="5">
        <v>0</v>
      </c>
      <c r="G262" s="5">
        <v>0</v>
      </c>
    </row>
    <row r="263" spans="1:7" x14ac:dyDescent="0.3">
      <c r="A263" s="1">
        <v>40947</v>
      </c>
      <c r="B263" s="5">
        <v>9.7010000000000005</v>
      </c>
      <c r="C263" s="5">
        <v>9.718</v>
      </c>
      <c r="D263" s="5">
        <v>9.8610000000000007</v>
      </c>
      <c r="E263" s="5">
        <v>9.7569999999999997</v>
      </c>
      <c r="F263" s="5">
        <v>0</v>
      </c>
      <c r="G263" s="5">
        <v>0</v>
      </c>
    </row>
    <row r="264" spans="1:7" x14ac:dyDescent="0.3">
      <c r="A264" s="1">
        <v>40948</v>
      </c>
      <c r="B264" s="5">
        <v>9.6859999999999999</v>
      </c>
      <c r="C264" s="5">
        <v>0</v>
      </c>
      <c r="D264" s="5">
        <v>9.8189999999999991</v>
      </c>
      <c r="E264" s="5">
        <v>10.198</v>
      </c>
      <c r="F264" s="5">
        <v>11</v>
      </c>
      <c r="G264" s="5">
        <v>0</v>
      </c>
    </row>
    <row r="265" spans="1:7" x14ac:dyDescent="0.3">
      <c r="A265" s="1">
        <v>40951</v>
      </c>
      <c r="B265" s="5">
        <v>9.6609999999999996</v>
      </c>
      <c r="C265" s="5">
        <v>0</v>
      </c>
      <c r="D265" s="5">
        <v>9.7839999999999989</v>
      </c>
      <c r="E265" s="5">
        <v>10.241</v>
      </c>
      <c r="F265" s="5">
        <v>10.25</v>
      </c>
      <c r="G265" s="5">
        <v>0</v>
      </c>
    </row>
    <row r="266" spans="1:7" x14ac:dyDescent="0.3">
      <c r="A266" s="1">
        <v>40952</v>
      </c>
      <c r="B266" s="5">
        <v>9.6539999999999999</v>
      </c>
      <c r="C266" s="5">
        <v>0</v>
      </c>
      <c r="D266" s="5">
        <v>9.7880000000000003</v>
      </c>
      <c r="E266" s="5">
        <v>9.8040000000000003</v>
      </c>
      <c r="F266" s="5">
        <v>9.9</v>
      </c>
      <c r="G266" s="5">
        <v>0</v>
      </c>
    </row>
    <row r="267" spans="1:7" x14ac:dyDescent="0.3">
      <c r="A267" s="1">
        <v>40953</v>
      </c>
      <c r="B267" s="5">
        <v>9.6790000000000003</v>
      </c>
      <c r="C267" s="5">
        <v>9.65</v>
      </c>
      <c r="D267" s="5">
        <v>9.7560000000000002</v>
      </c>
      <c r="E267" s="5">
        <v>0</v>
      </c>
      <c r="F267" s="5">
        <v>0</v>
      </c>
      <c r="G267" s="5">
        <v>0</v>
      </c>
    </row>
    <row r="268" spans="1:7" x14ac:dyDescent="0.3">
      <c r="A268" s="1">
        <v>40954</v>
      </c>
      <c r="B268" s="5">
        <v>9.6560000000000006</v>
      </c>
      <c r="C268" s="5">
        <v>9.7249999999999996</v>
      </c>
      <c r="D268" s="5">
        <v>9.83</v>
      </c>
      <c r="E268" s="5">
        <v>10</v>
      </c>
      <c r="F268" s="5">
        <v>9.9</v>
      </c>
      <c r="G268" s="5">
        <v>0</v>
      </c>
    </row>
    <row r="269" spans="1:7" x14ac:dyDescent="0.3">
      <c r="A269" s="1">
        <v>40955</v>
      </c>
      <c r="B269" s="5">
        <v>9.6189999999999998</v>
      </c>
      <c r="C269" s="5">
        <v>9.7759999999999998</v>
      </c>
      <c r="D269" s="5">
        <v>9.7839999999999989</v>
      </c>
      <c r="E269" s="5">
        <v>0</v>
      </c>
      <c r="F269" s="5">
        <v>11.5</v>
      </c>
      <c r="G269" s="5">
        <v>0</v>
      </c>
    </row>
    <row r="270" spans="1:7" x14ac:dyDescent="0.3">
      <c r="A270" s="1">
        <v>40958</v>
      </c>
      <c r="B270" s="5">
        <v>9.5460000000000012</v>
      </c>
      <c r="C270" s="5">
        <v>9.85</v>
      </c>
      <c r="D270" s="5">
        <v>9.8019999999999996</v>
      </c>
      <c r="E270" s="5">
        <v>9.879999999999999</v>
      </c>
      <c r="F270" s="5">
        <v>0</v>
      </c>
      <c r="G270" s="5">
        <v>0</v>
      </c>
    </row>
    <row r="271" spans="1:7" x14ac:dyDescent="0.3">
      <c r="A271" s="1">
        <v>40959</v>
      </c>
      <c r="B271" s="5">
        <v>9.5310000000000006</v>
      </c>
      <c r="C271" s="5">
        <v>0</v>
      </c>
      <c r="D271" s="5">
        <v>0</v>
      </c>
      <c r="E271" s="5">
        <v>9.8390000000000004</v>
      </c>
      <c r="F271" s="5">
        <v>0</v>
      </c>
      <c r="G271" s="5">
        <v>0</v>
      </c>
    </row>
    <row r="272" spans="1:7" x14ac:dyDescent="0.3">
      <c r="A272" s="1">
        <v>40960</v>
      </c>
      <c r="B272" s="5">
        <v>9.673</v>
      </c>
      <c r="C272" s="5">
        <v>9.8000000000000007</v>
      </c>
      <c r="D272" s="5">
        <v>9.7629999999999999</v>
      </c>
      <c r="E272" s="5">
        <v>10.032</v>
      </c>
      <c r="F272" s="5">
        <v>0</v>
      </c>
      <c r="G272" s="5">
        <v>0</v>
      </c>
    </row>
    <row r="273" spans="1:7" x14ac:dyDescent="0.3">
      <c r="A273" s="1">
        <v>40961</v>
      </c>
      <c r="B273" s="5">
        <v>9.668000000000001</v>
      </c>
      <c r="C273" s="5">
        <v>9.7620000000000005</v>
      </c>
      <c r="D273" s="5">
        <v>9.761000000000001</v>
      </c>
      <c r="E273" s="5">
        <v>9.7739999999999991</v>
      </c>
      <c r="F273" s="5">
        <v>9.9</v>
      </c>
      <c r="G273" s="5">
        <v>0</v>
      </c>
    </row>
    <row r="274" spans="1:7" x14ac:dyDescent="0.3">
      <c r="A274" s="1">
        <v>40962</v>
      </c>
      <c r="B274" s="5">
        <v>9.6589999999999989</v>
      </c>
      <c r="C274" s="5">
        <v>0</v>
      </c>
      <c r="D274" s="5">
        <v>9.9</v>
      </c>
      <c r="E274" s="5">
        <v>10.25</v>
      </c>
      <c r="F274" s="5">
        <v>0</v>
      </c>
      <c r="G274" s="5">
        <v>0</v>
      </c>
    </row>
    <row r="275" spans="1:7" x14ac:dyDescent="0.3">
      <c r="A275" s="1">
        <v>40965</v>
      </c>
      <c r="B275" s="5">
        <v>9.6530000000000005</v>
      </c>
      <c r="C275" s="5">
        <v>9.75</v>
      </c>
      <c r="D275" s="5">
        <v>9.7379999999999995</v>
      </c>
      <c r="E275" s="5">
        <v>10.234999999999999</v>
      </c>
      <c r="F275" s="5">
        <v>0</v>
      </c>
      <c r="G275" s="5">
        <v>0</v>
      </c>
    </row>
    <row r="276" spans="1:7" x14ac:dyDescent="0.3">
      <c r="A276" s="1">
        <v>40966</v>
      </c>
      <c r="B276" s="5">
        <v>9.7240000000000002</v>
      </c>
      <c r="C276" s="5">
        <v>0</v>
      </c>
      <c r="D276" s="5">
        <v>9.7579999999999991</v>
      </c>
      <c r="E276" s="5">
        <v>9.9260000000000002</v>
      </c>
      <c r="F276" s="5">
        <v>0</v>
      </c>
      <c r="G276" s="5">
        <v>0</v>
      </c>
    </row>
    <row r="277" spans="1:7" x14ac:dyDescent="0.3">
      <c r="A277" s="1">
        <v>40967</v>
      </c>
      <c r="B277" s="5">
        <v>9.7489999999999988</v>
      </c>
      <c r="C277" s="5">
        <v>0</v>
      </c>
      <c r="D277" s="5">
        <v>9.75</v>
      </c>
      <c r="E277" s="5">
        <v>10.100000000000001</v>
      </c>
      <c r="F277" s="5">
        <v>0</v>
      </c>
      <c r="G277" s="5">
        <v>0</v>
      </c>
    </row>
    <row r="278" spans="1:7" x14ac:dyDescent="0.3">
      <c r="A278" s="1">
        <v>40968</v>
      </c>
      <c r="B278" s="5">
        <v>9.6839999999999993</v>
      </c>
      <c r="C278" s="5">
        <v>9.66</v>
      </c>
      <c r="D278" s="5">
        <v>9.7249999999999996</v>
      </c>
      <c r="E278" s="5">
        <v>0</v>
      </c>
      <c r="F278" s="5">
        <v>0</v>
      </c>
      <c r="G278" s="5">
        <v>0</v>
      </c>
    </row>
    <row r="279" spans="1:7" x14ac:dyDescent="0.3">
      <c r="A279" s="1">
        <v>40969</v>
      </c>
      <c r="B279" s="5">
        <v>9.6189999999999998</v>
      </c>
      <c r="C279" s="5">
        <v>0</v>
      </c>
      <c r="D279" s="5">
        <v>9.75</v>
      </c>
      <c r="E279" s="5">
        <v>0</v>
      </c>
      <c r="F279" s="5">
        <v>0</v>
      </c>
      <c r="G279" s="5">
        <v>0</v>
      </c>
    </row>
    <row r="280" spans="1:7" x14ac:dyDescent="0.3">
      <c r="A280" s="1">
        <v>40972</v>
      </c>
      <c r="B280" s="5">
        <v>9.4890000000000008</v>
      </c>
      <c r="C280" s="5">
        <v>9.4920000000000009</v>
      </c>
      <c r="D280" s="5">
        <v>9.7579999999999991</v>
      </c>
      <c r="E280" s="5">
        <v>0</v>
      </c>
      <c r="F280" s="5">
        <v>0</v>
      </c>
      <c r="G280" s="5">
        <v>0</v>
      </c>
    </row>
    <row r="281" spans="1:7" x14ac:dyDescent="0.3">
      <c r="A281" s="1">
        <v>40973</v>
      </c>
      <c r="B281" s="5">
        <v>9.5389999999999997</v>
      </c>
      <c r="C281" s="5">
        <v>0</v>
      </c>
      <c r="D281" s="5">
        <v>9.7140000000000004</v>
      </c>
      <c r="E281" s="5">
        <v>10.15</v>
      </c>
      <c r="F281" s="5">
        <v>0</v>
      </c>
      <c r="G281" s="5">
        <v>0</v>
      </c>
    </row>
    <row r="282" spans="1:7" x14ac:dyDescent="0.3">
      <c r="A282" s="1">
        <v>40974</v>
      </c>
      <c r="B282" s="5">
        <v>9.7210000000000001</v>
      </c>
      <c r="C282" s="5">
        <v>0</v>
      </c>
      <c r="D282" s="5">
        <v>9.7739999999999991</v>
      </c>
      <c r="E282" s="5">
        <v>9.879999999999999</v>
      </c>
      <c r="F282" s="5">
        <v>0</v>
      </c>
      <c r="G282" s="5">
        <v>0</v>
      </c>
    </row>
    <row r="283" spans="1:7" x14ac:dyDescent="0.3">
      <c r="A283" s="1">
        <v>40975</v>
      </c>
      <c r="B283" s="5">
        <v>9.6609999999999996</v>
      </c>
      <c r="C283" s="5">
        <v>9.67</v>
      </c>
      <c r="D283" s="5">
        <v>9.7119999999999997</v>
      </c>
      <c r="E283" s="5">
        <v>9.75</v>
      </c>
      <c r="F283" s="5">
        <v>0</v>
      </c>
      <c r="G283" s="5">
        <v>0</v>
      </c>
    </row>
    <row r="284" spans="1:7" x14ac:dyDescent="0.3">
      <c r="A284" s="1">
        <v>40976</v>
      </c>
      <c r="B284" s="5">
        <v>9.6560000000000006</v>
      </c>
      <c r="C284" s="5">
        <v>9.7430000000000003</v>
      </c>
      <c r="D284" s="5">
        <v>9.6929999999999996</v>
      </c>
      <c r="E284" s="5">
        <v>9.952</v>
      </c>
      <c r="F284" s="5">
        <v>0</v>
      </c>
      <c r="G284" s="5">
        <v>0</v>
      </c>
    </row>
    <row r="285" spans="1:7" x14ac:dyDescent="0.3">
      <c r="A285" s="1">
        <v>40979</v>
      </c>
      <c r="B285" s="5">
        <v>9.6449999999999996</v>
      </c>
      <c r="C285" s="5">
        <v>9.6780000000000008</v>
      </c>
      <c r="D285" s="5">
        <v>9.7219999999999995</v>
      </c>
      <c r="E285" s="5">
        <v>10.093</v>
      </c>
      <c r="F285" s="5">
        <v>0</v>
      </c>
      <c r="G285" s="5">
        <v>0</v>
      </c>
    </row>
    <row r="286" spans="1:7" x14ac:dyDescent="0.3">
      <c r="A286" s="1">
        <v>40980</v>
      </c>
      <c r="B286" s="5">
        <v>9.6839999999999993</v>
      </c>
      <c r="C286" s="5">
        <v>9.7199999999999989</v>
      </c>
      <c r="D286" s="5">
        <v>9.7680000000000007</v>
      </c>
      <c r="E286" s="5">
        <v>10.083</v>
      </c>
      <c r="F286" s="5">
        <v>10.199999999999999</v>
      </c>
      <c r="G286" s="5">
        <v>0</v>
      </c>
    </row>
    <row r="287" spans="1:7" x14ac:dyDescent="0.3">
      <c r="A287" s="1">
        <v>40981</v>
      </c>
      <c r="B287" s="5">
        <v>9.6929999999999996</v>
      </c>
      <c r="C287" s="5">
        <v>9.7159999999999993</v>
      </c>
      <c r="D287" s="5">
        <v>9.7850000000000001</v>
      </c>
      <c r="E287" s="5">
        <v>10.25</v>
      </c>
      <c r="F287" s="5">
        <v>0</v>
      </c>
      <c r="G287" s="5">
        <v>9.93</v>
      </c>
    </row>
    <row r="288" spans="1:7" x14ac:dyDescent="0.3">
      <c r="A288" s="1">
        <v>40982</v>
      </c>
      <c r="B288" s="5">
        <v>9.7100000000000009</v>
      </c>
      <c r="C288" s="5">
        <v>9.7259999999999991</v>
      </c>
      <c r="D288" s="5">
        <v>9.85</v>
      </c>
      <c r="E288" s="5">
        <v>9.7780000000000005</v>
      </c>
      <c r="F288" s="5">
        <v>0</v>
      </c>
      <c r="G288" s="5">
        <v>0</v>
      </c>
    </row>
    <row r="289" spans="1:7" x14ac:dyDescent="0.3">
      <c r="A289" s="1">
        <v>40983</v>
      </c>
      <c r="B289" s="5">
        <v>9.6959999999999997</v>
      </c>
      <c r="C289" s="5">
        <v>0</v>
      </c>
      <c r="D289" s="5">
        <v>9.8000000000000007</v>
      </c>
      <c r="E289" s="5">
        <v>0</v>
      </c>
      <c r="F289" s="5">
        <v>0</v>
      </c>
      <c r="G289" s="5">
        <v>9.9</v>
      </c>
    </row>
    <row r="290" spans="1:7" x14ac:dyDescent="0.3">
      <c r="A290" s="1">
        <v>40986</v>
      </c>
      <c r="B290" s="5">
        <v>9.5519999999999996</v>
      </c>
      <c r="C290" s="5">
        <v>9.5229999999999997</v>
      </c>
      <c r="D290" s="5">
        <v>0</v>
      </c>
      <c r="E290" s="5">
        <v>10.100000000000001</v>
      </c>
      <c r="F290" s="5">
        <v>0</v>
      </c>
      <c r="G290" s="5">
        <v>0</v>
      </c>
    </row>
    <row r="291" spans="1:7" x14ac:dyDescent="0.3">
      <c r="A291" s="1">
        <v>40987</v>
      </c>
      <c r="B291" s="5">
        <v>9.4890000000000008</v>
      </c>
      <c r="C291" s="5">
        <v>9.5699999999999985</v>
      </c>
      <c r="D291" s="5">
        <v>9.7000000000000011</v>
      </c>
      <c r="E291" s="5">
        <v>9.73</v>
      </c>
      <c r="F291" s="5">
        <v>0</v>
      </c>
      <c r="G291" s="5">
        <v>0</v>
      </c>
    </row>
    <row r="292" spans="1:7" x14ac:dyDescent="0.3">
      <c r="A292" s="1">
        <v>40988</v>
      </c>
      <c r="B292" s="5">
        <v>9.6950000000000003</v>
      </c>
      <c r="C292" s="5">
        <v>9.75</v>
      </c>
      <c r="D292" s="5">
        <v>9.7650000000000006</v>
      </c>
      <c r="E292" s="5">
        <v>9.9320000000000004</v>
      </c>
      <c r="F292" s="5">
        <v>0</v>
      </c>
      <c r="G292" s="5">
        <v>0</v>
      </c>
    </row>
    <row r="293" spans="1:7" x14ac:dyDescent="0.3">
      <c r="A293" s="1">
        <v>40989</v>
      </c>
      <c r="B293" s="5">
        <v>9.6609999999999996</v>
      </c>
      <c r="C293" s="5">
        <v>9.7140000000000004</v>
      </c>
      <c r="D293" s="5">
        <v>9.74</v>
      </c>
      <c r="E293" s="5">
        <v>10</v>
      </c>
      <c r="F293" s="5">
        <v>0</v>
      </c>
      <c r="G293" s="5">
        <v>0</v>
      </c>
    </row>
    <row r="294" spans="1:7" x14ac:dyDescent="0.3">
      <c r="A294" s="1">
        <v>40990</v>
      </c>
      <c r="B294" s="5">
        <v>9.6549999999999994</v>
      </c>
      <c r="C294" s="5">
        <v>0</v>
      </c>
      <c r="D294" s="5">
        <v>9.8010000000000002</v>
      </c>
      <c r="E294" s="5">
        <v>9.7620000000000005</v>
      </c>
      <c r="F294" s="5">
        <v>9.92</v>
      </c>
      <c r="G294" s="5">
        <v>0</v>
      </c>
    </row>
    <row r="295" spans="1:7" x14ac:dyDescent="0.3">
      <c r="A295" s="1">
        <v>40993</v>
      </c>
      <c r="B295" s="5">
        <v>9.6760000000000002</v>
      </c>
      <c r="C295" s="5">
        <v>9.6479999999999997</v>
      </c>
      <c r="D295" s="5">
        <v>9.7970000000000006</v>
      </c>
      <c r="E295" s="5">
        <v>9.7670000000000012</v>
      </c>
      <c r="F295" s="5">
        <v>0</v>
      </c>
      <c r="G295" s="5">
        <v>0</v>
      </c>
    </row>
    <row r="296" spans="1:7" x14ac:dyDescent="0.3">
      <c r="A296" s="1">
        <v>40994</v>
      </c>
      <c r="B296" s="5">
        <v>9.7439999999999998</v>
      </c>
      <c r="C296" s="5">
        <v>9.75</v>
      </c>
      <c r="D296" s="5">
        <v>10.043000000000001</v>
      </c>
      <c r="E296" s="5">
        <v>9.9140000000000015</v>
      </c>
      <c r="F296" s="5">
        <v>11</v>
      </c>
      <c r="G296" s="5">
        <v>0</v>
      </c>
    </row>
    <row r="297" spans="1:7" x14ac:dyDescent="0.3">
      <c r="A297" s="1">
        <v>40995</v>
      </c>
      <c r="B297" s="5">
        <v>9.7640000000000011</v>
      </c>
      <c r="C297" s="5">
        <v>0</v>
      </c>
      <c r="D297" s="5">
        <v>9.854000000000001</v>
      </c>
      <c r="E297" s="5">
        <v>9.9500000000000011</v>
      </c>
      <c r="F297" s="5">
        <v>0</v>
      </c>
      <c r="G297" s="5">
        <v>0</v>
      </c>
    </row>
    <row r="298" spans="1:7" x14ac:dyDescent="0.3">
      <c r="A298" s="1">
        <v>40996</v>
      </c>
      <c r="B298" s="5">
        <v>9.7850000000000001</v>
      </c>
      <c r="C298" s="5">
        <v>10</v>
      </c>
      <c r="D298" s="5">
        <v>10.034000000000001</v>
      </c>
      <c r="E298" s="5">
        <v>0</v>
      </c>
      <c r="F298" s="5">
        <v>0</v>
      </c>
      <c r="G298" s="5">
        <v>0</v>
      </c>
    </row>
    <row r="299" spans="1:7" x14ac:dyDescent="0.3">
      <c r="A299" s="1">
        <v>40997</v>
      </c>
      <c r="B299" s="5">
        <v>9.6859999999999999</v>
      </c>
      <c r="C299" s="5">
        <v>9.7070000000000007</v>
      </c>
      <c r="D299" s="5">
        <v>9.7489999999999988</v>
      </c>
      <c r="E299" s="5">
        <v>10.25</v>
      </c>
      <c r="F299" s="5">
        <v>0</v>
      </c>
      <c r="G299" s="5">
        <v>0</v>
      </c>
    </row>
    <row r="300" spans="1:7" x14ac:dyDescent="0.3">
      <c r="A300" s="1">
        <v>41000</v>
      </c>
      <c r="B300" s="5">
        <v>9.5200000000000014</v>
      </c>
      <c r="C300" s="5">
        <v>9.73</v>
      </c>
      <c r="D300" s="5">
        <v>9.8049999999999997</v>
      </c>
      <c r="E300" s="5">
        <v>0</v>
      </c>
      <c r="F300" s="5">
        <v>0</v>
      </c>
      <c r="G300" s="5">
        <v>0</v>
      </c>
    </row>
    <row r="301" spans="1:7" x14ac:dyDescent="0.3">
      <c r="A301" s="1">
        <v>41001</v>
      </c>
      <c r="B301" s="5">
        <v>9.5830000000000002</v>
      </c>
      <c r="C301" s="5">
        <v>0</v>
      </c>
      <c r="D301" s="5">
        <v>9.9420000000000002</v>
      </c>
      <c r="E301" s="5">
        <v>10.07</v>
      </c>
      <c r="F301" s="5">
        <v>0</v>
      </c>
      <c r="G301" s="5">
        <v>0</v>
      </c>
    </row>
    <row r="302" spans="1:7" x14ac:dyDescent="0.3">
      <c r="A302" s="1">
        <v>41002</v>
      </c>
      <c r="B302" s="5">
        <v>9.7350000000000012</v>
      </c>
      <c r="C302" s="5">
        <v>0</v>
      </c>
      <c r="D302" s="5">
        <v>9.786999999999999</v>
      </c>
      <c r="E302" s="5">
        <v>9.9460000000000015</v>
      </c>
      <c r="F302" s="5">
        <v>0</v>
      </c>
      <c r="G302" s="5">
        <v>0</v>
      </c>
    </row>
    <row r="303" spans="1:7" x14ac:dyDescent="0.3">
      <c r="A303" s="1">
        <v>41003</v>
      </c>
      <c r="B303" s="5">
        <v>9.7149999999999999</v>
      </c>
      <c r="C303" s="5">
        <v>9.85</v>
      </c>
      <c r="D303" s="5">
        <v>9.8879999999999999</v>
      </c>
      <c r="E303" s="5">
        <v>9.9659999999999993</v>
      </c>
      <c r="F303" s="5">
        <v>0</v>
      </c>
      <c r="G303" s="5">
        <v>0</v>
      </c>
    </row>
    <row r="304" spans="1:7" x14ac:dyDescent="0.3">
      <c r="A304" s="1">
        <v>41004</v>
      </c>
      <c r="B304" s="5">
        <v>9.7390000000000008</v>
      </c>
      <c r="C304" s="5">
        <v>0</v>
      </c>
      <c r="D304" s="5">
        <v>9.7829999999999995</v>
      </c>
      <c r="E304" s="5">
        <v>9.9640000000000004</v>
      </c>
      <c r="F304" s="5">
        <v>0</v>
      </c>
      <c r="G304" s="5">
        <v>0</v>
      </c>
    </row>
    <row r="305" spans="1:7" x14ac:dyDescent="0.3">
      <c r="A305" s="1">
        <v>41007</v>
      </c>
      <c r="B305" s="5">
        <v>9.7270000000000003</v>
      </c>
      <c r="C305" s="5">
        <v>9.75</v>
      </c>
      <c r="D305" s="5">
        <v>0</v>
      </c>
      <c r="E305" s="5">
        <v>9.8059999999999992</v>
      </c>
      <c r="F305" s="5">
        <v>0</v>
      </c>
      <c r="G305" s="5">
        <v>0</v>
      </c>
    </row>
    <row r="306" spans="1:7" x14ac:dyDescent="0.3">
      <c r="A306" s="1">
        <v>41008</v>
      </c>
      <c r="B306" s="5">
        <v>9.7479999999999993</v>
      </c>
      <c r="C306" s="5">
        <v>0</v>
      </c>
      <c r="D306" s="5">
        <v>0</v>
      </c>
      <c r="E306" s="5">
        <v>10.215</v>
      </c>
      <c r="F306" s="5">
        <v>0</v>
      </c>
      <c r="G306" s="5">
        <v>0</v>
      </c>
    </row>
    <row r="307" spans="1:7" x14ac:dyDescent="0.3">
      <c r="A307" s="1">
        <v>41009</v>
      </c>
      <c r="B307" s="5">
        <v>9.7370000000000001</v>
      </c>
      <c r="C307" s="5">
        <v>9.7000000000000011</v>
      </c>
      <c r="D307" s="5">
        <v>9.7780000000000005</v>
      </c>
      <c r="E307" s="5">
        <v>9.98</v>
      </c>
      <c r="F307" s="5">
        <v>0</v>
      </c>
      <c r="G307" s="5">
        <v>0</v>
      </c>
    </row>
    <row r="308" spans="1:7" x14ac:dyDescent="0.3">
      <c r="A308" s="1">
        <v>41010</v>
      </c>
      <c r="B308" s="5">
        <v>9.6349999999999998</v>
      </c>
      <c r="C308" s="5">
        <v>9.7590000000000003</v>
      </c>
      <c r="D308" s="5">
        <v>9.9500000000000011</v>
      </c>
      <c r="E308" s="5">
        <v>10.5</v>
      </c>
      <c r="F308" s="5">
        <v>0</v>
      </c>
      <c r="G308" s="5">
        <v>0</v>
      </c>
    </row>
    <row r="309" spans="1:7" x14ac:dyDescent="0.3">
      <c r="A309" s="1">
        <v>41011</v>
      </c>
      <c r="B309" s="5">
        <v>9.609</v>
      </c>
      <c r="C309" s="5">
        <v>0</v>
      </c>
      <c r="D309" s="5">
        <v>9.8559999999999999</v>
      </c>
      <c r="E309" s="5">
        <v>10.5</v>
      </c>
      <c r="F309" s="5">
        <v>0</v>
      </c>
      <c r="G309" s="5">
        <v>0</v>
      </c>
    </row>
    <row r="310" spans="1:7" x14ac:dyDescent="0.3">
      <c r="A310" s="1">
        <v>41016</v>
      </c>
      <c r="B310" s="5">
        <v>9.7560000000000002</v>
      </c>
      <c r="C310" s="5">
        <v>0</v>
      </c>
      <c r="D310" s="5">
        <v>9.7650000000000006</v>
      </c>
      <c r="E310" s="5">
        <v>9.8559999999999999</v>
      </c>
      <c r="F310" s="5">
        <v>9.9599999999999991</v>
      </c>
      <c r="G310" s="5">
        <v>0</v>
      </c>
    </row>
    <row r="311" spans="1:7" x14ac:dyDescent="0.3">
      <c r="A311" s="1">
        <v>41017</v>
      </c>
      <c r="B311" s="5">
        <v>9.7100000000000009</v>
      </c>
      <c r="C311" s="5">
        <v>10.100000000000001</v>
      </c>
      <c r="D311" s="5">
        <v>0</v>
      </c>
      <c r="E311" s="5">
        <v>9.86</v>
      </c>
      <c r="F311" s="5">
        <v>0</v>
      </c>
      <c r="G311" s="5">
        <v>0</v>
      </c>
    </row>
    <row r="312" spans="1:7" x14ac:dyDescent="0.3">
      <c r="A312" s="1">
        <v>41018</v>
      </c>
      <c r="B312" s="5">
        <v>9.7449999999999992</v>
      </c>
      <c r="C312" s="5">
        <v>0</v>
      </c>
      <c r="D312" s="5">
        <v>9.8250000000000011</v>
      </c>
      <c r="E312" s="5">
        <v>0</v>
      </c>
      <c r="F312" s="5">
        <v>0</v>
      </c>
      <c r="G312" s="5">
        <v>0</v>
      </c>
    </row>
    <row r="313" spans="1:7" x14ac:dyDescent="0.3">
      <c r="A313" s="1">
        <v>41021</v>
      </c>
      <c r="B313" s="5">
        <v>9.7370000000000001</v>
      </c>
      <c r="C313" s="5">
        <v>9.75</v>
      </c>
      <c r="D313" s="5">
        <v>9.8930000000000007</v>
      </c>
      <c r="E313" s="5">
        <v>9.7000000000000011</v>
      </c>
      <c r="F313" s="5">
        <v>9.9</v>
      </c>
      <c r="G313" s="5">
        <v>0</v>
      </c>
    </row>
    <row r="314" spans="1:7" x14ac:dyDescent="0.3">
      <c r="A314" s="1">
        <v>41022</v>
      </c>
      <c r="B314" s="5">
        <v>9.7769999999999992</v>
      </c>
      <c r="C314" s="5">
        <v>0</v>
      </c>
      <c r="D314" s="5">
        <v>9.9500000000000011</v>
      </c>
      <c r="E314" s="5">
        <v>10.459999999999999</v>
      </c>
      <c r="F314" s="5">
        <v>0</v>
      </c>
      <c r="G314" s="5">
        <v>0</v>
      </c>
    </row>
    <row r="315" spans="1:7" x14ac:dyDescent="0.3">
      <c r="A315" s="1">
        <v>41023</v>
      </c>
      <c r="B315" s="5">
        <v>9.786999999999999</v>
      </c>
      <c r="C315" s="5">
        <v>9.7670000000000012</v>
      </c>
      <c r="D315" s="5">
        <v>0</v>
      </c>
      <c r="E315" s="5">
        <v>9.7620000000000005</v>
      </c>
      <c r="F315" s="5">
        <v>0</v>
      </c>
      <c r="G315" s="5">
        <v>0</v>
      </c>
    </row>
    <row r="316" spans="1:7" x14ac:dyDescent="0.3">
      <c r="A316" s="1">
        <v>41025</v>
      </c>
      <c r="B316" s="5">
        <v>9.74</v>
      </c>
      <c r="C316" s="5">
        <v>9.8140000000000001</v>
      </c>
      <c r="D316" s="5">
        <v>9.8940000000000001</v>
      </c>
      <c r="E316" s="5">
        <v>10.5</v>
      </c>
      <c r="F316" s="5">
        <v>0</v>
      </c>
      <c r="G316" s="5">
        <v>11.25</v>
      </c>
    </row>
    <row r="317" spans="1:7" x14ac:dyDescent="0.3">
      <c r="A317" s="1">
        <v>41028</v>
      </c>
      <c r="B317" s="5">
        <v>9.7119999999999997</v>
      </c>
      <c r="C317" s="5">
        <v>9.7330000000000005</v>
      </c>
      <c r="D317" s="5">
        <v>9.8849999999999998</v>
      </c>
      <c r="E317" s="5">
        <v>10.5</v>
      </c>
      <c r="F317" s="5">
        <v>0</v>
      </c>
      <c r="G317" s="5">
        <v>0</v>
      </c>
    </row>
    <row r="318" spans="1:7" x14ac:dyDescent="0.3">
      <c r="A318" s="1">
        <v>41029</v>
      </c>
      <c r="B318" s="5">
        <v>9.6669999999999998</v>
      </c>
      <c r="C318" s="5">
        <v>0</v>
      </c>
      <c r="D318" s="5">
        <v>9.9719999999999995</v>
      </c>
      <c r="E318" s="5">
        <v>0</v>
      </c>
      <c r="F318" s="5">
        <v>0</v>
      </c>
      <c r="G318" s="5">
        <v>0</v>
      </c>
    </row>
    <row r="319" spans="1:7" x14ac:dyDescent="0.3">
      <c r="A319" s="1">
        <v>41031</v>
      </c>
      <c r="B319" s="5">
        <v>9.8059999999999992</v>
      </c>
      <c r="C319" s="5">
        <v>9.7880000000000003</v>
      </c>
      <c r="D319" s="5">
        <v>9.7850000000000001</v>
      </c>
      <c r="E319" s="5">
        <v>9.8870000000000005</v>
      </c>
      <c r="F319" s="5">
        <v>0</v>
      </c>
      <c r="G319" s="5">
        <v>10.25</v>
      </c>
    </row>
    <row r="320" spans="1:7" x14ac:dyDescent="0.3">
      <c r="A320" s="1">
        <v>41032</v>
      </c>
      <c r="B320" s="5">
        <v>9.75</v>
      </c>
      <c r="C320" s="5">
        <v>9.73</v>
      </c>
      <c r="D320" s="5">
        <v>9.782</v>
      </c>
      <c r="E320" s="5">
        <v>0</v>
      </c>
      <c r="F320" s="5">
        <v>0</v>
      </c>
      <c r="G320" s="5">
        <v>0</v>
      </c>
    </row>
    <row r="321" spans="1:7" x14ac:dyDescent="0.3">
      <c r="A321" s="1">
        <v>41035</v>
      </c>
      <c r="B321" s="5">
        <v>9.734</v>
      </c>
      <c r="C321" s="5">
        <v>9.9</v>
      </c>
      <c r="D321" s="5">
        <v>9.8729999999999993</v>
      </c>
      <c r="E321" s="5">
        <v>10.012</v>
      </c>
      <c r="F321" s="5">
        <v>0</v>
      </c>
      <c r="G321" s="5">
        <v>0</v>
      </c>
    </row>
    <row r="322" spans="1:7" x14ac:dyDescent="0.3">
      <c r="A322" s="1">
        <v>41036</v>
      </c>
      <c r="B322" s="5">
        <v>9.7430000000000003</v>
      </c>
      <c r="C322" s="5">
        <v>9.9</v>
      </c>
      <c r="D322" s="5">
        <v>9.918000000000001</v>
      </c>
      <c r="E322" s="5">
        <v>10.385</v>
      </c>
      <c r="F322" s="5">
        <v>0</v>
      </c>
      <c r="G322" s="5">
        <v>0</v>
      </c>
    </row>
    <row r="323" spans="1:7" x14ac:dyDescent="0.3">
      <c r="A323" s="1">
        <v>41037</v>
      </c>
      <c r="B323" s="5">
        <v>9.75</v>
      </c>
      <c r="C323" s="5">
        <v>0</v>
      </c>
      <c r="D323" s="5">
        <v>9.7670000000000012</v>
      </c>
      <c r="E323" s="5">
        <v>9.6769999999999996</v>
      </c>
      <c r="F323" s="5">
        <v>0</v>
      </c>
      <c r="G323" s="5">
        <v>0</v>
      </c>
    </row>
    <row r="324" spans="1:7" x14ac:dyDescent="0.3">
      <c r="A324" s="1">
        <v>41038</v>
      </c>
      <c r="B324" s="5">
        <v>9.6289999999999996</v>
      </c>
      <c r="C324" s="5">
        <v>9.7670000000000012</v>
      </c>
      <c r="D324" s="5">
        <v>9.7989999999999995</v>
      </c>
      <c r="E324" s="5">
        <v>9.9</v>
      </c>
      <c r="F324" s="5">
        <v>0</v>
      </c>
      <c r="G324" s="5">
        <v>0</v>
      </c>
    </row>
    <row r="325" spans="1:7" x14ac:dyDescent="0.3">
      <c r="A325" s="1">
        <v>41039</v>
      </c>
      <c r="B325" s="5">
        <v>9.6070000000000011</v>
      </c>
      <c r="C325" s="5">
        <v>9.6199999999999992</v>
      </c>
      <c r="D325" s="5">
        <v>9.8960000000000008</v>
      </c>
      <c r="E325" s="5">
        <v>10.5</v>
      </c>
      <c r="F325" s="5">
        <v>0</v>
      </c>
      <c r="G325" s="5">
        <v>0</v>
      </c>
    </row>
    <row r="326" spans="1:7" x14ac:dyDescent="0.3">
      <c r="A326" s="1">
        <v>41042</v>
      </c>
      <c r="B326" s="5">
        <v>9.6660000000000004</v>
      </c>
      <c r="C326" s="5">
        <v>9.5350000000000001</v>
      </c>
      <c r="D326" s="5">
        <v>9.847999999999999</v>
      </c>
      <c r="E326" s="5">
        <v>10.183999999999999</v>
      </c>
      <c r="F326" s="5">
        <v>0</v>
      </c>
      <c r="G326" s="5">
        <v>0</v>
      </c>
    </row>
    <row r="327" spans="1:7" x14ac:dyDescent="0.3">
      <c r="A327" s="1">
        <v>41043</v>
      </c>
      <c r="B327" s="5">
        <v>9.51</v>
      </c>
      <c r="C327" s="5">
        <v>10</v>
      </c>
      <c r="D327" s="5">
        <v>9.9250000000000007</v>
      </c>
      <c r="E327" s="5">
        <v>0</v>
      </c>
      <c r="F327" s="5">
        <v>0</v>
      </c>
      <c r="G327" s="5">
        <v>0</v>
      </c>
    </row>
    <row r="328" spans="1:7" x14ac:dyDescent="0.3">
      <c r="A328" s="1">
        <v>41044</v>
      </c>
      <c r="B328" s="5">
        <v>9.734</v>
      </c>
      <c r="C328" s="5">
        <v>9.75</v>
      </c>
      <c r="D328" s="5">
        <v>9.8189999999999991</v>
      </c>
      <c r="E328" s="5">
        <v>9.9649999999999999</v>
      </c>
      <c r="F328" s="5">
        <v>0</v>
      </c>
      <c r="G328" s="5">
        <v>0</v>
      </c>
    </row>
    <row r="329" spans="1:7" x14ac:dyDescent="0.3">
      <c r="A329" s="1">
        <v>41045</v>
      </c>
      <c r="B329" s="5">
        <v>9.7259999999999991</v>
      </c>
      <c r="C329" s="5">
        <v>9.7279999999999998</v>
      </c>
      <c r="D329" s="5">
        <v>9.782</v>
      </c>
      <c r="E329" s="5">
        <v>9.9440000000000008</v>
      </c>
      <c r="F329" s="5">
        <v>0</v>
      </c>
      <c r="G329" s="5">
        <v>0</v>
      </c>
    </row>
    <row r="330" spans="1:7" x14ac:dyDescent="0.3">
      <c r="A330" s="1">
        <v>41046</v>
      </c>
      <c r="B330" s="5">
        <v>9.7650000000000006</v>
      </c>
      <c r="C330" s="5">
        <v>9.85</v>
      </c>
      <c r="D330" s="5">
        <v>9.8000000000000007</v>
      </c>
      <c r="E330" s="5">
        <v>9.85</v>
      </c>
      <c r="F330" s="5">
        <v>10.25</v>
      </c>
      <c r="G330" s="5">
        <v>9.9</v>
      </c>
    </row>
    <row r="331" spans="1:7" x14ac:dyDescent="0.3">
      <c r="A331" s="1">
        <v>41049</v>
      </c>
      <c r="B331" s="5">
        <v>9.75</v>
      </c>
      <c r="C331" s="5">
        <v>9.754999999999999</v>
      </c>
      <c r="D331" s="5">
        <v>9.9089999999999989</v>
      </c>
      <c r="E331" s="5">
        <v>9.8049999999999997</v>
      </c>
      <c r="F331" s="5">
        <v>0</v>
      </c>
      <c r="G331" s="5">
        <v>0</v>
      </c>
    </row>
    <row r="332" spans="1:7" x14ac:dyDescent="0.3">
      <c r="A332" s="1">
        <v>41050</v>
      </c>
      <c r="B332" s="5">
        <v>9.7479999999999993</v>
      </c>
      <c r="C332" s="5">
        <v>9.8350000000000009</v>
      </c>
      <c r="D332" s="5">
        <v>9.8789999999999996</v>
      </c>
      <c r="E332" s="5">
        <v>10.5</v>
      </c>
      <c r="F332" s="5">
        <v>0</v>
      </c>
      <c r="G332" s="5">
        <v>0</v>
      </c>
    </row>
    <row r="333" spans="1:7" x14ac:dyDescent="0.3">
      <c r="A333" s="1">
        <v>41051</v>
      </c>
      <c r="B333" s="5">
        <v>9.7720000000000002</v>
      </c>
      <c r="C333" s="5">
        <v>9.7620000000000005</v>
      </c>
      <c r="D333" s="5">
        <v>9.8520000000000003</v>
      </c>
      <c r="E333" s="5">
        <v>9.7000000000000011</v>
      </c>
      <c r="F333" s="5">
        <v>0</v>
      </c>
      <c r="G333" s="5">
        <v>9.9</v>
      </c>
    </row>
    <row r="334" spans="1:7" x14ac:dyDescent="0.3">
      <c r="A334" s="1">
        <v>41052</v>
      </c>
      <c r="B334" s="5">
        <v>9.68</v>
      </c>
      <c r="C334" s="5">
        <v>9.73</v>
      </c>
      <c r="D334" s="5">
        <v>9.84</v>
      </c>
      <c r="E334" s="5">
        <v>10.25</v>
      </c>
      <c r="F334" s="5">
        <v>0</v>
      </c>
      <c r="G334" s="5">
        <v>0</v>
      </c>
    </row>
    <row r="335" spans="1:7" x14ac:dyDescent="0.3">
      <c r="A335" s="1">
        <v>41053</v>
      </c>
      <c r="B335" s="5">
        <v>9.484</v>
      </c>
      <c r="C335" s="5">
        <v>9.8000000000000007</v>
      </c>
      <c r="D335" s="5">
        <v>9.859</v>
      </c>
      <c r="E335" s="5">
        <v>10.487</v>
      </c>
      <c r="F335" s="5">
        <v>0</v>
      </c>
      <c r="G335" s="5">
        <v>0</v>
      </c>
    </row>
    <row r="336" spans="1:7" x14ac:dyDescent="0.3">
      <c r="A336" s="1">
        <v>41056</v>
      </c>
      <c r="B336" s="5">
        <v>9.3569999999999993</v>
      </c>
      <c r="C336" s="5">
        <v>9.44</v>
      </c>
      <c r="D336" s="5">
        <v>9.886000000000001</v>
      </c>
      <c r="E336" s="5">
        <v>0</v>
      </c>
      <c r="F336" s="5">
        <v>0</v>
      </c>
      <c r="G336" s="5">
        <v>0</v>
      </c>
    </row>
    <row r="337" spans="1:7" x14ac:dyDescent="0.3">
      <c r="A337" s="1">
        <v>41057</v>
      </c>
      <c r="B337" s="5">
        <v>9.4169999999999998</v>
      </c>
      <c r="C337" s="5">
        <v>0</v>
      </c>
      <c r="D337" s="5">
        <v>9.7780000000000005</v>
      </c>
      <c r="E337" s="5">
        <v>0</v>
      </c>
      <c r="F337" s="5">
        <v>0</v>
      </c>
      <c r="G337" s="5">
        <v>0</v>
      </c>
    </row>
    <row r="338" spans="1:7" x14ac:dyDescent="0.3">
      <c r="A338" s="1">
        <v>41058</v>
      </c>
      <c r="B338" s="5">
        <v>9.8719999999999999</v>
      </c>
      <c r="C338" s="5">
        <v>9.75</v>
      </c>
      <c r="D338" s="5">
        <v>9.8580000000000005</v>
      </c>
      <c r="E338" s="5">
        <v>9.9440000000000008</v>
      </c>
      <c r="F338" s="5">
        <v>0</v>
      </c>
      <c r="G338" s="5">
        <v>0</v>
      </c>
    </row>
    <row r="339" spans="1:7" x14ac:dyDescent="0.3">
      <c r="A339" s="1">
        <v>41059</v>
      </c>
      <c r="B339" s="5">
        <v>9.7729999999999997</v>
      </c>
      <c r="C339" s="5">
        <v>10</v>
      </c>
      <c r="D339" s="5">
        <v>9.9339999999999993</v>
      </c>
      <c r="E339" s="5">
        <v>9.9169999999999998</v>
      </c>
      <c r="F339" s="5">
        <v>0</v>
      </c>
      <c r="G339" s="5">
        <v>0</v>
      </c>
    </row>
    <row r="340" spans="1:7" x14ac:dyDescent="0.3">
      <c r="A340" s="1">
        <v>41060</v>
      </c>
      <c r="B340" s="5">
        <v>9.827</v>
      </c>
      <c r="C340" s="5">
        <v>9.7690000000000001</v>
      </c>
      <c r="D340" s="5">
        <v>10.022</v>
      </c>
      <c r="E340" s="5">
        <v>10.122</v>
      </c>
      <c r="F340" s="5">
        <v>0</v>
      </c>
      <c r="G340" s="5">
        <v>0</v>
      </c>
    </row>
    <row r="341" spans="1:7" x14ac:dyDescent="0.3">
      <c r="A341" s="1">
        <v>41063</v>
      </c>
      <c r="B341" s="5">
        <v>9.9210000000000012</v>
      </c>
      <c r="C341" s="5">
        <v>9.8490000000000002</v>
      </c>
      <c r="D341" s="5">
        <v>9.9779999999999998</v>
      </c>
      <c r="E341" s="5">
        <v>9.8000000000000007</v>
      </c>
      <c r="F341" s="5">
        <v>0</v>
      </c>
      <c r="G341" s="5">
        <v>0</v>
      </c>
    </row>
    <row r="342" spans="1:7" x14ac:dyDescent="0.3">
      <c r="A342" s="1">
        <v>41064</v>
      </c>
      <c r="B342" s="5">
        <v>9.8870000000000005</v>
      </c>
      <c r="C342" s="5">
        <v>0</v>
      </c>
      <c r="D342" s="5">
        <v>10.052</v>
      </c>
      <c r="E342" s="5">
        <v>10.135</v>
      </c>
      <c r="F342" s="5">
        <v>10.299999999999999</v>
      </c>
      <c r="G342" s="5">
        <v>0</v>
      </c>
    </row>
    <row r="343" spans="1:7" x14ac:dyDescent="0.3">
      <c r="A343" s="1">
        <v>41065</v>
      </c>
      <c r="B343" s="5">
        <v>9.8620000000000001</v>
      </c>
      <c r="C343" s="5">
        <v>0</v>
      </c>
      <c r="D343" s="5">
        <v>9.9210000000000012</v>
      </c>
      <c r="E343" s="5">
        <v>9.9079999999999995</v>
      </c>
      <c r="F343" s="5">
        <v>0</v>
      </c>
      <c r="G343" s="5">
        <v>0</v>
      </c>
    </row>
    <row r="344" spans="1:7" x14ac:dyDescent="0.3">
      <c r="A344" s="1">
        <v>41066</v>
      </c>
      <c r="B344" s="5">
        <v>9.7989999999999995</v>
      </c>
      <c r="C344" s="5">
        <v>9.8010000000000002</v>
      </c>
      <c r="D344" s="5">
        <v>9.9919999999999991</v>
      </c>
      <c r="E344" s="5">
        <v>10.199999999999999</v>
      </c>
      <c r="F344" s="5">
        <v>0</v>
      </c>
      <c r="G344" s="5">
        <v>0</v>
      </c>
    </row>
    <row r="345" spans="1:7" x14ac:dyDescent="0.3">
      <c r="A345" s="1">
        <v>41067</v>
      </c>
      <c r="B345" s="5">
        <v>9.5709999999999997</v>
      </c>
      <c r="C345" s="5">
        <v>9.729000000000001</v>
      </c>
      <c r="D345" s="5">
        <v>10.38</v>
      </c>
      <c r="E345" s="5">
        <v>10.199999999999999</v>
      </c>
      <c r="F345" s="5">
        <v>0</v>
      </c>
      <c r="G345" s="5">
        <v>0</v>
      </c>
    </row>
    <row r="346" spans="1:7" x14ac:dyDescent="0.3">
      <c r="A346" s="1">
        <v>41070</v>
      </c>
      <c r="B346" s="5">
        <v>9.4909999999999997</v>
      </c>
      <c r="C346" s="5">
        <v>9.577</v>
      </c>
      <c r="D346" s="5">
        <v>9.8840000000000003</v>
      </c>
      <c r="E346" s="5">
        <v>9.8689999999999998</v>
      </c>
      <c r="F346" s="5">
        <v>0</v>
      </c>
      <c r="G346" s="5">
        <v>0</v>
      </c>
    </row>
    <row r="347" spans="1:7" x14ac:dyDescent="0.3">
      <c r="A347" s="1">
        <v>41071</v>
      </c>
      <c r="B347" s="5">
        <v>9.4149999999999991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</row>
    <row r="348" spans="1:7" x14ac:dyDescent="0.3">
      <c r="A348" s="1">
        <v>41072</v>
      </c>
      <c r="B348" s="5">
        <v>9.8260000000000005</v>
      </c>
      <c r="C348" s="5">
        <v>9.8000000000000007</v>
      </c>
      <c r="D348" s="5">
        <v>9.8780000000000001</v>
      </c>
      <c r="E348" s="5">
        <v>10.493</v>
      </c>
      <c r="F348" s="5">
        <v>0</v>
      </c>
      <c r="G348" s="5">
        <v>0</v>
      </c>
    </row>
    <row r="349" spans="1:7" x14ac:dyDescent="0.3">
      <c r="A349" s="1">
        <v>41073</v>
      </c>
      <c r="B349" s="5">
        <v>9.8140000000000001</v>
      </c>
      <c r="C349" s="5">
        <v>9.83</v>
      </c>
      <c r="D349" s="5">
        <v>9.952</v>
      </c>
      <c r="E349" s="5">
        <v>9.7430000000000003</v>
      </c>
      <c r="F349" s="5">
        <v>0</v>
      </c>
      <c r="G349" s="5">
        <v>0</v>
      </c>
    </row>
    <row r="350" spans="1:7" x14ac:dyDescent="0.3">
      <c r="A350" s="1">
        <v>41074</v>
      </c>
      <c r="B350" s="5">
        <v>9.843</v>
      </c>
      <c r="C350" s="5">
        <v>0</v>
      </c>
      <c r="D350" s="5">
        <v>9.9589999999999996</v>
      </c>
      <c r="E350" s="5">
        <v>10.5</v>
      </c>
      <c r="F350" s="5">
        <v>0</v>
      </c>
      <c r="G350" s="5">
        <v>0</v>
      </c>
    </row>
    <row r="351" spans="1:7" x14ac:dyDescent="0.3">
      <c r="A351" s="1">
        <v>41077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11.25</v>
      </c>
    </row>
    <row r="352" spans="1:7" x14ac:dyDescent="0.3">
      <c r="A352" s="1">
        <v>41078</v>
      </c>
      <c r="B352" s="5">
        <v>9.8109999999999999</v>
      </c>
      <c r="C352" s="5">
        <v>9.8669999999999991</v>
      </c>
      <c r="D352" s="5">
        <v>10.000999999999999</v>
      </c>
      <c r="E352" s="5">
        <v>9.85</v>
      </c>
      <c r="F352" s="5">
        <v>10.25</v>
      </c>
      <c r="G352" s="5">
        <v>0</v>
      </c>
    </row>
    <row r="353" spans="1:7" x14ac:dyDescent="0.3">
      <c r="A353" s="1">
        <v>41079</v>
      </c>
      <c r="B353" s="5">
        <v>9.8149999999999995</v>
      </c>
      <c r="C353" s="5">
        <v>9.9710000000000001</v>
      </c>
      <c r="D353" s="5">
        <v>9.85</v>
      </c>
      <c r="E353" s="5">
        <v>0</v>
      </c>
      <c r="F353" s="5">
        <v>0</v>
      </c>
      <c r="G353" s="5">
        <v>0</v>
      </c>
    </row>
    <row r="354" spans="1:7" x14ac:dyDescent="0.3">
      <c r="A354" s="1">
        <v>41080</v>
      </c>
      <c r="B354" s="5">
        <v>9.6669999999999998</v>
      </c>
      <c r="C354" s="5">
        <v>9.8179999999999996</v>
      </c>
      <c r="D354" s="5">
        <v>9.6</v>
      </c>
      <c r="E354" s="5">
        <v>0</v>
      </c>
      <c r="F354" s="5">
        <v>0</v>
      </c>
      <c r="G354" s="5">
        <v>0</v>
      </c>
    </row>
    <row r="355" spans="1:7" x14ac:dyDescent="0.3">
      <c r="A355" s="1">
        <v>41081</v>
      </c>
      <c r="B355" s="5">
        <v>9.7650000000000006</v>
      </c>
      <c r="C355" s="5">
        <v>9.7889999999999997</v>
      </c>
      <c r="D355" s="5">
        <v>10.065</v>
      </c>
      <c r="E355" s="5">
        <v>10.279</v>
      </c>
      <c r="F355" s="5">
        <v>0</v>
      </c>
      <c r="G355" s="5">
        <v>0</v>
      </c>
    </row>
    <row r="356" spans="1:7" x14ac:dyDescent="0.3">
      <c r="A356" s="1">
        <v>41084</v>
      </c>
      <c r="B356" s="5">
        <v>9.6969999999999992</v>
      </c>
      <c r="C356" s="5">
        <v>9.7080000000000002</v>
      </c>
      <c r="D356" s="5">
        <v>10.25</v>
      </c>
      <c r="E356" s="5">
        <v>10.199999999999999</v>
      </c>
      <c r="F356" s="5">
        <v>9.9</v>
      </c>
      <c r="G356" s="5">
        <v>0</v>
      </c>
    </row>
    <row r="357" spans="1:7" x14ac:dyDescent="0.3">
      <c r="A357" s="1">
        <v>41085</v>
      </c>
      <c r="B357" s="5">
        <v>9.6530000000000005</v>
      </c>
      <c r="C357" s="5">
        <v>9.8000000000000007</v>
      </c>
      <c r="D357" s="5">
        <v>9.9190000000000005</v>
      </c>
      <c r="E357" s="5">
        <v>10.5</v>
      </c>
      <c r="F357" s="5">
        <v>0</v>
      </c>
      <c r="G357" s="5">
        <v>0</v>
      </c>
    </row>
    <row r="358" spans="1:7" x14ac:dyDescent="0.3">
      <c r="A358" s="1">
        <v>41086</v>
      </c>
      <c r="B358" s="5">
        <v>9.8189999999999991</v>
      </c>
      <c r="C358" s="5">
        <v>9.85</v>
      </c>
      <c r="D358" s="5">
        <v>9.8449999999999989</v>
      </c>
      <c r="E358" s="5">
        <v>10.071</v>
      </c>
      <c r="F358" s="5">
        <v>0</v>
      </c>
      <c r="G358" s="5">
        <v>0</v>
      </c>
    </row>
    <row r="359" spans="1:7" x14ac:dyDescent="0.3">
      <c r="A359" s="1">
        <v>41087</v>
      </c>
      <c r="B359" s="5">
        <v>9.7710000000000008</v>
      </c>
      <c r="C359" s="5">
        <v>9.75</v>
      </c>
      <c r="D359" s="5">
        <v>9.8629999999999995</v>
      </c>
      <c r="E359" s="5">
        <v>9.7460000000000004</v>
      </c>
      <c r="F359" s="5">
        <v>0</v>
      </c>
      <c r="G359" s="5">
        <v>0</v>
      </c>
    </row>
    <row r="360" spans="1:7" x14ac:dyDescent="0.3">
      <c r="A360" s="1">
        <v>41088</v>
      </c>
      <c r="B360" s="5">
        <v>9.822000000000001</v>
      </c>
      <c r="C360" s="5">
        <v>9.9500000000000011</v>
      </c>
      <c r="D360" s="5">
        <v>9.9699999999999989</v>
      </c>
      <c r="E360" s="5">
        <v>10.5</v>
      </c>
      <c r="F360" s="5">
        <v>0</v>
      </c>
      <c r="G360" s="5">
        <v>0</v>
      </c>
    </row>
    <row r="361" spans="1:7" x14ac:dyDescent="0.3">
      <c r="A361" s="1">
        <v>41092</v>
      </c>
      <c r="B361" s="5">
        <v>9.8339999999999996</v>
      </c>
      <c r="C361" s="5">
        <v>0</v>
      </c>
      <c r="D361" s="5">
        <v>9.9349999999999987</v>
      </c>
      <c r="E361" s="5">
        <v>0</v>
      </c>
      <c r="F361" s="5">
        <v>10.100000000000001</v>
      </c>
      <c r="G361" s="5">
        <v>0</v>
      </c>
    </row>
    <row r="362" spans="1:7" x14ac:dyDescent="0.3">
      <c r="A362" s="1">
        <v>41093</v>
      </c>
      <c r="B362" s="5">
        <v>9.7409999999999997</v>
      </c>
      <c r="C362" s="5">
        <v>10.02</v>
      </c>
      <c r="D362" s="5">
        <v>9.8739999999999988</v>
      </c>
      <c r="E362" s="5">
        <v>10.102</v>
      </c>
      <c r="F362" s="5">
        <v>0</v>
      </c>
      <c r="G362" s="5">
        <v>0</v>
      </c>
    </row>
    <row r="363" spans="1:7" x14ac:dyDescent="0.3">
      <c r="A363" s="1">
        <v>41094</v>
      </c>
      <c r="B363" s="5">
        <v>9.6750000000000007</v>
      </c>
      <c r="C363" s="5">
        <v>9.7370000000000001</v>
      </c>
      <c r="D363" s="5">
        <v>9.7409999999999997</v>
      </c>
      <c r="E363" s="5">
        <v>0</v>
      </c>
      <c r="F363" s="5">
        <v>0</v>
      </c>
      <c r="G363" s="5">
        <v>10.299999999999999</v>
      </c>
    </row>
    <row r="364" spans="1:7" x14ac:dyDescent="0.3">
      <c r="A364" s="1">
        <v>41095</v>
      </c>
      <c r="B364" s="5">
        <v>9.6710000000000012</v>
      </c>
      <c r="C364" s="5">
        <v>9.657</v>
      </c>
      <c r="D364" s="5">
        <v>9.83</v>
      </c>
      <c r="E364" s="5">
        <v>0</v>
      </c>
      <c r="F364" s="5">
        <v>0</v>
      </c>
      <c r="G364" s="5">
        <v>0</v>
      </c>
    </row>
    <row r="365" spans="1:7" x14ac:dyDescent="0.3">
      <c r="A365" s="1">
        <v>41098</v>
      </c>
      <c r="B365" s="5">
        <v>9.6289999999999996</v>
      </c>
      <c r="C365" s="5">
        <v>9.641</v>
      </c>
      <c r="D365" s="5">
        <v>9.84</v>
      </c>
      <c r="E365" s="5">
        <v>0</v>
      </c>
      <c r="F365" s="5">
        <v>0</v>
      </c>
      <c r="G365" s="5">
        <v>0</v>
      </c>
    </row>
    <row r="366" spans="1:7" x14ac:dyDescent="0.3">
      <c r="A366" s="1">
        <v>41099</v>
      </c>
      <c r="B366" s="5">
        <v>9.504999999999999</v>
      </c>
      <c r="C366" s="5">
        <v>0</v>
      </c>
      <c r="D366" s="5">
        <v>9.952</v>
      </c>
      <c r="E366" s="5">
        <v>10.199999999999999</v>
      </c>
      <c r="F366" s="5">
        <v>9.9</v>
      </c>
      <c r="G366" s="5">
        <v>0</v>
      </c>
    </row>
    <row r="367" spans="1:7" x14ac:dyDescent="0.3">
      <c r="A367" s="1">
        <v>41100</v>
      </c>
      <c r="B367" s="5">
        <v>9.75</v>
      </c>
      <c r="C367" s="5">
        <v>9.75</v>
      </c>
      <c r="D367" s="5">
        <v>9.86</v>
      </c>
      <c r="E367" s="5">
        <v>9.77</v>
      </c>
      <c r="F367" s="5">
        <v>0</v>
      </c>
      <c r="G367" s="5">
        <v>0</v>
      </c>
    </row>
    <row r="368" spans="1:7" x14ac:dyDescent="0.3">
      <c r="A368" s="1">
        <v>41101</v>
      </c>
      <c r="B368" s="5">
        <v>9.7259999999999991</v>
      </c>
      <c r="C368" s="5">
        <v>9.75</v>
      </c>
      <c r="D368" s="5">
        <v>9.7560000000000002</v>
      </c>
      <c r="E368" s="5">
        <v>9.7460000000000004</v>
      </c>
      <c r="F368" s="5">
        <v>0</v>
      </c>
      <c r="G368" s="5">
        <v>0</v>
      </c>
    </row>
    <row r="369" spans="1:7" x14ac:dyDescent="0.3">
      <c r="A369" s="1">
        <v>41102</v>
      </c>
      <c r="B369" s="5">
        <v>9.6859999999999999</v>
      </c>
      <c r="C369" s="5">
        <v>9.7080000000000002</v>
      </c>
      <c r="D369" s="5">
        <v>9.8490000000000002</v>
      </c>
      <c r="E369" s="5">
        <v>9.7839999999999989</v>
      </c>
      <c r="F369" s="5">
        <v>0</v>
      </c>
      <c r="G369" s="5">
        <v>0</v>
      </c>
    </row>
    <row r="370" spans="1:7" x14ac:dyDescent="0.3">
      <c r="A370" s="1">
        <v>41105</v>
      </c>
      <c r="B370" s="5">
        <v>9.5689999999999991</v>
      </c>
      <c r="C370" s="5">
        <v>9.65</v>
      </c>
      <c r="D370" s="5">
        <v>9.9250000000000007</v>
      </c>
      <c r="E370" s="5">
        <v>10.416</v>
      </c>
      <c r="F370" s="5">
        <v>0</v>
      </c>
      <c r="G370" s="5">
        <v>0</v>
      </c>
    </row>
    <row r="371" spans="1:7" x14ac:dyDescent="0.3">
      <c r="A371" s="1">
        <v>41106</v>
      </c>
      <c r="B371" s="5">
        <v>9.609</v>
      </c>
      <c r="C371" s="5">
        <v>9.85</v>
      </c>
      <c r="D371" s="5">
        <v>0</v>
      </c>
      <c r="E371" s="5">
        <v>10.077</v>
      </c>
      <c r="F371" s="5">
        <v>0</v>
      </c>
      <c r="G371" s="5">
        <v>0</v>
      </c>
    </row>
    <row r="372" spans="1:7" x14ac:dyDescent="0.3">
      <c r="A372" s="1">
        <v>41107</v>
      </c>
      <c r="B372" s="5">
        <v>9.6370000000000005</v>
      </c>
      <c r="C372" s="5">
        <v>9.7000000000000011</v>
      </c>
      <c r="D372" s="5">
        <v>9.7900000000000009</v>
      </c>
      <c r="E372" s="5">
        <v>0</v>
      </c>
      <c r="F372" s="5">
        <v>0</v>
      </c>
      <c r="G372" s="5">
        <v>0</v>
      </c>
    </row>
    <row r="373" spans="1:7" x14ac:dyDescent="0.3">
      <c r="A373" s="1">
        <v>41108</v>
      </c>
      <c r="B373" s="5">
        <v>9.5640000000000001</v>
      </c>
      <c r="C373" s="5">
        <v>0</v>
      </c>
      <c r="D373" s="5">
        <v>9.7460000000000004</v>
      </c>
      <c r="E373" s="5">
        <v>0</v>
      </c>
      <c r="F373" s="5">
        <v>0</v>
      </c>
      <c r="G373" s="5">
        <v>0</v>
      </c>
    </row>
    <row r="374" spans="1:7" x14ac:dyDescent="0.3">
      <c r="A374" s="1">
        <v>41109</v>
      </c>
      <c r="B374" s="5">
        <v>9.4740000000000002</v>
      </c>
      <c r="C374" s="5">
        <v>9.6509999999999998</v>
      </c>
      <c r="D374" s="5">
        <v>9.8290000000000006</v>
      </c>
      <c r="E374" s="5">
        <v>0</v>
      </c>
      <c r="F374" s="5">
        <v>0</v>
      </c>
      <c r="G374" s="5">
        <v>0</v>
      </c>
    </row>
    <row r="375" spans="1:7" x14ac:dyDescent="0.3">
      <c r="A375" s="1">
        <v>41112</v>
      </c>
      <c r="B375" s="5">
        <v>9.423</v>
      </c>
      <c r="C375" s="5">
        <v>0</v>
      </c>
      <c r="D375" s="5">
        <v>9.7720000000000002</v>
      </c>
      <c r="E375" s="5">
        <v>0</v>
      </c>
      <c r="F375" s="5">
        <v>0</v>
      </c>
      <c r="G375" s="5">
        <v>0</v>
      </c>
    </row>
    <row r="376" spans="1:7" x14ac:dyDescent="0.3">
      <c r="A376" s="1">
        <v>41114</v>
      </c>
      <c r="B376" s="5">
        <v>9.6829999999999998</v>
      </c>
      <c r="C376" s="5">
        <v>9.85</v>
      </c>
      <c r="D376" s="5">
        <v>9.8010000000000002</v>
      </c>
      <c r="E376" s="5">
        <v>9.7640000000000011</v>
      </c>
      <c r="F376" s="5">
        <v>0</v>
      </c>
      <c r="G376" s="5">
        <v>9.9</v>
      </c>
    </row>
    <row r="377" spans="1:7" x14ac:dyDescent="0.3">
      <c r="A377" s="1">
        <v>41115</v>
      </c>
      <c r="B377" s="5">
        <v>9.6890000000000001</v>
      </c>
      <c r="C377" s="5">
        <v>0</v>
      </c>
      <c r="D377" s="5">
        <v>9.7859999999999996</v>
      </c>
      <c r="E377" s="5">
        <v>9.7479999999999993</v>
      </c>
      <c r="F377" s="5">
        <v>0</v>
      </c>
      <c r="G377" s="5">
        <v>0</v>
      </c>
    </row>
    <row r="378" spans="1:7" x14ac:dyDescent="0.3">
      <c r="A378" s="1">
        <v>41116</v>
      </c>
      <c r="B378" s="5">
        <v>9.6639999999999997</v>
      </c>
      <c r="C378" s="5">
        <v>0</v>
      </c>
      <c r="D378" s="5">
        <v>9.75</v>
      </c>
      <c r="E378" s="5">
        <v>9.9</v>
      </c>
      <c r="F378" s="5">
        <v>0</v>
      </c>
      <c r="G378" s="5">
        <v>0</v>
      </c>
    </row>
    <row r="379" spans="1:7" x14ac:dyDescent="0.3">
      <c r="A379" s="1">
        <v>41119</v>
      </c>
      <c r="B379" s="5">
        <v>9.6440000000000001</v>
      </c>
      <c r="C379" s="5">
        <v>0</v>
      </c>
      <c r="D379" s="5">
        <v>9.7710000000000008</v>
      </c>
      <c r="E379" s="5">
        <v>10.016999999999999</v>
      </c>
      <c r="F379" s="5">
        <v>0</v>
      </c>
      <c r="G379" s="5">
        <v>0</v>
      </c>
    </row>
    <row r="380" spans="1:7" x14ac:dyDescent="0.3">
      <c r="A380" s="1">
        <v>41120</v>
      </c>
      <c r="B380" s="5">
        <v>9.6959999999999997</v>
      </c>
      <c r="C380" s="5">
        <v>9.68</v>
      </c>
      <c r="D380" s="5">
        <v>9.9009999999999998</v>
      </c>
      <c r="E380" s="5">
        <v>10.316000000000001</v>
      </c>
      <c r="F380" s="5">
        <v>10.25</v>
      </c>
      <c r="G380" s="5">
        <v>10.100000000000001</v>
      </c>
    </row>
    <row r="381" spans="1:7" x14ac:dyDescent="0.3">
      <c r="A381" s="1">
        <v>41121</v>
      </c>
      <c r="B381" s="5">
        <v>9.7189999999999994</v>
      </c>
      <c r="C381" s="5">
        <v>9.75</v>
      </c>
      <c r="D381" s="5">
        <v>9.859</v>
      </c>
      <c r="E381" s="5">
        <v>9.9220000000000006</v>
      </c>
      <c r="F381" s="5">
        <v>0</v>
      </c>
      <c r="G381" s="5">
        <v>0</v>
      </c>
    </row>
    <row r="382" spans="1:7" x14ac:dyDescent="0.3">
      <c r="A382" s="1">
        <v>41122</v>
      </c>
      <c r="B382" s="5">
        <v>9.6370000000000005</v>
      </c>
      <c r="C382" s="5">
        <v>9.75</v>
      </c>
      <c r="D382" s="5">
        <v>9.7070000000000007</v>
      </c>
      <c r="E382" s="5">
        <v>0</v>
      </c>
      <c r="F382" s="5">
        <v>0</v>
      </c>
      <c r="G382" s="5">
        <v>10.199999999999999</v>
      </c>
    </row>
    <row r="383" spans="1:7" x14ac:dyDescent="0.3">
      <c r="A383" s="1">
        <v>41123</v>
      </c>
      <c r="B383" s="5">
        <v>9.5109999999999992</v>
      </c>
      <c r="C383" s="5">
        <v>9.7330000000000005</v>
      </c>
      <c r="D383" s="5">
        <v>9.6989999999999998</v>
      </c>
      <c r="E383" s="5">
        <v>0</v>
      </c>
      <c r="F383" s="5">
        <v>0</v>
      </c>
      <c r="G383" s="5">
        <v>0</v>
      </c>
    </row>
    <row r="384" spans="1:7" x14ac:dyDescent="0.3">
      <c r="A384" s="1">
        <v>41126</v>
      </c>
      <c r="B384" s="5">
        <v>9.5180000000000007</v>
      </c>
      <c r="C384" s="5">
        <v>9.7000000000000011</v>
      </c>
      <c r="D384" s="5">
        <v>0</v>
      </c>
      <c r="E384" s="5">
        <v>9.7850000000000001</v>
      </c>
      <c r="F384" s="5">
        <v>0</v>
      </c>
      <c r="G384" s="5">
        <v>0</v>
      </c>
    </row>
    <row r="385" spans="1:7" x14ac:dyDescent="0.3">
      <c r="A385" s="1">
        <v>41127</v>
      </c>
      <c r="B385" s="5">
        <v>9.4380000000000006</v>
      </c>
      <c r="C385" s="5">
        <v>0</v>
      </c>
      <c r="D385" s="5">
        <v>9.8170000000000002</v>
      </c>
      <c r="E385" s="5">
        <v>0</v>
      </c>
      <c r="F385" s="5">
        <v>0</v>
      </c>
      <c r="G385" s="5">
        <v>0</v>
      </c>
    </row>
    <row r="386" spans="1:7" x14ac:dyDescent="0.3">
      <c r="A386" s="1">
        <v>41128</v>
      </c>
      <c r="B386" s="5">
        <v>9.6950000000000003</v>
      </c>
      <c r="C386" s="5">
        <v>0</v>
      </c>
      <c r="D386" s="5">
        <v>9.7910000000000004</v>
      </c>
      <c r="E386" s="5">
        <v>9.7919999999999998</v>
      </c>
      <c r="F386" s="5">
        <v>0</v>
      </c>
      <c r="G386" s="5">
        <v>0</v>
      </c>
    </row>
    <row r="387" spans="1:7" x14ac:dyDescent="0.3">
      <c r="A387" s="1">
        <v>41129</v>
      </c>
      <c r="B387" s="5">
        <v>9.6539999999999999</v>
      </c>
      <c r="C387" s="5">
        <v>9.65</v>
      </c>
      <c r="D387" s="5">
        <v>9.7640000000000011</v>
      </c>
      <c r="E387" s="5">
        <v>9.7439999999999998</v>
      </c>
      <c r="F387" s="5">
        <v>0</v>
      </c>
      <c r="G387" s="5">
        <v>10.25</v>
      </c>
    </row>
    <row r="388" spans="1:7" x14ac:dyDescent="0.3">
      <c r="A388" s="1">
        <v>41130</v>
      </c>
      <c r="B388" s="5">
        <v>9.7219999999999995</v>
      </c>
      <c r="C388" s="5">
        <v>9.5</v>
      </c>
      <c r="D388" s="5">
        <v>9.7739999999999991</v>
      </c>
      <c r="E388" s="5">
        <v>10.032999999999999</v>
      </c>
      <c r="F388" s="5">
        <v>0</v>
      </c>
      <c r="G388" s="5">
        <v>0</v>
      </c>
    </row>
    <row r="389" spans="1:7" x14ac:dyDescent="0.3">
      <c r="A389" s="1">
        <v>41133</v>
      </c>
      <c r="B389" s="5">
        <v>9.7000000000000011</v>
      </c>
      <c r="C389" s="5">
        <v>9.7350000000000012</v>
      </c>
      <c r="D389" s="5">
        <v>0</v>
      </c>
      <c r="E389" s="5">
        <v>10.041</v>
      </c>
      <c r="F389" s="5">
        <v>0</v>
      </c>
      <c r="G389" s="5">
        <v>0</v>
      </c>
    </row>
    <row r="390" spans="1:7" x14ac:dyDescent="0.3">
      <c r="A390" s="1">
        <v>41134</v>
      </c>
      <c r="B390" s="5">
        <v>9.7030000000000012</v>
      </c>
      <c r="C390" s="5">
        <v>9.7199999999999989</v>
      </c>
      <c r="D390" s="5">
        <v>0</v>
      </c>
      <c r="E390" s="5">
        <v>9.859</v>
      </c>
      <c r="F390" s="5">
        <v>0</v>
      </c>
      <c r="G390" s="5">
        <v>0</v>
      </c>
    </row>
    <row r="391" spans="1:7" x14ac:dyDescent="0.3">
      <c r="A391" s="1">
        <v>41135</v>
      </c>
      <c r="B391" s="5">
        <v>9.7210000000000001</v>
      </c>
      <c r="C391" s="5">
        <v>0</v>
      </c>
      <c r="D391" s="5">
        <v>9.7900000000000009</v>
      </c>
      <c r="E391" s="5">
        <v>9.9190000000000005</v>
      </c>
      <c r="F391" s="5">
        <v>0</v>
      </c>
      <c r="G391" s="5">
        <v>10.5</v>
      </c>
    </row>
    <row r="392" spans="1:7" x14ac:dyDescent="0.3">
      <c r="A392" s="1">
        <v>41136</v>
      </c>
      <c r="B392" s="5">
        <v>9.6649999999999991</v>
      </c>
      <c r="C392" s="5">
        <v>9.7620000000000005</v>
      </c>
      <c r="D392" s="5">
        <v>9.766</v>
      </c>
      <c r="E392" s="5">
        <v>10.054</v>
      </c>
      <c r="F392" s="5">
        <v>0</v>
      </c>
      <c r="G392" s="5">
        <v>0</v>
      </c>
    </row>
    <row r="393" spans="1:7" x14ac:dyDescent="0.3">
      <c r="A393" s="1">
        <v>41137</v>
      </c>
      <c r="B393" s="5">
        <v>9.6280000000000001</v>
      </c>
      <c r="C393" s="5">
        <v>0</v>
      </c>
      <c r="D393" s="5">
        <v>9.859</v>
      </c>
      <c r="E393" s="5">
        <v>0</v>
      </c>
      <c r="F393" s="5">
        <v>0</v>
      </c>
      <c r="G393" s="5">
        <v>0</v>
      </c>
    </row>
    <row r="394" spans="1:7" x14ac:dyDescent="0.3">
      <c r="A394" s="1">
        <v>41142</v>
      </c>
      <c r="B394" s="5">
        <v>9.7149999999999999</v>
      </c>
      <c r="C394" s="5">
        <v>0</v>
      </c>
      <c r="D394" s="5">
        <v>9.8000000000000007</v>
      </c>
      <c r="E394" s="5">
        <v>9.8140000000000001</v>
      </c>
      <c r="F394" s="5">
        <v>0</v>
      </c>
      <c r="G394" s="5">
        <v>10.5</v>
      </c>
    </row>
    <row r="395" spans="1:7" x14ac:dyDescent="0.3">
      <c r="A395" s="1">
        <v>41143</v>
      </c>
      <c r="B395" s="5">
        <v>9.6920000000000002</v>
      </c>
      <c r="C395" s="5">
        <v>0</v>
      </c>
      <c r="D395" s="5">
        <v>9.766</v>
      </c>
      <c r="E395" s="5">
        <v>9.8570000000000011</v>
      </c>
      <c r="F395" s="5">
        <v>0</v>
      </c>
      <c r="G395" s="5">
        <v>0</v>
      </c>
    </row>
    <row r="396" spans="1:7" x14ac:dyDescent="0.3">
      <c r="A396" s="1">
        <v>41144</v>
      </c>
      <c r="B396" s="5">
        <v>9.73</v>
      </c>
      <c r="C396" s="5">
        <v>9.7249999999999996</v>
      </c>
      <c r="D396" s="5">
        <v>9.9540000000000006</v>
      </c>
      <c r="E396" s="5">
        <v>9.968</v>
      </c>
      <c r="F396" s="5">
        <v>0</v>
      </c>
      <c r="G396" s="5">
        <v>0</v>
      </c>
    </row>
    <row r="397" spans="1:7" x14ac:dyDescent="0.3">
      <c r="A397" s="1">
        <v>41147</v>
      </c>
      <c r="B397" s="5">
        <v>9.6080000000000005</v>
      </c>
      <c r="C397" s="5">
        <v>9.7000000000000011</v>
      </c>
      <c r="D397" s="5">
        <v>9.8239999999999998</v>
      </c>
      <c r="E397" s="5">
        <v>10.408000000000001</v>
      </c>
      <c r="F397" s="5">
        <v>9.85</v>
      </c>
      <c r="G397" s="5">
        <v>0</v>
      </c>
    </row>
    <row r="398" spans="1:7" x14ac:dyDescent="0.3">
      <c r="A398" s="1">
        <v>41148</v>
      </c>
      <c r="B398" s="5">
        <v>9.5739999999999998</v>
      </c>
      <c r="C398" s="5">
        <v>0</v>
      </c>
      <c r="D398" s="5">
        <v>9.8079999999999998</v>
      </c>
      <c r="E398" s="5">
        <v>9.8119999999999994</v>
      </c>
      <c r="F398" s="5">
        <v>9.85</v>
      </c>
      <c r="G398" s="5">
        <v>0</v>
      </c>
    </row>
    <row r="399" spans="1:7" x14ac:dyDescent="0.3">
      <c r="A399" s="1">
        <v>41149</v>
      </c>
      <c r="B399" s="5">
        <v>9.6780000000000008</v>
      </c>
      <c r="C399" s="5">
        <v>9.6649999999999991</v>
      </c>
      <c r="D399" s="5">
        <v>9.761000000000001</v>
      </c>
      <c r="E399" s="5">
        <v>9.85</v>
      </c>
      <c r="F399" s="5">
        <v>0</v>
      </c>
      <c r="G399" s="5">
        <v>0</v>
      </c>
    </row>
    <row r="400" spans="1:7" x14ac:dyDescent="0.3">
      <c r="A400" s="1">
        <v>41150</v>
      </c>
      <c r="B400" s="5">
        <v>9.4649999999999999</v>
      </c>
      <c r="C400" s="5">
        <v>9.5530000000000008</v>
      </c>
      <c r="D400" s="5">
        <v>9.891</v>
      </c>
      <c r="E400" s="5">
        <v>10.441000000000001</v>
      </c>
      <c r="F400" s="5">
        <v>0</v>
      </c>
      <c r="G400" s="5">
        <v>0</v>
      </c>
    </row>
    <row r="401" spans="1:7" x14ac:dyDescent="0.3">
      <c r="A401" s="1">
        <v>41151</v>
      </c>
      <c r="B401" s="5">
        <v>9.5299999999999994</v>
      </c>
      <c r="C401" s="5">
        <v>9.625</v>
      </c>
      <c r="D401" s="5">
        <v>9.5839999999999996</v>
      </c>
      <c r="E401" s="5">
        <v>0</v>
      </c>
      <c r="F401" s="5">
        <v>0</v>
      </c>
      <c r="G401" s="5">
        <v>0</v>
      </c>
    </row>
    <row r="402" spans="1:7" x14ac:dyDescent="0.3">
      <c r="A402" s="1">
        <v>41154</v>
      </c>
      <c r="B402" s="5">
        <v>9.5440000000000005</v>
      </c>
      <c r="C402" s="5">
        <v>9.6839999999999993</v>
      </c>
      <c r="D402" s="5">
        <v>9.8339999999999996</v>
      </c>
      <c r="E402" s="5">
        <v>9.8719999999999999</v>
      </c>
      <c r="F402" s="5">
        <v>0</v>
      </c>
      <c r="G402" s="5">
        <v>0</v>
      </c>
    </row>
    <row r="403" spans="1:7" x14ac:dyDescent="0.3">
      <c r="A403" s="1">
        <v>41155</v>
      </c>
      <c r="B403" s="5">
        <v>9.4990000000000006</v>
      </c>
      <c r="C403" s="5">
        <v>9.75</v>
      </c>
      <c r="D403" s="5">
        <v>9.8189999999999991</v>
      </c>
      <c r="E403" s="5">
        <v>9.86</v>
      </c>
      <c r="F403" s="5">
        <v>0</v>
      </c>
      <c r="G403" s="5">
        <v>0</v>
      </c>
    </row>
    <row r="404" spans="1:7" x14ac:dyDescent="0.3">
      <c r="A404" s="1">
        <v>41156</v>
      </c>
      <c r="B404" s="5">
        <v>9.7199999999999989</v>
      </c>
      <c r="C404" s="5">
        <v>0</v>
      </c>
      <c r="D404" s="5">
        <v>9.8089999999999993</v>
      </c>
      <c r="E404" s="5">
        <v>9.8580000000000005</v>
      </c>
      <c r="F404" s="5">
        <v>9.9169999999999998</v>
      </c>
      <c r="G404" s="5">
        <v>0</v>
      </c>
    </row>
    <row r="405" spans="1:7" x14ac:dyDescent="0.3">
      <c r="A405" s="1">
        <v>41157</v>
      </c>
      <c r="B405" s="5">
        <v>9.6750000000000007</v>
      </c>
      <c r="C405" s="5">
        <v>9.7219999999999995</v>
      </c>
      <c r="D405" s="5">
        <v>9.8129999999999988</v>
      </c>
      <c r="E405" s="5">
        <v>9.7539999999999996</v>
      </c>
      <c r="F405" s="5">
        <v>9.9969999999999999</v>
      </c>
      <c r="G405" s="5">
        <v>0</v>
      </c>
    </row>
    <row r="406" spans="1:7" x14ac:dyDescent="0.3">
      <c r="A406" s="1">
        <v>41158</v>
      </c>
      <c r="B406" s="5">
        <v>9.6929999999999996</v>
      </c>
      <c r="C406" s="5">
        <v>9.7320000000000011</v>
      </c>
      <c r="D406" s="5">
        <v>9.7129999999999992</v>
      </c>
      <c r="E406" s="5">
        <v>0</v>
      </c>
      <c r="F406" s="5">
        <v>0</v>
      </c>
      <c r="G406" s="5">
        <v>0</v>
      </c>
    </row>
    <row r="407" spans="1:7" x14ac:dyDescent="0.3">
      <c r="A407" s="1">
        <v>41161</v>
      </c>
      <c r="B407" s="5">
        <v>9.6660000000000004</v>
      </c>
      <c r="C407" s="5">
        <v>9.6</v>
      </c>
      <c r="D407" s="5">
        <v>9.9320000000000004</v>
      </c>
      <c r="E407" s="5">
        <v>10.265000000000001</v>
      </c>
      <c r="F407" s="5">
        <v>0</v>
      </c>
      <c r="G407" s="5">
        <v>0</v>
      </c>
    </row>
    <row r="408" spans="1:7" x14ac:dyDescent="0.3">
      <c r="A408" s="1">
        <v>41162</v>
      </c>
      <c r="B408" s="5">
        <v>9.7590000000000003</v>
      </c>
      <c r="C408" s="5">
        <v>9.7080000000000002</v>
      </c>
      <c r="D408" s="5">
        <v>9.9420000000000002</v>
      </c>
      <c r="E408" s="5">
        <v>9.9290000000000003</v>
      </c>
      <c r="F408" s="5">
        <v>0</v>
      </c>
      <c r="G408" s="5">
        <v>0</v>
      </c>
    </row>
    <row r="409" spans="1:7" x14ac:dyDescent="0.3">
      <c r="A409" s="1">
        <v>41163</v>
      </c>
      <c r="B409" s="5">
        <v>9.7170000000000005</v>
      </c>
      <c r="C409" s="5">
        <v>9.7000000000000011</v>
      </c>
      <c r="D409" s="5">
        <v>9.7960000000000012</v>
      </c>
      <c r="E409" s="5">
        <v>9.9939999999999998</v>
      </c>
      <c r="F409" s="5">
        <v>0</v>
      </c>
      <c r="G409" s="5">
        <v>0</v>
      </c>
    </row>
    <row r="410" spans="1:7" x14ac:dyDescent="0.3">
      <c r="A410" s="1">
        <v>41164</v>
      </c>
      <c r="B410" s="5">
        <v>9.6769999999999996</v>
      </c>
      <c r="C410" s="5">
        <v>0</v>
      </c>
      <c r="D410" s="5">
        <v>9.923</v>
      </c>
      <c r="E410" s="5">
        <v>9.7000000000000011</v>
      </c>
      <c r="F410" s="5">
        <v>0</v>
      </c>
      <c r="G410" s="5">
        <v>10.25</v>
      </c>
    </row>
    <row r="411" spans="1:7" x14ac:dyDescent="0.3">
      <c r="A411" s="1">
        <v>41165</v>
      </c>
      <c r="B411" s="5">
        <v>9.6509999999999998</v>
      </c>
      <c r="C411" s="5">
        <v>9.7210000000000001</v>
      </c>
      <c r="D411" s="5">
        <v>0</v>
      </c>
      <c r="E411" s="5">
        <v>0</v>
      </c>
      <c r="F411" s="5">
        <v>0</v>
      </c>
      <c r="G411" s="5">
        <v>0</v>
      </c>
    </row>
    <row r="412" spans="1:7" x14ac:dyDescent="0.3">
      <c r="A412" s="1">
        <v>41168</v>
      </c>
      <c r="B412" s="5">
        <v>9.5120000000000005</v>
      </c>
      <c r="C412" s="5">
        <v>9.5719999999999992</v>
      </c>
      <c r="D412" s="5">
        <v>9.8390000000000004</v>
      </c>
      <c r="E412" s="5">
        <v>0</v>
      </c>
      <c r="F412" s="5">
        <v>0</v>
      </c>
      <c r="G412" s="5">
        <v>0</v>
      </c>
    </row>
    <row r="413" spans="1:7" x14ac:dyDescent="0.3">
      <c r="A413" s="1">
        <v>41169</v>
      </c>
      <c r="B413" s="5">
        <v>9.5460000000000012</v>
      </c>
      <c r="C413" s="5">
        <v>0</v>
      </c>
      <c r="D413" s="5">
        <v>0</v>
      </c>
      <c r="E413" s="5">
        <v>9.8890000000000011</v>
      </c>
      <c r="F413" s="5">
        <v>0</v>
      </c>
      <c r="G413" s="5">
        <v>0</v>
      </c>
    </row>
    <row r="414" spans="1:7" x14ac:dyDescent="0.3">
      <c r="A414" s="1">
        <v>41170</v>
      </c>
      <c r="B414" s="5">
        <v>9.67</v>
      </c>
      <c r="C414" s="5">
        <v>9.7439999999999998</v>
      </c>
      <c r="D414" s="5">
        <v>9.7780000000000005</v>
      </c>
      <c r="E414" s="5">
        <v>10.079000000000001</v>
      </c>
      <c r="F414" s="5">
        <v>0</v>
      </c>
      <c r="G414" s="5">
        <v>0</v>
      </c>
    </row>
    <row r="415" spans="1:7" x14ac:dyDescent="0.3">
      <c r="A415" s="1">
        <v>41171</v>
      </c>
      <c r="B415" s="5">
        <v>9.7080000000000002</v>
      </c>
      <c r="C415" s="5">
        <v>9.9</v>
      </c>
      <c r="D415" s="5">
        <v>9.9079999999999995</v>
      </c>
      <c r="E415" s="5">
        <v>9.8890000000000011</v>
      </c>
      <c r="F415" s="5">
        <v>0</v>
      </c>
      <c r="G415" s="5">
        <v>0</v>
      </c>
    </row>
    <row r="416" spans="1:7" x14ac:dyDescent="0.3">
      <c r="A416" s="1">
        <v>41172</v>
      </c>
      <c r="B416" s="5">
        <v>9.7010000000000005</v>
      </c>
      <c r="C416" s="5">
        <v>0</v>
      </c>
      <c r="D416" s="5">
        <v>9.968</v>
      </c>
      <c r="E416" s="5">
        <v>9.9500000000000011</v>
      </c>
      <c r="F416" s="5">
        <v>0</v>
      </c>
      <c r="G416" s="5">
        <v>0</v>
      </c>
    </row>
    <row r="417" spans="1:7" x14ac:dyDescent="0.3">
      <c r="A417" s="1">
        <v>41175</v>
      </c>
      <c r="B417" s="5">
        <v>9.6549999999999994</v>
      </c>
      <c r="C417" s="5">
        <v>0</v>
      </c>
      <c r="D417" s="5">
        <v>9.8000000000000007</v>
      </c>
      <c r="E417" s="5">
        <v>0</v>
      </c>
      <c r="F417" s="5">
        <v>0</v>
      </c>
      <c r="G417" s="5">
        <v>0</v>
      </c>
    </row>
    <row r="418" spans="1:7" x14ac:dyDescent="0.3">
      <c r="A418" s="1">
        <v>41176</v>
      </c>
      <c r="B418" s="5">
        <v>9.77</v>
      </c>
      <c r="C418" s="5">
        <v>0</v>
      </c>
      <c r="D418" s="5">
        <v>9.8819999999999997</v>
      </c>
      <c r="E418" s="5">
        <v>9.91</v>
      </c>
      <c r="F418" s="5">
        <v>0</v>
      </c>
      <c r="G418" s="5">
        <v>0</v>
      </c>
    </row>
    <row r="419" spans="1:7" x14ac:dyDescent="0.3">
      <c r="A419" s="1">
        <v>41177</v>
      </c>
      <c r="B419" s="5">
        <v>9.7199999999999989</v>
      </c>
      <c r="C419" s="5">
        <v>9.9309999999999992</v>
      </c>
      <c r="D419" s="5">
        <v>9.8070000000000004</v>
      </c>
      <c r="E419" s="5">
        <v>9.8449999999999989</v>
      </c>
      <c r="F419" s="5">
        <v>0</v>
      </c>
      <c r="G419" s="5">
        <v>0</v>
      </c>
    </row>
    <row r="420" spans="1:7" x14ac:dyDescent="0.3">
      <c r="A420" s="1">
        <v>41178</v>
      </c>
      <c r="B420" s="5">
        <v>9.6760000000000002</v>
      </c>
      <c r="C420" s="5">
        <v>0</v>
      </c>
      <c r="D420" s="5">
        <v>9.8189999999999991</v>
      </c>
      <c r="E420" s="5">
        <v>9.75</v>
      </c>
      <c r="F420" s="5">
        <v>0</v>
      </c>
      <c r="G420" s="5">
        <v>9.85</v>
      </c>
    </row>
    <row r="421" spans="1:7" x14ac:dyDescent="0.3">
      <c r="A421" s="1">
        <v>41179</v>
      </c>
      <c r="B421" s="5">
        <v>9.6159999999999997</v>
      </c>
      <c r="C421" s="5">
        <v>9.6959999999999997</v>
      </c>
      <c r="D421" s="5">
        <v>0</v>
      </c>
      <c r="E421" s="5">
        <v>0</v>
      </c>
      <c r="F421" s="5">
        <v>0</v>
      </c>
      <c r="G421" s="5">
        <v>9.85</v>
      </c>
    </row>
    <row r="422" spans="1:7" x14ac:dyDescent="0.3">
      <c r="A422" s="1">
        <v>41182</v>
      </c>
      <c r="B422" s="5">
        <v>9.5780000000000012</v>
      </c>
      <c r="C422" s="5">
        <v>9.6850000000000005</v>
      </c>
      <c r="D422" s="5">
        <v>9.7509999999999994</v>
      </c>
      <c r="E422" s="5">
        <v>9.75</v>
      </c>
      <c r="F422" s="5">
        <v>0</v>
      </c>
      <c r="G422" s="5">
        <v>0</v>
      </c>
    </row>
    <row r="423" spans="1:7" x14ac:dyDescent="0.3">
      <c r="A423" s="1">
        <v>41183</v>
      </c>
      <c r="B423" s="5">
        <v>9.5229999999999997</v>
      </c>
      <c r="C423" s="5">
        <v>0</v>
      </c>
      <c r="D423" s="5">
        <v>10.020999999999999</v>
      </c>
      <c r="E423" s="5">
        <v>0</v>
      </c>
      <c r="F423" s="5">
        <v>0</v>
      </c>
      <c r="G423" s="5">
        <v>0</v>
      </c>
    </row>
    <row r="424" spans="1:7" x14ac:dyDescent="0.3">
      <c r="A424" s="1">
        <v>41184</v>
      </c>
      <c r="B424" s="5">
        <v>9.8890000000000011</v>
      </c>
      <c r="C424" s="5">
        <v>0</v>
      </c>
      <c r="D424" s="5">
        <v>9.8339999999999996</v>
      </c>
      <c r="E424" s="5">
        <v>9.9629999999999992</v>
      </c>
      <c r="F424" s="5">
        <v>0</v>
      </c>
      <c r="G424" s="5">
        <v>0</v>
      </c>
    </row>
    <row r="425" spans="1:7" x14ac:dyDescent="0.3">
      <c r="A425" s="1">
        <v>41185</v>
      </c>
      <c r="B425" s="5">
        <v>9.6649999999999991</v>
      </c>
      <c r="C425" s="5">
        <v>9.7159999999999993</v>
      </c>
      <c r="D425" s="5">
        <v>9.7680000000000007</v>
      </c>
      <c r="E425" s="5">
        <v>10.283000000000001</v>
      </c>
      <c r="F425" s="5">
        <v>0</v>
      </c>
      <c r="G425" s="5">
        <v>0</v>
      </c>
    </row>
    <row r="426" spans="1:7" x14ac:dyDescent="0.3">
      <c r="A426" s="1">
        <v>41186</v>
      </c>
      <c r="B426" s="5">
        <v>9.6790000000000003</v>
      </c>
      <c r="C426" s="5">
        <v>0</v>
      </c>
      <c r="D426" s="5">
        <v>9.75</v>
      </c>
      <c r="E426" s="5">
        <v>9.8919999999999995</v>
      </c>
      <c r="F426" s="5">
        <v>10.25</v>
      </c>
      <c r="G426" s="5">
        <v>10.100000000000001</v>
      </c>
    </row>
    <row r="427" spans="1:7" x14ac:dyDescent="0.3">
      <c r="A427" s="1">
        <v>41190</v>
      </c>
      <c r="B427" s="5">
        <v>9.6829999999999998</v>
      </c>
      <c r="C427" s="5">
        <v>0</v>
      </c>
      <c r="D427" s="5">
        <v>9.8680000000000003</v>
      </c>
      <c r="E427" s="5">
        <v>10.069000000000001</v>
      </c>
      <c r="F427" s="5">
        <v>0</v>
      </c>
      <c r="G427" s="5">
        <v>0</v>
      </c>
    </row>
    <row r="428" spans="1:7" x14ac:dyDescent="0.3">
      <c r="A428" s="1">
        <v>41191</v>
      </c>
      <c r="B428" s="5">
        <v>9.7129999999999992</v>
      </c>
      <c r="C428" s="5">
        <v>9.7519999999999989</v>
      </c>
      <c r="D428" s="5">
        <v>9.83</v>
      </c>
      <c r="E428" s="5">
        <v>9.8530000000000015</v>
      </c>
      <c r="F428" s="5">
        <v>0</v>
      </c>
      <c r="G428" s="5">
        <v>0</v>
      </c>
    </row>
    <row r="429" spans="1:7" x14ac:dyDescent="0.3">
      <c r="A429" s="1">
        <v>41192</v>
      </c>
      <c r="B429" s="5">
        <v>9.5820000000000007</v>
      </c>
      <c r="C429" s="5">
        <v>9.75</v>
      </c>
      <c r="D429" s="5">
        <v>9.6839999999999993</v>
      </c>
      <c r="E429" s="5">
        <v>0</v>
      </c>
      <c r="F429" s="5">
        <v>0</v>
      </c>
      <c r="G429" s="5">
        <v>0</v>
      </c>
    </row>
    <row r="430" spans="1:7" x14ac:dyDescent="0.3">
      <c r="A430" s="1">
        <v>41193</v>
      </c>
      <c r="B430" s="5">
        <v>9.5549999999999997</v>
      </c>
      <c r="C430" s="5">
        <v>9.5500000000000007</v>
      </c>
      <c r="D430" s="5">
        <v>9.7799999999999994</v>
      </c>
      <c r="E430" s="5">
        <v>0</v>
      </c>
      <c r="F430" s="5">
        <v>0</v>
      </c>
      <c r="G430" s="5">
        <v>0</v>
      </c>
    </row>
    <row r="431" spans="1:7" x14ac:dyDescent="0.3">
      <c r="A431" s="1">
        <v>41196</v>
      </c>
      <c r="B431" s="5">
        <v>9.4570000000000007</v>
      </c>
      <c r="C431" s="5">
        <v>9.3729999999999993</v>
      </c>
      <c r="D431" s="5">
        <v>0</v>
      </c>
      <c r="E431" s="5">
        <v>0</v>
      </c>
      <c r="F431" s="5">
        <v>0</v>
      </c>
      <c r="G431" s="5">
        <v>0</v>
      </c>
    </row>
    <row r="432" spans="1:7" x14ac:dyDescent="0.3">
      <c r="A432" s="1">
        <v>41197</v>
      </c>
      <c r="B432" s="5">
        <v>9.379999999999999</v>
      </c>
      <c r="C432" s="5">
        <v>9.85</v>
      </c>
      <c r="D432" s="5">
        <v>9.6939999999999991</v>
      </c>
      <c r="E432" s="5">
        <v>0</v>
      </c>
      <c r="F432" s="5">
        <v>0</v>
      </c>
      <c r="G432" s="5">
        <v>0</v>
      </c>
    </row>
    <row r="433" spans="1:7" x14ac:dyDescent="0.3">
      <c r="A433" s="1">
        <v>41198</v>
      </c>
      <c r="B433" s="5">
        <v>9.5579999999999998</v>
      </c>
      <c r="C433" s="5">
        <v>9.7000000000000011</v>
      </c>
      <c r="D433" s="5">
        <v>9.8360000000000003</v>
      </c>
      <c r="E433" s="5">
        <v>9.8650000000000002</v>
      </c>
      <c r="F433" s="5">
        <v>0</v>
      </c>
      <c r="G433" s="5">
        <v>0</v>
      </c>
    </row>
    <row r="434" spans="1:7" x14ac:dyDescent="0.3">
      <c r="A434" s="1">
        <v>41199</v>
      </c>
      <c r="B434" s="5">
        <v>9.668000000000001</v>
      </c>
      <c r="C434" s="5">
        <v>0</v>
      </c>
      <c r="D434" s="5">
        <v>9.75</v>
      </c>
      <c r="E434" s="5">
        <v>9.75</v>
      </c>
      <c r="F434" s="5">
        <v>0</v>
      </c>
      <c r="G434" s="5">
        <v>0</v>
      </c>
    </row>
    <row r="435" spans="1:7" x14ac:dyDescent="0.3">
      <c r="A435" s="1">
        <v>41200</v>
      </c>
      <c r="B435" s="5">
        <v>9.5869999999999997</v>
      </c>
      <c r="C435" s="5">
        <v>0</v>
      </c>
      <c r="D435" s="5">
        <v>0</v>
      </c>
      <c r="E435" s="5">
        <v>9.7839999999999989</v>
      </c>
      <c r="F435" s="5">
        <v>0</v>
      </c>
      <c r="G435" s="5">
        <v>0</v>
      </c>
    </row>
    <row r="436" spans="1:7" x14ac:dyDescent="0.3">
      <c r="A436" s="1">
        <v>41203</v>
      </c>
      <c r="B436" s="5">
        <v>9.6460000000000008</v>
      </c>
      <c r="C436" s="5">
        <v>9.5500000000000007</v>
      </c>
      <c r="D436" s="5">
        <v>0</v>
      </c>
      <c r="E436" s="5">
        <v>9.7750000000000004</v>
      </c>
      <c r="F436" s="5">
        <v>0</v>
      </c>
      <c r="G436" s="5">
        <v>0</v>
      </c>
    </row>
    <row r="437" spans="1:7" x14ac:dyDescent="0.3">
      <c r="A437" s="1">
        <v>41204</v>
      </c>
      <c r="B437" s="5">
        <v>9.6370000000000005</v>
      </c>
      <c r="C437" s="5">
        <v>0</v>
      </c>
      <c r="D437" s="5">
        <v>9.7140000000000004</v>
      </c>
      <c r="E437" s="5">
        <v>9.7910000000000004</v>
      </c>
      <c r="F437" s="5">
        <v>0</v>
      </c>
      <c r="G437" s="5">
        <v>0</v>
      </c>
    </row>
    <row r="438" spans="1:7" x14ac:dyDescent="0.3">
      <c r="A438" s="1">
        <v>41205</v>
      </c>
      <c r="B438" s="5">
        <v>9.6760000000000002</v>
      </c>
      <c r="C438" s="5">
        <v>9.75</v>
      </c>
      <c r="D438" s="5">
        <v>9.782</v>
      </c>
      <c r="E438" s="5">
        <v>10.128</v>
      </c>
      <c r="F438" s="5">
        <v>0</v>
      </c>
      <c r="G438" s="5">
        <v>0</v>
      </c>
    </row>
    <row r="439" spans="1:7" x14ac:dyDescent="0.3">
      <c r="A439" s="1">
        <v>41206</v>
      </c>
      <c r="B439" s="5">
        <v>9.6950000000000003</v>
      </c>
      <c r="C439" s="5">
        <v>9.7080000000000002</v>
      </c>
      <c r="D439" s="5">
        <v>9.8810000000000002</v>
      </c>
      <c r="E439" s="5">
        <v>9.85</v>
      </c>
      <c r="F439" s="5">
        <v>0</v>
      </c>
      <c r="G439" s="5">
        <v>10.199999999999999</v>
      </c>
    </row>
    <row r="440" spans="1:7" x14ac:dyDescent="0.3">
      <c r="A440" s="1">
        <v>41211</v>
      </c>
      <c r="B440" s="5">
        <v>9.6359999999999992</v>
      </c>
      <c r="C440" s="5">
        <v>0</v>
      </c>
      <c r="D440" s="5">
        <v>9.7000000000000011</v>
      </c>
      <c r="E440" s="5">
        <v>9.9669999999999987</v>
      </c>
      <c r="F440" s="5">
        <v>0</v>
      </c>
      <c r="G440" s="5">
        <v>0</v>
      </c>
    </row>
    <row r="441" spans="1:7" x14ac:dyDescent="0.3">
      <c r="A441" s="1">
        <v>41212</v>
      </c>
      <c r="B441" s="5">
        <v>9.7370000000000001</v>
      </c>
      <c r="C441" s="5">
        <v>9.5</v>
      </c>
      <c r="D441" s="5">
        <v>9.8320000000000007</v>
      </c>
      <c r="E441" s="5">
        <v>9.8650000000000002</v>
      </c>
      <c r="F441" s="5">
        <v>0</v>
      </c>
      <c r="G441" s="5">
        <v>0</v>
      </c>
    </row>
    <row r="442" spans="1:7" x14ac:dyDescent="0.3">
      <c r="A442" s="1">
        <v>41213</v>
      </c>
      <c r="B442" s="5">
        <v>9.6850000000000005</v>
      </c>
      <c r="C442" s="5">
        <v>9.75</v>
      </c>
      <c r="D442" s="5">
        <v>9.7690000000000001</v>
      </c>
      <c r="E442" s="5">
        <v>9.7720000000000002</v>
      </c>
      <c r="F442" s="5">
        <v>9.85</v>
      </c>
      <c r="G442" s="5">
        <v>0</v>
      </c>
    </row>
    <row r="443" spans="1:7" x14ac:dyDescent="0.3">
      <c r="A443" s="1">
        <v>41214</v>
      </c>
      <c r="B443" s="5">
        <v>9.5269999999999992</v>
      </c>
      <c r="C443" s="5">
        <v>9.8830000000000009</v>
      </c>
      <c r="D443" s="5">
        <v>9.81</v>
      </c>
      <c r="E443" s="5">
        <v>0</v>
      </c>
      <c r="F443" s="5">
        <v>0</v>
      </c>
      <c r="G443" s="5">
        <v>0</v>
      </c>
    </row>
    <row r="444" spans="1:7" x14ac:dyDescent="0.3">
      <c r="A444" s="1">
        <v>41217</v>
      </c>
      <c r="B444" s="5">
        <v>9.5920000000000005</v>
      </c>
      <c r="C444" s="5">
        <v>9.4499999999999993</v>
      </c>
      <c r="D444" s="5">
        <v>9.875</v>
      </c>
      <c r="E444" s="5">
        <v>9.9079999999999995</v>
      </c>
      <c r="F444" s="5">
        <v>0</v>
      </c>
      <c r="G444" s="5">
        <v>0</v>
      </c>
    </row>
    <row r="445" spans="1:7" x14ac:dyDescent="0.3">
      <c r="A445" s="1">
        <v>41218</v>
      </c>
      <c r="B445" s="5">
        <v>9.6210000000000004</v>
      </c>
      <c r="C445" s="5">
        <v>9.5</v>
      </c>
      <c r="D445" s="5">
        <v>9.5500000000000007</v>
      </c>
      <c r="E445" s="5">
        <v>9.8049999999999997</v>
      </c>
      <c r="F445" s="5">
        <v>10.100000000000001</v>
      </c>
      <c r="G445" s="5">
        <v>0</v>
      </c>
    </row>
    <row r="446" spans="1:7" x14ac:dyDescent="0.3">
      <c r="A446" s="1">
        <v>41219</v>
      </c>
      <c r="B446" s="5">
        <v>9.6259999999999994</v>
      </c>
      <c r="C446" s="5">
        <v>0</v>
      </c>
      <c r="D446" s="5">
        <v>9.7640000000000011</v>
      </c>
      <c r="E446" s="5">
        <v>9.8460000000000001</v>
      </c>
      <c r="F446" s="5">
        <v>10.25</v>
      </c>
      <c r="G446" s="5">
        <v>0</v>
      </c>
    </row>
    <row r="447" spans="1:7" x14ac:dyDescent="0.3">
      <c r="A447" s="1">
        <v>41220</v>
      </c>
      <c r="B447" s="5">
        <v>9.6289999999999996</v>
      </c>
      <c r="C447" s="5">
        <v>9.75</v>
      </c>
      <c r="D447" s="5">
        <v>9.7900000000000009</v>
      </c>
      <c r="E447" s="5">
        <v>0</v>
      </c>
      <c r="F447" s="5">
        <v>0</v>
      </c>
      <c r="G447" s="5">
        <v>0</v>
      </c>
    </row>
    <row r="448" spans="1:7" x14ac:dyDescent="0.3">
      <c r="A448" s="1">
        <v>41221</v>
      </c>
      <c r="B448" s="5">
        <v>9.5579999999999998</v>
      </c>
      <c r="C448" s="5">
        <v>0</v>
      </c>
      <c r="D448" s="5">
        <v>0</v>
      </c>
      <c r="E448" s="5">
        <v>0</v>
      </c>
      <c r="F448" s="5">
        <v>0</v>
      </c>
      <c r="G448" s="5">
        <v>10.25</v>
      </c>
    </row>
    <row r="449" spans="1:7" x14ac:dyDescent="0.3">
      <c r="A449" s="1">
        <v>41224</v>
      </c>
      <c r="B449" s="5">
        <v>9.5200000000000014</v>
      </c>
      <c r="C449" s="5">
        <v>9.548</v>
      </c>
      <c r="D449" s="5">
        <v>0</v>
      </c>
      <c r="E449" s="5">
        <v>0</v>
      </c>
      <c r="F449" s="5">
        <v>0</v>
      </c>
      <c r="G449" s="5">
        <v>0</v>
      </c>
    </row>
    <row r="450" spans="1:7" x14ac:dyDescent="0.3">
      <c r="A450" s="1">
        <v>41225</v>
      </c>
      <c r="B450" s="5">
        <v>9.4589999999999996</v>
      </c>
      <c r="C450" s="5">
        <v>0</v>
      </c>
      <c r="D450" s="5">
        <v>9.8620000000000001</v>
      </c>
      <c r="E450" s="5">
        <v>9.85</v>
      </c>
      <c r="F450" s="5">
        <v>0</v>
      </c>
      <c r="G450" s="5">
        <v>0</v>
      </c>
    </row>
    <row r="451" spans="1:7" x14ac:dyDescent="0.3">
      <c r="A451" s="1">
        <v>41226</v>
      </c>
      <c r="B451" s="5">
        <v>9.702</v>
      </c>
      <c r="C451" s="5">
        <v>0</v>
      </c>
      <c r="D451" s="5">
        <v>9.7829999999999995</v>
      </c>
      <c r="E451" s="5">
        <v>9.8559999999999999</v>
      </c>
      <c r="F451" s="5">
        <v>0</v>
      </c>
      <c r="G451" s="5">
        <v>0</v>
      </c>
    </row>
    <row r="452" spans="1:7" x14ac:dyDescent="0.3">
      <c r="A452" s="1">
        <v>41227</v>
      </c>
      <c r="B452" s="5">
        <v>9.7530000000000001</v>
      </c>
      <c r="C452" s="5">
        <v>9.7370000000000001</v>
      </c>
      <c r="D452" s="5">
        <v>9.7829999999999995</v>
      </c>
      <c r="E452" s="5">
        <v>9.979000000000001</v>
      </c>
      <c r="F452" s="5">
        <v>0</v>
      </c>
      <c r="G452" s="5">
        <v>10</v>
      </c>
    </row>
    <row r="453" spans="1:7" x14ac:dyDescent="0.3">
      <c r="A453" s="1">
        <v>41231</v>
      </c>
      <c r="B453" s="5">
        <v>9.702</v>
      </c>
      <c r="C453" s="5">
        <v>9.7000000000000011</v>
      </c>
      <c r="D453" s="5">
        <v>9.9190000000000005</v>
      </c>
      <c r="E453" s="5">
        <v>0</v>
      </c>
      <c r="F453" s="5">
        <v>0</v>
      </c>
      <c r="G453" s="5">
        <v>0</v>
      </c>
    </row>
    <row r="454" spans="1:7" x14ac:dyDescent="0.3">
      <c r="A454" s="1">
        <v>41232</v>
      </c>
      <c r="B454" s="5">
        <v>9.7690000000000001</v>
      </c>
      <c r="C454" s="5">
        <v>0</v>
      </c>
      <c r="D454" s="5">
        <v>9.75</v>
      </c>
      <c r="E454" s="5">
        <v>9.8409999999999993</v>
      </c>
      <c r="F454" s="5">
        <v>0</v>
      </c>
      <c r="G454" s="5">
        <v>0</v>
      </c>
    </row>
    <row r="455" spans="1:7" x14ac:dyDescent="0.3">
      <c r="A455" s="1">
        <v>41233</v>
      </c>
      <c r="B455" s="5">
        <v>9.7379999999999995</v>
      </c>
      <c r="C455" s="5">
        <v>0</v>
      </c>
      <c r="D455" s="5">
        <v>9.8260000000000005</v>
      </c>
      <c r="E455" s="5">
        <v>10.353999999999999</v>
      </c>
      <c r="F455" s="5">
        <v>10.125</v>
      </c>
      <c r="G455" s="5">
        <v>0</v>
      </c>
    </row>
    <row r="456" spans="1:7" x14ac:dyDescent="0.3">
      <c r="A456" s="1">
        <v>41234</v>
      </c>
      <c r="B456" s="5">
        <v>9.6920000000000002</v>
      </c>
      <c r="C456" s="5">
        <v>9.77</v>
      </c>
      <c r="D456" s="5">
        <v>9.7880000000000003</v>
      </c>
      <c r="E456" s="5">
        <v>10.395999999999999</v>
      </c>
      <c r="F456" s="5">
        <v>0</v>
      </c>
      <c r="G456" s="5">
        <v>10</v>
      </c>
    </row>
    <row r="457" spans="1:7" x14ac:dyDescent="0.3">
      <c r="A457" s="1">
        <v>41235</v>
      </c>
      <c r="B457" s="5">
        <v>9.5939999999999994</v>
      </c>
      <c r="C457" s="5">
        <v>0</v>
      </c>
      <c r="D457" s="5">
        <v>0</v>
      </c>
      <c r="E457" s="5">
        <v>9.85</v>
      </c>
      <c r="F457" s="5">
        <v>0</v>
      </c>
      <c r="G457" s="5">
        <v>0</v>
      </c>
    </row>
    <row r="458" spans="1:7" x14ac:dyDescent="0.3">
      <c r="A458" s="1">
        <v>41238</v>
      </c>
      <c r="B458" s="5">
        <v>9.5500000000000007</v>
      </c>
      <c r="C458" s="5">
        <v>0</v>
      </c>
      <c r="D458" s="5">
        <v>9.7750000000000004</v>
      </c>
      <c r="E458" s="5">
        <v>9.9740000000000002</v>
      </c>
      <c r="F458" s="5">
        <v>10.5</v>
      </c>
      <c r="G458" s="5">
        <v>0</v>
      </c>
    </row>
    <row r="459" spans="1:7" x14ac:dyDescent="0.3">
      <c r="A459" s="1">
        <v>41239</v>
      </c>
      <c r="B459" s="5">
        <v>9.4359999999999999</v>
      </c>
      <c r="C459" s="5">
        <v>0</v>
      </c>
      <c r="D459" s="5">
        <v>9.8079999999999998</v>
      </c>
      <c r="E459" s="5">
        <v>10.030999999999999</v>
      </c>
      <c r="F459" s="5">
        <v>0</v>
      </c>
      <c r="G459" s="5">
        <v>0</v>
      </c>
    </row>
    <row r="460" spans="1:7" x14ac:dyDescent="0.3">
      <c r="A460" s="1">
        <v>41240</v>
      </c>
      <c r="B460" s="5">
        <v>9.8830000000000009</v>
      </c>
      <c r="C460" s="5">
        <v>0</v>
      </c>
      <c r="D460" s="5">
        <v>9.7910000000000004</v>
      </c>
      <c r="E460" s="5">
        <v>9.9460000000000015</v>
      </c>
      <c r="F460" s="5">
        <v>10.052999999999999</v>
      </c>
      <c r="G460" s="5">
        <v>0</v>
      </c>
    </row>
    <row r="461" spans="1:7" x14ac:dyDescent="0.3">
      <c r="A461" s="1">
        <v>41241</v>
      </c>
      <c r="B461" s="5">
        <v>9.8019999999999996</v>
      </c>
      <c r="C461" s="5">
        <v>9.94</v>
      </c>
      <c r="D461" s="5">
        <v>10.015000000000001</v>
      </c>
      <c r="E461" s="5">
        <v>9.77</v>
      </c>
      <c r="F461" s="5">
        <v>0</v>
      </c>
      <c r="G461" s="5">
        <v>0</v>
      </c>
    </row>
    <row r="462" spans="1:7" x14ac:dyDescent="0.3">
      <c r="A462" s="1">
        <v>41242</v>
      </c>
      <c r="B462" s="5">
        <v>9.9130000000000003</v>
      </c>
      <c r="C462" s="5">
        <v>9.9500000000000011</v>
      </c>
      <c r="D462" s="5">
        <v>9.8620000000000001</v>
      </c>
      <c r="E462" s="5">
        <v>9.75</v>
      </c>
      <c r="F462" s="5">
        <v>0</v>
      </c>
      <c r="G462" s="5">
        <v>0</v>
      </c>
    </row>
    <row r="463" spans="1:7" x14ac:dyDescent="0.3">
      <c r="A463" s="1">
        <v>41245</v>
      </c>
      <c r="B463" s="5">
        <v>9.7129999999999992</v>
      </c>
      <c r="C463" s="5">
        <v>9.6560000000000006</v>
      </c>
      <c r="D463" s="5">
        <v>10.135</v>
      </c>
      <c r="E463" s="5">
        <v>10.199999999999999</v>
      </c>
      <c r="F463" s="5">
        <v>0</v>
      </c>
      <c r="G463" s="5">
        <v>0</v>
      </c>
    </row>
    <row r="464" spans="1:7" x14ac:dyDescent="0.3">
      <c r="A464" s="1">
        <v>41246</v>
      </c>
      <c r="B464" s="5">
        <v>9.7040000000000006</v>
      </c>
      <c r="C464" s="5">
        <v>9.84</v>
      </c>
      <c r="D464" s="5">
        <v>9.8250000000000011</v>
      </c>
      <c r="E464" s="5">
        <v>9.8940000000000001</v>
      </c>
      <c r="F464" s="5">
        <v>0</v>
      </c>
      <c r="G464" s="5">
        <v>0</v>
      </c>
    </row>
    <row r="465" spans="1:7" x14ac:dyDescent="0.3">
      <c r="A465" s="1">
        <v>41247</v>
      </c>
      <c r="B465" s="5">
        <v>9.6430000000000007</v>
      </c>
      <c r="C465" s="5">
        <v>9.5949999999999989</v>
      </c>
      <c r="D465" s="5">
        <v>9.8059999999999992</v>
      </c>
      <c r="E465" s="5">
        <v>0</v>
      </c>
      <c r="F465" s="5">
        <v>0</v>
      </c>
      <c r="G465" s="5">
        <v>0</v>
      </c>
    </row>
    <row r="466" spans="1:7" x14ac:dyDescent="0.3">
      <c r="A466" s="1">
        <v>41248</v>
      </c>
      <c r="B466" s="5">
        <v>9.6129999999999995</v>
      </c>
      <c r="C466" s="5">
        <v>9.7080000000000002</v>
      </c>
      <c r="D466" s="5">
        <v>10.003</v>
      </c>
      <c r="E466" s="5">
        <v>10.022</v>
      </c>
      <c r="F466" s="5">
        <v>0</v>
      </c>
      <c r="G466" s="5">
        <v>10.11</v>
      </c>
    </row>
    <row r="467" spans="1:7" x14ac:dyDescent="0.3">
      <c r="A467" s="1">
        <v>41249</v>
      </c>
      <c r="B467" s="5">
        <v>9.5640000000000001</v>
      </c>
      <c r="C467" s="5">
        <v>9.843</v>
      </c>
      <c r="D467" s="5">
        <v>9.7629999999999999</v>
      </c>
      <c r="E467" s="5">
        <v>0</v>
      </c>
      <c r="F467" s="5">
        <v>0</v>
      </c>
      <c r="G467" s="5">
        <v>0</v>
      </c>
    </row>
    <row r="468" spans="1:7" x14ac:dyDescent="0.3">
      <c r="A468" s="1">
        <v>41252</v>
      </c>
      <c r="B468" s="5">
        <v>9.5960000000000001</v>
      </c>
      <c r="C468" s="5">
        <v>9.6379999999999999</v>
      </c>
      <c r="D468" s="5">
        <v>9.85</v>
      </c>
      <c r="E468" s="5">
        <v>0</v>
      </c>
      <c r="F468" s="5">
        <v>0</v>
      </c>
      <c r="G468" s="5">
        <v>0</v>
      </c>
    </row>
    <row r="469" spans="1:7" x14ac:dyDescent="0.3">
      <c r="A469" s="1">
        <v>41253</v>
      </c>
      <c r="B469" s="5">
        <v>9.6269999999999989</v>
      </c>
      <c r="C469" s="5">
        <v>9.85</v>
      </c>
      <c r="D469" s="5">
        <v>10.15</v>
      </c>
      <c r="E469" s="5">
        <v>10.050000000000001</v>
      </c>
      <c r="F469" s="5">
        <v>0</v>
      </c>
      <c r="G469" s="5">
        <v>0</v>
      </c>
    </row>
    <row r="470" spans="1:7" x14ac:dyDescent="0.3">
      <c r="A470" s="1">
        <v>41254</v>
      </c>
      <c r="B470" s="5">
        <v>9.7650000000000006</v>
      </c>
      <c r="C470" s="5">
        <v>9.9</v>
      </c>
      <c r="D470" s="5">
        <v>9.8510000000000009</v>
      </c>
      <c r="E470" s="5">
        <v>9.9849999999999994</v>
      </c>
      <c r="F470" s="5">
        <v>0</v>
      </c>
      <c r="G470" s="5">
        <v>10.25</v>
      </c>
    </row>
    <row r="471" spans="1:7" x14ac:dyDescent="0.3">
      <c r="A471" s="1">
        <v>41255</v>
      </c>
      <c r="B471" s="5">
        <v>9.7829999999999995</v>
      </c>
      <c r="C471" s="5">
        <v>9.7000000000000011</v>
      </c>
      <c r="D471" s="5">
        <v>9.9190000000000005</v>
      </c>
      <c r="E471" s="5">
        <v>9.8119999999999994</v>
      </c>
      <c r="F471" s="5">
        <v>0</v>
      </c>
      <c r="G471" s="5">
        <v>0</v>
      </c>
    </row>
    <row r="472" spans="1:7" x14ac:dyDescent="0.3">
      <c r="A472" s="1">
        <v>41256</v>
      </c>
      <c r="B472" s="5">
        <v>9.7489999999999988</v>
      </c>
      <c r="C472" s="5">
        <v>0</v>
      </c>
      <c r="D472" s="5">
        <v>9.9</v>
      </c>
      <c r="E472" s="5">
        <v>9.8989999999999991</v>
      </c>
      <c r="F472" s="5">
        <v>0</v>
      </c>
      <c r="G472" s="5">
        <v>0</v>
      </c>
    </row>
    <row r="473" spans="1:7" x14ac:dyDescent="0.3">
      <c r="A473" s="1">
        <v>41259</v>
      </c>
      <c r="B473" s="5">
        <v>9.7569999999999997</v>
      </c>
      <c r="C473" s="5">
        <v>0</v>
      </c>
      <c r="D473" s="5">
        <v>9.722999999999999</v>
      </c>
      <c r="E473" s="5">
        <v>10</v>
      </c>
      <c r="F473" s="5">
        <v>0</v>
      </c>
      <c r="G473" s="5">
        <v>0</v>
      </c>
    </row>
    <row r="474" spans="1:7" x14ac:dyDescent="0.3">
      <c r="A474" s="1">
        <v>41260</v>
      </c>
      <c r="B474" s="5">
        <v>9.7080000000000002</v>
      </c>
      <c r="C474" s="5">
        <v>0</v>
      </c>
      <c r="D474" s="5">
        <v>10.032999999999999</v>
      </c>
      <c r="E474" s="5">
        <v>9.847999999999999</v>
      </c>
      <c r="F474" s="5">
        <v>10.25</v>
      </c>
      <c r="G474" s="5">
        <v>0</v>
      </c>
    </row>
    <row r="475" spans="1:7" x14ac:dyDescent="0.3">
      <c r="A475" s="1">
        <v>41261</v>
      </c>
      <c r="B475" s="5">
        <v>9.7309999999999999</v>
      </c>
      <c r="C475" s="5">
        <v>9.81</v>
      </c>
      <c r="D475" s="5">
        <v>9.8159999999999989</v>
      </c>
      <c r="E475" s="5">
        <v>9.9269999999999996</v>
      </c>
      <c r="F475" s="5">
        <v>0</v>
      </c>
      <c r="G475" s="5">
        <v>0</v>
      </c>
    </row>
    <row r="476" spans="1:7" x14ac:dyDescent="0.3">
      <c r="A476" s="1">
        <v>41262</v>
      </c>
      <c r="B476" s="5">
        <v>9.7579999999999991</v>
      </c>
      <c r="C476" s="5">
        <v>9.8019999999999996</v>
      </c>
      <c r="D476" s="5">
        <v>9.8940000000000001</v>
      </c>
      <c r="E476" s="5">
        <v>9.99</v>
      </c>
      <c r="F476" s="5">
        <v>0</v>
      </c>
      <c r="G476" s="5">
        <v>10.125</v>
      </c>
    </row>
    <row r="477" spans="1:7" x14ac:dyDescent="0.3">
      <c r="A477" s="1">
        <v>41263</v>
      </c>
      <c r="B477" s="5">
        <v>9.7070000000000007</v>
      </c>
      <c r="C477" s="5">
        <v>9.7960000000000012</v>
      </c>
      <c r="D477" s="5">
        <v>0</v>
      </c>
      <c r="E477" s="5">
        <v>10.199999999999999</v>
      </c>
      <c r="F477" s="5">
        <v>10.188000000000001</v>
      </c>
      <c r="G477" s="5">
        <v>0</v>
      </c>
    </row>
    <row r="478" spans="1:7" x14ac:dyDescent="0.3">
      <c r="A478" s="1">
        <v>41266</v>
      </c>
      <c r="B478" s="5">
        <v>9.5719999999999992</v>
      </c>
      <c r="C478" s="5">
        <v>9.7000000000000011</v>
      </c>
      <c r="D478" s="5">
        <v>9.81</v>
      </c>
      <c r="E478" s="5">
        <v>9.9710000000000001</v>
      </c>
      <c r="F478" s="5">
        <v>0</v>
      </c>
      <c r="G478" s="5">
        <v>0</v>
      </c>
    </row>
    <row r="479" spans="1:7" x14ac:dyDescent="0.3">
      <c r="A479" s="1">
        <v>41267</v>
      </c>
      <c r="B479" s="5">
        <v>9.5200000000000014</v>
      </c>
      <c r="C479" s="5">
        <v>9.7900000000000009</v>
      </c>
      <c r="D479" s="5">
        <v>10.25</v>
      </c>
      <c r="E479" s="5">
        <v>10.003</v>
      </c>
      <c r="F479" s="5">
        <v>0</v>
      </c>
      <c r="G479" s="5">
        <v>0</v>
      </c>
    </row>
    <row r="480" spans="1:7" x14ac:dyDescent="0.3">
      <c r="A480" s="1">
        <v>41268</v>
      </c>
      <c r="B480" s="5">
        <v>9.74</v>
      </c>
      <c r="C480" s="5">
        <v>9.8339999999999996</v>
      </c>
      <c r="D480" s="5">
        <v>0</v>
      </c>
      <c r="E480" s="5">
        <v>9.8789999999999996</v>
      </c>
      <c r="F480" s="5">
        <v>10.220000000000001</v>
      </c>
      <c r="G480" s="5">
        <v>10.5</v>
      </c>
    </row>
    <row r="481" spans="1:7" x14ac:dyDescent="0.3">
      <c r="A481" s="1">
        <v>41269</v>
      </c>
      <c r="B481" s="5">
        <v>9.702</v>
      </c>
      <c r="C481" s="5">
        <v>9.7750000000000004</v>
      </c>
      <c r="D481" s="5">
        <v>9.9169999999999998</v>
      </c>
      <c r="E481" s="5">
        <v>10.166</v>
      </c>
      <c r="F481" s="5">
        <v>0</v>
      </c>
      <c r="G481" s="5">
        <v>0</v>
      </c>
    </row>
    <row r="482" spans="1:7" x14ac:dyDescent="0.3">
      <c r="A482" s="1">
        <v>41270</v>
      </c>
      <c r="B482" s="5">
        <v>9.7750000000000004</v>
      </c>
      <c r="C482" s="5">
        <v>0</v>
      </c>
      <c r="D482" s="5">
        <v>10.064</v>
      </c>
      <c r="E482" s="5">
        <v>9.75</v>
      </c>
      <c r="F482" s="5">
        <v>10.223000000000001</v>
      </c>
      <c r="G482" s="5">
        <v>0</v>
      </c>
    </row>
    <row r="483" spans="1:7" x14ac:dyDescent="0.3">
      <c r="A483" s="1">
        <v>41273</v>
      </c>
      <c r="B483" s="5">
        <v>9.7370000000000001</v>
      </c>
      <c r="C483" s="5">
        <v>0</v>
      </c>
      <c r="D483" s="5">
        <v>9.8209999999999997</v>
      </c>
      <c r="E483" s="5">
        <v>0</v>
      </c>
      <c r="F483" s="5">
        <v>0</v>
      </c>
      <c r="G483" s="5">
        <v>0</v>
      </c>
    </row>
    <row r="484" spans="1:7" x14ac:dyDescent="0.3">
      <c r="A484" s="1">
        <v>41274</v>
      </c>
      <c r="B484" s="5">
        <v>9.8189999999999991</v>
      </c>
      <c r="C484" s="5">
        <v>0</v>
      </c>
      <c r="D484" s="5">
        <v>0</v>
      </c>
      <c r="E484" s="5">
        <v>0</v>
      </c>
      <c r="F484" s="5">
        <v>10.100000000000001</v>
      </c>
      <c r="G484" s="5">
        <v>0</v>
      </c>
    </row>
    <row r="485" spans="1:7" x14ac:dyDescent="0.3">
      <c r="A485" s="1">
        <v>41276</v>
      </c>
      <c r="B485" s="5">
        <v>9.7880000000000003</v>
      </c>
      <c r="C485" s="5">
        <v>9.7989999999999995</v>
      </c>
      <c r="D485" s="5">
        <v>9.8510000000000009</v>
      </c>
      <c r="E485" s="5">
        <v>9.8890000000000011</v>
      </c>
      <c r="F485" s="5">
        <v>0</v>
      </c>
      <c r="G485" s="5">
        <v>0</v>
      </c>
    </row>
    <row r="486" spans="1:7" x14ac:dyDescent="0.3">
      <c r="A486" s="1">
        <v>41277</v>
      </c>
      <c r="B486" s="5">
        <v>9.8129999999999988</v>
      </c>
      <c r="C486" s="5">
        <v>10.008000000000001</v>
      </c>
      <c r="D486" s="5">
        <v>10.022</v>
      </c>
      <c r="E486" s="5">
        <v>0</v>
      </c>
      <c r="F486" s="5">
        <v>0</v>
      </c>
      <c r="G486" s="5">
        <v>0</v>
      </c>
    </row>
    <row r="487" spans="1:7" x14ac:dyDescent="0.3">
      <c r="A487" s="1">
        <v>41280</v>
      </c>
      <c r="B487" s="5">
        <v>9.718</v>
      </c>
      <c r="C487" s="5">
        <v>0</v>
      </c>
      <c r="D487" s="5">
        <v>10.019</v>
      </c>
      <c r="E487" s="5">
        <v>0</v>
      </c>
      <c r="F487" s="5">
        <v>0</v>
      </c>
      <c r="G487" s="5">
        <v>0</v>
      </c>
    </row>
    <row r="488" spans="1:7" x14ac:dyDescent="0.3">
      <c r="A488" s="1">
        <v>41282</v>
      </c>
      <c r="B488" s="5">
        <v>9.7539999999999996</v>
      </c>
      <c r="C488" s="5">
        <v>0</v>
      </c>
      <c r="D488" s="5">
        <v>9.8989999999999991</v>
      </c>
      <c r="E488" s="5">
        <v>9.9019999999999992</v>
      </c>
      <c r="F488" s="5">
        <v>0</v>
      </c>
      <c r="G488" s="5">
        <v>10</v>
      </c>
    </row>
    <row r="489" spans="1:7" x14ac:dyDescent="0.3">
      <c r="A489" s="1">
        <v>41283</v>
      </c>
      <c r="B489" s="5">
        <v>9.7690000000000001</v>
      </c>
      <c r="C489" s="5">
        <v>9.7739999999999991</v>
      </c>
      <c r="D489" s="5">
        <v>9.8610000000000007</v>
      </c>
      <c r="E489" s="5">
        <v>9.8879999999999999</v>
      </c>
      <c r="F489" s="5">
        <v>0</v>
      </c>
      <c r="G489" s="5">
        <v>0</v>
      </c>
    </row>
    <row r="490" spans="1:7" x14ac:dyDescent="0.3">
      <c r="A490" s="1">
        <v>41284</v>
      </c>
      <c r="B490" s="5">
        <v>9.7590000000000003</v>
      </c>
      <c r="C490" s="5">
        <v>9.9500000000000011</v>
      </c>
      <c r="D490" s="5">
        <v>9.8409999999999993</v>
      </c>
      <c r="E490" s="5">
        <v>10.132</v>
      </c>
      <c r="F490" s="5">
        <v>0</v>
      </c>
      <c r="G490" s="5">
        <v>0</v>
      </c>
    </row>
    <row r="491" spans="1:7" x14ac:dyDescent="0.3">
      <c r="A491" s="1">
        <v>41287</v>
      </c>
      <c r="B491" s="5">
        <v>9.7489999999999988</v>
      </c>
      <c r="C491" s="5">
        <v>9.5</v>
      </c>
      <c r="D491" s="5">
        <v>10.059999999999999</v>
      </c>
      <c r="E491" s="5">
        <v>10.054</v>
      </c>
      <c r="F491" s="5">
        <v>0</v>
      </c>
      <c r="G491" s="5">
        <v>0</v>
      </c>
    </row>
    <row r="492" spans="1:7" x14ac:dyDescent="0.3">
      <c r="A492" s="1">
        <v>41288</v>
      </c>
      <c r="B492" s="5">
        <v>9.7579999999999991</v>
      </c>
      <c r="C492" s="5">
        <v>9.7000000000000011</v>
      </c>
      <c r="D492" s="5">
        <v>9.8830000000000009</v>
      </c>
      <c r="E492" s="5">
        <v>10.130000000000001</v>
      </c>
      <c r="F492" s="5">
        <v>0</v>
      </c>
      <c r="G492" s="5">
        <v>0</v>
      </c>
    </row>
    <row r="493" spans="1:7" x14ac:dyDescent="0.3">
      <c r="A493" s="1">
        <v>41289</v>
      </c>
      <c r="B493" s="5">
        <v>9.7279999999999998</v>
      </c>
      <c r="C493" s="5">
        <v>0</v>
      </c>
      <c r="D493" s="5">
        <v>9.8680000000000003</v>
      </c>
      <c r="E493" s="5">
        <v>10.115</v>
      </c>
      <c r="F493" s="5">
        <v>0</v>
      </c>
      <c r="G493" s="5">
        <v>10.199999999999999</v>
      </c>
    </row>
    <row r="494" spans="1:7" x14ac:dyDescent="0.3">
      <c r="A494" s="1">
        <v>41290</v>
      </c>
      <c r="B494" s="5">
        <v>9.718</v>
      </c>
      <c r="C494" s="5">
        <v>0</v>
      </c>
      <c r="D494" s="5">
        <v>9.8849999999999998</v>
      </c>
      <c r="E494" s="5">
        <v>10.125</v>
      </c>
      <c r="F494" s="5">
        <v>0</v>
      </c>
      <c r="G494" s="5">
        <v>0</v>
      </c>
    </row>
    <row r="495" spans="1:7" x14ac:dyDescent="0.3">
      <c r="A495" s="1">
        <v>41291</v>
      </c>
      <c r="B495" s="5">
        <v>9.6740000000000013</v>
      </c>
      <c r="C495" s="5">
        <v>9.7000000000000011</v>
      </c>
      <c r="D495" s="5">
        <v>0</v>
      </c>
      <c r="E495" s="5">
        <v>10.156000000000001</v>
      </c>
      <c r="F495" s="5">
        <v>0</v>
      </c>
      <c r="G495" s="5">
        <v>0</v>
      </c>
    </row>
    <row r="496" spans="1:7" x14ac:dyDescent="0.3">
      <c r="A496" s="1">
        <v>41294</v>
      </c>
      <c r="B496" s="5">
        <v>9.6769999999999996</v>
      </c>
      <c r="C496" s="5">
        <v>9.4939999999999998</v>
      </c>
      <c r="D496" s="5">
        <v>9.7680000000000007</v>
      </c>
      <c r="E496" s="5">
        <v>10.15</v>
      </c>
      <c r="F496" s="5">
        <v>0</v>
      </c>
      <c r="G496" s="5">
        <v>0</v>
      </c>
    </row>
    <row r="497" spans="1:7" x14ac:dyDescent="0.3">
      <c r="A497" s="1">
        <v>41295</v>
      </c>
      <c r="B497" s="5">
        <v>9.49</v>
      </c>
      <c r="C497" s="5">
        <v>0</v>
      </c>
      <c r="D497" s="5">
        <v>9.9140000000000015</v>
      </c>
      <c r="E497" s="5">
        <v>10.009</v>
      </c>
      <c r="F497" s="5">
        <v>0</v>
      </c>
      <c r="G497" s="5">
        <v>0</v>
      </c>
    </row>
    <row r="498" spans="1:7" x14ac:dyDescent="0.3">
      <c r="A498" s="1">
        <v>41296</v>
      </c>
      <c r="B498" s="5">
        <v>9.7330000000000005</v>
      </c>
      <c r="C498" s="5">
        <v>0</v>
      </c>
      <c r="D498" s="5">
        <v>9.8439999999999994</v>
      </c>
      <c r="E498" s="5">
        <v>9.9290000000000003</v>
      </c>
      <c r="F498" s="5">
        <v>0</v>
      </c>
      <c r="G498" s="5">
        <v>0</v>
      </c>
    </row>
    <row r="499" spans="1:7" x14ac:dyDescent="0.3">
      <c r="A499" s="1">
        <v>41297</v>
      </c>
      <c r="B499" s="5">
        <v>9.7519999999999989</v>
      </c>
      <c r="C499" s="5">
        <v>9.8379999999999992</v>
      </c>
      <c r="D499" s="5">
        <v>9.9210000000000012</v>
      </c>
      <c r="E499" s="5">
        <v>10</v>
      </c>
      <c r="F499" s="5">
        <v>0</v>
      </c>
      <c r="G499" s="5">
        <v>0</v>
      </c>
    </row>
    <row r="500" spans="1:7" x14ac:dyDescent="0.3">
      <c r="A500" s="1">
        <v>41301</v>
      </c>
      <c r="B500" s="5">
        <v>9.702</v>
      </c>
      <c r="C500" s="5">
        <v>0</v>
      </c>
      <c r="D500" s="5">
        <v>9.75</v>
      </c>
      <c r="E500" s="5">
        <v>9.918000000000001</v>
      </c>
      <c r="F500" s="5">
        <v>0</v>
      </c>
      <c r="G500" s="5">
        <v>10.5</v>
      </c>
    </row>
    <row r="501" spans="1:7" x14ac:dyDescent="0.3">
      <c r="A501" s="1">
        <v>41302</v>
      </c>
      <c r="B501" s="5">
        <v>9.6470000000000002</v>
      </c>
      <c r="C501" s="5">
        <v>9.7000000000000011</v>
      </c>
      <c r="D501" s="5">
        <v>9.7479999999999993</v>
      </c>
      <c r="E501" s="5">
        <v>9.8339999999999996</v>
      </c>
      <c r="F501" s="5">
        <v>0</v>
      </c>
      <c r="G501" s="5">
        <v>0</v>
      </c>
    </row>
    <row r="502" spans="1:7" x14ac:dyDescent="0.3">
      <c r="A502" s="1">
        <v>41303</v>
      </c>
      <c r="B502" s="5">
        <v>9.6210000000000004</v>
      </c>
      <c r="C502" s="5">
        <v>9.7140000000000004</v>
      </c>
      <c r="D502" s="5">
        <v>9.8350000000000009</v>
      </c>
      <c r="E502" s="5">
        <v>10.106999999999999</v>
      </c>
      <c r="F502" s="5">
        <v>0</v>
      </c>
      <c r="G502" s="5">
        <v>0</v>
      </c>
    </row>
    <row r="503" spans="1:7" x14ac:dyDescent="0.3">
      <c r="A503" s="1">
        <v>41304</v>
      </c>
      <c r="B503" s="5">
        <v>9.5500000000000007</v>
      </c>
      <c r="C503" s="5">
        <v>9.8580000000000005</v>
      </c>
      <c r="D503" s="5">
        <v>9.8559999999999999</v>
      </c>
      <c r="E503" s="5">
        <v>0</v>
      </c>
      <c r="F503" s="5">
        <v>0</v>
      </c>
      <c r="G503" s="5">
        <v>0</v>
      </c>
    </row>
    <row r="504" spans="1:7" x14ac:dyDescent="0.3">
      <c r="A504" s="1">
        <v>41305</v>
      </c>
      <c r="B504" s="5">
        <v>9.6189999999999998</v>
      </c>
      <c r="C504" s="5">
        <v>9.7249999999999996</v>
      </c>
      <c r="D504" s="5">
        <v>9.8729999999999993</v>
      </c>
      <c r="E504" s="5">
        <v>0</v>
      </c>
      <c r="F504" s="5">
        <v>0</v>
      </c>
      <c r="G504" s="5">
        <v>0</v>
      </c>
    </row>
    <row r="505" spans="1:7" x14ac:dyDescent="0.3">
      <c r="A505" s="1">
        <v>41308</v>
      </c>
      <c r="B505" s="5">
        <v>9.5399999999999991</v>
      </c>
      <c r="C505" s="5">
        <v>0</v>
      </c>
      <c r="D505" s="5">
        <v>9.8849999999999998</v>
      </c>
      <c r="E505" s="5">
        <v>10.135</v>
      </c>
      <c r="F505" s="5">
        <v>0</v>
      </c>
      <c r="G505" s="5">
        <v>0</v>
      </c>
    </row>
    <row r="506" spans="1:7" x14ac:dyDescent="0.3">
      <c r="A506" s="1">
        <v>41309</v>
      </c>
      <c r="B506" s="5">
        <v>9.4769999999999985</v>
      </c>
      <c r="C506" s="5">
        <v>0</v>
      </c>
      <c r="D506" s="5">
        <v>9.9349999999999987</v>
      </c>
      <c r="E506" s="5">
        <v>9.8930000000000007</v>
      </c>
      <c r="F506" s="5">
        <v>0</v>
      </c>
      <c r="G506" s="5">
        <v>0</v>
      </c>
    </row>
    <row r="507" spans="1:7" x14ac:dyDescent="0.3">
      <c r="A507" s="1">
        <v>41310</v>
      </c>
      <c r="B507" s="5">
        <v>9.6639999999999997</v>
      </c>
      <c r="C507" s="5">
        <v>0</v>
      </c>
      <c r="D507" s="5">
        <v>9.8040000000000003</v>
      </c>
      <c r="E507" s="5">
        <v>9.8570000000000011</v>
      </c>
      <c r="F507" s="5">
        <v>10.199999999999999</v>
      </c>
      <c r="G507" s="5">
        <v>0</v>
      </c>
    </row>
    <row r="508" spans="1:7" x14ac:dyDescent="0.3">
      <c r="A508" s="1">
        <v>41311</v>
      </c>
      <c r="B508" s="5">
        <v>9.4459999999999997</v>
      </c>
      <c r="C508" s="5">
        <v>0</v>
      </c>
      <c r="D508" s="5">
        <v>9.7560000000000002</v>
      </c>
      <c r="E508" s="5">
        <v>0</v>
      </c>
      <c r="F508" s="5">
        <v>0</v>
      </c>
      <c r="G508" s="5">
        <v>0</v>
      </c>
    </row>
    <row r="509" spans="1:7" x14ac:dyDescent="0.3">
      <c r="A509" s="1">
        <v>41312</v>
      </c>
      <c r="B509" s="5">
        <v>9.6110000000000007</v>
      </c>
      <c r="C509" s="5">
        <v>0</v>
      </c>
      <c r="D509" s="5">
        <v>9.9500000000000011</v>
      </c>
      <c r="E509" s="5">
        <v>9.8339999999999996</v>
      </c>
      <c r="F509" s="5">
        <v>0</v>
      </c>
      <c r="G509" s="5">
        <v>0</v>
      </c>
    </row>
    <row r="510" spans="1:7" x14ac:dyDescent="0.3">
      <c r="A510" s="1">
        <v>41315</v>
      </c>
      <c r="B510" s="5">
        <v>9.6240000000000006</v>
      </c>
      <c r="C510" s="5">
        <v>9.6790000000000003</v>
      </c>
      <c r="D510" s="5">
        <v>9.9500000000000011</v>
      </c>
      <c r="E510" s="5">
        <v>9.9500000000000011</v>
      </c>
      <c r="F510" s="5">
        <v>0</v>
      </c>
      <c r="G510" s="5">
        <v>0</v>
      </c>
    </row>
    <row r="511" spans="1:7" x14ac:dyDescent="0.3">
      <c r="A511" s="1">
        <v>41316</v>
      </c>
      <c r="B511" s="5">
        <v>9.5760000000000005</v>
      </c>
      <c r="C511" s="5">
        <v>0</v>
      </c>
      <c r="D511" s="5">
        <v>9.6240000000000006</v>
      </c>
      <c r="E511" s="5">
        <v>9.8640000000000008</v>
      </c>
      <c r="F511" s="5">
        <v>0</v>
      </c>
      <c r="G511" s="5">
        <v>0</v>
      </c>
    </row>
    <row r="512" spans="1:7" x14ac:dyDescent="0.3">
      <c r="A512" s="1">
        <v>41317</v>
      </c>
      <c r="B512" s="5">
        <v>9.629999999999999</v>
      </c>
      <c r="C512" s="5">
        <v>0</v>
      </c>
      <c r="D512" s="5">
        <v>9.7670000000000012</v>
      </c>
      <c r="E512" s="5">
        <v>10.019</v>
      </c>
      <c r="F512" s="5">
        <v>10.188000000000001</v>
      </c>
      <c r="G512" s="5">
        <v>0</v>
      </c>
    </row>
    <row r="513" spans="1:7" x14ac:dyDescent="0.3">
      <c r="A513" s="1">
        <v>41318</v>
      </c>
      <c r="B513" s="5">
        <v>9.65</v>
      </c>
      <c r="C513" s="5">
        <v>0</v>
      </c>
      <c r="D513" s="5">
        <v>9.67</v>
      </c>
      <c r="E513" s="5">
        <v>0</v>
      </c>
      <c r="F513" s="5">
        <v>0</v>
      </c>
      <c r="G513" s="5">
        <v>0</v>
      </c>
    </row>
    <row r="514" spans="1:7" x14ac:dyDescent="0.3">
      <c r="A514" s="1">
        <v>41319</v>
      </c>
      <c r="B514" s="5">
        <v>9.6059999999999999</v>
      </c>
      <c r="C514" s="5">
        <v>9.7000000000000011</v>
      </c>
      <c r="D514" s="5">
        <v>0</v>
      </c>
      <c r="E514" s="5">
        <v>0</v>
      </c>
      <c r="F514" s="5">
        <v>0</v>
      </c>
      <c r="G514" s="5">
        <v>0</v>
      </c>
    </row>
    <row r="515" spans="1:7" x14ac:dyDescent="0.3">
      <c r="A515" s="1">
        <v>41322</v>
      </c>
      <c r="B515" s="5">
        <v>9.6110000000000007</v>
      </c>
      <c r="C515" s="5">
        <v>9.5500000000000007</v>
      </c>
      <c r="D515" s="5">
        <v>0</v>
      </c>
      <c r="E515" s="5">
        <v>0</v>
      </c>
      <c r="F515" s="5">
        <v>10.100000000000001</v>
      </c>
      <c r="G515" s="5">
        <v>0</v>
      </c>
    </row>
    <row r="516" spans="1:7" x14ac:dyDescent="0.3">
      <c r="A516" s="1">
        <v>41323</v>
      </c>
      <c r="B516" s="5">
        <v>9.4429999999999996</v>
      </c>
      <c r="C516" s="5">
        <v>0</v>
      </c>
      <c r="D516" s="5">
        <v>0</v>
      </c>
      <c r="E516" s="5">
        <v>0</v>
      </c>
      <c r="F516" s="5">
        <v>10.125</v>
      </c>
      <c r="G516" s="5">
        <v>0</v>
      </c>
    </row>
    <row r="517" spans="1:7" x14ac:dyDescent="0.3">
      <c r="A517" s="1">
        <v>41324</v>
      </c>
      <c r="B517" s="5">
        <v>9.516</v>
      </c>
      <c r="C517" s="5">
        <v>0</v>
      </c>
      <c r="D517" s="5">
        <v>9.7129999999999992</v>
      </c>
      <c r="E517" s="5">
        <v>9.7750000000000004</v>
      </c>
      <c r="F517" s="5">
        <v>10.100000000000001</v>
      </c>
      <c r="G517" s="5">
        <v>0</v>
      </c>
    </row>
    <row r="518" spans="1:7" x14ac:dyDescent="0.3">
      <c r="A518" s="1">
        <v>41325</v>
      </c>
      <c r="B518" s="5">
        <v>9.4700000000000006</v>
      </c>
      <c r="C518" s="5">
        <v>0</v>
      </c>
      <c r="D518" s="5">
        <v>0</v>
      </c>
      <c r="E518" s="5">
        <v>9.3889999999999993</v>
      </c>
      <c r="F518" s="5">
        <v>0</v>
      </c>
      <c r="G518" s="5">
        <v>0</v>
      </c>
    </row>
    <row r="519" spans="1:7" x14ac:dyDescent="0.3">
      <c r="A519" s="1">
        <v>41326</v>
      </c>
      <c r="B519" s="5">
        <v>9.5079999999999991</v>
      </c>
      <c r="C519" s="5">
        <v>0</v>
      </c>
      <c r="D519" s="5">
        <v>0</v>
      </c>
      <c r="E519" s="5">
        <v>9.65</v>
      </c>
      <c r="F519" s="5">
        <v>0</v>
      </c>
      <c r="G519" s="5">
        <v>10</v>
      </c>
    </row>
    <row r="520" spans="1:7" x14ac:dyDescent="0.3">
      <c r="A520" s="1">
        <v>41329</v>
      </c>
      <c r="B520" s="5">
        <v>9.4740000000000002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</row>
    <row r="521" spans="1:7" x14ac:dyDescent="0.3">
      <c r="A521" s="1">
        <v>41330</v>
      </c>
      <c r="B521" s="5">
        <v>9.4870000000000001</v>
      </c>
      <c r="C521" s="5">
        <v>0</v>
      </c>
      <c r="D521" s="5">
        <v>9.729000000000001</v>
      </c>
      <c r="E521" s="5">
        <v>9.766</v>
      </c>
      <c r="F521" s="5">
        <v>0</v>
      </c>
      <c r="G521" s="5">
        <v>0</v>
      </c>
    </row>
    <row r="522" spans="1:7" x14ac:dyDescent="0.3">
      <c r="A522" s="1">
        <v>41331</v>
      </c>
      <c r="B522" s="5">
        <v>9.472999999999999</v>
      </c>
      <c r="C522" s="5">
        <v>0</v>
      </c>
      <c r="D522" s="5">
        <v>9.7690000000000001</v>
      </c>
      <c r="E522" s="5">
        <v>9.8209999999999997</v>
      </c>
      <c r="F522" s="5">
        <v>9.9500000000000011</v>
      </c>
      <c r="G522" s="5">
        <v>0</v>
      </c>
    </row>
    <row r="523" spans="1:7" x14ac:dyDescent="0.3">
      <c r="A523" s="1">
        <v>41332</v>
      </c>
      <c r="B523" s="5">
        <v>9.4870000000000001</v>
      </c>
      <c r="C523" s="5">
        <v>9.67</v>
      </c>
      <c r="D523" s="5">
        <v>9.5380000000000003</v>
      </c>
      <c r="E523" s="5">
        <v>9.76</v>
      </c>
      <c r="F523" s="5">
        <v>0</v>
      </c>
      <c r="G523" s="5">
        <v>0</v>
      </c>
    </row>
    <row r="524" spans="1:7" x14ac:dyDescent="0.3">
      <c r="A524" s="1">
        <v>41333</v>
      </c>
      <c r="B524" s="5">
        <v>9.48</v>
      </c>
      <c r="C524" s="5">
        <v>0</v>
      </c>
      <c r="D524" s="5">
        <v>9.5960000000000001</v>
      </c>
      <c r="E524" s="5">
        <v>9.75</v>
      </c>
      <c r="F524" s="5">
        <v>0</v>
      </c>
      <c r="G524" s="5">
        <v>0</v>
      </c>
    </row>
    <row r="525" spans="1:7" x14ac:dyDescent="0.3">
      <c r="A525" s="1">
        <v>41336</v>
      </c>
      <c r="B525" s="5">
        <v>9.4789999999999992</v>
      </c>
      <c r="C525" s="5">
        <v>0</v>
      </c>
      <c r="D525" s="5">
        <v>9.75</v>
      </c>
      <c r="E525" s="5">
        <v>9.9</v>
      </c>
      <c r="F525" s="5">
        <v>0</v>
      </c>
      <c r="G525" s="5">
        <v>0</v>
      </c>
    </row>
    <row r="526" spans="1:7" x14ac:dyDescent="0.3">
      <c r="A526" s="1">
        <v>41337</v>
      </c>
      <c r="B526" s="5">
        <v>9.4380000000000006</v>
      </c>
      <c r="C526" s="5">
        <v>0</v>
      </c>
      <c r="D526" s="5">
        <v>9.7000000000000011</v>
      </c>
      <c r="E526" s="5">
        <v>9.8369999999999997</v>
      </c>
      <c r="F526" s="5">
        <v>0</v>
      </c>
      <c r="G526" s="5">
        <v>0</v>
      </c>
    </row>
    <row r="527" spans="1:7" x14ac:dyDescent="0.3">
      <c r="A527" s="1">
        <v>41338</v>
      </c>
      <c r="B527" s="5">
        <v>9.5609999999999999</v>
      </c>
      <c r="C527" s="5">
        <v>0</v>
      </c>
      <c r="D527" s="5">
        <v>9.786999999999999</v>
      </c>
      <c r="E527" s="5">
        <v>9.8140000000000001</v>
      </c>
      <c r="F527" s="5">
        <v>0</v>
      </c>
      <c r="G527" s="5">
        <v>0</v>
      </c>
    </row>
    <row r="528" spans="1:7" x14ac:dyDescent="0.3">
      <c r="A528" s="1">
        <v>41339</v>
      </c>
      <c r="B528" s="5">
        <v>9.5830000000000002</v>
      </c>
      <c r="C528" s="5">
        <v>0</v>
      </c>
      <c r="D528" s="5">
        <v>9.7670000000000012</v>
      </c>
      <c r="E528" s="5">
        <v>9.7739999999999991</v>
      </c>
      <c r="F528" s="5">
        <v>0</v>
      </c>
      <c r="G528" s="5">
        <v>0</v>
      </c>
    </row>
    <row r="529" spans="1:7" x14ac:dyDescent="0.3">
      <c r="A529" s="1">
        <v>41340</v>
      </c>
      <c r="B529" s="5">
        <v>9.56</v>
      </c>
      <c r="C529" s="5">
        <v>9.6909999999999989</v>
      </c>
      <c r="D529" s="5">
        <v>0</v>
      </c>
      <c r="E529" s="5">
        <v>9.7000000000000011</v>
      </c>
      <c r="F529" s="5">
        <v>0</v>
      </c>
      <c r="G529" s="5">
        <v>10.35</v>
      </c>
    </row>
    <row r="530" spans="1:7" x14ac:dyDescent="0.3">
      <c r="A530" s="1">
        <v>41343</v>
      </c>
      <c r="B530" s="5">
        <v>9.5570000000000004</v>
      </c>
      <c r="C530" s="5">
        <v>0</v>
      </c>
      <c r="D530" s="5">
        <v>9.68</v>
      </c>
      <c r="E530" s="5">
        <v>0</v>
      </c>
      <c r="F530" s="5">
        <v>0</v>
      </c>
      <c r="G530" s="5">
        <v>0</v>
      </c>
    </row>
    <row r="531" spans="1:7" x14ac:dyDescent="0.3">
      <c r="A531" s="1">
        <v>41344</v>
      </c>
      <c r="B531" s="5">
        <v>9.5490000000000013</v>
      </c>
      <c r="C531" s="5">
        <v>0</v>
      </c>
      <c r="D531" s="5">
        <v>9.7219999999999995</v>
      </c>
      <c r="E531" s="5">
        <v>9.8530000000000015</v>
      </c>
      <c r="F531" s="5">
        <v>9.9500000000000011</v>
      </c>
      <c r="G531" s="5">
        <v>0</v>
      </c>
    </row>
    <row r="532" spans="1:7" x14ac:dyDescent="0.3">
      <c r="A532" s="1">
        <v>41345</v>
      </c>
      <c r="B532" s="5">
        <v>9.5359999999999996</v>
      </c>
      <c r="C532" s="5">
        <v>0</v>
      </c>
      <c r="D532" s="5">
        <v>9.8129999999999988</v>
      </c>
      <c r="E532" s="5">
        <v>9.8000000000000007</v>
      </c>
      <c r="F532" s="5">
        <v>0</v>
      </c>
      <c r="G532" s="5">
        <v>0</v>
      </c>
    </row>
    <row r="533" spans="1:7" x14ac:dyDescent="0.3">
      <c r="A533" s="1">
        <v>41346</v>
      </c>
      <c r="B533" s="5">
        <v>9.5460000000000012</v>
      </c>
      <c r="C533" s="5">
        <v>9.6129999999999995</v>
      </c>
      <c r="D533" s="5">
        <v>9.7110000000000003</v>
      </c>
      <c r="E533" s="5">
        <v>9.9</v>
      </c>
      <c r="F533" s="5">
        <v>0</v>
      </c>
      <c r="G533" s="5">
        <v>0</v>
      </c>
    </row>
    <row r="534" spans="1:7" x14ac:dyDescent="0.3">
      <c r="A534" s="1">
        <v>41347</v>
      </c>
      <c r="B534" s="5">
        <v>9.5449999999999999</v>
      </c>
      <c r="C534" s="5">
        <v>9.6579999999999995</v>
      </c>
      <c r="D534" s="5">
        <v>0</v>
      </c>
      <c r="E534" s="5">
        <v>0</v>
      </c>
      <c r="F534" s="5">
        <v>0</v>
      </c>
      <c r="G534" s="5">
        <v>0</v>
      </c>
    </row>
    <row r="535" spans="1:7" x14ac:dyDescent="0.3">
      <c r="A535" s="1">
        <v>41350</v>
      </c>
      <c r="B535" s="5">
        <v>9.5190000000000001</v>
      </c>
      <c r="C535" s="5">
        <v>9.5500000000000007</v>
      </c>
      <c r="D535" s="5">
        <v>0</v>
      </c>
      <c r="E535" s="5">
        <v>9.85</v>
      </c>
      <c r="F535" s="5">
        <v>0</v>
      </c>
      <c r="G535" s="5">
        <v>0</v>
      </c>
    </row>
    <row r="536" spans="1:7" x14ac:dyDescent="0.3">
      <c r="A536" s="1">
        <v>41351</v>
      </c>
      <c r="B536" s="5">
        <v>9.5089999999999986</v>
      </c>
      <c r="C536" s="5">
        <v>0</v>
      </c>
      <c r="D536" s="5">
        <v>9.8510000000000009</v>
      </c>
      <c r="E536" s="5">
        <v>9.9329999999999998</v>
      </c>
      <c r="F536" s="5">
        <v>10</v>
      </c>
      <c r="G536" s="5">
        <v>0</v>
      </c>
    </row>
    <row r="537" spans="1:7" x14ac:dyDescent="0.3">
      <c r="A537" s="1">
        <v>41352</v>
      </c>
      <c r="B537" s="5">
        <v>9.5689999999999991</v>
      </c>
      <c r="C537" s="5">
        <v>9.6379999999999999</v>
      </c>
      <c r="D537" s="5">
        <v>9.8089999999999993</v>
      </c>
      <c r="E537" s="5">
        <v>9.7910000000000004</v>
      </c>
      <c r="F537" s="5">
        <v>0</v>
      </c>
      <c r="G537" s="5">
        <v>10.048</v>
      </c>
    </row>
    <row r="538" spans="1:7" x14ac:dyDescent="0.3">
      <c r="A538" s="1">
        <v>41353</v>
      </c>
      <c r="B538" s="5">
        <v>9.5380000000000003</v>
      </c>
      <c r="C538" s="5">
        <v>0</v>
      </c>
      <c r="D538" s="5">
        <v>0</v>
      </c>
      <c r="E538" s="5">
        <v>9.8000000000000007</v>
      </c>
      <c r="F538" s="5">
        <v>0</v>
      </c>
      <c r="G538" s="5">
        <v>0</v>
      </c>
    </row>
    <row r="539" spans="1:7" x14ac:dyDescent="0.3">
      <c r="A539" s="1">
        <v>41354</v>
      </c>
      <c r="B539" s="5">
        <v>9.5549999999999997</v>
      </c>
      <c r="C539" s="5">
        <v>0</v>
      </c>
      <c r="D539" s="5">
        <v>9.7750000000000004</v>
      </c>
      <c r="E539" s="5">
        <v>0</v>
      </c>
      <c r="F539" s="5">
        <v>0</v>
      </c>
      <c r="G539" s="5">
        <v>0</v>
      </c>
    </row>
    <row r="540" spans="1:7" x14ac:dyDescent="0.3">
      <c r="A540" s="1">
        <v>41357</v>
      </c>
      <c r="B540" s="5">
        <v>10.058</v>
      </c>
      <c r="C540" s="5">
        <v>10.168000000000001</v>
      </c>
      <c r="D540" s="5">
        <v>10.398999999999999</v>
      </c>
      <c r="E540" s="5">
        <v>0</v>
      </c>
      <c r="F540" s="5">
        <v>0</v>
      </c>
      <c r="G540" s="5">
        <v>0</v>
      </c>
    </row>
    <row r="541" spans="1:7" x14ac:dyDescent="0.3">
      <c r="A541" s="1">
        <v>41358</v>
      </c>
      <c r="B541" s="5">
        <v>10.075000000000001</v>
      </c>
      <c r="C541" s="5">
        <v>0</v>
      </c>
      <c r="D541" s="5">
        <v>10.206</v>
      </c>
      <c r="E541" s="5">
        <v>10.299999999999999</v>
      </c>
      <c r="F541" s="5">
        <v>0</v>
      </c>
      <c r="G541" s="5">
        <v>10.61</v>
      </c>
    </row>
    <row r="542" spans="1:7" x14ac:dyDescent="0.3">
      <c r="A542" s="1">
        <v>41359</v>
      </c>
      <c r="B542" s="5">
        <v>10.105</v>
      </c>
      <c r="C542" s="5">
        <v>0</v>
      </c>
      <c r="D542" s="5">
        <v>10.276999999999999</v>
      </c>
      <c r="E542" s="5">
        <v>10.358000000000001</v>
      </c>
      <c r="F542" s="5">
        <v>0</v>
      </c>
      <c r="G542" s="5">
        <v>10.6</v>
      </c>
    </row>
    <row r="543" spans="1:7" x14ac:dyDescent="0.3">
      <c r="A543" s="1">
        <v>41360</v>
      </c>
      <c r="B543" s="5">
        <v>10.077</v>
      </c>
      <c r="C543" s="5">
        <v>10.145999999999999</v>
      </c>
      <c r="D543" s="5">
        <v>9.85</v>
      </c>
      <c r="E543" s="5">
        <v>0</v>
      </c>
      <c r="F543" s="5">
        <v>0</v>
      </c>
      <c r="G543" s="5">
        <v>10.65</v>
      </c>
    </row>
    <row r="544" spans="1:7" x14ac:dyDescent="0.3">
      <c r="A544" s="1">
        <v>41361</v>
      </c>
      <c r="B544" s="5">
        <v>10.016999999999999</v>
      </c>
      <c r="C544" s="5">
        <v>10.199999999999999</v>
      </c>
      <c r="D544" s="5">
        <v>10.090999999999999</v>
      </c>
      <c r="E544" s="5">
        <v>0</v>
      </c>
      <c r="F544" s="5">
        <v>0</v>
      </c>
      <c r="G544" s="5">
        <v>0</v>
      </c>
    </row>
    <row r="545" spans="1:7" x14ac:dyDescent="0.3">
      <c r="A545" s="1">
        <v>41364</v>
      </c>
      <c r="B545" s="5">
        <v>9.9480000000000004</v>
      </c>
      <c r="C545" s="5">
        <v>10.084999999999999</v>
      </c>
      <c r="D545" s="5">
        <v>0</v>
      </c>
      <c r="E545" s="5">
        <v>10.324999999999999</v>
      </c>
      <c r="F545" s="5">
        <v>0</v>
      </c>
      <c r="G545" s="5">
        <v>0</v>
      </c>
    </row>
    <row r="546" spans="1:7" x14ac:dyDescent="0.3">
      <c r="A546" s="1">
        <v>41365</v>
      </c>
      <c r="B546" s="5">
        <v>9.952</v>
      </c>
      <c r="C546" s="5">
        <v>0</v>
      </c>
      <c r="D546" s="5">
        <v>0</v>
      </c>
      <c r="E546" s="5">
        <v>10.331999999999999</v>
      </c>
      <c r="F546" s="5">
        <v>0</v>
      </c>
      <c r="G546" s="5">
        <v>0</v>
      </c>
    </row>
    <row r="547" spans="1:7" x14ac:dyDescent="0.3">
      <c r="A547" s="1">
        <v>41366</v>
      </c>
      <c r="B547" s="5">
        <v>10.116</v>
      </c>
      <c r="C547" s="5">
        <v>0</v>
      </c>
      <c r="D547" s="5">
        <v>10.363</v>
      </c>
      <c r="E547" s="5">
        <v>10.388</v>
      </c>
      <c r="F547" s="5">
        <v>0</v>
      </c>
      <c r="G547" s="5">
        <v>10.65</v>
      </c>
    </row>
    <row r="548" spans="1:7" x14ac:dyDescent="0.3">
      <c r="A548" s="1">
        <v>41367</v>
      </c>
      <c r="B548" s="5">
        <v>10.131</v>
      </c>
      <c r="C548" s="5">
        <v>10.478999999999999</v>
      </c>
      <c r="D548" s="5">
        <v>10.382</v>
      </c>
      <c r="E548" s="5">
        <v>10.317</v>
      </c>
      <c r="F548" s="5">
        <v>0</v>
      </c>
      <c r="G548" s="5">
        <v>0</v>
      </c>
    </row>
    <row r="549" spans="1:7" x14ac:dyDescent="0.3">
      <c r="A549" s="1">
        <v>41368</v>
      </c>
      <c r="B549" s="5">
        <v>10.087</v>
      </c>
      <c r="C549" s="5">
        <v>0</v>
      </c>
      <c r="D549" s="5">
        <v>10.276999999999999</v>
      </c>
      <c r="E549" s="5">
        <v>10.5</v>
      </c>
      <c r="F549" s="5">
        <v>0</v>
      </c>
      <c r="G549" s="5">
        <v>0</v>
      </c>
    </row>
    <row r="550" spans="1:7" x14ac:dyDescent="0.3">
      <c r="A550" s="1">
        <v>41371</v>
      </c>
      <c r="B550" s="5">
        <v>10.09</v>
      </c>
      <c r="C550" s="5">
        <v>10.199999999999999</v>
      </c>
      <c r="D550" s="5">
        <v>10.27</v>
      </c>
      <c r="E550" s="5">
        <v>10.549999999999999</v>
      </c>
      <c r="F550" s="5">
        <v>0</v>
      </c>
      <c r="G550" s="5">
        <v>0</v>
      </c>
    </row>
    <row r="551" spans="1:7" x14ac:dyDescent="0.3">
      <c r="A551" s="1">
        <v>41372</v>
      </c>
      <c r="B551" s="5">
        <v>10.071</v>
      </c>
      <c r="C551" s="5">
        <v>10.100000000000001</v>
      </c>
      <c r="D551" s="5">
        <v>10.299999999999999</v>
      </c>
      <c r="E551" s="5">
        <v>0</v>
      </c>
      <c r="F551" s="5">
        <v>0</v>
      </c>
      <c r="G551" s="5">
        <v>0</v>
      </c>
    </row>
    <row r="552" spans="1:7" x14ac:dyDescent="0.3">
      <c r="A552" s="9">
        <v>41373</v>
      </c>
      <c r="B552" s="10">
        <f>0.101*100</f>
        <v>10.100000000000001</v>
      </c>
      <c r="C552" s="5">
        <v>0</v>
      </c>
      <c r="D552" s="5">
        <v>0.10300000000000001</v>
      </c>
      <c r="E552" s="5">
        <v>0.104</v>
      </c>
      <c r="F552" s="5">
        <v>0</v>
      </c>
      <c r="G552" s="5">
        <v>0</v>
      </c>
    </row>
    <row r="553" spans="1:7" x14ac:dyDescent="0.3">
      <c r="A553" s="9">
        <v>41374</v>
      </c>
      <c r="B553" s="10">
        <f>0.1*100</f>
        <v>10</v>
      </c>
      <c r="C553" s="5">
        <v>0.10100000000000001</v>
      </c>
      <c r="D553" s="5">
        <v>0</v>
      </c>
      <c r="E553" s="5">
        <v>0</v>
      </c>
      <c r="F553" s="5">
        <v>0</v>
      </c>
      <c r="G553" s="5">
        <v>0</v>
      </c>
    </row>
    <row r="554" spans="1:7" x14ac:dyDescent="0.3">
      <c r="A554" s="9">
        <v>41375</v>
      </c>
      <c r="B554" s="10">
        <f>0.101*100</f>
        <v>10.100000000000001</v>
      </c>
      <c r="C554" s="5">
        <v>0</v>
      </c>
      <c r="D554" s="5">
        <v>0.10200000000000001</v>
      </c>
      <c r="E554" s="5">
        <v>0.10200000000000001</v>
      </c>
      <c r="F554" s="5">
        <v>0</v>
      </c>
      <c r="G554" s="5">
        <v>0</v>
      </c>
    </row>
    <row r="555" spans="1:7" x14ac:dyDescent="0.3">
      <c r="A555" s="9">
        <v>41378</v>
      </c>
      <c r="B555" s="10">
        <f>0.1*100</f>
        <v>10</v>
      </c>
      <c r="C555" s="5">
        <v>0.1</v>
      </c>
      <c r="D555" s="5">
        <v>0</v>
      </c>
      <c r="E555" s="5">
        <v>0</v>
      </c>
      <c r="F555" s="5">
        <v>0</v>
      </c>
      <c r="G555" s="5">
        <v>0</v>
      </c>
    </row>
    <row r="556" spans="1:7" x14ac:dyDescent="0.3">
      <c r="A556" s="9">
        <v>41379</v>
      </c>
      <c r="B556" s="10">
        <f>0.1*100</f>
        <v>10</v>
      </c>
      <c r="C556" s="5">
        <v>0</v>
      </c>
      <c r="D556" s="5">
        <v>0.104</v>
      </c>
      <c r="E556" s="5">
        <v>0</v>
      </c>
      <c r="F556" s="5">
        <v>0</v>
      </c>
      <c r="G556" s="5">
        <v>0</v>
      </c>
    </row>
    <row r="557" spans="1:7" x14ac:dyDescent="0.3">
      <c r="A557" s="9">
        <v>41380</v>
      </c>
      <c r="B557" s="10">
        <f>0.1*100</f>
        <v>10</v>
      </c>
      <c r="C557" s="5">
        <v>0.10200000000000001</v>
      </c>
      <c r="D557" s="5">
        <v>0.10300000000000001</v>
      </c>
      <c r="E557" s="5">
        <v>0.104</v>
      </c>
      <c r="F557" s="5">
        <v>0.106</v>
      </c>
      <c r="G557" s="5">
        <v>0.106</v>
      </c>
    </row>
    <row r="558" spans="1:7" x14ac:dyDescent="0.3">
      <c r="A558" s="1">
        <v>41381</v>
      </c>
      <c r="B558" s="5">
        <v>10.038</v>
      </c>
      <c r="C558" s="5">
        <v>10.100000000000001</v>
      </c>
      <c r="D558" s="5">
        <v>10.273</v>
      </c>
      <c r="E558" s="5">
        <v>10.43</v>
      </c>
      <c r="F558" s="5">
        <v>0</v>
      </c>
      <c r="G558" s="5">
        <v>0</v>
      </c>
    </row>
    <row r="559" spans="1:7" x14ac:dyDescent="0.3">
      <c r="A559" s="1">
        <v>41382</v>
      </c>
      <c r="B559" s="5">
        <v>10.055999999999999</v>
      </c>
      <c r="C559" s="5">
        <v>10.151</v>
      </c>
      <c r="D559" s="5">
        <v>0</v>
      </c>
      <c r="E559" s="5">
        <v>0</v>
      </c>
      <c r="F559" s="5">
        <v>10.489999999999998</v>
      </c>
      <c r="G559" s="5">
        <v>0</v>
      </c>
    </row>
    <row r="560" spans="1:7" x14ac:dyDescent="0.3">
      <c r="A560" s="1">
        <v>41385</v>
      </c>
      <c r="B560" s="5">
        <v>10.02</v>
      </c>
      <c r="C560" s="5">
        <v>10.095000000000001</v>
      </c>
      <c r="D560" s="5">
        <v>10.228</v>
      </c>
      <c r="E560" s="5">
        <v>10.377000000000001</v>
      </c>
      <c r="F560" s="5">
        <v>10.438000000000001</v>
      </c>
      <c r="G560" s="5">
        <v>0</v>
      </c>
    </row>
    <row r="561" spans="1:7" x14ac:dyDescent="0.3">
      <c r="A561" s="1">
        <v>41386</v>
      </c>
      <c r="B561" s="5">
        <v>9.9919999999999991</v>
      </c>
      <c r="C561" s="5">
        <v>0</v>
      </c>
      <c r="D561" s="5">
        <v>10.25</v>
      </c>
      <c r="E561" s="5">
        <v>10.266999999999999</v>
      </c>
      <c r="F561" s="5">
        <v>0</v>
      </c>
      <c r="G561" s="5">
        <v>0</v>
      </c>
    </row>
    <row r="562" spans="1:7" x14ac:dyDescent="0.3">
      <c r="A562" s="1">
        <v>41387</v>
      </c>
      <c r="B562" s="5">
        <v>10.039</v>
      </c>
      <c r="C562" s="5">
        <v>10.100000000000001</v>
      </c>
      <c r="D562" s="5">
        <v>10.289</v>
      </c>
      <c r="E562" s="5">
        <v>10.347000000000001</v>
      </c>
      <c r="F562" s="5">
        <v>0</v>
      </c>
      <c r="G562" s="5">
        <v>0</v>
      </c>
    </row>
    <row r="563" spans="1:7" x14ac:dyDescent="0.3">
      <c r="A563" s="1">
        <v>41388</v>
      </c>
      <c r="B563" s="5">
        <v>10.14</v>
      </c>
      <c r="C563" s="5">
        <v>10.050000000000001</v>
      </c>
      <c r="D563" s="5">
        <v>0</v>
      </c>
      <c r="E563" s="5">
        <v>10.549999999999999</v>
      </c>
      <c r="F563" s="5">
        <v>0</v>
      </c>
      <c r="G563" s="5">
        <v>0</v>
      </c>
    </row>
    <row r="564" spans="1:7" x14ac:dyDescent="0.3">
      <c r="A564" s="1">
        <v>41392</v>
      </c>
      <c r="B564" s="5">
        <v>10.208</v>
      </c>
      <c r="C564" s="5">
        <v>10.025</v>
      </c>
      <c r="D564" s="5">
        <v>0</v>
      </c>
      <c r="E564" s="5">
        <v>10.346</v>
      </c>
      <c r="F564" s="5">
        <v>0</v>
      </c>
      <c r="G564" s="5">
        <v>0</v>
      </c>
    </row>
    <row r="565" spans="1:7" x14ac:dyDescent="0.3">
      <c r="A565" s="1">
        <v>41393</v>
      </c>
      <c r="B565" s="5">
        <v>9.9849999999999994</v>
      </c>
      <c r="C565" s="5">
        <v>0</v>
      </c>
      <c r="D565" s="5">
        <v>0</v>
      </c>
      <c r="E565" s="5">
        <v>10.344000000000001</v>
      </c>
      <c r="F565" s="5">
        <v>0</v>
      </c>
      <c r="G565" s="5">
        <v>0</v>
      </c>
    </row>
    <row r="566" spans="1:7" x14ac:dyDescent="0.3">
      <c r="A566" s="1">
        <v>41394</v>
      </c>
      <c r="B566" s="5">
        <v>10.055</v>
      </c>
      <c r="C566" s="5">
        <v>0</v>
      </c>
      <c r="D566" s="5">
        <v>10.292</v>
      </c>
      <c r="E566" s="5">
        <v>10.334999999999999</v>
      </c>
      <c r="F566" s="5">
        <v>0</v>
      </c>
      <c r="G566" s="5">
        <v>0</v>
      </c>
    </row>
    <row r="567" spans="1:7" x14ac:dyDescent="0.3">
      <c r="A567" s="1">
        <v>41396</v>
      </c>
      <c r="B567" s="5">
        <v>10.234999999999999</v>
      </c>
      <c r="C567" s="5">
        <v>10.395</v>
      </c>
      <c r="D567" s="5">
        <v>10.372</v>
      </c>
      <c r="E567" s="5">
        <v>10.326000000000001</v>
      </c>
      <c r="F567" s="5">
        <v>0</v>
      </c>
      <c r="G567" s="5">
        <v>0</v>
      </c>
    </row>
    <row r="568" spans="1:7" x14ac:dyDescent="0.3">
      <c r="A568" s="1">
        <v>41401</v>
      </c>
      <c r="B568" s="5">
        <v>10.183999999999999</v>
      </c>
      <c r="C568" s="5">
        <v>10.317</v>
      </c>
      <c r="D568" s="5">
        <v>10.352</v>
      </c>
      <c r="E568" s="5">
        <v>10.5</v>
      </c>
      <c r="F568" s="5">
        <v>0</v>
      </c>
      <c r="G568" s="5">
        <v>0</v>
      </c>
    </row>
    <row r="569" spans="1:7" x14ac:dyDescent="0.3">
      <c r="A569" s="1">
        <v>41402</v>
      </c>
      <c r="B569" s="5">
        <v>10.08</v>
      </c>
      <c r="C569" s="5">
        <v>10.281000000000001</v>
      </c>
      <c r="D569" s="5">
        <v>10.5</v>
      </c>
      <c r="E569" s="5">
        <v>10.394</v>
      </c>
      <c r="F569" s="5">
        <v>0</v>
      </c>
      <c r="G569" s="5">
        <v>0</v>
      </c>
    </row>
    <row r="570" spans="1:7" x14ac:dyDescent="0.3">
      <c r="A570" s="1">
        <v>41403</v>
      </c>
      <c r="B570" s="5">
        <v>10.190000000000001</v>
      </c>
      <c r="C570" s="5">
        <v>10.291</v>
      </c>
      <c r="D570" s="5">
        <v>0</v>
      </c>
      <c r="E570" s="5">
        <v>0</v>
      </c>
      <c r="F570" s="5">
        <v>0</v>
      </c>
      <c r="G570" s="5">
        <v>0</v>
      </c>
    </row>
    <row r="571" spans="1:7" x14ac:dyDescent="0.3">
      <c r="A571" s="1">
        <v>41406</v>
      </c>
      <c r="B571" s="5">
        <v>10.163</v>
      </c>
      <c r="C571" s="5">
        <v>10.244999999999999</v>
      </c>
      <c r="D571" s="5">
        <v>10.331</v>
      </c>
      <c r="E571" s="5">
        <v>10.315000000000001</v>
      </c>
      <c r="F571" s="5">
        <v>0</v>
      </c>
      <c r="G571" s="5">
        <v>0</v>
      </c>
    </row>
    <row r="572" spans="1:7" x14ac:dyDescent="0.3">
      <c r="A572" s="1">
        <v>41407</v>
      </c>
      <c r="B572" s="5">
        <v>10.145999999999999</v>
      </c>
      <c r="C572" s="5">
        <v>0</v>
      </c>
      <c r="D572" s="5">
        <v>10.280000000000001</v>
      </c>
      <c r="E572" s="5">
        <v>0</v>
      </c>
      <c r="F572" s="5">
        <v>0</v>
      </c>
      <c r="G572" s="5">
        <v>0</v>
      </c>
    </row>
    <row r="573" spans="1:7" x14ac:dyDescent="0.3">
      <c r="A573" s="1">
        <v>41408</v>
      </c>
      <c r="B573" s="5">
        <v>10.313000000000001</v>
      </c>
      <c r="C573" s="5">
        <v>0</v>
      </c>
      <c r="D573" s="5">
        <v>10.367999999999999</v>
      </c>
      <c r="E573" s="5">
        <v>10.407</v>
      </c>
      <c r="F573" s="5">
        <v>0</v>
      </c>
      <c r="G573" s="5">
        <v>0</v>
      </c>
    </row>
    <row r="574" spans="1:7" x14ac:dyDescent="0.3">
      <c r="A574" s="1">
        <v>41409</v>
      </c>
      <c r="B574" s="5">
        <v>10.197000000000001</v>
      </c>
      <c r="C574" s="5">
        <v>10.440000000000001</v>
      </c>
      <c r="D574" s="5">
        <v>10.35</v>
      </c>
      <c r="E574" s="5">
        <v>10.663</v>
      </c>
      <c r="F574" s="5">
        <v>0</v>
      </c>
      <c r="G574" s="5">
        <v>10.7</v>
      </c>
    </row>
    <row r="575" spans="1:7" x14ac:dyDescent="0.3">
      <c r="A575" s="1">
        <v>41410</v>
      </c>
      <c r="B575" s="5">
        <v>10.262</v>
      </c>
      <c r="C575" s="5">
        <v>10.5</v>
      </c>
      <c r="D575" s="5">
        <v>10.262</v>
      </c>
      <c r="E575" s="5">
        <v>10.538</v>
      </c>
      <c r="F575" s="5">
        <v>10.549999999999999</v>
      </c>
      <c r="G575" s="5">
        <v>0</v>
      </c>
    </row>
    <row r="576" spans="1:7" x14ac:dyDescent="0.3">
      <c r="A576" s="1">
        <v>41413</v>
      </c>
      <c r="B576" s="5">
        <v>10.238</v>
      </c>
      <c r="C576" s="5">
        <v>0</v>
      </c>
      <c r="D576" s="5">
        <v>10.298999999999999</v>
      </c>
      <c r="E576" s="5">
        <v>10.656000000000001</v>
      </c>
      <c r="F576" s="5">
        <v>0</v>
      </c>
      <c r="G576" s="5">
        <v>0</v>
      </c>
    </row>
    <row r="577" spans="1:7" x14ac:dyDescent="0.3">
      <c r="A577" s="1">
        <v>41414</v>
      </c>
      <c r="B577" s="5">
        <v>10.352</v>
      </c>
      <c r="C577" s="5">
        <v>0</v>
      </c>
      <c r="D577" s="5">
        <v>10.411</v>
      </c>
      <c r="E577" s="5">
        <v>10.5</v>
      </c>
      <c r="F577" s="5">
        <v>0</v>
      </c>
      <c r="G577" s="5">
        <v>0</v>
      </c>
    </row>
    <row r="578" spans="1:7" x14ac:dyDescent="0.3">
      <c r="A578" s="1">
        <v>41415</v>
      </c>
      <c r="B578" s="5">
        <v>10.177</v>
      </c>
      <c r="C578" s="5">
        <v>10.5</v>
      </c>
      <c r="D578" s="5">
        <v>10.34</v>
      </c>
      <c r="E578" s="5">
        <v>10.548</v>
      </c>
      <c r="F578" s="5">
        <v>0</v>
      </c>
      <c r="G578" s="5">
        <v>10.7</v>
      </c>
    </row>
    <row r="579" spans="1:7" x14ac:dyDescent="0.3">
      <c r="A579" s="1">
        <v>41416</v>
      </c>
      <c r="B579" s="5">
        <v>10.197000000000001</v>
      </c>
      <c r="C579" s="5">
        <v>10.266</v>
      </c>
      <c r="D579" s="5">
        <v>10.346</v>
      </c>
      <c r="E579" s="5">
        <v>10.5</v>
      </c>
      <c r="F579" s="5">
        <v>0</v>
      </c>
      <c r="G579" s="5">
        <v>10.532999999999999</v>
      </c>
    </row>
    <row r="580" spans="1:7" x14ac:dyDescent="0.3">
      <c r="A580" s="1">
        <v>41417</v>
      </c>
      <c r="B580" s="5">
        <v>10.059999999999999</v>
      </c>
      <c r="C580" s="5">
        <v>10.299999999999999</v>
      </c>
      <c r="D580" s="5">
        <v>10.317</v>
      </c>
      <c r="E580" s="5">
        <v>10.5</v>
      </c>
      <c r="F580" s="5">
        <v>0</v>
      </c>
      <c r="G580" s="5">
        <v>0</v>
      </c>
    </row>
    <row r="581" spans="1:7" x14ac:dyDescent="0.3">
      <c r="A581" s="1">
        <v>41420</v>
      </c>
      <c r="B581" s="5">
        <v>10.127000000000001</v>
      </c>
      <c r="C581" s="5">
        <v>10.32</v>
      </c>
      <c r="D581" s="5">
        <v>10.45</v>
      </c>
      <c r="E581" s="5">
        <v>0</v>
      </c>
      <c r="F581" s="5">
        <v>0</v>
      </c>
      <c r="G581" s="5">
        <v>0</v>
      </c>
    </row>
    <row r="582" spans="1:7" x14ac:dyDescent="0.3">
      <c r="A582" s="1">
        <v>41421</v>
      </c>
      <c r="B582" s="5">
        <v>10.093</v>
      </c>
      <c r="C582" s="5">
        <v>0</v>
      </c>
      <c r="D582" s="5">
        <v>10.5</v>
      </c>
      <c r="E582" s="5">
        <v>0</v>
      </c>
      <c r="F582" s="5">
        <v>0</v>
      </c>
      <c r="G582" s="5">
        <v>0</v>
      </c>
    </row>
    <row r="583" spans="1:7" x14ac:dyDescent="0.3">
      <c r="A583" s="1">
        <v>41422</v>
      </c>
      <c r="B583" s="5">
        <v>10.374000000000001</v>
      </c>
      <c r="C583" s="5">
        <v>0</v>
      </c>
      <c r="D583" s="5">
        <v>10.435</v>
      </c>
      <c r="E583" s="5">
        <v>10.42</v>
      </c>
      <c r="F583" s="5">
        <v>0</v>
      </c>
      <c r="G583" s="5">
        <v>0</v>
      </c>
    </row>
    <row r="584" spans="1:7" x14ac:dyDescent="0.3">
      <c r="A584" s="1">
        <v>41423</v>
      </c>
      <c r="B584" s="5">
        <v>10.258000000000001</v>
      </c>
      <c r="C584" s="5">
        <v>0</v>
      </c>
      <c r="D584" s="5">
        <v>10.384</v>
      </c>
      <c r="E584" s="5">
        <v>10.426</v>
      </c>
      <c r="F584" s="5">
        <v>0</v>
      </c>
      <c r="G584" s="5">
        <v>11.5</v>
      </c>
    </row>
    <row r="585" spans="1:7" x14ac:dyDescent="0.3">
      <c r="A585" s="1">
        <v>41424</v>
      </c>
      <c r="B585" s="5">
        <v>10.227</v>
      </c>
      <c r="C585" s="5">
        <v>0</v>
      </c>
      <c r="D585" s="5">
        <v>10.506</v>
      </c>
      <c r="E585" s="5">
        <v>10.548999999999999</v>
      </c>
      <c r="F585" s="5">
        <v>0</v>
      </c>
      <c r="G585" s="5">
        <v>11.5</v>
      </c>
    </row>
    <row r="586" spans="1:7" x14ac:dyDescent="0.3">
      <c r="A586" s="1">
        <v>41427</v>
      </c>
      <c r="B586" s="5">
        <v>10.204000000000001</v>
      </c>
      <c r="C586" s="5">
        <v>0</v>
      </c>
      <c r="D586" s="5">
        <v>10.544</v>
      </c>
      <c r="E586" s="5">
        <v>10.725999999999999</v>
      </c>
      <c r="F586" s="5">
        <v>0</v>
      </c>
      <c r="G586" s="5">
        <v>0</v>
      </c>
    </row>
    <row r="587" spans="1:7" x14ac:dyDescent="0.3">
      <c r="A587" s="1">
        <v>41428</v>
      </c>
      <c r="B587" s="5">
        <v>10.215999999999999</v>
      </c>
      <c r="C587" s="5">
        <v>10.241</v>
      </c>
      <c r="D587" s="5">
        <v>10.25</v>
      </c>
      <c r="E587" s="5">
        <v>10.504</v>
      </c>
      <c r="F587" s="5">
        <v>0</v>
      </c>
      <c r="G587" s="5">
        <v>0</v>
      </c>
    </row>
    <row r="588" spans="1:7" x14ac:dyDescent="0.3">
      <c r="A588" s="1">
        <v>41429</v>
      </c>
      <c r="B588" s="5">
        <v>10.215999999999999</v>
      </c>
      <c r="C588" s="5">
        <v>10.384</v>
      </c>
      <c r="D588" s="5">
        <v>10.413</v>
      </c>
      <c r="E588" s="5">
        <v>10.651</v>
      </c>
      <c r="F588" s="5">
        <v>0</v>
      </c>
      <c r="G588" s="5">
        <v>0</v>
      </c>
    </row>
    <row r="589" spans="1:7" x14ac:dyDescent="0.3">
      <c r="A589" s="1">
        <v>41430</v>
      </c>
      <c r="B589" s="5">
        <v>10.222000000000001</v>
      </c>
      <c r="C589" s="5">
        <v>10.202</v>
      </c>
      <c r="D589" s="5">
        <v>10.35</v>
      </c>
      <c r="E589" s="5">
        <v>0</v>
      </c>
      <c r="F589" s="5">
        <v>0</v>
      </c>
      <c r="G589" s="5">
        <v>0</v>
      </c>
    </row>
    <row r="590" spans="1:7" x14ac:dyDescent="0.3">
      <c r="A590" s="1">
        <v>41431</v>
      </c>
      <c r="B590" s="5">
        <v>10.051</v>
      </c>
      <c r="C590" s="5">
        <v>10.125</v>
      </c>
      <c r="D590" s="5">
        <v>10.199999999999999</v>
      </c>
      <c r="E590" s="5">
        <v>10.625</v>
      </c>
      <c r="F590" s="5">
        <v>0</v>
      </c>
      <c r="G590" s="5">
        <v>0</v>
      </c>
    </row>
    <row r="591" spans="1:7" x14ac:dyDescent="0.3">
      <c r="A591" s="1">
        <v>41434</v>
      </c>
      <c r="B591" s="5">
        <v>10.177</v>
      </c>
      <c r="C591" s="5">
        <v>10.206</v>
      </c>
      <c r="D591" s="5">
        <v>10.571999999999999</v>
      </c>
      <c r="E591" s="5">
        <v>10.65</v>
      </c>
      <c r="F591" s="5">
        <v>0</v>
      </c>
      <c r="G591" s="5">
        <v>0</v>
      </c>
    </row>
    <row r="592" spans="1:7" x14ac:dyDescent="0.3">
      <c r="A592" s="1">
        <v>41435</v>
      </c>
      <c r="B592" s="5">
        <v>10.113</v>
      </c>
      <c r="C592" s="5">
        <v>0</v>
      </c>
      <c r="D592" s="5">
        <v>0</v>
      </c>
      <c r="E592" s="5">
        <v>10.7</v>
      </c>
      <c r="F592" s="5">
        <v>0</v>
      </c>
      <c r="G592" s="5">
        <v>0</v>
      </c>
    </row>
    <row r="593" spans="1:7" x14ac:dyDescent="0.3">
      <c r="A593" s="1">
        <v>41436</v>
      </c>
      <c r="B593" s="5">
        <v>10.148</v>
      </c>
      <c r="C593" s="5">
        <v>10.273</v>
      </c>
      <c r="D593" s="5">
        <v>10.426</v>
      </c>
      <c r="E593" s="5">
        <v>10.427</v>
      </c>
      <c r="F593" s="5">
        <v>10.5</v>
      </c>
      <c r="G593" s="5">
        <v>0</v>
      </c>
    </row>
    <row r="594" spans="1:7" x14ac:dyDescent="0.3">
      <c r="A594" s="1">
        <v>41437</v>
      </c>
      <c r="B594" s="5">
        <v>10.168000000000001</v>
      </c>
      <c r="C594" s="5">
        <v>10.4</v>
      </c>
      <c r="D594" s="5">
        <v>10.34</v>
      </c>
      <c r="E594" s="5">
        <v>10.541</v>
      </c>
      <c r="F594" s="5">
        <v>0</v>
      </c>
      <c r="G594" s="5">
        <v>10.68</v>
      </c>
    </row>
    <row r="595" spans="1:7" x14ac:dyDescent="0.3">
      <c r="A595" s="1">
        <v>41438</v>
      </c>
      <c r="B595" s="5">
        <v>10.145</v>
      </c>
      <c r="C595" s="5">
        <v>0</v>
      </c>
      <c r="D595" s="5">
        <v>10.25</v>
      </c>
      <c r="E595" s="5">
        <v>10.25</v>
      </c>
      <c r="F595" s="5">
        <v>0</v>
      </c>
      <c r="G595" s="5">
        <v>0</v>
      </c>
    </row>
    <row r="596" spans="1:7" x14ac:dyDescent="0.3">
      <c r="A596" s="1">
        <v>41441</v>
      </c>
      <c r="B596" s="5">
        <v>10.123999999999999</v>
      </c>
      <c r="C596" s="5">
        <v>10.424999999999999</v>
      </c>
      <c r="D596" s="5">
        <v>10.258000000000001</v>
      </c>
      <c r="E596" s="5">
        <v>10.603</v>
      </c>
      <c r="F596" s="5">
        <v>0</v>
      </c>
      <c r="G596" s="5">
        <v>0</v>
      </c>
    </row>
    <row r="597" spans="1:7" x14ac:dyDescent="0.3">
      <c r="A597" s="1">
        <v>41442</v>
      </c>
      <c r="B597" s="5">
        <v>10.087999999999999</v>
      </c>
      <c r="C597" s="5">
        <v>10.199999999999999</v>
      </c>
      <c r="D597" s="5">
        <v>10.209999999999999</v>
      </c>
      <c r="E597" s="5">
        <v>10.334999999999999</v>
      </c>
      <c r="F597" s="5">
        <v>0</v>
      </c>
      <c r="G597" s="5">
        <v>0</v>
      </c>
    </row>
    <row r="598" spans="1:7" x14ac:dyDescent="0.3">
      <c r="A598" s="1">
        <v>41443</v>
      </c>
      <c r="B598" s="5">
        <v>10.058</v>
      </c>
      <c r="C598" s="5">
        <v>10.444000000000001</v>
      </c>
      <c r="D598" s="5">
        <v>10.306999999999999</v>
      </c>
      <c r="E598" s="5">
        <v>10.497</v>
      </c>
      <c r="F598" s="5">
        <v>10.693999999999999</v>
      </c>
      <c r="G598" s="5">
        <v>0</v>
      </c>
    </row>
    <row r="599" spans="1:7" x14ac:dyDescent="0.3">
      <c r="A599" s="1">
        <v>41444</v>
      </c>
      <c r="B599" s="5">
        <v>10.075000000000001</v>
      </c>
      <c r="C599" s="5">
        <v>10.016999999999999</v>
      </c>
      <c r="D599" s="5">
        <v>10.305999999999999</v>
      </c>
      <c r="E599" s="5">
        <v>10.647</v>
      </c>
      <c r="F599" s="5">
        <v>0</v>
      </c>
      <c r="G599" s="5">
        <v>0</v>
      </c>
    </row>
    <row r="600" spans="1:7" x14ac:dyDescent="0.3">
      <c r="A600" s="1">
        <v>41445</v>
      </c>
      <c r="B600" s="5">
        <v>9.9669999999999987</v>
      </c>
      <c r="C600" s="5">
        <v>10.032999999999999</v>
      </c>
      <c r="D600" s="5">
        <v>0</v>
      </c>
      <c r="E600" s="5">
        <v>10.5</v>
      </c>
      <c r="F600" s="5">
        <v>10.75</v>
      </c>
      <c r="G600" s="5">
        <v>0</v>
      </c>
    </row>
    <row r="601" spans="1:7" x14ac:dyDescent="0.3">
      <c r="A601" s="1">
        <v>41448</v>
      </c>
      <c r="B601" s="5">
        <v>9.9500000000000011</v>
      </c>
      <c r="C601" s="5">
        <v>10</v>
      </c>
      <c r="D601" s="5">
        <v>10.234999999999999</v>
      </c>
      <c r="E601" s="5">
        <v>10.5</v>
      </c>
      <c r="F601" s="5">
        <v>10.75</v>
      </c>
      <c r="G601" s="5">
        <v>0</v>
      </c>
    </row>
    <row r="602" spans="1:7" x14ac:dyDescent="0.3">
      <c r="A602" s="1">
        <v>41449</v>
      </c>
      <c r="B602" s="5">
        <v>9.927999999999999</v>
      </c>
      <c r="C602" s="5">
        <v>0</v>
      </c>
      <c r="D602" s="5">
        <v>0</v>
      </c>
      <c r="E602" s="5">
        <v>10.424999999999999</v>
      </c>
      <c r="F602" s="5">
        <v>10.75</v>
      </c>
      <c r="G602" s="5">
        <v>0</v>
      </c>
    </row>
    <row r="603" spans="1:7" x14ac:dyDescent="0.3">
      <c r="A603" s="1">
        <v>41450</v>
      </c>
      <c r="B603" s="5">
        <v>10.099</v>
      </c>
      <c r="C603" s="5">
        <v>10.241</v>
      </c>
      <c r="D603" s="5">
        <v>10.298</v>
      </c>
      <c r="E603" s="5">
        <v>10.375</v>
      </c>
      <c r="F603" s="5">
        <v>10.6</v>
      </c>
      <c r="G603" s="5">
        <v>0</v>
      </c>
    </row>
    <row r="604" spans="1:7" x14ac:dyDescent="0.3">
      <c r="A604" s="1">
        <v>41451</v>
      </c>
      <c r="B604" s="5">
        <v>10.119999999999999</v>
      </c>
      <c r="C604" s="5">
        <v>10.315000000000001</v>
      </c>
      <c r="D604" s="5">
        <v>10.567</v>
      </c>
      <c r="E604" s="5">
        <v>10.545999999999999</v>
      </c>
      <c r="F604" s="5">
        <v>0</v>
      </c>
      <c r="G604" s="5">
        <v>0</v>
      </c>
    </row>
    <row r="605" spans="1:7" x14ac:dyDescent="0.3">
      <c r="A605" s="1">
        <v>41452</v>
      </c>
      <c r="B605" s="5">
        <v>10.093999999999999</v>
      </c>
      <c r="C605" s="5">
        <v>10.116</v>
      </c>
      <c r="D605" s="5">
        <v>10.45</v>
      </c>
      <c r="E605" s="5">
        <v>10.514999999999999</v>
      </c>
      <c r="F605" s="5">
        <v>10.7</v>
      </c>
      <c r="G605" s="5">
        <v>0</v>
      </c>
    </row>
    <row r="606" spans="1:7" x14ac:dyDescent="0.3">
      <c r="A606" s="1">
        <v>41455</v>
      </c>
      <c r="B606" s="5">
        <v>10.086</v>
      </c>
      <c r="C606" s="5">
        <v>10.302</v>
      </c>
      <c r="D606" s="5">
        <v>10.334</v>
      </c>
      <c r="E606" s="5">
        <v>10.430999999999999</v>
      </c>
      <c r="F606" s="5">
        <v>10.75</v>
      </c>
      <c r="G606" s="5">
        <v>0</v>
      </c>
    </row>
    <row r="607" spans="1:7" x14ac:dyDescent="0.3">
      <c r="A607" s="1">
        <v>41457</v>
      </c>
      <c r="B607" s="5">
        <v>10.051</v>
      </c>
      <c r="C607" s="5">
        <v>10.324999999999999</v>
      </c>
      <c r="D607" s="5">
        <v>10.316000000000001</v>
      </c>
      <c r="E607" s="5">
        <v>10.177999999999999</v>
      </c>
      <c r="F607" s="5">
        <v>0</v>
      </c>
      <c r="G607" s="5">
        <v>0</v>
      </c>
    </row>
    <row r="608" spans="1:7" x14ac:dyDescent="0.3">
      <c r="A608" s="1">
        <v>41458</v>
      </c>
      <c r="B608" s="5">
        <v>9.9619999999999997</v>
      </c>
      <c r="C608" s="5">
        <v>10.278</v>
      </c>
      <c r="D608" s="5">
        <v>10.446</v>
      </c>
      <c r="E608" s="5">
        <v>10.25</v>
      </c>
      <c r="F608" s="5">
        <v>0</v>
      </c>
      <c r="G608" s="5">
        <v>0</v>
      </c>
    </row>
    <row r="609" spans="1:7" x14ac:dyDescent="0.3">
      <c r="A609" s="1">
        <v>41459</v>
      </c>
      <c r="B609" s="5">
        <v>9.9</v>
      </c>
      <c r="C609" s="5">
        <v>10.15</v>
      </c>
      <c r="D609" s="5">
        <v>0</v>
      </c>
      <c r="E609" s="5">
        <v>0</v>
      </c>
      <c r="F609" s="5">
        <v>0</v>
      </c>
      <c r="G609" s="5">
        <v>0</v>
      </c>
    </row>
    <row r="610" spans="1:7" x14ac:dyDescent="0.3">
      <c r="A610" s="1">
        <v>41462</v>
      </c>
      <c r="B610" s="5">
        <v>10</v>
      </c>
      <c r="C610" s="5">
        <v>10.151</v>
      </c>
      <c r="D610" s="5">
        <v>10.27</v>
      </c>
      <c r="E610" s="5">
        <v>0</v>
      </c>
      <c r="F610" s="5">
        <v>0</v>
      </c>
      <c r="G610" s="5">
        <v>0</v>
      </c>
    </row>
    <row r="611" spans="1:7" x14ac:dyDescent="0.3">
      <c r="A611" s="1">
        <v>41463</v>
      </c>
      <c r="B611" s="5">
        <v>9.9</v>
      </c>
      <c r="C611" s="5">
        <v>0</v>
      </c>
      <c r="D611" s="5">
        <v>0</v>
      </c>
      <c r="E611" s="5">
        <v>10.65</v>
      </c>
      <c r="F611" s="5">
        <v>0</v>
      </c>
      <c r="G611" s="5">
        <v>0</v>
      </c>
    </row>
    <row r="612" spans="1:7" x14ac:dyDescent="0.3">
      <c r="A612" s="1">
        <v>41464</v>
      </c>
      <c r="B612" s="5">
        <v>10.098000000000001</v>
      </c>
      <c r="C612" s="5">
        <v>10.211</v>
      </c>
      <c r="D612" s="5">
        <v>10.31</v>
      </c>
      <c r="E612" s="5">
        <v>10.363999999999999</v>
      </c>
      <c r="F612" s="5">
        <v>0</v>
      </c>
      <c r="G612" s="5">
        <v>10.602</v>
      </c>
    </row>
    <row r="613" spans="1:7" x14ac:dyDescent="0.3">
      <c r="A613" s="1">
        <v>41465</v>
      </c>
      <c r="B613" s="5">
        <v>9.9409999999999989</v>
      </c>
      <c r="C613" s="5">
        <v>10.154</v>
      </c>
      <c r="D613" s="5">
        <v>10.355</v>
      </c>
      <c r="E613" s="5">
        <v>10.299999999999999</v>
      </c>
      <c r="F613" s="5">
        <v>0</v>
      </c>
      <c r="G613" s="5">
        <v>0</v>
      </c>
    </row>
    <row r="614" spans="1:7" x14ac:dyDescent="0.3">
      <c r="A614" s="1">
        <v>41466</v>
      </c>
      <c r="B614" s="5">
        <v>10.005000000000001</v>
      </c>
      <c r="C614" s="5">
        <v>10.25</v>
      </c>
      <c r="D614" s="5">
        <v>10.308</v>
      </c>
      <c r="E614" s="5">
        <v>0</v>
      </c>
      <c r="F614" s="5">
        <v>0</v>
      </c>
      <c r="G614" s="5">
        <v>0</v>
      </c>
    </row>
    <row r="615" spans="1:7" x14ac:dyDescent="0.3">
      <c r="A615" s="1">
        <v>41469</v>
      </c>
      <c r="B615" s="5">
        <v>9.9689999999999994</v>
      </c>
      <c r="C615" s="5">
        <v>10</v>
      </c>
      <c r="D615" s="5">
        <v>10.285</v>
      </c>
      <c r="E615" s="5">
        <v>10.366</v>
      </c>
      <c r="F615" s="5">
        <v>0</v>
      </c>
      <c r="G615" s="5">
        <v>10.35</v>
      </c>
    </row>
    <row r="616" spans="1:7" x14ac:dyDescent="0.3">
      <c r="A616" s="1">
        <v>41470</v>
      </c>
      <c r="B616" s="5">
        <v>9.9169999999999998</v>
      </c>
      <c r="C616" s="5">
        <v>0</v>
      </c>
      <c r="D616" s="5">
        <v>10.224</v>
      </c>
      <c r="E616" s="5">
        <v>10.199999999999999</v>
      </c>
      <c r="F616" s="5">
        <v>0</v>
      </c>
      <c r="G616" s="5">
        <v>0</v>
      </c>
    </row>
    <row r="617" spans="1:7" x14ac:dyDescent="0.3">
      <c r="A617" s="1">
        <v>41471</v>
      </c>
      <c r="B617" s="5">
        <v>9.8979999999999997</v>
      </c>
      <c r="C617" s="5">
        <v>0</v>
      </c>
      <c r="D617" s="5">
        <v>0</v>
      </c>
      <c r="E617" s="5">
        <v>10.311</v>
      </c>
      <c r="F617" s="5">
        <v>0</v>
      </c>
      <c r="G617" s="5">
        <v>10.69</v>
      </c>
    </row>
    <row r="618" spans="1:7" x14ac:dyDescent="0.3">
      <c r="A618" s="1">
        <v>41472</v>
      </c>
      <c r="B618" s="5">
        <v>9.8759999999999994</v>
      </c>
      <c r="C618" s="5">
        <v>0</v>
      </c>
      <c r="D618" s="5">
        <v>10.266999999999999</v>
      </c>
      <c r="E618" s="5">
        <v>10.6</v>
      </c>
      <c r="F618" s="5">
        <v>0</v>
      </c>
      <c r="G618" s="5">
        <v>0</v>
      </c>
    </row>
    <row r="619" spans="1:7" x14ac:dyDescent="0.3">
      <c r="A619" s="1">
        <v>41473</v>
      </c>
      <c r="B619" s="5">
        <v>9.8439999999999994</v>
      </c>
      <c r="C619" s="5">
        <v>10.7</v>
      </c>
      <c r="D619" s="5">
        <v>10.5</v>
      </c>
      <c r="E619" s="5">
        <v>10.5</v>
      </c>
      <c r="F619" s="5">
        <v>0</v>
      </c>
      <c r="G619" s="5">
        <v>0</v>
      </c>
    </row>
    <row r="620" spans="1:7" x14ac:dyDescent="0.3">
      <c r="A620" s="1">
        <v>41476</v>
      </c>
      <c r="B620" s="5">
        <v>9.7750000000000004</v>
      </c>
      <c r="C620" s="5">
        <v>0</v>
      </c>
      <c r="D620" s="5">
        <v>10.473000000000001</v>
      </c>
      <c r="E620" s="5">
        <v>10.493</v>
      </c>
      <c r="F620" s="5">
        <v>0</v>
      </c>
      <c r="G620" s="5">
        <v>0</v>
      </c>
    </row>
    <row r="621" spans="1:7" x14ac:dyDescent="0.3">
      <c r="A621" s="1">
        <v>41477</v>
      </c>
      <c r="B621" s="5">
        <v>9.9250000000000007</v>
      </c>
      <c r="C621" s="5">
        <v>0</v>
      </c>
      <c r="D621" s="5">
        <v>10.6</v>
      </c>
      <c r="E621" s="5">
        <v>10.65</v>
      </c>
      <c r="F621" s="5">
        <v>9.8000000000000007</v>
      </c>
      <c r="G621" s="5">
        <v>0</v>
      </c>
    </row>
    <row r="622" spans="1:7" x14ac:dyDescent="0.3">
      <c r="A622" s="1">
        <v>41479</v>
      </c>
      <c r="B622" s="5">
        <v>9.8369999999999997</v>
      </c>
      <c r="C622" s="5">
        <v>10.238999999999999</v>
      </c>
      <c r="D622" s="5">
        <v>10.25</v>
      </c>
      <c r="E622" s="5">
        <v>10.334</v>
      </c>
      <c r="F622" s="5">
        <v>0</v>
      </c>
      <c r="G622" s="5">
        <v>10.253</v>
      </c>
    </row>
    <row r="623" spans="1:7" x14ac:dyDescent="0.3">
      <c r="A623" s="1">
        <v>41480</v>
      </c>
      <c r="B623" s="5">
        <v>9.8780000000000001</v>
      </c>
      <c r="C623" s="5">
        <v>0</v>
      </c>
      <c r="D623" s="5">
        <v>10.172000000000001</v>
      </c>
      <c r="E623" s="5">
        <v>10.259</v>
      </c>
      <c r="F623" s="5">
        <v>10.25</v>
      </c>
      <c r="G623" s="5">
        <v>0</v>
      </c>
    </row>
    <row r="624" spans="1:7" x14ac:dyDescent="0.3">
      <c r="A624" s="1">
        <v>41483</v>
      </c>
      <c r="B624" s="5">
        <v>9.854000000000001</v>
      </c>
      <c r="C624" s="5">
        <v>0</v>
      </c>
      <c r="D624" s="5">
        <v>9.9820000000000011</v>
      </c>
      <c r="E624" s="5">
        <v>10.7</v>
      </c>
      <c r="F624" s="5">
        <v>10.625</v>
      </c>
      <c r="G624" s="5">
        <v>0</v>
      </c>
    </row>
    <row r="625" spans="1:7" x14ac:dyDescent="0.3">
      <c r="A625" s="1">
        <v>41484</v>
      </c>
      <c r="B625" s="5">
        <v>9.76</v>
      </c>
      <c r="C625" s="5">
        <v>0</v>
      </c>
      <c r="D625" s="5">
        <v>0</v>
      </c>
      <c r="E625" s="5">
        <v>10.25</v>
      </c>
      <c r="F625" s="5">
        <v>0</v>
      </c>
      <c r="G625" s="5">
        <v>0</v>
      </c>
    </row>
    <row r="626" spans="1:7" x14ac:dyDescent="0.3">
      <c r="A626" s="1">
        <v>41485</v>
      </c>
      <c r="B626" s="5">
        <v>9.8979999999999997</v>
      </c>
      <c r="C626" s="5">
        <v>0</v>
      </c>
      <c r="D626" s="5">
        <v>10.145</v>
      </c>
      <c r="E626" s="5">
        <v>10.209</v>
      </c>
      <c r="F626" s="5">
        <v>10.199999999999999</v>
      </c>
      <c r="G626" s="5">
        <v>0</v>
      </c>
    </row>
    <row r="627" spans="1:7" x14ac:dyDescent="0.3">
      <c r="A627" s="1">
        <v>41486</v>
      </c>
      <c r="B627" s="5">
        <v>9.8260000000000005</v>
      </c>
      <c r="C627" s="5">
        <v>0</v>
      </c>
      <c r="D627" s="5">
        <v>10.36</v>
      </c>
      <c r="E627" s="5">
        <v>0</v>
      </c>
      <c r="F627" s="5">
        <v>0</v>
      </c>
      <c r="G627" s="5">
        <v>0</v>
      </c>
    </row>
    <row r="628" spans="1:7" x14ac:dyDescent="0.3">
      <c r="A628" s="1">
        <v>41487</v>
      </c>
      <c r="B628" s="5">
        <v>9.9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</row>
    <row r="629" spans="1:7" x14ac:dyDescent="0.3">
      <c r="A629" s="1">
        <v>41490</v>
      </c>
      <c r="B629" s="5">
        <v>9.4179999999999993</v>
      </c>
      <c r="C629" s="5">
        <v>9.4710000000000001</v>
      </c>
      <c r="D629" s="5">
        <v>0</v>
      </c>
      <c r="E629" s="5">
        <v>9.75</v>
      </c>
      <c r="F629" s="5">
        <v>0</v>
      </c>
      <c r="G629" s="5">
        <v>0</v>
      </c>
    </row>
    <row r="630" spans="1:7" x14ac:dyDescent="0.3">
      <c r="A630" s="1">
        <v>41491</v>
      </c>
      <c r="B630" s="5">
        <v>9.3829999999999991</v>
      </c>
      <c r="C630" s="5">
        <v>0</v>
      </c>
      <c r="D630" s="5">
        <v>9.4290000000000003</v>
      </c>
      <c r="E630" s="5">
        <v>9.6420000000000012</v>
      </c>
      <c r="F630" s="5">
        <v>0</v>
      </c>
      <c r="G630" s="5">
        <v>0</v>
      </c>
    </row>
    <row r="631" spans="1:7" x14ac:dyDescent="0.3">
      <c r="A631" s="1">
        <v>41492</v>
      </c>
      <c r="B631" s="5">
        <v>9.4830000000000005</v>
      </c>
      <c r="C631" s="5">
        <v>0</v>
      </c>
      <c r="D631" s="5">
        <v>9.6720000000000006</v>
      </c>
      <c r="E631" s="5">
        <v>9.6850000000000005</v>
      </c>
      <c r="F631" s="5">
        <v>0</v>
      </c>
      <c r="G631" s="5">
        <v>0</v>
      </c>
    </row>
    <row r="632" spans="1:7" x14ac:dyDescent="0.3">
      <c r="A632" s="1">
        <v>41493</v>
      </c>
      <c r="B632" s="5">
        <v>9.5019999999999989</v>
      </c>
      <c r="C632" s="5">
        <v>0</v>
      </c>
      <c r="D632" s="5">
        <v>9.7330000000000005</v>
      </c>
      <c r="E632" s="5">
        <v>9.7140000000000004</v>
      </c>
      <c r="F632" s="5">
        <v>0</v>
      </c>
      <c r="G632" s="5">
        <v>0</v>
      </c>
    </row>
    <row r="633" spans="1:7" x14ac:dyDescent="0.3">
      <c r="A633" s="1">
        <v>41498</v>
      </c>
      <c r="B633" s="5">
        <v>9.4390000000000001</v>
      </c>
      <c r="C633" s="5">
        <v>0</v>
      </c>
      <c r="D633" s="5">
        <v>9.6939999999999991</v>
      </c>
      <c r="E633" s="5">
        <v>9.8079999999999998</v>
      </c>
      <c r="F633" s="5">
        <v>0</v>
      </c>
      <c r="G633" s="5">
        <v>0</v>
      </c>
    </row>
    <row r="634" spans="1:7" x14ac:dyDescent="0.3">
      <c r="A634" s="1">
        <v>41499</v>
      </c>
      <c r="B634" s="5">
        <v>9.4499999999999993</v>
      </c>
      <c r="C634" s="5">
        <v>9.6430000000000007</v>
      </c>
      <c r="D634" s="5">
        <v>9.6879999999999988</v>
      </c>
      <c r="E634" s="5">
        <v>9.5830000000000002</v>
      </c>
      <c r="F634" s="5">
        <v>0</v>
      </c>
      <c r="G634" s="5">
        <v>0</v>
      </c>
    </row>
    <row r="635" spans="1:7" x14ac:dyDescent="0.3">
      <c r="A635" s="1">
        <v>41500</v>
      </c>
      <c r="B635" s="5">
        <v>9.411999999999999</v>
      </c>
      <c r="C635" s="5">
        <v>9.7000000000000011</v>
      </c>
      <c r="D635" s="5">
        <v>9.82</v>
      </c>
      <c r="E635" s="5">
        <v>10.006</v>
      </c>
      <c r="F635" s="5">
        <v>0</v>
      </c>
      <c r="G635" s="5">
        <v>0</v>
      </c>
    </row>
    <row r="636" spans="1:7" x14ac:dyDescent="0.3">
      <c r="A636" s="1">
        <v>41504</v>
      </c>
      <c r="B636" s="5">
        <v>9.3000000000000007</v>
      </c>
      <c r="C636" s="5">
        <v>9.4759999999999991</v>
      </c>
      <c r="D636" s="5">
        <v>9.7970000000000006</v>
      </c>
      <c r="E636" s="5">
        <v>0</v>
      </c>
      <c r="F636" s="5">
        <v>9.75</v>
      </c>
      <c r="G636" s="5">
        <v>0</v>
      </c>
    </row>
    <row r="637" spans="1:7" x14ac:dyDescent="0.3">
      <c r="A637" s="1">
        <v>41505</v>
      </c>
      <c r="B637" s="5">
        <v>9.3189999999999991</v>
      </c>
      <c r="C637" s="5">
        <v>0</v>
      </c>
      <c r="D637" s="5">
        <v>9.5</v>
      </c>
      <c r="E637" s="5">
        <v>0</v>
      </c>
      <c r="F637" s="5">
        <v>0</v>
      </c>
      <c r="G637" s="5">
        <v>0</v>
      </c>
    </row>
    <row r="638" spans="1:7" x14ac:dyDescent="0.3">
      <c r="A638" s="1">
        <v>41506</v>
      </c>
      <c r="B638" s="5">
        <v>9.4749999999999996</v>
      </c>
      <c r="C638" s="5">
        <v>9.5</v>
      </c>
      <c r="D638" s="5">
        <v>9.7129999999999992</v>
      </c>
      <c r="E638" s="5">
        <v>9.6170000000000009</v>
      </c>
      <c r="F638" s="5">
        <v>0</v>
      </c>
      <c r="G638" s="5">
        <v>0</v>
      </c>
    </row>
    <row r="639" spans="1:7" x14ac:dyDescent="0.3">
      <c r="A639" s="1">
        <v>41507</v>
      </c>
      <c r="B639" s="5">
        <v>9.4270000000000014</v>
      </c>
      <c r="C639" s="5">
        <v>9.5830000000000002</v>
      </c>
      <c r="D639" s="5">
        <v>9.6210000000000004</v>
      </c>
      <c r="E639" s="5">
        <v>9.8040000000000003</v>
      </c>
      <c r="F639" s="5">
        <v>0</v>
      </c>
      <c r="G639" s="5">
        <v>0</v>
      </c>
    </row>
    <row r="640" spans="1:7" x14ac:dyDescent="0.3">
      <c r="A640" s="1">
        <v>41508</v>
      </c>
      <c r="B640" s="5">
        <v>9.4220000000000006</v>
      </c>
      <c r="C640" s="5">
        <v>9.35</v>
      </c>
      <c r="D640" s="5">
        <v>9.6310000000000002</v>
      </c>
      <c r="E640" s="5">
        <v>9.85</v>
      </c>
      <c r="F640" s="5">
        <v>0</v>
      </c>
      <c r="G640" s="5">
        <v>0</v>
      </c>
    </row>
    <row r="641" spans="1:7" x14ac:dyDescent="0.3">
      <c r="A641" s="1">
        <v>41511</v>
      </c>
      <c r="B641" s="5">
        <v>9.43</v>
      </c>
      <c r="C641" s="5">
        <v>0</v>
      </c>
      <c r="D641" s="5">
        <v>9.6449999999999996</v>
      </c>
      <c r="E641" s="5">
        <v>9.7670000000000012</v>
      </c>
      <c r="F641" s="5">
        <v>10.15</v>
      </c>
      <c r="G641" s="5">
        <v>0</v>
      </c>
    </row>
    <row r="642" spans="1:7" x14ac:dyDescent="0.3">
      <c r="A642" s="1">
        <v>41512</v>
      </c>
      <c r="B642" s="5">
        <v>9.5</v>
      </c>
      <c r="C642" s="5">
        <v>9.4499999999999993</v>
      </c>
      <c r="D642" s="5">
        <v>9.6349999999999998</v>
      </c>
      <c r="E642" s="5">
        <v>9.7880000000000003</v>
      </c>
      <c r="F642" s="5">
        <v>0</v>
      </c>
      <c r="G642" s="5">
        <v>0</v>
      </c>
    </row>
    <row r="643" spans="1:7" x14ac:dyDescent="0.3">
      <c r="A643" s="1">
        <v>41513</v>
      </c>
      <c r="B643" s="5">
        <v>9.3620000000000001</v>
      </c>
      <c r="C643" s="5">
        <v>9.4</v>
      </c>
      <c r="D643" s="5">
        <v>9.6170000000000009</v>
      </c>
      <c r="E643" s="5">
        <v>9.8230000000000004</v>
      </c>
      <c r="F643" s="5">
        <v>0</v>
      </c>
      <c r="G643" s="5">
        <v>0</v>
      </c>
    </row>
    <row r="644" spans="1:7" x14ac:dyDescent="0.3">
      <c r="A644" s="1">
        <v>41514</v>
      </c>
      <c r="B644" s="5">
        <v>9.504999999999999</v>
      </c>
      <c r="C644" s="5">
        <v>9.4499999999999993</v>
      </c>
      <c r="D644" s="5">
        <v>9.5890000000000004</v>
      </c>
      <c r="E644" s="5">
        <v>9.73</v>
      </c>
      <c r="F644" s="5">
        <v>0</v>
      </c>
      <c r="G644" s="5">
        <v>0</v>
      </c>
    </row>
    <row r="645" spans="1:7" x14ac:dyDescent="0.3">
      <c r="A645" s="1">
        <v>41515</v>
      </c>
      <c r="B645" s="5">
        <v>9.5299999999999994</v>
      </c>
      <c r="C645" s="5">
        <v>9.4499999999999993</v>
      </c>
      <c r="D645" s="5">
        <v>9.6210000000000004</v>
      </c>
      <c r="E645" s="5">
        <v>9.407</v>
      </c>
      <c r="F645" s="5">
        <v>0</v>
      </c>
      <c r="G645" s="5">
        <v>0</v>
      </c>
    </row>
    <row r="646" spans="1:7" x14ac:dyDescent="0.3">
      <c r="A646" s="1">
        <v>41518</v>
      </c>
      <c r="B646" s="5">
        <v>9.6259999999999994</v>
      </c>
      <c r="C646" s="5">
        <v>9.5329999999999995</v>
      </c>
      <c r="D646" s="5">
        <v>9.597999999999999</v>
      </c>
      <c r="E646" s="5">
        <v>9.4499999999999993</v>
      </c>
      <c r="F646" s="5">
        <v>0</v>
      </c>
      <c r="G646" s="5">
        <v>0</v>
      </c>
    </row>
    <row r="647" spans="1:7" x14ac:dyDescent="0.3">
      <c r="A647" s="1">
        <v>41519</v>
      </c>
      <c r="B647" s="5">
        <v>9.39</v>
      </c>
      <c r="C647" s="5">
        <v>0</v>
      </c>
      <c r="D647" s="5">
        <v>9.822000000000001</v>
      </c>
      <c r="E647" s="5">
        <v>0</v>
      </c>
      <c r="F647" s="5">
        <v>0</v>
      </c>
      <c r="G647" s="5">
        <v>0</v>
      </c>
    </row>
    <row r="648" spans="1:7" x14ac:dyDescent="0.3">
      <c r="A648" s="1">
        <v>41520</v>
      </c>
      <c r="B648" s="5">
        <v>9.4550000000000001</v>
      </c>
      <c r="C648" s="5">
        <v>9.44</v>
      </c>
      <c r="D648" s="5">
        <v>9.6359999999999992</v>
      </c>
      <c r="E648" s="5">
        <v>9.7650000000000006</v>
      </c>
      <c r="F648" s="5">
        <v>0</v>
      </c>
      <c r="G648" s="5">
        <v>0</v>
      </c>
    </row>
    <row r="649" spans="1:7" x14ac:dyDescent="0.3">
      <c r="A649" s="1">
        <v>41521</v>
      </c>
      <c r="B649" s="5">
        <v>9.3509999999999991</v>
      </c>
      <c r="C649" s="5">
        <v>9.75</v>
      </c>
      <c r="D649" s="5">
        <v>9.548</v>
      </c>
      <c r="E649" s="5">
        <v>9.798</v>
      </c>
      <c r="F649" s="5">
        <v>0</v>
      </c>
      <c r="G649" s="5">
        <v>0</v>
      </c>
    </row>
    <row r="650" spans="1:7" x14ac:dyDescent="0.3">
      <c r="A650" s="1">
        <v>41522</v>
      </c>
      <c r="B650" s="5">
        <v>9.4009999999999998</v>
      </c>
      <c r="C650" s="5">
        <v>9.65</v>
      </c>
      <c r="D650" s="5">
        <v>0</v>
      </c>
      <c r="E650" s="5">
        <v>9.5630000000000006</v>
      </c>
      <c r="F650" s="5">
        <v>0</v>
      </c>
      <c r="G650" s="5">
        <v>0</v>
      </c>
    </row>
    <row r="651" spans="1:7" x14ac:dyDescent="0.3">
      <c r="A651" s="1">
        <v>41525</v>
      </c>
      <c r="B651" s="5">
        <v>9.3620000000000001</v>
      </c>
      <c r="C651" s="5">
        <v>9.5200000000000014</v>
      </c>
      <c r="D651" s="5">
        <v>9.5220000000000002</v>
      </c>
      <c r="E651" s="5">
        <v>9.7750000000000004</v>
      </c>
      <c r="F651" s="5">
        <v>0</v>
      </c>
      <c r="G651" s="5">
        <v>0</v>
      </c>
    </row>
    <row r="652" spans="1:7" x14ac:dyDescent="0.3">
      <c r="A652" s="1">
        <v>41526</v>
      </c>
      <c r="B652" s="5">
        <v>9.3819999999999997</v>
      </c>
      <c r="C652" s="5">
        <v>9.6</v>
      </c>
      <c r="D652" s="5">
        <v>9.4179999999999993</v>
      </c>
      <c r="E652" s="5">
        <v>9.5440000000000005</v>
      </c>
      <c r="F652" s="5">
        <v>0</v>
      </c>
      <c r="G652" s="5">
        <v>0</v>
      </c>
    </row>
    <row r="653" spans="1:7" x14ac:dyDescent="0.3">
      <c r="A653" s="1">
        <v>41527</v>
      </c>
      <c r="B653" s="5">
        <v>9.4220000000000006</v>
      </c>
      <c r="C653" s="5">
        <v>9.35</v>
      </c>
      <c r="D653" s="5">
        <v>9.4979999999999993</v>
      </c>
      <c r="E653" s="5">
        <v>9.5500000000000007</v>
      </c>
      <c r="F653" s="5">
        <v>0</v>
      </c>
      <c r="G653" s="5">
        <v>0</v>
      </c>
    </row>
    <row r="654" spans="1:7" x14ac:dyDescent="0.3">
      <c r="A654" s="1">
        <v>41528</v>
      </c>
      <c r="B654" s="5">
        <v>9.4179999999999993</v>
      </c>
      <c r="C654" s="5">
        <v>9.56</v>
      </c>
      <c r="D654" s="5">
        <v>9.56</v>
      </c>
      <c r="E654" s="5">
        <v>9.73</v>
      </c>
      <c r="F654" s="5">
        <v>0</v>
      </c>
      <c r="G654" s="5">
        <v>0</v>
      </c>
    </row>
    <row r="655" spans="1:7" x14ac:dyDescent="0.3">
      <c r="A655" s="1">
        <v>41529</v>
      </c>
      <c r="B655" s="5">
        <v>9.4220000000000006</v>
      </c>
      <c r="C655" s="5">
        <v>9.42</v>
      </c>
      <c r="D655" s="5">
        <v>9.8000000000000007</v>
      </c>
      <c r="E655" s="5">
        <v>0</v>
      </c>
      <c r="F655" s="5">
        <v>0</v>
      </c>
      <c r="G655" s="5">
        <v>0</v>
      </c>
    </row>
    <row r="656" spans="1:7" x14ac:dyDescent="0.3">
      <c r="A656" s="1">
        <v>41532</v>
      </c>
      <c r="B656" s="5">
        <v>9.3249999999999993</v>
      </c>
      <c r="C656" s="5">
        <v>9.3849999999999998</v>
      </c>
      <c r="D656" s="5">
        <v>9.6349999999999998</v>
      </c>
      <c r="E656" s="5">
        <v>9.6929999999999996</v>
      </c>
      <c r="F656" s="5">
        <v>0</v>
      </c>
      <c r="G656" s="5">
        <v>0</v>
      </c>
    </row>
    <row r="657" spans="1:7" x14ac:dyDescent="0.3">
      <c r="A657" s="1">
        <v>41533</v>
      </c>
      <c r="B657" s="5">
        <v>9.3000000000000007</v>
      </c>
      <c r="C657" s="5">
        <v>0</v>
      </c>
      <c r="D657" s="5">
        <v>9.5519999999999996</v>
      </c>
      <c r="E657" s="5">
        <v>0</v>
      </c>
      <c r="F657" s="5">
        <v>0</v>
      </c>
      <c r="G657" s="5">
        <v>0</v>
      </c>
    </row>
    <row r="658" spans="1:7" x14ac:dyDescent="0.3">
      <c r="A658" s="1">
        <v>41534</v>
      </c>
      <c r="B658" s="5">
        <v>9.4390000000000001</v>
      </c>
      <c r="C658" s="5">
        <v>9.4009999999999998</v>
      </c>
      <c r="D658" s="5">
        <v>9.4710000000000001</v>
      </c>
      <c r="E658" s="5">
        <v>9.65</v>
      </c>
      <c r="F658" s="5">
        <v>0</v>
      </c>
      <c r="G658" s="5">
        <v>0</v>
      </c>
    </row>
    <row r="659" spans="1:7" x14ac:dyDescent="0.3">
      <c r="A659" s="1">
        <v>41535</v>
      </c>
      <c r="B659" s="5">
        <v>9.3670000000000009</v>
      </c>
      <c r="C659" s="5">
        <v>9.4489999999999998</v>
      </c>
      <c r="D659" s="5">
        <v>9.4450000000000003</v>
      </c>
      <c r="E659" s="5">
        <v>0</v>
      </c>
      <c r="F659" s="5">
        <v>0</v>
      </c>
      <c r="G659" s="5">
        <v>0</v>
      </c>
    </row>
    <row r="660" spans="1:7" x14ac:dyDescent="0.3">
      <c r="A660" s="1">
        <v>41536</v>
      </c>
      <c r="B660" s="5">
        <v>9.3369999999999997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</row>
    <row r="661" spans="1:7" x14ac:dyDescent="0.3">
      <c r="A661" s="1">
        <v>41539</v>
      </c>
      <c r="B661" s="5">
        <v>8.9380000000000006</v>
      </c>
      <c r="C661" s="5">
        <v>8.870000000000001</v>
      </c>
      <c r="D661" s="5">
        <v>8.9050000000000011</v>
      </c>
      <c r="E661" s="5">
        <v>9.0709999999999997</v>
      </c>
      <c r="F661" s="5">
        <v>0</v>
      </c>
      <c r="G661" s="5">
        <v>0</v>
      </c>
    </row>
    <row r="662" spans="1:7" x14ac:dyDescent="0.3">
      <c r="A662" s="1">
        <v>41540</v>
      </c>
      <c r="B662" s="5">
        <v>8.9370000000000012</v>
      </c>
      <c r="C662" s="5">
        <v>9.0510000000000002</v>
      </c>
      <c r="D662" s="5">
        <v>9.1509999999999998</v>
      </c>
      <c r="E662" s="5">
        <v>9.0499999999999989</v>
      </c>
      <c r="F662" s="5">
        <v>0</v>
      </c>
      <c r="G662" s="5">
        <v>0</v>
      </c>
    </row>
    <row r="663" spans="1:7" x14ac:dyDescent="0.3">
      <c r="A663" s="1">
        <v>41541</v>
      </c>
      <c r="B663" s="5">
        <v>8.8469999999999995</v>
      </c>
      <c r="C663" s="5">
        <v>0</v>
      </c>
      <c r="D663" s="5">
        <v>9.0469999999999988</v>
      </c>
      <c r="E663" s="5">
        <v>9.0449999999999999</v>
      </c>
      <c r="F663" s="5">
        <v>0</v>
      </c>
      <c r="G663" s="5">
        <v>0</v>
      </c>
    </row>
    <row r="664" spans="1:7" x14ac:dyDescent="0.3">
      <c r="A664" s="1">
        <v>41542</v>
      </c>
      <c r="B664" s="5">
        <v>8.963000000000001</v>
      </c>
      <c r="C664" s="5">
        <v>9.152000000000001</v>
      </c>
      <c r="D664" s="5">
        <v>9.2100000000000009</v>
      </c>
      <c r="E664" s="5">
        <v>0</v>
      </c>
      <c r="F664" s="5">
        <v>0</v>
      </c>
      <c r="G664" s="5">
        <v>0</v>
      </c>
    </row>
    <row r="665" spans="1:7" x14ac:dyDescent="0.3">
      <c r="A665" s="1">
        <v>41543</v>
      </c>
      <c r="B665" s="5">
        <v>8.8079999999999998</v>
      </c>
      <c r="C665" s="5">
        <v>8.85</v>
      </c>
      <c r="D665" s="5">
        <v>9.25</v>
      </c>
      <c r="E665" s="5">
        <v>0</v>
      </c>
      <c r="F665" s="5">
        <v>0</v>
      </c>
      <c r="G665" s="5">
        <v>0</v>
      </c>
    </row>
    <row r="666" spans="1:7" x14ac:dyDescent="0.3">
      <c r="A666" s="1">
        <v>41546</v>
      </c>
      <c r="B666" s="5">
        <v>8.8539999999999992</v>
      </c>
      <c r="C666" s="5">
        <v>0</v>
      </c>
      <c r="D666" s="5">
        <v>0</v>
      </c>
      <c r="E666" s="5">
        <v>9.1999999999999993</v>
      </c>
      <c r="F666" s="5">
        <v>0</v>
      </c>
      <c r="G666" s="5">
        <v>0</v>
      </c>
    </row>
    <row r="667" spans="1:7" x14ac:dyDescent="0.3">
      <c r="A667" s="1">
        <v>41547</v>
      </c>
      <c r="B667" s="5">
        <v>8.7810000000000006</v>
      </c>
      <c r="C667" s="5">
        <v>0</v>
      </c>
      <c r="D667" s="5">
        <v>9.1999999999999993</v>
      </c>
      <c r="E667" s="5">
        <v>0</v>
      </c>
      <c r="F667" s="5">
        <v>0</v>
      </c>
      <c r="G667" s="5">
        <v>0</v>
      </c>
    </row>
    <row r="668" spans="1:7" x14ac:dyDescent="0.3">
      <c r="A668" s="1">
        <v>41548</v>
      </c>
      <c r="B668" s="5">
        <v>8.8539999999999992</v>
      </c>
      <c r="C668" s="5">
        <v>0</v>
      </c>
      <c r="D668" s="5">
        <v>9.1379999999999999</v>
      </c>
      <c r="E668" s="5">
        <v>9.1709999999999994</v>
      </c>
      <c r="F668" s="5">
        <v>0</v>
      </c>
      <c r="G668" s="5">
        <v>0</v>
      </c>
    </row>
    <row r="669" spans="1:7" x14ac:dyDescent="0.3">
      <c r="A669" s="1">
        <v>41549</v>
      </c>
      <c r="B669" s="5">
        <v>8.83</v>
      </c>
      <c r="C669" s="5">
        <v>9</v>
      </c>
      <c r="D669" s="5">
        <v>8.9550000000000001</v>
      </c>
      <c r="E669" s="5">
        <v>9.3000000000000007</v>
      </c>
      <c r="F669" s="5">
        <v>0</v>
      </c>
      <c r="G669" s="5">
        <v>0</v>
      </c>
    </row>
    <row r="670" spans="1:7" x14ac:dyDescent="0.3">
      <c r="A670" s="1">
        <v>41550</v>
      </c>
      <c r="B670" s="5">
        <v>8.870000000000001</v>
      </c>
      <c r="C670" s="5">
        <v>0</v>
      </c>
      <c r="D670" s="5">
        <v>8.9849999999999994</v>
      </c>
      <c r="E670" s="5">
        <v>0</v>
      </c>
      <c r="F670" s="5">
        <v>0</v>
      </c>
      <c r="G670" s="5">
        <v>0</v>
      </c>
    </row>
    <row r="671" spans="1:7" x14ac:dyDescent="0.3">
      <c r="A671" s="1">
        <v>41554</v>
      </c>
      <c r="B671" s="5">
        <v>8.8919999999999995</v>
      </c>
      <c r="C671" s="5">
        <v>9.1120000000000001</v>
      </c>
      <c r="D671" s="5">
        <v>0</v>
      </c>
      <c r="E671" s="5">
        <v>9.35</v>
      </c>
      <c r="F671" s="5">
        <v>9.25</v>
      </c>
      <c r="G671" s="5">
        <v>0</v>
      </c>
    </row>
    <row r="672" spans="1:7" x14ac:dyDescent="0.3">
      <c r="A672" s="1">
        <v>41555</v>
      </c>
      <c r="B672" s="5">
        <v>8.8239999999999998</v>
      </c>
      <c r="C672" s="5">
        <v>8.9610000000000003</v>
      </c>
      <c r="D672" s="5">
        <v>0</v>
      </c>
      <c r="E672" s="5">
        <v>8.988999999999999</v>
      </c>
      <c r="F672" s="5">
        <v>0</v>
      </c>
      <c r="G672" s="5">
        <v>0</v>
      </c>
    </row>
    <row r="673" spans="1:7" x14ac:dyDescent="0.3">
      <c r="A673" s="1">
        <v>41556</v>
      </c>
      <c r="B673" s="5">
        <v>8.8330000000000002</v>
      </c>
      <c r="C673" s="5">
        <v>8.9640000000000004</v>
      </c>
      <c r="D673" s="5">
        <v>0</v>
      </c>
      <c r="E673" s="5">
        <v>9.3249999999999993</v>
      </c>
      <c r="F673" s="5">
        <v>0</v>
      </c>
      <c r="G673" s="5">
        <v>0</v>
      </c>
    </row>
    <row r="674" spans="1:7" x14ac:dyDescent="0.3">
      <c r="A674" s="1">
        <v>41557</v>
      </c>
      <c r="B674" s="5">
        <v>8.8230000000000004</v>
      </c>
      <c r="C674" s="5">
        <v>0</v>
      </c>
      <c r="D674" s="5">
        <v>0</v>
      </c>
      <c r="E674" s="5">
        <v>9.1050000000000004</v>
      </c>
      <c r="F674" s="5">
        <v>0</v>
      </c>
      <c r="G674" s="5">
        <v>0</v>
      </c>
    </row>
    <row r="675" spans="1:7" x14ac:dyDescent="0.3">
      <c r="A675" s="1">
        <v>41560</v>
      </c>
      <c r="B675" s="5">
        <v>9.0440000000000005</v>
      </c>
      <c r="C675" s="5">
        <v>0</v>
      </c>
      <c r="D675" s="5">
        <v>0</v>
      </c>
      <c r="E675" s="5">
        <v>9.0109999999999992</v>
      </c>
      <c r="F675" s="5">
        <v>0</v>
      </c>
      <c r="G675" s="5">
        <v>0</v>
      </c>
    </row>
    <row r="676" spans="1:7" x14ac:dyDescent="0.3">
      <c r="A676" s="1">
        <v>41567</v>
      </c>
      <c r="B676" s="5">
        <v>8.82</v>
      </c>
      <c r="C676" s="5">
        <v>8.9</v>
      </c>
      <c r="D676" s="5">
        <v>9.2160000000000011</v>
      </c>
      <c r="E676" s="5">
        <v>8.9760000000000009</v>
      </c>
      <c r="F676" s="5">
        <v>0</v>
      </c>
      <c r="G676" s="5">
        <v>0</v>
      </c>
    </row>
    <row r="677" spans="1:7" x14ac:dyDescent="0.3">
      <c r="A677" s="1">
        <v>41568</v>
      </c>
      <c r="B677" s="5">
        <v>8.7989999999999995</v>
      </c>
      <c r="C677" s="5">
        <v>0</v>
      </c>
      <c r="D677" s="5">
        <v>0</v>
      </c>
      <c r="E677" s="5">
        <v>9.33</v>
      </c>
      <c r="F677" s="5">
        <v>0</v>
      </c>
      <c r="G677" s="5">
        <v>0</v>
      </c>
    </row>
    <row r="678" spans="1:7" x14ac:dyDescent="0.3">
      <c r="A678" s="1">
        <v>41569</v>
      </c>
      <c r="B678" s="5">
        <v>8.7929999999999993</v>
      </c>
      <c r="C678" s="5">
        <v>0</v>
      </c>
      <c r="D678" s="5">
        <v>9.125</v>
      </c>
      <c r="E678" s="5">
        <v>9.1</v>
      </c>
      <c r="F678" s="5">
        <v>0</v>
      </c>
      <c r="G678" s="5">
        <v>0</v>
      </c>
    </row>
    <row r="679" spans="1:7" x14ac:dyDescent="0.3">
      <c r="A679" s="1">
        <v>41570</v>
      </c>
      <c r="B679" s="5">
        <v>8.8049999999999997</v>
      </c>
      <c r="C679" s="5">
        <v>9.1</v>
      </c>
      <c r="D679" s="5">
        <v>9.25</v>
      </c>
      <c r="E679" s="5">
        <v>9.35</v>
      </c>
      <c r="F679" s="5">
        <v>0</v>
      </c>
      <c r="G679" s="5">
        <v>0</v>
      </c>
    </row>
    <row r="680" spans="1:7" x14ac:dyDescent="0.3">
      <c r="A680" s="1">
        <v>41571</v>
      </c>
      <c r="B680" s="5">
        <v>8.8209999999999997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</row>
    <row r="681" spans="1:7" x14ac:dyDescent="0.3">
      <c r="A681" s="1">
        <v>41574</v>
      </c>
      <c r="B681" s="5">
        <v>8.8049999999999997</v>
      </c>
      <c r="C681" s="5">
        <v>8.85</v>
      </c>
      <c r="D681" s="5">
        <v>9.25</v>
      </c>
      <c r="E681" s="5">
        <v>9.3000000000000007</v>
      </c>
      <c r="F681" s="5">
        <v>0</v>
      </c>
      <c r="G681" s="5">
        <v>0</v>
      </c>
    </row>
    <row r="682" spans="1:7" x14ac:dyDescent="0.3">
      <c r="A682" s="1">
        <v>41575</v>
      </c>
      <c r="B682" s="5">
        <v>8.8120000000000012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</row>
    <row r="683" spans="1:7" x14ac:dyDescent="0.3">
      <c r="A683" s="1">
        <v>41576</v>
      </c>
      <c r="B683" s="5">
        <v>8.8049999999999997</v>
      </c>
      <c r="C683" s="5">
        <v>9.0499999999999989</v>
      </c>
      <c r="D683" s="5">
        <v>0</v>
      </c>
      <c r="E683" s="5">
        <v>9.1159999999999997</v>
      </c>
      <c r="F683" s="5">
        <v>0</v>
      </c>
      <c r="G683" s="5">
        <v>0</v>
      </c>
    </row>
    <row r="684" spans="1:7" x14ac:dyDescent="0.3">
      <c r="A684" s="1">
        <v>41577</v>
      </c>
      <c r="B684" s="5">
        <v>8.8039999999999985</v>
      </c>
      <c r="C684" s="5">
        <v>0</v>
      </c>
      <c r="D684" s="5">
        <v>9.0609999999999999</v>
      </c>
      <c r="E684" s="5">
        <v>9.1</v>
      </c>
      <c r="F684" s="5">
        <v>0</v>
      </c>
      <c r="G684" s="5">
        <v>0</v>
      </c>
    </row>
    <row r="685" spans="1:7" x14ac:dyDescent="0.3">
      <c r="A685" s="1">
        <v>41578</v>
      </c>
      <c r="B685" s="5">
        <v>8.82</v>
      </c>
      <c r="C685" s="5">
        <v>0</v>
      </c>
      <c r="D685" s="5">
        <v>9.15</v>
      </c>
      <c r="E685" s="5">
        <v>0</v>
      </c>
      <c r="F685" s="5">
        <v>0</v>
      </c>
      <c r="G685" s="5">
        <v>0</v>
      </c>
    </row>
    <row r="686" spans="1:7" x14ac:dyDescent="0.3">
      <c r="A686" s="1">
        <v>41581</v>
      </c>
      <c r="B686" s="5">
        <v>8.8090000000000011</v>
      </c>
      <c r="C686" s="5">
        <v>8.9499999999999993</v>
      </c>
      <c r="D686" s="5">
        <v>8.9779999999999998</v>
      </c>
      <c r="E686" s="5">
        <v>9.2430000000000003</v>
      </c>
      <c r="F686" s="5">
        <v>0</v>
      </c>
      <c r="G686" s="5">
        <v>0</v>
      </c>
    </row>
    <row r="687" spans="1:7" x14ac:dyDescent="0.3">
      <c r="A687" s="1">
        <v>41582</v>
      </c>
      <c r="B687" s="5">
        <v>8.8160000000000007</v>
      </c>
      <c r="C687" s="5">
        <v>9</v>
      </c>
      <c r="D687" s="5">
        <v>8.988999999999999</v>
      </c>
      <c r="E687" s="5">
        <v>0</v>
      </c>
      <c r="F687" s="5">
        <v>0</v>
      </c>
      <c r="G687" s="5">
        <v>0</v>
      </c>
    </row>
    <row r="688" spans="1:7" x14ac:dyDescent="0.3">
      <c r="A688" s="1">
        <v>41584</v>
      </c>
      <c r="B688" s="5">
        <v>8.7959999999999994</v>
      </c>
      <c r="C688" s="5">
        <v>9.1210000000000004</v>
      </c>
      <c r="D688" s="5">
        <v>9.17</v>
      </c>
      <c r="E688" s="5">
        <v>9.245000000000001</v>
      </c>
      <c r="F688" s="5">
        <v>0</v>
      </c>
      <c r="G688" s="5">
        <v>0</v>
      </c>
    </row>
    <row r="689" spans="1:7" x14ac:dyDescent="0.3">
      <c r="A689" s="1">
        <v>41585</v>
      </c>
      <c r="B689" s="5">
        <v>8.7940000000000005</v>
      </c>
      <c r="C689" s="5">
        <v>8.75</v>
      </c>
      <c r="D689" s="5">
        <v>9.15</v>
      </c>
      <c r="E689" s="5">
        <v>0</v>
      </c>
      <c r="F689" s="5">
        <v>0</v>
      </c>
      <c r="G689" s="5">
        <v>0</v>
      </c>
    </row>
    <row r="690" spans="1:7" x14ac:dyDescent="0.3">
      <c r="A690" s="1">
        <v>41588</v>
      </c>
      <c r="B690" s="5">
        <v>8.8059999999999992</v>
      </c>
      <c r="C690" s="5">
        <v>0</v>
      </c>
      <c r="D690" s="5">
        <v>9.020999999999999</v>
      </c>
      <c r="E690" s="5">
        <v>0</v>
      </c>
      <c r="F690" s="5">
        <v>0</v>
      </c>
      <c r="G690" s="5">
        <v>0</v>
      </c>
    </row>
    <row r="691" spans="1:7" x14ac:dyDescent="0.3">
      <c r="A691" s="1">
        <v>41589</v>
      </c>
      <c r="B691" s="5">
        <v>8.7910000000000004</v>
      </c>
      <c r="C691" s="5">
        <v>0</v>
      </c>
      <c r="D691" s="5">
        <v>9.25</v>
      </c>
      <c r="E691" s="5">
        <v>0</v>
      </c>
      <c r="F691" s="5">
        <v>0</v>
      </c>
      <c r="G691" s="5">
        <v>0</v>
      </c>
    </row>
    <row r="692" spans="1:7" x14ac:dyDescent="0.3">
      <c r="A692" s="1">
        <v>41590</v>
      </c>
      <c r="B692" s="5">
        <v>8.8070000000000004</v>
      </c>
      <c r="C692" s="5">
        <v>9.1800000000000015</v>
      </c>
      <c r="D692" s="5">
        <v>9.0370000000000008</v>
      </c>
      <c r="E692" s="5">
        <v>0</v>
      </c>
      <c r="F692" s="5">
        <v>0</v>
      </c>
      <c r="G692" s="5">
        <v>0</v>
      </c>
    </row>
    <row r="693" spans="1:7" x14ac:dyDescent="0.3">
      <c r="A693" s="1">
        <v>41591</v>
      </c>
      <c r="B693" s="5">
        <v>8.8070000000000004</v>
      </c>
      <c r="C693" s="5">
        <v>8.8079999999999998</v>
      </c>
      <c r="D693" s="5">
        <v>9.1719999999999988</v>
      </c>
      <c r="E693" s="5">
        <v>9.25</v>
      </c>
      <c r="F693" s="5">
        <v>0</v>
      </c>
      <c r="G693" s="5">
        <v>0</v>
      </c>
    </row>
    <row r="694" spans="1:7" x14ac:dyDescent="0.3">
      <c r="A694" s="1">
        <v>41592</v>
      </c>
      <c r="B694" s="5">
        <v>8.7989999999999995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</row>
    <row r="695" spans="1:7" x14ac:dyDescent="0.3">
      <c r="A695" s="1">
        <v>41595</v>
      </c>
      <c r="B695" s="5">
        <v>8.7970000000000006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</row>
    <row r="696" spans="1:7" x14ac:dyDescent="0.3">
      <c r="A696" s="1">
        <v>41596</v>
      </c>
      <c r="B696" s="5">
        <v>8.7949999999999999</v>
      </c>
      <c r="C696" s="5">
        <v>0</v>
      </c>
      <c r="D696" s="5">
        <v>0</v>
      </c>
      <c r="E696" s="5">
        <v>9.26</v>
      </c>
      <c r="F696" s="5">
        <v>0</v>
      </c>
      <c r="G696" s="5">
        <v>0</v>
      </c>
    </row>
    <row r="697" spans="1:7" x14ac:dyDescent="0.3">
      <c r="A697" s="1">
        <v>41597</v>
      </c>
      <c r="B697" s="5">
        <v>8.7940000000000005</v>
      </c>
      <c r="C697" s="5">
        <v>0</v>
      </c>
      <c r="D697" s="5">
        <v>8.8800000000000008</v>
      </c>
      <c r="E697" s="5">
        <v>9.1</v>
      </c>
      <c r="F697" s="5">
        <v>0</v>
      </c>
      <c r="G697" s="5">
        <v>0</v>
      </c>
    </row>
    <row r="698" spans="1:7" x14ac:dyDescent="0.3">
      <c r="A698" s="1">
        <v>41598</v>
      </c>
      <c r="B698" s="5">
        <v>8.7940000000000005</v>
      </c>
      <c r="C698" s="5">
        <v>9.1999999999999993</v>
      </c>
      <c r="D698" s="5">
        <v>0</v>
      </c>
      <c r="E698" s="5">
        <v>9.27</v>
      </c>
      <c r="F698" s="5">
        <v>0</v>
      </c>
      <c r="G698" s="5">
        <v>0</v>
      </c>
    </row>
    <row r="699" spans="1:7" x14ac:dyDescent="0.3">
      <c r="A699" s="1">
        <v>41599</v>
      </c>
      <c r="B699" s="5">
        <v>8.8109999999999999</v>
      </c>
      <c r="C699" s="5">
        <v>9.02</v>
      </c>
      <c r="D699" s="5">
        <v>0</v>
      </c>
      <c r="E699" s="5">
        <v>0</v>
      </c>
      <c r="F699" s="5">
        <v>0</v>
      </c>
      <c r="G699" s="5">
        <v>0</v>
      </c>
    </row>
    <row r="700" spans="1:7" x14ac:dyDescent="0.3">
      <c r="A700" s="1">
        <v>41602</v>
      </c>
      <c r="B700" s="5">
        <v>8.82</v>
      </c>
      <c r="C700" s="5">
        <v>8.75</v>
      </c>
      <c r="D700" s="5">
        <v>9.25</v>
      </c>
      <c r="E700" s="5">
        <v>0</v>
      </c>
      <c r="F700" s="5">
        <v>0</v>
      </c>
      <c r="G700" s="5">
        <v>0</v>
      </c>
    </row>
    <row r="701" spans="1:7" x14ac:dyDescent="0.3">
      <c r="A701" s="1">
        <v>41603</v>
      </c>
      <c r="B701" s="5">
        <v>8.8150000000000013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</row>
    <row r="702" spans="1:7" x14ac:dyDescent="0.3">
      <c r="A702" s="1">
        <v>41604</v>
      </c>
      <c r="B702" s="5">
        <v>8.82</v>
      </c>
      <c r="C702" s="5">
        <v>8.766</v>
      </c>
      <c r="D702" s="5">
        <v>9.0340000000000007</v>
      </c>
      <c r="E702" s="5">
        <v>0</v>
      </c>
      <c r="F702" s="5">
        <v>0</v>
      </c>
      <c r="G702" s="5">
        <v>0</v>
      </c>
    </row>
    <row r="703" spans="1:7" x14ac:dyDescent="0.3">
      <c r="A703" s="1">
        <v>41605</v>
      </c>
      <c r="B703" s="5">
        <v>8.75</v>
      </c>
      <c r="C703" s="5">
        <v>9.15</v>
      </c>
      <c r="D703" s="5">
        <v>9.1999999999999993</v>
      </c>
      <c r="E703" s="5">
        <v>0</v>
      </c>
      <c r="F703" s="5">
        <v>0</v>
      </c>
      <c r="G703" s="5">
        <v>0</v>
      </c>
    </row>
    <row r="704" spans="1:7" x14ac:dyDescent="0.3">
      <c r="A704" s="1">
        <v>41606</v>
      </c>
      <c r="B704" s="5">
        <v>8.7870000000000008</v>
      </c>
      <c r="C704" s="5">
        <v>8.7999999999999989</v>
      </c>
      <c r="D704" s="5">
        <v>0</v>
      </c>
      <c r="E704" s="5">
        <v>0</v>
      </c>
      <c r="F704" s="5">
        <v>0</v>
      </c>
      <c r="G704" s="5">
        <v>0</v>
      </c>
    </row>
    <row r="705" spans="1:7" x14ac:dyDescent="0.3">
      <c r="A705" s="1">
        <v>41609</v>
      </c>
      <c r="B705" s="5">
        <v>8.7830000000000013</v>
      </c>
      <c r="C705" s="5">
        <v>8.7999999999999989</v>
      </c>
      <c r="D705" s="5">
        <v>0</v>
      </c>
      <c r="E705" s="5">
        <v>9.2799999999999994</v>
      </c>
      <c r="F705" s="5">
        <v>0</v>
      </c>
      <c r="G705" s="5">
        <v>0</v>
      </c>
    </row>
    <row r="706" spans="1:7" x14ac:dyDescent="0.3">
      <c r="A706" s="1">
        <v>41610</v>
      </c>
      <c r="B706" s="5">
        <v>8.7919999999999998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</row>
    <row r="707" spans="1:7" x14ac:dyDescent="0.3">
      <c r="A707" s="1">
        <v>41611</v>
      </c>
      <c r="B707" s="5">
        <v>8.7929999999999993</v>
      </c>
      <c r="C707" s="5">
        <v>8.75</v>
      </c>
      <c r="D707" s="5">
        <v>9.2009999999999987</v>
      </c>
      <c r="E707" s="5">
        <v>9.1</v>
      </c>
      <c r="F707" s="5">
        <v>0</v>
      </c>
      <c r="G707" s="5">
        <v>0</v>
      </c>
    </row>
    <row r="708" spans="1:7" x14ac:dyDescent="0.3">
      <c r="A708" s="1">
        <v>41612</v>
      </c>
      <c r="B708" s="5">
        <v>8.7859999999999996</v>
      </c>
      <c r="C708" s="5">
        <v>0</v>
      </c>
      <c r="D708" s="5">
        <v>9.2230000000000008</v>
      </c>
      <c r="E708" s="5">
        <v>0</v>
      </c>
      <c r="F708" s="5">
        <v>0</v>
      </c>
      <c r="G708" s="5">
        <v>0</v>
      </c>
    </row>
    <row r="709" spans="1:7" x14ac:dyDescent="0.3">
      <c r="A709" s="1">
        <v>41613</v>
      </c>
      <c r="B709" s="5">
        <v>8.8130000000000006</v>
      </c>
      <c r="C709" s="5">
        <v>8.9139999999999997</v>
      </c>
      <c r="D709" s="5">
        <v>0</v>
      </c>
      <c r="E709" s="5">
        <v>0</v>
      </c>
      <c r="F709" s="5">
        <v>0</v>
      </c>
      <c r="G709" s="5">
        <v>0</v>
      </c>
    </row>
    <row r="710" spans="1:7" x14ac:dyDescent="0.3">
      <c r="A710" s="1">
        <v>41616</v>
      </c>
      <c r="B710" s="5">
        <v>8.3070000000000004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</row>
    <row r="711" spans="1:7" x14ac:dyDescent="0.3">
      <c r="A711" s="1">
        <v>41617</v>
      </c>
      <c r="B711" s="5">
        <v>8.3070000000000004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</row>
    <row r="712" spans="1:7" x14ac:dyDescent="0.3">
      <c r="A712" s="1">
        <v>41618</v>
      </c>
      <c r="B712" s="5">
        <v>8.375</v>
      </c>
      <c r="C712" s="5">
        <v>0</v>
      </c>
      <c r="D712" s="5">
        <v>8.673</v>
      </c>
      <c r="E712" s="5">
        <v>0</v>
      </c>
      <c r="F712" s="5">
        <v>0</v>
      </c>
      <c r="G712" s="5">
        <v>0</v>
      </c>
    </row>
    <row r="713" spans="1:7" x14ac:dyDescent="0.3">
      <c r="A713" s="1">
        <v>41619</v>
      </c>
      <c r="B713" s="5">
        <v>8.3290000000000006</v>
      </c>
      <c r="C713" s="5">
        <v>8.6999999999999993</v>
      </c>
      <c r="D713" s="5">
        <v>8.4</v>
      </c>
      <c r="E713" s="5">
        <v>8.9</v>
      </c>
      <c r="F713" s="5">
        <v>0</v>
      </c>
      <c r="G713" s="5">
        <v>0</v>
      </c>
    </row>
    <row r="714" spans="1:7" x14ac:dyDescent="0.3">
      <c r="A714" s="1">
        <v>41620</v>
      </c>
      <c r="B714" s="5">
        <v>8.3390000000000004</v>
      </c>
      <c r="C714" s="5">
        <v>0</v>
      </c>
      <c r="D714" s="5">
        <v>8.4329999999999998</v>
      </c>
      <c r="E714" s="5">
        <v>0</v>
      </c>
      <c r="F714" s="5">
        <v>0</v>
      </c>
      <c r="G714" s="5">
        <v>0</v>
      </c>
    </row>
    <row r="715" spans="1:7" x14ac:dyDescent="0.3">
      <c r="A715" s="1">
        <v>41623</v>
      </c>
      <c r="B715" s="5">
        <v>8.3230000000000004</v>
      </c>
      <c r="C715" s="5">
        <v>8.4500000000000011</v>
      </c>
      <c r="D715" s="5">
        <v>8.75</v>
      </c>
      <c r="E715" s="5">
        <v>0</v>
      </c>
      <c r="F715" s="5">
        <v>0</v>
      </c>
      <c r="G715" s="5">
        <v>0</v>
      </c>
    </row>
    <row r="716" spans="1:7" x14ac:dyDescent="0.3">
      <c r="A716" s="1">
        <v>41624</v>
      </c>
      <c r="B716" s="5">
        <v>8.2940000000000005</v>
      </c>
      <c r="C716" s="5">
        <v>8.35</v>
      </c>
      <c r="D716" s="5">
        <v>8.7059999999999995</v>
      </c>
      <c r="E716" s="5">
        <v>0</v>
      </c>
      <c r="F716" s="5">
        <v>0</v>
      </c>
      <c r="G716" s="5">
        <v>0</v>
      </c>
    </row>
    <row r="717" spans="1:7" x14ac:dyDescent="0.3">
      <c r="A717" s="1">
        <v>41625</v>
      </c>
      <c r="B717" s="5">
        <v>8.327</v>
      </c>
      <c r="C717" s="5">
        <v>0</v>
      </c>
      <c r="D717" s="5">
        <v>8.6850000000000005</v>
      </c>
      <c r="E717" s="5">
        <v>8.6</v>
      </c>
      <c r="F717" s="5">
        <v>0</v>
      </c>
      <c r="G717" s="5">
        <v>0</v>
      </c>
    </row>
    <row r="718" spans="1:7" x14ac:dyDescent="0.3">
      <c r="A718" s="1">
        <v>41626</v>
      </c>
      <c r="B718" s="5">
        <v>8.2799999999999994</v>
      </c>
      <c r="C718" s="5">
        <v>8.6999999999999993</v>
      </c>
      <c r="D718" s="5">
        <v>0</v>
      </c>
      <c r="E718" s="5">
        <v>0</v>
      </c>
      <c r="F718" s="5">
        <v>0</v>
      </c>
      <c r="G718" s="5">
        <v>0</v>
      </c>
    </row>
    <row r="719" spans="1:7" x14ac:dyDescent="0.3">
      <c r="A719" s="1">
        <v>41627</v>
      </c>
      <c r="B719" s="5">
        <v>8.2799999999999994</v>
      </c>
      <c r="C719" s="5">
        <v>8.706999999999999</v>
      </c>
      <c r="D719" s="5">
        <v>8.6999999999999993</v>
      </c>
      <c r="E719" s="5">
        <v>0</v>
      </c>
      <c r="F719" s="5">
        <v>0</v>
      </c>
      <c r="G719" s="5">
        <v>0</v>
      </c>
    </row>
    <row r="720" spans="1:7" x14ac:dyDescent="0.3">
      <c r="A720" s="1">
        <v>41630</v>
      </c>
      <c r="B720" s="5">
        <v>8.2809999999999988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</row>
    <row r="721" spans="1:7" x14ac:dyDescent="0.3">
      <c r="A721" s="1">
        <v>41631</v>
      </c>
      <c r="B721" s="5">
        <v>8.2880000000000003</v>
      </c>
      <c r="C721" s="5">
        <v>0</v>
      </c>
      <c r="D721" s="5">
        <v>8.6580000000000013</v>
      </c>
      <c r="E721" s="5">
        <v>0</v>
      </c>
      <c r="F721" s="5">
        <v>0</v>
      </c>
      <c r="G721" s="5">
        <v>0</v>
      </c>
    </row>
    <row r="722" spans="1:7" x14ac:dyDescent="0.3">
      <c r="A722" s="1">
        <v>41632</v>
      </c>
      <c r="B722" s="5">
        <v>8.3089999999999993</v>
      </c>
      <c r="C722" s="5">
        <v>8.4</v>
      </c>
      <c r="D722" s="5">
        <v>8.6129999999999995</v>
      </c>
      <c r="E722" s="5">
        <v>8.7569999999999997</v>
      </c>
      <c r="F722" s="5">
        <v>0</v>
      </c>
      <c r="G722" s="5">
        <v>0</v>
      </c>
    </row>
    <row r="723" spans="1:7" x14ac:dyDescent="0.3">
      <c r="A723" s="1">
        <v>41633</v>
      </c>
      <c r="B723" s="5">
        <v>8.3360000000000003</v>
      </c>
      <c r="C723" s="5">
        <v>8.4</v>
      </c>
      <c r="D723" s="5">
        <v>0</v>
      </c>
      <c r="E723" s="5">
        <v>8.9</v>
      </c>
      <c r="F723" s="5">
        <v>0</v>
      </c>
      <c r="G723" s="5">
        <v>0</v>
      </c>
    </row>
    <row r="724" spans="1:7" x14ac:dyDescent="0.3">
      <c r="A724" s="1">
        <v>41634</v>
      </c>
      <c r="B724" s="5">
        <v>8.3849999999999998</v>
      </c>
      <c r="C724" s="5">
        <v>8.3699999999999992</v>
      </c>
      <c r="D724" s="5">
        <v>8.7309999999999999</v>
      </c>
      <c r="E724" s="5">
        <v>8.75</v>
      </c>
      <c r="F724" s="5">
        <v>0</v>
      </c>
      <c r="G724" s="5">
        <v>0</v>
      </c>
    </row>
    <row r="725" spans="1:7" x14ac:dyDescent="0.3">
      <c r="A725" s="1">
        <v>41637</v>
      </c>
      <c r="B725" s="5">
        <v>8.4039999999999999</v>
      </c>
      <c r="C725" s="5">
        <v>0</v>
      </c>
      <c r="D725" s="5">
        <v>8.6489999999999991</v>
      </c>
      <c r="E725" s="5">
        <v>0</v>
      </c>
      <c r="F725" s="5">
        <v>0</v>
      </c>
      <c r="G725" s="5">
        <v>0</v>
      </c>
    </row>
    <row r="726" spans="1:7" x14ac:dyDescent="0.3">
      <c r="A726" s="1">
        <v>41638</v>
      </c>
      <c r="B726" s="5">
        <v>8.4339999999999993</v>
      </c>
      <c r="C726" s="5">
        <v>0</v>
      </c>
      <c r="D726" s="5">
        <v>8.5730000000000004</v>
      </c>
      <c r="E726" s="5">
        <v>0</v>
      </c>
      <c r="F726" s="5">
        <v>0</v>
      </c>
      <c r="G726" s="5">
        <v>0</v>
      </c>
    </row>
    <row r="727" spans="1:7" x14ac:dyDescent="0.3">
      <c r="A727" s="1">
        <v>41639</v>
      </c>
      <c r="B727" s="5">
        <v>8.3109999999999999</v>
      </c>
      <c r="C727" s="5">
        <v>0</v>
      </c>
      <c r="D727" s="5">
        <v>0</v>
      </c>
      <c r="E727" s="5">
        <v>8.6829999999999998</v>
      </c>
      <c r="F727" s="5">
        <v>0</v>
      </c>
      <c r="G727" s="5">
        <v>0</v>
      </c>
    </row>
    <row r="728" spans="1:7" x14ac:dyDescent="0.3">
      <c r="A728" s="1">
        <v>41641</v>
      </c>
      <c r="B728" s="5">
        <v>8.3239999999999998</v>
      </c>
      <c r="C728" s="5">
        <v>8.3419999999999987</v>
      </c>
      <c r="D728" s="5">
        <v>8.5500000000000007</v>
      </c>
      <c r="E728" s="5">
        <v>0</v>
      </c>
      <c r="F728" s="5">
        <v>0</v>
      </c>
      <c r="G728" s="5">
        <v>0</v>
      </c>
    </row>
    <row r="729" spans="1:7" x14ac:dyDescent="0.3">
      <c r="A729" s="1">
        <v>41644</v>
      </c>
      <c r="B729" s="5">
        <v>8.3109999999999999</v>
      </c>
      <c r="C729" s="5">
        <v>8.3320000000000007</v>
      </c>
      <c r="D729" s="5">
        <v>8.75</v>
      </c>
      <c r="E729" s="5">
        <v>0</v>
      </c>
      <c r="F729" s="5">
        <v>0</v>
      </c>
      <c r="G729" s="5">
        <v>0</v>
      </c>
    </row>
    <row r="730" spans="1:7" x14ac:dyDescent="0.3">
      <c r="A730" s="1">
        <v>41645</v>
      </c>
      <c r="B730" s="5">
        <v>8.3309999999999995</v>
      </c>
      <c r="C730" s="5">
        <v>8.7999999999999989</v>
      </c>
      <c r="D730" s="5">
        <v>0</v>
      </c>
      <c r="E730" s="5">
        <v>8.6349999999999998</v>
      </c>
      <c r="F730" s="5">
        <v>0</v>
      </c>
      <c r="G730" s="5">
        <v>0</v>
      </c>
    </row>
    <row r="731" spans="1:7" x14ac:dyDescent="0.3">
      <c r="A731" s="1">
        <v>41647</v>
      </c>
      <c r="B731" s="5">
        <v>8.3049999999999997</v>
      </c>
      <c r="C731" s="5">
        <v>8.6920000000000002</v>
      </c>
      <c r="D731" s="5">
        <v>8.7200000000000006</v>
      </c>
      <c r="E731" s="5">
        <v>8.6389999999999993</v>
      </c>
      <c r="F731" s="5">
        <v>0</v>
      </c>
      <c r="G731" s="5">
        <v>0</v>
      </c>
    </row>
    <row r="732" spans="1:7" x14ac:dyDescent="0.3">
      <c r="A732" s="1">
        <v>41648</v>
      </c>
      <c r="B732" s="5">
        <v>8.2989999999999995</v>
      </c>
      <c r="C732" s="5">
        <v>8.4500000000000011</v>
      </c>
      <c r="D732" s="5">
        <v>8.5970000000000013</v>
      </c>
      <c r="E732" s="5">
        <v>8.7749999999999986</v>
      </c>
      <c r="F732" s="5">
        <v>0</v>
      </c>
      <c r="G732" s="5">
        <v>0</v>
      </c>
    </row>
    <row r="733" spans="1:7" x14ac:dyDescent="0.3">
      <c r="A733" s="1">
        <v>41651</v>
      </c>
      <c r="B733" s="5">
        <v>8.3390000000000004</v>
      </c>
      <c r="C733" s="5">
        <v>0</v>
      </c>
      <c r="D733" s="5">
        <v>8.7490000000000006</v>
      </c>
      <c r="E733" s="5">
        <v>8.6999999999999993</v>
      </c>
      <c r="F733" s="5">
        <v>0</v>
      </c>
      <c r="G733" s="5">
        <v>0</v>
      </c>
    </row>
    <row r="734" spans="1:7" x14ac:dyDescent="0.3">
      <c r="A734" s="1">
        <v>41653</v>
      </c>
      <c r="B734" s="5">
        <v>8.2900000000000009</v>
      </c>
      <c r="C734" s="5">
        <v>0</v>
      </c>
      <c r="D734" s="5">
        <v>8.479000000000001</v>
      </c>
      <c r="E734" s="5">
        <v>8.7170000000000005</v>
      </c>
      <c r="F734" s="5">
        <v>0</v>
      </c>
      <c r="G734" s="5">
        <v>0</v>
      </c>
    </row>
    <row r="735" spans="1:7" x14ac:dyDescent="0.3">
      <c r="A735" s="1">
        <v>41654</v>
      </c>
      <c r="B735" s="5">
        <v>8.3520000000000003</v>
      </c>
      <c r="C735" s="5">
        <v>8.7999999999999989</v>
      </c>
      <c r="D735" s="5">
        <v>8.6679999999999993</v>
      </c>
      <c r="E735" s="5">
        <v>8.8059999999999992</v>
      </c>
      <c r="F735" s="5">
        <v>0</v>
      </c>
      <c r="G735" s="5">
        <v>0</v>
      </c>
    </row>
    <row r="736" spans="1:7" x14ac:dyDescent="0.3">
      <c r="A736" s="1">
        <v>41655</v>
      </c>
      <c r="B736" s="5">
        <v>8.327</v>
      </c>
      <c r="C736" s="5">
        <v>0</v>
      </c>
      <c r="D736" s="5">
        <v>8.75</v>
      </c>
      <c r="E736" s="5">
        <v>8.7200000000000006</v>
      </c>
      <c r="F736" s="5">
        <v>0</v>
      </c>
      <c r="G736" s="5">
        <v>0</v>
      </c>
    </row>
    <row r="737" spans="1:7" x14ac:dyDescent="0.3">
      <c r="A737" s="1">
        <v>41658</v>
      </c>
      <c r="B737" s="5">
        <v>8.3309999999999995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</row>
    <row r="738" spans="1:7" x14ac:dyDescent="0.3">
      <c r="A738" s="1">
        <v>41659</v>
      </c>
      <c r="B738" s="5">
        <v>8.3059999999999992</v>
      </c>
      <c r="C738" s="5">
        <v>0</v>
      </c>
      <c r="D738" s="5">
        <v>8.7720000000000002</v>
      </c>
      <c r="E738" s="5">
        <v>0</v>
      </c>
      <c r="F738" s="5">
        <v>0</v>
      </c>
      <c r="G738" s="5">
        <v>0</v>
      </c>
    </row>
    <row r="739" spans="1:7" x14ac:dyDescent="0.3">
      <c r="A739" s="1">
        <v>41660</v>
      </c>
      <c r="B739" s="5">
        <v>8.3439999999999994</v>
      </c>
      <c r="C739" s="5">
        <v>0</v>
      </c>
      <c r="D739" s="5">
        <v>8.5779999999999994</v>
      </c>
      <c r="E739" s="5">
        <v>8.5500000000000007</v>
      </c>
      <c r="F739" s="5">
        <v>0</v>
      </c>
      <c r="G739" s="5">
        <v>0</v>
      </c>
    </row>
    <row r="740" spans="1:7" x14ac:dyDescent="0.3">
      <c r="A740" s="1">
        <v>41661</v>
      </c>
      <c r="B740" s="5">
        <v>8.2629999999999999</v>
      </c>
      <c r="C740" s="5">
        <v>8.4290000000000003</v>
      </c>
      <c r="D740" s="5">
        <v>8.4699999999999989</v>
      </c>
      <c r="E740" s="5">
        <v>8.7999999999999989</v>
      </c>
      <c r="F740" s="5">
        <v>0</v>
      </c>
      <c r="G740" s="5">
        <v>0</v>
      </c>
    </row>
    <row r="741" spans="1:7" x14ac:dyDescent="0.3">
      <c r="A741" s="1">
        <v>41662</v>
      </c>
      <c r="B741" s="5">
        <v>8.2799999999999994</v>
      </c>
      <c r="C741" s="5">
        <v>0</v>
      </c>
      <c r="D741" s="5">
        <v>0</v>
      </c>
      <c r="E741" s="5">
        <v>8.7999999999999989</v>
      </c>
      <c r="F741" s="5">
        <v>0</v>
      </c>
      <c r="G741" s="5">
        <v>0</v>
      </c>
    </row>
    <row r="742" spans="1:7" x14ac:dyDescent="0.3">
      <c r="A742" s="1">
        <v>41665</v>
      </c>
      <c r="B742" s="5">
        <v>8.343</v>
      </c>
      <c r="C742" s="5">
        <v>8.5</v>
      </c>
      <c r="D742" s="5">
        <v>0</v>
      </c>
      <c r="E742" s="5">
        <v>0</v>
      </c>
      <c r="F742" s="5">
        <v>0</v>
      </c>
      <c r="G742" s="5">
        <v>0</v>
      </c>
    </row>
    <row r="743" spans="1:7" x14ac:dyDescent="0.3">
      <c r="A743" s="1">
        <v>41666</v>
      </c>
      <c r="B743" s="5">
        <v>8.293000000000001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</row>
    <row r="744" spans="1:7" x14ac:dyDescent="0.3">
      <c r="A744" s="1">
        <v>41667</v>
      </c>
      <c r="B744" s="5">
        <v>8.3119999999999994</v>
      </c>
      <c r="C744" s="5">
        <v>0</v>
      </c>
      <c r="D744" s="5">
        <v>8.5790000000000006</v>
      </c>
      <c r="E744" s="5">
        <v>8.7999999999999989</v>
      </c>
      <c r="F744" s="5">
        <v>0</v>
      </c>
      <c r="G744" s="5">
        <v>0</v>
      </c>
    </row>
    <row r="745" spans="1:7" x14ac:dyDescent="0.3">
      <c r="A745" s="1">
        <v>41668</v>
      </c>
      <c r="B745" s="5">
        <v>8.3040000000000003</v>
      </c>
      <c r="C745" s="5">
        <v>8.57</v>
      </c>
      <c r="D745" s="5">
        <v>8.7999999999999989</v>
      </c>
      <c r="E745" s="5">
        <v>8.7999999999999989</v>
      </c>
      <c r="F745" s="5">
        <v>0</v>
      </c>
      <c r="G745" s="5">
        <v>0</v>
      </c>
    </row>
    <row r="746" spans="1:7" x14ac:dyDescent="0.3">
      <c r="A746" s="1">
        <v>41669</v>
      </c>
      <c r="B746" s="5">
        <v>8.3059999999999992</v>
      </c>
      <c r="C746" s="5">
        <v>8.5500000000000007</v>
      </c>
      <c r="D746" s="5">
        <v>8.82</v>
      </c>
      <c r="E746" s="5">
        <v>8.6499999999999986</v>
      </c>
      <c r="F746" s="5">
        <v>0</v>
      </c>
      <c r="G746" s="5">
        <v>0</v>
      </c>
    </row>
    <row r="747" spans="1:7" x14ac:dyDescent="0.3">
      <c r="A747" s="1">
        <v>41672</v>
      </c>
      <c r="B747" s="5">
        <v>8.2900000000000009</v>
      </c>
      <c r="C747" s="5">
        <v>0</v>
      </c>
      <c r="D747" s="5">
        <v>8.5579999999999998</v>
      </c>
      <c r="E747" s="5">
        <v>0</v>
      </c>
      <c r="F747" s="5">
        <v>0</v>
      </c>
      <c r="G747" s="5">
        <v>0</v>
      </c>
    </row>
    <row r="748" spans="1:7" x14ac:dyDescent="0.3">
      <c r="A748" s="1">
        <v>41673</v>
      </c>
      <c r="B748" s="5">
        <v>8.286999999999999</v>
      </c>
      <c r="C748" s="5">
        <v>0</v>
      </c>
      <c r="D748" s="5">
        <v>8.75</v>
      </c>
      <c r="E748" s="5">
        <v>0</v>
      </c>
      <c r="F748" s="5">
        <v>0</v>
      </c>
      <c r="G748" s="5">
        <v>0</v>
      </c>
    </row>
    <row r="749" spans="1:7" x14ac:dyDescent="0.3">
      <c r="A749" s="1">
        <v>41674</v>
      </c>
      <c r="B749" s="5">
        <v>8.3000000000000007</v>
      </c>
      <c r="C749" s="5">
        <v>0</v>
      </c>
      <c r="D749" s="5">
        <v>8.5229999999999997</v>
      </c>
      <c r="E749" s="5">
        <v>8.7379999999999995</v>
      </c>
      <c r="F749" s="5">
        <v>0</v>
      </c>
      <c r="G749" s="5">
        <v>0</v>
      </c>
    </row>
    <row r="750" spans="1:7" x14ac:dyDescent="0.3">
      <c r="A750" s="1">
        <v>41675</v>
      </c>
      <c r="B750" s="5">
        <v>8.3239999999999998</v>
      </c>
      <c r="C750" s="5">
        <v>8.4669999999999987</v>
      </c>
      <c r="D750" s="5">
        <v>8.5500000000000007</v>
      </c>
      <c r="E750" s="5">
        <v>8.7999999999999989</v>
      </c>
      <c r="F750" s="5">
        <v>0</v>
      </c>
      <c r="G750" s="5">
        <v>0</v>
      </c>
    </row>
    <row r="751" spans="1:7" x14ac:dyDescent="0.3">
      <c r="A751" s="1">
        <v>41676</v>
      </c>
      <c r="B751" s="5">
        <v>8.322000000000001</v>
      </c>
      <c r="C751" s="5">
        <v>8.44</v>
      </c>
      <c r="D751" s="5">
        <v>8.7999999999999989</v>
      </c>
      <c r="E751" s="5">
        <v>0</v>
      </c>
      <c r="F751" s="5">
        <v>0</v>
      </c>
      <c r="G751" s="5">
        <v>0</v>
      </c>
    </row>
    <row r="752" spans="1:7" x14ac:dyDescent="0.3">
      <c r="A752" s="1">
        <v>41679</v>
      </c>
      <c r="B752" s="5">
        <v>8.3239999999999998</v>
      </c>
      <c r="C752" s="5">
        <v>8.3699999999999992</v>
      </c>
      <c r="D752" s="5">
        <v>8.5</v>
      </c>
      <c r="E752" s="5">
        <v>0</v>
      </c>
      <c r="F752" s="5">
        <v>0</v>
      </c>
      <c r="G752" s="5">
        <v>0</v>
      </c>
    </row>
    <row r="753" spans="1:7" x14ac:dyDescent="0.3">
      <c r="A753" s="1">
        <v>41680</v>
      </c>
      <c r="B753" s="5">
        <v>8.32</v>
      </c>
      <c r="C753" s="5">
        <v>0</v>
      </c>
      <c r="D753" s="5">
        <v>8.5</v>
      </c>
      <c r="E753" s="5">
        <v>8.75</v>
      </c>
      <c r="F753" s="5">
        <v>0</v>
      </c>
      <c r="G753" s="5">
        <v>0</v>
      </c>
    </row>
    <row r="754" spans="1:7" x14ac:dyDescent="0.3">
      <c r="A754" s="1">
        <v>41681</v>
      </c>
      <c r="B754" s="5">
        <v>8.2799999999999994</v>
      </c>
      <c r="C754" s="5">
        <v>0</v>
      </c>
      <c r="D754" s="5">
        <v>8.5459999999999994</v>
      </c>
      <c r="E754" s="5">
        <v>8.82</v>
      </c>
      <c r="F754" s="5">
        <v>0</v>
      </c>
      <c r="G754" s="5">
        <v>0</v>
      </c>
    </row>
    <row r="755" spans="1:7" x14ac:dyDescent="0.3">
      <c r="A755" s="1">
        <v>41682</v>
      </c>
      <c r="B755" s="5">
        <v>8.3089999999999993</v>
      </c>
      <c r="C755" s="5">
        <v>8.3739999999999988</v>
      </c>
      <c r="D755" s="5">
        <v>0</v>
      </c>
      <c r="E755" s="5">
        <v>8.7999999999999989</v>
      </c>
      <c r="F755" s="5">
        <v>0</v>
      </c>
      <c r="G755" s="5">
        <v>0</v>
      </c>
    </row>
    <row r="756" spans="1:7" x14ac:dyDescent="0.3">
      <c r="A756" s="1">
        <v>41683</v>
      </c>
      <c r="B756" s="5">
        <v>8.3330000000000002</v>
      </c>
      <c r="C756" s="5">
        <v>0</v>
      </c>
      <c r="D756" s="5">
        <v>8.75</v>
      </c>
      <c r="E756" s="5">
        <v>8.7550000000000008</v>
      </c>
      <c r="F756" s="5">
        <v>0</v>
      </c>
      <c r="G756" s="5">
        <v>0</v>
      </c>
    </row>
    <row r="757" spans="1:7" x14ac:dyDescent="0.3">
      <c r="A757" s="1">
        <v>41686</v>
      </c>
      <c r="B757" s="5">
        <v>8.3260000000000005</v>
      </c>
      <c r="C757" s="5">
        <v>8.25</v>
      </c>
      <c r="D757" s="5">
        <v>0</v>
      </c>
      <c r="E757" s="5">
        <v>0</v>
      </c>
      <c r="F757" s="5">
        <v>0</v>
      </c>
      <c r="G757" s="5">
        <v>0</v>
      </c>
    </row>
    <row r="758" spans="1:7" x14ac:dyDescent="0.3">
      <c r="A758" s="1">
        <v>41687</v>
      </c>
      <c r="B758" s="5">
        <v>8.2799999999999994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</row>
    <row r="759" spans="1:7" x14ac:dyDescent="0.3">
      <c r="A759" s="1">
        <v>41688</v>
      </c>
      <c r="B759" s="5">
        <v>8.3170000000000002</v>
      </c>
      <c r="C759" s="5">
        <v>0</v>
      </c>
      <c r="D759" s="5">
        <v>8.5389999999999997</v>
      </c>
      <c r="E759" s="5">
        <v>8.7859999999999996</v>
      </c>
      <c r="F759" s="5">
        <v>0</v>
      </c>
      <c r="G759" s="5">
        <v>0</v>
      </c>
    </row>
    <row r="760" spans="1:7" x14ac:dyDescent="0.3">
      <c r="A760" s="1">
        <v>41689</v>
      </c>
      <c r="B760" s="5">
        <v>8.3190000000000008</v>
      </c>
      <c r="C760" s="5">
        <v>8.5670000000000002</v>
      </c>
      <c r="D760" s="5">
        <v>0</v>
      </c>
      <c r="E760" s="5">
        <v>0</v>
      </c>
      <c r="F760" s="5">
        <v>0</v>
      </c>
      <c r="G760" s="5">
        <v>0</v>
      </c>
    </row>
    <row r="761" spans="1:7" x14ac:dyDescent="0.3">
      <c r="A761" s="1">
        <v>41690</v>
      </c>
      <c r="B761" s="5">
        <v>8.3260000000000005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</row>
    <row r="762" spans="1:7" x14ac:dyDescent="0.3">
      <c r="A762" s="1">
        <v>41693</v>
      </c>
      <c r="B762" s="5">
        <v>8.2940000000000005</v>
      </c>
      <c r="C762" s="5">
        <v>8.386000000000001</v>
      </c>
      <c r="D762" s="5">
        <v>0</v>
      </c>
      <c r="E762" s="5">
        <v>0</v>
      </c>
      <c r="F762" s="5">
        <v>0</v>
      </c>
      <c r="G762" s="5">
        <v>0</v>
      </c>
    </row>
    <row r="763" spans="1:7" x14ac:dyDescent="0.3">
      <c r="A763" s="1">
        <v>41694</v>
      </c>
      <c r="B763" s="5">
        <v>8.3179999999999996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</row>
    <row r="764" spans="1:7" x14ac:dyDescent="0.3">
      <c r="A764" s="1">
        <v>41695</v>
      </c>
      <c r="B764" s="5">
        <v>8.3239999999999998</v>
      </c>
      <c r="C764" s="5">
        <v>8.35</v>
      </c>
      <c r="D764" s="5">
        <v>8.5980000000000008</v>
      </c>
      <c r="E764" s="5">
        <v>8.85</v>
      </c>
      <c r="F764" s="5">
        <v>0</v>
      </c>
      <c r="G764" s="5">
        <v>0</v>
      </c>
    </row>
    <row r="765" spans="1:7" x14ac:dyDescent="0.3">
      <c r="A765" s="1">
        <v>41696</v>
      </c>
      <c r="B765" s="5">
        <v>8.3109999999999999</v>
      </c>
      <c r="C765" s="5">
        <v>8.5309999999999988</v>
      </c>
      <c r="D765" s="5">
        <v>8.6650000000000009</v>
      </c>
      <c r="E765" s="5">
        <v>0</v>
      </c>
      <c r="F765" s="5">
        <v>0</v>
      </c>
      <c r="G765" s="5">
        <v>0</v>
      </c>
    </row>
    <row r="766" spans="1:7" x14ac:dyDescent="0.3">
      <c r="A766" s="1">
        <v>41697</v>
      </c>
      <c r="B766" s="5">
        <v>8.3510000000000009</v>
      </c>
      <c r="C766" s="5">
        <v>8.4500000000000011</v>
      </c>
      <c r="D766" s="5">
        <v>8.5500000000000007</v>
      </c>
      <c r="E766" s="5">
        <v>0</v>
      </c>
      <c r="F766" s="5">
        <v>0</v>
      </c>
      <c r="G766" s="5">
        <v>0</v>
      </c>
    </row>
    <row r="767" spans="1:7" x14ac:dyDescent="0.3">
      <c r="A767" s="1">
        <v>41700</v>
      </c>
      <c r="B767" s="5">
        <v>8.3099999999999987</v>
      </c>
      <c r="C767" s="5">
        <v>8.3000000000000007</v>
      </c>
      <c r="D767" s="5">
        <v>8.7999999999999989</v>
      </c>
      <c r="E767" s="5">
        <v>0</v>
      </c>
      <c r="F767" s="5">
        <v>0</v>
      </c>
      <c r="G767" s="5">
        <v>0</v>
      </c>
    </row>
    <row r="768" spans="1:7" x14ac:dyDescent="0.3">
      <c r="A768" s="1">
        <v>41701</v>
      </c>
      <c r="B768" s="5">
        <v>8.3449999999999989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</row>
    <row r="769" spans="1:7" x14ac:dyDescent="0.3">
      <c r="A769" s="1">
        <v>41702</v>
      </c>
      <c r="B769" s="5">
        <v>8.3119999999999994</v>
      </c>
      <c r="C769" s="5">
        <v>8.5500000000000007</v>
      </c>
      <c r="D769" s="5">
        <v>8.5139999999999993</v>
      </c>
      <c r="E769" s="5">
        <v>8.7840000000000007</v>
      </c>
      <c r="F769" s="5">
        <v>0</v>
      </c>
      <c r="G769" s="5">
        <v>0</v>
      </c>
    </row>
    <row r="770" spans="1:7" x14ac:dyDescent="0.3">
      <c r="A770" s="1">
        <v>41703</v>
      </c>
      <c r="B770" s="5">
        <v>8.3230000000000004</v>
      </c>
      <c r="C770" s="5">
        <v>0</v>
      </c>
      <c r="D770" s="5">
        <v>8.7999999999999989</v>
      </c>
      <c r="E770" s="5">
        <v>0</v>
      </c>
      <c r="F770" s="5">
        <v>0</v>
      </c>
      <c r="G770" s="5">
        <v>0</v>
      </c>
    </row>
    <row r="771" spans="1:7" x14ac:dyDescent="0.3">
      <c r="A771" s="1">
        <v>41704</v>
      </c>
      <c r="B771" s="5">
        <v>8.3409999999999993</v>
      </c>
      <c r="C771" s="5">
        <v>0</v>
      </c>
      <c r="D771" s="5">
        <v>8.7170000000000005</v>
      </c>
      <c r="E771" s="5">
        <v>0</v>
      </c>
      <c r="F771" s="5">
        <v>0</v>
      </c>
      <c r="G771" s="5">
        <v>0</v>
      </c>
    </row>
    <row r="772" spans="1:7" x14ac:dyDescent="0.3">
      <c r="A772" s="1">
        <v>41707</v>
      </c>
      <c r="B772" s="5">
        <v>8.3230000000000004</v>
      </c>
      <c r="C772" s="5">
        <v>8.5</v>
      </c>
      <c r="D772" s="5">
        <v>0</v>
      </c>
      <c r="E772" s="5">
        <v>0</v>
      </c>
      <c r="F772" s="5">
        <v>0</v>
      </c>
      <c r="G772" s="5">
        <v>0</v>
      </c>
    </row>
    <row r="773" spans="1:7" x14ac:dyDescent="0.3">
      <c r="A773" s="1">
        <v>41708</v>
      </c>
      <c r="B773" s="5">
        <v>8.3190000000000008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</row>
    <row r="774" spans="1:7" x14ac:dyDescent="0.3">
      <c r="A774" s="1">
        <v>41709</v>
      </c>
      <c r="B774" s="5">
        <v>8.3439999999999994</v>
      </c>
      <c r="C774" s="5">
        <v>0</v>
      </c>
      <c r="D774" s="5">
        <v>8.5120000000000005</v>
      </c>
      <c r="E774" s="5">
        <v>0</v>
      </c>
      <c r="F774" s="5">
        <v>0</v>
      </c>
      <c r="G774" s="5">
        <v>0</v>
      </c>
    </row>
    <row r="775" spans="1:7" x14ac:dyDescent="0.3">
      <c r="A775" s="1">
        <v>41710</v>
      </c>
      <c r="B775" s="5">
        <v>8.3669999999999991</v>
      </c>
      <c r="C775" s="5">
        <v>8.5380000000000003</v>
      </c>
      <c r="D775" s="5">
        <v>8.7749999999999986</v>
      </c>
      <c r="E775" s="5">
        <v>8.8130000000000006</v>
      </c>
      <c r="F775" s="5">
        <v>0</v>
      </c>
      <c r="G775" s="5">
        <v>0</v>
      </c>
    </row>
    <row r="776" spans="1:7" x14ac:dyDescent="0.3">
      <c r="A776" s="1">
        <v>41711</v>
      </c>
      <c r="B776" s="5">
        <v>8.4120000000000008</v>
      </c>
      <c r="C776" s="5">
        <v>8.5</v>
      </c>
      <c r="D776" s="5">
        <v>0</v>
      </c>
      <c r="E776" s="5">
        <v>8.83</v>
      </c>
      <c r="F776" s="5">
        <v>0</v>
      </c>
      <c r="G776" s="5">
        <v>0</v>
      </c>
    </row>
    <row r="777" spans="1:7" x14ac:dyDescent="0.3">
      <c r="A777" s="1">
        <v>41714</v>
      </c>
      <c r="B777" s="5">
        <v>8.3369999999999997</v>
      </c>
      <c r="C777" s="5">
        <v>8.4760000000000009</v>
      </c>
      <c r="D777" s="5">
        <v>0</v>
      </c>
      <c r="E777" s="5">
        <v>0</v>
      </c>
      <c r="F777" s="5">
        <v>0</v>
      </c>
      <c r="G777" s="5">
        <v>0</v>
      </c>
    </row>
    <row r="778" spans="1:7" x14ac:dyDescent="0.3">
      <c r="A778" s="1">
        <v>41715</v>
      </c>
      <c r="B778" s="5">
        <v>8.3040000000000003</v>
      </c>
      <c r="C778" s="5">
        <v>8.4500000000000011</v>
      </c>
      <c r="D778" s="5">
        <v>8.5500000000000007</v>
      </c>
      <c r="E778" s="5">
        <v>0</v>
      </c>
      <c r="F778" s="5">
        <v>0</v>
      </c>
      <c r="G778" s="5">
        <v>0</v>
      </c>
    </row>
    <row r="779" spans="1:7" x14ac:dyDescent="0.3">
      <c r="A779" s="1">
        <v>41716</v>
      </c>
      <c r="B779" s="5">
        <v>8.3349999999999991</v>
      </c>
      <c r="C779" s="5">
        <v>8.4</v>
      </c>
      <c r="D779" s="5">
        <v>8.657</v>
      </c>
      <c r="E779" s="5">
        <v>8.7460000000000004</v>
      </c>
      <c r="F779" s="5">
        <v>0</v>
      </c>
      <c r="G779" s="5">
        <v>0</v>
      </c>
    </row>
    <row r="780" spans="1:7" x14ac:dyDescent="0.3">
      <c r="A780" s="1">
        <v>41717</v>
      </c>
      <c r="B780" s="5">
        <v>8.34</v>
      </c>
      <c r="C780" s="5">
        <v>0</v>
      </c>
      <c r="D780" s="5">
        <v>8.5289999999999999</v>
      </c>
      <c r="E780" s="5">
        <v>0</v>
      </c>
      <c r="F780" s="5">
        <v>0</v>
      </c>
      <c r="G780" s="5">
        <v>0</v>
      </c>
    </row>
    <row r="781" spans="1:7" x14ac:dyDescent="0.3">
      <c r="A781" s="1">
        <v>41718</v>
      </c>
      <c r="B781" s="5">
        <v>8.36</v>
      </c>
      <c r="C781" s="5">
        <v>8.5849999999999991</v>
      </c>
      <c r="D781" s="5">
        <v>8.6819999999999986</v>
      </c>
      <c r="E781" s="5">
        <v>8.6499999999999986</v>
      </c>
      <c r="F781" s="5">
        <v>0</v>
      </c>
      <c r="G781" s="5">
        <v>0</v>
      </c>
    </row>
    <row r="782" spans="1:7" x14ac:dyDescent="0.3">
      <c r="A782" s="1">
        <v>41721</v>
      </c>
      <c r="B782" s="5">
        <v>8.3780000000000001</v>
      </c>
      <c r="C782" s="5">
        <v>8.5250000000000004</v>
      </c>
      <c r="D782" s="5">
        <v>0</v>
      </c>
      <c r="E782" s="5">
        <v>0</v>
      </c>
      <c r="F782" s="5">
        <v>0</v>
      </c>
      <c r="G782" s="5">
        <v>0</v>
      </c>
    </row>
    <row r="783" spans="1:7" x14ac:dyDescent="0.3">
      <c r="A783" s="1">
        <v>41722</v>
      </c>
      <c r="B783" s="5">
        <v>8.3409999999999993</v>
      </c>
      <c r="C783" s="5">
        <v>0</v>
      </c>
      <c r="D783" s="5">
        <v>8.6529999999999987</v>
      </c>
      <c r="E783" s="5">
        <v>8.6669999999999998</v>
      </c>
      <c r="F783" s="5">
        <v>0</v>
      </c>
      <c r="G783" s="5">
        <v>0</v>
      </c>
    </row>
    <row r="784" spans="1:7" x14ac:dyDescent="0.3">
      <c r="A784" s="1">
        <v>41723</v>
      </c>
      <c r="B784" s="5">
        <v>8.3330000000000002</v>
      </c>
      <c r="C784" s="5">
        <v>8.6999999999999993</v>
      </c>
      <c r="D784" s="5">
        <v>8.66</v>
      </c>
      <c r="E784" s="5">
        <v>0</v>
      </c>
      <c r="F784" s="5">
        <v>0</v>
      </c>
      <c r="G784" s="5">
        <v>0</v>
      </c>
    </row>
    <row r="785" spans="1:7" x14ac:dyDescent="0.3">
      <c r="A785" s="1">
        <v>41724</v>
      </c>
      <c r="B785" s="5">
        <v>8.3419999999999987</v>
      </c>
      <c r="C785" s="5">
        <v>8.548</v>
      </c>
      <c r="D785" s="5">
        <v>8.6059999999999999</v>
      </c>
      <c r="E785" s="5">
        <v>0</v>
      </c>
      <c r="F785" s="5">
        <v>0</v>
      </c>
      <c r="G785" s="5">
        <v>0</v>
      </c>
    </row>
    <row r="786" spans="1:7" x14ac:dyDescent="0.3">
      <c r="A786" s="1">
        <v>41725</v>
      </c>
      <c r="B786" s="5">
        <v>8.3419999999999987</v>
      </c>
      <c r="C786" s="5">
        <v>8.5500000000000007</v>
      </c>
      <c r="D786" s="5">
        <v>8.75</v>
      </c>
      <c r="E786" s="5">
        <v>0</v>
      </c>
      <c r="F786" s="5">
        <v>0</v>
      </c>
      <c r="G786" s="5">
        <v>0</v>
      </c>
    </row>
    <row r="787" spans="1:7" x14ac:dyDescent="0.3">
      <c r="A787" s="1">
        <v>41728</v>
      </c>
      <c r="B787" s="5">
        <v>8.3320000000000007</v>
      </c>
      <c r="C787" s="5">
        <v>8.3689999999999998</v>
      </c>
      <c r="D787" s="5">
        <v>8.6</v>
      </c>
      <c r="E787" s="5">
        <v>0</v>
      </c>
      <c r="F787" s="5">
        <v>0</v>
      </c>
      <c r="G787" s="5">
        <v>0</v>
      </c>
    </row>
    <row r="788" spans="1:7" x14ac:dyDescent="0.3">
      <c r="A788" s="1">
        <v>41729</v>
      </c>
      <c r="B788" s="5">
        <v>8.2949999999999999</v>
      </c>
      <c r="C788" s="5">
        <v>0</v>
      </c>
      <c r="D788" s="5">
        <v>8.7050000000000001</v>
      </c>
      <c r="E788" s="5">
        <v>0</v>
      </c>
      <c r="F788" s="5">
        <v>0</v>
      </c>
      <c r="G788" s="5">
        <v>0</v>
      </c>
    </row>
    <row r="789" spans="1:7" x14ac:dyDescent="0.3">
      <c r="A789" s="1">
        <v>41730</v>
      </c>
      <c r="B789" s="5">
        <v>8.3390000000000004</v>
      </c>
      <c r="C789" s="5">
        <v>0</v>
      </c>
      <c r="D789" s="5">
        <v>8.6419999999999995</v>
      </c>
      <c r="E789" s="5">
        <v>8.7569999999999997</v>
      </c>
      <c r="F789" s="5">
        <v>0</v>
      </c>
      <c r="G789" s="5">
        <v>0</v>
      </c>
    </row>
    <row r="790" spans="1:7" x14ac:dyDescent="0.3">
      <c r="A790" s="1">
        <v>41731</v>
      </c>
      <c r="B790" s="5">
        <v>8.3510000000000009</v>
      </c>
      <c r="C790" s="5">
        <v>8.6499999999999986</v>
      </c>
      <c r="D790" s="5">
        <v>8.6</v>
      </c>
      <c r="E790" s="5">
        <v>0</v>
      </c>
      <c r="F790" s="5">
        <v>0</v>
      </c>
      <c r="G790" s="5">
        <v>0</v>
      </c>
    </row>
    <row r="791" spans="1:7" x14ac:dyDescent="0.3">
      <c r="A791" s="1">
        <v>41732</v>
      </c>
      <c r="B791" s="5">
        <v>8.3469999999999995</v>
      </c>
      <c r="C791" s="5">
        <v>0</v>
      </c>
      <c r="D791" s="5">
        <v>8.7999999999999989</v>
      </c>
      <c r="E791" s="5">
        <v>8.6999999999999993</v>
      </c>
      <c r="F791" s="5">
        <v>0</v>
      </c>
      <c r="G791" s="5">
        <v>0</v>
      </c>
    </row>
    <row r="792" spans="1:7" x14ac:dyDescent="0.3">
      <c r="A792" s="1">
        <v>41735</v>
      </c>
      <c r="B792" s="5">
        <v>8.3520000000000003</v>
      </c>
      <c r="C792" s="5">
        <v>0</v>
      </c>
      <c r="D792" s="5">
        <v>8.7739999999999991</v>
      </c>
      <c r="E792" s="5">
        <v>0</v>
      </c>
      <c r="F792" s="5">
        <v>0</v>
      </c>
      <c r="G792" s="5">
        <v>0</v>
      </c>
    </row>
    <row r="793" spans="1:7" x14ac:dyDescent="0.3">
      <c r="A793" s="1">
        <v>41736</v>
      </c>
      <c r="B793" s="5">
        <v>8.3769999999999989</v>
      </c>
      <c r="C793" s="5">
        <v>0</v>
      </c>
      <c r="D793" s="5">
        <v>8.7889999999999997</v>
      </c>
      <c r="E793" s="5">
        <v>0</v>
      </c>
      <c r="F793" s="5">
        <v>0</v>
      </c>
      <c r="G793" s="5">
        <v>0</v>
      </c>
    </row>
    <row r="794" spans="1:7" x14ac:dyDescent="0.3">
      <c r="A794" s="1">
        <v>41737</v>
      </c>
      <c r="B794" s="5">
        <v>8.4039999999999999</v>
      </c>
      <c r="C794" s="5">
        <v>8.75</v>
      </c>
      <c r="D794" s="5">
        <v>8.6330000000000009</v>
      </c>
      <c r="E794" s="5">
        <v>8.81</v>
      </c>
      <c r="F794" s="5">
        <v>0</v>
      </c>
      <c r="G794" s="5">
        <v>0</v>
      </c>
    </row>
    <row r="795" spans="1:7" x14ac:dyDescent="0.3">
      <c r="A795" s="1">
        <v>41738</v>
      </c>
      <c r="B795" s="5">
        <v>8.3930000000000007</v>
      </c>
      <c r="C795" s="5">
        <v>8.4500000000000011</v>
      </c>
      <c r="D795" s="5">
        <v>8.7900000000000009</v>
      </c>
      <c r="E795" s="5">
        <v>0</v>
      </c>
      <c r="F795" s="5">
        <v>0</v>
      </c>
      <c r="G795" s="5">
        <v>0</v>
      </c>
    </row>
    <row r="796" spans="1:7" x14ac:dyDescent="0.3">
      <c r="A796" s="1">
        <v>41739</v>
      </c>
      <c r="B796" s="5">
        <v>8.3460000000000001</v>
      </c>
      <c r="C796" s="5">
        <v>8.4760000000000009</v>
      </c>
      <c r="D796" s="5">
        <v>8.7900000000000009</v>
      </c>
      <c r="E796" s="5">
        <v>0</v>
      </c>
      <c r="F796" s="5">
        <v>0</v>
      </c>
      <c r="G796" s="5">
        <v>0</v>
      </c>
    </row>
    <row r="797" spans="1:7" x14ac:dyDescent="0.3">
      <c r="A797" s="1">
        <v>41742</v>
      </c>
      <c r="B797" s="5">
        <v>8.3409999999999993</v>
      </c>
      <c r="C797" s="5">
        <v>8.35</v>
      </c>
      <c r="D797" s="5">
        <v>0</v>
      </c>
      <c r="E797" s="5">
        <v>8.85</v>
      </c>
      <c r="F797" s="5">
        <v>0</v>
      </c>
      <c r="G797" s="5">
        <v>0</v>
      </c>
    </row>
    <row r="798" spans="1:7" x14ac:dyDescent="0.3">
      <c r="A798" s="1">
        <v>41743</v>
      </c>
      <c r="B798" s="5">
        <v>8.3439999999999994</v>
      </c>
      <c r="C798" s="5">
        <v>0</v>
      </c>
      <c r="D798" s="5">
        <v>0</v>
      </c>
      <c r="E798" s="5">
        <v>8.85</v>
      </c>
      <c r="F798" s="5">
        <v>0</v>
      </c>
      <c r="G798" s="5">
        <v>0</v>
      </c>
    </row>
    <row r="799" spans="1:7" x14ac:dyDescent="0.3">
      <c r="A799" s="1">
        <v>41744</v>
      </c>
      <c r="B799" s="5">
        <v>8.3550000000000004</v>
      </c>
      <c r="C799" s="5">
        <v>0</v>
      </c>
      <c r="D799" s="5">
        <v>8.5779999999999994</v>
      </c>
      <c r="E799" s="5">
        <v>8.7149999999999999</v>
      </c>
      <c r="F799" s="5">
        <v>0</v>
      </c>
      <c r="G799" s="5">
        <v>0</v>
      </c>
    </row>
    <row r="800" spans="1:7" x14ac:dyDescent="0.3">
      <c r="A800" s="1">
        <v>41745</v>
      </c>
      <c r="B800" s="5">
        <v>8.3830000000000009</v>
      </c>
      <c r="C800" s="5">
        <v>8.6499999999999986</v>
      </c>
      <c r="D800" s="5">
        <v>8.5500000000000007</v>
      </c>
      <c r="E800" s="5">
        <v>8.81</v>
      </c>
      <c r="F800" s="5">
        <v>0</v>
      </c>
      <c r="G800" s="5">
        <v>0</v>
      </c>
    </row>
    <row r="801" spans="1:7" x14ac:dyDescent="0.3">
      <c r="A801" s="1">
        <v>41746</v>
      </c>
      <c r="B801" s="5">
        <v>8.4309999999999992</v>
      </c>
      <c r="C801" s="5">
        <v>8.4</v>
      </c>
      <c r="D801" s="5">
        <v>8.7190000000000012</v>
      </c>
      <c r="E801" s="5">
        <v>0</v>
      </c>
      <c r="F801" s="5">
        <v>0</v>
      </c>
      <c r="G801" s="5">
        <v>0</v>
      </c>
    </row>
    <row r="802" spans="1:7" x14ac:dyDescent="0.3">
      <c r="A802" s="1">
        <v>41751</v>
      </c>
      <c r="B802" s="5">
        <v>8.3949999999999996</v>
      </c>
      <c r="C802" s="5">
        <v>0</v>
      </c>
      <c r="D802" s="5">
        <v>8.6739999999999995</v>
      </c>
      <c r="E802" s="5">
        <v>8.7929999999999993</v>
      </c>
      <c r="F802" s="5">
        <v>0</v>
      </c>
      <c r="G802" s="5">
        <v>0</v>
      </c>
    </row>
    <row r="803" spans="1:7" x14ac:dyDescent="0.3">
      <c r="A803" s="1">
        <v>41752</v>
      </c>
      <c r="B803" s="5">
        <v>8.3710000000000004</v>
      </c>
      <c r="C803" s="5">
        <v>8.5619999999999994</v>
      </c>
      <c r="D803" s="5">
        <v>8.6</v>
      </c>
      <c r="E803" s="5">
        <v>0</v>
      </c>
      <c r="F803" s="5">
        <v>0</v>
      </c>
      <c r="G803" s="5">
        <v>0</v>
      </c>
    </row>
    <row r="804" spans="1:7" x14ac:dyDescent="0.3">
      <c r="A804" s="1">
        <v>41756</v>
      </c>
      <c r="B804" s="5">
        <v>8.3490000000000002</v>
      </c>
      <c r="C804" s="5">
        <v>8.4</v>
      </c>
      <c r="D804" s="5">
        <v>8.85</v>
      </c>
      <c r="E804" s="5">
        <v>8.7999999999999989</v>
      </c>
      <c r="F804" s="5">
        <v>0</v>
      </c>
      <c r="G804" s="5">
        <v>0</v>
      </c>
    </row>
    <row r="805" spans="1:7" x14ac:dyDescent="0.3">
      <c r="A805" s="1">
        <v>41757</v>
      </c>
      <c r="B805" s="5">
        <v>8.3449999999999989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</row>
    <row r="806" spans="1:7" x14ac:dyDescent="0.3">
      <c r="A806" s="1">
        <v>41758</v>
      </c>
      <c r="B806" s="5">
        <v>8.3919999999999995</v>
      </c>
      <c r="C806" s="5">
        <v>0</v>
      </c>
      <c r="D806" s="5">
        <v>8.6910000000000007</v>
      </c>
      <c r="E806" s="5">
        <v>8.7200000000000006</v>
      </c>
      <c r="F806" s="5">
        <v>0</v>
      </c>
      <c r="G806" s="5">
        <v>0</v>
      </c>
    </row>
    <row r="807" spans="1:7" x14ac:dyDescent="0.3">
      <c r="A807" s="1">
        <v>41759</v>
      </c>
      <c r="B807" s="5">
        <v>8.3830000000000009</v>
      </c>
      <c r="C807" s="5">
        <v>0</v>
      </c>
      <c r="D807" s="5">
        <v>8.7469999999999999</v>
      </c>
      <c r="E807" s="5">
        <v>8.82</v>
      </c>
      <c r="F807" s="5">
        <v>0</v>
      </c>
      <c r="G807" s="5">
        <v>0</v>
      </c>
    </row>
    <row r="808" spans="1:7" x14ac:dyDescent="0.3">
      <c r="A808" s="1">
        <v>41763</v>
      </c>
      <c r="B808" s="5">
        <v>8.3610000000000007</v>
      </c>
      <c r="C808" s="5">
        <v>0</v>
      </c>
      <c r="D808" s="5">
        <v>8.57</v>
      </c>
      <c r="E808" s="5">
        <v>8.8239999999999998</v>
      </c>
      <c r="F808" s="5">
        <v>0</v>
      </c>
      <c r="G808" s="5">
        <v>0</v>
      </c>
    </row>
    <row r="809" spans="1:7" x14ac:dyDescent="0.3">
      <c r="A809" s="1">
        <v>41764</v>
      </c>
      <c r="B809" s="5">
        <v>8.3650000000000002</v>
      </c>
      <c r="C809" s="5">
        <v>0</v>
      </c>
      <c r="D809" s="5">
        <v>0</v>
      </c>
      <c r="E809" s="5">
        <v>8.7999999999999989</v>
      </c>
      <c r="F809" s="5">
        <v>0</v>
      </c>
      <c r="G809" s="5">
        <v>0</v>
      </c>
    </row>
    <row r="810" spans="1:7" x14ac:dyDescent="0.3">
      <c r="A810" s="1">
        <v>41765</v>
      </c>
      <c r="B810" s="5">
        <v>8.3710000000000004</v>
      </c>
      <c r="C810" s="5">
        <v>0</v>
      </c>
      <c r="D810" s="5">
        <v>8.7059999999999995</v>
      </c>
      <c r="E810" s="5">
        <v>8.82</v>
      </c>
      <c r="F810" s="5">
        <v>0</v>
      </c>
      <c r="G810" s="5">
        <v>0</v>
      </c>
    </row>
    <row r="811" spans="1:7" x14ac:dyDescent="0.3">
      <c r="A811" s="1">
        <v>41766</v>
      </c>
      <c r="B811" s="5">
        <v>8.391</v>
      </c>
      <c r="C811" s="5">
        <v>8.5519999999999996</v>
      </c>
      <c r="D811" s="5">
        <v>8.7989999999999995</v>
      </c>
      <c r="E811" s="5">
        <v>0</v>
      </c>
      <c r="F811" s="5">
        <v>0</v>
      </c>
      <c r="G811" s="5">
        <v>0</v>
      </c>
    </row>
    <row r="812" spans="1:7" x14ac:dyDescent="0.3">
      <c r="A812" s="1">
        <v>41767</v>
      </c>
      <c r="B812" s="5">
        <v>8.375</v>
      </c>
      <c r="C812" s="5">
        <v>8.5070000000000014</v>
      </c>
      <c r="D812" s="5">
        <v>8.6829999999999998</v>
      </c>
      <c r="E812" s="5">
        <v>0</v>
      </c>
      <c r="F812" s="5">
        <v>0</v>
      </c>
      <c r="G812" s="5">
        <v>0</v>
      </c>
    </row>
    <row r="813" spans="1:7" x14ac:dyDescent="0.3">
      <c r="A813" s="1">
        <v>41770</v>
      </c>
      <c r="B813" s="5">
        <v>8.3629999999999995</v>
      </c>
      <c r="C813" s="5">
        <v>8.3960000000000008</v>
      </c>
      <c r="D813" s="5">
        <v>0</v>
      </c>
      <c r="E813" s="5">
        <v>0</v>
      </c>
      <c r="F813" s="5">
        <v>0</v>
      </c>
      <c r="G813" s="5">
        <v>0</v>
      </c>
    </row>
    <row r="814" spans="1:7" x14ac:dyDescent="0.3">
      <c r="A814" s="1">
        <v>41771</v>
      </c>
      <c r="B814" s="5">
        <v>8.3460000000000001</v>
      </c>
      <c r="C814" s="5">
        <v>0</v>
      </c>
      <c r="D814" s="5">
        <v>8.7859999999999996</v>
      </c>
      <c r="E814" s="5">
        <v>8.75</v>
      </c>
      <c r="F814" s="5">
        <v>0</v>
      </c>
      <c r="G814" s="5">
        <v>0</v>
      </c>
    </row>
    <row r="815" spans="1:7" x14ac:dyDescent="0.3">
      <c r="A815" s="1">
        <v>41772</v>
      </c>
      <c r="B815" s="5">
        <v>8.4169999999999998</v>
      </c>
      <c r="C815" s="5">
        <v>0</v>
      </c>
      <c r="D815" s="5">
        <v>8.6690000000000005</v>
      </c>
      <c r="E815" s="5">
        <v>0</v>
      </c>
      <c r="F815" s="5">
        <v>0</v>
      </c>
      <c r="G815" s="5">
        <v>0</v>
      </c>
    </row>
    <row r="816" spans="1:7" x14ac:dyDescent="0.3">
      <c r="A816" s="1">
        <v>41773</v>
      </c>
      <c r="B816" s="5">
        <v>8.4329999999999998</v>
      </c>
      <c r="C816" s="5">
        <v>0</v>
      </c>
      <c r="D816" s="5">
        <v>8.7859999999999996</v>
      </c>
      <c r="E816" s="5">
        <v>0</v>
      </c>
      <c r="F816" s="5">
        <v>0</v>
      </c>
      <c r="G816" s="5">
        <v>0</v>
      </c>
    </row>
    <row r="817" spans="1:7" x14ac:dyDescent="0.3">
      <c r="A817" s="1">
        <v>41774</v>
      </c>
      <c r="B817" s="5">
        <v>8.3949999999999996</v>
      </c>
      <c r="C817" s="5">
        <v>0</v>
      </c>
      <c r="D817" s="5">
        <v>8.677999999999999</v>
      </c>
      <c r="E817" s="5">
        <v>0</v>
      </c>
      <c r="F817" s="5">
        <v>0</v>
      </c>
      <c r="G817" s="5">
        <v>0</v>
      </c>
    </row>
    <row r="818" spans="1:7" x14ac:dyDescent="0.3">
      <c r="A818" s="1">
        <v>41777</v>
      </c>
      <c r="B818" s="5">
        <v>8.4029999999999987</v>
      </c>
      <c r="C818" s="5">
        <v>8.4</v>
      </c>
      <c r="D818" s="5">
        <v>8.7749999999999986</v>
      </c>
      <c r="E818" s="5">
        <v>0</v>
      </c>
      <c r="F818" s="5">
        <v>0</v>
      </c>
      <c r="G818" s="5">
        <v>0</v>
      </c>
    </row>
    <row r="819" spans="1:7" x14ac:dyDescent="0.3">
      <c r="A819" s="1">
        <v>41778</v>
      </c>
      <c r="B819" s="5">
        <v>8.3979999999999997</v>
      </c>
      <c r="C819" s="5">
        <v>0</v>
      </c>
      <c r="D819" s="5">
        <v>8.75</v>
      </c>
      <c r="E819" s="5">
        <v>0</v>
      </c>
      <c r="F819" s="5">
        <v>0</v>
      </c>
      <c r="G819" s="5">
        <v>0</v>
      </c>
    </row>
    <row r="820" spans="1:7" x14ac:dyDescent="0.3">
      <c r="A820" s="1">
        <v>41779</v>
      </c>
      <c r="B820" s="5">
        <v>8.3849999999999998</v>
      </c>
      <c r="C820" s="5">
        <v>8.4</v>
      </c>
      <c r="D820" s="5">
        <v>8.6610000000000014</v>
      </c>
      <c r="E820" s="5">
        <v>0</v>
      </c>
      <c r="F820" s="5">
        <v>0</v>
      </c>
      <c r="G820" s="5">
        <v>0</v>
      </c>
    </row>
    <row r="821" spans="1:7" x14ac:dyDescent="0.3">
      <c r="A821" s="1">
        <v>41780</v>
      </c>
      <c r="B821" s="5">
        <v>8.4140000000000015</v>
      </c>
      <c r="C821" s="5">
        <v>8.5360000000000014</v>
      </c>
      <c r="D821" s="5">
        <v>8.6</v>
      </c>
      <c r="E821" s="5">
        <v>0</v>
      </c>
      <c r="F821" s="5">
        <v>0</v>
      </c>
      <c r="G821" s="5">
        <v>0</v>
      </c>
    </row>
    <row r="822" spans="1:7" x14ac:dyDescent="0.3">
      <c r="A822" s="1">
        <v>41781</v>
      </c>
      <c r="B822" s="5">
        <v>8.3800000000000008</v>
      </c>
      <c r="C822" s="5">
        <v>8.6319999999999997</v>
      </c>
      <c r="D822" s="5">
        <v>0</v>
      </c>
      <c r="E822" s="5">
        <v>0</v>
      </c>
      <c r="F822" s="5">
        <v>0</v>
      </c>
      <c r="G822" s="5">
        <v>0</v>
      </c>
    </row>
    <row r="823" spans="1:7" x14ac:dyDescent="0.3">
      <c r="A823" s="1">
        <v>41784</v>
      </c>
      <c r="B823" s="5">
        <v>8.3510000000000009</v>
      </c>
      <c r="C823" s="5">
        <v>8.3620000000000001</v>
      </c>
      <c r="D823" s="5">
        <v>8.77</v>
      </c>
      <c r="E823" s="5">
        <v>0</v>
      </c>
      <c r="F823" s="5">
        <v>0</v>
      </c>
      <c r="G823" s="5">
        <v>0</v>
      </c>
    </row>
    <row r="824" spans="1:7" x14ac:dyDescent="0.3">
      <c r="A824" s="1">
        <v>41785</v>
      </c>
      <c r="B824" s="5">
        <v>8.35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</row>
    <row r="825" spans="1:7" x14ac:dyDescent="0.3">
      <c r="A825" s="1">
        <v>41787</v>
      </c>
      <c r="B825" s="5">
        <v>8.4160000000000004</v>
      </c>
      <c r="C825" s="5">
        <v>8.6319999999999997</v>
      </c>
      <c r="D825" s="5">
        <v>8.6850000000000005</v>
      </c>
      <c r="E825" s="5">
        <v>8.7810000000000006</v>
      </c>
      <c r="F825" s="5">
        <v>0</v>
      </c>
      <c r="G825" s="5">
        <v>0</v>
      </c>
    </row>
    <row r="826" spans="1:7" x14ac:dyDescent="0.3">
      <c r="A826" s="1">
        <v>41788</v>
      </c>
      <c r="B826" s="5">
        <v>8.3989999999999991</v>
      </c>
      <c r="C826" s="5">
        <v>0</v>
      </c>
      <c r="D826" s="5">
        <v>8.75</v>
      </c>
      <c r="E826" s="5">
        <v>0</v>
      </c>
      <c r="F826" s="5">
        <v>0</v>
      </c>
      <c r="G826" s="5">
        <v>0</v>
      </c>
    </row>
    <row r="827" spans="1:7" x14ac:dyDescent="0.3">
      <c r="A827" s="1">
        <v>41791</v>
      </c>
      <c r="B827" s="5">
        <v>8.4120000000000008</v>
      </c>
      <c r="C827" s="5">
        <v>8.5</v>
      </c>
      <c r="D827" s="5">
        <v>8.85</v>
      </c>
      <c r="E827" s="5">
        <v>8.770999999999999</v>
      </c>
      <c r="F827" s="5">
        <v>0</v>
      </c>
      <c r="G827" s="5">
        <v>0</v>
      </c>
    </row>
    <row r="828" spans="1:7" x14ac:dyDescent="0.3">
      <c r="A828" s="1">
        <v>41792</v>
      </c>
      <c r="B828" s="5">
        <v>8.4130000000000003</v>
      </c>
      <c r="C828" s="5">
        <v>8.4</v>
      </c>
      <c r="D828" s="5">
        <v>8.6809999999999992</v>
      </c>
      <c r="E828" s="5">
        <v>8.75</v>
      </c>
      <c r="F828" s="5">
        <v>0</v>
      </c>
      <c r="G828" s="5">
        <v>0</v>
      </c>
    </row>
    <row r="829" spans="1:7" x14ac:dyDescent="0.3">
      <c r="A829" s="1">
        <v>41793</v>
      </c>
      <c r="B829" s="5">
        <v>8.4359999999999999</v>
      </c>
      <c r="C829" s="5">
        <v>0</v>
      </c>
      <c r="D829" s="5">
        <v>8.7080000000000002</v>
      </c>
      <c r="E829" s="5">
        <v>8.7800000000000011</v>
      </c>
      <c r="F829" s="5">
        <v>0</v>
      </c>
      <c r="G829" s="5">
        <v>0</v>
      </c>
    </row>
    <row r="830" spans="1:7" x14ac:dyDescent="0.3">
      <c r="A830" s="1">
        <v>41794</v>
      </c>
      <c r="B830" s="5">
        <v>8.4269999999999996</v>
      </c>
      <c r="C830" s="5">
        <v>8.6519999999999992</v>
      </c>
      <c r="D830" s="5">
        <v>8.6499999999999986</v>
      </c>
      <c r="E830" s="5">
        <v>8.6999999999999993</v>
      </c>
      <c r="F830" s="5">
        <v>0</v>
      </c>
      <c r="G830" s="5">
        <v>0</v>
      </c>
    </row>
    <row r="831" spans="1:7" x14ac:dyDescent="0.3">
      <c r="A831" s="1">
        <v>41795</v>
      </c>
      <c r="B831" s="5">
        <v>8.4500000000000011</v>
      </c>
      <c r="C831" s="5">
        <v>8.4589999999999996</v>
      </c>
      <c r="D831" s="5">
        <v>0</v>
      </c>
      <c r="E831" s="5">
        <v>8.85</v>
      </c>
      <c r="F831" s="5">
        <v>0</v>
      </c>
      <c r="G831" s="5">
        <v>0</v>
      </c>
    </row>
    <row r="832" spans="1:7" x14ac:dyDescent="0.3">
      <c r="A832" s="1">
        <v>41799</v>
      </c>
      <c r="B832" s="5">
        <v>8.3949999999999996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</row>
    <row r="833" spans="1:7" x14ac:dyDescent="0.3">
      <c r="A833" s="1">
        <v>41800</v>
      </c>
      <c r="B833" s="5">
        <v>8.4349999999999987</v>
      </c>
      <c r="C833" s="5">
        <v>8.8130000000000006</v>
      </c>
      <c r="D833" s="5">
        <v>8.7200000000000006</v>
      </c>
      <c r="E833" s="5">
        <v>8.8170000000000002</v>
      </c>
      <c r="F833" s="5">
        <v>0</v>
      </c>
      <c r="G833" s="5">
        <v>0</v>
      </c>
    </row>
    <row r="834" spans="1:7" x14ac:dyDescent="0.3">
      <c r="A834" s="1">
        <v>41801</v>
      </c>
      <c r="B834" s="5">
        <v>8.4169999999999998</v>
      </c>
      <c r="C834" s="5">
        <v>0</v>
      </c>
      <c r="D834" s="5">
        <v>8.7220000000000013</v>
      </c>
      <c r="E834" s="5">
        <v>8.7999999999999989</v>
      </c>
      <c r="F834" s="5">
        <v>0</v>
      </c>
      <c r="G834" s="5">
        <v>0</v>
      </c>
    </row>
    <row r="835" spans="1:7" x14ac:dyDescent="0.3">
      <c r="A835" s="1">
        <v>41802</v>
      </c>
      <c r="B835" s="5">
        <v>8.3960000000000008</v>
      </c>
      <c r="C835" s="5">
        <v>8.5</v>
      </c>
      <c r="D835" s="5">
        <v>0</v>
      </c>
      <c r="E835" s="5">
        <v>0</v>
      </c>
      <c r="F835" s="5">
        <v>0</v>
      </c>
      <c r="G835" s="5">
        <v>0</v>
      </c>
    </row>
    <row r="836" spans="1:7" x14ac:dyDescent="0.3">
      <c r="A836" s="1">
        <v>41805</v>
      </c>
      <c r="B836" s="5">
        <v>8.3890000000000011</v>
      </c>
      <c r="C836" s="5">
        <v>8.3669999999999991</v>
      </c>
      <c r="D836" s="5">
        <v>8.75</v>
      </c>
      <c r="E836" s="5">
        <v>8.82</v>
      </c>
      <c r="F836" s="5">
        <v>0</v>
      </c>
      <c r="G836" s="5">
        <v>0</v>
      </c>
    </row>
    <row r="837" spans="1:7" x14ac:dyDescent="0.3">
      <c r="A837" s="1">
        <v>41806</v>
      </c>
      <c r="B837" s="5">
        <v>8.3820000000000014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</row>
    <row r="838" spans="1:7" x14ac:dyDescent="0.3">
      <c r="A838" s="1">
        <v>41807</v>
      </c>
      <c r="B838" s="5">
        <v>8.3989999999999991</v>
      </c>
      <c r="C838" s="5">
        <v>0</v>
      </c>
      <c r="D838" s="5">
        <v>8.7349999999999994</v>
      </c>
      <c r="E838" s="5">
        <v>8.7789999999999999</v>
      </c>
      <c r="F838" s="5">
        <v>0</v>
      </c>
      <c r="G838" s="5">
        <v>0</v>
      </c>
    </row>
    <row r="839" spans="1:7" x14ac:dyDescent="0.3">
      <c r="A839" s="1">
        <v>41808</v>
      </c>
      <c r="B839" s="5">
        <v>8.41</v>
      </c>
      <c r="C839" s="5">
        <v>8.5020000000000007</v>
      </c>
      <c r="D839" s="5">
        <v>8.85</v>
      </c>
      <c r="E839" s="5">
        <v>0</v>
      </c>
      <c r="F839" s="5">
        <v>0</v>
      </c>
      <c r="G839" s="5">
        <v>0</v>
      </c>
    </row>
    <row r="840" spans="1:7" x14ac:dyDescent="0.3">
      <c r="A840" s="1">
        <v>41809</v>
      </c>
      <c r="B840" s="5">
        <v>8.3759999999999994</v>
      </c>
      <c r="C840" s="5">
        <v>8.4500000000000011</v>
      </c>
      <c r="D840" s="5">
        <v>0</v>
      </c>
      <c r="E840" s="5">
        <v>8.82</v>
      </c>
      <c r="F840" s="5">
        <v>0</v>
      </c>
      <c r="G840" s="5">
        <v>0</v>
      </c>
    </row>
    <row r="841" spans="1:7" x14ac:dyDescent="0.3">
      <c r="A841" s="1">
        <v>41812</v>
      </c>
      <c r="B841" s="5">
        <v>8.354000000000001</v>
      </c>
      <c r="C841" s="5">
        <v>0</v>
      </c>
      <c r="D841" s="5">
        <v>8.5</v>
      </c>
      <c r="E841" s="5">
        <v>0</v>
      </c>
      <c r="F841" s="5">
        <v>0</v>
      </c>
      <c r="G841" s="5">
        <v>0</v>
      </c>
    </row>
    <row r="842" spans="1:7" x14ac:dyDescent="0.3">
      <c r="A842" s="1">
        <v>41813</v>
      </c>
      <c r="B842" s="5">
        <v>8.3309999999999995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</row>
    <row r="843" spans="1:7" x14ac:dyDescent="0.3">
      <c r="A843" s="1">
        <v>41814</v>
      </c>
      <c r="B843" s="5">
        <v>8.3789999999999996</v>
      </c>
      <c r="C843" s="5">
        <v>8.4500000000000011</v>
      </c>
      <c r="D843" s="5">
        <v>0</v>
      </c>
      <c r="E843" s="5">
        <v>8.734</v>
      </c>
      <c r="F843" s="5">
        <v>0</v>
      </c>
      <c r="G843" s="5">
        <v>0</v>
      </c>
    </row>
    <row r="844" spans="1:7" x14ac:dyDescent="0.3">
      <c r="A844" s="1">
        <v>41815</v>
      </c>
      <c r="B844" s="5">
        <v>8.3800000000000008</v>
      </c>
      <c r="C844" s="5">
        <v>0</v>
      </c>
      <c r="D844" s="5">
        <v>8.8079999999999998</v>
      </c>
      <c r="E844" s="5">
        <v>8.7720000000000002</v>
      </c>
      <c r="F844" s="5">
        <v>0</v>
      </c>
      <c r="G844" s="5">
        <v>0</v>
      </c>
    </row>
    <row r="845" spans="1:7" x14ac:dyDescent="0.3">
      <c r="A845" s="1">
        <v>41816</v>
      </c>
      <c r="B845" s="5">
        <v>8.3780000000000001</v>
      </c>
      <c r="C845" s="5">
        <v>8.3930000000000007</v>
      </c>
      <c r="D845" s="5">
        <v>8.85</v>
      </c>
      <c r="E845" s="5">
        <v>0</v>
      </c>
      <c r="F845" s="5">
        <v>0</v>
      </c>
      <c r="G845" s="5">
        <v>0</v>
      </c>
    </row>
    <row r="846" spans="1:7" x14ac:dyDescent="0.3">
      <c r="A846" s="1">
        <v>41819</v>
      </c>
      <c r="B846" s="5">
        <v>8.3820000000000014</v>
      </c>
      <c r="C846" s="5">
        <v>8.5470000000000006</v>
      </c>
      <c r="D846" s="5">
        <v>8.7409999999999997</v>
      </c>
      <c r="E846" s="5">
        <v>0</v>
      </c>
      <c r="F846" s="5">
        <v>0</v>
      </c>
      <c r="G846" s="5">
        <v>0</v>
      </c>
    </row>
    <row r="847" spans="1:7" x14ac:dyDescent="0.3">
      <c r="A847" s="1">
        <v>41820</v>
      </c>
      <c r="B847" s="5">
        <v>8.39</v>
      </c>
      <c r="C847" s="5">
        <v>0</v>
      </c>
      <c r="D847" s="5">
        <v>8.7999999999999989</v>
      </c>
      <c r="E847" s="5">
        <v>0</v>
      </c>
      <c r="F847" s="5">
        <v>0</v>
      </c>
      <c r="G847" s="5">
        <v>0</v>
      </c>
    </row>
    <row r="848" spans="1:7" x14ac:dyDescent="0.3">
      <c r="A848" s="1">
        <v>41822</v>
      </c>
      <c r="B848" s="5">
        <v>8.3960000000000008</v>
      </c>
      <c r="C848" s="5">
        <v>8.6560000000000006</v>
      </c>
      <c r="D848" s="5">
        <v>8.7170000000000005</v>
      </c>
      <c r="E848" s="5">
        <v>8.75</v>
      </c>
      <c r="F848" s="5">
        <v>0</v>
      </c>
      <c r="G848" s="5">
        <v>0</v>
      </c>
    </row>
    <row r="849" spans="1:7" x14ac:dyDescent="0.3">
      <c r="A849" s="1">
        <v>41823</v>
      </c>
      <c r="B849" s="5">
        <v>8.3979999999999997</v>
      </c>
      <c r="C849" s="5">
        <v>8.5329999999999995</v>
      </c>
      <c r="D849" s="5">
        <v>0</v>
      </c>
      <c r="E849" s="5">
        <v>8.7999999999999989</v>
      </c>
      <c r="F849" s="5">
        <v>0</v>
      </c>
      <c r="G849" s="5">
        <v>0</v>
      </c>
    </row>
    <row r="850" spans="1:7" x14ac:dyDescent="0.3">
      <c r="A850" s="1">
        <v>41826</v>
      </c>
      <c r="B850" s="5">
        <v>8.3800000000000008</v>
      </c>
      <c r="C850" s="5">
        <v>8.3689999999999998</v>
      </c>
      <c r="D850" s="5">
        <v>0</v>
      </c>
      <c r="E850" s="5">
        <v>0</v>
      </c>
      <c r="F850" s="5">
        <v>0</v>
      </c>
      <c r="G850" s="5">
        <v>0</v>
      </c>
    </row>
    <row r="851" spans="1:7" x14ac:dyDescent="0.3">
      <c r="A851" s="1">
        <v>41827</v>
      </c>
      <c r="B851" s="5">
        <v>8.3719999999999999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</row>
    <row r="852" spans="1:7" x14ac:dyDescent="0.3">
      <c r="A852" s="1">
        <v>41828</v>
      </c>
      <c r="B852" s="5">
        <v>8.4029999999999987</v>
      </c>
      <c r="C852" s="5">
        <v>8.5500000000000007</v>
      </c>
      <c r="D852" s="5">
        <v>8.7220000000000013</v>
      </c>
      <c r="E852" s="5">
        <v>8.9239999999999995</v>
      </c>
      <c r="F852" s="5">
        <v>0</v>
      </c>
      <c r="G852" s="5">
        <v>0</v>
      </c>
    </row>
    <row r="853" spans="1:7" x14ac:dyDescent="0.3">
      <c r="A853" s="1">
        <v>41829</v>
      </c>
      <c r="B853" s="5">
        <v>8.4140000000000015</v>
      </c>
      <c r="C853" s="5">
        <v>8.5619999999999994</v>
      </c>
      <c r="D853" s="5">
        <v>8.6720000000000006</v>
      </c>
      <c r="E853" s="5">
        <v>8.7999999999999989</v>
      </c>
      <c r="F853" s="5">
        <v>0</v>
      </c>
      <c r="G853" s="5">
        <v>0</v>
      </c>
    </row>
    <row r="854" spans="1:7" x14ac:dyDescent="0.3">
      <c r="A854" s="1">
        <v>41830</v>
      </c>
      <c r="B854" s="5">
        <v>8.4150000000000009</v>
      </c>
      <c r="C854" s="5">
        <v>8.6300000000000008</v>
      </c>
      <c r="D854" s="5">
        <v>8.7810000000000006</v>
      </c>
      <c r="E854" s="5">
        <v>0</v>
      </c>
      <c r="F854" s="5">
        <v>0</v>
      </c>
      <c r="G854" s="5">
        <v>0</v>
      </c>
    </row>
    <row r="855" spans="1:7" x14ac:dyDescent="0.3">
      <c r="A855" s="1">
        <v>41833</v>
      </c>
      <c r="B855" s="5">
        <v>8.4150000000000009</v>
      </c>
      <c r="C855" s="5">
        <v>8.3949999999999996</v>
      </c>
      <c r="D855" s="5">
        <v>8.7609999999999992</v>
      </c>
      <c r="E855" s="5">
        <v>8.75</v>
      </c>
      <c r="F855" s="5">
        <v>0</v>
      </c>
      <c r="G855" s="5">
        <v>0</v>
      </c>
    </row>
    <row r="856" spans="1:7" x14ac:dyDescent="0.3">
      <c r="A856" s="1">
        <v>41834</v>
      </c>
      <c r="B856" s="5">
        <v>8.4250000000000007</v>
      </c>
      <c r="C856" s="5">
        <v>8.5500000000000007</v>
      </c>
      <c r="D856" s="5">
        <v>0</v>
      </c>
      <c r="E856" s="5">
        <v>8.7379999999999995</v>
      </c>
      <c r="F856" s="5">
        <v>0</v>
      </c>
      <c r="G856" s="5">
        <v>0</v>
      </c>
    </row>
    <row r="857" spans="1:7" x14ac:dyDescent="0.3">
      <c r="A857" s="1">
        <v>41835</v>
      </c>
      <c r="B857" s="5">
        <v>8.4320000000000004</v>
      </c>
      <c r="C857" s="5">
        <v>0</v>
      </c>
      <c r="D857" s="5">
        <v>8.6290000000000013</v>
      </c>
      <c r="E857" s="5">
        <v>8.8440000000000012</v>
      </c>
      <c r="F857" s="5">
        <v>0</v>
      </c>
      <c r="G857" s="5">
        <v>0</v>
      </c>
    </row>
    <row r="858" spans="1:7" x14ac:dyDescent="0.3">
      <c r="A858" s="1">
        <v>41836</v>
      </c>
      <c r="B858" s="5">
        <v>8.4349999999999987</v>
      </c>
      <c r="C858" s="5">
        <v>8.5860000000000003</v>
      </c>
      <c r="D858" s="5">
        <v>0</v>
      </c>
      <c r="E858" s="5">
        <v>8.6749999999999989</v>
      </c>
      <c r="F858" s="5">
        <v>0</v>
      </c>
      <c r="G858" s="5">
        <v>0</v>
      </c>
    </row>
    <row r="859" spans="1:7" x14ac:dyDescent="0.3">
      <c r="A859" s="1">
        <v>41837</v>
      </c>
      <c r="B859" s="5">
        <v>8.4339999999999993</v>
      </c>
      <c r="C859" s="5">
        <v>8.6</v>
      </c>
      <c r="D859" s="5">
        <v>0</v>
      </c>
      <c r="E859" s="5">
        <v>8.85</v>
      </c>
      <c r="F859" s="5">
        <v>0</v>
      </c>
      <c r="G859" s="5">
        <v>0</v>
      </c>
    </row>
    <row r="860" spans="1:7" x14ac:dyDescent="0.3">
      <c r="A860" s="1">
        <v>41840</v>
      </c>
      <c r="B860" s="5">
        <v>9.4030000000000005</v>
      </c>
      <c r="C860" s="5">
        <v>9.4759999999999991</v>
      </c>
      <c r="D860" s="5">
        <v>0</v>
      </c>
      <c r="E860" s="5">
        <v>0</v>
      </c>
      <c r="F860" s="5">
        <v>0</v>
      </c>
      <c r="G860" s="5">
        <v>0</v>
      </c>
    </row>
    <row r="861" spans="1:7" x14ac:dyDescent="0.3">
      <c r="A861" s="1">
        <v>41841</v>
      </c>
      <c r="B861" s="5">
        <v>9.3970000000000002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</row>
    <row r="862" spans="1:7" x14ac:dyDescent="0.3">
      <c r="A862" s="1">
        <v>41842</v>
      </c>
      <c r="B862" s="5">
        <v>9.4619999999999997</v>
      </c>
      <c r="C862" s="5">
        <v>9.65</v>
      </c>
      <c r="D862" s="5">
        <v>0</v>
      </c>
      <c r="E862" s="5">
        <v>9.6890000000000001</v>
      </c>
      <c r="F862" s="5">
        <v>0</v>
      </c>
      <c r="G862" s="5">
        <v>0</v>
      </c>
    </row>
    <row r="863" spans="1:7" x14ac:dyDescent="0.3">
      <c r="A863" s="1">
        <v>41844</v>
      </c>
      <c r="B863" s="5">
        <v>9.4659999999999993</v>
      </c>
      <c r="C863" s="5">
        <v>0</v>
      </c>
      <c r="D863" s="5">
        <v>9.7539999999999996</v>
      </c>
      <c r="E863" s="5">
        <v>9.793000000000001</v>
      </c>
      <c r="F863" s="5">
        <v>0</v>
      </c>
      <c r="G863" s="5">
        <v>0</v>
      </c>
    </row>
    <row r="864" spans="1:7" x14ac:dyDescent="0.3">
      <c r="A864" s="1">
        <v>41847</v>
      </c>
      <c r="B864" s="5">
        <v>9.49</v>
      </c>
      <c r="C864" s="5">
        <v>0</v>
      </c>
      <c r="D864" s="5">
        <v>9.7910000000000004</v>
      </c>
      <c r="E864" s="5">
        <v>0</v>
      </c>
      <c r="F864" s="5">
        <v>0</v>
      </c>
      <c r="G864" s="5">
        <v>0</v>
      </c>
    </row>
    <row r="865" spans="1:7" x14ac:dyDescent="0.3">
      <c r="A865" s="1">
        <v>41851</v>
      </c>
      <c r="B865" s="5">
        <v>9.4659999999999993</v>
      </c>
      <c r="C865" s="5">
        <v>9.4930000000000003</v>
      </c>
      <c r="D865" s="5">
        <v>9.8530000000000015</v>
      </c>
      <c r="E865" s="5">
        <v>9.8089999999999993</v>
      </c>
      <c r="F865" s="5">
        <v>0</v>
      </c>
      <c r="G865" s="5">
        <v>0</v>
      </c>
    </row>
    <row r="866" spans="1:7" x14ac:dyDescent="0.3">
      <c r="A866" s="1">
        <v>41854</v>
      </c>
      <c r="B866" s="5">
        <v>9.3580000000000005</v>
      </c>
      <c r="C866" s="5">
        <v>9.4</v>
      </c>
      <c r="D866" s="5">
        <v>9.6690000000000005</v>
      </c>
      <c r="E866" s="5">
        <v>9.8849999999999998</v>
      </c>
      <c r="F866" s="5">
        <v>0</v>
      </c>
      <c r="G866" s="5">
        <v>0</v>
      </c>
    </row>
    <row r="867" spans="1:7" x14ac:dyDescent="0.3">
      <c r="A867" s="1">
        <v>41855</v>
      </c>
      <c r="B867" s="5">
        <v>9.3610000000000007</v>
      </c>
      <c r="C867" s="5">
        <v>0</v>
      </c>
      <c r="D867" s="5">
        <v>9.5</v>
      </c>
      <c r="E867" s="5">
        <v>0</v>
      </c>
      <c r="F867" s="5">
        <v>0</v>
      </c>
      <c r="G867" s="5">
        <v>0</v>
      </c>
    </row>
    <row r="868" spans="1:7" x14ac:dyDescent="0.3">
      <c r="A868" s="1">
        <v>41856</v>
      </c>
      <c r="B868" s="5">
        <v>9.4489999999999998</v>
      </c>
      <c r="C868" s="5">
        <v>0</v>
      </c>
      <c r="D868" s="5">
        <v>9.6929999999999996</v>
      </c>
      <c r="E868" s="5">
        <v>9.77</v>
      </c>
      <c r="F868" s="5">
        <v>0</v>
      </c>
      <c r="G868" s="5">
        <v>0</v>
      </c>
    </row>
    <row r="869" spans="1:7" x14ac:dyDescent="0.3">
      <c r="A869" s="1">
        <v>41857</v>
      </c>
      <c r="B869" s="5">
        <v>9.4439999999999991</v>
      </c>
      <c r="C869" s="5">
        <v>9.5</v>
      </c>
      <c r="D869" s="5">
        <v>9.5399999999999991</v>
      </c>
      <c r="E869" s="5">
        <v>0</v>
      </c>
      <c r="F869" s="5">
        <v>0</v>
      </c>
      <c r="G869" s="5">
        <v>0</v>
      </c>
    </row>
    <row r="870" spans="1:7" x14ac:dyDescent="0.3">
      <c r="A870" s="1">
        <v>41858</v>
      </c>
      <c r="B870" s="5">
        <v>9.4450000000000003</v>
      </c>
      <c r="C870" s="5">
        <v>0</v>
      </c>
      <c r="D870" s="5">
        <v>9.9</v>
      </c>
      <c r="E870" s="5">
        <v>0</v>
      </c>
      <c r="F870" s="5">
        <v>0</v>
      </c>
      <c r="G870" s="5">
        <v>0</v>
      </c>
    </row>
    <row r="871" spans="1:7" x14ac:dyDescent="0.3">
      <c r="A871" s="1">
        <v>41861</v>
      </c>
      <c r="B871" s="5">
        <v>9.4320000000000004</v>
      </c>
      <c r="C871" s="5">
        <v>9.44</v>
      </c>
      <c r="D871" s="5">
        <v>9.8000000000000007</v>
      </c>
      <c r="E871" s="5">
        <v>9.75</v>
      </c>
      <c r="F871" s="5">
        <v>0</v>
      </c>
      <c r="G871" s="5">
        <v>0</v>
      </c>
    </row>
    <row r="872" spans="1:7" x14ac:dyDescent="0.3">
      <c r="A872" s="1">
        <v>41862</v>
      </c>
      <c r="B872" s="5">
        <v>9.4390000000000001</v>
      </c>
      <c r="C872" s="5">
        <v>0</v>
      </c>
      <c r="D872" s="5">
        <v>0</v>
      </c>
      <c r="E872" s="5">
        <v>9.35</v>
      </c>
      <c r="F872" s="5">
        <v>0</v>
      </c>
      <c r="G872" s="5">
        <v>0</v>
      </c>
    </row>
    <row r="873" spans="1:7" x14ac:dyDescent="0.3">
      <c r="A873" s="1">
        <v>41863</v>
      </c>
      <c r="B873" s="5">
        <v>9.4600000000000009</v>
      </c>
      <c r="C873" s="5">
        <v>9.5500000000000007</v>
      </c>
      <c r="D873" s="5">
        <v>9.5310000000000006</v>
      </c>
      <c r="E873" s="5">
        <v>9.75</v>
      </c>
      <c r="F873" s="5">
        <v>0</v>
      </c>
      <c r="G873" s="5">
        <v>0</v>
      </c>
    </row>
    <row r="874" spans="1:7" x14ac:dyDescent="0.3">
      <c r="A874" s="1">
        <v>41864</v>
      </c>
      <c r="B874" s="5">
        <v>9.402000000000001</v>
      </c>
      <c r="C874" s="5">
        <v>9.4130000000000003</v>
      </c>
      <c r="D874" s="5">
        <v>9.2690000000000001</v>
      </c>
      <c r="E874" s="5">
        <v>9.77</v>
      </c>
      <c r="F874" s="5">
        <v>0</v>
      </c>
      <c r="G874" s="5">
        <v>0</v>
      </c>
    </row>
    <row r="875" spans="1:7" x14ac:dyDescent="0.3">
      <c r="A875" s="1">
        <v>41865</v>
      </c>
      <c r="B875" s="5">
        <v>9.4600000000000009</v>
      </c>
      <c r="C875" s="5">
        <v>9.5500000000000007</v>
      </c>
      <c r="D875" s="5">
        <v>9.5310000000000006</v>
      </c>
      <c r="E875" s="5">
        <v>9.75</v>
      </c>
      <c r="F875" s="5">
        <v>0</v>
      </c>
      <c r="G875" s="5">
        <v>0</v>
      </c>
    </row>
    <row r="876" spans="1:7" x14ac:dyDescent="0.3">
      <c r="A876" s="1">
        <v>41868</v>
      </c>
      <c r="B876" s="5">
        <v>9.3869999999999987</v>
      </c>
      <c r="C876" s="5">
        <v>9.4</v>
      </c>
      <c r="D876" s="5">
        <v>9.6890000000000001</v>
      </c>
      <c r="E876" s="5">
        <v>9.8000000000000007</v>
      </c>
      <c r="F876" s="5">
        <v>0</v>
      </c>
      <c r="G876" s="5">
        <v>0</v>
      </c>
    </row>
    <row r="877" spans="1:7" x14ac:dyDescent="0.3">
      <c r="A877" s="1">
        <v>41869</v>
      </c>
      <c r="B877" s="5">
        <v>9.3410000000000011</v>
      </c>
      <c r="C877" s="5">
        <v>0</v>
      </c>
      <c r="D877" s="5">
        <v>9.4</v>
      </c>
      <c r="E877" s="5">
        <v>0</v>
      </c>
      <c r="F877" s="5">
        <v>0</v>
      </c>
      <c r="G877" s="5">
        <v>0</v>
      </c>
    </row>
    <row r="878" spans="1:7" x14ac:dyDescent="0.3">
      <c r="A878" s="1">
        <v>41870</v>
      </c>
      <c r="B878" s="5">
        <v>9.4109999999999996</v>
      </c>
      <c r="C878" s="5">
        <v>0</v>
      </c>
      <c r="D878" s="5">
        <v>9.6859999999999999</v>
      </c>
      <c r="E878" s="5">
        <v>9.8330000000000002</v>
      </c>
      <c r="F878" s="5">
        <v>0</v>
      </c>
      <c r="G878" s="5">
        <v>0</v>
      </c>
    </row>
    <row r="879" spans="1:7" x14ac:dyDescent="0.3">
      <c r="A879" s="1">
        <v>41871</v>
      </c>
      <c r="B879" s="5">
        <v>9.4079999999999995</v>
      </c>
      <c r="C879" s="5">
        <v>0</v>
      </c>
      <c r="D879" s="5">
        <v>9.4</v>
      </c>
      <c r="E879" s="5">
        <v>9.65</v>
      </c>
      <c r="F879" s="5">
        <v>0</v>
      </c>
      <c r="G879" s="5">
        <v>0</v>
      </c>
    </row>
    <row r="880" spans="1:7" x14ac:dyDescent="0.3">
      <c r="A880" s="1">
        <v>41872</v>
      </c>
      <c r="B880" s="5">
        <v>9.4</v>
      </c>
      <c r="C880" s="5">
        <v>0</v>
      </c>
      <c r="D880" s="5">
        <v>9.4499999999999993</v>
      </c>
      <c r="E880" s="5">
        <v>0</v>
      </c>
      <c r="F880" s="5">
        <v>0</v>
      </c>
      <c r="G880" s="5">
        <v>0</v>
      </c>
    </row>
    <row r="881" spans="1:7" x14ac:dyDescent="0.3">
      <c r="A881" s="1">
        <v>41875</v>
      </c>
      <c r="B881" s="5">
        <v>9.3950000000000014</v>
      </c>
      <c r="C881" s="5">
        <v>9.3000000000000007</v>
      </c>
      <c r="D881" s="5">
        <v>9.5</v>
      </c>
      <c r="E881" s="5">
        <v>9.75</v>
      </c>
      <c r="F881" s="5">
        <v>0</v>
      </c>
      <c r="G881" s="5">
        <v>0</v>
      </c>
    </row>
    <row r="882" spans="1:7" x14ac:dyDescent="0.3">
      <c r="A882" s="1">
        <v>41876</v>
      </c>
      <c r="B882" s="5">
        <v>9.4179999999999993</v>
      </c>
      <c r="C882" s="5">
        <v>9.370000000000001</v>
      </c>
      <c r="D882" s="5">
        <v>0</v>
      </c>
      <c r="E882" s="5">
        <v>0</v>
      </c>
      <c r="F882" s="5">
        <v>0</v>
      </c>
      <c r="G882" s="5">
        <v>0</v>
      </c>
    </row>
    <row r="883" spans="1:7" x14ac:dyDescent="0.3">
      <c r="A883" s="1">
        <v>41877</v>
      </c>
      <c r="B883" s="5">
        <v>9.4139999999999997</v>
      </c>
      <c r="C883" s="5">
        <v>9.5500000000000007</v>
      </c>
      <c r="D883" s="5">
        <v>9.64</v>
      </c>
      <c r="E883" s="5">
        <v>9.6420000000000012</v>
      </c>
      <c r="F883" s="5">
        <v>0</v>
      </c>
      <c r="G883" s="5">
        <v>0</v>
      </c>
    </row>
    <row r="884" spans="1:7" x14ac:dyDescent="0.3">
      <c r="A884" s="1">
        <v>41878</v>
      </c>
      <c r="B884" s="5">
        <v>9.3729999999999993</v>
      </c>
      <c r="C884" s="5">
        <v>9.4640000000000004</v>
      </c>
      <c r="D884" s="5">
        <v>0</v>
      </c>
      <c r="E884" s="5">
        <v>0</v>
      </c>
      <c r="F884" s="5">
        <v>0</v>
      </c>
      <c r="G884" s="5">
        <v>0</v>
      </c>
    </row>
    <row r="885" spans="1:7" x14ac:dyDescent="0.3">
      <c r="A885" s="1">
        <v>41879</v>
      </c>
      <c r="B885" s="5">
        <v>9.3520000000000003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</row>
    <row r="886" spans="1:7" x14ac:dyDescent="0.3">
      <c r="A886" s="1">
        <v>41882</v>
      </c>
      <c r="B886" s="5">
        <v>9.3290000000000006</v>
      </c>
      <c r="C886" s="5">
        <v>9.35</v>
      </c>
      <c r="D886" s="5">
        <v>0</v>
      </c>
      <c r="E886" s="5">
        <v>0</v>
      </c>
      <c r="F886" s="5">
        <v>0</v>
      </c>
      <c r="G886" s="5">
        <v>0</v>
      </c>
    </row>
    <row r="887" spans="1:7" x14ac:dyDescent="0.3">
      <c r="A887" s="1">
        <v>41883</v>
      </c>
      <c r="B887" s="5">
        <v>9.3320000000000007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</row>
    <row r="888" spans="1:7" x14ac:dyDescent="0.3">
      <c r="A888" s="1">
        <v>41884</v>
      </c>
      <c r="B888" s="5">
        <v>9.4409999999999989</v>
      </c>
      <c r="C888" s="5">
        <v>0</v>
      </c>
      <c r="D888" s="5">
        <v>9.6029999999999998</v>
      </c>
      <c r="E888" s="5">
        <v>9.7240000000000002</v>
      </c>
      <c r="F888" s="5">
        <v>0</v>
      </c>
      <c r="G888" s="5">
        <v>0</v>
      </c>
    </row>
    <row r="889" spans="1:7" x14ac:dyDescent="0.3">
      <c r="A889" s="1">
        <v>41885</v>
      </c>
      <c r="B889" s="5">
        <v>9.4339999999999993</v>
      </c>
      <c r="C889" s="5">
        <v>0</v>
      </c>
      <c r="D889" s="5">
        <v>9.5</v>
      </c>
      <c r="E889" s="5">
        <v>9.65</v>
      </c>
      <c r="F889" s="5">
        <v>0</v>
      </c>
      <c r="G889" s="5">
        <v>0</v>
      </c>
    </row>
    <row r="890" spans="1:7" x14ac:dyDescent="0.3">
      <c r="A890" s="1">
        <v>41886</v>
      </c>
      <c r="B890" s="5">
        <v>9.4420000000000002</v>
      </c>
      <c r="C890" s="5">
        <v>0</v>
      </c>
      <c r="D890" s="5">
        <v>0</v>
      </c>
      <c r="E890" s="5">
        <v>9.75</v>
      </c>
      <c r="F890" s="5">
        <v>0</v>
      </c>
      <c r="G890" s="5">
        <v>0</v>
      </c>
    </row>
    <row r="891" spans="1:7" x14ac:dyDescent="0.3">
      <c r="A891" s="1">
        <v>41889</v>
      </c>
      <c r="B891" s="5">
        <v>9.4740000000000002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</row>
    <row r="892" spans="1:7" x14ac:dyDescent="0.3">
      <c r="A892" s="1">
        <v>41890</v>
      </c>
      <c r="B892" s="5">
        <v>9.495000000000001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</row>
    <row r="893" spans="1:7" x14ac:dyDescent="0.3">
      <c r="A893" s="1">
        <v>41891</v>
      </c>
      <c r="B893" s="5">
        <v>9.48</v>
      </c>
      <c r="C893" s="5">
        <v>0</v>
      </c>
      <c r="D893" s="5">
        <v>9.7040000000000006</v>
      </c>
      <c r="E893" s="5">
        <v>9.85</v>
      </c>
      <c r="F893" s="5">
        <v>0</v>
      </c>
      <c r="G893" s="5">
        <v>0</v>
      </c>
    </row>
    <row r="894" spans="1:7" x14ac:dyDescent="0.3">
      <c r="A894" s="1">
        <v>41892</v>
      </c>
      <c r="B894" s="5">
        <v>9.4890000000000008</v>
      </c>
      <c r="C894" s="5">
        <v>9.4600000000000009</v>
      </c>
      <c r="D894" s="5">
        <v>9.65</v>
      </c>
      <c r="E894" s="5">
        <v>0</v>
      </c>
      <c r="F894" s="5">
        <v>0</v>
      </c>
      <c r="G894" s="5">
        <v>0</v>
      </c>
    </row>
    <row r="895" spans="1:7" x14ac:dyDescent="0.3">
      <c r="A895" s="1">
        <v>41893</v>
      </c>
      <c r="B895" s="5">
        <v>9.4439999999999991</v>
      </c>
      <c r="C895" s="5">
        <v>9.75</v>
      </c>
      <c r="D895" s="5">
        <v>9.6579999999999995</v>
      </c>
      <c r="E895" s="5">
        <v>0</v>
      </c>
      <c r="F895" s="5">
        <v>0</v>
      </c>
      <c r="G895" s="5">
        <v>0</v>
      </c>
    </row>
    <row r="896" spans="1:7" x14ac:dyDescent="0.3">
      <c r="A896" s="1">
        <v>41896</v>
      </c>
      <c r="B896" s="5">
        <v>9.3970000000000002</v>
      </c>
      <c r="C896" s="5">
        <v>0</v>
      </c>
      <c r="D896" s="5">
        <v>9.5</v>
      </c>
      <c r="E896" s="5">
        <v>0</v>
      </c>
      <c r="F896" s="5">
        <v>0</v>
      </c>
      <c r="G896" s="5">
        <v>0</v>
      </c>
    </row>
    <row r="897" spans="1:7" x14ac:dyDescent="0.3">
      <c r="A897" s="1">
        <v>41897</v>
      </c>
      <c r="B897" s="5">
        <v>9.3829999999999991</v>
      </c>
      <c r="C897" s="5">
        <v>0</v>
      </c>
      <c r="D897" s="5">
        <v>9.6869999999999994</v>
      </c>
      <c r="E897" s="5">
        <v>9.9</v>
      </c>
      <c r="F897" s="5">
        <v>0</v>
      </c>
      <c r="G897" s="5">
        <v>0</v>
      </c>
    </row>
    <row r="898" spans="1:7" x14ac:dyDescent="0.3">
      <c r="A898" s="1">
        <v>41898</v>
      </c>
      <c r="B898" s="5">
        <v>9.4740000000000002</v>
      </c>
      <c r="C898" s="5">
        <v>9.4</v>
      </c>
      <c r="D898" s="5">
        <v>9.7189999999999994</v>
      </c>
      <c r="E898" s="5">
        <v>9.76</v>
      </c>
      <c r="F898" s="5">
        <v>0</v>
      </c>
      <c r="G898" s="5">
        <v>0</v>
      </c>
    </row>
    <row r="899" spans="1:7" x14ac:dyDescent="0.3">
      <c r="A899" s="1">
        <v>41899</v>
      </c>
      <c r="B899" s="5">
        <v>9.4270000000000014</v>
      </c>
      <c r="C899" s="5">
        <v>9.5540000000000003</v>
      </c>
      <c r="D899" s="5">
        <v>9.8000000000000007</v>
      </c>
      <c r="E899" s="5">
        <v>9.7000000000000011</v>
      </c>
      <c r="F899" s="5">
        <v>0</v>
      </c>
      <c r="G899" s="5">
        <v>0</v>
      </c>
    </row>
    <row r="900" spans="1:7" x14ac:dyDescent="0.3">
      <c r="A900" s="1">
        <v>41900</v>
      </c>
      <c r="B900" s="5">
        <v>9.4649999999999999</v>
      </c>
      <c r="C900" s="5">
        <v>9.7249999999999996</v>
      </c>
      <c r="D900" s="5">
        <v>9.7880000000000003</v>
      </c>
      <c r="E900" s="5">
        <v>0</v>
      </c>
      <c r="F900" s="5">
        <v>0</v>
      </c>
      <c r="G900" s="5">
        <v>0</v>
      </c>
    </row>
    <row r="901" spans="1:7" x14ac:dyDescent="0.3">
      <c r="A901" s="1">
        <v>41903</v>
      </c>
      <c r="B901" s="5">
        <v>9.4159999999999986</v>
      </c>
      <c r="C901" s="5">
        <v>9.5310000000000006</v>
      </c>
      <c r="D901" s="5">
        <v>9.5609999999999999</v>
      </c>
      <c r="E901" s="5">
        <v>0</v>
      </c>
      <c r="F901" s="5">
        <v>0</v>
      </c>
      <c r="G901" s="5">
        <v>0</v>
      </c>
    </row>
    <row r="902" spans="1:7" x14ac:dyDescent="0.3">
      <c r="A902" s="1">
        <v>41904</v>
      </c>
      <c r="B902" s="5">
        <v>9.4159999999999986</v>
      </c>
      <c r="C902" s="5">
        <v>9.375</v>
      </c>
      <c r="D902" s="5">
        <v>9.65</v>
      </c>
      <c r="E902" s="5">
        <v>0</v>
      </c>
      <c r="F902" s="5">
        <v>0</v>
      </c>
      <c r="G902" s="5">
        <v>0</v>
      </c>
    </row>
    <row r="903" spans="1:7" x14ac:dyDescent="0.3">
      <c r="A903" s="1">
        <v>41905</v>
      </c>
      <c r="B903" s="5">
        <v>9.3829999999999991</v>
      </c>
      <c r="C903" s="5">
        <v>0</v>
      </c>
      <c r="D903" s="5">
        <v>9.6050000000000004</v>
      </c>
      <c r="E903" s="5">
        <v>9.75</v>
      </c>
      <c r="F903" s="5">
        <v>0</v>
      </c>
      <c r="G903" s="5">
        <v>0</v>
      </c>
    </row>
    <row r="904" spans="1:7" x14ac:dyDescent="0.3">
      <c r="A904" s="1">
        <v>41906</v>
      </c>
      <c r="B904" s="5">
        <v>9.39</v>
      </c>
      <c r="C904" s="5">
        <v>0</v>
      </c>
      <c r="D904" s="5">
        <v>9.8070000000000004</v>
      </c>
      <c r="E904" s="5">
        <v>0</v>
      </c>
      <c r="F904" s="5">
        <v>0</v>
      </c>
      <c r="G904" s="5">
        <v>0</v>
      </c>
    </row>
    <row r="905" spans="1:7" x14ac:dyDescent="0.3">
      <c r="A905" s="1">
        <v>41907</v>
      </c>
      <c r="B905" s="5">
        <v>9.4049999999999994</v>
      </c>
      <c r="C905" s="5">
        <v>9.4920000000000009</v>
      </c>
      <c r="D905" s="5">
        <v>9.7859999999999996</v>
      </c>
      <c r="E905" s="5">
        <v>9.8000000000000007</v>
      </c>
      <c r="F905" s="5">
        <v>0</v>
      </c>
      <c r="G905" s="5">
        <v>0</v>
      </c>
    </row>
    <row r="906" spans="1:7" x14ac:dyDescent="0.3">
      <c r="A906" s="1">
        <v>41910</v>
      </c>
      <c r="B906" s="5">
        <v>9.3680000000000003</v>
      </c>
      <c r="C906" s="5">
        <v>0</v>
      </c>
      <c r="D906" s="5">
        <v>0</v>
      </c>
      <c r="E906" s="5">
        <v>9.5</v>
      </c>
      <c r="F906" s="5">
        <v>0</v>
      </c>
      <c r="G906" s="5">
        <v>0</v>
      </c>
    </row>
    <row r="907" spans="1:7" x14ac:dyDescent="0.3">
      <c r="A907" s="1">
        <v>41911</v>
      </c>
      <c r="B907" s="5">
        <v>9.347999999999999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</row>
    <row r="908" spans="1:7" x14ac:dyDescent="0.3">
      <c r="A908" s="1">
        <v>41912</v>
      </c>
      <c r="B908" s="5">
        <v>9.4339999999999993</v>
      </c>
      <c r="C908" s="5">
        <v>0</v>
      </c>
      <c r="D908" s="5">
        <v>0</v>
      </c>
      <c r="E908" s="5">
        <v>9.6829999999999998</v>
      </c>
      <c r="F908" s="5">
        <v>0</v>
      </c>
      <c r="G908" s="5">
        <v>0</v>
      </c>
    </row>
    <row r="909" spans="1:7" x14ac:dyDescent="0.3">
      <c r="A909" s="1">
        <v>41913</v>
      </c>
      <c r="B909" s="5">
        <v>9.4409999999999989</v>
      </c>
      <c r="C909" s="5">
        <v>0</v>
      </c>
      <c r="D909" s="5">
        <v>9.7100000000000009</v>
      </c>
      <c r="E909" s="5">
        <v>0</v>
      </c>
      <c r="F909" s="5">
        <v>0</v>
      </c>
      <c r="G909" s="5">
        <v>0</v>
      </c>
    </row>
    <row r="910" spans="1:7" x14ac:dyDescent="0.3">
      <c r="A910" s="1">
        <v>41914</v>
      </c>
      <c r="B910" s="5">
        <v>9.5240000000000009</v>
      </c>
      <c r="C910" s="5">
        <v>0</v>
      </c>
      <c r="D910" s="5">
        <v>0</v>
      </c>
      <c r="E910" s="5">
        <v>9.8149999999999995</v>
      </c>
      <c r="F910" s="5">
        <v>0</v>
      </c>
      <c r="G910" s="5">
        <v>0</v>
      </c>
    </row>
    <row r="911" spans="1:7" x14ac:dyDescent="0.3">
      <c r="A911" s="1">
        <v>41920</v>
      </c>
      <c r="B911" s="5">
        <v>9.4659999999999993</v>
      </c>
      <c r="C911" s="5">
        <v>9.6269999999999989</v>
      </c>
      <c r="D911" s="5">
        <v>9.6390000000000011</v>
      </c>
      <c r="E911" s="5">
        <v>9.75</v>
      </c>
      <c r="F911" s="5">
        <v>0</v>
      </c>
      <c r="G911" s="5">
        <v>0</v>
      </c>
    </row>
    <row r="912" spans="1:7" x14ac:dyDescent="0.3">
      <c r="A912" s="1">
        <v>41921</v>
      </c>
      <c r="B912" s="5">
        <v>9.3950000000000014</v>
      </c>
      <c r="C912" s="5">
        <v>9.5</v>
      </c>
      <c r="D912" s="5">
        <v>9.4</v>
      </c>
      <c r="E912" s="5">
        <v>0</v>
      </c>
      <c r="F912" s="5">
        <v>0</v>
      </c>
      <c r="G912" s="5">
        <v>0</v>
      </c>
    </row>
    <row r="913" spans="1:7" x14ac:dyDescent="0.3">
      <c r="A913" s="1">
        <v>41924</v>
      </c>
      <c r="B913" s="5">
        <v>9.3640000000000008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</row>
    <row r="914" spans="1:7" x14ac:dyDescent="0.3">
      <c r="A914" s="1">
        <v>41925</v>
      </c>
      <c r="B914" s="5">
        <v>9.338000000000001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</row>
    <row r="915" spans="1:7" x14ac:dyDescent="0.3">
      <c r="A915" s="1">
        <v>41926</v>
      </c>
      <c r="B915" s="5">
        <v>9.4380000000000006</v>
      </c>
      <c r="C915" s="5">
        <v>0</v>
      </c>
      <c r="D915" s="5">
        <v>9.6710000000000012</v>
      </c>
      <c r="E915" s="5">
        <v>9.75</v>
      </c>
      <c r="F915" s="5">
        <v>0</v>
      </c>
      <c r="G915" s="5">
        <v>0</v>
      </c>
    </row>
    <row r="916" spans="1:7" x14ac:dyDescent="0.3">
      <c r="A916" s="1">
        <v>41927</v>
      </c>
      <c r="B916" s="5">
        <v>9.4260000000000002</v>
      </c>
      <c r="C916" s="5">
        <v>9.5389999999999997</v>
      </c>
      <c r="D916" s="5">
        <v>9.5</v>
      </c>
      <c r="E916" s="5">
        <v>0</v>
      </c>
      <c r="F916" s="5">
        <v>0</v>
      </c>
      <c r="G916" s="5">
        <v>0</v>
      </c>
    </row>
    <row r="917" spans="1:7" x14ac:dyDescent="0.3">
      <c r="A917" s="1">
        <v>41928</v>
      </c>
      <c r="B917" s="5">
        <v>9.4479999999999986</v>
      </c>
      <c r="C917" s="5">
        <v>9.5500000000000007</v>
      </c>
      <c r="D917" s="5">
        <v>0</v>
      </c>
      <c r="E917" s="5">
        <v>0</v>
      </c>
      <c r="F917" s="5">
        <v>0</v>
      </c>
      <c r="G917" s="5">
        <v>0</v>
      </c>
    </row>
    <row r="918" spans="1:7" x14ac:dyDescent="0.3">
      <c r="A918" s="1">
        <v>41931</v>
      </c>
      <c r="B918" s="5">
        <v>9.4310000000000009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</row>
    <row r="919" spans="1:7" x14ac:dyDescent="0.3">
      <c r="A919" s="1">
        <v>41932</v>
      </c>
      <c r="B919" s="5">
        <v>9.4060000000000006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</row>
    <row r="920" spans="1:7" x14ac:dyDescent="0.3">
      <c r="A920" s="1">
        <v>41933</v>
      </c>
      <c r="B920" s="5">
        <v>9.4390000000000001</v>
      </c>
      <c r="C920" s="5">
        <v>0</v>
      </c>
      <c r="D920" s="5">
        <v>9.5470000000000006</v>
      </c>
      <c r="E920" s="5">
        <v>0</v>
      </c>
      <c r="F920" s="5">
        <v>0</v>
      </c>
      <c r="G920" s="5">
        <v>0</v>
      </c>
    </row>
    <row r="921" spans="1:7" x14ac:dyDescent="0.3">
      <c r="A921" s="1">
        <v>41934</v>
      </c>
      <c r="B921" s="5">
        <v>9.4209999999999994</v>
      </c>
      <c r="C921" s="5">
        <v>9.4700000000000006</v>
      </c>
      <c r="D921" s="5">
        <v>9.5</v>
      </c>
      <c r="E921" s="5">
        <v>0</v>
      </c>
      <c r="F921" s="5">
        <v>0</v>
      </c>
      <c r="G921" s="5">
        <v>0</v>
      </c>
    </row>
    <row r="922" spans="1:7" x14ac:dyDescent="0.3">
      <c r="A922" s="1">
        <v>41935</v>
      </c>
      <c r="B922" s="5">
        <v>9.423</v>
      </c>
      <c r="C922" s="5">
        <v>9.4809999999999999</v>
      </c>
      <c r="D922" s="5">
        <v>0</v>
      </c>
      <c r="E922" s="5">
        <v>0</v>
      </c>
      <c r="F922" s="5">
        <v>0</v>
      </c>
      <c r="G922" s="5">
        <v>0</v>
      </c>
    </row>
    <row r="923" spans="1:7" x14ac:dyDescent="0.3">
      <c r="A923" s="1">
        <v>41938</v>
      </c>
      <c r="B923" s="5">
        <v>9.3620000000000001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</row>
    <row r="924" spans="1:7" x14ac:dyDescent="0.3">
      <c r="A924" s="1">
        <v>41939</v>
      </c>
      <c r="B924" s="5">
        <v>9.3439999999999994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</row>
    <row r="925" spans="1:7" x14ac:dyDescent="0.3">
      <c r="A925" s="1">
        <v>41940</v>
      </c>
      <c r="B925" s="5">
        <v>9.4260000000000002</v>
      </c>
      <c r="C925" s="5">
        <v>9.6460000000000008</v>
      </c>
      <c r="D925" s="5">
        <v>9.6539999999999999</v>
      </c>
      <c r="E925" s="5">
        <v>0</v>
      </c>
      <c r="F925" s="5">
        <v>0</v>
      </c>
      <c r="G925" s="5">
        <v>0</v>
      </c>
    </row>
    <row r="926" spans="1:7" x14ac:dyDescent="0.3">
      <c r="A926" s="1">
        <v>41941</v>
      </c>
      <c r="B926" s="5">
        <v>9.4719999999999995</v>
      </c>
      <c r="C926" s="5">
        <v>9.5</v>
      </c>
      <c r="D926" s="5">
        <v>9.6</v>
      </c>
      <c r="E926" s="5">
        <v>0</v>
      </c>
      <c r="F926" s="5">
        <v>0</v>
      </c>
      <c r="G926" s="5">
        <v>0</v>
      </c>
    </row>
    <row r="927" spans="1:7" x14ac:dyDescent="0.3">
      <c r="A927" s="1">
        <v>41942</v>
      </c>
      <c r="B927" s="5">
        <v>9.4529999999999994</v>
      </c>
      <c r="C927" s="5">
        <v>9.4350000000000005</v>
      </c>
      <c r="D927" s="5">
        <v>0</v>
      </c>
      <c r="E927" s="5">
        <v>0</v>
      </c>
      <c r="F927" s="5">
        <v>0</v>
      </c>
      <c r="G927" s="5">
        <v>0</v>
      </c>
    </row>
    <row r="928" spans="1:7" x14ac:dyDescent="0.3">
      <c r="A928" s="1">
        <v>41945</v>
      </c>
      <c r="B928" s="5">
        <v>9.4710000000000001</v>
      </c>
      <c r="C928" s="5">
        <v>9.4499999999999993</v>
      </c>
      <c r="D928" s="5">
        <v>0</v>
      </c>
      <c r="E928" s="5">
        <v>0</v>
      </c>
      <c r="F928" s="5">
        <v>0</v>
      </c>
      <c r="G928" s="5">
        <v>0</v>
      </c>
    </row>
    <row r="929" spans="1:7" x14ac:dyDescent="0.3">
      <c r="A929" s="1">
        <v>41946</v>
      </c>
      <c r="B929" s="5">
        <v>9.4450000000000003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</row>
    <row r="930" spans="1:7" x14ac:dyDescent="0.3">
      <c r="A930" s="1">
        <v>41947</v>
      </c>
      <c r="B930" s="5">
        <v>9.4540000000000006</v>
      </c>
      <c r="C930" s="5">
        <v>0</v>
      </c>
      <c r="D930" s="5">
        <v>9.5449999999999999</v>
      </c>
      <c r="E930" s="5">
        <v>0</v>
      </c>
      <c r="F930" s="5">
        <v>0</v>
      </c>
      <c r="G930" s="5">
        <v>0</v>
      </c>
    </row>
    <row r="931" spans="1:7" x14ac:dyDescent="0.3">
      <c r="A931" s="1">
        <v>41948</v>
      </c>
      <c r="B931" s="5">
        <v>9.4240000000000013</v>
      </c>
      <c r="C931" s="5">
        <v>9.5190000000000001</v>
      </c>
      <c r="D931" s="5">
        <v>9.7579999999999991</v>
      </c>
      <c r="E931" s="5">
        <v>0</v>
      </c>
      <c r="F931" s="5">
        <v>0</v>
      </c>
      <c r="G931" s="5">
        <v>0</v>
      </c>
    </row>
    <row r="932" spans="1:7" x14ac:dyDescent="0.3">
      <c r="A932" s="1">
        <v>41949</v>
      </c>
      <c r="B932" s="5">
        <v>9.4310000000000009</v>
      </c>
      <c r="C932" s="5">
        <v>9.4499999999999993</v>
      </c>
      <c r="D932" s="5">
        <v>0</v>
      </c>
      <c r="E932" s="5">
        <v>0</v>
      </c>
      <c r="F932" s="5">
        <v>0</v>
      </c>
      <c r="G932" s="5">
        <v>0</v>
      </c>
    </row>
    <row r="933" spans="1:7" x14ac:dyDescent="0.3">
      <c r="A933" s="1">
        <v>41952</v>
      </c>
      <c r="B933" s="5">
        <v>9.4130000000000003</v>
      </c>
      <c r="C933" s="5">
        <v>9.3000000000000007</v>
      </c>
      <c r="D933" s="5">
        <v>9.5500000000000007</v>
      </c>
      <c r="E933" s="5">
        <v>0</v>
      </c>
      <c r="F933" s="5">
        <v>0</v>
      </c>
      <c r="G933" s="5">
        <v>0</v>
      </c>
    </row>
    <row r="934" spans="1:7" x14ac:dyDescent="0.3">
      <c r="A934" s="1">
        <v>41953</v>
      </c>
      <c r="B934" s="5">
        <v>9.4190000000000005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</row>
    <row r="935" spans="1:7" x14ac:dyDescent="0.3">
      <c r="A935" s="1">
        <v>41954</v>
      </c>
      <c r="B935" s="5">
        <v>9.43</v>
      </c>
      <c r="C935" s="5">
        <v>0</v>
      </c>
      <c r="D935" s="5">
        <v>9.6110000000000007</v>
      </c>
      <c r="E935" s="5">
        <v>0</v>
      </c>
      <c r="F935" s="5">
        <v>0</v>
      </c>
      <c r="G935" s="5">
        <v>0</v>
      </c>
    </row>
    <row r="936" spans="1:7" x14ac:dyDescent="0.3">
      <c r="A936" s="1">
        <v>41955</v>
      </c>
      <c r="B936" s="5">
        <v>9.3970000000000002</v>
      </c>
      <c r="C936" s="5">
        <v>9.5</v>
      </c>
      <c r="D936" s="5">
        <v>9.5</v>
      </c>
      <c r="E936" s="5">
        <v>0</v>
      </c>
      <c r="F936" s="5">
        <v>0</v>
      </c>
      <c r="G936" s="5">
        <v>0</v>
      </c>
    </row>
    <row r="937" spans="1:7" x14ac:dyDescent="0.3">
      <c r="A937" s="1">
        <v>41956</v>
      </c>
      <c r="B937" s="5">
        <v>9.4109999999999996</v>
      </c>
      <c r="C937" s="5">
        <v>9.31</v>
      </c>
      <c r="D937" s="5">
        <v>0</v>
      </c>
      <c r="E937" s="5">
        <v>0</v>
      </c>
      <c r="F937" s="5">
        <v>0</v>
      </c>
      <c r="G937" s="5">
        <v>0</v>
      </c>
    </row>
    <row r="938" spans="1:7" x14ac:dyDescent="0.3">
      <c r="A938" s="1">
        <v>41959</v>
      </c>
      <c r="B938" s="5">
        <v>9.3990000000000009</v>
      </c>
      <c r="C938" s="5">
        <v>0</v>
      </c>
      <c r="D938" s="5">
        <v>0</v>
      </c>
      <c r="E938" s="5">
        <v>9.75</v>
      </c>
      <c r="F938" s="5">
        <v>0</v>
      </c>
      <c r="G938" s="5">
        <v>0</v>
      </c>
    </row>
    <row r="939" spans="1:7" x14ac:dyDescent="0.3">
      <c r="A939" s="1">
        <v>41960</v>
      </c>
      <c r="B939" s="5">
        <v>9.3889999999999993</v>
      </c>
      <c r="C939" s="5">
        <v>9.3000000000000007</v>
      </c>
      <c r="D939" s="5">
        <v>0</v>
      </c>
      <c r="E939" s="5">
        <v>0</v>
      </c>
      <c r="F939" s="5">
        <v>0</v>
      </c>
      <c r="G939" s="5">
        <v>0</v>
      </c>
    </row>
    <row r="940" spans="1:7" x14ac:dyDescent="0.3">
      <c r="A940" s="1">
        <v>41961</v>
      </c>
      <c r="B940" s="5">
        <v>9.3840000000000003</v>
      </c>
      <c r="C940" s="5">
        <v>0</v>
      </c>
      <c r="D940" s="5">
        <v>9.7070000000000007</v>
      </c>
      <c r="E940" s="5">
        <v>0</v>
      </c>
      <c r="F940" s="5">
        <v>0</v>
      </c>
      <c r="G940" s="5">
        <v>0</v>
      </c>
    </row>
    <row r="941" spans="1:7" x14ac:dyDescent="0.3">
      <c r="A941" s="1">
        <v>41962</v>
      </c>
      <c r="B941" s="5">
        <v>9.3580000000000005</v>
      </c>
      <c r="C941" s="5">
        <v>9.3829999999999991</v>
      </c>
      <c r="D941" s="5">
        <v>0</v>
      </c>
      <c r="E941" s="5">
        <v>0</v>
      </c>
      <c r="F941" s="5">
        <v>0</v>
      </c>
      <c r="G941" s="5">
        <v>0</v>
      </c>
    </row>
    <row r="942" spans="1:7" x14ac:dyDescent="0.3">
      <c r="A942" s="1">
        <v>41963</v>
      </c>
      <c r="B942" s="5">
        <v>9.35</v>
      </c>
      <c r="C942" s="5">
        <v>9.3140000000000001</v>
      </c>
      <c r="D942" s="5">
        <v>0</v>
      </c>
      <c r="E942" s="5">
        <v>0</v>
      </c>
      <c r="F942" s="5">
        <v>0</v>
      </c>
      <c r="G942" s="5">
        <v>0</v>
      </c>
    </row>
    <row r="943" spans="1:7" x14ac:dyDescent="0.3">
      <c r="A943" s="1">
        <v>41966</v>
      </c>
      <c r="B943" s="5">
        <v>9.338000000000001</v>
      </c>
      <c r="C943" s="5">
        <v>0</v>
      </c>
      <c r="D943" s="5">
        <v>9.7000000000000011</v>
      </c>
      <c r="E943" s="5">
        <v>0</v>
      </c>
      <c r="F943" s="5">
        <v>0</v>
      </c>
      <c r="G943" s="5">
        <v>0</v>
      </c>
    </row>
    <row r="944" spans="1:7" x14ac:dyDescent="0.3">
      <c r="A944" s="1">
        <v>41967</v>
      </c>
      <c r="B944" s="5">
        <v>9.3350000000000009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</row>
    <row r="945" spans="1:7" x14ac:dyDescent="0.3">
      <c r="A945" s="1">
        <v>41968</v>
      </c>
      <c r="B945" s="5">
        <v>9.4270000000000014</v>
      </c>
      <c r="C945" s="5">
        <v>0</v>
      </c>
      <c r="D945" s="5">
        <v>9.7449999999999992</v>
      </c>
      <c r="E945" s="5">
        <v>9.8250000000000011</v>
      </c>
      <c r="F945" s="5">
        <v>0</v>
      </c>
      <c r="G945" s="5">
        <v>0</v>
      </c>
    </row>
    <row r="946" spans="1:7" x14ac:dyDescent="0.3">
      <c r="A946" s="1">
        <v>41969</v>
      </c>
      <c r="B946" s="5">
        <v>9.4039999999999999</v>
      </c>
      <c r="C946" s="5">
        <v>9.6</v>
      </c>
      <c r="D946" s="5">
        <v>9.5</v>
      </c>
      <c r="E946" s="5">
        <v>0</v>
      </c>
      <c r="F946" s="5">
        <v>0</v>
      </c>
      <c r="G946" s="5">
        <v>0</v>
      </c>
    </row>
    <row r="947" spans="1:7" x14ac:dyDescent="0.3">
      <c r="A947" s="1">
        <v>41970</v>
      </c>
      <c r="B947" s="5">
        <v>9.3859999999999992</v>
      </c>
      <c r="C947" s="5">
        <v>9.4</v>
      </c>
      <c r="D947" s="5">
        <v>0</v>
      </c>
      <c r="E947" s="5">
        <v>0</v>
      </c>
      <c r="F947" s="5">
        <v>0</v>
      </c>
      <c r="G947" s="5">
        <v>0</v>
      </c>
    </row>
    <row r="948" spans="1:7" x14ac:dyDescent="0.3">
      <c r="A948" s="1">
        <v>41973</v>
      </c>
      <c r="B948" s="5">
        <v>9.3559999999999999</v>
      </c>
      <c r="C948" s="5">
        <v>0</v>
      </c>
      <c r="D948" s="5">
        <v>9.5</v>
      </c>
      <c r="E948" s="5">
        <v>0</v>
      </c>
      <c r="F948" s="5">
        <v>0</v>
      </c>
      <c r="G948" s="5">
        <v>0</v>
      </c>
    </row>
    <row r="949" spans="1:7" x14ac:dyDescent="0.3">
      <c r="A949" s="1">
        <v>41974</v>
      </c>
      <c r="B949" s="5">
        <v>9.3559999999999999</v>
      </c>
      <c r="C949" s="5">
        <v>0</v>
      </c>
      <c r="D949" s="5">
        <v>9.6</v>
      </c>
      <c r="E949" s="5">
        <v>0</v>
      </c>
      <c r="F949" s="5">
        <v>0</v>
      </c>
      <c r="G949" s="5">
        <v>0</v>
      </c>
    </row>
    <row r="950" spans="1:7" x14ac:dyDescent="0.3">
      <c r="A950" s="1">
        <v>41975</v>
      </c>
      <c r="B950" s="5">
        <v>9.35</v>
      </c>
      <c r="C950" s="5">
        <v>0</v>
      </c>
      <c r="D950" s="5">
        <v>9.6340000000000003</v>
      </c>
      <c r="E950" s="5">
        <v>0</v>
      </c>
      <c r="F950" s="5">
        <v>0</v>
      </c>
      <c r="G950" s="5">
        <v>0</v>
      </c>
    </row>
    <row r="951" spans="1:7" x14ac:dyDescent="0.3">
      <c r="A951" s="1">
        <v>41976</v>
      </c>
      <c r="B951" s="5">
        <v>9.3390000000000004</v>
      </c>
      <c r="C951" s="5">
        <v>0</v>
      </c>
      <c r="D951" s="5">
        <v>9.5</v>
      </c>
      <c r="E951" s="5">
        <v>0</v>
      </c>
      <c r="F951" s="5">
        <v>0</v>
      </c>
      <c r="G951" s="5">
        <v>0</v>
      </c>
    </row>
    <row r="952" spans="1:7" x14ac:dyDescent="0.3">
      <c r="A952" s="1">
        <v>41977</v>
      </c>
      <c r="B952" s="5">
        <v>9.3420000000000005</v>
      </c>
      <c r="C952" s="5">
        <v>9.75</v>
      </c>
      <c r="D952" s="5">
        <v>9.7000000000000011</v>
      </c>
      <c r="E952" s="5">
        <v>0</v>
      </c>
      <c r="F952" s="5">
        <v>0</v>
      </c>
      <c r="G952" s="5">
        <v>0</v>
      </c>
    </row>
    <row r="953" spans="1:7" x14ac:dyDescent="0.3">
      <c r="A953" s="1">
        <v>41980</v>
      </c>
      <c r="B953" s="5">
        <v>9.3330000000000002</v>
      </c>
      <c r="C953" s="5">
        <v>9.25</v>
      </c>
      <c r="D953" s="5">
        <v>9.516</v>
      </c>
      <c r="E953" s="5">
        <v>0</v>
      </c>
      <c r="F953" s="5">
        <v>0</v>
      </c>
      <c r="G953" s="5">
        <v>0</v>
      </c>
    </row>
    <row r="954" spans="1:7" x14ac:dyDescent="0.3">
      <c r="A954" s="1">
        <v>41981</v>
      </c>
      <c r="B954" s="5">
        <v>9.3259999999999987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</row>
    <row r="955" spans="1:7" x14ac:dyDescent="0.3">
      <c r="A955" s="1">
        <v>41982</v>
      </c>
      <c r="B955" s="5">
        <v>9.3559999999999999</v>
      </c>
      <c r="C955" s="5">
        <v>9.77</v>
      </c>
      <c r="D955" s="5">
        <v>9.6589999999999989</v>
      </c>
      <c r="E955" s="5">
        <v>9.85</v>
      </c>
      <c r="F955" s="5">
        <v>0</v>
      </c>
      <c r="G955" s="5">
        <v>0</v>
      </c>
    </row>
    <row r="956" spans="1:7" x14ac:dyDescent="0.3">
      <c r="A956" s="1">
        <v>41983</v>
      </c>
      <c r="B956" s="5">
        <v>9.3529999999999998</v>
      </c>
      <c r="C956" s="5">
        <v>9.4499999999999993</v>
      </c>
      <c r="D956" s="5">
        <v>9.4409999999999989</v>
      </c>
      <c r="E956" s="5">
        <v>0</v>
      </c>
      <c r="F956" s="5">
        <v>0</v>
      </c>
      <c r="G956" s="5">
        <v>0</v>
      </c>
    </row>
    <row r="957" spans="1:7" x14ac:dyDescent="0.3">
      <c r="A957" s="1">
        <v>41984</v>
      </c>
      <c r="B957" s="5">
        <v>9.3840000000000003</v>
      </c>
      <c r="C957" s="5">
        <v>9.4</v>
      </c>
      <c r="D957" s="5">
        <v>0</v>
      </c>
      <c r="E957" s="5">
        <v>0</v>
      </c>
      <c r="F957" s="5">
        <v>0</v>
      </c>
      <c r="G957" s="5">
        <v>0</v>
      </c>
    </row>
    <row r="958" spans="1:7" x14ac:dyDescent="0.3">
      <c r="A958" s="1">
        <v>41987</v>
      </c>
      <c r="B958" s="5">
        <v>9.3410000000000011</v>
      </c>
      <c r="C958" s="5">
        <v>9.4</v>
      </c>
      <c r="D958" s="5">
        <v>9.5220000000000002</v>
      </c>
      <c r="E958" s="5">
        <v>0</v>
      </c>
      <c r="F958" s="5">
        <v>0</v>
      </c>
      <c r="G958" s="5">
        <v>0</v>
      </c>
    </row>
    <row r="959" spans="1:7" x14ac:dyDescent="0.3">
      <c r="A959" s="1">
        <v>41988</v>
      </c>
      <c r="B959" s="5">
        <v>9.3439999999999994</v>
      </c>
      <c r="C959" s="5">
        <v>0</v>
      </c>
      <c r="D959" s="5">
        <v>9.6259999999999994</v>
      </c>
      <c r="E959" s="5">
        <v>0</v>
      </c>
      <c r="F959" s="5">
        <v>0</v>
      </c>
      <c r="G959" s="5">
        <v>0</v>
      </c>
    </row>
    <row r="960" spans="1:7" x14ac:dyDescent="0.3">
      <c r="A960" s="1">
        <v>41989</v>
      </c>
      <c r="B960" s="5">
        <v>9.359</v>
      </c>
      <c r="C960" s="5">
        <v>0</v>
      </c>
      <c r="D960" s="5">
        <v>9.6349999999999998</v>
      </c>
      <c r="E960" s="5">
        <v>9.85</v>
      </c>
      <c r="F960" s="5">
        <v>0</v>
      </c>
      <c r="G960" s="5">
        <v>0</v>
      </c>
    </row>
    <row r="961" spans="1:7" x14ac:dyDescent="0.3">
      <c r="A961" s="1">
        <v>41990</v>
      </c>
      <c r="B961" s="5">
        <v>9.3759999999999994</v>
      </c>
      <c r="C961" s="5">
        <v>9.5</v>
      </c>
      <c r="D961" s="5">
        <v>9.4659999999999993</v>
      </c>
      <c r="E961" s="5">
        <v>0</v>
      </c>
      <c r="F961" s="5">
        <v>0</v>
      </c>
      <c r="G961" s="5">
        <v>0</v>
      </c>
    </row>
    <row r="962" spans="1:7" x14ac:dyDescent="0.3">
      <c r="A962" s="1">
        <v>41991</v>
      </c>
      <c r="B962" s="5">
        <v>9.3410000000000011</v>
      </c>
      <c r="C962" s="5">
        <v>9.5</v>
      </c>
      <c r="D962" s="5">
        <v>0</v>
      </c>
      <c r="E962" s="5">
        <v>0</v>
      </c>
      <c r="F962" s="5">
        <v>0</v>
      </c>
      <c r="G962" s="5">
        <v>0</v>
      </c>
    </row>
    <row r="963" spans="1:7" x14ac:dyDescent="0.3">
      <c r="A963" s="1">
        <v>41994</v>
      </c>
      <c r="B963" s="5">
        <v>9.3439999999999994</v>
      </c>
      <c r="C963" s="5">
        <v>9.4</v>
      </c>
      <c r="D963" s="5">
        <v>9.5220000000000002</v>
      </c>
      <c r="E963" s="5">
        <v>0</v>
      </c>
      <c r="F963" s="5">
        <v>0</v>
      </c>
      <c r="G963" s="5">
        <v>0</v>
      </c>
    </row>
    <row r="964" spans="1:7" x14ac:dyDescent="0.3">
      <c r="A964" s="1">
        <v>41995</v>
      </c>
      <c r="B964" s="5">
        <v>9.3369999999999997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</row>
    <row r="965" spans="1:7" x14ac:dyDescent="0.3">
      <c r="A965" s="1">
        <v>41996</v>
      </c>
      <c r="B965" s="5">
        <v>9.3960000000000008</v>
      </c>
      <c r="C965" s="5">
        <v>0</v>
      </c>
      <c r="D965" s="5">
        <v>9.6780000000000008</v>
      </c>
      <c r="E965" s="5">
        <v>9.5500000000000007</v>
      </c>
      <c r="F965" s="5">
        <v>0</v>
      </c>
      <c r="G965" s="5">
        <v>0</v>
      </c>
    </row>
    <row r="966" spans="1:7" x14ac:dyDescent="0.3">
      <c r="A966" s="1">
        <v>41997</v>
      </c>
      <c r="B966" s="5">
        <v>9.4</v>
      </c>
      <c r="C966" s="5">
        <v>9.4969999999999999</v>
      </c>
      <c r="D966" s="5">
        <v>9.4619999999999997</v>
      </c>
      <c r="E966" s="5">
        <v>0</v>
      </c>
      <c r="F966" s="5">
        <v>0</v>
      </c>
      <c r="G966" s="5">
        <v>0</v>
      </c>
    </row>
    <row r="967" spans="1:7" x14ac:dyDescent="0.3">
      <c r="A967" s="1">
        <v>41998</v>
      </c>
      <c r="B967" s="5">
        <v>9.3759999999999994</v>
      </c>
      <c r="C967" s="5">
        <v>0</v>
      </c>
      <c r="D967" s="5">
        <v>0</v>
      </c>
      <c r="E967" s="5">
        <v>9.5500000000000007</v>
      </c>
      <c r="F967" s="5">
        <v>0</v>
      </c>
      <c r="G967" s="5">
        <v>0</v>
      </c>
    </row>
    <row r="968" spans="1:7" x14ac:dyDescent="0.3">
      <c r="A968" s="1">
        <v>42001</v>
      </c>
      <c r="B968" s="5">
        <v>9.3569999999999993</v>
      </c>
      <c r="C968" s="5">
        <v>0</v>
      </c>
      <c r="D968" s="5">
        <v>9.4499999999999993</v>
      </c>
      <c r="E968" s="5">
        <v>0</v>
      </c>
      <c r="F968" s="5">
        <v>0</v>
      </c>
      <c r="G968" s="5">
        <v>0</v>
      </c>
    </row>
    <row r="969" spans="1:7" x14ac:dyDescent="0.3">
      <c r="A969" s="1">
        <v>42002</v>
      </c>
      <c r="B969" s="5">
        <v>9.3780000000000001</v>
      </c>
      <c r="C969" s="5">
        <v>0</v>
      </c>
      <c r="D969" s="5">
        <v>9.25</v>
      </c>
      <c r="E969" s="5">
        <v>9.6029999999999998</v>
      </c>
      <c r="F969" s="5">
        <v>0</v>
      </c>
      <c r="G969" s="5">
        <v>0</v>
      </c>
    </row>
    <row r="970" spans="1:7" x14ac:dyDescent="0.3">
      <c r="A970" s="1">
        <v>42003</v>
      </c>
      <c r="B970" s="5">
        <v>9.4169999999999998</v>
      </c>
      <c r="C970" s="5">
        <v>9.4350000000000005</v>
      </c>
      <c r="D970" s="5">
        <v>9.6289999999999996</v>
      </c>
      <c r="E970" s="5">
        <v>0</v>
      </c>
      <c r="F970" s="5">
        <v>0</v>
      </c>
      <c r="G970" s="5">
        <v>0</v>
      </c>
    </row>
    <row r="971" spans="1:7" x14ac:dyDescent="0.3">
      <c r="A971" s="1">
        <v>42004</v>
      </c>
      <c r="B971" s="5">
        <v>9.3819999999999997</v>
      </c>
      <c r="C971" s="5">
        <v>0</v>
      </c>
      <c r="D971" s="5">
        <v>0</v>
      </c>
      <c r="E971" s="5">
        <v>9.5</v>
      </c>
      <c r="F971" s="5">
        <v>0</v>
      </c>
      <c r="G971" s="5">
        <v>0</v>
      </c>
    </row>
    <row r="972" spans="1:7" x14ac:dyDescent="0.3">
      <c r="A972" s="1">
        <v>42008</v>
      </c>
      <c r="B972" s="5">
        <v>9.327</v>
      </c>
      <c r="C972" s="5">
        <v>9.4240000000000013</v>
      </c>
      <c r="D972" s="5">
        <v>0</v>
      </c>
      <c r="E972" s="5">
        <v>0</v>
      </c>
      <c r="F972" s="5">
        <v>0</v>
      </c>
      <c r="G972" s="5">
        <v>0</v>
      </c>
    </row>
    <row r="973" spans="1:7" x14ac:dyDescent="0.3">
      <c r="A973" s="1">
        <v>42009</v>
      </c>
      <c r="B973" s="5">
        <v>9.3189999999999991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</row>
    <row r="974" spans="1:7" x14ac:dyDescent="0.3">
      <c r="A974" s="1">
        <v>42010</v>
      </c>
      <c r="B974" s="5">
        <v>9.3640000000000008</v>
      </c>
      <c r="C974" s="5">
        <v>9.48</v>
      </c>
      <c r="D974" s="5">
        <v>9.7030000000000012</v>
      </c>
      <c r="E974" s="5">
        <v>9.6</v>
      </c>
      <c r="F974" s="5">
        <v>0</v>
      </c>
      <c r="G974" s="5">
        <v>0</v>
      </c>
    </row>
    <row r="975" spans="1:7" x14ac:dyDescent="0.3">
      <c r="A975" s="1">
        <v>42012</v>
      </c>
      <c r="B975" s="5">
        <v>9.3170000000000002</v>
      </c>
      <c r="C975" s="5">
        <v>9.5500000000000007</v>
      </c>
      <c r="D975" s="5">
        <v>9.6669999999999998</v>
      </c>
      <c r="E975" s="5">
        <v>0</v>
      </c>
      <c r="F975" s="5">
        <v>0</v>
      </c>
      <c r="G975" s="5">
        <v>0</v>
      </c>
    </row>
    <row r="976" spans="1:7" x14ac:dyDescent="0.3">
      <c r="A976" s="1">
        <v>42015</v>
      </c>
      <c r="B976" s="5">
        <v>9.33</v>
      </c>
      <c r="C976" s="5">
        <v>9.5549999999999997</v>
      </c>
      <c r="D976" s="5">
        <v>0</v>
      </c>
      <c r="E976" s="5">
        <v>0</v>
      </c>
      <c r="F976" s="5">
        <v>0</v>
      </c>
      <c r="G976" s="5">
        <v>0</v>
      </c>
    </row>
    <row r="977" spans="1:7" x14ac:dyDescent="0.3">
      <c r="A977" s="1">
        <v>42016</v>
      </c>
      <c r="B977" s="5">
        <v>9.3239999999999998</v>
      </c>
      <c r="C977" s="5">
        <v>0</v>
      </c>
      <c r="D977" s="5">
        <v>9.4499999999999993</v>
      </c>
      <c r="E977" s="5">
        <v>0</v>
      </c>
      <c r="F977" s="5">
        <v>0</v>
      </c>
      <c r="G977" s="5">
        <v>0</v>
      </c>
    </row>
    <row r="978" spans="1:7" x14ac:dyDescent="0.3">
      <c r="A978" s="1">
        <v>42017</v>
      </c>
      <c r="B978" s="5">
        <v>9.3520000000000003</v>
      </c>
      <c r="C978" s="5">
        <v>9.5470000000000006</v>
      </c>
      <c r="D978" s="5">
        <v>9.6750000000000007</v>
      </c>
      <c r="E978" s="5">
        <v>0</v>
      </c>
      <c r="F978" s="5">
        <v>0</v>
      </c>
      <c r="G978" s="5">
        <v>0</v>
      </c>
    </row>
    <row r="979" spans="1:7" x14ac:dyDescent="0.3">
      <c r="A979" s="1">
        <v>42018</v>
      </c>
      <c r="B979" s="5">
        <v>9.3410000000000011</v>
      </c>
      <c r="C979" s="5">
        <v>9.3970000000000002</v>
      </c>
      <c r="D979" s="5">
        <v>0</v>
      </c>
      <c r="E979" s="5">
        <v>0</v>
      </c>
      <c r="F979" s="5">
        <v>0</v>
      </c>
      <c r="G979" s="5">
        <v>0</v>
      </c>
    </row>
    <row r="980" spans="1:7" x14ac:dyDescent="0.3">
      <c r="A980" s="1">
        <v>42019</v>
      </c>
      <c r="B980" s="5">
        <v>9.3680000000000003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</row>
    <row r="981" spans="1:7" x14ac:dyDescent="0.3">
      <c r="A981" s="1">
        <v>42022</v>
      </c>
      <c r="B981" s="5">
        <v>8.8410000000000011</v>
      </c>
      <c r="C981" s="5">
        <v>8.870000000000001</v>
      </c>
      <c r="D981" s="5">
        <v>0</v>
      </c>
      <c r="E981" s="5">
        <v>9.35</v>
      </c>
      <c r="F981" s="5">
        <v>0</v>
      </c>
      <c r="G981" s="5">
        <v>0</v>
      </c>
    </row>
    <row r="982" spans="1:7" x14ac:dyDescent="0.3">
      <c r="A982" s="1">
        <v>42023</v>
      </c>
      <c r="B982" s="5">
        <v>8.8650000000000002</v>
      </c>
      <c r="C982" s="5">
        <v>0</v>
      </c>
      <c r="D982" s="5">
        <v>0</v>
      </c>
      <c r="E982" s="5">
        <v>9.4</v>
      </c>
      <c r="F982" s="5">
        <v>0</v>
      </c>
      <c r="G982" s="5">
        <v>0</v>
      </c>
    </row>
    <row r="983" spans="1:7" x14ac:dyDescent="0.3">
      <c r="A983" s="1">
        <v>42024</v>
      </c>
      <c r="B983" s="5">
        <v>8.8569999999999993</v>
      </c>
      <c r="C983" s="5">
        <v>8.9</v>
      </c>
      <c r="D983" s="5">
        <v>9.2189999999999994</v>
      </c>
      <c r="E983" s="5">
        <v>9.0499999999999989</v>
      </c>
      <c r="F983" s="5">
        <v>0</v>
      </c>
      <c r="G983" s="5">
        <v>0</v>
      </c>
    </row>
    <row r="984" spans="1:7" x14ac:dyDescent="0.3">
      <c r="A984" s="1">
        <v>42025</v>
      </c>
      <c r="B984" s="5">
        <v>8.8450000000000006</v>
      </c>
      <c r="C984" s="5">
        <v>8.92</v>
      </c>
      <c r="D984" s="5">
        <v>9</v>
      </c>
      <c r="E984" s="5">
        <v>0</v>
      </c>
      <c r="F984" s="5">
        <v>0</v>
      </c>
      <c r="G984" s="5">
        <v>0</v>
      </c>
    </row>
    <row r="985" spans="1:7" x14ac:dyDescent="0.3">
      <c r="A985" s="1">
        <v>42026</v>
      </c>
      <c r="B985" s="5">
        <v>8.8480000000000008</v>
      </c>
      <c r="C985" s="5">
        <v>8.82</v>
      </c>
      <c r="D985" s="5">
        <v>0</v>
      </c>
      <c r="E985" s="5">
        <v>0</v>
      </c>
      <c r="F985" s="5">
        <v>0</v>
      </c>
      <c r="G985" s="5">
        <v>0</v>
      </c>
    </row>
    <row r="986" spans="1:7" x14ac:dyDescent="0.3">
      <c r="A986" s="1">
        <v>42030</v>
      </c>
      <c r="B986" s="5">
        <v>8.8760000000000012</v>
      </c>
      <c r="C986" s="5">
        <v>8.9370000000000012</v>
      </c>
      <c r="D986" s="5">
        <v>9</v>
      </c>
      <c r="E986" s="5">
        <v>0</v>
      </c>
      <c r="F986" s="5">
        <v>0</v>
      </c>
      <c r="G986" s="5">
        <v>0</v>
      </c>
    </row>
    <row r="987" spans="1:7" x14ac:dyDescent="0.3">
      <c r="A987" s="1">
        <v>42031</v>
      </c>
      <c r="B987" s="5">
        <v>8.8179999999999996</v>
      </c>
      <c r="C987" s="5">
        <v>9.1329999999999991</v>
      </c>
      <c r="D987" s="5">
        <v>9.2289999999999992</v>
      </c>
      <c r="E987" s="5">
        <v>0</v>
      </c>
      <c r="F987" s="5">
        <v>0</v>
      </c>
      <c r="G987" s="5">
        <v>0</v>
      </c>
    </row>
    <row r="988" spans="1:7" x14ac:dyDescent="0.3">
      <c r="A988" s="1">
        <v>42032</v>
      </c>
      <c r="B988" s="5">
        <v>8.8480000000000008</v>
      </c>
      <c r="C988" s="5">
        <v>8.923</v>
      </c>
      <c r="D988" s="5">
        <v>9</v>
      </c>
      <c r="E988" s="5">
        <v>0</v>
      </c>
      <c r="F988" s="5">
        <v>0</v>
      </c>
      <c r="G988" s="5">
        <v>0</v>
      </c>
    </row>
    <row r="989" spans="1:7" x14ac:dyDescent="0.3">
      <c r="A989" s="1">
        <v>42033</v>
      </c>
      <c r="B989" s="5">
        <v>8.822000000000001</v>
      </c>
      <c r="C989" s="5">
        <v>8.8710000000000004</v>
      </c>
      <c r="D989" s="5">
        <v>8.9499999999999993</v>
      </c>
      <c r="E989" s="5">
        <v>0</v>
      </c>
      <c r="F989" s="5">
        <v>0</v>
      </c>
      <c r="G989" s="5">
        <v>0</v>
      </c>
    </row>
    <row r="990" spans="1:7" x14ac:dyDescent="0.3">
      <c r="A990" s="1">
        <v>42036</v>
      </c>
      <c r="B990" s="5">
        <v>8.8309999999999995</v>
      </c>
      <c r="C990" s="5">
        <v>8.8379999999999992</v>
      </c>
      <c r="D990" s="5">
        <v>0</v>
      </c>
      <c r="E990" s="5">
        <v>0</v>
      </c>
      <c r="F990" s="5">
        <v>0</v>
      </c>
      <c r="G990" s="5">
        <v>0</v>
      </c>
    </row>
    <row r="991" spans="1:7" x14ac:dyDescent="0.3">
      <c r="A991" s="1">
        <v>42037</v>
      </c>
      <c r="B991" s="5">
        <v>8.8019999999999996</v>
      </c>
      <c r="C991" s="5">
        <v>9</v>
      </c>
      <c r="D991" s="5">
        <v>9.3000000000000007</v>
      </c>
      <c r="E991" s="5">
        <v>9.25</v>
      </c>
      <c r="F991" s="5">
        <v>0</v>
      </c>
      <c r="G991" s="5">
        <v>0</v>
      </c>
    </row>
    <row r="992" spans="1:7" x14ac:dyDescent="0.3">
      <c r="A992" s="1">
        <v>42038</v>
      </c>
      <c r="B992" s="5">
        <v>8.8659999999999997</v>
      </c>
      <c r="C992" s="5">
        <v>8.9</v>
      </c>
      <c r="D992" s="5">
        <v>9.1920000000000002</v>
      </c>
      <c r="E992" s="5">
        <v>9.16</v>
      </c>
      <c r="F992" s="5">
        <v>0</v>
      </c>
      <c r="G992" s="5">
        <v>0</v>
      </c>
    </row>
    <row r="993" spans="1:7" x14ac:dyDescent="0.3">
      <c r="A993" s="1">
        <v>42039</v>
      </c>
      <c r="B993" s="5">
        <v>8.8279999999999994</v>
      </c>
      <c r="C993" s="5">
        <v>0</v>
      </c>
      <c r="D993" s="5">
        <v>9</v>
      </c>
      <c r="E993" s="5">
        <v>0</v>
      </c>
      <c r="F993" s="5">
        <v>0</v>
      </c>
      <c r="G993" s="5">
        <v>0</v>
      </c>
    </row>
    <row r="994" spans="1:7" x14ac:dyDescent="0.3">
      <c r="A994" s="1">
        <v>42040</v>
      </c>
      <c r="B994" s="5">
        <v>8.8289999999999988</v>
      </c>
      <c r="C994" s="5">
        <v>0</v>
      </c>
      <c r="D994" s="5">
        <v>9.25</v>
      </c>
      <c r="E994" s="5">
        <v>0</v>
      </c>
      <c r="F994" s="5">
        <v>0</v>
      </c>
      <c r="G994" s="5">
        <v>9</v>
      </c>
    </row>
    <row r="995" spans="1:7" x14ac:dyDescent="0.3">
      <c r="A995" s="1">
        <v>42043</v>
      </c>
      <c r="B995" s="5">
        <v>8.8550000000000004</v>
      </c>
      <c r="C995" s="5">
        <v>8.85</v>
      </c>
      <c r="D995" s="5">
        <v>9</v>
      </c>
      <c r="E995" s="5">
        <v>0</v>
      </c>
      <c r="F995" s="5">
        <v>0</v>
      </c>
      <c r="G995" s="5">
        <v>0</v>
      </c>
    </row>
    <row r="996" spans="1:7" x14ac:dyDescent="0.3">
      <c r="A996" s="1">
        <v>42044</v>
      </c>
      <c r="B996" s="5">
        <v>8.8559999999999999</v>
      </c>
      <c r="C996" s="5">
        <v>8.9499999999999993</v>
      </c>
      <c r="D996" s="5">
        <v>9.161999999999999</v>
      </c>
      <c r="E996" s="5">
        <v>9.3000000000000007</v>
      </c>
      <c r="F996" s="5">
        <v>0</v>
      </c>
      <c r="G996" s="5">
        <v>0</v>
      </c>
    </row>
    <row r="997" spans="1:7" x14ac:dyDescent="0.3">
      <c r="A997" s="1">
        <v>42045</v>
      </c>
      <c r="B997" s="5">
        <v>8.8849999999999998</v>
      </c>
      <c r="C997" s="5">
        <v>9.0010000000000012</v>
      </c>
      <c r="D997" s="5">
        <v>9.16</v>
      </c>
      <c r="E997" s="5">
        <v>0</v>
      </c>
      <c r="F997" s="5">
        <v>0</v>
      </c>
      <c r="G997" s="5">
        <v>0</v>
      </c>
    </row>
    <row r="998" spans="1:7" x14ac:dyDescent="0.3">
      <c r="A998" s="1">
        <v>42046</v>
      </c>
      <c r="B998" s="5">
        <v>8.8819999999999997</v>
      </c>
      <c r="C998" s="5">
        <v>8.9740000000000002</v>
      </c>
      <c r="D998" s="5">
        <v>8.9499999999999993</v>
      </c>
      <c r="E998" s="5">
        <v>0</v>
      </c>
      <c r="F998" s="5">
        <v>0</v>
      </c>
      <c r="G998" s="5">
        <v>0</v>
      </c>
    </row>
    <row r="999" spans="1:7" x14ac:dyDescent="0.3">
      <c r="A999" s="1">
        <v>42047</v>
      </c>
      <c r="B999" s="5">
        <v>8.84</v>
      </c>
      <c r="C999" s="5">
        <v>8.8789999999999996</v>
      </c>
      <c r="D999" s="5">
        <v>9.1880000000000006</v>
      </c>
      <c r="E999" s="5">
        <v>0</v>
      </c>
      <c r="F999" s="5">
        <v>0</v>
      </c>
      <c r="G999" s="5">
        <v>0</v>
      </c>
    </row>
    <row r="1000" spans="1:7" x14ac:dyDescent="0.3">
      <c r="A1000" s="1">
        <v>42050</v>
      </c>
      <c r="B1000" s="5">
        <v>8.8120000000000012</v>
      </c>
      <c r="C1000" s="5">
        <v>0</v>
      </c>
      <c r="D1000" s="5">
        <v>9</v>
      </c>
      <c r="E1000" s="5">
        <v>0</v>
      </c>
      <c r="F1000" s="5">
        <v>0</v>
      </c>
      <c r="G1000" s="5">
        <v>0</v>
      </c>
    </row>
    <row r="1001" spans="1:7" x14ac:dyDescent="0.3">
      <c r="A1001" s="1">
        <v>42051</v>
      </c>
      <c r="B1001" s="5">
        <v>8.82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</row>
    <row r="1002" spans="1:7" x14ac:dyDescent="0.3">
      <c r="A1002" s="1">
        <v>42052</v>
      </c>
      <c r="B1002" s="5">
        <v>8.8710000000000004</v>
      </c>
      <c r="C1002" s="5">
        <v>9.3000000000000007</v>
      </c>
      <c r="D1002" s="5">
        <v>9.2279999999999998</v>
      </c>
      <c r="E1002" s="5">
        <v>9.3040000000000003</v>
      </c>
      <c r="F1002" s="5">
        <v>9</v>
      </c>
      <c r="G1002" s="5">
        <v>0</v>
      </c>
    </row>
    <row r="1003" spans="1:7" x14ac:dyDescent="0.3">
      <c r="A1003" s="1">
        <v>42053</v>
      </c>
      <c r="B1003" s="5">
        <v>8.8469999999999995</v>
      </c>
      <c r="C1003" s="5">
        <v>0</v>
      </c>
      <c r="D1003" s="5">
        <v>9.161999999999999</v>
      </c>
      <c r="E1003" s="5">
        <v>0</v>
      </c>
      <c r="F1003" s="5">
        <v>9.5500000000000007</v>
      </c>
      <c r="G1003" s="5">
        <v>0</v>
      </c>
    </row>
    <row r="1004" spans="1:7" x14ac:dyDescent="0.3">
      <c r="A1004" s="1">
        <v>42054</v>
      </c>
      <c r="B1004" s="5">
        <v>8.8339999999999996</v>
      </c>
      <c r="C1004" s="5">
        <v>0</v>
      </c>
      <c r="D1004" s="5">
        <v>9.2539999999999996</v>
      </c>
      <c r="E1004" s="5">
        <v>0</v>
      </c>
      <c r="F1004" s="5">
        <v>0</v>
      </c>
      <c r="G1004" s="5">
        <v>0</v>
      </c>
    </row>
    <row r="1005" spans="1:7" x14ac:dyDescent="0.3">
      <c r="A1005" s="1">
        <v>42057</v>
      </c>
      <c r="B1005" s="5">
        <v>8.8480000000000008</v>
      </c>
      <c r="C1005" s="5">
        <v>0</v>
      </c>
      <c r="D1005" s="5">
        <v>9.1609999999999996</v>
      </c>
      <c r="E1005" s="5">
        <v>9.25</v>
      </c>
      <c r="F1005" s="5">
        <v>0</v>
      </c>
      <c r="G1005" s="5">
        <v>0</v>
      </c>
    </row>
    <row r="1006" spans="1:7" x14ac:dyDescent="0.3">
      <c r="A1006" s="1">
        <v>42058</v>
      </c>
      <c r="B1006" s="5">
        <v>8.8510000000000009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</row>
    <row r="1007" spans="1:7" x14ac:dyDescent="0.3">
      <c r="A1007" s="1">
        <v>42059</v>
      </c>
      <c r="B1007" s="5">
        <v>8.827</v>
      </c>
      <c r="C1007" s="5">
        <v>9.0499999999999989</v>
      </c>
      <c r="D1007" s="5">
        <v>9.1989999999999998</v>
      </c>
      <c r="E1007" s="5">
        <v>0</v>
      </c>
      <c r="F1007" s="5">
        <v>0</v>
      </c>
      <c r="G1007" s="5">
        <v>8.85</v>
      </c>
    </row>
    <row r="1008" spans="1:7" x14ac:dyDescent="0.3">
      <c r="A1008" s="1">
        <v>42060</v>
      </c>
      <c r="B1008" s="5">
        <v>8.7919999999999998</v>
      </c>
      <c r="C1008" s="5">
        <v>8.85</v>
      </c>
      <c r="D1008" s="5">
        <v>9.33</v>
      </c>
      <c r="E1008" s="5">
        <v>0</v>
      </c>
      <c r="F1008" s="5">
        <v>0</v>
      </c>
      <c r="G1008" s="5">
        <v>0</v>
      </c>
    </row>
    <row r="1009" spans="1:7" x14ac:dyDescent="0.3">
      <c r="A1009" s="1">
        <v>42061</v>
      </c>
      <c r="B1009" s="5">
        <v>8.8609999999999989</v>
      </c>
      <c r="C1009" s="5">
        <v>8.859</v>
      </c>
      <c r="D1009" s="5">
        <v>0</v>
      </c>
      <c r="E1009" s="5">
        <v>0</v>
      </c>
      <c r="F1009" s="5">
        <v>0</v>
      </c>
      <c r="G1009" s="5">
        <v>0</v>
      </c>
    </row>
    <row r="1010" spans="1:7" x14ac:dyDescent="0.3">
      <c r="A1010" s="1">
        <v>42064</v>
      </c>
      <c r="B1010" s="5">
        <v>8.8580000000000005</v>
      </c>
      <c r="C1010" s="5">
        <v>8.8780000000000001</v>
      </c>
      <c r="D1010" s="5">
        <v>9.25</v>
      </c>
      <c r="E1010" s="5">
        <v>0</v>
      </c>
      <c r="F1010" s="5">
        <v>0</v>
      </c>
      <c r="G1010" s="5">
        <v>0</v>
      </c>
    </row>
    <row r="1011" spans="1:7" x14ac:dyDescent="0.3">
      <c r="A1011" s="1">
        <v>42065</v>
      </c>
      <c r="B1011" s="5">
        <v>8.875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</row>
    <row r="1012" spans="1:7" x14ac:dyDescent="0.3">
      <c r="A1012" s="1">
        <v>42066</v>
      </c>
      <c r="B1012" s="5">
        <v>8.8780000000000001</v>
      </c>
      <c r="C1012" s="5">
        <v>9.35</v>
      </c>
      <c r="D1012" s="5">
        <v>9.1880000000000006</v>
      </c>
      <c r="E1012" s="5">
        <v>0</v>
      </c>
      <c r="F1012" s="5">
        <v>0</v>
      </c>
      <c r="G1012" s="5">
        <v>0</v>
      </c>
    </row>
    <row r="1013" spans="1:7" x14ac:dyDescent="0.3">
      <c r="A1013" s="1">
        <v>42067</v>
      </c>
      <c r="B1013" s="5">
        <v>8.8629999999999995</v>
      </c>
      <c r="C1013" s="5">
        <v>9.1460000000000008</v>
      </c>
      <c r="D1013" s="5">
        <v>9</v>
      </c>
      <c r="E1013" s="5">
        <v>0</v>
      </c>
      <c r="F1013" s="5">
        <v>0</v>
      </c>
      <c r="G1013" s="5">
        <v>8.85</v>
      </c>
    </row>
    <row r="1014" spans="1:7" x14ac:dyDescent="0.3">
      <c r="A1014" s="1">
        <v>42068</v>
      </c>
      <c r="B1014" s="5">
        <v>8.8879999999999999</v>
      </c>
      <c r="C1014" s="5">
        <v>9.109</v>
      </c>
      <c r="D1014" s="5">
        <v>9.2200000000000006</v>
      </c>
      <c r="E1014" s="5">
        <v>0</v>
      </c>
      <c r="F1014" s="5">
        <v>0</v>
      </c>
      <c r="G1014" s="5">
        <v>0</v>
      </c>
    </row>
    <row r="1015" spans="1:7" x14ac:dyDescent="0.3">
      <c r="A1015" s="1">
        <v>42071</v>
      </c>
      <c r="B1015" s="5">
        <v>8.8800000000000008</v>
      </c>
      <c r="C1015" s="5">
        <v>8.952</v>
      </c>
      <c r="D1015" s="5">
        <v>9.3170000000000002</v>
      </c>
      <c r="E1015" s="5">
        <v>0</v>
      </c>
      <c r="F1015" s="5">
        <v>0</v>
      </c>
      <c r="G1015" s="5">
        <v>0</v>
      </c>
    </row>
    <row r="1016" spans="1:7" x14ac:dyDescent="0.3">
      <c r="A1016" s="1">
        <v>42072</v>
      </c>
      <c r="B1016" s="5">
        <v>8.8879999999999999</v>
      </c>
      <c r="C1016" s="5">
        <v>0</v>
      </c>
      <c r="D1016" s="5">
        <v>0</v>
      </c>
      <c r="E1016" s="5">
        <v>9.4</v>
      </c>
      <c r="F1016" s="5">
        <v>0</v>
      </c>
      <c r="G1016" s="5">
        <v>0</v>
      </c>
    </row>
    <row r="1017" spans="1:7" x14ac:dyDescent="0.3">
      <c r="A1017" s="1">
        <v>42073</v>
      </c>
      <c r="B1017" s="5">
        <v>8.9</v>
      </c>
      <c r="C1017" s="5">
        <v>0</v>
      </c>
      <c r="D1017" s="5">
        <v>9.0749999999999993</v>
      </c>
      <c r="E1017" s="5">
        <v>0</v>
      </c>
      <c r="F1017" s="5">
        <v>0</v>
      </c>
      <c r="G1017" s="5">
        <v>0</v>
      </c>
    </row>
    <row r="1018" spans="1:7" x14ac:dyDescent="0.3">
      <c r="A1018" s="1">
        <v>42074</v>
      </c>
      <c r="B1018" s="5">
        <v>8.8490000000000002</v>
      </c>
      <c r="C1018" s="5">
        <v>8.9499999999999993</v>
      </c>
      <c r="D1018" s="5">
        <v>8.9</v>
      </c>
      <c r="E1018" s="5">
        <v>0</v>
      </c>
      <c r="F1018" s="5">
        <v>0</v>
      </c>
      <c r="G1018" s="5">
        <v>0</v>
      </c>
    </row>
    <row r="1019" spans="1:7" x14ac:dyDescent="0.3">
      <c r="A1019" s="1">
        <v>42075</v>
      </c>
      <c r="B1019" s="5">
        <v>8.8469999999999995</v>
      </c>
      <c r="C1019" s="5">
        <v>9.141</v>
      </c>
      <c r="D1019" s="5">
        <v>9.35</v>
      </c>
      <c r="E1019" s="5">
        <v>0</v>
      </c>
      <c r="F1019" s="5">
        <v>0</v>
      </c>
      <c r="G1019" s="5">
        <v>0</v>
      </c>
    </row>
    <row r="1020" spans="1:7" x14ac:dyDescent="0.3">
      <c r="A1020" s="1">
        <v>42078</v>
      </c>
      <c r="B1020" s="5">
        <v>8.8359999999999985</v>
      </c>
      <c r="C1020" s="5">
        <v>8.85</v>
      </c>
      <c r="D1020" s="5">
        <v>9.370000000000001</v>
      </c>
      <c r="E1020" s="5">
        <v>0</v>
      </c>
      <c r="F1020" s="5">
        <v>0</v>
      </c>
      <c r="G1020" s="5">
        <v>0</v>
      </c>
    </row>
    <row r="1021" spans="1:7" x14ac:dyDescent="0.3">
      <c r="A1021" s="1">
        <v>42079</v>
      </c>
      <c r="B1021" s="5">
        <v>8.8349999999999991</v>
      </c>
      <c r="C1021" s="5">
        <v>0</v>
      </c>
      <c r="D1021" s="5">
        <v>9.35</v>
      </c>
      <c r="E1021" s="5">
        <v>9.25</v>
      </c>
      <c r="F1021" s="5">
        <v>0</v>
      </c>
      <c r="G1021" s="5">
        <v>0</v>
      </c>
    </row>
    <row r="1022" spans="1:7" x14ac:dyDescent="0.3">
      <c r="A1022" s="1">
        <v>42080</v>
      </c>
      <c r="B1022" s="5">
        <v>8.8810000000000002</v>
      </c>
      <c r="C1022" s="5">
        <v>9.0759999999999987</v>
      </c>
      <c r="D1022" s="5">
        <v>9.1999999999999993</v>
      </c>
      <c r="E1022" s="5">
        <v>9.1</v>
      </c>
      <c r="F1022" s="5">
        <v>0</v>
      </c>
      <c r="G1022" s="5">
        <v>0</v>
      </c>
    </row>
    <row r="1023" spans="1:7" x14ac:dyDescent="0.3">
      <c r="A1023" s="1">
        <v>42081</v>
      </c>
      <c r="B1023" s="5">
        <v>8.8469999999999995</v>
      </c>
      <c r="C1023" s="5">
        <v>0</v>
      </c>
      <c r="D1023" s="5">
        <v>0</v>
      </c>
      <c r="E1023" s="5">
        <v>0</v>
      </c>
      <c r="F1023" s="5">
        <v>0</v>
      </c>
      <c r="G1023" s="5">
        <v>0</v>
      </c>
    </row>
    <row r="1024" spans="1:7" x14ac:dyDescent="0.3">
      <c r="A1024" s="1">
        <v>42082</v>
      </c>
      <c r="B1024" s="5">
        <v>8.8879999999999999</v>
      </c>
      <c r="C1024" s="5">
        <v>8.9499999999999993</v>
      </c>
      <c r="D1024" s="5">
        <v>0</v>
      </c>
      <c r="E1024" s="5">
        <v>0</v>
      </c>
      <c r="F1024" s="5">
        <v>0</v>
      </c>
      <c r="G1024" s="5">
        <v>0</v>
      </c>
    </row>
    <row r="1025" spans="1:7" x14ac:dyDescent="0.3">
      <c r="A1025" s="1">
        <v>42085</v>
      </c>
      <c r="B1025" s="5">
        <v>8.8849999999999998</v>
      </c>
      <c r="C1025" s="5">
        <v>8.9160000000000004</v>
      </c>
      <c r="D1025" s="5">
        <v>9.35</v>
      </c>
      <c r="E1025" s="5">
        <v>9.3090000000000011</v>
      </c>
      <c r="F1025" s="5">
        <v>0</v>
      </c>
      <c r="G1025" s="5">
        <v>0</v>
      </c>
    </row>
    <row r="1026" spans="1:7" x14ac:dyDescent="0.3">
      <c r="A1026" s="1">
        <v>42086</v>
      </c>
      <c r="B1026" s="5">
        <v>8.8609999999999989</v>
      </c>
      <c r="C1026" s="5">
        <v>0</v>
      </c>
      <c r="D1026" s="5">
        <v>9</v>
      </c>
      <c r="E1026" s="5">
        <v>9.3170000000000002</v>
      </c>
      <c r="F1026" s="5">
        <v>0</v>
      </c>
      <c r="G1026" s="5">
        <v>0</v>
      </c>
    </row>
    <row r="1027" spans="1:7" x14ac:dyDescent="0.3">
      <c r="A1027" s="1">
        <v>42087</v>
      </c>
      <c r="B1027" s="5">
        <v>8.8569999999999993</v>
      </c>
      <c r="C1027" s="5">
        <v>9</v>
      </c>
      <c r="D1027" s="5">
        <v>9.1300000000000008</v>
      </c>
      <c r="E1027" s="5">
        <v>9.1829999999999998</v>
      </c>
      <c r="F1027" s="5">
        <v>0</v>
      </c>
      <c r="G1027" s="5">
        <v>0</v>
      </c>
    </row>
    <row r="1028" spans="1:7" x14ac:dyDescent="0.3">
      <c r="A1028" s="1">
        <v>42088</v>
      </c>
      <c r="B1028" s="5">
        <v>8.8760000000000012</v>
      </c>
      <c r="C1028" s="5">
        <v>8.9559999999999995</v>
      </c>
      <c r="D1028" s="5">
        <v>0</v>
      </c>
      <c r="E1028" s="5">
        <v>0</v>
      </c>
      <c r="F1028" s="5">
        <v>0</v>
      </c>
      <c r="G1028" s="5">
        <v>0</v>
      </c>
    </row>
    <row r="1029" spans="1:7" x14ac:dyDescent="0.3">
      <c r="A1029" s="1">
        <v>42089</v>
      </c>
      <c r="B1029" s="5">
        <v>8.9030000000000005</v>
      </c>
      <c r="C1029" s="5">
        <v>9.0759999999999987</v>
      </c>
      <c r="D1029" s="5">
        <v>8.82</v>
      </c>
      <c r="E1029" s="5">
        <v>0</v>
      </c>
      <c r="F1029" s="5">
        <v>0</v>
      </c>
      <c r="G1029" s="5">
        <v>0</v>
      </c>
    </row>
    <row r="1030" spans="1:7" x14ac:dyDescent="0.3">
      <c r="A1030" s="1">
        <v>42092</v>
      </c>
      <c r="B1030" s="5">
        <v>8.9090000000000007</v>
      </c>
      <c r="C1030" s="5">
        <v>9.0069999999999997</v>
      </c>
      <c r="D1030" s="5">
        <v>0</v>
      </c>
      <c r="E1030" s="5">
        <v>0</v>
      </c>
      <c r="F1030" s="5">
        <v>0</v>
      </c>
      <c r="G1030" s="5">
        <v>0</v>
      </c>
    </row>
    <row r="1031" spans="1:7" x14ac:dyDescent="0.3">
      <c r="A1031" s="1">
        <v>42093</v>
      </c>
      <c r="B1031" s="5">
        <v>8.8789999999999996</v>
      </c>
      <c r="C1031" s="5">
        <v>0</v>
      </c>
      <c r="D1031" s="5">
        <v>0</v>
      </c>
      <c r="E1031" s="5">
        <v>0</v>
      </c>
      <c r="F1031" s="5">
        <v>0</v>
      </c>
      <c r="G1031" s="5">
        <v>0</v>
      </c>
    </row>
    <row r="1032" spans="1:7" x14ac:dyDescent="0.3">
      <c r="A1032" s="1">
        <v>42094</v>
      </c>
      <c r="B1032" s="5">
        <v>8.8830000000000009</v>
      </c>
      <c r="C1032" s="5">
        <v>9</v>
      </c>
      <c r="D1032" s="5">
        <v>9.1419999999999995</v>
      </c>
      <c r="E1032" s="5">
        <v>0</v>
      </c>
      <c r="F1032" s="5">
        <v>0</v>
      </c>
      <c r="G1032" s="5">
        <v>0</v>
      </c>
    </row>
    <row r="1033" spans="1:7" x14ac:dyDescent="0.3">
      <c r="A1033" s="1">
        <v>42095</v>
      </c>
      <c r="B1033" s="5">
        <v>8.86</v>
      </c>
      <c r="C1033" s="5">
        <v>8.9410000000000007</v>
      </c>
      <c r="D1033" s="5">
        <v>8.9499999999999993</v>
      </c>
      <c r="E1033" s="5">
        <v>0</v>
      </c>
      <c r="F1033" s="5">
        <v>0</v>
      </c>
      <c r="G1033" s="5">
        <v>0</v>
      </c>
    </row>
    <row r="1034" spans="1:7" x14ac:dyDescent="0.3">
      <c r="A1034" s="1">
        <v>42096</v>
      </c>
      <c r="B1034" s="5">
        <v>8.8520000000000003</v>
      </c>
      <c r="C1034" s="5">
        <v>0</v>
      </c>
      <c r="D1034" s="5">
        <v>8.75</v>
      </c>
      <c r="E1034" s="5">
        <v>0</v>
      </c>
      <c r="F1034" s="5">
        <v>0</v>
      </c>
      <c r="G1034" s="5">
        <v>0</v>
      </c>
    </row>
    <row r="1035" spans="1:7" x14ac:dyDescent="0.3">
      <c r="A1035" s="1">
        <v>42099</v>
      </c>
      <c r="B1035" s="5">
        <v>8.8289999999999988</v>
      </c>
      <c r="C1035" s="5">
        <v>0</v>
      </c>
      <c r="D1035" s="5">
        <v>0</v>
      </c>
      <c r="E1035" s="5">
        <v>8.75</v>
      </c>
      <c r="F1035" s="5">
        <v>0</v>
      </c>
      <c r="G1035" s="5">
        <v>0</v>
      </c>
    </row>
    <row r="1036" spans="1:7" x14ac:dyDescent="0.3">
      <c r="A1036" s="1">
        <v>42100</v>
      </c>
      <c r="B1036" s="5">
        <v>8.8410000000000011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</row>
    <row r="1037" spans="1:7" x14ac:dyDescent="0.3">
      <c r="A1037" s="1">
        <v>42101</v>
      </c>
      <c r="B1037" s="5">
        <v>8.891</v>
      </c>
      <c r="C1037" s="5">
        <v>0</v>
      </c>
      <c r="D1037" s="5">
        <v>9.161999999999999</v>
      </c>
      <c r="E1037" s="5">
        <v>0</v>
      </c>
      <c r="F1037" s="5">
        <v>0</v>
      </c>
      <c r="G1037" s="5">
        <v>0</v>
      </c>
    </row>
    <row r="1038" spans="1:7" x14ac:dyDescent="0.3">
      <c r="A1038" s="1">
        <v>42102</v>
      </c>
      <c r="B1038" s="5">
        <v>8.9310000000000009</v>
      </c>
      <c r="C1038" s="5">
        <v>9.1880000000000006</v>
      </c>
      <c r="D1038" s="5">
        <v>0</v>
      </c>
      <c r="E1038" s="5">
        <v>0</v>
      </c>
      <c r="F1038" s="5">
        <v>0</v>
      </c>
      <c r="G1038" s="5">
        <v>0</v>
      </c>
    </row>
    <row r="1039" spans="1:7" x14ac:dyDescent="0.3">
      <c r="A1039" s="1">
        <v>42103</v>
      </c>
      <c r="B1039" s="5">
        <v>8.9510000000000005</v>
      </c>
      <c r="C1039" s="5">
        <v>0</v>
      </c>
      <c r="D1039" s="5">
        <v>8.9670000000000005</v>
      </c>
      <c r="E1039" s="5">
        <v>9.35</v>
      </c>
      <c r="F1039" s="5">
        <v>0</v>
      </c>
      <c r="G1039" s="5">
        <v>0</v>
      </c>
    </row>
    <row r="1040" spans="1:7" x14ac:dyDescent="0.3">
      <c r="A1040" s="1">
        <v>42108</v>
      </c>
      <c r="B1040" s="5">
        <v>8.8989999999999991</v>
      </c>
      <c r="C1040" s="5">
        <v>8.75</v>
      </c>
      <c r="D1040" s="5">
        <v>9.1230000000000011</v>
      </c>
      <c r="E1040" s="5">
        <v>0</v>
      </c>
      <c r="F1040" s="5">
        <v>0</v>
      </c>
      <c r="G1040" s="5">
        <v>0</v>
      </c>
    </row>
    <row r="1041" spans="1:7" x14ac:dyDescent="0.3">
      <c r="A1041" s="1">
        <v>42109</v>
      </c>
      <c r="B1041" s="5">
        <v>8.8710000000000004</v>
      </c>
      <c r="C1041" s="5">
        <v>9.0399999999999991</v>
      </c>
      <c r="D1041" s="5">
        <v>0</v>
      </c>
      <c r="E1041" s="5">
        <v>0</v>
      </c>
      <c r="F1041" s="5">
        <v>0</v>
      </c>
      <c r="G1041" s="5">
        <v>0</v>
      </c>
    </row>
    <row r="1042" spans="1:7" x14ac:dyDescent="0.3">
      <c r="A1042" s="1">
        <v>42110</v>
      </c>
      <c r="B1042" s="5">
        <v>8.8289999999999988</v>
      </c>
      <c r="C1042" s="5">
        <v>9</v>
      </c>
      <c r="D1042" s="5">
        <v>8.7639999999999993</v>
      </c>
      <c r="E1042" s="5">
        <v>0</v>
      </c>
      <c r="F1042" s="5">
        <v>0</v>
      </c>
      <c r="G1042" s="5">
        <v>0</v>
      </c>
    </row>
    <row r="1043" spans="1:7" x14ac:dyDescent="0.3">
      <c r="A1043" s="1">
        <v>42113</v>
      </c>
      <c r="B1043" s="5">
        <v>8.8689999999999998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</row>
    <row r="1044" spans="1:7" x14ac:dyDescent="0.3">
      <c r="A1044" s="1">
        <v>42114</v>
      </c>
      <c r="B1044" s="5">
        <v>8.8130000000000006</v>
      </c>
      <c r="C1044" s="5">
        <v>0</v>
      </c>
      <c r="D1044" s="5">
        <v>0</v>
      </c>
      <c r="E1044" s="5">
        <v>0</v>
      </c>
      <c r="F1044" s="5">
        <v>0</v>
      </c>
      <c r="G1044" s="5">
        <v>0</v>
      </c>
    </row>
    <row r="1045" spans="1:7" x14ac:dyDescent="0.3">
      <c r="A1045" s="1">
        <v>42115</v>
      </c>
      <c r="B1045" s="5">
        <v>8.8849999999999998</v>
      </c>
      <c r="C1045" s="5">
        <v>9.01</v>
      </c>
      <c r="D1045" s="5">
        <v>9.0540000000000003</v>
      </c>
      <c r="E1045" s="5">
        <v>9</v>
      </c>
      <c r="F1045" s="5">
        <v>0</v>
      </c>
      <c r="G1045" s="5">
        <v>0</v>
      </c>
    </row>
    <row r="1046" spans="1:7" x14ac:dyDescent="0.3">
      <c r="A1046" s="1">
        <v>42116</v>
      </c>
      <c r="B1046" s="5">
        <v>8.9130000000000003</v>
      </c>
      <c r="C1046" s="5">
        <v>9.01</v>
      </c>
      <c r="D1046" s="5">
        <v>0</v>
      </c>
      <c r="E1046" s="5">
        <v>0</v>
      </c>
      <c r="F1046" s="5">
        <v>0</v>
      </c>
      <c r="G1046" s="5">
        <v>0</v>
      </c>
    </row>
    <row r="1047" spans="1:7" x14ac:dyDescent="0.3">
      <c r="A1047" s="1">
        <v>42117</v>
      </c>
      <c r="B1047" s="5">
        <v>8.9410000000000007</v>
      </c>
      <c r="C1047" s="5">
        <v>8.9550000000000001</v>
      </c>
      <c r="D1047" s="5">
        <v>9.0499999999999989</v>
      </c>
      <c r="E1047" s="5">
        <v>0</v>
      </c>
      <c r="F1047" s="5">
        <v>0</v>
      </c>
      <c r="G1047" s="5">
        <v>0</v>
      </c>
    </row>
    <row r="1048" spans="1:7" x14ac:dyDescent="0.3">
      <c r="A1048" s="1">
        <v>42120</v>
      </c>
      <c r="B1048" s="5">
        <v>8.8490000000000002</v>
      </c>
      <c r="C1048" s="5">
        <v>9.0129999999999999</v>
      </c>
      <c r="D1048" s="5">
        <v>0</v>
      </c>
      <c r="E1048" s="5">
        <v>0</v>
      </c>
      <c r="F1048" s="5">
        <v>0</v>
      </c>
      <c r="G1048" s="5">
        <v>0</v>
      </c>
    </row>
    <row r="1049" spans="1:7" x14ac:dyDescent="0.3">
      <c r="A1049" s="1">
        <v>42121</v>
      </c>
      <c r="B1049" s="5">
        <v>8.9039999999999999</v>
      </c>
      <c r="C1049" s="5">
        <v>9</v>
      </c>
      <c r="D1049" s="5">
        <v>0</v>
      </c>
      <c r="E1049" s="5">
        <v>0</v>
      </c>
      <c r="F1049" s="5">
        <v>0</v>
      </c>
      <c r="G1049" s="5">
        <v>0</v>
      </c>
    </row>
    <row r="1050" spans="1:7" x14ac:dyDescent="0.3">
      <c r="A1050" s="1">
        <v>42122</v>
      </c>
      <c r="B1050" s="5">
        <v>8.870000000000001</v>
      </c>
      <c r="C1050" s="5">
        <v>9</v>
      </c>
      <c r="D1050" s="5">
        <v>8.9429999999999996</v>
      </c>
      <c r="E1050" s="5">
        <v>0</v>
      </c>
      <c r="F1050" s="5">
        <v>0</v>
      </c>
      <c r="G1050" s="5">
        <v>0</v>
      </c>
    </row>
    <row r="1051" spans="1:7" x14ac:dyDescent="0.3">
      <c r="A1051" s="1">
        <v>42123</v>
      </c>
      <c r="B1051" s="5">
        <v>8.91</v>
      </c>
      <c r="C1051" s="5">
        <v>9.1890000000000001</v>
      </c>
      <c r="D1051" s="5">
        <v>9.19</v>
      </c>
      <c r="E1051" s="5">
        <v>0</v>
      </c>
      <c r="F1051" s="5">
        <v>0</v>
      </c>
      <c r="G1051" s="5">
        <v>0</v>
      </c>
    </row>
    <row r="1052" spans="1:7" x14ac:dyDescent="0.3">
      <c r="A1052" s="1">
        <v>42124</v>
      </c>
      <c r="B1052" s="5">
        <v>8.8870000000000005</v>
      </c>
      <c r="C1052" s="5">
        <v>9.2259999999999991</v>
      </c>
      <c r="D1052" s="5">
        <v>9.2420000000000009</v>
      </c>
      <c r="E1052" s="5">
        <v>0</v>
      </c>
      <c r="F1052" s="5">
        <v>0</v>
      </c>
      <c r="G1052" s="5">
        <v>0</v>
      </c>
    </row>
    <row r="1053" spans="1:7" x14ac:dyDescent="0.3">
      <c r="A1053" s="1">
        <v>42127</v>
      </c>
      <c r="B1053" s="5">
        <v>8.907</v>
      </c>
      <c r="C1053" s="5">
        <v>0</v>
      </c>
      <c r="D1053" s="5">
        <v>0</v>
      </c>
      <c r="E1053" s="5">
        <v>0</v>
      </c>
      <c r="F1053" s="5">
        <v>0</v>
      </c>
      <c r="G1053" s="5">
        <v>0</v>
      </c>
    </row>
    <row r="1054" spans="1:7" x14ac:dyDescent="0.3">
      <c r="A1054" s="1">
        <v>42128</v>
      </c>
      <c r="B1054" s="5">
        <v>8.91</v>
      </c>
      <c r="C1054" s="5">
        <v>0</v>
      </c>
      <c r="D1054" s="5">
        <v>9.1999999999999993</v>
      </c>
      <c r="E1054" s="5">
        <v>9.1460000000000008</v>
      </c>
      <c r="F1054" s="5">
        <v>0</v>
      </c>
      <c r="G1054" s="5">
        <v>0</v>
      </c>
    </row>
    <row r="1055" spans="1:7" x14ac:dyDescent="0.3">
      <c r="A1055" s="1">
        <v>42129</v>
      </c>
      <c r="B1055" s="5">
        <v>8.9529999999999994</v>
      </c>
      <c r="C1055" s="5">
        <v>9.0149999999999988</v>
      </c>
      <c r="D1055" s="5">
        <v>9.1609999999999996</v>
      </c>
      <c r="E1055" s="5">
        <v>0</v>
      </c>
      <c r="F1055" s="5">
        <v>0</v>
      </c>
      <c r="G1055" s="5">
        <v>0</v>
      </c>
    </row>
    <row r="1056" spans="1:7" x14ac:dyDescent="0.3">
      <c r="A1056" s="1">
        <v>42130</v>
      </c>
      <c r="B1056" s="5">
        <v>8.9719999999999995</v>
      </c>
      <c r="C1056" s="5">
        <v>9.2569999999999997</v>
      </c>
      <c r="D1056" s="5">
        <v>9.2140000000000004</v>
      </c>
      <c r="E1056" s="5">
        <v>0</v>
      </c>
      <c r="F1056" s="5">
        <v>0</v>
      </c>
      <c r="G1056" s="5">
        <v>0</v>
      </c>
    </row>
    <row r="1057" spans="1:7" x14ac:dyDescent="0.3">
      <c r="A1057" s="1">
        <v>42131</v>
      </c>
      <c r="B1057" s="5">
        <v>9.0139999999999993</v>
      </c>
      <c r="C1057" s="5">
        <v>9.1630000000000003</v>
      </c>
      <c r="D1057" s="5">
        <v>9.3189999999999991</v>
      </c>
      <c r="E1057" s="5">
        <v>0</v>
      </c>
      <c r="F1057" s="5">
        <v>0</v>
      </c>
      <c r="G1057" s="5">
        <v>0</v>
      </c>
    </row>
    <row r="1058" spans="1:7" x14ac:dyDescent="0.3">
      <c r="A1058" s="1">
        <v>42134</v>
      </c>
      <c r="B1058" s="5">
        <v>8.9859999999999989</v>
      </c>
      <c r="C1058" s="5">
        <v>9.0779999999999994</v>
      </c>
      <c r="D1058" s="5">
        <v>0</v>
      </c>
      <c r="E1058" s="5">
        <v>0</v>
      </c>
      <c r="F1058" s="5">
        <v>0</v>
      </c>
      <c r="G1058" s="5">
        <v>0</v>
      </c>
    </row>
    <row r="1059" spans="1:7" x14ac:dyDescent="0.3">
      <c r="A1059" s="1">
        <v>42135</v>
      </c>
      <c r="B1059" s="5">
        <v>8.9770000000000003</v>
      </c>
      <c r="C1059" s="5">
        <v>0</v>
      </c>
      <c r="D1059" s="5">
        <v>9.3000000000000007</v>
      </c>
      <c r="E1059" s="5">
        <v>0</v>
      </c>
      <c r="F1059" s="5">
        <v>0</v>
      </c>
      <c r="G1059" s="5">
        <v>0</v>
      </c>
    </row>
    <row r="1060" spans="1:7" x14ac:dyDescent="0.3">
      <c r="A1060" s="1">
        <v>42136</v>
      </c>
      <c r="B1060" s="5">
        <v>8.9359999999999999</v>
      </c>
      <c r="C1060" s="5">
        <v>9.2460000000000004</v>
      </c>
      <c r="D1060" s="5">
        <v>9.2279999999999998</v>
      </c>
      <c r="E1060" s="5">
        <v>9.5</v>
      </c>
      <c r="F1060" s="5">
        <v>0</v>
      </c>
      <c r="G1060" s="5">
        <v>0</v>
      </c>
    </row>
    <row r="1061" spans="1:7" x14ac:dyDescent="0.3">
      <c r="A1061" s="1">
        <v>42137</v>
      </c>
      <c r="B1061" s="5">
        <v>8.9190000000000005</v>
      </c>
      <c r="C1061" s="5">
        <v>9.25</v>
      </c>
      <c r="D1061" s="5">
        <v>9.1890000000000001</v>
      </c>
      <c r="E1061" s="5">
        <v>0</v>
      </c>
      <c r="F1061" s="5">
        <v>0</v>
      </c>
      <c r="G1061" s="5">
        <v>0</v>
      </c>
    </row>
    <row r="1062" spans="1:7" x14ac:dyDescent="0.3">
      <c r="A1062" s="1">
        <v>42138</v>
      </c>
      <c r="B1062" s="5">
        <v>8.9209999999999994</v>
      </c>
      <c r="C1062" s="5">
        <v>9.1679999999999993</v>
      </c>
      <c r="D1062" s="5">
        <v>9.25</v>
      </c>
      <c r="E1062" s="5">
        <v>0</v>
      </c>
      <c r="F1062" s="5">
        <v>0</v>
      </c>
      <c r="G1062" s="5">
        <v>0</v>
      </c>
    </row>
    <row r="1063" spans="1:7" x14ac:dyDescent="0.3">
      <c r="A1063" s="1">
        <v>42141</v>
      </c>
      <c r="B1063" s="5">
        <v>8.927999999999999</v>
      </c>
      <c r="C1063" s="5">
        <v>0</v>
      </c>
      <c r="D1063" s="5">
        <v>0</v>
      </c>
      <c r="E1063" s="5">
        <v>0</v>
      </c>
      <c r="F1063" s="5">
        <v>0</v>
      </c>
      <c r="G1063" s="5">
        <v>0</v>
      </c>
    </row>
    <row r="1064" spans="1:7" x14ac:dyDescent="0.3">
      <c r="A1064" s="1">
        <v>42142</v>
      </c>
      <c r="B1064" s="5">
        <v>8.9260000000000002</v>
      </c>
      <c r="C1064" s="5">
        <v>0</v>
      </c>
      <c r="D1064" s="5">
        <v>9.2329999999999988</v>
      </c>
      <c r="E1064" s="5">
        <v>9.2579999999999991</v>
      </c>
      <c r="F1064" s="5">
        <v>0</v>
      </c>
      <c r="G1064" s="5">
        <v>0</v>
      </c>
    </row>
    <row r="1065" spans="1:7" x14ac:dyDescent="0.3">
      <c r="A1065" s="1">
        <v>42143</v>
      </c>
      <c r="B1065" s="5">
        <v>8.9329999999999998</v>
      </c>
      <c r="C1065" s="5">
        <v>0</v>
      </c>
      <c r="D1065" s="5">
        <v>9.1950000000000003</v>
      </c>
      <c r="E1065" s="5">
        <v>9.1999999999999993</v>
      </c>
      <c r="F1065" s="5">
        <v>0</v>
      </c>
      <c r="G1065" s="5">
        <v>0</v>
      </c>
    </row>
    <row r="1066" spans="1:7" x14ac:dyDescent="0.3">
      <c r="A1066" s="1">
        <v>42144</v>
      </c>
      <c r="B1066" s="5">
        <v>8.9120000000000008</v>
      </c>
      <c r="C1066" s="5">
        <v>8.9499999999999993</v>
      </c>
      <c r="D1066" s="5">
        <v>9.35</v>
      </c>
      <c r="E1066" s="5">
        <v>0</v>
      </c>
      <c r="F1066" s="5">
        <v>0</v>
      </c>
      <c r="G1066" s="5">
        <v>0</v>
      </c>
    </row>
    <row r="1067" spans="1:7" x14ac:dyDescent="0.3">
      <c r="A1067" s="1">
        <v>42145</v>
      </c>
      <c r="B1067" s="5">
        <v>8.9499999999999993</v>
      </c>
      <c r="C1067" s="5">
        <v>8.9320000000000004</v>
      </c>
      <c r="D1067" s="5">
        <v>9.25</v>
      </c>
      <c r="E1067" s="5">
        <v>0</v>
      </c>
      <c r="F1067" s="5">
        <v>0</v>
      </c>
      <c r="G1067" s="5">
        <v>0</v>
      </c>
    </row>
    <row r="1068" spans="1:7" x14ac:dyDescent="0.3">
      <c r="A1068" s="1">
        <v>42148</v>
      </c>
      <c r="B1068" s="5">
        <v>8.8940000000000001</v>
      </c>
      <c r="C1068" s="5">
        <v>0</v>
      </c>
      <c r="D1068" s="5">
        <v>9.3000000000000007</v>
      </c>
      <c r="E1068" s="5">
        <v>0</v>
      </c>
      <c r="F1068" s="5">
        <v>0</v>
      </c>
      <c r="G1068" s="5">
        <v>0</v>
      </c>
    </row>
    <row r="1069" spans="1:7" x14ac:dyDescent="0.3">
      <c r="A1069" s="1">
        <v>42149</v>
      </c>
      <c r="B1069" s="5">
        <v>8.8919999999999995</v>
      </c>
      <c r="C1069" s="5">
        <v>0</v>
      </c>
      <c r="D1069" s="5">
        <v>9.1109999999999989</v>
      </c>
      <c r="E1069" s="5">
        <v>9.1999999999999993</v>
      </c>
      <c r="F1069" s="5">
        <v>0</v>
      </c>
      <c r="G1069" s="5">
        <v>0</v>
      </c>
    </row>
    <row r="1070" spans="1:7" x14ac:dyDescent="0.3">
      <c r="A1070" s="1">
        <v>42150</v>
      </c>
      <c r="B1070" s="5">
        <v>8.8989999999999991</v>
      </c>
      <c r="C1070" s="5">
        <v>9</v>
      </c>
      <c r="D1070" s="5">
        <v>9.1929999999999996</v>
      </c>
      <c r="E1070" s="5">
        <v>9.2669999999999995</v>
      </c>
      <c r="F1070" s="5">
        <v>0</v>
      </c>
      <c r="G1070" s="5">
        <v>0</v>
      </c>
    </row>
    <row r="1071" spans="1:7" x14ac:dyDescent="0.3">
      <c r="A1071" s="1">
        <v>42151</v>
      </c>
      <c r="B1071" s="5">
        <v>8.9320000000000004</v>
      </c>
      <c r="C1071" s="5">
        <v>9.202</v>
      </c>
      <c r="D1071" s="5">
        <v>9.3079999999999998</v>
      </c>
      <c r="E1071" s="5">
        <v>0</v>
      </c>
      <c r="F1071" s="5">
        <v>0</v>
      </c>
      <c r="G1071" s="5">
        <v>0</v>
      </c>
    </row>
    <row r="1072" spans="1:7" x14ac:dyDescent="0.3">
      <c r="A1072" s="1">
        <v>42152</v>
      </c>
      <c r="B1072" s="5">
        <v>8.9879999999999995</v>
      </c>
      <c r="C1072" s="5">
        <v>9.1639999999999997</v>
      </c>
      <c r="D1072" s="5">
        <v>9.2119999999999997</v>
      </c>
      <c r="E1072" s="5">
        <v>0</v>
      </c>
      <c r="F1072" s="5">
        <v>0</v>
      </c>
      <c r="G1072" s="5">
        <v>0</v>
      </c>
    </row>
    <row r="1073" spans="1:7" x14ac:dyDescent="0.3">
      <c r="A1073" s="1">
        <v>42155</v>
      </c>
      <c r="B1073" s="5">
        <v>8.9249999999999989</v>
      </c>
      <c r="C1073" s="5">
        <v>9.15</v>
      </c>
      <c r="D1073" s="5">
        <v>9.2170000000000005</v>
      </c>
      <c r="E1073" s="5">
        <v>0</v>
      </c>
      <c r="F1073" s="5">
        <v>0</v>
      </c>
      <c r="G1073" s="5">
        <v>0</v>
      </c>
    </row>
    <row r="1074" spans="1:7" x14ac:dyDescent="0.3">
      <c r="A1074" s="1">
        <v>42156</v>
      </c>
      <c r="B1074" s="5">
        <v>8.9580000000000002</v>
      </c>
      <c r="C1074" s="5">
        <v>0</v>
      </c>
      <c r="D1074" s="5">
        <v>9.1910000000000007</v>
      </c>
      <c r="E1074" s="5">
        <v>9.1999999999999993</v>
      </c>
      <c r="F1074" s="5">
        <v>0</v>
      </c>
      <c r="G1074" s="5">
        <v>0</v>
      </c>
    </row>
    <row r="1075" spans="1:7" x14ac:dyDescent="0.3">
      <c r="A1075" s="1">
        <v>42157</v>
      </c>
      <c r="B1075" s="5">
        <v>8.9580000000000002</v>
      </c>
      <c r="C1075" s="5">
        <v>0</v>
      </c>
      <c r="D1075" s="5">
        <v>9.2149999999999999</v>
      </c>
      <c r="E1075" s="5">
        <v>0</v>
      </c>
      <c r="F1075" s="5">
        <v>0</v>
      </c>
      <c r="G1075" s="5">
        <v>0</v>
      </c>
    </row>
    <row r="1076" spans="1:7" x14ac:dyDescent="0.3">
      <c r="A1076" s="1">
        <v>42158</v>
      </c>
      <c r="B1076" s="5">
        <v>8.9819999999999993</v>
      </c>
      <c r="C1076" s="5">
        <v>9.1109999999999989</v>
      </c>
      <c r="D1076" s="5">
        <v>9.2349999999999994</v>
      </c>
      <c r="E1076" s="5">
        <v>0</v>
      </c>
      <c r="F1076" s="5">
        <v>0</v>
      </c>
      <c r="G1076" s="5">
        <v>0</v>
      </c>
    </row>
    <row r="1077" spans="1:7" x14ac:dyDescent="0.3">
      <c r="A1077" s="1">
        <v>42159</v>
      </c>
      <c r="B1077" s="5">
        <v>8.9510000000000005</v>
      </c>
      <c r="C1077" s="5">
        <v>9.2289999999999992</v>
      </c>
      <c r="D1077" s="5">
        <v>9.25</v>
      </c>
      <c r="E1077" s="5">
        <v>0</v>
      </c>
      <c r="F1077" s="5">
        <v>0</v>
      </c>
      <c r="G1077" s="5">
        <v>0</v>
      </c>
    </row>
    <row r="1078" spans="1:7" x14ac:dyDescent="0.3">
      <c r="A1078" s="1">
        <v>42162</v>
      </c>
      <c r="B1078" s="5">
        <v>8.9420000000000002</v>
      </c>
      <c r="C1078" s="5">
        <v>9.0069999999999997</v>
      </c>
      <c r="D1078" s="5">
        <v>9.2249999999999996</v>
      </c>
      <c r="E1078" s="5">
        <v>9.4499999999999993</v>
      </c>
      <c r="F1078" s="5">
        <v>0</v>
      </c>
      <c r="G1078" s="5">
        <v>0</v>
      </c>
    </row>
    <row r="1079" spans="1:7" x14ac:dyDescent="0.3">
      <c r="A1079" s="1">
        <v>42163</v>
      </c>
      <c r="B1079" s="5">
        <v>8.8789999999999996</v>
      </c>
      <c r="C1079" s="5">
        <v>0</v>
      </c>
      <c r="D1079" s="5">
        <v>9.16</v>
      </c>
      <c r="E1079" s="5">
        <v>9.2899999999999991</v>
      </c>
      <c r="F1079" s="5">
        <v>0</v>
      </c>
      <c r="G1079" s="5">
        <v>0</v>
      </c>
    </row>
    <row r="1080" spans="1:7" x14ac:dyDescent="0.3">
      <c r="A1080" s="1">
        <v>42164</v>
      </c>
      <c r="B1080" s="5">
        <v>9.0310000000000006</v>
      </c>
      <c r="C1080" s="5">
        <v>9.1810000000000009</v>
      </c>
      <c r="D1080" s="5">
        <v>9.2140000000000004</v>
      </c>
      <c r="E1080" s="5">
        <v>9.254999999999999</v>
      </c>
      <c r="F1080" s="5">
        <v>0</v>
      </c>
      <c r="G1080" s="5">
        <v>0</v>
      </c>
    </row>
    <row r="1081" spans="1:7" x14ac:dyDescent="0.3">
      <c r="A1081" s="1">
        <v>42165</v>
      </c>
      <c r="B1081" s="5">
        <v>8.9529999999999994</v>
      </c>
      <c r="C1081" s="5">
        <v>9.25</v>
      </c>
      <c r="D1081" s="5">
        <v>9.25</v>
      </c>
      <c r="E1081" s="5">
        <v>0</v>
      </c>
      <c r="F1081" s="5">
        <v>0</v>
      </c>
      <c r="G1081" s="5">
        <v>0</v>
      </c>
    </row>
    <row r="1082" spans="1:7" x14ac:dyDescent="0.3">
      <c r="A1082" s="1">
        <v>42166</v>
      </c>
      <c r="B1082" s="5">
        <v>8.9770000000000003</v>
      </c>
      <c r="C1082" s="5">
        <v>0</v>
      </c>
      <c r="D1082" s="5">
        <v>9.25</v>
      </c>
      <c r="E1082" s="5">
        <v>0</v>
      </c>
      <c r="F1082" s="5">
        <v>0</v>
      </c>
      <c r="G1082" s="5">
        <v>0</v>
      </c>
    </row>
    <row r="1083" spans="1:7" x14ac:dyDescent="0.3">
      <c r="A1083" s="1">
        <v>42169</v>
      </c>
      <c r="B1083" s="5">
        <v>8.9539999999999988</v>
      </c>
      <c r="C1083" s="5">
        <v>9</v>
      </c>
      <c r="D1083" s="5">
        <v>9.25</v>
      </c>
      <c r="E1083" s="5">
        <v>9.3000000000000007</v>
      </c>
      <c r="F1083" s="5">
        <v>0</v>
      </c>
      <c r="G1083" s="5">
        <v>0</v>
      </c>
    </row>
    <row r="1084" spans="1:7" x14ac:dyDescent="0.3">
      <c r="A1084" s="1">
        <v>42170</v>
      </c>
      <c r="B1084" s="5">
        <v>8.9599999999999991</v>
      </c>
      <c r="C1084" s="5">
        <v>0</v>
      </c>
      <c r="D1084" s="5">
        <v>9.25</v>
      </c>
      <c r="E1084" s="5">
        <v>9.2439999999999998</v>
      </c>
      <c r="F1084" s="5">
        <v>0</v>
      </c>
      <c r="G1084" s="5">
        <v>0</v>
      </c>
    </row>
    <row r="1085" spans="1:7" x14ac:dyDescent="0.3">
      <c r="A1085" s="1">
        <v>42171</v>
      </c>
      <c r="B1085" s="5">
        <v>9.02</v>
      </c>
      <c r="C1085" s="5">
        <v>9.25</v>
      </c>
      <c r="D1085" s="5">
        <v>9.2230000000000008</v>
      </c>
      <c r="E1085" s="5">
        <v>0</v>
      </c>
      <c r="F1085" s="5">
        <v>0</v>
      </c>
      <c r="G1085" s="5">
        <v>0</v>
      </c>
    </row>
    <row r="1086" spans="1:7" x14ac:dyDescent="0.3">
      <c r="A1086" s="1">
        <v>42172</v>
      </c>
      <c r="B1086" s="5">
        <v>8.9550000000000001</v>
      </c>
      <c r="C1086" s="5">
        <v>9.2200000000000006</v>
      </c>
      <c r="D1086" s="5">
        <v>9.25</v>
      </c>
      <c r="E1086" s="5">
        <v>0</v>
      </c>
      <c r="F1086" s="5">
        <v>0</v>
      </c>
      <c r="G1086" s="5">
        <v>0</v>
      </c>
    </row>
    <row r="1087" spans="1:7" x14ac:dyDescent="0.3">
      <c r="A1087" s="1">
        <v>42173</v>
      </c>
      <c r="B1087" s="5">
        <v>8.9179999999999993</v>
      </c>
      <c r="C1087" s="5">
        <v>9.1999999999999993</v>
      </c>
      <c r="D1087" s="5">
        <v>0</v>
      </c>
      <c r="E1087" s="5">
        <v>0</v>
      </c>
      <c r="F1087" s="5">
        <v>0</v>
      </c>
      <c r="G1087" s="5">
        <v>0</v>
      </c>
    </row>
    <row r="1088" spans="1:7" x14ac:dyDescent="0.3">
      <c r="A1088" s="1">
        <v>42176</v>
      </c>
      <c r="B1088" s="5">
        <v>8.9109999999999996</v>
      </c>
      <c r="C1088" s="5">
        <v>0</v>
      </c>
      <c r="D1088" s="5">
        <v>9.1999999999999993</v>
      </c>
      <c r="E1088" s="5">
        <v>0</v>
      </c>
      <c r="F1088" s="5">
        <v>0</v>
      </c>
      <c r="G1088" s="5">
        <v>0</v>
      </c>
    </row>
    <row r="1089" spans="1:7" x14ac:dyDescent="0.3">
      <c r="A1089" s="1">
        <v>42177</v>
      </c>
      <c r="B1089" s="5">
        <v>8.8810000000000002</v>
      </c>
      <c r="C1089" s="5">
        <v>0</v>
      </c>
      <c r="D1089" s="5">
        <v>9.25</v>
      </c>
      <c r="E1089" s="5">
        <v>0</v>
      </c>
      <c r="F1089" s="5">
        <v>0</v>
      </c>
      <c r="G1089" s="5">
        <v>0</v>
      </c>
    </row>
    <row r="1090" spans="1:7" x14ac:dyDescent="0.3">
      <c r="A1090" s="1">
        <v>42178</v>
      </c>
      <c r="B1090" s="5">
        <v>8.9849999999999994</v>
      </c>
      <c r="C1090" s="5">
        <v>9.25</v>
      </c>
      <c r="D1090" s="5">
        <v>9.2349999999999994</v>
      </c>
      <c r="E1090" s="5">
        <v>9.36</v>
      </c>
      <c r="F1090" s="5">
        <v>0</v>
      </c>
      <c r="G1090" s="5">
        <v>0</v>
      </c>
    </row>
    <row r="1091" spans="1:7" x14ac:dyDescent="0.3">
      <c r="A1091" s="1">
        <v>42179</v>
      </c>
      <c r="B1091" s="5">
        <v>8.9920000000000009</v>
      </c>
      <c r="C1091" s="5">
        <v>0</v>
      </c>
      <c r="D1091" s="5">
        <v>9.25</v>
      </c>
      <c r="E1091" s="5">
        <v>9.2279999999999998</v>
      </c>
      <c r="F1091" s="5">
        <v>0</v>
      </c>
      <c r="G1091" s="5">
        <v>0</v>
      </c>
    </row>
    <row r="1092" spans="1:7" x14ac:dyDescent="0.3">
      <c r="A1092" s="1">
        <v>42180</v>
      </c>
      <c r="B1092" s="5">
        <v>8.9429999999999996</v>
      </c>
      <c r="C1092" s="5">
        <v>9.1999999999999993</v>
      </c>
      <c r="D1092" s="5">
        <v>9.286999999999999</v>
      </c>
      <c r="E1092" s="5">
        <v>0</v>
      </c>
      <c r="F1092" s="5">
        <v>0</v>
      </c>
      <c r="G1092" s="5">
        <v>0</v>
      </c>
    </row>
    <row r="1093" spans="1:7" x14ac:dyDescent="0.3">
      <c r="A1093" s="1">
        <v>42183</v>
      </c>
      <c r="B1093" s="5">
        <v>8.9030000000000005</v>
      </c>
      <c r="C1093" s="5">
        <v>8.9</v>
      </c>
      <c r="D1093" s="5">
        <v>9.3259999999999987</v>
      </c>
      <c r="E1093" s="5">
        <v>9.35</v>
      </c>
      <c r="F1093" s="5">
        <v>0</v>
      </c>
      <c r="G1093" s="5">
        <v>0</v>
      </c>
    </row>
    <row r="1094" spans="1:7" x14ac:dyDescent="0.3">
      <c r="A1094" s="1">
        <v>42184</v>
      </c>
      <c r="B1094" s="5">
        <v>8.91</v>
      </c>
      <c r="C1094" s="5">
        <v>0</v>
      </c>
      <c r="D1094" s="5">
        <v>0</v>
      </c>
      <c r="E1094" s="5">
        <v>9.2279999999999998</v>
      </c>
      <c r="F1094" s="5">
        <v>0</v>
      </c>
      <c r="G1094" s="5">
        <v>0</v>
      </c>
    </row>
    <row r="1095" spans="1:7" x14ac:dyDescent="0.3">
      <c r="A1095" s="1">
        <v>42187</v>
      </c>
      <c r="B1095" s="5">
        <v>9.0640000000000001</v>
      </c>
      <c r="C1095" s="5">
        <v>9.2100000000000009</v>
      </c>
      <c r="D1095" s="5">
        <v>9.2110000000000003</v>
      </c>
      <c r="E1095" s="5">
        <v>0</v>
      </c>
      <c r="F1095" s="5">
        <v>0</v>
      </c>
      <c r="G1095" s="5">
        <v>0</v>
      </c>
    </row>
    <row r="1096" spans="1:7" x14ac:dyDescent="0.3">
      <c r="A1096" s="1">
        <v>42190</v>
      </c>
      <c r="B1096" s="5">
        <v>8.9719999999999995</v>
      </c>
      <c r="C1096" s="5">
        <v>0</v>
      </c>
      <c r="D1096" s="5">
        <v>9.2349999999999994</v>
      </c>
      <c r="E1096" s="5">
        <v>0</v>
      </c>
      <c r="F1096" s="5">
        <v>0</v>
      </c>
      <c r="G1096" s="5">
        <v>0</v>
      </c>
    </row>
    <row r="1097" spans="1:7" x14ac:dyDescent="0.3">
      <c r="A1097" s="1">
        <v>42191</v>
      </c>
      <c r="B1097" s="5">
        <v>8.8940000000000001</v>
      </c>
      <c r="C1097" s="5">
        <v>0</v>
      </c>
      <c r="D1097" s="5">
        <v>9.25</v>
      </c>
      <c r="E1097" s="5">
        <v>0</v>
      </c>
      <c r="F1097" s="5">
        <v>0</v>
      </c>
      <c r="G1097" s="5">
        <v>0</v>
      </c>
    </row>
    <row r="1098" spans="1:7" x14ac:dyDescent="0.3">
      <c r="A1098" s="1">
        <v>42192</v>
      </c>
      <c r="B1098" s="5">
        <v>9.0440000000000005</v>
      </c>
      <c r="C1098" s="5">
        <v>9.1649999999999991</v>
      </c>
      <c r="D1098" s="5">
        <v>9.2799999999999994</v>
      </c>
      <c r="E1098" s="5">
        <v>9.2730000000000015</v>
      </c>
      <c r="F1098" s="5">
        <v>0</v>
      </c>
      <c r="G1098" s="5">
        <v>0</v>
      </c>
    </row>
    <row r="1099" spans="1:7" x14ac:dyDescent="0.3">
      <c r="A1099" s="1">
        <v>42193</v>
      </c>
      <c r="B1099" s="5">
        <v>8.9109999999999996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</row>
    <row r="1100" spans="1:7" x14ac:dyDescent="0.3">
      <c r="A1100" s="1">
        <v>42194</v>
      </c>
      <c r="B1100" s="5">
        <v>8.94</v>
      </c>
      <c r="C1100" s="5">
        <v>0</v>
      </c>
      <c r="D1100" s="5">
        <v>8.75</v>
      </c>
      <c r="E1100" s="5">
        <v>0</v>
      </c>
      <c r="F1100" s="5">
        <v>0</v>
      </c>
      <c r="G1100" s="5">
        <v>0</v>
      </c>
    </row>
    <row r="1101" spans="1:7" x14ac:dyDescent="0.3">
      <c r="A1101" s="1">
        <v>42197</v>
      </c>
      <c r="B1101" s="5">
        <v>8.8849999999999998</v>
      </c>
      <c r="C1101" s="5">
        <v>0</v>
      </c>
      <c r="D1101" s="5">
        <v>0</v>
      </c>
      <c r="E1101" s="5">
        <v>9.2100000000000009</v>
      </c>
      <c r="F1101" s="5">
        <v>0</v>
      </c>
      <c r="G1101" s="5">
        <v>0</v>
      </c>
    </row>
    <row r="1102" spans="1:7" x14ac:dyDescent="0.3">
      <c r="A1102" s="1">
        <v>42198</v>
      </c>
      <c r="B1102" s="5">
        <v>8.895999999999999</v>
      </c>
      <c r="C1102" s="5">
        <v>0</v>
      </c>
      <c r="D1102" s="5">
        <v>0</v>
      </c>
      <c r="E1102" s="5">
        <v>9.3680000000000003</v>
      </c>
      <c r="F1102" s="5">
        <v>0</v>
      </c>
      <c r="G1102" s="5">
        <v>0</v>
      </c>
    </row>
    <row r="1103" spans="1:7" x14ac:dyDescent="0.3">
      <c r="A1103" s="1">
        <v>42199</v>
      </c>
      <c r="B1103" s="5">
        <v>8.9510000000000005</v>
      </c>
      <c r="C1103" s="5">
        <v>0</v>
      </c>
      <c r="D1103" s="5">
        <v>9.2410000000000014</v>
      </c>
      <c r="E1103" s="5">
        <v>0</v>
      </c>
      <c r="F1103" s="5">
        <v>0</v>
      </c>
      <c r="G1103" s="5">
        <v>0</v>
      </c>
    </row>
    <row r="1104" spans="1:7" x14ac:dyDescent="0.3">
      <c r="A1104" s="1">
        <v>42200</v>
      </c>
      <c r="B1104" s="5">
        <v>8.9290000000000003</v>
      </c>
      <c r="C1104" s="5">
        <v>9.1329999999999991</v>
      </c>
      <c r="D1104" s="5">
        <v>9.25</v>
      </c>
      <c r="E1104" s="5">
        <v>0</v>
      </c>
      <c r="F1104" s="5">
        <v>0</v>
      </c>
      <c r="G1104" s="5">
        <v>0</v>
      </c>
    </row>
    <row r="1105" spans="1:7" x14ac:dyDescent="0.3">
      <c r="A1105" s="1">
        <v>42201</v>
      </c>
      <c r="B1105" s="5">
        <v>8.988999999999999</v>
      </c>
      <c r="C1105" s="5">
        <v>0</v>
      </c>
      <c r="D1105" s="5">
        <v>0</v>
      </c>
      <c r="E1105" s="5">
        <v>9.1429999999999989</v>
      </c>
      <c r="F1105" s="5">
        <v>0</v>
      </c>
      <c r="G1105" s="5">
        <v>0</v>
      </c>
    </row>
    <row r="1106" spans="1:7" x14ac:dyDescent="0.3">
      <c r="A1106" s="1">
        <v>42206</v>
      </c>
      <c r="B1106" s="5">
        <v>8.9109999999999996</v>
      </c>
      <c r="C1106" s="5">
        <v>9.1999999999999993</v>
      </c>
      <c r="D1106" s="5">
        <v>9.2420000000000009</v>
      </c>
      <c r="E1106" s="5">
        <v>9.2810000000000006</v>
      </c>
      <c r="F1106" s="5">
        <v>0</v>
      </c>
      <c r="G1106" s="5">
        <v>0</v>
      </c>
    </row>
    <row r="1107" spans="1:7" x14ac:dyDescent="0.3">
      <c r="A1107" s="1">
        <v>42207</v>
      </c>
      <c r="B1107" s="5">
        <v>8.9550000000000001</v>
      </c>
      <c r="C1107" s="5">
        <v>0</v>
      </c>
      <c r="D1107" s="5">
        <v>9.25</v>
      </c>
      <c r="E1107" s="5">
        <v>0</v>
      </c>
      <c r="F1107" s="5">
        <v>0</v>
      </c>
      <c r="G1107" s="5">
        <v>0</v>
      </c>
    </row>
    <row r="1108" spans="1:7" x14ac:dyDescent="0.3">
      <c r="A1108" s="1">
        <v>42211</v>
      </c>
      <c r="B1108" s="5">
        <v>8.8650000000000002</v>
      </c>
      <c r="C1108" s="5">
        <v>0</v>
      </c>
      <c r="D1108" s="5">
        <v>8.75</v>
      </c>
      <c r="E1108" s="5">
        <v>9.32</v>
      </c>
      <c r="F1108" s="5">
        <v>0</v>
      </c>
      <c r="G1108" s="5">
        <v>0</v>
      </c>
    </row>
    <row r="1109" spans="1:7" x14ac:dyDescent="0.3">
      <c r="A1109" s="1">
        <v>42212</v>
      </c>
      <c r="B1109" s="5">
        <v>8.8710000000000004</v>
      </c>
      <c r="C1109" s="5">
        <v>0</v>
      </c>
      <c r="D1109" s="5">
        <v>9</v>
      </c>
      <c r="E1109" s="5">
        <v>9.25</v>
      </c>
      <c r="F1109" s="5">
        <v>0</v>
      </c>
      <c r="G1109" s="5">
        <v>0</v>
      </c>
    </row>
    <row r="1110" spans="1:7" x14ac:dyDescent="0.3">
      <c r="A1110" s="1">
        <v>42213</v>
      </c>
      <c r="B1110" s="5">
        <v>8.9329999999999998</v>
      </c>
      <c r="C1110" s="5">
        <v>9.1039999999999992</v>
      </c>
      <c r="D1110" s="5">
        <v>9.2370000000000001</v>
      </c>
      <c r="E1110" s="5">
        <v>0</v>
      </c>
      <c r="F1110" s="5">
        <v>0</v>
      </c>
      <c r="G1110" s="5">
        <v>0</v>
      </c>
    </row>
    <row r="1111" spans="1:7" x14ac:dyDescent="0.3">
      <c r="A1111" s="1">
        <v>42214</v>
      </c>
      <c r="B1111" s="5">
        <v>8.8889999999999993</v>
      </c>
      <c r="C1111" s="5">
        <v>9.0730000000000004</v>
      </c>
      <c r="D1111" s="5">
        <v>0</v>
      </c>
      <c r="E1111" s="5">
        <v>0</v>
      </c>
      <c r="F1111" s="5">
        <v>0</v>
      </c>
      <c r="G1111" s="5">
        <v>0</v>
      </c>
    </row>
    <row r="1112" spans="1:7" x14ac:dyDescent="0.3">
      <c r="A1112" s="1">
        <v>42215</v>
      </c>
      <c r="B1112" s="5">
        <v>8.8989999999999991</v>
      </c>
      <c r="C1112" s="5">
        <v>9.1999999999999993</v>
      </c>
      <c r="D1112" s="5">
        <v>9.33</v>
      </c>
      <c r="E1112" s="5">
        <v>9.25</v>
      </c>
      <c r="F1112" s="5">
        <v>0</v>
      </c>
      <c r="G1112" s="5">
        <v>0</v>
      </c>
    </row>
    <row r="1113" spans="1:7" x14ac:dyDescent="0.3">
      <c r="A1113" s="1">
        <v>42218</v>
      </c>
      <c r="B1113" s="5">
        <v>8.8929999999999989</v>
      </c>
      <c r="C1113" s="5">
        <v>0</v>
      </c>
      <c r="D1113" s="5">
        <v>9.2799999999999994</v>
      </c>
      <c r="E1113" s="5">
        <v>9.32</v>
      </c>
      <c r="F1113" s="5">
        <v>0</v>
      </c>
      <c r="G1113" s="5">
        <v>0</v>
      </c>
    </row>
    <row r="1114" spans="1:7" x14ac:dyDescent="0.3">
      <c r="A1114" s="1">
        <v>42219</v>
      </c>
      <c r="B1114" s="5">
        <v>8.8629999999999995</v>
      </c>
      <c r="C1114" s="5">
        <v>0</v>
      </c>
      <c r="D1114" s="5">
        <v>9.25</v>
      </c>
      <c r="E1114" s="5">
        <v>0</v>
      </c>
      <c r="F1114" s="5">
        <v>0</v>
      </c>
      <c r="G1114" s="5">
        <v>0</v>
      </c>
    </row>
    <row r="1115" spans="1:7" x14ac:dyDescent="0.3">
      <c r="A1115" s="1">
        <v>42220</v>
      </c>
      <c r="B1115" s="5">
        <v>8.9359999999999999</v>
      </c>
      <c r="C1115" s="5">
        <v>0</v>
      </c>
      <c r="D1115" s="5">
        <v>9.2520000000000007</v>
      </c>
      <c r="E1115" s="5">
        <v>0</v>
      </c>
      <c r="F1115" s="5">
        <v>0</v>
      </c>
      <c r="G1115" s="5">
        <v>0</v>
      </c>
    </row>
    <row r="1116" spans="1:7" x14ac:dyDescent="0.3">
      <c r="A1116" s="1">
        <v>42221</v>
      </c>
      <c r="B1116" s="5">
        <v>8.8889999999999993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</row>
    <row r="1117" spans="1:7" x14ac:dyDescent="0.3">
      <c r="A1117" s="1">
        <v>42225</v>
      </c>
      <c r="B1117" s="5">
        <v>8.94</v>
      </c>
      <c r="C1117" s="5">
        <v>9.25</v>
      </c>
      <c r="D1117" s="5">
        <v>9.3090000000000011</v>
      </c>
      <c r="E1117" s="5">
        <v>9.3170000000000002</v>
      </c>
      <c r="F1117" s="5">
        <v>0</v>
      </c>
      <c r="G1117" s="5">
        <v>0</v>
      </c>
    </row>
    <row r="1118" spans="1:7" x14ac:dyDescent="0.3">
      <c r="A1118" s="1">
        <v>42226</v>
      </c>
      <c r="B1118" s="5">
        <v>8.8870000000000005</v>
      </c>
      <c r="C1118" s="5">
        <v>0</v>
      </c>
      <c r="D1118" s="5">
        <v>0</v>
      </c>
      <c r="E1118" s="5">
        <v>9.25</v>
      </c>
      <c r="F1118" s="5">
        <v>0</v>
      </c>
      <c r="G1118" s="5">
        <v>0</v>
      </c>
    </row>
    <row r="1119" spans="1:7" x14ac:dyDescent="0.3">
      <c r="A1119" s="1">
        <v>42227</v>
      </c>
      <c r="B1119" s="5">
        <v>8.98</v>
      </c>
      <c r="C1119" s="5">
        <v>9.3350000000000009</v>
      </c>
      <c r="D1119" s="5">
        <v>9.2509999999999994</v>
      </c>
      <c r="E1119" s="5">
        <v>0</v>
      </c>
      <c r="F1119" s="5">
        <v>0</v>
      </c>
      <c r="G1119" s="5">
        <v>0</v>
      </c>
    </row>
    <row r="1120" spans="1:7" x14ac:dyDescent="0.3">
      <c r="A1120" s="1">
        <v>42228</v>
      </c>
      <c r="B1120" s="5">
        <v>8.9009999999999998</v>
      </c>
      <c r="C1120" s="5">
        <v>9.161999999999999</v>
      </c>
      <c r="D1120" s="5">
        <v>8.9</v>
      </c>
      <c r="E1120" s="5">
        <v>0</v>
      </c>
      <c r="F1120" s="5">
        <v>0</v>
      </c>
      <c r="G1120" s="5">
        <v>0</v>
      </c>
    </row>
    <row r="1121" spans="1:7" x14ac:dyDescent="0.3">
      <c r="A1121" s="1">
        <v>42229</v>
      </c>
      <c r="B1121" s="5">
        <v>8.891</v>
      </c>
      <c r="C1121" s="5">
        <v>8.9809999999999999</v>
      </c>
      <c r="D1121" s="5">
        <v>9.32</v>
      </c>
      <c r="E1121" s="5">
        <v>0</v>
      </c>
      <c r="F1121" s="5">
        <v>0</v>
      </c>
      <c r="G1121" s="5">
        <v>0</v>
      </c>
    </row>
    <row r="1122" spans="1:7" x14ac:dyDescent="0.3">
      <c r="A1122" s="1">
        <v>42232</v>
      </c>
      <c r="B1122" s="5">
        <v>8.8659999999999997</v>
      </c>
      <c r="C1122" s="5">
        <v>9.0120000000000005</v>
      </c>
      <c r="D1122" s="5">
        <v>9.2619999999999987</v>
      </c>
      <c r="E1122" s="5">
        <v>0</v>
      </c>
      <c r="F1122" s="5">
        <v>0</v>
      </c>
      <c r="G1122" s="5">
        <v>0</v>
      </c>
    </row>
    <row r="1123" spans="1:7" x14ac:dyDescent="0.3">
      <c r="A1123" s="1">
        <v>42233</v>
      </c>
      <c r="B1123" s="5">
        <v>8.8469999999999995</v>
      </c>
      <c r="C1123" s="5">
        <v>0</v>
      </c>
      <c r="D1123" s="5">
        <v>9.2850000000000001</v>
      </c>
      <c r="E1123" s="5">
        <v>0</v>
      </c>
      <c r="F1123" s="5">
        <v>0</v>
      </c>
      <c r="G1123" s="5">
        <v>0</v>
      </c>
    </row>
    <row r="1124" spans="1:7" x14ac:dyDescent="0.3">
      <c r="A1124" s="1">
        <v>42234</v>
      </c>
      <c r="B1124" s="5">
        <v>8.8659999999999997</v>
      </c>
      <c r="C1124" s="5">
        <v>9.2730000000000015</v>
      </c>
      <c r="D1124" s="5">
        <v>9.2370000000000001</v>
      </c>
      <c r="E1124" s="5">
        <v>9.35</v>
      </c>
      <c r="F1124" s="5">
        <v>0</v>
      </c>
      <c r="G1124" s="5">
        <v>0</v>
      </c>
    </row>
    <row r="1125" spans="1:7" x14ac:dyDescent="0.3">
      <c r="A1125" s="1">
        <v>42235</v>
      </c>
      <c r="B1125" s="5">
        <v>8.8520000000000003</v>
      </c>
      <c r="C1125" s="5">
        <v>0</v>
      </c>
      <c r="D1125" s="5">
        <v>9.25</v>
      </c>
      <c r="E1125" s="5">
        <v>9.1</v>
      </c>
      <c r="F1125" s="5">
        <v>0</v>
      </c>
      <c r="G1125" s="5">
        <v>0</v>
      </c>
    </row>
    <row r="1126" spans="1:7" x14ac:dyDescent="0.3">
      <c r="A1126" s="1">
        <v>42236</v>
      </c>
      <c r="B1126" s="5">
        <v>8.8680000000000003</v>
      </c>
      <c r="C1126" s="5">
        <v>0</v>
      </c>
      <c r="D1126" s="5">
        <v>9.25</v>
      </c>
      <c r="E1126" s="5">
        <v>0</v>
      </c>
      <c r="F1126" s="5">
        <v>0</v>
      </c>
      <c r="G1126" s="5">
        <v>0</v>
      </c>
    </row>
    <row r="1127" spans="1:7" x14ac:dyDescent="0.3">
      <c r="A1127" s="1">
        <v>42239</v>
      </c>
      <c r="B1127" s="5">
        <v>8.89</v>
      </c>
      <c r="C1127" s="5">
        <v>8.9670000000000005</v>
      </c>
      <c r="D1127" s="5">
        <v>9.25</v>
      </c>
      <c r="E1127" s="5">
        <v>9.25</v>
      </c>
      <c r="F1127" s="5">
        <v>0</v>
      </c>
      <c r="G1127" s="5">
        <v>0</v>
      </c>
    </row>
    <row r="1128" spans="1:7" x14ac:dyDescent="0.3">
      <c r="A1128" s="1">
        <v>42240</v>
      </c>
      <c r="B1128" s="5">
        <v>8.8730000000000011</v>
      </c>
      <c r="C1128" s="5">
        <v>0</v>
      </c>
      <c r="D1128" s="5">
        <v>9.32</v>
      </c>
      <c r="E1128" s="5">
        <v>9.1850000000000005</v>
      </c>
      <c r="F1128" s="5">
        <v>0</v>
      </c>
      <c r="G1128" s="5">
        <v>0</v>
      </c>
    </row>
    <row r="1129" spans="1:7" x14ac:dyDescent="0.3">
      <c r="A1129" s="1">
        <v>42241</v>
      </c>
      <c r="B1129" s="5">
        <v>8.9190000000000005</v>
      </c>
      <c r="C1129" s="5">
        <v>0</v>
      </c>
      <c r="D1129" s="5">
        <v>9.1689999999999987</v>
      </c>
      <c r="E1129" s="5">
        <v>0</v>
      </c>
      <c r="F1129" s="5">
        <v>0</v>
      </c>
      <c r="G1129" s="5">
        <v>0</v>
      </c>
    </row>
    <row r="1130" spans="1:7" x14ac:dyDescent="0.3">
      <c r="A1130" s="1">
        <v>42242</v>
      </c>
      <c r="B1130" s="5">
        <v>8.907</v>
      </c>
      <c r="C1130" s="5">
        <v>8.9779999999999998</v>
      </c>
      <c r="D1130" s="5">
        <v>9.25</v>
      </c>
      <c r="E1130" s="5">
        <v>0</v>
      </c>
      <c r="F1130" s="5">
        <v>0</v>
      </c>
      <c r="G1130" s="5">
        <v>0</v>
      </c>
    </row>
    <row r="1131" spans="1:7" x14ac:dyDescent="0.3">
      <c r="A1131" s="1">
        <v>42243</v>
      </c>
      <c r="B1131" s="5">
        <v>8.8919999999999995</v>
      </c>
      <c r="C1131" s="5">
        <v>8.9209999999999994</v>
      </c>
      <c r="D1131" s="5">
        <v>9.1999999999999993</v>
      </c>
      <c r="E1131" s="5">
        <v>0</v>
      </c>
      <c r="F1131" s="5">
        <v>0</v>
      </c>
      <c r="G1131" s="5">
        <v>0</v>
      </c>
    </row>
    <row r="1132" spans="1:7" x14ac:dyDescent="0.3">
      <c r="A1132" s="1">
        <v>42246</v>
      </c>
      <c r="B1132" s="5">
        <v>8.9030000000000005</v>
      </c>
      <c r="C1132" s="5">
        <v>8.9</v>
      </c>
      <c r="D1132" s="5">
        <v>9.35</v>
      </c>
      <c r="E1132" s="5">
        <v>9.27</v>
      </c>
      <c r="F1132" s="5">
        <v>0</v>
      </c>
      <c r="G1132" s="5">
        <v>0</v>
      </c>
    </row>
    <row r="1133" spans="1:7" x14ac:dyDescent="0.3">
      <c r="A1133" s="1">
        <v>42247</v>
      </c>
      <c r="B1133" s="5">
        <v>8.8889999999999993</v>
      </c>
      <c r="C1133" s="5">
        <v>0</v>
      </c>
      <c r="D1133" s="5">
        <v>8.75</v>
      </c>
      <c r="E1133" s="5">
        <v>0</v>
      </c>
      <c r="F1133" s="5">
        <v>0</v>
      </c>
      <c r="G1133" s="5">
        <v>0</v>
      </c>
    </row>
    <row r="1134" spans="1:7" x14ac:dyDescent="0.3">
      <c r="A1134" s="1">
        <v>42248</v>
      </c>
      <c r="B1134" s="5">
        <v>8.92</v>
      </c>
      <c r="C1134" s="5">
        <v>9</v>
      </c>
      <c r="D1134" s="5">
        <v>9.245000000000001</v>
      </c>
      <c r="E1134" s="5">
        <v>0</v>
      </c>
      <c r="F1134" s="5">
        <v>0</v>
      </c>
      <c r="G1134" s="5">
        <v>0</v>
      </c>
    </row>
    <row r="1135" spans="1:7" x14ac:dyDescent="0.3">
      <c r="A1135" s="1">
        <v>42249</v>
      </c>
      <c r="B1135" s="5">
        <v>8.8349999999999991</v>
      </c>
      <c r="C1135" s="5">
        <v>0</v>
      </c>
      <c r="D1135" s="5">
        <v>9.25</v>
      </c>
      <c r="E1135" s="5">
        <v>0</v>
      </c>
      <c r="F1135" s="5">
        <v>0</v>
      </c>
      <c r="G1135" s="5">
        <v>0</v>
      </c>
    </row>
    <row r="1136" spans="1:7" x14ac:dyDescent="0.3">
      <c r="A1136" s="1">
        <v>42250</v>
      </c>
      <c r="B1136" s="5">
        <v>8.85</v>
      </c>
      <c r="C1136" s="5">
        <v>8.76</v>
      </c>
      <c r="D1136" s="5">
        <v>0</v>
      </c>
      <c r="E1136" s="5">
        <v>0</v>
      </c>
      <c r="F1136" s="5">
        <v>0</v>
      </c>
      <c r="G1136" s="5">
        <v>0</v>
      </c>
    </row>
    <row r="1137" spans="1:7" x14ac:dyDescent="0.3">
      <c r="A1137" s="1">
        <v>42253</v>
      </c>
      <c r="B1137" s="5">
        <v>8.8689999999999998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</row>
    <row r="1138" spans="1:7" x14ac:dyDescent="0.3">
      <c r="A1138" s="1">
        <v>42254</v>
      </c>
      <c r="B1138" s="5">
        <v>8.859</v>
      </c>
      <c r="C1138" s="5">
        <v>0</v>
      </c>
      <c r="D1138" s="5">
        <v>0</v>
      </c>
      <c r="E1138" s="5">
        <v>9.1880000000000006</v>
      </c>
      <c r="F1138" s="5">
        <v>0</v>
      </c>
      <c r="G1138" s="5">
        <v>0</v>
      </c>
    </row>
    <row r="1139" spans="1:7" x14ac:dyDescent="0.3">
      <c r="A1139" s="1">
        <v>42255</v>
      </c>
      <c r="B1139" s="5">
        <v>8.8840000000000003</v>
      </c>
      <c r="C1139" s="5">
        <v>9.0139999999999993</v>
      </c>
      <c r="D1139" s="5">
        <v>9.141</v>
      </c>
      <c r="E1139" s="5">
        <v>0</v>
      </c>
      <c r="F1139" s="5">
        <v>0</v>
      </c>
      <c r="G1139" s="5">
        <v>0</v>
      </c>
    </row>
    <row r="1140" spans="1:7" x14ac:dyDescent="0.3">
      <c r="A1140" s="1">
        <v>42256</v>
      </c>
      <c r="B1140" s="5">
        <v>8.9350000000000005</v>
      </c>
      <c r="C1140" s="5">
        <v>9.1240000000000006</v>
      </c>
      <c r="D1140" s="5">
        <v>9.1370000000000005</v>
      </c>
      <c r="E1140" s="5">
        <v>0</v>
      </c>
      <c r="F1140" s="5">
        <v>0</v>
      </c>
      <c r="G1140" s="5">
        <v>0</v>
      </c>
    </row>
    <row r="1141" spans="1:7" x14ac:dyDescent="0.3">
      <c r="A1141" s="1">
        <v>42257</v>
      </c>
      <c r="B1141" s="5">
        <v>8.9550000000000001</v>
      </c>
      <c r="C1141" s="5">
        <v>9.0709999999999997</v>
      </c>
      <c r="D1141" s="5">
        <v>8.9710000000000001</v>
      </c>
      <c r="E1141" s="5">
        <v>0</v>
      </c>
      <c r="F1141" s="5">
        <v>0</v>
      </c>
      <c r="G1141" s="5">
        <v>0</v>
      </c>
    </row>
    <row r="1142" spans="1:7" x14ac:dyDescent="0.3">
      <c r="A1142" s="1">
        <v>42260</v>
      </c>
      <c r="B1142" s="5">
        <v>8.8919999999999995</v>
      </c>
      <c r="C1142" s="5">
        <v>8.923</v>
      </c>
      <c r="D1142" s="5">
        <v>0</v>
      </c>
      <c r="E1142" s="5">
        <v>0</v>
      </c>
      <c r="F1142" s="5">
        <v>0</v>
      </c>
      <c r="G1142" s="5">
        <v>0</v>
      </c>
    </row>
    <row r="1143" spans="1:7" x14ac:dyDescent="0.3">
      <c r="A1143" s="1">
        <v>42261</v>
      </c>
      <c r="B1143" s="5">
        <v>8.9179999999999993</v>
      </c>
      <c r="C1143" s="5">
        <v>0</v>
      </c>
      <c r="D1143" s="5">
        <v>0</v>
      </c>
      <c r="E1143" s="5">
        <v>0</v>
      </c>
      <c r="F1143" s="5">
        <v>0</v>
      </c>
      <c r="G1143" s="5">
        <v>0</v>
      </c>
    </row>
    <row r="1144" spans="1:7" x14ac:dyDescent="0.3">
      <c r="A1144" s="1">
        <v>42262</v>
      </c>
      <c r="B1144" s="5">
        <v>8.8529999999999998</v>
      </c>
      <c r="C1144" s="5">
        <v>0</v>
      </c>
      <c r="D1144" s="5">
        <v>9.2259999999999991</v>
      </c>
      <c r="E1144" s="5">
        <v>0</v>
      </c>
      <c r="F1144" s="5">
        <v>0</v>
      </c>
      <c r="G1144" s="5">
        <v>0</v>
      </c>
    </row>
    <row r="1145" spans="1:7" x14ac:dyDescent="0.3">
      <c r="A1145" s="1">
        <v>42263</v>
      </c>
      <c r="B1145" s="5">
        <v>8.8309999999999995</v>
      </c>
      <c r="C1145" s="5">
        <v>8.85</v>
      </c>
      <c r="D1145" s="5">
        <v>0</v>
      </c>
      <c r="E1145" s="5">
        <v>9.25</v>
      </c>
      <c r="F1145" s="5">
        <v>0</v>
      </c>
      <c r="G1145" s="5">
        <v>0</v>
      </c>
    </row>
    <row r="1146" spans="1:7" x14ac:dyDescent="0.3">
      <c r="A1146" s="1">
        <v>42264</v>
      </c>
      <c r="B1146" s="5">
        <v>8.8620000000000001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</row>
    <row r="1147" spans="1:7" x14ac:dyDescent="0.3">
      <c r="A1147" s="1">
        <v>42267</v>
      </c>
      <c r="B1147" s="5">
        <v>8.8390000000000004</v>
      </c>
      <c r="C1147" s="5">
        <v>8.85</v>
      </c>
      <c r="D1147" s="5">
        <v>0</v>
      </c>
      <c r="E1147" s="5">
        <v>0</v>
      </c>
      <c r="F1147" s="5">
        <v>0</v>
      </c>
      <c r="G1147" s="5">
        <v>0</v>
      </c>
    </row>
    <row r="1148" spans="1:7" x14ac:dyDescent="0.3">
      <c r="A1148" s="1">
        <v>42268</v>
      </c>
      <c r="B1148" s="5">
        <v>8.8480000000000008</v>
      </c>
      <c r="C1148" s="5">
        <v>0</v>
      </c>
      <c r="D1148" s="5">
        <v>8.76</v>
      </c>
      <c r="E1148" s="5">
        <v>8.75</v>
      </c>
      <c r="F1148" s="5">
        <v>0</v>
      </c>
      <c r="G1148" s="5">
        <v>0</v>
      </c>
    </row>
    <row r="1149" spans="1:7" x14ac:dyDescent="0.3">
      <c r="A1149" s="1">
        <v>42269</v>
      </c>
      <c r="B1149" s="5">
        <v>8.8919999999999995</v>
      </c>
      <c r="C1149" s="5">
        <v>0</v>
      </c>
      <c r="D1149" s="5">
        <v>9.0649999999999995</v>
      </c>
      <c r="E1149" s="5">
        <v>9.202</v>
      </c>
      <c r="F1149" s="5">
        <v>0</v>
      </c>
      <c r="G1149" s="5">
        <v>0</v>
      </c>
    </row>
    <row r="1150" spans="1:7" x14ac:dyDescent="0.3">
      <c r="A1150" s="1">
        <v>42275</v>
      </c>
      <c r="B1150" s="5">
        <v>8.8760000000000012</v>
      </c>
      <c r="C1150" s="5">
        <v>0</v>
      </c>
      <c r="D1150" s="5">
        <v>0</v>
      </c>
      <c r="E1150" s="5">
        <v>0</v>
      </c>
      <c r="F1150" s="5">
        <v>0</v>
      </c>
      <c r="G1150" s="5">
        <v>0</v>
      </c>
    </row>
    <row r="1151" spans="1:7" x14ac:dyDescent="0.3">
      <c r="A1151" s="1">
        <v>42276</v>
      </c>
      <c r="B1151" s="5">
        <v>8.8170000000000002</v>
      </c>
      <c r="C1151" s="5">
        <v>8.9939999999999998</v>
      </c>
      <c r="D1151" s="5">
        <v>0</v>
      </c>
      <c r="E1151" s="5">
        <v>9.1230000000000011</v>
      </c>
      <c r="F1151" s="5">
        <v>0</v>
      </c>
      <c r="G1151" s="5">
        <v>0</v>
      </c>
    </row>
    <row r="1152" spans="1:7" x14ac:dyDescent="0.3">
      <c r="A1152" s="1">
        <v>42277</v>
      </c>
      <c r="B1152" s="5">
        <v>8.8339999999999996</v>
      </c>
      <c r="C1152" s="5">
        <v>0</v>
      </c>
      <c r="D1152" s="5">
        <v>9.25</v>
      </c>
      <c r="E1152" s="5">
        <v>0</v>
      </c>
      <c r="F1152" s="5">
        <v>0</v>
      </c>
      <c r="G1152" s="5">
        <v>0</v>
      </c>
    </row>
    <row r="1153" spans="1:7" x14ac:dyDescent="0.3">
      <c r="A1153" s="1">
        <v>42278</v>
      </c>
      <c r="B1153" s="5">
        <v>8.86</v>
      </c>
      <c r="C1153" s="5">
        <v>8.75</v>
      </c>
      <c r="D1153" s="5">
        <v>0</v>
      </c>
      <c r="E1153" s="5">
        <v>0</v>
      </c>
      <c r="F1153" s="5">
        <v>0</v>
      </c>
      <c r="G1153" s="5">
        <v>0</v>
      </c>
    </row>
    <row r="1154" spans="1:7" x14ac:dyDescent="0.3">
      <c r="A1154" s="1">
        <v>42281</v>
      </c>
      <c r="B1154" s="5">
        <v>8.8070000000000004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</row>
    <row r="1155" spans="1:7" x14ac:dyDescent="0.3">
      <c r="A1155" s="1">
        <v>42282</v>
      </c>
      <c r="B1155" s="5">
        <v>8.9320000000000004</v>
      </c>
      <c r="C1155" s="5">
        <v>9</v>
      </c>
      <c r="D1155" s="5">
        <v>8.9039999999999999</v>
      </c>
      <c r="E1155" s="5">
        <v>9.0419999999999998</v>
      </c>
      <c r="F1155" s="5">
        <v>0</v>
      </c>
      <c r="G1155" s="5">
        <v>0</v>
      </c>
    </row>
    <row r="1156" spans="1:7" x14ac:dyDescent="0.3">
      <c r="A1156" s="1">
        <v>42284</v>
      </c>
      <c r="B1156" s="5">
        <v>8.89</v>
      </c>
      <c r="C1156" s="5">
        <v>8.9740000000000002</v>
      </c>
      <c r="D1156" s="5">
        <v>9.173</v>
      </c>
      <c r="E1156" s="5">
        <v>8.75</v>
      </c>
      <c r="F1156" s="5">
        <v>0</v>
      </c>
      <c r="G1156" s="5">
        <v>0</v>
      </c>
    </row>
    <row r="1157" spans="1:7" x14ac:dyDescent="0.3">
      <c r="A1157" s="1">
        <v>42285</v>
      </c>
      <c r="B1157" s="5">
        <v>8.9329999999999998</v>
      </c>
      <c r="C1157" s="5">
        <v>9.01</v>
      </c>
      <c r="D1157" s="5">
        <v>0</v>
      </c>
      <c r="E1157" s="5">
        <v>0</v>
      </c>
      <c r="F1157" s="5">
        <v>0</v>
      </c>
      <c r="G1157" s="5">
        <v>0</v>
      </c>
    </row>
    <row r="1158" spans="1:7" x14ac:dyDescent="0.3">
      <c r="A1158" s="1">
        <v>42288</v>
      </c>
      <c r="B1158" s="5">
        <v>8.875</v>
      </c>
      <c r="C1158" s="5">
        <v>8.75</v>
      </c>
      <c r="D1158" s="5">
        <v>0</v>
      </c>
      <c r="E1158" s="5">
        <v>0</v>
      </c>
      <c r="F1158" s="5">
        <v>0</v>
      </c>
      <c r="G1158" s="5">
        <v>0</v>
      </c>
    </row>
    <row r="1159" spans="1:7" x14ac:dyDescent="0.3">
      <c r="A1159" s="1">
        <v>42289</v>
      </c>
      <c r="B1159" s="5">
        <v>8.82</v>
      </c>
      <c r="C1159" s="5">
        <v>0</v>
      </c>
      <c r="D1159" s="5">
        <v>8.863999999999999</v>
      </c>
      <c r="E1159" s="5">
        <v>0</v>
      </c>
      <c r="F1159" s="5">
        <v>0</v>
      </c>
      <c r="G1159" s="5">
        <v>0</v>
      </c>
    </row>
    <row r="1160" spans="1:7" x14ac:dyDescent="0.3">
      <c r="A1160" s="1">
        <v>42290</v>
      </c>
      <c r="B1160" s="5">
        <v>8.891</v>
      </c>
      <c r="C1160" s="5">
        <v>8.927999999999999</v>
      </c>
      <c r="D1160" s="5">
        <v>8.8929999999999989</v>
      </c>
      <c r="E1160" s="5">
        <v>0</v>
      </c>
      <c r="F1160" s="5">
        <v>0</v>
      </c>
      <c r="G1160" s="5">
        <v>0</v>
      </c>
    </row>
    <row r="1161" spans="1:7" x14ac:dyDescent="0.3">
      <c r="A1161" s="1">
        <v>42292</v>
      </c>
      <c r="B1161" s="5">
        <v>8.8680000000000003</v>
      </c>
      <c r="C1161" s="5">
        <v>0</v>
      </c>
      <c r="D1161" s="5">
        <v>8.75</v>
      </c>
      <c r="E1161" s="5">
        <v>0</v>
      </c>
      <c r="F1161" s="5">
        <v>0</v>
      </c>
      <c r="G1161" s="5">
        <v>0</v>
      </c>
    </row>
    <row r="1162" spans="1:7" x14ac:dyDescent="0.3">
      <c r="A1162" s="1">
        <v>42295</v>
      </c>
      <c r="B1162" s="5">
        <v>8.9179999999999993</v>
      </c>
      <c r="C1162" s="5">
        <v>8.8230000000000004</v>
      </c>
      <c r="D1162" s="5">
        <v>0</v>
      </c>
      <c r="E1162" s="5">
        <v>0</v>
      </c>
      <c r="F1162" s="5">
        <v>0</v>
      </c>
      <c r="G1162" s="5">
        <v>0</v>
      </c>
    </row>
    <row r="1163" spans="1:7" x14ac:dyDescent="0.3">
      <c r="A1163" s="1">
        <v>42296</v>
      </c>
      <c r="B1163" s="5">
        <v>8.8840000000000003</v>
      </c>
      <c r="C1163" s="5">
        <v>8.9499999999999993</v>
      </c>
      <c r="D1163" s="5">
        <v>8.75</v>
      </c>
      <c r="E1163" s="5">
        <v>8.75</v>
      </c>
      <c r="F1163" s="5">
        <v>0</v>
      </c>
      <c r="G1163" s="5">
        <v>0</v>
      </c>
    </row>
    <row r="1164" spans="1:7" x14ac:dyDescent="0.3">
      <c r="A1164" s="1">
        <v>42297</v>
      </c>
      <c r="B1164" s="5">
        <v>8.891</v>
      </c>
      <c r="C1164" s="5">
        <v>9.0010000000000012</v>
      </c>
      <c r="D1164" s="5">
        <v>8.9209999999999994</v>
      </c>
      <c r="E1164" s="5">
        <v>0</v>
      </c>
      <c r="F1164" s="5">
        <v>0</v>
      </c>
      <c r="G1164" s="5">
        <v>0</v>
      </c>
    </row>
    <row r="1165" spans="1:7" x14ac:dyDescent="0.3">
      <c r="A1165" s="1">
        <v>42298</v>
      </c>
      <c r="B1165" s="5">
        <v>8.8480000000000008</v>
      </c>
      <c r="C1165" s="5">
        <v>8.8629999999999995</v>
      </c>
      <c r="D1165" s="5">
        <v>9.25</v>
      </c>
      <c r="E1165" s="5">
        <v>0</v>
      </c>
      <c r="F1165" s="5">
        <v>0</v>
      </c>
      <c r="G1165" s="5">
        <v>0</v>
      </c>
    </row>
    <row r="1166" spans="1:7" x14ac:dyDescent="0.3">
      <c r="A1166" s="1">
        <v>42299</v>
      </c>
      <c r="B1166" s="5">
        <v>8.8190000000000008</v>
      </c>
      <c r="C1166" s="5">
        <v>8.7720000000000002</v>
      </c>
      <c r="D1166" s="5">
        <v>0</v>
      </c>
      <c r="E1166" s="5">
        <v>0</v>
      </c>
      <c r="F1166" s="5">
        <v>0</v>
      </c>
      <c r="G1166" s="5">
        <v>0</v>
      </c>
    </row>
    <row r="1167" spans="1:7" x14ac:dyDescent="0.3">
      <c r="A1167" s="1">
        <v>42302</v>
      </c>
      <c r="B1167" s="5">
        <v>8.8059999999999992</v>
      </c>
      <c r="C1167" s="5">
        <v>8.870000000000001</v>
      </c>
      <c r="D1167" s="5">
        <v>0</v>
      </c>
      <c r="E1167" s="5">
        <v>0</v>
      </c>
      <c r="F1167" s="5">
        <v>0</v>
      </c>
      <c r="G1167" s="5">
        <v>0</v>
      </c>
    </row>
    <row r="1168" spans="1:7" x14ac:dyDescent="0.3">
      <c r="A1168" s="1">
        <v>42303</v>
      </c>
      <c r="B1168" s="5">
        <v>8.7810000000000006</v>
      </c>
      <c r="C1168" s="5">
        <v>8.75</v>
      </c>
      <c r="D1168" s="5">
        <v>0</v>
      </c>
      <c r="E1168" s="5">
        <v>0</v>
      </c>
      <c r="F1168" s="5">
        <v>0</v>
      </c>
      <c r="G1168" s="5">
        <v>0</v>
      </c>
    </row>
    <row r="1169" spans="1:7" x14ac:dyDescent="0.3">
      <c r="A1169" s="1">
        <v>42304</v>
      </c>
      <c r="B1169" s="5">
        <v>8.8510000000000009</v>
      </c>
      <c r="C1169" s="5">
        <v>8.75</v>
      </c>
      <c r="D1169" s="5">
        <v>8.7810000000000006</v>
      </c>
      <c r="E1169" s="5">
        <v>0</v>
      </c>
      <c r="F1169" s="5">
        <v>0</v>
      </c>
      <c r="G1169" s="5">
        <v>0</v>
      </c>
    </row>
    <row r="1170" spans="1:7" x14ac:dyDescent="0.3">
      <c r="A1170" s="1">
        <v>42305</v>
      </c>
      <c r="B1170" s="5">
        <v>8.8309999999999995</v>
      </c>
      <c r="C1170" s="5">
        <v>0</v>
      </c>
      <c r="D1170" s="5">
        <v>9.25</v>
      </c>
      <c r="E1170" s="5">
        <v>0</v>
      </c>
      <c r="F1170" s="5">
        <v>0</v>
      </c>
      <c r="G1170" s="5">
        <v>0</v>
      </c>
    </row>
    <row r="1171" spans="1:7" x14ac:dyDescent="0.3">
      <c r="A1171" s="1">
        <v>42306</v>
      </c>
      <c r="B1171" s="5">
        <v>8.81</v>
      </c>
      <c r="C1171" s="5">
        <v>8.8680000000000003</v>
      </c>
      <c r="D1171" s="5">
        <v>8.75</v>
      </c>
      <c r="E1171" s="5">
        <v>8.75</v>
      </c>
      <c r="F1171" s="5">
        <v>0</v>
      </c>
      <c r="G1171" s="5">
        <v>0</v>
      </c>
    </row>
    <row r="1172" spans="1:7" x14ac:dyDescent="0.3">
      <c r="A1172" s="1">
        <v>42309</v>
      </c>
      <c r="B1172" s="5">
        <v>8.8279999999999994</v>
      </c>
      <c r="C1172" s="5">
        <v>0</v>
      </c>
      <c r="D1172" s="5">
        <v>8.75</v>
      </c>
      <c r="E1172" s="5">
        <v>0</v>
      </c>
      <c r="F1172" s="5">
        <v>0</v>
      </c>
      <c r="G1172" s="5">
        <v>0</v>
      </c>
    </row>
    <row r="1173" spans="1:7" x14ac:dyDescent="0.3">
      <c r="A1173" s="1">
        <v>42310</v>
      </c>
      <c r="B1173" s="5">
        <v>8.8469999999999995</v>
      </c>
      <c r="C1173" s="5">
        <v>0</v>
      </c>
      <c r="D1173" s="5">
        <v>0</v>
      </c>
      <c r="E1173" s="5">
        <v>8.7999999999999989</v>
      </c>
      <c r="F1173" s="5">
        <v>0</v>
      </c>
      <c r="G1173" s="5">
        <v>0</v>
      </c>
    </row>
    <row r="1174" spans="1:7" x14ac:dyDescent="0.3">
      <c r="A1174" s="1">
        <v>42311</v>
      </c>
      <c r="B1174" s="5">
        <v>8.8830000000000009</v>
      </c>
      <c r="C1174" s="5">
        <v>0</v>
      </c>
      <c r="D1174" s="5">
        <v>8.99</v>
      </c>
      <c r="E1174" s="5">
        <v>0</v>
      </c>
      <c r="F1174" s="5">
        <v>0</v>
      </c>
      <c r="G1174" s="5">
        <v>0</v>
      </c>
    </row>
    <row r="1175" spans="1:7" x14ac:dyDescent="0.3">
      <c r="A1175" s="1">
        <v>42312</v>
      </c>
      <c r="B1175" s="5">
        <v>8.8989999999999991</v>
      </c>
      <c r="C1175" s="5">
        <v>8.9499999999999993</v>
      </c>
      <c r="D1175" s="5">
        <v>9.0660000000000007</v>
      </c>
      <c r="E1175" s="5">
        <v>0</v>
      </c>
      <c r="F1175" s="5">
        <v>0</v>
      </c>
      <c r="G1175" s="5">
        <v>0</v>
      </c>
    </row>
    <row r="1176" spans="1:7" x14ac:dyDescent="0.3">
      <c r="A1176" s="1">
        <v>42313</v>
      </c>
      <c r="B1176" s="5">
        <v>8.907</v>
      </c>
      <c r="C1176" s="5">
        <v>8.9700000000000006</v>
      </c>
      <c r="D1176" s="5">
        <v>0</v>
      </c>
      <c r="E1176" s="5">
        <v>0</v>
      </c>
      <c r="F1176" s="5">
        <v>0</v>
      </c>
      <c r="G1176" s="5">
        <v>0</v>
      </c>
    </row>
    <row r="1177" spans="1:7" x14ac:dyDescent="0.3">
      <c r="A1177" s="1">
        <v>42316</v>
      </c>
      <c r="B1177" s="5">
        <v>8.92</v>
      </c>
      <c r="C1177" s="5">
        <v>8.9859999999999989</v>
      </c>
      <c r="D1177" s="5">
        <v>0</v>
      </c>
      <c r="E1177" s="5">
        <v>0</v>
      </c>
      <c r="F1177" s="5">
        <v>0</v>
      </c>
      <c r="G1177" s="5">
        <v>0</v>
      </c>
    </row>
    <row r="1178" spans="1:7" x14ac:dyDescent="0.3">
      <c r="A1178" s="1">
        <v>42317</v>
      </c>
      <c r="B1178" s="5">
        <v>8.9120000000000008</v>
      </c>
      <c r="C1178" s="5">
        <v>8.75</v>
      </c>
      <c r="D1178" s="5">
        <v>0</v>
      </c>
      <c r="E1178" s="5">
        <v>0</v>
      </c>
      <c r="F1178" s="5">
        <v>0</v>
      </c>
      <c r="G1178" s="5">
        <v>0</v>
      </c>
    </row>
    <row r="1179" spans="1:7" x14ac:dyDescent="0.3">
      <c r="A1179" s="1">
        <v>42318</v>
      </c>
      <c r="B1179" s="5">
        <v>8.9599999999999991</v>
      </c>
      <c r="C1179" s="5">
        <v>0</v>
      </c>
      <c r="D1179" s="5">
        <v>8.907</v>
      </c>
      <c r="E1179" s="5">
        <v>0</v>
      </c>
      <c r="F1179" s="5">
        <v>0</v>
      </c>
      <c r="G1179" s="5">
        <v>0</v>
      </c>
    </row>
    <row r="1180" spans="1:7" x14ac:dyDescent="0.3">
      <c r="A1180" s="1">
        <v>42319</v>
      </c>
      <c r="B1180" s="5">
        <v>8.9770000000000003</v>
      </c>
      <c r="C1180" s="5">
        <v>0</v>
      </c>
      <c r="D1180" s="5">
        <v>9.1349999999999998</v>
      </c>
      <c r="E1180" s="5">
        <v>9.2360000000000007</v>
      </c>
      <c r="F1180" s="5">
        <v>0</v>
      </c>
      <c r="G1180" s="5">
        <v>0</v>
      </c>
    </row>
    <row r="1181" spans="1:7" x14ac:dyDescent="0.3">
      <c r="A1181" s="1">
        <v>42320</v>
      </c>
      <c r="B1181" s="5">
        <v>8.9480000000000004</v>
      </c>
      <c r="C1181" s="5">
        <v>9.1989999999999998</v>
      </c>
      <c r="D1181" s="5">
        <v>8.8569999999999993</v>
      </c>
      <c r="E1181" s="5">
        <v>0</v>
      </c>
      <c r="F1181" s="5">
        <v>0</v>
      </c>
      <c r="G1181" s="5">
        <v>0</v>
      </c>
    </row>
    <row r="1182" spans="1:7" x14ac:dyDescent="0.3">
      <c r="A1182" s="1">
        <v>42323</v>
      </c>
      <c r="B1182" s="5">
        <v>9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</row>
    <row r="1183" spans="1:7" x14ac:dyDescent="0.3">
      <c r="A1183" s="1">
        <v>42324</v>
      </c>
      <c r="B1183" s="5">
        <v>8.9909999999999997</v>
      </c>
      <c r="C1183" s="5">
        <v>0</v>
      </c>
      <c r="D1183" s="5">
        <v>0</v>
      </c>
      <c r="E1183" s="5">
        <v>9.2089999999999996</v>
      </c>
      <c r="F1183" s="5">
        <v>0</v>
      </c>
      <c r="G1183" s="5">
        <v>0</v>
      </c>
    </row>
    <row r="1184" spans="1:7" x14ac:dyDescent="0.3">
      <c r="A1184" s="1">
        <v>42325</v>
      </c>
      <c r="B1184" s="5">
        <v>9.0519999999999996</v>
      </c>
      <c r="C1184" s="5">
        <v>0</v>
      </c>
      <c r="D1184" s="5">
        <v>9.06</v>
      </c>
      <c r="E1184" s="5">
        <v>0</v>
      </c>
      <c r="F1184" s="5">
        <v>0</v>
      </c>
      <c r="G1184" s="5">
        <v>0</v>
      </c>
    </row>
    <row r="1185" spans="1:7" x14ac:dyDescent="0.3">
      <c r="A1185" s="1">
        <v>42326</v>
      </c>
      <c r="B1185" s="5">
        <v>9.0990000000000002</v>
      </c>
      <c r="C1185" s="5">
        <v>8.9380000000000006</v>
      </c>
      <c r="D1185" s="5">
        <v>9.0850000000000009</v>
      </c>
      <c r="E1185" s="5">
        <v>0</v>
      </c>
      <c r="F1185" s="5">
        <v>0</v>
      </c>
      <c r="G1185" s="5">
        <v>0</v>
      </c>
    </row>
    <row r="1186" spans="1:7" x14ac:dyDescent="0.3">
      <c r="A1186" s="1">
        <v>42327</v>
      </c>
      <c r="B1186" s="5">
        <v>9.0830000000000002</v>
      </c>
      <c r="C1186" s="5">
        <v>9.2420000000000009</v>
      </c>
      <c r="D1186" s="5">
        <v>0</v>
      </c>
      <c r="E1186" s="5">
        <v>0</v>
      </c>
      <c r="F1186" s="5">
        <v>0</v>
      </c>
      <c r="G1186" s="5">
        <v>0</v>
      </c>
    </row>
    <row r="1187" spans="1:7" x14ac:dyDescent="0.3">
      <c r="A1187" s="1">
        <v>42330</v>
      </c>
      <c r="B1187" s="5">
        <v>9.0310000000000006</v>
      </c>
      <c r="C1187" s="5">
        <v>9.0289999999999999</v>
      </c>
      <c r="D1187" s="5">
        <v>0</v>
      </c>
      <c r="E1187" s="5">
        <v>0</v>
      </c>
      <c r="F1187" s="5">
        <v>0</v>
      </c>
      <c r="G1187" s="5">
        <v>0</v>
      </c>
    </row>
    <row r="1188" spans="1:7" x14ac:dyDescent="0.3">
      <c r="A1188" s="1">
        <v>42331</v>
      </c>
      <c r="B1188" s="5">
        <v>8.9130000000000003</v>
      </c>
      <c r="C1188" s="5">
        <v>0</v>
      </c>
      <c r="D1188" s="5">
        <v>8.75</v>
      </c>
      <c r="E1188" s="5">
        <v>0</v>
      </c>
      <c r="F1188" s="5">
        <v>0</v>
      </c>
      <c r="G1188" s="5">
        <v>0</v>
      </c>
    </row>
    <row r="1189" spans="1:7" x14ac:dyDescent="0.3">
      <c r="A1189" s="1">
        <v>42332</v>
      </c>
      <c r="B1189" s="5">
        <v>8.8440000000000012</v>
      </c>
      <c r="C1189" s="5">
        <v>0</v>
      </c>
      <c r="D1189" s="5">
        <v>8.8979999999999997</v>
      </c>
      <c r="E1189" s="5">
        <v>9.1999999999999993</v>
      </c>
      <c r="F1189" s="5">
        <v>0</v>
      </c>
      <c r="G1189" s="5">
        <v>0</v>
      </c>
    </row>
    <row r="1190" spans="1:7" x14ac:dyDescent="0.3">
      <c r="A1190" s="1">
        <v>42333</v>
      </c>
      <c r="B1190" s="5">
        <v>8.8559999999999999</v>
      </c>
      <c r="C1190" s="5">
        <v>0</v>
      </c>
      <c r="D1190" s="5">
        <v>9.0960000000000001</v>
      </c>
      <c r="E1190" s="5">
        <v>0</v>
      </c>
      <c r="F1190" s="5">
        <v>0</v>
      </c>
      <c r="G1190" s="5">
        <v>0</v>
      </c>
    </row>
    <row r="1191" spans="1:7" x14ac:dyDescent="0.3">
      <c r="A1191" s="1">
        <v>42334</v>
      </c>
      <c r="B1191" s="5">
        <v>8.827</v>
      </c>
      <c r="C1191" s="5">
        <v>8.7999999999999989</v>
      </c>
      <c r="D1191" s="5">
        <v>0</v>
      </c>
      <c r="E1191" s="5">
        <v>0</v>
      </c>
      <c r="F1191" s="5">
        <v>0</v>
      </c>
      <c r="G1191" s="5">
        <v>0</v>
      </c>
    </row>
    <row r="1192" spans="1:7" x14ac:dyDescent="0.3">
      <c r="A1192" s="1">
        <v>42337</v>
      </c>
      <c r="B1192" s="5">
        <v>8.8039999999999985</v>
      </c>
      <c r="C1192" s="5">
        <v>0</v>
      </c>
      <c r="D1192" s="5">
        <v>0</v>
      </c>
      <c r="E1192" s="5">
        <v>0</v>
      </c>
      <c r="F1192" s="5">
        <v>0</v>
      </c>
      <c r="G1192" s="5">
        <v>0</v>
      </c>
    </row>
    <row r="1193" spans="1:7" x14ac:dyDescent="0.3">
      <c r="A1193" s="1">
        <v>42338</v>
      </c>
      <c r="B1193" s="5">
        <v>8.8010000000000002</v>
      </c>
      <c r="C1193" s="5">
        <v>0</v>
      </c>
      <c r="D1193" s="5">
        <v>8.75</v>
      </c>
      <c r="E1193" s="5">
        <v>8.7999999999999989</v>
      </c>
      <c r="F1193" s="5">
        <v>0</v>
      </c>
      <c r="G1193" s="5">
        <v>0</v>
      </c>
    </row>
    <row r="1194" spans="1:7" x14ac:dyDescent="0.3">
      <c r="A1194" s="1">
        <v>42339</v>
      </c>
      <c r="B1194" s="5">
        <v>8.8740000000000006</v>
      </c>
      <c r="C1194" s="5">
        <v>0</v>
      </c>
      <c r="D1194" s="5">
        <v>8.9480000000000004</v>
      </c>
      <c r="E1194" s="5">
        <v>0</v>
      </c>
      <c r="F1194" s="5">
        <v>0</v>
      </c>
      <c r="G1194" s="5">
        <v>0</v>
      </c>
    </row>
    <row r="1195" spans="1:7" x14ac:dyDescent="0.3">
      <c r="A1195" s="1">
        <v>42340</v>
      </c>
      <c r="B1195" s="5">
        <v>8.9080000000000013</v>
      </c>
      <c r="C1195" s="5">
        <v>8.927999999999999</v>
      </c>
      <c r="D1195" s="5">
        <v>8.75</v>
      </c>
      <c r="E1195" s="5">
        <v>0</v>
      </c>
      <c r="F1195" s="5">
        <v>0</v>
      </c>
      <c r="G1195" s="5">
        <v>0</v>
      </c>
    </row>
    <row r="1196" spans="1:7" x14ac:dyDescent="0.3">
      <c r="A1196" s="1">
        <v>42341</v>
      </c>
      <c r="B1196" s="5">
        <v>8.9130000000000003</v>
      </c>
      <c r="C1196" s="5">
        <v>0</v>
      </c>
      <c r="D1196" s="5">
        <v>0</v>
      </c>
      <c r="E1196" s="5">
        <v>0</v>
      </c>
      <c r="F1196" s="5">
        <v>0</v>
      </c>
      <c r="G1196" s="5">
        <v>0</v>
      </c>
    </row>
    <row r="1197" spans="1:7" x14ac:dyDescent="0.3">
      <c r="A1197" s="1">
        <v>42344</v>
      </c>
      <c r="B1197" s="5">
        <v>8.8669999999999991</v>
      </c>
      <c r="C1197" s="5">
        <v>8.9290000000000003</v>
      </c>
      <c r="D1197" s="5">
        <v>0</v>
      </c>
      <c r="E1197" s="5">
        <v>0</v>
      </c>
      <c r="F1197" s="5">
        <v>0</v>
      </c>
      <c r="G1197" s="5">
        <v>0</v>
      </c>
    </row>
    <row r="1198" spans="1:7" x14ac:dyDescent="0.3">
      <c r="A1198" s="1">
        <v>42345</v>
      </c>
      <c r="B1198" s="5">
        <v>8.8849999999999998</v>
      </c>
      <c r="C1198" s="5">
        <v>0</v>
      </c>
      <c r="D1198" s="5">
        <v>8.75</v>
      </c>
      <c r="E1198" s="5">
        <v>0</v>
      </c>
      <c r="F1198" s="5">
        <v>0</v>
      </c>
      <c r="G1198" s="5">
        <v>0</v>
      </c>
    </row>
    <row r="1199" spans="1:7" x14ac:dyDescent="0.3">
      <c r="A1199" s="1">
        <v>42346</v>
      </c>
      <c r="B1199" s="5">
        <v>8.9310000000000009</v>
      </c>
      <c r="C1199" s="5">
        <v>9.1</v>
      </c>
      <c r="D1199" s="5">
        <v>8.7940000000000005</v>
      </c>
      <c r="E1199" s="5">
        <v>0</v>
      </c>
      <c r="F1199" s="5">
        <v>0</v>
      </c>
      <c r="G1199" s="5">
        <v>0</v>
      </c>
    </row>
    <row r="1200" spans="1:7" x14ac:dyDescent="0.3">
      <c r="A1200" s="1">
        <v>42347</v>
      </c>
      <c r="B1200" s="5">
        <v>8.9209999999999994</v>
      </c>
      <c r="C1200" s="5">
        <v>9</v>
      </c>
      <c r="D1200" s="5">
        <v>8.7900000000000009</v>
      </c>
      <c r="E1200" s="5">
        <v>0</v>
      </c>
      <c r="F1200" s="5">
        <v>0</v>
      </c>
      <c r="G1200" s="5">
        <v>0</v>
      </c>
    </row>
    <row r="1201" spans="1:7" x14ac:dyDescent="0.3">
      <c r="A1201" s="1">
        <v>42348</v>
      </c>
      <c r="B1201" s="5">
        <v>8.9030000000000005</v>
      </c>
      <c r="C1201" s="5">
        <v>9.027000000000001</v>
      </c>
      <c r="D1201" s="5">
        <v>8.8680000000000003</v>
      </c>
      <c r="E1201" s="5">
        <v>0</v>
      </c>
      <c r="F1201" s="5">
        <v>0</v>
      </c>
      <c r="G1201" s="5">
        <v>0</v>
      </c>
    </row>
    <row r="1202" spans="1:7" x14ac:dyDescent="0.3">
      <c r="A1202" s="1">
        <v>42351</v>
      </c>
      <c r="B1202" s="5">
        <v>8.9930000000000003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</row>
    <row r="1203" spans="1:7" x14ac:dyDescent="0.3">
      <c r="A1203" s="1">
        <v>42352</v>
      </c>
      <c r="B1203" s="5">
        <v>8.9879999999999995</v>
      </c>
      <c r="C1203" s="5">
        <v>8.75</v>
      </c>
      <c r="D1203" s="5">
        <v>0</v>
      </c>
      <c r="E1203" s="5">
        <v>8.7999999999999989</v>
      </c>
      <c r="F1203" s="5">
        <v>0</v>
      </c>
      <c r="G1203" s="5">
        <v>0</v>
      </c>
    </row>
    <row r="1204" spans="1:7" x14ac:dyDescent="0.3">
      <c r="A1204" s="1">
        <v>42353</v>
      </c>
      <c r="B1204" s="5">
        <v>8.9239999999999995</v>
      </c>
      <c r="C1204" s="5">
        <v>8.9060000000000006</v>
      </c>
      <c r="D1204" s="5">
        <v>9.213000000000001</v>
      </c>
      <c r="E1204" s="5">
        <v>0</v>
      </c>
      <c r="F1204" s="5">
        <v>0</v>
      </c>
      <c r="G1204" s="5">
        <v>0</v>
      </c>
    </row>
    <row r="1205" spans="1:7" x14ac:dyDescent="0.3">
      <c r="A1205" s="1">
        <v>42354</v>
      </c>
      <c r="B1205" s="5">
        <v>8.8620000000000001</v>
      </c>
      <c r="C1205" s="5">
        <v>8.9030000000000005</v>
      </c>
      <c r="D1205" s="5">
        <v>0</v>
      </c>
      <c r="E1205" s="5">
        <v>0</v>
      </c>
      <c r="F1205" s="5">
        <v>0</v>
      </c>
      <c r="G1205" s="5">
        <v>0</v>
      </c>
    </row>
    <row r="1206" spans="1:7" x14ac:dyDescent="0.3">
      <c r="A1206" s="1">
        <v>42355</v>
      </c>
      <c r="B1206" s="5">
        <v>8.9149999999999991</v>
      </c>
      <c r="C1206" s="5">
        <v>9.1950000000000003</v>
      </c>
      <c r="D1206" s="5">
        <v>0</v>
      </c>
      <c r="E1206" s="5">
        <v>0</v>
      </c>
      <c r="F1206" s="5">
        <v>0</v>
      </c>
      <c r="G1206" s="5">
        <v>0</v>
      </c>
    </row>
    <row r="1207" spans="1:7" x14ac:dyDescent="0.3">
      <c r="A1207" s="1">
        <v>42358</v>
      </c>
      <c r="B1207" s="5">
        <v>8.89</v>
      </c>
      <c r="C1207" s="5">
        <v>8.9</v>
      </c>
      <c r="D1207" s="5">
        <v>8.75</v>
      </c>
      <c r="E1207" s="5">
        <v>0</v>
      </c>
      <c r="F1207" s="5">
        <v>0</v>
      </c>
      <c r="G1207" s="5">
        <v>0</v>
      </c>
    </row>
    <row r="1208" spans="1:7" x14ac:dyDescent="0.3">
      <c r="A1208" s="1">
        <v>42359</v>
      </c>
      <c r="B1208" s="5">
        <v>8.8349999999999991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</row>
    <row r="1209" spans="1:7" x14ac:dyDescent="0.3">
      <c r="A1209" s="1">
        <v>42360</v>
      </c>
      <c r="B1209" s="5">
        <v>8.9139999999999997</v>
      </c>
      <c r="C1209" s="5">
        <v>9.25</v>
      </c>
      <c r="D1209" s="5">
        <v>9.1029999999999998</v>
      </c>
      <c r="E1209" s="5">
        <v>0</v>
      </c>
      <c r="F1209" s="5">
        <v>0</v>
      </c>
      <c r="G1209" s="5">
        <v>0</v>
      </c>
    </row>
    <row r="1210" spans="1:7" x14ac:dyDescent="0.3">
      <c r="A1210" s="1">
        <v>42362</v>
      </c>
      <c r="B1210" s="5">
        <v>9.048</v>
      </c>
      <c r="C1210" s="5">
        <v>0</v>
      </c>
      <c r="D1210" s="5">
        <v>0</v>
      </c>
      <c r="E1210" s="5">
        <v>0</v>
      </c>
      <c r="F1210" s="5">
        <v>0</v>
      </c>
      <c r="G1210" s="5">
        <v>0</v>
      </c>
    </row>
    <row r="1211" spans="1:7" x14ac:dyDescent="0.3">
      <c r="A1211" s="1">
        <v>42365</v>
      </c>
      <c r="B1211" s="5">
        <v>9.407</v>
      </c>
      <c r="C1211" s="5">
        <v>9.6059999999999999</v>
      </c>
      <c r="D1211" s="5">
        <v>9.25</v>
      </c>
      <c r="E1211" s="5">
        <v>9.75</v>
      </c>
      <c r="F1211" s="5">
        <v>0</v>
      </c>
      <c r="G1211" s="5">
        <v>0</v>
      </c>
    </row>
    <row r="1212" spans="1:7" x14ac:dyDescent="0.3">
      <c r="A1212" s="1">
        <v>42366</v>
      </c>
      <c r="B1212" s="5">
        <v>9.5460000000000012</v>
      </c>
      <c r="C1212" s="5">
        <v>0</v>
      </c>
      <c r="D1212" s="5">
        <v>0</v>
      </c>
      <c r="E1212" s="5">
        <v>9.3000000000000007</v>
      </c>
      <c r="F1212" s="5">
        <v>0</v>
      </c>
      <c r="G1212" s="5">
        <v>0</v>
      </c>
    </row>
    <row r="1213" spans="1:7" x14ac:dyDescent="0.3">
      <c r="A1213" s="1">
        <v>42367</v>
      </c>
      <c r="B1213" s="5">
        <v>9.6630000000000003</v>
      </c>
      <c r="C1213" s="5">
        <v>9.702</v>
      </c>
      <c r="D1213" s="5">
        <v>9.6449999999999996</v>
      </c>
      <c r="E1213" s="5">
        <v>0</v>
      </c>
      <c r="F1213" s="5">
        <v>0</v>
      </c>
      <c r="G1213" s="5">
        <v>0</v>
      </c>
    </row>
    <row r="1214" spans="1:7" x14ac:dyDescent="0.3">
      <c r="A1214" s="1">
        <v>42368</v>
      </c>
      <c r="B1214" s="5">
        <v>9.7949999999999999</v>
      </c>
      <c r="C1214" s="5">
        <v>9.9390000000000001</v>
      </c>
      <c r="D1214" s="5">
        <v>0</v>
      </c>
      <c r="E1214" s="5">
        <v>0</v>
      </c>
      <c r="F1214" s="5">
        <v>0</v>
      </c>
      <c r="G1214" s="5">
        <v>0</v>
      </c>
    </row>
    <row r="1215" spans="1:7" x14ac:dyDescent="0.3">
      <c r="A1215" s="1">
        <v>42369</v>
      </c>
      <c r="B1215" s="5">
        <v>9.7759999999999998</v>
      </c>
      <c r="C1215" s="5">
        <v>9.75</v>
      </c>
      <c r="D1215" s="5">
        <v>0</v>
      </c>
      <c r="E1215" s="5">
        <v>0</v>
      </c>
      <c r="F1215" s="5">
        <v>0</v>
      </c>
      <c r="G1215" s="5">
        <v>0</v>
      </c>
    </row>
    <row r="1216" spans="1:7" x14ac:dyDescent="0.3">
      <c r="A1216" s="1">
        <v>42372</v>
      </c>
      <c r="B1216" s="5">
        <v>9.6950000000000003</v>
      </c>
      <c r="C1216" s="5">
        <v>9.7650000000000006</v>
      </c>
      <c r="D1216" s="5">
        <v>9.35</v>
      </c>
      <c r="E1216" s="5">
        <v>0</v>
      </c>
      <c r="F1216" s="5">
        <v>0</v>
      </c>
      <c r="G1216" s="5">
        <v>0</v>
      </c>
    </row>
    <row r="1217" spans="1:7" x14ac:dyDescent="0.3">
      <c r="A1217" s="1">
        <v>42373</v>
      </c>
      <c r="B1217" s="5">
        <v>9.6470000000000002</v>
      </c>
      <c r="C1217" s="5">
        <v>0</v>
      </c>
      <c r="D1217" s="5">
        <v>0</v>
      </c>
      <c r="E1217" s="5">
        <v>0</v>
      </c>
      <c r="F1217" s="5">
        <v>0</v>
      </c>
      <c r="G1217" s="5">
        <v>0</v>
      </c>
    </row>
    <row r="1218" spans="1:7" x14ac:dyDescent="0.3">
      <c r="A1218" s="1">
        <v>42374</v>
      </c>
      <c r="B1218" s="5">
        <v>9.5089999999999986</v>
      </c>
      <c r="C1218" s="5">
        <v>0</v>
      </c>
      <c r="D1218" s="5">
        <v>9.3710000000000004</v>
      </c>
      <c r="E1218" s="5">
        <v>0</v>
      </c>
      <c r="F1218" s="5">
        <v>0</v>
      </c>
      <c r="G1218" s="5">
        <v>0</v>
      </c>
    </row>
    <row r="1219" spans="1:7" x14ac:dyDescent="0.3">
      <c r="A1219" s="1">
        <v>42375</v>
      </c>
      <c r="B1219" s="5">
        <v>9.3990000000000009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</row>
    <row r="1220" spans="1:7" x14ac:dyDescent="0.3">
      <c r="A1220" s="1">
        <v>42379</v>
      </c>
      <c r="B1220" s="5">
        <v>9.4220000000000006</v>
      </c>
      <c r="C1220" s="5">
        <v>9.4</v>
      </c>
      <c r="D1220" s="5">
        <v>9.25</v>
      </c>
      <c r="E1220" s="5">
        <v>0</v>
      </c>
      <c r="F1220" s="5">
        <v>0</v>
      </c>
      <c r="G1220" s="5">
        <v>0</v>
      </c>
    </row>
    <row r="1221" spans="1:7" x14ac:dyDescent="0.3">
      <c r="A1221" s="1">
        <v>42380</v>
      </c>
      <c r="B1221" s="5">
        <v>9.4240000000000013</v>
      </c>
      <c r="C1221" s="5">
        <v>0</v>
      </c>
      <c r="D1221" s="5">
        <v>0</v>
      </c>
      <c r="E1221" s="5">
        <v>9.27</v>
      </c>
      <c r="F1221" s="5">
        <v>0</v>
      </c>
      <c r="G1221" s="5">
        <v>0</v>
      </c>
    </row>
    <row r="1222" spans="1:7" x14ac:dyDescent="0.3">
      <c r="A1222" s="1">
        <v>42381</v>
      </c>
      <c r="B1222" s="5">
        <v>9.5689999999999991</v>
      </c>
      <c r="C1222" s="5">
        <v>0</v>
      </c>
      <c r="D1222" s="5">
        <v>9.5</v>
      </c>
      <c r="E1222" s="5">
        <v>0</v>
      </c>
      <c r="F1222" s="5">
        <v>0</v>
      </c>
      <c r="G1222" s="5">
        <v>0</v>
      </c>
    </row>
    <row r="1223" spans="1:7" x14ac:dyDescent="0.3">
      <c r="A1223" s="1">
        <v>42382</v>
      </c>
      <c r="B1223" s="5">
        <v>9.5990000000000002</v>
      </c>
      <c r="C1223" s="5">
        <v>9.6080000000000005</v>
      </c>
      <c r="D1223" s="5">
        <v>0</v>
      </c>
      <c r="E1223" s="5">
        <v>0</v>
      </c>
      <c r="F1223" s="5">
        <v>0</v>
      </c>
      <c r="G1223" s="5">
        <v>0</v>
      </c>
    </row>
    <row r="1224" spans="1:7" x14ac:dyDescent="0.3">
      <c r="A1224" s="1">
        <v>42383</v>
      </c>
      <c r="B1224" s="5">
        <v>9.5510000000000002</v>
      </c>
      <c r="C1224" s="5">
        <v>9.5519999999999996</v>
      </c>
      <c r="D1224" s="5">
        <v>0</v>
      </c>
      <c r="E1224" s="5">
        <v>0</v>
      </c>
      <c r="F1224" s="5">
        <v>0</v>
      </c>
      <c r="G1224" s="5">
        <v>0</v>
      </c>
    </row>
    <row r="1225" spans="1:7" x14ac:dyDescent="0.3">
      <c r="A1225" s="1">
        <v>42386</v>
      </c>
      <c r="B1225" s="5">
        <v>9.4789999999999992</v>
      </c>
      <c r="C1225" s="5">
        <v>0</v>
      </c>
      <c r="D1225" s="5">
        <v>9.25</v>
      </c>
      <c r="E1225" s="5">
        <v>0</v>
      </c>
      <c r="F1225" s="5">
        <v>0</v>
      </c>
      <c r="G1225" s="5">
        <v>0</v>
      </c>
    </row>
    <row r="1226" spans="1:7" x14ac:dyDescent="0.3">
      <c r="A1226" s="1">
        <v>42387</v>
      </c>
      <c r="B1226" s="5">
        <v>9.3249999999999993</v>
      </c>
      <c r="C1226" s="5">
        <v>0</v>
      </c>
      <c r="D1226" s="5">
        <v>0</v>
      </c>
      <c r="E1226" s="5">
        <v>0</v>
      </c>
      <c r="F1226" s="5">
        <v>0</v>
      </c>
      <c r="G1226" s="5">
        <v>0</v>
      </c>
    </row>
    <row r="1227" spans="1:7" x14ac:dyDescent="0.3">
      <c r="A1227" s="1">
        <v>42388</v>
      </c>
      <c r="B1227" s="5">
        <v>9.3620000000000001</v>
      </c>
      <c r="C1227" s="5">
        <v>9.4329999999999998</v>
      </c>
      <c r="D1227" s="5">
        <v>9.4329999999999998</v>
      </c>
      <c r="E1227" s="5">
        <v>0</v>
      </c>
      <c r="F1227" s="5">
        <v>0</v>
      </c>
      <c r="G1227" s="5">
        <v>0</v>
      </c>
    </row>
    <row r="1228" spans="1:7" x14ac:dyDescent="0.3">
      <c r="A1228" s="1">
        <v>42389</v>
      </c>
      <c r="B1228" s="5">
        <v>9.4890000000000008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</row>
    <row r="1229" spans="1:7" x14ac:dyDescent="0.3">
      <c r="A1229" s="1">
        <v>42390</v>
      </c>
      <c r="B1229" s="5">
        <v>9.4350000000000005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</row>
    <row r="1230" spans="1:7" x14ac:dyDescent="0.3">
      <c r="A1230" s="1">
        <v>42393</v>
      </c>
      <c r="B1230" s="5">
        <v>9.3869999999999987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</row>
    <row r="1231" spans="1:7" x14ac:dyDescent="0.3">
      <c r="A1231" s="1">
        <v>42395</v>
      </c>
      <c r="B1231" s="5">
        <v>9.5229999999999997</v>
      </c>
      <c r="C1231" s="5">
        <v>0</v>
      </c>
      <c r="D1231" s="5">
        <v>9.5689999999999991</v>
      </c>
      <c r="E1231" s="5">
        <v>9.27</v>
      </c>
      <c r="F1231" s="5">
        <v>0</v>
      </c>
      <c r="G1231" s="5">
        <v>0</v>
      </c>
    </row>
    <row r="1232" spans="1:7" x14ac:dyDescent="0.3">
      <c r="A1232" s="1">
        <v>42396</v>
      </c>
      <c r="B1232" s="5">
        <v>9.5170000000000012</v>
      </c>
      <c r="C1232" s="5">
        <v>9.6420000000000012</v>
      </c>
      <c r="D1232" s="5">
        <v>0</v>
      </c>
      <c r="E1232" s="5">
        <v>0</v>
      </c>
      <c r="F1232" s="5">
        <v>0</v>
      </c>
      <c r="G1232" s="5">
        <v>0</v>
      </c>
    </row>
    <row r="1233" spans="1:7" x14ac:dyDescent="0.3">
      <c r="A1233" s="1">
        <v>42397</v>
      </c>
      <c r="B1233" s="5">
        <v>9.6009999999999991</v>
      </c>
      <c r="C1233" s="5">
        <v>9.532</v>
      </c>
      <c r="D1233" s="5">
        <v>0</v>
      </c>
      <c r="E1233" s="5">
        <v>0</v>
      </c>
      <c r="F1233" s="5">
        <v>0</v>
      </c>
      <c r="G1233" s="5">
        <v>0</v>
      </c>
    </row>
    <row r="1234" spans="1:7" x14ac:dyDescent="0.3">
      <c r="A1234" s="1">
        <v>42400</v>
      </c>
      <c r="B1234" s="5">
        <v>9.468</v>
      </c>
      <c r="C1234" s="5">
        <v>9.4610000000000003</v>
      </c>
      <c r="D1234" s="5">
        <v>0</v>
      </c>
      <c r="E1234" s="5">
        <v>0</v>
      </c>
      <c r="F1234" s="5">
        <v>0</v>
      </c>
      <c r="G1234" s="5">
        <v>0</v>
      </c>
    </row>
    <row r="1235" spans="1:7" x14ac:dyDescent="0.3">
      <c r="A1235" s="1">
        <v>42401</v>
      </c>
      <c r="B1235" s="5">
        <v>9.4060000000000006</v>
      </c>
      <c r="C1235" s="5">
        <v>0</v>
      </c>
      <c r="D1235" s="5">
        <v>0</v>
      </c>
      <c r="E1235" s="5">
        <v>9.25</v>
      </c>
      <c r="F1235" s="5">
        <v>0</v>
      </c>
      <c r="G1235" s="5">
        <v>0</v>
      </c>
    </row>
    <row r="1236" spans="1:7" x14ac:dyDescent="0.3">
      <c r="A1236" s="1">
        <v>42402</v>
      </c>
      <c r="B1236" s="5">
        <v>9.4489999999999998</v>
      </c>
      <c r="C1236" s="5">
        <v>9.65</v>
      </c>
      <c r="D1236" s="5">
        <v>9.5419999999999998</v>
      </c>
      <c r="E1236" s="5">
        <v>0</v>
      </c>
      <c r="F1236" s="5">
        <v>0</v>
      </c>
      <c r="G1236" s="5">
        <v>0</v>
      </c>
    </row>
    <row r="1237" spans="1:7" x14ac:dyDescent="0.3">
      <c r="A1237" s="1">
        <v>42403</v>
      </c>
      <c r="B1237" s="5">
        <v>9.4689999999999994</v>
      </c>
      <c r="C1237" s="5">
        <v>9.4479999999999986</v>
      </c>
      <c r="D1237" s="5">
        <v>0</v>
      </c>
      <c r="E1237" s="5">
        <v>0</v>
      </c>
      <c r="F1237" s="5">
        <v>0</v>
      </c>
      <c r="G1237" s="5">
        <v>0</v>
      </c>
    </row>
    <row r="1238" spans="1:7" x14ac:dyDescent="0.3">
      <c r="A1238" s="1">
        <v>42404</v>
      </c>
      <c r="B1238" s="5">
        <v>9.3620000000000001</v>
      </c>
      <c r="C1238" s="5">
        <v>0</v>
      </c>
      <c r="D1238" s="5">
        <v>0</v>
      </c>
      <c r="E1238" s="5">
        <v>0</v>
      </c>
      <c r="F1238" s="5">
        <v>0</v>
      </c>
      <c r="G1238" s="5">
        <v>0</v>
      </c>
    </row>
    <row r="1239" spans="1:7" x14ac:dyDescent="0.3">
      <c r="A1239" s="1">
        <v>42407</v>
      </c>
      <c r="B1239" s="5">
        <v>9.3740000000000006</v>
      </c>
      <c r="C1239" s="5">
        <v>9.3000000000000007</v>
      </c>
      <c r="D1239" s="5">
        <v>0</v>
      </c>
      <c r="E1239" s="5">
        <v>0</v>
      </c>
      <c r="F1239" s="5">
        <v>0</v>
      </c>
      <c r="G1239" s="5">
        <v>0</v>
      </c>
    </row>
    <row r="1240" spans="1:7" x14ac:dyDescent="0.3">
      <c r="A1240" s="1">
        <v>42408</v>
      </c>
      <c r="B1240" s="5">
        <v>9.39</v>
      </c>
      <c r="C1240" s="5">
        <v>0</v>
      </c>
      <c r="D1240" s="5">
        <v>0</v>
      </c>
      <c r="E1240" s="5">
        <v>0</v>
      </c>
      <c r="F1240" s="5">
        <v>0</v>
      </c>
      <c r="G1240" s="5">
        <v>0</v>
      </c>
    </row>
    <row r="1241" spans="1:7" x14ac:dyDescent="0.3">
      <c r="A1241" s="1">
        <v>42409</v>
      </c>
      <c r="B1241" s="5">
        <v>9.42</v>
      </c>
      <c r="C1241" s="5">
        <v>9.7000000000000011</v>
      </c>
      <c r="D1241" s="5">
        <v>9.4439999999999991</v>
      </c>
      <c r="E1241" s="5">
        <v>9.27</v>
      </c>
      <c r="F1241" s="5">
        <v>0</v>
      </c>
      <c r="G1241" s="5">
        <v>0</v>
      </c>
    </row>
    <row r="1242" spans="1:7" x14ac:dyDescent="0.3">
      <c r="A1242" s="1">
        <v>42410</v>
      </c>
      <c r="B1242" s="5">
        <v>9.4280000000000008</v>
      </c>
      <c r="C1242" s="5">
        <v>9.5920000000000005</v>
      </c>
      <c r="D1242" s="5">
        <v>0</v>
      </c>
      <c r="E1242" s="5">
        <v>0</v>
      </c>
      <c r="F1242" s="5">
        <v>0</v>
      </c>
      <c r="G1242" s="5">
        <v>0</v>
      </c>
    </row>
    <row r="1243" spans="1:7" x14ac:dyDescent="0.3">
      <c r="A1243" s="1">
        <v>42411</v>
      </c>
      <c r="B1243" s="5">
        <v>9.4220000000000006</v>
      </c>
      <c r="C1243" s="5">
        <v>9.577</v>
      </c>
      <c r="D1243" s="5">
        <v>0</v>
      </c>
      <c r="E1243" s="5">
        <v>0</v>
      </c>
      <c r="F1243" s="5">
        <v>0</v>
      </c>
      <c r="G1243" s="5">
        <v>0</v>
      </c>
    </row>
    <row r="1244" spans="1:7" x14ac:dyDescent="0.3">
      <c r="A1244" s="1">
        <v>42414</v>
      </c>
      <c r="B1244" s="5">
        <v>9.3770000000000007</v>
      </c>
      <c r="C1244" s="5">
        <v>9.3309999999999995</v>
      </c>
      <c r="D1244" s="5">
        <v>0</v>
      </c>
      <c r="E1244" s="5">
        <v>0</v>
      </c>
      <c r="F1244" s="5">
        <v>0</v>
      </c>
      <c r="G1244" s="5">
        <v>0</v>
      </c>
    </row>
    <row r="1245" spans="1:7" x14ac:dyDescent="0.3">
      <c r="A1245" s="1">
        <v>42415</v>
      </c>
      <c r="B1245" s="5">
        <v>9.3239999999999998</v>
      </c>
      <c r="C1245" s="5">
        <v>0</v>
      </c>
      <c r="D1245" s="5">
        <v>0</v>
      </c>
      <c r="E1245" s="5">
        <v>0</v>
      </c>
      <c r="F1245" s="5">
        <v>0</v>
      </c>
      <c r="G1245" s="5">
        <v>0</v>
      </c>
    </row>
    <row r="1246" spans="1:7" x14ac:dyDescent="0.3">
      <c r="A1246" s="1">
        <v>42416</v>
      </c>
      <c r="B1246" s="5">
        <v>9.3010000000000002</v>
      </c>
      <c r="C1246" s="5">
        <v>0</v>
      </c>
      <c r="D1246" s="5">
        <v>9.4809999999999999</v>
      </c>
      <c r="E1246" s="5">
        <v>0</v>
      </c>
      <c r="F1246" s="5">
        <v>0</v>
      </c>
      <c r="G1246" s="5">
        <v>0</v>
      </c>
    </row>
    <row r="1247" spans="1:7" x14ac:dyDescent="0.3">
      <c r="A1247" s="1">
        <v>42417</v>
      </c>
      <c r="B1247" s="5">
        <v>9.343</v>
      </c>
      <c r="C1247" s="5">
        <v>0</v>
      </c>
      <c r="D1247" s="5">
        <v>9.5339999999999989</v>
      </c>
      <c r="E1247" s="5">
        <v>0</v>
      </c>
      <c r="F1247" s="5">
        <v>0</v>
      </c>
      <c r="G1247" s="5">
        <v>0</v>
      </c>
    </row>
    <row r="1248" spans="1:7" x14ac:dyDescent="0.3">
      <c r="A1248" s="1">
        <v>42418</v>
      </c>
      <c r="B1248" s="5">
        <v>9.34</v>
      </c>
      <c r="C1248" s="5">
        <v>0</v>
      </c>
      <c r="D1248" s="5">
        <v>9.25</v>
      </c>
      <c r="E1248" s="5">
        <v>0</v>
      </c>
      <c r="F1248" s="5">
        <v>0</v>
      </c>
      <c r="G1248" s="5">
        <v>0</v>
      </c>
    </row>
    <row r="1249" spans="1:7" x14ac:dyDescent="0.3">
      <c r="A1249" s="1">
        <v>42421</v>
      </c>
      <c r="B1249" s="5">
        <v>9.3520000000000003</v>
      </c>
      <c r="C1249" s="5">
        <v>0</v>
      </c>
      <c r="D1249" s="5">
        <v>0</v>
      </c>
      <c r="E1249" s="5">
        <v>0</v>
      </c>
      <c r="F1249" s="5">
        <v>0</v>
      </c>
      <c r="G1249" s="5">
        <v>0</v>
      </c>
    </row>
    <row r="1250" spans="1:7" x14ac:dyDescent="0.3">
      <c r="A1250" s="1">
        <v>42422</v>
      </c>
      <c r="B1250" s="5">
        <v>9.3350000000000009</v>
      </c>
      <c r="C1250" s="5">
        <v>0</v>
      </c>
      <c r="D1250" s="5">
        <v>0</v>
      </c>
      <c r="E1250" s="5">
        <v>0</v>
      </c>
      <c r="F1250" s="5">
        <v>0</v>
      </c>
      <c r="G1250" s="5">
        <v>0</v>
      </c>
    </row>
    <row r="1251" spans="1:7" x14ac:dyDescent="0.3">
      <c r="A1251" s="1">
        <v>42423</v>
      </c>
      <c r="B1251" s="5">
        <v>9.7489999999999988</v>
      </c>
      <c r="C1251" s="5">
        <v>0</v>
      </c>
      <c r="D1251" s="5">
        <v>9.4580000000000002</v>
      </c>
      <c r="E1251" s="5">
        <v>9.27</v>
      </c>
      <c r="F1251" s="5">
        <v>0</v>
      </c>
      <c r="G1251" s="5">
        <v>0</v>
      </c>
    </row>
    <row r="1252" spans="1:7" x14ac:dyDescent="0.3">
      <c r="A1252" s="1">
        <v>42424</v>
      </c>
      <c r="B1252" s="5">
        <v>9.7910000000000004</v>
      </c>
      <c r="C1252" s="5">
        <v>9.5060000000000002</v>
      </c>
      <c r="D1252" s="5">
        <v>0</v>
      </c>
      <c r="E1252" s="5">
        <v>0</v>
      </c>
      <c r="F1252" s="5">
        <v>0</v>
      </c>
      <c r="G1252" s="5">
        <v>9.35</v>
      </c>
    </row>
    <row r="1253" spans="1:7" x14ac:dyDescent="0.3">
      <c r="A1253" s="1">
        <v>42425</v>
      </c>
      <c r="B1253" s="5">
        <v>9.718</v>
      </c>
      <c r="C1253" s="5">
        <v>9.8000000000000007</v>
      </c>
      <c r="D1253" s="5">
        <v>9.25</v>
      </c>
      <c r="E1253" s="5">
        <v>0</v>
      </c>
      <c r="F1253" s="5">
        <v>0</v>
      </c>
      <c r="G1253" s="5">
        <v>0</v>
      </c>
    </row>
    <row r="1254" spans="1:7" x14ac:dyDescent="0.3">
      <c r="A1254" s="1">
        <v>42428</v>
      </c>
      <c r="B1254" s="5">
        <v>9.6470000000000002</v>
      </c>
      <c r="C1254" s="5">
        <v>9.5679999999999996</v>
      </c>
      <c r="D1254" s="5">
        <v>0</v>
      </c>
      <c r="E1254" s="5">
        <v>0</v>
      </c>
      <c r="F1254" s="5">
        <v>0</v>
      </c>
      <c r="G1254" s="5">
        <v>0</v>
      </c>
    </row>
    <row r="1255" spans="1:7" x14ac:dyDescent="0.3">
      <c r="A1255" s="1">
        <v>42429</v>
      </c>
      <c r="B1255" s="5">
        <v>9.5540000000000003</v>
      </c>
      <c r="C1255" s="5">
        <v>0</v>
      </c>
      <c r="D1255" s="5">
        <v>0</v>
      </c>
      <c r="E1255" s="5">
        <v>0</v>
      </c>
      <c r="F1255" s="5">
        <v>0</v>
      </c>
      <c r="G1255" s="5">
        <v>0</v>
      </c>
    </row>
    <row r="1256" spans="1:7" x14ac:dyDescent="0.3">
      <c r="A1256" s="1">
        <v>42430</v>
      </c>
      <c r="B1256" s="5">
        <v>9.4089999999999989</v>
      </c>
      <c r="C1256" s="5">
        <v>0</v>
      </c>
      <c r="D1256" s="5">
        <v>9.4</v>
      </c>
      <c r="E1256" s="5">
        <v>0</v>
      </c>
      <c r="F1256" s="5">
        <v>0</v>
      </c>
      <c r="G1256" s="5">
        <v>0</v>
      </c>
    </row>
    <row r="1257" spans="1:7" x14ac:dyDescent="0.3">
      <c r="A1257" s="1">
        <v>42431</v>
      </c>
      <c r="B1257" s="5">
        <v>9.36</v>
      </c>
      <c r="C1257" s="5">
        <v>9.5170000000000012</v>
      </c>
      <c r="D1257" s="5">
        <v>0</v>
      </c>
      <c r="E1257" s="5">
        <v>0</v>
      </c>
      <c r="F1257" s="5">
        <v>0</v>
      </c>
      <c r="G1257" s="5">
        <v>0</v>
      </c>
    </row>
    <row r="1258" spans="1:7" x14ac:dyDescent="0.3">
      <c r="A1258" s="1">
        <v>42432</v>
      </c>
      <c r="B1258" s="5">
        <v>9.3889999999999993</v>
      </c>
      <c r="C1258" s="5">
        <v>9.25</v>
      </c>
      <c r="D1258" s="5">
        <v>0</v>
      </c>
      <c r="E1258" s="5">
        <v>0</v>
      </c>
      <c r="F1258" s="5">
        <v>0</v>
      </c>
      <c r="G1258" s="5">
        <v>9.35</v>
      </c>
    </row>
    <row r="1259" spans="1:7" x14ac:dyDescent="0.3">
      <c r="A1259" s="1">
        <v>42435</v>
      </c>
      <c r="B1259" s="5">
        <v>9.4689999999999994</v>
      </c>
      <c r="C1259" s="5">
        <v>0</v>
      </c>
      <c r="D1259" s="5">
        <v>0</v>
      </c>
      <c r="E1259" s="5">
        <v>0</v>
      </c>
      <c r="F1259" s="5">
        <v>0</v>
      </c>
      <c r="G1259" s="5">
        <v>0</v>
      </c>
    </row>
    <row r="1260" spans="1:7" x14ac:dyDescent="0.3">
      <c r="A1260" s="1">
        <v>42436</v>
      </c>
      <c r="B1260" s="5">
        <v>9.3689999999999998</v>
      </c>
      <c r="C1260" s="5">
        <v>0</v>
      </c>
      <c r="D1260" s="5">
        <v>0</v>
      </c>
      <c r="E1260" s="5">
        <v>0</v>
      </c>
      <c r="F1260" s="5">
        <v>0</v>
      </c>
      <c r="G1260" s="5">
        <v>0</v>
      </c>
    </row>
    <row r="1261" spans="1:7" x14ac:dyDescent="0.3">
      <c r="A1261" s="1">
        <v>42437</v>
      </c>
      <c r="B1261" s="5">
        <v>9.7759999999999998</v>
      </c>
      <c r="C1261" s="5">
        <v>9.25</v>
      </c>
      <c r="D1261" s="5">
        <v>9.4009999999999998</v>
      </c>
      <c r="E1261" s="5">
        <v>0</v>
      </c>
      <c r="F1261" s="5">
        <v>0</v>
      </c>
      <c r="G1261" s="5">
        <v>0</v>
      </c>
    </row>
    <row r="1262" spans="1:7" x14ac:dyDescent="0.3">
      <c r="A1262" s="1">
        <v>42438</v>
      </c>
      <c r="B1262" s="5">
        <v>9.6790000000000003</v>
      </c>
      <c r="C1262" s="5">
        <v>9.7789999999999999</v>
      </c>
      <c r="D1262" s="5">
        <v>9.75</v>
      </c>
      <c r="E1262" s="5">
        <v>0</v>
      </c>
      <c r="F1262" s="5">
        <v>0</v>
      </c>
      <c r="G1262" s="5">
        <v>0</v>
      </c>
    </row>
    <row r="1263" spans="1:7" x14ac:dyDescent="0.3">
      <c r="A1263" s="1">
        <v>42439</v>
      </c>
      <c r="B1263" s="5">
        <v>9.588000000000001</v>
      </c>
      <c r="C1263" s="5">
        <v>9.4610000000000003</v>
      </c>
      <c r="D1263" s="5">
        <v>0</v>
      </c>
      <c r="E1263" s="5">
        <v>0</v>
      </c>
      <c r="F1263" s="5">
        <v>0</v>
      </c>
      <c r="G1263" s="5">
        <v>0</v>
      </c>
    </row>
    <row r="1264" spans="1:7" x14ac:dyDescent="0.3">
      <c r="A1264" s="1">
        <v>42442</v>
      </c>
      <c r="B1264" s="5">
        <v>9.4499999999999993</v>
      </c>
      <c r="C1264" s="5">
        <v>9.4130000000000003</v>
      </c>
      <c r="D1264" s="5">
        <v>0</v>
      </c>
      <c r="E1264" s="5">
        <v>0</v>
      </c>
      <c r="F1264" s="5">
        <v>0</v>
      </c>
      <c r="G1264" s="5">
        <v>0</v>
      </c>
    </row>
    <row r="1265" spans="1:7" x14ac:dyDescent="0.3">
      <c r="A1265" s="1">
        <v>42443</v>
      </c>
      <c r="B1265" s="5">
        <v>9.4589999999999996</v>
      </c>
      <c r="C1265" s="5">
        <v>0</v>
      </c>
      <c r="D1265" s="5">
        <v>9.75</v>
      </c>
      <c r="E1265" s="5">
        <v>0</v>
      </c>
      <c r="F1265" s="5">
        <v>0</v>
      </c>
      <c r="G1265" s="5">
        <v>0</v>
      </c>
    </row>
    <row r="1266" spans="1:7" x14ac:dyDescent="0.3">
      <c r="A1266" s="1">
        <v>42444</v>
      </c>
      <c r="B1266" s="5">
        <v>9.6820000000000004</v>
      </c>
      <c r="C1266" s="5">
        <v>9.5350000000000001</v>
      </c>
      <c r="D1266" s="5">
        <v>9.6869999999999994</v>
      </c>
      <c r="E1266" s="5">
        <v>0</v>
      </c>
      <c r="F1266" s="5">
        <v>0</v>
      </c>
      <c r="G1266" s="5">
        <v>0</v>
      </c>
    </row>
    <row r="1267" spans="1:7" x14ac:dyDescent="0.3">
      <c r="A1267" s="1">
        <v>42445</v>
      </c>
      <c r="B1267" s="5">
        <v>9.4670000000000005</v>
      </c>
      <c r="C1267" s="5">
        <v>9.891</v>
      </c>
      <c r="D1267" s="5">
        <v>0</v>
      </c>
      <c r="E1267" s="5">
        <v>0</v>
      </c>
      <c r="F1267" s="5">
        <v>0</v>
      </c>
      <c r="G1267" s="5">
        <v>0</v>
      </c>
    </row>
    <row r="1268" spans="1:7" x14ac:dyDescent="0.3">
      <c r="A1268" s="1">
        <v>42446</v>
      </c>
      <c r="B1268" s="5">
        <v>9.8230000000000004</v>
      </c>
      <c r="C1268" s="5">
        <v>10.25</v>
      </c>
      <c r="D1268" s="5">
        <v>0</v>
      </c>
      <c r="E1268" s="5">
        <v>0</v>
      </c>
      <c r="F1268" s="5">
        <v>0</v>
      </c>
      <c r="G1268" s="5">
        <v>0</v>
      </c>
    </row>
    <row r="1269" spans="1:7" x14ac:dyDescent="0.3">
      <c r="A1269" s="1">
        <v>42449</v>
      </c>
      <c r="B1269" s="5">
        <v>11.09</v>
      </c>
      <c r="C1269" s="5">
        <v>10.991</v>
      </c>
      <c r="D1269" s="5">
        <v>0</v>
      </c>
      <c r="E1269" s="5">
        <v>0</v>
      </c>
      <c r="F1269" s="5">
        <v>0</v>
      </c>
      <c r="G1269" s="5">
        <v>10.85</v>
      </c>
    </row>
    <row r="1270" spans="1:7" x14ac:dyDescent="0.3">
      <c r="A1270" s="1">
        <v>42450</v>
      </c>
      <c r="B1270" s="5">
        <v>11.116</v>
      </c>
      <c r="C1270" s="5">
        <v>0</v>
      </c>
      <c r="D1270" s="5">
        <v>0</v>
      </c>
      <c r="E1270" s="5">
        <v>11.25</v>
      </c>
      <c r="F1270" s="5">
        <v>0</v>
      </c>
      <c r="G1270" s="5">
        <v>0</v>
      </c>
    </row>
    <row r="1271" spans="1:7" x14ac:dyDescent="0.3">
      <c r="A1271" s="1">
        <v>42451</v>
      </c>
      <c r="B1271" s="5">
        <v>10.994</v>
      </c>
      <c r="C1271" s="5">
        <v>0</v>
      </c>
      <c r="D1271" s="5">
        <v>11.143000000000001</v>
      </c>
      <c r="E1271" s="5">
        <v>0</v>
      </c>
      <c r="F1271" s="5">
        <v>0</v>
      </c>
      <c r="G1271" s="5">
        <v>11.25</v>
      </c>
    </row>
    <row r="1272" spans="1:7" x14ac:dyDescent="0.3">
      <c r="A1272" s="1">
        <v>42452</v>
      </c>
      <c r="B1272" s="5">
        <v>10.913</v>
      </c>
      <c r="C1272" s="5">
        <v>11.203000000000001</v>
      </c>
      <c r="D1272" s="5">
        <v>0</v>
      </c>
      <c r="E1272" s="5">
        <v>0</v>
      </c>
      <c r="F1272" s="5">
        <v>0</v>
      </c>
      <c r="G1272" s="5">
        <v>0</v>
      </c>
    </row>
    <row r="1273" spans="1:7" x14ac:dyDescent="0.3">
      <c r="A1273" s="1">
        <v>42453</v>
      </c>
      <c r="B1273" s="5">
        <v>10.779</v>
      </c>
      <c r="C1273" s="5">
        <v>11.200000000000001</v>
      </c>
      <c r="D1273" s="5">
        <v>0</v>
      </c>
      <c r="E1273" s="5">
        <v>0</v>
      </c>
      <c r="F1273" s="5">
        <v>0</v>
      </c>
      <c r="G1273" s="5">
        <v>0</v>
      </c>
    </row>
    <row r="1274" spans="1:7" x14ac:dyDescent="0.3">
      <c r="A1274" s="1">
        <v>42456</v>
      </c>
      <c r="B1274" s="5">
        <v>10.782</v>
      </c>
      <c r="C1274" s="5">
        <v>10.791</v>
      </c>
      <c r="D1274" s="5">
        <v>10.75</v>
      </c>
      <c r="E1274" s="5">
        <v>0</v>
      </c>
      <c r="F1274" s="5">
        <v>0</v>
      </c>
      <c r="G1274" s="5">
        <v>0</v>
      </c>
    </row>
    <row r="1275" spans="1:7" x14ac:dyDescent="0.3">
      <c r="A1275" s="1">
        <v>42457</v>
      </c>
      <c r="B1275" s="5">
        <v>10.771000000000001</v>
      </c>
      <c r="C1275" s="5">
        <v>0</v>
      </c>
      <c r="D1275" s="5">
        <v>0</v>
      </c>
      <c r="E1275" s="5">
        <v>0</v>
      </c>
      <c r="F1275" s="5">
        <v>0</v>
      </c>
      <c r="G1275" s="5">
        <v>0</v>
      </c>
    </row>
    <row r="1276" spans="1:7" x14ac:dyDescent="0.3">
      <c r="A1276" s="1">
        <v>42458</v>
      </c>
      <c r="B1276" s="5">
        <v>10.968999999999999</v>
      </c>
      <c r="C1276" s="5">
        <v>10.9</v>
      </c>
      <c r="D1276" s="5">
        <v>11.202</v>
      </c>
      <c r="E1276" s="5">
        <v>10.75</v>
      </c>
      <c r="F1276" s="5">
        <v>0</v>
      </c>
      <c r="G1276" s="5">
        <v>11.25</v>
      </c>
    </row>
    <row r="1277" spans="1:7" x14ac:dyDescent="0.3">
      <c r="A1277" s="1">
        <v>42459</v>
      </c>
      <c r="B1277" s="5">
        <v>10.939</v>
      </c>
      <c r="C1277" s="5">
        <v>0</v>
      </c>
      <c r="D1277" s="5">
        <v>0</v>
      </c>
      <c r="E1277" s="5">
        <v>0</v>
      </c>
      <c r="F1277" s="5">
        <v>0</v>
      </c>
      <c r="G1277" s="5">
        <v>0</v>
      </c>
    </row>
    <row r="1278" spans="1:7" x14ac:dyDescent="0.3">
      <c r="A1278" s="1">
        <v>42460</v>
      </c>
      <c r="B1278" s="5">
        <v>10.885</v>
      </c>
      <c r="C1278" s="5">
        <v>0</v>
      </c>
      <c r="D1278" s="5">
        <v>0</v>
      </c>
      <c r="E1278" s="5">
        <v>0</v>
      </c>
      <c r="F1278" s="5">
        <v>0</v>
      </c>
      <c r="G1278" s="5">
        <v>0</v>
      </c>
    </row>
    <row r="1279" spans="1:7" x14ac:dyDescent="0.3">
      <c r="A1279" s="1">
        <v>42463</v>
      </c>
      <c r="B1279" s="5">
        <v>10.9</v>
      </c>
      <c r="C1279" s="5">
        <v>0</v>
      </c>
      <c r="D1279" s="5">
        <v>0</v>
      </c>
      <c r="E1279" s="5">
        <v>10.85</v>
      </c>
      <c r="F1279" s="5">
        <v>0</v>
      </c>
      <c r="G1279" s="5">
        <v>0</v>
      </c>
    </row>
    <row r="1280" spans="1:7" x14ac:dyDescent="0.3">
      <c r="A1280" s="1">
        <v>42464</v>
      </c>
      <c r="B1280" s="5">
        <v>10.801</v>
      </c>
      <c r="C1280" s="5">
        <v>0</v>
      </c>
      <c r="D1280" s="5">
        <v>0</v>
      </c>
      <c r="E1280" s="5">
        <v>0</v>
      </c>
      <c r="F1280" s="5">
        <v>0</v>
      </c>
      <c r="G1280" s="5">
        <v>0</v>
      </c>
    </row>
    <row r="1281" spans="1:7" x14ac:dyDescent="0.3">
      <c r="A1281" s="1">
        <v>42465</v>
      </c>
      <c r="B1281" s="5">
        <v>10.870000000000001</v>
      </c>
      <c r="C1281" s="5">
        <v>0</v>
      </c>
      <c r="D1281" s="5">
        <v>10.879999999999999</v>
      </c>
      <c r="E1281" s="5">
        <v>0</v>
      </c>
      <c r="F1281" s="5">
        <v>0</v>
      </c>
      <c r="G1281" s="5">
        <v>0</v>
      </c>
    </row>
    <row r="1282" spans="1:7" x14ac:dyDescent="0.3">
      <c r="A1282" s="1">
        <v>42466</v>
      </c>
      <c r="B1282" s="5">
        <v>10.859</v>
      </c>
      <c r="C1282" s="5">
        <v>10.899000000000001</v>
      </c>
      <c r="D1282" s="5">
        <v>0</v>
      </c>
      <c r="E1282" s="5">
        <v>0</v>
      </c>
      <c r="F1282" s="5">
        <v>0</v>
      </c>
      <c r="G1282" s="5">
        <v>0</v>
      </c>
    </row>
    <row r="1283" spans="1:7" x14ac:dyDescent="0.3">
      <c r="A1283" s="1">
        <v>42467</v>
      </c>
      <c r="B1283" s="5">
        <v>10.923</v>
      </c>
      <c r="C1283" s="5">
        <v>0</v>
      </c>
      <c r="D1283" s="5">
        <v>0</v>
      </c>
      <c r="E1283" s="5">
        <v>0</v>
      </c>
      <c r="F1283" s="5">
        <v>0</v>
      </c>
      <c r="G1283" s="5">
        <v>0</v>
      </c>
    </row>
    <row r="1284" spans="1:7" x14ac:dyDescent="0.3">
      <c r="A1284" s="1">
        <v>42470</v>
      </c>
      <c r="B1284" s="5">
        <v>10.9</v>
      </c>
      <c r="C1284" s="5">
        <v>10.882</v>
      </c>
      <c r="D1284" s="5">
        <v>0</v>
      </c>
      <c r="E1284" s="5">
        <v>10.75</v>
      </c>
      <c r="F1284" s="5">
        <v>0</v>
      </c>
      <c r="G1284" s="5">
        <v>0</v>
      </c>
    </row>
    <row r="1285" spans="1:7" x14ac:dyDescent="0.3">
      <c r="A1285" s="1">
        <v>42471</v>
      </c>
      <c r="B1285" s="5">
        <v>10.850999999999999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</row>
    <row r="1286" spans="1:7" x14ac:dyDescent="0.3">
      <c r="A1286" s="1">
        <v>42472</v>
      </c>
      <c r="B1286" s="5">
        <v>10.957000000000001</v>
      </c>
      <c r="C1286" s="5">
        <v>0</v>
      </c>
      <c r="D1286" s="5">
        <v>11.203000000000001</v>
      </c>
      <c r="E1286" s="5">
        <v>10.853</v>
      </c>
      <c r="F1286" s="5">
        <v>0</v>
      </c>
      <c r="G1286" s="5">
        <v>0</v>
      </c>
    </row>
    <row r="1287" spans="1:7" x14ac:dyDescent="0.3">
      <c r="A1287" s="1">
        <v>42473</v>
      </c>
      <c r="B1287" s="5">
        <v>10.945</v>
      </c>
      <c r="C1287" s="5">
        <v>0</v>
      </c>
      <c r="D1287" s="5">
        <v>0</v>
      </c>
      <c r="E1287" s="5">
        <v>0</v>
      </c>
      <c r="F1287" s="5">
        <v>0</v>
      </c>
      <c r="G1287" s="5">
        <v>0</v>
      </c>
    </row>
    <row r="1288" spans="1:7" x14ac:dyDescent="0.3">
      <c r="A1288" s="1">
        <v>42474</v>
      </c>
      <c r="B1288" s="5">
        <v>10.925000000000001</v>
      </c>
      <c r="C1288" s="5">
        <v>11.25</v>
      </c>
      <c r="D1288" s="5">
        <v>0</v>
      </c>
      <c r="E1288" s="5">
        <v>0</v>
      </c>
      <c r="F1288" s="5">
        <v>0</v>
      </c>
      <c r="G1288" s="5">
        <v>0</v>
      </c>
    </row>
    <row r="1289" spans="1:7" x14ac:dyDescent="0.3">
      <c r="A1289" s="1">
        <v>42477</v>
      </c>
      <c r="B1289" s="5">
        <v>10.940999999999999</v>
      </c>
      <c r="C1289" s="5">
        <v>0</v>
      </c>
      <c r="D1289" s="5">
        <v>0</v>
      </c>
      <c r="E1289" s="5">
        <v>10.75</v>
      </c>
      <c r="F1289" s="5">
        <v>0</v>
      </c>
      <c r="G1289" s="5">
        <v>0</v>
      </c>
    </row>
    <row r="1290" spans="1:7" x14ac:dyDescent="0.3">
      <c r="A1290" s="1">
        <v>42478</v>
      </c>
      <c r="B1290" s="5">
        <v>10.923</v>
      </c>
      <c r="C1290" s="5">
        <v>11.25</v>
      </c>
      <c r="D1290" s="5">
        <v>0</v>
      </c>
      <c r="E1290" s="5">
        <v>11.251999999999999</v>
      </c>
      <c r="F1290" s="5">
        <v>0</v>
      </c>
      <c r="G1290" s="5">
        <v>0</v>
      </c>
    </row>
    <row r="1291" spans="1:7" x14ac:dyDescent="0.3">
      <c r="A1291" s="1">
        <v>42479</v>
      </c>
      <c r="B1291" s="5">
        <v>10.927000000000001</v>
      </c>
      <c r="C1291" s="5">
        <v>11</v>
      </c>
      <c r="D1291" s="5">
        <v>11.166</v>
      </c>
      <c r="E1291" s="5">
        <v>0</v>
      </c>
      <c r="F1291" s="5">
        <v>0</v>
      </c>
      <c r="G1291" s="5">
        <v>0</v>
      </c>
    </row>
    <row r="1292" spans="1:7" x14ac:dyDescent="0.3">
      <c r="A1292" s="1">
        <v>42480</v>
      </c>
      <c r="B1292" s="5">
        <v>10.91</v>
      </c>
      <c r="C1292" s="5">
        <v>10.9</v>
      </c>
      <c r="D1292" s="5">
        <v>0</v>
      </c>
      <c r="E1292" s="5">
        <v>0</v>
      </c>
      <c r="F1292" s="5">
        <v>0</v>
      </c>
      <c r="G1292" s="5">
        <v>0</v>
      </c>
    </row>
    <row r="1293" spans="1:7" x14ac:dyDescent="0.3">
      <c r="A1293" s="1">
        <v>42481</v>
      </c>
      <c r="B1293" s="5">
        <v>10.896000000000001</v>
      </c>
      <c r="C1293" s="5">
        <v>10.836</v>
      </c>
      <c r="D1293" s="5">
        <v>0</v>
      </c>
      <c r="E1293" s="5">
        <v>0</v>
      </c>
      <c r="F1293" s="5">
        <v>0</v>
      </c>
      <c r="G1293" s="5">
        <v>0</v>
      </c>
    </row>
    <row r="1294" spans="1:7" x14ac:dyDescent="0.3">
      <c r="A1294" s="1">
        <v>42484</v>
      </c>
      <c r="B1294" s="5">
        <v>10.853</v>
      </c>
      <c r="C1294" s="5">
        <v>0</v>
      </c>
      <c r="D1294" s="5">
        <v>0</v>
      </c>
      <c r="E1294" s="5">
        <v>0</v>
      </c>
      <c r="F1294" s="5">
        <v>0</v>
      </c>
      <c r="G1294" s="5">
        <v>0</v>
      </c>
    </row>
    <row r="1295" spans="1:7" x14ac:dyDescent="0.3">
      <c r="A1295" s="1">
        <v>42486</v>
      </c>
      <c r="B1295" s="5">
        <v>10.939</v>
      </c>
      <c r="C1295" s="5">
        <v>0</v>
      </c>
      <c r="D1295" s="5">
        <v>11.082000000000001</v>
      </c>
      <c r="E1295" s="5">
        <v>0</v>
      </c>
      <c r="F1295" s="5">
        <v>0</v>
      </c>
      <c r="G1295" s="5">
        <v>0</v>
      </c>
    </row>
    <row r="1296" spans="1:7" x14ac:dyDescent="0.3">
      <c r="A1296" s="1">
        <v>42487</v>
      </c>
      <c r="B1296" s="5">
        <v>10.888999999999999</v>
      </c>
      <c r="C1296" s="5">
        <v>11.110000000000001</v>
      </c>
      <c r="D1296" s="5">
        <v>0</v>
      </c>
      <c r="E1296" s="5">
        <v>0</v>
      </c>
      <c r="F1296" s="5">
        <v>0</v>
      </c>
      <c r="G1296" s="5">
        <v>0</v>
      </c>
    </row>
    <row r="1297" spans="1:7" x14ac:dyDescent="0.3">
      <c r="A1297" s="1">
        <v>42488</v>
      </c>
      <c r="B1297" s="5">
        <v>10.945</v>
      </c>
      <c r="C1297" s="5">
        <v>0</v>
      </c>
      <c r="D1297" s="5">
        <v>11.25</v>
      </c>
      <c r="E1297" s="5">
        <v>0</v>
      </c>
      <c r="F1297" s="5">
        <v>0</v>
      </c>
      <c r="G1297" s="5">
        <v>0</v>
      </c>
    </row>
    <row r="1298" spans="1:7" x14ac:dyDescent="0.3">
      <c r="A1298" s="1">
        <v>42493</v>
      </c>
      <c r="B1298" s="5">
        <v>10.854999999999999</v>
      </c>
      <c r="C1298" s="5">
        <v>0</v>
      </c>
      <c r="D1298" s="5">
        <v>11.145</v>
      </c>
      <c r="E1298" s="5">
        <v>10.75</v>
      </c>
      <c r="F1298" s="5">
        <v>10.75</v>
      </c>
      <c r="G1298" s="5">
        <v>11.05</v>
      </c>
    </row>
    <row r="1299" spans="1:7" x14ac:dyDescent="0.3">
      <c r="A1299" s="1">
        <v>42494</v>
      </c>
      <c r="B1299" s="5">
        <v>10.811999999999999</v>
      </c>
      <c r="C1299" s="5">
        <v>11.167</v>
      </c>
      <c r="D1299" s="5">
        <v>0</v>
      </c>
      <c r="E1299" s="5">
        <v>0</v>
      </c>
      <c r="F1299" s="5">
        <v>0</v>
      </c>
      <c r="G1299" s="5">
        <v>0</v>
      </c>
    </row>
    <row r="1300" spans="1:7" x14ac:dyDescent="0.3">
      <c r="A1300" s="1">
        <v>42495</v>
      </c>
      <c r="B1300" s="5">
        <v>10.896000000000001</v>
      </c>
      <c r="C1300" s="5">
        <v>10.85</v>
      </c>
      <c r="D1300" s="5">
        <v>0</v>
      </c>
      <c r="E1300" s="5">
        <v>0</v>
      </c>
      <c r="F1300" s="5">
        <v>0</v>
      </c>
      <c r="G1300" s="5">
        <v>0</v>
      </c>
    </row>
    <row r="1301" spans="1:7" x14ac:dyDescent="0.3">
      <c r="A1301" s="1">
        <v>42498</v>
      </c>
      <c r="B1301" s="5">
        <v>10.841000000000001</v>
      </c>
      <c r="C1301" s="5">
        <v>10.927000000000001</v>
      </c>
      <c r="D1301" s="5">
        <v>0</v>
      </c>
      <c r="E1301" s="5">
        <v>0</v>
      </c>
      <c r="F1301" s="5">
        <v>0</v>
      </c>
      <c r="G1301" s="5">
        <v>0</v>
      </c>
    </row>
    <row r="1302" spans="1:7" x14ac:dyDescent="0.3">
      <c r="A1302" s="1">
        <v>42499</v>
      </c>
      <c r="B1302" s="5">
        <v>10.803000000000001</v>
      </c>
      <c r="C1302" s="5">
        <v>0</v>
      </c>
      <c r="D1302" s="5">
        <v>0</v>
      </c>
      <c r="E1302" s="5">
        <v>0</v>
      </c>
      <c r="F1302" s="5">
        <v>0</v>
      </c>
      <c r="G1302" s="5">
        <v>0</v>
      </c>
    </row>
    <row r="1303" spans="1:7" x14ac:dyDescent="0.3">
      <c r="A1303" s="1">
        <v>42500</v>
      </c>
      <c r="B1303" s="5">
        <v>10.857999999999999</v>
      </c>
      <c r="C1303" s="5">
        <v>11.26</v>
      </c>
      <c r="D1303" s="5">
        <v>11.131</v>
      </c>
      <c r="E1303" s="5">
        <v>10.75</v>
      </c>
      <c r="F1303" s="5">
        <v>0</v>
      </c>
      <c r="G1303" s="5">
        <v>0</v>
      </c>
    </row>
    <row r="1304" spans="1:7" x14ac:dyDescent="0.3">
      <c r="A1304" s="1">
        <v>42501</v>
      </c>
      <c r="B1304" s="5">
        <v>10.853999999999999</v>
      </c>
      <c r="C1304" s="5">
        <v>11.092000000000001</v>
      </c>
      <c r="D1304" s="5">
        <v>0</v>
      </c>
      <c r="E1304" s="5">
        <v>0</v>
      </c>
      <c r="F1304" s="5">
        <v>0</v>
      </c>
      <c r="G1304" s="5">
        <v>0</v>
      </c>
    </row>
    <row r="1305" spans="1:7" x14ac:dyDescent="0.3">
      <c r="A1305" s="1">
        <v>42502</v>
      </c>
      <c r="B1305" s="5">
        <v>10.86</v>
      </c>
      <c r="C1305" s="5">
        <v>10.95</v>
      </c>
      <c r="D1305" s="5">
        <v>11.105</v>
      </c>
      <c r="E1305" s="5">
        <v>0</v>
      </c>
      <c r="F1305" s="5">
        <v>0</v>
      </c>
      <c r="G1305" s="5">
        <v>0</v>
      </c>
    </row>
    <row r="1306" spans="1:7" x14ac:dyDescent="0.3">
      <c r="A1306" s="1">
        <v>42505</v>
      </c>
      <c r="B1306" s="5">
        <v>10.909000000000001</v>
      </c>
      <c r="C1306" s="5">
        <v>10.837</v>
      </c>
      <c r="D1306" s="5">
        <v>11.288</v>
      </c>
      <c r="E1306" s="5">
        <v>11.25</v>
      </c>
      <c r="F1306" s="5">
        <v>0</v>
      </c>
      <c r="G1306" s="5">
        <v>0</v>
      </c>
    </row>
    <row r="1307" spans="1:7" x14ac:dyDescent="0.3">
      <c r="A1307" s="1">
        <v>42506</v>
      </c>
      <c r="B1307" s="5">
        <v>10.929</v>
      </c>
      <c r="C1307" s="5">
        <v>10.85</v>
      </c>
      <c r="D1307" s="5">
        <v>11.25</v>
      </c>
      <c r="E1307" s="5">
        <v>11.25</v>
      </c>
      <c r="F1307" s="5">
        <v>0</v>
      </c>
      <c r="G1307" s="5">
        <v>0</v>
      </c>
    </row>
    <row r="1308" spans="1:7" x14ac:dyDescent="0.3">
      <c r="A1308" s="1">
        <v>42507</v>
      </c>
      <c r="B1308" s="5">
        <v>10.996</v>
      </c>
      <c r="C1308" s="5">
        <v>11.25</v>
      </c>
      <c r="D1308" s="5">
        <v>11.202</v>
      </c>
      <c r="E1308" s="5">
        <v>0</v>
      </c>
      <c r="F1308" s="5">
        <v>0</v>
      </c>
      <c r="G1308" s="5">
        <v>0</v>
      </c>
    </row>
    <row r="1309" spans="1:7" x14ac:dyDescent="0.3">
      <c r="A1309" s="1">
        <v>42508</v>
      </c>
      <c r="B1309" s="5">
        <v>10.907999999999999</v>
      </c>
      <c r="C1309" s="5">
        <v>11.058</v>
      </c>
      <c r="D1309" s="5">
        <v>0</v>
      </c>
      <c r="E1309" s="5">
        <v>0</v>
      </c>
      <c r="F1309" s="5">
        <v>0</v>
      </c>
      <c r="G1309" s="5">
        <v>0</v>
      </c>
    </row>
    <row r="1310" spans="1:7" x14ac:dyDescent="0.3">
      <c r="A1310" s="1">
        <v>42509</v>
      </c>
      <c r="B1310" s="5">
        <v>10.891999999999999</v>
      </c>
      <c r="C1310" s="5">
        <v>11.27</v>
      </c>
      <c r="D1310" s="5">
        <v>0</v>
      </c>
      <c r="E1310" s="5">
        <v>11.25</v>
      </c>
      <c r="F1310" s="5">
        <v>0</v>
      </c>
      <c r="G1310" s="5">
        <v>0</v>
      </c>
    </row>
    <row r="1311" spans="1:7" x14ac:dyDescent="0.3">
      <c r="A1311" s="1">
        <v>42512</v>
      </c>
      <c r="B1311" s="5">
        <v>10.895000000000001</v>
      </c>
      <c r="C1311" s="5">
        <v>10.9</v>
      </c>
      <c r="D1311" s="5">
        <v>0</v>
      </c>
      <c r="E1311" s="5">
        <v>11.25</v>
      </c>
      <c r="F1311" s="5">
        <v>0</v>
      </c>
      <c r="G1311" s="5">
        <v>0</v>
      </c>
    </row>
    <row r="1312" spans="1:7" x14ac:dyDescent="0.3">
      <c r="A1312" s="1">
        <v>42513</v>
      </c>
      <c r="B1312" s="5">
        <v>10.853999999999999</v>
      </c>
      <c r="C1312" s="5">
        <v>0</v>
      </c>
      <c r="D1312" s="5">
        <v>0</v>
      </c>
      <c r="E1312" s="5">
        <v>0</v>
      </c>
      <c r="F1312" s="5">
        <v>0</v>
      </c>
      <c r="G1312" s="5">
        <v>0</v>
      </c>
    </row>
    <row r="1313" spans="1:7" x14ac:dyDescent="0.3">
      <c r="A1313" s="1">
        <v>42514</v>
      </c>
      <c r="B1313" s="5">
        <v>11.047000000000001</v>
      </c>
      <c r="C1313" s="5">
        <v>11</v>
      </c>
      <c r="D1313" s="5">
        <v>10.965</v>
      </c>
      <c r="E1313" s="5">
        <v>11.058999999999999</v>
      </c>
      <c r="F1313" s="5">
        <v>0</v>
      </c>
      <c r="G1313" s="5">
        <v>0</v>
      </c>
    </row>
    <row r="1314" spans="1:7" x14ac:dyDescent="0.3">
      <c r="A1314" s="1">
        <v>42515</v>
      </c>
      <c r="B1314" s="5">
        <v>10.882</v>
      </c>
      <c r="C1314" s="5">
        <v>10.878</v>
      </c>
      <c r="D1314" s="5">
        <v>0</v>
      </c>
      <c r="E1314" s="5">
        <v>0</v>
      </c>
      <c r="F1314" s="5">
        <v>0</v>
      </c>
      <c r="G1314" s="5">
        <v>0</v>
      </c>
    </row>
    <row r="1315" spans="1:7" x14ac:dyDescent="0.3">
      <c r="A1315" s="1">
        <v>42516</v>
      </c>
      <c r="B1315" s="5">
        <v>10.879</v>
      </c>
      <c r="C1315" s="5">
        <v>0</v>
      </c>
      <c r="D1315" s="5">
        <v>0</v>
      </c>
      <c r="E1315" s="5">
        <v>0</v>
      </c>
      <c r="F1315" s="5">
        <v>0</v>
      </c>
      <c r="G1315" s="5">
        <v>0</v>
      </c>
    </row>
    <row r="1316" spans="1:7" x14ac:dyDescent="0.3">
      <c r="A1316" s="1">
        <v>42519</v>
      </c>
      <c r="B1316" s="5">
        <v>10.845000000000001</v>
      </c>
      <c r="C1316" s="5">
        <v>10.9</v>
      </c>
      <c r="D1316" s="5">
        <v>11.25</v>
      </c>
      <c r="E1316" s="5">
        <v>0</v>
      </c>
      <c r="F1316" s="5">
        <v>0</v>
      </c>
      <c r="G1316" s="5">
        <v>0</v>
      </c>
    </row>
    <row r="1317" spans="1:7" x14ac:dyDescent="0.3">
      <c r="A1317" s="1">
        <v>42520</v>
      </c>
      <c r="B1317" s="5">
        <v>10.849</v>
      </c>
      <c r="C1317" s="5">
        <v>10.95</v>
      </c>
      <c r="D1317" s="5">
        <v>0</v>
      </c>
      <c r="E1317" s="5">
        <v>0</v>
      </c>
      <c r="F1317" s="5">
        <v>0</v>
      </c>
      <c r="G1317" s="5">
        <v>0</v>
      </c>
    </row>
    <row r="1318" spans="1:7" x14ac:dyDescent="0.3">
      <c r="A1318" s="1">
        <v>42521</v>
      </c>
      <c r="B1318" s="5">
        <v>10.962</v>
      </c>
      <c r="C1318" s="5">
        <v>0</v>
      </c>
      <c r="D1318" s="5">
        <v>10.866000000000001</v>
      </c>
      <c r="E1318" s="5">
        <v>0</v>
      </c>
      <c r="F1318" s="5">
        <v>0</v>
      </c>
      <c r="G1318" s="5">
        <v>0</v>
      </c>
    </row>
    <row r="1319" spans="1:7" x14ac:dyDescent="0.3">
      <c r="A1319" s="1">
        <v>42522</v>
      </c>
      <c r="B1319" s="5">
        <v>10.896000000000001</v>
      </c>
      <c r="C1319" s="5">
        <v>11.003</v>
      </c>
      <c r="D1319" s="5">
        <v>0</v>
      </c>
      <c r="E1319" s="5">
        <v>0</v>
      </c>
      <c r="F1319" s="5">
        <v>0</v>
      </c>
      <c r="G1319" s="5">
        <v>0</v>
      </c>
    </row>
    <row r="1320" spans="1:7" x14ac:dyDescent="0.3">
      <c r="A1320" s="1">
        <v>42523</v>
      </c>
      <c r="B1320" s="5">
        <v>10.93</v>
      </c>
      <c r="C1320" s="5">
        <v>10.75</v>
      </c>
      <c r="D1320" s="5">
        <v>0</v>
      </c>
      <c r="E1320" s="5">
        <v>0</v>
      </c>
      <c r="F1320" s="5">
        <v>0</v>
      </c>
      <c r="G1320" s="5">
        <v>0</v>
      </c>
    </row>
    <row r="1321" spans="1:7" x14ac:dyDescent="0.3">
      <c r="A1321" s="1">
        <v>42526</v>
      </c>
      <c r="B1321" s="5">
        <v>10.872</v>
      </c>
      <c r="C1321" s="5">
        <v>10.824999999999999</v>
      </c>
      <c r="D1321" s="5">
        <v>0</v>
      </c>
      <c r="E1321" s="5">
        <v>0</v>
      </c>
      <c r="F1321" s="5">
        <v>0</v>
      </c>
      <c r="G1321" s="5">
        <v>0</v>
      </c>
    </row>
    <row r="1322" spans="1:7" x14ac:dyDescent="0.3">
      <c r="A1322" s="1">
        <v>42527</v>
      </c>
      <c r="B1322" s="5">
        <v>10.872999999999999</v>
      </c>
      <c r="C1322" s="5">
        <v>0</v>
      </c>
      <c r="D1322" s="5">
        <v>0</v>
      </c>
      <c r="E1322" s="5">
        <v>0</v>
      </c>
      <c r="F1322" s="5">
        <v>0</v>
      </c>
      <c r="G1322" s="5">
        <v>0</v>
      </c>
    </row>
    <row r="1323" spans="1:7" x14ac:dyDescent="0.3">
      <c r="A1323" s="1">
        <v>42528</v>
      </c>
      <c r="B1323" s="5">
        <v>10.917999999999999</v>
      </c>
      <c r="C1323" s="5">
        <v>0</v>
      </c>
      <c r="D1323" s="5">
        <v>10.902000000000001</v>
      </c>
      <c r="E1323" s="5">
        <v>11.25</v>
      </c>
      <c r="F1323" s="5">
        <v>0</v>
      </c>
      <c r="G1323" s="5">
        <v>0</v>
      </c>
    </row>
    <row r="1324" spans="1:7" x14ac:dyDescent="0.3">
      <c r="A1324" s="1">
        <v>42529</v>
      </c>
      <c r="B1324" s="5">
        <v>10.882</v>
      </c>
      <c r="C1324" s="5">
        <v>11.200000000000001</v>
      </c>
      <c r="D1324" s="5">
        <v>11.25</v>
      </c>
      <c r="E1324" s="5">
        <v>0</v>
      </c>
      <c r="F1324" s="5">
        <v>0</v>
      </c>
      <c r="G1324" s="5">
        <v>0</v>
      </c>
    </row>
    <row r="1325" spans="1:7" x14ac:dyDescent="0.3">
      <c r="A1325" s="1">
        <v>42530</v>
      </c>
      <c r="B1325" s="5">
        <v>10.863</v>
      </c>
      <c r="C1325" s="5">
        <v>10.8</v>
      </c>
      <c r="D1325" s="5">
        <v>0</v>
      </c>
      <c r="E1325" s="5">
        <v>0</v>
      </c>
      <c r="F1325" s="5">
        <v>0</v>
      </c>
      <c r="G1325" s="5">
        <v>0</v>
      </c>
    </row>
    <row r="1326" spans="1:7" x14ac:dyDescent="0.3">
      <c r="A1326" s="1">
        <v>42533</v>
      </c>
      <c r="B1326" s="5">
        <v>10.859</v>
      </c>
      <c r="C1326" s="5">
        <v>10.95</v>
      </c>
      <c r="D1326" s="5">
        <v>0</v>
      </c>
      <c r="E1326" s="5">
        <v>0</v>
      </c>
      <c r="F1326" s="5">
        <v>0</v>
      </c>
      <c r="G1326" s="5">
        <v>0</v>
      </c>
    </row>
    <row r="1327" spans="1:7" x14ac:dyDescent="0.3">
      <c r="A1327" s="1">
        <v>42534</v>
      </c>
      <c r="B1327" s="5">
        <v>10.839</v>
      </c>
      <c r="C1327" s="5">
        <v>0</v>
      </c>
      <c r="D1327" s="5">
        <v>0</v>
      </c>
      <c r="E1327" s="5">
        <v>10.780000000000001</v>
      </c>
      <c r="F1327" s="5">
        <v>0</v>
      </c>
      <c r="G1327" s="5">
        <v>0</v>
      </c>
    </row>
    <row r="1328" spans="1:7" x14ac:dyDescent="0.3">
      <c r="A1328" s="1">
        <v>42535</v>
      </c>
      <c r="B1328" s="5">
        <v>10.834000000000001</v>
      </c>
      <c r="C1328" s="5">
        <v>10.75</v>
      </c>
      <c r="D1328" s="5">
        <v>10.903</v>
      </c>
      <c r="E1328" s="5">
        <v>0</v>
      </c>
      <c r="F1328" s="5">
        <v>0</v>
      </c>
      <c r="G1328" s="5">
        <v>0</v>
      </c>
    </row>
    <row r="1329" spans="1:7" x14ac:dyDescent="0.3">
      <c r="A1329" s="1">
        <v>42536</v>
      </c>
      <c r="B1329" s="5">
        <v>10.821999999999999</v>
      </c>
      <c r="C1329" s="5">
        <v>10.942</v>
      </c>
      <c r="D1329" s="5">
        <v>11.15</v>
      </c>
      <c r="E1329" s="5">
        <v>0</v>
      </c>
      <c r="F1329" s="5">
        <v>0</v>
      </c>
      <c r="G1329" s="5">
        <v>0</v>
      </c>
    </row>
    <row r="1330" spans="1:7" x14ac:dyDescent="0.3">
      <c r="A1330" s="1">
        <v>42537</v>
      </c>
      <c r="B1330" s="5">
        <v>10.811</v>
      </c>
      <c r="C1330" s="5">
        <v>10.75</v>
      </c>
      <c r="D1330" s="5">
        <v>0</v>
      </c>
      <c r="E1330" s="5">
        <v>0</v>
      </c>
      <c r="F1330" s="5">
        <v>0</v>
      </c>
      <c r="G1330" s="5">
        <v>0</v>
      </c>
    </row>
    <row r="1331" spans="1:7" x14ac:dyDescent="0.3">
      <c r="A1331" s="1">
        <v>42540</v>
      </c>
      <c r="B1331" s="5">
        <v>11.75</v>
      </c>
      <c r="C1331" s="5">
        <v>11.75</v>
      </c>
      <c r="D1331" s="5">
        <v>0</v>
      </c>
      <c r="E1331" s="5">
        <v>11.75</v>
      </c>
      <c r="F1331" s="5">
        <v>0</v>
      </c>
      <c r="G1331" s="5">
        <v>11.85</v>
      </c>
    </row>
    <row r="1332" spans="1:7" x14ac:dyDescent="0.3">
      <c r="A1332" s="1">
        <v>42541</v>
      </c>
      <c r="B1332" s="5">
        <v>11.799999999999999</v>
      </c>
      <c r="C1332" s="5">
        <v>0</v>
      </c>
      <c r="D1332" s="5">
        <v>0</v>
      </c>
      <c r="E1332" s="5">
        <v>11.75</v>
      </c>
      <c r="F1332" s="5">
        <v>0</v>
      </c>
      <c r="G1332" s="5">
        <v>0</v>
      </c>
    </row>
    <row r="1333" spans="1:7" x14ac:dyDescent="0.3">
      <c r="A1333" s="1">
        <v>42542</v>
      </c>
      <c r="B1333" s="5">
        <v>11.768000000000001</v>
      </c>
      <c r="C1333" s="5">
        <v>12.002000000000001</v>
      </c>
      <c r="D1333" s="5">
        <v>12.034000000000001</v>
      </c>
      <c r="E1333" s="5">
        <v>0</v>
      </c>
      <c r="F1333" s="5">
        <v>0</v>
      </c>
      <c r="G1333" s="5">
        <v>12.25</v>
      </c>
    </row>
    <row r="1334" spans="1:7" x14ac:dyDescent="0.3">
      <c r="A1334" s="1">
        <v>42543</v>
      </c>
      <c r="B1334" s="5">
        <v>11.795</v>
      </c>
      <c r="C1334" s="5">
        <v>12.25</v>
      </c>
      <c r="D1334" s="5">
        <v>11.926</v>
      </c>
      <c r="E1334" s="5">
        <v>0</v>
      </c>
      <c r="F1334" s="5">
        <v>0</v>
      </c>
      <c r="G1334" s="5">
        <v>0</v>
      </c>
    </row>
    <row r="1335" spans="1:7" x14ac:dyDescent="0.3">
      <c r="A1335" s="1">
        <v>42544</v>
      </c>
      <c r="B1335" s="5">
        <v>11.78</v>
      </c>
      <c r="C1335" s="5">
        <v>11.799999999999999</v>
      </c>
      <c r="D1335" s="5">
        <v>0</v>
      </c>
      <c r="E1335" s="5">
        <v>12.25</v>
      </c>
      <c r="F1335" s="5">
        <v>0</v>
      </c>
      <c r="G1335" s="5">
        <v>0</v>
      </c>
    </row>
    <row r="1336" spans="1:7" x14ac:dyDescent="0.3">
      <c r="A1336" s="1">
        <v>42547</v>
      </c>
      <c r="B1336" s="5">
        <v>11.757</v>
      </c>
      <c r="C1336" s="5">
        <v>11.799999999999999</v>
      </c>
      <c r="D1336" s="5">
        <v>0</v>
      </c>
      <c r="E1336" s="5">
        <v>0</v>
      </c>
      <c r="F1336" s="5">
        <v>0</v>
      </c>
      <c r="G1336" s="5">
        <v>0</v>
      </c>
    </row>
    <row r="1337" spans="1:7" x14ac:dyDescent="0.3">
      <c r="A1337" s="1">
        <v>42548</v>
      </c>
      <c r="B1337" s="5">
        <v>11.769</v>
      </c>
      <c r="C1337" s="5">
        <v>11.851000000000001</v>
      </c>
      <c r="D1337" s="5">
        <v>0</v>
      </c>
      <c r="E1337" s="5">
        <v>0</v>
      </c>
      <c r="F1337" s="5">
        <v>0</v>
      </c>
      <c r="G1337" s="5">
        <v>0</v>
      </c>
    </row>
    <row r="1338" spans="1:7" x14ac:dyDescent="0.3">
      <c r="A1338" s="1">
        <v>42549</v>
      </c>
      <c r="B1338" s="5">
        <v>11.981</v>
      </c>
      <c r="C1338" s="5">
        <v>12.188000000000001</v>
      </c>
      <c r="D1338" s="5">
        <v>12</v>
      </c>
      <c r="E1338" s="5">
        <v>12.25</v>
      </c>
      <c r="F1338" s="5">
        <v>0</v>
      </c>
      <c r="G1338" s="5">
        <v>12.25</v>
      </c>
    </row>
    <row r="1339" spans="1:7" x14ac:dyDescent="0.3">
      <c r="A1339" s="1">
        <v>42550</v>
      </c>
      <c r="B1339" s="5">
        <v>11.927</v>
      </c>
      <c r="C1339" s="5">
        <v>11.958</v>
      </c>
      <c r="D1339" s="5">
        <v>0</v>
      </c>
      <c r="E1339" s="5">
        <v>0</v>
      </c>
      <c r="F1339" s="5">
        <v>0</v>
      </c>
      <c r="G1339" s="5">
        <v>0</v>
      </c>
    </row>
    <row r="1340" spans="1:7" x14ac:dyDescent="0.3">
      <c r="A1340" s="1">
        <v>42554</v>
      </c>
      <c r="B1340" s="5">
        <v>11.953999999999999</v>
      </c>
      <c r="C1340" s="5">
        <v>0</v>
      </c>
      <c r="D1340" s="5">
        <v>12.101000000000001</v>
      </c>
      <c r="E1340" s="5">
        <v>11.917</v>
      </c>
      <c r="F1340" s="5">
        <v>0</v>
      </c>
      <c r="G1340" s="5">
        <v>11.85</v>
      </c>
    </row>
    <row r="1341" spans="1:7" x14ac:dyDescent="0.3">
      <c r="A1341" s="1">
        <v>42555</v>
      </c>
      <c r="B1341" s="5">
        <v>11.856</v>
      </c>
      <c r="C1341" s="5">
        <v>0</v>
      </c>
      <c r="D1341" s="5">
        <v>11.892999999999999</v>
      </c>
      <c r="E1341" s="5">
        <v>0</v>
      </c>
      <c r="F1341" s="5">
        <v>0</v>
      </c>
      <c r="G1341" s="5">
        <v>0</v>
      </c>
    </row>
    <row r="1342" spans="1:7" x14ac:dyDescent="0.3">
      <c r="A1342" s="1">
        <v>42561</v>
      </c>
      <c r="B1342" s="5">
        <v>11.973000000000001</v>
      </c>
      <c r="C1342" s="5">
        <v>11.878</v>
      </c>
      <c r="D1342" s="5">
        <v>12.120000000000001</v>
      </c>
      <c r="E1342" s="5">
        <v>12.182</v>
      </c>
      <c r="F1342" s="5">
        <v>0</v>
      </c>
      <c r="G1342" s="5">
        <v>0</v>
      </c>
    </row>
    <row r="1343" spans="1:7" x14ac:dyDescent="0.3">
      <c r="A1343" s="1">
        <v>42562</v>
      </c>
      <c r="B1343" s="5">
        <v>11.901</v>
      </c>
      <c r="C1343" s="5">
        <v>0</v>
      </c>
      <c r="D1343" s="5">
        <v>11.75</v>
      </c>
      <c r="E1343" s="5">
        <v>0</v>
      </c>
      <c r="F1343" s="5">
        <v>0</v>
      </c>
      <c r="G1343" s="5">
        <v>0</v>
      </c>
    </row>
    <row r="1344" spans="1:7" x14ac:dyDescent="0.3">
      <c r="A1344" s="1">
        <v>42563</v>
      </c>
      <c r="B1344" s="5">
        <v>11.938000000000001</v>
      </c>
      <c r="C1344" s="5">
        <v>12.18</v>
      </c>
      <c r="D1344" s="5">
        <v>12.020999999999999</v>
      </c>
      <c r="E1344" s="5">
        <v>0</v>
      </c>
      <c r="F1344" s="5">
        <v>0</v>
      </c>
      <c r="G1344" s="5">
        <v>0</v>
      </c>
    </row>
    <row r="1345" spans="1:7" x14ac:dyDescent="0.3">
      <c r="A1345" s="1">
        <v>42564</v>
      </c>
      <c r="B1345" s="5">
        <v>11.891</v>
      </c>
      <c r="C1345" s="5">
        <v>11.774999999999999</v>
      </c>
      <c r="D1345" s="5">
        <v>11.85</v>
      </c>
      <c r="E1345" s="5">
        <v>0</v>
      </c>
      <c r="F1345" s="5">
        <v>0</v>
      </c>
      <c r="G1345" s="5">
        <v>0</v>
      </c>
    </row>
    <row r="1346" spans="1:7" x14ac:dyDescent="0.3">
      <c r="A1346" s="1">
        <v>42565</v>
      </c>
      <c r="B1346" s="5">
        <v>11.883000000000001</v>
      </c>
      <c r="C1346" s="5">
        <v>11.95</v>
      </c>
      <c r="D1346" s="5">
        <v>0</v>
      </c>
      <c r="E1346" s="5">
        <v>0</v>
      </c>
      <c r="F1346" s="5">
        <v>0</v>
      </c>
      <c r="G1346" s="5">
        <v>0</v>
      </c>
    </row>
    <row r="1347" spans="1:7" x14ac:dyDescent="0.3">
      <c r="A1347" s="1">
        <v>42568</v>
      </c>
      <c r="B1347" s="5">
        <v>11.856999999999999</v>
      </c>
      <c r="C1347" s="5">
        <v>11.82</v>
      </c>
      <c r="D1347" s="5">
        <v>0</v>
      </c>
      <c r="E1347" s="5">
        <v>0</v>
      </c>
      <c r="F1347" s="5">
        <v>0</v>
      </c>
      <c r="G1347" s="5">
        <v>0</v>
      </c>
    </row>
    <row r="1348" spans="1:7" x14ac:dyDescent="0.3">
      <c r="A1348" s="1">
        <v>42569</v>
      </c>
      <c r="B1348" s="5">
        <v>11.834999999999999</v>
      </c>
      <c r="C1348" s="5">
        <v>0</v>
      </c>
      <c r="D1348" s="5">
        <v>11.75</v>
      </c>
      <c r="E1348" s="5">
        <v>0</v>
      </c>
      <c r="F1348" s="5">
        <v>0</v>
      </c>
      <c r="G1348" s="5">
        <v>0</v>
      </c>
    </row>
    <row r="1349" spans="1:7" x14ac:dyDescent="0.3">
      <c r="A1349" s="1">
        <v>42570</v>
      </c>
      <c r="B1349" s="5">
        <v>11.813000000000001</v>
      </c>
      <c r="C1349" s="5">
        <v>11.75</v>
      </c>
      <c r="D1349" s="5">
        <v>12.017999999999999</v>
      </c>
      <c r="E1349" s="5">
        <v>11.75</v>
      </c>
      <c r="F1349" s="5">
        <v>0</v>
      </c>
      <c r="G1349" s="5">
        <v>0</v>
      </c>
    </row>
    <row r="1350" spans="1:7" x14ac:dyDescent="0.3">
      <c r="A1350" s="1">
        <v>42571</v>
      </c>
      <c r="B1350" s="5">
        <v>11.894</v>
      </c>
      <c r="C1350" s="5">
        <v>12.148</v>
      </c>
      <c r="D1350" s="5">
        <v>11.75</v>
      </c>
      <c r="E1350" s="5">
        <v>0</v>
      </c>
      <c r="F1350" s="5">
        <v>0</v>
      </c>
      <c r="G1350" s="5">
        <v>0</v>
      </c>
    </row>
    <row r="1351" spans="1:7" x14ac:dyDescent="0.3">
      <c r="A1351" s="1">
        <v>42572</v>
      </c>
      <c r="B1351" s="5">
        <v>11.901999999999999</v>
      </c>
      <c r="C1351" s="5">
        <v>11.87</v>
      </c>
      <c r="D1351" s="5">
        <v>11.75</v>
      </c>
      <c r="E1351" s="5">
        <v>0</v>
      </c>
      <c r="F1351" s="5">
        <v>0</v>
      </c>
      <c r="G1351" s="5">
        <v>0</v>
      </c>
    </row>
    <row r="1352" spans="1:7" x14ac:dyDescent="0.3">
      <c r="A1352" s="1">
        <v>42575</v>
      </c>
      <c r="B1352" s="5">
        <v>11.822000000000001</v>
      </c>
      <c r="C1352" s="5">
        <v>0</v>
      </c>
      <c r="D1352" s="5">
        <v>0</v>
      </c>
      <c r="E1352" s="5">
        <v>0</v>
      </c>
      <c r="F1352" s="5">
        <v>0</v>
      </c>
      <c r="G1352" s="5">
        <v>0</v>
      </c>
    </row>
    <row r="1353" spans="1:7" x14ac:dyDescent="0.3">
      <c r="A1353" s="1">
        <v>42576</v>
      </c>
      <c r="B1353" s="5">
        <v>11.876000000000001</v>
      </c>
      <c r="C1353" s="5">
        <v>0</v>
      </c>
      <c r="D1353" s="5">
        <v>11.860999999999999</v>
      </c>
      <c r="E1353" s="5">
        <v>0</v>
      </c>
      <c r="F1353" s="5">
        <v>0</v>
      </c>
      <c r="G1353" s="5">
        <v>0</v>
      </c>
    </row>
    <row r="1354" spans="1:7" x14ac:dyDescent="0.3">
      <c r="A1354" s="1">
        <v>42577</v>
      </c>
      <c r="B1354" s="5">
        <v>11.837</v>
      </c>
      <c r="C1354" s="5">
        <v>11.75</v>
      </c>
      <c r="D1354" s="5">
        <v>12.069000000000001</v>
      </c>
      <c r="E1354" s="5">
        <v>0</v>
      </c>
      <c r="F1354" s="5">
        <v>0</v>
      </c>
      <c r="G1354" s="5">
        <v>0</v>
      </c>
    </row>
    <row r="1355" spans="1:7" x14ac:dyDescent="0.3">
      <c r="A1355" s="1">
        <v>42578</v>
      </c>
      <c r="B1355" s="5">
        <v>11.847000000000001</v>
      </c>
      <c r="C1355" s="5">
        <v>11.811</v>
      </c>
      <c r="D1355" s="5">
        <v>0</v>
      </c>
      <c r="E1355" s="5">
        <v>0</v>
      </c>
      <c r="F1355" s="5">
        <v>0</v>
      </c>
      <c r="G1355" s="5">
        <v>0</v>
      </c>
    </row>
    <row r="1356" spans="1:7" x14ac:dyDescent="0.3">
      <c r="A1356" s="1">
        <v>42579</v>
      </c>
      <c r="B1356" s="5">
        <v>11.866999999999999</v>
      </c>
      <c r="C1356" s="5">
        <v>11.838999999999999</v>
      </c>
      <c r="D1356" s="5">
        <v>11.899999999999999</v>
      </c>
      <c r="E1356" s="5">
        <v>0</v>
      </c>
      <c r="F1356" s="5">
        <v>0</v>
      </c>
      <c r="G1356" s="5">
        <v>0</v>
      </c>
    </row>
    <row r="1357" spans="1:7" x14ac:dyDescent="0.3">
      <c r="A1357" s="1">
        <v>42582</v>
      </c>
      <c r="B1357" s="5">
        <v>11.837</v>
      </c>
      <c r="C1357" s="5">
        <v>11.75</v>
      </c>
      <c r="D1357" s="5">
        <v>0</v>
      </c>
      <c r="E1357" s="5">
        <v>11.75</v>
      </c>
      <c r="F1357" s="5">
        <v>0</v>
      </c>
      <c r="G1357" s="5">
        <v>11.85</v>
      </c>
    </row>
    <row r="1358" spans="1:7" x14ac:dyDescent="0.3">
      <c r="A1358" s="1">
        <v>42583</v>
      </c>
      <c r="B1358" s="5">
        <v>11.797000000000001</v>
      </c>
      <c r="C1358" s="5">
        <v>0</v>
      </c>
      <c r="D1358" s="5">
        <v>11.75</v>
      </c>
      <c r="E1358" s="5">
        <v>0</v>
      </c>
      <c r="F1358" s="5">
        <v>0</v>
      </c>
      <c r="G1358" s="5">
        <v>0</v>
      </c>
    </row>
    <row r="1359" spans="1:7" x14ac:dyDescent="0.3">
      <c r="A1359" s="1">
        <v>42584</v>
      </c>
      <c r="B1359" s="5">
        <v>11.871</v>
      </c>
      <c r="C1359" s="5">
        <v>0</v>
      </c>
      <c r="D1359" s="5">
        <v>11.955</v>
      </c>
      <c r="E1359" s="5">
        <v>11.834</v>
      </c>
      <c r="F1359" s="5">
        <v>0</v>
      </c>
      <c r="G1359" s="5">
        <v>12.332000000000001</v>
      </c>
    </row>
    <row r="1360" spans="1:7" x14ac:dyDescent="0.3">
      <c r="A1360" s="1">
        <v>42585</v>
      </c>
      <c r="B1360" s="5">
        <v>11.794</v>
      </c>
      <c r="C1360" s="5">
        <v>12.181000000000001</v>
      </c>
      <c r="D1360" s="5">
        <v>12.25</v>
      </c>
      <c r="E1360" s="5">
        <v>0</v>
      </c>
      <c r="F1360" s="5">
        <v>0</v>
      </c>
      <c r="G1360" s="5">
        <v>0</v>
      </c>
    </row>
    <row r="1361" spans="1:7" x14ac:dyDescent="0.3">
      <c r="A1361" s="1">
        <v>42586</v>
      </c>
      <c r="B1361" s="5">
        <v>11.798</v>
      </c>
      <c r="C1361" s="5">
        <v>0</v>
      </c>
      <c r="D1361" s="5">
        <v>0</v>
      </c>
      <c r="E1361" s="5">
        <v>0</v>
      </c>
      <c r="F1361" s="5">
        <v>0</v>
      </c>
      <c r="G1361" s="5">
        <v>0</v>
      </c>
    </row>
    <row r="1362" spans="1:7" x14ac:dyDescent="0.3">
      <c r="A1362" s="1">
        <v>42589</v>
      </c>
      <c r="B1362" s="5">
        <v>11.791</v>
      </c>
      <c r="C1362" s="5">
        <v>0</v>
      </c>
      <c r="D1362" s="5">
        <v>11.85</v>
      </c>
      <c r="E1362" s="5">
        <v>0</v>
      </c>
      <c r="F1362" s="5">
        <v>0</v>
      </c>
      <c r="G1362" s="5">
        <v>0</v>
      </c>
    </row>
    <row r="1363" spans="1:7" x14ac:dyDescent="0.3">
      <c r="A1363" s="1">
        <v>42590</v>
      </c>
      <c r="B1363" s="5">
        <v>11.802</v>
      </c>
      <c r="C1363" s="5">
        <v>0</v>
      </c>
      <c r="D1363" s="5">
        <v>11.991999999999999</v>
      </c>
      <c r="E1363" s="5">
        <v>0</v>
      </c>
      <c r="F1363" s="5">
        <v>0</v>
      </c>
      <c r="G1363" s="5">
        <v>0</v>
      </c>
    </row>
    <row r="1364" spans="1:7" x14ac:dyDescent="0.3">
      <c r="A1364" s="1">
        <v>42591</v>
      </c>
      <c r="B1364" s="5">
        <v>11.885</v>
      </c>
      <c r="C1364" s="5">
        <v>0</v>
      </c>
      <c r="D1364" s="5">
        <v>11.975</v>
      </c>
      <c r="E1364" s="5">
        <v>11.75</v>
      </c>
      <c r="F1364" s="5">
        <v>0</v>
      </c>
      <c r="G1364" s="5">
        <v>0</v>
      </c>
    </row>
    <row r="1365" spans="1:7" x14ac:dyDescent="0.3">
      <c r="A1365" s="1">
        <v>42592</v>
      </c>
      <c r="B1365" s="5">
        <v>11.885999999999999</v>
      </c>
      <c r="C1365" s="5">
        <v>12.131</v>
      </c>
      <c r="D1365" s="5">
        <v>0</v>
      </c>
      <c r="E1365" s="5">
        <v>0</v>
      </c>
      <c r="F1365" s="5">
        <v>0</v>
      </c>
      <c r="G1365" s="5">
        <v>0</v>
      </c>
    </row>
    <row r="1366" spans="1:7" x14ac:dyDescent="0.3">
      <c r="A1366" s="1">
        <v>42593</v>
      </c>
      <c r="B1366" s="5">
        <v>11.892999999999999</v>
      </c>
      <c r="C1366" s="5">
        <v>11.876000000000001</v>
      </c>
      <c r="D1366" s="5">
        <v>0</v>
      </c>
      <c r="E1366" s="5">
        <v>11.75</v>
      </c>
      <c r="F1366" s="5">
        <v>0</v>
      </c>
      <c r="G1366" s="5">
        <v>0</v>
      </c>
    </row>
    <row r="1367" spans="1:7" x14ac:dyDescent="0.3">
      <c r="A1367" s="1">
        <v>42596</v>
      </c>
      <c r="B1367" s="5">
        <v>11.814</v>
      </c>
      <c r="C1367" s="5">
        <v>0</v>
      </c>
      <c r="D1367" s="5">
        <v>0</v>
      </c>
      <c r="E1367" s="5">
        <v>0</v>
      </c>
      <c r="F1367" s="5">
        <v>0</v>
      </c>
      <c r="G1367" s="5">
        <v>0</v>
      </c>
    </row>
    <row r="1368" spans="1:7" x14ac:dyDescent="0.3">
      <c r="A1368" s="1">
        <v>42597</v>
      </c>
      <c r="B1368" s="5">
        <v>11.813000000000001</v>
      </c>
      <c r="C1368" s="5">
        <v>0</v>
      </c>
      <c r="D1368" s="5">
        <v>11.753</v>
      </c>
      <c r="E1368" s="5">
        <v>0</v>
      </c>
      <c r="F1368" s="5">
        <v>0</v>
      </c>
      <c r="G1368" s="5">
        <v>0</v>
      </c>
    </row>
    <row r="1369" spans="1:7" x14ac:dyDescent="0.3">
      <c r="A1369" s="1">
        <v>42598</v>
      </c>
      <c r="B1369" s="5">
        <v>11.814</v>
      </c>
      <c r="C1369" s="5">
        <v>0</v>
      </c>
      <c r="D1369" s="5">
        <v>11.975</v>
      </c>
      <c r="E1369" s="5">
        <v>11.75</v>
      </c>
      <c r="F1369" s="5">
        <v>0</v>
      </c>
      <c r="G1369" s="5">
        <v>0</v>
      </c>
    </row>
    <row r="1370" spans="1:7" x14ac:dyDescent="0.3">
      <c r="A1370" s="1">
        <v>42599</v>
      </c>
      <c r="B1370" s="5">
        <v>11.777999999999999</v>
      </c>
      <c r="C1370" s="5">
        <v>12.208</v>
      </c>
      <c r="D1370" s="5">
        <v>0</v>
      </c>
      <c r="E1370" s="5">
        <v>0</v>
      </c>
      <c r="F1370" s="5">
        <v>0</v>
      </c>
      <c r="G1370" s="5">
        <v>0</v>
      </c>
    </row>
    <row r="1371" spans="1:7" x14ac:dyDescent="0.3">
      <c r="A1371" s="1">
        <v>42600</v>
      </c>
      <c r="B1371" s="5">
        <v>11.815000000000001</v>
      </c>
      <c r="C1371" s="5">
        <v>11.75</v>
      </c>
      <c r="D1371" s="5">
        <v>0</v>
      </c>
      <c r="E1371" s="5">
        <v>0</v>
      </c>
      <c r="F1371" s="5">
        <v>0</v>
      </c>
      <c r="G1371" s="5">
        <v>0</v>
      </c>
    </row>
    <row r="1372" spans="1:7" x14ac:dyDescent="0.3">
      <c r="A1372" s="1">
        <v>42603</v>
      </c>
      <c r="B1372" s="5">
        <v>11.798999999999999</v>
      </c>
      <c r="C1372" s="5">
        <v>11.773</v>
      </c>
      <c r="D1372" s="5">
        <v>0</v>
      </c>
      <c r="E1372" s="5">
        <v>0</v>
      </c>
      <c r="F1372" s="5">
        <v>0</v>
      </c>
      <c r="G1372" s="5">
        <v>0</v>
      </c>
    </row>
    <row r="1373" spans="1:7" x14ac:dyDescent="0.3">
      <c r="A1373" s="1">
        <v>42604</v>
      </c>
      <c r="B1373" s="5">
        <v>11.787000000000001</v>
      </c>
      <c r="C1373" s="5">
        <v>11.75</v>
      </c>
      <c r="D1373" s="5">
        <v>11.75</v>
      </c>
      <c r="E1373" s="5">
        <v>0</v>
      </c>
      <c r="F1373" s="5">
        <v>0</v>
      </c>
      <c r="G1373" s="5">
        <v>0</v>
      </c>
    </row>
    <row r="1374" spans="1:7" x14ac:dyDescent="0.3">
      <c r="A1374" s="1">
        <v>42605</v>
      </c>
      <c r="B1374" s="5">
        <v>11.815000000000001</v>
      </c>
      <c r="C1374" s="5">
        <v>0</v>
      </c>
      <c r="D1374" s="5">
        <v>11.947000000000001</v>
      </c>
      <c r="E1374" s="5">
        <v>11.75</v>
      </c>
      <c r="F1374" s="5">
        <v>0</v>
      </c>
      <c r="G1374" s="5">
        <v>0</v>
      </c>
    </row>
    <row r="1375" spans="1:7" x14ac:dyDescent="0.3">
      <c r="A1375" s="1">
        <v>42606</v>
      </c>
      <c r="B1375" s="5">
        <v>11.834999999999999</v>
      </c>
      <c r="C1375" s="5">
        <v>12.1</v>
      </c>
      <c r="D1375" s="5">
        <v>11.75</v>
      </c>
      <c r="E1375" s="5">
        <v>0</v>
      </c>
      <c r="F1375" s="5">
        <v>0</v>
      </c>
      <c r="G1375" s="5">
        <v>0</v>
      </c>
    </row>
    <row r="1376" spans="1:7" x14ac:dyDescent="0.3">
      <c r="A1376" s="1">
        <v>42607</v>
      </c>
      <c r="B1376" s="5">
        <v>11.824999999999999</v>
      </c>
      <c r="C1376" s="5">
        <v>11.795999999999999</v>
      </c>
      <c r="D1376" s="5">
        <v>0</v>
      </c>
      <c r="E1376" s="5">
        <v>11.75</v>
      </c>
      <c r="F1376" s="5">
        <v>0</v>
      </c>
      <c r="G1376" s="5">
        <v>0</v>
      </c>
    </row>
    <row r="1377" spans="1:7" x14ac:dyDescent="0.3">
      <c r="A1377" s="1">
        <v>42610</v>
      </c>
      <c r="B1377" s="5">
        <v>11.833</v>
      </c>
      <c r="C1377" s="5">
        <v>11.81</v>
      </c>
      <c r="D1377" s="5">
        <v>0</v>
      </c>
      <c r="E1377" s="5">
        <v>0</v>
      </c>
      <c r="F1377" s="5">
        <v>0</v>
      </c>
      <c r="G1377" s="5">
        <v>0</v>
      </c>
    </row>
    <row r="1378" spans="1:7" x14ac:dyDescent="0.3">
      <c r="A1378" s="1">
        <v>42611</v>
      </c>
      <c r="B1378" s="5">
        <v>11.84</v>
      </c>
      <c r="C1378" s="5">
        <v>0</v>
      </c>
      <c r="D1378" s="5">
        <v>11.75</v>
      </c>
      <c r="E1378" s="5">
        <v>0</v>
      </c>
      <c r="F1378" s="5">
        <v>0</v>
      </c>
      <c r="G1378" s="5">
        <v>0</v>
      </c>
    </row>
    <row r="1379" spans="1:7" x14ac:dyDescent="0.3">
      <c r="A1379" s="1">
        <v>42612</v>
      </c>
      <c r="B1379" s="5">
        <v>11.824999999999999</v>
      </c>
      <c r="C1379" s="5">
        <v>11.95</v>
      </c>
      <c r="D1379" s="5">
        <v>11.959</v>
      </c>
      <c r="E1379" s="5">
        <v>11.924999999999999</v>
      </c>
      <c r="F1379" s="5">
        <v>0</v>
      </c>
      <c r="G1379" s="5">
        <v>0</v>
      </c>
    </row>
    <row r="1380" spans="1:7" x14ac:dyDescent="0.3">
      <c r="A1380" s="1">
        <v>42613</v>
      </c>
      <c r="B1380" s="5">
        <v>11.789</v>
      </c>
      <c r="C1380" s="5">
        <v>12.2</v>
      </c>
      <c r="D1380" s="5">
        <v>11.822000000000001</v>
      </c>
      <c r="E1380" s="5">
        <v>0</v>
      </c>
      <c r="F1380" s="5">
        <v>0</v>
      </c>
      <c r="G1380" s="5">
        <v>0</v>
      </c>
    </row>
    <row r="1381" spans="1:7" x14ac:dyDescent="0.3">
      <c r="A1381" s="1">
        <v>42614</v>
      </c>
      <c r="B1381" s="5">
        <v>11.801</v>
      </c>
      <c r="C1381" s="5">
        <v>0</v>
      </c>
      <c r="D1381" s="5">
        <v>0</v>
      </c>
      <c r="E1381" s="5">
        <v>0</v>
      </c>
      <c r="F1381" s="5">
        <v>0</v>
      </c>
      <c r="G1381" s="5">
        <v>0</v>
      </c>
    </row>
    <row r="1382" spans="1:7" x14ac:dyDescent="0.3">
      <c r="A1382" s="1">
        <v>42617</v>
      </c>
      <c r="B1382" s="5">
        <v>11.818</v>
      </c>
      <c r="C1382" s="5">
        <v>11.75</v>
      </c>
      <c r="D1382" s="5">
        <v>0</v>
      </c>
      <c r="E1382" s="5">
        <v>0</v>
      </c>
      <c r="F1382" s="5">
        <v>0</v>
      </c>
      <c r="G1382" s="5">
        <v>0</v>
      </c>
    </row>
    <row r="1383" spans="1:7" x14ac:dyDescent="0.3">
      <c r="A1383" s="1">
        <v>42618</v>
      </c>
      <c r="B1383" s="5">
        <v>11.815000000000001</v>
      </c>
      <c r="C1383" s="5">
        <v>11.75</v>
      </c>
      <c r="D1383" s="5">
        <v>0</v>
      </c>
      <c r="E1383" s="5">
        <v>11.814</v>
      </c>
      <c r="F1383" s="5">
        <v>0</v>
      </c>
      <c r="G1383" s="5">
        <v>0</v>
      </c>
    </row>
    <row r="1384" spans="1:7" x14ac:dyDescent="0.3">
      <c r="A1384" s="1">
        <v>42619</v>
      </c>
      <c r="B1384" s="5">
        <v>11.917</v>
      </c>
      <c r="C1384" s="5">
        <v>0</v>
      </c>
      <c r="D1384" s="5">
        <v>0</v>
      </c>
      <c r="E1384" s="5">
        <v>12.002000000000001</v>
      </c>
      <c r="F1384" s="5">
        <v>0</v>
      </c>
      <c r="G1384" s="5">
        <v>0</v>
      </c>
    </row>
    <row r="1385" spans="1:7" x14ac:dyDescent="0.3">
      <c r="A1385" s="1">
        <v>42620</v>
      </c>
      <c r="B1385" s="5">
        <v>11.927999999999999</v>
      </c>
      <c r="C1385" s="5">
        <v>0</v>
      </c>
      <c r="D1385" s="5">
        <v>12.006</v>
      </c>
      <c r="E1385" s="5">
        <v>0</v>
      </c>
      <c r="F1385" s="5">
        <v>0</v>
      </c>
      <c r="G1385" s="5">
        <v>0</v>
      </c>
    </row>
    <row r="1386" spans="1:7" x14ac:dyDescent="0.3">
      <c r="A1386" s="1">
        <v>42621</v>
      </c>
      <c r="B1386" s="5">
        <v>11.975</v>
      </c>
      <c r="C1386" s="5">
        <v>0</v>
      </c>
      <c r="D1386" s="5">
        <v>11.75</v>
      </c>
      <c r="E1386" s="5">
        <v>0</v>
      </c>
      <c r="F1386" s="5">
        <v>0</v>
      </c>
      <c r="G1386" s="5">
        <v>0</v>
      </c>
    </row>
    <row r="1387" spans="1:7" x14ac:dyDescent="0.3">
      <c r="A1387" s="1">
        <v>42627</v>
      </c>
      <c r="B1387" s="5">
        <v>11.906000000000001</v>
      </c>
      <c r="C1387" s="5">
        <v>12.119</v>
      </c>
      <c r="D1387" s="5">
        <v>0</v>
      </c>
      <c r="E1387" s="5">
        <v>0</v>
      </c>
      <c r="F1387" s="5">
        <v>0</v>
      </c>
      <c r="G1387" s="5">
        <v>0</v>
      </c>
    </row>
    <row r="1388" spans="1:7" x14ac:dyDescent="0.3">
      <c r="A1388" s="1">
        <v>42628</v>
      </c>
      <c r="B1388" s="5">
        <v>11.932</v>
      </c>
      <c r="C1388" s="5">
        <v>12.015000000000001</v>
      </c>
      <c r="D1388" s="5">
        <v>12.25</v>
      </c>
      <c r="E1388" s="5">
        <v>0</v>
      </c>
      <c r="F1388" s="5">
        <v>0</v>
      </c>
      <c r="G1388" s="5">
        <v>0</v>
      </c>
    </row>
    <row r="1389" spans="1:7" x14ac:dyDescent="0.3">
      <c r="A1389" s="1">
        <v>42631</v>
      </c>
      <c r="B1389" s="5">
        <v>11.948</v>
      </c>
      <c r="C1389" s="5">
        <v>11.821</v>
      </c>
      <c r="D1389" s="5">
        <v>0</v>
      </c>
      <c r="E1389" s="5">
        <v>0</v>
      </c>
      <c r="F1389" s="5">
        <v>0</v>
      </c>
      <c r="G1389" s="5">
        <v>0</v>
      </c>
    </row>
    <row r="1390" spans="1:7" x14ac:dyDescent="0.3">
      <c r="A1390" s="1">
        <v>42632</v>
      </c>
      <c r="B1390" s="5">
        <v>11.89</v>
      </c>
      <c r="C1390" s="5">
        <v>12.25</v>
      </c>
      <c r="D1390" s="5">
        <v>12.25</v>
      </c>
      <c r="E1390" s="5">
        <v>0</v>
      </c>
      <c r="F1390" s="5">
        <v>0</v>
      </c>
      <c r="G1390" s="5">
        <v>0</v>
      </c>
    </row>
    <row r="1391" spans="1:7" x14ac:dyDescent="0.3">
      <c r="A1391" s="1">
        <v>42633</v>
      </c>
      <c r="B1391" s="5">
        <v>11.834</v>
      </c>
      <c r="C1391" s="5">
        <v>12.208</v>
      </c>
      <c r="D1391" s="5">
        <v>11.876000000000001</v>
      </c>
      <c r="E1391" s="5">
        <v>0</v>
      </c>
      <c r="F1391" s="5">
        <v>0</v>
      </c>
      <c r="G1391" s="5">
        <v>0</v>
      </c>
    </row>
    <row r="1392" spans="1:7" x14ac:dyDescent="0.3">
      <c r="A1392" s="1">
        <v>42634</v>
      </c>
      <c r="B1392" s="5">
        <v>11.895999999999999</v>
      </c>
      <c r="C1392" s="5">
        <v>0</v>
      </c>
      <c r="D1392" s="5">
        <v>0</v>
      </c>
      <c r="E1392" s="5">
        <v>0</v>
      </c>
      <c r="F1392" s="5">
        <v>0</v>
      </c>
      <c r="G1392" s="5">
        <v>0</v>
      </c>
    </row>
    <row r="1393" spans="1:7" x14ac:dyDescent="0.3">
      <c r="A1393" s="1">
        <v>42635</v>
      </c>
      <c r="B1393" s="5">
        <v>11.912000000000001</v>
      </c>
      <c r="C1393" s="5">
        <v>11.799999999999999</v>
      </c>
      <c r="D1393" s="5">
        <v>0</v>
      </c>
      <c r="E1393" s="5">
        <v>0</v>
      </c>
      <c r="F1393" s="5">
        <v>0</v>
      </c>
      <c r="G1393" s="5">
        <v>0</v>
      </c>
    </row>
    <row r="1394" spans="1:7" x14ac:dyDescent="0.3">
      <c r="A1394" s="1">
        <v>42638</v>
      </c>
      <c r="B1394" s="5">
        <v>11.85</v>
      </c>
      <c r="C1394" s="5">
        <v>11.85</v>
      </c>
      <c r="D1394" s="5">
        <v>0</v>
      </c>
      <c r="E1394" s="5">
        <v>12.25</v>
      </c>
      <c r="F1394" s="5">
        <v>0</v>
      </c>
      <c r="G1394" s="5">
        <v>0</v>
      </c>
    </row>
    <row r="1395" spans="1:7" x14ac:dyDescent="0.3">
      <c r="A1395" s="1">
        <v>42639</v>
      </c>
      <c r="B1395" s="5">
        <v>11.774999999999999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</row>
    <row r="1396" spans="1:7" x14ac:dyDescent="0.3">
      <c r="A1396" s="1">
        <v>42640</v>
      </c>
      <c r="B1396" s="5">
        <v>11.91</v>
      </c>
      <c r="C1396" s="5">
        <v>0</v>
      </c>
      <c r="D1396" s="5">
        <v>11.949</v>
      </c>
      <c r="E1396" s="5">
        <v>11.75</v>
      </c>
      <c r="F1396" s="5">
        <v>0</v>
      </c>
      <c r="G1396" s="5">
        <v>12.25</v>
      </c>
    </row>
    <row r="1397" spans="1:7" x14ac:dyDescent="0.3">
      <c r="A1397" s="1">
        <v>42641</v>
      </c>
      <c r="B1397" s="5">
        <v>11.873000000000001</v>
      </c>
      <c r="C1397" s="5">
        <v>0</v>
      </c>
      <c r="D1397" s="5">
        <v>0</v>
      </c>
      <c r="E1397" s="5">
        <v>11.75</v>
      </c>
      <c r="F1397" s="5">
        <v>0</v>
      </c>
      <c r="G1397" s="5">
        <v>0</v>
      </c>
    </row>
    <row r="1398" spans="1:7" x14ac:dyDescent="0.3">
      <c r="A1398" s="1">
        <v>42642</v>
      </c>
      <c r="B1398" s="5">
        <v>11.837</v>
      </c>
      <c r="C1398" s="5">
        <v>11.799999999999999</v>
      </c>
      <c r="D1398" s="5">
        <v>0</v>
      </c>
      <c r="E1398" s="5">
        <v>0</v>
      </c>
      <c r="F1398" s="5">
        <v>0</v>
      </c>
      <c r="G1398" s="5">
        <v>0</v>
      </c>
    </row>
    <row r="1399" spans="1:7" x14ac:dyDescent="0.3">
      <c r="A1399" s="1">
        <v>42646</v>
      </c>
      <c r="B1399" s="5">
        <v>11.88</v>
      </c>
      <c r="C1399" s="5">
        <v>0</v>
      </c>
      <c r="D1399" s="5">
        <v>0</v>
      </c>
      <c r="E1399" s="5">
        <v>11.75</v>
      </c>
      <c r="F1399" s="5">
        <v>0</v>
      </c>
      <c r="G1399" s="5">
        <v>11.85</v>
      </c>
    </row>
    <row r="1400" spans="1:7" x14ac:dyDescent="0.3">
      <c r="A1400" s="1">
        <v>42647</v>
      </c>
      <c r="B1400" s="5">
        <v>11.871</v>
      </c>
      <c r="C1400" s="5">
        <v>0</v>
      </c>
      <c r="D1400" s="5">
        <v>11.995000000000001</v>
      </c>
      <c r="E1400" s="5">
        <v>0</v>
      </c>
      <c r="F1400" s="5">
        <v>0</v>
      </c>
      <c r="G1400" s="5">
        <v>0</v>
      </c>
    </row>
    <row r="1401" spans="1:7" x14ac:dyDescent="0.3">
      <c r="A1401" s="1">
        <v>42648</v>
      </c>
      <c r="B1401" s="5">
        <v>11.855</v>
      </c>
      <c r="C1401" s="5">
        <v>11.85</v>
      </c>
      <c r="D1401" s="5">
        <v>0</v>
      </c>
      <c r="E1401" s="5">
        <v>0</v>
      </c>
      <c r="F1401" s="5">
        <v>0</v>
      </c>
      <c r="G1401" s="5">
        <v>0</v>
      </c>
    </row>
    <row r="1402" spans="1:7" x14ac:dyDescent="0.3">
      <c r="A1402" s="1">
        <v>42652</v>
      </c>
      <c r="B1402" s="5">
        <v>11.848000000000001</v>
      </c>
      <c r="C1402" s="5">
        <v>11.85</v>
      </c>
      <c r="D1402" s="5">
        <v>0</v>
      </c>
      <c r="E1402" s="5">
        <v>0</v>
      </c>
      <c r="F1402" s="5">
        <v>0</v>
      </c>
      <c r="G1402" s="5">
        <v>0</v>
      </c>
    </row>
    <row r="1403" spans="1:7" x14ac:dyDescent="0.3">
      <c r="A1403" s="1">
        <v>42653</v>
      </c>
      <c r="B1403" s="5">
        <v>11.801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</row>
    <row r="1404" spans="1:7" x14ac:dyDescent="0.3">
      <c r="A1404" s="1">
        <v>42654</v>
      </c>
      <c r="B1404" s="5">
        <v>11.88</v>
      </c>
      <c r="C1404" s="5">
        <v>11.899999999999999</v>
      </c>
      <c r="D1404" s="5">
        <v>11.916</v>
      </c>
      <c r="E1404" s="5">
        <v>12.083</v>
      </c>
      <c r="F1404" s="5">
        <v>0</v>
      </c>
      <c r="G1404" s="5">
        <v>0</v>
      </c>
    </row>
    <row r="1405" spans="1:7" x14ac:dyDescent="0.3">
      <c r="A1405" s="1">
        <v>42655</v>
      </c>
      <c r="B1405" s="5">
        <v>11.909000000000001</v>
      </c>
      <c r="C1405" s="5">
        <v>11.972</v>
      </c>
      <c r="D1405" s="5">
        <v>0</v>
      </c>
      <c r="E1405" s="5">
        <v>0</v>
      </c>
      <c r="F1405" s="5">
        <v>0</v>
      </c>
      <c r="G1405" s="5">
        <v>0</v>
      </c>
    </row>
    <row r="1406" spans="1:7" x14ac:dyDescent="0.3">
      <c r="A1406" s="1">
        <v>42656</v>
      </c>
      <c r="B1406" s="5">
        <v>11.853</v>
      </c>
      <c r="C1406" s="5">
        <v>12</v>
      </c>
      <c r="D1406" s="5">
        <v>0</v>
      </c>
      <c r="E1406" s="5">
        <v>0</v>
      </c>
      <c r="F1406" s="5">
        <v>0</v>
      </c>
      <c r="G1406" s="5">
        <v>0</v>
      </c>
    </row>
    <row r="1407" spans="1:7" x14ac:dyDescent="0.3">
      <c r="A1407" s="1">
        <v>42659</v>
      </c>
      <c r="B1407" s="5">
        <v>11.862</v>
      </c>
      <c r="C1407" s="5">
        <v>11.75</v>
      </c>
      <c r="D1407" s="5">
        <v>0</v>
      </c>
      <c r="E1407" s="5">
        <v>0</v>
      </c>
      <c r="F1407" s="5">
        <v>0</v>
      </c>
      <c r="G1407" s="5">
        <v>0</v>
      </c>
    </row>
    <row r="1408" spans="1:7" x14ac:dyDescent="0.3">
      <c r="A1408" s="1">
        <v>42660</v>
      </c>
      <c r="B1408" s="5">
        <v>11.891999999999999</v>
      </c>
      <c r="C1408" s="5">
        <v>0</v>
      </c>
      <c r="D1408" s="5">
        <v>0</v>
      </c>
      <c r="E1408" s="5">
        <v>11.75</v>
      </c>
      <c r="F1408" s="5">
        <v>0</v>
      </c>
      <c r="G1408" s="5">
        <v>0</v>
      </c>
    </row>
    <row r="1409" spans="1:7" x14ac:dyDescent="0.3">
      <c r="A1409" s="1">
        <v>42661</v>
      </c>
      <c r="B1409" s="5">
        <v>11.971</v>
      </c>
      <c r="C1409" s="5">
        <v>11.95</v>
      </c>
      <c r="D1409" s="5">
        <v>11.915000000000001</v>
      </c>
      <c r="E1409" s="5">
        <v>0</v>
      </c>
      <c r="F1409" s="5">
        <v>0</v>
      </c>
      <c r="G1409" s="5">
        <v>0</v>
      </c>
    </row>
    <row r="1410" spans="1:7" x14ac:dyDescent="0.3">
      <c r="A1410" s="1">
        <v>42662</v>
      </c>
      <c r="B1410" s="5">
        <v>11.92</v>
      </c>
      <c r="C1410" s="5">
        <v>11.978</v>
      </c>
      <c r="D1410" s="5">
        <v>12.25</v>
      </c>
      <c r="E1410" s="5">
        <v>0</v>
      </c>
      <c r="F1410" s="5">
        <v>0</v>
      </c>
      <c r="G1410" s="5">
        <v>0</v>
      </c>
    </row>
    <row r="1411" spans="1:7" x14ac:dyDescent="0.3">
      <c r="A1411" s="1">
        <v>42663</v>
      </c>
      <c r="B1411" s="5">
        <v>11.939</v>
      </c>
      <c r="C1411" s="5">
        <v>11.866</v>
      </c>
      <c r="D1411" s="5">
        <v>0</v>
      </c>
      <c r="E1411" s="5">
        <v>0</v>
      </c>
      <c r="F1411" s="5">
        <v>0</v>
      </c>
      <c r="G1411" s="5">
        <v>0</v>
      </c>
    </row>
    <row r="1412" spans="1:7" x14ac:dyDescent="0.3">
      <c r="A1412" s="1">
        <v>42666</v>
      </c>
      <c r="B1412" s="5">
        <v>11.852</v>
      </c>
      <c r="C1412" s="5">
        <v>11.878</v>
      </c>
      <c r="D1412" s="5">
        <v>0</v>
      </c>
      <c r="E1412" s="5">
        <v>0</v>
      </c>
      <c r="F1412" s="5">
        <v>0</v>
      </c>
      <c r="G1412" s="5">
        <v>0</v>
      </c>
    </row>
    <row r="1413" spans="1:7" x14ac:dyDescent="0.3">
      <c r="A1413" s="1">
        <v>42667</v>
      </c>
      <c r="B1413" s="5">
        <v>11.862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</row>
    <row r="1414" spans="1:7" x14ac:dyDescent="0.3">
      <c r="A1414" s="1">
        <v>42668</v>
      </c>
      <c r="B1414" s="5">
        <v>11.933</v>
      </c>
      <c r="C1414" s="5">
        <v>11.899999999999999</v>
      </c>
      <c r="D1414" s="5">
        <v>11.936</v>
      </c>
      <c r="E1414" s="5">
        <v>11.75</v>
      </c>
      <c r="F1414" s="5">
        <v>0</v>
      </c>
      <c r="G1414" s="5">
        <v>0</v>
      </c>
    </row>
    <row r="1415" spans="1:7" x14ac:dyDescent="0.3">
      <c r="A1415" s="1">
        <v>42669</v>
      </c>
      <c r="B1415" s="5">
        <v>11.873000000000001</v>
      </c>
      <c r="C1415" s="5">
        <v>11.866</v>
      </c>
      <c r="D1415" s="5">
        <v>11.75</v>
      </c>
      <c r="E1415" s="5">
        <v>11.899999999999999</v>
      </c>
      <c r="F1415" s="5">
        <v>0</v>
      </c>
      <c r="G1415" s="5">
        <v>0</v>
      </c>
    </row>
    <row r="1416" spans="1:7" x14ac:dyDescent="0.3">
      <c r="A1416" s="1">
        <v>42670</v>
      </c>
      <c r="B1416" s="5">
        <v>11.860999999999999</v>
      </c>
      <c r="C1416" s="5">
        <v>11.867999999999999</v>
      </c>
      <c r="D1416" s="5">
        <v>0</v>
      </c>
      <c r="E1416" s="5">
        <v>0</v>
      </c>
      <c r="F1416" s="5">
        <v>0</v>
      </c>
      <c r="G1416" s="5">
        <v>0</v>
      </c>
    </row>
    <row r="1417" spans="1:7" x14ac:dyDescent="0.3">
      <c r="A1417" s="1">
        <v>42673</v>
      </c>
      <c r="B1417" s="5">
        <v>11.935</v>
      </c>
      <c r="C1417" s="5">
        <v>12.159000000000001</v>
      </c>
      <c r="D1417" s="5">
        <v>12.25</v>
      </c>
      <c r="E1417" s="5">
        <v>12.25</v>
      </c>
      <c r="F1417" s="5">
        <v>0</v>
      </c>
      <c r="G1417" s="5">
        <v>0</v>
      </c>
    </row>
    <row r="1418" spans="1:7" x14ac:dyDescent="0.3">
      <c r="A1418" s="1">
        <v>42674</v>
      </c>
      <c r="B1418" s="5">
        <v>11.895999999999999</v>
      </c>
      <c r="C1418" s="5">
        <v>0</v>
      </c>
      <c r="D1418" s="5">
        <v>0</v>
      </c>
      <c r="E1418" s="5">
        <v>11.75</v>
      </c>
      <c r="F1418" s="5">
        <v>0</v>
      </c>
      <c r="G1418" s="5">
        <v>0</v>
      </c>
    </row>
    <row r="1419" spans="1:7" x14ac:dyDescent="0.3">
      <c r="A1419" s="1">
        <v>42675</v>
      </c>
      <c r="B1419" s="5">
        <v>11.849</v>
      </c>
      <c r="C1419" s="5">
        <v>0</v>
      </c>
      <c r="D1419" s="5">
        <v>11.91</v>
      </c>
      <c r="E1419" s="5">
        <v>0</v>
      </c>
      <c r="F1419" s="5">
        <v>0</v>
      </c>
      <c r="G1419" s="5">
        <v>0</v>
      </c>
    </row>
    <row r="1420" spans="1:7" x14ac:dyDescent="0.3">
      <c r="A1420" s="1">
        <v>42676</v>
      </c>
      <c r="B1420" s="5">
        <v>11.823</v>
      </c>
      <c r="C1420" s="5">
        <v>11.938000000000001</v>
      </c>
      <c r="D1420" s="5">
        <v>0</v>
      </c>
      <c r="E1420" s="5">
        <v>0</v>
      </c>
      <c r="F1420" s="5">
        <v>0</v>
      </c>
      <c r="G1420" s="5">
        <v>0</v>
      </c>
    </row>
    <row r="1421" spans="1:7" x14ac:dyDescent="0.3">
      <c r="A1421" s="1">
        <v>42677</v>
      </c>
      <c r="B1421" s="5">
        <v>14.962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</row>
    <row r="1422" spans="1:7" x14ac:dyDescent="0.3">
      <c r="A1422" s="1">
        <v>42680</v>
      </c>
      <c r="B1422" s="5">
        <v>14.938000000000001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</row>
    <row r="1423" spans="1:7" x14ac:dyDescent="0.3">
      <c r="A1423" s="1">
        <v>42681</v>
      </c>
      <c r="B1423" s="5">
        <v>14.888999999999999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</row>
    <row r="1424" spans="1:7" x14ac:dyDescent="0.3">
      <c r="A1424" s="1">
        <v>42682</v>
      </c>
      <c r="B1424" s="5">
        <v>14.811</v>
      </c>
      <c r="C1424" s="5">
        <v>0</v>
      </c>
      <c r="D1424" s="5">
        <v>14.882999999999999</v>
      </c>
      <c r="E1424" s="5">
        <v>0</v>
      </c>
      <c r="F1424" s="5">
        <v>0</v>
      </c>
      <c r="G1424" s="5">
        <v>0</v>
      </c>
    </row>
    <row r="1425" spans="1:7" x14ac:dyDescent="0.3">
      <c r="A1425" s="1">
        <v>42683</v>
      </c>
      <c r="B1425" s="5">
        <v>14.857000000000001</v>
      </c>
      <c r="C1425" s="5">
        <v>14.869</v>
      </c>
      <c r="D1425" s="5">
        <v>15.75</v>
      </c>
      <c r="E1425" s="5">
        <v>0</v>
      </c>
      <c r="F1425" s="5">
        <v>0</v>
      </c>
      <c r="G1425" s="5">
        <v>0</v>
      </c>
    </row>
    <row r="1426" spans="1:7" x14ac:dyDescent="0.3">
      <c r="A1426" s="1">
        <v>42684</v>
      </c>
      <c r="B1426" s="5">
        <v>14.863999999999999</v>
      </c>
      <c r="C1426" s="5">
        <v>15.1</v>
      </c>
      <c r="D1426" s="5">
        <v>0</v>
      </c>
      <c r="E1426" s="5">
        <v>0</v>
      </c>
      <c r="F1426" s="5">
        <v>0</v>
      </c>
      <c r="G1426" s="5">
        <v>0</v>
      </c>
    </row>
    <row r="1427" spans="1:7" x14ac:dyDescent="0.3">
      <c r="A1427" s="1">
        <v>42687</v>
      </c>
      <c r="B1427" s="5">
        <v>14.845000000000001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</row>
    <row r="1428" spans="1:7" x14ac:dyDescent="0.3">
      <c r="A1428" s="1">
        <v>42688</v>
      </c>
      <c r="B1428" s="5">
        <v>14.913000000000002</v>
      </c>
      <c r="C1428" s="5">
        <v>0</v>
      </c>
      <c r="D1428" s="5">
        <v>0</v>
      </c>
      <c r="E1428" s="5">
        <v>15.25</v>
      </c>
      <c r="F1428" s="5">
        <v>0</v>
      </c>
      <c r="G1428" s="5">
        <v>0</v>
      </c>
    </row>
    <row r="1429" spans="1:7" x14ac:dyDescent="0.3">
      <c r="A1429" s="1">
        <v>42689</v>
      </c>
      <c r="B1429" s="5">
        <v>14.954999999999998</v>
      </c>
      <c r="C1429" s="5">
        <v>0</v>
      </c>
      <c r="D1429" s="5">
        <v>15.064</v>
      </c>
      <c r="E1429" s="5">
        <v>0</v>
      </c>
      <c r="F1429" s="5">
        <v>0</v>
      </c>
      <c r="G1429" s="5">
        <v>0</v>
      </c>
    </row>
    <row r="1430" spans="1:7" x14ac:dyDescent="0.3">
      <c r="A1430" s="1">
        <v>42690</v>
      </c>
      <c r="B1430" s="5">
        <v>15.165000000000001</v>
      </c>
      <c r="C1430" s="5">
        <v>15.151999999999999</v>
      </c>
      <c r="D1430" s="5">
        <v>0</v>
      </c>
      <c r="E1430" s="5">
        <v>0</v>
      </c>
      <c r="F1430" s="5">
        <v>0</v>
      </c>
      <c r="G1430" s="5">
        <v>0</v>
      </c>
    </row>
    <row r="1431" spans="1:7" x14ac:dyDescent="0.3">
      <c r="A1431" s="1">
        <v>42691</v>
      </c>
      <c r="B1431" s="5">
        <v>15.103</v>
      </c>
      <c r="C1431" s="5">
        <v>15.2</v>
      </c>
      <c r="D1431" s="5">
        <v>0</v>
      </c>
      <c r="E1431" s="5">
        <v>0</v>
      </c>
      <c r="F1431" s="5">
        <v>0</v>
      </c>
      <c r="G1431" s="5">
        <v>0</v>
      </c>
    </row>
    <row r="1432" spans="1:7" x14ac:dyDescent="0.3">
      <c r="A1432" s="1">
        <v>42694</v>
      </c>
      <c r="B1432" s="5">
        <v>14.899999999999999</v>
      </c>
      <c r="C1432" s="5">
        <v>15.082999999999998</v>
      </c>
      <c r="D1432" s="5">
        <v>0</v>
      </c>
      <c r="E1432" s="5">
        <v>0</v>
      </c>
      <c r="F1432" s="5">
        <v>0</v>
      </c>
      <c r="G1432" s="5">
        <v>14.85</v>
      </c>
    </row>
    <row r="1433" spans="1:7" x14ac:dyDescent="0.3">
      <c r="A1433" s="1">
        <v>42695</v>
      </c>
      <c r="B1433" s="5">
        <v>14.930999999999999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</row>
    <row r="1434" spans="1:7" x14ac:dyDescent="0.3">
      <c r="A1434" s="1">
        <v>42696</v>
      </c>
      <c r="B1434" s="5">
        <v>14.994999999999999</v>
      </c>
      <c r="C1434" s="5">
        <v>0</v>
      </c>
      <c r="D1434" s="5">
        <v>15.196999999999999</v>
      </c>
      <c r="E1434" s="5">
        <v>15.25</v>
      </c>
      <c r="F1434" s="5">
        <v>0</v>
      </c>
      <c r="G1434" s="5">
        <v>0</v>
      </c>
    </row>
    <row r="1435" spans="1:7" x14ac:dyDescent="0.3">
      <c r="A1435" s="1">
        <v>42697</v>
      </c>
      <c r="B1435" s="5">
        <v>15.081</v>
      </c>
      <c r="C1435" s="5">
        <v>15.217000000000001</v>
      </c>
      <c r="D1435" s="5">
        <v>0</v>
      </c>
      <c r="E1435" s="5">
        <v>0</v>
      </c>
      <c r="F1435" s="5">
        <v>0</v>
      </c>
      <c r="G1435" s="5">
        <v>0</v>
      </c>
    </row>
    <row r="1436" spans="1:7" x14ac:dyDescent="0.3">
      <c r="A1436" s="1">
        <v>42698</v>
      </c>
      <c r="B1436" s="5">
        <v>15.107999999999999</v>
      </c>
      <c r="C1436" s="5">
        <v>15.275</v>
      </c>
      <c r="D1436" s="5">
        <v>0</v>
      </c>
      <c r="E1436" s="5">
        <v>0</v>
      </c>
      <c r="F1436" s="5">
        <v>0</v>
      </c>
      <c r="G1436" s="5">
        <v>0</v>
      </c>
    </row>
    <row r="1437" spans="1:7" x14ac:dyDescent="0.3">
      <c r="A1437" s="1">
        <v>42701</v>
      </c>
      <c r="B1437" s="5">
        <v>15.135000000000002</v>
      </c>
      <c r="C1437" s="5">
        <v>15.1</v>
      </c>
      <c r="D1437" s="5">
        <v>0</v>
      </c>
      <c r="E1437" s="5">
        <v>15.4</v>
      </c>
      <c r="F1437" s="5">
        <v>0</v>
      </c>
      <c r="G1437" s="5">
        <v>0</v>
      </c>
    </row>
    <row r="1438" spans="1:7" x14ac:dyDescent="0.3">
      <c r="A1438" s="1">
        <v>42702</v>
      </c>
      <c r="B1438" s="5">
        <v>15.112</v>
      </c>
      <c r="C1438" s="5">
        <v>0</v>
      </c>
      <c r="D1438" s="5">
        <v>0</v>
      </c>
      <c r="E1438" s="5">
        <v>0</v>
      </c>
      <c r="F1438" s="5">
        <v>0</v>
      </c>
      <c r="G1438" s="5">
        <v>0</v>
      </c>
    </row>
    <row r="1439" spans="1:7" x14ac:dyDescent="0.3">
      <c r="A1439" s="1">
        <v>42703</v>
      </c>
      <c r="B1439" s="5">
        <v>15.164</v>
      </c>
      <c r="C1439" s="5">
        <v>0</v>
      </c>
      <c r="D1439" s="5">
        <v>15.254000000000001</v>
      </c>
      <c r="E1439" s="5">
        <v>0</v>
      </c>
      <c r="F1439" s="5">
        <v>0</v>
      </c>
      <c r="G1439" s="5">
        <v>0</v>
      </c>
    </row>
    <row r="1440" spans="1:7" x14ac:dyDescent="0.3">
      <c r="A1440" s="1">
        <v>42704</v>
      </c>
      <c r="B1440" s="5">
        <v>15.026</v>
      </c>
      <c r="C1440" s="5">
        <v>15.148</v>
      </c>
      <c r="D1440" s="5">
        <v>0</v>
      </c>
      <c r="E1440" s="5">
        <v>0</v>
      </c>
      <c r="F1440" s="5">
        <v>0</v>
      </c>
      <c r="G1440" s="5">
        <v>0</v>
      </c>
    </row>
    <row r="1441" spans="1:7" x14ac:dyDescent="0.3">
      <c r="A1441" s="1">
        <v>42705</v>
      </c>
      <c r="B1441" s="5">
        <v>15.096000000000002</v>
      </c>
      <c r="C1441" s="5">
        <v>15.167</v>
      </c>
      <c r="D1441" s="5">
        <v>0</v>
      </c>
      <c r="E1441" s="5">
        <v>0</v>
      </c>
      <c r="F1441" s="5">
        <v>0</v>
      </c>
      <c r="G1441" s="5">
        <v>0</v>
      </c>
    </row>
    <row r="1442" spans="1:7" x14ac:dyDescent="0.3">
      <c r="A1442" s="1">
        <v>42708</v>
      </c>
      <c r="B1442" s="5">
        <v>14.851000000000001</v>
      </c>
      <c r="C1442" s="5">
        <v>0</v>
      </c>
      <c r="D1442" s="5">
        <v>0</v>
      </c>
      <c r="E1442" s="5">
        <v>0</v>
      </c>
      <c r="F1442" s="5">
        <v>0</v>
      </c>
      <c r="G1442" s="5">
        <v>0</v>
      </c>
    </row>
    <row r="1443" spans="1:7" x14ac:dyDescent="0.3">
      <c r="A1443" s="1">
        <v>42709</v>
      </c>
      <c r="B1443" s="5">
        <v>14.826000000000001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</row>
    <row r="1444" spans="1:7" x14ac:dyDescent="0.3">
      <c r="A1444" s="1">
        <v>42710</v>
      </c>
      <c r="B1444" s="5">
        <v>14.976000000000001</v>
      </c>
      <c r="C1444" s="5">
        <v>15.491</v>
      </c>
      <c r="D1444" s="5">
        <v>15.217000000000001</v>
      </c>
      <c r="E1444" s="5">
        <v>15.35</v>
      </c>
      <c r="F1444" s="5">
        <v>0</v>
      </c>
      <c r="G1444" s="5">
        <v>0</v>
      </c>
    </row>
    <row r="1445" spans="1:7" x14ac:dyDescent="0.3">
      <c r="A1445" s="1">
        <v>42711</v>
      </c>
      <c r="B1445" s="5">
        <v>14.978</v>
      </c>
      <c r="C1445" s="5">
        <v>15.036</v>
      </c>
      <c r="D1445" s="5">
        <v>15.25</v>
      </c>
      <c r="E1445" s="5">
        <v>0</v>
      </c>
      <c r="F1445" s="5">
        <v>0</v>
      </c>
      <c r="G1445" s="5">
        <v>0</v>
      </c>
    </row>
    <row r="1446" spans="1:7" x14ac:dyDescent="0.3">
      <c r="A1446" s="1">
        <v>42712</v>
      </c>
      <c r="B1446" s="5">
        <v>15.121</v>
      </c>
      <c r="C1446" s="5">
        <v>15.281000000000001</v>
      </c>
      <c r="D1446" s="5">
        <v>15.536</v>
      </c>
      <c r="E1446" s="5">
        <v>0</v>
      </c>
      <c r="F1446" s="5">
        <v>0</v>
      </c>
      <c r="G1446" s="5">
        <v>0</v>
      </c>
    </row>
    <row r="1447" spans="1:7" x14ac:dyDescent="0.3">
      <c r="A1447" s="1">
        <v>42716</v>
      </c>
      <c r="B1447" s="5">
        <v>15.029</v>
      </c>
      <c r="C1447" s="5">
        <v>15.5</v>
      </c>
      <c r="D1447" s="5">
        <v>15.5</v>
      </c>
      <c r="E1447" s="5">
        <v>15.565000000000001</v>
      </c>
      <c r="F1447" s="5">
        <v>0</v>
      </c>
      <c r="G1447" s="5">
        <v>0</v>
      </c>
    </row>
    <row r="1448" spans="1:7" x14ac:dyDescent="0.3">
      <c r="A1448" s="1">
        <v>42717</v>
      </c>
      <c r="B1448" s="5">
        <v>15.046000000000001</v>
      </c>
      <c r="C1448" s="5">
        <v>15.5</v>
      </c>
      <c r="D1448" s="5">
        <v>15.27</v>
      </c>
      <c r="E1448" s="5">
        <v>0</v>
      </c>
      <c r="F1448" s="5">
        <v>0</v>
      </c>
      <c r="G1448" s="5">
        <v>0</v>
      </c>
    </row>
    <row r="1449" spans="1:7" x14ac:dyDescent="0.3">
      <c r="A1449" s="1">
        <v>42718</v>
      </c>
      <c r="B1449" s="5">
        <v>14.985000000000001</v>
      </c>
      <c r="C1449" s="5">
        <v>15.132000000000001</v>
      </c>
      <c r="D1449" s="5">
        <v>0</v>
      </c>
      <c r="E1449" s="5">
        <v>0</v>
      </c>
      <c r="F1449" s="5">
        <v>0</v>
      </c>
      <c r="G1449" s="5">
        <v>0</v>
      </c>
    </row>
    <row r="1450" spans="1:7" x14ac:dyDescent="0.3">
      <c r="A1450" s="1">
        <v>42719</v>
      </c>
      <c r="B1450" s="5">
        <v>15.029</v>
      </c>
      <c r="C1450" s="5">
        <v>15.135000000000002</v>
      </c>
      <c r="D1450" s="5">
        <v>15.415000000000001</v>
      </c>
      <c r="E1450" s="5">
        <v>0</v>
      </c>
      <c r="F1450" s="5">
        <v>0</v>
      </c>
      <c r="G1450" s="5">
        <v>0</v>
      </c>
    </row>
    <row r="1451" spans="1:7" x14ac:dyDescent="0.3">
      <c r="A1451" s="1">
        <v>42722</v>
      </c>
      <c r="B1451" s="5">
        <v>14.893000000000001</v>
      </c>
      <c r="C1451" s="5">
        <v>15.229999999999999</v>
      </c>
      <c r="D1451" s="5">
        <v>0</v>
      </c>
      <c r="E1451" s="5">
        <v>0</v>
      </c>
      <c r="F1451" s="5">
        <v>0</v>
      </c>
      <c r="G1451" s="5">
        <v>0</v>
      </c>
    </row>
    <row r="1452" spans="1:7" x14ac:dyDescent="0.3">
      <c r="A1452" s="1">
        <v>42723</v>
      </c>
      <c r="B1452" s="5">
        <v>14.851000000000001</v>
      </c>
      <c r="C1452" s="5">
        <v>0</v>
      </c>
      <c r="D1452" s="5">
        <v>0</v>
      </c>
      <c r="E1452" s="5">
        <v>0</v>
      </c>
      <c r="F1452" s="5">
        <v>0</v>
      </c>
      <c r="G1452" s="5">
        <v>0</v>
      </c>
    </row>
    <row r="1453" spans="1:7" x14ac:dyDescent="0.3">
      <c r="A1453" s="1">
        <v>42724</v>
      </c>
      <c r="B1453" s="5">
        <v>14.933</v>
      </c>
      <c r="C1453" s="5">
        <v>15.581</v>
      </c>
      <c r="D1453" s="5">
        <v>15.28</v>
      </c>
      <c r="E1453" s="5">
        <v>0</v>
      </c>
      <c r="F1453" s="5">
        <v>0</v>
      </c>
      <c r="G1453" s="5">
        <v>0</v>
      </c>
    </row>
    <row r="1454" spans="1:7" x14ac:dyDescent="0.3">
      <c r="A1454" s="1">
        <v>42725</v>
      </c>
      <c r="B1454" s="5">
        <v>14.991</v>
      </c>
      <c r="C1454" s="5">
        <v>15.226999999999999</v>
      </c>
      <c r="D1454" s="5">
        <v>0</v>
      </c>
      <c r="E1454" s="5">
        <v>0</v>
      </c>
      <c r="F1454" s="5">
        <v>0</v>
      </c>
      <c r="G1454" s="5">
        <v>0</v>
      </c>
    </row>
    <row r="1455" spans="1:7" x14ac:dyDescent="0.3">
      <c r="A1455" s="1">
        <v>42726</v>
      </c>
      <c r="B1455" s="5">
        <v>14.999000000000001</v>
      </c>
      <c r="C1455" s="5">
        <v>15.229999999999999</v>
      </c>
      <c r="D1455" s="5">
        <v>0</v>
      </c>
      <c r="E1455" s="5">
        <v>15.25</v>
      </c>
      <c r="F1455" s="5">
        <v>0</v>
      </c>
      <c r="G1455" s="5">
        <v>0</v>
      </c>
    </row>
    <row r="1456" spans="1:7" x14ac:dyDescent="0.3">
      <c r="A1456" s="1">
        <v>42729</v>
      </c>
      <c r="B1456" s="5">
        <v>14.967000000000001</v>
      </c>
      <c r="C1456" s="5">
        <v>15.013999999999999</v>
      </c>
      <c r="D1456" s="5">
        <v>0</v>
      </c>
      <c r="E1456" s="5">
        <v>15.620000000000001</v>
      </c>
      <c r="F1456" s="5">
        <v>0</v>
      </c>
      <c r="G1456" s="5">
        <v>0</v>
      </c>
    </row>
    <row r="1457" spans="1:7" x14ac:dyDescent="0.3">
      <c r="A1457" s="1">
        <v>42730</v>
      </c>
      <c r="B1457" s="5">
        <v>15.026</v>
      </c>
      <c r="C1457" s="5">
        <v>15.010000000000002</v>
      </c>
      <c r="D1457" s="5">
        <v>15.15</v>
      </c>
      <c r="E1457" s="5">
        <v>15.609</v>
      </c>
      <c r="F1457" s="5">
        <v>0</v>
      </c>
      <c r="G1457" s="5">
        <v>0</v>
      </c>
    </row>
    <row r="1458" spans="1:7" x14ac:dyDescent="0.3">
      <c r="A1458" s="1">
        <v>42731</v>
      </c>
      <c r="B1458" s="5">
        <v>15.065000000000001</v>
      </c>
      <c r="C1458" s="5">
        <v>15.209</v>
      </c>
      <c r="D1458" s="5">
        <v>15.296999999999999</v>
      </c>
      <c r="E1458" s="5">
        <v>15.440000000000001</v>
      </c>
      <c r="F1458" s="5">
        <v>0</v>
      </c>
      <c r="G1458" s="5">
        <v>0</v>
      </c>
    </row>
    <row r="1459" spans="1:7" x14ac:dyDescent="0.3">
      <c r="A1459" s="1">
        <v>42732</v>
      </c>
      <c r="B1459" s="5">
        <v>14.902000000000001</v>
      </c>
      <c r="C1459" s="5">
        <v>15.295</v>
      </c>
      <c r="D1459" s="5">
        <v>0</v>
      </c>
      <c r="E1459" s="5">
        <v>0</v>
      </c>
      <c r="F1459" s="5">
        <v>0</v>
      </c>
      <c r="G1459" s="5">
        <v>0</v>
      </c>
    </row>
    <row r="1460" spans="1:7" x14ac:dyDescent="0.3">
      <c r="A1460" s="1">
        <v>42733</v>
      </c>
      <c r="B1460" s="5">
        <v>14.97</v>
      </c>
      <c r="C1460" s="5">
        <v>14.929</v>
      </c>
      <c r="D1460" s="5">
        <v>0</v>
      </c>
      <c r="E1460" s="5">
        <v>0</v>
      </c>
      <c r="F1460" s="5">
        <v>0</v>
      </c>
      <c r="G1460" s="5">
        <v>0</v>
      </c>
    </row>
    <row r="1461" spans="1:7" x14ac:dyDescent="0.3">
      <c r="A1461" s="1">
        <v>42737</v>
      </c>
      <c r="B1461" s="5">
        <v>14.885999999999999</v>
      </c>
      <c r="C1461" s="5">
        <v>0</v>
      </c>
      <c r="D1461" s="5">
        <v>0</v>
      </c>
      <c r="E1461" s="5">
        <v>15.25</v>
      </c>
      <c r="F1461" s="5">
        <v>0</v>
      </c>
      <c r="G1461" s="5">
        <v>0</v>
      </c>
    </row>
    <row r="1462" spans="1:7" x14ac:dyDescent="0.3">
      <c r="A1462" s="1">
        <v>42738</v>
      </c>
      <c r="B1462" s="5">
        <v>14.946999999999999</v>
      </c>
      <c r="C1462" s="5">
        <v>15.590000000000002</v>
      </c>
      <c r="D1462" s="5">
        <v>15.246</v>
      </c>
      <c r="E1462" s="5">
        <v>15.65</v>
      </c>
      <c r="F1462" s="5">
        <v>0</v>
      </c>
      <c r="G1462" s="5">
        <v>0</v>
      </c>
    </row>
    <row r="1463" spans="1:7" x14ac:dyDescent="0.3">
      <c r="A1463" s="1">
        <v>42739</v>
      </c>
      <c r="B1463" s="5">
        <v>14.942</v>
      </c>
      <c r="C1463" s="5">
        <v>15.131</v>
      </c>
      <c r="D1463" s="5">
        <v>15.24</v>
      </c>
      <c r="E1463" s="5">
        <v>15.25</v>
      </c>
      <c r="F1463" s="5">
        <v>0</v>
      </c>
      <c r="G1463" s="5">
        <v>0</v>
      </c>
    </row>
    <row r="1464" spans="1:7" x14ac:dyDescent="0.3">
      <c r="A1464" s="1">
        <v>42740</v>
      </c>
      <c r="B1464" s="5">
        <v>14.994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</row>
    <row r="1465" spans="1:7" x14ac:dyDescent="0.3">
      <c r="A1465" s="1">
        <v>42743</v>
      </c>
      <c r="B1465" s="5">
        <v>15.001999999999999</v>
      </c>
      <c r="C1465" s="5">
        <v>15.007999999999999</v>
      </c>
      <c r="D1465" s="5">
        <v>0</v>
      </c>
      <c r="E1465" s="5">
        <v>0</v>
      </c>
      <c r="F1465" s="5">
        <v>0</v>
      </c>
      <c r="G1465" s="5">
        <v>0</v>
      </c>
    </row>
    <row r="1466" spans="1:7" x14ac:dyDescent="0.3">
      <c r="A1466" s="1">
        <v>42744</v>
      </c>
      <c r="B1466" s="5">
        <v>15.023</v>
      </c>
      <c r="C1466" s="5">
        <v>0</v>
      </c>
      <c r="D1466" s="5">
        <v>15.55</v>
      </c>
      <c r="E1466" s="5">
        <v>0</v>
      </c>
      <c r="F1466" s="5">
        <v>0</v>
      </c>
      <c r="G1466" s="5">
        <v>0</v>
      </c>
    </row>
    <row r="1467" spans="1:7" x14ac:dyDescent="0.3">
      <c r="A1467" s="1">
        <v>42745</v>
      </c>
      <c r="B1467" s="5">
        <v>15.045</v>
      </c>
      <c r="C1467" s="5">
        <v>0</v>
      </c>
      <c r="D1467" s="5">
        <v>15.32</v>
      </c>
      <c r="E1467" s="5">
        <v>0</v>
      </c>
      <c r="F1467" s="5">
        <v>0</v>
      </c>
      <c r="G1467" s="5">
        <v>0</v>
      </c>
    </row>
    <row r="1468" spans="1:7" x14ac:dyDescent="0.3">
      <c r="A1468" s="1">
        <v>42746</v>
      </c>
      <c r="B1468" s="5">
        <v>15.268999999999998</v>
      </c>
      <c r="C1468" s="5">
        <v>15.518000000000001</v>
      </c>
      <c r="D1468" s="5">
        <v>15.659999999999998</v>
      </c>
      <c r="E1468" s="5">
        <v>0</v>
      </c>
      <c r="F1468" s="5">
        <v>0</v>
      </c>
      <c r="G1468" s="5">
        <v>0</v>
      </c>
    </row>
    <row r="1469" spans="1:7" x14ac:dyDescent="0.3">
      <c r="A1469" s="1">
        <v>42747</v>
      </c>
      <c r="B1469" s="5">
        <v>15.362</v>
      </c>
      <c r="C1469" s="5">
        <v>15.543999999999999</v>
      </c>
      <c r="D1469" s="5">
        <v>0</v>
      </c>
      <c r="E1469" s="5">
        <v>0</v>
      </c>
      <c r="F1469" s="5">
        <v>0</v>
      </c>
      <c r="G1469" s="5">
        <v>0</v>
      </c>
    </row>
    <row r="1470" spans="1:7" x14ac:dyDescent="0.3">
      <c r="A1470" s="1">
        <v>42750</v>
      </c>
      <c r="B1470" s="5">
        <v>15.093999999999999</v>
      </c>
      <c r="C1470" s="5">
        <v>15.162000000000001</v>
      </c>
      <c r="D1470" s="5">
        <v>0</v>
      </c>
      <c r="E1470" s="5">
        <v>0</v>
      </c>
      <c r="F1470" s="5">
        <v>0</v>
      </c>
      <c r="G1470" s="5">
        <v>0</v>
      </c>
    </row>
    <row r="1471" spans="1:7" x14ac:dyDescent="0.3">
      <c r="A1471" s="1">
        <v>42751</v>
      </c>
      <c r="B1471" s="5">
        <v>14.93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</row>
    <row r="1472" spans="1:7" x14ac:dyDescent="0.3">
      <c r="A1472" s="1">
        <v>42752</v>
      </c>
      <c r="B1472" s="5">
        <v>15.087999999999999</v>
      </c>
      <c r="C1472" s="5">
        <v>15.333</v>
      </c>
      <c r="D1472" s="5">
        <v>15.340000000000002</v>
      </c>
      <c r="E1472" s="5">
        <v>15.581999999999999</v>
      </c>
      <c r="F1472" s="5">
        <v>0</v>
      </c>
      <c r="G1472" s="5">
        <v>0</v>
      </c>
    </row>
    <row r="1473" spans="1:7" x14ac:dyDescent="0.3">
      <c r="A1473" s="1">
        <v>42753</v>
      </c>
      <c r="B1473" s="5">
        <v>15.104999999999999</v>
      </c>
      <c r="C1473" s="5">
        <v>15.473999999999998</v>
      </c>
      <c r="D1473" s="5">
        <v>0</v>
      </c>
      <c r="E1473" s="5">
        <v>15.65</v>
      </c>
      <c r="F1473" s="5">
        <v>0</v>
      </c>
      <c r="G1473" s="5">
        <v>0</v>
      </c>
    </row>
    <row r="1474" spans="1:7" x14ac:dyDescent="0.3">
      <c r="A1474" s="1">
        <v>42754</v>
      </c>
      <c r="B1474" s="5">
        <v>15.260000000000002</v>
      </c>
      <c r="C1474" s="5">
        <v>0</v>
      </c>
      <c r="D1474" s="5">
        <v>15.504999999999999</v>
      </c>
      <c r="E1474" s="5">
        <v>0</v>
      </c>
      <c r="F1474" s="5">
        <v>0</v>
      </c>
      <c r="G1474" s="5">
        <v>0</v>
      </c>
    </row>
    <row r="1475" spans="1:7" x14ac:dyDescent="0.3">
      <c r="A1475" s="1">
        <v>42757</v>
      </c>
      <c r="B1475" s="5">
        <v>15.282999999999999</v>
      </c>
      <c r="C1475" s="5">
        <v>15.411</v>
      </c>
      <c r="D1475" s="5">
        <v>0</v>
      </c>
      <c r="E1475" s="5">
        <v>0</v>
      </c>
      <c r="F1475" s="5">
        <v>0</v>
      </c>
      <c r="G1475" s="5">
        <v>0</v>
      </c>
    </row>
    <row r="1476" spans="1:7" x14ac:dyDescent="0.3">
      <c r="A1476" s="1">
        <v>42758</v>
      </c>
      <c r="B1476" s="5">
        <v>15.276999999999999</v>
      </c>
      <c r="C1476" s="5">
        <v>0</v>
      </c>
      <c r="D1476" s="5">
        <v>15.540999999999999</v>
      </c>
      <c r="E1476" s="5">
        <v>15.5</v>
      </c>
      <c r="F1476" s="5">
        <v>0</v>
      </c>
      <c r="G1476" s="5">
        <v>0</v>
      </c>
    </row>
    <row r="1477" spans="1:7" x14ac:dyDescent="0.3">
      <c r="A1477" s="1">
        <v>42759</v>
      </c>
      <c r="B1477" s="5">
        <v>15.145</v>
      </c>
      <c r="C1477" s="5">
        <v>15.298999999999999</v>
      </c>
      <c r="D1477" s="5">
        <v>15.348999999999998</v>
      </c>
      <c r="E1477" s="5">
        <v>15.35</v>
      </c>
      <c r="F1477" s="5">
        <v>0</v>
      </c>
      <c r="G1477" s="5">
        <v>0</v>
      </c>
    </row>
    <row r="1478" spans="1:7" x14ac:dyDescent="0.3">
      <c r="A1478" s="1">
        <v>42761</v>
      </c>
      <c r="B1478" s="5">
        <v>15.064</v>
      </c>
      <c r="C1478" s="5">
        <v>15.351999999999999</v>
      </c>
      <c r="D1478" s="5">
        <v>15.6</v>
      </c>
      <c r="E1478" s="5">
        <v>0</v>
      </c>
      <c r="F1478" s="5">
        <v>0</v>
      </c>
      <c r="G1478" s="5">
        <v>0</v>
      </c>
    </row>
    <row r="1479" spans="1:7" x14ac:dyDescent="0.3">
      <c r="A1479" s="1">
        <v>42764</v>
      </c>
      <c r="B1479" s="5">
        <v>14.918999999999999</v>
      </c>
      <c r="C1479" s="5">
        <v>14.976000000000001</v>
      </c>
      <c r="D1479" s="5">
        <v>0</v>
      </c>
      <c r="E1479" s="5">
        <v>0</v>
      </c>
      <c r="F1479" s="5">
        <v>0</v>
      </c>
      <c r="G1479" s="5">
        <v>0</v>
      </c>
    </row>
    <row r="1480" spans="1:7" x14ac:dyDescent="0.3">
      <c r="A1480" s="1">
        <v>42765</v>
      </c>
      <c r="B1480" s="5">
        <v>14.904</v>
      </c>
      <c r="C1480" s="5">
        <v>0</v>
      </c>
      <c r="D1480" s="5">
        <v>0</v>
      </c>
      <c r="E1480" s="5">
        <v>0</v>
      </c>
      <c r="F1480" s="5">
        <v>0</v>
      </c>
      <c r="G1480" s="5">
        <v>0</v>
      </c>
    </row>
    <row r="1481" spans="1:7" x14ac:dyDescent="0.3">
      <c r="A1481" s="1">
        <v>42766</v>
      </c>
      <c r="B1481" s="5">
        <v>15.289</v>
      </c>
      <c r="C1481" s="5">
        <v>15.55</v>
      </c>
      <c r="D1481" s="5">
        <v>15.315999999999999</v>
      </c>
      <c r="E1481" s="5">
        <v>15.581999999999999</v>
      </c>
      <c r="F1481" s="5">
        <v>0</v>
      </c>
      <c r="G1481" s="5">
        <v>0</v>
      </c>
    </row>
    <row r="1482" spans="1:7" x14ac:dyDescent="0.3">
      <c r="A1482" s="1">
        <v>42767</v>
      </c>
      <c r="B1482" s="5">
        <v>15.342000000000001</v>
      </c>
      <c r="C1482" s="5">
        <v>15.481</v>
      </c>
      <c r="D1482" s="5">
        <v>15.592000000000001</v>
      </c>
      <c r="E1482" s="5">
        <v>0</v>
      </c>
      <c r="F1482" s="5">
        <v>0</v>
      </c>
      <c r="G1482" s="5">
        <v>0</v>
      </c>
    </row>
    <row r="1483" spans="1:7" x14ac:dyDescent="0.3">
      <c r="A1483" s="1">
        <v>42768</v>
      </c>
      <c r="B1483" s="5">
        <v>15.337999999999999</v>
      </c>
      <c r="C1483" s="5">
        <v>15.348999999999998</v>
      </c>
      <c r="D1483" s="5">
        <v>0</v>
      </c>
      <c r="E1483" s="5">
        <v>15.5</v>
      </c>
      <c r="F1483" s="5">
        <v>0</v>
      </c>
      <c r="G1483" s="5">
        <v>0</v>
      </c>
    </row>
    <row r="1484" spans="1:7" x14ac:dyDescent="0.3">
      <c r="A1484" s="1">
        <v>42771</v>
      </c>
      <c r="B1484" s="5">
        <v>15.317</v>
      </c>
      <c r="C1484" s="5">
        <v>15.468000000000002</v>
      </c>
      <c r="D1484" s="5">
        <v>15.577</v>
      </c>
      <c r="E1484" s="5">
        <v>15.692</v>
      </c>
      <c r="F1484" s="5">
        <v>0</v>
      </c>
      <c r="G1484" s="5">
        <v>0</v>
      </c>
    </row>
    <row r="1485" spans="1:7" x14ac:dyDescent="0.3">
      <c r="A1485" s="1">
        <v>42772</v>
      </c>
      <c r="B1485" s="5">
        <v>15.354999999999999</v>
      </c>
      <c r="C1485" s="5">
        <v>0</v>
      </c>
      <c r="D1485" s="5">
        <v>15.662000000000001</v>
      </c>
      <c r="E1485" s="5">
        <v>15.559999999999999</v>
      </c>
      <c r="F1485" s="5">
        <v>0</v>
      </c>
      <c r="G1485" s="5">
        <v>0</v>
      </c>
    </row>
    <row r="1486" spans="1:7" x14ac:dyDescent="0.3">
      <c r="A1486" s="1">
        <v>42773</v>
      </c>
      <c r="B1486" s="5">
        <v>15.448999999999998</v>
      </c>
      <c r="C1486" s="5">
        <v>15.25</v>
      </c>
      <c r="D1486" s="5">
        <v>15.384999999999998</v>
      </c>
      <c r="E1486" s="5">
        <v>0</v>
      </c>
      <c r="F1486" s="5">
        <v>0</v>
      </c>
      <c r="G1486" s="5">
        <v>0</v>
      </c>
    </row>
    <row r="1487" spans="1:7" x14ac:dyDescent="0.3">
      <c r="A1487" s="1">
        <v>42774</v>
      </c>
      <c r="B1487" s="5">
        <v>15.287000000000001</v>
      </c>
      <c r="C1487" s="5">
        <v>15.260999999999999</v>
      </c>
      <c r="D1487" s="5">
        <v>15.55</v>
      </c>
      <c r="E1487" s="5">
        <v>0</v>
      </c>
      <c r="F1487" s="5">
        <v>0</v>
      </c>
      <c r="G1487" s="5">
        <v>0</v>
      </c>
    </row>
    <row r="1488" spans="1:7" x14ac:dyDescent="0.3">
      <c r="A1488" s="1">
        <v>42775</v>
      </c>
      <c r="B1488" s="5">
        <v>15.286</v>
      </c>
      <c r="C1488" s="5">
        <v>15.434000000000001</v>
      </c>
      <c r="D1488" s="5">
        <v>15.6</v>
      </c>
      <c r="E1488" s="5">
        <v>16</v>
      </c>
      <c r="F1488" s="5">
        <v>0</v>
      </c>
      <c r="G1488" s="5">
        <v>0</v>
      </c>
    </row>
    <row r="1489" spans="1:7" x14ac:dyDescent="0.3">
      <c r="A1489" s="1">
        <v>42778</v>
      </c>
      <c r="B1489" s="5">
        <v>15.093999999999999</v>
      </c>
      <c r="C1489" s="5">
        <v>15.396000000000001</v>
      </c>
      <c r="D1489" s="5">
        <v>0</v>
      </c>
      <c r="E1489" s="5">
        <v>0</v>
      </c>
      <c r="F1489" s="5">
        <v>0</v>
      </c>
      <c r="G1489" s="5">
        <v>0</v>
      </c>
    </row>
    <row r="1490" spans="1:7" x14ac:dyDescent="0.3">
      <c r="A1490" s="1">
        <v>42779</v>
      </c>
      <c r="B1490" s="5">
        <v>15.149000000000001</v>
      </c>
      <c r="C1490" s="5">
        <v>0</v>
      </c>
      <c r="D1490" s="5">
        <v>15.5</v>
      </c>
      <c r="E1490" s="5">
        <v>0</v>
      </c>
      <c r="F1490" s="5">
        <v>0</v>
      </c>
      <c r="G1490" s="5">
        <v>0</v>
      </c>
    </row>
    <row r="1491" spans="1:7" x14ac:dyDescent="0.3">
      <c r="A1491" s="1">
        <v>42780</v>
      </c>
      <c r="B1491" s="5">
        <v>15.043999999999999</v>
      </c>
      <c r="C1491" s="5">
        <v>15.526000000000002</v>
      </c>
      <c r="D1491" s="5">
        <v>15.35</v>
      </c>
      <c r="E1491" s="5">
        <v>15.5</v>
      </c>
      <c r="F1491" s="5">
        <v>0</v>
      </c>
      <c r="G1491" s="5">
        <v>0</v>
      </c>
    </row>
    <row r="1492" spans="1:7" x14ac:dyDescent="0.3">
      <c r="A1492" s="1">
        <v>42781</v>
      </c>
      <c r="B1492" s="5">
        <v>15.321000000000002</v>
      </c>
      <c r="C1492" s="5">
        <v>15.348000000000001</v>
      </c>
      <c r="D1492" s="5">
        <v>15.445999999999998</v>
      </c>
      <c r="E1492" s="5">
        <v>0</v>
      </c>
      <c r="F1492" s="5">
        <v>0</v>
      </c>
      <c r="G1492" s="5">
        <v>0</v>
      </c>
    </row>
    <row r="1493" spans="1:7" x14ac:dyDescent="0.3">
      <c r="A1493" s="1">
        <v>42782</v>
      </c>
      <c r="B1493" s="5">
        <v>15.340000000000002</v>
      </c>
      <c r="C1493" s="5">
        <v>15.409999999999998</v>
      </c>
      <c r="D1493" s="5">
        <v>15.617000000000001</v>
      </c>
      <c r="E1493" s="5">
        <v>15.525</v>
      </c>
      <c r="F1493" s="5">
        <v>0</v>
      </c>
      <c r="G1493" s="5">
        <v>16.3</v>
      </c>
    </row>
    <row r="1494" spans="1:7" x14ac:dyDescent="0.3">
      <c r="A1494" s="1">
        <v>42785</v>
      </c>
      <c r="B1494" s="5">
        <v>15.326999999999998</v>
      </c>
      <c r="C1494" s="5">
        <v>15.482999999999999</v>
      </c>
      <c r="D1494" s="5">
        <v>15.540000000000001</v>
      </c>
      <c r="E1494" s="5">
        <v>15.579000000000001</v>
      </c>
      <c r="F1494" s="5">
        <v>0</v>
      </c>
      <c r="G1494" s="5">
        <v>0</v>
      </c>
    </row>
    <row r="1495" spans="1:7" x14ac:dyDescent="0.3">
      <c r="A1495" s="1">
        <v>42786</v>
      </c>
      <c r="B1495" s="5">
        <v>15.134</v>
      </c>
      <c r="C1495" s="5">
        <v>0</v>
      </c>
      <c r="D1495" s="5">
        <v>0</v>
      </c>
      <c r="E1495" s="5">
        <v>15.357000000000001</v>
      </c>
      <c r="F1495" s="5">
        <v>0</v>
      </c>
      <c r="G1495" s="5">
        <v>0</v>
      </c>
    </row>
    <row r="1496" spans="1:7" x14ac:dyDescent="0.3">
      <c r="A1496" s="1">
        <v>42787</v>
      </c>
      <c r="B1496" s="5">
        <v>15.076999999999998</v>
      </c>
      <c r="C1496" s="5">
        <v>15.046999999999999</v>
      </c>
      <c r="D1496" s="5">
        <v>15.343000000000002</v>
      </c>
      <c r="E1496" s="5">
        <v>15.7</v>
      </c>
      <c r="F1496" s="5">
        <v>0</v>
      </c>
      <c r="G1496" s="5">
        <v>16.3</v>
      </c>
    </row>
    <row r="1497" spans="1:7" x14ac:dyDescent="0.3">
      <c r="A1497" s="1">
        <v>42788</v>
      </c>
      <c r="B1497" s="5">
        <v>15.393000000000001</v>
      </c>
      <c r="C1497" s="5">
        <v>15.448</v>
      </c>
      <c r="D1497" s="5">
        <v>15.75</v>
      </c>
      <c r="E1497" s="5">
        <v>0</v>
      </c>
      <c r="F1497" s="5">
        <v>0</v>
      </c>
      <c r="G1497" s="5">
        <v>0</v>
      </c>
    </row>
    <row r="1498" spans="1:7" x14ac:dyDescent="0.3">
      <c r="A1498" s="1">
        <v>42789</v>
      </c>
      <c r="B1498" s="5">
        <v>15.6</v>
      </c>
      <c r="C1498" s="5">
        <v>15.712999999999999</v>
      </c>
      <c r="D1498" s="5">
        <v>15.75</v>
      </c>
      <c r="E1498" s="5">
        <v>0</v>
      </c>
      <c r="F1498" s="5">
        <v>0</v>
      </c>
      <c r="G1498" s="5">
        <v>0</v>
      </c>
    </row>
    <row r="1499" spans="1:7" x14ac:dyDescent="0.3">
      <c r="A1499" s="1">
        <v>42792</v>
      </c>
      <c r="B1499" s="5">
        <v>15.573</v>
      </c>
      <c r="C1499" s="5">
        <v>15.722</v>
      </c>
      <c r="D1499" s="5">
        <v>15.7</v>
      </c>
      <c r="E1499" s="5">
        <v>15.731999999999999</v>
      </c>
      <c r="F1499" s="5">
        <v>0</v>
      </c>
      <c r="G1499" s="5">
        <v>15</v>
      </c>
    </row>
    <row r="1500" spans="1:7" x14ac:dyDescent="0.3">
      <c r="A1500" s="1">
        <v>42793</v>
      </c>
      <c r="B1500" s="5">
        <v>15.171000000000001</v>
      </c>
      <c r="C1500" s="5">
        <v>0</v>
      </c>
      <c r="D1500" s="5">
        <v>15.6</v>
      </c>
      <c r="E1500" s="5">
        <v>15.75</v>
      </c>
      <c r="F1500" s="5">
        <v>0</v>
      </c>
      <c r="G1500" s="5">
        <v>0</v>
      </c>
    </row>
    <row r="1501" spans="1:7" x14ac:dyDescent="0.3">
      <c r="A1501" s="1">
        <v>42794</v>
      </c>
      <c r="B1501" s="5">
        <v>15.593000000000002</v>
      </c>
      <c r="C1501" s="5">
        <v>15.734999999999999</v>
      </c>
      <c r="D1501" s="5">
        <v>15.740000000000002</v>
      </c>
      <c r="E1501" s="5">
        <v>15.933</v>
      </c>
      <c r="F1501" s="5">
        <v>0</v>
      </c>
      <c r="G1501" s="5">
        <v>16.5</v>
      </c>
    </row>
    <row r="1502" spans="1:7" x14ac:dyDescent="0.3">
      <c r="A1502" s="1">
        <v>42795</v>
      </c>
      <c r="B1502" s="5">
        <v>15.681999999999999</v>
      </c>
      <c r="C1502" s="5">
        <v>15.738</v>
      </c>
      <c r="D1502" s="5">
        <v>15.741</v>
      </c>
      <c r="E1502" s="5">
        <v>15.994</v>
      </c>
      <c r="F1502" s="5">
        <v>0</v>
      </c>
      <c r="G1502" s="5">
        <v>0</v>
      </c>
    </row>
    <row r="1503" spans="1:7" x14ac:dyDescent="0.3">
      <c r="A1503" s="1">
        <v>42796</v>
      </c>
      <c r="B1503" s="5">
        <v>15.717999999999998</v>
      </c>
      <c r="C1503" s="5">
        <v>15.643000000000001</v>
      </c>
      <c r="D1503" s="5">
        <v>15.723999999999998</v>
      </c>
      <c r="E1503" s="5">
        <v>0</v>
      </c>
      <c r="F1503" s="5">
        <v>0</v>
      </c>
      <c r="G1503" s="5">
        <v>0</v>
      </c>
    </row>
    <row r="1504" spans="1:7" x14ac:dyDescent="0.3">
      <c r="A1504" s="1">
        <v>42799</v>
      </c>
      <c r="B1504" s="5">
        <v>15.631999999999998</v>
      </c>
      <c r="C1504" s="5">
        <v>15.737000000000002</v>
      </c>
      <c r="D1504" s="5">
        <v>15.792999999999999</v>
      </c>
      <c r="E1504" s="5">
        <v>15.815999999999999</v>
      </c>
      <c r="F1504" s="5">
        <v>0</v>
      </c>
      <c r="G1504" s="5">
        <v>15</v>
      </c>
    </row>
    <row r="1505" spans="1:7" x14ac:dyDescent="0.3">
      <c r="A1505" s="1">
        <v>42800</v>
      </c>
      <c r="B1505" s="5">
        <v>15.677</v>
      </c>
      <c r="C1505" s="5">
        <v>0</v>
      </c>
      <c r="D1505" s="5">
        <v>15.75</v>
      </c>
      <c r="E1505" s="5">
        <v>15.827</v>
      </c>
      <c r="F1505" s="5">
        <v>0</v>
      </c>
      <c r="G1505" s="5">
        <v>0</v>
      </c>
    </row>
    <row r="1506" spans="1:7" x14ac:dyDescent="0.3">
      <c r="A1506" s="1">
        <v>42801</v>
      </c>
      <c r="B1506" s="5">
        <v>15.391999999999999</v>
      </c>
      <c r="C1506" s="5">
        <v>15.75</v>
      </c>
      <c r="D1506" s="5">
        <v>15.734</v>
      </c>
      <c r="E1506" s="5">
        <v>15.828999999999999</v>
      </c>
      <c r="F1506" s="5">
        <v>0</v>
      </c>
      <c r="G1506" s="5">
        <v>0</v>
      </c>
    </row>
    <row r="1507" spans="1:7" x14ac:dyDescent="0.3">
      <c r="A1507" s="1">
        <v>42802</v>
      </c>
      <c r="B1507" s="5">
        <v>15.336</v>
      </c>
      <c r="C1507" s="5">
        <v>15.618000000000002</v>
      </c>
      <c r="D1507" s="5">
        <v>0</v>
      </c>
      <c r="E1507" s="5">
        <v>0</v>
      </c>
      <c r="F1507" s="5">
        <v>0</v>
      </c>
      <c r="G1507" s="5">
        <v>16.75</v>
      </c>
    </row>
    <row r="1508" spans="1:7" x14ac:dyDescent="0.3">
      <c r="A1508" s="1">
        <v>42803</v>
      </c>
      <c r="B1508" s="5">
        <v>15.202999999999999</v>
      </c>
      <c r="C1508" s="5">
        <v>15.301</v>
      </c>
      <c r="D1508" s="5">
        <v>15.55</v>
      </c>
      <c r="E1508" s="5">
        <v>0</v>
      </c>
      <c r="F1508" s="5">
        <v>0</v>
      </c>
      <c r="G1508" s="5">
        <v>0</v>
      </c>
    </row>
    <row r="1509" spans="1:7" x14ac:dyDescent="0.3">
      <c r="A1509" s="1">
        <v>42806</v>
      </c>
      <c r="B1509" s="5">
        <v>14.981</v>
      </c>
      <c r="C1509" s="5">
        <v>15.082999999999998</v>
      </c>
      <c r="D1509" s="5">
        <v>0</v>
      </c>
      <c r="E1509" s="5">
        <v>15.75</v>
      </c>
      <c r="F1509" s="5">
        <v>0</v>
      </c>
      <c r="G1509" s="5">
        <v>0</v>
      </c>
    </row>
    <row r="1510" spans="1:7" x14ac:dyDescent="0.3">
      <c r="A1510" s="1">
        <v>42807</v>
      </c>
      <c r="B1510" s="5">
        <v>14.813000000000001</v>
      </c>
      <c r="C1510" s="5">
        <v>0</v>
      </c>
      <c r="D1510" s="5">
        <v>15.25</v>
      </c>
      <c r="E1510" s="5">
        <v>0</v>
      </c>
      <c r="F1510" s="5">
        <v>0</v>
      </c>
      <c r="G1510" s="5">
        <v>0</v>
      </c>
    </row>
    <row r="1511" spans="1:7" x14ac:dyDescent="0.3">
      <c r="A1511" s="1">
        <v>42808</v>
      </c>
      <c r="B1511" s="5">
        <v>15.654000000000002</v>
      </c>
      <c r="C1511" s="5">
        <v>0</v>
      </c>
      <c r="D1511" s="5">
        <v>15.726000000000001</v>
      </c>
      <c r="E1511" s="5">
        <v>15.766</v>
      </c>
      <c r="F1511" s="5">
        <v>0</v>
      </c>
      <c r="G1511" s="5">
        <v>0</v>
      </c>
    </row>
    <row r="1512" spans="1:7" x14ac:dyDescent="0.3">
      <c r="A1512" s="1">
        <v>42809</v>
      </c>
      <c r="B1512" s="5">
        <v>15.731999999999999</v>
      </c>
      <c r="C1512" s="5">
        <v>15.809000000000001</v>
      </c>
      <c r="D1512" s="5">
        <v>15.881</v>
      </c>
      <c r="E1512" s="5">
        <v>15.763</v>
      </c>
      <c r="F1512" s="5">
        <v>0</v>
      </c>
      <c r="G1512" s="5">
        <v>0</v>
      </c>
    </row>
    <row r="1513" spans="1:7" x14ac:dyDescent="0.3">
      <c r="A1513" s="1">
        <v>42810</v>
      </c>
      <c r="B1513" s="5">
        <v>15.684000000000001</v>
      </c>
      <c r="C1513" s="5">
        <v>15.592000000000001</v>
      </c>
      <c r="D1513" s="5">
        <v>15.75</v>
      </c>
      <c r="E1513" s="5">
        <v>15.75</v>
      </c>
      <c r="F1513" s="5">
        <v>0</v>
      </c>
      <c r="G1513" s="5">
        <v>0</v>
      </c>
    </row>
    <row r="1514" spans="1:7" x14ac:dyDescent="0.3">
      <c r="A1514" s="1">
        <v>42813</v>
      </c>
      <c r="B1514" s="5">
        <v>15.645999999999999</v>
      </c>
      <c r="C1514" s="5">
        <v>15.669</v>
      </c>
      <c r="D1514" s="5">
        <v>15.802</v>
      </c>
      <c r="E1514" s="5">
        <v>15.75</v>
      </c>
      <c r="F1514" s="5">
        <v>0</v>
      </c>
      <c r="G1514" s="5">
        <v>0</v>
      </c>
    </row>
    <row r="1515" spans="1:7" x14ac:dyDescent="0.3">
      <c r="A1515" s="1">
        <v>42814</v>
      </c>
      <c r="B1515" s="5">
        <v>15.648999999999999</v>
      </c>
      <c r="C1515" s="5">
        <v>15.85</v>
      </c>
      <c r="D1515" s="5">
        <v>15.762</v>
      </c>
      <c r="E1515" s="5">
        <v>15.894</v>
      </c>
      <c r="F1515" s="5">
        <v>0</v>
      </c>
      <c r="G1515" s="5">
        <v>0</v>
      </c>
    </row>
    <row r="1516" spans="1:7" x14ac:dyDescent="0.3">
      <c r="A1516" s="1">
        <v>42815</v>
      </c>
      <c r="B1516" s="5">
        <v>15.548999999999999</v>
      </c>
      <c r="C1516" s="5">
        <v>15.687999999999999</v>
      </c>
      <c r="D1516" s="5">
        <v>15.681000000000001</v>
      </c>
      <c r="E1516" s="5">
        <v>15.659999999999998</v>
      </c>
      <c r="F1516" s="5">
        <v>0</v>
      </c>
      <c r="G1516" s="5">
        <v>0</v>
      </c>
    </row>
    <row r="1517" spans="1:7" x14ac:dyDescent="0.3">
      <c r="A1517" s="1">
        <v>42816</v>
      </c>
      <c r="B1517" s="5">
        <v>15.464</v>
      </c>
      <c r="C1517" s="5">
        <v>15.733000000000001</v>
      </c>
      <c r="D1517" s="5">
        <v>15.950000000000001</v>
      </c>
      <c r="E1517" s="5">
        <v>15.8</v>
      </c>
      <c r="F1517" s="5">
        <v>0</v>
      </c>
      <c r="G1517" s="5">
        <v>0</v>
      </c>
    </row>
    <row r="1518" spans="1:7" x14ac:dyDescent="0.3">
      <c r="A1518" s="1">
        <v>42817</v>
      </c>
      <c r="B1518" s="5">
        <v>15.327999999999999</v>
      </c>
      <c r="C1518" s="5">
        <v>15.368</v>
      </c>
      <c r="D1518" s="5">
        <v>15.690000000000001</v>
      </c>
      <c r="E1518" s="5">
        <v>0</v>
      </c>
      <c r="F1518" s="5">
        <v>0</v>
      </c>
      <c r="G1518" s="5">
        <v>0</v>
      </c>
    </row>
    <row r="1519" spans="1:7" x14ac:dyDescent="0.3">
      <c r="A1519" s="1">
        <v>42820</v>
      </c>
      <c r="B1519" s="5">
        <v>15.068000000000001</v>
      </c>
      <c r="C1519" s="5">
        <v>15.176</v>
      </c>
      <c r="D1519" s="5">
        <v>15.803000000000001</v>
      </c>
      <c r="E1519" s="5">
        <v>0</v>
      </c>
      <c r="F1519" s="5">
        <v>0</v>
      </c>
      <c r="G1519" s="5">
        <v>0</v>
      </c>
    </row>
    <row r="1520" spans="1:7" x14ac:dyDescent="0.3">
      <c r="A1520" s="1">
        <v>42821</v>
      </c>
      <c r="B1520" s="5">
        <v>15.015000000000001</v>
      </c>
      <c r="C1520" s="5">
        <v>0</v>
      </c>
      <c r="D1520" s="5">
        <v>0</v>
      </c>
      <c r="E1520" s="5">
        <v>0</v>
      </c>
      <c r="F1520" s="5">
        <v>0</v>
      </c>
      <c r="G1520" s="5">
        <v>17</v>
      </c>
    </row>
    <row r="1521" spans="1:7" x14ac:dyDescent="0.3">
      <c r="A1521" s="1">
        <v>42822</v>
      </c>
      <c r="B1521" s="5">
        <v>15.473000000000001</v>
      </c>
      <c r="C1521" s="5">
        <v>15.892999999999999</v>
      </c>
      <c r="D1521" s="5">
        <v>15.784999999999998</v>
      </c>
      <c r="E1521" s="5">
        <v>15.792</v>
      </c>
      <c r="F1521" s="5">
        <v>0</v>
      </c>
      <c r="G1521" s="5">
        <v>0</v>
      </c>
    </row>
    <row r="1522" spans="1:7" x14ac:dyDescent="0.3">
      <c r="A1522" s="1">
        <v>42823</v>
      </c>
      <c r="B1522" s="5">
        <v>15.601999999999999</v>
      </c>
      <c r="C1522" s="5">
        <v>15.817999999999998</v>
      </c>
      <c r="D1522" s="5">
        <v>15.812999999999999</v>
      </c>
      <c r="E1522" s="5">
        <v>15.787000000000001</v>
      </c>
      <c r="F1522" s="5">
        <v>0</v>
      </c>
      <c r="G1522" s="5">
        <v>0</v>
      </c>
    </row>
    <row r="1523" spans="1:7" x14ac:dyDescent="0.3">
      <c r="A1523" s="1">
        <v>42824</v>
      </c>
      <c r="B1523" s="5">
        <v>15.686</v>
      </c>
      <c r="C1523" s="5">
        <v>15.717999999999998</v>
      </c>
      <c r="D1523" s="5">
        <v>15.756</v>
      </c>
      <c r="E1523" s="5">
        <v>0</v>
      </c>
      <c r="F1523" s="5">
        <v>0</v>
      </c>
      <c r="G1523" s="5">
        <v>0</v>
      </c>
    </row>
    <row r="1524" spans="1:7" x14ac:dyDescent="0.3">
      <c r="A1524" s="1">
        <v>42827</v>
      </c>
      <c r="B1524" s="5">
        <v>15.715000000000002</v>
      </c>
      <c r="C1524" s="5">
        <v>15.706000000000001</v>
      </c>
      <c r="D1524" s="5">
        <v>16.006</v>
      </c>
      <c r="E1524" s="5">
        <v>15.778</v>
      </c>
      <c r="F1524" s="5">
        <v>0</v>
      </c>
      <c r="G1524" s="5">
        <v>0</v>
      </c>
    </row>
    <row r="1525" spans="1:7" x14ac:dyDescent="0.3">
      <c r="A1525" s="1">
        <v>42828</v>
      </c>
      <c r="B1525" s="5">
        <v>15.733000000000001</v>
      </c>
      <c r="C1525" s="5">
        <v>15.7</v>
      </c>
      <c r="D1525" s="5">
        <v>15.984000000000002</v>
      </c>
      <c r="E1525" s="5">
        <v>15.75</v>
      </c>
      <c r="F1525" s="5">
        <v>0</v>
      </c>
      <c r="G1525" s="5">
        <v>0</v>
      </c>
    </row>
    <row r="1526" spans="1:7" x14ac:dyDescent="0.3">
      <c r="A1526" s="1">
        <v>42829</v>
      </c>
      <c r="B1526" s="5">
        <v>15.705</v>
      </c>
      <c r="C1526" s="5">
        <v>15.842000000000001</v>
      </c>
      <c r="D1526" s="5">
        <v>15.824</v>
      </c>
      <c r="E1526" s="5">
        <v>15.742000000000001</v>
      </c>
      <c r="F1526" s="5">
        <v>0</v>
      </c>
      <c r="G1526" s="5">
        <v>0</v>
      </c>
    </row>
    <row r="1527" spans="1:7" x14ac:dyDescent="0.3">
      <c r="A1527" s="1">
        <v>42830</v>
      </c>
      <c r="B1527" s="5">
        <v>15.606999999999999</v>
      </c>
      <c r="C1527" s="5">
        <v>15.653</v>
      </c>
      <c r="D1527" s="5">
        <v>15.551</v>
      </c>
      <c r="E1527" s="5">
        <v>0</v>
      </c>
      <c r="F1527" s="5">
        <v>0</v>
      </c>
      <c r="G1527" s="5">
        <v>0</v>
      </c>
    </row>
    <row r="1528" spans="1:7" x14ac:dyDescent="0.3">
      <c r="A1528" s="1">
        <v>42831</v>
      </c>
      <c r="B1528" s="5">
        <v>15.371000000000002</v>
      </c>
      <c r="C1528" s="5">
        <v>15.667</v>
      </c>
      <c r="D1528" s="5">
        <v>15.784000000000001</v>
      </c>
      <c r="E1528" s="5">
        <v>0</v>
      </c>
      <c r="F1528" s="5">
        <v>0</v>
      </c>
      <c r="G1528" s="5">
        <v>0</v>
      </c>
    </row>
    <row r="1529" spans="1:7" x14ac:dyDescent="0.3">
      <c r="A1529" s="1">
        <v>42834</v>
      </c>
      <c r="B1529" s="5">
        <v>15.231</v>
      </c>
      <c r="C1529" s="5">
        <v>15.348000000000001</v>
      </c>
      <c r="D1529" s="5">
        <v>0</v>
      </c>
      <c r="E1529" s="5">
        <v>15.989999999999998</v>
      </c>
      <c r="F1529" s="5">
        <v>0</v>
      </c>
      <c r="G1529" s="5">
        <v>0</v>
      </c>
    </row>
    <row r="1530" spans="1:7" x14ac:dyDescent="0.3">
      <c r="A1530" s="1">
        <v>42835</v>
      </c>
      <c r="B1530" s="5">
        <v>15.042</v>
      </c>
      <c r="C1530" s="5">
        <v>15.625</v>
      </c>
      <c r="D1530" s="5">
        <v>0</v>
      </c>
      <c r="E1530" s="5">
        <v>15.773999999999999</v>
      </c>
      <c r="F1530" s="5">
        <v>0</v>
      </c>
      <c r="G1530" s="5">
        <v>0</v>
      </c>
    </row>
    <row r="1531" spans="1:7" x14ac:dyDescent="0.3">
      <c r="A1531" s="1">
        <v>42836</v>
      </c>
      <c r="B1531" s="5">
        <v>15.668000000000001</v>
      </c>
      <c r="C1531" s="5">
        <v>0</v>
      </c>
      <c r="D1531" s="5">
        <v>15.782999999999999</v>
      </c>
      <c r="E1531" s="5">
        <v>15.907999999999999</v>
      </c>
      <c r="F1531" s="5">
        <v>0</v>
      </c>
      <c r="G1531" s="5">
        <v>0</v>
      </c>
    </row>
    <row r="1532" spans="1:7" x14ac:dyDescent="0.3">
      <c r="A1532" s="1">
        <v>42837</v>
      </c>
      <c r="B1532" s="5">
        <v>15.673999999999999</v>
      </c>
      <c r="C1532" s="5">
        <v>15.683</v>
      </c>
      <c r="D1532" s="5">
        <v>15.884</v>
      </c>
      <c r="E1532" s="5">
        <v>15.912000000000001</v>
      </c>
      <c r="F1532" s="5">
        <v>0</v>
      </c>
      <c r="G1532" s="5">
        <v>0</v>
      </c>
    </row>
    <row r="1533" spans="1:7" x14ac:dyDescent="0.3">
      <c r="A1533" s="1">
        <v>42838</v>
      </c>
      <c r="B1533" s="5">
        <v>15.529000000000002</v>
      </c>
      <c r="C1533" s="5">
        <v>0</v>
      </c>
      <c r="D1533" s="5">
        <v>15.6</v>
      </c>
      <c r="E1533" s="5">
        <v>15.75</v>
      </c>
      <c r="F1533" s="5">
        <v>0</v>
      </c>
      <c r="G1533" s="5">
        <v>0</v>
      </c>
    </row>
    <row r="1534" spans="1:7" x14ac:dyDescent="0.3">
      <c r="A1534" s="1">
        <v>42843</v>
      </c>
      <c r="B1534" s="5">
        <v>15.206</v>
      </c>
      <c r="C1534" s="5">
        <v>15.25</v>
      </c>
      <c r="D1534" s="5">
        <v>0</v>
      </c>
      <c r="E1534" s="5">
        <v>15.64</v>
      </c>
      <c r="F1534" s="5">
        <v>0</v>
      </c>
      <c r="G1534" s="5">
        <v>0</v>
      </c>
    </row>
    <row r="1535" spans="1:7" x14ac:dyDescent="0.3">
      <c r="A1535" s="1">
        <v>42844</v>
      </c>
      <c r="B1535" s="5">
        <v>15.126000000000001</v>
      </c>
      <c r="C1535" s="5">
        <v>15.25</v>
      </c>
      <c r="D1535" s="5">
        <v>15.334999999999999</v>
      </c>
      <c r="E1535" s="5">
        <v>15.242000000000001</v>
      </c>
      <c r="F1535" s="5">
        <v>0</v>
      </c>
      <c r="G1535" s="5">
        <v>0</v>
      </c>
    </row>
    <row r="1536" spans="1:7" x14ac:dyDescent="0.3">
      <c r="A1536" s="1">
        <v>42845</v>
      </c>
      <c r="B1536" s="5">
        <v>14.994999999999999</v>
      </c>
      <c r="C1536" s="5">
        <v>15.135000000000002</v>
      </c>
      <c r="D1536" s="5">
        <v>15.25</v>
      </c>
      <c r="E1536" s="5">
        <v>0</v>
      </c>
      <c r="F1536" s="5">
        <v>0</v>
      </c>
      <c r="G1536" s="5">
        <v>0</v>
      </c>
    </row>
    <row r="1537" spans="1:7" x14ac:dyDescent="0.3">
      <c r="A1537" s="1">
        <v>42848</v>
      </c>
      <c r="B1537" s="5">
        <v>14.994</v>
      </c>
      <c r="C1537" s="5">
        <v>15.15</v>
      </c>
      <c r="D1537" s="5">
        <v>15.35</v>
      </c>
      <c r="E1537" s="5">
        <v>0</v>
      </c>
      <c r="F1537" s="5">
        <v>0</v>
      </c>
      <c r="G1537" s="5">
        <v>0</v>
      </c>
    </row>
    <row r="1538" spans="1:7" x14ac:dyDescent="0.3">
      <c r="A1538" s="1">
        <v>42849</v>
      </c>
      <c r="B1538" s="5">
        <v>14.973000000000001</v>
      </c>
      <c r="C1538" s="5">
        <v>15.532999999999999</v>
      </c>
      <c r="D1538" s="5">
        <v>0</v>
      </c>
      <c r="E1538" s="5">
        <v>0</v>
      </c>
      <c r="F1538" s="5">
        <v>0</v>
      </c>
      <c r="G1538" s="5">
        <v>0</v>
      </c>
    </row>
    <row r="1539" spans="1:7" x14ac:dyDescent="0.3">
      <c r="A1539" s="1">
        <v>42851</v>
      </c>
      <c r="B1539" s="5">
        <v>15.654000000000002</v>
      </c>
      <c r="C1539" s="5">
        <v>15.744</v>
      </c>
      <c r="D1539" s="5">
        <v>15.754999999999999</v>
      </c>
      <c r="E1539" s="5">
        <v>15.790000000000001</v>
      </c>
      <c r="F1539" s="5">
        <v>0</v>
      </c>
      <c r="G1539" s="5">
        <v>0</v>
      </c>
    </row>
    <row r="1540" spans="1:7" x14ac:dyDescent="0.3">
      <c r="A1540" s="1">
        <v>42852</v>
      </c>
      <c r="B1540" s="5">
        <v>15.686</v>
      </c>
      <c r="C1540" s="5">
        <v>15.706999999999999</v>
      </c>
      <c r="D1540" s="5">
        <v>15.795</v>
      </c>
      <c r="E1540" s="5">
        <v>15.459</v>
      </c>
      <c r="F1540" s="5">
        <v>0</v>
      </c>
      <c r="G1540" s="5">
        <v>0</v>
      </c>
    </row>
    <row r="1541" spans="1:7" x14ac:dyDescent="0.3">
      <c r="A1541" s="1">
        <v>42855</v>
      </c>
      <c r="B1541" s="5">
        <v>15.645000000000001</v>
      </c>
      <c r="C1541" s="5">
        <v>15.6</v>
      </c>
      <c r="D1541" s="5">
        <v>15.769</v>
      </c>
      <c r="E1541" s="5">
        <v>15.878</v>
      </c>
      <c r="F1541" s="5">
        <v>0</v>
      </c>
      <c r="G1541" s="5">
        <v>0</v>
      </c>
    </row>
    <row r="1542" spans="1:7" x14ac:dyDescent="0.3">
      <c r="A1542" s="1">
        <v>42857</v>
      </c>
      <c r="B1542" s="5">
        <v>15.635999999999999</v>
      </c>
      <c r="C1542" s="5">
        <v>0</v>
      </c>
      <c r="D1542" s="5">
        <v>15.644</v>
      </c>
      <c r="E1542" s="5">
        <v>0</v>
      </c>
      <c r="F1542" s="5">
        <v>0</v>
      </c>
      <c r="G1542" s="5">
        <v>0</v>
      </c>
    </row>
    <row r="1543" spans="1:7" x14ac:dyDescent="0.3">
      <c r="A1543" s="1">
        <v>42858</v>
      </c>
      <c r="B1543" s="5">
        <v>15.553000000000001</v>
      </c>
      <c r="C1543" s="5">
        <v>15.67</v>
      </c>
      <c r="D1543" s="5">
        <v>15.673</v>
      </c>
      <c r="E1543" s="5">
        <v>0</v>
      </c>
      <c r="F1543" s="5">
        <v>0</v>
      </c>
      <c r="G1543" s="5">
        <v>0</v>
      </c>
    </row>
    <row r="1544" spans="1:7" x14ac:dyDescent="0.3">
      <c r="A1544" s="1">
        <v>42859</v>
      </c>
      <c r="B1544" s="5">
        <v>15.669</v>
      </c>
      <c r="C1544" s="5">
        <v>15.637</v>
      </c>
      <c r="D1544" s="5">
        <v>15.696999999999999</v>
      </c>
      <c r="E1544" s="5">
        <v>15.950000000000001</v>
      </c>
      <c r="F1544" s="5">
        <v>0</v>
      </c>
      <c r="G1544" s="5">
        <v>0</v>
      </c>
    </row>
    <row r="1545" spans="1:7" x14ac:dyDescent="0.3">
      <c r="A1545" s="1">
        <v>42862</v>
      </c>
      <c r="B1545" s="5">
        <v>15.65</v>
      </c>
      <c r="C1545" s="5">
        <v>15.720999999999998</v>
      </c>
      <c r="D1545" s="5">
        <v>15.9</v>
      </c>
      <c r="E1545" s="5">
        <v>0</v>
      </c>
      <c r="F1545" s="5">
        <v>0</v>
      </c>
      <c r="G1545" s="5">
        <v>0</v>
      </c>
    </row>
    <row r="1546" spans="1:7" x14ac:dyDescent="0.3">
      <c r="A1546" s="1">
        <v>42863</v>
      </c>
      <c r="B1546" s="5">
        <v>15.476999999999999</v>
      </c>
      <c r="C1546" s="5">
        <v>16</v>
      </c>
      <c r="D1546" s="5">
        <v>16.047000000000001</v>
      </c>
      <c r="E1546" s="5">
        <v>0</v>
      </c>
      <c r="F1546" s="5">
        <v>0</v>
      </c>
      <c r="G1546" s="5">
        <v>0</v>
      </c>
    </row>
    <row r="1547" spans="1:7" x14ac:dyDescent="0.3">
      <c r="A1547" s="1">
        <v>42864</v>
      </c>
      <c r="B1547" s="5">
        <v>15.776999999999999</v>
      </c>
      <c r="C1547" s="5">
        <v>15.782999999999999</v>
      </c>
      <c r="D1547" s="5">
        <v>15.747</v>
      </c>
      <c r="E1547" s="5">
        <v>15.776999999999999</v>
      </c>
      <c r="F1547" s="5">
        <v>0</v>
      </c>
      <c r="G1547" s="5">
        <v>0</v>
      </c>
    </row>
    <row r="1548" spans="1:7" x14ac:dyDescent="0.3">
      <c r="A1548" s="1">
        <v>42865</v>
      </c>
      <c r="B1548" s="5">
        <v>15.734999999999999</v>
      </c>
      <c r="C1548" s="5">
        <v>15.681000000000001</v>
      </c>
      <c r="D1548" s="5">
        <v>15.778</v>
      </c>
      <c r="E1548" s="5">
        <v>15.765000000000001</v>
      </c>
      <c r="F1548" s="5">
        <v>0</v>
      </c>
      <c r="G1548" s="5">
        <v>0</v>
      </c>
    </row>
    <row r="1549" spans="1:7" x14ac:dyDescent="0.3">
      <c r="A1549" s="1">
        <v>42866</v>
      </c>
      <c r="B1549" s="5">
        <v>15.677</v>
      </c>
      <c r="C1549" s="5">
        <v>15.75</v>
      </c>
      <c r="D1549" s="5">
        <v>15.748000000000001</v>
      </c>
      <c r="E1549" s="5">
        <v>16.004999999999999</v>
      </c>
      <c r="F1549" s="5">
        <v>0</v>
      </c>
      <c r="G1549" s="5">
        <v>0</v>
      </c>
    </row>
    <row r="1550" spans="1:7" x14ac:dyDescent="0.3">
      <c r="A1550" s="1">
        <v>42869</v>
      </c>
      <c r="B1550" s="5">
        <v>15.617000000000001</v>
      </c>
      <c r="C1550" s="5">
        <v>15.706000000000001</v>
      </c>
      <c r="D1550" s="5">
        <v>15.75</v>
      </c>
      <c r="E1550" s="5">
        <v>15.798000000000002</v>
      </c>
      <c r="F1550" s="5">
        <v>0</v>
      </c>
      <c r="G1550" s="5">
        <v>0</v>
      </c>
    </row>
    <row r="1551" spans="1:7" x14ac:dyDescent="0.3">
      <c r="A1551" s="1">
        <v>42870</v>
      </c>
      <c r="B1551" s="5">
        <v>15.404999999999999</v>
      </c>
      <c r="C1551" s="5">
        <v>15.776999999999999</v>
      </c>
      <c r="D1551" s="5">
        <v>15.803000000000001</v>
      </c>
      <c r="E1551" s="5">
        <v>15.75</v>
      </c>
      <c r="F1551" s="5">
        <v>0</v>
      </c>
      <c r="G1551" s="5">
        <v>0</v>
      </c>
    </row>
    <row r="1552" spans="1:7" x14ac:dyDescent="0.3">
      <c r="A1552" s="1">
        <v>42871</v>
      </c>
      <c r="B1552" s="5">
        <v>15.465999999999999</v>
      </c>
      <c r="C1552" s="5">
        <v>15.698</v>
      </c>
      <c r="D1552" s="5">
        <v>15.709999999999999</v>
      </c>
      <c r="E1552" s="5">
        <v>15.7</v>
      </c>
      <c r="F1552" s="5">
        <v>0</v>
      </c>
      <c r="G1552" s="5">
        <v>0</v>
      </c>
    </row>
    <row r="1553" spans="1:7" x14ac:dyDescent="0.3">
      <c r="A1553" s="1">
        <v>42872</v>
      </c>
      <c r="B1553" s="5">
        <v>15.523999999999999</v>
      </c>
      <c r="C1553" s="5">
        <v>15.915000000000001</v>
      </c>
      <c r="D1553" s="5">
        <v>0</v>
      </c>
      <c r="E1553" s="5">
        <v>0</v>
      </c>
      <c r="F1553" s="5">
        <v>0</v>
      </c>
      <c r="G1553" s="5">
        <v>0</v>
      </c>
    </row>
    <row r="1554" spans="1:7" x14ac:dyDescent="0.3">
      <c r="A1554" s="1">
        <v>42873</v>
      </c>
      <c r="B1554" s="5">
        <v>15.722</v>
      </c>
      <c r="C1554" s="5">
        <v>15.786</v>
      </c>
      <c r="D1554" s="5">
        <v>0</v>
      </c>
      <c r="E1554" s="5">
        <v>0</v>
      </c>
      <c r="F1554" s="5">
        <v>0</v>
      </c>
      <c r="G1554" s="5">
        <v>0</v>
      </c>
    </row>
    <row r="1555" spans="1:7" x14ac:dyDescent="0.3">
      <c r="A1555" s="1">
        <v>42876</v>
      </c>
      <c r="B1555" s="5">
        <v>15.489000000000001</v>
      </c>
      <c r="C1555" s="5">
        <v>15.679000000000002</v>
      </c>
      <c r="D1555" s="5">
        <v>0</v>
      </c>
      <c r="E1555" s="5">
        <v>0</v>
      </c>
      <c r="F1555" s="5">
        <v>0</v>
      </c>
      <c r="G1555" s="5">
        <v>0</v>
      </c>
    </row>
    <row r="1556" spans="1:7" x14ac:dyDescent="0.3">
      <c r="A1556" s="1">
        <v>42877</v>
      </c>
      <c r="B1556" s="5">
        <v>17.230999999999998</v>
      </c>
      <c r="C1556" s="5">
        <v>0</v>
      </c>
      <c r="D1556" s="5">
        <v>17.75</v>
      </c>
      <c r="E1556" s="5">
        <v>17.649999999999999</v>
      </c>
      <c r="F1556" s="5">
        <v>0</v>
      </c>
      <c r="G1556" s="5">
        <v>17</v>
      </c>
    </row>
    <row r="1557" spans="1:7" x14ac:dyDescent="0.3">
      <c r="A1557" s="1">
        <v>42878</v>
      </c>
      <c r="B1557" s="5">
        <v>17.663999999999998</v>
      </c>
      <c r="C1557" s="5">
        <v>18.185000000000002</v>
      </c>
      <c r="D1557" s="5">
        <v>17.782999999999998</v>
      </c>
      <c r="E1557" s="5">
        <v>17.801000000000002</v>
      </c>
      <c r="F1557" s="5">
        <v>0</v>
      </c>
      <c r="G1557" s="5">
        <v>0</v>
      </c>
    </row>
    <row r="1558" spans="1:7" x14ac:dyDescent="0.3">
      <c r="A1558" s="1">
        <v>42879</v>
      </c>
      <c r="B1558" s="5">
        <v>17.713000000000001</v>
      </c>
      <c r="C1558" s="5">
        <v>0</v>
      </c>
      <c r="D1558" s="5">
        <v>17.980999999999998</v>
      </c>
      <c r="E1558" s="5">
        <v>17.812000000000001</v>
      </c>
      <c r="F1558" s="5">
        <v>0</v>
      </c>
      <c r="G1558" s="5">
        <v>0</v>
      </c>
    </row>
    <row r="1559" spans="1:7" x14ac:dyDescent="0.3">
      <c r="A1559" s="1">
        <v>42880</v>
      </c>
      <c r="B1559" s="5">
        <v>17.724</v>
      </c>
      <c r="C1559" s="5">
        <v>17.710999999999999</v>
      </c>
      <c r="D1559" s="5">
        <v>18.25</v>
      </c>
      <c r="E1559" s="5">
        <v>0</v>
      </c>
      <c r="F1559" s="5">
        <v>0</v>
      </c>
      <c r="G1559" s="5">
        <v>0</v>
      </c>
    </row>
    <row r="1560" spans="1:7" x14ac:dyDescent="0.3">
      <c r="A1560" s="1">
        <v>42883</v>
      </c>
      <c r="B1560" s="5">
        <v>17.696000000000002</v>
      </c>
      <c r="C1560" s="5">
        <v>17.808</v>
      </c>
      <c r="D1560" s="5">
        <v>18.082999999999998</v>
      </c>
      <c r="E1560" s="5">
        <v>17.891999999999999</v>
      </c>
      <c r="F1560" s="5">
        <v>0</v>
      </c>
      <c r="G1560" s="5">
        <v>0</v>
      </c>
    </row>
    <row r="1561" spans="1:7" x14ac:dyDescent="0.3">
      <c r="A1561" s="1">
        <v>42884</v>
      </c>
      <c r="B1561" s="5">
        <v>17.7</v>
      </c>
      <c r="C1561" s="5">
        <v>18.041</v>
      </c>
      <c r="D1561" s="5">
        <v>17.849999999999998</v>
      </c>
      <c r="E1561" s="5">
        <v>17.75</v>
      </c>
      <c r="F1561" s="5">
        <v>0</v>
      </c>
      <c r="G1561" s="5">
        <v>0</v>
      </c>
    </row>
    <row r="1562" spans="1:7" x14ac:dyDescent="0.3">
      <c r="A1562" s="1">
        <v>42885</v>
      </c>
      <c r="B1562" s="5">
        <v>17.699000000000002</v>
      </c>
      <c r="C1562" s="5">
        <v>0</v>
      </c>
      <c r="D1562" s="5">
        <v>17.812000000000001</v>
      </c>
      <c r="E1562" s="5">
        <v>17.863</v>
      </c>
      <c r="F1562" s="5">
        <v>0</v>
      </c>
      <c r="G1562" s="5">
        <v>0</v>
      </c>
    </row>
    <row r="1563" spans="1:7" x14ac:dyDescent="0.3">
      <c r="A1563" s="1">
        <v>42886</v>
      </c>
      <c r="B1563" s="5">
        <v>17.670999999999999</v>
      </c>
      <c r="C1563" s="5">
        <v>17.907</v>
      </c>
      <c r="D1563" s="5">
        <v>18.099999999999998</v>
      </c>
      <c r="E1563" s="5">
        <v>0</v>
      </c>
      <c r="F1563" s="5">
        <v>0</v>
      </c>
      <c r="G1563" s="5">
        <v>0</v>
      </c>
    </row>
    <row r="1564" spans="1:7" x14ac:dyDescent="0.3">
      <c r="A1564" s="1">
        <v>42887</v>
      </c>
      <c r="B1564" s="5">
        <v>17.621000000000002</v>
      </c>
      <c r="C1564" s="5">
        <v>17.549999999999997</v>
      </c>
      <c r="D1564" s="5">
        <v>17.75</v>
      </c>
      <c r="E1564" s="5">
        <v>0</v>
      </c>
      <c r="F1564" s="5">
        <v>0</v>
      </c>
      <c r="G1564" s="5">
        <v>0</v>
      </c>
    </row>
    <row r="1565" spans="1:7" x14ac:dyDescent="0.3">
      <c r="A1565" s="1">
        <v>42890</v>
      </c>
      <c r="B1565" s="5">
        <v>17.311</v>
      </c>
      <c r="C1565" s="5">
        <v>17.713999999999999</v>
      </c>
      <c r="D1565" s="5">
        <v>0</v>
      </c>
      <c r="E1565" s="5">
        <v>0</v>
      </c>
      <c r="F1565" s="5">
        <v>0</v>
      </c>
      <c r="G1565" s="5">
        <v>0</v>
      </c>
    </row>
    <row r="1566" spans="1:7" x14ac:dyDescent="0.3">
      <c r="A1566" s="1">
        <v>42891</v>
      </c>
      <c r="B1566" s="5">
        <v>17.014000000000003</v>
      </c>
      <c r="C1566" s="5">
        <v>17.549999999999997</v>
      </c>
      <c r="D1566" s="5">
        <v>18.2</v>
      </c>
      <c r="E1566" s="5">
        <v>17.75</v>
      </c>
      <c r="F1566" s="5">
        <v>0</v>
      </c>
      <c r="G1566" s="5">
        <v>0</v>
      </c>
    </row>
    <row r="1567" spans="1:7" x14ac:dyDescent="0.3">
      <c r="A1567" s="1">
        <v>42892</v>
      </c>
      <c r="B1567" s="5">
        <v>17.684000000000001</v>
      </c>
      <c r="C1567" s="5">
        <v>17.984000000000002</v>
      </c>
      <c r="D1567" s="5">
        <v>17.766999999999999</v>
      </c>
      <c r="E1567" s="5">
        <v>17.866</v>
      </c>
      <c r="F1567" s="5">
        <v>0</v>
      </c>
      <c r="G1567" s="5">
        <v>0</v>
      </c>
    </row>
    <row r="1568" spans="1:7" x14ac:dyDescent="0.3">
      <c r="A1568" s="1">
        <v>42893</v>
      </c>
      <c r="B1568" s="5">
        <v>17.632000000000001</v>
      </c>
      <c r="C1568" s="5">
        <v>17.75</v>
      </c>
      <c r="D1568" s="5">
        <v>17.923000000000002</v>
      </c>
      <c r="E1568" s="5">
        <v>17.95</v>
      </c>
      <c r="F1568" s="5">
        <v>0</v>
      </c>
      <c r="G1568" s="5">
        <v>0</v>
      </c>
    </row>
    <row r="1569" spans="1:7" x14ac:dyDescent="0.3">
      <c r="A1569" s="1">
        <v>42894</v>
      </c>
      <c r="B1569" s="5">
        <v>17.652999999999999</v>
      </c>
      <c r="C1569" s="5">
        <v>17.951000000000001</v>
      </c>
      <c r="D1569" s="5">
        <v>17.895</v>
      </c>
      <c r="E1569" s="5">
        <v>0</v>
      </c>
      <c r="F1569" s="5">
        <v>0</v>
      </c>
      <c r="G1569" s="5">
        <v>0</v>
      </c>
    </row>
    <row r="1570" spans="1:7" x14ac:dyDescent="0.3">
      <c r="A1570" s="1">
        <v>42897</v>
      </c>
      <c r="B1570" s="5">
        <v>17.686</v>
      </c>
      <c r="C1570" s="5">
        <v>17.816000000000003</v>
      </c>
      <c r="D1570" s="5">
        <v>17.905999999999999</v>
      </c>
      <c r="E1570" s="5">
        <v>17.75</v>
      </c>
      <c r="F1570" s="5">
        <v>0</v>
      </c>
      <c r="G1570" s="5">
        <v>0</v>
      </c>
    </row>
    <row r="1571" spans="1:7" x14ac:dyDescent="0.3">
      <c r="A1571" s="1">
        <v>42898</v>
      </c>
      <c r="B1571" s="5">
        <v>17.666</v>
      </c>
      <c r="C1571" s="5">
        <v>17.934000000000001</v>
      </c>
      <c r="D1571" s="5">
        <v>18.25</v>
      </c>
      <c r="E1571" s="5">
        <v>17.75</v>
      </c>
      <c r="F1571" s="5">
        <v>0</v>
      </c>
      <c r="G1571" s="5">
        <v>0</v>
      </c>
    </row>
    <row r="1572" spans="1:7" x14ac:dyDescent="0.3">
      <c r="A1572" s="1">
        <v>42899</v>
      </c>
      <c r="B1572" s="5">
        <v>17.743000000000002</v>
      </c>
      <c r="C1572" s="5">
        <v>17.75</v>
      </c>
      <c r="D1572" s="5">
        <v>17.816000000000003</v>
      </c>
      <c r="E1572" s="5">
        <v>0</v>
      </c>
      <c r="F1572" s="5">
        <v>0</v>
      </c>
      <c r="G1572" s="5">
        <v>0</v>
      </c>
    </row>
    <row r="1573" spans="1:7" x14ac:dyDescent="0.3">
      <c r="A1573" s="1">
        <v>42900</v>
      </c>
      <c r="B1573" s="5">
        <v>17.738</v>
      </c>
      <c r="C1573" s="5">
        <v>17.925000000000001</v>
      </c>
      <c r="D1573" s="5">
        <v>18.001000000000001</v>
      </c>
      <c r="E1573" s="5">
        <v>0</v>
      </c>
      <c r="F1573" s="5">
        <v>0</v>
      </c>
      <c r="G1573" s="5">
        <v>0</v>
      </c>
    </row>
    <row r="1574" spans="1:7" x14ac:dyDescent="0.3">
      <c r="A1574" s="1">
        <v>42901</v>
      </c>
      <c r="B1574" s="5">
        <v>17.728999999999999</v>
      </c>
      <c r="C1574" s="5">
        <v>17.919999999999998</v>
      </c>
      <c r="D1574" s="5">
        <v>17.832000000000001</v>
      </c>
      <c r="E1574" s="5">
        <v>0</v>
      </c>
      <c r="F1574" s="5">
        <v>0</v>
      </c>
      <c r="G1574" s="5">
        <v>0</v>
      </c>
    </row>
    <row r="1575" spans="1:7" x14ac:dyDescent="0.3">
      <c r="A1575" s="1">
        <v>42904</v>
      </c>
      <c r="B1575" s="5">
        <v>17.510999999999999</v>
      </c>
      <c r="C1575" s="5">
        <v>17.91</v>
      </c>
      <c r="D1575" s="5">
        <v>0</v>
      </c>
      <c r="E1575" s="5">
        <v>0</v>
      </c>
      <c r="F1575" s="5">
        <v>0</v>
      </c>
      <c r="G1575" s="5">
        <v>0</v>
      </c>
    </row>
    <row r="1576" spans="1:7" x14ac:dyDescent="0.3">
      <c r="A1576" s="1">
        <v>42905</v>
      </c>
      <c r="B1576" s="5">
        <v>17.391000000000002</v>
      </c>
      <c r="C1576" s="5">
        <v>17.849999999999998</v>
      </c>
      <c r="D1576" s="5">
        <v>0</v>
      </c>
      <c r="E1576" s="5">
        <v>17.75</v>
      </c>
      <c r="F1576" s="5">
        <v>0</v>
      </c>
      <c r="G1576" s="5">
        <v>0</v>
      </c>
    </row>
    <row r="1577" spans="1:7" x14ac:dyDescent="0.3">
      <c r="A1577" s="1">
        <v>42906</v>
      </c>
      <c r="B1577" s="5">
        <v>17.739000000000001</v>
      </c>
      <c r="C1577" s="5">
        <v>17.75</v>
      </c>
      <c r="D1577" s="5">
        <v>0</v>
      </c>
      <c r="E1577" s="5">
        <v>17.936</v>
      </c>
      <c r="F1577" s="5">
        <v>0</v>
      </c>
      <c r="G1577" s="5">
        <v>0</v>
      </c>
    </row>
    <row r="1578" spans="1:7" x14ac:dyDescent="0.3">
      <c r="A1578" s="1">
        <v>42907</v>
      </c>
      <c r="B1578" s="5">
        <v>17.823</v>
      </c>
      <c r="C1578" s="5">
        <v>0</v>
      </c>
      <c r="D1578" s="5">
        <v>18.176000000000002</v>
      </c>
      <c r="E1578" s="5">
        <v>0</v>
      </c>
      <c r="F1578" s="5">
        <v>0</v>
      </c>
      <c r="G1578" s="5">
        <v>0</v>
      </c>
    </row>
    <row r="1579" spans="1:7" x14ac:dyDescent="0.3">
      <c r="A1579" s="1">
        <v>42908</v>
      </c>
      <c r="B1579" s="5">
        <v>17.879000000000001</v>
      </c>
      <c r="C1579" s="5">
        <v>0</v>
      </c>
      <c r="D1579" s="5">
        <v>0</v>
      </c>
      <c r="E1579" s="5">
        <v>17.75</v>
      </c>
      <c r="F1579" s="5">
        <v>0</v>
      </c>
      <c r="G1579" s="5">
        <v>0</v>
      </c>
    </row>
    <row r="1580" spans="1:7" x14ac:dyDescent="0.3">
      <c r="A1580" s="1">
        <v>42914</v>
      </c>
      <c r="B1580" s="5">
        <v>17.788</v>
      </c>
      <c r="C1580" s="5">
        <v>18.029999999999998</v>
      </c>
      <c r="D1580" s="5">
        <v>17.902000000000001</v>
      </c>
      <c r="E1580" s="5">
        <v>0</v>
      </c>
      <c r="F1580" s="5">
        <v>0</v>
      </c>
      <c r="G1580" s="5">
        <v>0</v>
      </c>
    </row>
    <row r="1581" spans="1:7" x14ac:dyDescent="0.3">
      <c r="A1581" s="1">
        <v>42918</v>
      </c>
      <c r="B1581" s="5">
        <v>17.786999999999999</v>
      </c>
      <c r="C1581" s="5">
        <v>17.755000000000003</v>
      </c>
      <c r="D1581" s="5">
        <v>17.867000000000001</v>
      </c>
      <c r="E1581" s="5">
        <v>0</v>
      </c>
      <c r="F1581" s="5">
        <v>0</v>
      </c>
      <c r="G1581" s="5">
        <v>0</v>
      </c>
    </row>
    <row r="1582" spans="1:7" x14ac:dyDescent="0.3">
      <c r="A1582" s="1">
        <v>42919</v>
      </c>
      <c r="B1582" s="5">
        <v>17.563000000000002</v>
      </c>
      <c r="C1582" s="5">
        <v>0</v>
      </c>
      <c r="D1582" s="5">
        <v>17.75</v>
      </c>
      <c r="E1582" s="5">
        <v>17.948</v>
      </c>
      <c r="F1582" s="5">
        <v>0</v>
      </c>
      <c r="G1582" s="5">
        <v>0</v>
      </c>
    </row>
    <row r="1583" spans="1:7" x14ac:dyDescent="0.3">
      <c r="A1583" s="1">
        <v>42920</v>
      </c>
      <c r="B1583" s="5">
        <v>17.832999999999998</v>
      </c>
      <c r="C1583" s="5">
        <v>17.75</v>
      </c>
      <c r="D1583" s="5">
        <v>17.852999999999998</v>
      </c>
      <c r="E1583" s="5">
        <v>0</v>
      </c>
      <c r="F1583" s="5">
        <v>0</v>
      </c>
      <c r="G1583" s="5">
        <v>0</v>
      </c>
    </row>
    <row r="1584" spans="1:7" x14ac:dyDescent="0.3">
      <c r="A1584" s="1">
        <v>42921</v>
      </c>
      <c r="B1584" s="5">
        <v>17.817</v>
      </c>
      <c r="C1584" s="5">
        <v>17.902999999999999</v>
      </c>
      <c r="D1584" s="5">
        <v>18.079000000000001</v>
      </c>
      <c r="E1584" s="5">
        <v>0</v>
      </c>
      <c r="F1584" s="5">
        <v>0</v>
      </c>
      <c r="G1584" s="5">
        <v>0</v>
      </c>
    </row>
    <row r="1585" spans="1:7" x14ac:dyDescent="0.3">
      <c r="A1585" s="1">
        <v>42922</v>
      </c>
      <c r="B1585" s="5">
        <v>17.818999999999999</v>
      </c>
      <c r="C1585" s="5">
        <v>17.75</v>
      </c>
      <c r="D1585" s="5">
        <v>0</v>
      </c>
      <c r="E1585" s="5">
        <v>0</v>
      </c>
      <c r="F1585" s="5">
        <v>0</v>
      </c>
      <c r="G1585" s="5">
        <v>0</v>
      </c>
    </row>
    <row r="1586" spans="1:7" x14ac:dyDescent="0.3">
      <c r="A1586" s="1">
        <v>42925</v>
      </c>
      <c r="B1586" s="5">
        <v>19.814999999999998</v>
      </c>
      <c r="C1586" s="5">
        <v>19.923999999999999</v>
      </c>
      <c r="D1586" s="5">
        <v>19.950000000000003</v>
      </c>
      <c r="E1586" s="5">
        <v>19.833000000000002</v>
      </c>
      <c r="F1586" s="5">
        <v>0</v>
      </c>
      <c r="G1586" s="5">
        <v>19</v>
      </c>
    </row>
    <row r="1587" spans="1:7" x14ac:dyDescent="0.3">
      <c r="A1587" s="1">
        <v>42926</v>
      </c>
      <c r="B1587" s="5">
        <v>19.772000000000002</v>
      </c>
      <c r="C1587" s="5">
        <v>19.731000000000002</v>
      </c>
      <c r="D1587" s="5">
        <v>0</v>
      </c>
      <c r="E1587" s="5">
        <v>19.93</v>
      </c>
      <c r="F1587" s="5">
        <v>0</v>
      </c>
      <c r="G1587" s="5">
        <v>0</v>
      </c>
    </row>
    <row r="1588" spans="1:7" x14ac:dyDescent="0.3">
      <c r="A1588" s="1">
        <v>42927</v>
      </c>
      <c r="B1588" s="5">
        <v>19.72</v>
      </c>
      <c r="C1588" s="5">
        <v>19.75</v>
      </c>
      <c r="D1588" s="5">
        <v>19.742999999999999</v>
      </c>
      <c r="E1588" s="5">
        <v>19.75</v>
      </c>
      <c r="F1588" s="5">
        <v>0</v>
      </c>
      <c r="G1588" s="5">
        <v>0</v>
      </c>
    </row>
    <row r="1589" spans="1:7" x14ac:dyDescent="0.3">
      <c r="A1589" s="1">
        <v>42928</v>
      </c>
      <c r="B1589" s="5">
        <v>19.606999999999999</v>
      </c>
      <c r="C1589" s="5">
        <v>19.776</v>
      </c>
      <c r="D1589" s="5">
        <v>19.817</v>
      </c>
      <c r="E1589" s="5">
        <v>0</v>
      </c>
      <c r="F1589" s="5">
        <v>0</v>
      </c>
      <c r="G1589" s="5">
        <v>0</v>
      </c>
    </row>
    <row r="1590" spans="1:7" x14ac:dyDescent="0.3">
      <c r="A1590" s="1">
        <v>42929</v>
      </c>
      <c r="B1590" s="5">
        <v>19.265000000000001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</row>
    <row r="1591" spans="1:7" x14ac:dyDescent="0.3">
      <c r="A1591" s="1">
        <v>42932</v>
      </c>
      <c r="B1591" s="5">
        <v>18.829999999999998</v>
      </c>
      <c r="C1591" s="5">
        <v>18.795000000000002</v>
      </c>
      <c r="D1591" s="5">
        <v>0</v>
      </c>
      <c r="E1591" s="5">
        <v>0</v>
      </c>
      <c r="F1591" s="5">
        <v>0</v>
      </c>
      <c r="G1591" s="5">
        <v>0</v>
      </c>
    </row>
    <row r="1592" spans="1:7" x14ac:dyDescent="0.3">
      <c r="A1592" s="1">
        <v>42933</v>
      </c>
      <c r="B1592" s="5">
        <v>18.795999999999999</v>
      </c>
      <c r="C1592" s="5">
        <v>19.75</v>
      </c>
      <c r="D1592" s="5">
        <v>19.75</v>
      </c>
      <c r="E1592" s="5">
        <v>0</v>
      </c>
      <c r="F1592" s="5">
        <v>0</v>
      </c>
      <c r="G1592" s="5">
        <v>0</v>
      </c>
    </row>
    <row r="1593" spans="1:7" x14ac:dyDescent="0.3">
      <c r="A1593" s="1">
        <v>42934</v>
      </c>
      <c r="B1593" s="5">
        <v>19.661999999999999</v>
      </c>
      <c r="C1593" s="5">
        <v>0</v>
      </c>
      <c r="D1593" s="5">
        <v>19.773</v>
      </c>
      <c r="E1593" s="5">
        <v>19.75</v>
      </c>
      <c r="F1593" s="5">
        <v>0</v>
      </c>
      <c r="G1593" s="5">
        <v>0</v>
      </c>
    </row>
    <row r="1594" spans="1:7" x14ac:dyDescent="0.3">
      <c r="A1594" s="1">
        <v>42935</v>
      </c>
      <c r="B1594" s="5">
        <v>19.724</v>
      </c>
      <c r="C1594" s="5">
        <v>19.75</v>
      </c>
      <c r="D1594" s="5">
        <v>19.75</v>
      </c>
      <c r="E1594" s="5">
        <v>20.25</v>
      </c>
      <c r="F1594" s="5">
        <v>0</v>
      </c>
      <c r="G1594" s="5">
        <v>0</v>
      </c>
    </row>
    <row r="1595" spans="1:7" x14ac:dyDescent="0.3">
      <c r="A1595" s="1">
        <v>42936</v>
      </c>
      <c r="B1595" s="5">
        <v>19.750999999999998</v>
      </c>
      <c r="C1595" s="5">
        <v>19.772000000000002</v>
      </c>
      <c r="D1595" s="5">
        <v>0</v>
      </c>
      <c r="E1595" s="5">
        <v>0</v>
      </c>
      <c r="F1595" s="5">
        <v>0</v>
      </c>
      <c r="G1595" s="5">
        <v>0</v>
      </c>
    </row>
    <row r="1596" spans="1:7" x14ac:dyDescent="0.3">
      <c r="A1596" s="1">
        <v>42940</v>
      </c>
      <c r="B1596" s="5">
        <v>19.722000000000001</v>
      </c>
      <c r="C1596" s="5">
        <v>0</v>
      </c>
      <c r="D1596" s="5">
        <v>20.07</v>
      </c>
      <c r="E1596" s="5">
        <v>19.782</v>
      </c>
      <c r="F1596" s="5">
        <v>0</v>
      </c>
      <c r="G1596" s="5">
        <v>0</v>
      </c>
    </row>
    <row r="1597" spans="1:7" x14ac:dyDescent="0.3">
      <c r="A1597" s="1">
        <v>42941</v>
      </c>
      <c r="B1597" s="5">
        <v>19.631</v>
      </c>
      <c r="C1597" s="5">
        <v>19.75</v>
      </c>
      <c r="D1597" s="5">
        <v>19.721</v>
      </c>
      <c r="E1597" s="5">
        <v>19.809999999999999</v>
      </c>
      <c r="F1597" s="5">
        <v>0</v>
      </c>
      <c r="G1597" s="5">
        <v>0</v>
      </c>
    </row>
    <row r="1598" spans="1:7" x14ac:dyDescent="0.3">
      <c r="A1598" s="1">
        <v>42942</v>
      </c>
      <c r="B1598" s="5">
        <v>19.471</v>
      </c>
      <c r="C1598" s="5">
        <v>19.613</v>
      </c>
      <c r="D1598" s="5">
        <v>0</v>
      </c>
      <c r="E1598" s="5">
        <v>0</v>
      </c>
      <c r="F1598" s="5">
        <v>0</v>
      </c>
      <c r="G1598" s="5">
        <v>0</v>
      </c>
    </row>
    <row r="1599" spans="1:7" x14ac:dyDescent="0.3">
      <c r="A1599" s="1">
        <v>42943</v>
      </c>
      <c r="B1599" s="5">
        <v>19.037000000000003</v>
      </c>
      <c r="C1599" s="5">
        <v>18.973000000000003</v>
      </c>
      <c r="D1599" s="5">
        <v>0</v>
      </c>
      <c r="E1599" s="5">
        <v>0</v>
      </c>
      <c r="F1599" s="5">
        <v>0</v>
      </c>
      <c r="G1599" s="5">
        <v>0</v>
      </c>
    </row>
    <row r="1600" spans="1:7" x14ac:dyDescent="0.3">
      <c r="A1600" s="1">
        <v>42946</v>
      </c>
      <c r="B1600" s="5">
        <v>18.844000000000001</v>
      </c>
      <c r="C1600" s="5">
        <v>18.923000000000002</v>
      </c>
      <c r="D1600" s="5">
        <v>19.5</v>
      </c>
      <c r="E1600" s="5">
        <v>0</v>
      </c>
      <c r="F1600" s="5">
        <v>0</v>
      </c>
      <c r="G1600" s="5">
        <v>0</v>
      </c>
    </row>
    <row r="1601" spans="1:7" x14ac:dyDescent="0.3">
      <c r="A1601" s="1">
        <v>42947</v>
      </c>
      <c r="B1601" s="5">
        <v>18.817999999999998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</row>
    <row r="1602" spans="1:7" x14ac:dyDescent="0.3">
      <c r="A1602" s="1">
        <v>42948</v>
      </c>
      <c r="B1602" s="5">
        <v>19.462</v>
      </c>
      <c r="C1602" s="5">
        <v>19.717000000000002</v>
      </c>
      <c r="D1602" s="5">
        <v>19.637999999999998</v>
      </c>
      <c r="E1602" s="5">
        <v>19.512999999999998</v>
      </c>
      <c r="F1602" s="5">
        <v>0</v>
      </c>
      <c r="G1602" s="5">
        <v>0</v>
      </c>
    </row>
    <row r="1603" spans="1:7" x14ac:dyDescent="0.3">
      <c r="A1603" s="1">
        <v>42949</v>
      </c>
      <c r="B1603" s="5">
        <v>19.489000000000001</v>
      </c>
      <c r="C1603" s="5">
        <v>0</v>
      </c>
      <c r="D1603" s="5">
        <v>19.650000000000002</v>
      </c>
      <c r="E1603" s="5">
        <v>20</v>
      </c>
      <c r="F1603" s="5">
        <v>0</v>
      </c>
      <c r="G1603" s="5">
        <v>0</v>
      </c>
    </row>
    <row r="1604" spans="1:7" x14ac:dyDescent="0.3">
      <c r="A1604" s="1">
        <v>42950</v>
      </c>
      <c r="B1604" s="5">
        <v>19.085000000000001</v>
      </c>
      <c r="C1604" s="5">
        <v>19.443999999999999</v>
      </c>
      <c r="D1604" s="5">
        <v>19.506999999999998</v>
      </c>
      <c r="E1604" s="5">
        <v>19.431999999999999</v>
      </c>
      <c r="F1604" s="5">
        <v>0</v>
      </c>
      <c r="G1604" s="5">
        <v>0</v>
      </c>
    </row>
    <row r="1605" spans="1:7" x14ac:dyDescent="0.3">
      <c r="A1605" s="1">
        <v>42953</v>
      </c>
      <c r="B1605" s="5">
        <v>19.006999999999998</v>
      </c>
      <c r="C1605" s="5">
        <v>19.213000000000001</v>
      </c>
      <c r="D1605" s="5">
        <v>19.437999999999999</v>
      </c>
      <c r="E1605" s="5">
        <v>19.603000000000002</v>
      </c>
      <c r="F1605" s="5">
        <v>0</v>
      </c>
      <c r="G1605" s="5">
        <v>0</v>
      </c>
    </row>
    <row r="1606" spans="1:7" x14ac:dyDescent="0.3">
      <c r="A1606" s="1">
        <v>42954</v>
      </c>
      <c r="B1606" s="5">
        <v>19.082000000000001</v>
      </c>
      <c r="C1606" s="5">
        <v>19.100000000000001</v>
      </c>
      <c r="D1606" s="5">
        <v>0</v>
      </c>
      <c r="E1606" s="5">
        <v>19.483000000000001</v>
      </c>
      <c r="F1606" s="5">
        <v>19.850000000000001</v>
      </c>
      <c r="G1606" s="5">
        <v>0</v>
      </c>
    </row>
    <row r="1607" spans="1:7" x14ac:dyDescent="0.3">
      <c r="A1607" s="1">
        <v>42955</v>
      </c>
      <c r="B1607" s="5">
        <v>18.940000000000001</v>
      </c>
      <c r="C1607" s="5">
        <v>19.100000000000001</v>
      </c>
      <c r="D1607" s="5">
        <v>19.343</v>
      </c>
      <c r="E1607" s="5">
        <v>19.393999999999998</v>
      </c>
      <c r="F1607" s="5">
        <v>0</v>
      </c>
      <c r="G1607" s="5">
        <v>0</v>
      </c>
    </row>
    <row r="1608" spans="1:7" x14ac:dyDescent="0.3">
      <c r="A1608" s="1">
        <v>42956</v>
      </c>
      <c r="B1608" s="5">
        <v>18.945999999999998</v>
      </c>
      <c r="C1608" s="5">
        <v>19.193999999999999</v>
      </c>
      <c r="D1608" s="5">
        <v>19.400000000000002</v>
      </c>
      <c r="E1608" s="5">
        <v>0</v>
      </c>
      <c r="F1608" s="5">
        <v>20.05</v>
      </c>
      <c r="G1608" s="5">
        <v>0</v>
      </c>
    </row>
    <row r="1609" spans="1:7" x14ac:dyDescent="0.3">
      <c r="A1609" s="1">
        <v>42957</v>
      </c>
      <c r="B1609" s="5">
        <v>18.916</v>
      </c>
      <c r="C1609" s="5">
        <v>19.187000000000001</v>
      </c>
      <c r="D1609" s="5">
        <v>0</v>
      </c>
      <c r="E1609" s="5">
        <v>0</v>
      </c>
      <c r="F1609" s="5">
        <v>0</v>
      </c>
      <c r="G1609" s="5">
        <v>0</v>
      </c>
    </row>
    <row r="1610" spans="1:7" x14ac:dyDescent="0.3">
      <c r="A1610" s="1">
        <v>42960</v>
      </c>
      <c r="B1610" s="5">
        <v>18.847000000000001</v>
      </c>
      <c r="C1610" s="5">
        <v>18.8</v>
      </c>
      <c r="D1610" s="5">
        <v>0</v>
      </c>
      <c r="E1610" s="5">
        <v>0</v>
      </c>
      <c r="F1610" s="5">
        <v>0</v>
      </c>
      <c r="G1610" s="5">
        <v>0</v>
      </c>
    </row>
    <row r="1611" spans="1:7" x14ac:dyDescent="0.3">
      <c r="A1611" s="1">
        <v>42961</v>
      </c>
      <c r="B1611" s="5">
        <v>18.814</v>
      </c>
      <c r="C1611" s="5">
        <v>19.600000000000001</v>
      </c>
      <c r="D1611" s="5">
        <v>19.350000000000001</v>
      </c>
      <c r="E1611" s="5">
        <v>19.350000000000001</v>
      </c>
      <c r="F1611" s="5">
        <v>0</v>
      </c>
      <c r="G1611" s="5">
        <v>0</v>
      </c>
    </row>
    <row r="1612" spans="1:7" x14ac:dyDescent="0.3">
      <c r="A1612" s="1">
        <v>42962</v>
      </c>
      <c r="B1612" s="5">
        <v>19.094000000000001</v>
      </c>
      <c r="C1612" s="5">
        <v>19.400000000000002</v>
      </c>
      <c r="D1612" s="5">
        <v>19.312999999999999</v>
      </c>
      <c r="E1612" s="5">
        <v>19.628999999999998</v>
      </c>
      <c r="F1612" s="5">
        <v>0</v>
      </c>
      <c r="G1612" s="5">
        <v>0</v>
      </c>
    </row>
    <row r="1613" spans="1:7" x14ac:dyDescent="0.3">
      <c r="A1613" s="1">
        <v>42963</v>
      </c>
      <c r="B1613" s="5">
        <v>18.997</v>
      </c>
      <c r="C1613" s="5">
        <v>19.109000000000002</v>
      </c>
      <c r="D1613" s="5">
        <v>19.41</v>
      </c>
      <c r="E1613" s="5">
        <v>0</v>
      </c>
      <c r="F1613" s="5">
        <v>0</v>
      </c>
      <c r="G1613" s="5">
        <v>0</v>
      </c>
    </row>
    <row r="1614" spans="1:7" x14ac:dyDescent="0.3">
      <c r="A1614" s="1">
        <v>42964</v>
      </c>
      <c r="B1614" s="5">
        <v>18.973000000000003</v>
      </c>
      <c r="C1614" s="5">
        <v>0</v>
      </c>
      <c r="D1614" s="5">
        <v>19.25</v>
      </c>
      <c r="E1614" s="5">
        <v>0</v>
      </c>
      <c r="F1614" s="5">
        <v>0</v>
      </c>
      <c r="G1614" s="5">
        <v>0</v>
      </c>
    </row>
    <row r="1615" spans="1:7" x14ac:dyDescent="0.3">
      <c r="A1615" s="1">
        <v>42967</v>
      </c>
      <c r="B1615" s="5">
        <v>18.937999999999999</v>
      </c>
      <c r="C1615" s="5">
        <v>19.101000000000003</v>
      </c>
      <c r="D1615" s="5">
        <v>19.5</v>
      </c>
      <c r="E1615" s="5">
        <v>0</v>
      </c>
      <c r="F1615" s="5">
        <v>0</v>
      </c>
      <c r="G1615" s="5">
        <v>0</v>
      </c>
    </row>
    <row r="1616" spans="1:7" x14ac:dyDescent="0.3">
      <c r="A1616" s="1">
        <v>42968</v>
      </c>
      <c r="B1616" s="5">
        <v>18.984999999999999</v>
      </c>
      <c r="C1616" s="5">
        <v>19</v>
      </c>
      <c r="D1616" s="5">
        <v>0</v>
      </c>
      <c r="E1616" s="5">
        <v>19.3</v>
      </c>
      <c r="F1616" s="5">
        <v>0</v>
      </c>
      <c r="G1616" s="5">
        <v>0</v>
      </c>
    </row>
    <row r="1617" spans="1:7" x14ac:dyDescent="0.3">
      <c r="A1617" s="1">
        <v>42969</v>
      </c>
      <c r="B1617" s="5">
        <v>18.951999999999998</v>
      </c>
      <c r="C1617" s="5">
        <v>18.850000000000001</v>
      </c>
      <c r="D1617" s="5">
        <v>19.038</v>
      </c>
      <c r="E1617" s="5">
        <v>19.437999999999999</v>
      </c>
      <c r="F1617" s="5">
        <v>0</v>
      </c>
      <c r="G1617" s="5">
        <v>0</v>
      </c>
    </row>
    <row r="1618" spans="1:7" x14ac:dyDescent="0.3">
      <c r="A1618" s="1">
        <v>42970</v>
      </c>
      <c r="B1618" s="5">
        <v>18.884999999999998</v>
      </c>
      <c r="C1618" s="5">
        <v>19</v>
      </c>
      <c r="D1618" s="5">
        <v>19.45</v>
      </c>
      <c r="E1618" s="5">
        <v>19.45</v>
      </c>
      <c r="F1618" s="5">
        <v>0</v>
      </c>
      <c r="G1618" s="5">
        <v>0</v>
      </c>
    </row>
    <row r="1619" spans="1:7" x14ac:dyDescent="0.3">
      <c r="A1619" s="1">
        <v>42971</v>
      </c>
      <c r="B1619" s="5">
        <v>18.902999999999999</v>
      </c>
      <c r="C1619" s="5">
        <v>19.042000000000002</v>
      </c>
      <c r="D1619" s="5">
        <v>0</v>
      </c>
      <c r="E1619" s="5">
        <v>0</v>
      </c>
      <c r="F1619" s="5">
        <v>0</v>
      </c>
      <c r="G1619" s="5">
        <v>0</v>
      </c>
    </row>
    <row r="1620" spans="1:7" x14ac:dyDescent="0.3">
      <c r="A1620" s="1">
        <v>42974</v>
      </c>
      <c r="B1620" s="5">
        <v>18.815000000000001</v>
      </c>
      <c r="C1620" s="5">
        <v>18.895</v>
      </c>
      <c r="D1620" s="5">
        <v>18.899999999999999</v>
      </c>
      <c r="E1620" s="5">
        <v>0</v>
      </c>
      <c r="F1620" s="5">
        <v>0</v>
      </c>
      <c r="G1620" s="5">
        <v>0</v>
      </c>
    </row>
    <row r="1621" spans="1:7" x14ac:dyDescent="0.3">
      <c r="A1621" s="1">
        <v>42975</v>
      </c>
      <c r="B1621" s="5">
        <v>18.884</v>
      </c>
      <c r="C1621" s="5">
        <v>0</v>
      </c>
      <c r="D1621" s="5">
        <v>0</v>
      </c>
      <c r="E1621" s="5">
        <v>19.437999999999999</v>
      </c>
      <c r="F1621" s="5">
        <v>0</v>
      </c>
      <c r="G1621" s="5">
        <v>0</v>
      </c>
    </row>
    <row r="1622" spans="1:7" x14ac:dyDescent="0.3">
      <c r="A1622" s="1">
        <v>42976</v>
      </c>
      <c r="B1622" s="5">
        <v>18.937999999999999</v>
      </c>
      <c r="C1622" s="5">
        <v>0</v>
      </c>
      <c r="D1622" s="5">
        <v>19.214000000000002</v>
      </c>
      <c r="E1622" s="5">
        <v>19.36</v>
      </c>
      <c r="F1622" s="5">
        <v>0</v>
      </c>
      <c r="G1622" s="5">
        <v>0</v>
      </c>
    </row>
    <row r="1623" spans="1:7" x14ac:dyDescent="0.3">
      <c r="A1623" s="1">
        <v>42977</v>
      </c>
      <c r="B1623" s="5">
        <v>19.097000000000001</v>
      </c>
      <c r="C1623" s="5">
        <v>0</v>
      </c>
      <c r="D1623" s="5">
        <v>19.039000000000001</v>
      </c>
      <c r="E1623" s="5">
        <v>19.484999999999999</v>
      </c>
      <c r="F1623" s="5">
        <v>0</v>
      </c>
      <c r="G1623" s="5">
        <v>0</v>
      </c>
    </row>
    <row r="1624" spans="1:7" x14ac:dyDescent="0.3">
      <c r="A1624" s="1">
        <v>42983</v>
      </c>
      <c r="B1624" s="5">
        <v>19.059000000000001</v>
      </c>
      <c r="C1624" s="5">
        <v>0</v>
      </c>
      <c r="D1624" s="5">
        <v>19.036000000000001</v>
      </c>
      <c r="E1624" s="5">
        <v>0</v>
      </c>
      <c r="F1624" s="5">
        <v>0</v>
      </c>
      <c r="G1624" s="5">
        <v>0</v>
      </c>
    </row>
    <row r="1625" spans="1:7" x14ac:dyDescent="0.3">
      <c r="A1625" s="1">
        <v>42984</v>
      </c>
      <c r="B1625" s="5">
        <v>18.998000000000001</v>
      </c>
      <c r="C1625" s="5">
        <v>19</v>
      </c>
      <c r="D1625" s="5">
        <v>19</v>
      </c>
      <c r="E1625" s="5">
        <v>0</v>
      </c>
      <c r="F1625" s="5">
        <v>0</v>
      </c>
      <c r="G1625" s="5">
        <v>0</v>
      </c>
    </row>
    <row r="1626" spans="1:7" x14ac:dyDescent="0.3">
      <c r="A1626" s="1">
        <v>42985</v>
      </c>
      <c r="B1626" s="5">
        <v>18.893999999999998</v>
      </c>
      <c r="C1626" s="5">
        <v>18.888999999999999</v>
      </c>
      <c r="D1626" s="5">
        <v>0</v>
      </c>
      <c r="E1626" s="5">
        <v>0</v>
      </c>
      <c r="F1626" s="5">
        <v>0</v>
      </c>
      <c r="G1626" s="5">
        <v>0</v>
      </c>
    </row>
    <row r="1627" spans="1:7" x14ac:dyDescent="0.3">
      <c r="A1627" s="1">
        <v>42988</v>
      </c>
      <c r="B1627" s="5">
        <v>18.817</v>
      </c>
      <c r="C1627" s="5">
        <v>18.812000000000001</v>
      </c>
      <c r="D1627" s="5">
        <v>0</v>
      </c>
      <c r="E1627" s="5">
        <v>0</v>
      </c>
      <c r="F1627" s="5">
        <v>0</v>
      </c>
      <c r="G1627" s="5">
        <v>0</v>
      </c>
    </row>
    <row r="1628" spans="1:7" x14ac:dyDescent="0.3">
      <c r="A1628" s="1">
        <v>42989</v>
      </c>
      <c r="B1628" s="5">
        <v>18.798999999999999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</row>
    <row r="1629" spans="1:7" x14ac:dyDescent="0.3">
      <c r="A1629" s="1">
        <v>42990</v>
      </c>
      <c r="B1629" s="5">
        <v>19.154</v>
      </c>
      <c r="C1629" s="5">
        <v>0</v>
      </c>
      <c r="D1629" s="5">
        <v>19.207000000000001</v>
      </c>
      <c r="E1629" s="5">
        <v>19.263999999999999</v>
      </c>
      <c r="F1629" s="5">
        <v>0</v>
      </c>
      <c r="G1629" s="5">
        <v>0</v>
      </c>
    </row>
    <row r="1630" spans="1:7" x14ac:dyDescent="0.3">
      <c r="A1630" s="1">
        <v>42991</v>
      </c>
      <c r="B1630" s="5">
        <v>19.05</v>
      </c>
      <c r="C1630" s="5">
        <v>19.081</v>
      </c>
      <c r="D1630" s="5">
        <v>19.116</v>
      </c>
      <c r="E1630" s="5">
        <v>0</v>
      </c>
      <c r="F1630" s="5">
        <v>0</v>
      </c>
      <c r="G1630" s="5">
        <v>0</v>
      </c>
    </row>
    <row r="1631" spans="1:7" x14ac:dyDescent="0.3">
      <c r="A1631" s="1">
        <v>42992</v>
      </c>
      <c r="B1631" s="5">
        <v>19.047000000000001</v>
      </c>
      <c r="C1631" s="5">
        <v>18.963999999999999</v>
      </c>
      <c r="D1631" s="5">
        <v>0</v>
      </c>
      <c r="E1631" s="5">
        <v>19.195999999999998</v>
      </c>
      <c r="F1631" s="5">
        <v>0</v>
      </c>
      <c r="G1631" s="5">
        <v>0</v>
      </c>
    </row>
    <row r="1632" spans="1:7" x14ac:dyDescent="0.3">
      <c r="A1632" s="1">
        <v>42995</v>
      </c>
      <c r="B1632" s="5">
        <v>18.997</v>
      </c>
      <c r="C1632" s="5">
        <v>18.934999999999999</v>
      </c>
      <c r="D1632" s="5">
        <v>19.2</v>
      </c>
      <c r="E1632" s="5">
        <v>0</v>
      </c>
      <c r="F1632" s="5">
        <v>0</v>
      </c>
      <c r="G1632" s="5">
        <v>0</v>
      </c>
    </row>
    <row r="1633" spans="1:7" x14ac:dyDescent="0.3">
      <c r="A1633" s="1">
        <v>42996</v>
      </c>
      <c r="B1633" s="5">
        <v>19.009999999999998</v>
      </c>
      <c r="C1633" s="5">
        <v>0</v>
      </c>
      <c r="D1633" s="5">
        <v>19.25</v>
      </c>
      <c r="E1633" s="5">
        <v>19.225000000000001</v>
      </c>
      <c r="F1633" s="5">
        <v>0</v>
      </c>
      <c r="G1633" s="5">
        <v>0</v>
      </c>
    </row>
    <row r="1634" spans="1:7" x14ac:dyDescent="0.3">
      <c r="A1634" s="1">
        <v>42997</v>
      </c>
      <c r="B1634" s="5">
        <v>18.997</v>
      </c>
      <c r="C1634" s="5">
        <v>0</v>
      </c>
      <c r="D1634" s="5">
        <v>19.25</v>
      </c>
      <c r="E1634" s="5">
        <v>18.75</v>
      </c>
      <c r="F1634" s="5">
        <v>0</v>
      </c>
      <c r="G1634" s="5">
        <v>0</v>
      </c>
    </row>
    <row r="1635" spans="1:7" x14ac:dyDescent="0.3">
      <c r="A1635" s="1">
        <v>42998</v>
      </c>
      <c r="B1635" s="5">
        <v>18.936</v>
      </c>
      <c r="C1635" s="5">
        <v>18.899999999999999</v>
      </c>
      <c r="D1635" s="5">
        <v>19.308</v>
      </c>
      <c r="E1635" s="5">
        <v>0</v>
      </c>
      <c r="F1635" s="5">
        <v>0</v>
      </c>
      <c r="G1635" s="5">
        <v>0</v>
      </c>
    </row>
    <row r="1636" spans="1:7" x14ac:dyDescent="0.3">
      <c r="A1636" s="1">
        <v>43002</v>
      </c>
      <c r="B1636" s="5">
        <v>18.823</v>
      </c>
      <c r="C1636" s="5">
        <v>18.898</v>
      </c>
      <c r="D1636" s="5">
        <v>19.27</v>
      </c>
      <c r="E1636" s="5">
        <v>0</v>
      </c>
      <c r="F1636" s="5">
        <v>0</v>
      </c>
      <c r="G1636" s="5">
        <v>0</v>
      </c>
    </row>
    <row r="1637" spans="1:7" x14ac:dyDescent="0.3">
      <c r="A1637" s="1">
        <v>43003</v>
      </c>
      <c r="B1637" s="5">
        <v>18.787000000000003</v>
      </c>
      <c r="C1637" s="5">
        <v>0</v>
      </c>
      <c r="D1637" s="5">
        <v>0</v>
      </c>
      <c r="E1637" s="5">
        <v>19.28</v>
      </c>
      <c r="F1637" s="5">
        <v>0</v>
      </c>
      <c r="G1637" s="5">
        <v>0</v>
      </c>
    </row>
    <row r="1638" spans="1:7" x14ac:dyDescent="0.3">
      <c r="A1638" s="1">
        <v>43004</v>
      </c>
      <c r="B1638" s="5">
        <v>18.95</v>
      </c>
      <c r="C1638" s="5">
        <v>19</v>
      </c>
      <c r="D1638" s="5">
        <v>19.262999999999998</v>
      </c>
      <c r="E1638" s="5">
        <v>19.25</v>
      </c>
      <c r="F1638" s="5">
        <v>0</v>
      </c>
      <c r="G1638" s="5">
        <v>0</v>
      </c>
    </row>
    <row r="1639" spans="1:7" x14ac:dyDescent="0.3">
      <c r="A1639" s="1">
        <v>43005</v>
      </c>
      <c r="B1639" s="5">
        <v>19.007999999999999</v>
      </c>
      <c r="C1639" s="5">
        <v>19.256</v>
      </c>
      <c r="D1639" s="5">
        <v>19.25</v>
      </c>
      <c r="E1639" s="5">
        <v>0</v>
      </c>
      <c r="F1639" s="5">
        <v>0</v>
      </c>
      <c r="G1639" s="5">
        <v>0</v>
      </c>
    </row>
    <row r="1640" spans="1:7" x14ac:dyDescent="0.3">
      <c r="A1640" s="1">
        <v>43006</v>
      </c>
      <c r="B1640" s="5">
        <v>18.981000000000002</v>
      </c>
      <c r="C1640" s="5">
        <v>18.75</v>
      </c>
      <c r="D1640" s="5">
        <v>19.100000000000001</v>
      </c>
      <c r="E1640" s="5">
        <v>0</v>
      </c>
      <c r="F1640" s="5">
        <v>0</v>
      </c>
      <c r="G1640" s="5">
        <v>0</v>
      </c>
    </row>
    <row r="1641" spans="1:7" x14ac:dyDescent="0.3">
      <c r="A1641" s="1">
        <v>43009</v>
      </c>
      <c r="B1641" s="5">
        <v>19.052</v>
      </c>
      <c r="C1641" s="5">
        <v>19.25</v>
      </c>
      <c r="D1641" s="5">
        <v>19.241</v>
      </c>
      <c r="E1641" s="5">
        <v>0</v>
      </c>
      <c r="F1641" s="5">
        <v>0</v>
      </c>
      <c r="G1641" s="5">
        <v>19</v>
      </c>
    </row>
    <row r="1642" spans="1:7" x14ac:dyDescent="0.3">
      <c r="A1642" s="1">
        <v>43010</v>
      </c>
      <c r="B1642" s="5">
        <v>19.073999999999998</v>
      </c>
      <c r="C1642" s="5">
        <v>19.423999999999999</v>
      </c>
      <c r="D1642" s="5">
        <v>19.317999999999998</v>
      </c>
      <c r="E1642" s="5">
        <v>19.25</v>
      </c>
      <c r="F1642" s="5">
        <v>0</v>
      </c>
      <c r="G1642" s="5">
        <v>0</v>
      </c>
    </row>
    <row r="1643" spans="1:7" x14ac:dyDescent="0.3">
      <c r="A1643" s="1">
        <v>43011</v>
      </c>
      <c r="B1643" s="5">
        <v>18.998999999999999</v>
      </c>
      <c r="C1643" s="5">
        <v>19.3</v>
      </c>
      <c r="D1643" s="5">
        <v>19.242999999999999</v>
      </c>
      <c r="E1643" s="5">
        <v>0</v>
      </c>
      <c r="F1643" s="5">
        <v>0</v>
      </c>
      <c r="G1643" s="5">
        <v>0</v>
      </c>
    </row>
    <row r="1644" spans="1:7" x14ac:dyDescent="0.3">
      <c r="A1644" s="1">
        <v>43012</v>
      </c>
      <c r="B1644" s="5">
        <v>19.024000000000001</v>
      </c>
      <c r="C1644" s="5">
        <v>19.187000000000001</v>
      </c>
      <c r="D1644" s="5">
        <v>19.3</v>
      </c>
      <c r="E1644" s="5">
        <v>19.650000000000002</v>
      </c>
      <c r="F1644" s="5">
        <v>0</v>
      </c>
      <c r="G1644" s="5">
        <v>0</v>
      </c>
    </row>
    <row r="1645" spans="1:7" x14ac:dyDescent="0.3">
      <c r="A1645" s="1">
        <v>43016</v>
      </c>
      <c r="B1645" s="5">
        <v>18.959</v>
      </c>
      <c r="C1645" s="5">
        <v>18.899999999999999</v>
      </c>
      <c r="D1645" s="5">
        <v>19.400000000000002</v>
      </c>
      <c r="E1645" s="5">
        <v>0</v>
      </c>
      <c r="F1645" s="5">
        <v>0</v>
      </c>
      <c r="G1645" s="5">
        <v>0</v>
      </c>
    </row>
    <row r="1646" spans="1:7" x14ac:dyDescent="0.3">
      <c r="A1646" s="1">
        <v>43017</v>
      </c>
      <c r="B1646" s="5">
        <v>18.838000000000001</v>
      </c>
      <c r="C1646" s="5">
        <v>0</v>
      </c>
      <c r="D1646" s="5">
        <v>0</v>
      </c>
      <c r="E1646" s="5">
        <v>0</v>
      </c>
      <c r="F1646" s="5">
        <v>0</v>
      </c>
      <c r="G1646" s="5">
        <v>0</v>
      </c>
    </row>
    <row r="1647" spans="1:7" x14ac:dyDescent="0.3">
      <c r="A1647" s="1">
        <v>43018</v>
      </c>
      <c r="B1647" s="5">
        <v>19.326999999999998</v>
      </c>
      <c r="C1647" s="5">
        <v>0</v>
      </c>
      <c r="D1647" s="5">
        <v>19.423999999999999</v>
      </c>
      <c r="E1647" s="5">
        <v>19.591000000000001</v>
      </c>
      <c r="F1647" s="5">
        <v>0</v>
      </c>
      <c r="G1647" s="5">
        <v>0</v>
      </c>
    </row>
    <row r="1648" spans="1:7" x14ac:dyDescent="0.3">
      <c r="A1648" s="1">
        <v>43019</v>
      </c>
      <c r="B1648" s="5">
        <v>19.369</v>
      </c>
      <c r="C1648" s="5">
        <v>19.75</v>
      </c>
      <c r="D1648" s="5">
        <v>19.467000000000002</v>
      </c>
      <c r="E1648" s="5">
        <v>19.634</v>
      </c>
      <c r="F1648" s="5">
        <v>0</v>
      </c>
      <c r="G1648" s="5">
        <v>0</v>
      </c>
    </row>
    <row r="1649" spans="1:7" x14ac:dyDescent="0.3">
      <c r="A1649" s="1">
        <v>43020</v>
      </c>
      <c r="B1649" s="5">
        <v>19.039000000000001</v>
      </c>
      <c r="C1649" s="5">
        <v>19.198</v>
      </c>
      <c r="D1649" s="5">
        <v>19.434000000000001</v>
      </c>
      <c r="E1649" s="5">
        <v>19.287000000000003</v>
      </c>
      <c r="F1649" s="5">
        <v>0</v>
      </c>
      <c r="G1649" s="5">
        <v>0</v>
      </c>
    </row>
    <row r="1650" spans="1:7" x14ac:dyDescent="0.3">
      <c r="A1650" s="1">
        <v>43023</v>
      </c>
      <c r="B1650" s="5">
        <v>19.064</v>
      </c>
      <c r="C1650" s="5">
        <v>0</v>
      </c>
      <c r="D1650" s="5">
        <v>19.242000000000001</v>
      </c>
      <c r="E1650" s="5">
        <v>0</v>
      </c>
      <c r="F1650" s="5">
        <v>0</v>
      </c>
      <c r="G1650" s="5">
        <v>0</v>
      </c>
    </row>
    <row r="1651" spans="1:7" x14ac:dyDescent="0.3">
      <c r="A1651" s="1">
        <v>43024</v>
      </c>
      <c r="B1651" s="5">
        <v>18.933</v>
      </c>
      <c r="C1651" s="5">
        <v>19.164999999999999</v>
      </c>
      <c r="D1651" s="5">
        <v>0</v>
      </c>
      <c r="E1651" s="5">
        <v>19.3</v>
      </c>
      <c r="F1651" s="5">
        <v>0</v>
      </c>
      <c r="G1651" s="5">
        <v>0</v>
      </c>
    </row>
    <row r="1652" spans="1:7" x14ac:dyDescent="0.3">
      <c r="A1652" s="1">
        <v>43025</v>
      </c>
      <c r="B1652" s="5">
        <v>19.073999999999998</v>
      </c>
      <c r="C1652" s="5">
        <v>0</v>
      </c>
      <c r="D1652" s="5">
        <v>19.271000000000001</v>
      </c>
      <c r="E1652" s="5">
        <v>19.329999999999998</v>
      </c>
      <c r="F1652" s="5">
        <v>18.75</v>
      </c>
      <c r="G1652" s="5">
        <v>0</v>
      </c>
    </row>
    <row r="1653" spans="1:7" x14ac:dyDescent="0.3">
      <c r="A1653" s="1">
        <v>43026</v>
      </c>
      <c r="B1653" s="5">
        <v>19.064</v>
      </c>
      <c r="C1653" s="5">
        <v>19.134999999999998</v>
      </c>
      <c r="D1653" s="5">
        <v>19.181000000000001</v>
      </c>
      <c r="E1653" s="5">
        <v>0</v>
      </c>
      <c r="F1653" s="5">
        <v>0</v>
      </c>
      <c r="G1653" s="5">
        <v>0</v>
      </c>
    </row>
    <row r="1654" spans="1:7" x14ac:dyDescent="0.3">
      <c r="A1654" s="1">
        <v>43027</v>
      </c>
      <c r="B1654" s="5">
        <v>18.962</v>
      </c>
      <c r="C1654" s="5">
        <v>19</v>
      </c>
      <c r="D1654" s="5">
        <v>19.25</v>
      </c>
      <c r="E1654" s="5">
        <v>0</v>
      </c>
      <c r="F1654" s="5">
        <v>18.75</v>
      </c>
      <c r="G1654" s="5">
        <v>0</v>
      </c>
    </row>
    <row r="1655" spans="1:7" x14ac:dyDescent="0.3">
      <c r="A1655" s="1">
        <v>43030</v>
      </c>
      <c r="B1655" s="5">
        <v>18.870999999999999</v>
      </c>
      <c r="C1655" s="5">
        <v>18.96</v>
      </c>
      <c r="D1655" s="5">
        <v>19.25</v>
      </c>
      <c r="E1655" s="5">
        <v>19.221</v>
      </c>
      <c r="F1655" s="5">
        <v>0</v>
      </c>
      <c r="G1655" s="5">
        <v>0</v>
      </c>
    </row>
    <row r="1656" spans="1:7" x14ac:dyDescent="0.3">
      <c r="A1656" s="1">
        <v>43031</v>
      </c>
      <c r="B1656" s="5">
        <v>18.808</v>
      </c>
      <c r="C1656" s="5">
        <v>19.25</v>
      </c>
      <c r="D1656" s="5">
        <v>19.111000000000001</v>
      </c>
      <c r="E1656" s="5">
        <v>18.75</v>
      </c>
      <c r="F1656" s="5">
        <v>0</v>
      </c>
      <c r="G1656" s="5">
        <v>0</v>
      </c>
    </row>
    <row r="1657" spans="1:7" x14ac:dyDescent="0.3">
      <c r="A1657" s="1">
        <v>43032</v>
      </c>
      <c r="B1657" s="5">
        <v>18.995000000000001</v>
      </c>
      <c r="C1657" s="5">
        <v>0</v>
      </c>
      <c r="D1657" s="5">
        <v>19.244</v>
      </c>
      <c r="E1657" s="5">
        <v>19.103000000000002</v>
      </c>
      <c r="F1657" s="5">
        <v>0</v>
      </c>
      <c r="G1657" s="5">
        <v>0</v>
      </c>
    </row>
    <row r="1658" spans="1:7" x14ac:dyDescent="0.3">
      <c r="A1658" s="1">
        <v>43033</v>
      </c>
      <c r="B1658" s="5">
        <v>18.978999999999999</v>
      </c>
      <c r="C1658" s="5">
        <v>19.242000000000001</v>
      </c>
      <c r="D1658" s="5">
        <v>19.215</v>
      </c>
      <c r="E1658" s="5">
        <v>0</v>
      </c>
      <c r="F1658" s="5">
        <v>0</v>
      </c>
      <c r="G1658" s="5">
        <v>0</v>
      </c>
    </row>
    <row r="1659" spans="1:7" x14ac:dyDescent="0.3">
      <c r="A1659" s="1">
        <v>43034</v>
      </c>
      <c r="B1659" s="5">
        <v>18.963999999999999</v>
      </c>
      <c r="C1659" s="5">
        <v>19.228999999999999</v>
      </c>
      <c r="D1659" s="5">
        <v>19.217000000000002</v>
      </c>
      <c r="E1659" s="5">
        <v>19.25</v>
      </c>
      <c r="F1659" s="5">
        <v>0</v>
      </c>
      <c r="G1659" s="5">
        <v>0</v>
      </c>
    </row>
    <row r="1660" spans="1:7" x14ac:dyDescent="0.3">
      <c r="A1660" s="1">
        <v>43037</v>
      </c>
      <c r="B1660" s="5">
        <v>18.945</v>
      </c>
      <c r="C1660" s="5">
        <v>18.899999999999999</v>
      </c>
      <c r="D1660" s="5">
        <v>19.238</v>
      </c>
      <c r="E1660" s="5">
        <v>19.25</v>
      </c>
      <c r="F1660" s="5">
        <v>0</v>
      </c>
      <c r="G1660" s="5">
        <v>0</v>
      </c>
    </row>
    <row r="1661" spans="1:7" x14ac:dyDescent="0.3">
      <c r="A1661" s="1">
        <v>43038</v>
      </c>
      <c r="B1661" s="5">
        <v>18.929000000000002</v>
      </c>
      <c r="C1661" s="5">
        <v>0</v>
      </c>
      <c r="D1661" s="5">
        <v>19.25</v>
      </c>
      <c r="E1661" s="5">
        <v>19.3</v>
      </c>
      <c r="F1661" s="5">
        <v>0</v>
      </c>
      <c r="G1661" s="5">
        <v>0</v>
      </c>
    </row>
    <row r="1662" spans="1:7" x14ac:dyDescent="0.3">
      <c r="A1662" s="1">
        <v>43039</v>
      </c>
      <c r="B1662" s="5">
        <v>18.895</v>
      </c>
      <c r="C1662" s="5">
        <v>0</v>
      </c>
      <c r="D1662" s="5">
        <v>19.231000000000002</v>
      </c>
      <c r="E1662" s="5">
        <v>19.25</v>
      </c>
      <c r="F1662" s="5">
        <v>0</v>
      </c>
      <c r="G1662" s="5">
        <v>0</v>
      </c>
    </row>
    <row r="1663" spans="1:7" x14ac:dyDescent="0.3">
      <c r="A1663" s="1">
        <v>43040</v>
      </c>
      <c r="B1663" s="5">
        <v>18.939</v>
      </c>
      <c r="C1663" s="5">
        <v>19.088000000000001</v>
      </c>
      <c r="D1663" s="5">
        <v>0</v>
      </c>
      <c r="E1663" s="5">
        <v>19.25</v>
      </c>
      <c r="F1663" s="5">
        <v>0</v>
      </c>
      <c r="G1663" s="5">
        <v>0</v>
      </c>
    </row>
    <row r="1664" spans="1:7" x14ac:dyDescent="0.3">
      <c r="A1664" s="1">
        <v>43041</v>
      </c>
      <c r="B1664" s="5">
        <v>18.917000000000002</v>
      </c>
      <c r="C1664" s="5">
        <v>18.945999999999998</v>
      </c>
      <c r="D1664" s="5">
        <v>19.25</v>
      </c>
      <c r="E1664" s="5">
        <v>0</v>
      </c>
      <c r="F1664" s="5">
        <v>0</v>
      </c>
      <c r="G1664" s="5">
        <v>0</v>
      </c>
    </row>
    <row r="1665" spans="1:7" x14ac:dyDescent="0.3">
      <c r="A1665" s="1">
        <v>43044</v>
      </c>
      <c r="B1665" s="5">
        <v>18.834</v>
      </c>
      <c r="C1665" s="5">
        <v>18.948</v>
      </c>
      <c r="D1665" s="5">
        <v>19.25</v>
      </c>
      <c r="E1665" s="5">
        <v>0</v>
      </c>
      <c r="F1665" s="5">
        <v>0</v>
      </c>
      <c r="G1665" s="5">
        <v>0</v>
      </c>
    </row>
    <row r="1666" spans="1:7" x14ac:dyDescent="0.3">
      <c r="A1666" s="1">
        <v>43045</v>
      </c>
      <c r="B1666" s="5">
        <v>18.794</v>
      </c>
      <c r="C1666" s="5">
        <v>18.75</v>
      </c>
      <c r="D1666" s="5">
        <v>18.75</v>
      </c>
      <c r="E1666" s="5">
        <v>0</v>
      </c>
      <c r="F1666" s="5">
        <v>0</v>
      </c>
      <c r="G1666" s="5">
        <v>0</v>
      </c>
    </row>
    <row r="1667" spans="1:7" x14ac:dyDescent="0.3">
      <c r="A1667" s="1">
        <v>43046</v>
      </c>
      <c r="B1667" s="5">
        <v>18.959</v>
      </c>
      <c r="C1667" s="5">
        <v>0</v>
      </c>
      <c r="D1667" s="5">
        <v>19.173000000000002</v>
      </c>
      <c r="E1667" s="5">
        <v>19.25</v>
      </c>
      <c r="F1667" s="5">
        <v>0</v>
      </c>
      <c r="G1667" s="5">
        <v>0</v>
      </c>
    </row>
    <row r="1668" spans="1:7" x14ac:dyDescent="0.3">
      <c r="A1668" s="1">
        <v>43047</v>
      </c>
      <c r="B1668" s="5">
        <v>18.895999999999997</v>
      </c>
      <c r="C1668" s="5">
        <v>0</v>
      </c>
      <c r="D1668" s="5">
        <v>19.095000000000002</v>
      </c>
      <c r="E1668" s="5">
        <v>19.25</v>
      </c>
      <c r="F1668" s="5">
        <v>0</v>
      </c>
      <c r="G1668" s="5">
        <v>0</v>
      </c>
    </row>
    <row r="1669" spans="1:7" x14ac:dyDescent="0.3">
      <c r="A1669" s="1">
        <v>43048</v>
      </c>
      <c r="B1669" s="5">
        <v>18.925000000000001</v>
      </c>
      <c r="C1669" s="5">
        <v>19.05</v>
      </c>
      <c r="D1669" s="5">
        <v>19.234999999999999</v>
      </c>
      <c r="E1669" s="5">
        <v>19.181999999999999</v>
      </c>
      <c r="F1669" s="5">
        <v>0</v>
      </c>
      <c r="G1669" s="5">
        <v>0</v>
      </c>
    </row>
    <row r="1670" spans="1:7" x14ac:dyDescent="0.3">
      <c r="A1670" s="1">
        <v>43051</v>
      </c>
      <c r="B1670" s="5">
        <v>18.865000000000002</v>
      </c>
      <c r="C1670" s="5">
        <v>19</v>
      </c>
      <c r="D1670" s="5">
        <v>19.018999999999998</v>
      </c>
      <c r="E1670" s="5">
        <v>0</v>
      </c>
      <c r="F1670" s="5">
        <v>0</v>
      </c>
      <c r="G1670" s="5">
        <v>0</v>
      </c>
    </row>
    <row r="1671" spans="1:7" x14ac:dyDescent="0.3">
      <c r="A1671" s="1">
        <v>43052</v>
      </c>
      <c r="B1671" s="5">
        <v>18.876999999999999</v>
      </c>
      <c r="C1671" s="5">
        <v>18.899999999999999</v>
      </c>
      <c r="D1671" s="5">
        <v>18.75</v>
      </c>
      <c r="E1671" s="5">
        <v>0</v>
      </c>
      <c r="F1671" s="5">
        <v>0</v>
      </c>
      <c r="G1671" s="5">
        <v>0</v>
      </c>
    </row>
    <row r="1672" spans="1:7" x14ac:dyDescent="0.3">
      <c r="A1672" s="1">
        <v>43053</v>
      </c>
      <c r="B1672" s="5">
        <v>18.862000000000002</v>
      </c>
      <c r="C1672" s="5">
        <v>0</v>
      </c>
      <c r="D1672" s="5">
        <v>19.192</v>
      </c>
      <c r="E1672" s="5">
        <v>0</v>
      </c>
      <c r="F1672" s="5">
        <v>0</v>
      </c>
      <c r="G1672" s="5">
        <v>0</v>
      </c>
    </row>
    <row r="1673" spans="1:7" x14ac:dyDescent="0.3">
      <c r="A1673" s="1">
        <v>43054</v>
      </c>
      <c r="B1673" s="5">
        <v>18.86</v>
      </c>
      <c r="C1673" s="5">
        <v>18.95</v>
      </c>
      <c r="D1673" s="5">
        <v>0</v>
      </c>
      <c r="E1673" s="5">
        <v>0</v>
      </c>
      <c r="F1673" s="5">
        <v>0</v>
      </c>
      <c r="G1673" s="5">
        <v>0</v>
      </c>
    </row>
    <row r="1674" spans="1:7" x14ac:dyDescent="0.3">
      <c r="A1674" s="1">
        <v>43055</v>
      </c>
      <c r="B1674" s="5">
        <v>18.841999999999999</v>
      </c>
      <c r="C1674" s="5">
        <v>0</v>
      </c>
      <c r="D1674" s="5">
        <v>0</v>
      </c>
      <c r="E1674" s="5">
        <v>0</v>
      </c>
      <c r="F1674" s="5">
        <v>0</v>
      </c>
      <c r="G1674" s="5">
        <v>0</v>
      </c>
    </row>
    <row r="1675" spans="1:7" x14ac:dyDescent="0.3">
      <c r="A1675" s="1">
        <v>43058</v>
      </c>
      <c r="B1675" s="5">
        <v>18.815000000000001</v>
      </c>
      <c r="C1675" s="5">
        <v>18.823</v>
      </c>
      <c r="D1675" s="5">
        <v>0</v>
      </c>
      <c r="E1675" s="5">
        <v>0</v>
      </c>
      <c r="F1675" s="5">
        <v>0</v>
      </c>
      <c r="G1675" s="5">
        <v>0</v>
      </c>
    </row>
    <row r="1676" spans="1:7" x14ac:dyDescent="0.3">
      <c r="A1676" s="1">
        <v>43059</v>
      </c>
      <c r="B1676" s="5">
        <v>18.785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</row>
    <row r="1677" spans="1:7" x14ac:dyDescent="0.3">
      <c r="A1677" s="1">
        <v>43060</v>
      </c>
      <c r="B1677" s="5">
        <v>18.876999999999999</v>
      </c>
      <c r="C1677" s="5">
        <v>0</v>
      </c>
      <c r="D1677" s="5">
        <v>19.195999999999998</v>
      </c>
      <c r="E1677" s="5">
        <v>19.25</v>
      </c>
      <c r="F1677" s="5">
        <v>0</v>
      </c>
      <c r="G1677" s="5">
        <v>0</v>
      </c>
    </row>
    <row r="1678" spans="1:7" x14ac:dyDescent="0.3">
      <c r="A1678" s="1">
        <v>43061</v>
      </c>
      <c r="B1678" s="5">
        <v>18.865000000000002</v>
      </c>
      <c r="C1678" s="5">
        <v>18.95</v>
      </c>
      <c r="D1678" s="5">
        <v>0</v>
      </c>
      <c r="E1678" s="5">
        <v>0</v>
      </c>
      <c r="F1678" s="5">
        <v>0</v>
      </c>
      <c r="G1678" s="5">
        <v>0</v>
      </c>
    </row>
    <row r="1679" spans="1:7" x14ac:dyDescent="0.3">
      <c r="A1679" s="1">
        <v>43062</v>
      </c>
      <c r="B1679" s="5">
        <v>18.968</v>
      </c>
      <c r="C1679" s="5">
        <v>0</v>
      </c>
      <c r="D1679" s="5">
        <v>0</v>
      </c>
      <c r="E1679" s="5">
        <v>0</v>
      </c>
      <c r="F1679" s="5">
        <v>0</v>
      </c>
      <c r="G1679" s="5">
        <v>0</v>
      </c>
    </row>
    <row r="1680" spans="1:7" x14ac:dyDescent="0.3">
      <c r="A1680" s="1">
        <v>43065</v>
      </c>
      <c r="B1680" s="5">
        <v>18.956</v>
      </c>
      <c r="C1680" s="5">
        <v>0</v>
      </c>
      <c r="D1680" s="5">
        <v>19.187999999999999</v>
      </c>
      <c r="E1680" s="5">
        <v>19.25</v>
      </c>
      <c r="F1680" s="5">
        <v>0</v>
      </c>
      <c r="G1680" s="5">
        <v>0</v>
      </c>
    </row>
    <row r="1681" spans="1:7" x14ac:dyDescent="0.3">
      <c r="A1681" s="1">
        <v>43066</v>
      </c>
      <c r="B1681" s="5">
        <v>18.971</v>
      </c>
      <c r="C1681" s="5">
        <v>18.899999999999999</v>
      </c>
      <c r="D1681" s="5">
        <v>19.25</v>
      </c>
      <c r="E1681" s="5">
        <v>19.239999999999998</v>
      </c>
      <c r="F1681" s="5">
        <v>0</v>
      </c>
      <c r="G1681" s="5">
        <v>0</v>
      </c>
    </row>
    <row r="1682" spans="1:7" x14ac:dyDescent="0.3">
      <c r="A1682" s="1">
        <v>43067</v>
      </c>
      <c r="B1682" s="5">
        <v>18.995000000000001</v>
      </c>
      <c r="C1682" s="5">
        <v>19</v>
      </c>
      <c r="D1682" s="5">
        <v>19.036000000000001</v>
      </c>
      <c r="E1682" s="5">
        <v>19.25</v>
      </c>
      <c r="F1682" s="5">
        <v>0</v>
      </c>
      <c r="G1682" s="5">
        <v>0</v>
      </c>
    </row>
    <row r="1683" spans="1:7" x14ac:dyDescent="0.3">
      <c r="A1683" s="1">
        <v>43068</v>
      </c>
      <c r="B1683" s="5">
        <v>18.986000000000001</v>
      </c>
      <c r="C1683" s="5">
        <v>19</v>
      </c>
      <c r="D1683" s="5">
        <v>0</v>
      </c>
      <c r="E1683" s="5">
        <v>0</v>
      </c>
      <c r="F1683" s="5">
        <v>0</v>
      </c>
      <c r="G1683" s="5">
        <v>0</v>
      </c>
    </row>
    <row r="1684" spans="1:7" x14ac:dyDescent="0.3">
      <c r="A1684" s="1">
        <v>43072</v>
      </c>
      <c r="B1684" s="5">
        <v>18.86</v>
      </c>
      <c r="C1684" s="5">
        <v>19.064</v>
      </c>
      <c r="D1684" s="5">
        <v>19.25</v>
      </c>
      <c r="E1684" s="5">
        <v>0</v>
      </c>
      <c r="F1684" s="5">
        <v>0</v>
      </c>
      <c r="G1684" s="5">
        <v>0</v>
      </c>
    </row>
    <row r="1685" spans="1:7" x14ac:dyDescent="0.3">
      <c r="A1685" s="1">
        <v>43073</v>
      </c>
      <c r="B1685" s="5">
        <v>18.786000000000001</v>
      </c>
      <c r="C1685" s="5">
        <v>0</v>
      </c>
      <c r="D1685" s="5">
        <v>19.25</v>
      </c>
      <c r="E1685" s="5">
        <v>0</v>
      </c>
      <c r="F1685" s="5">
        <v>0</v>
      </c>
      <c r="G1685" s="5">
        <v>0</v>
      </c>
    </row>
    <row r="1686" spans="1:7" x14ac:dyDescent="0.3">
      <c r="A1686" s="1">
        <v>43074</v>
      </c>
      <c r="B1686" s="5">
        <v>18.895</v>
      </c>
      <c r="C1686" s="5">
        <v>18.971</v>
      </c>
      <c r="D1686" s="5">
        <v>19.23</v>
      </c>
      <c r="E1686" s="5">
        <v>0</v>
      </c>
      <c r="F1686" s="5">
        <v>0</v>
      </c>
      <c r="G1686" s="5">
        <v>0</v>
      </c>
    </row>
    <row r="1687" spans="1:7" x14ac:dyDescent="0.3">
      <c r="A1687" s="1">
        <v>43075</v>
      </c>
      <c r="B1687" s="5">
        <v>18.908000000000001</v>
      </c>
      <c r="C1687" s="5">
        <v>19.040000000000003</v>
      </c>
      <c r="D1687" s="5">
        <v>19.23</v>
      </c>
      <c r="E1687" s="5">
        <v>19.25</v>
      </c>
      <c r="F1687" s="5">
        <v>0</v>
      </c>
      <c r="G1687" s="5">
        <v>0</v>
      </c>
    </row>
    <row r="1688" spans="1:7" x14ac:dyDescent="0.3">
      <c r="A1688" s="1">
        <v>43076</v>
      </c>
      <c r="B1688" s="5">
        <v>18.972000000000001</v>
      </c>
      <c r="C1688" s="5">
        <v>19.157</v>
      </c>
      <c r="D1688" s="5">
        <v>19.245000000000001</v>
      </c>
      <c r="E1688" s="5">
        <v>19.25</v>
      </c>
      <c r="F1688" s="5">
        <v>0</v>
      </c>
      <c r="G1688" s="5">
        <v>19.494</v>
      </c>
    </row>
    <row r="1689" spans="1:7" x14ac:dyDescent="0.3">
      <c r="A1689" s="1">
        <v>43079</v>
      </c>
      <c r="B1689" s="5">
        <v>18.963000000000001</v>
      </c>
      <c r="C1689" s="5">
        <v>0</v>
      </c>
      <c r="D1689" s="5">
        <v>19.25</v>
      </c>
      <c r="E1689" s="5">
        <v>19.25</v>
      </c>
      <c r="F1689" s="5">
        <v>19.600000000000001</v>
      </c>
      <c r="G1689" s="5">
        <v>0</v>
      </c>
    </row>
    <row r="1690" spans="1:7" x14ac:dyDescent="0.3">
      <c r="A1690" s="1">
        <v>43080</v>
      </c>
      <c r="B1690" s="5">
        <v>18.940999999999999</v>
      </c>
      <c r="C1690" s="5">
        <v>0</v>
      </c>
      <c r="D1690" s="5">
        <v>19.25</v>
      </c>
      <c r="E1690" s="5">
        <v>19.25</v>
      </c>
      <c r="F1690" s="5">
        <v>0</v>
      </c>
      <c r="G1690" s="5">
        <v>19.45</v>
      </c>
    </row>
    <row r="1691" spans="1:7" x14ac:dyDescent="0.3">
      <c r="A1691" s="1">
        <v>43081</v>
      </c>
      <c r="B1691" s="5">
        <v>18.919</v>
      </c>
      <c r="C1691" s="5">
        <v>0</v>
      </c>
      <c r="D1691" s="5">
        <v>19.148</v>
      </c>
      <c r="E1691" s="5">
        <v>0</v>
      </c>
      <c r="F1691" s="5">
        <v>0</v>
      </c>
      <c r="G1691" s="5">
        <v>0</v>
      </c>
    </row>
    <row r="1692" spans="1:7" x14ac:dyDescent="0.3">
      <c r="A1692" s="1">
        <v>43082</v>
      </c>
      <c r="B1692" s="5">
        <v>18.946999999999999</v>
      </c>
      <c r="C1692" s="5">
        <v>19.084</v>
      </c>
      <c r="D1692" s="5">
        <v>19.18</v>
      </c>
      <c r="E1692" s="5">
        <v>0</v>
      </c>
      <c r="F1692" s="5">
        <v>0</v>
      </c>
      <c r="G1692" s="5">
        <v>0</v>
      </c>
    </row>
    <row r="1693" spans="1:7" x14ac:dyDescent="0.3">
      <c r="A1693" s="1">
        <v>43083</v>
      </c>
      <c r="B1693" s="5">
        <v>18.975000000000001</v>
      </c>
      <c r="C1693" s="5">
        <v>19.088000000000001</v>
      </c>
      <c r="D1693" s="5">
        <v>0</v>
      </c>
      <c r="E1693" s="5">
        <v>19.25</v>
      </c>
      <c r="F1693" s="5">
        <v>0</v>
      </c>
      <c r="G1693" s="5">
        <v>0</v>
      </c>
    </row>
    <row r="1694" spans="1:7" x14ac:dyDescent="0.3">
      <c r="A1694" s="1">
        <v>43086</v>
      </c>
      <c r="B1694" s="5">
        <v>18.801000000000002</v>
      </c>
      <c r="C1694" s="5">
        <v>18.940000000000001</v>
      </c>
      <c r="D1694" s="5">
        <v>0</v>
      </c>
      <c r="E1694" s="5">
        <v>0</v>
      </c>
      <c r="F1694" s="5">
        <v>0</v>
      </c>
      <c r="G1694" s="5">
        <v>0</v>
      </c>
    </row>
    <row r="1695" spans="1:7" x14ac:dyDescent="0.3">
      <c r="A1695" s="1">
        <v>43087</v>
      </c>
      <c r="B1695" s="5">
        <v>18.788</v>
      </c>
      <c r="C1695" s="5">
        <v>0</v>
      </c>
      <c r="D1695" s="5">
        <v>0</v>
      </c>
      <c r="E1695" s="5">
        <v>0</v>
      </c>
      <c r="F1695" s="5">
        <v>0</v>
      </c>
      <c r="G1695" s="5">
        <v>19.5</v>
      </c>
    </row>
    <row r="1696" spans="1:7" x14ac:dyDescent="0.3">
      <c r="A1696" s="1">
        <v>43088</v>
      </c>
      <c r="B1696" s="5">
        <v>18.931000000000001</v>
      </c>
      <c r="C1696" s="5">
        <v>0</v>
      </c>
      <c r="D1696" s="5">
        <v>19.237000000000002</v>
      </c>
      <c r="E1696" s="5">
        <v>19.25</v>
      </c>
      <c r="F1696" s="5">
        <v>0</v>
      </c>
      <c r="G1696" s="5">
        <v>19.524000000000001</v>
      </c>
    </row>
    <row r="1697" spans="1:7" x14ac:dyDescent="0.3">
      <c r="A1697" s="1">
        <v>43089</v>
      </c>
      <c r="B1697" s="5">
        <v>18.920000000000002</v>
      </c>
      <c r="C1697" s="5">
        <v>0</v>
      </c>
      <c r="D1697" s="5">
        <v>0</v>
      </c>
      <c r="E1697" s="5">
        <v>0</v>
      </c>
      <c r="F1697" s="5">
        <v>0</v>
      </c>
      <c r="G1697" s="5">
        <v>0</v>
      </c>
    </row>
    <row r="1698" spans="1:7" x14ac:dyDescent="0.3">
      <c r="A1698" s="1">
        <v>43090</v>
      </c>
      <c r="B1698" s="5">
        <v>18.917999999999999</v>
      </c>
      <c r="C1698" s="5">
        <v>19.149999999999999</v>
      </c>
      <c r="D1698" s="5">
        <v>19.25</v>
      </c>
      <c r="E1698" s="5">
        <v>0</v>
      </c>
      <c r="F1698" s="5">
        <v>0</v>
      </c>
      <c r="G1698" s="5">
        <v>0</v>
      </c>
    </row>
    <row r="1699" spans="1:7" x14ac:dyDescent="0.3">
      <c r="A1699" s="1">
        <v>43093</v>
      </c>
      <c r="B1699" s="5">
        <v>18.912000000000003</v>
      </c>
      <c r="C1699" s="5">
        <v>18.95</v>
      </c>
      <c r="D1699" s="5">
        <v>0</v>
      </c>
      <c r="E1699" s="5">
        <v>0</v>
      </c>
      <c r="F1699" s="5">
        <v>0</v>
      </c>
      <c r="G1699" s="5">
        <v>0</v>
      </c>
    </row>
    <row r="1700" spans="1:7" x14ac:dyDescent="0.3">
      <c r="A1700" s="1">
        <v>43094</v>
      </c>
      <c r="B1700" s="5">
        <v>18.942999999999998</v>
      </c>
      <c r="C1700" s="5">
        <v>19</v>
      </c>
      <c r="D1700" s="5">
        <v>0</v>
      </c>
      <c r="E1700" s="5">
        <v>0</v>
      </c>
      <c r="F1700" s="5">
        <v>0</v>
      </c>
      <c r="G1700" s="5">
        <v>0</v>
      </c>
    </row>
    <row r="1701" spans="1:7" x14ac:dyDescent="0.3">
      <c r="A1701" s="1">
        <v>43095</v>
      </c>
      <c r="B1701" s="5">
        <v>18.896999999999998</v>
      </c>
      <c r="C1701" s="5">
        <v>18.997</v>
      </c>
      <c r="D1701" s="5">
        <v>19.175000000000001</v>
      </c>
      <c r="E1701" s="5">
        <v>0</v>
      </c>
      <c r="F1701" s="5">
        <v>0</v>
      </c>
      <c r="G1701" s="5">
        <v>0</v>
      </c>
    </row>
    <row r="1702" spans="1:7" x14ac:dyDescent="0.3">
      <c r="A1702" s="1">
        <v>43096</v>
      </c>
      <c r="B1702" s="5">
        <v>18.974</v>
      </c>
      <c r="C1702" s="5">
        <v>19.139999999999997</v>
      </c>
      <c r="D1702" s="5">
        <v>0</v>
      </c>
      <c r="E1702" s="5">
        <v>0</v>
      </c>
      <c r="F1702" s="5">
        <v>0</v>
      </c>
      <c r="G1702" s="5">
        <v>0</v>
      </c>
    </row>
    <row r="1703" spans="1:7" x14ac:dyDescent="0.3">
      <c r="A1703" s="1">
        <v>43097</v>
      </c>
      <c r="B1703" s="5">
        <v>18.994</v>
      </c>
      <c r="C1703" s="5">
        <v>19.178999999999998</v>
      </c>
      <c r="D1703" s="5">
        <v>0</v>
      </c>
      <c r="E1703" s="5">
        <v>0</v>
      </c>
      <c r="F1703" s="5">
        <v>0</v>
      </c>
      <c r="G1703" s="5">
        <v>0</v>
      </c>
    </row>
    <row r="1704" spans="1:7" x14ac:dyDescent="0.3">
      <c r="A1704" s="1">
        <v>43100</v>
      </c>
      <c r="B1704" s="5">
        <v>18.956999999999997</v>
      </c>
      <c r="C1704" s="5">
        <v>19.137999999999998</v>
      </c>
      <c r="D1704" s="5">
        <v>0</v>
      </c>
      <c r="E1704" s="5">
        <v>19.25</v>
      </c>
      <c r="F1704" s="5">
        <v>0</v>
      </c>
      <c r="G1704" s="5">
        <v>0</v>
      </c>
    </row>
    <row r="1705" spans="1:7" x14ac:dyDescent="0.3">
      <c r="A1705" s="1">
        <v>43102</v>
      </c>
      <c r="B1705" s="5">
        <v>18.933</v>
      </c>
      <c r="C1705" s="5">
        <v>19.25</v>
      </c>
      <c r="D1705" s="5">
        <v>19.237000000000002</v>
      </c>
      <c r="E1705" s="5">
        <v>19.25</v>
      </c>
      <c r="F1705" s="5">
        <v>0</v>
      </c>
      <c r="G1705" s="5">
        <v>0</v>
      </c>
    </row>
    <row r="1706" spans="1:7" x14ac:dyDescent="0.3">
      <c r="A1706" s="1">
        <v>43103</v>
      </c>
      <c r="B1706" s="5">
        <v>18.953999999999997</v>
      </c>
      <c r="C1706" s="5">
        <v>0</v>
      </c>
      <c r="D1706" s="5">
        <v>19.25</v>
      </c>
      <c r="E1706" s="5">
        <v>0</v>
      </c>
      <c r="F1706" s="5">
        <v>0</v>
      </c>
      <c r="G1706" s="5">
        <v>0</v>
      </c>
    </row>
    <row r="1707" spans="1:7" x14ac:dyDescent="0.3">
      <c r="A1707" s="1">
        <v>43104</v>
      </c>
      <c r="B1707" s="5">
        <v>19.010999999999999</v>
      </c>
      <c r="C1707" s="5">
        <v>19.25</v>
      </c>
      <c r="D1707" s="5">
        <v>19.25</v>
      </c>
      <c r="E1707" s="5">
        <v>19.25</v>
      </c>
      <c r="F1707" s="5">
        <v>0</v>
      </c>
      <c r="G1707" s="5">
        <v>0</v>
      </c>
    </row>
    <row r="1708" spans="1:7" x14ac:dyDescent="0.3">
      <c r="A1708" s="1">
        <v>43108</v>
      </c>
      <c r="B1708" s="5">
        <v>18.96</v>
      </c>
      <c r="C1708" s="5">
        <v>0</v>
      </c>
      <c r="D1708" s="5">
        <v>19.25</v>
      </c>
      <c r="E1708" s="5">
        <v>19.25</v>
      </c>
      <c r="F1708" s="5">
        <v>0</v>
      </c>
      <c r="G1708" s="5">
        <v>0</v>
      </c>
    </row>
    <row r="1709" spans="1:7" x14ac:dyDescent="0.3">
      <c r="A1709" s="1">
        <v>43109</v>
      </c>
      <c r="B1709" s="5">
        <v>19.023</v>
      </c>
      <c r="C1709" s="5">
        <v>0</v>
      </c>
      <c r="D1709" s="5">
        <v>19.161000000000001</v>
      </c>
      <c r="E1709" s="5">
        <v>0</v>
      </c>
      <c r="F1709" s="5">
        <v>0</v>
      </c>
      <c r="G1709" s="5">
        <v>0</v>
      </c>
    </row>
    <row r="1710" spans="1:7" x14ac:dyDescent="0.3">
      <c r="A1710" s="1">
        <v>43110</v>
      </c>
      <c r="B1710" s="5">
        <v>18.981000000000002</v>
      </c>
      <c r="C1710" s="5">
        <v>19.067</v>
      </c>
      <c r="D1710" s="5">
        <v>19.132999999999999</v>
      </c>
      <c r="E1710" s="5">
        <v>18.75</v>
      </c>
      <c r="F1710" s="5">
        <v>0</v>
      </c>
      <c r="G1710" s="5">
        <v>19.25</v>
      </c>
    </row>
    <row r="1711" spans="1:7" x14ac:dyDescent="0.3">
      <c r="A1711" s="1">
        <v>43111</v>
      </c>
      <c r="B1711" s="5">
        <v>18.954999999999998</v>
      </c>
      <c r="C1711" s="5">
        <v>0</v>
      </c>
      <c r="D1711" s="5">
        <v>19.184999999999999</v>
      </c>
      <c r="E1711" s="5">
        <v>0</v>
      </c>
      <c r="F1711" s="5">
        <v>0</v>
      </c>
      <c r="G1711" s="5">
        <v>0</v>
      </c>
    </row>
    <row r="1712" spans="1:7" x14ac:dyDescent="0.3">
      <c r="A1712" s="1">
        <v>43114</v>
      </c>
      <c r="B1712" s="5">
        <v>18.864000000000001</v>
      </c>
      <c r="C1712" s="5">
        <v>18.899999999999999</v>
      </c>
      <c r="D1712" s="5">
        <v>0</v>
      </c>
      <c r="E1712" s="5">
        <v>0</v>
      </c>
      <c r="F1712" s="5">
        <v>0</v>
      </c>
      <c r="G1712" s="5">
        <v>0</v>
      </c>
    </row>
    <row r="1713" spans="1:7" x14ac:dyDescent="0.3">
      <c r="A1713" s="1">
        <v>43115</v>
      </c>
      <c r="B1713" s="5">
        <v>18.823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</row>
    <row r="1714" spans="1:7" x14ac:dyDescent="0.3">
      <c r="A1714" s="1">
        <v>43116</v>
      </c>
      <c r="B1714" s="5">
        <v>18.965</v>
      </c>
      <c r="C1714" s="5">
        <v>19.029</v>
      </c>
      <c r="D1714" s="5">
        <v>19.176000000000002</v>
      </c>
      <c r="E1714" s="5">
        <v>19.241</v>
      </c>
      <c r="F1714" s="5">
        <v>0</v>
      </c>
      <c r="G1714" s="5">
        <v>0</v>
      </c>
    </row>
    <row r="1715" spans="1:7" x14ac:dyDescent="0.3">
      <c r="A1715" s="1">
        <v>43117</v>
      </c>
      <c r="B1715" s="5">
        <v>18.970000000000002</v>
      </c>
      <c r="C1715" s="5">
        <v>19.167000000000002</v>
      </c>
      <c r="D1715" s="5">
        <v>19.25</v>
      </c>
      <c r="E1715" s="5">
        <v>19.198999999999998</v>
      </c>
      <c r="F1715" s="5">
        <v>0</v>
      </c>
      <c r="G1715" s="5">
        <v>0</v>
      </c>
    </row>
    <row r="1716" spans="1:7" x14ac:dyDescent="0.3">
      <c r="A1716" s="1">
        <v>43118</v>
      </c>
      <c r="B1716" s="5">
        <v>18.916</v>
      </c>
      <c r="C1716" s="5">
        <v>19.031000000000002</v>
      </c>
      <c r="D1716" s="5">
        <v>0</v>
      </c>
      <c r="E1716" s="5">
        <v>19.25</v>
      </c>
      <c r="F1716" s="5">
        <v>0</v>
      </c>
      <c r="G1716" s="5">
        <v>0</v>
      </c>
    </row>
    <row r="1717" spans="1:7" x14ac:dyDescent="0.3">
      <c r="A1717" s="1">
        <v>43121</v>
      </c>
      <c r="B1717" s="5">
        <v>18.968</v>
      </c>
      <c r="C1717" s="5">
        <v>18.925000000000001</v>
      </c>
      <c r="D1717" s="5">
        <v>19.25</v>
      </c>
      <c r="E1717" s="5">
        <v>0</v>
      </c>
      <c r="F1717" s="5">
        <v>0</v>
      </c>
      <c r="G1717" s="5">
        <v>0</v>
      </c>
    </row>
    <row r="1718" spans="1:7" x14ac:dyDescent="0.3">
      <c r="A1718" s="1">
        <v>43122</v>
      </c>
      <c r="B1718" s="5">
        <v>18.960999999999999</v>
      </c>
      <c r="C1718" s="5">
        <v>18.808</v>
      </c>
      <c r="D1718" s="5">
        <v>19.25</v>
      </c>
      <c r="E1718" s="5">
        <v>19.236000000000001</v>
      </c>
      <c r="F1718" s="5">
        <v>0</v>
      </c>
      <c r="G1718" s="5">
        <v>0</v>
      </c>
    </row>
    <row r="1719" spans="1:7" x14ac:dyDescent="0.3">
      <c r="A1719" s="1">
        <v>43123</v>
      </c>
      <c r="B1719" s="5">
        <v>18.98</v>
      </c>
      <c r="C1719" s="5">
        <v>19.178999999999998</v>
      </c>
      <c r="D1719" s="5">
        <v>19.209</v>
      </c>
      <c r="E1719" s="5">
        <v>19.216000000000001</v>
      </c>
      <c r="F1719" s="5">
        <v>0</v>
      </c>
      <c r="G1719" s="5">
        <v>19.25</v>
      </c>
    </row>
    <row r="1720" spans="1:7" x14ac:dyDescent="0.3">
      <c r="A1720" s="1">
        <v>43124</v>
      </c>
      <c r="B1720" s="5">
        <v>18.974</v>
      </c>
      <c r="C1720" s="5">
        <v>19.139999999999997</v>
      </c>
      <c r="D1720" s="5">
        <v>0</v>
      </c>
      <c r="E1720" s="5">
        <v>19.350000000000001</v>
      </c>
      <c r="F1720" s="5">
        <v>0</v>
      </c>
      <c r="G1720" s="5">
        <v>0</v>
      </c>
    </row>
    <row r="1721" spans="1:7" x14ac:dyDescent="0.3">
      <c r="A1721" s="1">
        <v>43128</v>
      </c>
      <c r="B1721" s="5">
        <v>18.817999999999998</v>
      </c>
      <c r="C1721" s="5">
        <v>19</v>
      </c>
      <c r="D1721" s="5">
        <v>0</v>
      </c>
      <c r="E1721" s="5">
        <v>0</v>
      </c>
      <c r="F1721" s="5">
        <v>0</v>
      </c>
      <c r="G1721" s="5">
        <v>0</v>
      </c>
    </row>
    <row r="1722" spans="1:7" x14ac:dyDescent="0.3">
      <c r="A1722" s="1">
        <v>43129</v>
      </c>
      <c r="B1722" s="5">
        <v>18.793000000000003</v>
      </c>
      <c r="C1722" s="5">
        <v>18.899999999999999</v>
      </c>
      <c r="D1722" s="5">
        <v>0</v>
      </c>
      <c r="E1722" s="5">
        <v>0</v>
      </c>
      <c r="F1722" s="5">
        <v>0</v>
      </c>
      <c r="G1722" s="5">
        <v>0</v>
      </c>
    </row>
    <row r="1723" spans="1:7" x14ac:dyDescent="0.3">
      <c r="A1723" s="1">
        <v>43130</v>
      </c>
      <c r="B1723" s="5">
        <v>18.908000000000001</v>
      </c>
      <c r="C1723" s="5">
        <v>19.25</v>
      </c>
      <c r="D1723" s="5">
        <v>19.184000000000001</v>
      </c>
      <c r="E1723" s="5">
        <v>19.25</v>
      </c>
      <c r="F1723" s="5">
        <v>0</v>
      </c>
      <c r="G1723" s="5">
        <v>0</v>
      </c>
    </row>
    <row r="1724" spans="1:7" x14ac:dyDescent="0.3">
      <c r="A1724" s="1">
        <v>43131</v>
      </c>
      <c r="B1724" s="5">
        <v>18.931999999999999</v>
      </c>
      <c r="C1724" s="5">
        <v>0</v>
      </c>
      <c r="D1724" s="5">
        <v>19.231000000000002</v>
      </c>
      <c r="E1724" s="5">
        <v>0</v>
      </c>
      <c r="F1724" s="5">
        <v>0</v>
      </c>
      <c r="G1724" s="5">
        <v>0</v>
      </c>
    </row>
    <row r="1725" spans="1:7" x14ac:dyDescent="0.3">
      <c r="A1725" s="1">
        <v>43132</v>
      </c>
      <c r="B1725" s="5">
        <v>18.915000000000003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</row>
    <row r="1726" spans="1:7" x14ac:dyDescent="0.3">
      <c r="A1726" s="1">
        <v>43135</v>
      </c>
      <c r="B1726" s="5">
        <v>18.916</v>
      </c>
      <c r="C1726" s="5">
        <v>19.082000000000001</v>
      </c>
      <c r="D1726" s="5">
        <v>19.100000000000001</v>
      </c>
      <c r="E1726" s="5">
        <v>0</v>
      </c>
      <c r="F1726" s="5">
        <v>0</v>
      </c>
      <c r="G1726" s="5">
        <v>0</v>
      </c>
    </row>
    <row r="1727" spans="1:7" x14ac:dyDescent="0.3">
      <c r="A1727" s="1">
        <v>43136</v>
      </c>
      <c r="B1727" s="5">
        <v>18.923000000000002</v>
      </c>
      <c r="C1727" s="5">
        <v>19.05</v>
      </c>
      <c r="D1727" s="5">
        <v>0</v>
      </c>
      <c r="E1727" s="5">
        <v>0</v>
      </c>
      <c r="F1727" s="5">
        <v>0</v>
      </c>
      <c r="G1727" s="5">
        <v>0</v>
      </c>
    </row>
    <row r="1728" spans="1:7" x14ac:dyDescent="0.3">
      <c r="A1728" s="1">
        <v>43137</v>
      </c>
      <c r="B1728" s="5">
        <v>18.929000000000002</v>
      </c>
      <c r="C1728" s="5">
        <v>0</v>
      </c>
      <c r="D1728" s="5">
        <v>19.216000000000001</v>
      </c>
      <c r="E1728" s="5">
        <v>0</v>
      </c>
      <c r="F1728" s="5">
        <v>0</v>
      </c>
      <c r="G1728" s="5">
        <v>0</v>
      </c>
    </row>
    <row r="1729" spans="1:7" x14ac:dyDescent="0.3">
      <c r="A1729" s="1">
        <v>43138</v>
      </c>
      <c r="B1729" s="5">
        <v>18.849</v>
      </c>
      <c r="C1729" s="5">
        <v>19.100000000000001</v>
      </c>
      <c r="D1729" s="5">
        <v>0</v>
      </c>
      <c r="E1729" s="5">
        <v>0</v>
      </c>
      <c r="F1729" s="5">
        <v>0</v>
      </c>
      <c r="G1729" s="5">
        <v>0</v>
      </c>
    </row>
    <row r="1730" spans="1:7" x14ac:dyDescent="0.3">
      <c r="A1730" s="1">
        <v>43139</v>
      </c>
      <c r="B1730" s="5">
        <v>18.801000000000002</v>
      </c>
      <c r="C1730" s="5">
        <v>18.84</v>
      </c>
      <c r="D1730" s="5">
        <v>0</v>
      </c>
      <c r="E1730" s="5">
        <v>0</v>
      </c>
      <c r="F1730" s="5">
        <v>0</v>
      </c>
      <c r="G1730" s="5">
        <v>0</v>
      </c>
    </row>
    <row r="1731" spans="1:7" x14ac:dyDescent="0.3">
      <c r="A1731" s="1">
        <v>43142</v>
      </c>
      <c r="B1731" s="5">
        <v>18.777000000000001</v>
      </c>
      <c r="C1731" s="5">
        <v>0</v>
      </c>
      <c r="D1731" s="5">
        <v>19.25</v>
      </c>
      <c r="E1731" s="5">
        <v>0</v>
      </c>
      <c r="F1731" s="5">
        <v>0</v>
      </c>
      <c r="G1731" s="5">
        <v>0</v>
      </c>
    </row>
    <row r="1732" spans="1:7" x14ac:dyDescent="0.3">
      <c r="A1732" s="1">
        <v>43143</v>
      </c>
      <c r="B1732" s="5">
        <v>18.777999999999999</v>
      </c>
      <c r="C1732" s="5">
        <v>0</v>
      </c>
      <c r="D1732" s="5">
        <v>0</v>
      </c>
      <c r="E1732" s="5">
        <v>0</v>
      </c>
      <c r="F1732" s="5">
        <v>0</v>
      </c>
      <c r="G1732" s="5">
        <v>0</v>
      </c>
    </row>
    <row r="1733" spans="1:7" x14ac:dyDescent="0.3">
      <c r="A1733" s="1">
        <v>43144</v>
      </c>
      <c r="B1733" s="5">
        <v>18.864000000000001</v>
      </c>
      <c r="C1733" s="5">
        <v>0</v>
      </c>
      <c r="D1733" s="5">
        <v>18.75</v>
      </c>
      <c r="E1733" s="5">
        <v>0</v>
      </c>
      <c r="F1733" s="5">
        <v>0</v>
      </c>
      <c r="G1733" s="5">
        <v>0</v>
      </c>
    </row>
    <row r="1734" spans="1:7" x14ac:dyDescent="0.3">
      <c r="A1734" s="1">
        <v>43145</v>
      </c>
      <c r="B1734" s="5">
        <v>18.850000000000001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</row>
    <row r="1735" spans="1:7" x14ac:dyDescent="0.3">
      <c r="A1735" s="1">
        <v>43146</v>
      </c>
      <c r="B1735" s="5">
        <v>18.875</v>
      </c>
      <c r="C1735" s="5">
        <v>0</v>
      </c>
      <c r="D1735" s="5">
        <v>0</v>
      </c>
      <c r="E1735" s="5">
        <v>0</v>
      </c>
      <c r="F1735" s="5">
        <v>0</v>
      </c>
      <c r="G1735" s="5">
        <v>0</v>
      </c>
    </row>
    <row r="1736" spans="1:7" x14ac:dyDescent="0.3">
      <c r="A1736" s="1">
        <v>43149</v>
      </c>
      <c r="B1736" s="5">
        <v>17.815000000000001</v>
      </c>
      <c r="C1736" s="5">
        <v>0</v>
      </c>
      <c r="D1736" s="5">
        <v>0</v>
      </c>
      <c r="E1736" s="5">
        <v>18.085999999999999</v>
      </c>
      <c r="F1736" s="5">
        <v>0</v>
      </c>
      <c r="G1736" s="5">
        <v>0</v>
      </c>
    </row>
    <row r="1737" spans="1:7" x14ac:dyDescent="0.3">
      <c r="A1737" s="1">
        <v>43150</v>
      </c>
      <c r="B1737" s="5">
        <v>17.818000000000001</v>
      </c>
      <c r="C1737" s="5">
        <v>18.055</v>
      </c>
      <c r="D1737" s="5">
        <v>18.108000000000001</v>
      </c>
      <c r="E1737" s="5">
        <v>0</v>
      </c>
      <c r="F1737" s="5">
        <v>0</v>
      </c>
      <c r="G1737" s="5">
        <v>0</v>
      </c>
    </row>
    <row r="1738" spans="1:7" x14ac:dyDescent="0.3">
      <c r="A1738" s="1">
        <v>43151</v>
      </c>
      <c r="B1738" s="5">
        <v>17.818999999999999</v>
      </c>
      <c r="C1738" s="5">
        <v>18</v>
      </c>
      <c r="D1738" s="5">
        <v>18.071999999999999</v>
      </c>
      <c r="E1738" s="5">
        <v>0</v>
      </c>
      <c r="F1738" s="5">
        <v>0</v>
      </c>
      <c r="G1738" s="5">
        <v>0</v>
      </c>
    </row>
    <row r="1739" spans="1:7" x14ac:dyDescent="0.3">
      <c r="A1739" s="1">
        <v>43152</v>
      </c>
      <c r="B1739" s="5">
        <v>17.888000000000002</v>
      </c>
      <c r="C1739" s="5">
        <v>18.041</v>
      </c>
      <c r="D1739" s="5">
        <v>18.25</v>
      </c>
      <c r="E1739" s="5">
        <v>18.25</v>
      </c>
      <c r="F1739" s="5">
        <v>0</v>
      </c>
      <c r="G1739" s="5">
        <v>0</v>
      </c>
    </row>
    <row r="1740" spans="1:7" x14ac:dyDescent="0.3">
      <c r="A1740" s="1">
        <v>43153</v>
      </c>
      <c r="B1740" s="5">
        <v>17.957000000000001</v>
      </c>
      <c r="C1740" s="5">
        <v>18.114000000000001</v>
      </c>
      <c r="D1740" s="5">
        <v>18.25</v>
      </c>
      <c r="E1740" s="5">
        <v>0</v>
      </c>
      <c r="F1740" s="5">
        <v>0</v>
      </c>
      <c r="G1740" s="5">
        <v>0</v>
      </c>
    </row>
    <row r="1741" spans="1:7" x14ac:dyDescent="0.3">
      <c r="A1741" s="1">
        <v>43156</v>
      </c>
      <c r="B1741" s="5">
        <v>17.999000000000002</v>
      </c>
      <c r="C1741" s="5">
        <v>18.041</v>
      </c>
      <c r="D1741" s="5">
        <v>0</v>
      </c>
      <c r="E1741" s="5">
        <v>0</v>
      </c>
      <c r="F1741" s="5">
        <v>0</v>
      </c>
      <c r="G1741" s="5">
        <v>0</v>
      </c>
    </row>
    <row r="1742" spans="1:7" x14ac:dyDescent="0.3">
      <c r="A1742" s="1">
        <v>43157</v>
      </c>
      <c r="B1742" s="5">
        <v>17.904</v>
      </c>
      <c r="C1742" s="5">
        <v>18.149999999999999</v>
      </c>
      <c r="D1742" s="5">
        <v>0</v>
      </c>
      <c r="E1742" s="5">
        <v>0</v>
      </c>
      <c r="F1742" s="5">
        <v>0</v>
      </c>
      <c r="G1742" s="5">
        <v>0</v>
      </c>
    </row>
    <row r="1743" spans="1:7" x14ac:dyDescent="0.3">
      <c r="A1743" s="1">
        <v>43158</v>
      </c>
      <c r="B1743" s="5">
        <v>17.95</v>
      </c>
      <c r="C1743" s="5">
        <v>18.125</v>
      </c>
      <c r="D1743" s="5">
        <v>18.024999999999999</v>
      </c>
      <c r="E1743" s="5">
        <v>0</v>
      </c>
      <c r="F1743" s="5">
        <v>0</v>
      </c>
      <c r="G1743" s="5">
        <v>0</v>
      </c>
    </row>
    <row r="1744" spans="1:7" x14ac:dyDescent="0.3">
      <c r="A1744" s="1">
        <v>43159</v>
      </c>
      <c r="B1744" s="5">
        <v>17.983000000000001</v>
      </c>
      <c r="C1744" s="5">
        <v>18.05</v>
      </c>
      <c r="D1744" s="5">
        <v>18.12</v>
      </c>
      <c r="E1744" s="5">
        <v>0</v>
      </c>
      <c r="F1744" s="5">
        <v>0</v>
      </c>
      <c r="G1744" s="5">
        <v>0</v>
      </c>
    </row>
    <row r="1745" spans="1:7" x14ac:dyDescent="0.3">
      <c r="A1745" s="1">
        <v>43160</v>
      </c>
      <c r="B1745" s="5">
        <v>17.911999999999999</v>
      </c>
      <c r="C1745" s="5">
        <v>18.085999999999999</v>
      </c>
      <c r="D1745" s="5">
        <v>0</v>
      </c>
      <c r="E1745" s="5">
        <v>0</v>
      </c>
      <c r="F1745" s="5">
        <v>0</v>
      </c>
      <c r="G1745" s="5">
        <v>0</v>
      </c>
    </row>
    <row r="1746" spans="1:7" x14ac:dyDescent="0.3">
      <c r="A1746" s="1">
        <v>43163</v>
      </c>
      <c r="B1746" s="5">
        <v>17.902999999999999</v>
      </c>
      <c r="C1746" s="5">
        <v>17.939</v>
      </c>
      <c r="D1746" s="5">
        <v>0</v>
      </c>
      <c r="E1746" s="5">
        <v>18.25</v>
      </c>
      <c r="F1746" s="5">
        <v>0</v>
      </c>
      <c r="G1746" s="5">
        <v>0</v>
      </c>
    </row>
    <row r="1747" spans="1:7" x14ac:dyDescent="0.3">
      <c r="A1747" s="1">
        <v>43164</v>
      </c>
      <c r="B1747" s="5">
        <v>17.849</v>
      </c>
      <c r="C1747" s="5">
        <v>17.971</v>
      </c>
      <c r="D1747" s="5">
        <v>18.135000000000002</v>
      </c>
      <c r="E1747" s="5">
        <v>18.149999999999999</v>
      </c>
      <c r="F1747" s="5">
        <v>0</v>
      </c>
      <c r="G1747" s="5">
        <v>0</v>
      </c>
    </row>
    <row r="1748" spans="1:7" x14ac:dyDescent="0.3">
      <c r="A1748" s="1">
        <v>43165</v>
      </c>
      <c r="B1748" s="5">
        <v>17.975999999999999</v>
      </c>
      <c r="C1748" s="5">
        <v>17.913</v>
      </c>
      <c r="D1748" s="5">
        <v>18.053000000000001</v>
      </c>
      <c r="E1748" s="5">
        <v>0</v>
      </c>
      <c r="F1748" s="5">
        <v>0</v>
      </c>
      <c r="G1748" s="5">
        <v>0</v>
      </c>
    </row>
    <row r="1749" spans="1:7" x14ac:dyDescent="0.3">
      <c r="A1749" s="1">
        <v>43166</v>
      </c>
      <c r="B1749" s="5">
        <v>18.010000000000002</v>
      </c>
      <c r="C1749" s="5">
        <v>17.984999999999999</v>
      </c>
      <c r="D1749" s="5">
        <v>18.25</v>
      </c>
      <c r="E1749" s="5">
        <v>0</v>
      </c>
      <c r="F1749" s="5">
        <v>0</v>
      </c>
      <c r="G1749" s="5">
        <v>0</v>
      </c>
    </row>
    <row r="1750" spans="1:7" x14ac:dyDescent="0.3">
      <c r="A1750" s="1">
        <v>43167</v>
      </c>
      <c r="B1750" s="5">
        <v>17.876000000000001</v>
      </c>
      <c r="C1750" s="5">
        <v>17.971</v>
      </c>
      <c r="D1750" s="5">
        <v>0</v>
      </c>
      <c r="E1750" s="5">
        <v>0</v>
      </c>
      <c r="F1750" s="5">
        <v>0</v>
      </c>
      <c r="G1750" s="5">
        <v>0</v>
      </c>
    </row>
    <row r="1751" spans="1:7" x14ac:dyDescent="0.3">
      <c r="A1751" s="1">
        <v>43170</v>
      </c>
      <c r="B1751" s="5">
        <v>17.827000000000002</v>
      </c>
      <c r="C1751" s="5">
        <v>17.849999999999998</v>
      </c>
      <c r="D1751" s="5">
        <v>0</v>
      </c>
      <c r="E1751" s="5">
        <v>0</v>
      </c>
      <c r="F1751" s="5">
        <v>0</v>
      </c>
      <c r="G1751" s="5">
        <v>0</v>
      </c>
    </row>
    <row r="1752" spans="1:7" x14ac:dyDescent="0.3">
      <c r="A1752" s="1">
        <v>43171</v>
      </c>
      <c r="B1752" s="5">
        <v>17.804000000000002</v>
      </c>
      <c r="C1752" s="5">
        <v>0</v>
      </c>
      <c r="D1752" s="5">
        <v>0</v>
      </c>
      <c r="E1752" s="5">
        <v>0</v>
      </c>
      <c r="F1752" s="5">
        <v>0</v>
      </c>
      <c r="G1752" s="5">
        <v>0</v>
      </c>
    </row>
    <row r="1753" spans="1:7" x14ac:dyDescent="0.3">
      <c r="A1753" s="1">
        <v>43172</v>
      </c>
      <c r="B1753" s="5">
        <v>17.974999999999998</v>
      </c>
      <c r="C1753" s="5">
        <v>18.082000000000001</v>
      </c>
      <c r="D1753" s="5">
        <v>18.064</v>
      </c>
      <c r="E1753" s="5">
        <v>18.05</v>
      </c>
      <c r="F1753" s="5">
        <v>18.277999999999999</v>
      </c>
      <c r="G1753" s="5">
        <v>0</v>
      </c>
    </row>
    <row r="1754" spans="1:7" x14ac:dyDescent="0.3">
      <c r="A1754" s="1">
        <v>43173</v>
      </c>
      <c r="B1754" s="5">
        <v>18.135999999999999</v>
      </c>
      <c r="C1754" s="5">
        <v>0</v>
      </c>
      <c r="D1754" s="5">
        <v>18.125</v>
      </c>
      <c r="E1754" s="5">
        <v>0</v>
      </c>
      <c r="F1754" s="5">
        <v>0</v>
      </c>
      <c r="G1754" s="5">
        <v>0</v>
      </c>
    </row>
    <row r="1755" spans="1:7" x14ac:dyDescent="0.3">
      <c r="A1755" s="1">
        <v>43174</v>
      </c>
      <c r="B1755" s="5">
        <v>17.907</v>
      </c>
      <c r="C1755" s="5">
        <v>18.116</v>
      </c>
      <c r="D1755" s="5">
        <v>18.099999999999998</v>
      </c>
      <c r="E1755" s="5">
        <v>0</v>
      </c>
      <c r="F1755" s="5">
        <v>0</v>
      </c>
      <c r="G1755" s="5">
        <v>0</v>
      </c>
    </row>
    <row r="1756" spans="1:7" x14ac:dyDescent="0.3">
      <c r="A1756" s="1">
        <v>43177</v>
      </c>
      <c r="B1756" s="5">
        <v>17.913</v>
      </c>
      <c r="C1756" s="5">
        <v>17.945</v>
      </c>
      <c r="D1756" s="5">
        <v>0</v>
      </c>
      <c r="E1756" s="5">
        <v>0</v>
      </c>
      <c r="F1756" s="5">
        <v>0</v>
      </c>
      <c r="G1756" s="5">
        <v>0</v>
      </c>
    </row>
    <row r="1757" spans="1:7" x14ac:dyDescent="0.3">
      <c r="A1757" s="1">
        <v>43178</v>
      </c>
      <c r="B1757" s="5">
        <v>17.843</v>
      </c>
      <c r="C1757" s="5">
        <v>18</v>
      </c>
      <c r="D1757" s="5">
        <v>0</v>
      </c>
      <c r="E1757" s="5">
        <v>0</v>
      </c>
      <c r="F1757" s="5">
        <v>0</v>
      </c>
      <c r="G1757" s="5">
        <v>0</v>
      </c>
    </row>
    <row r="1758" spans="1:7" x14ac:dyDescent="0.3">
      <c r="A1758" s="1">
        <v>43179</v>
      </c>
      <c r="B1758" s="5">
        <v>17.803000000000001</v>
      </c>
      <c r="C1758" s="5">
        <v>0</v>
      </c>
      <c r="D1758" s="5">
        <v>18.09</v>
      </c>
      <c r="E1758" s="5">
        <v>0</v>
      </c>
      <c r="F1758" s="5">
        <v>0</v>
      </c>
      <c r="G1758" s="5">
        <v>0</v>
      </c>
    </row>
    <row r="1759" spans="1:7" x14ac:dyDescent="0.3">
      <c r="A1759" s="1">
        <v>43180</v>
      </c>
      <c r="B1759" s="5">
        <v>17.797999999999998</v>
      </c>
      <c r="C1759" s="5">
        <v>0</v>
      </c>
      <c r="D1759" s="5">
        <v>0</v>
      </c>
      <c r="E1759" s="5">
        <v>0</v>
      </c>
      <c r="F1759" s="5">
        <v>0</v>
      </c>
      <c r="G1759" s="5">
        <v>18.2</v>
      </c>
    </row>
    <row r="1760" spans="1:7" x14ac:dyDescent="0.3">
      <c r="A1760" s="1">
        <v>43181</v>
      </c>
      <c r="B1760" s="5">
        <v>17.855999999999998</v>
      </c>
      <c r="C1760" s="5">
        <v>17.849999999999998</v>
      </c>
      <c r="D1760" s="5">
        <v>18.099999999999998</v>
      </c>
      <c r="E1760" s="5">
        <v>0</v>
      </c>
      <c r="F1760" s="5">
        <v>0</v>
      </c>
      <c r="G1760" s="5">
        <v>0</v>
      </c>
    </row>
    <row r="1761" spans="1:7" x14ac:dyDescent="0.3">
      <c r="A1761" s="1">
        <v>43184</v>
      </c>
      <c r="B1761" s="5">
        <v>17.798999999999999</v>
      </c>
      <c r="C1761" s="5">
        <v>17.763999999999999</v>
      </c>
      <c r="D1761" s="5">
        <v>0</v>
      </c>
      <c r="E1761" s="5">
        <v>0</v>
      </c>
      <c r="F1761" s="5">
        <v>0</v>
      </c>
      <c r="G1761" s="5">
        <v>0</v>
      </c>
    </row>
    <row r="1762" spans="1:7" x14ac:dyDescent="0.3">
      <c r="A1762" s="1">
        <v>43185</v>
      </c>
      <c r="B1762" s="5">
        <v>17.793999999999997</v>
      </c>
      <c r="C1762" s="5">
        <v>0</v>
      </c>
      <c r="D1762" s="5">
        <v>0</v>
      </c>
      <c r="E1762" s="5">
        <v>0</v>
      </c>
      <c r="F1762" s="5">
        <v>0</v>
      </c>
      <c r="G1762" s="5">
        <v>0</v>
      </c>
    </row>
    <row r="1763" spans="1:7" x14ac:dyDescent="0.3">
      <c r="A1763" s="1">
        <v>43186</v>
      </c>
      <c r="B1763" s="5">
        <v>17.849999999999998</v>
      </c>
      <c r="C1763" s="5">
        <v>17.95</v>
      </c>
      <c r="D1763" s="5">
        <v>17.75</v>
      </c>
      <c r="E1763" s="5">
        <v>0</v>
      </c>
      <c r="F1763" s="5">
        <v>0</v>
      </c>
      <c r="G1763" s="5">
        <v>0</v>
      </c>
    </row>
    <row r="1764" spans="1:7" x14ac:dyDescent="0.3">
      <c r="A1764" s="1">
        <v>43187</v>
      </c>
      <c r="B1764" s="5">
        <v>17.849999999999998</v>
      </c>
      <c r="C1764" s="5">
        <v>17.986000000000001</v>
      </c>
      <c r="D1764" s="5">
        <v>0</v>
      </c>
      <c r="E1764" s="5">
        <v>0</v>
      </c>
      <c r="F1764" s="5">
        <v>0</v>
      </c>
      <c r="G1764" s="5">
        <v>0</v>
      </c>
    </row>
    <row r="1765" spans="1:7" x14ac:dyDescent="0.3">
      <c r="A1765" s="1">
        <v>43188</v>
      </c>
      <c r="B1765" s="5">
        <v>17.896000000000001</v>
      </c>
      <c r="C1765" s="5">
        <v>0</v>
      </c>
      <c r="D1765" s="5">
        <v>0</v>
      </c>
      <c r="E1765" s="5">
        <v>0</v>
      </c>
      <c r="F1765" s="5">
        <v>0</v>
      </c>
      <c r="G1765" s="5">
        <v>0</v>
      </c>
    </row>
    <row r="1766" spans="1:7" x14ac:dyDescent="0.3">
      <c r="A1766" s="1">
        <v>43191</v>
      </c>
      <c r="B1766" s="5">
        <v>16.922999999999998</v>
      </c>
      <c r="C1766" s="5">
        <v>0</v>
      </c>
      <c r="D1766" s="5">
        <v>0</v>
      </c>
      <c r="E1766" s="5">
        <v>17.172999999999998</v>
      </c>
      <c r="F1766" s="5">
        <v>0</v>
      </c>
      <c r="G1766" s="5">
        <v>0</v>
      </c>
    </row>
    <row r="1767" spans="1:7" x14ac:dyDescent="0.3">
      <c r="A1767" s="1">
        <v>43192</v>
      </c>
      <c r="B1767" s="5">
        <v>16.946000000000002</v>
      </c>
      <c r="C1767" s="5">
        <v>17.25</v>
      </c>
      <c r="D1767" s="5">
        <v>0</v>
      </c>
      <c r="E1767" s="5">
        <v>17.193000000000001</v>
      </c>
      <c r="F1767" s="5">
        <v>0</v>
      </c>
      <c r="G1767" s="5">
        <v>0</v>
      </c>
    </row>
    <row r="1768" spans="1:7" x14ac:dyDescent="0.3">
      <c r="A1768" s="1">
        <v>43193</v>
      </c>
      <c r="B1768" s="5">
        <v>17.141000000000002</v>
      </c>
      <c r="C1768" s="5">
        <v>16.916999999999998</v>
      </c>
      <c r="D1768" s="5">
        <v>17.224</v>
      </c>
      <c r="E1768" s="5">
        <v>0</v>
      </c>
      <c r="F1768" s="5">
        <v>0</v>
      </c>
      <c r="G1768" s="5">
        <v>0</v>
      </c>
    </row>
    <row r="1769" spans="1:7" x14ac:dyDescent="0.3">
      <c r="A1769" s="1">
        <v>43194</v>
      </c>
      <c r="B1769" s="5">
        <v>17.277999999999999</v>
      </c>
      <c r="C1769" s="5">
        <v>17.350999999999999</v>
      </c>
      <c r="D1769" s="5">
        <v>17.5</v>
      </c>
      <c r="E1769" s="5">
        <v>0</v>
      </c>
      <c r="F1769" s="5">
        <v>0</v>
      </c>
      <c r="G1769" s="5">
        <v>0</v>
      </c>
    </row>
    <row r="1770" spans="1:7" x14ac:dyDescent="0.3">
      <c r="A1770" s="1">
        <v>43195</v>
      </c>
      <c r="B1770" s="5">
        <v>17.261000000000003</v>
      </c>
      <c r="C1770" s="5">
        <v>0</v>
      </c>
      <c r="D1770" s="5">
        <v>17.25</v>
      </c>
      <c r="E1770" s="5">
        <v>0</v>
      </c>
      <c r="F1770" s="5">
        <v>0</v>
      </c>
      <c r="G1770" s="5">
        <v>0</v>
      </c>
    </row>
    <row r="1771" spans="1:7" x14ac:dyDescent="0.3">
      <c r="A1771" s="1">
        <v>43200</v>
      </c>
      <c r="B1771" s="5">
        <v>16.826000000000001</v>
      </c>
      <c r="C1771" s="5">
        <v>0</v>
      </c>
      <c r="D1771" s="5">
        <v>17.236999999999998</v>
      </c>
      <c r="E1771" s="5">
        <v>0</v>
      </c>
      <c r="F1771" s="5">
        <v>0</v>
      </c>
      <c r="G1771" s="5">
        <v>0</v>
      </c>
    </row>
    <row r="1772" spans="1:7" x14ac:dyDescent="0.3">
      <c r="A1772" s="1">
        <v>43201</v>
      </c>
      <c r="B1772" s="5">
        <v>16.785</v>
      </c>
      <c r="C1772" s="5">
        <v>17.228999999999999</v>
      </c>
      <c r="D1772" s="5">
        <v>17.227999999999998</v>
      </c>
      <c r="E1772" s="5">
        <v>0</v>
      </c>
      <c r="F1772" s="5">
        <v>0</v>
      </c>
      <c r="G1772" s="5">
        <v>0</v>
      </c>
    </row>
    <row r="1773" spans="1:7" x14ac:dyDescent="0.3">
      <c r="A1773" s="1">
        <v>43202</v>
      </c>
      <c r="B1773" s="5">
        <v>16.79</v>
      </c>
      <c r="C1773" s="5">
        <v>0</v>
      </c>
      <c r="D1773" s="5">
        <v>17.152000000000001</v>
      </c>
      <c r="E1773" s="5">
        <v>0</v>
      </c>
      <c r="F1773" s="5">
        <v>0</v>
      </c>
      <c r="G1773" s="5">
        <v>0</v>
      </c>
    </row>
    <row r="1774" spans="1:7" x14ac:dyDescent="0.3">
      <c r="A1774" s="1">
        <v>43205</v>
      </c>
      <c r="B1774" s="5">
        <v>16.785</v>
      </c>
      <c r="C1774" s="5">
        <v>0</v>
      </c>
      <c r="D1774" s="5">
        <v>0</v>
      </c>
      <c r="E1774" s="5">
        <v>0</v>
      </c>
      <c r="F1774" s="5">
        <v>0</v>
      </c>
      <c r="G1774" s="5">
        <v>0</v>
      </c>
    </row>
    <row r="1775" spans="1:7" x14ac:dyDescent="0.3">
      <c r="A1775" s="1">
        <v>43206</v>
      </c>
      <c r="B1775" s="5">
        <v>16.798999999999999</v>
      </c>
      <c r="C1775" s="5">
        <v>0</v>
      </c>
      <c r="D1775" s="5">
        <v>17.100000000000001</v>
      </c>
      <c r="E1775" s="5">
        <v>0</v>
      </c>
      <c r="F1775" s="5">
        <v>0</v>
      </c>
      <c r="G1775" s="5">
        <v>0</v>
      </c>
    </row>
    <row r="1776" spans="1:7" x14ac:dyDescent="0.3">
      <c r="A1776" s="1">
        <v>43207</v>
      </c>
      <c r="B1776" s="5">
        <v>16.817</v>
      </c>
      <c r="C1776" s="5">
        <v>0</v>
      </c>
      <c r="D1776" s="5">
        <v>17.172999999999998</v>
      </c>
      <c r="E1776" s="5">
        <v>0</v>
      </c>
      <c r="F1776" s="5">
        <v>0</v>
      </c>
      <c r="G1776" s="5">
        <v>0</v>
      </c>
    </row>
    <row r="1777" spans="1:7" x14ac:dyDescent="0.3">
      <c r="A1777" s="1">
        <v>43208</v>
      </c>
      <c r="B1777" s="5">
        <v>16.856999999999999</v>
      </c>
      <c r="C1777" s="5">
        <v>17.004000000000001</v>
      </c>
      <c r="D1777" s="5">
        <v>0</v>
      </c>
      <c r="E1777" s="5">
        <v>0</v>
      </c>
      <c r="F1777" s="5">
        <v>0</v>
      </c>
      <c r="G1777" s="5">
        <v>0</v>
      </c>
    </row>
    <row r="1778" spans="1:7" x14ac:dyDescent="0.3">
      <c r="A1778" s="1">
        <v>43209</v>
      </c>
      <c r="B1778" s="5">
        <v>16.841999999999999</v>
      </c>
      <c r="C1778" s="5">
        <v>16.965</v>
      </c>
      <c r="D1778" s="5">
        <v>0</v>
      </c>
      <c r="E1778" s="5">
        <v>0</v>
      </c>
      <c r="F1778" s="5">
        <v>0</v>
      </c>
      <c r="G1778" s="5">
        <v>0</v>
      </c>
    </row>
    <row r="1779" spans="1:7" x14ac:dyDescent="0.3">
      <c r="A1779" s="1">
        <v>43212</v>
      </c>
      <c r="B1779" s="5">
        <v>16.800999999999998</v>
      </c>
      <c r="C1779" s="5">
        <v>16.8</v>
      </c>
      <c r="D1779" s="5">
        <v>0</v>
      </c>
      <c r="E1779" s="5">
        <v>0</v>
      </c>
      <c r="F1779" s="5">
        <v>17.2</v>
      </c>
      <c r="G1779" s="5">
        <v>0</v>
      </c>
    </row>
    <row r="1780" spans="1:7" x14ac:dyDescent="0.3">
      <c r="A1780" s="1">
        <v>43213</v>
      </c>
      <c r="B1780" s="5">
        <v>16.777000000000001</v>
      </c>
      <c r="C1780" s="5">
        <v>0</v>
      </c>
      <c r="D1780" s="5">
        <v>0</v>
      </c>
      <c r="E1780" s="5">
        <v>0</v>
      </c>
      <c r="F1780" s="5">
        <v>0</v>
      </c>
      <c r="G1780" s="5">
        <v>0</v>
      </c>
    </row>
    <row r="1781" spans="1:7" x14ac:dyDescent="0.3">
      <c r="A1781" s="1">
        <v>43214</v>
      </c>
      <c r="B1781" s="5">
        <v>16.869999999999997</v>
      </c>
      <c r="C1781" s="5">
        <v>16.950000000000003</v>
      </c>
      <c r="D1781" s="5">
        <v>0</v>
      </c>
      <c r="E1781" s="5">
        <v>17.146000000000001</v>
      </c>
      <c r="F1781" s="5">
        <v>0</v>
      </c>
      <c r="G1781" s="5">
        <v>0</v>
      </c>
    </row>
    <row r="1782" spans="1:7" x14ac:dyDescent="0.3">
      <c r="A1782" s="1">
        <v>43216</v>
      </c>
      <c r="B1782" s="5">
        <v>16.885000000000002</v>
      </c>
      <c r="C1782" s="5">
        <v>0</v>
      </c>
      <c r="D1782" s="5">
        <v>17.100000000000001</v>
      </c>
      <c r="E1782" s="5">
        <v>0</v>
      </c>
      <c r="F1782" s="5">
        <v>0</v>
      </c>
      <c r="G1782" s="5">
        <v>0</v>
      </c>
    </row>
    <row r="1783" spans="1:7" x14ac:dyDescent="0.3">
      <c r="A1783" s="1">
        <v>43219</v>
      </c>
      <c r="B1783" s="5">
        <v>16.866</v>
      </c>
      <c r="C1783" s="5">
        <v>17.058999999999997</v>
      </c>
      <c r="D1783" s="5">
        <v>17.25</v>
      </c>
      <c r="E1783" s="5">
        <v>0</v>
      </c>
      <c r="F1783" s="5">
        <v>0</v>
      </c>
      <c r="G1783" s="5">
        <v>0</v>
      </c>
    </row>
    <row r="1784" spans="1:7" x14ac:dyDescent="0.3">
      <c r="A1784" s="1">
        <v>43220</v>
      </c>
      <c r="B1784" s="5">
        <v>16.882999999999999</v>
      </c>
      <c r="C1784" s="5">
        <v>0</v>
      </c>
      <c r="D1784" s="5">
        <v>17.113999999999997</v>
      </c>
      <c r="E1784" s="5">
        <v>17.299999999999997</v>
      </c>
      <c r="F1784" s="5">
        <v>0</v>
      </c>
      <c r="G1784" s="5">
        <v>0</v>
      </c>
    </row>
    <row r="1785" spans="1:7" x14ac:dyDescent="0.3">
      <c r="A1785" s="1">
        <v>43222</v>
      </c>
      <c r="B1785" s="5">
        <v>16.900000000000002</v>
      </c>
      <c r="C1785" s="5">
        <v>16.991</v>
      </c>
      <c r="D1785" s="5">
        <v>0</v>
      </c>
      <c r="E1785" s="5">
        <v>0</v>
      </c>
      <c r="F1785" s="5">
        <v>0</v>
      </c>
      <c r="G1785" s="5">
        <v>0</v>
      </c>
    </row>
    <row r="1786" spans="1:7" x14ac:dyDescent="0.3">
      <c r="A1786" s="1">
        <v>43223</v>
      </c>
      <c r="B1786" s="5">
        <v>16.966000000000001</v>
      </c>
      <c r="C1786" s="5">
        <v>17.027999999999999</v>
      </c>
      <c r="D1786" s="5">
        <v>0</v>
      </c>
      <c r="E1786" s="5">
        <v>0</v>
      </c>
      <c r="F1786" s="5">
        <v>0</v>
      </c>
      <c r="G1786" s="5">
        <v>0</v>
      </c>
    </row>
    <row r="1787" spans="1:7" x14ac:dyDescent="0.3">
      <c r="A1787" s="1">
        <v>43226</v>
      </c>
      <c r="B1787" s="5">
        <v>16.922000000000001</v>
      </c>
      <c r="C1787" s="5">
        <v>16.903000000000002</v>
      </c>
      <c r="D1787" s="5">
        <v>0</v>
      </c>
      <c r="E1787" s="5">
        <v>0</v>
      </c>
      <c r="F1787" s="5">
        <v>0</v>
      </c>
      <c r="G1787" s="5">
        <v>0</v>
      </c>
    </row>
    <row r="1788" spans="1:7" x14ac:dyDescent="0.3">
      <c r="A1788" s="1">
        <v>43227</v>
      </c>
      <c r="B1788" s="5">
        <v>16.858999999999998</v>
      </c>
      <c r="C1788" s="5">
        <v>0</v>
      </c>
      <c r="D1788" s="5">
        <v>17.150000000000002</v>
      </c>
      <c r="E1788" s="5">
        <v>0</v>
      </c>
      <c r="F1788" s="5">
        <v>0</v>
      </c>
      <c r="G1788" s="5">
        <v>0</v>
      </c>
    </row>
    <row r="1789" spans="1:7" x14ac:dyDescent="0.3">
      <c r="A1789" s="1">
        <v>43228</v>
      </c>
      <c r="B1789" s="5">
        <v>16.893000000000001</v>
      </c>
      <c r="C1789" s="5">
        <v>17.064</v>
      </c>
      <c r="D1789" s="5">
        <v>17.218</v>
      </c>
      <c r="E1789" s="5">
        <v>0</v>
      </c>
      <c r="F1789" s="5">
        <v>0</v>
      </c>
      <c r="G1789" s="5">
        <v>0</v>
      </c>
    </row>
    <row r="1790" spans="1:7" x14ac:dyDescent="0.3">
      <c r="A1790" s="1">
        <v>43229</v>
      </c>
      <c r="B1790" s="5">
        <v>16.864000000000001</v>
      </c>
      <c r="C1790" s="5">
        <v>17.25</v>
      </c>
      <c r="D1790" s="5">
        <v>17.238999999999997</v>
      </c>
      <c r="E1790" s="5">
        <v>17.25</v>
      </c>
      <c r="F1790" s="5">
        <v>0</v>
      </c>
      <c r="G1790" s="5">
        <v>0</v>
      </c>
    </row>
    <row r="1791" spans="1:7" x14ac:dyDescent="0.3">
      <c r="A1791" s="1">
        <v>43230</v>
      </c>
      <c r="B1791" s="5">
        <v>17.119999999999997</v>
      </c>
      <c r="C1791" s="5">
        <v>17.236000000000001</v>
      </c>
      <c r="D1791" s="5">
        <v>17.244</v>
      </c>
      <c r="E1791" s="5">
        <v>0</v>
      </c>
      <c r="F1791" s="5">
        <v>0</v>
      </c>
      <c r="G1791" s="5">
        <v>0</v>
      </c>
    </row>
    <row r="1792" spans="1:7" x14ac:dyDescent="0.3">
      <c r="A1792" s="1">
        <v>43233</v>
      </c>
      <c r="B1792" s="5">
        <v>17.119</v>
      </c>
      <c r="C1792" s="5">
        <v>17.150000000000002</v>
      </c>
      <c r="D1792" s="5">
        <v>17.206</v>
      </c>
      <c r="E1792" s="5">
        <v>0</v>
      </c>
      <c r="F1792" s="5">
        <v>0</v>
      </c>
      <c r="G1792" s="5">
        <v>0</v>
      </c>
    </row>
    <row r="1793" spans="1:7" x14ac:dyDescent="0.3">
      <c r="A1793" s="1">
        <v>43234</v>
      </c>
      <c r="B1793" s="5">
        <v>17.144000000000002</v>
      </c>
      <c r="C1793" s="5">
        <v>17.25</v>
      </c>
      <c r="D1793" s="5">
        <v>17.241</v>
      </c>
      <c r="E1793" s="5">
        <v>17.248000000000001</v>
      </c>
      <c r="F1793" s="5">
        <v>0</v>
      </c>
      <c r="G1793" s="5">
        <v>0</v>
      </c>
    </row>
    <row r="1794" spans="1:7" x14ac:dyDescent="0.3">
      <c r="A1794" s="1">
        <v>43235</v>
      </c>
      <c r="B1794" s="5">
        <v>17.009</v>
      </c>
      <c r="C1794" s="5">
        <v>17.25</v>
      </c>
      <c r="D1794" s="5">
        <v>17.233999999999998</v>
      </c>
      <c r="E1794" s="5">
        <v>0</v>
      </c>
      <c r="F1794" s="5">
        <v>0</v>
      </c>
      <c r="G1794" s="5">
        <v>0</v>
      </c>
    </row>
    <row r="1795" spans="1:7" x14ac:dyDescent="0.3">
      <c r="A1795" s="1">
        <v>43236</v>
      </c>
      <c r="B1795" s="5">
        <v>16.965</v>
      </c>
      <c r="C1795" s="5">
        <v>17.238</v>
      </c>
      <c r="D1795" s="5">
        <v>17.25</v>
      </c>
      <c r="E1795" s="5">
        <v>0</v>
      </c>
      <c r="F1795" s="5">
        <v>0</v>
      </c>
      <c r="G1795" s="5">
        <v>0</v>
      </c>
    </row>
    <row r="1796" spans="1:7" x14ac:dyDescent="0.3">
      <c r="A1796" s="1">
        <v>43237</v>
      </c>
      <c r="B1796" s="5">
        <v>16.984999999999999</v>
      </c>
      <c r="C1796" s="5">
        <v>17.119999999999997</v>
      </c>
      <c r="D1796" s="5">
        <v>17.224999999999998</v>
      </c>
      <c r="E1796" s="5">
        <v>0</v>
      </c>
      <c r="F1796" s="5">
        <v>0</v>
      </c>
      <c r="G1796" s="5">
        <v>0</v>
      </c>
    </row>
    <row r="1797" spans="1:7" x14ac:dyDescent="0.3">
      <c r="A1797" s="1">
        <v>43240</v>
      </c>
      <c r="B1797" s="5">
        <v>16.98</v>
      </c>
      <c r="C1797" s="5">
        <v>16.997999999999998</v>
      </c>
      <c r="D1797" s="5">
        <v>0</v>
      </c>
      <c r="E1797" s="5">
        <v>17.25</v>
      </c>
      <c r="F1797" s="5">
        <v>0</v>
      </c>
      <c r="G1797" s="5">
        <v>17.299999999999997</v>
      </c>
    </row>
    <row r="1798" spans="1:7" x14ac:dyDescent="0.3">
      <c r="A1798" s="1">
        <v>43241</v>
      </c>
      <c r="B1798" s="5">
        <v>16.922000000000001</v>
      </c>
      <c r="C1798" s="5">
        <v>0</v>
      </c>
      <c r="D1798" s="5">
        <v>17.150000000000002</v>
      </c>
      <c r="E1798" s="5">
        <v>0</v>
      </c>
      <c r="F1798" s="5">
        <v>0</v>
      </c>
      <c r="G1798" s="5">
        <v>0</v>
      </c>
    </row>
    <row r="1799" spans="1:7" x14ac:dyDescent="0.3">
      <c r="A1799" s="1">
        <v>43242</v>
      </c>
      <c r="B1799" s="5">
        <v>17.091000000000001</v>
      </c>
      <c r="C1799" s="5">
        <v>0</v>
      </c>
      <c r="D1799" s="5">
        <v>17.238</v>
      </c>
      <c r="E1799" s="5">
        <v>17.247</v>
      </c>
      <c r="F1799" s="5">
        <v>0</v>
      </c>
      <c r="G1799" s="5">
        <v>17.316000000000003</v>
      </c>
    </row>
    <row r="1800" spans="1:7" x14ac:dyDescent="0.3">
      <c r="A1800" s="1">
        <v>43243</v>
      </c>
      <c r="B1800" s="5">
        <v>16.997</v>
      </c>
      <c r="C1800" s="5">
        <v>17.25</v>
      </c>
      <c r="D1800" s="5">
        <v>17.227999999999998</v>
      </c>
      <c r="E1800" s="5">
        <v>17.241</v>
      </c>
      <c r="F1800" s="5">
        <v>0</v>
      </c>
      <c r="G1800" s="5">
        <v>0</v>
      </c>
    </row>
    <row r="1801" spans="1:7" x14ac:dyDescent="0.3">
      <c r="A1801" s="1">
        <v>43244</v>
      </c>
      <c r="B1801" s="5">
        <v>17.075000000000003</v>
      </c>
      <c r="C1801" s="5">
        <v>17</v>
      </c>
      <c r="D1801" s="5">
        <v>0</v>
      </c>
      <c r="E1801" s="5">
        <v>0</v>
      </c>
      <c r="F1801" s="5">
        <v>0</v>
      </c>
      <c r="G1801" s="5">
        <v>0</v>
      </c>
    </row>
    <row r="1802" spans="1:7" x14ac:dyDescent="0.3">
      <c r="A1802" s="1">
        <v>43247</v>
      </c>
      <c r="B1802" s="5">
        <v>17.024000000000001</v>
      </c>
      <c r="C1802" s="5">
        <v>16.928999999999998</v>
      </c>
      <c r="D1802" s="5">
        <v>0</v>
      </c>
      <c r="E1802" s="5">
        <v>0</v>
      </c>
      <c r="F1802" s="5">
        <v>0</v>
      </c>
      <c r="G1802" s="5">
        <v>0</v>
      </c>
    </row>
    <row r="1803" spans="1:7" x14ac:dyDescent="0.3">
      <c r="A1803" s="1">
        <v>43248</v>
      </c>
      <c r="B1803" s="5">
        <v>17.093</v>
      </c>
      <c r="C1803" s="5">
        <v>0</v>
      </c>
      <c r="D1803" s="5">
        <v>0</v>
      </c>
      <c r="E1803" s="5">
        <v>17.25</v>
      </c>
      <c r="F1803" s="5">
        <v>0</v>
      </c>
      <c r="G1803" s="5">
        <v>0</v>
      </c>
    </row>
    <row r="1804" spans="1:7" x14ac:dyDescent="0.3">
      <c r="A1804" s="1">
        <v>43249</v>
      </c>
      <c r="B1804" s="5">
        <v>16.961000000000002</v>
      </c>
      <c r="C1804" s="5">
        <v>0</v>
      </c>
      <c r="D1804" s="5">
        <v>17.248000000000001</v>
      </c>
      <c r="E1804" s="5">
        <v>0</v>
      </c>
      <c r="F1804" s="5">
        <v>0</v>
      </c>
      <c r="G1804" s="5">
        <v>0</v>
      </c>
    </row>
    <row r="1805" spans="1:7" x14ac:dyDescent="0.3">
      <c r="A1805" s="1">
        <v>43250</v>
      </c>
      <c r="B1805" s="5">
        <v>16.952000000000002</v>
      </c>
      <c r="C1805" s="5">
        <v>0</v>
      </c>
      <c r="D1805" s="5">
        <v>0</v>
      </c>
      <c r="E1805" s="5">
        <v>0</v>
      </c>
      <c r="F1805" s="5">
        <v>0</v>
      </c>
      <c r="G1805" s="5">
        <v>0</v>
      </c>
    </row>
    <row r="1806" spans="1:7" x14ac:dyDescent="0.3">
      <c r="A1806" s="1">
        <v>43251</v>
      </c>
      <c r="B1806" s="5">
        <v>16.981999999999999</v>
      </c>
      <c r="C1806" s="5">
        <v>16.907</v>
      </c>
      <c r="D1806" s="5">
        <v>17.25</v>
      </c>
      <c r="E1806" s="5">
        <v>0</v>
      </c>
      <c r="F1806" s="5">
        <v>0</v>
      </c>
      <c r="G1806" s="5">
        <v>0</v>
      </c>
    </row>
    <row r="1807" spans="1:7" x14ac:dyDescent="0.3">
      <c r="A1807" s="1">
        <v>43254</v>
      </c>
      <c r="B1807" s="5">
        <v>16.942</v>
      </c>
      <c r="C1807" s="5">
        <v>16.919</v>
      </c>
      <c r="D1807" s="5">
        <v>0</v>
      </c>
      <c r="E1807" s="5">
        <v>0</v>
      </c>
      <c r="F1807" s="5">
        <v>0</v>
      </c>
      <c r="G1807" s="5">
        <v>17.299999999999997</v>
      </c>
    </row>
    <row r="1808" spans="1:7" x14ac:dyDescent="0.3">
      <c r="A1808" s="1">
        <v>43255</v>
      </c>
      <c r="B1808" s="5">
        <v>16.866</v>
      </c>
      <c r="C1808" s="5">
        <v>0</v>
      </c>
      <c r="D1808" s="5">
        <v>0</v>
      </c>
      <c r="E1808" s="5">
        <v>0</v>
      </c>
      <c r="F1808" s="5">
        <v>0</v>
      </c>
      <c r="G1808" s="5">
        <v>0</v>
      </c>
    </row>
    <row r="1809" spans="1:7" x14ac:dyDescent="0.3">
      <c r="A1809" s="1">
        <v>43256</v>
      </c>
      <c r="B1809" s="5">
        <v>17.11</v>
      </c>
      <c r="C1809" s="5">
        <v>17.211000000000002</v>
      </c>
      <c r="D1809" s="5">
        <v>17.241999999999997</v>
      </c>
      <c r="E1809" s="5">
        <v>0</v>
      </c>
      <c r="F1809" s="5">
        <v>0</v>
      </c>
      <c r="G1809" s="5">
        <v>0</v>
      </c>
    </row>
    <row r="1810" spans="1:7" x14ac:dyDescent="0.3">
      <c r="A1810" s="1">
        <v>43257</v>
      </c>
      <c r="B1810" s="5">
        <v>17.137</v>
      </c>
      <c r="C1810" s="5">
        <v>17.204000000000001</v>
      </c>
      <c r="D1810" s="5">
        <v>17.222999999999999</v>
      </c>
      <c r="E1810" s="5">
        <v>17.256</v>
      </c>
      <c r="F1810" s="5">
        <v>0</v>
      </c>
      <c r="G1810" s="5">
        <v>0</v>
      </c>
    </row>
    <row r="1811" spans="1:7" x14ac:dyDescent="0.3">
      <c r="A1811" s="1">
        <v>43258</v>
      </c>
      <c r="B1811" s="5">
        <v>17.120999999999999</v>
      </c>
      <c r="C1811" s="5">
        <v>17.191000000000003</v>
      </c>
      <c r="D1811" s="5">
        <v>17.22</v>
      </c>
      <c r="E1811" s="5">
        <v>0</v>
      </c>
      <c r="F1811" s="5">
        <v>0</v>
      </c>
      <c r="G1811" s="5">
        <v>0</v>
      </c>
    </row>
    <row r="1812" spans="1:7" x14ac:dyDescent="0.3">
      <c r="A1812" s="1">
        <v>43261</v>
      </c>
      <c r="B1812" s="5">
        <v>17.11</v>
      </c>
      <c r="C1812" s="5">
        <v>17.192</v>
      </c>
      <c r="D1812" s="5">
        <v>0</v>
      </c>
      <c r="E1812" s="5">
        <v>17.271000000000001</v>
      </c>
      <c r="F1812" s="5">
        <v>0</v>
      </c>
      <c r="G1812" s="5">
        <v>0</v>
      </c>
    </row>
    <row r="1813" spans="1:7" x14ac:dyDescent="0.3">
      <c r="A1813" s="1">
        <v>43262</v>
      </c>
      <c r="B1813" s="5">
        <v>17.157</v>
      </c>
      <c r="C1813" s="5">
        <v>0</v>
      </c>
      <c r="D1813" s="5">
        <v>0</v>
      </c>
      <c r="E1813" s="5">
        <v>17.245999999999999</v>
      </c>
      <c r="F1813" s="5">
        <v>0</v>
      </c>
      <c r="G1813" s="5">
        <v>0</v>
      </c>
    </row>
    <row r="1814" spans="1:7" x14ac:dyDescent="0.3">
      <c r="A1814" s="1">
        <v>43263</v>
      </c>
      <c r="B1814" s="5">
        <v>17.129000000000001</v>
      </c>
      <c r="C1814" s="5">
        <v>0</v>
      </c>
      <c r="D1814" s="5">
        <v>17.25</v>
      </c>
      <c r="E1814" s="5">
        <v>0</v>
      </c>
      <c r="F1814" s="5">
        <v>0</v>
      </c>
      <c r="G1814" s="5">
        <v>0</v>
      </c>
    </row>
    <row r="1815" spans="1:7" x14ac:dyDescent="0.3">
      <c r="A1815" s="1">
        <v>43264</v>
      </c>
      <c r="B1815" s="5">
        <v>17.122999999999998</v>
      </c>
      <c r="C1815" s="5">
        <v>17.238999999999997</v>
      </c>
      <c r="D1815" s="5">
        <v>17.25</v>
      </c>
      <c r="E1815" s="5">
        <v>0</v>
      </c>
      <c r="F1815" s="5">
        <v>0</v>
      </c>
      <c r="G1815" s="5">
        <v>0</v>
      </c>
    </row>
    <row r="1816" spans="1:7" x14ac:dyDescent="0.3">
      <c r="A1816" s="1">
        <v>43265</v>
      </c>
      <c r="B1816" s="5">
        <v>17.087</v>
      </c>
      <c r="C1816" s="5">
        <v>0</v>
      </c>
      <c r="D1816" s="5">
        <v>17.25</v>
      </c>
      <c r="E1816" s="5">
        <v>17.25</v>
      </c>
      <c r="F1816" s="5">
        <v>0</v>
      </c>
      <c r="G1816" s="5">
        <v>16.826000000000001</v>
      </c>
    </row>
    <row r="1817" spans="1:7" x14ac:dyDescent="0.3">
      <c r="A1817" s="1">
        <v>43270</v>
      </c>
      <c r="B1817" s="5">
        <v>17.072000000000003</v>
      </c>
      <c r="C1817" s="5">
        <v>0</v>
      </c>
      <c r="D1817" s="5">
        <v>17.248000000000001</v>
      </c>
      <c r="E1817" s="5">
        <v>17.25</v>
      </c>
      <c r="F1817" s="5">
        <v>0</v>
      </c>
      <c r="G1817" s="5">
        <v>0</v>
      </c>
    </row>
    <row r="1818" spans="1:7" x14ac:dyDescent="0.3">
      <c r="A1818" s="1">
        <v>43271</v>
      </c>
      <c r="B1818" s="5">
        <v>17.119</v>
      </c>
      <c r="C1818" s="5">
        <v>17.227</v>
      </c>
      <c r="D1818" s="5">
        <v>17.222000000000001</v>
      </c>
      <c r="E1818" s="5">
        <v>17.25</v>
      </c>
      <c r="F1818" s="5">
        <v>17.299999999999997</v>
      </c>
      <c r="G1818" s="5">
        <v>17.299999999999997</v>
      </c>
    </row>
    <row r="1819" spans="1:7" x14ac:dyDescent="0.3">
      <c r="A1819" s="1">
        <v>43272</v>
      </c>
      <c r="B1819" s="5">
        <v>17.145</v>
      </c>
      <c r="C1819" s="5">
        <v>17</v>
      </c>
      <c r="D1819" s="5">
        <v>17.25</v>
      </c>
      <c r="E1819" s="5">
        <v>17.25</v>
      </c>
      <c r="F1819" s="5">
        <v>0</v>
      </c>
      <c r="G1819" s="5">
        <v>0</v>
      </c>
    </row>
    <row r="1820" spans="1:7" x14ac:dyDescent="0.3">
      <c r="A1820" s="1">
        <v>43275</v>
      </c>
      <c r="B1820" s="5">
        <v>17.091999999999999</v>
      </c>
      <c r="C1820" s="5">
        <v>0</v>
      </c>
      <c r="D1820" s="5">
        <v>0</v>
      </c>
      <c r="E1820" s="5">
        <v>0</v>
      </c>
      <c r="F1820" s="5">
        <v>0</v>
      </c>
      <c r="G1820" s="5">
        <v>0</v>
      </c>
    </row>
    <row r="1821" spans="1:7" x14ac:dyDescent="0.3">
      <c r="A1821" s="1">
        <v>43276</v>
      </c>
      <c r="B1821" s="5">
        <v>17.036999999999999</v>
      </c>
      <c r="C1821" s="5">
        <v>0</v>
      </c>
      <c r="D1821" s="5">
        <v>0</v>
      </c>
      <c r="E1821" s="5">
        <v>0</v>
      </c>
      <c r="F1821" s="5">
        <v>0</v>
      </c>
      <c r="G1821" s="5">
        <v>0</v>
      </c>
    </row>
    <row r="1822" spans="1:7" x14ac:dyDescent="0.3">
      <c r="A1822" s="1">
        <v>43277</v>
      </c>
      <c r="B1822" s="5">
        <v>17.105999999999998</v>
      </c>
      <c r="C1822" s="5">
        <v>0</v>
      </c>
      <c r="D1822" s="5">
        <v>17.25</v>
      </c>
      <c r="E1822" s="5">
        <v>17.2</v>
      </c>
      <c r="F1822" s="5">
        <v>0</v>
      </c>
      <c r="G1822" s="5">
        <v>0</v>
      </c>
    </row>
    <row r="1823" spans="1:7" x14ac:dyDescent="0.3">
      <c r="A1823" s="1">
        <v>43278</v>
      </c>
      <c r="B1823" s="5">
        <v>17.022000000000002</v>
      </c>
      <c r="C1823" s="5">
        <v>17.206</v>
      </c>
      <c r="D1823" s="5">
        <v>17.224</v>
      </c>
      <c r="E1823" s="5">
        <v>0</v>
      </c>
      <c r="F1823" s="5">
        <v>0</v>
      </c>
      <c r="G1823" s="5">
        <v>0</v>
      </c>
    </row>
    <row r="1824" spans="1:7" x14ac:dyDescent="0.3">
      <c r="A1824" s="1">
        <v>43279</v>
      </c>
      <c r="B1824" s="5">
        <v>16.995999999999999</v>
      </c>
      <c r="C1824" s="5">
        <v>17.146000000000001</v>
      </c>
      <c r="D1824" s="5">
        <v>0</v>
      </c>
      <c r="E1824" s="5">
        <v>0</v>
      </c>
      <c r="F1824" s="5">
        <v>0</v>
      </c>
      <c r="G1824" s="5">
        <v>16.75</v>
      </c>
    </row>
    <row r="1825" spans="1:7" x14ac:dyDescent="0.3">
      <c r="A1825" s="1">
        <v>43283</v>
      </c>
      <c r="B1825" s="5">
        <v>16.957000000000001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</row>
    <row r="1826" spans="1:7" x14ac:dyDescent="0.3">
      <c r="A1826" s="1">
        <v>43284</v>
      </c>
      <c r="B1826" s="5">
        <v>17.133000000000003</v>
      </c>
      <c r="C1826" s="5">
        <v>0</v>
      </c>
      <c r="D1826" s="5">
        <v>17.234999999999999</v>
      </c>
      <c r="E1826" s="5">
        <v>17.25</v>
      </c>
      <c r="F1826" s="5">
        <v>0</v>
      </c>
      <c r="G1826" s="5">
        <v>0</v>
      </c>
    </row>
    <row r="1827" spans="1:7" x14ac:dyDescent="0.3">
      <c r="A1827" s="1">
        <v>43285</v>
      </c>
      <c r="B1827" s="5">
        <v>17.053999999999998</v>
      </c>
      <c r="C1827" s="5">
        <v>17.25</v>
      </c>
      <c r="D1827" s="5">
        <v>17.22</v>
      </c>
      <c r="E1827" s="5">
        <v>0</v>
      </c>
      <c r="F1827" s="5">
        <v>0</v>
      </c>
      <c r="G1827" s="5">
        <v>0</v>
      </c>
    </row>
    <row r="1828" spans="1:7" x14ac:dyDescent="0.3">
      <c r="A1828" s="1">
        <v>43286</v>
      </c>
      <c r="B1828" s="5">
        <v>16.97</v>
      </c>
      <c r="C1828" s="5">
        <v>0</v>
      </c>
      <c r="D1828" s="5">
        <v>17.150000000000002</v>
      </c>
      <c r="E1828" s="5">
        <v>0</v>
      </c>
      <c r="F1828" s="5">
        <v>0</v>
      </c>
      <c r="G1828" s="5">
        <v>0</v>
      </c>
    </row>
    <row r="1829" spans="1:7" x14ac:dyDescent="0.3">
      <c r="A1829" s="1">
        <v>43289</v>
      </c>
      <c r="B1829" s="5">
        <v>17.016999999999999</v>
      </c>
      <c r="C1829" s="5">
        <v>0</v>
      </c>
      <c r="D1829" s="5">
        <v>0</v>
      </c>
      <c r="E1829" s="5">
        <v>0</v>
      </c>
      <c r="F1829" s="5">
        <v>0</v>
      </c>
      <c r="G1829" s="5">
        <v>0</v>
      </c>
    </row>
    <row r="1830" spans="1:7" x14ac:dyDescent="0.3">
      <c r="A1830" s="1">
        <v>43290</v>
      </c>
      <c r="B1830" s="5">
        <v>17.012</v>
      </c>
      <c r="C1830" s="5">
        <v>0</v>
      </c>
      <c r="D1830" s="5">
        <v>0</v>
      </c>
      <c r="E1830" s="5">
        <v>0</v>
      </c>
      <c r="F1830" s="5">
        <v>0</v>
      </c>
      <c r="G1830" s="5">
        <v>0</v>
      </c>
    </row>
    <row r="1831" spans="1:7" x14ac:dyDescent="0.3">
      <c r="A1831" s="1">
        <v>43291</v>
      </c>
      <c r="B1831" s="5">
        <v>16.980999999999998</v>
      </c>
      <c r="C1831" s="5">
        <v>0</v>
      </c>
      <c r="D1831" s="5">
        <v>17.25</v>
      </c>
      <c r="E1831" s="5">
        <v>0</v>
      </c>
      <c r="F1831" s="5">
        <v>0</v>
      </c>
      <c r="G1831" s="5">
        <v>0</v>
      </c>
    </row>
    <row r="1832" spans="1:7" x14ac:dyDescent="0.3">
      <c r="A1832" s="1">
        <v>43292</v>
      </c>
      <c r="B1832" s="5">
        <v>16.852</v>
      </c>
      <c r="C1832" s="5">
        <v>17.183999999999997</v>
      </c>
      <c r="D1832" s="5">
        <v>17.2</v>
      </c>
      <c r="E1832" s="5">
        <v>0</v>
      </c>
      <c r="F1832" s="5">
        <v>0</v>
      </c>
      <c r="G1832" s="5">
        <v>0</v>
      </c>
    </row>
    <row r="1833" spans="1:7" x14ac:dyDescent="0.3">
      <c r="A1833" s="1">
        <v>43293</v>
      </c>
      <c r="B1833" s="5">
        <v>16.824000000000002</v>
      </c>
      <c r="C1833" s="5">
        <v>16.894000000000002</v>
      </c>
      <c r="D1833" s="5">
        <v>0</v>
      </c>
      <c r="E1833" s="5">
        <v>0</v>
      </c>
      <c r="F1833" s="5">
        <v>0</v>
      </c>
      <c r="G1833" s="5">
        <v>0</v>
      </c>
    </row>
    <row r="1834" spans="1:7" x14ac:dyDescent="0.3">
      <c r="A1834" s="1">
        <v>43296</v>
      </c>
      <c r="B1834" s="5">
        <v>16.795999999999999</v>
      </c>
      <c r="C1834" s="5">
        <v>16.850000000000001</v>
      </c>
      <c r="D1834" s="5">
        <v>0</v>
      </c>
      <c r="E1834" s="5">
        <v>0</v>
      </c>
      <c r="F1834" s="5">
        <v>0</v>
      </c>
      <c r="G1834" s="5">
        <v>0</v>
      </c>
    </row>
    <row r="1835" spans="1:7" x14ac:dyDescent="0.3">
      <c r="A1835" s="1">
        <v>43297</v>
      </c>
      <c r="B1835" s="5">
        <v>16.808999999999997</v>
      </c>
      <c r="C1835" s="5">
        <v>0</v>
      </c>
      <c r="D1835" s="5">
        <v>0</v>
      </c>
      <c r="E1835" s="5">
        <v>17.25</v>
      </c>
      <c r="F1835" s="5">
        <v>0</v>
      </c>
      <c r="G1835" s="5">
        <v>0</v>
      </c>
    </row>
    <row r="1836" spans="1:7" x14ac:dyDescent="0.3">
      <c r="A1836" s="1">
        <v>43298</v>
      </c>
      <c r="B1836" s="5">
        <v>17.128</v>
      </c>
      <c r="C1836" s="5">
        <v>17.2</v>
      </c>
      <c r="D1836" s="5">
        <v>17.241999999999997</v>
      </c>
      <c r="E1836" s="5">
        <v>17.261000000000003</v>
      </c>
      <c r="F1836" s="5">
        <v>0</v>
      </c>
      <c r="G1836" s="5">
        <v>0</v>
      </c>
    </row>
    <row r="1837" spans="1:7" x14ac:dyDescent="0.3">
      <c r="A1837" s="1">
        <v>43299</v>
      </c>
      <c r="B1837" s="5">
        <v>17</v>
      </c>
      <c r="C1837" s="5">
        <v>17</v>
      </c>
      <c r="D1837" s="5">
        <v>17.238</v>
      </c>
      <c r="E1837" s="5">
        <v>17.25</v>
      </c>
      <c r="F1837" s="5">
        <v>0</v>
      </c>
      <c r="G1837" s="5">
        <v>0</v>
      </c>
    </row>
    <row r="1838" spans="1:7" x14ac:dyDescent="0.3">
      <c r="A1838" s="1">
        <v>43300</v>
      </c>
      <c r="B1838" s="5">
        <v>16.966999999999999</v>
      </c>
      <c r="C1838" s="5">
        <v>17.038</v>
      </c>
      <c r="D1838" s="5">
        <v>17.224999999999998</v>
      </c>
      <c r="E1838" s="5">
        <v>0</v>
      </c>
      <c r="F1838" s="5">
        <v>17.150000000000002</v>
      </c>
      <c r="G1838" s="5">
        <v>0</v>
      </c>
    </row>
    <row r="1839" spans="1:7" x14ac:dyDescent="0.3">
      <c r="A1839" s="1">
        <v>43303</v>
      </c>
      <c r="B1839" s="5">
        <v>16.927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</row>
    <row r="1840" spans="1:7" x14ac:dyDescent="0.3">
      <c r="A1840" s="1">
        <v>43305</v>
      </c>
      <c r="B1840" s="5">
        <v>16.914999999999999</v>
      </c>
      <c r="C1840" s="5">
        <v>0</v>
      </c>
      <c r="D1840" s="5">
        <v>17.244999999999997</v>
      </c>
      <c r="E1840" s="5">
        <v>0</v>
      </c>
      <c r="F1840" s="5">
        <v>0</v>
      </c>
      <c r="G1840" s="5">
        <v>0</v>
      </c>
    </row>
    <row r="1841" spans="1:7" x14ac:dyDescent="0.3">
      <c r="A1841" s="1">
        <v>43306</v>
      </c>
      <c r="B1841" s="5">
        <v>16.939</v>
      </c>
      <c r="C1841" s="5">
        <v>17.05</v>
      </c>
      <c r="D1841" s="5">
        <v>17.25</v>
      </c>
      <c r="E1841" s="5">
        <v>0</v>
      </c>
      <c r="F1841" s="5">
        <v>0</v>
      </c>
      <c r="G1841" s="5">
        <v>0</v>
      </c>
    </row>
    <row r="1842" spans="1:7" x14ac:dyDescent="0.3">
      <c r="A1842" s="1">
        <v>43307</v>
      </c>
      <c r="B1842" s="5">
        <v>16.942</v>
      </c>
      <c r="C1842" s="5">
        <v>16.933</v>
      </c>
      <c r="D1842" s="5">
        <v>0</v>
      </c>
      <c r="E1842" s="5">
        <v>0</v>
      </c>
      <c r="F1842" s="5">
        <v>0</v>
      </c>
      <c r="G1842" s="5">
        <v>0</v>
      </c>
    </row>
    <row r="1843" spans="1:7" x14ac:dyDescent="0.3">
      <c r="A1843" s="1">
        <v>43310</v>
      </c>
      <c r="B1843" s="5">
        <v>16.839000000000002</v>
      </c>
      <c r="C1843" s="5">
        <v>16.869999999999997</v>
      </c>
      <c r="D1843" s="5">
        <v>0</v>
      </c>
      <c r="E1843" s="5">
        <v>0</v>
      </c>
      <c r="F1843" s="5">
        <v>0</v>
      </c>
      <c r="G1843" s="5">
        <v>0</v>
      </c>
    </row>
    <row r="1844" spans="1:7" x14ac:dyDescent="0.3">
      <c r="A1844" s="1">
        <v>43311</v>
      </c>
      <c r="B1844" s="5">
        <v>16.817999999999998</v>
      </c>
      <c r="C1844" s="5">
        <v>0</v>
      </c>
      <c r="D1844" s="5">
        <v>0</v>
      </c>
      <c r="E1844" s="5">
        <v>0</v>
      </c>
      <c r="F1844" s="5">
        <v>0</v>
      </c>
      <c r="G1844" s="5">
        <v>0</v>
      </c>
    </row>
    <row r="1845" spans="1:7" x14ac:dyDescent="0.3">
      <c r="A1845" s="1">
        <v>43312</v>
      </c>
      <c r="B1845" s="5">
        <v>16.939</v>
      </c>
      <c r="C1845" s="5">
        <v>0</v>
      </c>
      <c r="D1845" s="5">
        <v>17.242999999999999</v>
      </c>
      <c r="E1845" s="5">
        <v>17.25</v>
      </c>
      <c r="F1845" s="5">
        <v>0</v>
      </c>
      <c r="G1845" s="5">
        <v>0</v>
      </c>
    </row>
    <row r="1846" spans="1:7" x14ac:dyDescent="0.3">
      <c r="A1846" s="1">
        <v>43313</v>
      </c>
      <c r="B1846" s="5">
        <v>16.908999999999999</v>
      </c>
      <c r="C1846" s="5">
        <v>17.204000000000001</v>
      </c>
      <c r="D1846" s="5">
        <v>17.25</v>
      </c>
      <c r="E1846" s="5">
        <v>0</v>
      </c>
      <c r="F1846" s="5">
        <v>0</v>
      </c>
      <c r="G1846" s="5">
        <v>0</v>
      </c>
    </row>
    <row r="1847" spans="1:7" x14ac:dyDescent="0.3">
      <c r="A1847" s="1">
        <v>43314</v>
      </c>
      <c r="B1847" s="5">
        <v>16.965</v>
      </c>
      <c r="C1847" s="5">
        <v>17.047000000000001</v>
      </c>
      <c r="D1847" s="5">
        <v>17.25</v>
      </c>
      <c r="E1847" s="5">
        <v>0</v>
      </c>
      <c r="F1847" s="5">
        <v>0</v>
      </c>
      <c r="G1847" s="5">
        <v>0</v>
      </c>
    </row>
    <row r="1848" spans="1:7" x14ac:dyDescent="0.3">
      <c r="A1848" s="1">
        <v>43317</v>
      </c>
      <c r="B1848" s="5">
        <v>16.920999999999999</v>
      </c>
      <c r="C1848" s="5">
        <v>17.05</v>
      </c>
      <c r="D1848" s="5">
        <v>0</v>
      </c>
      <c r="E1848" s="5">
        <v>0</v>
      </c>
      <c r="F1848" s="5">
        <v>0</v>
      </c>
      <c r="G1848" s="5">
        <v>0</v>
      </c>
    </row>
    <row r="1849" spans="1:7" x14ac:dyDescent="0.3">
      <c r="A1849" s="1">
        <v>43318</v>
      </c>
      <c r="B1849" s="5">
        <v>16.936</v>
      </c>
      <c r="C1849" s="5">
        <v>0</v>
      </c>
      <c r="D1849" s="5">
        <v>17.25</v>
      </c>
      <c r="E1849" s="5">
        <v>17.25</v>
      </c>
      <c r="F1849" s="5">
        <v>0</v>
      </c>
      <c r="G1849" s="5">
        <v>0</v>
      </c>
    </row>
    <row r="1850" spans="1:7" x14ac:dyDescent="0.3">
      <c r="A1850" s="1">
        <v>43319</v>
      </c>
      <c r="B1850" s="5">
        <v>16.97</v>
      </c>
      <c r="C1850" s="5">
        <v>0</v>
      </c>
      <c r="D1850" s="5">
        <v>17.244999999999997</v>
      </c>
      <c r="E1850" s="5">
        <v>0</v>
      </c>
      <c r="F1850" s="5">
        <v>0</v>
      </c>
      <c r="G1850" s="5">
        <v>16.875</v>
      </c>
    </row>
    <row r="1851" spans="1:7" x14ac:dyDescent="0.3">
      <c r="A1851" s="1">
        <v>43320</v>
      </c>
      <c r="B1851" s="5">
        <v>16.997999999999998</v>
      </c>
      <c r="C1851" s="5">
        <v>17.150000000000002</v>
      </c>
      <c r="D1851" s="5">
        <v>17.25</v>
      </c>
      <c r="E1851" s="5">
        <v>0</v>
      </c>
      <c r="F1851" s="5">
        <v>0</v>
      </c>
      <c r="G1851" s="5">
        <v>0</v>
      </c>
    </row>
    <row r="1852" spans="1:7" x14ac:dyDescent="0.3">
      <c r="A1852" s="1">
        <v>43321</v>
      </c>
      <c r="B1852" s="5">
        <v>16.995999999999999</v>
      </c>
      <c r="C1852" s="5">
        <v>16.994</v>
      </c>
      <c r="D1852" s="5">
        <v>0</v>
      </c>
      <c r="E1852" s="5">
        <v>0</v>
      </c>
      <c r="F1852" s="5">
        <v>0</v>
      </c>
      <c r="G1852" s="5">
        <v>0</v>
      </c>
    </row>
    <row r="1853" spans="1:7" x14ac:dyDescent="0.3">
      <c r="A1853" s="1">
        <v>43324</v>
      </c>
      <c r="B1853" s="5">
        <v>16.894000000000002</v>
      </c>
      <c r="C1853" s="5">
        <v>16.950000000000003</v>
      </c>
      <c r="D1853" s="5">
        <v>0</v>
      </c>
      <c r="E1853" s="5">
        <v>0</v>
      </c>
      <c r="F1853" s="5">
        <v>0</v>
      </c>
      <c r="G1853" s="5">
        <v>0</v>
      </c>
    </row>
    <row r="1854" spans="1:7" x14ac:dyDescent="0.3">
      <c r="A1854" s="1">
        <v>43325</v>
      </c>
      <c r="B1854" s="5">
        <v>16.823</v>
      </c>
      <c r="C1854" s="5">
        <v>0</v>
      </c>
      <c r="D1854" s="5">
        <v>0</v>
      </c>
      <c r="E1854" s="5">
        <v>0</v>
      </c>
      <c r="F1854" s="5">
        <v>0</v>
      </c>
      <c r="G1854" s="5">
        <v>0</v>
      </c>
    </row>
    <row r="1855" spans="1:7" x14ac:dyDescent="0.3">
      <c r="A1855" s="1">
        <v>43326</v>
      </c>
      <c r="B1855" s="5">
        <v>17.030999999999999</v>
      </c>
      <c r="C1855" s="5">
        <v>17.233000000000001</v>
      </c>
      <c r="D1855" s="5">
        <v>0</v>
      </c>
      <c r="E1855" s="5">
        <v>17.253</v>
      </c>
      <c r="F1855" s="5">
        <v>0</v>
      </c>
      <c r="G1855" s="5">
        <v>0</v>
      </c>
    </row>
    <row r="1856" spans="1:7" x14ac:dyDescent="0.3">
      <c r="A1856" s="1">
        <v>43327</v>
      </c>
      <c r="B1856" s="5">
        <v>17.05</v>
      </c>
      <c r="C1856" s="5">
        <v>0</v>
      </c>
      <c r="D1856" s="5">
        <v>0</v>
      </c>
      <c r="E1856" s="5">
        <v>17.258000000000003</v>
      </c>
      <c r="F1856" s="5">
        <v>0</v>
      </c>
      <c r="G1856" s="5">
        <v>0</v>
      </c>
    </row>
    <row r="1857" spans="1:7" x14ac:dyDescent="0.3">
      <c r="A1857" s="1">
        <v>43328</v>
      </c>
      <c r="B1857" s="5">
        <v>17.108999999999998</v>
      </c>
      <c r="C1857" s="5">
        <v>0</v>
      </c>
      <c r="D1857" s="5">
        <v>0</v>
      </c>
      <c r="E1857" s="5">
        <v>17.254000000000001</v>
      </c>
      <c r="F1857" s="5">
        <v>0</v>
      </c>
      <c r="G1857" s="5">
        <v>0</v>
      </c>
    </row>
    <row r="1858" spans="1:7" x14ac:dyDescent="0.3">
      <c r="A1858" s="1">
        <v>43331</v>
      </c>
      <c r="B1858" s="5">
        <v>17.108000000000001</v>
      </c>
      <c r="C1858" s="5">
        <v>0</v>
      </c>
      <c r="D1858" s="5">
        <v>0</v>
      </c>
      <c r="E1858" s="5">
        <v>17.169999999999998</v>
      </c>
      <c r="F1858" s="5">
        <v>0</v>
      </c>
      <c r="G1858" s="5">
        <v>0</v>
      </c>
    </row>
    <row r="1859" spans="1:7" x14ac:dyDescent="0.3">
      <c r="A1859" s="1">
        <v>43338</v>
      </c>
      <c r="B1859" s="5">
        <v>16.853000000000002</v>
      </c>
      <c r="C1859" s="5">
        <v>16.850000000000001</v>
      </c>
      <c r="D1859" s="5">
        <v>0</v>
      </c>
      <c r="E1859" s="5">
        <v>0</v>
      </c>
      <c r="F1859" s="5">
        <v>0</v>
      </c>
      <c r="G1859" s="5">
        <v>0</v>
      </c>
    </row>
    <row r="1860" spans="1:7" x14ac:dyDescent="0.3">
      <c r="A1860" s="1">
        <v>43339</v>
      </c>
      <c r="B1860" s="5">
        <v>16.817</v>
      </c>
      <c r="C1860" s="5">
        <v>0</v>
      </c>
      <c r="D1860" s="5">
        <v>0</v>
      </c>
      <c r="E1860" s="5">
        <v>0</v>
      </c>
      <c r="F1860" s="5">
        <v>0</v>
      </c>
      <c r="G1860" s="5">
        <v>0</v>
      </c>
    </row>
    <row r="1861" spans="1:7" x14ac:dyDescent="0.3">
      <c r="A1861" s="1">
        <v>43340</v>
      </c>
      <c r="B1861" s="5">
        <v>17.088999999999999</v>
      </c>
      <c r="C1861" s="5">
        <v>0</v>
      </c>
      <c r="D1861" s="5">
        <v>17.25</v>
      </c>
      <c r="E1861" s="5">
        <v>17.25</v>
      </c>
      <c r="F1861" s="5">
        <v>0</v>
      </c>
      <c r="G1861" s="5">
        <v>0</v>
      </c>
    </row>
    <row r="1862" spans="1:7" x14ac:dyDescent="0.3">
      <c r="A1862" s="1">
        <v>43341</v>
      </c>
      <c r="B1862" s="5">
        <v>17.024000000000001</v>
      </c>
      <c r="C1862" s="5">
        <v>0</v>
      </c>
      <c r="D1862" s="5">
        <v>17.193000000000001</v>
      </c>
      <c r="E1862" s="5">
        <v>17.25</v>
      </c>
      <c r="F1862" s="5">
        <v>0</v>
      </c>
      <c r="G1862" s="5">
        <v>0</v>
      </c>
    </row>
    <row r="1863" spans="1:7" x14ac:dyDescent="0.3">
      <c r="A1863" s="1">
        <v>43342</v>
      </c>
      <c r="B1863" s="5">
        <v>17.014000000000003</v>
      </c>
      <c r="C1863" s="5">
        <v>17.2</v>
      </c>
      <c r="D1863" s="5">
        <v>17.25</v>
      </c>
      <c r="E1863" s="5">
        <v>0</v>
      </c>
      <c r="F1863" s="5">
        <v>0</v>
      </c>
      <c r="G1863" s="5">
        <v>0</v>
      </c>
    </row>
    <row r="1864" spans="1:7" x14ac:dyDescent="0.3">
      <c r="A1864" s="1">
        <v>43345</v>
      </c>
      <c r="B1864" s="5">
        <v>17.04</v>
      </c>
      <c r="C1864" s="5">
        <v>17.03</v>
      </c>
      <c r="D1864" s="5">
        <v>17</v>
      </c>
      <c r="E1864" s="5">
        <v>0</v>
      </c>
      <c r="F1864" s="5">
        <v>0</v>
      </c>
      <c r="G1864" s="5">
        <v>0</v>
      </c>
    </row>
    <row r="1865" spans="1:7" x14ac:dyDescent="0.3">
      <c r="A1865" s="1">
        <v>43346</v>
      </c>
      <c r="B1865" s="5">
        <v>17.058</v>
      </c>
      <c r="C1865" s="5">
        <v>0</v>
      </c>
      <c r="D1865" s="5">
        <v>0</v>
      </c>
      <c r="E1865" s="5">
        <v>0</v>
      </c>
      <c r="F1865" s="5">
        <v>0</v>
      </c>
      <c r="G1865" s="5">
        <v>0</v>
      </c>
    </row>
    <row r="1866" spans="1:7" x14ac:dyDescent="0.3">
      <c r="A1866" s="1">
        <v>43347</v>
      </c>
      <c r="B1866" s="5">
        <v>16.977</v>
      </c>
      <c r="C1866" s="5">
        <v>0</v>
      </c>
      <c r="D1866" s="5">
        <v>0</v>
      </c>
      <c r="E1866" s="5">
        <v>17.231999999999999</v>
      </c>
      <c r="F1866" s="5">
        <v>0</v>
      </c>
      <c r="G1866" s="5">
        <v>0</v>
      </c>
    </row>
    <row r="1867" spans="1:7" x14ac:dyDescent="0.3">
      <c r="A1867" s="1">
        <v>43348</v>
      </c>
      <c r="B1867" s="5">
        <v>16.965</v>
      </c>
      <c r="C1867" s="5">
        <v>17.150000000000002</v>
      </c>
      <c r="D1867" s="5">
        <v>17.155999999999999</v>
      </c>
      <c r="E1867" s="5">
        <v>0</v>
      </c>
      <c r="F1867" s="5">
        <v>0</v>
      </c>
      <c r="G1867" s="5">
        <v>0</v>
      </c>
    </row>
    <row r="1868" spans="1:7" x14ac:dyDescent="0.3">
      <c r="A1868" s="1">
        <v>43349</v>
      </c>
      <c r="B1868" s="5">
        <v>16.966999999999999</v>
      </c>
      <c r="C1868" s="5">
        <v>16.934999999999999</v>
      </c>
      <c r="D1868" s="5">
        <v>0</v>
      </c>
      <c r="E1868" s="5">
        <v>0</v>
      </c>
      <c r="F1868" s="5">
        <v>0</v>
      </c>
      <c r="G1868" s="5">
        <v>0</v>
      </c>
    </row>
    <row r="1869" spans="1:7" x14ac:dyDescent="0.3">
      <c r="A1869" s="1">
        <v>43352</v>
      </c>
      <c r="B1869" s="5">
        <v>16.925000000000001</v>
      </c>
      <c r="C1869" s="5">
        <v>16.850000000000001</v>
      </c>
      <c r="D1869" s="5">
        <v>17.25</v>
      </c>
      <c r="E1869" s="5">
        <v>0</v>
      </c>
      <c r="F1869" s="5">
        <v>0</v>
      </c>
      <c r="G1869" s="5">
        <v>0</v>
      </c>
    </row>
    <row r="1870" spans="1:7" x14ac:dyDescent="0.3">
      <c r="A1870" s="1">
        <v>43353</v>
      </c>
      <c r="B1870" s="5">
        <v>16.928999999999998</v>
      </c>
      <c r="C1870" s="5">
        <v>0</v>
      </c>
      <c r="D1870" s="5">
        <v>0</v>
      </c>
      <c r="E1870" s="5">
        <v>0</v>
      </c>
      <c r="F1870" s="5">
        <v>0</v>
      </c>
      <c r="G1870" s="5">
        <v>0</v>
      </c>
    </row>
    <row r="1871" spans="1:7" x14ac:dyDescent="0.3">
      <c r="A1871" s="1">
        <v>43355</v>
      </c>
      <c r="B1871" s="5">
        <v>17.047999999999998</v>
      </c>
      <c r="C1871" s="5">
        <v>17.25</v>
      </c>
      <c r="D1871" s="5">
        <v>17.25</v>
      </c>
      <c r="E1871" s="5">
        <v>17.25</v>
      </c>
      <c r="F1871" s="5">
        <v>0</v>
      </c>
      <c r="G1871" s="5">
        <v>0</v>
      </c>
    </row>
    <row r="1872" spans="1:7" x14ac:dyDescent="0.3">
      <c r="A1872" s="1">
        <v>43356</v>
      </c>
      <c r="B1872" s="5">
        <v>16.994999999999997</v>
      </c>
      <c r="C1872" s="5">
        <v>0</v>
      </c>
      <c r="D1872" s="5">
        <v>0</v>
      </c>
      <c r="E1872" s="5">
        <v>0</v>
      </c>
      <c r="F1872" s="5">
        <v>0</v>
      </c>
      <c r="G1872" s="5">
        <v>0</v>
      </c>
    </row>
    <row r="1873" spans="1:7" x14ac:dyDescent="0.3">
      <c r="A1873" s="1">
        <v>43359</v>
      </c>
      <c r="B1873" s="5">
        <v>16.972999999999999</v>
      </c>
      <c r="C1873" s="5">
        <v>16.939999999999998</v>
      </c>
      <c r="D1873" s="5">
        <v>17.25</v>
      </c>
      <c r="E1873" s="5">
        <v>17.25</v>
      </c>
      <c r="F1873" s="5">
        <v>0</v>
      </c>
      <c r="G1873" s="5">
        <v>0</v>
      </c>
    </row>
    <row r="1874" spans="1:7" x14ac:dyDescent="0.3">
      <c r="A1874" s="1">
        <v>43360</v>
      </c>
      <c r="B1874" s="5">
        <v>16.957000000000001</v>
      </c>
      <c r="C1874" s="5">
        <v>0</v>
      </c>
      <c r="D1874" s="5">
        <v>0</v>
      </c>
      <c r="E1874" s="5">
        <v>17.25</v>
      </c>
      <c r="F1874" s="5">
        <v>0</v>
      </c>
      <c r="G1874" s="5">
        <v>0</v>
      </c>
    </row>
    <row r="1875" spans="1:7" x14ac:dyDescent="0.3">
      <c r="A1875" s="1">
        <v>43361</v>
      </c>
      <c r="B1875" s="5">
        <v>16.904</v>
      </c>
      <c r="C1875" s="5">
        <v>17.22</v>
      </c>
      <c r="D1875" s="5">
        <v>17.236000000000001</v>
      </c>
      <c r="E1875" s="5">
        <v>0</v>
      </c>
      <c r="F1875" s="5">
        <v>0</v>
      </c>
      <c r="G1875" s="5">
        <v>0</v>
      </c>
    </row>
    <row r="1876" spans="1:7" x14ac:dyDescent="0.3">
      <c r="A1876" s="1">
        <v>43362</v>
      </c>
      <c r="B1876" s="5">
        <v>16.940999999999999</v>
      </c>
      <c r="C1876" s="5">
        <v>17.208000000000002</v>
      </c>
      <c r="D1876" s="5">
        <v>0</v>
      </c>
      <c r="E1876" s="5">
        <v>17.25</v>
      </c>
      <c r="F1876" s="5">
        <v>0</v>
      </c>
      <c r="G1876" s="5">
        <v>0</v>
      </c>
    </row>
    <row r="1877" spans="1:7" x14ac:dyDescent="0.3">
      <c r="A1877" s="1">
        <v>43363</v>
      </c>
      <c r="B1877" s="5">
        <v>16.952000000000002</v>
      </c>
      <c r="C1877" s="5">
        <v>17.132000000000001</v>
      </c>
      <c r="D1877" s="5">
        <v>0</v>
      </c>
      <c r="E1877" s="5">
        <v>0</v>
      </c>
      <c r="F1877" s="5">
        <v>0</v>
      </c>
      <c r="G1877" s="5">
        <v>0</v>
      </c>
    </row>
    <row r="1878" spans="1:7" x14ac:dyDescent="0.3">
      <c r="A1878" s="1">
        <v>43366</v>
      </c>
      <c r="B1878" s="5">
        <v>16.864000000000001</v>
      </c>
      <c r="C1878" s="5">
        <v>16.831</v>
      </c>
      <c r="D1878" s="5">
        <v>17.25</v>
      </c>
      <c r="E1878" s="5">
        <v>0</v>
      </c>
      <c r="F1878" s="5">
        <v>0</v>
      </c>
      <c r="G1878" s="5">
        <v>0</v>
      </c>
    </row>
    <row r="1879" spans="1:7" x14ac:dyDescent="0.3">
      <c r="A1879" s="1">
        <v>43367</v>
      </c>
      <c r="B1879" s="5">
        <v>16.818999999999999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</row>
    <row r="1880" spans="1:7" x14ac:dyDescent="0.3">
      <c r="A1880" s="1">
        <v>43368</v>
      </c>
      <c r="B1880" s="5">
        <v>16.977</v>
      </c>
      <c r="C1880" s="5">
        <v>17.150000000000002</v>
      </c>
      <c r="D1880" s="5">
        <v>17.248999999999999</v>
      </c>
      <c r="E1880" s="5">
        <v>0</v>
      </c>
      <c r="F1880" s="5">
        <v>0</v>
      </c>
      <c r="G1880" s="5">
        <v>0</v>
      </c>
    </row>
    <row r="1881" spans="1:7" x14ac:dyDescent="0.3">
      <c r="A1881" s="1">
        <v>43369</v>
      </c>
      <c r="B1881" s="5">
        <v>16.945</v>
      </c>
      <c r="C1881" s="5">
        <v>17.25</v>
      </c>
      <c r="D1881" s="5">
        <v>17.25</v>
      </c>
      <c r="E1881" s="5">
        <v>0</v>
      </c>
      <c r="F1881" s="5">
        <v>0</v>
      </c>
      <c r="G1881" s="5">
        <v>0</v>
      </c>
    </row>
    <row r="1882" spans="1:7" x14ac:dyDescent="0.3">
      <c r="A1882" s="1">
        <v>43370</v>
      </c>
      <c r="B1882" s="5">
        <v>17.013000000000002</v>
      </c>
      <c r="C1882" s="5">
        <v>17</v>
      </c>
      <c r="D1882" s="5">
        <v>17.25</v>
      </c>
      <c r="E1882" s="5">
        <v>0</v>
      </c>
      <c r="F1882" s="5">
        <v>0</v>
      </c>
      <c r="G1882" s="5">
        <v>0</v>
      </c>
    </row>
    <row r="1883" spans="1:7" x14ac:dyDescent="0.3">
      <c r="A1883" s="1">
        <v>43373</v>
      </c>
      <c r="B1883" s="5">
        <v>17.026</v>
      </c>
      <c r="C1883" s="5">
        <v>0</v>
      </c>
      <c r="D1883" s="5">
        <v>0</v>
      </c>
      <c r="E1883" s="5">
        <v>17.25</v>
      </c>
      <c r="F1883" s="5">
        <v>0</v>
      </c>
      <c r="G1883" s="5">
        <v>16.75</v>
      </c>
    </row>
    <row r="1884" spans="1:7" x14ac:dyDescent="0.3">
      <c r="A1884" s="1">
        <v>43374</v>
      </c>
      <c r="B1884" s="5">
        <v>16.949000000000002</v>
      </c>
      <c r="C1884" s="5">
        <v>0</v>
      </c>
      <c r="D1884" s="5">
        <v>0</v>
      </c>
      <c r="E1884" s="5">
        <v>17.25</v>
      </c>
      <c r="F1884" s="5">
        <v>0</v>
      </c>
      <c r="G1884" s="5">
        <v>0</v>
      </c>
    </row>
    <row r="1885" spans="1:7" x14ac:dyDescent="0.3">
      <c r="A1885" s="1">
        <v>43375</v>
      </c>
      <c r="B1885" s="5">
        <v>16.954000000000001</v>
      </c>
      <c r="C1885" s="5">
        <v>17.032</v>
      </c>
      <c r="D1885" s="5">
        <v>17.224999999999998</v>
      </c>
      <c r="E1885" s="5">
        <v>17.25</v>
      </c>
      <c r="F1885" s="5">
        <v>0</v>
      </c>
      <c r="G1885" s="5">
        <v>0</v>
      </c>
    </row>
    <row r="1886" spans="1:7" x14ac:dyDescent="0.3">
      <c r="A1886" s="1">
        <v>43376</v>
      </c>
      <c r="B1886" s="5">
        <v>16.975999999999999</v>
      </c>
      <c r="C1886" s="5">
        <v>17.25</v>
      </c>
      <c r="D1886" s="5">
        <v>0</v>
      </c>
      <c r="E1886" s="5">
        <v>0</v>
      </c>
      <c r="F1886" s="5">
        <v>0</v>
      </c>
      <c r="G1886" s="5">
        <v>0</v>
      </c>
    </row>
    <row r="1887" spans="1:7" x14ac:dyDescent="0.3">
      <c r="A1887" s="1">
        <v>43377</v>
      </c>
      <c r="B1887" s="5">
        <v>16.917999999999999</v>
      </c>
      <c r="C1887" s="5">
        <v>16.917999999999999</v>
      </c>
      <c r="D1887" s="5">
        <v>0</v>
      </c>
      <c r="E1887" s="5">
        <v>0</v>
      </c>
      <c r="F1887" s="5">
        <v>0</v>
      </c>
      <c r="G1887" s="5">
        <v>0</v>
      </c>
    </row>
    <row r="1888" spans="1:7" x14ac:dyDescent="0.3">
      <c r="A1888" s="1">
        <v>43381</v>
      </c>
      <c r="B1888" s="5">
        <v>16.855999999999998</v>
      </c>
      <c r="C1888" s="5">
        <v>0</v>
      </c>
      <c r="D1888" s="5">
        <v>0</v>
      </c>
      <c r="E1888" s="5">
        <v>0</v>
      </c>
      <c r="F1888" s="5">
        <v>0</v>
      </c>
      <c r="G1888" s="5">
        <v>0</v>
      </c>
    </row>
    <row r="1889" spans="1:7" x14ac:dyDescent="0.3">
      <c r="A1889" s="1">
        <v>43382</v>
      </c>
      <c r="B1889" s="5">
        <v>16.952999999999999</v>
      </c>
      <c r="C1889" s="5">
        <v>0</v>
      </c>
      <c r="D1889" s="5">
        <v>17.244</v>
      </c>
      <c r="E1889" s="5">
        <v>17.25</v>
      </c>
      <c r="F1889" s="5">
        <v>0</v>
      </c>
      <c r="G1889" s="5">
        <v>16.974</v>
      </c>
    </row>
    <row r="1890" spans="1:7" x14ac:dyDescent="0.3">
      <c r="A1890" s="1">
        <v>43383</v>
      </c>
      <c r="B1890" s="5">
        <v>16.975000000000001</v>
      </c>
      <c r="C1890" s="5">
        <v>17.145</v>
      </c>
      <c r="D1890" s="5">
        <v>17.25</v>
      </c>
      <c r="E1890" s="5">
        <v>0</v>
      </c>
      <c r="F1890" s="5">
        <v>0</v>
      </c>
      <c r="G1890" s="5">
        <v>16.850000000000001</v>
      </c>
    </row>
    <row r="1891" spans="1:7" x14ac:dyDescent="0.3">
      <c r="A1891" s="1">
        <v>43384</v>
      </c>
      <c r="B1891" s="5">
        <v>16.997</v>
      </c>
      <c r="C1891" s="5">
        <v>0</v>
      </c>
      <c r="D1891" s="5">
        <v>17.25</v>
      </c>
      <c r="E1891" s="5">
        <v>0</v>
      </c>
      <c r="F1891" s="5">
        <v>0</v>
      </c>
      <c r="G1891" s="5">
        <v>0</v>
      </c>
    </row>
    <row r="1892" spans="1:7" x14ac:dyDescent="0.3">
      <c r="A1892" s="1">
        <v>43387</v>
      </c>
      <c r="B1892" s="5">
        <v>16.952999999999999</v>
      </c>
      <c r="C1892" s="5">
        <v>0</v>
      </c>
      <c r="D1892" s="5">
        <v>0</v>
      </c>
      <c r="E1892" s="5">
        <v>0</v>
      </c>
      <c r="F1892" s="5">
        <v>0</v>
      </c>
      <c r="G1892" s="5">
        <v>0</v>
      </c>
    </row>
    <row r="1893" spans="1:7" x14ac:dyDescent="0.3">
      <c r="A1893" s="1">
        <v>43388</v>
      </c>
      <c r="B1893" s="5">
        <v>16.940999999999999</v>
      </c>
      <c r="C1893" s="5">
        <v>0</v>
      </c>
      <c r="D1893" s="5">
        <v>0</v>
      </c>
      <c r="E1893" s="5">
        <v>17.25</v>
      </c>
      <c r="F1893" s="5">
        <v>0</v>
      </c>
      <c r="G1893" s="5">
        <v>0</v>
      </c>
    </row>
    <row r="1894" spans="1:7" x14ac:dyDescent="0.3">
      <c r="A1894" s="1">
        <v>43389</v>
      </c>
      <c r="B1894" s="5">
        <v>16.911000000000001</v>
      </c>
      <c r="C1894" s="5">
        <v>0</v>
      </c>
      <c r="D1894" s="5">
        <v>17.216999999999999</v>
      </c>
      <c r="E1894" s="5">
        <v>17.25</v>
      </c>
      <c r="F1894" s="5">
        <v>0</v>
      </c>
      <c r="G1894" s="5">
        <v>0</v>
      </c>
    </row>
    <row r="1895" spans="1:7" x14ac:dyDescent="0.3">
      <c r="A1895" s="1">
        <v>43390</v>
      </c>
      <c r="B1895" s="5">
        <v>16.922000000000001</v>
      </c>
      <c r="C1895" s="5">
        <v>17.056999999999999</v>
      </c>
      <c r="D1895" s="5">
        <v>0</v>
      </c>
      <c r="E1895" s="5">
        <v>0</v>
      </c>
      <c r="F1895" s="5">
        <v>0</v>
      </c>
      <c r="G1895" s="5">
        <v>0</v>
      </c>
    </row>
    <row r="1896" spans="1:7" x14ac:dyDescent="0.3">
      <c r="A1896" s="1">
        <v>43391</v>
      </c>
      <c r="B1896" s="5">
        <v>16.905000000000001</v>
      </c>
      <c r="C1896" s="5">
        <v>0</v>
      </c>
      <c r="D1896" s="5">
        <v>0</v>
      </c>
      <c r="E1896" s="5">
        <v>0</v>
      </c>
      <c r="F1896" s="5">
        <v>0</v>
      </c>
      <c r="G1896" s="5">
        <v>0</v>
      </c>
    </row>
    <row r="1897" spans="1:7" x14ac:dyDescent="0.3">
      <c r="A1897" s="1">
        <v>43394</v>
      </c>
      <c r="B1897" s="5">
        <v>16.828000000000003</v>
      </c>
      <c r="C1897" s="5">
        <v>0</v>
      </c>
      <c r="D1897" s="5">
        <v>0</v>
      </c>
      <c r="E1897" s="5">
        <v>0</v>
      </c>
      <c r="F1897" s="5">
        <v>0</v>
      </c>
      <c r="G1897" s="5">
        <v>0</v>
      </c>
    </row>
    <row r="1898" spans="1:7" x14ac:dyDescent="0.3">
      <c r="A1898" s="1">
        <v>43395</v>
      </c>
      <c r="B1898" s="5">
        <v>16.794999999999998</v>
      </c>
      <c r="C1898" s="5">
        <v>0</v>
      </c>
      <c r="D1898" s="5">
        <v>0</v>
      </c>
      <c r="E1898" s="5">
        <v>0</v>
      </c>
      <c r="F1898" s="5">
        <v>0</v>
      </c>
      <c r="G1898" s="5">
        <v>0</v>
      </c>
    </row>
    <row r="1899" spans="1:7" x14ac:dyDescent="0.3">
      <c r="A1899" s="1">
        <v>43396</v>
      </c>
      <c r="B1899" s="5">
        <v>16.914000000000001</v>
      </c>
      <c r="C1899" s="5">
        <v>0</v>
      </c>
      <c r="D1899" s="5">
        <v>17.233999999999998</v>
      </c>
      <c r="E1899" s="5">
        <v>17.25</v>
      </c>
      <c r="F1899" s="5">
        <v>0</v>
      </c>
      <c r="G1899" s="5">
        <v>0</v>
      </c>
    </row>
    <row r="1900" spans="1:7" x14ac:dyDescent="0.3">
      <c r="A1900" s="1">
        <v>43397</v>
      </c>
      <c r="B1900" s="5">
        <v>16.904</v>
      </c>
      <c r="C1900" s="5">
        <v>17.197000000000003</v>
      </c>
      <c r="D1900" s="5">
        <v>0</v>
      </c>
      <c r="E1900" s="5">
        <v>0</v>
      </c>
      <c r="F1900" s="5">
        <v>0</v>
      </c>
      <c r="G1900" s="5">
        <v>0</v>
      </c>
    </row>
    <row r="1901" spans="1:7" x14ac:dyDescent="0.3">
      <c r="A1901" s="1">
        <v>43398</v>
      </c>
      <c r="B1901" s="5">
        <v>16.933999999999997</v>
      </c>
      <c r="C1901" s="5">
        <v>17.065000000000001</v>
      </c>
      <c r="D1901" s="5">
        <v>17.25</v>
      </c>
      <c r="E1901" s="5">
        <v>0</v>
      </c>
      <c r="F1901" s="5">
        <v>0</v>
      </c>
      <c r="G1901" s="5">
        <v>0</v>
      </c>
    </row>
    <row r="1902" spans="1:7" x14ac:dyDescent="0.3">
      <c r="A1902" s="1">
        <v>43401</v>
      </c>
      <c r="B1902" s="5">
        <v>16.983000000000001</v>
      </c>
      <c r="C1902" s="5">
        <v>16.950000000000003</v>
      </c>
      <c r="D1902" s="5">
        <v>17</v>
      </c>
      <c r="E1902" s="5">
        <v>0</v>
      </c>
      <c r="F1902" s="5">
        <v>0</v>
      </c>
      <c r="G1902" s="5">
        <v>0</v>
      </c>
    </row>
    <row r="1903" spans="1:7" x14ac:dyDescent="0.3">
      <c r="A1903" s="1">
        <v>43402</v>
      </c>
      <c r="B1903" s="5">
        <v>16.989999999999998</v>
      </c>
      <c r="C1903" s="5">
        <v>0</v>
      </c>
      <c r="D1903" s="5">
        <v>17</v>
      </c>
      <c r="E1903" s="5">
        <v>17.25</v>
      </c>
      <c r="F1903" s="5">
        <v>0</v>
      </c>
      <c r="G1903" s="5">
        <v>0</v>
      </c>
    </row>
    <row r="1904" spans="1:7" x14ac:dyDescent="0.3">
      <c r="A1904" s="1">
        <v>43403</v>
      </c>
      <c r="B1904" s="5">
        <v>16.928000000000001</v>
      </c>
      <c r="C1904" s="5">
        <v>17</v>
      </c>
      <c r="D1904" s="5">
        <v>17.202000000000002</v>
      </c>
      <c r="E1904" s="5">
        <v>17.25</v>
      </c>
      <c r="F1904" s="5">
        <v>0</v>
      </c>
      <c r="G1904" s="5">
        <v>0</v>
      </c>
    </row>
    <row r="1905" spans="1:7" x14ac:dyDescent="0.3">
      <c r="A1905" s="1">
        <v>43404</v>
      </c>
      <c r="B1905" s="5">
        <v>16.905000000000001</v>
      </c>
      <c r="C1905" s="5">
        <v>17.150000000000002</v>
      </c>
      <c r="D1905" s="5">
        <v>0</v>
      </c>
      <c r="E1905" s="5">
        <v>0</v>
      </c>
      <c r="F1905" s="5">
        <v>0</v>
      </c>
      <c r="G1905" s="5">
        <v>0</v>
      </c>
    </row>
    <row r="1906" spans="1:7" x14ac:dyDescent="0.3">
      <c r="A1906" s="1">
        <v>43405</v>
      </c>
      <c r="B1906" s="5">
        <v>16.902000000000001</v>
      </c>
      <c r="C1906" s="5">
        <v>17.038</v>
      </c>
      <c r="D1906" s="5">
        <v>0</v>
      </c>
      <c r="E1906" s="5">
        <v>0</v>
      </c>
      <c r="F1906" s="5">
        <v>0</v>
      </c>
      <c r="G1906" s="5">
        <v>0</v>
      </c>
    </row>
    <row r="1907" spans="1:7" x14ac:dyDescent="0.3">
      <c r="A1907" s="1">
        <v>43408</v>
      </c>
      <c r="B1907" s="5">
        <v>16.824000000000002</v>
      </c>
      <c r="C1907" s="5">
        <v>16.867999999999999</v>
      </c>
      <c r="D1907" s="5">
        <v>0</v>
      </c>
      <c r="E1907" s="5">
        <v>0</v>
      </c>
      <c r="F1907" s="5">
        <v>0</v>
      </c>
      <c r="G1907" s="5">
        <v>0</v>
      </c>
    </row>
    <row r="1908" spans="1:7" x14ac:dyDescent="0.3">
      <c r="A1908" s="1">
        <v>43409</v>
      </c>
      <c r="B1908" s="5">
        <v>16.778000000000002</v>
      </c>
      <c r="C1908" s="5">
        <v>0</v>
      </c>
      <c r="D1908" s="5">
        <v>0</v>
      </c>
      <c r="E1908" s="5">
        <v>0</v>
      </c>
      <c r="F1908" s="5">
        <v>0</v>
      </c>
      <c r="G1908" s="5">
        <v>0</v>
      </c>
    </row>
    <row r="1909" spans="1:7" x14ac:dyDescent="0.3">
      <c r="A1909" s="1">
        <v>43410</v>
      </c>
      <c r="B1909" s="5">
        <v>16.93</v>
      </c>
      <c r="C1909" s="5">
        <v>0</v>
      </c>
      <c r="D1909" s="5">
        <v>17.248000000000001</v>
      </c>
      <c r="E1909" s="5">
        <v>17.192</v>
      </c>
      <c r="F1909" s="5">
        <v>0</v>
      </c>
      <c r="G1909" s="5">
        <v>0</v>
      </c>
    </row>
    <row r="1910" spans="1:7" x14ac:dyDescent="0.3">
      <c r="A1910" s="1">
        <v>43411</v>
      </c>
      <c r="B1910" s="5">
        <v>16.922000000000001</v>
      </c>
      <c r="C1910" s="5">
        <v>17.167999999999999</v>
      </c>
      <c r="D1910" s="5">
        <v>17.173999999999999</v>
      </c>
      <c r="E1910" s="5">
        <v>17.25</v>
      </c>
      <c r="F1910" s="5">
        <v>0</v>
      </c>
      <c r="G1910" s="5">
        <v>0</v>
      </c>
    </row>
    <row r="1911" spans="1:7" x14ac:dyDescent="0.3">
      <c r="A1911" s="1">
        <v>43412</v>
      </c>
      <c r="B1911" s="5">
        <v>16.905000000000001</v>
      </c>
      <c r="C1911" s="5">
        <v>17.027000000000001</v>
      </c>
      <c r="D1911" s="5">
        <v>17.239999999999998</v>
      </c>
      <c r="E1911" s="5">
        <v>17.25</v>
      </c>
      <c r="F1911" s="5">
        <v>0</v>
      </c>
      <c r="G1911" s="5">
        <v>0</v>
      </c>
    </row>
    <row r="1912" spans="1:7" x14ac:dyDescent="0.3">
      <c r="A1912" s="1">
        <v>43415</v>
      </c>
      <c r="B1912" s="5">
        <v>16.861000000000001</v>
      </c>
      <c r="C1912" s="5">
        <v>16.950000000000003</v>
      </c>
      <c r="D1912" s="5">
        <v>17.25</v>
      </c>
      <c r="E1912" s="5">
        <v>17.25</v>
      </c>
      <c r="F1912" s="5">
        <v>0</v>
      </c>
      <c r="G1912" s="5">
        <v>0</v>
      </c>
    </row>
    <row r="1913" spans="1:7" x14ac:dyDescent="0.3">
      <c r="A1913" s="1">
        <v>43416</v>
      </c>
      <c r="B1913" s="5">
        <v>16.861000000000001</v>
      </c>
      <c r="C1913" s="5">
        <v>0</v>
      </c>
      <c r="D1913" s="5">
        <v>17.097000000000001</v>
      </c>
      <c r="E1913" s="5">
        <v>17.25</v>
      </c>
      <c r="F1913" s="5">
        <v>0</v>
      </c>
      <c r="G1913" s="5">
        <v>0</v>
      </c>
    </row>
    <row r="1914" spans="1:7" x14ac:dyDescent="0.3">
      <c r="A1914" s="1">
        <v>43417</v>
      </c>
      <c r="B1914" s="5">
        <v>16.850999999999999</v>
      </c>
      <c r="C1914" s="5">
        <v>0</v>
      </c>
      <c r="D1914" s="5">
        <v>0</v>
      </c>
      <c r="E1914" s="5">
        <v>17.245999999999999</v>
      </c>
      <c r="F1914" s="5">
        <v>0</v>
      </c>
      <c r="G1914" s="5">
        <v>0</v>
      </c>
    </row>
    <row r="1915" spans="1:7" x14ac:dyDescent="0.3">
      <c r="A1915" s="1">
        <v>43418</v>
      </c>
      <c r="B1915" s="5">
        <v>16.836000000000002</v>
      </c>
      <c r="C1915" s="5">
        <v>0</v>
      </c>
      <c r="D1915" s="5">
        <v>16.997</v>
      </c>
      <c r="E1915" s="5">
        <v>0</v>
      </c>
      <c r="F1915" s="5">
        <v>0</v>
      </c>
      <c r="G1915" s="5">
        <v>0</v>
      </c>
    </row>
    <row r="1916" spans="1:7" x14ac:dyDescent="0.3">
      <c r="A1916" s="1">
        <v>43419</v>
      </c>
      <c r="B1916" s="5">
        <v>16.824000000000002</v>
      </c>
      <c r="C1916" s="5">
        <v>16.900000000000002</v>
      </c>
      <c r="D1916" s="5">
        <v>0</v>
      </c>
      <c r="E1916" s="5">
        <v>0</v>
      </c>
      <c r="F1916" s="5">
        <v>0</v>
      </c>
      <c r="G1916" s="5">
        <v>0</v>
      </c>
    </row>
    <row r="1917" spans="1:7" x14ac:dyDescent="0.3">
      <c r="A1917" s="1">
        <v>43422</v>
      </c>
      <c r="B1917" s="5">
        <v>16.779</v>
      </c>
      <c r="C1917" s="5">
        <v>0</v>
      </c>
      <c r="D1917" s="5">
        <v>0</v>
      </c>
      <c r="E1917" s="5">
        <v>17</v>
      </c>
      <c r="F1917" s="5">
        <v>17</v>
      </c>
      <c r="G1917" s="5">
        <v>16.8</v>
      </c>
    </row>
    <row r="1918" spans="1:7" x14ac:dyDescent="0.3">
      <c r="A1918" s="1">
        <v>43423</v>
      </c>
      <c r="B1918" s="5">
        <v>16.777000000000001</v>
      </c>
      <c r="C1918" s="5">
        <v>0</v>
      </c>
      <c r="D1918" s="5">
        <v>0</v>
      </c>
      <c r="E1918" s="5">
        <v>0</v>
      </c>
      <c r="F1918" s="5">
        <v>0</v>
      </c>
      <c r="G1918" s="5">
        <v>16.8</v>
      </c>
    </row>
    <row r="1919" spans="1:7" x14ac:dyDescent="0.3">
      <c r="A1919" s="1">
        <v>43425</v>
      </c>
      <c r="B1919" s="5">
        <v>16.872</v>
      </c>
      <c r="C1919" s="5">
        <v>17.222000000000001</v>
      </c>
      <c r="D1919" s="5">
        <v>17.25</v>
      </c>
      <c r="E1919" s="5">
        <v>17.25</v>
      </c>
      <c r="F1919" s="5">
        <v>0</v>
      </c>
      <c r="G1919" s="5">
        <v>0</v>
      </c>
    </row>
    <row r="1920" spans="1:7" x14ac:dyDescent="0.3">
      <c r="A1920" s="1">
        <v>43426</v>
      </c>
      <c r="B1920" s="5">
        <v>16.887</v>
      </c>
      <c r="C1920" s="5">
        <v>17.111999999999998</v>
      </c>
      <c r="D1920" s="5">
        <v>17.25</v>
      </c>
      <c r="E1920" s="5">
        <v>17.25</v>
      </c>
      <c r="F1920" s="5">
        <v>0</v>
      </c>
      <c r="G1920" s="5">
        <v>0</v>
      </c>
    </row>
    <row r="1921" spans="1:7" x14ac:dyDescent="0.3">
      <c r="A1921" s="1">
        <v>43429</v>
      </c>
      <c r="B1921" s="5">
        <v>16.867999999999999</v>
      </c>
      <c r="C1921" s="5">
        <v>16.900000000000002</v>
      </c>
      <c r="D1921" s="5">
        <v>0</v>
      </c>
      <c r="E1921" s="5">
        <v>17.25</v>
      </c>
      <c r="F1921" s="5">
        <v>0</v>
      </c>
      <c r="G1921" s="5">
        <v>0</v>
      </c>
    </row>
    <row r="1922" spans="1:7" x14ac:dyDescent="0.3">
      <c r="A1922" s="1">
        <v>43430</v>
      </c>
      <c r="B1922" s="5">
        <v>16.901</v>
      </c>
      <c r="C1922" s="5">
        <v>0</v>
      </c>
      <c r="D1922" s="5">
        <v>0</v>
      </c>
      <c r="E1922" s="5">
        <v>17.25</v>
      </c>
      <c r="F1922" s="5">
        <v>0</v>
      </c>
      <c r="G1922" s="5">
        <v>0</v>
      </c>
    </row>
    <row r="1923" spans="1:7" x14ac:dyDescent="0.3">
      <c r="A1923" s="1">
        <v>43431</v>
      </c>
      <c r="B1923" s="5">
        <v>16.882999999999999</v>
      </c>
      <c r="C1923" s="5">
        <v>0</v>
      </c>
      <c r="D1923" s="5">
        <v>17.233999999999998</v>
      </c>
      <c r="E1923" s="5">
        <v>17.25</v>
      </c>
      <c r="F1923" s="5">
        <v>0</v>
      </c>
      <c r="G1923" s="5">
        <v>0</v>
      </c>
    </row>
    <row r="1924" spans="1:7" x14ac:dyDescent="0.3">
      <c r="A1924" s="1">
        <v>43432</v>
      </c>
      <c r="B1924" s="5">
        <v>16.882999999999999</v>
      </c>
      <c r="C1924" s="5">
        <v>17.175000000000001</v>
      </c>
      <c r="D1924" s="5">
        <v>17.25</v>
      </c>
      <c r="E1924" s="5">
        <v>0</v>
      </c>
      <c r="F1924" s="5">
        <v>0</v>
      </c>
      <c r="G1924" s="5">
        <v>0</v>
      </c>
    </row>
    <row r="1925" spans="1:7" x14ac:dyDescent="0.3">
      <c r="A1925" s="1">
        <v>43433</v>
      </c>
      <c r="B1925" s="5">
        <v>16.858999999999998</v>
      </c>
      <c r="C1925" s="5">
        <v>17.183</v>
      </c>
      <c r="D1925" s="5">
        <v>17.25</v>
      </c>
      <c r="E1925" s="5">
        <v>0</v>
      </c>
      <c r="F1925" s="5">
        <v>0</v>
      </c>
      <c r="G1925" s="5">
        <v>0</v>
      </c>
    </row>
    <row r="1926" spans="1:7" x14ac:dyDescent="0.3">
      <c r="A1926" s="1">
        <v>43436</v>
      </c>
      <c r="B1926" s="5">
        <v>16.805</v>
      </c>
      <c r="C1926" s="5">
        <v>16.908000000000001</v>
      </c>
      <c r="D1926" s="5">
        <v>0</v>
      </c>
      <c r="E1926" s="5">
        <v>0</v>
      </c>
      <c r="F1926" s="5">
        <v>0</v>
      </c>
      <c r="G1926" s="5">
        <v>0</v>
      </c>
    </row>
    <row r="1927" spans="1:7" x14ac:dyDescent="0.3">
      <c r="A1927" s="1">
        <v>43437</v>
      </c>
      <c r="B1927" s="5">
        <v>16.802</v>
      </c>
      <c r="C1927" s="5">
        <v>0</v>
      </c>
      <c r="D1927" s="5">
        <v>0</v>
      </c>
      <c r="E1927" s="5">
        <v>0</v>
      </c>
      <c r="F1927" s="5">
        <v>0</v>
      </c>
      <c r="G1927" s="5">
        <v>0</v>
      </c>
    </row>
    <row r="1928" spans="1:7" x14ac:dyDescent="0.3">
      <c r="A1928" s="1">
        <v>43438</v>
      </c>
      <c r="B1928" s="5">
        <v>16.952000000000002</v>
      </c>
      <c r="C1928" s="5">
        <v>0</v>
      </c>
      <c r="D1928" s="5">
        <v>17.25</v>
      </c>
      <c r="E1928" s="5">
        <v>17.233999999999998</v>
      </c>
      <c r="F1928" s="5">
        <v>17.25</v>
      </c>
      <c r="G1928" s="5">
        <v>0</v>
      </c>
    </row>
    <row r="1929" spans="1:7" x14ac:dyDescent="0.3">
      <c r="A1929" s="1">
        <v>43439</v>
      </c>
      <c r="B1929" s="5">
        <v>17.047000000000001</v>
      </c>
      <c r="C1929" s="5">
        <v>17.151</v>
      </c>
      <c r="D1929" s="5">
        <v>17.25</v>
      </c>
      <c r="E1929" s="5">
        <v>17.25</v>
      </c>
      <c r="F1929" s="5">
        <v>0</v>
      </c>
      <c r="G1929" s="5">
        <v>0</v>
      </c>
    </row>
    <row r="1930" spans="1:7" x14ac:dyDescent="0.3">
      <c r="A1930" s="1">
        <v>43440</v>
      </c>
      <c r="B1930" s="5">
        <v>17.155999999999999</v>
      </c>
      <c r="C1930" s="5">
        <v>17.236000000000001</v>
      </c>
      <c r="D1930" s="5">
        <v>17.282</v>
      </c>
      <c r="E1930" s="5">
        <v>0</v>
      </c>
      <c r="F1930" s="5">
        <v>0</v>
      </c>
      <c r="G1930" s="5">
        <v>0</v>
      </c>
    </row>
    <row r="1931" spans="1:7" x14ac:dyDescent="0.3">
      <c r="A1931" s="1">
        <v>43443</v>
      </c>
      <c r="B1931" s="5">
        <v>17.191000000000003</v>
      </c>
      <c r="C1931" s="5">
        <v>17.05</v>
      </c>
      <c r="D1931" s="5">
        <v>17.271000000000001</v>
      </c>
      <c r="E1931" s="5">
        <v>0</v>
      </c>
      <c r="F1931" s="5">
        <v>0</v>
      </c>
      <c r="G1931" s="5">
        <v>0</v>
      </c>
    </row>
    <row r="1932" spans="1:7" x14ac:dyDescent="0.3">
      <c r="A1932" s="1">
        <v>43444</v>
      </c>
      <c r="B1932" s="5">
        <v>17.212</v>
      </c>
      <c r="C1932" s="5">
        <v>0</v>
      </c>
      <c r="D1932" s="5">
        <v>0</v>
      </c>
      <c r="E1932" s="5">
        <v>17.265000000000001</v>
      </c>
      <c r="F1932" s="5">
        <v>0</v>
      </c>
      <c r="G1932" s="5">
        <v>0</v>
      </c>
    </row>
    <row r="1933" spans="1:7" x14ac:dyDescent="0.3">
      <c r="A1933" s="1">
        <v>43445</v>
      </c>
      <c r="B1933" s="5">
        <v>17.081</v>
      </c>
      <c r="C1933" s="5">
        <v>0</v>
      </c>
      <c r="D1933" s="5">
        <v>17.25</v>
      </c>
      <c r="E1933" s="5">
        <v>17.25</v>
      </c>
      <c r="F1933" s="5">
        <v>0</v>
      </c>
      <c r="G1933" s="5">
        <v>0</v>
      </c>
    </row>
    <row r="1934" spans="1:7" x14ac:dyDescent="0.3">
      <c r="A1934" s="1">
        <v>43446</v>
      </c>
      <c r="B1934" s="5">
        <v>17.009</v>
      </c>
      <c r="C1934" s="5">
        <v>17.187000000000001</v>
      </c>
      <c r="D1934" s="5">
        <v>17.25</v>
      </c>
      <c r="E1934" s="5">
        <v>0</v>
      </c>
      <c r="F1934" s="5">
        <v>0</v>
      </c>
      <c r="G1934" s="5">
        <v>0</v>
      </c>
    </row>
    <row r="1935" spans="1:7" x14ac:dyDescent="0.3">
      <c r="A1935" s="1">
        <v>43447</v>
      </c>
      <c r="B1935" s="5">
        <v>16.997999999999998</v>
      </c>
      <c r="C1935" s="5">
        <v>17.008000000000003</v>
      </c>
      <c r="D1935" s="5">
        <v>17.25</v>
      </c>
      <c r="E1935" s="5">
        <v>17.2</v>
      </c>
      <c r="F1935" s="5">
        <v>0</v>
      </c>
      <c r="G1935" s="5">
        <v>0</v>
      </c>
    </row>
    <row r="1936" spans="1:7" x14ac:dyDescent="0.3">
      <c r="A1936" s="1">
        <v>43450</v>
      </c>
      <c r="B1936" s="5">
        <v>16.922000000000001</v>
      </c>
      <c r="C1936" s="5">
        <v>16.911999999999999</v>
      </c>
      <c r="D1936" s="5">
        <v>0</v>
      </c>
      <c r="E1936" s="5">
        <v>0</v>
      </c>
      <c r="F1936" s="5">
        <v>0</v>
      </c>
      <c r="G1936" s="5">
        <v>0</v>
      </c>
    </row>
    <row r="1937" spans="1:7" x14ac:dyDescent="0.3">
      <c r="A1937" s="1">
        <v>43451</v>
      </c>
      <c r="B1937" s="5">
        <v>16.834</v>
      </c>
      <c r="C1937" s="5">
        <v>0</v>
      </c>
      <c r="D1937" s="5">
        <v>0</v>
      </c>
      <c r="E1937" s="5">
        <v>0</v>
      </c>
      <c r="F1937" s="5">
        <v>0</v>
      </c>
      <c r="G1937" s="5">
        <v>0</v>
      </c>
    </row>
    <row r="1938" spans="1:7" x14ac:dyDescent="0.3">
      <c r="A1938" s="1">
        <v>43452</v>
      </c>
      <c r="B1938" s="5">
        <v>16.908000000000001</v>
      </c>
      <c r="C1938" s="5">
        <v>16.850000000000001</v>
      </c>
      <c r="D1938" s="5">
        <v>17.239999999999998</v>
      </c>
      <c r="E1938" s="5">
        <v>17.187999999999999</v>
      </c>
      <c r="F1938" s="5">
        <v>0</v>
      </c>
      <c r="G1938" s="5">
        <v>0</v>
      </c>
    </row>
    <row r="1939" spans="1:7" x14ac:dyDescent="0.3">
      <c r="A1939" s="1">
        <v>43453</v>
      </c>
      <c r="B1939" s="5">
        <v>16.931999999999999</v>
      </c>
      <c r="C1939" s="5">
        <v>17.150000000000002</v>
      </c>
      <c r="D1939" s="5">
        <v>17.222000000000001</v>
      </c>
      <c r="E1939" s="5">
        <v>17.25</v>
      </c>
      <c r="F1939" s="5">
        <v>0</v>
      </c>
      <c r="G1939" s="5">
        <v>0</v>
      </c>
    </row>
    <row r="1940" spans="1:7" x14ac:dyDescent="0.3">
      <c r="A1940" s="1">
        <v>43454</v>
      </c>
      <c r="B1940" s="5">
        <v>16.896000000000001</v>
      </c>
      <c r="C1940" s="5">
        <v>17.083000000000002</v>
      </c>
      <c r="D1940" s="5">
        <v>17.25</v>
      </c>
      <c r="E1940" s="5">
        <v>17.25</v>
      </c>
      <c r="F1940" s="5">
        <v>0</v>
      </c>
      <c r="G1940" s="5">
        <v>0</v>
      </c>
    </row>
    <row r="1941" spans="1:7" x14ac:dyDescent="0.3">
      <c r="A1941" s="1">
        <v>43457</v>
      </c>
      <c r="B1941" s="5">
        <v>16.888000000000002</v>
      </c>
      <c r="C1941" s="5">
        <v>0</v>
      </c>
      <c r="D1941" s="5">
        <v>17.245999999999999</v>
      </c>
      <c r="E1941" s="5">
        <v>17.25</v>
      </c>
      <c r="F1941" s="5">
        <v>0</v>
      </c>
      <c r="G1941" s="5">
        <v>0</v>
      </c>
    </row>
    <row r="1942" spans="1:7" x14ac:dyDescent="0.3">
      <c r="A1942" s="1">
        <v>43458</v>
      </c>
      <c r="B1942" s="5">
        <v>16.896000000000001</v>
      </c>
      <c r="C1942" s="5">
        <v>16.875</v>
      </c>
      <c r="D1942" s="5">
        <v>17.25</v>
      </c>
      <c r="E1942" s="5">
        <v>17.25</v>
      </c>
      <c r="F1942" s="5">
        <v>0</v>
      </c>
      <c r="G1942" s="5">
        <v>0</v>
      </c>
    </row>
    <row r="1943" spans="1:7" x14ac:dyDescent="0.3">
      <c r="A1943" s="1">
        <v>43459</v>
      </c>
      <c r="B1943" s="5">
        <v>16.905000000000001</v>
      </c>
      <c r="C1943" s="5">
        <v>16.919</v>
      </c>
      <c r="D1943" s="5">
        <v>0</v>
      </c>
      <c r="E1943" s="5">
        <v>17.23</v>
      </c>
      <c r="F1943" s="5">
        <v>0</v>
      </c>
      <c r="G1943" s="5">
        <v>0</v>
      </c>
    </row>
    <row r="1944" spans="1:7" x14ac:dyDescent="0.3">
      <c r="A1944" s="1">
        <v>43460</v>
      </c>
      <c r="B1944" s="5">
        <v>16.913</v>
      </c>
      <c r="C1944" s="5">
        <v>16.950000000000003</v>
      </c>
      <c r="D1944" s="5">
        <v>17.055</v>
      </c>
      <c r="E1944" s="5">
        <v>0</v>
      </c>
      <c r="F1944" s="5">
        <v>0</v>
      </c>
      <c r="G1944" s="5">
        <v>0</v>
      </c>
    </row>
    <row r="1945" spans="1:7" x14ac:dyDescent="0.3">
      <c r="A1945" s="1">
        <v>43461</v>
      </c>
      <c r="B1945" s="5">
        <v>16.896000000000001</v>
      </c>
      <c r="C1945" s="5">
        <v>17.169</v>
      </c>
      <c r="D1945" s="5">
        <v>0</v>
      </c>
      <c r="E1945" s="5">
        <v>17.25</v>
      </c>
      <c r="F1945" s="5">
        <v>0</v>
      </c>
      <c r="G1945" s="5">
        <v>0</v>
      </c>
    </row>
    <row r="1946" spans="1:7" x14ac:dyDescent="0.3">
      <c r="A1946" s="1">
        <v>43464</v>
      </c>
      <c r="B1946" s="5">
        <v>16.861000000000001</v>
      </c>
      <c r="C1946" s="5">
        <v>16.964000000000002</v>
      </c>
      <c r="D1946" s="5">
        <v>0</v>
      </c>
      <c r="E1946" s="5">
        <v>17.25</v>
      </c>
      <c r="F1946" s="5">
        <v>0</v>
      </c>
      <c r="G1946" s="5">
        <v>16.82</v>
      </c>
    </row>
    <row r="1947" spans="1:7" x14ac:dyDescent="0.3">
      <c r="A1947" s="1">
        <v>43465</v>
      </c>
      <c r="B1947" s="5">
        <v>16.826000000000001</v>
      </c>
      <c r="C1947" s="5">
        <v>0</v>
      </c>
      <c r="D1947" s="5">
        <v>0</v>
      </c>
      <c r="E1947" s="5">
        <v>0</v>
      </c>
      <c r="F1947" s="5">
        <v>0</v>
      </c>
      <c r="G1947" s="5">
        <v>16.75</v>
      </c>
    </row>
    <row r="1948" spans="1:7" x14ac:dyDescent="0.3">
      <c r="A1948" s="1">
        <v>43467</v>
      </c>
      <c r="B1948" s="5">
        <v>16.974</v>
      </c>
      <c r="C1948" s="5">
        <v>17.238999999999997</v>
      </c>
      <c r="D1948" s="5">
        <v>17.25</v>
      </c>
      <c r="E1948" s="5">
        <v>17.158999999999999</v>
      </c>
      <c r="F1948" s="5">
        <v>0</v>
      </c>
      <c r="G1948" s="5">
        <v>0</v>
      </c>
    </row>
    <row r="1949" spans="1:7" x14ac:dyDescent="0.3">
      <c r="A1949" s="1">
        <v>43468</v>
      </c>
      <c r="B1949" s="5">
        <v>16.969000000000001</v>
      </c>
      <c r="C1949" s="5">
        <v>16.986000000000001</v>
      </c>
      <c r="D1949" s="5">
        <v>17.25</v>
      </c>
      <c r="E1949" s="5">
        <v>0</v>
      </c>
      <c r="F1949" s="5">
        <v>17.25</v>
      </c>
      <c r="G1949" s="5">
        <v>0</v>
      </c>
    </row>
    <row r="1950" spans="1:7" x14ac:dyDescent="0.3">
      <c r="A1950" s="1">
        <v>43471</v>
      </c>
      <c r="B1950" s="5">
        <v>16.878999999999998</v>
      </c>
      <c r="C1950" s="5">
        <v>0</v>
      </c>
      <c r="D1950" s="5">
        <v>17.25</v>
      </c>
      <c r="E1950" s="5">
        <v>17.25</v>
      </c>
      <c r="F1950" s="5">
        <v>0</v>
      </c>
      <c r="G1950" s="5">
        <v>0</v>
      </c>
    </row>
    <row r="1951" spans="1:7" x14ac:dyDescent="0.3">
      <c r="A1951" s="1">
        <v>43473</v>
      </c>
      <c r="B1951" s="5">
        <v>16.847000000000001</v>
      </c>
      <c r="C1951" s="5">
        <v>0</v>
      </c>
      <c r="D1951" s="5">
        <v>17.181999999999999</v>
      </c>
      <c r="E1951" s="5">
        <v>0</v>
      </c>
      <c r="F1951" s="5">
        <v>0</v>
      </c>
      <c r="G1951" s="5">
        <v>0</v>
      </c>
    </row>
    <row r="1952" spans="1:7" x14ac:dyDescent="0.3">
      <c r="A1952" s="1">
        <v>43474</v>
      </c>
      <c r="B1952" s="5">
        <v>16.853000000000002</v>
      </c>
      <c r="C1952" s="5">
        <v>16.950000000000003</v>
      </c>
      <c r="D1952" s="5">
        <v>0</v>
      </c>
      <c r="E1952" s="5">
        <v>0</v>
      </c>
      <c r="F1952" s="5">
        <v>0</v>
      </c>
      <c r="G1952" s="5">
        <v>0</v>
      </c>
    </row>
    <row r="1953" spans="1:7" x14ac:dyDescent="0.3">
      <c r="A1953" s="1">
        <v>43475</v>
      </c>
      <c r="B1953" s="5">
        <v>16.855</v>
      </c>
      <c r="C1953" s="5">
        <v>16.957000000000001</v>
      </c>
      <c r="D1953" s="5">
        <v>0</v>
      </c>
      <c r="E1953" s="5">
        <v>0</v>
      </c>
      <c r="F1953" s="5">
        <v>0</v>
      </c>
      <c r="G1953" s="5">
        <v>0</v>
      </c>
    </row>
    <row r="1954" spans="1:7" x14ac:dyDescent="0.3">
      <c r="A1954" s="1">
        <v>43478</v>
      </c>
      <c r="B1954" s="5">
        <v>16.800999999999998</v>
      </c>
      <c r="C1954" s="5">
        <v>0</v>
      </c>
      <c r="D1954" s="5">
        <v>0</v>
      </c>
      <c r="E1954" s="5">
        <v>0</v>
      </c>
      <c r="F1954" s="5">
        <v>0</v>
      </c>
      <c r="G1954" s="5">
        <v>0</v>
      </c>
    </row>
    <row r="1955" spans="1:7" x14ac:dyDescent="0.3">
      <c r="A1955" s="1">
        <v>43479</v>
      </c>
      <c r="B1955" s="5">
        <v>16.791</v>
      </c>
      <c r="C1955" s="5">
        <v>0</v>
      </c>
      <c r="D1955" s="5">
        <v>0</v>
      </c>
      <c r="E1955" s="5">
        <v>0</v>
      </c>
      <c r="F1955" s="5">
        <v>0</v>
      </c>
      <c r="G1955" s="5">
        <v>0</v>
      </c>
    </row>
    <row r="1956" spans="1:7" x14ac:dyDescent="0.3">
      <c r="A1956" s="1">
        <v>43480</v>
      </c>
      <c r="B1956" s="5">
        <v>16.903000000000002</v>
      </c>
      <c r="C1956" s="5">
        <v>0</v>
      </c>
      <c r="D1956" s="5">
        <v>17.213000000000001</v>
      </c>
      <c r="E1956" s="5">
        <v>17.25</v>
      </c>
      <c r="F1956" s="5">
        <v>0</v>
      </c>
      <c r="G1956" s="5">
        <v>0</v>
      </c>
    </row>
    <row r="1957" spans="1:7" x14ac:dyDescent="0.3">
      <c r="A1957" s="1">
        <v>43481</v>
      </c>
      <c r="B1957" s="5">
        <v>16.905000000000001</v>
      </c>
      <c r="C1957" s="5">
        <v>17.136000000000003</v>
      </c>
      <c r="D1957" s="5">
        <v>17.25</v>
      </c>
      <c r="E1957" s="5">
        <v>0</v>
      </c>
      <c r="F1957" s="5">
        <v>0</v>
      </c>
      <c r="G1957" s="5">
        <v>0</v>
      </c>
    </row>
    <row r="1958" spans="1:7" x14ac:dyDescent="0.3">
      <c r="A1958" s="1">
        <v>43482</v>
      </c>
      <c r="B1958" s="5">
        <v>16.959</v>
      </c>
      <c r="C1958" s="5">
        <v>16.900000000000002</v>
      </c>
      <c r="D1958" s="5">
        <v>0</v>
      </c>
      <c r="E1958" s="5">
        <v>0</v>
      </c>
      <c r="F1958" s="5">
        <v>17</v>
      </c>
      <c r="G1958" s="5">
        <v>0</v>
      </c>
    </row>
    <row r="1959" spans="1:7" x14ac:dyDescent="0.3">
      <c r="A1959" s="1">
        <v>43485</v>
      </c>
      <c r="B1959" s="5">
        <v>16.933999999999997</v>
      </c>
      <c r="C1959" s="5">
        <v>16.891000000000002</v>
      </c>
      <c r="D1959" s="5">
        <v>17.25</v>
      </c>
      <c r="E1959" s="5">
        <v>17.25</v>
      </c>
      <c r="F1959" s="5">
        <v>0</v>
      </c>
      <c r="G1959" s="5">
        <v>0</v>
      </c>
    </row>
    <row r="1960" spans="1:7" x14ac:dyDescent="0.3">
      <c r="A1960" s="1">
        <v>43486</v>
      </c>
      <c r="B1960" s="5">
        <v>16.940999999999999</v>
      </c>
      <c r="C1960" s="5">
        <v>0</v>
      </c>
      <c r="D1960" s="5">
        <v>0</v>
      </c>
      <c r="E1960" s="5">
        <v>0</v>
      </c>
      <c r="F1960" s="5">
        <v>0</v>
      </c>
      <c r="G1960" s="5">
        <v>0</v>
      </c>
    </row>
    <row r="1961" spans="1:7" x14ac:dyDescent="0.3">
      <c r="A1961" s="1">
        <v>43487</v>
      </c>
      <c r="B1961" s="5">
        <v>16.934999999999999</v>
      </c>
      <c r="C1961" s="5">
        <v>0</v>
      </c>
      <c r="D1961" s="5">
        <v>17.178999999999998</v>
      </c>
      <c r="E1961" s="5">
        <v>0</v>
      </c>
      <c r="F1961" s="5">
        <v>0</v>
      </c>
      <c r="G1961" s="5">
        <v>0</v>
      </c>
    </row>
    <row r="1962" spans="1:7" x14ac:dyDescent="0.3">
      <c r="A1962" s="1">
        <v>43488</v>
      </c>
      <c r="B1962" s="5">
        <v>16.934999999999999</v>
      </c>
      <c r="C1962" s="5">
        <v>17.09</v>
      </c>
      <c r="D1962" s="5">
        <v>0</v>
      </c>
      <c r="E1962" s="5">
        <v>0</v>
      </c>
      <c r="F1962" s="5">
        <v>0</v>
      </c>
      <c r="G1962" s="5">
        <v>0</v>
      </c>
    </row>
    <row r="1963" spans="1:7" x14ac:dyDescent="0.3">
      <c r="A1963" s="1">
        <v>43492</v>
      </c>
      <c r="B1963" s="5">
        <v>16.827000000000002</v>
      </c>
      <c r="C1963" s="5">
        <v>16.959</v>
      </c>
      <c r="D1963" s="5">
        <v>0</v>
      </c>
      <c r="E1963" s="5">
        <v>0</v>
      </c>
      <c r="F1963" s="5">
        <v>0</v>
      </c>
      <c r="G1963" s="5">
        <v>0</v>
      </c>
    </row>
    <row r="1964" spans="1:7" x14ac:dyDescent="0.3">
      <c r="A1964" s="1">
        <v>43493</v>
      </c>
      <c r="B1964" s="5">
        <v>16.776</v>
      </c>
      <c r="C1964" s="5">
        <v>0</v>
      </c>
      <c r="D1964" s="5">
        <v>0</v>
      </c>
      <c r="E1964" s="5">
        <v>0</v>
      </c>
      <c r="F1964" s="5">
        <v>0</v>
      </c>
      <c r="G1964" s="5">
        <v>0</v>
      </c>
    </row>
    <row r="1965" spans="1:7" x14ac:dyDescent="0.3">
      <c r="A1965" s="1">
        <v>43494</v>
      </c>
      <c r="B1965" s="5">
        <v>16.991999999999997</v>
      </c>
      <c r="C1965" s="5">
        <v>16.968</v>
      </c>
      <c r="D1965" s="5">
        <v>17.239999999999998</v>
      </c>
      <c r="E1965" s="5">
        <v>17.25</v>
      </c>
      <c r="F1965" s="5">
        <v>0</v>
      </c>
      <c r="G1965" s="5">
        <v>0</v>
      </c>
    </row>
    <row r="1966" spans="1:7" x14ac:dyDescent="0.3">
      <c r="A1966" s="1">
        <v>43495</v>
      </c>
      <c r="B1966" s="5">
        <v>16.96</v>
      </c>
      <c r="C1966" s="5">
        <v>17.032</v>
      </c>
      <c r="D1966" s="5">
        <v>0</v>
      </c>
      <c r="E1966" s="5">
        <v>17.25</v>
      </c>
      <c r="F1966" s="5">
        <v>0</v>
      </c>
      <c r="G1966" s="5">
        <v>0</v>
      </c>
    </row>
    <row r="1967" spans="1:7" x14ac:dyDescent="0.3">
      <c r="A1967" s="1">
        <v>43496</v>
      </c>
      <c r="B1967" s="5">
        <v>16.959</v>
      </c>
      <c r="C1967" s="5">
        <v>0</v>
      </c>
      <c r="D1967" s="5">
        <v>17.125</v>
      </c>
      <c r="E1967" s="5">
        <v>0</v>
      </c>
      <c r="F1967" s="5">
        <v>0</v>
      </c>
      <c r="G1967" s="5">
        <v>0</v>
      </c>
    </row>
    <row r="1968" spans="1:7" x14ac:dyDescent="0.3">
      <c r="A1968" s="1">
        <v>43499</v>
      </c>
      <c r="B1968" s="5">
        <v>16.966000000000001</v>
      </c>
      <c r="C1968" s="5">
        <v>0</v>
      </c>
      <c r="D1968" s="5">
        <v>0</v>
      </c>
      <c r="E1968" s="5">
        <v>17.25</v>
      </c>
      <c r="F1968" s="5">
        <v>0</v>
      </c>
      <c r="G1968" s="5">
        <v>0</v>
      </c>
    </row>
    <row r="1969" spans="1:7" x14ac:dyDescent="0.3">
      <c r="A1969" s="1">
        <v>43500</v>
      </c>
      <c r="B1969" s="5">
        <v>16.988</v>
      </c>
      <c r="C1969" s="5">
        <v>16.900000000000002</v>
      </c>
      <c r="D1969" s="5">
        <v>0</v>
      </c>
      <c r="E1969" s="5">
        <v>0</v>
      </c>
      <c r="F1969" s="5">
        <v>0</v>
      </c>
      <c r="G1969" s="5">
        <v>0</v>
      </c>
    </row>
    <row r="1970" spans="1:7" x14ac:dyDescent="0.3">
      <c r="A1970" s="1">
        <v>43501</v>
      </c>
      <c r="B1970" s="5">
        <v>16.989999999999998</v>
      </c>
      <c r="C1970" s="5">
        <v>17.071000000000002</v>
      </c>
      <c r="D1970" s="5">
        <v>17.241999999999997</v>
      </c>
      <c r="E1970" s="5">
        <v>0</v>
      </c>
      <c r="F1970" s="5">
        <v>0</v>
      </c>
      <c r="G1970" s="5">
        <v>0</v>
      </c>
    </row>
    <row r="1971" spans="1:7" x14ac:dyDescent="0.3">
      <c r="A1971" s="1">
        <v>43502</v>
      </c>
      <c r="B1971" s="5">
        <v>16.983000000000001</v>
      </c>
      <c r="C1971" s="5">
        <v>17.141999999999999</v>
      </c>
      <c r="D1971" s="5">
        <v>17.25</v>
      </c>
      <c r="E1971" s="5">
        <v>0</v>
      </c>
      <c r="F1971" s="5">
        <v>0</v>
      </c>
      <c r="G1971" s="5">
        <v>0</v>
      </c>
    </row>
    <row r="1972" spans="1:7" x14ac:dyDescent="0.3">
      <c r="A1972" s="1">
        <v>43503</v>
      </c>
      <c r="B1972" s="5">
        <v>17.044</v>
      </c>
      <c r="C1972" s="5">
        <v>17.157</v>
      </c>
      <c r="D1972" s="5">
        <v>0</v>
      </c>
      <c r="E1972" s="5">
        <v>0</v>
      </c>
      <c r="F1972" s="5">
        <v>0</v>
      </c>
      <c r="G1972" s="5">
        <v>0</v>
      </c>
    </row>
    <row r="1973" spans="1:7" x14ac:dyDescent="0.3">
      <c r="A1973" s="1">
        <v>43506</v>
      </c>
      <c r="B1973" s="5">
        <v>16.983999999999998</v>
      </c>
      <c r="C1973" s="5">
        <v>17.062999999999999</v>
      </c>
      <c r="D1973" s="5">
        <v>0</v>
      </c>
      <c r="E1973" s="5">
        <v>0</v>
      </c>
      <c r="F1973" s="5">
        <v>0</v>
      </c>
      <c r="G1973" s="5">
        <v>0</v>
      </c>
    </row>
    <row r="1974" spans="1:7" x14ac:dyDescent="0.3">
      <c r="A1974" s="1">
        <v>43507</v>
      </c>
      <c r="B1974" s="5">
        <v>16.866</v>
      </c>
      <c r="C1974" s="5">
        <v>0</v>
      </c>
      <c r="D1974" s="5">
        <v>0</v>
      </c>
      <c r="E1974" s="5">
        <v>0</v>
      </c>
      <c r="F1974" s="5">
        <v>0</v>
      </c>
      <c r="G1974" s="5">
        <v>0</v>
      </c>
    </row>
    <row r="1975" spans="1:7" x14ac:dyDescent="0.3">
      <c r="A1975" s="1">
        <v>43508</v>
      </c>
      <c r="B1975" s="5">
        <v>17.015000000000001</v>
      </c>
      <c r="C1975" s="5">
        <v>17.05</v>
      </c>
      <c r="D1975" s="5">
        <v>17.248999999999999</v>
      </c>
      <c r="E1975" s="5">
        <v>17.25</v>
      </c>
      <c r="F1975" s="5">
        <v>0</v>
      </c>
      <c r="G1975" s="5">
        <v>0</v>
      </c>
    </row>
    <row r="1976" spans="1:7" x14ac:dyDescent="0.3">
      <c r="A1976" s="1">
        <v>43509</v>
      </c>
      <c r="B1976" s="5">
        <v>16.997999999999998</v>
      </c>
      <c r="C1976" s="5">
        <v>0</v>
      </c>
      <c r="D1976" s="5">
        <v>0</v>
      </c>
      <c r="E1976" s="5">
        <v>0</v>
      </c>
      <c r="F1976" s="5">
        <v>0</v>
      </c>
      <c r="G1976" s="5">
        <v>0</v>
      </c>
    </row>
    <row r="1977" spans="1:7" x14ac:dyDescent="0.3">
      <c r="A1977" s="1">
        <v>43510</v>
      </c>
      <c r="B1977" s="5">
        <v>16.975000000000001</v>
      </c>
      <c r="C1977" s="5">
        <v>0</v>
      </c>
      <c r="D1977" s="5">
        <v>0</v>
      </c>
      <c r="E1977" s="5">
        <v>0</v>
      </c>
      <c r="F1977" s="5">
        <v>0</v>
      </c>
      <c r="G1977" s="5">
        <v>0</v>
      </c>
    </row>
    <row r="1978" spans="1:7" x14ac:dyDescent="0.3">
      <c r="A1978" s="1">
        <v>43513</v>
      </c>
      <c r="B1978" s="5">
        <v>15.943</v>
      </c>
      <c r="C1978" s="5">
        <v>15.950000000000001</v>
      </c>
      <c r="D1978" s="5">
        <v>16.25</v>
      </c>
      <c r="E1978" s="5">
        <v>15.906000000000001</v>
      </c>
      <c r="F1978" s="5">
        <v>0</v>
      </c>
      <c r="G1978" s="5">
        <v>0</v>
      </c>
    </row>
    <row r="1979" spans="1:7" x14ac:dyDescent="0.3">
      <c r="A1979" s="1">
        <v>43514</v>
      </c>
      <c r="B1979" s="5">
        <v>15.916</v>
      </c>
      <c r="C1979" s="5">
        <v>0</v>
      </c>
      <c r="D1979" s="5">
        <v>0</v>
      </c>
      <c r="E1979" s="5">
        <v>16.25</v>
      </c>
      <c r="F1979" s="5">
        <v>0</v>
      </c>
      <c r="G1979" s="5">
        <v>0</v>
      </c>
    </row>
    <row r="1980" spans="1:7" x14ac:dyDescent="0.3">
      <c r="A1980" s="1">
        <v>43515</v>
      </c>
      <c r="B1980" s="5">
        <v>15.928000000000001</v>
      </c>
      <c r="C1980" s="5">
        <v>0</v>
      </c>
      <c r="D1980" s="5">
        <v>16.238</v>
      </c>
      <c r="E1980" s="5">
        <v>0</v>
      </c>
      <c r="F1980" s="5">
        <v>0</v>
      </c>
      <c r="G1980" s="5">
        <v>0</v>
      </c>
    </row>
    <row r="1981" spans="1:7" x14ac:dyDescent="0.3">
      <c r="A1981" s="1">
        <v>43516</v>
      </c>
      <c r="B1981" s="5">
        <v>15.916</v>
      </c>
      <c r="C1981" s="5">
        <v>0</v>
      </c>
      <c r="D1981" s="5">
        <v>0</v>
      </c>
      <c r="E1981" s="5">
        <v>0</v>
      </c>
      <c r="F1981" s="5">
        <v>0</v>
      </c>
      <c r="G1981" s="5">
        <v>0</v>
      </c>
    </row>
    <row r="1982" spans="1:7" x14ac:dyDescent="0.3">
      <c r="A1982" s="1">
        <v>43517</v>
      </c>
      <c r="B1982" s="5">
        <v>15.870999999999999</v>
      </c>
      <c r="C1982" s="5">
        <v>16.081</v>
      </c>
      <c r="D1982" s="5">
        <v>0</v>
      </c>
      <c r="E1982" s="5">
        <v>0</v>
      </c>
      <c r="F1982" s="5">
        <v>0</v>
      </c>
      <c r="G1982" s="5">
        <v>0</v>
      </c>
    </row>
    <row r="1983" spans="1:7" x14ac:dyDescent="0.3">
      <c r="A1983" s="1">
        <v>43520</v>
      </c>
      <c r="B1983" s="5">
        <v>15.821999999999999</v>
      </c>
      <c r="C1983" s="5">
        <v>0</v>
      </c>
      <c r="D1983" s="5">
        <v>0</v>
      </c>
      <c r="E1983" s="5">
        <v>0</v>
      </c>
      <c r="F1983" s="5">
        <v>0</v>
      </c>
      <c r="G1983" s="5">
        <v>0</v>
      </c>
    </row>
    <row r="1984" spans="1:7" x14ac:dyDescent="0.3">
      <c r="A1984" s="1">
        <v>43521</v>
      </c>
      <c r="B1984" s="5">
        <v>15.815999999999999</v>
      </c>
      <c r="C1984" s="5">
        <v>0</v>
      </c>
      <c r="D1984" s="5">
        <v>0</v>
      </c>
      <c r="E1984" s="5">
        <v>0</v>
      </c>
      <c r="F1984" s="5">
        <v>0</v>
      </c>
      <c r="G1984" s="5">
        <v>0</v>
      </c>
    </row>
    <row r="1985" spans="1:7" x14ac:dyDescent="0.3">
      <c r="A1985" s="1">
        <v>43522</v>
      </c>
      <c r="B1985" s="5">
        <v>15.962000000000002</v>
      </c>
      <c r="C1985" s="5">
        <v>0</v>
      </c>
      <c r="D1985" s="5">
        <v>16.198</v>
      </c>
      <c r="E1985" s="5">
        <v>0</v>
      </c>
      <c r="F1985" s="5">
        <v>0</v>
      </c>
      <c r="G1985" s="5">
        <v>0</v>
      </c>
    </row>
    <row r="1986" spans="1:7" x14ac:dyDescent="0.3">
      <c r="A1986" s="1">
        <v>43523</v>
      </c>
      <c r="B1986" s="5">
        <v>15.915000000000001</v>
      </c>
      <c r="C1986" s="5">
        <v>0</v>
      </c>
      <c r="D1986" s="5">
        <v>16.25</v>
      </c>
      <c r="E1986" s="5">
        <v>0</v>
      </c>
      <c r="F1986" s="5">
        <v>0</v>
      </c>
      <c r="G1986" s="5">
        <v>0</v>
      </c>
    </row>
    <row r="1987" spans="1:7" x14ac:dyDescent="0.3">
      <c r="A1987" s="1">
        <v>43524</v>
      </c>
      <c r="B1987" s="5">
        <v>15.923999999999999</v>
      </c>
      <c r="C1987" s="5">
        <v>0</v>
      </c>
      <c r="D1987" s="5">
        <v>0</v>
      </c>
      <c r="E1987" s="5">
        <v>0</v>
      </c>
      <c r="F1987" s="5">
        <v>0</v>
      </c>
      <c r="G1987" s="5">
        <v>0</v>
      </c>
    </row>
    <row r="1988" spans="1:7" x14ac:dyDescent="0.3">
      <c r="A1988" s="1">
        <v>43527</v>
      </c>
      <c r="B1988" s="5">
        <v>15.909999999999998</v>
      </c>
      <c r="C1988" s="5">
        <v>15.953000000000001</v>
      </c>
      <c r="D1988" s="5">
        <v>16.25</v>
      </c>
      <c r="E1988" s="5">
        <v>15.904999999999999</v>
      </c>
      <c r="F1988" s="5">
        <v>0</v>
      </c>
      <c r="G1988" s="5">
        <v>0</v>
      </c>
    </row>
    <row r="1989" spans="1:7" x14ac:dyDescent="0.3">
      <c r="A1989" s="1">
        <v>43528</v>
      </c>
      <c r="B1989" s="5">
        <v>15.93</v>
      </c>
      <c r="C1989" s="5">
        <v>0</v>
      </c>
      <c r="D1989" s="5">
        <v>16.05</v>
      </c>
      <c r="E1989" s="5">
        <v>0</v>
      </c>
      <c r="F1989" s="5">
        <v>0</v>
      </c>
      <c r="G1989" s="5">
        <v>0</v>
      </c>
    </row>
    <row r="1990" spans="1:7" x14ac:dyDescent="0.3">
      <c r="A1990" s="1">
        <v>43529</v>
      </c>
      <c r="B1990" s="5">
        <v>15.967999999999998</v>
      </c>
      <c r="C1990" s="5">
        <v>0</v>
      </c>
      <c r="D1990" s="5">
        <v>16.221</v>
      </c>
      <c r="E1990" s="5">
        <v>0</v>
      </c>
      <c r="F1990" s="5">
        <v>0</v>
      </c>
      <c r="G1990" s="5">
        <v>0</v>
      </c>
    </row>
    <row r="1991" spans="1:7" x14ac:dyDescent="0.3">
      <c r="A1991" s="1">
        <v>43530</v>
      </c>
      <c r="B1991" s="5">
        <v>15.962999999999999</v>
      </c>
      <c r="C1991" s="5">
        <v>16.150000000000002</v>
      </c>
      <c r="D1991" s="5">
        <v>16.25</v>
      </c>
      <c r="E1991" s="5">
        <v>0</v>
      </c>
      <c r="F1991" s="5">
        <v>0</v>
      </c>
      <c r="G1991" s="5">
        <v>0</v>
      </c>
    </row>
    <row r="1992" spans="1:7" x14ac:dyDescent="0.3">
      <c r="A1992" s="1">
        <v>43531</v>
      </c>
      <c r="B1992" s="5">
        <v>16.053999999999998</v>
      </c>
      <c r="C1992" s="5">
        <v>16.106000000000002</v>
      </c>
      <c r="D1992" s="5">
        <v>0</v>
      </c>
      <c r="E1992" s="5">
        <v>0</v>
      </c>
      <c r="F1992" s="5">
        <v>0</v>
      </c>
      <c r="G1992" s="5">
        <v>0</v>
      </c>
    </row>
    <row r="1993" spans="1:7" x14ac:dyDescent="0.3">
      <c r="A1993" s="1">
        <v>43534</v>
      </c>
      <c r="B1993" s="5">
        <v>16.084</v>
      </c>
      <c r="C1993" s="5">
        <v>16.095000000000002</v>
      </c>
      <c r="D1993" s="5">
        <v>0</v>
      </c>
      <c r="E1993" s="5">
        <v>0</v>
      </c>
      <c r="F1993" s="5">
        <v>0</v>
      </c>
      <c r="G1993" s="5">
        <v>0</v>
      </c>
    </row>
    <row r="1994" spans="1:7" x14ac:dyDescent="0.3">
      <c r="A1994" s="1">
        <v>43535</v>
      </c>
      <c r="B1994" s="5">
        <v>16.024999999999999</v>
      </c>
      <c r="C1994" s="5">
        <v>0</v>
      </c>
      <c r="D1994" s="5">
        <v>0</v>
      </c>
      <c r="E1994" s="5">
        <v>0</v>
      </c>
      <c r="F1994" s="5">
        <v>0</v>
      </c>
      <c r="G1994" s="5">
        <v>0</v>
      </c>
    </row>
    <row r="1995" spans="1:7" x14ac:dyDescent="0.3">
      <c r="A1995" s="1">
        <v>43536</v>
      </c>
      <c r="B1995" s="5">
        <v>16.007999999999999</v>
      </c>
      <c r="C1995" s="5">
        <v>0</v>
      </c>
      <c r="D1995" s="5">
        <v>16.242999999999999</v>
      </c>
      <c r="E1995" s="5">
        <v>0</v>
      </c>
      <c r="F1995" s="5">
        <v>0</v>
      </c>
      <c r="G1995" s="5">
        <v>0</v>
      </c>
    </row>
    <row r="1996" spans="1:7" x14ac:dyDescent="0.3">
      <c r="A1996" s="1">
        <v>43537</v>
      </c>
      <c r="B1996" s="5">
        <v>15.972</v>
      </c>
      <c r="C1996" s="5">
        <v>16.024999999999999</v>
      </c>
      <c r="D1996" s="5">
        <v>16.25</v>
      </c>
      <c r="E1996" s="5">
        <v>16.031000000000002</v>
      </c>
      <c r="F1996" s="5">
        <v>0</v>
      </c>
      <c r="G1996" s="5">
        <v>0</v>
      </c>
    </row>
    <row r="1997" spans="1:7" x14ac:dyDescent="0.3">
      <c r="A1997" s="1">
        <v>43538</v>
      </c>
      <c r="B1997" s="5">
        <v>16.053000000000001</v>
      </c>
      <c r="C1997" s="5">
        <v>16.189999999999998</v>
      </c>
      <c r="D1997" s="5">
        <v>16.25</v>
      </c>
      <c r="E1997" s="5">
        <v>0</v>
      </c>
      <c r="F1997" s="5">
        <v>0</v>
      </c>
      <c r="G1997" s="5">
        <v>0</v>
      </c>
    </row>
    <row r="1998" spans="1:7" x14ac:dyDescent="0.3">
      <c r="A1998" s="1">
        <v>43541</v>
      </c>
      <c r="B1998" s="5">
        <v>16.018999999999998</v>
      </c>
      <c r="C1998" s="5">
        <v>15.992999999999999</v>
      </c>
      <c r="D1998" s="5">
        <v>0</v>
      </c>
      <c r="E1998" s="5">
        <v>15.972</v>
      </c>
      <c r="F1998" s="5">
        <v>0</v>
      </c>
      <c r="G1998" s="5">
        <v>0</v>
      </c>
    </row>
    <row r="1999" spans="1:7" x14ac:dyDescent="0.3">
      <c r="A1999" s="1">
        <v>43542</v>
      </c>
      <c r="B1999" s="5">
        <v>15.984999999999999</v>
      </c>
      <c r="C1999" s="5">
        <v>0</v>
      </c>
      <c r="D1999" s="5">
        <v>0</v>
      </c>
      <c r="E1999" s="5">
        <v>16.117000000000001</v>
      </c>
      <c r="F1999" s="5">
        <v>0</v>
      </c>
      <c r="G1999" s="5">
        <v>0</v>
      </c>
    </row>
    <row r="2000" spans="1:7" x14ac:dyDescent="0.3">
      <c r="A2000" s="1">
        <v>43543</v>
      </c>
      <c r="B2000" s="5">
        <v>16.04</v>
      </c>
      <c r="C2000" s="5">
        <v>0</v>
      </c>
      <c r="D2000" s="5">
        <v>16.212</v>
      </c>
      <c r="E2000" s="5">
        <v>0</v>
      </c>
      <c r="F2000" s="5">
        <v>0</v>
      </c>
      <c r="G2000" s="5">
        <v>0</v>
      </c>
    </row>
    <row r="2001" spans="1:7" x14ac:dyDescent="0.3">
      <c r="A2001" s="1">
        <v>43544</v>
      </c>
      <c r="B2001" s="5">
        <v>16.013999999999999</v>
      </c>
      <c r="C2001" s="5">
        <v>16.201000000000001</v>
      </c>
      <c r="D2001" s="5">
        <v>0</v>
      </c>
      <c r="E2001" s="5">
        <v>15.8</v>
      </c>
      <c r="F2001" s="5">
        <v>0</v>
      </c>
      <c r="G2001" s="5">
        <v>0</v>
      </c>
    </row>
    <row r="2002" spans="1:7" x14ac:dyDescent="0.3">
      <c r="A2002" s="1">
        <v>43545</v>
      </c>
      <c r="B2002" s="5">
        <v>16.024999999999999</v>
      </c>
      <c r="C2002" s="5">
        <v>0</v>
      </c>
      <c r="D2002" s="5">
        <v>0</v>
      </c>
      <c r="E2002" s="5">
        <v>0</v>
      </c>
      <c r="F2002" s="5">
        <v>0</v>
      </c>
      <c r="G2002" s="5">
        <v>0</v>
      </c>
    </row>
    <row r="2003" spans="1:7" x14ac:dyDescent="0.3">
      <c r="A2003" s="1">
        <v>43548</v>
      </c>
      <c r="B2003" s="5">
        <v>15.931000000000001</v>
      </c>
      <c r="C2003" s="5">
        <v>16.056000000000001</v>
      </c>
      <c r="D2003" s="5">
        <v>0</v>
      </c>
      <c r="E2003" s="5">
        <v>0</v>
      </c>
      <c r="F2003" s="5">
        <v>0</v>
      </c>
      <c r="G2003" s="5">
        <v>0</v>
      </c>
    </row>
    <row r="2004" spans="1:7" x14ac:dyDescent="0.3">
      <c r="A2004" s="1">
        <v>43549</v>
      </c>
      <c r="B2004" s="5">
        <v>15.851000000000001</v>
      </c>
      <c r="C2004" s="5">
        <v>0</v>
      </c>
      <c r="D2004" s="5">
        <v>0</v>
      </c>
      <c r="E2004" s="5">
        <v>0</v>
      </c>
      <c r="F2004" s="5">
        <v>0</v>
      </c>
      <c r="G2004" s="5">
        <v>0</v>
      </c>
    </row>
    <row r="2005" spans="1:7" x14ac:dyDescent="0.3">
      <c r="A2005" s="1">
        <v>43550</v>
      </c>
      <c r="B2005" s="5">
        <v>15.977</v>
      </c>
      <c r="C2005" s="5">
        <v>0</v>
      </c>
      <c r="D2005" s="5">
        <v>16.242000000000001</v>
      </c>
      <c r="E2005" s="5">
        <v>0</v>
      </c>
      <c r="F2005" s="5">
        <v>0</v>
      </c>
      <c r="G2005" s="5">
        <v>0</v>
      </c>
    </row>
    <row r="2006" spans="1:7" x14ac:dyDescent="0.3">
      <c r="A2006" s="1">
        <v>43551</v>
      </c>
      <c r="B2006" s="5">
        <v>15.884</v>
      </c>
      <c r="C2006" s="5">
        <v>0</v>
      </c>
      <c r="D2006" s="5">
        <v>0</v>
      </c>
      <c r="E2006" s="5">
        <v>0</v>
      </c>
      <c r="F2006" s="5">
        <v>0</v>
      </c>
      <c r="G2006" s="5">
        <v>0</v>
      </c>
    </row>
    <row r="2007" spans="1:7" x14ac:dyDescent="0.3">
      <c r="A2007" s="1">
        <v>43552</v>
      </c>
      <c r="B2007" s="5">
        <v>15.879999999999999</v>
      </c>
      <c r="C2007" s="5">
        <v>0</v>
      </c>
      <c r="D2007" s="5">
        <v>0</v>
      </c>
      <c r="E2007" s="5">
        <v>0</v>
      </c>
      <c r="F2007" s="5">
        <v>0</v>
      </c>
      <c r="G2007" s="5">
        <v>0</v>
      </c>
    </row>
    <row r="2008" spans="1:7" x14ac:dyDescent="0.3">
      <c r="A2008" s="1">
        <v>43555</v>
      </c>
      <c r="B2008" s="5">
        <v>15.858000000000001</v>
      </c>
      <c r="C2008" s="5">
        <v>15.928000000000001</v>
      </c>
      <c r="D2008" s="5">
        <v>16.13</v>
      </c>
      <c r="E2008" s="5">
        <v>16.087</v>
      </c>
      <c r="F2008" s="5">
        <v>0</v>
      </c>
      <c r="G2008" s="5">
        <v>15.770999999999999</v>
      </c>
    </row>
    <row r="2009" spans="1:7" x14ac:dyDescent="0.3">
      <c r="A2009" s="1">
        <v>43556</v>
      </c>
      <c r="B2009" s="5">
        <v>15.943</v>
      </c>
      <c r="C2009" s="5">
        <v>0</v>
      </c>
      <c r="D2009" s="5">
        <v>16.2</v>
      </c>
      <c r="E2009" s="5">
        <v>16.25</v>
      </c>
      <c r="F2009" s="5">
        <v>0</v>
      </c>
      <c r="G2009" s="5">
        <v>0</v>
      </c>
    </row>
    <row r="2010" spans="1:7" x14ac:dyDescent="0.3">
      <c r="A2010" s="1">
        <v>43557</v>
      </c>
      <c r="B2010" s="5">
        <v>15.943</v>
      </c>
      <c r="C2010" s="5">
        <v>0</v>
      </c>
      <c r="D2010" s="5">
        <v>16.234999999999999</v>
      </c>
      <c r="E2010" s="5">
        <v>16.25</v>
      </c>
      <c r="F2010" s="5">
        <v>0</v>
      </c>
      <c r="G2010" s="5">
        <v>16</v>
      </c>
    </row>
    <row r="2011" spans="1:7" x14ac:dyDescent="0.3">
      <c r="A2011" s="1">
        <v>43558</v>
      </c>
      <c r="B2011" s="5">
        <v>15.961</v>
      </c>
      <c r="C2011" s="5">
        <v>16.231999999999999</v>
      </c>
      <c r="D2011" s="5">
        <v>16.221</v>
      </c>
      <c r="E2011" s="5">
        <v>16.150000000000002</v>
      </c>
      <c r="F2011" s="5">
        <v>0</v>
      </c>
      <c r="G2011" s="5">
        <v>0</v>
      </c>
    </row>
    <row r="2012" spans="1:7" x14ac:dyDescent="0.3">
      <c r="A2012" s="1">
        <v>43559</v>
      </c>
      <c r="B2012" s="5">
        <v>16.062000000000001</v>
      </c>
      <c r="C2012" s="5">
        <v>16.170000000000002</v>
      </c>
      <c r="D2012" s="5">
        <v>16.25</v>
      </c>
      <c r="E2012" s="5">
        <v>0</v>
      </c>
      <c r="F2012" s="5">
        <v>0</v>
      </c>
      <c r="G2012" s="5">
        <v>0</v>
      </c>
    </row>
    <row r="2013" spans="1:7" x14ac:dyDescent="0.3">
      <c r="A2013" s="1">
        <v>43562</v>
      </c>
      <c r="B2013" s="5">
        <v>15.989999999999998</v>
      </c>
      <c r="C2013" s="5">
        <v>16.09</v>
      </c>
      <c r="D2013" s="5">
        <v>0</v>
      </c>
      <c r="E2013" s="5">
        <v>0</v>
      </c>
      <c r="F2013" s="5">
        <v>0</v>
      </c>
      <c r="G2013" s="5">
        <v>0</v>
      </c>
    </row>
    <row r="2014" spans="1:7" x14ac:dyDescent="0.3">
      <c r="A2014" s="1">
        <v>43563</v>
      </c>
      <c r="B2014" s="5">
        <v>15.909000000000001</v>
      </c>
      <c r="C2014" s="5">
        <v>0</v>
      </c>
      <c r="D2014" s="5">
        <v>0</v>
      </c>
      <c r="E2014" s="5">
        <v>0</v>
      </c>
      <c r="F2014" s="5">
        <v>0</v>
      </c>
      <c r="G2014" s="5">
        <v>0</v>
      </c>
    </row>
    <row r="2015" spans="1:7" x14ac:dyDescent="0.3">
      <c r="A2015" s="1">
        <v>43564</v>
      </c>
      <c r="B2015" s="5">
        <v>15.984999999999999</v>
      </c>
      <c r="C2015" s="5">
        <v>0</v>
      </c>
      <c r="D2015" s="5">
        <v>16.187000000000001</v>
      </c>
      <c r="E2015" s="5">
        <v>0</v>
      </c>
      <c r="F2015" s="5">
        <v>15.983000000000001</v>
      </c>
      <c r="G2015" s="5">
        <v>0</v>
      </c>
    </row>
    <row r="2016" spans="1:7" x14ac:dyDescent="0.3">
      <c r="A2016" s="1">
        <v>43565</v>
      </c>
      <c r="B2016" s="5">
        <v>15.955</v>
      </c>
      <c r="C2016" s="5">
        <v>16.25</v>
      </c>
      <c r="D2016" s="5">
        <v>16.25</v>
      </c>
      <c r="E2016" s="5">
        <v>16.25</v>
      </c>
      <c r="F2016" s="5">
        <v>0</v>
      </c>
      <c r="G2016" s="5">
        <v>0</v>
      </c>
    </row>
    <row r="2017" spans="1:7" x14ac:dyDescent="0.3">
      <c r="A2017" s="1">
        <v>43566</v>
      </c>
      <c r="B2017" s="5">
        <v>15.967999999999998</v>
      </c>
      <c r="C2017" s="5">
        <v>0</v>
      </c>
      <c r="D2017" s="5">
        <v>16.25</v>
      </c>
      <c r="E2017" s="5">
        <v>0</v>
      </c>
      <c r="F2017" s="5">
        <v>0</v>
      </c>
      <c r="G2017" s="5">
        <v>0</v>
      </c>
    </row>
    <row r="2018" spans="1:7" x14ac:dyDescent="0.3">
      <c r="A2018" s="1">
        <v>43569</v>
      </c>
      <c r="B2018" s="5">
        <v>15.928999999999998</v>
      </c>
      <c r="C2018" s="5">
        <v>0</v>
      </c>
      <c r="D2018" s="5">
        <v>0</v>
      </c>
      <c r="E2018" s="5">
        <v>16.25</v>
      </c>
      <c r="F2018" s="5">
        <v>0</v>
      </c>
      <c r="G2018" s="5">
        <v>0</v>
      </c>
    </row>
    <row r="2019" spans="1:7" x14ac:dyDescent="0.3">
      <c r="A2019" s="1">
        <v>43570</v>
      </c>
      <c r="B2019" s="5">
        <v>15.934000000000001</v>
      </c>
      <c r="C2019" s="5">
        <v>0</v>
      </c>
      <c r="D2019" s="5">
        <v>16.25</v>
      </c>
      <c r="E2019" s="5">
        <v>0</v>
      </c>
      <c r="F2019" s="5">
        <v>0</v>
      </c>
      <c r="G2019" s="5">
        <v>0</v>
      </c>
    </row>
    <row r="2020" spans="1:7" x14ac:dyDescent="0.3">
      <c r="A2020" s="1">
        <v>43571</v>
      </c>
      <c r="B2020" s="5">
        <v>15.931999999999999</v>
      </c>
      <c r="C2020" s="5">
        <v>15.781000000000001</v>
      </c>
      <c r="D2020" s="5">
        <v>16.169</v>
      </c>
      <c r="E2020" s="5">
        <v>16</v>
      </c>
      <c r="F2020" s="5">
        <v>0</v>
      </c>
      <c r="G2020" s="5">
        <v>0</v>
      </c>
    </row>
    <row r="2021" spans="1:7" x14ac:dyDescent="0.3">
      <c r="A2021" s="1">
        <v>43572</v>
      </c>
      <c r="B2021" s="5">
        <v>15.925000000000001</v>
      </c>
      <c r="C2021" s="5">
        <v>0</v>
      </c>
      <c r="D2021" s="5">
        <v>16.202999999999999</v>
      </c>
      <c r="E2021" s="5">
        <v>0</v>
      </c>
      <c r="F2021" s="5">
        <v>0</v>
      </c>
      <c r="G2021" s="5">
        <v>0</v>
      </c>
    </row>
    <row r="2022" spans="1:7" x14ac:dyDescent="0.3">
      <c r="A2022" s="1">
        <v>43573</v>
      </c>
      <c r="B2022" s="5">
        <v>15.870999999999999</v>
      </c>
      <c r="C2022" s="5">
        <v>0</v>
      </c>
      <c r="D2022" s="5">
        <v>0</v>
      </c>
      <c r="E2022" s="5">
        <v>0</v>
      </c>
      <c r="F2022" s="5">
        <v>0</v>
      </c>
      <c r="G2022" s="5">
        <v>0</v>
      </c>
    </row>
    <row r="2023" spans="1:7" x14ac:dyDescent="0.3">
      <c r="A2023" s="1">
        <v>43576</v>
      </c>
      <c r="B2023" s="5">
        <v>15.834999999999999</v>
      </c>
      <c r="C2023" s="5">
        <v>15.9</v>
      </c>
      <c r="D2023" s="5">
        <v>0</v>
      </c>
      <c r="E2023" s="5">
        <v>0</v>
      </c>
      <c r="F2023" s="5">
        <v>0</v>
      </c>
      <c r="G2023" s="5">
        <v>0</v>
      </c>
    </row>
    <row r="2024" spans="1:7" x14ac:dyDescent="0.3">
      <c r="A2024" s="1">
        <v>43577</v>
      </c>
      <c r="B2024" s="5">
        <v>15.776000000000002</v>
      </c>
      <c r="C2024" s="5">
        <v>0</v>
      </c>
      <c r="D2024" s="5">
        <v>0</v>
      </c>
      <c r="E2024" s="5">
        <v>0</v>
      </c>
      <c r="F2024" s="5">
        <v>0</v>
      </c>
      <c r="G2024" s="5">
        <v>0</v>
      </c>
    </row>
    <row r="2025" spans="1:7" x14ac:dyDescent="0.3">
      <c r="A2025" s="1">
        <v>43578</v>
      </c>
      <c r="B2025" s="5">
        <v>15.842000000000001</v>
      </c>
      <c r="C2025" s="5">
        <v>0</v>
      </c>
      <c r="D2025" s="5">
        <v>16.181000000000001</v>
      </c>
      <c r="E2025" s="5">
        <v>0</v>
      </c>
      <c r="F2025" s="5">
        <v>0</v>
      </c>
      <c r="G2025" s="5">
        <v>0</v>
      </c>
    </row>
    <row r="2026" spans="1:7" x14ac:dyDescent="0.3">
      <c r="A2026" s="1">
        <v>43579</v>
      </c>
      <c r="B2026" s="5">
        <v>15.97</v>
      </c>
      <c r="C2026" s="5">
        <v>0</v>
      </c>
      <c r="D2026" s="5">
        <v>0</v>
      </c>
      <c r="E2026" s="5">
        <v>0</v>
      </c>
      <c r="F2026" s="5">
        <v>0</v>
      </c>
      <c r="G2026" s="5">
        <v>0</v>
      </c>
    </row>
    <row r="2027" spans="1:7" x14ac:dyDescent="0.3">
      <c r="A2027" s="1">
        <v>43585</v>
      </c>
      <c r="B2027" s="5">
        <v>15.992000000000001</v>
      </c>
      <c r="C2027" s="5">
        <v>16.077999999999999</v>
      </c>
      <c r="D2027" s="5">
        <v>16.195999999999998</v>
      </c>
      <c r="E2027" s="5">
        <v>0</v>
      </c>
      <c r="F2027" s="5">
        <v>0</v>
      </c>
      <c r="G2027" s="5">
        <v>0</v>
      </c>
    </row>
    <row r="2028" spans="1:7" x14ac:dyDescent="0.3">
      <c r="A2028" s="1">
        <v>43587</v>
      </c>
      <c r="B2028" s="5">
        <v>16.003</v>
      </c>
      <c r="C2028" s="5">
        <v>16.108000000000001</v>
      </c>
      <c r="D2028" s="5">
        <v>16.25</v>
      </c>
      <c r="E2028" s="5">
        <v>0</v>
      </c>
      <c r="F2028" s="5">
        <v>0</v>
      </c>
      <c r="G2028" s="5">
        <v>0</v>
      </c>
    </row>
    <row r="2029" spans="1:7" x14ac:dyDescent="0.3">
      <c r="A2029" s="1">
        <v>43590</v>
      </c>
      <c r="B2029" s="5">
        <v>16.023</v>
      </c>
      <c r="C2029" s="5">
        <v>16.037000000000003</v>
      </c>
      <c r="D2029" s="5">
        <v>0</v>
      </c>
      <c r="E2029" s="5">
        <v>0</v>
      </c>
      <c r="F2029" s="5">
        <v>0</v>
      </c>
      <c r="G2029" s="5">
        <v>0</v>
      </c>
    </row>
    <row r="2030" spans="1:7" x14ac:dyDescent="0.3">
      <c r="A2030" s="1">
        <v>43591</v>
      </c>
      <c r="B2030" s="5">
        <v>16.163</v>
      </c>
      <c r="C2030" s="5">
        <v>0</v>
      </c>
      <c r="D2030" s="5">
        <v>0</v>
      </c>
      <c r="E2030" s="5">
        <v>0</v>
      </c>
      <c r="F2030" s="5">
        <v>0</v>
      </c>
      <c r="G2030" s="5">
        <v>0</v>
      </c>
    </row>
    <row r="2031" spans="1:7" x14ac:dyDescent="0.3">
      <c r="A2031" s="1">
        <v>43592</v>
      </c>
      <c r="B2031" s="5">
        <v>15.901999999999999</v>
      </c>
      <c r="C2031" s="5">
        <v>0</v>
      </c>
      <c r="D2031" s="5">
        <v>16.212</v>
      </c>
      <c r="E2031" s="5">
        <v>16.100000000000001</v>
      </c>
      <c r="F2031" s="5">
        <v>0</v>
      </c>
      <c r="G2031" s="5">
        <v>0</v>
      </c>
    </row>
    <row r="2032" spans="1:7" x14ac:dyDescent="0.3">
      <c r="A2032" s="1">
        <v>43593</v>
      </c>
      <c r="B2032" s="5">
        <v>15.919</v>
      </c>
      <c r="C2032" s="5">
        <v>16.05</v>
      </c>
      <c r="D2032" s="5">
        <v>0</v>
      </c>
      <c r="E2032" s="5">
        <v>16.056999999999999</v>
      </c>
      <c r="F2032" s="5">
        <v>0</v>
      </c>
      <c r="G2032" s="5">
        <v>0</v>
      </c>
    </row>
    <row r="2033" spans="1:7" x14ac:dyDescent="0.3">
      <c r="A2033" s="1">
        <v>43594</v>
      </c>
      <c r="B2033" s="5">
        <v>15.934999999999999</v>
      </c>
      <c r="C2033" s="5">
        <v>16</v>
      </c>
      <c r="D2033" s="5">
        <v>0</v>
      </c>
      <c r="E2033" s="5">
        <v>0</v>
      </c>
      <c r="F2033" s="5">
        <v>0</v>
      </c>
      <c r="G2033" s="5">
        <v>0</v>
      </c>
    </row>
    <row r="2034" spans="1:7" x14ac:dyDescent="0.3">
      <c r="A2034" s="1">
        <v>43597</v>
      </c>
      <c r="B2034" s="5">
        <v>15.89</v>
      </c>
      <c r="C2034" s="5">
        <v>15.97</v>
      </c>
      <c r="D2034" s="5">
        <v>0</v>
      </c>
      <c r="E2034" s="5">
        <v>16.2</v>
      </c>
      <c r="F2034" s="5">
        <v>0</v>
      </c>
      <c r="G2034" s="5">
        <v>0</v>
      </c>
    </row>
    <row r="2035" spans="1:7" x14ac:dyDescent="0.3">
      <c r="A2035" s="1">
        <v>43598</v>
      </c>
      <c r="B2035" s="5">
        <v>15.906999999999998</v>
      </c>
      <c r="C2035" s="5">
        <v>0</v>
      </c>
      <c r="D2035" s="5">
        <v>0</v>
      </c>
      <c r="E2035" s="5">
        <v>0</v>
      </c>
      <c r="F2035" s="5">
        <v>0</v>
      </c>
      <c r="G2035" s="5">
        <v>0</v>
      </c>
    </row>
    <row r="2036" spans="1:7" x14ac:dyDescent="0.3">
      <c r="A2036" s="1">
        <v>43599</v>
      </c>
      <c r="B2036" s="5">
        <v>15.909999999999998</v>
      </c>
      <c r="C2036" s="5">
        <v>0</v>
      </c>
      <c r="D2036" s="5">
        <v>16.143999999999998</v>
      </c>
      <c r="E2036" s="5">
        <v>16</v>
      </c>
      <c r="F2036" s="5">
        <v>0</v>
      </c>
      <c r="G2036" s="5">
        <v>0</v>
      </c>
    </row>
    <row r="2037" spans="1:7" x14ac:dyDescent="0.3">
      <c r="A2037" s="1">
        <v>43600</v>
      </c>
      <c r="B2037" s="5">
        <v>15.895000000000001</v>
      </c>
      <c r="C2037" s="5">
        <v>15.950000000000001</v>
      </c>
      <c r="D2037" s="5">
        <v>0</v>
      </c>
      <c r="E2037" s="5">
        <v>0</v>
      </c>
      <c r="F2037" s="5">
        <v>0</v>
      </c>
      <c r="G2037" s="5">
        <v>0</v>
      </c>
    </row>
    <row r="2038" spans="1:7" x14ac:dyDescent="0.3">
      <c r="A2038" s="1">
        <v>43601</v>
      </c>
      <c r="B2038" s="5">
        <v>15.887</v>
      </c>
      <c r="C2038" s="5">
        <v>15.997</v>
      </c>
      <c r="D2038" s="5">
        <v>0</v>
      </c>
      <c r="E2038" s="5">
        <v>0</v>
      </c>
      <c r="F2038" s="5">
        <v>0</v>
      </c>
      <c r="G2038" s="5">
        <v>0</v>
      </c>
    </row>
    <row r="2039" spans="1:7" x14ac:dyDescent="0.3">
      <c r="A2039" s="1">
        <v>43604</v>
      </c>
      <c r="B2039" s="5">
        <v>15.872</v>
      </c>
      <c r="C2039" s="5">
        <v>15.833</v>
      </c>
      <c r="D2039" s="5">
        <v>0</v>
      </c>
      <c r="E2039" s="5">
        <v>0</v>
      </c>
      <c r="F2039" s="5">
        <v>0</v>
      </c>
      <c r="G2039" s="5">
        <v>0</v>
      </c>
    </row>
    <row r="2040" spans="1:7" x14ac:dyDescent="0.3">
      <c r="A2040" s="1">
        <v>43605</v>
      </c>
      <c r="B2040" s="5">
        <v>15.795</v>
      </c>
      <c r="C2040" s="5">
        <v>0</v>
      </c>
      <c r="D2040" s="5">
        <v>0</v>
      </c>
      <c r="E2040" s="5">
        <v>0</v>
      </c>
      <c r="F2040" s="5">
        <v>0</v>
      </c>
      <c r="G2040" s="5">
        <v>0</v>
      </c>
    </row>
    <row r="2041" spans="1:7" x14ac:dyDescent="0.3">
      <c r="A2041" s="1">
        <v>43606</v>
      </c>
      <c r="B2041" s="5">
        <v>15.914</v>
      </c>
      <c r="C2041" s="5">
        <v>16.081</v>
      </c>
      <c r="D2041" s="5">
        <v>16.212</v>
      </c>
      <c r="E2041" s="5">
        <v>0</v>
      </c>
      <c r="F2041" s="5">
        <v>0</v>
      </c>
      <c r="G2041" s="5">
        <v>0</v>
      </c>
    </row>
    <row r="2042" spans="1:7" x14ac:dyDescent="0.3">
      <c r="A2042" s="1">
        <v>43607</v>
      </c>
      <c r="B2042" s="5">
        <v>15.864000000000001</v>
      </c>
      <c r="C2042" s="5">
        <v>15.8</v>
      </c>
      <c r="D2042" s="5">
        <v>16.238</v>
      </c>
      <c r="E2042" s="5">
        <v>0</v>
      </c>
      <c r="F2042" s="5">
        <v>0</v>
      </c>
      <c r="G2042" s="5">
        <v>0</v>
      </c>
    </row>
    <row r="2043" spans="1:7" x14ac:dyDescent="0.3">
      <c r="A2043" s="1">
        <v>43608</v>
      </c>
      <c r="B2043" s="5">
        <v>15.866</v>
      </c>
      <c r="C2043" s="5">
        <v>15.876000000000001</v>
      </c>
      <c r="D2043" s="5">
        <v>15.9</v>
      </c>
      <c r="E2043" s="5">
        <v>0</v>
      </c>
      <c r="F2043" s="5">
        <v>0</v>
      </c>
      <c r="G2043" s="5">
        <v>0</v>
      </c>
    </row>
    <row r="2044" spans="1:7" x14ac:dyDescent="0.3">
      <c r="A2044" s="1">
        <v>43611</v>
      </c>
      <c r="B2044" s="5">
        <v>15.895000000000001</v>
      </c>
      <c r="C2044" s="5">
        <v>15.9</v>
      </c>
      <c r="D2044" s="5">
        <v>15.977</v>
      </c>
      <c r="E2044" s="5">
        <v>0</v>
      </c>
      <c r="F2044" s="5">
        <v>0</v>
      </c>
      <c r="G2044" s="5">
        <v>0</v>
      </c>
    </row>
    <row r="2045" spans="1:7" x14ac:dyDescent="0.3">
      <c r="A2045" s="1">
        <v>43612</v>
      </c>
      <c r="B2045" s="5">
        <v>15.9</v>
      </c>
      <c r="C2045" s="5">
        <v>0</v>
      </c>
      <c r="D2045" s="5">
        <v>16</v>
      </c>
      <c r="E2045" s="5">
        <v>0</v>
      </c>
      <c r="F2045" s="5">
        <v>0</v>
      </c>
      <c r="G2045" s="5">
        <v>0</v>
      </c>
    </row>
    <row r="2046" spans="1:7" x14ac:dyDescent="0.3">
      <c r="A2046" s="1">
        <v>43613</v>
      </c>
      <c r="B2046" s="5">
        <v>15.89</v>
      </c>
      <c r="C2046" s="5">
        <v>15.961</v>
      </c>
      <c r="D2046" s="5">
        <v>0</v>
      </c>
      <c r="E2046" s="5">
        <v>16.178999999999998</v>
      </c>
      <c r="F2046" s="5">
        <v>0</v>
      </c>
      <c r="G2046" s="5">
        <v>0</v>
      </c>
    </row>
    <row r="2047" spans="1:7" x14ac:dyDescent="0.3">
      <c r="A2047" s="1">
        <v>43614</v>
      </c>
      <c r="B2047" s="5">
        <v>15.914</v>
      </c>
      <c r="C2047" s="5">
        <v>15.992000000000001</v>
      </c>
      <c r="D2047" s="5">
        <v>0</v>
      </c>
      <c r="E2047" s="5">
        <v>16.003</v>
      </c>
      <c r="F2047" s="5">
        <v>0</v>
      </c>
      <c r="G2047" s="5">
        <v>0</v>
      </c>
    </row>
    <row r="2048" spans="1:7" x14ac:dyDescent="0.3">
      <c r="A2048" s="1">
        <v>43615</v>
      </c>
      <c r="B2048" s="5">
        <v>15.956000000000001</v>
      </c>
      <c r="C2048" s="5">
        <v>16.100000000000001</v>
      </c>
      <c r="D2048" s="5">
        <v>0</v>
      </c>
      <c r="E2048" s="5">
        <v>15.950000000000001</v>
      </c>
      <c r="F2048" s="5">
        <v>0</v>
      </c>
      <c r="G2048" s="5">
        <v>0</v>
      </c>
    </row>
    <row r="2049" spans="1:7" x14ac:dyDescent="0.3">
      <c r="A2049" s="1">
        <v>43618</v>
      </c>
      <c r="B2049" s="5">
        <v>15.887</v>
      </c>
      <c r="C2049" s="5">
        <v>0</v>
      </c>
      <c r="D2049" s="5">
        <v>0</v>
      </c>
      <c r="E2049" s="5">
        <v>0</v>
      </c>
      <c r="F2049" s="5">
        <v>0</v>
      </c>
      <c r="G2049" s="5">
        <v>0</v>
      </c>
    </row>
    <row r="2050" spans="1:7" x14ac:dyDescent="0.3">
      <c r="A2050" s="1">
        <v>43619</v>
      </c>
      <c r="B2050" s="5">
        <v>16.085000000000001</v>
      </c>
      <c r="C2050" s="5">
        <v>0</v>
      </c>
      <c r="D2050" s="5">
        <v>16.25</v>
      </c>
      <c r="E2050" s="5">
        <v>16.217000000000002</v>
      </c>
      <c r="F2050" s="5">
        <v>0</v>
      </c>
      <c r="G2050" s="5">
        <v>0</v>
      </c>
    </row>
    <row r="2051" spans="1:7" x14ac:dyDescent="0.3">
      <c r="A2051" s="1">
        <v>43624</v>
      </c>
      <c r="B2051" s="5">
        <v>15.845999999999998</v>
      </c>
      <c r="C2051" s="5">
        <v>0</v>
      </c>
      <c r="D2051" s="5">
        <v>0</v>
      </c>
      <c r="E2051" s="5">
        <v>16.023</v>
      </c>
      <c r="F2051" s="5">
        <v>0</v>
      </c>
      <c r="G2051" s="5">
        <v>0</v>
      </c>
    </row>
    <row r="2052" spans="1:7" x14ac:dyDescent="0.3">
      <c r="A2052" s="1">
        <v>43625</v>
      </c>
      <c r="B2052" s="5">
        <v>15.920999999999999</v>
      </c>
      <c r="C2052" s="5">
        <v>15.8</v>
      </c>
      <c r="D2052" s="5">
        <v>16.062999999999999</v>
      </c>
      <c r="E2052" s="5">
        <v>16.190999999999999</v>
      </c>
      <c r="F2052" s="5">
        <v>0</v>
      </c>
      <c r="G2052" s="5">
        <v>0</v>
      </c>
    </row>
    <row r="2053" spans="1:7" x14ac:dyDescent="0.3">
      <c r="A2053" s="1">
        <v>43626</v>
      </c>
      <c r="B2053" s="5">
        <v>15.93</v>
      </c>
      <c r="C2053" s="5">
        <v>0</v>
      </c>
      <c r="D2053" s="5">
        <v>0</v>
      </c>
      <c r="E2053" s="5">
        <v>16.25</v>
      </c>
      <c r="F2053" s="5">
        <v>0</v>
      </c>
      <c r="G2053" s="5">
        <v>0</v>
      </c>
    </row>
    <row r="2054" spans="1:7" x14ac:dyDescent="0.3">
      <c r="A2054" s="1">
        <v>43627</v>
      </c>
      <c r="B2054" s="5">
        <v>15.923999999999999</v>
      </c>
      <c r="C2054" s="5">
        <v>15.9</v>
      </c>
      <c r="D2054" s="5">
        <v>16.216000000000001</v>
      </c>
      <c r="E2054" s="5">
        <v>16.070999999999998</v>
      </c>
      <c r="F2054" s="5">
        <v>0</v>
      </c>
      <c r="G2054" s="5">
        <v>0</v>
      </c>
    </row>
    <row r="2055" spans="1:7" x14ac:dyDescent="0.3">
      <c r="A2055" s="1">
        <v>43628</v>
      </c>
      <c r="B2055" s="5">
        <v>15.873999999999999</v>
      </c>
      <c r="C2055" s="5">
        <v>15.831999999999999</v>
      </c>
      <c r="D2055" s="5">
        <v>0</v>
      </c>
      <c r="E2055" s="5">
        <v>0</v>
      </c>
      <c r="F2055" s="5">
        <v>0</v>
      </c>
      <c r="G2055" s="5">
        <v>0</v>
      </c>
    </row>
    <row r="2056" spans="1:7" x14ac:dyDescent="0.3">
      <c r="A2056" s="1">
        <v>43629</v>
      </c>
      <c r="B2056" s="5">
        <v>15.855</v>
      </c>
      <c r="C2056" s="5">
        <v>0</v>
      </c>
      <c r="D2056" s="5">
        <v>0</v>
      </c>
      <c r="E2056" s="5">
        <v>0</v>
      </c>
      <c r="F2056" s="5">
        <v>0</v>
      </c>
      <c r="G2056" s="5">
        <v>0</v>
      </c>
    </row>
    <row r="2057" spans="1:7" x14ac:dyDescent="0.3">
      <c r="A2057" s="1">
        <v>43632</v>
      </c>
      <c r="B2057" s="5">
        <v>15.842000000000001</v>
      </c>
      <c r="C2057" s="5">
        <v>15.8</v>
      </c>
      <c r="D2057" s="5">
        <v>0</v>
      </c>
      <c r="E2057" s="5">
        <v>0</v>
      </c>
      <c r="F2057" s="5">
        <v>0</v>
      </c>
      <c r="G2057" s="5">
        <v>0</v>
      </c>
    </row>
    <row r="2058" spans="1:7" x14ac:dyDescent="0.3">
      <c r="A2058" s="1">
        <v>43633</v>
      </c>
      <c r="B2058" s="5">
        <v>15.797000000000001</v>
      </c>
      <c r="C2058" s="5">
        <v>0</v>
      </c>
      <c r="D2058" s="5">
        <v>15.950000000000001</v>
      </c>
      <c r="E2058" s="5">
        <v>0</v>
      </c>
      <c r="F2058" s="5">
        <v>0</v>
      </c>
      <c r="G2058" s="5">
        <v>0</v>
      </c>
    </row>
    <row r="2059" spans="1:7" x14ac:dyDescent="0.3">
      <c r="A2059" s="1">
        <v>43634</v>
      </c>
      <c r="B2059" s="5">
        <v>15.872</v>
      </c>
      <c r="C2059" s="5">
        <v>15.8</v>
      </c>
      <c r="D2059" s="5">
        <v>16.145</v>
      </c>
      <c r="E2059" s="5">
        <v>0</v>
      </c>
      <c r="F2059" s="5">
        <v>0</v>
      </c>
      <c r="G2059" s="5">
        <v>0</v>
      </c>
    </row>
    <row r="2060" spans="1:7" x14ac:dyDescent="0.3">
      <c r="A2060" s="1">
        <v>43635</v>
      </c>
      <c r="B2060" s="5">
        <v>15.856</v>
      </c>
      <c r="C2060" s="5">
        <v>16.150000000000002</v>
      </c>
      <c r="D2060" s="5">
        <v>16.125</v>
      </c>
      <c r="E2060" s="5">
        <v>0</v>
      </c>
      <c r="F2060" s="5">
        <v>0</v>
      </c>
      <c r="G2060" s="5">
        <v>0</v>
      </c>
    </row>
    <row r="2061" spans="1:7" x14ac:dyDescent="0.3">
      <c r="A2061" s="1">
        <v>43636</v>
      </c>
      <c r="B2061" s="5">
        <v>15.873000000000001</v>
      </c>
      <c r="C2061" s="5">
        <v>15.984000000000002</v>
      </c>
      <c r="D2061" s="5">
        <v>0</v>
      </c>
      <c r="E2061" s="5">
        <v>0</v>
      </c>
      <c r="F2061" s="5">
        <v>0</v>
      </c>
      <c r="G2061" s="5">
        <v>0</v>
      </c>
    </row>
    <row r="2062" spans="1:7" x14ac:dyDescent="0.3">
      <c r="A2062" s="1">
        <v>43639</v>
      </c>
      <c r="B2062" s="5">
        <v>15.875</v>
      </c>
      <c r="C2062" s="5">
        <v>15.9</v>
      </c>
      <c r="D2062" s="5">
        <v>0</v>
      </c>
      <c r="E2062" s="5">
        <v>0</v>
      </c>
      <c r="F2062" s="5">
        <v>0</v>
      </c>
      <c r="G2062" s="5">
        <v>0</v>
      </c>
    </row>
    <row r="2063" spans="1:7" x14ac:dyDescent="0.3">
      <c r="A2063" s="1">
        <v>43640</v>
      </c>
      <c r="B2063" s="5">
        <v>15.882</v>
      </c>
      <c r="C2063" s="5">
        <v>0</v>
      </c>
      <c r="D2063" s="5">
        <v>0</v>
      </c>
      <c r="E2063" s="5">
        <v>15.950000000000001</v>
      </c>
      <c r="F2063" s="5">
        <v>0</v>
      </c>
      <c r="G2063" s="5">
        <v>0</v>
      </c>
    </row>
    <row r="2064" spans="1:7" x14ac:dyDescent="0.3">
      <c r="A2064" s="1">
        <v>43641</v>
      </c>
      <c r="B2064" s="5">
        <v>15.878999999999998</v>
      </c>
      <c r="C2064" s="5">
        <v>0</v>
      </c>
      <c r="D2064" s="5">
        <v>16.120999999999999</v>
      </c>
      <c r="E2064" s="5">
        <v>16</v>
      </c>
      <c r="F2064" s="5">
        <v>0</v>
      </c>
      <c r="G2064" s="5">
        <v>0</v>
      </c>
    </row>
    <row r="2065" spans="1:7" x14ac:dyDescent="0.3">
      <c r="A2065" s="1">
        <v>43642</v>
      </c>
      <c r="B2065" s="5">
        <v>15.817</v>
      </c>
      <c r="C2065" s="5">
        <v>15.861000000000001</v>
      </c>
      <c r="D2065" s="5">
        <v>0</v>
      </c>
      <c r="E2065" s="5">
        <v>0</v>
      </c>
      <c r="F2065" s="5">
        <v>0</v>
      </c>
      <c r="G2065" s="5">
        <v>0</v>
      </c>
    </row>
    <row r="2066" spans="1:7" x14ac:dyDescent="0.3">
      <c r="A2066" s="1">
        <v>43643</v>
      </c>
      <c r="B2066" s="5">
        <v>15.809000000000001</v>
      </c>
      <c r="C2066" s="5">
        <v>0</v>
      </c>
      <c r="D2066" s="5">
        <v>0</v>
      </c>
      <c r="E2066" s="5">
        <v>0</v>
      </c>
      <c r="F2066" s="5">
        <v>0</v>
      </c>
      <c r="G2066" s="5">
        <v>0</v>
      </c>
    </row>
    <row r="2067" spans="1:7" x14ac:dyDescent="0.3">
      <c r="A2067" s="1">
        <v>43648</v>
      </c>
      <c r="B2067" s="5">
        <v>15.83</v>
      </c>
      <c r="C2067" s="5">
        <v>0</v>
      </c>
      <c r="D2067" s="5">
        <v>16.198</v>
      </c>
      <c r="E2067" s="5">
        <v>16.221</v>
      </c>
      <c r="F2067" s="5">
        <v>0</v>
      </c>
      <c r="G2067" s="5">
        <v>15.75</v>
      </c>
    </row>
    <row r="2068" spans="1:7" x14ac:dyDescent="0.3">
      <c r="A2068" s="1">
        <v>43649</v>
      </c>
      <c r="B2068" s="5">
        <v>15.848000000000001</v>
      </c>
      <c r="C2068" s="5">
        <v>15.9</v>
      </c>
      <c r="D2068" s="5">
        <v>16.25</v>
      </c>
      <c r="E2068" s="5">
        <v>0</v>
      </c>
      <c r="F2068" s="5">
        <v>0</v>
      </c>
      <c r="G2068" s="5">
        <v>0</v>
      </c>
    </row>
    <row r="2069" spans="1:7" x14ac:dyDescent="0.3">
      <c r="A2069" s="1">
        <v>43650</v>
      </c>
      <c r="B2069" s="5">
        <v>15.836</v>
      </c>
      <c r="C2069" s="5">
        <v>0</v>
      </c>
      <c r="D2069" s="5">
        <v>0</v>
      </c>
      <c r="E2069" s="5">
        <v>0</v>
      </c>
      <c r="F2069" s="5">
        <v>0</v>
      </c>
      <c r="G2069" s="5">
        <v>0</v>
      </c>
    </row>
    <row r="2070" spans="1:7" x14ac:dyDescent="0.3">
      <c r="A2070" s="1">
        <v>43653</v>
      </c>
      <c r="B2070" s="5">
        <v>15.82</v>
      </c>
      <c r="C2070" s="5">
        <v>15.85</v>
      </c>
      <c r="D2070" s="5">
        <v>0</v>
      </c>
      <c r="E2070" s="5">
        <v>16.05</v>
      </c>
      <c r="F2070" s="5">
        <v>0</v>
      </c>
      <c r="G2070" s="5">
        <v>0</v>
      </c>
    </row>
    <row r="2071" spans="1:7" x14ac:dyDescent="0.3">
      <c r="A2071" s="1">
        <v>43654</v>
      </c>
      <c r="B2071" s="5">
        <v>15.828999999999999</v>
      </c>
      <c r="C2071" s="5">
        <v>0</v>
      </c>
      <c r="D2071" s="5">
        <v>0</v>
      </c>
      <c r="E2071" s="5">
        <v>0</v>
      </c>
      <c r="F2071" s="5">
        <v>0</v>
      </c>
      <c r="G2071" s="5">
        <v>0</v>
      </c>
    </row>
    <row r="2072" spans="1:7" x14ac:dyDescent="0.3">
      <c r="A2072" s="1">
        <v>43655</v>
      </c>
      <c r="B2072" s="5">
        <v>15.791</v>
      </c>
      <c r="C2072" s="5">
        <v>15.85</v>
      </c>
      <c r="D2072" s="5">
        <v>16.25</v>
      </c>
      <c r="E2072" s="5">
        <v>0</v>
      </c>
      <c r="F2072" s="5">
        <v>0</v>
      </c>
      <c r="G2072" s="5">
        <v>0</v>
      </c>
    </row>
    <row r="2073" spans="1:7" x14ac:dyDescent="0.3">
      <c r="A2073" s="1">
        <v>43656</v>
      </c>
      <c r="B2073" s="5">
        <v>15.797000000000001</v>
      </c>
      <c r="C2073" s="5">
        <v>0</v>
      </c>
      <c r="D2073" s="5">
        <v>0</v>
      </c>
      <c r="E2073" s="5">
        <v>0</v>
      </c>
      <c r="F2073" s="5">
        <v>0</v>
      </c>
      <c r="G2073" s="5">
        <v>0</v>
      </c>
    </row>
    <row r="2074" spans="1:7" x14ac:dyDescent="0.3">
      <c r="A2074" s="1">
        <v>43657</v>
      </c>
      <c r="B2074" s="5">
        <v>15.776000000000002</v>
      </c>
      <c r="C2074" s="5">
        <v>0</v>
      </c>
      <c r="D2074" s="5">
        <v>0</v>
      </c>
      <c r="E2074" s="5">
        <v>0</v>
      </c>
      <c r="F2074" s="5">
        <v>0</v>
      </c>
      <c r="G2074" s="5">
        <v>0</v>
      </c>
    </row>
    <row r="2075" spans="1:7" x14ac:dyDescent="0.3">
      <c r="A2075" s="1">
        <v>43660</v>
      </c>
      <c r="B2075" s="5">
        <v>15.767000000000001</v>
      </c>
      <c r="C2075" s="5">
        <v>0</v>
      </c>
      <c r="D2075" s="5">
        <v>0</v>
      </c>
      <c r="E2075" s="5">
        <v>0</v>
      </c>
      <c r="F2075" s="5">
        <v>0</v>
      </c>
      <c r="G2075" s="5">
        <v>0</v>
      </c>
    </row>
    <row r="2076" spans="1:7" x14ac:dyDescent="0.3">
      <c r="A2076" s="1">
        <v>43661</v>
      </c>
      <c r="B2076" s="5">
        <v>15.762</v>
      </c>
      <c r="C2076" s="5">
        <v>0</v>
      </c>
      <c r="D2076" s="5">
        <v>0</v>
      </c>
      <c r="E2076" s="5">
        <v>0</v>
      </c>
      <c r="F2076" s="5">
        <v>0</v>
      </c>
      <c r="G2076" s="5">
        <v>0</v>
      </c>
    </row>
    <row r="2077" spans="1:7" x14ac:dyDescent="0.3">
      <c r="A2077" s="1">
        <v>43662</v>
      </c>
      <c r="B2077" s="5">
        <v>15.863</v>
      </c>
      <c r="C2077" s="5">
        <v>16.221</v>
      </c>
      <c r="D2077" s="5">
        <v>0</v>
      </c>
      <c r="E2077" s="5">
        <v>16.178999999999998</v>
      </c>
      <c r="F2077" s="5">
        <v>0</v>
      </c>
      <c r="G2077" s="5">
        <v>0</v>
      </c>
    </row>
    <row r="2078" spans="1:7" x14ac:dyDescent="0.3">
      <c r="A2078" s="1">
        <v>43663</v>
      </c>
      <c r="B2078" s="5">
        <v>15.837999999999999</v>
      </c>
      <c r="C2078" s="5">
        <v>16</v>
      </c>
      <c r="D2078" s="5">
        <v>16.024999999999999</v>
      </c>
      <c r="E2078" s="5">
        <v>0</v>
      </c>
      <c r="F2078" s="5">
        <v>0</v>
      </c>
      <c r="G2078" s="5">
        <v>0</v>
      </c>
    </row>
    <row r="2079" spans="1:7" x14ac:dyDescent="0.3">
      <c r="A2079" s="1">
        <v>43664</v>
      </c>
      <c r="B2079" s="5">
        <v>15.843999999999999</v>
      </c>
      <c r="C2079" s="5">
        <v>15.75</v>
      </c>
      <c r="D2079" s="5">
        <v>0</v>
      </c>
      <c r="E2079" s="5">
        <v>0</v>
      </c>
      <c r="F2079" s="5">
        <v>0</v>
      </c>
      <c r="G2079" s="5">
        <v>0</v>
      </c>
    </row>
    <row r="2080" spans="1:7" x14ac:dyDescent="0.3">
      <c r="A2080" s="1">
        <v>43667</v>
      </c>
      <c r="B2080" s="5">
        <v>15.834000000000001</v>
      </c>
      <c r="C2080" s="5">
        <v>0</v>
      </c>
      <c r="D2080" s="5">
        <v>0</v>
      </c>
      <c r="E2080" s="5">
        <v>0</v>
      </c>
      <c r="F2080" s="5">
        <v>0</v>
      </c>
      <c r="G2080" s="5">
        <v>0</v>
      </c>
    </row>
    <row r="2081" spans="1:7" x14ac:dyDescent="0.3">
      <c r="A2081" s="1">
        <v>43668</v>
      </c>
      <c r="B2081" s="5">
        <v>15.831000000000001</v>
      </c>
      <c r="C2081" s="5">
        <v>15.75</v>
      </c>
      <c r="D2081" s="5">
        <v>0</v>
      </c>
      <c r="E2081" s="5">
        <v>15.85</v>
      </c>
      <c r="F2081" s="5">
        <v>0</v>
      </c>
      <c r="G2081" s="5">
        <v>0</v>
      </c>
    </row>
    <row r="2082" spans="1:7" x14ac:dyDescent="0.3">
      <c r="A2082" s="1">
        <v>43670</v>
      </c>
      <c r="B2082" s="5">
        <v>15.843999999999999</v>
      </c>
      <c r="C2082" s="5">
        <v>15.9</v>
      </c>
      <c r="D2082" s="5">
        <v>15.85</v>
      </c>
      <c r="E2082" s="5">
        <v>0</v>
      </c>
      <c r="F2082" s="5">
        <v>0</v>
      </c>
      <c r="G2082" s="5">
        <v>15.950000000000001</v>
      </c>
    </row>
    <row r="2083" spans="1:7" x14ac:dyDescent="0.3">
      <c r="A2083" s="1">
        <v>43671</v>
      </c>
      <c r="B2083" s="5">
        <v>15.824</v>
      </c>
      <c r="C2083" s="5">
        <v>0</v>
      </c>
      <c r="D2083" s="5">
        <v>0</v>
      </c>
      <c r="E2083" s="5">
        <v>0</v>
      </c>
      <c r="F2083" s="5">
        <v>0</v>
      </c>
      <c r="G2083" s="5">
        <v>0</v>
      </c>
    </row>
    <row r="2084" spans="1:7" x14ac:dyDescent="0.3">
      <c r="A2084" s="1">
        <v>43674</v>
      </c>
      <c r="B2084" s="5">
        <v>15.806999999999999</v>
      </c>
      <c r="C2084" s="5">
        <v>15.787000000000001</v>
      </c>
      <c r="D2084" s="5">
        <v>0</v>
      </c>
      <c r="E2084" s="5">
        <v>0</v>
      </c>
      <c r="F2084" s="5">
        <v>0</v>
      </c>
      <c r="G2084" s="5">
        <v>0</v>
      </c>
    </row>
    <row r="2085" spans="1:7" x14ac:dyDescent="0.3">
      <c r="A2085" s="1">
        <v>43675</v>
      </c>
      <c r="B2085" s="5">
        <v>15.784999999999998</v>
      </c>
      <c r="C2085" s="5">
        <v>0</v>
      </c>
      <c r="D2085" s="5">
        <v>0</v>
      </c>
      <c r="E2085" s="5">
        <v>0</v>
      </c>
      <c r="F2085" s="5">
        <v>0</v>
      </c>
      <c r="G2085" s="5">
        <v>0</v>
      </c>
    </row>
    <row r="2086" spans="1:7" x14ac:dyDescent="0.3">
      <c r="A2086" s="1">
        <v>43676</v>
      </c>
      <c r="B2086" s="5">
        <v>15.834000000000001</v>
      </c>
      <c r="C2086" s="5">
        <v>0</v>
      </c>
      <c r="D2086" s="5">
        <v>16.25</v>
      </c>
      <c r="E2086" s="5">
        <v>16.170000000000002</v>
      </c>
      <c r="F2086" s="5">
        <v>0</v>
      </c>
      <c r="G2086" s="5">
        <v>0</v>
      </c>
    </row>
    <row r="2087" spans="1:7" x14ac:dyDescent="0.3">
      <c r="A2087" s="1">
        <v>43677</v>
      </c>
      <c r="B2087" s="5">
        <v>15.828999999999999</v>
      </c>
      <c r="C2087" s="5">
        <v>15.85</v>
      </c>
      <c r="D2087" s="5">
        <v>0</v>
      </c>
      <c r="E2087" s="5">
        <v>0</v>
      </c>
      <c r="F2087" s="5">
        <v>0</v>
      </c>
      <c r="G2087" s="5">
        <v>0</v>
      </c>
    </row>
    <row r="2088" spans="1:7" x14ac:dyDescent="0.3">
      <c r="A2088" s="1">
        <v>43678</v>
      </c>
      <c r="B2088" s="5">
        <v>15.824</v>
      </c>
      <c r="C2088" s="5">
        <v>0</v>
      </c>
      <c r="D2088" s="5">
        <v>0</v>
      </c>
      <c r="E2088" s="5">
        <v>0</v>
      </c>
      <c r="F2088" s="5">
        <v>0</v>
      </c>
      <c r="G2088" s="5">
        <v>0</v>
      </c>
    </row>
    <row r="2089" spans="1:7" x14ac:dyDescent="0.3">
      <c r="A2089" s="1">
        <v>43681</v>
      </c>
      <c r="B2089" s="5">
        <v>15.834999999999999</v>
      </c>
      <c r="C2089" s="5">
        <v>15.806000000000001</v>
      </c>
      <c r="D2089" s="5">
        <v>0</v>
      </c>
      <c r="E2089" s="5">
        <v>0</v>
      </c>
      <c r="F2089" s="5">
        <v>0</v>
      </c>
      <c r="G2089" s="5">
        <v>0</v>
      </c>
    </row>
    <row r="2090" spans="1:7" x14ac:dyDescent="0.3">
      <c r="A2090" s="1">
        <v>43682</v>
      </c>
      <c r="B2090" s="5">
        <v>15.853</v>
      </c>
      <c r="C2090" s="5">
        <v>0</v>
      </c>
      <c r="D2090" s="5">
        <v>0</v>
      </c>
      <c r="E2090" s="5">
        <v>15.889000000000001</v>
      </c>
      <c r="F2090" s="5">
        <v>0</v>
      </c>
      <c r="G2090" s="5">
        <v>0</v>
      </c>
    </row>
    <row r="2091" spans="1:7" x14ac:dyDescent="0.3">
      <c r="A2091" s="1">
        <v>43683</v>
      </c>
      <c r="B2091" s="5">
        <v>15.845999999999998</v>
      </c>
      <c r="C2091" s="5">
        <v>0</v>
      </c>
      <c r="D2091" s="5">
        <v>0</v>
      </c>
      <c r="E2091" s="5">
        <v>16.023</v>
      </c>
      <c r="F2091" s="5">
        <v>0</v>
      </c>
      <c r="G2091" s="5">
        <v>0</v>
      </c>
    </row>
    <row r="2092" spans="1:7" x14ac:dyDescent="0.3">
      <c r="A2092" s="1">
        <v>43684</v>
      </c>
      <c r="B2092" s="5">
        <v>15.863</v>
      </c>
      <c r="C2092" s="5">
        <v>0</v>
      </c>
      <c r="D2092" s="5">
        <v>15.949</v>
      </c>
      <c r="E2092" s="5">
        <v>0</v>
      </c>
      <c r="F2092" s="5">
        <v>0</v>
      </c>
      <c r="G2092" s="5">
        <v>0</v>
      </c>
    </row>
    <row r="2093" spans="1:7" x14ac:dyDescent="0.3">
      <c r="A2093" s="1">
        <v>43685</v>
      </c>
      <c r="B2093" s="5">
        <v>15.859000000000002</v>
      </c>
      <c r="C2093" s="5">
        <v>0</v>
      </c>
      <c r="D2093" s="5">
        <v>0</v>
      </c>
      <c r="E2093" s="5">
        <v>0</v>
      </c>
      <c r="F2093" s="5">
        <v>0</v>
      </c>
      <c r="G2093" s="5">
        <v>0</v>
      </c>
    </row>
    <row r="2094" spans="1:7" x14ac:dyDescent="0.3">
      <c r="A2094" s="1">
        <v>43691</v>
      </c>
      <c r="B2094" s="5">
        <v>15.824999999999999</v>
      </c>
      <c r="C2094" s="5">
        <v>16.039000000000001</v>
      </c>
      <c r="D2094" s="5">
        <v>16.25</v>
      </c>
      <c r="E2094" s="5">
        <v>16.25</v>
      </c>
      <c r="F2094" s="5">
        <v>0</v>
      </c>
      <c r="G2094" s="5">
        <v>0</v>
      </c>
    </row>
    <row r="2095" spans="1:7" x14ac:dyDescent="0.3">
      <c r="A2095" s="1">
        <v>43692</v>
      </c>
      <c r="B2095" s="5">
        <v>15.821</v>
      </c>
      <c r="C2095" s="5">
        <v>15.936</v>
      </c>
      <c r="D2095" s="5">
        <v>0</v>
      </c>
      <c r="E2095" s="5">
        <v>16</v>
      </c>
      <c r="F2095" s="5">
        <v>0</v>
      </c>
      <c r="G2095" s="5">
        <v>0</v>
      </c>
    </row>
    <row r="2096" spans="1:7" x14ac:dyDescent="0.3">
      <c r="A2096" s="1">
        <v>43695</v>
      </c>
      <c r="B2096" s="5">
        <v>15.809999999999999</v>
      </c>
      <c r="C2096" s="5">
        <v>15.834000000000001</v>
      </c>
      <c r="D2096" s="5">
        <v>15.85</v>
      </c>
      <c r="E2096" s="5">
        <v>0</v>
      </c>
      <c r="F2096" s="5">
        <v>0</v>
      </c>
      <c r="G2096" s="5">
        <v>0</v>
      </c>
    </row>
    <row r="2097" spans="1:7" x14ac:dyDescent="0.3">
      <c r="A2097" s="1">
        <v>43696</v>
      </c>
      <c r="B2097" s="5">
        <v>15.811</v>
      </c>
      <c r="C2097" s="5">
        <v>15.959999999999999</v>
      </c>
      <c r="D2097" s="5">
        <v>0</v>
      </c>
      <c r="E2097" s="5">
        <v>0</v>
      </c>
      <c r="F2097" s="5">
        <v>0</v>
      </c>
      <c r="G2097" s="5">
        <v>0</v>
      </c>
    </row>
    <row r="2098" spans="1:7" x14ac:dyDescent="0.3">
      <c r="A2098" s="1">
        <v>43697</v>
      </c>
      <c r="B2098" s="5">
        <v>15.801000000000002</v>
      </c>
      <c r="C2098" s="5">
        <v>15.85</v>
      </c>
      <c r="D2098" s="5">
        <v>16.215</v>
      </c>
      <c r="E2098" s="5">
        <v>0</v>
      </c>
      <c r="F2098" s="5">
        <v>0</v>
      </c>
      <c r="G2098" s="5">
        <v>0</v>
      </c>
    </row>
    <row r="2099" spans="1:7" x14ac:dyDescent="0.3">
      <c r="A2099" s="1">
        <v>43698</v>
      </c>
      <c r="B2099" s="5">
        <v>15.798000000000002</v>
      </c>
      <c r="C2099" s="5">
        <v>15.876999999999999</v>
      </c>
      <c r="D2099" s="5">
        <v>0</v>
      </c>
      <c r="E2099" s="5">
        <v>0</v>
      </c>
      <c r="F2099" s="5">
        <v>0</v>
      </c>
      <c r="G2099" s="5">
        <v>0</v>
      </c>
    </row>
    <row r="2100" spans="1:7" x14ac:dyDescent="0.3">
      <c r="A2100" s="1">
        <v>43699</v>
      </c>
      <c r="B2100" s="5">
        <v>15.786</v>
      </c>
      <c r="C2100" s="5">
        <v>0</v>
      </c>
      <c r="D2100" s="5">
        <v>0</v>
      </c>
      <c r="E2100" s="5">
        <v>0</v>
      </c>
      <c r="F2100" s="5">
        <v>0</v>
      </c>
      <c r="G2100" s="5">
        <v>0</v>
      </c>
    </row>
    <row r="2101" spans="1:7" x14ac:dyDescent="0.3">
      <c r="A2101" s="1">
        <v>43702</v>
      </c>
      <c r="B2101" s="5">
        <v>14.321999999999999</v>
      </c>
      <c r="C2101" s="5">
        <v>14.334</v>
      </c>
      <c r="D2101" s="5">
        <v>0</v>
      </c>
      <c r="E2101" s="5">
        <v>0</v>
      </c>
      <c r="F2101" s="5">
        <v>0</v>
      </c>
      <c r="G2101" s="5">
        <v>0</v>
      </c>
    </row>
    <row r="2102" spans="1:7" x14ac:dyDescent="0.3">
      <c r="A2102" s="1">
        <v>43703</v>
      </c>
      <c r="B2102" s="5">
        <v>14.31</v>
      </c>
      <c r="C2102" s="5">
        <v>0</v>
      </c>
      <c r="D2102" s="5">
        <v>0</v>
      </c>
      <c r="E2102" s="5">
        <v>0</v>
      </c>
      <c r="F2102" s="5">
        <v>0</v>
      </c>
      <c r="G2102" s="5">
        <v>0</v>
      </c>
    </row>
    <row r="2103" spans="1:7" x14ac:dyDescent="0.3">
      <c r="A2103" s="1">
        <v>43704</v>
      </c>
      <c r="B2103" s="5">
        <v>14.374999999999998</v>
      </c>
      <c r="C2103" s="5">
        <v>14.249999999999998</v>
      </c>
      <c r="D2103" s="5">
        <v>14.732000000000001</v>
      </c>
      <c r="E2103" s="5">
        <v>14.475999999999999</v>
      </c>
      <c r="F2103" s="5">
        <v>0</v>
      </c>
      <c r="G2103" s="5">
        <v>0</v>
      </c>
    </row>
    <row r="2104" spans="1:7" x14ac:dyDescent="0.3">
      <c r="A2104" s="1">
        <v>43705</v>
      </c>
      <c r="B2104" s="5">
        <v>14.363999999999999</v>
      </c>
      <c r="C2104" s="5">
        <v>0</v>
      </c>
      <c r="D2104" s="5">
        <v>14.588000000000001</v>
      </c>
      <c r="E2104" s="5">
        <v>14.6</v>
      </c>
      <c r="F2104" s="5">
        <v>0</v>
      </c>
      <c r="G2104" s="5">
        <v>0</v>
      </c>
    </row>
    <row r="2105" spans="1:7" x14ac:dyDescent="0.3">
      <c r="A2105" s="1">
        <v>43706</v>
      </c>
      <c r="B2105" s="5">
        <v>14.350999999999999</v>
      </c>
      <c r="C2105" s="5">
        <v>14.379</v>
      </c>
      <c r="D2105" s="5">
        <v>14.75</v>
      </c>
      <c r="E2105" s="5">
        <v>0</v>
      </c>
      <c r="F2105" s="5">
        <v>0</v>
      </c>
      <c r="G2105" s="5">
        <v>0</v>
      </c>
    </row>
    <row r="2106" spans="1:7" x14ac:dyDescent="0.3">
      <c r="A2106" s="1">
        <v>43709</v>
      </c>
      <c r="B2106" s="5">
        <v>14.363000000000001</v>
      </c>
      <c r="C2106" s="5">
        <v>14.404</v>
      </c>
      <c r="D2106" s="5">
        <v>0</v>
      </c>
      <c r="E2106" s="5">
        <v>14.75</v>
      </c>
      <c r="F2106" s="5">
        <v>0</v>
      </c>
      <c r="G2106" s="5">
        <v>0</v>
      </c>
    </row>
    <row r="2107" spans="1:7" x14ac:dyDescent="0.3">
      <c r="A2107" s="1">
        <v>43710</v>
      </c>
      <c r="B2107" s="5">
        <v>14.365</v>
      </c>
      <c r="C2107" s="5">
        <v>0</v>
      </c>
      <c r="D2107" s="5">
        <v>0</v>
      </c>
      <c r="E2107" s="5">
        <v>0</v>
      </c>
      <c r="F2107" s="5">
        <v>0</v>
      </c>
      <c r="G2107" s="5">
        <v>0</v>
      </c>
    </row>
    <row r="2108" spans="1:7" x14ac:dyDescent="0.3">
      <c r="A2108" s="1">
        <v>43711</v>
      </c>
      <c r="B2108" s="5">
        <v>14.37</v>
      </c>
      <c r="C2108" s="5">
        <v>14.249999999999998</v>
      </c>
      <c r="D2108" s="5">
        <v>14.6</v>
      </c>
      <c r="E2108" s="5">
        <v>0</v>
      </c>
      <c r="F2108" s="5">
        <v>0</v>
      </c>
      <c r="G2108" s="5">
        <v>0</v>
      </c>
    </row>
    <row r="2109" spans="1:7" x14ac:dyDescent="0.3">
      <c r="A2109" s="1">
        <v>43712</v>
      </c>
      <c r="B2109" s="5">
        <v>14.414</v>
      </c>
      <c r="C2109" s="5">
        <v>14.516999999999999</v>
      </c>
      <c r="D2109" s="5">
        <v>14.446999999999999</v>
      </c>
      <c r="E2109" s="5">
        <v>0</v>
      </c>
      <c r="F2109" s="5">
        <v>0</v>
      </c>
      <c r="G2109" s="5">
        <v>0</v>
      </c>
    </row>
    <row r="2110" spans="1:7" x14ac:dyDescent="0.3">
      <c r="A2110" s="1">
        <v>43713</v>
      </c>
      <c r="B2110" s="5">
        <v>14.468</v>
      </c>
      <c r="C2110" s="5">
        <v>14.561999999999999</v>
      </c>
      <c r="D2110" s="5">
        <v>0</v>
      </c>
      <c r="E2110" s="5">
        <v>0</v>
      </c>
      <c r="F2110" s="5">
        <v>0</v>
      </c>
      <c r="G2110" s="5">
        <v>0</v>
      </c>
    </row>
    <row r="2111" spans="1:7" x14ac:dyDescent="0.3">
      <c r="A2111" s="1">
        <v>43716</v>
      </c>
      <c r="B2111" s="5">
        <v>14.407</v>
      </c>
      <c r="C2111" s="5">
        <v>14.451000000000001</v>
      </c>
      <c r="D2111" s="5">
        <v>0</v>
      </c>
      <c r="E2111" s="5">
        <v>0</v>
      </c>
      <c r="F2111" s="5">
        <v>0</v>
      </c>
      <c r="G2111" s="5">
        <v>0</v>
      </c>
    </row>
    <row r="2112" spans="1:7" x14ac:dyDescent="0.3">
      <c r="A2112" s="1">
        <v>43717</v>
      </c>
      <c r="B2112" s="5">
        <v>14.335000000000001</v>
      </c>
      <c r="C2112" s="5">
        <v>0</v>
      </c>
      <c r="D2112" s="5">
        <v>0</v>
      </c>
      <c r="E2112" s="5">
        <v>0</v>
      </c>
      <c r="F2112" s="5">
        <v>0</v>
      </c>
      <c r="G2112" s="5">
        <v>0</v>
      </c>
    </row>
    <row r="2113" spans="1:7" x14ac:dyDescent="0.3">
      <c r="A2113" s="1">
        <v>43718</v>
      </c>
      <c r="B2113" s="5">
        <v>14.398</v>
      </c>
      <c r="C2113" s="5">
        <v>14.249999999999998</v>
      </c>
      <c r="D2113" s="5">
        <v>14.715</v>
      </c>
      <c r="E2113" s="5">
        <v>0</v>
      </c>
      <c r="F2113" s="5">
        <v>0</v>
      </c>
      <c r="G2113" s="5">
        <v>0</v>
      </c>
    </row>
    <row r="2114" spans="1:7" x14ac:dyDescent="0.3">
      <c r="A2114" s="1">
        <v>43719</v>
      </c>
      <c r="B2114" s="5">
        <v>14.371</v>
      </c>
      <c r="C2114" s="5">
        <v>0</v>
      </c>
      <c r="D2114" s="5">
        <v>14.652999999999999</v>
      </c>
      <c r="E2114" s="5">
        <v>0</v>
      </c>
      <c r="F2114" s="5">
        <v>0</v>
      </c>
      <c r="G2114" s="5">
        <v>0</v>
      </c>
    </row>
    <row r="2115" spans="1:7" x14ac:dyDescent="0.3">
      <c r="A2115" s="1">
        <v>43720</v>
      </c>
      <c r="B2115" s="5">
        <v>14.38</v>
      </c>
      <c r="C2115" s="5">
        <v>14.35</v>
      </c>
      <c r="D2115" s="5">
        <v>14.399999999999999</v>
      </c>
      <c r="E2115" s="5">
        <v>0</v>
      </c>
      <c r="F2115" s="5">
        <v>0</v>
      </c>
      <c r="G2115" s="5">
        <v>0</v>
      </c>
    </row>
    <row r="2116" spans="1:7" x14ac:dyDescent="0.3">
      <c r="A2116" s="1">
        <v>43723</v>
      </c>
      <c r="B2116" s="5">
        <v>14.385999999999999</v>
      </c>
      <c r="C2116" s="5">
        <v>14.35</v>
      </c>
      <c r="D2116" s="5">
        <v>0</v>
      </c>
      <c r="E2116" s="5">
        <v>0</v>
      </c>
      <c r="F2116" s="5">
        <v>0</v>
      </c>
      <c r="G2116" s="5">
        <v>0</v>
      </c>
    </row>
    <row r="2117" spans="1:7" x14ac:dyDescent="0.3">
      <c r="A2117" s="1">
        <v>43724</v>
      </c>
      <c r="B2117" s="5">
        <v>14.424000000000001</v>
      </c>
      <c r="C2117" s="5">
        <v>14.249999999999998</v>
      </c>
      <c r="D2117" s="5">
        <v>0</v>
      </c>
      <c r="E2117" s="5">
        <v>0</v>
      </c>
      <c r="F2117" s="5">
        <v>0</v>
      </c>
      <c r="G2117" s="5">
        <v>0</v>
      </c>
    </row>
    <row r="2118" spans="1:7" x14ac:dyDescent="0.3">
      <c r="A2118" s="1">
        <v>43725</v>
      </c>
      <c r="B2118" s="5">
        <v>14.391000000000002</v>
      </c>
      <c r="C2118" s="5">
        <v>0</v>
      </c>
      <c r="D2118" s="5">
        <v>14.722</v>
      </c>
      <c r="E2118" s="5">
        <v>14.75</v>
      </c>
      <c r="F2118" s="5">
        <v>0</v>
      </c>
      <c r="G2118" s="5">
        <v>0</v>
      </c>
    </row>
    <row r="2119" spans="1:7" x14ac:dyDescent="0.3">
      <c r="A2119" s="1">
        <v>43726</v>
      </c>
      <c r="B2119" s="5">
        <v>14.385</v>
      </c>
      <c r="C2119" s="5">
        <v>14.474</v>
      </c>
      <c r="D2119" s="5">
        <v>0</v>
      </c>
      <c r="E2119" s="5">
        <v>0</v>
      </c>
      <c r="F2119" s="5">
        <v>0</v>
      </c>
      <c r="G2119" s="5">
        <v>0</v>
      </c>
    </row>
    <row r="2120" spans="1:7" x14ac:dyDescent="0.3">
      <c r="A2120" s="1">
        <v>43727</v>
      </c>
      <c r="B2120" s="5">
        <v>14.362</v>
      </c>
      <c r="C2120" s="5">
        <v>14.346</v>
      </c>
      <c r="D2120" s="5">
        <v>14.399999999999999</v>
      </c>
      <c r="E2120" s="5">
        <v>0</v>
      </c>
      <c r="F2120" s="5">
        <v>0</v>
      </c>
      <c r="G2120" s="5">
        <v>0</v>
      </c>
    </row>
    <row r="2121" spans="1:7" x14ac:dyDescent="0.3">
      <c r="A2121" s="1">
        <v>43730</v>
      </c>
      <c r="B2121" s="5">
        <v>14.316000000000001</v>
      </c>
      <c r="C2121" s="5">
        <v>14.37</v>
      </c>
      <c r="D2121" s="5">
        <v>0</v>
      </c>
      <c r="E2121" s="5">
        <v>0</v>
      </c>
      <c r="F2121" s="5">
        <v>0</v>
      </c>
      <c r="G2121" s="5">
        <v>0</v>
      </c>
    </row>
    <row r="2122" spans="1:7" x14ac:dyDescent="0.3">
      <c r="A2122" s="1">
        <v>43731</v>
      </c>
      <c r="B2122" s="5">
        <v>14.285999999999998</v>
      </c>
      <c r="C2122" s="5">
        <v>0</v>
      </c>
      <c r="D2122" s="5">
        <v>0</v>
      </c>
      <c r="E2122" s="5">
        <v>0</v>
      </c>
      <c r="F2122" s="5">
        <v>0</v>
      </c>
      <c r="G2122" s="5">
        <v>0</v>
      </c>
    </row>
    <row r="2123" spans="1:7" x14ac:dyDescent="0.3">
      <c r="A2123" s="1">
        <v>43732</v>
      </c>
      <c r="B2123" s="5">
        <v>14.332000000000001</v>
      </c>
      <c r="C2123" s="5">
        <v>14.618</v>
      </c>
      <c r="D2123" s="5">
        <v>14.732999999999999</v>
      </c>
      <c r="E2123" s="5">
        <v>0</v>
      </c>
      <c r="F2123" s="5">
        <v>0</v>
      </c>
      <c r="G2123" s="5">
        <v>0</v>
      </c>
    </row>
    <row r="2124" spans="1:7" x14ac:dyDescent="0.3">
      <c r="A2124" s="1">
        <v>43733</v>
      </c>
      <c r="B2124" s="5">
        <v>14.316999999999998</v>
      </c>
      <c r="C2124" s="5">
        <v>14.333000000000002</v>
      </c>
      <c r="D2124" s="5">
        <v>0</v>
      </c>
      <c r="E2124" s="5">
        <v>0</v>
      </c>
      <c r="F2124" s="5">
        <v>0</v>
      </c>
      <c r="G2124" s="5">
        <v>0</v>
      </c>
    </row>
    <row r="2125" spans="1:7" x14ac:dyDescent="0.3">
      <c r="A2125" s="1">
        <v>43734</v>
      </c>
      <c r="B2125" s="5">
        <v>14.280999999999999</v>
      </c>
      <c r="C2125" s="5">
        <v>0</v>
      </c>
      <c r="D2125" s="5">
        <v>0</v>
      </c>
      <c r="E2125" s="5">
        <v>0</v>
      </c>
      <c r="F2125" s="5">
        <v>0</v>
      </c>
      <c r="G2125" s="5">
        <v>0</v>
      </c>
    </row>
    <row r="2126" spans="1:7" x14ac:dyDescent="0.3">
      <c r="A2126" s="1">
        <v>43737</v>
      </c>
      <c r="B2126" s="5">
        <v>13.311</v>
      </c>
      <c r="C2126" s="5">
        <v>13.25</v>
      </c>
      <c r="D2126" s="5">
        <v>0</v>
      </c>
      <c r="E2126" s="5">
        <v>13.453999999999999</v>
      </c>
      <c r="F2126" s="5">
        <v>0</v>
      </c>
      <c r="G2126" s="5">
        <v>0</v>
      </c>
    </row>
    <row r="2127" spans="1:7" x14ac:dyDescent="0.3">
      <c r="A2127" s="1">
        <v>43738</v>
      </c>
      <c r="B2127" s="5">
        <v>13.347999999999999</v>
      </c>
      <c r="C2127" s="5">
        <v>13.25</v>
      </c>
      <c r="D2127" s="5">
        <v>13.372999999999999</v>
      </c>
      <c r="E2127" s="5">
        <v>13.636000000000001</v>
      </c>
      <c r="F2127" s="5">
        <v>0</v>
      </c>
      <c r="G2127" s="5">
        <v>0</v>
      </c>
    </row>
    <row r="2128" spans="1:7" x14ac:dyDescent="0.3">
      <c r="A2128" s="1">
        <v>43739</v>
      </c>
      <c r="B2128" s="5">
        <v>13.328000000000001</v>
      </c>
      <c r="C2128" s="5">
        <v>0</v>
      </c>
      <c r="D2128" s="5">
        <v>13.708</v>
      </c>
      <c r="E2128" s="5">
        <v>13.750000000000002</v>
      </c>
      <c r="F2128" s="5">
        <v>0</v>
      </c>
      <c r="G2128" s="5">
        <v>0</v>
      </c>
    </row>
    <row r="2129" spans="1:7" x14ac:dyDescent="0.3">
      <c r="A2129" s="1">
        <v>43740</v>
      </c>
      <c r="B2129" s="5">
        <v>13.328999999999999</v>
      </c>
      <c r="C2129" s="5">
        <v>13.635</v>
      </c>
      <c r="D2129" s="5">
        <v>0</v>
      </c>
      <c r="E2129" s="5">
        <v>0</v>
      </c>
      <c r="F2129" s="5">
        <v>0</v>
      </c>
      <c r="G2129" s="5">
        <v>0</v>
      </c>
    </row>
    <row r="2130" spans="1:7" x14ac:dyDescent="0.3">
      <c r="A2130" s="1">
        <v>43741</v>
      </c>
      <c r="B2130" s="5">
        <v>13.339</v>
      </c>
      <c r="C2130" s="5">
        <v>13.436999999999999</v>
      </c>
      <c r="D2130" s="5">
        <v>0</v>
      </c>
      <c r="E2130" s="5">
        <v>0</v>
      </c>
      <c r="F2130" s="5">
        <v>0</v>
      </c>
      <c r="G2130" s="5">
        <v>0</v>
      </c>
    </row>
    <row r="2131" spans="1:7" x14ac:dyDescent="0.3">
      <c r="A2131" s="1">
        <v>43745</v>
      </c>
      <c r="B2131" s="5">
        <v>13.300999999999998</v>
      </c>
      <c r="C2131" s="5">
        <v>13.25</v>
      </c>
      <c r="D2131" s="5">
        <v>0</v>
      </c>
      <c r="E2131" s="5">
        <v>0</v>
      </c>
      <c r="F2131" s="5">
        <v>0</v>
      </c>
      <c r="G2131" s="5">
        <v>0</v>
      </c>
    </row>
    <row r="2132" spans="1:7" x14ac:dyDescent="0.3">
      <c r="A2132" s="1">
        <v>43746</v>
      </c>
      <c r="B2132" s="5">
        <v>13.374000000000001</v>
      </c>
      <c r="C2132" s="5">
        <v>13.350000000000001</v>
      </c>
      <c r="D2132" s="5">
        <v>13.629</v>
      </c>
      <c r="E2132" s="5">
        <v>0</v>
      </c>
      <c r="F2132" s="5">
        <v>0</v>
      </c>
      <c r="G2132" s="5">
        <v>0</v>
      </c>
    </row>
    <row r="2133" spans="1:7" x14ac:dyDescent="0.3">
      <c r="A2133" s="1">
        <v>43747</v>
      </c>
      <c r="B2133" s="5">
        <v>13.361000000000001</v>
      </c>
      <c r="C2133" s="5">
        <v>13.4</v>
      </c>
      <c r="D2133" s="5">
        <v>13.350000000000001</v>
      </c>
      <c r="E2133" s="5">
        <v>0</v>
      </c>
      <c r="F2133" s="5">
        <v>0</v>
      </c>
      <c r="G2133" s="5">
        <v>0</v>
      </c>
    </row>
    <row r="2134" spans="1:7" x14ac:dyDescent="0.3">
      <c r="A2134" s="1">
        <v>43748</v>
      </c>
      <c r="B2134" s="5">
        <v>13.363</v>
      </c>
      <c r="C2134" s="5">
        <v>13.289000000000001</v>
      </c>
      <c r="D2134" s="5">
        <v>0</v>
      </c>
      <c r="E2134" s="5">
        <v>0</v>
      </c>
      <c r="F2134" s="5">
        <v>0</v>
      </c>
      <c r="G2134" s="5">
        <v>0</v>
      </c>
    </row>
    <row r="2135" spans="1:7" x14ac:dyDescent="0.3">
      <c r="A2135" s="1">
        <v>43751</v>
      </c>
      <c r="B2135" s="5">
        <v>13.353999999999999</v>
      </c>
      <c r="C2135" s="5">
        <v>13.350000000000001</v>
      </c>
      <c r="D2135" s="5">
        <v>0</v>
      </c>
      <c r="E2135" s="5">
        <v>13.5</v>
      </c>
      <c r="F2135" s="5">
        <v>0</v>
      </c>
      <c r="G2135" s="5">
        <v>0</v>
      </c>
    </row>
    <row r="2136" spans="1:7" x14ac:dyDescent="0.3">
      <c r="A2136" s="1">
        <v>43752</v>
      </c>
      <c r="B2136" s="5">
        <v>13.361999999999998</v>
      </c>
      <c r="C2136" s="5">
        <v>13.25</v>
      </c>
      <c r="D2136" s="5">
        <v>0</v>
      </c>
      <c r="E2136" s="5">
        <v>13.350000000000001</v>
      </c>
      <c r="F2136" s="5">
        <v>0</v>
      </c>
      <c r="G2136" s="5">
        <v>0</v>
      </c>
    </row>
    <row r="2137" spans="1:7" x14ac:dyDescent="0.3">
      <c r="A2137" s="1">
        <v>43753</v>
      </c>
      <c r="B2137" s="5">
        <v>13.342000000000001</v>
      </c>
      <c r="C2137" s="5">
        <v>13.450000000000001</v>
      </c>
      <c r="D2137" s="5">
        <v>13.629</v>
      </c>
      <c r="E2137" s="5">
        <v>13.750000000000002</v>
      </c>
      <c r="F2137" s="5">
        <v>0</v>
      </c>
      <c r="G2137" s="5">
        <v>0</v>
      </c>
    </row>
    <row r="2138" spans="1:7" x14ac:dyDescent="0.3">
      <c r="A2138" s="1">
        <v>43754</v>
      </c>
      <c r="B2138" s="5">
        <v>13.355</v>
      </c>
      <c r="C2138" s="5">
        <v>13.350000000000001</v>
      </c>
      <c r="D2138" s="5">
        <v>0</v>
      </c>
      <c r="E2138" s="5">
        <v>0</v>
      </c>
      <c r="F2138" s="5">
        <v>0</v>
      </c>
      <c r="G2138" s="5">
        <v>0</v>
      </c>
    </row>
    <row r="2139" spans="1:7" x14ac:dyDescent="0.3">
      <c r="A2139" s="1">
        <v>43755</v>
      </c>
      <c r="B2139" s="5">
        <v>13.309000000000001</v>
      </c>
      <c r="C2139" s="5">
        <v>13.286000000000001</v>
      </c>
      <c r="D2139" s="5">
        <v>0</v>
      </c>
      <c r="E2139" s="5">
        <v>0</v>
      </c>
      <c r="F2139" s="5">
        <v>0</v>
      </c>
      <c r="G2139" s="5">
        <v>0</v>
      </c>
    </row>
    <row r="2140" spans="1:7" x14ac:dyDescent="0.3">
      <c r="A2140" s="1">
        <v>43758</v>
      </c>
      <c r="B2140" s="5">
        <v>13.313000000000001</v>
      </c>
      <c r="C2140" s="5">
        <v>13.344000000000001</v>
      </c>
      <c r="D2140" s="5">
        <v>0</v>
      </c>
      <c r="E2140" s="5">
        <v>0</v>
      </c>
      <c r="F2140" s="5">
        <v>0</v>
      </c>
      <c r="G2140" s="5">
        <v>0</v>
      </c>
    </row>
    <row r="2141" spans="1:7" x14ac:dyDescent="0.3">
      <c r="A2141" s="1">
        <v>43759</v>
      </c>
      <c r="B2141" s="5">
        <v>13.273999999999999</v>
      </c>
      <c r="C2141" s="5">
        <v>0</v>
      </c>
      <c r="D2141" s="5">
        <v>0</v>
      </c>
      <c r="E2141" s="5">
        <v>0</v>
      </c>
      <c r="F2141" s="5">
        <v>0</v>
      </c>
      <c r="G2141" s="5">
        <v>0</v>
      </c>
    </row>
    <row r="2142" spans="1:7" x14ac:dyDescent="0.3">
      <c r="A2142" s="1">
        <v>43760</v>
      </c>
      <c r="B2142" s="5">
        <v>13.345000000000001</v>
      </c>
      <c r="C2142" s="5">
        <v>13.25</v>
      </c>
      <c r="D2142" s="5">
        <v>13.581999999999999</v>
      </c>
      <c r="E2142" s="5">
        <v>13.469000000000001</v>
      </c>
      <c r="F2142" s="5">
        <v>0</v>
      </c>
      <c r="G2142" s="5">
        <v>0</v>
      </c>
    </row>
    <row r="2143" spans="1:7" x14ac:dyDescent="0.3">
      <c r="A2143" s="1">
        <v>43761</v>
      </c>
      <c r="B2143" s="5">
        <v>13.353999999999999</v>
      </c>
      <c r="C2143" s="5">
        <v>13.344000000000001</v>
      </c>
      <c r="D2143" s="5">
        <v>0</v>
      </c>
      <c r="E2143" s="5">
        <v>0</v>
      </c>
      <c r="F2143" s="5">
        <v>0</v>
      </c>
      <c r="G2143" s="5">
        <v>0</v>
      </c>
    </row>
    <row r="2144" spans="1:7" x14ac:dyDescent="0.3">
      <c r="A2144" s="1">
        <v>43762</v>
      </c>
      <c r="B2144" s="5">
        <v>13.345000000000001</v>
      </c>
      <c r="C2144" s="5">
        <v>13.309000000000001</v>
      </c>
      <c r="D2144" s="5">
        <v>0</v>
      </c>
      <c r="E2144" s="5">
        <v>0</v>
      </c>
      <c r="F2144" s="5">
        <v>0</v>
      </c>
      <c r="G2144" s="5">
        <v>0</v>
      </c>
    </row>
    <row r="2145" spans="1:7" x14ac:dyDescent="0.3">
      <c r="A2145" s="1">
        <v>43765</v>
      </c>
      <c r="B2145" s="5">
        <v>13.352</v>
      </c>
      <c r="C2145" s="5">
        <v>0</v>
      </c>
      <c r="D2145" s="5">
        <v>0</v>
      </c>
      <c r="E2145" s="5">
        <v>13.5</v>
      </c>
      <c r="F2145" s="5">
        <v>0</v>
      </c>
      <c r="G2145" s="5">
        <v>0</v>
      </c>
    </row>
    <row r="2146" spans="1:7" x14ac:dyDescent="0.3">
      <c r="A2146" s="1">
        <v>43766</v>
      </c>
      <c r="B2146" s="5">
        <v>13.382</v>
      </c>
      <c r="C2146" s="5">
        <v>13.386000000000001</v>
      </c>
      <c r="D2146" s="5">
        <v>0</v>
      </c>
      <c r="E2146" s="5">
        <v>0</v>
      </c>
      <c r="F2146" s="5">
        <v>0</v>
      </c>
      <c r="G2146" s="5">
        <v>0</v>
      </c>
    </row>
    <row r="2147" spans="1:7" x14ac:dyDescent="0.3">
      <c r="A2147" s="1">
        <v>43767</v>
      </c>
      <c r="B2147" s="5">
        <v>13.398</v>
      </c>
      <c r="C2147" s="5">
        <v>13.486999999999998</v>
      </c>
      <c r="D2147" s="5">
        <v>13.578000000000001</v>
      </c>
      <c r="E2147" s="5">
        <v>13.730999999999998</v>
      </c>
      <c r="F2147" s="5">
        <v>0</v>
      </c>
      <c r="G2147" s="5">
        <v>0</v>
      </c>
    </row>
    <row r="2148" spans="1:7" x14ac:dyDescent="0.3">
      <c r="A2148" s="1">
        <v>43768</v>
      </c>
      <c r="B2148" s="5">
        <v>13.420000000000002</v>
      </c>
      <c r="C2148" s="5">
        <v>0</v>
      </c>
      <c r="D2148" s="5">
        <v>0</v>
      </c>
      <c r="E2148" s="5">
        <v>0</v>
      </c>
      <c r="F2148" s="5">
        <v>0</v>
      </c>
      <c r="G2148" s="5">
        <v>0</v>
      </c>
    </row>
    <row r="2149" spans="1:7" x14ac:dyDescent="0.3">
      <c r="A2149" s="1">
        <v>43769</v>
      </c>
      <c r="B2149" s="5">
        <v>13.425999999999998</v>
      </c>
      <c r="C2149" s="5">
        <v>13.363</v>
      </c>
      <c r="D2149" s="5">
        <v>0</v>
      </c>
      <c r="E2149" s="5">
        <v>0</v>
      </c>
      <c r="F2149" s="5">
        <v>0</v>
      </c>
      <c r="G2149" s="5">
        <v>0</v>
      </c>
    </row>
    <row r="2150" spans="1:7" x14ac:dyDescent="0.3">
      <c r="A2150" s="1">
        <v>43772</v>
      </c>
      <c r="B2150" s="5">
        <v>13.361000000000001</v>
      </c>
      <c r="C2150" s="5">
        <v>13.36</v>
      </c>
      <c r="D2150" s="5">
        <v>0</v>
      </c>
      <c r="E2150" s="5">
        <v>0</v>
      </c>
      <c r="F2150" s="5">
        <v>0</v>
      </c>
      <c r="G2150" s="5">
        <v>0</v>
      </c>
    </row>
    <row r="2151" spans="1:7" x14ac:dyDescent="0.3">
      <c r="A2151" s="1">
        <v>43773</v>
      </c>
      <c r="B2151" s="5">
        <v>13.346</v>
      </c>
      <c r="C2151" s="5">
        <v>13.25</v>
      </c>
      <c r="D2151" s="5">
        <v>0</v>
      </c>
      <c r="E2151" s="5">
        <v>0</v>
      </c>
      <c r="F2151" s="5">
        <v>0</v>
      </c>
      <c r="G2151" s="5">
        <v>0</v>
      </c>
    </row>
    <row r="2152" spans="1:7" x14ac:dyDescent="0.3">
      <c r="A2152" s="1">
        <v>43774</v>
      </c>
      <c r="B2152" s="5">
        <v>13.427</v>
      </c>
      <c r="C2152" s="5">
        <v>0</v>
      </c>
      <c r="D2152" s="5">
        <v>13.663</v>
      </c>
      <c r="E2152" s="5">
        <v>13.703000000000001</v>
      </c>
      <c r="F2152" s="5">
        <v>0</v>
      </c>
      <c r="G2152" s="5">
        <v>0</v>
      </c>
    </row>
    <row r="2153" spans="1:7" x14ac:dyDescent="0.3">
      <c r="A2153" s="1">
        <v>43775</v>
      </c>
      <c r="B2153" s="5">
        <v>13.435</v>
      </c>
      <c r="C2153" s="5">
        <v>0</v>
      </c>
      <c r="D2153" s="5">
        <v>13.616</v>
      </c>
      <c r="E2153" s="5">
        <v>0</v>
      </c>
      <c r="F2153" s="5">
        <v>0</v>
      </c>
      <c r="G2153" s="5">
        <v>0</v>
      </c>
    </row>
    <row r="2154" spans="1:7" x14ac:dyDescent="0.3">
      <c r="A2154" s="1">
        <v>43776</v>
      </c>
      <c r="B2154" s="5">
        <v>13.488</v>
      </c>
      <c r="C2154" s="5">
        <v>13.527000000000001</v>
      </c>
      <c r="D2154" s="5">
        <v>13.750000000000002</v>
      </c>
      <c r="E2154" s="5">
        <v>13.750000000000002</v>
      </c>
      <c r="F2154" s="5">
        <v>0</v>
      </c>
      <c r="G2154" s="5">
        <v>0</v>
      </c>
    </row>
    <row r="2155" spans="1:7" x14ac:dyDescent="0.3">
      <c r="A2155" s="1">
        <v>43780</v>
      </c>
      <c r="B2155" s="5">
        <v>13.456999999999999</v>
      </c>
      <c r="C2155" s="5">
        <v>13.25</v>
      </c>
      <c r="D2155" s="5">
        <v>0</v>
      </c>
      <c r="E2155" s="5">
        <v>13.750000000000002</v>
      </c>
      <c r="F2155" s="5">
        <v>0</v>
      </c>
      <c r="G2155" s="5">
        <v>0</v>
      </c>
    </row>
    <row r="2156" spans="1:7" x14ac:dyDescent="0.3">
      <c r="A2156" s="1">
        <v>43781</v>
      </c>
      <c r="B2156" s="5">
        <v>13.533000000000001</v>
      </c>
      <c r="C2156" s="5">
        <v>13.657</v>
      </c>
      <c r="D2156" s="5">
        <v>13.733999999999998</v>
      </c>
      <c r="E2156" s="5">
        <v>0</v>
      </c>
      <c r="F2156" s="5">
        <v>0</v>
      </c>
      <c r="G2156" s="5">
        <v>0</v>
      </c>
    </row>
    <row r="2157" spans="1:7" x14ac:dyDescent="0.3">
      <c r="A2157" s="1">
        <v>43782</v>
      </c>
      <c r="B2157" s="5">
        <v>13.645999999999999</v>
      </c>
      <c r="C2157" s="5">
        <v>13.706</v>
      </c>
      <c r="D2157" s="5">
        <v>0</v>
      </c>
      <c r="E2157" s="5">
        <v>0</v>
      </c>
      <c r="F2157" s="5">
        <v>0</v>
      </c>
      <c r="G2157" s="5">
        <v>0</v>
      </c>
    </row>
    <row r="2158" spans="1:7" x14ac:dyDescent="0.3">
      <c r="A2158" s="1">
        <v>43783</v>
      </c>
      <c r="B2158" s="5">
        <v>13.68</v>
      </c>
      <c r="C2158" s="5">
        <v>13.750000000000002</v>
      </c>
      <c r="D2158" s="5">
        <v>0</v>
      </c>
      <c r="E2158" s="5">
        <v>0</v>
      </c>
      <c r="F2158" s="5">
        <v>0</v>
      </c>
      <c r="G2158" s="5">
        <v>0</v>
      </c>
    </row>
    <row r="2159" spans="1:7" x14ac:dyDescent="0.3">
      <c r="A2159" s="1">
        <v>43786</v>
      </c>
      <c r="B2159" s="5">
        <v>12.703999999999999</v>
      </c>
      <c r="C2159" s="5">
        <v>12.534999999999998</v>
      </c>
      <c r="D2159" s="5">
        <v>0</v>
      </c>
      <c r="E2159" s="5">
        <v>0</v>
      </c>
      <c r="F2159" s="5">
        <v>0</v>
      </c>
      <c r="G2159" s="5">
        <v>0</v>
      </c>
    </row>
    <row r="2160" spans="1:7" x14ac:dyDescent="0.3">
      <c r="A2160" s="1">
        <v>43787</v>
      </c>
      <c r="B2160" s="5">
        <v>12.651999999999999</v>
      </c>
      <c r="C2160" s="5">
        <v>0</v>
      </c>
      <c r="D2160" s="5">
        <v>0</v>
      </c>
      <c r="E2160" s="5">
        <v>0</v>
      </c>
      <c r="F2160" s="5">
        <v>0</v>
      </c>
      <c r="G2160" s="5">
        <v>0</v>
      </c>
    </row>
    <row r="2161" spans="1:7" x14ac:dyDescent="0.3">
      <c r="A2161" s="1">
        <v>43788</v>
      </c>
      <c r="B2161" s="5">
        <v>12.468</v>
      </c>
      <c r="C2161" s="5">
        <v>0</v>
      </c>
      <c r="D2161" s="5">
        <v>12.75</v>
      </c>
      <c r="E2161" s="5">
        <v>12.529000000000002</v>
      </c>
      <c r="F2161" s="5">
        <v>0</v>
      </c>
      <c r="G2161" s="5">
        <v>0</v>
      </c>
    </row>
    <row r="2162" spans="1:7" x14ac:dyDescent="0.3">
      <c r="A2162" s="1">
        <v>43789</v>
      </c>
      <c r="B2162" s="5">
        <v>12.519</v>
      </c>
      <c r="C2162" s="5">
        <v>12.367000000000001</v>
      </c>
      <c r="D2162" s="5">
        <v>12.75</v>
      </c>
      <c r="E2162" s="5">
        <v>12.5</v>
      </c>
      <c r="F2162" s="5">
        <v>0</v>
      </c>
      <c r="G2162" s="5">
        <v>0</v>
      </c>
    </row>
    <row r="2163" spans="1:7" x14ac:dyDescent="0.3">
      <c r="A2163" s="1">
        <v>43790</v>
      </c>
      <c r="B2163" s="5">
        <v>12.509</v>
      </c>
      <c r="C2163" s="5">
        <v>0</v>
      </c>
      <c r="D2163" s="5">
        <v>0</v>
      </c>
      <c r="E2163" s="5">
        <v>12.75</v>
      </c>
      <c r="F2163" s="5">
        <v>0</v>
      </c>
      <c r="G2163" s="5">
        <v>0</v>
      </c>
    </row>
    <row r="2164" spans="1:7" x14ac:dyDescent="0.3">
      <c r="A2164" s="1">
        <v>43793</v>
      </c>
      <c r="B2164" s="5">
        <v>12.488000000000001</v>
      </c>
      <c r="C2164" s="5">
        <v>0</v>
      </c>
      <c r="D2164" s="5">
        <v>12.75</v>
      </c>
      <c r="E2164" s="5">
        <v>0</v>
      </c>
      <c r="F2164" s="5">
        <v>0</v>
      </c>
      <c r="G2164" s="5">
        <v>0</v>
      </c>
    </row>
    <row r="2165" spans="1:7" x14ac:dyDescent="0.3">
      <c r="A2165" s="1">
        <v>43794</v>
      </c>
      <c r="B2165" s="5">
        <v>12.488000000000001</v>
      </c>
      <c r="C2165" s="5">
        <v>12.537999999999998</v>
      </c>
      <c r="D2165" s="5">
        <v>0</v>
      </c>
      <c r="E2165" s="5">
        <v>12.75</v>
      </c>
      <c r="F2165" s="5">
        <v>0</v>
      </c>
      <c r="G2165" s="5">
        <v>0</v>
      </c>
    </row>
    <row r="2166" spans="1:7" x14ac:dyDescent="0.3">
      <c r="A2166" s="1">
        <v>43795</v>
      </c>
      <c r="B2166" s="5">
        <v>12.493</v>
      </c>
      <c r="C2166" s="5">
        <v>0</v>
      </c>
      <c r="D2166" s="5">
        <v>12.731</v>
      </c>
      <c r="E2166" s="5">
        <v>12.75</v>
      </c>
      <c r="F2166" s="5">
        <v>0</v>
      </c>
      <c r="G2166" s="5">
        <v>0</v>
      </c>
    </row>
    <row r="2167" spans="1:7" x14ac:dyDescent="0.3">
      <c r="A2167" s="1">
        <v>43796</v>
      </c>
      <c r="B2167" s="5">
        <v>12.456</v>
      </c>
      <c r="C2167" s="5">
        <v>12.556000000000001</v>
      </c>
      <c r="D2167" s="5">
        <v>12.75</v>
      </c>
      <c r="E2167" s="5">
        <v>0</v>
      </c>
      <c r="F2167" s="5">
        <v>0</v>
      </c>
      <c r="G2167" s="5">
        <v>0</v>
      </c>
    </row>
    <row r="2168" spans="1:7" x14ac:dyDescent="0.3">
      <c r="A2168" s="1">
        <v>43797</v>
      </c>
      <c r="B2168" s="5">
        <v>12.452999999999999</v>
      </c>
      <c r="C2168" s="5">
        <v>0</v>
      </c>
      <c r="D2168" s="5">
        <v>0</v>
      </c>
      <c r="E2168" s="5">
        <v>0</v>
      </c>
      <c r="F2168" s="5">
        <v>0</v>
      </c>
      <c r="G2168" s="5">
        <v>0</v>
      </c>
    </row>
    <row r="2169" spans="1:7" x14ac:dyDescent="0.3">
      <c r="A2169" s="1">
        <v>43800</v>
      </c>
      <c r="B2169" s="5">
        <v>12.439</v>
      </c>
      <c r="C2169" s="5">
        <v>12.423</v>
      </c>
      <c r="D2169" s="5">
        <v>0</v>
      </c>
      <c r="E2169" s="5">
        <v>0</v>
      </c>
      <c r="F2169" s="5">
        <v>0</v>
      </c>
      <c r="G2169" s="5">
        <v>0</v>
      </c>
    </row>
    <row r="2170" spans="1:7" x14ac:dyDescent="0.3">
      <c r="A2170" s="1">
        <v>43801</v>
      </c>
      <c r="B2170" s="5">
        <v>12.377000000000001</v>
      </c>
      <c r="C2170" s="5">
        <v>0</v>
      </c>
      <c r="D2170" s="5">
        <v>0</v>
      </c>
      <c r="E2170" s="5">
        <v>0</v>
      </c>
      <c r="F2170" s="5">
        <v>0</v>
      </c>
      <c r="G2170" s="5">
        <v>0</v>
      </c>
    </row>
    <row r="2171" spans="1:7" x14ac:dyDescent="0.3">
      <c r="A2171" s="1">
        <v>43802</v>
      </c>
      <c r="B2171" s="5">
        <v>12.474</v>
      </c>
      <c r="C2171" s="5">
        <v>12.6</v>
      </c>
      <c r="D2171" s="5">
        <v>12.731999999999999</v>
      </c>
      <c r="E2171" s="5">
        <v>12.715999999999999</v>
      </c>
      <c r="F2171" s="5">
        <v>0</v>
      </c>
      <c r="G2171" s="5">
        <v>0</v>
      </c>
    </row>
    <row r="2172" spans="1:7" x14ac:dyDescent="0.3">
      <c r="A2172" s="1">
        <v>43803</v>
      </c>
      <c r="B2172" s="5">
        <v>12.478999999999999</v>
      </c>
      <c r="C2172" s="5">
        <v>12.678000000000001</v>
      </c>
      <c r="D2172" s="5">
        <v>12.706000000000001</v>
      </c>
      <c r="E2172" s="5">
        <v>12.584000000000001</v>
      </c>
      <c r="F2172" s="5">
        <v>0</v>
      </c>
      <c r="G2172" s="5">
        <v>0</v>
      </c>
    </row>
    <row r="2173" spans="1:7" x14ac:dyDescent="0.3">
      <c r="A2173" s="1">
        <v>43804</v>
      </c>
      <c r="B2173" s="5">
        <v>12.472999999999999</v>
      </c>
      <c r="C2173" s="5">
        <v>12.4</v>
      </c>
      <c r="D2173" s="5">
        <v>12.7</v>
      </c>
      <c r="E2173" s="5">
        <v>12.75</v>
      </c>
      <c r="F2173" s="5">
        <v>0</v>
      </c>
      <c r="G2173" s="5">
        <v>0</v>
      </c>
    </row>
    <row r="2174" spans="1:7" x14ac:dyDescent="0.3">
      <c r="A2174" s="1">
        <v>43807</v>
      </c>
      <c r="B2174" s="5">
        <v>12.468</v>
      </c>
      <c r="C2174" s="5">
        <v>12.458</v>
      </c>
      <c r="D2174" s="5">
        <v>12.6</v>
      </c>
      <c r="E2174" s="5">
        <v>12.6</v>
      </c>
      <c r="F2174" s="5">
        <v>0</v>
      </c>
      <c r="G2174" s="5">
        <v>0</v>
      </c>
    </row>
    <row r="2175" spans="1:7" x14ac:dyDescent="0.3">
      <c r="A2175" s="1">
        <v>43808</v>
      </c>
      <c r="B2175" s="5">
        <v>12.475</v>
      </c>
      <c r="C2175" s="5">
        <v>0</v>
      </c>
      <c r="D2175" s="5">
        <v>0</v>
      </c>
      <c r="E2175" s="5">
        <v>12.75</v>
      </c>
      <c r="F2175" s="5">
        <v>0</v>
      </c>
      <c r="G2175" s="5">
        <v>0</v>
      </c>
    </row>
    <row r="2176" spans="1:7" x14ac:dyDescent="0.3">
      <c r="A2176" s="1">
        <v>43809</v>
      </c>
      <c r="B2176" s="5">
        <v>12.486000000000001</v>
      </c>
      <c r="C2176" s="5">
        <v>0</v>
      </c>
      <c r="D2176" s="5">
        <v>12.712999999999999</v>
      </c>
      <c r="E2176" s="5">
        <v>12.75</v>
      </c>
      <c r="F2176" s="5">
        <v>0</v>
      </c>
      <c r="G2176" s="5">
        <v>0</v>
      </c>
    </row>
    <row r="2177" spans="1:7" x14ac:dyDescent="0.3">
      <c r="A2177" s="1">
        <v>43810</v>
      </c>
      <c r="B2177" s="5">
        <v>12.509</v>
      </c>
      <c r="C2177" s="5">
        <v>12.629000000000001</v>
      </c>
      <c r="D2177" s="5">
        <v>0</v>
      </c>
      <c r="E2177" s="5">
        <v>0</v>
      </c>
      <c r="F2177" s="5">
        <v>0</v>
      </c>
      <c r="G2177" s="5">
        <v>0</v>
      </c>
    </row>
    <row r="2178" spans="1:7" x14ac:dyDescent="0.3">
      <c r="A2178" s="1">
        <v>43811</v>
      </c>
      <c r="B2178" s="5">
        <v>12.516</v>
      </c>
      <c r="C2178" s="5">
        <v>12.669</v>
      </c>
      <c r="D2178" s="5">
        <v>0</v>
      </c>
      <c r="E2178" s="5">
        <v>0</v>
      </c>
      <c r="F2178" s="5">
        <v>0</v>
      </c>
      <c r="G2178" s="5">
        <v>0</v>
      </c>
    </row>
    <row r="2179" spans="1:7" x14ac:dyDescent="0.3">
      <c r="A2179" s="1">
        <v>43814</v>
      </c>
      <c r="B2179" s="5">
        <v>12.481999999999999</v>
      </c>
      <c r="C2179" s="5">
        <v>12.548</v>
      </c>
      <c r="D2179" s="5">
        <v>12.75</v>
      </c>
      <c r="E2179" s="5">
        <v>0</v>
      </c>
      <c r="F2179" s="5">
        <v>0</v>
      </c>
      <c r="G2179" s="5">
        <v>0</v>
      </c>
    </row>
    <row r="2180" spans="1:7" x14ac:dyDescent="0.3">
      <c r="A2180" s="1">
        <v>43815</v>
      </c>
      <c r="B2180" s="5">
        <v>12.378</v>
      </c>
      <c r="C2180" s="5">
        <v>0</v>
      </c>
      <c r="D2180" s="5">
        <v>12.75</v>
      </c>
      <c r="E2180" s="5">
        <v>0</v>
      </c>
      <c r="F2180" s="5">
        <v>0</v>
      </c>
      <c r="G2180" s="5">
        <v>0</v>
      </c>
    </row>
    <row r="2181" spans="1:7" x14ac:dyDescent="0.3">
      <c r="A2181" s="1">
        <v>43816</v>
      </c>
      <c r="B2181" s="5">
        <v>12.520000000000001</v>
      </c>
      <c r="C2181" s="5">
        <v>0</v>
      </c>
      <c r="D2181" s="5">
        <v>12.742000000000001</v>
      </c>
      <c r="E2181" s="5">
        <v>12.696999999999999</v>
      </c>
      <c r="F2181" s="5">
        <v>0</v>
      </c>
      <c r="G2181" s="5">
        <v>0</v>
      </c>
    </row>
    <row r="2182" spans="1:7" x14ac:dyDescent="0.3">
      <c r="A2182" s="1">
        <v>43817</v>
      </c>
      <c r="B2182" s="5">
        <v>12.489000000000001</v>
      </c>
      <c r="C2182" s="5">
        <v>12.698</v>
      </c>
      <c r="D2182" s="5">
        <v>12.657999999999999</v>
      </c>
      <c r="E2182" s="5">
        <v>0</v>
      </c>
      <c r="F2182" s="5">
        <v>0</v>
      </c>
      <c r="G2182" s="5">
        <v>0</v>
      </c>
    </row>
    <row r="2183" spans="1:7" x14ac:dyDescent="0.3">
      <c r="A2183" s="1">
        <v>43818</v>
      </c>
      <c r="B2183" s="5">
        <v>12.499000000000001</v>
      </c>
      <c r="C2183" s="5">
        <v>12.487</v>
      </c>
      <c r="D2183" s="5">
        <v>0</v>
      </c>
      <c r="E2183" s="5">
        <v>0</v>
      </c>
      <c r="F2183" s="5">
        <v>0</v>
      </c>
      <c r="G2183" s="5">
        <v>0</v>
      </c>
    </row>
    <row r="2184" spans="1:7" x14ac:dyDescent="0.3">
      <c r="A2184" s="1">
        <v>43821</v>
      </c>
      <c r="B2184" s="5">
        <v>12.504000000000001</v>
      </c>
      <c r="C2184" s="5">
        <v>12.520999999999999</v>
      </c>
      <c r="D2184" s="5">
        <v>12.623000000000001</v>
      </c>
      <c r="E2184" s="5">
        <v>0</v>
      </c>
      <c r="F2184" s="5">
        <v>0</v>
      </c>
      <c r="G2184" s="5">
        <v>0</v>
      </c>
    </row>
    <row r="2185" spans="1:7" x14ac:dyDescent="0.3">
      <c r="A2185" s="1">
        <v>43822</v>
      </c>
      <c r="B2185" s="5">
        <v>12.496</v>
      </c>
      <c r="C2185" s="5">
        <v>12.598000000000001</v>
      </c>
      <c r="D2185" s="5">
        <v>12.6</v>
      </c>
      <c r="E2185" s="5">
        <v>0</v>
      </c>
      <c r="F2185" s="5">
        <v>0</v>
      </c>
      <c r="G2185" s="5">
        <v>0</v>
      </c>
    </row>
    <row r="2186" spans="1:7" x14ac:dyDescent="0.3">
      <c r="A2186" s="1">
        <v>43823</v>
      </c>
      <c r="B2186" s="5">
        <v>12.523000000000001</v>
      </c>
      <c r="C2186" s="5">
        <v>12.68</v>
      </c>
      <c r="D2186" s="5">
        <v>12.722</v>
      </c>
      <c r="E2186" s="5">
        <v>12.731999999999999</v>
      </c>
      <c r="F2186" s="5">
        <v>0</v>
      </c>
      <c r="G2186" s="5">
        <v>0</v>
      </c>
    </row>
    <row r="2187" spans="1:7" x14ac:dyDescent="0.3">
      <c r="A2187" s="1">
        <v>43824</v>
      </c>
      <c r="B2187" s="5">
        <v>12.487</v>
      </c>
      <c r="C2187" s="5">
        <v>12.361000000000001</v>
      </c>
      <c r="D2187" s="5">
        <v>0</v>
      </c>
      <c r="E2187" s="5">
        <v>0</v>
      </c>
      <c r="F2187" s="5">
        <v>0</v>
      </c>
      <c r="G2187" s="5">
        <v>0</v>
      </c>
    </row>
    <row r="2188" spans="1:7" x14ac:dyDescent="0.3">
      <c r="A2188" s="1">
        <v>43825</v>
      </c>
      <c r="B2188" s="5">
        <v>12.370000000000001</v>
      </c>
      <c r="C2188" s="5">
        <v>12.496</v>
      </c>
      <c r="D2188" s="5">
        <v>12.75</v>
      </c>
      <c r="E2188" s="5">
        <v>0</v>
      </c>
      <c r="F2188" s="5">
        <v>0</v>
      </c>
      <c r="G2188" s="5">
        <v>0</v>
      </c>
    </row>
    <row r="2189" spans="1:7" x14ac:dyDescent="0.3">
      <c r="A2189" s="1">
        <v>43828</v>
      </c>
      <c r="B2189" s="5">
        <v>12.331</v>
      </c>
      <c r="C2189" s="5">
        <v>12.459000000000001</v>
      </c>
      <c r="D2189" s="5">
        <v>0</v>
      </c>
      <c r="E2189" s="5">
        <v>0</v>
      </c>
      <c r="F2189" s="5">
        <v>0</v>
      </c>
      <c r="G2189" s="5">
        <v>0</v>
      </c>
    </row>
    <row r="2190" spans="1:7" x14ac:dyDescent="0.3">
      <c r="A2190" s="1">
        <v>43829</v>
      </c>
      <c r="B2190" s="5">
        <v>12.339</v>
      </c>
      <c r="C2190" s="5">
        <v>0</v>
      </c>
      <c r="D2190" s="5">
        <v>12.75</v>
      </c>
      <c r="E2190" s="5">
        <v>0</v>
      </c>
      <c r="F2190" s="5">
        <v>0</v>
      </c>
      <c r="G2190" s="5">
        <v>0</v>
      </c>
    </row>
    <row r="2191" spans="1:7" x14ac:dyDescent="0.3">
      <c r="A2191" s="1">
        <v>43830</v>
      </c>
      <c r="B2191" s="5">
        <v>12.488000000000001</v>
      </c>
      <c r="C2191" s="5">
        <v>12.738</v>
      </c>
      <c r="D2191" s="5">
        <v>0</v>
      </c>
      <c r="E2191" s="5">
        <v>12.728999999999999</v>
      </c>
      <c r="F2191" s="5">
        <v>0</v>
      </c>
      <c r="G2191" s="5">
        <v>0</v>
      </c>
    </row>
    <row r="2192" spans="1:7" x14ac:dyDescent="0.3">
      <c r="A2192" s="1">
        <v>43832</v>
      </c>
      <c r="B2192" s="5">
        <v>12.528</v>
      </c>
      <c r="C2192" s="5">
        <v>12.368</v>
      </c>
      <c r="D2192" s="5">
        <v>12.75</v>
      </c>
      <c r="E2192" s="5">
        <v>12.75</v>
      </c>
      <c r="F2192" s="5">
        <v>0</v>
      </c>
      <c r="G2192" s="5">
        <v>0</v>
      </c>
    </row>
    <row r="2193" spans="1:7" x14ac:dyDescent="0.3">
      <c r="A2193" s="1">
        <v>43835</v>
      </c>
      <c r="B2193" s="5">
        <v>12.510999999999999</v>
      </c>
      <c r="C2193" s="5">
        <v>0</v>
      </c>
      <c r="D2193" s="5">
        <v>12.65</v>
      </c>
      <c r="E2193" s="5">
        <v>12.65</v>
      </c>
      <c r="F2193" s="5">
        <v>0</v>
      </c>
      <c r="G2193" s="5">
        <v>0</v>
      </c>
    </row>
    <row r="2194" spans="1:7" x14ac:dyDescent="0.3">
      <c r="A2194" s="1">
        <v>43836</v>
      </c>
      <c r="B2194" s="5">
        <v>12.494</v>
      </c>
      <c r="C2194" s="5">
        <v>12.25</v>
      </c>
      <c r="D2194" s="5">
        <v>0</v>
      </c>
      <c r="E2194" s="5">
        <v>12.736000000000001</v>
      </c>
      <c r="F2194" s="5">
        <v>0</v>
      </c>
      <c r="G2194" s="5">
        <v>0</v>
      </c>
    </row>
    <row r="2195" spans="1:7" x14ac:dyDescent="0.3">
      <c r="A2195" s="1">
        <v>43838</v>
      </c>
      <c r="B2195" s="5">
        <v>12.481</v>
      </c>
      <c r="C2195" s="5">
        <v>12.706000000000001</v>
      </c>
      <c r="D2195" s="5">
        <v>12.659000000000001</v>
      </c>
      <c r="E2195" s="5">
        <v>0</v>
      </c>
      <c r="F2195" s="5">
        <v>0</v>
      </c>
      <c r="G2195" s="5">
        <v>0</v>
      </c>
    </row>
    <row r="2196" spans="1:7" x14ac:dyDescent="0.3">
      <c r="A2196" s="1">
        <v>43839</v>
      </c>
      <c r="B2196" s="5">
        <v>12.478</v>
      </c>
      <c r="C2196" s="5">
        <v>12.520999999999999</v>
      </c>
      <c r="D2196" s="5">
        <v>0</v>
      </c>
      <c r="E2196" s="5">
        <v>0</v>
      </c>
      <c r="F2196" s="5">
        <v>0</v>
      </c>
      <c r="G2196" s="5">
        <v>0</v>
      </c>
    </row>
    <row r="2197" spans="1:7" x14ac:dyDescent="0.3">
      <c r="A2197" s="1">
        <v>43842</v>
      </c>
      <c r="B2197" s="5">
        <v>12.413</v>
      </c>
      <c r="C2197" s="5">
        <v>12.468999999999999</v>
      </c>
      <c r="D2197" s="5">
        <v>0</v>
      </c>
      <c r="E2197" s="5">
        <v>0</v>
      </c>
      <c r="F2197" s="5">
        <v>0</v>
      </c>
      <c r="G2197" s="5">
        <v>0</v>
      </c>
    </row>
    <row r="2198" spans="1:7" x14ac:dyDescent="0.3">
      <c r="A2198" s="1">
        <v>43843</v>
      </c>
      <c r="B2198" s="5">
        <v>12.362</v>
      </c>
      <c r="C2198" s="5">
        <v>0</v>
      </c>
      <c r="D2198" s="5">
        <v>0</v>
      </c>
      <c r="E2198" s="5">
        <v>0</v>
      </c>
      <c r="F2198" s="5">
        <v>0</v>
      </c>
      <c r="G2198" s="5">
        <v>0</v>
      </c>
    </row>
    <row r="2199" spans="1:7" x14ac:dyDescent="0.3">
      <c r="A2199" s="1">
        <v>43844</v>
      </c>
      <c r="B2199" s="5">
        <v>12.597</v>
      </c>
      <c r="C2199" s="5">
        <v>12.692999999999998</v>
      </c>
      <c r="D2199" s="5">
        <v>12.75</v>
      </c>
      <c r="E2199" s="5">
        <v>0</v>
      </c>
      <c r="F2199" s="5">
        <v>0</v>
      </c>
      <c r="G2199" s="5">
        <v>0</v>
      </c>
    </row>
    <row r="2200" spans="1:7" x14ac:dyDescent="0.3">
      <c r="A2200" s="1">
        <v>43845</v>
      </c>
      <c r="B2200" s="5">
        <v>12.545999999999999</v>
      </c>
      <c r="C2200" s="5">
        <v>12.605</v>
      </c>
      <c r="D2200" s="5">
        <v>12.75</v>
      </c>
      <c r="E2200" s="5">
        <v>0</v>
      </c>
      <c r="F2200" s="5">
        <v>0</v>
      </c>
      <c r="G2200" s="5">
        <v>0</v>
      </c>
    </row>
    <row r="2201" spans="1:7" x14ac:dyDescent="0.3">
      <c r="A2201" s="1">
        <v>43846</v>
      </c>
      <c r="B2201" s="5">
        <v>12.474</v>
      </c>
      <c r="C2201" s="5">
        <v>0</v>
      </c>
      <c r="D2201" s="5">
        <v>0</v>
      </c>
      <c r="E2201" s="5">
        <v>0</v>
      </c>
      <c r="F2201" s="5">
        <v>0</v>
      </c>
      <c r="G2201" s="5">
        <v>0</v>
      </c>
    </row>
    <row r="2202" spans="1:7" x14ac:dyDescent="0.3">
      <c r="A2202" s="1">
        <v>43849</v>
      </c>
      <c r="B2202" s="5">
        <v>12.5</v>
      </c>
      <c r="C2202" s="5">
        <v>12.634</v>
      </c>
      <c r="D2202" s="5">
        <v>12.75</v>
      </c>
      <c r="E2202" s="5">
        <v>12.742999999999999</v>
      </c>
      <c r="F2202" s="5">
        <v>0</v>
      </c>
      <c r="G2202" s="5">
        <v>0</v>
      </c>
    </row>
    <row r="2203" spans="1:7" x14ac:dyDescent="0.3">
      <c r="A2203" s="1">
        <v>43850</v>
      </c>
      <c r="B2203" s="5">
        <v>12.542</v>
      </c>
      <c r="C2203" s="5">
        <v>12.55</v>
      </c>
      <c r="D2203" s="5">
        <v>12.75</v>
      </c>
      <c r="E2203" s="5">
        <v>12.718999999999999</v>
      </c>
      <c r="F2203" s="5">
        <v>0</v>
      </c>
      <c r="G2203" s="5">
        <v>0</v>
      </c>
    </row>
    <row r="2204" spans="1:7" x14ac:dyDescent="0.3">
      <c r="A2204" s="1">
        <v>43851</v>
      </c>
      <c r="B2204" s="5">
        <v>12.518000000000001</v>
      </c>
      <c r="C2204" s="5">
        <v>0</v>
      </c>
      <c r="D2204" s="5">
        <v>12.744</v>
      </c>
      <c r="E2204" s="5">
        <v>12.75</v>
      </c>
      <c r="F2204" s="5">
        <v>0</v>
      </c>
      <c r="G2204" s="5">
        <v>0</v>
      </c>
    </row>
    <row r="2205" spans="1:7" x14ac:dyDescent="0.3">
      <c r="A2205" s="1">
        <v>43852</v>
      </c>
      <c r="B2205" s="5">
        <v>12.475999999999999</v>
      </c>
      <c r="C2205" s="5">
        <v>12.488000000000001</v>
      </c>
      <c r="D2205" s="5">
        <v>12.55</v>
      </c>
      <c r="E2205" s="5">
        <v>12.61</v>
      </c>
      <c r="F2205" s="5">
        <v>0</v>
      </c>
      <c r="G2205" s="5">
        <v>0</v>
      </c>
    </row>
    <row r="2206" spans="1:7" x14ac:dyDescent="0.3">
      <c r="A2206" s="1">
        <v>43853</v>
      </c>
      <c r="B2206" s="5">
        <v>12.384</v>
      </c>
      <c r="C2206" s="5">
        <v>12.385999999999999</v>
      </c>
      <c r="D2206" s="5">
        <v>0</v>
      </c>
      <c r="E2206" s="5">
        <v>0</v>
      </c>
      <c r="F2206" s="5">
        <v>0</v>
      </c>
      <c r="G2206" s="5">
        <v>0</v>
      </c>
    </row>
    <row r="2207" spans="1:7" x14ac:dyDescent="0.3">
      <c r="A2207" s="1">
        <v>43856</v>
      </c>
      <c r="B2207" s="5">
        <v>12.337</v>
      </c>
      <c r="C2207" s="5">
        <v>0</v>
      </c>
      <c r="D2207" s="5">
        <v>0</v>
      </c>
      <c r="E2207" s="5">
        <v>0</v>
      </c>
      <c r="F2207" s="5">
        <v>0</v>
      </c>
      <c r="G2207" s="5">
        <v>0</v>
      </c>
    </row>
    <row r="2208" spans="1:7" x14ac:dyDescent="0.3">
      <c r="A2208" s="1">
        <v>43857</v>
      </c>
      <c r="B2208" s="5">
        <v>12.327999999999999</v>
      </c>
      <c r="C2208" s="5">
        <v>12.25</v>
      </c>
      <c r="D2208" s="5">
        <v>0</v>
      </c>
      <c r="E2208" s="5">
        <v>0</v>
      </c>
      <c r="F2208" s="5">
        <v>0</v>
      </c>
      <c r="G2208" s="5">
        <v>0</v>
      </c>
    </row>
    <row r="2209" spans="1:7" x14ac:dyDescent="0.3">
      <c r="A2209" s="1">
        <v>43858</v>
      </c>
      <c r="B2209" s="5">
        <v>12.495000000000001</v>
      </c>
      <c r="C2209" s="5">
        <v>12.5</v>
      </c>
      <c r="D2209" s="5">
        <v>12.718999999999999</v>
      </c>
      <c r="E2209" s="5">
        <v>12.75</v>
      </c>
      <c r="F2209" s="5">
        <v>0</v>
      </c>
      <c r="G2209" s="5">
        <v>0</v>
      </c>
    </row>
    <row r="2210" spans="1:7" x14ac:dyDescent="0.3">
      <c r="A2210" s="1">
        <v>43859</v>
      </c>
      <c r="B2210" s="5">
        <v>12.499000000000001</v>
      </c>
      <c r="C2210" s="5">
        <v>12.472</v>
      </c>
      <c r="D2210" s="5">
        <v>12.555</v>
      </c>
      <c r="E2210" s="5">
        <v>12.667</v>
      </c>
      <c r="F2210" s="5">
        <v>0</v>
      </c>
      <c r="G2210" s="5">
        <v>0</v>
      </c>
    </row>
    <row r="2211" spans="1:7" x14ac:dyDescent="0.3">
      <c r="A2211" s="1">
        <v>43860</v>
      </c>
      <c r="B2211" s="5">
        <v>12.526000000000002</v>
      </c>
      <c r="C2211" s="5">
        <v>12.25</v>
      </c>
      <c r="D2211" s="5">
        <v>0</v>
      </c>
      <c r="E2211" s="5">
        <v>12.698</v>
      </c>
      <c r="F2211" s="5">
        <v>0</v>
      </c>
      <c r="G2211" s="5">
        <v>0</v>
      </c>
    </row>
    <row r="2212" spans="1:7" x14ac:dyDescent="0.3">
      <c r="A2212" s="1">
        <v>43863</v>
      </c>
      <c r="B2212" s="5">
        <v>12.513999999999999</v>
      </c>
      <c r="C2212" s="5">
        <v>12.520000000000001</v>
      </c>
      <c r="D2212" s="5">
        <v>12.733000000000001</v>
      </c>
      <c r="E2212" s="5">
        <v>12.698</v>
      </c>
      <c r="F2212" s="5">
        <v>0</v>
      </c>
      <c r="G2212" s="5">
        <v>0</v>
      </c>
    </row>
    <row r="2213" spans="1:7" x14ac:dyDescent="0.3">
      <c r="A2213" s="1">
        <v>43864</v>
      </c>
      <c r="B2213" s="5">
        <v>12.494</v>
      </c>
      <c r="C2213" s="5">
        <v>12.25</v>
      </c>
      <c r="D2213" s="5">
        <v>12.75</v>
      </c>
      <c r="E2213" s="5">
        <v>0</v>
      </c>
      <c r="F2213" s="5">
        <v>0</v>
      </c>
      <c r="G2213" s="5">
        <v>0</v>
      </c>
    </row>
    <row r="2214" spans="1:7" x14ac:dyDescent="0.3">
      <c r="A2214" s="1">
        <v>43865</v>
      </c>
      <c r="B2214" s="5">
        <v>12.525</v>
      </c>
      <c r="C2214" s="5">
        <v>0</v>
      </c>
      <c r="D2214" s="5">
        <v>12.706999999999999</v>
      </c>
      <c r="E2214" s="5">
        <v>12.75</v>
      </c>
      <c r="F2214" s="5">
        <v>0</v>
      </c>
      <c r="G2214" s="5">
        <v>0</v>
      </c>
    </row>
    <row r="2215" spans="1:7" x14ac:dyDescent="0.3">
      <c r="A2215" s="1">
        <v>43866</v>
      </c>
      <c r="B2215" s="5">
        <v>12.528</v>
      </c>
      <c r="C2215" s="5">
        <v>12.553000000000001</v>
      </c>
      <c r="D2215" s="5">
        <v>12.626000000000001</v>
      </c>
      <c r="E2215" s="5">
        <v>0</v>
      </c>
      <c r="F2215" s="5">
        <v>0</v>
      </c>
      <c r="G2215" s="5">
        <v>0</v>
      </c>
    </row>
    <row r="2216" spans="1:7" x14ac:dyDescent="0.3">
      <c r="A2216" s="1">
        <v>43867</v>
      </c>
      <c r="B2216" s="5">
        <v>12.576000000000001</v>
      </c>
      <c r="C2216" s="5">
        <v>12.676000000000002</v>
      </c>
      <c r="D2216" s="5">
        <v>12.67</v>
      </c>
      <c r="E2216" s="5">
        <v>0</v>
      </c>
      <c r="F2216" s="5">
        <v>0</v>
      </c>
      <c r="G2216" s="5">
        <v>0</v>
      </c>
    </row>
    <row r="2217" spans="1:7" x14ac:dyDescent="0.3">
      <c r="A2217" s="1">
        <v>43870</v>
      </c>
      <c r="B2217" s="5">
        <v>12.53</v>
      </c>
      <c r="C2217" s="5">
        <v>12.547000000000001</v>
      </c>
      <c r="D2217" s="5">
        <v>0</v>
      </c>
      <c r="E2217" s="5">
        <v>12.75</v>
      </c>
      <c r="F2217" s="5">
        <v>0</v>
      </c>
      <c r="G2217" s="5">
        <v>0</v>
      </c>
    </row>
    <row r="2218" spans="1:7" x14ac:dyDescent="0.3">
      <c r="A2218" s="1">
        <v>43871</v>
      </c>
      <c r="B2218" s="5">
        <v>12.422000000000001</v>
      </c>
      <c r="C2218" s="5">
        <v>12.25</v>
      </c>
      <c r="D2218" s="5">
        <v>0</v>
      </c>
      <c r="E2218" s="5">
        <v>0</v>
      </c>
      <c r="F2218" s="5">
        <v>0</v>
      </c>
      <c r="G2218" s="5">
        <v>0</v>
      </c>
    </row>
    <row r="2219" spans="1:7" x14ac:dyDescent="0.3">
      <c r="A2219" s="1">
        <v>43872</v>
      </c>
      <c r="B2219" s="5">
        <v>12.513999999999999</v>
      </c>
      <c r="C2219" s="5">
        <v>12.75</v>
      </c>
      <c r="D2219" s="5">
        <v>12.737000000000002</v>
      </c>
      <c r="E2219" s="5">
        <v>12.75</v>
      </c>
      <c r="F2219" s="5">
        <v>0</v>
      </c>
      <c r="G2219" s="5">
        <v>0</v>
      </c>
    </row>
    <row r="2220" spans="1:7" x14ac:dyDescent="0.3">
      <c r="A2220" s="1">
        <v>43873</v>
      </c>
      <c r="B2220" s="5">
        <v>12.484999999999999</v>
      </c>
      <c r="C2220" s="5">
        <v>0</v>
      </c>
      <c r="D2220" s="5">
        <v>12.7</v>
      </c>
      <c r="E2220" s="5">
        <v>0</v>
      </c>
      <c r="F2220" s="5">
        <v>0</v>
      </c>
      <c r="G2220" s="5">
        <v>0</v>
      </c>
    </row>
    <row r="2221" spans="1:7" x14ac:dyDescent="0.3">
      <c r="A2221" s="1">
        <v>43874</v>
      </c>
      <c r="B2221" s="5">
        <v>12.484999999999999</v>
      </c>
      <c r="C2221" s="5">
        <v>12.458</v>
      </c>
      <c r="D2221" s="5">
        <v>12.556000000000001</v>
      </c>
      <c r="E2221" s="5">
        <v>12.5</v>
      </c>
      <c r="F2221" s="5">
        <v>0</v>
      </c>
      <c r="G2221" s="5">
        <v>0</v>
      </c>
    </row>
    <row r="2222" spans="1:7" x14ac:dyDescent="0.3">
      <c r="A2222" s="1">
        <v>43877</v>
      </c>
      <c r="B2222" s="5">
        <v>12.467000000000001</v>
      </c>
      <c r="C2222" s="5">
        <v>12.75</v>
      </c>
      <c r="D2222" s="5">
        <v>0</v>
      </c>
      <c r="E2222" s="5">
        <v>12.75</v>
      </c>
      <c r="F2222" s="5">
        <v>0</v>
      </c>
      <c r="G2222" s="5">
        <v>0</v>
      </c>
    </row>
    <row r="2223" spans="1:7" x14ac:dyDescent="0.3">
      <c r="A2223" s="1">
        <v>43878</v>
      </c>
      <c r="B2223" s="5">
        <v>12.489000000000001</v>
      </c>
      <c r="C2223" s="5">
        <v>12.25</v>
      </c>
      <c r="D2223" s="5">
        <v>0</v>
      </c>
      <c r="E2223" s="5">
        <v>0</v>
      </c>
      <c r="F2223" s="5">
        <v>0</v>
      </c>
      <c r="G2223" s="5">
        <v>0</v>
      </c>
    </row>
    <row r="2224" spans="1:7" x14ac:dyDescent="0.3">
      <c r="A2224" s="1">
        <v>43879</v>
      </c>
      <c r="B2224" s="5">
        <v>12.477</v>
      </c>
      <c r="C2224" s="5">
        <v>12.531000000000001</v>
      </c>
      <c r="D2224" s="5">
        <v>12.727</v>
      </c>
      <c r="E2224" s="5">
        <v>0</v>
      </c>
      <c r="F2224" s="5">
        <v>0</v>
      </c>
      <c r="G2224" s="5">
        <v>0</v>
      </c>
    </row>
    <row r="2225" spans="1:7" x14ac:dyDescent="0.3">
      <c r="A2225" s="1">
        <v>43880</v>
      </c>
      <c r="B2225" s="5">
        <v>12.393000000000001</v>
      </c>
      <c r="C2225" s="5">
        <v>12.45</v>
      </c>
      <c r="D2225" s="5">
        <v>0</v>
      </c>
      <c r="E2225" s="5">
        <v>0</v>
      </c>
      <c r="F2225" s="5">
        <v>0</v>
      </c>
      <c r="G2225" s="5">
        <v>0</v>
      </c>
    </row>
    <row r="2226" spans="1:7" x14ac:dyDescent="0.3">
      <c r="A2226" s="1">
        <v>43881</v>
      </c>
      <c r="B2226" s="5">
        <v>12.422000000000001</v>
      </c>
      <c r="C2226" s="5">
        <v>0</v>
      </c>
      <c r="D2226" s="5">
        <v>0</v>
      </c>
      <c r="E2226" s="5">
        <v>0</v>
      </c>
      <c r="F2226" s="5">
        <v>0</v>
      </c>
      <c r="G2226" s="5">
        <v>0</v>
      </c>
    </row>
    <row r="2227" spans="1:7" x14ac:dyDescent="0.3">
      <c r="A2227" s="1">
        <v>43884</v>
      </c>
      <c r="B2227" s="5">
        <v>12.416</v>
      </c>
      <c r="C2227" s="5">
        <v>12.25</v>
      </c>
      <c r="D2227" s="5">
        <v>0</v>
      </c>
      <c r="E2227" s="5">
        <v>12.75</v>
      </c>
      <c r="F2227" s="5">
        <v>0</v>
      </c>
      <c r="G2227" s="5">
        <v>0</v>
      </c>
    </row>
    <row r="2228" spans="1:7" x14ac:dyDescent="0.3">
      <c r="A2228" s="1">
        <v>43885</v>
      </c>
      <c r="B2228" s="5">
        <v>12.354999999999999</v>
      </c>
      <c r="C2228" s="5">
        <v>0</v>
      </c>
      <c r="D2228" s="5">
        <v>0</v>
      </c>
      <c r="E2228" s="5">
        <v>0</v>
      </c>
      <c r="F2228" s="5">
        <v>0</v>
      </c>
      <c r="G2228" s="5">
        <v>0</v>
      </c>
    </row>
    <row r="2229" spans="1:7" x14ac:dyDescent="0.3">
      <c r="A2229" s="1">
        <v>43886</v>
      </c>
      <c r="B2229" s="5">
        <v>12.459000000000001</v>
      </c>
      <c r="C2229" s="5">
        <v>0</v>
      </c>
      <c r="D2229" s="5">
        <v>12.702</v>
      </c>
      <c r="E2229" s="5">
        <v>12.75</v>
      </c>
      <c r="F2229" s="5">
        <v>0</v>
      </c>
      <c r="G2229" s="5">
        <v>0</v>
      </c>
    </row>
    <row r="2230" spans="1:7" x14ac:dyDescent="0.3">
      <c r="A2230" s="1">
        <v>43887</v>
      </c>
      <c r="B2230" s="5">
        <v>12.423</v>
      </c>
      <c r="C2230" s="5">
        <v>12.577</v>
      </c>
      <c r="D2230" s="5">
        <v>12.75</v>
      </c>
      <c r="E2230" s="5">
        <v>0</v>
      </c>
      <c r="F2230" s="5">
        <v>0</v>
      </c>
      <c r="G2230" s="5">
        <v>0</v>
      </c>
    </row>
    <row r="2231" spans="1:7" x14ac:dyDescent="0.3">
      <c r="A2231" s="1">
        <v>43888</v>
      </c>
      <c r="B2231" s="5">
        <v>12.432</v>
      </c>
      <c r="C2231" s="5">
        <v>12.5</v>
      </c>
      <c r="D2231" s="5">
        <v>0</v>
      </c>
      <c r="E2231" s="5">
        <v>0</v>
      </c>
      <c r="F2231" s="5">
        <v>0</v>
      </c>
      <c r="G2231" s="5">
        <v>0</v>
      </c>
    </row>
    <row r="2232" spans="1:7" x14ac:dyDescent="0.3">
      <c r="A2232" s="1">
        <v>43891</v>
      </c>
      <c r="B2232" s="5">
        <v>12.425000000000001</v>
      </c>
      <c r="C2232" s="5">
        <v>12.497</v>
      </c>
      <c r="D2232" s="5">
        <v>12.45</v>
      </c>
      <c r="E2232" s="5">
        <v>0</v>
      </c>
      <c r="F2232" s="5">
        <v>0</v>
      </c>
      <c r="G2232" s="5">
        <v>0</v>
      </c>
    </row>
    <row r="2233" spans="1:7" x14ac:dyDescent="0.3">
      <c r="A2233" s="1">
        <v>43892</v>
      </c>
      <c r="B2233" s="5">
        <v>12.426</v>
      </c>
      <c r="C2233" s="5">
        <v>0</v>
      </c>
      <c r="D2233" s="5">
        <v>0</v>
      </c>
      <c r="E2233" s="5">
        <v>12.623999999999999</v>
      </c>
      <c r="F2233" s="5">
        <v>0</v>
      </c>
      <c r="G2233" s="5">
        <v>0</v>
      </c>
    </row>
    <row r="2234" spans="1:7" x14ac:dyDescent="0.3">
      <c r="A2234" s="1">
        <v>43893</v>
      </c>
      <c r="B2234" s="5">
        <v>12.459000000000001</v>
      </c>
      <c r="C2234" s="5">
        <v>0</v>
      </c>
      <c r="D2234" s="5">
        <v>12.709000000000001</v>
      </c>
      <c r="E2234" s="5">
        <v>0</v>
      </c>
      <c r="F2234" s="5">
        <v>0</v>
      </c>
      <c r="G2234" s="5">
        <v>0</v>
      </c>
    </row>
    <row r="2235" spans="1:7" x14ac:dyDescent="0.3">
      <c r="A2235" s="1">
        <v>43894</v>
      </c>
      <c r="B2235" s="5">
        <v>12.464</v>
      </c>
      <c r="C2235" s="5">
        <v>12.450999999999999</v>
      </c>
      <c r="D2235" s="5">
        <v>0</v>
      </c>
      <c r="E2235" s="5">
        <v>0</v>
      </c>
      <c r="F2235" s="5">
        <v>0</v>
      </c>
      <c r="G2235" s="5">
        <v>0</v>
      </c>
    </row>
    <row r="2236" spans="1:7" x14ac:dyDescent="0.3">
      <c r="A2236" s="1">
        <v>43895</v>
      </c>
      <c r="B2236" s="5">
        <v>12.456</v>
      </c>
      <c r="C2236" s="5">
        <v>12.516999999999999</v>
      </c>
      <c r="D2236" s="5">
        <v>0</v>
      </c>
      <c r="E2236" s="5">
        <v>0</v>
      </c>
      <c r="F2236" s="5">
        <v>0</v>
      </c>
      <c r="G2236" s="5">
        <v>0</v>
      </c>
    </row>
    <row r="2237" spans="1:7" x14ac:dyDescent="0.3">
      <c r="A2237" s="1">
        <v>43898</v>
      </c>
      <c r="B2237" s="5">
        <v>12.436</v>
      </c>
      <c r="C2237" s="5">
        <v>12.57</v>
      </c>
      <c r="D2237" s="5">
        <v>0</v>
      </c>
      <c r="E2237" s="5">
        <v>0</v>
      </c>
      <c r="F2237" s="5">
        <v>0</v>
      </c>
      <c r="G2237" s="5">
        <v>0</v>
      </c>
    </row>
    <row r="2238" spans="1:7" x14ac:dyDescent="0.3">
      <c r="A2238" s="1">
        <v>43899</v>
      </c>
      <c r="B2238" s="5">
        <v>12.382999999999999</v>
      </c>
      <c r="C2238" s="5">
        <v>12.25</v>
      </c>
      <c r="D2238" s="5">
        <v>0</v>
      </c>
      <c r="E2238" s="5">
        <v>0</v>
      </c>
      <c r="F2238" s="5">
        <v>0</v>
      </c>
      <c r="G2238" s="5">
        <v>0</v>
      </c>
    </row>
    <row r="2239" spans="1:7" x14ac:dyDescent="0.3">
      <c r="A2239" s="1">
        <v>43900</v>
      </c>
      <c r="B2239" s="5">
        <v>12.507999999999999</v>
      </c>
      <c r="C2239" s="5">
        <v>0</v>
      </c>
      <c r="D2239" s="5">
        <v>12.742000000000001</v>
      </c>
      <c r="E2239" s="5">
        <v>12.75</v>
      </c>
      <c r="F2239" s="5">
        <v>0</v>
      </c>
      <c r="G2239" s="5">
        <v>0</v>
      </c>
    </row>
    <row r="2240" spans="1:7" x14ac:dyDescent="0.3">
      <c r="A2240" s="1">
        <v>43901</v>
      </c>
      <c r="B2240" s="5">
        <v>12.548</v>
      </c>
      <c r="C2240" s="5">
        <v>12.681999999999999</v>
      </c>
      <c r="D2240" s="5">
        <v>12.703000000000001</v>
      </c>
      <c r="E2240" s="5">
        <v>12.75</v>
      </c>
      <c r="F2240" s="5">
        <v>0</v>
      </c>
      <c r="G2240" s="5">
        <v>0</v>
      </c>
    </row>
    <row r="2241" spans="1:7" x14ac:dyDescent="0.3">
      <c r="A2241" s="1">
        <v>43905</v>
      </c>
      <c r="B2241" s="5">
        <v>12.581999999999999</v>
      </c>
      <c r="C2241" s="5">
        <v>12.601999999999999</v>
      </c>
      <c r="D2241" s="5">
        <v>0</v>
      </c>
      <c r="E2241" s="5">
        <v>12.744</v>
      </c>
      <c r="F2241" s="5">
        <v>0</v>
      </c>
      <c r="G2241" s="5">
        <v>0</v>
      </c>
    </row>
    <row r="2242" spans="1:7" x14ac:dyDescent="0.3">
      <c r="A2242" s="1">
        <v>43906</v>
      </c>
      <c r="B2242" s="5">
        <v>12.635999999999999</v>
      </c>
      <c r="C2242" s="5">
        <v>12.25</v>
      </c>
      <c r="D2242" s="5">
        <v>0</v>
      </c>
      <c r="E2242" s="5">
        <v>12.75</v>
      </c>
      <c r="F2242" s="5">
        <v>0</v>
      </c>
      <c r="G2242" s="5">
        <v>0</v>
      </c>
    </row>
    <row r="2243" spans="1:7" x14ac:dyDescent="0.3">
      <c r="A2243" s="1">
        <v>43907</v>
      </c>
      <c r="B2243" s="5">
        <v>9.69</v>
      </c>
      <c r="C2243" s="5">
        <v>0</v>
      </c>
      <c r="D2243" s="5">
        <v>11.093</v>
      </c>
      <c r="E2243" s="5">
        <v>11.21</v>
      </c>
      <c r="F2243" s="5">
        <v>0</v>
      </c>
      <c r="G2243" s="5">
        <v>0</v>
      </c>
    </row>
    <row r="2244" spans="1:7" x14ac:dyDescent="0.3">
      <c r="A2244" s="1">
        <v>43908</v>
      </c>
      <c r="B2244" s="5">
        <v>9.8070000000000004</v>
      </c>
      <c r="C2244" s="5">
        <v>9.8059999999999992</v>
      </c>
      <c r="D2244" s="5">
        <v>9.7170000000000005</v>
      </c>
      <c r="E2244" s="5">
        <v>9.8070000000000004</v>
      </c>
      <c r="F2244" s="5">
        <v>0</v>
      </c>
      <c r="G2244" s="5">
        <v>9.83</v>
      </c>
    </row>
    <row r="2245" spans="1:7" x14ac:dyDescent="0.3">
      <c r="A2245" s="1">
        <v>43909</v>
      </c>
      <c r="B2245" s="5">
        <v>9.8840000000000003</v>
      </c>
      <c r="C2245" s="5">
        <v>9.9909999999999997</v>
      </c>
      <c r="D2245" s="5">
        <v>9.8000000000000007</v>
      </c>
      <c r="E2245" s="5">
        <v>0</v>
      </c>
      <c r="F2245" s="5">
        <v>0</v>
      </c>
      <c r="G2245" s="5">
        <v>0</v>
      </c>
    </row>
    <row r="2246" spans="1:7" x14ac:dyDescent="0.3">
      <c r="A2246" s="1">
        <v>43912</v>
      </c>
      <c r="B2246" s="5">
        <v>9.76</v>
      </c>
      <c r="C2246" s="5">
        <v>9.7439999999999998</v>
      </c>
      <c r="D2246" s="5">
        <v>10</v>
      </c>
      <c r="E2246" s="5">
        <v>0</v>
      </c>
      <c r="F2246" s="5">
        <v>0</v>
      </c>
      <c r="G2246" s="5">
        <v>0</v>
      </c>
    </row>
    <row r="2247" spans="1:7" x14ac:dyDescent="0.3">
      <c r="A2247" s="1">
        <v>43913</v>
      </c>
      <c r="B2247" s="5">
        <v>9.4880000000000013</v>
      </c>
      <c r="C2247" s="5">
        <v>9.25</v>
      </c>
      <c r="D2247" s="5">
        <v>9.8000000000000007</v>
      </c>
      <c r="E2247" s="5">
        <v>0</v>
      </c>
      <c r="F2247" s="5">
        <v>0</v>
      </c>
      <c r="G2247" s="5">
        <v>0</v>
      </c>
    </row>
    <row r="2248" spans="1:7" x14ac:dyDescent="0.3">
      <c r="A2248" s="1">
        <v>43914</v>
      </c>
      <c r="B2248" s="5">
        <v>9.7199999999999989</v>
      </c>
      <c r="C2248" s="5">
        <v>0</v>
      </c>
      <c r="D2248" s="5">
        <v>10.051</v>
      </c>
      <c r="E2248" s="5">
        <v>10.113999999999999</v>
      </c>
      <c r="F2248" s="5">
        <v>0</v>
      </c>
      <c r="G2248" s="5">
        <v>0</v>
      </c>
    </row>
    <row r="2249" spans="1:7" x14ac:dyDescent="0.3">
      <c r="A2249" s="1">
        <v>43915</v>
      </c>
      <c r="B2249" s="5">
        <v>9.7249999999999996</v>
      </c>
      <c r="C2249" s="5">
        <v>9.8510000000000009</v>
      </c>
      <c r="D2249" s="5">
        <v>9.8129999999999988</v>
      </c>
      <c r="E2249" s="5">
        <v>10.084999999999999</v>
      </c>
      <c r="F2249" s="5">
        <v>0</v>
      </c>
      <c r="G2249" s="5">
        <v>0</v>
      </c>
    </row>
    <row r="2250" spans="1:7" x14ac:dyDescent="0.3">
      <c r="A2250" s="1">
        <v>43916</v>
      </c>
      <c r="B2250" s="5">
        <v>9.7330000000000005</v>
      </c>
      <c r="C2250" s="5">
        <v>9.8000000000000007</v>
      </c>
      <c r="D2250" s="5">
        <v>9.984</v>
      </c>
      <c r="E2250" s="5">
        <v>9.9049999999999994</v>
      </c>
      <c r="F2250" s="5">
        <v>0</v>
      </c>
      <c r="G2250" s="5">
        <v>0</v>
      </c>
    </row>
    <row r="2251" spans="1:7" x14ac:dyDescent="0.3">
      <c r="A2251" s="1">
        <v>43919</v>
      </c>
      <c r="B2251" s="5">
        <v>9.7370000000000001</v>
      </c>
      <c r="C2251" s="5">
        <v>9.65</v>
      </c>
      <c r="D2251" s="5">
        <v>0</v>
      </c>
      <c r="E2251" s="5">
        <v>10.08</v>
      </c>
      <c r="F2251" s="5">
        <v>0</v>
      </c>
      <c r="G2251" s="5">
        <v>0</v>
      </c>
    </row>
    <row r="2252" spans="1:7" x14ac:dyDescent="0.3">
      <c r="A2252" s="1">
        <v>43920</v>
      </c>
      <c r="B2252" s="5">
        <v>9.7839999999999989</v>
      </c>
      <c r="C2252" s="5">
        <v>10.015000000000001</v>
      </c>
      <c r="D2252" s="5">
        <v>9.75</v>
      </c>
      <c r="E2252" s="5">
        <v>10.020999999999999</v>
      </c>
      <c r="F2252" s="5">
        <v>0</v>
      </c>
      <c r="G2252" s="5">
        <v>0</v>
      </c>
    </row>
    <row r="2253" spans="1:7" x14ac:dyDescent="0.3">
      <c r="A2253" s="1">
        <v>43921</v>
      </c>
      <c r="B2253" s="5">
        <v>9.9</v>
      </c>
      <c r="C2253" s="5">
        <v>0</v>
      </c>
      <c r="D2253" s="5">
        <v>9.9589999999999996</v>
      </c>
      <c r="E2253" s="5">
        <v>9.9740000000000002</v>
      </c>
      <c r="F2253" s="5">
        <v>0</v>
      </c>
      <c r="G2253" s="5">
        <v>0</v>
      </c>
    </row>
    <row r="2254" spans="1:7" x14ac:dyDescent="0.3">
      <c r="A2254" s="1">
        <v>43922</v>
      </c>
      <c r="B2254" s="5">
        <v>9.6390000000000011</v>
      </c>
      <c r="C2254" s="5">
        <v>9.7189999999999994</v>
      </c>
      <c r="D2254" s="5">
        <v>9.843</v>
      </c>
      <c r="E2254" s="5">
        <v>0</v>
      </c>
      <c r="F2254" s="5">
        <v>0</v>
      </c>
      <c r="G2254" s="5">
        <v>0</v>
      </c>
    </row>
    <row r="2255" spans="1:7" x14ac:dyDescent="0.3">
      <c r="A2255" s="1">
        <v>43923</v>
      </c>
      <c r="B2255" s="5">
        <v>9.6240000000000006</v>
      </c>
      <c r="C2255" s="5">
        <v>9.4450000000000003</v>
      </c>
      <c r="D2255" s="5">
        <v>9.5359999999999996</v>
      </c>
      <c r="E2255" s="5">
        <v>0</v>
      </c>
      <c r="F2255" s="5">
        <v>0</v>
      </c>
      <c r="G2255" s="5">
        <v>0</v>
      </c>
    </row>
    <row r="2256" spans="1:7" x14ac:dyDescent="0.3">
      <c r="A2256" s="1">
        <v>43926</v>
      </c>
      <c r="B2256" s="5">
        <v>9.4009999999999998</v>
      </c>
      <c r="C2256" s="5">
        <v>9.5329999999999995</v>
      </c>
      <c r="D2256" s="5">
        <v>9.657</v>
      </c>
      <c r="E2256" s="5">
        <v>0</v>
      </c>
      <c r="F2256" s="5">
        <v>0</v>
      </c>
      <c r="G2256" s="5">
        <v>0</v>
      </c>
    </row>
    <row r="2257" spans="1:7" x14ac:dyDescent="0.3">
      <c r="A2257" s="1">
        <v>43927</v>
      </c>
      <c r="B2257" s="5">
        <v>9.3340000000000014</v>
      </c>
      <c r="C2257" s="5">
        <v>9.7000000000000011</v>
      </c>
      <c r="D2257" s="5">
        <v>0</v>
      </c>
      <c r="E2257" s="5">
        <v>0</v>
      </c>
      <c r="F2257" s="5">
        <v>0</v>
      </c>
      <c r="G2257" s="5">
        <v>0</v>
      </c>
    </row>
    <row r="2258" spans="1:7" x14ac:dyDescent="0.3">
      <c r="A2258" s="1">
        <v>43928</v>
      </c>
      <c r="B2258" s="5">
        <v>9.722999999999999</v>
      </c>
      <c r="C2258" s="5">
        <v>9.9</v>
      </c>
      <c r="D2258" s="5">
        <v>10.007000000000001</v>
      </c>
      <c r="E2258" s="5">
        <v>9.9760000000000009</v>
      </c>
      <c r="F2258" s="5">
        <v>0</v>
      </c>
      <c r="G2258" s="5">
        <v>0</v>
      </c>
    </row>
    <row r="2259" spans="1:7" x14ac:dyDescent="0.3">
      <c r="A2259" s="1">
        <v>43929</v>
      </c>
      <c r="B2259" s="5">
        <v>9.6869999999999994</v>
      </c>
      <c r="C2259" s="5">
        <v>9.9130000000000003</v>
      </c>
      <c r="D2259" s="5">
        <v>9.99</v>
      </c>
      <c r="E2259" s="5">
        <v>9.923</v>
      </c>
      <c r="F2259" s="5">
        <v>0</v>
      </c>
      <c r="G2259" s="5">
        <v>0</v>
      </c>
    </row>
    <row r="2260" spans="1:7" x14ac:dyDescent="0.3">
      <c r="A2260" s="1">
        <v>43930</v>
      </c>
      <c r="B2260" s="5">
        <v>9.657</v>
      </c>
      <c r="C2260" s="5">
        <v>0</v>
      </c>
      <c r="D2260" s="5">
        <v>9.9510000000000005</v>
      </c>
      <c r="E2260" s="5">
        <v>9.9130000000000003</v>
      </c>
      <c r="F2260" s="5">
        <v>0</v>
      </c>
      <c r="G2260" s="5">
        <v>0</v>
      </c>
    </row>
    <row r="2261" spans="1:7" x14ac:dyDescent="0.3">
      <c r="A2261" s="1">
        <v>43933</v>
      </c>
      <c r="B2261" s="5">
        <v>9.668000000000001</v>
      </c>
      <c r="C2261" s="5">
        <v>9.5</v>
      </c>
      <c r="D2261" s="5">
        <v>0</v>
      </c>
      <c r="E2261" s="5">
        <v>9.9290000000000003</v>
      </c>
      <c r="F2261" s="5">
        <v>0</v>
      </c>
      <c r="G2261" s="5">
        <v>0</v>
      </c>
    </row>
    <row r="2262" spans="1:7" x14ac:dyDescent="0.3">
      <c r="A2262" s="1">
        <v>43934</v>
      </c>
      <c r="B2262" s="5">
        <v>9.6560000000000006</v>
      </c>
      <c r="C2262" s="5">
        <v>9.9</v>
      </c>
      <c r="D2262" s="5">
        <v>0</v>
      </c>
      <c r="E2262" s="5">
        <v>9.8960000000000008</v>
      </c>
      <c r="F2262" s="5">
        <v>0</v>
      </c>
      <c r="G2262" s="5">
        <v>0</v>
      </c>
    </row>
    <row r="2263" spans="1:7" x14ac:dyDescent="0.3">
      <c r="A2263" s="1">
        <v>43935</v>
      </c>
      <c r="B2263" s="5">
        <v>9.7219999999999995</v>
      </c>
      <c r="C2263" s="5">
        <v>9.5500000000000007</v>
      </c>
      <c r="D2263" s="5">
        <v>9.875</v>
      </c>
      <c r="E2263" s="5">
        <v>10.067</v>
      </c>
      <c r="F2263" s="5">
        <v>0</v>
      </c>
      <c r="G2263" s="5">
        <v>0</v>
      </c>
    </row>
    <row r="2264" spans="1:7" x14ac:dyDescent="0.3">
      <c r="A2264" s="1">
        <v>43936</v>
      </c>
      <c r="B2264" s="5">
        <v>9.7140000000000004</v>
      </c>
      <c r="C2264" s="5">
        <v>9.8940000000000001</v>
      </c>
      <c r="D2264" s="5">
        <v>9.886000000000001</v>
      </c>
      <c r="E2264" s="5">
        <v>0</v>
      </c>
      <c r="F2264" s="5">
        <v>0</v>
      </c>
      <c r="G2264" s="5">
        <v>0</v>
      </c>
    </row>
    <row r="2265" spans="1:7" x14ac:dyDescent="0.3">
      <c r="A2265" s="1">
        <v>43937</v>
      </c>
      <c r="B2265" s="5">
        <v>9.761000000000001</v>
      </c>
      <c r="C2265" s="5">
        <v>0</v>
      </c>
      <c r="D2265" s="5">
        <v>9.9750000000000014</v>
      </c>
      <c r="E2265" s="5">
        <v>10.199999999999999</v>
      </c>
      <c r="F2265" s="5">
        <v>0</v>
      </c>
      <c r="G2265" s="5">
        <v>0</v>
      </c>
    </row>
    <row r="2266" spans="1:7" x14ac:dyDescent="0.3">
      <c r="A2266" s="1">
        <v>43942</v>
      </c>
      <c r="B2266" s="5">
        <v>9.75</v>
      </c>
      <c r="C2266" s="5">
        <v>9.75</v>
      </c>
      <c r="D2266" s="5">
        <v>9.9510000000000005</v>
      </c>
      <c r="E2266" s="5">
        <v>9.9440000000000008</v>
      </c>
      <c r="F2266" s="5">
        <v>10.106999999999999</v>
      </c>
      <c r="G2266" s="5">
        <v>0</v>
      </c>
    </row>
    <row r="2267" spans="1:7" x14ac:dyDescent="0.3">
      <c r="A2267" s="1">
        <v>43943</v>
      </c>
      <c r="B2267" s="5">
        <v>9.6259999999999994</v>
      </c>
      <c r="C2267" s="5">
        <v>10.097000000000001</v>
      </c>
      <c r="D2267" s="5">
        <v>9.7119999999999997</v>
      </c>
      <c r="E2267" s="5">
        <v>9.754999999999999</v>
      </c>
      <c r="F2267" s="5">
        <v>9.9</v>
      </c>
      <c r="G2267" s="5">
        <v>0</v>
      </c>
    </row>
    <row r="2268" spans="1:7" x14ac:dyDescent="0.3">
      <c r="A2268" s="1">
        <v>43944</v>
      </c>
      <c r="B2268" s="5">
        <v>9.5310000000000006</v>
      </c>
      <c r="C2268" s="5">
        <v>9.5570000000000004</v>
      </c>
      <c r="D2268" s="5">
        <v>9.8729999999999993</v>
      </c>
      <c r="E2268" s="5">
        <v>9.65</v>
      </c>
      <c r="F2268" s="5">
        <v>0</v>
      </c>
      <c r="G2268" s="5">
        <v>0</v>
      </c>
    </row>
    <row r="2269" spans="1:7" x14ac:dyDescent="0.3">
      <c r="A2269" s="1">
        <v>43947</v>
      </c>
      <c r="B2269" s="5">
        <v>9.5280000000000005</v>
      </c>
      <c r="C2269" s="5">
        <v>0</v>
      </c>
      <c r="D2269" s="5">
        <v>0</v>
      </c>
      <c r="E2269" s="5">
        <v>9.661999999999999</v>
      </c>
      <c r="F2269" s="5">
        <v>10.100000000000001</v>
      </c>
      <c r="G2269" s="5">
        <v>0</v>
      </c>
    </row>
    <row r="2270" spans="1:7" x14ac:dyDescent="0.3">
      <c r="A2270" s="1">
        <v>43948</v>
      </c>
      <c r="B2270" s="5">
        <v>9.5079999999999991</v>
      </c>
      <c r="C2270" s="5">
        <v>9.6</v>
      </c>
      <c r="D2270" s="5">
        <v>0</v>
      </c>
      <c r="E2270" s="5">
        <v>9.6329999999999991</v>
      </c>
      <c r="F2270" s="5">
        <v>9.8000000000000007</v>
      </c>
      <c r="G2270" s="5">
        <v>0</v>
      </c>
    </row>
    <row r="2271" spans="1:7" x14ac:dyDescent="0.3">
      <c r="A2271" s="1">
        <v>43949</v>
      </c>
      <c r="B2271" s="5">
        <v>9.4979999999999993</v>
      </c>
      <c r="C2271" s="5">
        <v>0</v>
      </c>
      <c r="D2271" s="5">
        <v>9.7080000000000002</v>
      </c>
      <c r="E2271" s="5">
        <v>9.7309999999999999</v>
      </c>
      <c r="F2271" s="5">
        <v>0</v>
      </c>
      <c r="G2271" s="5">
        <v>0</v>
      </c>
    </row>
    <row r="2272" spans="1:7" x14ac:dyDescent="0.3">
      <c r="A2272" s="1">
        <v>43950</v>
      </c>
      <c r="B2272" s="5">
        <v>9.452</v>
      </c>
      <c r="C2272" s="5">
        <v>9.5009999999999994</v>
      </c>
      <c r="D2272" s="5">
        <v>0</v>
      </c>
      <c r="E2272" s="5">
        <v>0</v>
      </c>
      <c r="F2272" s="5">
        <v>0</v>
      </c>
      <c r="G2272" s="5">
        <v>0</v>
      </c>
    </row>
    <row r="2273" spans="1:7" x14ac:dyDescent="0.3">
      <c r="A2273" s="1">
        <v>43951</v>
      </c>
      <c r="B2273" s="5">
        <v>9.463000000000001</v>
      </c>
      <c r="C2273" s="5">
        <v>9.327</v>
      </c>
      <c r="D2273" s="5">
        <v>9.25</v>
      </c>
      <c r="E2273" s="5">
        <v>0</v>
      </c>
      <c r="F2273" s="5">
        <v>0</v>
      </c>
      <c r="G2273" s="5">
        <v>0</v>
      </c>
    </row>
    <row r="2274" spans="1:7" x14ac:dyDescent="0.3">
      <c r="A2274" s="1">
        <v>43954</v>
      </c>
      <c r="B2274" s="5">
        <v>9.4139999999999997</v>
      </c>
      <c r="C2274" s="5">
        <v>9.4689999999999994</v>
      </c>
      <c r="D2274" s="5">
        <v>0</v>
      </c>
      <c r="E2274" s="5">
        <v>9.5500000000000007</v>
      </c>
      <c r="F2274" s="5">
        <v>0</v>
      </c>
      <c r="G2274" s="5">
        <v>0</v>
      </c>
    </row>
    <row r="2275" spans="1:7" x14ac:dyDescent="0.3">
      <c r="A2275" s="1">
        <v>43955</v>
      </c>
      <c r="B2275" s="5">
        <v>9.3630000000000013</v>
      </c>
      <c r="C2275" s="5">
        <v>0</v>
      </c>
      <c r="D2275" s="5">
        <v>0</v>
      </c>
      <c r="E2275" s="5">
        <v>0</v>
      </c>
      <c r="F2275" s="5">
        <v>0</v>
      </c>
      <c r="G2275" s="5">
        <v>0</v>
      </c>
    </row>
    <row r="2276" spans="1:7" x14ac:dyDescent="0.3">
      <c r="A2276" s="1">
        <v>43956</v>
      </c>
      <c r="B2276" s="5">
        <v>9.6660000000000004</v>
      </c>
      <c r="C2276" s="5">
        <v>9.7000000000000011</v>
      </c>
      <c r="D2276" s="5">
        <v>9.9120000000000008</v>
      </c>
      <c r="E2276" s="5">
        <v>9.9870000000000001</v>
      </c>
      <c r="F2276" s="5">
        <v>0</v>
      </c>
      <c r="G2276" s="5">
        <v>9.9</v>
      </c>
    </row>
    <row r="2277" spans="1:7" x14ac:dyDescent="0.3">
      <c r="A2277" s="1">
        <v>43957</v>
      </c>
      <c r="B2277" s="5">
        <v>9.7390000000000008</v>
      </c>
      <c r="C2277" s="5">
        <v>9.9</v>
      </c>
      <c r="D2277" s="5">
        <v>9.9359999999999999</v>
      </c>
      <c r="E2277" s="5">
        <v>9.8280000000000012</v>
      </c>
      <c r="F2277" s="5">
        <v>0</v>
      </c>
      <c r="G2277" s="5">
        <v>10.15</v>
      </c>
    </row>
    <row r="2278" spans="1:7" x14ac:dyDescent="0.3">
      <c r="A2278" s="1">
        <v>43958</v>
      </c>
      <c r="B2278" s="5">
        <v>9.798</v>
      </c>
      <c r="C2278" s="5">
        <v>0</v>
      </c>
      <c r="D2278" s="5">
        <v>9.8439999999999994</v>
      </c>
      <c r="E2278" s="5">
        <v>9.661999999999999</v>
      </c>
      <c r="F2278" s="5">
        <v>0</v>
      </c>
      <c r="G2278" s="5">
        <v>0</v>
      </c>
    </row>
    <row r="2279" spans="1:7" x14ac:dyDescent="0.3">
      <c r="A2279" s="1">
        <v>43961</v>
      </c>
      <c r="B2279" s="5">
        <v>9.8159999999999989</v>
      </c>
      <c r="C2279" s="5">
        <v>9.7199999999999989</v>
      </c>
      <c r="D2279" s="5">
        <v>9.9250000000000007</v>
      </c>
      <c r="E2279" s="5">
        <v>9.9629999999999992</v>
      </c>
      <c r="F2279" s="5">
        <v>0</v>
      </c>
      <c r="G2279" s="5">
        <v>0</v>
      </c>
    </row>
    <row r="2280" spans="1:7" x14ac:dyDescent="0.3">
      <c r="A2280" s="1">
        <v>43962</v>
      </c>
      <c r="B2280" s="5">
        <v>9.7889999999999997</v>
      </c>
      <c r="C2280" s="5">
        <v>0</v>
      </c>
      <c r="D2280" s="5">
        <v>9.8000000000000007</v>
      </c>
      <c r="E2280" s="5">
        <v>9.9059999999999988</v>
      </c>
      <c r="F2280" s="5">
        <v>0</v>
      </c>
      <c r="G2280" s="5">
        <v>0</v>
      </c>
    </row>
    <row r="2281" spans="1:7" x14ac:dyDescent="0.3">
      <c r="A2281" s="1">
        <v>43963</v>
      </c>
      <c r="B2281" s="5">
        <v>9.8230000000000004</v>
      </c>
      <c r="C2281" s="5">
        <v>9.8979999999999997</v>
      </c>
      <c r="D2281" s="5">
        <v>10.022</v>
      </c>
      <c r="E2281" s="5">
        <v>9.9109999999999996</v>
      </c>
      <c r="F2281" s="5">
        <v>0</v>
      </c>
      <c r="G2281" s="5">
        <v>0</v>
      </c>
    </row>
    <row r="2282" spans="1:7" x14ac:dyDescent="0.3">
      <c r="A2282" s="1">
        <v>43964</v>
      </c>
      <c r="B2282" s="5">
        <v>9.8030000000000008</v>
      </c>
      <c r="C2282" s="5">
        <v>9.9770000000000003</v>
      </c>
      <c r="D2282" s="5">
        <v>9.9830000000000005</v>
      </c>
      <c r="E2282" s="5">
        <v>0</v>
      </c>
      <c r="F2282" s="5">
        <v>0</v>
      </c>
      <c r="G2282" s="5">
        <v>0</v>
      </c>
    </row>
    <row r="2283" spans="1:7" x14ac:dyDescent="0.3">
      <c r="A2283" s="1">
        <v>43965</v>
      </c>
      <c r="B2283" s="5">
        <v>9.8040000000000003</v>
      </c>
      <c r="C2283" s="5">
        <v>9.9770000000000003</v>
      </c>
      <c r="D2283" s="5">
        <v>0</v>
      </c>
      <c r="E2283" s="5">
        <v>0</v>
      </c>
      <c r="F2283" s="5">
        <v>0</v>
      </c>
      <c r="G2283" s="5">
        <v>0</v>
      </c>
    </row>
    <row r="2284" spans="1:7" x14ac:dyDescent="0.3">
      <c r="A2284" s="1">
        <v>43968</v>
      </c>
      <c r="B2284" s="5">
        <v>9.5890000000000004</v>
      </c>
      <c r="C2284" s="5">
        <v>9.7210000000000001</v>
      </c>
      <c r="D2284" s="5">
        <v>9.3000000000000007</v>
      </c>
      <c r="E2284" s="5">
        <v>9.9770000000000003</v>
      </c>
      <c r="F2284" s="5">
        <v>10.100000000000001</v>
      </c>
      <c r="G2284" s="5">
        <v>0</v>
      </c>
    </row>
    <row r="2285" spans="1:7" x14ac:dyDescent="0.3">
      <c r="A2285" s="1">
        <v>43969</v>
      </c>
      <c r="B2285" s="5">
        <v>9.4610000000000003</v>
      </c>
      <c r="C2285" s="5">
        <v>9.75</v>
      </c>
      <c r="D2285" s="5">
        <v>0</v>
      </c>
      <c r="E2285" s="5">
        <v>0</v>
      </c>
      <c r="F2285" s="5">
        <v>0</v>
      </c>
      <c r="G2285" s="5">
        <v>0</v>
      </c>
    </row>
    <row r="2286" spans="1:7" x14ac:dyDescent="0.3">
      <c r="A2286" s="1">
        <v>43970</v>
      </c>
      <c r="B2286" s="5">
        <v>9.8490000000000002</v>
      </c>
      <c r="C2286" s="5">
        <v>10.066000000000001</v>
      </c>
      <c r="D2286" s="5">
        <v>0</v>
      </c>
      <c r="E2286" s="5">
        <v>10.035</v>
      </c>
      <c r="F2286" s="5">
        <v>0</v>
      </c>
      <c r="G2286" s="5">
        <v>10.100000000000001</v>
      </c>
    </row>
    <row r="2287" spans="1:7" x14ac:dyDescent="0.3">
      <c r="A2287" s="1">
        <v>43971</v>
      </c>
      <c r="B2287" s="5">
        <v>9.8320000000000007</v>
      </c>
      <c r="C2287" s="5">
        <v>0</v>
      </c>
      <c r="D2287" s="5">
        <v>0</v>
      </c>
      <c r="E2287" s="5">
        <v>9.9760000000000009</v>
      </c>
      <c r="F2287" s="5">
        <v>0</v>
      </c>
      <c r="G2287" s="5">
        <v>0</v>
      </c>
    </row>
    <row r="2288" spans="1:7" x14ac:dyDescent="0.3">
      <c r="A2288" s="1">
        <v>43972</v>
      </c>
      <c r="B2288" s="5">
        <v>9.8439999999999994</v>
      </c>
      <c r="C2288" s="5">
        <v>0</v>
      </c>
      <c r="D2288" s="5">
        <v>0</v>
      </c>
      <c r="E2288" s="5">
        <v>9.8280000000000012</v>
      </c>
      <c r="F2288" s="5">
        <v>10.199999999999999</v>
      </c>
      <c r="G2288" s="5">
        <v>0</v>
      </c>
    </row>
    <row r="2289" spans="1:7" x14ac:dyDescent="0.3">
      <c r="A2289" s="1">
        <v>43982</v>
      </c>
      <c r="B2289" s="5">
        <v>9.6530000000000005</v>
      </c>
      <c r="C2289" s="5">
        <v>9.5120000000000005</v>
      </c>
      <c r="D2289" s="5">
        <v>0</v>
      </c>
      <c r="E2289" s="5">
        <v>10</v>
      </c>
      <c r="F2289" s="5">
        <v>0</v>
      </c>
      <c r="G2289" s="5">
        <v>0</v>
      </c>
    </row>
    <row r="2290" spans="1:7" x14ac:dyDescent="0.3">
      <c r="A2290" s="1">
        <v>43983</v>
      </c>
      <c r="B2290" s="5">
        <v>9.5200000000000014</v>
      </c>
      <c r="C2290" s="5">
        <v>0</v>
      </c>
      <c r="D2290" s="5">
        <v>9.25</v>
      </c>
      <c r="E2290" s="5">
        <v>0</v>
      </c>
      <c r="F2290" s="5">
        <v>0</v>
      </c>
      <c r="G2290" s="5">
        <v>0</v>
      </c>
    </row>
    <row r="2291" spans="1:7" x14ac:dyDescent="0.3">
      <c r="A2291" s="1">
        <v>43984</v>
      </c>
      <c r="B2291" s="5">
        <v>9.8570000000000011</v>
      </c>
      <c r="C2291" s="5">
        <v>9.7509999999999994</v>
      </c>
      <c r="D2291" s="5">
        <v>9.9440000000000008</v>
      </c>
      <c r="E2291" s="5">
        <v>10.059999999999999</v>
      </c>
      <c r="F2291" s="5">
        <v>0</v>
      </c>
      <c r="G2291" s="5">
        <v>0</v>
      </c>
    </row>
    <row r="2292" spans="1:7" x14ac:dyDescent="0.3">
      <c r="A2292" s="1">
        <v>43985</v>
      </c>
      <c r="B2292" s="5">
        <v>9.8350000000000009</v>
      </c>
      <c r="C2292" s="5">
        <v>9.786999999999999</v>
      </c>
      <c r="D2292" s="5">
        <v>9.8409999999999993</v>
      </c>
      <c r="E2292" s="5">
        <v>9.9150000000000009</v>
      </c>
      <c r="F2292" s="5">
        <v>0</v>
      </c>
      <c r="G2292" s="5">
        <v>0</v>
      </c>
    </row>
    <row r="2293" spans="1:7" x14ac:dyDescent="0.3">
      <c r="A2293" s="1">
        <v>43986</v>
      </c>
      <c r="B2293" s="5">
        <v>9.7989999999999995</v>
      </c>
      <c r="C2293" s="5">
        <v>9.7789999999999999</v>
      </c>
      <c r="D2293" s="5">
        <v>9.9150000000000009</v>
      </c>
      <c r="E2293" s="5">
        <v>9.8570000000000011</v>
      </c>
      <c r="F2293" s="5">
        <v>0</v>
      </c>
      <c r="G2293" s="5">
        <v>0</v>
      </c>
    </row>
    <row r="2294" spans="1:7" x14ac:dyDescent="0.3">
      <c r="A2294" s="1">
        <v>43989</v>
      </c>
      <c r="B2294" s="5">
        <v>9.7469999999999999</v>
      </c>
      <c r="C2294" s="5">
        <v>9.7590000000000003</v>
      </c>
      <c r="D2294" s="5">
        <v>9.7199999999999989</v>
      </c>
      <c r="E2294" s="5">
        <v>9.8520000000000003</v>
      </c>
      <c r="F2294" s="5">
        <v>9.9</v>
      </c>
      <c r="G2294" s="5">
        <v>0</v>
      </c>
    </row>
    <row r="2295" spans="1:7" x14ac:dyDescent="0.3">
      <c r="A2295" s="1">
        <v>43990</v>
      </c>
      <c r="B2295" s="5">
        <v>9.7070000000000007</v>
      </c>
      <c r="C2295" s="5">
        <v>0</v>
      </c>
      <c r="D2295" s="5">
        <v>9.25</v>
      </c>
      <c r="E2295" s="5">
        <v>9.85</v>
      </c>
      <c r="F2295" s="5">
        <v>0</v>
      </c>
      <c r="G2295" s="5">
        <v>0</v>
      </c>
    </row>
    <row r="2296" spans="1:7" x14ac:dyDescent="0.3">
      <c r="A2296" s="1">
        <v>43991</v>
      </c>
      <c r="B2296" s="5">
        <v>9.782</v>
      </c>
      <c r="C2296" s="5">
        <v>9.8570000000000011</v>
      </c>
      <c r="D2296" s="5">
        <v>9.8339999999999996</v>
      </c>
      <c r="E2296" s="5">
        <v>10.106999999999999</v>
      </c>
      <c r="F2296" s="5">
        <v>10.050000000000001</v>
      </c>
      <c r="G2296" s="5">
        <v>0</v>
      </c>
    </row>
    <row r="2297" spans="1:7" x14ac:dyDescent="0.3">
      <c r="A2297" s="1">
        <v>43992</v>
      </c>
      <c r="B2297" s="5">
        <v>9.7100000000000009</v>
      </c>
      <c r="C2297" s="5">
        <v>9.8170000000000002</v>
      </c>
      <c r="D2297" s="5">
        <v>9.6579999999999995</v>
      </c>
      <c r="E2297" s="5">
        <v>10</v>
      </c>
      <c r="F2297" s="5">
        <v>0</v>
      </c>
      <c r="G2297" s="5">
        <v>0</v>
      </c>
    </row>
    <row r="2298" spans="1:7" x14ac:dyDescent="0.3">
      <c r="A2298" s="1">
        <v>43993</v>
      </c>
      <c r="B2298" s="5">
        <v>9.7210000000000001</v>
      </c>
      <c r="C2298" s="5">
        <v>9.5749999999999993</v>
      </c>
      <c r="D2298" s="5">
        <v>9.85</v>
      </c>
      <c r="E2298" s="5">
        <v>10.100000000000001</v>
      </c>
      <c r="F2298" s="5">
        <v>0</v>
      </c>
      <c r="G2298" s="5">
        <v>0</v>
      </c>
    </row>
    <row r="2299" spans="1:7" x14ac:dyDescent="0.3">
      <c r="A2299" s="1">
        <v>43996</v>
      </c>
      <c r="B2299" s="5">
        <v>9.4659999999999993</v>
      </c>
      <c r="C2299" s="5">
        <v>9.4779999999999998</v>
      </c>
      <c r="D2299" s="5">
        <v>0</v>
      </c>
      <c r="E2299" s="5">
        <v>0</v>
      </c>
      <c r="F2299" s="5">
        <v>0</v>
      </c>
      <c r="G2299" s="5">
        <v>0</v>
      </c>
    </row>
    <row r="2300" spans="1:7" x14ac:dyDescent="0.3">
      <c r="A2300" s="1">
        <v>43997</v>
      </c>
      <c r="B2300" s="5">
        <v>9.3840000000000003</v>
      </c>
      <c r="C2300" s="5">
        <v>9.463000000000001</v>
      </c>
      <c r="D2300" s="5">
        <v>9.2810000000000006</v>
      </c>
      <c r="E2300" s="5">
        <v>0</v>
      </c>
      <c r="F2300" s="5">
        <v>0</v>
      </c>
      <c r="G2300" s="5">
        <v>0</v>
      </c>
    </row>
    <row r="2301" spans="1:7" x14ac:dyDescent="0.3">
      <c r="A2301" s="1">
        <v>43998</v>
      </c>
      <c r="B2301" s="5">
        <v>9.7690000000000001</v>
      </c>
      <c r="C2301" s="5">
        <v>9.75</v>
      </c>
      <c r="D2301" s="5">
        <v>9.952</v>
      </c>
      <c r="E2301" s="5">
        <v>10.036000000000001</v>
      </c>
      <c r="F2301" s="5">
        <v>9.9</v>
      </c>
      <c r="G2301" s="5">
        <v>9.75</v>
      </c>
    </row>
    <row r="2302" spans="1:7" x14ac:dyDescent="0.3">
      <c r="A2302" s="1">
        <v>43999</v>
      </c>
      <c r="B2302" s="5">
        <v>9.8250000000000011</v>
      </c>
      <c r="C2302" s="5">
        <v>9.7880000000000003</v>
      </c>
      <c r="D2302" s="5">
        <v>10.005000000000001</v>
      </c>
      <c r="E2302" s="5">
        <v>9.9210000000000012</v>
      </c>
      <c r="F2302" s="5">
        <v>0</v>
      </c>
      <c r="G2302" s="5">
        <v>9.9</v>
      </c>
    </row>
    <row r="2303" spans="1:7" x14ac:dyDescent="0.3">
      <c r="A2303" s="1">
        <v>44000</v>
      </c>
      <c r="B2303" s="5">
        <v>9.8739999999999988</v>
      </c>
      <c r="C2303" s="5">
        <v>10</v>
      </c>
      <c r="D2303" s="5">
        <v>10.143000000000001</v>
      </c>
      <c r="E2303" s="5">
        <v>10.104000000000001</v>
      </c>
      <c r="F2303" s="5">
        <v>0</v>
      </c>
      <c r="G2303" s="5">
        <v>0</v>
      </c>
    </row>
    <row r="2304" spans="1:7" x14ac:dyDescent="0.3">
      <c r="A2304" s="1">
        <v>44003</v>
      </c>
      <c r="B2304" s="5">
        <v>9.7430000000000003</v>
      </c>
      <c r="C2304" s="5">
        <v>10.050000000000001</v>
      </c>
      <c r="D2304" s="5">
        <v>10.093</v>
      </c>
      <c r="E2304" s="5">
        <v>10.005000000000001</v>
      </c>
      <c r="F2304" s="5">
        <v>0</v>
      </c>
      <c r="G2304" s="5">
        <v>0</v>
      </c>
    </row>
    <row r="2305" spans="1:7" x14ac:dyDescent="0.3">
      <c r="A2305" s="1">
        <v>44004</v>
      </c>
      <c r="B2305" s="5">
        <v>9.754999999999999</v>
      </c>
      <c r="C2305" s="5">
        <v>0</v>
      </c>
      <c r="D2305" s="5">
        <v>10.206999999999999</v>
      </c>
      <c r="E2305" s="5">
        <v>0</v>
      </c>
      <c r="F2305" s="5">
        <v>0</v>
      </c>
      <c r="G2305" s="5">
        <v>0</v>
      </c>
    </row>
    <row r="2306" spans="1:7" x14ac:dyDescent="0.3">
      <c r="A2306" s="1">
        <v>44005</v>
      </c>
      <c r="B2306" s="5">
        <v>9.8290000000000006</v>
      </c>
      <c r="C2306" s="5">
        <v>10.096</v>
      </c>
      <c r="D2306" s="5">
        <v>0</v>
      </c>
      <c r="E2306" s="5">
        <v>10.095000000000001</v>
      </c>
      <c r="F2306" s="5">
        <v>0</v>
      </c>
      <c r="G2306" s="5">
        <v>0</v>
      </c>
    </row>
    <row r="2307" spans="1:7" x14ac:dyDescent="0.3">
      <c r="A2307" s="1">
        <v>44006</v>
      </c>
      <c r="B2307" s="5">
        <v>9.8070000000000004</v>
      </c>
      <c r="C2307" s="5">
        <v>10.127000000000001</v>
      </c>
      <c r="D2307" s="5">
        <v>0</v>
      </c>
      <c r="E2307" s="5">
        <v>10.16</v>
      </c>
      <c r="F2307" s="5">
        <v>0</v>
      </c>
      <c r="G2307" s="5">
        <v>0</v>
      </c>
    </row>
    <row r="2308" spans="1:7" x14ac:dyDescent="0.3">
      <c r="A2308" s="1">
        <v>44007</v>
      </c>
      <c r="B2308" s="5">
        <v>9.7040000000000006</v>
      </c>
      <c r="C2308" s="5">
        <v>10</v>
      </c>
      <c r="D2308" s="5">
        <v>10.050000000000001</v>
      </c>
      <c r="E2308" s="5">
        <v>0</v>
      </c>
      <c r="F2308" s="5">
        <v>0</v>
      </c>
      <c r="G2308" s="5">
        <v>0</v>
      </c>
    </row>
    <row r="2309" spans="1:7" x14ac:dyDescent="0.3">
      <c r="A2309" s="1">
        <v>44010</v>
      </c>
      <c r="B2309" s="5">
        <v>9.6199999999999992</v>
      </c>
      <c r="C2309" s="5">
        <v>9.5500000000000007</v>
      </c>
      <c r="D2309" s="5">
        <v>9.9220000000000006</v>
      </c>
      <c r="E2309" s="5">
        <v>10.177</v>
      </c>
      <c r="F2309" s="5">
        <v>0</v>
      </c>
      <c r="G2309" s="5">
        <v>0</v>
      </c>
    </row>
    <row r="2310" spans="1:7" x14ac:dyDescent="0.3">
      <c r="A2310" s="1">
        <v>44011</v>
      </c>
      <c r="B2310" s="5">
        <v>9.6020000000000003</v>
      </c>
      <c r="C2310" s="5">
        <v>9.9359999999999999</v>
      </c>
      <c r="D2310" s="5">
        <v>9.8250000000000011</v>
      </c>
      <c r="E2310" s="5">
        <v>9.9039999999999999</v>
      </c>
      <c r="F2310" s="5">
        <v>0</v>
      </c>
      <c r="G2310" s="5">
        <v>0</v>
      </c>
    </row>
    <row r="2311" spans="1:7" x14ac:dyDescent="0.3">
      <c r="A2311" s="1">
        <v>44012</v>
      </c>
      <c r="B2311" s="5">
        <v>10.141999999999999</v>
      </c>
      <c r="C2311" s="5">
        <v>0</v>
      </c>
      <c r="D2311" s="5">
        <v>10.223000000000001</v>
      </c>
      <c r="E2311" s="5">
        <v>10.18</v>
      </c>
      <c r="F2311" s="5">
        <v>10.299999999999999</v>
      </c>
      <c r="G2311" s="5">
        <v>9.25</v>
      </c>
    </row>
    <row r="2312" spans="1:7" x14ac:dyDescent="0.3">
      <c r="A2312" s="1">
        <v>44017</v>
      </c>
      <c r="B2312" s="5">
        <v>10.061</v>
      </c>
      <c r="C2312" s="5">
        <v>10.23</v>
      </c>
      <c r="D2312" s="5">
        <v>10.353999999999999</v>
      </c>
      <c r="E2312" s="5">
        <v>10.147</v>
      </c>
      <c r="F2312" s="5">
        <v>10.299999999999999</v>
      </c>
      <c r="G2312" s="5">
        <v>0</v>
      </c>
    </row>
    <row r="2313" spans="1:7" x14ac:dyDescent="0.3">
      <c r="A2313" s="1">
        <v>44018</v>
      </c>
      <c r="B2313" s="5">
        <v>10.133000000000001</v>
      </c>
      <c r="C2313" s="5">
        <v>0</v>
      </c>
      <c r="D2313" s="5">
        <v>9.75</v>
      </c>
      <c r="E2313" s="5">
        <v>10.331</v>
      </c>
      <c r="F2313" s="5">
        <v>0</v>
      </c>
      <c r="G2313" s="5">
        <v>0</v>
      </c>
    </row>
    <row r="2314" spans="1:7" x14ac:dyDescent="0.3">
      <c r="A2314" s="1">
        <v>44019</v>
      </c>
      <c r="B2314" s="5">
        <v>10.189</v>
      </c>
      <c r="C2314" s="5">
        <v>0</v>
      </c>
      <c r="D2314" s="5">
        <v>10.224</v>
      </c>
      <c r="E2314" s="5">
        <v>10.33</v>
      </c>
      <c r="F2314" s="5">
        <v>10.35</v>
      </c>
      <c r="G2314" s="5">
        <v>0</v>
      </c>
    </row>
    <row r="2315" spans="1:7" x14ac:dyDescent="0.3">
      <c r="A2315" s="1">
        <v>44020</v>
      </c>
      <c r="B2315" s="5">
        <v>10.01</v>
      </c>
      <c r="C2315" s="5">
        <v>10.113</v>
      </c>
      <c r="D2315" s="5">
        <v>0</v>
      </c>
      <c r="E2315" s="5">
        <v>0</v>
      </c>
      <c r="F2315" s="5">
        <v>0</v>
      </c>
      <c r="G2315" s="5">
        <v>0</v>
      </c>
    </row>
    <row r="2316" spans="1:7" x14ac:dyDescent="0.3">
      <c r="A2316" s="1">
        <v>44021</v>
      </c>
      <c r="B2316" s="5">
        <v>9.6349999999999998</v>
      </c>
      <c r="C2316" s="5">
        <v>9.8570000000000011</v>
      </c>
      <c r="D2316" s="5">
        <v>0</v>
      </c>
      <c r="E2316" s="5">
        <v>0</v>
      </c>
      <c r="F2316" s="5">
        <v>0</v>
      </c>
      <c r="G2316" s="5">
        <v>0</v>
      </c>
    </row>
    <row r="2317" spans="1:7" x14ac:dyDescent="0.3">
      <c r="A2317" s="1">
        <v>44024</v>
      </c>
      <c r="B2317" s="5">
        <v>9.7460000000000004</v>
      </c>
      <c r="C2317" s="5">
        <v>10.004</v>
      </c>
      <c r="D2317" s="5">
        <v>0</v>
      </c>
      <c r="E2317" s="5">
        <v>0</v>
      </c>
      <c r="F2317" s="5">
        <v>0</v>
      </c>
      <c r="G2317" s="5">
        <v>0</v>
      </c>
    </row>
    <row r="2318" spans="1:7" x14ac:dyDescent="0.3">
      <c r="A2318" s="1">
        <v>44025</v>
      </c>
      <c r="B2318" s="5">
        <v>9.6639999999999997</v>
      </c>
      <c r="C2318" s="5">
        <v>0</v>
      </c>
      <c r="D2318" s="5">
        <v>10.326000000000001</v>
      </c>
      <c r="E2318" s="5">
        <v>0</v>
      </c>
      <c r="F2318" s="5">
        <v>0</v>
      </c>
      <c r="G2318" s="5">
        <v>0</v>
      </c>
    </row>
    <row r="2319" spans="1:7" x14ac:dyDescent="0.3">
      <c r="A2319" s="1">
        <v>44026</v>
      </c>
      <c r="B2319" s="5">
        <v>10.106</v>
      </c>
      <c r="C2319" s="5">
        <v>0</v>
      </c>
      <c r="D2319" s="5">
        <v>10.212999999999999</v>
      </c>
      <c r="E2319" s="5">
        <v>10.206999999999999</v>
      </c>
      <c r="F2319" s="5">
        <v>0</v>
      </c>
      <c r="G2319" s="5">
        <v>0</v>
      </c>
    </row>
    <row r="2320" spans="1:7" x14ac:dyDescent="0.3">
      <c r="A2320" s="1">
        <v>44027</v>
      </c>
      <c r="B2320" s="5">
        <v>10.113999999999999</v>
      </c>
      <c r="C2320" s="5">
        <v>0</v>
      </c>
      <c r="D2320" s="5">
        <v>10.199999999999999</v>
      </c>
      <c r="E2320" s="5">
        <v>10.244999999999999</v>
      </c>
      <c r="F2320" s="5">
        <v>0</v>
      </c>
      <c r="G2320" s="5">
        <v>0</v>
      </c>
    </row>
    <row r="2321" spans="1:7" x14ac:dyDescent="0.3">
      <c r="A2321" s="1">
        <v>44028</v>
      </c>
      <c r="B2321" s="5">
        <v>10.108000000000001</v>
      </c>
      <c r="C2321" s="5">
        <v>0</v>
      </c>
      <c r="D2321" s="5">
        <v>0</v>
      </c>
      <c r="E2321" s="5">
        <v>9.25</v>
      </c>
      <c r="F2321" s="5">
        <v>0</v>
      </c>
      <c r="G2321" s="5">
        <v>0</v>
      </c>
    </row>
    <row r="2322" spans="1:7" x14ac:dyDescent="0.3">
      <c r="A2322" s="1">
        <v>44031</v>
      </c>
      <c r="B2322" s="5">
        <v>10.113999999999999</v>
      </c>
      <c r="C2322" s="5">
        <v>10.25</v>
      </c>
      <c r="D2322" s="5">
        <v>10.192</v>
      </c>
      <c r="E2322" s="5">
        <v>10.18</v>
      </c>
      <c r="F2322" s="5">
        <v>0</v>
      </c>
      <c r="G2322" s="5">
        <v>0</v>
      </c>
    </row>
    <row r="2323" spans="1:7" x14ac:dyDescent="0.3">
      <c r="A2323" s="1">
        <v>44032</v>
      </c>
      <c r="B2323" s="5">
        <v>10.16</v>
      </c>
      <c r="C2323" s="5">
        <v>10.100000000000001</v>
      </c>
      <c r="D2323" s="5">
        <v>10.266999999999999</v>
      </c>
      <c r="E2323" s="5">
        <v>10.215</v>
      </c>
      <c r="F2323" s="5">
        <v>0</v>
      </c>
      <c r="G2323" s="5">
        <v>0</v>
      </c>
    </row>
    <row r="2324" spans="1:7" x14ac:dyDescent="0.3">
      <c r="A2324" s="1">
        <v>44033</v>
      </c>
      <c r="B2324" s="5">
        <v>10.050000000000001</v>
      </c>
      <c r="C2324" s="5">
        <v>0</v>
      </c>
      <c r="D2324" s="5">
        <v>10.170999999999999</v>
      </c>
      <c r="E2324" s="5">
        <v>9.9</v>
      </c>
      <c r="F2324" s="5">
        <v>0</v>
      </c>
      <c r="G2324" s="5">
        <v>0</v>
      </c>
    </row>
    <row r="2325" spans="1:7" x14ac:dyDescent="0.3">
      <c r="A2325" s="1">
        <v>44034</v>
      </c>
      <c r="B2325" s="5">
        <v>10.167</v>
      </c>
      <c r="C2325" s="5">
        <v>10.147</v>
      </c>
      <c r="D2325" s="5">
        <v>10.25</v>
      </c>
      <c r="E2325" s="5">
        <v>0</v>
      </c>
      <c r="F2325" s="5">
        <v>0</v>
      </c>
      <c r="G2325" s="5">
        <v>0</v>
      </c>
    </row>
    <row r="2326" spans="1:7" x14ac:dyDescent="0.3">
      <c r="A2326" s="1">
        <v>44038</v>
      </c>
      <c r="B2326" s="5">
        <v>9.9689999999999994</v>
      </c>
      <c r="C2326" s="5">
        <v>10.047000000000001</v>
      </c>
      <c r="D2326" s="5">
        <v>0</v>
      </c>
      <c r="E2326" s="5">
        <v>9.3130000000000006</v>
      </c>
      <c r="F2326" s="5">
        <v>0</v>
      </c>
      <c r="G2326" s="5">
        <v>0</v>
      </c>
    </row>
    <row r="2327" spans="1:7" x14ac:dyDescent="0.3">
      <c r="A2327" s="1">
        <v>44039</v>
      </c>
      <c r="B2327" s="5">
        <v>9.7089999999999996</v>
      </c>
      <c r="C2327" s="5">
        <v>0</v>
      </c>
      <c r="D2327" s="5">
        <v>0</v>
      </c>
      <c r="E2327" s="5">
        <v>0</v>
      </c>
      <c r="F2327" s="5">
        <v>0</v>
      </c>
      <c r="G2327" s="5">
        <v>0</v>
      </c>
    </row>
    <row r="2328" spans="1:7" x14ac:dyDescent="0.3">
      <c r="A2328" s="1">
        <v>44040</v>
      </c>
      <c r="B2328" s="5">
        <v>10.073</v>
      </c>
      <c r="C2328" s="5">
        <v>0</v>
      </c>
      <c r="D2328" s="5">
        <v>10.26</v>
      </c>
      <c r="E2328" s="5">
        <v>10.229000000000001</v>
      </c>
      <c r="F2328" s="5">
        <v>0</v>
      </c>
      <c r="G2328" s="5">
        <v>0</v>
      </c>
    </row>
    <row r="2329" spans="1:7" x14ac:dyDescent="0.3">
      <c r="A2329" s="1">
        <v>44041</v>
      </c>
      <c r="B2329" s="5">
        <v>10.219000000000001</v>
      </c>
      <c r="C2329" s="5">
        <v>0</v>
      </c>
      <c r="D2329" s="5">
        <v>10.244</v>
      </c>
      <c r="E2329" s="5">
        <v>10.196</v>
      </c>
      <c r="F2329" s="5">
        <v>0</v>
      </c>
      <c r="G2329" s="5">
        <v>0</v>
      </c>
    </row>
    <row r="2330" spans="1:7" x14ac:dyDescent="0.3">
      <c r="A2330" s="1">
        <v>44047</v>
      </c>
      <c r="B2330" s="5">
        <v>10.042</v>
      </c>
      <c r="C2330" s="5">
        <v>0</v>
      </c>
      <c r="D2330" s="5">
        <v>10.263999999999999</v>
      </c>
      <c r="E2330" s="5">
        <v>10.135</v>
      </c>
      <c r="F2330" s="5">
        <v>0</v>
      </c>
      <c r="G2330" s="5">
        <v>0</v>
      </c>
    </row>
    <row r="2331" spans="1:7" x14ac:dyDescent="0.3">
      <c r="A2331" s="1">
        <v>44048</v>
      </c>
      <c r="B2331" s="5">
        <v>10.11</v>
      </c>
      <c r="C2331" s="5">
        <v>10.045</v>
      </c>
      <c r="D2331" s="5">
        <v>10.166</v>
      </c>
      <c r="E2331" s="5">
        <v>9.4</v>
      </c>
      <c r="F2331" s="5">
        <v>0</v>
      </c>
      <c r="G2331" s="5">
        <v>0</v>
      </c>
    </row>
    <row r="2332" spans="1:7" x14ac:dyDescent="0.3">
      <c r="A2332" s="1">
        <v>44049</v>
      </c>
      <c r="B2332" s="5">
        <v>9.8780000000000001</v>
      </c>
      <c r="C2332" s="5">
        <v>10.019</v>
      </c>
      <c r="D2332" s="5">
        <v>10.100000000000001</v>
      </c>
      <c r="E2332" s="5">
        <v>0</v>
      </c>
      <c r="F2332" s="5">
        <v>0</v>
      </c>
      <c r="G2332" s="5">
        <v>0</v>
      </c>
    </row>
    <row r="2333" spans="1:7" x14ac:dyDescent="0.3">
      <c r="A2333" s="1">
        <v>44052</v>
      </c>
      <c r="B2333" s="5">
        <v>9.6769999999999996</v>
      </c>
      <c r="C2333" s="5">
        <v>9.6920000000000002</v>
      </c>
      <c r="D2333" s="5">
        <v>0</v>
      </c>
      <c r="E2333" s="5">
        <v>0</v>
      </c>
      <c r="F2333" s="5">
        <v>0</v>
      </c>
      <c r="G2333" s="5">
        <v>0</v>
      </c>
    </row>
    <row r="2334" spans="1:7" x14ac:dyDescent="0.3">
      <c r="A2334" s="1">
        <v>44053</v>
      </c>
      <c r="B2334" s="5">
        <v>9.4819999999999993</v>
      </c>
      <c r="C2334" s="5">
        <v>10.186</v>
      </c>
      <c r="D2334" s="5">
        <v>10.36</v>
      </c>
      <c r="E2334" s="5">
        <v>0</v>
      </c>
      <c r="F2334" s="5">
        <v>0</v>
      </c>
      <c r="G2334" s="5">
        <v>0</v>
      </c>
    </row>
    <row r="2335" spans="1:7" x14ac:dyDescent="0.3">
      <c r="A2335" s="1">
        <v>44054</v>
      </c>
      <c r="B2335" s="5">
        <v>10.221</v>
      </c>
      <c r="C2335" s="5">
        <v>10.35</v>
      </c>
      <c r="D2335" s="5">
        <v>10.306999999999999</v>
      </c>
      <c r="E2335" s="5">
        <v>10.24</v>
      </c>
      <c r="F2335" s="5">
        <v>0</v>
      </c>
      <c r="G2335" s="5">
        <v>0</v>
      </c>
    </row>
    <row r="2336" spans="1:7" x14ac:dyDescent="0.3">
      <c r="A2336" s="1">
        <v>44055</v>
      </c>
      <c r="B2336" s="5">
        <v>10.084</v>
      </c>
      <c r="C2336" s="5">
        <v>10.333</v>
      </c>
      <c r="D2336" s="5">
        <v>0</v>
      </c>
      <c r="E2336" s="5">
        <v>10.35</v>
      </c>
      <c r="F2336" s="5">
        <v>0</v>
      </c>
      <c r="G2336" s="5">
        <v>0</v>
      </c>
    </row>
    <row r="2337" spans="1:7" x14ac:dyDescent="0.3">
      <c r="A2337" s="1">
        <v>44056</v>
      </c>
      <c r="B2337" s="5">
        <v>10.189</v>
      </c>
      <c r="C2337" s="5">
        <v>10.244</v>
      </c>
      <c r="D2337" s="5">
        <v>0</v>
      </c>
      <c r="E2337" s="5">
        <v>10.31</v>
      </c>
      <c r="F2337" s="5">
        <v>0</v>
      </c>
      <c r="G2337" s="5">
        <v>0</v>
      </c>
    </row>
    <row r="2338" spans="1:7" x14ac:dyDescent="0.3">
      <c r="A2338" s="1">
        <v>44059</v>
      </c>
      <c r="B2338" s="5">
        <v>10.211</v>
      </c>
      <c r="C2338" s="5">
        <v>10.35</v>
      </c>
      <c r="D2338" s="5">
        <v>10.36</v>
      </c>
      <c r="E2338" s="5">
        <v>0</v>
      </c>
      <c r="F2338" s="5">
        <v>9.25</v>
      </c>
      <c r="G2338" s="5">
        <v>0</v>
      </c>
    </row>
    <row r="2339" spans="1:7" x14ac:dyDescent="0.3">
      <c r="A2339" s="1">
        <v>44060</v>
      </c>
      <c r="B2339" s="5">
        <v>10.168000000000001</v>
      </c>
      <c r="C2339" s="5">
        <v>9.25</v>
      </c>
      <c r="D2339" s="5">
        <v>10.363</v>
      </c>
      <c r="E2339" s="5">
        <v>10.35</v>
      </c>
      <c r="F2339" s="5">
        <v>0</v>
      </c>
      <c r="G2339" s="5">
        <v>0</v>
      </c>
    </row>
    <row r="2340" spans="1:7" x14ac:dyDescent="0.3">
      <c r="A2340" s="1">
        <v>44061</v>
      </c>
      <c r="B2340" s="5">
        <v>10.273999999999999</v>
      </c>
      <c r="C2340" s="5">
        <v>0</v>
      </c>
      <c r="D2340" s="5">
        <v>10.301</v>
      </c>
      <c r="E2340" s="5">
        <v>10.25</v>
      </c>
      <c r="F2340" s="5">
        <v>0</v>
      </c>
      <c r="G2340" s="5">
        <v>0</v>
      </c>
    </row>
    <row r="2341" spans="1:7" x14ac:dyDescent="0.3">
      <c r="A2341" s="1">
        <v>44062</v>
      </c>
      <c r="B2341" s="5">
        <v>10.219000000000001</v>
      </c>
      <c r="C2341" s="5">
        <v>10.276</v>
      </c>
      <c r="D2341" s="5">
        <v>9.4499999999999993</v>
      </c>
      <c r="E2341" s="5">
        <v>0</v>
      </c>
      <c r="F2341" s="5">
        <v>0</v>
      </c>
      <c r="G2341" s="5">
        <v>0</v>
      </c>
    </row>
    <row r="2342" spans="1:7" x14ac:dyDescent="0.3">
      <c r="A2342" s="1">
        <v>44066</v>
      </c>
      <c r="B2342" s="5">
        <v>9.6879999999999988</v>
      </c>
      <c r="C2342" s="5">
        <v>9.7970000000000006</v>
      </c>
      <c r="D2342" s="5">
        <v>10.35</v>
      </c>
      <c r="E2342" s="5">
        <v>0</v>
      </c>
      <c r="F2342" s="5">
        <v>0</v>
      </c>
      <c r="G2342" s="5">
        <v>0</v>
      </c>
    </row>
    <row r="2343" spans="1:7" x14ac:dyDescent="0.3">
      <c r="A2343" s="1">
        <v>44067</v>
      </c>
      <c r="B2343" s="5">
        <v>9.4290000000000003</v>
      </c>
      <c r="C2343" s="5">
        <v>0</v>
      </c>
      <c r="D2343" s="5">
        <v>0</v>
      </c>
      <c r="E2343" s="5">
        <v>0</v>
      </c>
      <c r="F2343" s="5">
        <v>0</v>
      </c>
      <c r="G2343" s="5">
        <v>0</v>
      </c>
    </row>
    <row r="2344" spans="1:7" x14ac:dyDescent="0.3">
      <c r="A2344" s="1">
        <v>44068</v>
      </c>
      <c r="B2344" s="5">
        <v>10.17</v>
      </c>
      <c r="C2344" s="5">
        <v>0</v>
      </c>
      <c r="D2344" s="5">
        <v>10.348000000000001</v>
      </c>
      <c r="E2344" s="5">
        <v>10.319000000000001</v>
      </c>
      <c r="F2344" s="5">
        <v>0</v>
      </c>
      <c r="G2344" s="5">
        <v>0</v>
      </c>
    </row>
    <row r="2345" spans="1:7" x14ac:dyDescent="0.3">
      <c r="A2345" s="1">
        <v>44069</v>
      </c>
      <c r="B2345" s="5">
        <v>10.173999999999999</v>
      </c>
      <c r="C2345" s="5">
        <v>10.298</v>
      </c>
      <c r="D2345" s="5">
        <v>10.26</v>
      </c>
      <c r="E2345" s="5">
        <v>10.292999999999999</v>
      </c>
      <c r="F2345" s="5">
        <v>0</v>
      </c>
      <c r="G2345" s="5">
        <v>0</v>
      </c>
    </row>
    <row r="2346" spans="1:7" x14ac:dyDescent="0.3">
      <c r="A2346" s="1">
        <v>44070</v>
      </c>
      <c r="B2346" s="5">
        <v>10.219000000000001</v>
      </c>
      <c r="C2346" s="5">
        <v>9.9500000000000011</v>
      </c>
      <c r="D2346" s="5">
        <v>10.299999999999999</v>
      </c>
      <c r="E2346" s="5">
        <v>0</v>
      </c>
      <c r="F2346" s="5">
        <v>0</v>
      </c>
      <c r="G2346" s="5">
        <v>0</v>
      </c>
    </row>
    <row r="2347" spans="1:7" x14ac:dyDescent="0.3">
      <c r="A2347" s="1">
        <v>44073</v>
      </c>
      <c r="B2347" s="5">
        <v>10.206</v>
      </c>
      <c r="C2347" s="5">
        <v>0</v>
      </c>
      <c r="D2347" s="5">
        <v>10.4</v>
      </c>
      <c r="E2347" s="5">
        <v>10.4</v>
      </c>
      <c r="F2347" s="5">
        <v>0</v>
      </c>
      <c r="G2347" s="5">
        <v>0</v>
      </c>
    </row>
    <row r="2348" spans="1:7" x14ac:dyDescent="0.3">
      <c r="A2348" s="1">
        <v>44074</v>
      </c>
      <c r="B2348" s="5">
        <v>10.192</v>
      </c>
      <c r="C2348" s="5">
        <v>0</v>
      </c>
      <c r="D2348" s="5">
        <v>0</v>
      </c>
      <c r="E2348" s="5">
        <v>0</v>
      </c>
      <c r="F2348" s="5">
        <v>0</v>
      </c>
      <c r="G2348" s="5">
        <v>0</v>
      </c>
    </row>
    <row r="2349" spans="1:7" x14ac:dyDescent="0.3">
      <c r="A2349" s="1">
        <v>44075</v>
      </c>
      <c r="B2349" s="5">
        <v>10.18</v>
      </c>
      <c r="C2349" s="5">
        <v>10.25</v>
      </c>
      <c r="D2349" s="5">
        <v>10.313000000000001</v>
      </c>
      <c r="E2349" s="5">
        <v>10.302</v>
      </c>
      <c r="F2349" s="5">
        <v>0</v>
      </c>
      <c r="G2349" s="5">
        <v>0</v>
      </c>
    </row>
    <row r="2350" spans="1:7" x14ac:dyDescent="0.3">
      <c r="A2350" s="1">
        <v>44076</v>
      </c>
      <c r="B2350" s="5">
        <v>10.147</v>
      </c>
      <c r="C2350" s="5">
        <v>10.220000000000001</v>
      </c>
      <c r="D2350" s="5">
        <v>9.4499999999999993</v>
      </c>
      <c r="E2350" s="5">
        <v>0</v>
      </c>
      <c r="F2350" s="5">
        <v>0</v>
      </c>
      <c r="G2350" s="5">
        <v>0</v>
      </c>
    </row>
    <row r="2351" spans="1:7" x14ac:dyDescent="0.3">
      <c r="A2351" s="1">
        <v>44077</v>
      </c>
      <c r="B2351" s="5">
        <v>10.023</v>
      </c>
      <c r="C2351" s="5">
        <v>9.9500000000000011</v>
      </c>
      <c r="D2351" s="5">
        <v>0</v>
      </c>
      <c r="E2351" s="5">
        <v>0</v>
      </c>
      <c r="F2351" s="5">
        <v>0</v>
      </c>
      <c r="G2351" s="5">
        <v>0</v>
      </c>
    </row>
    <row r="2352" spans="1:7" x14ac:dyDescent="0.3">
      <c r="A2352" s="1">
        <v>44080</v>
      </c>
      <c r="B2352" s="5">
        <v>9.7859999999999996</v>
      </c>
      <c r="C2352" s="5">
        <v>10</v>
      </c>
      <c r="D2352" s="5">
        <v>0</v>
      </c>
      <c r="E2352" s="5">
        <v>0</v>
      </c>
      <c r="F2352" s="5">
        <v>0</v>
      </c>
      <c r="G2352" s="5">
        <v>0</v>
      </c>
    </row>
    <row r="2353" spans="1:7" x14ac:dyDescent="0.3">
      <c r="A2353" s="1">
        <v>44081</v>
      </c>
      <c r="B2353" s="5">
        <v>9.5429999999999993</v>
      </c>
      <c r="C2353" s="5">
        <v>0</v>
      </c>
      <c r="D2353" s="5">
        <v>0</v>
      </c>
      <c r="E2353" s="5">
        <v>0</v>
      </c>
      <c r="F2353" s="5">
        <v>0</v>
      </c>
      <c r="G2353" s="5">
        <v>0</v>
      </c>
    </row>
    <row r="2354" spans="1:7" x14ac:dyDescent="0.3">
      <c r="A2354" s="1">
        <v>44082</v>
      </c>
      <c r="B2354" s="5">
        <v>10.219000000000001</v>
      </c>
      <c r="C2354" s="5">
        <v>0</v>
      </c>
      <c r="D2354" s="5">
        <v>10.369</v>
      </c>
      <c r="E2354" s="5">
        <v>10.319000000000001</v>
      </c>
      <c r="F2354" s="5">
        <v>0</v>
      </c>
      <c r="G2354" s="5">
        <v>0</v>
      </c>
    </row>
    <row r="2355" spans="1:7" x14ac:dyDescent="0.3">
      <c r="A2355" s="1">
        <v>44083</v>
      </c>
      <c r="B2355" s="5">
        <v>10.184999999999999</v>
      </c>
      <c r="C2355" s="5">
        <v>10.378</v>
      </c>
      <c r="D2355" s="5">
        <v>10.308999999999999</v>
      </c>
      <c r="E2355" s="5">
        <v>10.415000000000001</v>
      </c>
      <c r="F2355" s="5">
        <v>0</v>
      </c>
      <c r="G2355" s="5">
        <v>0</v>
      </c>
    </row>
    <row r="2356" spans="1:7" x14ac:dyDescent="0.3">
      <c r="A2356" s="1">
        <v>44084</v>
      </c>
      <c r="B2356" s="5">
        <v>10.284000000000001</v>
      </c>
      <c r="C2356" s="5">
        <v>10.4</v>
      </c>
      <c r="D2356" s="5">
        <v>10.366999999999999</v>
      </c>
      <c r="E2356" s="5">
        <v>0</v>
      </c>
      <c r="F2356" s="5">
        <v>0</v>
      </c>
      <c r="G2356" s="5">
        <v>0</v>
      </c>
    </row>
    <row r="2357" spans="1:7" x14ac:dyDescent="0.3">
      <c r="A2357" s="1">
        <v>44087</v>
      </c>
      <c r="B2357" s="5">
        <v>10.284000000000001</v>
      </c>
      <c r="C2357" s="5">
        <v>0</v>
      </c>
      <c r="D2357" s="5">
        <v>10.35</v>
      </c>
      <c r="E2357" s="5">
        <v>9.25</v>
      </c>
      <c r="F2357" s="5">
        <v>0</v>
      </c>
      <c r="G2357" s="5">
        <v>0</v>
      </c>
    </row>
    <row r="2358" spans="1:7" x14ac:dyDescent="0.3">
      <c r="A2358" s="1">
        <v>44088</v>
      </c>
      <c r="B2358" s="5">
        <v>10.283000000000001</v>
      </c>
      <c r="C2358" s="5">
        <v>0</v>
      </c>
      <c r="D2358" s="5">
        <v>0</v>
      </c>
      <c r="E2358" s="5">
        <v>10.35</v>
      </c>
      <c r="F2358" s="5">
        <v>0</v>
      </c>
      <c r="G2358" s="5">
        <v>0</v>
      </c>
    </row>
    <row r="2359" spans="1:7" x14ac:dyDescent="0.3">
      <c r="A2359" s="1">
        <v>44089</v>
      </c>
      <c r="B2359" s="5">
        <v>10.304</v>
      </c>
      <c r="C2359" s="5">
        <v>0</v>
      </c>
      <c r="D2359" s="5">
        <v>10.475</v>
      </c>
      <c r="E2359" s="5">
        <v>10.508000000000001</v>
      </c>
      <c r="F2359" s="5">
        <v>0</v>
      </c>
      <c r="G2359" s="5">
        <v>0</v>
      </c>
    </row>
    <row r="2360" spans="1:7" x14ac:dyDescent="0.3">
      <c r="A2360" s="1">
        <v>44090</v>
      </c>
      <c r="B2360" s="5">
        <v>10.391</v>
      </c>
      <c r="C2360" s="5">
        <v>10.465</v>
      </c>
      <c r="D2360" s="5">
        <v>10.476000000000001</v>
      </c>
      <c r="E2360" s="5">
        <v>0</v>
      </c>
      <c r="F2360" s="5">
        <v>0</v>
      </c>
      <c r="G2360" s="5">
        <v>0</v>
      </c>
    </row>
    <row r="2361" spans="1:7" x14ac:dyDescent="0.3">
      <c r="A2361" s="1">
        <v>44091</v>
      </c>
      <c r="B2361" s="5">
        <v>10.306999999999999</v>
      </c>
      <c r="C2361" s="5">
        <v>10.562000000000001</v>
      </c>
      <c r="D2361" s="5">
        <v>0</v>
      </c>
      <c r="E2361" s="5">
        <v>0</v>
      </c>
      <c r="F2361" s="5">
        <v>0</v>
      </c>
      <c r="G2361" s="5">
        <v>0</v>
      </c>
    </row>
    <row r="2362" spans="1:7" x14ac:dyDescent="0.3">
      <c r="A2362" s="1">
        <v>44094</v>
      </c>
      <c r="B2362" s="5">
        <v>9.6750000000000007</v>
      </c>
      <c r="C2362" s="5">
        <v>9.827</v>
      </c>
      <c r="D2362" s="5">
        <v>10.299999999999999</v>
      </c>
      <c r="E2362" s="5">
        <v>0</v>
      </c>
      <c r="F2362" s="5">
        <v>0</v>
      </c>
      <c r="G2362" s="5">
        <v>0</v>
      </c>
    </row>
    <row r="2363" spans="1:7" x14ac:dyDescent="0.3">
      <c r="A2363" s="1">
        <v>44095</v>
      </c>
      <c r="B2363" s="5">
        <v>9.347999999999999</v>
      </c>
      <c r="C2363" s="5">
        <v>0</v>
      </c>
      <c r="D2363" s="5">
        <v>0</v>
      </c>
      <c r="E2363" s="5">
        <v>0</v>
      </c>
      <c r="F2363" s="5">
        <v>0</v>
      </c>
      <c r="G2363" s="5">
        <v>0</v>
      </c>
    </row>
    <row r="2364" spans="1:7" x14ac:dyDescent="0.3">
      <c r="A2364" s="1">
        <v>44096</v>
      </c>
      <c r="B2364" s="5">
        <v>10.4</v>
      </c>
      <c r="C2364" s="5">
        <v>10.25</v>
      </c>
      <c r="D2364" s="5">
        <v>10.414</v>
      </c>
      <c r="E2364" s="5">
        <v>10.404</v>
      </c>
      <c r="F2364" s="5">
        <v>0</v>
      </c>
      <c r="G2364" s="5">
        <v>0</v>
      </c>
    </row>
    <row r="2365" spans="1:7" x14ac:dyDescent="0.3">
      <c r="A2365" s="1">
        <v>44097</v>
      </c>
      <c r="B2365" s="5">
        <v>10.441000000000001</v>
      </c>
      <c r="C2365" s="5">
        <v>10.66</v>
      </c>
      <c r="D2365" s="5">
        <v>10.41</v>
      </c>
      <c r="E2365" s="5">
        <v>10.558</v>
      </c>
      <c r="F2365" s="5">
        <v>0</v>
      </c>
      <c r="G2365" s="5">
        <v>0</v>
      </c>
    </row>
    <row r="2366" spans="1:7" x14ac:dyDescent="0.3">
      <c r="A2366" s="1">
        <v>44098</v>
      </c>
      <c r="B2366" s="5">
        <v>10.449</v>
      </c>
      <c r="C2366" s="5">
        <v>0</v>
      </c>
      <c r="D2366" s="5">
        <v>0</v>
      </c>
      <c r="E2366" s="5">
        <v>0</v>
      </c>
      <c r="F2366" s="5">
        <v>0</v>
      </c>
      <c r="G2366" s="5">
        <v>0</v>
      </c>
    </row>
    <row r="2367" spans="1:7" x14ac:dyDescent="0.3">
      <c r="A2367" s="1">
        <v>44101</v>
      </c>
      <c r="B2367" s="5">
        <v>9.968</v>
      </c>
      <c r="C2367" s="5">
        <v>9.8810000000000002</v>
      </c>
      <c r="D2367" s="5">
        <v>0</v>
      </c>
      <c r="E2367" s="5">
        <v>0</v>
      </c>
      <c r="F2367" s="5">
        <v>8.75</v>
      </c>
      <c r="G2367" s="5">
        <v>0</v>
      </c>
    </row>
    <row r="2368" spans="1:7" x14ac:dyDescent="0.3">
      <c r="A2368" s="1">
        <v>44102</v>
      </c>
      <c r="B2368" s="5">
        <v>10.055</v>
      </c>
      <c r="C2368" s="5">
        <v>10.215999999999999</v>
      </c>
      <c r="D2368" s="5">
        <v>10.25</v>
      </c>
      <c r="E2368" s="5">
        <v>10.100000000000001</v>
      </c>
      <c r="F2368" s="5">
        <v>0</v>
      </c>
      <c r="G2368" s="5">
        <v>0</v>
      </c>
    </row>
    <row r="2369" spans="1:7" x14ac:dyDescent="0.3">
      <c r="A2369" s="1">
        <v>44103</v>
      </c>
      <c r="B2369" s="5">
        <v>10.055</v>
      </c>
      <c r="C2369" s="5">
        <v>10.116</v>
      </c>
      <c r="D2369" s="5">
        <v>10.045</v>
      </c>
      <c r="E2369" s="5">
        <v>9.8719999999999999</v>
      </c>
      <c r="F2369" s="5">
        <v>0</v>
      </c>
      <c r="G2369" s="5">
        <v>0</v>
      </c>
    </row>
    <row r="2370" spans="1:7" x14ac:dyDescent="0.3">
      <c r="A2370" s="1">
        <v>44104</v>
      </c>
      <c r="B2370" s="5">
        <v>10.058</v>
      </c>
      <c r="C2370" s="5">
        <v>10.188000000000001</v>
      </c>
      <c r="D2370" s="5">
        <v>9.9930000000000003</v>
      </c>
      <c r="E2370" s="5">
        <v>0</v>
      </c>
      <c r="F2370" s="5">
        <v>0</v>
      </c>
      <c r="G2370" s="5">
        <v>0</v>
      </c>
    </row>
    <row r="2371" spans="1:7" x14ac:dyDescent="0.3">
      <c r="A2371" s="1">
        <v>44105</v>
      </c>
      <c r="B2371" s="5">
        <v>10.151</v>
      </c>
      <c r="C2371" s="5">
        <v>10.221</v>
      </c>
      <c r="D2371" s="5">
        <v>0</v>
      </c>
      <c r="E2371" s="5">
        <v>0</v>
      </c>
      <c r="F2371" s="5">
        <v>0</v>
      </c>
      <c r="G2371" s="5">
        <v>0</v>
      </c>
    </row>
    <row r="2372" spans="1:7" x14ac:dyDescent="0.3">
      <c r="A2372" s="1">
        <v>44108</v>
      </c>
      <c r="B2372" s="5">
        <v>10.054</v>
      </c>
      <c r="C2372" s="5">
        <v>10.237</v>
      </c>
      <c r="D2372" s="5">
        <v>0</v>
      </c>
      <c r="E2372" s="5">
        <v>0</v>
      </c>
      <c r="F2372" s="5">
        <v>0</v>
      </c>
      <c r="G2372" s="5">
        <v>0</v>
      </c>
    </row>
    <row r="2373" spans="1:7" x14ac:dyDescent="0.3">
      <c r="A2373" s="1">
        <v>44109</v>
      </c>
      <c r="B2373" s="5">
        <v>9.4350000000000005</v>
      </c>
      <c r="C2373" s="5">
        <v>0</v>
      </c>
      <c r="D2373" s="5">
        <v>0</v>
      </c>
      <c r="E2373" s="5">
        <v>0</v>
      </c>
      <c r="F2373" s="5">
        <v>0</v>
      </c>
      <c r="G2373" s="5">
        <v>0</v>
      </c>
    </row>
    <row r="2374" spans="1:7" x14ac:dyDescent="0.3">
      <c r="A2374" s="1">
        <v>44110</v>
      </c>
      <c r="B2374" s="5">
        <v>10.199</v>
      </c>
      <c r="C2374" s="5">
        <v>0</v>
      </c>
      <c r="D2374" s="5">
        <v>10.24</v>
      </c>
      <c r="E2374" s="5">
        <v>10.211</v>
      </c>
      <c r="F2374" s="5">
        <v>0</v>
      </c>
      <c r="G2374" s="5">
        <v>0</v>
      </c>
    </row>
    <row r="2375" spans="1:7" x14ac:dyDescent="0.3">
      <c r="A2375" s="1">
        <v>44111</v>
      </c>
      <c r="B2375" s="5">
        <v>10.192</v>
      </c>
      <c r="C2375" s="5">
        <v>10.25</v>
      </c>
      <c r="D2375" s="5">
        <v>10.237</v>
      </c>
      <c r="E2375" s="5">
        <v>10.35</v>
      </c>
      <c r="F2375" s="5">
        <v>0</v>
      </c>
      <c r="G2375" s="5">
        <v>0</v>
      </c>
    </row>
    <row r="2376" spans="1:7" x14ac:dyDescent="0.3">
      <c r="A2376" s="1">
        <v>44115</v>
      </c>
      <c r="B2376" s="5">
        <v>10.191000000000001</v>
      </c>
      <c r="C2376" s="5">
        <v>0</v>
      </c>
      <c r="D2376" s="5">
        <v>10.35</v>
      </c>
      <c r="E2376" s="5">
        <v>0</v>
      </c>
      <c r="F2376" s="5">
        <v>0</v>
      </c>
      <c r="G2376" s="5">
        <v>0</v>
      </c>
    </row>
    <row r="2377" spans="1:7" x14ac:dyDescent="0.3">
      <c r="A2377" s="1">
        <v>44116</v>
      </c>
      <c r="B2377" s="5">
        <v>10.135</v>
      </c>
      <c r="C2377" s="5">
        <v>0</v>
      </c>
      <c r="D2377" s="5">
        <v>0</v>
      </c>
      <c r="E2377" s="5">
        <v>10.323</v>
      </c>
      <c r="F2377" s="5">
        <v>0</v>
      </c>
      <c r="G2377" s="5">
        <v>0</v>
      </c>
    </row>
    <row r="2378" spans="1:7" x14ac:dyDescent="0.3">
      <c r="A2378" s="1">
        <v>44117</v>
      </c>
      <c r="B2378" s="5">
        <v>10.157</v>
      </c>
      <c r="C2378" s="5">
        <v>0</v>
      </c>
      <c r="D2378" s="5">
        <v>10.151</v>
      </c>
      <c r="E2378" s="5">
        <v>10.299999999999999</v>
      </c>
      <c r="F2378" s="5">
        <v>0</v>
      </c>
      <c r="G2378" s="5">
        <v>0</v>
      </c>
    </row>
    <row r="2379" spans="1:7" x14ac:dyDescent="0.3">
      <c r="A2379" s="1">
        <v>44118</v>
      </c>
      <c r="B2379" s="5">
        <v>10.222000000000001</v>
      </c>
      <c r="C2379" s="5">
        <v>10.430999999999999</v>
      </c>
      <c r="D2379" s="5">
        <v>8.8940000000000001</v>
      </c>
      <c r="E2379" s="5">
        <v>0</v>
      </c>
      <c r="F2379" s="5">
        <v>0</v>
      </c>
      <c r="G2379" s="5">
        <v>0</v>
      </c>
    </row>
    <row r="2380" spans="1:7" x14ac:dyDescent="0.3">
      <c r="A2380" s="1">
        <v>44119</v>
      </c>
      <c r="B2380" s="5">
        <v>10.236000000000001</v>
      </c>
      <c r="C2380" s="5">
        <v>10.283000000000001</v>
      </c>
      <c r="D2380" s="5">
        <v>0</v>
      </c>
      <c r="E2380" s="5">
        <v>0</v>
      </c>
      <c r="F2380" s="5">
        <v>0</v>
      </c>
      <c r="G2380" s="5">
        <v>0</v>
      </c>
    </row>
    <row r="2381" spans="1:7" x14ac:dyDescent="0.3">
      <c r="A2381" s="1">
        <v>44122</v>
      </c>
      <c r="B2381" s="5">
        <v>9.6150000000000002</v>
      </c>
      <c r="C2381" s="5">
        <v>9.6430000000000007</v>
      </c>
      <c r="D2381" s="5">
        <v>0</v>
      </c>
      <c r="E2381" s="5">
        <v>0</v>
      </c>
      <c r="F2381" s="5">
        <v>0</v>
      </c>
      <c r="G2381" s="5">
        <v>0</v>
      </c>
    </row>
    <row r="2382" spans="1:7" x14ac:dyDescent="0.3">
      <c r="A2382" s="1">
        <v>44123</v>
      </c>
      <c r="B2382" s="5">
        <v>9.0620000000000012</v>
      </c>
      <c r="C2382" s="5">
        <v>0</v>
      </c>
      <c r="D2382" s="5">
        <v>0</v>
      </c>
      <c r="E2382" s="5">
        <v>0</v>
      </c>
      <c r="F2382" s="5">
        <v>0</v>
      </c>
      <c r="G2382" s="5">
        <v>0</v>
      </c>
    </row>
    <row r="2383" spans="1:7" x14ac:dyDescent="0.3">
      <c r="A2383" s="1">
        <v>44124</v>
      </c>
      <c r="B2383" s="5">
        <v>10.281000000000001</v>
      </c>
      <c r="C2383" s="5">
        <v>0</v>
      </c>
      <c r="D2383" s="5">
        <v>10.456</v>
      </c>
      <c r="E2383" s="5">
        <v>10.331999999999999</v>
      </c>
      <c r="F2383" s="5">
        <v>0</v>
      </c>
      <c r="G2383" s="5">
        <v>0</v>
      </c>
    </row>
    <row r="2384" spans="1:7" x14ac:dyDescent="0.3">
      <c r="A2384" s="1">
        <v>44125</v>
      </c>
      <c r="B2384" s="5">
        <v>10.356999999999999</v>
      </c>
      <c r="C2384" s="5">
        <v>10.535</v>
      </c>
      <c r="D2384" s="5">
        <v>10.552999999999999</v>
      </c>
      <c r="E2384" s="5">
        <v>10.359</v>
      </c>
      <c r="F2384" s="5">
        <v>0</v>
      </c>
      <c r="G2384" s="5">
        <v>0</v>
      </c>
    </row>
    <row r="2385" spans="1:7" x14ac:dyDescent="0.3">
      <c r="A2385" s="1">
        <v>44126</v>
      </c>
      <c r="B2385" s="5">
        <v>10.401</v>
      </c>
      <c r="C2385" s="5">
        <v>10.5</v>
      </c>
      <c r="D2385" s="5">
        <v>0</v>
      </c>
      <c r="E2385" s="5">
        <v>10.520999999999999</v>
      </c>
      <c r="F2385" s="5">
        <v>0</v>
      </c>
      <c r="G2385" s="5">
        <v>0</v>
      </c>
    </row>
    <row r="2386" spans="1:7" x14ac:dyDescent="0.3">
      <c r="A2386" s="1">
        <v>44129</v>
      </c>
      <c r="B2386" s="5">
        <v>10.411</v>
      </c>
      <c r="C2386" s="5">
        <v>10.586</v>
      </c>
      <c r="D2386" s="5">
        <v>10.65</v>
      </c>
      <c r="E2386" s="5">
        <v>8.843</v>
      </c>
      <c r="F2386" s="5">
        <v>0</v>
      </c>
      <c r="G2386" s="5">
        <v>0</v>
      </c>
    </row>
    <row r="2387" spans="1:7" x14ac:dyDescent="0.3">
      <c r="A2387" s="1">
        <v>44130</v>
      </c>
      <c r="B2387" s="5">
        <v>10.405000000000001</v>
      </c>
      <c r="C2387" s="5">
        <v>10.6</v>
      </c>
      <c r="D2387" s="5">
        <v>10.65</v>
      </c>
      <c r="E2387" s="5">
        <v>10.65</v>
      </c>
      <c r="F2387" s="5">
        <v>0</v>
      </c>
      <c r="G2387" s="5">
        <v>0</v>
      </c>
    </row>
    <row r="2388" spans="1:7" x14ac:dyDescent="0.3">
      <c r="A2388" s="1">
        <v>44131</v>
      </c>
      <c r="B2388" s="5">
        <v>10.299999999999999</v>
      </c>
      <c r="C2388" s="5">
        <v>10.47</v>
      </c>
      <c r="D2388" s="5">
        <v>10.512</v>
      </c>
      <c r="E2388" s="5">
        <v>10.38</v>
      </c>
      <c r="F2388" s="5">
        <v>0</v>
      </c>
      <c r="G2388" s="5">
        <v>0</v>
      </c>
    </row>
    <row r="2389" spans="1:7" x14ac:dyDescent="0.3">
      <c r="A2389" s="1">
        <v>44132</v>
      </c>
      <c r="B2389" s="5">
        <v>10.181999999999999</v>
      </c>
      <c r="C2389" s="5">
        <v>0</v>
      </c>
      <c r="D2389" s="5">
        <v>8.7999999999999989</v>
      </c>
      <c r="E2389" s="5">
        <v>0</v>
      </c>
      <c r="F2389" s="5">
        <v>0</v>
      </c>
      <c r="G2389" s="5">
        <v>0</v>
      </c>
    </row>
    <row r="2390" spans="1:7" x14ac:dyDescent="0.3">
      <c r="A2390" s="1">
        <v>44136</v>
      </c>
      <c r="B2390" s="5">
        <v>9.4220000000000006</v>
      </c>
      <c r="C2390" s="5">
        <v>9.452</v>
      </c>
      <c r="D2390" s="5">
        <v>0</v>
      </c>
      <c r="E2390" s="5">
        <v>0</v>
      </c>
      <c r="F2390" s="5">
        <v>0</v>
      </c>
      <c r="G2390" s="5">
        <v>0</v>
      </c>
    </row>
    <row r="2391" spans="1:7" x14ac:dyDescent="0.3">
      <c r="A2391" s="1">
        <v>44137</v>
      </c>
      <c r="B2391" s="5">
        <v>9.0079999999999991</v>
      </c>
      <c r="C2391" s="5">
        <v>0</v>
      </c>
      <c r="D2391" s="5">
        <v>10.595000000000001</v>
      </c>
      <c r="E2391" s="5">
        <v>0</v>
      </c>
      <c r="F2391" s="5">
        <v>0</v>
      </c>
      <c r="G2391" s="5">
        <v>0</v>
      </c>
    </row>
    <row r="2392" spans="1:7" x14ac:dyDescent="0.3">
      <c r="A2392" s="1">
        <v>44138</v>
      </c>
      <c r="B2392" s="5">
        <v>10.474</v>
      </c>
      <c r="C2392" s="5">
        <v>10</v>
      </c>
      <c r="D2392" s="5">
        <v>10.491</v>
      </c>
      <c r="E2392" s="5">
        <v>10.554</v>
      </c>
      <c r="F2392" s="5">
        <v>0</v>
      </c>
      <c r="G2392" s="5">
        <v>0</v>
      </c>
    </row>
    <row r="2393" spans="1:7" x14ac:dyDescent="0.3">
      <c r="A2393" s="1">
        <v>44139</v>
      </c>
      <c r="B2393" s="5">
        <v>10.353999999999999</v>
      </c>
      <c r="C2393" s="5">
        <v>10.551</v>
      </c>
      <c r="D2393" s="5">
        <v>10.634</v>
      </c>
      <c r="E2393" s="5">
        <v>10.549999999999999</v>
      </c>
      <c r="F2393" s="5">
        <v>0</v>
      </c>
      <c r="G2393" s="5">
        <v>0</v>
      </c>
    </row>
    <row r="2394" spans="1:7" x14ac:dyDescent="0.3">
      <c r="A2394" s="1">
        <v>44140</v>
      </c>
      <c r="B2394" s="5">
        <v>10.366</v>
      </c>
      <c r="C2394" s="5">
        <v>0</v>
      </c>
      <c r="D2394" s="5">
        <v>0</v>
      </c>
      <c r="E2394" s="5">
        <v>10.6</v>
      </c>
      <c r="F2394" s="5">
        <v>0</v>
      </c>
      <c r="G2394" s="5">
        <v>0</v>
      </c>
    </row>
    <row r="2395" spans="1:7" x14ac:dyDescent="0.3">
      <c r="A2395" s="1">
        <v>44143</v>
      </c>
      <c r="B2395" s="5">
        <v>10.341000000000001</v>
      </c>
      <c r="C2395" s="5">
        <v>0</v>
      </c>
      <c r="D2395" s="5">
        <v>10.552</v>
      </c>
      <c r="E2395" s="5">
        <v>10.6</v>
      </c>
      <c r="F2395" s="5">
        <v>0</v>
      </c>
      <c r="G2395" s="5">
        <v>0</v>
      </c>
    </row>
    <row r="2396" spans="1:7" x14ac:dyDescent="0.3">
      <c r="A2396" s="1">
        <v>44144</v>
      </c>
      <c r="B2396" s="5">
        <v>10.341000000000001</v>
      </c>
      <c r="C2396" s="5">
        <v>0</v>
      </c>
      <c r="D2396" s="5">
        <v>10.581999999999999</v>
      </c>
      <c r="E2396" s="5">
        <v>10.409000000000001</v>
      </c>
      <c r="F2396" s="5">
        <v>0</v>
      </c>
      <c r="G2396" s="5">
        <v>0</v>
      </c>
    </row>
    <row r="2397" spans="1:7" x14ac:dyDescent="0.3">
      <c r="A2397" s="1">
        <v>44145</v>
      </c>
      <c r="B2397" s="5">
        <v>10.298</v>
      </c>
      <c r="C2397" s="5">
        <v>10.45</v>
      </c>
      <c r="D2397" s="5">
        <v>10.475</v>
      </c>
      <c r="E2397" s="5">
        <v>0</v>
      </c>
      <c r="F2397" s="5">
        <v>0</v>
      </c>
      <c r="G2397" s="5">
        <v>0</v>
      </c>
    </row>
    <row r="2398" spans="1:7" x14ac:dyDescent="0.3">
      <c r="A2398" s="1">
        <v>44146</v>
      </c>
      <c r="B2398" s="5">
        <v>10.308999999999999</v>
      </c>
      <c r="C2398" s="5">
        <v>10.351000000000001</v>
      </c>
      <c r="D2398" s="5">
        <v>8.75</v>
      </c>
      <c r="E2398" s="5">
        <v>0</v>
      </c>
      <c r="F2398" s="5">
        <v>0</v>
      </c>
      <c r="G2398" s="5">
        <v>0</v>
      </c>
    </row>
    <row r="2399" spans="1:7" x14ac:dyDescent="0.3">
      <c r="A2399" s="1">
        <v>44147</v>
      </c>
      <c r="B2399" s="5">
        <v>10.11</v>
      </c>
      <c r="C2399" s="5">
        <v>0</v>
      </c>
      <c r="D2399" s="5">
        <v>0</v>
      </c>
      <c r="E2399" s="5">
        <v>0</v>
      </c>
      <c r="F2399" s="5">
        <v>0</v>
      </c>
      <c r="G2399" s="5">
        <v>0</v>
      </c>
    </row>
    <row r="2400" spans="1:7" x14ac:dyDescent="0.3">
      <c r="A2400" s="1">
        <v>44150</v>
      </c>
      <c r="B2400" s="5">
        <v>8.6280000000000001</v>
      </c>
      <c r="C2400" s="5">
        <v>8.4770000000000003</v>
      </c>
      <c r="D2400" s="5">
        <v>0</v>
      </c>
      <c r="E2400" s="5">
        <v>0</v>
      </c>
      <c r="F2400" s="5">
        <v>8.25</v>
      </c>
      <c r="G2400" s="5">
        <v>0</v>
      </c>
    </row>
    <row r="2401" spans="1:7" x14ac:dyDescent="0.3">
      <c r="A2401" s="1">
        <v>44151</v>
      </c>
      <c r="B2401" s="5">
        <v>8.4009999999999998</v>
      </c>
      <c r="C2401" s="5">
        <v>0</v>
      </c>
      <c r="D2401" s="5">
        <v>0</v>
      </c>
      <c r="E2401" s="5">
        <v>0</v>
      </c>
      <c r="F2401" s="5">
        <v>0</v>
      </c>
      <c r="G2401" s="5">
        <v>0</v>
      </c>
    </row>
    <row r="2402" spans="1:7" x14ac:dyDescent="0.3">
      <c r="A2402" s="1">
        <v>44152</v>
      </c>
      <c r="B2402" s="5">
        <v>10.083</v>
      </c>
      <c r="C2402" s="5">
        <v>0</v>
      </c>
      <c r="D2402" s="5">
        <v>10.383000000000001</v>
      </c>
      <c r="E2402" s="5">
        <v>10.302</v>
      </c>
      <c r="F2402" s="5">
        <v>0</v>
      </c>
      <c r="G2402" s="5">
        <v>0</v>
      </c>
    </row>
    <row r="2403" spans="1:7" x14ac:dyDescent="0.3">
      <c r="A2403" s="1">
        <v>44153</v>
      </c>
      <c r="B2403" s="5">
        <v>10.058999999999999</v>
      </c>
      <c r="C2403" s="5">
        <v>10.514999999999999</v>
      </c>
      <c r="D2403" s="5">
        <v>10.466000000000001</v>
      </c>
      <c r="E2403" s="5">
        <v>10.7</v>
      </c>
      <c r="F2403" s="5">
        <v>0</v>
      </c>
      <c r="G2403" s="5">
        <v>0</v>
      </c>
    </row>
    <row r="2404" spans="1:7" x14ac:dyDescent="0.3">
      <c r="A2404" s="1">
        <v>44154</v>
      </c>
      <c r="B2404" s="5">
        <v>10.151</v>
      </c>
      <c r="C2404" s="5">
        <v>0</v>
      </c>
      <c r="D2404" s="5">
        <v>8.25</v>
      </c>
      <c r="E2404" s="5">
        <v>0</v>
      </c>
      <c r="F2404" s="5">
        <v>0</v>
      </c>
      <c r="G2404" s="5">
        <v>0</v>
      </c>
    </row>
    <row r="2405" spans="1:7" x14ac:dyDescent="0.3">
      <c r="A2405" s="1">
        <v>44157</v>
      </c>
      <c r="B2405" s="5">
        <v>10.071</v>
      </c>
      <c r="C2405" s="5">
        <v>0</v>
      </c>
      <c r="D2405" s="5">
        <v>0</v>
      </c>
      <c r="E2405" s="5">
        <v>10.25</v>
      </c>
      <c r="F2405" s="5">
        <v>0</v>
      </c>
      <c r="G2405" s="5">
        <v>0</v>
      </c>
    </row>
    <row r="2406" spans="1:7" x14ac:dyDescent="0.3">
      <c r="A2406" s="1">
        <v>44158</v>
      </c>
      <c r="B2406" s="5">
        <v>10.003</v>
      </c>
      <c r="C2406" s="5">
        <v>10.25</v>
      </c>
      <c r="D2406" s="5">
        <v>0</v>
      </c>
      <c r="E2406" s="5">
        <v>0</v>
      </c>
      <c r="F2406" s="5">
        <v>0</v>
      </c>
      <c r="G2406" s="5">
        <v>0</v>
      </c>
    </row>
    <row r="2407" spans="1:7" x14ac:dyDescent="0.3">
      <c r="A2407" s="1">
        <v>44159</v>
      </c>
      <c r="B2407" s="5">
        <v>10.000999999999999</v>
      </c>
      <c r="C2407" s="5">
        <v>10.656000000000001</v>
      </c>
      <c r="D2407" s="5">
        <v>10.473000000000001</v>
      </c>
      <c r="E2407" s="5">
        <v>0</v>
      </c>
      <c r="F2407" s="5">
        <v>0</v>
      </c>
      <c r="G2407" s="5">
        <v>0</v>
      </c>
    </row>
    <row r="2408" spans="1:7" x14ac:dyDescent="0.3">
      <c r="A2408" s="1">
        <v>44160</v>
      </c>
      <c r="B2408" s="5">
        <v>9.8030000000000008</v>
      </c>
      <c r="C2408" s="5">
        <v>10.237</v>
      </c>
      <c r="D2408" s="5">
        <v>10.101000000000001</v>
      </c>
      <c r="E2408" s="5">
        <v>0</v>
      </c>
      <c r="F2408" s="5">
        <v>0</v>
      </c>
      <c r="G2408" s="5">
        <v>0</v>
      </c>
    </row>
    <row r="2409" spans="1:7" x14ac:dyDescent="0.3">
      <c r="A2409" s="1">
        <v>44161</v>
      </c>
      <c r="B2409" s="5">
        <v>8.8830000000000009</v>
      </c>
      <c r="C2409" s="5">
        <v>10.006</v>
      </c>
      <c r="D2409" s="5">
        <v>8.25</v>
      </c>
      <c r="E2409" s="5">
        <v>10.35</v>
      </c>
      <c r="F2409" s="5">
        <v>0</v>
      </c>
      <c r="G2409" s="5">
        <v>0</v>
      </c>
    </row>
    <row r="2410" spans="1:7" x14ac:dyDescent="0.3">
      <c r="A2410" s="1">
        <v>44164</v>
      </c>
      <c r="B2410" s="5">
        <v>8.4909999999999997</v>
      </c>
      <c r="C2410" s="5">
        <v>8.452</v>
      </c>
      <c r="D2410" s="5">
        <v>0</v>
      </c>
      <c r="E2410" s="5">
        <v>0</v>
      </c>
      <c r="F2410" s="5">
        <v>0</v>
      </c>
      <c r="G2410" s="5">
        <v>0</v>
      </c>
    </row>
    <row r="2411" spans="1:7" x14ac:dyDescent="0.3">
      <c r="A2411" s="1">
        <v>44165</v>
      </c>
      <c r="B2411" s="5">
        <v>8.3230000000000004</v>
      </c>
      <c r="C2411" s="5">
        <v>0</v>
      </c>
      <c r="D2411" s="5">
        <v>0</v>
      </c>
      <c r="E2411" s="5">
        <v>0</v>
      </c>
      <c r="F2411" s="5">
        <v>0</v>
      </c>
      <c r="G2411" s="5">
        <v>0</v>
      </c>
    </row>
    <row r="2412" spans="1:7" x14ac:dyDescent="0.3">
      <c r="A2412" s="1">
        <v>44166</v>
      </c>
      <c r="B2412" s="5">
        <v>10.26</v>
      </c>
      <c r="C2412" s="5">
        <v>0</v>
      </c>
      <c r="D2412" s="5">
        <v>10.534000000000001</v>
      </c>
      <c r="E2412" s="5">
        <v>10.371</v>
      </c>
      <c r="F2412" s="5">
        <v>0</v>
      </c>
      <c r="G2412" s="5">
        <v>0</v>
      </c>
    </row>
    <row r="2413" spans="1:7" x14ac:dyDescent="0.3">
      <c r="A2413" s="1">
        <v>44167</v>
      </c>
      <c r="B2413" s="5">
        <v>10.35</v>
      </c>
      <c r="C2413" s="5">
        <v>10.47</v>
      </c>
      <c r="D2413" s="5">
        <v>10.512</v>
      </c>
      <c r="E2413" s="5">
        <v>10.469000000000001</v>
      </c>
      <c r="F2413" s="5">
        <v>0</v>
      </c>
      <c r="G2413" s="5">
        <v>0</v>
      </c>
    </row>
    <row r="2414" spans="1:7" x14ac:dyDescent="0.3">
      <c r="A2414" s="1">
        <v>44168</v>
      </c>
      <c r="B2414" s="5">
        <v>10.411</v>
      </c>
      <c r="C2414" s="5">
        <v>10.4</v>
      </c>
      <c r="D2414" s="5">
        <v>10.557</v>
      </c>
      <c r="E2414" s="5">
        <v>0</v>
      </c>
      <c r="F2414" s="5">
        <v>0</v>
      </c>
      <c r="G2414" s="5">
        <v>0</v>
      </c>
    </row>
    <row r="2415" spans="1:7" x14ac:dyDescent="0.3">
      <c r="A2415" s="1">
        <v>44171</v>
      </c>
      <c r="B2415" s="5">
        <v>10.311</v>
      </c>
      <c r="C2415" s="5">
        <v>10.4</v>
      </c>
      <c r="D2415" s="5">
        <v>10.577</v>
      </c>
      <c r="E2415" s="5">
        <v>10.5</v>
      </c>
      <c r="F2415" s="5">
        <v>0</v>
      </c>
      <c r="G2415" s="5">
        <v>0</v>
      </c>
    </row>
    <row r="2416" spans="1:7" x14ac:dyDescent="0.3">
      <c r="A2416" s="1">
        <v>44172</v>
      </c>
      <c r="B2416" s="5">
        <v>10.288</v>
      </c>
      <c r="C2416" s="5">
        <v>0</v>
      </c>
      <c r="D2416" s="5">
        <v>10.65</v>
      </c>
      <c r="E2416" s="5">
        <v>10.546999999999999</v>
      </c>
      <c r="F2416" s="5">
        <v>0</v>
      </c>
      <c r="G2416" s="5">
        <v>0</v>
      </c>
    </row>
    <row r="2417" spans="1:7" x14ac:dyDescent="0.3">
      <c r="A2417" s="1">
        <v>44173</v>
      </c>
      <c r="B2417" s="5">
        <v>10.186</v>
      </c>
      <c r="C2417" s="5">
        <v>0</v>
      </c>
      <c r="D2417" s="5">
        <v>10.449</v>
      </c>
      <c r="E2417" s="5">
        <v>0</v>
      </c>
      <c r="F2417" s="5">
        <v>0</v>
      </c>
      <c r="G2417" s="5">
        <v>0</v>
      </c>
    </row>
    <row r="2418" spans="1:7" x14ac:dyDescent="0.3">
      <c r="A2418" s="1">
        <v>44174</v>
      </c>
      <c r="B2418" s="5">
        <v>9.9979999999999993</v>
      </c>
      <c r="C2418" s="5">
        <v>10.467000000000001</v>
      </c>
      <c r="D2418" s="5">
        <v>9.75</v>
      </c>
      <c r="E2418" s="5">
        <v>0</v>
      </c>
      <c r="F2418" s="5">
        <v>0</v>
      </c>
      <c r="G2418" s="5">
        <v>0</v>
      </c>
    </row>
    <row r="2419" spans="1:7" x14ac:dyDescent="0.3">
      <c r="A2419" s="1">
        <v>44175</v>
      </c>
      <c r="B2419" s="5">
        <v>9.3859999999999992</v>
      </c>
      <c r="C2419" s="5">
        <v>10.456</v>
      </c>
      <c r="D2419" s="5">
        <v>8.25</v>
      </c>
      <c r="E2419" s="5">
        <v>0</v>
      </c>
      <c r="F2419" s="5">
        <v>0</v>
      </c>
      <c r="G2419" s="5">
        <v>0</v>
      </c>
    </row>
    <row r="2420" spans="1:7" x14ac:dyDescent="0.3">
      <c r="A2420" s="1">
        <v>44178</v>
      </c>
      <c r="B2420" s="5">
        <v>9.0010000000000012</v>
      </c>
      <c r="C2420" s="5">
        <v>9.3490000000000002</v>
      </c>
      <c r="D2420" s="5">
        <v>0</v>
      </c>
      <c r="E2420" s="5">
        <v>8.25</v>
      </c>
      <c r="F2420" s="5">
        <v>0</v>
      </c>
      <c r="G2420" s="5">
        <v>0</v>
      </c>
    </row>
    <row r="2421" spans="1:7" x14ac:dyDescent="0.3">
      <c r="A2421" s="1">
        <v>44179</v>
      </c>
      <c r="B2421" s="5">
        <v>8.5790000000000006</v>
      </c>
      <c r="C2421" s="5">
        <v>0</v>
      </c>
      <c r="D2421" s="5">
        <v>0</v>
      </c>
      <c r="E2421" s="5">
        <v>0</v>
      </c>
      <c r="F2421" s="5">
        <v>0</v>
      </c>
      <c r="G2421" s="5">
        <v>0</v>
      </c>
    </row>
    <row r="2422" spans="1:7" x14ac:dyDescent="0.3">
      <c r="A2422" s="1">
        <v>44180</v>
      </c>
      <c r="B2422" s="5">
        <v>10.280000000000001</v>
      </c>
      <c r="C2422" s="5">
        <v>10.471</v>
      </c>
      <c r="D2422" s="5">
        <v>10.483000000000001</v>
      </c>
      <c r="E2422" s="5">
        <v>10.574999999999999</v>
      </c>
      <c r="F2422" s="5">
        <v>0</v>
      </c>
      <c r="G2422" s="5">
        <v>0</v>
      </c>
    </row>
    <row r="2423" spans="1:7" x14ac:dyDescent="0.3">
      <c r="A2423" s="1">
        <v>44181</v>
      </c>
      <c r="B2423" s="5">
        <v>10.385999999999999</v>
      </c>
      <c r="C2423" s="5">
        <v>10.7</v>
      </c>
      <c r="D2423" s="5">
        <v>10.605</v>
      </c>
      <c r="E2423" s="5">
        <v>10.65</v>
      </c>
      <c r="F2423" s="5">
        <v>0</v>
      </c>
      <c r="G2423" s="5">
        <v>0</v>
      </c>
    </row>
    <row r="2424" spans="1:7" x14ac:dyDescent="0.3">
      <c r="A2424" s="1">
        <v>44182</v>
      </c>
      <c r="B2424" s="5">
        <v>10.417</v>
      </c>
      <c r="C2424" s="5">
        <v>10.512</v>
      </c>
      <c r="D2424" s="5">
        <v>10.642999999999999</v>
      </c>
      <c r="E2424" s="5">
        <v>8.25</v>
      </c>
      <c r="F2424" s="5">
        <v>0</v>
      </c>
      <c r="G2424" s="5">
        <v>0</v>
      </c>
    </row>
    <row r="2425" spans="1:7" x14ac:dyDescent="0.3">
      <c r="A2425" s="1">
        <v>44185</v>
      </c>
      <c r="B2425" s="5">
        <v>10.385999999999999</v>
      </c>
      <c r="C2425" s="5">
        <v>10.544</v>
      </c>
      <c r="D2425" s="5">
        <v>10.686</v>
      </c>
      <c r="E2425" s="5">
        <v>10.715</v>
      </c>
      <c r="F2425" s="5">
        <v>0</v>
      </c>
      <c r="G2425" s="5">
        <v>0</v>
      </c>
    </row>
    <row r="2426" spans="1:7" x14ac:dyDescent="0.3">
      <c r="A2426" s="1">
        <v>44186</v>
      </c>
      <c r="B2426" s="5">
        <v>10.514999999999999</v>
      </c>
      <c r="C2426" s="5">
        <v>10.616</v>
      </c>
      <c r="D2426" s="5">
        <v>10.577</v>
      </c>
      <c r="E2426" s="5">
        <v>10.75</v>
      </c>
      <c r="F2426" s="5">
        <v>0</v>
      </c>
      <c r="G2426" s="5">
        <v>0</v>
      </c>
    </row>
    <row r="2427" spans="1:7" x14ac:dyDescent="0.3">
      <c r="A2427" s="1">
        <v>44187</v>
      </c>
      <c r="B2427" s="5">
        <v>10.413</v>
      </c>
      <c r="C2427" s="5">
        <v>10.635</v>
      </c>
      <c r="D2427" s="5">
        <v>10.488</v>
      </c>
      <c r="E2427" s="5">
        <v>0</v>
      </c>
      <c r="F2427" s="5">
        <v>0</v>
      </c>
      <c r="G2427" s="5">
        <v>0</v>
      </c>
    </row>
    <row r="2428" spans="1:7" x14ac:dyDescent="0.3">
      <c r="A2428" s="1">
        <v>44188</v>
      </c>
      <c r="B2428" s="5">
        <v>10.256</v>
      </c>
      <c r="C2428" s="5">
        <v>9.879999999999999</v>
      </c>
      <c r="D2428" s="5">
        <v>9.1069999999999993</v>
      </c>
      <c r="E2428" s="5">
        <v>0</v>
      </c>
      <c r="F2428" s="5">
        <v>0</v>
      </c>
      <c r="G2428" s="5">
        <v>0</v>
      </c>
    </row>
    <row r="2429" spans="1:7" x14ac:dyDescent="0.3">
      <c r="A2429" s="1">
        <v>44189</v>
      </c>
      <c r="B2429" s="5">
        <v>8.8520000000000003</v>
      </c>
      <c r="C2429" s="5">
        <v>9.1880000000000006</v>
      </c>
      <c r="D2429" s="5">
        <v>0</v>
      </c>
      <c r="E2429" s="5">
        <v>0</v>
      </c>
      <c r="F2429" s="5">
        <v>0</v>
      </c>
      <c r="G2429" s="5">
        <v>0</v>
      </c>
    </row>
    <row r="2430" spans="1:7" x14ac:dyDescent="0.3">
      <c r="A2430" s="1">
        <v>44192</v>
      </c>
      <c r="B2430" s="5">
        <v>8.4619999999999997</v>
      </c>
      <c r="C2430" s="5">
        <v>8.5440000000000005</v>
      </c>
      <c r="D2430" s="5">
        <v>10</v>
      </c>
      <c r="E2430" s="5">
        <v>0</v>
      </c>
      <c r="F2430" s="5">
        <v>8.25</v>
      </c>
      <c r="G2430" s="5">
        <v>0</v>
      </c>
    </row>
    <row r="2431" spans="1:7" x14ac:dyDescent="0.3">
      <c r="A2431" s="1">
        <v>44193</v>
      </c>
      <c r="B2431" s="5">
        <v>8.34</v>
      </c>
      <c r="C2431" s="5">
        <v>0</v>
      </c>
      <c r="D2431" s="5">
        <v>0</v>
      </c>
      <c r="E2431" s="5">
        <v>0</v>
      </c>
      <c r="F2431" s="5">
        <v>0</v>
      </c>
      <c r="G2431" s="5">
        <v>0</v>
      </c>
    </row>
    <row r="2432" spans="1:7" x14ac:dyDescent="0.3">
      <c r="A2432" s="1">
        <v>44194</v>
      </c>
      <c r="B2432" s="5">
        <v>10.441000000000001</v>
      </c>
      <c r="C2432" s="5">
        <v>10.360999999999999</v>
      </c>
      <c r="D2432" s="5">
        <v>10.491</v>
      </c>
      <c r="E2432" s="5">
        <v>10.561</v>
      </c>
      <c r="F2432" s="5">
        <v>0</v>
      </c>
      <c r="G2432" s="5">
        <v>0</v>
      </c>
    </row>
    <row r="2433" spans="1:7" x14ac:dyDescent="0.3">
      <c r="A2433" s="1">
        <v>44195</v>
      </c>
      <c r="B2433" s="5">
        <v>10.471</v>
      </c>
      <c r="C2433" s="5">
        <v>0</v>
      </c>
      <c r="D2433" s="5">
        <v>10.597</v>
      </c>
      <c r="E2433" s="5">
        <v>10.32</v>
      </c>
      <c r="F2433" s="5">
        <v>0</v>
      </c>
      <c r="G2433" s="5">
        <v>0</v>
      </c>
    </row>
    <row r="2434" spans="1:7" x14ac:dyDescent="0.3">
      <c r="A2434" s="1">
        <v>44196</v>
      </c>
      <c r="B2434" s="5">
        <v>10.262</v>
      </c>
      <c r="C2434" s="5">
        <v>10.484999999999999</v>
      </c>
      <c r="D2434" s="5">
        <v>0</v>
      </c>
      <c r="E2434" s="5">
        <v>10.45</v>
      </c>
      <c r="F2434" s="5">
        <v>0</v>
      </c>
      <c r="G2434" s="5">
        <v>0</v>
      </c>
    </row>
    <row r="2435" spans="1:7" x14ac:dyDescent="0.3">
      <c r="A2435" s="1">
        <v>44199</v>
      </c>
      <c r="B2435" s="5">
        <v>10.398</v>
      </c>
      <c r="C2435" s="5">
        <v>10.7</v>
      </c>
      <c r="D2435" s="5">
        <v>10.373000000000001</v>
      </c>
      <c r="E2435" s="5">
        <v>10.58</v>
      </c>
      <c r="F2435" s="5">
        <v>0</v>
      </c>
      <c r="G2435" s="5">
        <v>0</v>
      </c>
    </row>
    <row r="2436" spans="1:7" x14ac:dyDescent="0.3">
      <c r="A2436" s="1">
        <v>44200</v>
      </c>
      <c r="B2436" s="5">
        <v>10.044</v>
      </c>
      <c r="C2436" s="5">
        <v>10.5</v>
      </c>
      <c r="D2436" s="5">
        <v>10.574999999999999</v>
      </c>
      <c r="E2436" s="5">
        <v>10.25</v>
      </c>
      <c r="F2436" s="5">
        <v>0</v>
      </c>
      <c r="G2436" s="5">
        <v>0</v>
      </c>
    </row>
    <row r="2437" spans="1:7" x14ac:dyDescent="0.3">
      <c r="A2437" s="1">
        <v>44201</v>
      </c>
      <c r="B2437" s="5">
        <v>9.9109999999999996</v>
      </c>
      <c r="C2437" s="5">
        <v>0</v>
      </c>
      <c r="D2437" s="5">
        <v>10.022</v>
      </c>
      <c r="E2437" s="5">
        <v>9.64</v>
      </c>
      <c r="F2437" s="5">
        <v>0</v>
      </c>
      <c r="G2437" s="5">
        <v>0</v>
      </c>
    </row>
    <row r="2438" spans="1:7" x14ac:dyDescent="0.3">
      <c r="A2438" s="1">
        <v>44202</v>
      </c>
      <c r="B2438" s="5">
        <v>8.5619999999999994</v>
      </c>
      <c r="C2438" s="5">
        <v>0</v>
      </c>
      <c r="D2438" s="5">
        <v>0</v>
      </c>
      <c r="E2438" s="5">
        <v>0</v>
      </c>
      <c r="F2438" s="5">
        <v>0</v>
      </c>
      <c r="G2438" s="5">
        <v>0</v>
      </c>
    </row>
    <row r="2439" spans="1:7" x14ac:dyDescent="0.3">
      <c r="A2439" s="1">
        <v>44206</v>
      </c>
      <c r="B2439" s="5">
        <v>8.3119999999999994</v>
      </c>
      <c r="C2439" s="5">
        <v>0</v>
      </c>
      <c r="D2439" s="5">
        <v>8.25</v>
      </c>
      <c r="E2439" s="5">
        <v>0</v>
      </c>
      <c r="F2439" s="5">
        <v>0</v>
      </c>
      <c r="G2439" s="5">
        <v>0</v>
      </c>
    </row>
    <row r="2440" spans="1:7" x14ac:dyDescent="0.3">
      <c r="A2440" s="1">
        <v>44207</v>
      </c>
      <c r="B2440" s="5">
        <v>8.2949999999999999</v>
      </c>
      <c r="C2440" s="5">
        <v>0</v>
      </c>
      <c r="D2440" s="5">
        <v>0</v>
      </c>
      <c r="E2440" s="5">
        <v>0</v>
      </c>
      <c r="F2440" s="5">
        <v>0</v>
      </c>
      <c r="G2440" s="5">
        <v>0</v>
      </c>
    </row>
    <row r="2441" spans="1:7" x14ac:dyDescent="0.3">
      <c r="A2441" s="1">
        <v>44208</v>
      </c>
      <c r="B2441" s="5">
        <v>10.298999999999999</v>
      </c>
      <c r="C2441" s="5">
        <v>0</v>
      </c>
      <c r="D2441" s="5">
        <v>10.331</v>
      </c>
      <c r="E2441" s="5">
        <v>10.564</v>
      </c>
      <c r="F2441" s="5">
        <v>0</v>
      </c>
      <c r="G2441" s="5">
        <v>0</v>
      </c>
    </row>
    <row r="2442" spans="1:7" x14ac:dyDescent="0.3">
      <c r="A2442" s="1">
        <v>44209</v>
      </c>
      <c r="B2442" s="5">
        <v>10.294</v>
      </c>
      <c r="C2442" s="5">
        <v>9.7000000000000011</v>
      </c>
      <c r="D2442" s="5">
        <v>10.545</v>
      </c>
      <c r="E2442" s="5">
        <v>10.6</v>
      </c>
      <c r="F2442" s="5">
        <v>0</v>
      </c>
      <c r="G2442" s="5">
        <v>0</v>
      </c>
    </row>
    <row r="2443" spans="1:7" x14ac:dyDescent="0.3">
      <c r="A2443" s="1">
        <v>44210</v>
      </c>
      <c r="B2443" s="5">
        <v>10.133000000000001</v>
      </c>
      <c r="C2443" s="5">
        <v>10.4</v>
      </c>
      <c r="D2443" s="5">
        <v>8.9</v>
      </c>
      <c r="E2443" s="5">
        <v>0</v>
      </c>
      <c r="F2443" s="5">
        <v>0</v>
      </c>
      <c r="G2443" s="5">
        <v>0</v>
      </c>
    </row>
    <row r="2444" spans="1:7" x14ac:dyDescent="0.3">
      <c r="A2444" s="1">
        <v>44213</v>
      </c>
      <c r="B2444" s="5">
        <v>9.9480000000000004</v>
      </c>
      <c r="C2444" s="5">
        <v>0</v>
      </c>
      <c r="D2444" s="5">
        <v>8.98</v>
      </c>
      <c r="E2444" s="5">
        <v>10.6</v>
      </c>
      <c r="F2444" s="5">
        <v>0</v>
      </c>
      <c r="G2444" s="5">
        <v>0</v>
      </c>
    </row>
    <row r="2445" spans="1:7" x14ac:dyDescent="0.3">
      <c r="A2445" s="1">
        <v>44214</v>
      </c>
      <c r="B2445" s="5">
        <v>9.6760000000000002</v>
      </c>
      <c r="C2445" s="5">
        <v>0</v>
      </c>
      <c r="D2445" s="5">
        <v>0</v>
      </c>
      <c r="E2445" s="5">
        <v>0</v>
      </c>
      <c r="F2445" s="5">
        <v>0</v>
      </c>
      <c r="G2445" s="5">
        <v>0</v>
      </c>
    </row>
    <row r="2446" spans="1:7" x14ac:dyDescent="0.3">
      <c r="A2446" s="1">
        <v>44215</v>
      </c>
      <c r="B2446" s="5">
        <v>9.2619999999999987</v>
      </c>
      <c r="C2446" s="5">
        <v>0</v>
      </c>
      <c r="D2446" s="5">
        <v>9.6710000000000012</v>
      </c>
      <c r="E2446" s="5">
        <v>9.15</v>
      </c>
      <c r="F2446" s="5">
        <v>0</v>
      </c>
      <c r="G2446" s="5">
        <v>0</v>
      </c>
    </row>
    <row r="2447" spans="1:7" x14ac:dyDescent="0.3">
      <c r="A2447" s="1">
        <v>44216</v>
      </c>
      <c r="B2447" s="5">
        <v>8.91</v>
      </c>
      <c r="C2447" s="5">
        <v>8.891</v>
      </c>
      <c r="D2447" s="5">
        <v>0</v>
      </c>
      <c r="E2447" s="5">
        <v>0</v>
      </c>
      <c r="F2447" s="5">
        <v>0</v>
      </c>
      <c r="G2447" s="5">
        <v>0</v>
      </c>
    </row>
    <row r="2448" spans="1:7" x14ac:dyDescent="0.3">
      <c r="A2448" s="1">
        <v>44217</v>
      </c>
      <c r="B2448" s="5">
        <v>8.67</v>
      </c>
      <c r="C2448" s="5">
        <v>8.6499999999999986</v>
      </c>
      <c r="D2448" s="5">
        <v>0</v>
      </c>
      <c r="E2448" s="5">
        <v>0</v>
      </c>
      <c r="F2448" s="5">
        <v>0</v>
      </c>
      <c r="G2448" s="5">
        <v>0</v>
      </c>
    </row>
    <row r="2449" spans="1:7" x14ac:dyDescent="0.3">
      <c r="A2449" s="1">
        <v>44220</v>
      </c>
      <c r="B2449" s="5">
        <v>8.4169999999999998</v>
      </c>
      <c r="C2449" s="5">
        <v>8.44</v>
      </c>
      <c r="D2449" s="5">
        <v>8.25</v>
      </c>
      <c r="E2449" s="5">
        <v>8.25</v>
      </c>
      <c r="F2449" s="5">
        <v>0</v>
      </c>
      <c r="G2449" s="5">
        <v>0</v>
      </c>
    </row>
    <row r="2450" spans="1:7" x14ac:dyDescent="0.3">
      <c r="A2450" s="1">
        <v>44221</v>
      </c>
      <c r="B2450" s="5">
        <v>8.3320000000000007</v>
      </c>
      <c r="C2450" s="5">
        <v>0</v>
      </c>
      <c r="D2450" s="5">
        <v>0</v>
      </c>
      <c r="E2450" s="5">
        <v>0</v>
      </c>
      <c r="F2450" s="5">
        <v>0</v>
      </c>
      <c r="G2450" s="5">
        <v>0</v>
      </c>
    </row>
    <row r="2451" spans="1:7" x14ac:dyDescent="0.3">
      <c r="A2451" s="1">
        <v>44222</v>
      </c>
      <c r="B2451" s="5">
        <v>10.343</v>
      </c>
      <c r="C2451" s="5">
        <v>10.446999999999999</v>
      </c>
      <c r="D2451" s="5">
        <v>10.305999999999999</v>
      </c>
      <c r="E2451" s="5">
        <v>10.531000000000001</v>
      </c>
      <c r="F2451" s="5">
        <v>0</v>
      </c>
      <c r="G2451" s="5">
        <v>0</v>
      </c>
    </row>
    <row r="2452" spans="1:7" x14ac:dyDescent="0.3">
      <c r="A2452" s="1">
        <v>44223</v>
      </c>
      <c r="B2452" s="5">
        <v>10.527000000000001</v>
      </c>
      <c r="C2452" s="5">
        <v>10.323</v>
      </c>
      <c r="D2452" s="5">
        <v>10.657999999999999</v>
      </c>
      <c r="E2452" s="5">
        <v>0</v>
      </c>
      <c r="F2452" s="5">
        <v>0</v>
      </c>
      <c r="G2452" s="5">
        <v>0</v>
      </c>
    </row>
    <row r="2453" spans="1:7" x14ac:dyDescent="0.3">
      <c r="A2453" s="1">
        <v>44227</v>
      </c>
      <c r="B2453" s="5">
        <v>10.605</v>
      </c>
      <c r="C2453" s="5">
        <v>10.45</v>
      </c>
      <c r="D2453" s="5">
        <v>10.403</v>
      </c>
      <c r="E2453" s="5">
        <v>10.813000000000001</v>
      </c>
      <c r="F2453" s="5">
        <v>0</v>
      </c>
      <c r="G2453" s="5">
        <v>0</v>
      </c>
    </row>
    <row r="2454" spans="1:7" x14ac:dyDescent="0.3">
      <c r="A2454" s="1">
        <v>44228</v>
      </c>
      <c r="B2454" s="5">
        <v>10.564</v>
      </c>
      <c r="C2454" s="5">
        <v>0</v>
      </c>
      <c r="D2454" s="5">
        <v>10.71</v>
      </c>
      <c r="E2454" s="5">
        <v>10.591000000000001</v>
      </c>
      <c r="F2454" s="5">
        <v>0</v>
      </c>
      <c r="G2454" s="5">
        <v>0</v>
      </c>
    </row>
    <row r="2455" spans="1:7" x14ac:dyDescent="0.3">
      <c r="A2455" s="1">
        <v>44229</v>
      </c>
      <c r="B2455" s="5">
        <v>10.440000000000001</v>
      </c>
      <c r="C2455" s="5">
        <v>10.8</v>
      </c>
      <c r="D2455" s="5">
        <v>10.738</v>
      </c>
      <c r="E2455" s="5">
        <v>9.5</v>
      </c>
      <c r="F2455" s="5">
        <v>0</v>
      </c>
      <c r="G2455" s="5">
        <v>0</v>
      </c>
    </row>
    <row r="2456" spans="1:7" x14ac:dyDescent="0.3">
      <c r="A2456" s="1">
        <v>44230</v>
      </c>
      <c r="B2456" s="5">
        <v>9.629999999999999</v>
      </c>
      <c r="C2456" s="5">
        <v>10.452</v>
      </c>
      <c r="D2456" s="5">
        <v>0</v>
      </c>
      <c r="E2456" s="5">
        <v>0</v>
      </c>
      <c r="F2456" s="5">
        <v>0</v>
      </c>
      <c r="G2456" s="5">
        <v>0</v>
      </c>
    </row>
    <row r="2457" spans="1:7" x14ac:dyDescent="0.3">
      <c r="A2457" s="1">
        <v>44231</v>
      </c>
      <c r="B2457" s="5">
        <v>8.7769999999999992</v>
      </c>
      <c r="C2457" s="5">
        <v>9.3950000000000014</v>
      </c>
      <c r="D2457" s="5">
        <v>0</v>
      </c>
      <c r="E2457" s="5">
        <v>0</v>
      </c>
      <c r="F2457" s="5">
        <v>0</v>
      </c>
      <c r="G2457" s="5">
        <v>0</v>
      </c>
    </row>
    <row r="2458" spans="1:7" x14ac:dyDescent="0.3">
      <c r="A2458" s="1">
        <v>44234</v>
      </c>
      <c r="B2458" s="5">
        <v>8.5139999999999993</v>
      </c>
      <c r="C2458" s="5">
        <v>8.4750000000000014</v>
      </c>
      <c r="D2458" s="5">
        <v>8.4049999999999994</v>
      </c>
      <c r="E2458" s="5">
        <v>0</v>
      </c>
      <c r="F2458" s="5">
        <v>8.25</v>
      </c>
      <c r="G2458" s="5">
        <v>0</v>
      </c>
    </row>
    <row r="2459" spans="1:7" x14ac:dyDescent="0.3">
      <c r="A2459" s="1">
        <v>44235</v>
      </c>
      <c r="B2459" s="5">
        <v>8.3699999999999992</v>
      </c>
      <c r="C2459" s="5">
        <v>0</v>
      </c>
      <c r="D2459" s="5">
        <v>0</v>
      </c>
      <c r="E2459" s="5">
        <v>0</v>
      </c>
      <c r="F2459" s="5">
        <v>0</v>
      </c>
      <c r="G2459" s="5">
        <v>0</v>
      </c>
    </row>
    <row r="2460" spans="1:7" x14ac:dyDescent="0.3">
      <c r="A2460" s="1">
        <v>44236</v>
      </c>
      <c r="B2460" s="5">
        <v>10.445</v>
      </c>
      <c r="C2460" s="5">
        <v>0</v>
      </c>
      <c r="D2460" s="5">
        <v>10.61</v>
      </c>
      <c r="E2460" s="5">
        <v>10.609</v>
      </c>
      <c r="F2460" s="5">
        <v>0</v>
      </c>
      <c r="G2460" s="5">
        <v>0</v>
      </c>
    </row>
    <row r="2461" spans="1:7" x14ac:dyDescent="0.3">
      <c r="A2461" s="1">
        <v>44237</v>
      </c>
      <c r="B2461" s="5">
        <v>10.516</v>
      </c>
      <c r="C2461" s="5">
        <v>10.63</v>
      </c>
      <c r="D2461" s="5">
        <v>10.65</v>
      </c>
      <c r="E2461" s="5">
        <v>10.63</v>
      </c>
      <c r="F2461" s="5">
        <v>0</v>
      </c>
      <c r="G2461" s="5">
        <v>0</v>
      </c>
    </row>
    <row r="2462" spans="1:7" x14ac:dyDescent="0.3">
      <c r="A2462" s="1">
        <v>44238</v>
      </c>
      <c r="B2462" s="5">
        <v>10.495000000000001</v>
      </c>
      <c r="C2462" s="5">
        <v>0</v>
      </c>
      <c r="D2462" s="5">
        <v>10.5</v>
      </c>
      <c r="E2462" s="5">
        <v>0</v>
      </c>
      <c r="F2462" s="5">
        <v>0</v>
      </c>
      <c r="G2462" s="5">
        <v>0</v>
      </c>
    </row>
    <row r="2463" spans="1:7" x14ac:dyDescent="0.3">
      <c r="A2463" s="1">
        <v>44241</v>
      </c>
      <c r="B2463" s="5">
        <v>10.478</v>
      </c>
      <c r="C2463" s="5">
        <v>0</v>
      </c>
      <c r="D2463" s="5">
        <v>10.348000000000001</v>
      </c>
      <c r="E2463" s="5">
        <v>10.6</v>
      </c>
      <c r="F2463" s="5">
        <v>0</v>
      </c>
      <c r="G2463" s="5">
        <v>0</v>
      </c>
    </row>
    <row r="2464" spans="1:7" x14ac:dyDescent="0.3">
      <c r="A2464" s="1">
        <v>44242</v>
      </c>
      <c r="B2464" s="5">
        <v>10.446999999999999</v>
      </c>
      <c r="C2464" s="5">
        <v>0</v>
      </c>
      <c r="D2464" s="5">
        <v>8.75</v>
      </c>
      <c r="E2464" s="5">
        <v>10.534000000000001</v>
      </c>
      <c r="F2464" s="5">
        <v>0</v>
      </c>
      <c r="G2464" s="5">
        <v>0</v>
      </c>
    </row>
    <row r="2465" spans="1:7" x14ac:dyDescent="0.3">
      <c r="A2465" s="1">
        <v>44243</v>
      </c>
      <c r="B2465" s="5">
        <v>10.141999999999999</v>
      </c>
      <c r="C2465" s="5">
        <v>10.199999999999999</v>
      </c>
      <c r="D2465" s="5">
        <v>10.464</v>
      </c>
      <c r="E2465" s="5">
        <v>0</v>
      </c>
      <c r="F2465" s="5">
        <v>0</v>
      </c>
      <c r="G2465" s="5">
        <v>0</v>
      </c>
    </row>
    <row r="2466" spans="1:7" x14ac:dyDescent="0.3">
      <c r="A2466" s="1">
        <v>44244</v>
      </c>
      <c r="B2466" s="5">
        <v>9.5359999999999996</v>
      </c>
      <c r="C2466" s="5">
        <v>9.7249999999999996</v>
      </c>
      <c r="D2466" s="5">
        <v>0</v>
      </c>
      <c r="E2466" s="5">
        <v>0</v>
      </c>
      <c r="F2466" s="5">
        <v>0</v>
      </c>
      <c r="G2466" s="5">
        <v>0</v>
      </c>
    </row>
    <row r="2467" spans="1:7" x14ac:dyDescent="0.3">
      <c r="A2467" s="1">
        <v>44245</v>
      </c>
      <c r="B2467" s="5">
        <v>8.7200000000000006</v>
      </c>
      <c r="C2467" s="5">
        <v>9.1999999999999993</v>
      </c>
      <c r="D2467" s="5">
        <v>0</v>
      </c>
      <c r="E2467" s="5">
        <v>0</v>
      </c>
      <c r="F2467" s="5">
        <v>0</v>
      </c>
      <c r="G2467" s="5">
        <v>0</v>
      </c>
    </row>
    <row r="2468" spans="1:7" x14ac:dyDescent="0.3">
      <c r="A2468" s="1">
        <v>44248</v>
      </c>
      <c r="B2468" s="5">
        <v>8.3979999999999997</v>
      </c>
      <c r="C2468" s="5">
        <v>8.3290000000000006</v>
      </c>
      <c r="D2468" s="5">
        <v>8.25</v>
      </c>
      <c r="E2468" s="5">
        <v>0</v>
      </c>
      <c r="F2468" s="5">
        <v>0</v>
      </c>
      <c r="G2468" s="5">
        <v>0</v>
      </c>
    </row>
    <row r="2469" spans="1:7" x14ac:dyDescent="0.3">
      <c r="A2469" s="1">
        <v>44249</v>
      </c>
      <c r="B2469" s="5">
        <v>8.3610000000000007</v>
      </c>
      <c r="C2469" s="5">
        <v>0</v>
      </c>
      <c r="D2469" s="5">
        <v>0</v>
      </c>
      <c r="E2469" s="5">
        <v>0</v>
      </c>
      <c r="F2469" s="5">
        <v>0</v>
      </c>
      <c r="G2469" s="5">
        <v>0</v>
      </c>
    </row>
    <row r="2470" spans="1:7" x14ac:dyDescent="0.3">
      <c r="A2470" s="1">
        <v>44250</v>
      </c>
      <c r="B2470" s="5">
        <v>10.365</v>
      </c>
      <c r="C2470" s="5">
        <v>0</v>
      </c>
      <c r="D2470" s="5">
        <v>10.481</v>
      </c>
      <c r="E2470" s="5">
        <v>10.674999999999999</v>
      </c>
      <c r="F2470" s="5">
        <v>0</v>
      </c>
      <c r="G2470" s="5">
        <v>0</v>
      </c>
    </row>
    <row r="2471" spans="1:7" x14ac:dyDescent="0.3">
      <c r="A2471" s="1">
        <v>44251</v>
      </c>
      <c r="B2471" s="5">
        <v>10.495000000000001</v>
      </c>
      <c r="C2471" s="5">
        <v>0</v>
      </c>
      <c r="D2471" s="5">
        <v>10.592000000000001</v>
      </c>
      <c r="E2471" s="5">
        <v>10.5</v>
      </c>
      <c r="F2471" s="5">
        <v>0</v>
      </c>
      <c r="G2471" s="5">
        <v>0</v>
      </c>
    </row>
    <row r="2472" spans="1:7" x14ac:dyDescent="0.3">
      <c r="A2472" s="1">
        <v>44252</v>
      </c>
      <c r="B2472" s="5">
        <v>10.603</v>
      </c>
      <c r="C2472" s="5">
        <v>10.365</v>
      </c>
      <c r="D2472" s="5">
        <v>10.556000000000001</v>
      </c>
      <c r="E2472" s="5">
        <v>0</v>
      </c>
      <c r="F2472" s="5">
        <v>0</v>
      </c>
      <c r="G2472" s="5">
        <v>0</v>
      </c>
    </row>
    <row r="2473" spans="1:7" x14ac:dyDescent="0.3">
      <c r="A2473" s="1">
        <v>44255</v>
      </c>
      <c r="B2473" s="5">
        <v>10.556000000000001</v>
      </c>
      <c r="C2473" s="5">
        <v>10.38</v>
      </c>
      <c r="D2473" s="5">
        <v>8.25</v>
      </c>
      <c r="E2473" s="5">
        <v>10.549999999999999</v>
      </c>
      <c r="F2473" s="5">
        <v>0</v>
      </c>
      <c r="G2473" s="5">
        <v>0</v>
      </c>
    </row>
    <row r="2474" spans="1:7" x14ac:dyDescent="0.3">
      <c r="A2474" s="1">
        <v>44256</v>
      </c>
      <c r="B2474" s="5">
        <v>10.516999999999999</v>
      </c>
      <c r="C2474" s="5">
        <v>0</v>
      </c>
      <c r="D2474" s="5">
        <v>10.879</v>
      </c>
      <c r="E2474" s="5">
        <v>10.8</v>
      </c>
      <c r="F2474" s="5">
        <v>0</v>
      </c>
      <c r="G2474" s="5">
        <v>0</v>
      </c>
    </row>
    <row r="2475" spans="1:7" x14ac:dyDescent="0.3">
      <c r="A2475" s="1">
        <v>44257</v>
      </c>
      <c r="B2475" s="5">
        <v>10.408000000000001</v>
      </c>
      <c r="C2475" s="5">
        <v>0</v>
      </c>
      <c r="D2475" s="5">
        <v>10.498000000000001</v>
      </c>
      <c r="E2475" s="5">
        <v>10.561</v>
      </c>
      <c r="F2475" s="5">
        <v>0</v>
      </c>
      <c r="G2475" s="5">
        <v>0</v>
      </c>
    </row>
    <row r="2476" spans="1:7" x14ac:dyDescent="0.3">
      <c r="A2476" s="1">
        <v>44258</v>
      </c>
      <c r="B2476" s="5">
        <v>9.94</v>
      </c>
      <c r="C2476" s="5">
        <v>9.6649999999999991</v>
      </c>
      <c r="D2476" s="5">
        <v>10.081</v>
      </c>
      <c r="E2476" s="5">
        <v>0</v>
      </c>
      <c r="F2476" s="5">
        <v>0</v>
      </c>
      <c r="G2476" s="5">
        <v>0</v>
      </c>
    </row>
    <row r="2477" spans="1:7" x14ac:dyDescent="0.3">
      <c r="A2477" s="1">
        <v>44259</v>
      </c>
      <c r="B2477" s="5">
        <v>8.7910000000000004</v>
      </c>
      <c r="C2477" s="5">
        <v>8.35</v>
      </c>
      <c r="D2477" s="5">
        <v>0</v>
      </c>
      <c r="E2477" s="5">
        <v>0</v>
      </c>
      <c r="F2477" s="5">
        <v>0</v>
      </c>
      <c r="G2477" s="5">
        <v>0</v>
      </c>
    </row>
    <row r="2478" spans="1:7" x14ac:dyDescent="0.3">
      <c r="A2478" s="1">
        <v>44262</v>
      </c>
      <c r="B2478" s="5">
        <v>8.5180000000000007</v>
      </c>
      <c r="C2478" s="5">
        <v>8.4550000000000001</v>
      </c>
      <c r="D2478" s="5">
        <v>8.25</v>
      </c>
      <c r="E2478" s="5">
        <v>8.25</v>
      </c>
      <c r="F2478" s="5">
        <v>0</v>
      </c>
      <c r="G2478" s="5">
        <v>0</v>
      </c>
    </row>
    <row r="2479" spans="1:7" x14ac:dyDescent="0.3">
      <c r="A2479" s="1">
        <v>44263</v>
      </c>
      <c r="B2479" s="5">
        <v>8.677999999999999</v>
      </c>
      <c r="C2479" s="5">
        <v>0</v>
      </c>
      <c r="D2479" s="5">
        <v>0</v>
      </c>
      <c r="E2479" s="5">
        <v>0</v>
      </c>
      <c r="F2479" s="5">
        <v>0</v>
      </c>
      <c r="G2479" s="5">
        <v>0</v>
      </c>
    </row>
    <row r="2480" spans="1:7" x14ac:dyDescent="0.3">
      <c r="A2480" s="1">
        <v>44264</v>
      </c>
      <c r="B2480" s="5">
        <v>10.501000000000001</v>
      </c>
      <c r="C2480" s="5">
        <v>0</v>
      </c>
      <c r="D2480" s="5">
        <v>10.52</v>
      </c>
      <c r="E2480" s="5">
        <v>10.632999999999999</v>
      </c>
      <c r="F2480" s="5">
        <v>0</v>
      </c>
      <c r="G2480" s="5">
        <v>0</v>
      </c>
    </row>
    <row r="2481" spans="1:7" x14ac:dyDescent="0.3">
      <c r="A2481" s="1">
        <v>44265</v>
      </c>
      <c r="B2481" s="5">
        <v>10.461</v>
      </c>
      <c r="C2481" s="5">
        <v>10.514999999999999</v>
      </c>
      <c r="D2481" s="5">
        <v>10.627000000000001</v>
      </c>
      <c r="E2481" s="5">
        <v>10.366</v>
      </c>
      <c r="F2481" s="5">
        <v>0</v>
      </c>
      <c r="G2481" s="5">
        <v>0</v>
      </c>
    </row>
    <row r="2482" spans="1:7" x14ac:dyDescent="0.3">
      <c r="A2482" s="1">
        <v>44266</v>
      </c>
      <c r="B2482" s="5">
        <v>10.439</v>
      </c>
      <c r="C2482" s="5">
        <v>10.57</v>
      </c>
      <c r="D2482" s="5">
        <v>10.602</v>
      </c>
      <c r="E2482" s="5">
        <v>0</v>
      </c>
      <c r="F2482" s="5">
        <v>0</v>
      </c>
      <c r="G2482" s="5">
        <v>0</v>
      </c>
    </row>
    <row r="2483" spans="1:7" x14ac:dyDescent="0.3">
      <c r="A2483" s="1">
        <v>44269</v>
      </c>
      <c r="B2483" s="5">
        <v>10.402000000000001</v>
      </c>
      <c r="C2483" s="5">
        <v>8.75</v>
      </c>
      <c r="D2483" s="5">
        <v>9.9860000000000007</v>
      </c>
      <c r="E2483" s="5">
        <v>10.5</v>
      </c>
      <c r="F2483" s="5">
        <v>0</v>
      </c>
      <c r="G2483" s="5">
        <v>0</v>
      </c>
    </row>
    <row r="2484" spans="1:7" x14ac:dyDescent="0.3">
      <c r="A2484" s="1">
        <v>44270</v>
      </c>
      <c r="B2484" s="5">
        <v>10.439</v>
      </c>
      <c r="C2484" s="5">
        <v>0</v>
      </c>
      <c r="D2484" s="5">
        <v>10.405000000000001</v>
      </c>
      <c r="E2484" s="5">
        <v>0</v>
      </c>
      <c r="F2484" s="5">
        <v>0</v>
      </c>
      <c r="G2484" s="5">
        <v>0</v>
      </c>
    </row>
    <row r="2485" spans="1:7" x14ac:dyDescent="0.3">
      <c r="A2485" s="1">
        <v>44271</v>
      </c>
      <c r="B2485" s="5">
        <v>10.266999999999999</v>
      </c>
      <c r="C2485" s="5">
        <v>10.229000000000001</v>
      </c>
      <c r="D2485" s="5">
        <v>10.382</v>
      </c>
      <c r="E2485" s="5">
        <v>0</v>
      </c>
      <c r="F2485" s="5">
        <v>0</v>
      </c>
      <c r="G2485" s="5">
        <v>0</v>
      </c>
    </row>
    <row r="2486" spans="1:7" x14ac:dyDescent="0.3">
      <c r="A2486" s="1">
        <v>44272</v>
      </c>
      <c r="B2486" s="5">
        <v>9.8369999999999997</v>
      </c>
      <c r="C2486" s="5">
        <v>9.0860000000000003</v>
      </c>
      <c r="D2486" s="5">
        <v>10.5</v>
      </c>
      <c r="E2486" s="5">
        <v>0</v>
      </c>
      <c r="F2486" s="5">
        <v>0</v>
      </c>
      <c r="G2486" s="5">
        <v>0</v>
      </c>
    </row>
    <row r="2487" spans="1:7" x14ac:dyDescent="0.3">
      <c r="A2487" s="1">
        <v>44273</v>
      </c>
      <c r="B2487" s="5">
        <v>8.7949999999999999</v>
      </c>
      <c r="C2487" s="5">
        <v>9</v>
      </c>
      <c r="D2487" s="5">
        <v>0</v>
      </c>
      <c r="E2487" s="5">
        <v>0</v>
      </c>
      <c r="F2487" s="5">
        <v>0</v>
      </c>
      <c r="G2487" s="5">
        <v>0</v>
      </c>
    </row>
    <row r="2488" spans="1:7" x14ac:dyDescent="0.3">
      <c r="A2488" s="1">
        <v>44276</v>
      </c>
      <c r="B2488" s="5">
        <v>8.407</v>
      </c>
      <c r="C2488" s="5">
        <v>8.4959999999999987</v>
      </c>
      <c r="D2488" s="5">
        <v>8.2720000000000002</v>
      </c>
      <c r="E2488" s="5">
        <v>0</v>
      </c>
      <c r="F2488" s="5">
        <v>8.25</v>
      </c>
      <c r="G2488" s="5">
        <v>0</v>
      </c>
    </row>
    <row r="2489" spans="1:7" x14ac:dyDescent="0.3">
      <c r="A2489" s="1">
        <v>44277</v>
      </c>
      <c r="B2489" s="5">
        <v>8.3659999999999997</v>
      </c>
      <c r="C2489" s="5">
        <v>0</v>
      </c>
      <c r="D2489" s="5">
        <v>8.3000000000000007</v>
      </c>
      <c r="E2489" s="5">
        <v>0</v>
      </c>
      <c r="F2489" s="5">
        <v>0</v>
      </c>
      <c r="G2489" s="5">
        <v>0</v>
      </c>
    </row>
    <row r="2490" spans="1:7" x14ac:dyDescent="0.3">
      <c r="A2490" s="1">
        <v>44278</v>
      </c>
      <c r="B2490" s="5">
        <v>10.484999999999999</v>
      </c>
      <c r="C2490" s="5">
        <v>0</v>
      </c>
      <c r="D2490" s="5">
        <v>10.51</v>
      </c>
      <c r="E2490" s="5">
        <v>10.670999999999999</v>
      </c>
      <c r="F2490" s="5">
        <v>0</v>
      </c>
      <c r="G2490" s="5">
        <v>0</v>
      </c>
    </row>
    <row r="2491" spans="1:7" x14ac:dyDescent="0.3">
      <c r="A2491" s="1">
        <v>44279</v>
      </c>
      <c r="B2491" s="5">
        <v>10.41</v>
      </c>
      <c r="C2491" s="5">
        <v>10.597</v>
      </c>
      <c r="D2491" s="5">
        <v>10.56</v>
      </c>
      <c r="E2491" s="5">
        <v>10</v>
      </c>
      <c r="F2491" s="5">
        <v>0</v>
      </c>
      <c r="G2491" s="5">
        <v>0</v>
      </c>
    </row>
    <row r="2492" spans="1:7" x14ac:dyDescent="0.3">
      <c r="A2492" s="1">
        <v>44280</v>
      </c>
      <c r="B2492" s="5">
        <v>10.459</v>
      </c>
      <c r="C2492" s="5">
        <v>10.459999999999999</v>
      </c>
      <c r="D2492" s="5">
        <v>10.516</v>
      </c>
      <c r="E2492" s="5">
        <v>10.45</v>
      </c>
      <c r="F2492" s="5">
        <v>0</v>
      </c>
      <c r="G2492" s="5">
        <v>0</v>
      </c>
    </row>
    <row r="2493" spans="1:7" x14ac:dyDescent="0.3">
      <c r="A2493" s="1">
        <v>44283</v>
      </c>
      <c r="B2493" s="5">
        <v>10.569000000000001</v>
      </c>
      <c r="C2493" s="5">
        <v>10.571999999999999</v>
      </c>
      <c r="D2493" s="5">
        <v>9.7059999999999995</v>
      </c>
      <c r="E2493" s="5">
        <v>10.514999999999999</v>
      </c>
      <c r="F2493" s="5">
        <v>0</v>
      </c>
      <c r="G2493" s="5">
        <v>0</v>
      </c>
    </row>
    <row r="2494" spans="1:7" x14ac:dyDescent="0.3">
      <c r="A2494" s="1">
        <v>44284</v>
      </c>
      <c r="B2494" s="5">
        <v>10.600999999999999</v>
      </c>
      <c r="C2494" s="5">
        <v>10.562000000000001</v>
      </c>
      <c r="D2494" s="5">
        <v>8.3000000000000007</v>
      </c>
      <c r="E2494" s="5">
        <v>10.591000000000001</v>
      </c>
      <c r="F2494" s="5">
        <v>0</v>
      </c>
      <c r="G2494" s="5">
        <v>0</v>
      </c>
    </row>
    <row r="2495" spans="1:7" x14ac:dyDescent="0.3">
      <c r="A2495" s="1">
        <v>44285</v>
      </c>
      <c r="B2495" s="5">
        <v>10.595000000000001</v>
      </c>
      <c r="C2495" s="5">
        <v>10.617000000000001</v>
      </c>
      <c r="D2495" s="5">
        <v>10.504</v>
      </c>
      <c r="E2495" s="5">
        <v>10.391</v>
      </c>
      <c r="F2495" s="5">
        <v>10.6</v>
      </c>
      <c r="G2495" s="5">
        <v>0</v>
      </c>
    </row>
    <row r="2496" spans="1:7" x14ac:dyDescent="0.3">
      <c r="A2496" s="1">
        <v>44286</v>
      </c>
      <c r="B2496" s="5">
        <v>10.387</v>
      </c>
      <c r="C2496" s="5">
        <v>10.568</v>
      </c>
      <c r="D2496" s="5">
        <v>0</v>
      </c>
      <c r="E2496" s="5">
        <v>10.65</v>
      </c>
      <c r="F2496" s="5">
        <v>0</v>
      </c>
      <c r="G2496" s="5">
        <v>0</v>
      </c>
    </row>
    <row r="2497" spans="1:7" x14ac:dyDescent="0.3">
      <c r="A2497" s="1">
        <v>44287</v>
      </c>
      <c r="B2497" s="5">
        <v>9.7420000000000009</v>
      </c>
      <c r="C2497" s="5">
        <v>10.007000000000001</v>
      </c>
      <c r="D2497" s="5">
        <v>0</v>
      </c>
      <c r="E2497" s="5">
        <v>0</v>
      </c>
      <c r="F2497" s="5">
        <v>0</v>
      </c>
      <c r="G2497" s="5">
        <v>0</v>
      </c>
    </row>
    <row r="2498" spans="1:7" x14ac:dyDescent="0.3">
      <c r="A2498" s="1">
        <v>44290</v>
      </c>
      <c r="B2498" s="5">
        <v>8.5150000000000006</v>
      </c>
      <c r="C2498" s="5">
        <v>8.4329999999999998</v>
      </c>
      <c r="D2498" s="5">
        <v>8.2720000000000002</v>
      </c>
      <c r="E2498" s="5">
        <v>0</v>
      </c>
      <c r="F2498" s="5">
        <v>0</v>
      </c>
      <c r="G2498" s="5">
        <v>0</v>
      </c>
    </row>
    <row r="2499" spans="1:7" x14ac:dyDescent="0.3">
      <c r="A2499" s="1">
        <v>44291</v>
      </c>
      <c r="B2499" s="5">
        <v>8.3550000000000004</v>
      </c>
      <c r="C2499" s="5">
        <v>0</v>
      </c>
      <c r="D2499" s="5">
        <v>8.3000000000000007</v>
      </c>
      <c r="E2499" s="5">
        <v>0</v>
      </c>
      <c r="F2499" s="5">
        <v>0</v>
      </c>
      <c r="G2499" s="5">
        <v>0</v>
      </c>
    </row>
    <row r="2500" spans="1:7" x14ac:dyDescent="0.3">
      <c r="A2500" s="1">
        <v>44292</v>
      </c>
      <c r="B2500" s="5">
        <v>10.234999999999999</v>
      </c>
      <c r="C2500" s="5">
        <v>0</v>
      </c>
      <c r="D2500" s="5">
        <v>10.473000000000001</v>
      </c>
      <c r="E2500" s="5">
        <v>10.723000000000001</v>
      </c>
      <c r="F2500" s="5">
        <v>0</v>
      </c>
      <c r="G2500" s="5">
        <v>0</v>
      </c>
    </row>
    <row r="2501" spans="1:7" x14ac:dyDescent="0.3">
      <c r="A2501" s="1">
        <v>44293</v>
      </c>
      <c r="B2501" s="5">
        <v>10.177999999999999</v>
      </c>
      <c r="C2501" s="5">
        <v>10.315000000000001</v>
      </c>
      <c r="D2501" s="5">
        <v>10.45</v>
      </c>
      <c r="E2501" s="5">
        <v>0</v>
      </c>
      <c r="F2501" s="5">
        <v>0</v>
      </c>
      <c r="G2501" s="5">
        <v>0</v>
      </c>
    </row>
    <row r="2502" spans="1:7" x14ac:dyDescent="0.3">
      <c r="A2502" s="1">
        <v>44294</v>
      </c>
      <c r="B2502" s="5">
        <v>10.072000000000001</v>
      </c>
      <c r="C2502" s="5">
        <v>10.15</v>
      </c>
      <c r="D2502" s="5">
        <v>9.9500000000000011</v>
      </c>
      <c r="E2502" s="5">
        <v>0</v>
      </c>
      <c r="F2502" s="5">
        <v>0</v>
      </c>
      <c r="G2502" s="5">
        <v>0</v>
      </c>
    </row>
    <row r="2503" spans="1:7" x14ac:dyDescent="0.3">
      <c r="A2503" s="1">
        <v>44297</v>
      </c>
      <c r="B2503" s="5">
        <v>9.83</v>
      </c>
      <c r="C2503" s="5">
        <v>0</v>
      </c>
      <c r="D2503" s="5">
        <v>8.2720000000000002</v>
      </c>
      <c r="E2503" s="5">
        <v>0</v>
      </c>
      <c r="F2503" s="5">
        <v>0</v>
      </c>
      <c r="G2503" s="5">
        <v>0</v>
      </c>
    </row>
    <row r="2504" spans="1:7" x14ac:dyDescent="0.3">
      <c r="A2504" s="1">
        <v>44298</v>
      </c>
      <c r="B2504" s="5">
        <v>9.5410000000000004</v>
      </c>
      <c r="C2504" s="5">
        <v>10.050000000000001</v>
      </c>
      <c r="D2504" s="5">
        <v>10.204000000000001</v>
      </c>
      <c r="E2504" s="5">
        <v>10.5</v>
      </c>
      <c r="F2504" s="5">
        <v>0</v>
      </c>
      <c r="G2504" s="5">
        <v>0</v>
      </c>
    </row>
    <row r="2505" spans="1:7" x14ac:dyDescent="0.3">
      <c r="A2505" s="1">
        <v>44299</v>
      </c>
      <c r="B2505" s="5">
        <v>9.0380000000000003</v>
      </c>
      <c r="C2505" s="5">
        <v>0</v>
      </c>
      <c r="D2505" s="5">
        <v>9.4089999999999989</v>
      </c>
      <c r="E2505" s="5">
        <v>10.6</v>
      </c>
      <c r="F2505" s="5">
        <v>0</v>
      </c>
      <c r="G2505" s="5">
        <v>0</v>
      </c>
    </row>
    <row r="2506" spans="1:7" x14ac:dyDescent="0.3">
      <c r="A2506" s="1">
        <v>44300</v>
      </c>
      <c r="B2506" s="5">
        <v>8.8460000000000001</v>
      </c>
      <c r="C2506" s="5">
        <v>8.4879999999999995</v>
      </c>
      <c r="D2506" s="5">
        <v>0</v>
      </c>
      <c r="E2506" s="5">
        <v>0</v>
      </c>
      <c r="F2506" s="5">
        <v>0</v>
      </c>
      <c r="G2506" s="5">
        <v>0</v>
      </c>
    </row>
    <row r="2507" spans="1:7" x14ac:dyDescent="0.3">
      <c r="A2507" s="1">
        <v>44301</v>
      </c>
      <c r="B2507" s="5">
        <v>8.5660000000000007</v>
      </c>
      <c r="C2507" s="5">
        <v>8.9539999999999988</v>
      </c>
      <c r="D2507" s="5">
        <v>0</v>
      </c>
      <c r="E2507" s="5">
        <v>0</v>
      </c>
      <c r="F2507" s="5">
        <v>0</v>
      </c>
      <c r="G2507" s="5">
        <v>0</v>
      </c>
    </row>
    <row r="2508" spans="1:7" x14ac:dyDescent="0.3">
      <c r="A2508" s="1">
        <v>44304</v>
      </c>
      <c r="B2508" s="5">
        <v>8.4160000000000004</v>
      </c>
      <c r="C2508" s="5">
        <v>8.3250000000000011</v>
      </c>
      <c r="D2508" s="5">
        <v>0</v>
      </c>
      <c r="E2508" s="5">
        <v>8.2509999999999994</v>
      </c>
      <c r="F2508" s="5">
        <v>0</v>
      </c>
      <c r="G2508" s="5">
        <v>0</v>
      </c>
    </row>
    <row r="2509" spans="1:7" x14ac:dyDescent="0.3">
      <c r="A2509" s="1">
        <v>44305</v>
      </c>
      <c r="B2509" s="5">
        <v>8.347999999999999</v>
      </c>
      <c r="C2509" s="5">
        <v>0</v>
      </c>
      <c r="D2509" s="5">
        <v>8.3000000000000007</v>
      </c>
      <c r="E2509" s="5">
        <v>0</v>
      </c>
      <c r="F2509" s="5">
        <v>0</v>
      </c>
      <c r="G2509" s="5">
        <v>0</v>
      </c>
    </row>
    <row r="2510" spans="1:7" x14ac:dyDescent="0.3">
      <c r="A2510" s="1">
        <v>44306</v>
      </c>
      <c r="B2510" s="5">
        <v>10.294</v>
      </c>
      <c r="C2510" s="5">
        <v>0</v>
      </c>
      <c r="D2510" s="5">
        <v>10.446</v>
      </c>
      <c r="E2510" s="5">
        <v>10.635999999999999</v>
      </c>
      <c r="F2510" s="5">
        <v>0</v>
      </c>
      <c r="G2510" s="5">
        <v>0</v>
      </c>
    </row>
    <row r="2511" spans="1:7" x14ac:dyDescent="0.3">
      <c r="A2511" s="1">
        <v>44307</v>
      </c>
      <c r="B2511" s="5">
        <v>10.512</v>
      </c>
      <c r="C2511" s="5">
        <v>0</v>
      </c>
      <c r="D2511" s="5">
        <v>10.495000000000001</v>
      </c>
      <c r="E2511" s="5">
        <v>0</v>
      </c>
      <c r="F2511" s="5">
        <v>0</v>
      </c>
      <c r="G2511" s="5">
        <v>0</v>
      </c>
    </row>
    <row r="2512" spans="1:7" x14ac:dyDescent="0.3">
      <c r="A2512" s="1">
        <v>44308</v>
      </c>
      <c r="B2512" s="5">
        <v>10.534000000000001</v>
      </c>
      <c r="C2512" s="5">
        <v>10.58</v>
      </c>
      <c r="D2512" s="5">
        <v>0</v>
      </c>
      <c r="E2512" s="5">
        <v>0</v>
      </c>
      <c r="F2512" s="5">
        <v>0</v>
      </c>
      <c r="G2512" s="5">
        <v>0</v>
      </c>
    </row>
    <row r="2513" spans="1:7" x14ac:dyDescent="0.3">
      <c r="A2513" s="1">
        <v>44311</v>
      </c>
      <c r="B2513" s="5">
        <v>10.513</v>
      </c>
      <c r="C2513" s="5">
        <v>0</v>
      </c>
      <c r="D2513" s="5">
        <v>0</v>
      </c>
      <c r="E2513" s="5">
        <v>0</v>
      </c>
      <c r="F2513" s="5">
        <v>0</v>
      </c>
      <c r="G2513" s="5">
        <v>0</v>
      </c>
    </row>
    <row r="2514" spans="1:7" x14ac:dyDescent="0.3">
      <c r="A2514" s="1">
        <v>44312</v>
      </c>
      <c r="B2514" s="5">
        <v>10.494</v>
      </c>
      <c r="C2514" s="5">
        <v>10.616</v>
      </c>
      <c r="D2514" s="5">
        <v>0</v>
      </c>
      <c r="E2514" s="5">
        <v>10.072000000000001</v>
      </c>
      <c r="F2514" s="5">
        <v>0</v>
      </c>
      <c r="G2514" s="5">
        <v>0</v>
      </c>
    </row>
    <row r="2515" spans="1:7" x14ac:dyDescent="0.3">
      <c r="A2515" s="1">
        <v>44313</v>
      </c>
      <c r="B2515" s="5">
        <v>10.501000000000001</v>
      </c>
      <c r="C2515" s="5">
        <v>0</v>
      </c>
      <c r="D2515" s="5">
        <v>10.657999999999999</v>
      </c>
      <c r="E2515" s="5">
        <v>10.401</v>
      </c>
      <c r="F2515" s="5">
        <v>0</v>
      </c>
      <c r="G2515" s="5">
        <v>0</v>
      </c>
    </row>
    <row r="2516" spans="1:7" x14ac:dyDescent="0.3">
      <c r="A2516" s="1">
        <v>44314</v>
      </c>
      <c r="B2516" s="5">
        <v>10.032999999999999</v>
      </c>
      <c r="C2516" s="5">
        <v>10.65</v>
      </c>
      <c r="D2516" s="5">
        <v>0</v>
      </c>
      <c r="E2516" s="5">
        <v>0</v>
      </c>
      <c r="F2516" s="5">
        <v>0</v>
      </c>
      <c r="G2516" s="5">
        <v>0</v>
      </c>
    </row>
    <row r="2517" spans="1:7" x14ac:dyDescent="0.3">
      <c r="A2517" s="1">
        <v>44320</v>
      </c>
      <c r="B2517" s="5">
        <v>10.465</v>
      </c>
      <c r="C2517" s="5">
        <v>10.539</v>
      </c>
      <c r="D2517" s="5">
        <v>10.548</v>
      </c>
      <c r="E2517" s="5">
        <v>10.618</v>
      </c>
      <c r="F2517" s="5">
        <v>8.25</v>
      </c>
      <c r="G2517" s="5">
        <v>0</v>
      </c>
    </row>
    <row r="2518" spans="1:7" x14ac:dyDescent="0.3">
      <c r="A2518" s="1">
        <v>44321</v>
      </c>
      <c r="B2518" s="5">
        <v>10.542999999999999</v>
      </c>
      <c r="C2518" s="5">
        <v>10.344000000000001</v>
      </c>
      <c r="D2518" s="5">
        <v>9.25</v>
      </c>
      <c r="E2518" s="5">
        <v>10.542</v>
      </c>
      <c r="F2518" s="5">
        <v>0</v>
      </c>
      <c r="G2518" s="5">
        <v>0</v>
      </c>
    </row>
    <row r="2519" spans="1:7" x14ac:dyDescent="0.3">
      <c r="A2519" s="1">
        <v>44322</v>
      </c>
      <c r="B2519" s="5">
        <v>10.551</v>
      </c>
      <c r="C2519" s="5">
        <v>10.35</v>
      </c>
      <c r="D2519" s="5">
        <v>0</v>
      </c>
      <c r="E2519" s="5">
        <v>10.61</v>
      </c>
      <c r="F2519" s="5">
        <v>0</v>
      </c>
      <c r="G2519" s="5">
        <v>0</v>
      </c>
    </row>
    <row r="2520" spans="1:7" x14ac:dyDescent="0.3">
      <c r="A2520" s="1">
        <v>44325</v>
      </c>
      <c r="B2520" s="5">
        <v>10.542</v>
      </c>
      <c r="C2520" s="5">
        <v>0</v>
      </c>
      <c r="D2520" s="5">
        <v>0</v>
      </c>
      <c r="E2520" s="5">
        <v>10.613</v>
      </c>
      <c r="F2520" s="5">
        <v>0</v>
      </c>
      <c r="G2520" s="5">
        <v>0</v>
      </c>
    </row>
    <row r="2521" spans="1:7" x14ac:dyDescent="0.3">
      <c r="A2521" s="1">
        <v>44326</v>
      </c>
      <c r="B2521" s="5">
        <v>10.541</v>
      </c>
      <c r="C2521" s="5">
        <v>0</v>
      </c>
      <c r="D2521" s="5">
        <v>10.69</v>
      </c>
      <c r="E2521" s="5">
        <v>10.598000000000001</v>
      </c>
      <c r="F2521" s="5">
        <v>0</v>
      </c>
      <c r="G2521" s="5">
        <v>0</v>
      </c>
    </row>
    <row r="2522" spans="1:7" x14ac:dyDescent="0.3">
      <c r="A2522" s="1">
        <v>44327</v>
      </c>
      <c r="B2522" s="5">
        <v>10.104000000000001</v>
      </c>
      <c r="C2522" s="5">
        <v>0</v>
      </c>
      <c r="D2522" s="5">
        <v>10.381</v>
      </c>
      <c r="E2522" s="5">
        <v>10.15</v>
      </c>
      <c r="F2522" s="5">
        <v>0</v>
      </c>
      <c r="G2522" s="5">
        <v>0</v>
      </c>
    </row>
    <row r="2523" spans="1:7" x14ac:dyDescent="0.3">
      <c r="A2523" s="1">
        <v>44333</v>
      </c>
      <c r="B2523" s="5">
        <v>8.4659999999999993</v>
      </c>
      <c r="C2523" s="5">
        <v>0</v>
      </c>
      <c r="D2523" s="5">
        <v>0</v>
      </c>
      <c r="E2523" s="5">
        <v>0</v>
      </c>
      <c r="F2523" s="5">
        <v>0</v>
      </c>
      <c r="G2523" s="5">
        <v>0</v>
      </c>
    </row>
    <row r="2524" spans="1:7" x14ac:dyDescent="0.3">
      <c r="A2524" s="1">
        <v>44334</v>
      </c>
      <c r="B2524" s="5">
        <v>10.531000000000001</v>
      </c>
      <c r="C2524" s="5">
        <v>0</v>
      </c>
      <c r="D2524" s="5">
        <v>10.535</v>
      </c>
      <c r="E2524" s="5">
        <v>10.584</v>
      </c>
      <c r="F2524" s="5">
        <v>0</v>
      </c>
      <c r="G2524" s="5">
        <v>0</v>
      </c>
    </row>
    <row r="2525" spans="1:7" x14ac:dyDescent="0.3">
      <c r="A2525" s="1">
        <v>44335</v>
      </c>
      <c r="B2525" s="5">
        <v>10.435</v>
      </c>
      <c r="C2525" s="5">
        <v>10.576000000000001</v>
      </c>
      <c r="D2525" s="5">
        <v>10.569000000000001</v>
      </c>
      <c r="E2525" s="5">
        <v>10.6</v>
      </c>
      <c r="F2525" s="5">
        <v>0</v>
      </c>
      <c r="G2525" s="5">
        <v>0</v>
      </c>
    </row>
    <row r="2526" spans="1:7" x14ac:dyDescent="0.3">
      <c r="A2526" s="1">
        <v>44336</v>
      </c>
      <c r="B2526" s="5">
        <v>10.471</v>
      </c>
      <c r="C2526" s="5">
        <v>10.549999999999999</v>
      </c>
      <c r="D2526" s="5">
        <v>0</v>
      </c>
      <c r="E2526" s="5">
        <v>10.384</v>
      </c>
      <c r="F2526" s="5">
        <v>0</v>
      </c>
      <c r="G2526" s="5">
        <v>0</v>
      </c>
    </row>
    <row r="2527" spans="1:7" x14ac:dyDescent="0.3">
      <c r="A2527" s="1">
        <v>44339</v>
      </c>
      <c r="B2527" s="5">
        <v>10.496</v>
      </c>
      <c r="C2527" s="5">
        <v>10.6</v>
      </c>
      <c r="D2527" s="5">
        <v>0</v>
      </c>
      <c r="E2527" s="5">
        <v>0</v>
      </c>
      <c r="F2527" s="5">
        <v>0</v>
      </c>
      <c r="G2527" s="5">
        <v>0</v>
      </c>
    </row>
    <row r="2528" spans="1:7" x14ac:dyDescent="0.3">
      <c r="A2528" s="1">
        <v>44340</v>
      </c>
      <c r="B2528" s="5">
        <v>10.478999999999999</v>
      </c>
      <c r="C2528" s="5">
        <v>10.634</v>
      </c>
      <c r="D2528" s="5">
        <v>0</v>
      </c>
      <c r="E2528" s="5">
        <v>10.6</v>
      </c>
      <c r="F2528" s="5">
        <v>0</v>
      </c>
      <c r="G2528" s="5">
        <v>0</v>
      </c>
    </row>
    <row r="2529" spans="1:7" x14ac:dyDescent="0.3">
      <c r="A2529" s="1">
        <v>44341</v>
      </c>
      <c r="B2529" s="5">
        <v>10.385999999999999</v>
      </c>
      <c r="C2529" s="5">
        <v>10.585000000000001</v>
      </c>
      <c r="D2529" s="5">
        <v>10.428999999999998</v>
      </c>
      <c r="E2529" s="5">
        <v>0</v>
      </c>
      <c r="F2529" s="5">
        <v>0</v>
      </c>
      <c r="G2529" s="5">
        <v>0</v>
      </c>
    </row>
    <row r="2530" spans="1:7" x14ac:dyDescent="0.3">
      <c r="A2530" s="1">
        <v>44342</v>
      </c>
      <c r="B2530" s="5">
        <v>9.9849999999999994</v>
      </c>
      <c r="C2530" s="5">
        <v>9.854000000000001</v>
      </c>
      <c r="D2530" s="5">
        <v>0</v>
      </c>
      <c r="E2530" s="5">
        <v>0</v>
      </c>
      <c r="F2530" s="5">
        <v>0</v>
      </c>
      <c r="G2530" s="5">
        <v>0</v>
      </c>
    </row>
    <row r="2531" spans="1:7" x14ac:dyDescent="0.3">
      <c r="A2531" s="1">
        <v>44343</v>
      </c>
      <c r="B2531" s="5">
        <v>8.7480000000000011</v>
      </c>
      <c r="C2531" s="5">
        <v>8.6980000000000004</v>
      </c>
      <c r="D2531" s="5">
        <v>9.3659999999999997</v>
      </c>
      <c r="E2531" s="5">
        <v>0</v>
      </c>
      <c r="F2531" s="5">
        <v>0</v>
      </c>
      <c r="G2531" s="5">
        <v>0</v>
      </c>
    </row>
    <row r="2532" spans="1:7" x14ac:dyDescent="0.3">
      <c r="A2532" s="1">
        <v>44346</v>
      </c>
      <c r="B2532" s="5">
        <v>8.4120000000000008</v>
      </c>
      <c r="C2532" s="5">
        <v>0</v>
      </c>
      <c r="D2532" s="5">
        <v>0</v>
      </c>
      <c r="E2532" s="5">
        <v>0</v>
      </c>
      <c r="F2532" s="5">
        <v>0</v>
      </c>
      <c r="G2532" s="5">
        <v>0</v>
      </c>
    </row>
    <row r="2533" spans="1:7" x14ac:dyDescent="0.3">
      <c r="A2533" s="1">
        <v>44347</v>
      </c>
      <c r="B2533" s="5">
        <v>8.3239999999999998</v>
      </c>
      <c r="C2533" s="5">
        <v>0</v>
      </c>
      <c r="D2533" s="5">
        <v>0</v>
      </c>
      <c r="E2533" s="5">
        <v>0</v>
      </c>
      <c r="F2533" s="5">
        <v>0</v>
      </c>
      <c r="G2533" s="5">
        <v>0</v>
      </c>
    </row>
    <row r="2534" spans="1:7" x14ac:dyDescent="0.3">
      <c r="A2534" s="1">
        <v>44348</v>
      </c>
      <c r="B2534" s="5">
        <v>10.438000000000001</v>
      </c>
      <c r="C2534" s="5">
        <v>10.6</v>
      </c>
      <c r="D2534" s="5">
        <v>10.484999999999999</v>
      </c>
      <c r="E2534" s="5">
        <v>9.8309999999999995</v>
      </c>
      <c r="F2534" s="5">
        <v>10.6</v>
      </c>
      <c r="G2534" s="5">
        <v>0</v>
      </c>
    </row>
    <row r="2535" spans="1:7" x14ac:dyDescent="0.3">
      <c r="A2535" s="1">
        <v>44349</v>
      </c>
      <c r="B2535" s="5">
        <v>10.272</v>
      </c>
      <c r="C2535" s="5">
        <v>10.45</v>
      </c>
      <c r="D2535" s="5">
        <v>10.311</v>
      </c>
      <c r="E2535" s="5">
        <v>10.520999999999999</v>
      </c>
      <c r="F2535" s="5">
        <v>0</v>
      </c>
      <c r="G2535" s="5">
        <v>0</v>
      </c>
    </row>
    <row r="2536" spans="1:7" x14ac:dyDescent="0.3">
      <c r="A2536" s="1">
        <v>44350</v>
      </c>
      <c r="B2536" s="5">
        <v>9.8309999999999995</v>
      </c>
      <c r="C2536" s="5">
        <v>10.35</v>
      </c>
      <c r="D2536" s="5">
        <v>10.388999999999999</v>
      </c>
      <c r="E2536" s="5">
        <v>0</v>
      </c>
      <c r="F2536" s="5">
        <v>0</v>
      </c>
      <c r="G2536" s="5">
        <v>0</v>
      </c>
    </row>
    <row r="2537" spans="1:7" x14ac:dyDescent="0.3">
      <c r="A2537" s="1">
        <v>44353</v>
      </c>
      <c r="B2537" s="5">
        <v>9.5760000000000005</v>
      </c>
      <c r="C2537" s="5">
        <v>10</v>
      </c>
      <c r="D2537" s="5">
        <v>9.15</v>
      </c>
      <c r="E2537" s="5">
        <v>9.5190000000000001</v>
      </c>
      <c r="F2537" s="5">
        <v>0</v>
      </c>
      <c r="G2537" s="5">
        <v>0</v>
      </c>
    </row>
    <row r="2538" spans="1:7" x14ac:dyDescent="0.3">
      <c r="A2538" s="1">
        <v>44354</v>
      </c>
      <c r="B2538" s="5">
        <v>9.4179999999999993</v>
      </c>
      <c r="C2538" s="5">
        <v>9.15</v>
      </c>
      <c r="D2538" s="5">
        <v>9.5150000000000006</v>
      </c>
      <c r="E2538" s="5">
        <v>9.7240000000000002</v>
      </c>
      <c r="F2538" s="5">
        <v>0</v>
      </c>
      <c r="G2538" s="5">
        <v>0</v>
      </c>
    </row>
    <row r="2539" spans="1:7" x14ac:dyDescent="0.3">
      <c r="A2539" s="1">
        <v>44355</v>
      </c>
      <c r="B2539" s="5">
        <v>9.0449999999999999</v>
      </c>
      <c r="C2539" s="5">
        <v>8.9589999999999996</v>
      </c>
      <c r="D2539" s="5">
        <v>9.0640000000000001</v>
      </c>
      <c r="E2539" s="5">
        <v>0</v>
      </c>
      <c r="F2539" s="5">
        <v>0</v>
      </c>
      <c r="G2539" s="5">
        <v>0</v>
      </c>
    </row>
    <row r="2540" spans="1:7" x14ac:dyDescent="0.3">
      <c r="A2540" s="1">
        <v>44356</v>
      </c>
      <c r="B2540" s="5">
        <v>8.6150000000000002</v>
      </c>
      <c r="C2540" s="5">
        <v>8.7830000000000013</v>
      </c>
      <c r="D2540" s="5">
        <v>8.8879999999999999</v>
      </c>
      <c r="E2540" s="5">
        <v>0</v>
      </c>
      <c r="F2540" s="5">
        <v>0</v>
      </c>
      <c r="G2540" s="5">
        <v>0</v>
      </c>
    </row>
    <row r="2541" spans="1:7" x14ac:dyDescent="0.3">
      <c r="A2541" s="1">
        <v>44357</v>
      </c>
      <c r="B2541" s="5">
        <v>8.4160000000000004</v>
      </c>
      <c r="C2541" s="5">
        <v>8.6</v>
      </c>
      <c r="D2541" s="5">
        <v>0</v>
      </c>
      <c r="E2541" s="5">
        <v>0</v>
      </c>
      <c r="F2541" s="5">
        <v>0</v>
      </c>
      <c r="G2541" s="5">
        <v>0</v>
      </c>
    </row>
    <row r="2542" spans="1:7" x14ac:dyDescent="0.3">
      <c r="A2542" s="1">
        <v>44360</v>
      </c>
      <c r="B2542" s="5">
        <v>8.41</v>
      </c>
      <c r="C2542" s="5">
        <v>8.3000000000000007</v>
      </c>
      <c r="D2542" s="5">
        <v>0</v>
      </c>
      <c r="E2542" s="5">
        <v>0</v>
      </c>
      <c r="F2542" s="5">
        <v>0</v>
      </c>
      <c r="G2542" s="5">
        <v>0</v>
      </c>
    </row>
    <row r="2543" spans="1:7" x14ac:dyDescent="0.3">
      <c r="A2543" s="1">
        <v>44361</v>
      </c>
      <c r="B2543" s="5">
        <v>8.3010000000000002</v>
      </c>
      <c r="C2543" s="5">
        <v>0</v>
      </c>
      <c r="D2543" s="5">
        <v>0</v>
      </c>
      <c r="E2543" s="5">
        <v>9.75</v>
      </c>
      <c r="F2543" s="5">
        <v>0</v>
      </c>
      <c r="G2543" s="5">
        <v>0</v>
      </c>
    </row>
    <row r="2544" spans="1:7" x14ac:dyDescent="0.3">
      <c r="A2544" s="1">
        <v>44362</v>
      </c>
      <c r="B2544" s="5">
        <v>9.9250000000000007</v>
      </c>
      <c r="C2544" s="5">
        <v>9</v>
      </c>
      <c r="D2544" s="5">
        <v>10.113</v>
      </c>
      <c r="E2544" s="5">
        <v>10.395</v>
      </c>
      <c r="F2544" s="5">
        <v>0</v>
      </c>
      <c r="G2544" s="5">
        <v>0</v>
      </c>
    </row>
    <row r="2545" spans="1:7" x14ac:dyDescent="0.3">
      <c r="A2545" s="1">
        <v>44363</v>
      </c>
      <c r="B2545" s="5">
        <v>9.7370000000000001</v>
      </c>
      <c r="C2545" s="5">
        <v>9.9009999999999998</v>
      </c>
      <c r="D2545" s="5">
        <v>9.64</v>
      </c>
      <c r="E2545" s="5">
        <v>9</v>
      </c>
      <c r="F2545" s="5">
        <v>0</v>
      </c>
      <c r="G2545" s="5">
        <v>0</v>
      </c>
    </row>
    <row r="2546" spans="1:7" x14ac:dyDescent="0.3">
      <c r="A2546" s="1">
        <v>44364</v>
      </c>
      <c r="B2546" s="5">
        <v>9.7379999999999995</v>
      </c>
      <c r="C2546" s="5">
        <v>9.9320000000000004</v>
      </c>
      <c r="D2546" s="5">
        <v>0</v>
      </c>
      <c r="E2546" s="5">
        <v>0</v>
      </c>
      <c r="F2546" s="5">
        <v>0</v>
      </c>
      <c r="G2546" s="5">
        <v>0</v>
      </c>
    </row>
    <row r="2547" spans="1:7" x14ac:dyDescent="0.3">
      <c r="A2547" s="1">
        <v>44367</v>
      </c>
      <c r="B2547" s="5">
        <v>9.3170000000000002</v>
      </c>
      <c r="C2547" s="5">
        <v>0</v>
      </c>
      <c r="D2547" s="5">
        <v>8.3000000000000007</v>
      </c>
      <c r="E2547" s="5">
        <v>8.4120000000000008</v>
      </c>
      <c r="F2547" s="5">
        <v>0</v>
      </c>
      <c r="G2547" s="5">
        <v>0</v>
      </c>
    </row>
    <row r="2548" spans="1:7" x14ac:dyDescent="0.3">
      <c r="A2548" s="1">
        <v>44368</v>
      </c>
      <c r="B2548" s="5">
        <v>9.1210000000000004</v>
      </c>
      <c r="C2548" s="5">
        <v>8.963000000000001</v>
      </c>
      <c r="D2548" s="5">
        <v>0</v>
      </c>
      <c r="E2548" s="5">
        <v>8.8760000000000012</v>
      </c>
      <c r="F2548" s="5">
        <v>0</v>
      </c>
      <c r="G2548" s="5">
        <v>0</v>
      </c>
    </row>
    <row r="2549" spans="1:7" x14ac:dyDescent="0.3">
      <c r="A2549" s="1">
        <v>44369</v>
      </c>
      <c r="B2549" s="5">
        <v>8.9849999999999994</v>
      </c>
      <c r="C2549" s="5">
        <v>0</v>
      </c>
      <c r="D2549" s="5">
        <v>8.6790000000000003</v>
      </c>
      <c r="E2549" s="5">
        <v>0</v>
      </c>
      <c r="F2549" s="5">
        <v>0</v>
      </c>
      <c r="G2549" s="5">
        <v>0</v>
      </c>
    </row>
    <row r="2550" spans="1:7" x14ac:dyDescent="0.3">
      <c r="A2550" s="1">
        <v>44370</v>
      </c>
      <c r="B2550" s="5">
        <v>8.91</v>
      </c>
      <c r="C2550" s="5">
        <v>8.5869999999999997</v>
      </c>
      <c r="D2550" s="5">
        <v>0</v>
      </c>
      <c r="E2550" s="5">
        <v>0</v>
      </c>
      <c r="F2550" s="5">
        <v>0</v>
      </c>
      <c r="G2550" s="5">
        <v>0</v>
      </c>
    </row>
    <row r="2551" spans="1:7" x14ac:dyDescent="0.3">
      <c r="A2551" s="1">
        <v>44371</v>
      </c>
      <c r="B2551" s="5">
        <v>8.3439999999999994</v>
      </c>
      <c r="C2551" s="5">
        <v>8.3840000000000003</v>
      </c>
      <c r="D2551" s="5">
        <v>0</v>
      </c>
      <c r="E2551" s="5">
        <v>0</v>
      </c>
      <c r="F2551" s="5">
        <v>0</v>
      </c>
      <c r="G2551" s="5">
        <v>0</v>
      </c>
    </row>
    <row r="2552" spans="1:7" x14ac:dyDescent="0.3">
      <c r="A2552" s="1">
        <v>44374</v>
      </c>
      <c r="B2552" s="5">
        <v>8.3280000000000012</v>
      </c>
      <c r="C2552" s="5">
        <v>8.35</v>
      </c>
      <c r="D2552" s="5">
        <v>0</v>
      </c>
      <c r="E2552" s="5">
        <v>0</v>
      </c>
      <c r="F2552" s="5">
        <v>0</v>
      </c>
      <c r="G2552" s="5">
        <v>0</v>
      </c>
    </row>
    <row r="2553" spans="1:7" x14ac:dyDescent="0.3">
      <c r="A2553" s="1">
        <v>44375</v>
      </c>
      <c r="B2553" s="5">
        <v>8.298</v>
      </c>
      <c r="C2553" s="5">
        <v>0</v>
      </c>
      <c r="D2553" s="5">
        <v>0</v>
      </c>
      <c r="E2553" s="5">
        <v>0</v>
      </c>
      <c r="F2553" s="5">
        <v>0</v>
      </c>
      <c r="G2553" s="5">
        <v>0</v>
      </c>
    </row>
    <row r="2554" spans="1:7" x14ac:dyDescent="0.3">
      <c r="A2554" s="1">
        <v>44376</v>
      </c>
      <c r="B2554" s="5">
        <v>10.289</v>
      </c>
      <c r="C2554" s="5">
        <v>9.2490000000000006</v>
      </c>
      <c r="D2554" s="5">
        <v>10.043000000000001</v>
      </c>
      <c r="E2554" s="5">
        <v>10.488</v>
      </c>
      <c r="F2554" s="5">
        <v>0</v>
      </c>
      <c r="G2554" s="5">
        <v>0</v>
      </c>
    </row>
    <row r="2555" spans="1:7" x14ac:dyDescent="0.3">
      <c r="A2555" s="1">
        <v>44377</v>
      </c>
      <c r="B2555" s="5">
        <v>10.439</v>
      </c>
      <c r="C2555" s="5">
        <v>8.7620000000000005</v>
      </c>
      <c r="D2555" s="5">
        <v>0</v>
      </c>
      <c r="E2555" s="5">
        <v>10.6</v>
      </c>
      <c r="F2555" s="5">
        <v>0</v>
      </c>
      <c r="G2555" s="5">
        <v>0</v>
      </c>
    </row>
    <row r="2556" spans="1:7" x14ac:dyDescent="0.3">
      <c r="A2556" s="1">
        <v>44381</v>
      </c>
      <c r="B2556" s="5">
        <v>10.314</v>
      </c>
      <c r="C2556" s="5">
        <v>10.341000000000001</v>
      </c>
      <c r="D2556" s="5">
        <v>10.6</v>
      </c>
      <c r="E2556" s="5">
        <v>10.549999999999999</v>
      </c>
      <c r="F2556" s="5">
        <v>0</v>
      </c>
      <c r="G2556" s="5">
        <v>0</v>
      </c>
    </row>
    <row r="2557" spans="1:7" x14ac:dyDescent="0.3">
      <c r="A2557" s="1">
        <v>44382</v>
      </c>
      <c r="B2557" s="5">
        <v>10.257</v>
      </c>
      <c r="C2557" s="5">
        <v>0</v>
      </c>
      <c r="D2557" s="5">
        <v>9.9500000000000011</v>
      </c>
      <c r="E2557" s="5">
        <v>0</v>
      </c>
      <c r="F2557" s="5">
        <v>0</v>
      </c>
      <c r="G2557" s="5">
        <v>0</v>
      </c>
    </row>
    <row r="2558" spans="1:7" x14ac:dyDescent="0.3">
      <c r="A2558" s="1">
        <v>44383</v>
      </c>
      <c r="B2558" s="5">
        <v>9.7100000000000009</v>
      </c>
      <c r="C2558" s="5">
        <v>0</v>
      </c>
      <c r="D2558" s="5">
        <v>9.2520000000000007</v>
      </c>
      <c r="E2558" s="5">
        <v>8.7999999999999989</v>
      </c>
      <c r="F2558" s="5">
        <v>0</v>
      </c>
      <c r="G2558" s="5">
        <v>0</v>
      </c>
    </row>
    <row r="2559" spans="1:7" x14ac:dyDescent="0.3">
      <c r="A2559" s="1">
        <v>44384</v>
      </c>
      <c r="B2559" s="5">
        <v>8.831999999999999</v>
      </c>
      <c r="C2559" s="5">
        <v>8.4740000000000002</v>
      </c>
      <c r="D2559" s="5">
        <v>9.35</v>
      </c>
      <c r="E2559" s="5">
        <v>0</v>
      </c>
      <c r="F2559" s="5">
        <v>0</v>
      </c>
      <c r="G2559" s="5">
        <v>0</v>
      </c>
    </row>
    <row r="2560" spans="1:7" x14ac:dyDescent="0.3">
      <c r="A2560" s="1">
        <v>44385</v>
      </c>
      <c r="B2560" s="5">
        <v>8.3930000000000007</v>
      </c>
      <c r="C2560" s="5">
        <v>8.3149999999999995</v>
      </c>
      <c r="D2560" s="5">
        <v>0</v>
      </c>
      <c r="E2560" s="5">
        <v>0</v>
      </c>
      <c r="F2560" s="5">
        <v>0</v>
      </c>
      <c r="G2560" s="5">
        <v>0</v>
      </c>
    </row>
    <row r="2561" spans="1:7" x14ac:dyDescent="0.3">
      <c r="A2561" s="1">
        <v>44388</v>
      </c>
      <c r="B2561" s="5">
        <v>8.3149999999999995</v>
      </c>
      <c r="C2561" s="5">
        <v>8.4049999999999994</v>
      </c>
      <c r="D2561" s="5">
        <v>0</v>
      </c>
      <c r="E2561" s="5">
        <v>0</v>
      </c>
      <c r="F2561" s="5">
        <v>8.25</v>
      </c>
      <c r="G2561" s="5">
        <v>0</v>
      </c>
    </row>
    <row r="2562" spans="1:7" x14ac:dyDescent="0.3">
      <c r="A2562" s="1">
        <v>44389</v>
      </c>
      <c r="B2562" s="5">
        <v>8.3129999999999988</v>
      </c>
      <c r="C2562" s="5">
        <v>0</v>
      </c>
      <c r="D2562" s="5">
        <v>0</v>
      </c>
      <c r="E2562" s="5">
        <v>0</v>
      </c>
      <c r="F2562" s="5">
        <v>0</v>
      </c>
      <c r="G2562" s="5">
        <v>0</v>
      </c>
    </row>
    <row r="2563" spans="1:7" x14ac:dyDescent="0.3">
      <c r="A2563" s="1">
        <v>44390</v>
      </c>
      <c r="B2563" s="5">
        <v>10.008000000000001</v>
      </c>
      <c r="C2563" s="5">
        <v>9.4359999999999999</v>
      </c>
      <c r="D2563" s="5">
        <v>0</v>
      </c>
      <c r="E2563" s="5">
        <v>10.423999999999999</v>
      </c>
      <c r="F2563" s="5">
        <v>0</v>
      </c>
      <c r="G2563" s="5">
        <v>0</v>
      </c>
    </row>
    <row r="2564" spans="1:7" x14ac:dyDescent="0.3">
      <c r="A2564" s="1">
        <v>44391</v>
      </c>
      <c r="B2564" s="5">
        <v>9.6660000000000004</v>
      </c>
      <c r="C2564" s="5">
        <v>9.3000000000000007</v>
      </c>
      <c r="D2564" s="5">
        <v>0</v>
      </c>
      <c r="E2564" s="5">
        <v>9.98</v>
      </c>
      <c r="F2564" s="5">
        <v>0</v>
      </c>
      <c r="G2564" s="5">
        <v>0</v>
      </c>
    </row>
    <row r="2565" spans="1:7" x14ac:dyDescent="0.3">
      <c r="A2565" s="1">
        <v>44392</v>
      </c>
      <c r="B2565" s="5">
        <v>9.5190000000000001</v>
      </c>
      <c r="C2565" s="5">
        <v>0</v>
      </c>
      <c r="D2565" s="5">
        <v>0</v>
      </c>
      <c r="E2565" s="5">
        <v>9.7519999999999989</v>
      </c>
      <c r="F2565" s="5">
        <v>0</v>
      </c>
      <c r="G2565" s="5">
        <v>0</v>
      </c>
    </row>
    <row r="2566" spans="1:7" x14ac:dyDescent="0.3">
      <c r="A2566" s="1">
        <v>44395</v>
      </c>
      <c r="B2566" s="5">
        <v>8.7620000000000005</v>
      </c>
      <c r="C2566" s="5">
        <v>0</v>
      </c>
      <c r="D2566" s="5">
        <v>0</v>
      </c>
      <c r="E2566" s="5">
        <v>8.7080000000000002</v>
      </c>
      <c r="F2566" s="5">
        <v>0</v>
      </c>
      <c r="G2566" s="5">
        <v>0</v>
      </c>
    </row>
    <row r="2567" spans="1:7" x14ac:dyDescent="0.3">
      <c r="A2567" s="1">
        <v>44402</v>
      </c>
      <c r="B2567" s="5">
        <v>8.35</v>
      </c>
      <c r="C2567" s="5">
        <v>8.25</v>
      </c>
      <c r="D2567" s="5">
        <v>0</v>
      </c>
      <c r="E2567" s="5">
        <v>0</v>
      </c>
      <c r="F2567" s="5">
        <v>0</v>
      </c>
      <c r="G2567" s="5">
        <v>0</v>
      </c>
    </row>
    <row r="2568" spans="1:7" x14ac:dyDescent="0.3">
      <c r="A2568" s="1">
        <v>44403</v>
      </c>
      <c r="B2568" s="5">
        <v>8.3059999999999992</v>
      </c>
      <c r="C2568" s="5">
        <v>0</v>
      </c>
      <c r="D2568" s="5">
        <v>0</v>
      </c>
      <c r="E2568" s="5">
        <v>0</v>
      </c>
      <c r="F2568" s="5">
        <v>0</v>
      </c>
      <c r="G2568" s="5">
        <v>0</v>
      </c>
    </row>
    <row r="2569" spans="1:7" x14ac:dyDescent="0.3">
      <c r="A2569" s="1">
        <v>44404</v>
      </c>
      <c r="B2569" s="5">
        <v>9.7170000000000005</v>
      </c>
      <c r="C2569" s="5">
        <v>0</v>
      </c>
      <c r="D2569" s="5">
        <v>9.5609999999999999</v>
      </c>
      <c r="E2569" s="5">
        <v>10.45</v>
      </c>
      <c r="F2569" s="5">
        <v>0</v>
      </c>
      <c r="G2569" s="5">
        <v>0</v>
      </c>
    </row>
    <row r="2570" spans="1:7" x14ac:dyDescent="0.3">
      <c r="A2570" s="1">
        <v>44405</v>
      </c>
      <c r="B2570" s="5">
        <v>9.3249999999999993</v>
      </c>
      <c r="C2570" s="5">
        <v>9.2910000000000004</v>
      </c>
      <c r="D2570" s="5">
        <v>9.4529999999999994</v>
      </c>
      <c r="E2570" s="5">
        <v>0</v>
      </c>
      <c r="F2570" s="5">
        <v>0</v>
      </c>
      <c r="G2570" s="5">
        <v>0</v>
      </c>
    </row>
    <row r="2571" spans="1:7" x14ac:dyDescent="0.3">
      <c r="A2571" s="1">
        <v>44406</v>
      </c>
      <c r="B2571" s="5">
        <v>8.6890000000000001</v>
      </c>
      <c r="C2571" s="5">
        <v>8.6</v>
      </c>
      <c r="D2571" s="5">
        <v>0</v>
      </c>
      <c r="E2571" s="5">
        <v>9.1170000000000009</v>
      </c>
      <c r="F2571" s="5">
        <v>0</v>
      </c>
      <c r="G2571" s="5">
        <v>0</v>
      </c>
    </row>
    <row r="2572" spans="1:7" x14ac:dyDescent="0.3">
      <c r="A2572" s="1">
        <v>44409</v>
      </c>
      <c r="B2572" s="5">
        <v>8.5549999999999997</v>
      </c>
      <c r="C2572" s="5">
        <v>8.5950000000000006</v>
      </c>
      <c r="D2572" s="5">
        <v>0</v>
      </c>
      <c r="E2572" s="5">
        <v>8.7200000000000006</v>
      </c>
      <c r="F2572" s="5">
        <v>0</v>
      </c>
      <c r="G2572" s="5">
        <v>0</v>
      </c>
    </row>
    <row r="2573" spans="1:7" x14ac:dyDescent="0.3">
      <c r="A2573" s="1">
        <v>44410</v>
      </c>
      <c r="B2573" s="5">
        <v>8.42</v>
      </c>
      <c r="C2573" s="5">
        <v>0</v>
      </c>
      <c r="D2573" s="5">
        <v>0</v>
      </c>
      <c r="E2573" s="5">
        <v>8.8680000000000003</v>
      </c>
      <c r="F2573" s="5">
        <v>0</v>
      </c>
      <c r="G2573" s="5">
        <v>0</v>
      </c>
    </row>
    <row r="2574" spans="1:7" x14ac:dyDescent="0.3">
      <c r="A2574" s="1">
        <v>44411</v>
      </c>
      <c r="B2574" s="5">
        <v>8.3710000000000004</v>
      </c>
      <c r="C2574" s="5">
        <v>0</v>
      </c>
      <c r="D2574" s="5">
        <v>8.75</v>
      </c>
      <c r="E2574" s="5">
        <v>10</v>
      </c>
      <c r="F2574" s="5">
        <v>0</v>
      </c>
      <c r="G2574" s="5">
        <v>0</v>
      </c>
    </row>
    <row r="2575" spans="1:7" x14ac:dyDescent="0.3">
      <c r="A2575" s="1">
        <v>44412</v>
      </c>
      <c r="B2575" s="5">
        <v>8.4239999999999995</v>
      </c>
      <c r="C2575" s="5">
        <v>8.6219999999999999</v>
      </c>
      <c r="D2575" s="5">
        <v>8.6999999999999993</v>
      </c>
      <c r="E2575" s="5">
        <v>0</v>
      </c>
      <c r="F2575" s="5">
        <v>0</v>
      </c>
      <c r="G2575" s="5">
        <v>0</v>
      </c>
    </row>
    <row r="2576" spans="1:7" x14ac:dyDescent="0.3">
      <c r="A2576" s="1">
        <v>44413</v>
      </c>
      <c r="B2576" s="5">
        <v>8.4500000000000011</v>
      </c>
      <c r="C2576" s="5">
        <v>8.4379999999999988</v>
      </c>
      <c r="D2576" s="5">
        <v>0</v>
      </c>
      <c r="E2576" s="5">
        <v>0</v>
      </c>
      <c r="F2576" s="5">
        <v>0</v>
      </c>
      <c r="G2576" s="5">
        <v>0</v>
      </c>
    </row>
    <row r="2577" spans="1:7" x14ac:dyDescent="0.3">
      <c r="A2577" s="1">
        <v>44416</v>
      </c>
      <c r="B2577" s="5">
        <v>8.3369999999999997</v>
      </c>
      <c r="C2577" s="5">
        <v>0</v>
      </c>
      <c r="D2577" s="5">
        <v>0</v>
      </c>
      <c r="E2577" s="5">
        <v>8.25</v>
      </c>
      <c r="F2577" s="5">
        <v>0</v>
      </c>
      <c r="G2577" s="5">
        <v>0</v>
      </c>
    </row>
    <row r="2578" spans="1:7" x14ac:dyDescent="0.3">
      <c r="A2578" s="1">
        <v>44417</v>
      </c>
      <c r="B2578" s="5">
        <v>8.3079999999999998</v>
      </c>
      <c r="C2578" s="5">
        <v>0</v>
      </c>
      <c r="D2578" s="5">
        <v>0</v>
      </c>
      <c r="E2578" s="5">
        <v>0</v>
      </c>
      <c r="F2578" s="5">
        <v>0</v>
      </c>
      <c r="G2578" s="5">
        <v>0</v>
      </c>
    </row>
    <row r="2579" spans="1:7" x14ac:dyDescent="0.3">
      <c r="A2579" s="1">
        <v>44418</v>
      </c>
      <c r="B2579" s="5">
        <v>9.4890000000000008</v>
      </c>
      <c r="C2579" s="5">
        <v>9.5250000000000004</v>
      </c>
      <c r="D2579" s="5">
        <v>9.7439999999999998</v>
      </c>
      <c r="E2579" s="5">
        <v>10.346</v>
      </c>
      <c r="F2579" s="5">
        <v>0</v>
      </c>
      <c r="G2579" s="5">
        <v>0</v>
      </c>
    </row>
    <row r="2580" spans="1:7" x14ac:dyDescent="0.3">
      <c r="A2580" s="1">
        <v>44419</v>
      </c>
      <c r="B2580" s="5">
        <v>9.9809999999999999</v>
      </c>
      <c r="C2580" s="5">
        <v>0</v>
      </c>
      <c r="D2580" s="5">
        <v>10.100000000000001</v>
      </c>
      <c r="E2580" s="5">
        <v>10.334999999999999</v>
      </c>
      <c r="F2580" s="5">
        <v>0</v>
      </c>
      <c r="G2580" s="5">
        <v>0</v>
      </c>
    </row>
    <row r="2581" spans="1:7" x14ac:dyDescent="0.3">
      <c r="A2581" s="1">
        <v>44423</v>
      </c>
      <c r="B2581" s="5">
        <v>9.8949999999999996</v>
      </c>
      <c r="C2581" s="5">
        <v>9.9320000000000004</v>
      </c>
      <c r="D2581" s="5">
        <v>0</v>
      </c>
      <c r="E2581" s="5">
        <v>9.625</v>
      </c>
      <c r="F2581" s="5">
        <v>0</v>
      </c>
      <c r="G2581" s="5">
        <v>0</v>
      </c>
    </row>
    <row r="2582" spans="1:7" x14ac:dyDescent="0.3">
      <c r="A2582" s="1">
        <v>44424</v>
      </c>
      <c r="B2582" s="5">
        <v>9.6780000000000008</v>
      </c>
      <c r="C2582" s="5">
        <v>0</v>
      </c>
      <c r="D2582" s="5">
        <v>10.100000000000001</v>
      </c>
      <c r="E2582" s="5">
        <v>9.9</v>
      </c>
      <c r="F2582" s="5">
        <v>0</v>
      </c>
      <c r="G2582" s="5">
        <v>0</v>
      </c>
    </row>
    <row r="2583" spans="1:7" x14ac:dyDescent="0.3">
      <c r="A2583" s="1">
        <v>44425</v>
      </c>
      <c r="B2583" s="5">
        <v>9.2469999999999999</v>
      </c>
      <c r="C2583" s="5">
        <v>8.25</v>
      </c>
      <c r="D2583" s="5">
        <v>9.673</v>
      </c>
      <c r="E2583" s="5">
        <v>0</v>
      </c>
      <c r="F2583" s="5">
        <v>0</v>
      </c>
      <c r="G2583" s="5">
        <v>0</v>
      </c>
    </row>
    <row r="2584" spans="1:7" x14ac:dyDescent="0.3">
      <c r="A2584" s="1">
        <v>44426</v>
      </c>
      <c r="B2584" s="5">
        <v>8.782</v>
      </c>
      <c r="C2584" s="5">
        <v>8.5839999999999996</v>
      </c>
      <c r="D2584" s="5">
        <v>0</v>
      </c>
      <c r="E2584" s="5">
        <v>0</v>
      </c>
      <c r="F2584" s="5">
        <v>0</v>
      </c>
      <c r="G2584" s="5">
        <v>0</v>
      </c>
    </row>
    <row r="2585" spans="1:7" x14ac:dyDescent="0.3">
      <c r="A2585" s="1">
        <v>44427</v>
      </c>
      <c r="B2585" s="5">
        <v>8.3840000000000003</v>
      </c>
      <c r="C2585" s="5">
        <v>8.3360000000000003</v>
      </c>
      <c r="D2585" s="5">
        <v>0</v>
      </c>
      <c r="E2585" s="5">
        <v>0</v>
      </c>
      <c r="F2585" s="5">
        <v>0</v>
      </c>
      <c r="G2585" s="5">
        <v>0</v>
      </c>
    </row>
    <row r="2586" spans="1:7" x14ac:dyDescent="0.3">
      <c r="A2586" s="1">
        <v>44430</v>
      </c>
      <c r="B2586" s="5">
        <v>8.32</v>
      </c>
      <c r="C2586" s="5">
        <v>8.3000000000000007</v>
      </c>
      <c r="D2586" s="5">
        <v>0</v>
      </c>
      <c r="E2586" s="5">
        <v>0</v>
      </c>
      <c r="F2586" s="5">
        <v>0</v>
      </c>
      <c r="G2586" s="5">
        <v>0</v>
      </c>
    </row>
    <row r="2587" spans="1:7" x14ac:dyDescent="0.3">
      <c r="A2587" s="1">
        <v>44431</v>
      </c>
      <c r="B2587" s="5">
        <v>8.2989999999999995</v>
      </c>
      <c r="C2587" s="5">
        <v>0</v>
      </c>
      <c r="D2587" s="5">
        <v>0</v>
      </c>
      <c r="E2587" s="5">
        <v>0</v>
      </c>
      <c r="F2587" s="5">
        <v>0</v>
      </c>
      <c r="G2587" s="5">
        <v>0</v>
      </c>
    </row>
    <row r="2588" spans="1:7" x14ac:dyDescent="0.3">
      <c r="A2588" s="1">
        <v>44432</v>
      </c>
      <c r="B2588" s="5">
        <v>10.003</v>
      </c>
      <c r="C2588" s="5">
        <v>0</v>
      </c>
      <c r="D2588" s="5">
        <v>9.9320000000000004</v>
      </c>
      <c r="E2588" s="5">
        <v>10.148</v>
      </c>
      <c r="F2588" s="5">
        <v>0</v>
      </c>
      <c r="G2588" s="5">
        <v>0</v>
      </c>
    </row>
    <row r="2589" spans="1:7" x14ac:dyDescent="0.3">
      <c r="A2589" s="1">
        <v>44433</v>
      </c>
      <c r="B2589" s="5">
        <v>9.6059999999999999</v>
      </c>
      <c r="C2589" s="5">
        <v>9.9500000000000011</v>
      </c>
      <c r="D2589" s="5">
        <v>9.6509999999999998</v>
      </c>
      <c r="E2589" s="5">
        <v>0</v>
      </c>
      <c r="F2589" s="5">
        <v>0</v>
      </c>
      <c r="G2589" s="5">
        <v>0</v>
      </c>
    </row>
    <row r="2590" spans="1:7" x14ac:dyDescent="0.3">
      <c r="A2590" s="1">
        <v>44434</v>
      </c>
      <c r="B2590" s="5">
        <v>9.5310000000000006</v>
      </c>
      <c r="C2590" s="5">
        <v>8.9169999999999998</v>
      </c>
      <c r="D2590" s="5">
        <v>9.5630000000000006</v>
      </c>
      <c r="E2590" s="5">
        <v>0</v>
      </c>
      <c r="F2590" s="5">
        <v>0</v>
      </c>
      <c r="G2590" s="5">
        <v>0</v>
      </c>
    </row>
    <row r="2591" spans="1:7" x14ac:dyDescent="0.3">
      <c r="A2591" s="1">
        <v>44437</v>
      </c>
      <c r="B2591" s="5">
        <v>9.1170000000000009</v>
      </c>
      <c r="C2591" s="5">
        <v>9.1460000000000008</v>
      </c>
      <c r="D2591" s="5">
        <v>9.0499999999999989</v>
      </c>
      <c r="E2591" s="5">
        <v>8.25</v>
      </c>
      <c r="F2591" s="5">
        <v>0</v>
      </c>
      <c r="G2591" s="5">
        <v>0</v>
      </c>
    </row>
    <row r="2592" spans="1:7" x14ac:dyDescent="0.3">
      <c r="A2592" s="1">
        <v>44438</v>
      </c>
      <c r="B2592" s="5">
        <v>9.027000000000001</v>
      </c>
      <c r="C2592" s="5">
        <v>8.9640000000000004</v>
      </c>
      <c r="D2592" s="5">
        <v>9.0499999999999989</v>
      </c>
      <c r="E2592" s="5">
        <v>0</v>
      </c>
      <c r="F2592" s="5">
        <v>0</v>
      </c>
      <c r="G2592" s="5">
        <v>0</v>
      </c>
    </row>
    <row r="2593" spans="1:7" x14ac:dyDescent="0.3">
      <c r="A2593" s="1">
        <v>44439</v>
      </c>
      <c r="B2593" s="5">
        <v>8.9139999999999997</v>
      </c>
      <c r="C2593" s="5">
        <v>8.8469999999999995</v>
      </c>
      <c r="D2593" s="5">
        <v>8.952</v>
      </c>
      <c r="E2593" s="5">
        <v>0</v>
      </c>
      <c r="F2593" s="5">
        <v>0</v>
      </c>
      <c r="G2593" s="5">
        <v>0</v>
      </c>
    </row>
    <row r="2594" spans="1:7" x14ac:dyDescent="0.3">
      <c r="A2594" s="1">
        <v>44440</v>
      </c>
      <c r="B2594" s="5">
        <v>8.7050000000000001</v>
      </c>
      <c r="C2594" s="5">
        <v>8.6270000000000007</v>
      </c>
      <c r="D2594" s="5">
        <v>0</v>
      </c>
      <c r="E2594" s="5">
        <v>0</v>
      </c>
      <c r="F2594" s="5">
        <v>0</v>
      </c>
      <c r="G2594" s="5">
        <v>0</v>
      </c>
    </row>
    <row r="2595" spans="1:7" x14ac:dyDescent="0.3">
      <c r="A2595" s="1">
        <v>44441</v>
      </c>
      <c r="B2595" s="5">
        <v>8.5050000000000008</v>
      </c>
      <c r="C2595" s="5">
        <v>8.5389999999999997</v>
      </c>
      <c r="D2595" s="5">
        <v>0</v>
      </c>
      <c r="E2595" s="5">
        <v>0</v>
      </c>
      <c r="F2595" s="5">
        <v>0</v>
      </c>
      <c r="G2595" s="5">
        <v>0</v>
      </c>
    </row>
    <row r="2596" spans="1:7" x14ac:dyDescent="0.3">
      <c r="A2596" s="1">
        <v>44444</v>
      </c>
      <c r="B2596" s="5">
        <v>8.3490000000000002</v>
      </c>
      <c r="C2596" s="5">
        <v>8.3629999999999995</v>
      </c>
      <c r="D2596" s="5">
        <v>0</v>
      </c>
      <c r="E2596" s="5">
        <v>0</v>
      </c>
      <c r="F2596" s="5">
        <v>0</v>
      </c>
      <c r="G2596" s="5">
        <v>0</v>
      </c>
    </row>
    <row r="2597" spans="1:7" x14ac:dyDescent="0.3">
      <c r="A2597" s="1">
        <v>44445</v>
      </c>
      <c r="B2597" s="5">
        <v>8.3079999999999998</v>
      </c>
      <c r="C2597" s="5">
        <v>0</v>
      </c>
      <c r="D2597" s="5">
        <v>0</v>
      </c>
      <c r="E2597" s="5">
        <v>0</v>
      </c>
      <c r="F2597" s="5">
        <v>0</v>
      </c>
      <c r="G2597" s="5">
        <v>0</v>
      </c>
    </row>
    <row r="2598" spans="1:7" x14ac:dyDescent="0.3">
      <c r="A2598" s="1">
        <v>44446</v>
      </c>
      <c r="B2598" s="5">
        <v>9.766</v>
      </c>
      <c r="C2598" s="5">
        <v>0</v>
      </c>
      <c r="D2598" s="5">
        <v>9.5869999999999997</v>
      </c>
      <c r="E2598" s="5">
        <v>10.061999999999999</v>
      </c>
      <c r="F2598" s="5">
        <v>0</v>
      </c>
      <c r="G2598" s="5">
        <v>0</v>
      </c>
    </row>
    <row r="2599" spans="1:7" x14ac:dyDescent="0.3">
      <c r="A2599" s="1">
        <v>44447</v>
      </c>
      <c r="B2599" s="5">
        <v>9.798</v>
      </c>
      <c r="C2599" s="5">
        <v>0</v>
      </c>
      <c r="D2599" s="5">
        <v>9.94</v>
      </c>
      <c r="E2599" s="5">
        <v>10.050000000000001</v>
      </c>
      <c r="F2599" s="5">
        <v>0</v>
      </c>
      <c r="G2599" s="5">
        <v>0</v>
      </c>
    </row>
    <row r="2600" spans="1:7" x14ac:dyDescent="0.3">
      <c r="A2600" s="1">
        <v>44448</v>
      </c>
      <c r="B2600" s="5">
        <v>9.8360000000000003</v>
      </c>
      <c r="C2600" s="5">
        <v>9.15</v>
      </c>
      <c r="D2600" s="5">
        <v>8.75</v>
      </c>
      <c r="E2600" s="5">
        <v>10.036000000000001</v>
      </c>
      <c r="F2600" s="5">
        <v>0</v>
      </c>
      <c r="G2600" s="5">
        <v>0</v>
      </c>
    </row>
    <row r="2601" spans="1:7" x14ac:dyDescent="0.3">
      <c r="A2601" s="1">
        <v>44451</v>
      </c>
      <c r="B2601" s="5">
        <v>9.9510000000000005</v>
      </c>
      <c r="C2601" s="5">
        <v>0</v>
      </c>
      <c r="D2601" s="5">
        <v>8.7999999999999989</v>
      </c>
      <c r="E2601" s="5">
        <v>10.083</v>
      </c>
      <c r="F2601" s="5">
        <v>0</v>
      </c>
      <c r="G2601" s="5">
        <v>0</v>
      </c>
    </row>
    <row r="2602" spans="1:7" x14ac:dyDescent="0.3">
      <c r="A2602" s="1">
        <v>44452</v>
      </c>
      <c r="B2602" s="5">
        <v>9.979000000000001</v>
      </c>
      <c r="C2602" s="5">
        <v>0</v>
      </c>
      <c r="D2602" s="5">
        <v>0</v>
      </c>
      <c r="E2602" s="5">
        <v>9.9500000000000011</v>
      </c>
      <c r="F2602" s="5">
        <v>0</v>
      </c>
      <c r="G2602" s="5">
        <v>0</v>
      </c>
    </row>
    <row r="2603" spans="1:7" x14ac:dyDescent="0.3">
      <c r="A2603" s="1">
        <v>44453</v>
      </c>
      <c r="B2603" s="5">
        <v>9.793000000000001</v>
      </c>
      <c r="C2603" s="5">
        <v>0</v>
      </c>
      <c r="D2603" s="5">
        <v>9.8369999999999997</v>
      </c>
      <c r="E2603" s="5">
        <v>0</v>
      </c>
      <c r="F2603" s="5">
        <v>0</v>
      </c>
      <c r="G2603" s="5">
        <v>0</v>
      </c>
    </row>
    <row r="2604" spans="1:7" x14ac:dyDescent="0.3">
      <c r="A2604" s="1">
        <v>44454</v>
      </c>
      <c r="B2604" s="5">
        <v>9.5659999999999989</v>
      </c>
      <c r="C2604" s="5">
        <v>9.59</v>
      </c>
      <c r="D2604" s="5">
        <v>9.75</v>
      </c>
      <c r="E2604" s="5">
        <v>0</v>
      </c>
      <c r="F2604" s="5">
        <v>0</v>
      </c>
      <c r="G2604" s="5">
        <v>0</v>
      </c>
    </row>
    <row r="2605" spans="1:7" x14ac:dyDescent="0.3">
      <c r="A2605" s="1">
        <v>44455</v>
      </c>
      <c r="B2605" s="5">
        <v>9.3610000000000007</v>
      </c>
      <c r="C2605" s="5">
        <v>0</v>
      </c>
      <c r="D2605" s="5">
        <v>0</v>
      </c>
      <c r="E2605" s="5">
        <v>0</v>
      </c>
      <c r="F2605" s="5">
        <v>0</v>
      </c>
      <c r="G2605" s="5">
        <v>0</v>
      </c>
    </row>
    <row r="2606" spans="1:7" x14ac:dyDescent="0.3">
      <c r="A2606" s="1">
        <v>44458</v>
      </c>
      <c r="B2606" s="5">
        <v>8.4659999999999993</v>
      </c>
      <c r="C2606" s="5">
        <v>8.484</v>
      </c>
      <c r="D2606" s="5">
        <v>0</v>
      </c>
      <c r="E2606" s="5">
        <v>0</v>
      </c>
      <c r="F2606" s="5">
        <v>8.25</v>
      </c>
      <c r="G2606" s="5">
        <v>0</v>
      </c>
    </row>
    <row r="2607" spans="1:7" x14ac:dyDescent="0.3">
      <c r="A2607" s="1">
        <v>44459</v>
      </c>
      <c r="B2607" s="5">
        <v>8.4019999999999992</v>
      </c>
      <c r="C2607" s="5">
        <v>0</v>
      </c>
      <c r="D2607" s="5">
        <v>0</v>
      </c>
      <c r="E2607" s="5">
        <v>0</v>
      </c>
      <c r="F2607" s="5">
        <v>0</v>
      </c>
      <c r="G2607" s="5">
        <v>0</v>
      </c>
    </row>
    <row r="2608" spans="1:7" x14ac:dyDescent="0.3">
      <c r="A2608" s="1">
        <v>44460</v>
      </c>
      <c r="B2608" s="5">
        <v>9.7259999999999991</v>
      </c>
      <c r="C2608" s="5">
        <v>8.25</v>
      </c>
      <c r="D2608" s="5">
        <v>9.9629999999999992</v>
      </c>
      <c r="E2608" s="5">
        <v>10.100000000000001</v>
      </c>
      <c r="F2608" s="5">
        <v>10.199999999999999</v>
      </c>
      <c r="G2608" s="5">
        <v>0</v>
      </c>
    </row>
    <row r="2609" spans="1:7" x14ac:dyDescent="0.3">
      <c r="A2609" s="1">
        <v>44461</v>
      </c>
      <c r="B2609" s="5">
        <v>9.5719999999999992</v>
      </c>
      <c r="C2609" s="5">
        <v>0</v>
      </c>
      <c r="D2609" s="5">
        <v>9.9570000000000007</v>
      </c>
      <c r="E2609" s="5">
        <v>0</v>
      </c>
      <c r="F2609" s="5">
        <v>0</v>
      </c>
      <c r="G2609" s="5">
        <v>0</v>
      </c>
    </row>
    <row r="2610" spans="1:7" x14ac:dyDescent="0.3">
      <c r="A2610" s="1">
        <v>44462</v>
      </c>
      <c r="B2610" s="5">
        <v>9.3650000000000002</v>
      </c>
      <c r="C2610" s="5">
        <v>9.9500000000000011</v>
      </c>
      <c r="D2610" s="5">
        <v>9.8949999999999996</v>
      </c>
      <c r="E2610" s="5">
        <v>0</v>
      </c>
      <c r="F2610" s="5">
        <v>0</v>
      </c>
      <c r="G2610" s="5">
        <v>0</v>
      </c>
    </row>
    <row r="2611" spans="1:7" x14ac:dyDescent="0.3">
      <c r="A2611" s="1">
        <v>44465</v>
      </c>
      <c r="B2611" s="5">
        <v>9.08</v>
      </c>
      <c r="C2611" s="5">
        <v>0</v>
      </c>
      <c r="D2611" s="5">
        <v>0</v>
      </c>
      <c r="E2611" s="5">
        <v>0</v>
      </c>
      <c r="F2611" s="5">
        <v>0</v>
      </c>
      <c r="G2611" s="5">
        <v>0</v>
      </c>
    </row>
    <row r="2612" spans="1:7" x14ac:dyDescent="0.3">
      <c r="A2612" s="1">
        <v>44466</v>
      </c>
      <c r="B2612" s="5">
        <v>9.1280000000000001</v>
      </c>
      <c r="C2612" s="5">
        <v>0</v>
      </c>
      <c r="D2612" s="5">
        <v>0</v>
      </c>
      <c r="E2612" s="5">
        <v>9.1289999999999996</v>
      </c>
      <c r="F2612" s="5">
        <v>0</v>
      </c>
      <c r="G2612" s="5">
        <v>0</v>
      </c>
    </row>
    <row r="2613" spans="1:7" x14ac:dyDescent="0.3">
      <c r="A2613" s="1">
        <v>44467</v>
      </c>
      <c r="B2613" s="5">
        <v>8.75</v>
      </c>
      <c r="C2613" s="5">
        <v>8.25</v>
      </c>
      <c r="D2613" s="5">
        <v>8.863999999999999</v>
      </c>
      <c r="E2613" s="5">
        <v>0</v>
      </c>
      <c r="F2613" s="5">
        <v>0</v>
      </c>
      <c r="G2613" s="5">
        <v>0</v>
      </c>
    </row>
    <row r="2614" spans="1:7" x14ac:dyDescent="0.3">
      <c r="A2614" s="1">
        <v>44468</v>
      </c>
      <c r="B2614" s="5">
        <v>8.5889999999999986</v>
      </c>
      <c r="C2614" s="5">
        <v>0</v>
      </c>
      <c r="D2614" s="5">
        <v>0</v>
      </c>
      <c r="E2614" s="5">
        <v>0</v>
      </c>
      <c r="F2614" s="5">
        <v>0</v>
      </c>
      <c r="G2614" s="5">
        <v>0</v>
      </c>
    </row>
    <row r="2615" spans="1:7" x14ac:dyDescent="0.3">
      <c r="A2615" s="1">
        <v>44469</v>
      </c>
      <c r="B2615" s="5">
        <v>8.4039999999999999</v>
      </c>
      <c r="C2615" s="5">
        <v>8.3379999999999992</v>
      </c>
      <c r="D2615" s="5">
        <v>0</v>
      </c>
      <c r="E2615" s="5">
        <v>0</v>
      </c>
      <c r="F2615" s="5">
        <v>0</v>
      </c>
      <c r="G2615" s="5">
        <v>0</v>
      </c>
    </row>
    <row r="2616" spans="1:7" x14ac:dyDescent="0.3">
      <c r="A2616" s="1">
        <v>44472</v>
      </c>
      <c r="B2616" s="5">
        <v>8.3260000000000005</v>
      </c>
      <c r="C2616" s="5">
        <v>8.4009999999999998</v>
      </c>
      <c r="D2616" s="5">
        <v>0</v>
      </c>
      <c r="E2616" s="5">
        <v>0</v>
      </c>
      <c r="F2616" s="5">
        <v>0</v>
      </c>
      <c r="G2616" s="5">
        <v>0</v>
      </c>
    </row>
    <row r="2617" spans="1:7" x14ac:dyDescent="0.3">
      <c r="A2617" s="1">
        <v>44473</v>
      </c>
      <c r="B2617" s="5">
        <v>8.3140000000000001</v>
      </c>
      <c r="C2617" s="5">
        <v>0</v>
      </c>
      <c r="D2617" s="5">
        <v>0</v>
      </c>
      <c r="E2617" s="5">
        <v>0</v>
      </c>
      <c r="F2617" s="5">
        <v>0</v>
      </c>
      <c r="G2617" s="5">
        <v>0</v>
      </c>
    </row>
    <row r="2618" spans="1:7" x14ac:dyDescent="0.3">
      <c r="A2618" s="1">
        <v>44474</v>
      </c>
      <c r="B2618" s="5">
        <v>9.5250000000000004</v>
      </c>
      <c r="C2618" s="5">
        <v>0</v>
      </c>
      <c r="D2618" s="5">
        <v>9.6929999999999996</v>
      </c>
      <c r="E2618" s="5">
        <v>0</v>
      </c>
      <c r="F2618" s="5">
        <v>0</v>
      </c>
      <c r="G2618" s="5">
        <v>0</v>
      </c>
    </row>
    <row r="2619" spans="1:7" x14ac:dyDescent="0.3">
      <c r="A2619" s="1">
        <v>44475</v>
      </c>
      <c r="B2619" s="5">
        <v>9.782</v>
      </c>
      <c r="C2619" s="5">
        <v>0</v>
      </c>
      <c r="D2619" s="5">
        <v>0</v>
      </c>
      <c r="E2619" s="5">
        <v>10.36</v>
      </c>
      <c r="F2619" s="5">
        <v>10</v>
      </c>
      <c r="G2619" s="5">
        <v>0</v>
      </c>
    </row>
    <row r="2620" spans="1:7" x14ac:dyDescent="0.3">
      <c r="A2620" s="1">
        <v>44479</v>
      </c>
      <c r="B2620" s="5">
        <v>9.8260000000000005</v>
      </c>
      <c r="C2620" s="5">
        <v>0</v>
      </c>
      <c r="D2620" s="5">
        <v>10</v>
      </c>
      <c r="E2620" s="5">
        <v>10.351000000000001</v>
      </c>
      <c r="F2620" s="5">
        <v>0</v>
      </c>
      <c r="G2620" s="5">
        <v>0</v>
      </c>
    </row>
    <row r="2621" spans="1:7" x14ac:dyDescent="0.3">
      <c r="A2621" s="1">
        <v>44480</v>
      </c>
      <c r="B2621" s="5">
        <v>9.7620000000000005</v>
      </c>
      <c r="C2621" s="5">
        <v>0</v>
      </c>
      <c r="D2621" s="5">
        <v>0</v>
      </c>
      <c r="E2621" s="5">
        <v>10.09</v>
      </c>
      <c r="F2621" s="5">
        <v>0</v>
      </c>
      <c r="G2621" s="5">
        <v>0</v>
      </c>
    </row>
    <row r="2622" spans="1:7" x14ac:dyDescent="0.3">
      <c r="A2622" s="1">
        <v>44481</v>
      </c>
      <c r="B2622" s="5">
        <v>9.3320000000000007</v>
      </c>
      <c r="C2622" s="5">
        <v>9</v>
      </c>
      <c r="D2622" s="5">
        <v>9.1800000000000015</v>
      </c>
      <c r="E2622" s="5">
        <v>0</v>
      </c>
      <c r="F2622" s="5">
        <v>0</v>
      </c>
      <c r="G2622" s="5">
        <v>0</v>
      </c>
    </row>
    <row r="2623" spans="1:7" x14ac:dyDescent="0.3">
      <c r="A2623" s="1">
        <v>44482</v>
      </c>
      <c r="B2623" s="5">
        <v>9.0179999999999989</v>
      </c>
      <c r="C2623" s="5">
        <v>8.89</v>
      </c>
      <c r="D2623" s="5">
        <v>0</v>
      </c>
      <c r="E2623" s="5">
        <v>0</v>
      </c>
      <c r="F2623" s="5">
        <v>0</v>
      </c>
      <c r="G2623" s="5">
        <v>0</v>
      </c>
    </row>
    <row r="2624" spans="1:7" x14ac:dyDescent="0.3">
      <c r="A2624" s="1">
        <v>44483</v>
      </c>
      <c r="B2624" s="5">
        <v>8.4659999999999993</v>
      </c>
      <c r="C2624" s="5">
        <v>8.3669999999999991</v>
      </c>
      <c r="D2624" s="5">
        <v>0</v>
      </c>
      <c r="E2624" s="5">
        <v>0</v>
      </c>
      <c r="F2624" s="5">
        <v>0</v>
      </c>
      <c r="G2624" s="5">
        <v>0</v>
      </c>
    </row>
    <row r="2625" spans="1:7" x14ac:dyDescent="0.3">
      <c r="A2625" s="1">
        <v>44486</v>
      </c>
      <c r="B2625" s="5">
        <v>8.3159999999999989</v>
      </c>
      <c r="C2625" s="5">
        <v>8.3379999999999992</v>
      </c>
      <c r="D2625" s="5">
        <v>0</v>
      </c>
      <c r="E2625" s="5">
        <v>8.25</v>
      </c>
      <c r="F2625" s="5">
        <v>0</v>
      </c>
      <c r="G2625" s="5">
        <v>0</v>
      </c>
    </row>
    <row r="2626" spans="1:7" x14ac:dyDescent="0.3">
      <c r="A2626" s="1">
        <v>44487</v>
      </c>
      <c r="B2626" s="5">
        <v>8.3070000000000004</v>
      </c>
      <c r="C2626" s="5">
        <v>0</v>
      </c>
      <c r="D2626" s="5">
        <v>0</v>
      </c>
      <c r="E2626" s="5">
        <v>0</v>
      </c>
      <c r="F2626" s="5">
        <v>0</v>
      </c>
      <c r="G2626" s="5">
        <v>0</v>
      </c>
    </row>
    <row r="2627" spans="1:7" x14ac:dyDescent="0.3">
      <c r="A2627" s="1">
        <v>44488</v>
      </c>
      <c r="B2627" s="5">
        <v>9.8840000000000003</v>
      </c>
      <c r="C2627" s="5">
        <v>10.100000000000001</v>
      </c>
      <c r="D2627" s="5">
        <v>9.4109999999999996</v>
      </c>
      <c r="E2627" s="5">
        <v>10.135</v>
      </c>
      <c r="F2627" s="5">
        <v>0</v>
      </c>
      <c r="G2627" s="5">
        <v>0</v>
      </c>
    </row>
    <row r="2628" spans="1:7" x14ac:dyDescent="0.3">
      <c r="A2628" s="1">
        <v>44489</v>
      </c>
      <c r="B2628" s="5">
        <v>9.83</v>
      </c>
      <c r="C2628" s="5">
        <v>0</v>
      </c>
      <c r="D2628" s="5">
        <v>0</v>
      </c>
      <c r="E2628" s="5">
        <v>0</v>
      </c>
      <c r="F2628" s="5">
        <v>0</v>
      </c>
      <c r="G2628" s="5">
        <v>0</v>
      </c>
    </row>
    <row r="2629" spans="1:7" x14ac:dyDescent="0.3">
      <c r="A2629" s="1">
        <v>44493</v>
      </c>
      <c r="B2629" s="5">
        <v>9.2959999999999994</v>
      </c>
      <c r="C2629" s="5">
        <v>0</v>
      </c>
      <c r="D2629" s="5">
        <v>0</v>
      </c>
      <c r="E2629" s="5">
        <v>0</v>
      </c>
      <c r="F2629" s="5">
        <v>0</v>
      </c>
      <c r="G2629" s="5">
        <v>0</v>
      </c>
    </row>
    <row r="2630" spans="1:7" x14ac:dyDescent="0.3">
      <c r="A2630" s="1">
        <v>44494</v>
      </c>
      <c r="B2630" s="5">
        <v>9.5619999999999994</v>
      </c>
      <c r="C2630" s="5">
        <v>0</v>
      </c>
      <c r="D2630" s="5">
        <v>0</v>
      </c>
      <c r="E2630" s="5">
        <v>0</v>
      </c>
      <c r="F2630" s="5">
        <v>0</v>
      </c>
      <c r="G2630" s="5">
        <v>0</v>
      </c>
    </row>
    <row r="2631" spans="1:7" x14ac:dyDescent="0.3">
      <c r="A2631" s="1">
        <v>44495</v>
      </c>
      <c r="B2631" s="5">
        <v>9.3219999999999992</v>
      </c>
      <c r="C2631" s="5">
        <v>0</v>
      </c>
      <c r="D2631" s="5">
        <v>9.4130000000000003</v>
      </c>
      <c r="E2631" s="5">
        <v>0</v>
      </c>
      <c r="F2631" s="5">
        <v>0</v>
      </c>
      <c r="G2631" s="5">
        <v>0</v>
      </c>
    </row>
    <row r="2632" spans="1:7" x14ac:dyDescent="0.3">
      <c r="A2632" s="1">
        <v>44496</v>
      </c>
      <c r="B2632" s="5">
        <v>8.5640000000000001</v>
      </c>
      <c r="C2632" s="5">
        <v>8.4369999999999994</v>
      </c>
      <c r="D2632" s="5">
        <v>0</v>
      </c>
      <c r="E2632" s="5">
        <v>0</v>
      </c>
      <c r="F2632" s="5">
        <v>0</v>
      </c>
      <c r="G2632" s="5">
        <v>0</v>
      </c>
    </row>
    <row r="2633" spans="1:7" x14ac:dyDescent="0.3">
      <c r="A2633" s="1">
        <v>44497</v>
      </c>
      <c r="B2633" s="5">
        <v>8.3140000000000001</v>
      </c>
      <c r="C2633" s="5">
        <v>8.4649999999999999</v>
      </c>
      <c r="D2633" s="5">
        <v>0</v>
      </c>
      <c r="E2633" s="5">
        <v>0</v>
      </c>
      <c r="F2633" s="5">
        <v>0</v>
      </c>
      <c r="G2633" s="5">
        <v>0</v>
      </c>
    </row>
    <row r="2634" spans="1:7" x14ac:dyDescent="0.3">
      <c r="A2634" s="1">
        <v>44500</v>
      </c>
      <c r="B2634" s="5">
        <v>8.3119999999999994</v>
      </c>
      <c r="C2634" s="5">
        <v>8.3099999999999987</v>
      </c>
      <c r="D2634" s="5">
        <v>0</v>
      </c>
      <c r="E2634" s="5">
        <v>8.25</v>
      </c>
      <c r="F2634" s="5">
        <v>0</v>
      </c>
      <c r="G2634" s="5">
        <v>0</v>
      </c>
    </row>
    <row r="2635" spans="1:7" x14ac:dyDescent="0.3">
      <c r="A2635" s="1">
        <v>44501</v>
      </c>
      <c r="B2635" s="5">
        <v>8.327</v>
      </c>
      <c r="C2635" s="5">
        <v>0</v>
      </c>
      <c r="D2635" s="5">
        <v>0</v>
      </c>
      <c r="E2635" s="5">
        <v>0</v>
      </c>
      <c r="F2635" s="5">
        <v>0</v>
      </c>
      <c r="G2635" s="5">
        <v>0</v>
      </c>
    </row>
    <row r="2636" spans="1:7" x14ac:dyDescent="0.3">
      <c r="A2636" s="1">
        <v>44502</v>
      </c>
      <c r="B2636" s="5">
        <v>9.3710000000000004</v>
      </c>
      <c r="C2636" s="5">
        <v>0</v>
      </c>
      <c r="D2636" s="5">
        <v>9.343</v>
      </c>
      <c r="E2636" s="5">
        <v>10.138999999999999</v>
      </c>
      <c r="F2636" s="5">
        <v>0</v>
      </c>
      <c r="G2636" s="5">
        <v>0</v>
      </c>
    </row>
    <row r="2637" spans="1:7" x14ac:dyDescent="0.3">
      <c r="A2637" s="1">
        <v>44503</v>
      </c>
      <c r="B2637" s="5">
        <v>9.5949999999999989</v>
      </c>
      <c r="C2637" s="5">
        <v>0</v>
      </c>
      <c r="D2637" s="5">
        <v>9.8769999999999989</v>
      </c>
      <c r="E2637" s="5">
        <v>0</v>
      </c>
      <c r="F2637" s="5">
        <v>0</v>
      </c>
      <c r="G2637" s="5">
        <v>10.14</v>
      </c>
    </row>
    <row r="2638" spans="1:7" x14ac:dyDescent="0.3">
      <c r="A2638" s="1">
        <v>44504</v>
      </c>
      <c r="B2638" s="5">
        <v>9.5960000000000001</v>
      </c>
      <c r="C2638" s="5">
        <v>9.9500000000000011</v>
      </c>
      <c r="D2638" s="5">
        <v>9.15</v>
      </c>
      <c r="E2638" s="5">
        <v>0</v>
      </c>
      <c r="F2638" s="5">
        <v>0</v>
      </c>
      <c r="G2638" s="5">
        <v>0</v>
      </c>
    </row>
    <row r="2639" spans="1:7" x14ac:dyDescent="0.3">
      <c r="A2639" s="1">
        <v>44507</v>
      </c>
      <c r="B2639" s="5">
        <v>9.629999999999999</v>
      </c>
      <c r="C2639" s="5">
        <v>0</v>
      </c>
      <c r="D2639" s="5">
        <v>9.25</v>
      </c>
      <c r="E2639" s="5">
        <v>0</v>
      </c>
      <c r="F2639" s="5">
        <v>0</v>
      </c>
      <c r="G2639" s="5">
        <v>0</v>
      </c>
    </row>
    <row r="2640" spans="1:7" x14ac:dyDescent="0.3">
      <c r="A2640" s="1">
        <v>44508</v>
      </c>
      <c r="B2640" s="5">
        <v>9.3770000000000007</v>
      </c>
      <c r="C2640" s="5">
        <v>9</v>
      </c>
      <c r="D2640" s="5">
        <v>9.5440000000000005</v>
      </c>
      <c r="E2640" s="5">
        <v>9.35</v>
      </c>
      <c r="F2640" s="5">
        <v>0</v>
      </c>
      <c r="G2640" s="5">
        <v>0</v>
      </c>
    </row>
    <row r="2641" spans="1:7" x14ac:dyDescent="0.3">
      <c r="A2641" s="1">
        <v>44509</v>
      </c>
      <c r="B2641" s="5">
        <v>8.9580000000000002</v>
      </c>
      <c r="C2641" s="5">
        <v>0</v>
      </c>
      <c r="D2641" s="5">
        <v>9.0410000000000004</v>
      </c>
      <c r="E2641" s="5">
        <v>9</v>
      </c>
      <c r="F2641" s="5">
        <v>0</v>
      </c>
      <c r="G2641" s="5">
        <v>0</v>
      </c>
    </row>
    <row r="2642" spans="1:7" x14ac:dyDescent="0.3">
      <c r="A2642" s="1">
        <v>44510</v>
      </c>
      <c r="B2642" s="5">
        <v>8.6260000000000012</v>
      </c>
      <c r="C2642" s="5">
        <v>8.5500000000000007</v>
      </c>
      <c r="D2642" s="5">
        <v>0</v>
      </c>
      <c r="E2642" s="5">
        <v>0</v>
      </c>
      <c r="F2642" s="5">
        <v>0</v>
      </c>
      <c r="G2642" s="5">
        <v>0</v>
      </c>
    </row>
    <row r="2643" spans="1:7" x14ac:dyDescent="0.3">
      <c r="A2643" s="1">
        <v>44511</v>
      </c>
      <c r="B2643" s="5">
        <v>8.4979999999999993</v>
      </c>
      <c r="C2643" s="5">
        <v>8.4930000000000003</v>
      </c>
      <c r="D2643" s="5">
        <v>0</v>
      </c>
      <c r="E2643" s="5">
        <v>0</v>
      </c>
      <c r="F2643" s="5">
        <v>0</v>
      </c>
      <c r="G2643" s="5">
        <v>0</v>
      </c>
    </row>
    <row r="2644" spans="1:7" x14ac:dyDescent="0.3">
      <c r="A2644" s="1">
        <v>44514</v>
      </c>
      <c r="B2644" s="5">
        <v>8.3360000000000003</v>
      </c>
      <c r="C2644" s="5">
        <v>8.34</v>
      </c>
      <c r="D2644" s="5">
        <v>0</v>
      </c>
      <c r="E2644" s="5">
        <v>0</v>
      </c>
      <c r="F2644" s="5">
        <v>0</v>
      </c>
      <c r="G2644" s="5">
        <v>0</v>
      </c>
    </row>
    <row r="2645" spans="1:7" x14ac:dyDescent="0.3">
      <c r="A2645" s="1">
        <v>44515</v>
      </c>
      <c r="B2645" s="5">
        <v>8.3170000000000002</v>
      </c>
      <c r="C2645" s="5">
        <v>8.25</v>
      </c>
      <c r="D2645" s="5">
        <v>0</v>
      </c>
      <c r="E2645" s="5">
        <v>0</v>
      </c>
      <c r="F2645" s="5">
        <v>0</v>
      </c>
      <c r="G2645" s="5">
        <v>0</v>
      </c>
    </row>
    <row r="2646" spans="1:7" x14ac:dyDescent="0.3">
      <c r="A2646" s="1">
        <v>44516</v>
      </c>
      <c r="B2646" s="5">
        <v>9.4759999999999991</v>
      </c>
      <c r="C2646" s="5">
        <v>0</v>
      </c>
      <c r="D2646" s="5">
        <v>9.8710000000000004</v>
      </c>
      <c r="E2646" s="5">
        <v>10</v>
      </c>
      <c r="F2646" s="5">
        <v>0</v>
      </c>
      <c r="G2646" s="5">
        <v>0</v>
      </c>
    </row>
    <row r="2647" spans="1:7" x14ac:dyDescent="0.3">
      <c r="A2647" s="1">
        <v>44517</v>
      </c>
      <c r="B2647" s="5">
        <v>9.6780000000000008</v>
      </c>
      <c r="C2647" s="5">
        <v>0</v>
      </c>
      <c r="D2647" s="5">
        <v>0</v>
      </c>
      <c r="E2647" s="5">
        <v>0</v>
      </c>
      <c r="F2647" s="5">
        <v>0</v>
      </c>
      <c r="G2647" s="5">
        <v>10.212</v>
      </c>
    </row>
    <row r="2648" spans="1:7" x14ac:dyDescent="0.3">
      <c r="A2648" s="1">
        <v>44518</v>
      </c>
      <c r="B2648" s="5">
        <v>9.8109999999999999</v>
      </c>
      <c r="C2648" s="5">
        <v>9.7000000000000011</v>
      </c>
      <c r="D2648" s="5">
        <v>9.5</v>
      </c>
      <c r="E2648" s="5">
        <v>0</v>
      </c>
      <c r="F2648" s="5">
        <v>0</v>
      </c>
      <c r="G2648" s="5">
        <v>0</v>
      </c>
    </row>
    <row r="2649" spans="1:7" x14ac:dyDescent="0.3">
      <c r="A2649" s="1">
        <v>44521</v>
      </c>
      <c r="B2649" s="5">
        <v>9.6980000000000004</v>
      </c>
      <c r="C2649" s="5">
        <v>0</v>
      </c>
      <c r="D2649" s="5">
        <v>9.8669999999999991</v>
      </c>
      <c r="E2649" s="5">
        <v>0</v>
      </c>
      <c r="F2649" s="5">
        <v>8.25</v>
      </c>
      <c r="G2649" s="5">
        <v>0</v>
      </c>
    </row>
    <row r="2650" spans="1:7" x14ac:dyDescent="0.3">
      <c r="A2650" s="1">
        <v>44522</v>
      </c>
      <c r="B2650" s="5">
        <v>9.5250000000000004</v>
      </c>
      <c r="C2650" s="5">
        <v>9.6669999999999998</v>
      </c>
      <c r="D2650" s="5">
        <v>9.8000000000000007</v>
      </c>
      <c r="E2650" s="5">
        <v>9.4450000000000003</v>
      </c>
      <c r="F2650" s="5">
        <v>0</v>
      </c>
      <c r="G2650" s="5">
        <v>0</v>
      </c>
    </row>
    <row r="2651" spans="1:7" x14ac:dyDescent="0.3">
      <c r="A2651" s="1">
        <v>44523</v>
      </c>
      <c r="B2651" s="5">
        <v>9.0679999999999996</v>
      </c>
      <c r="C2651" s="5">
        <v>0</v>
      </c>
      <c r="D2651" s="5">
        <v>9</v>
      </c>
      <c r="E2651" s="5">
        <v>9</v>
      </c>
      <c r="F2651" s="5">
        <v>0</v>
      </c>
      <c r="G2651" s="5">
        <v>0</v>
      </c>
    </row>
    <row r="2652" spans="1:7" x14ac:dyDescent="0.3">
      <c r="A2652" s="1">
        <v>44524</v>
      </c>
      <c r="B2652" s="5">
        <v>8.7330000000000005</v>
      </c>
      <c r="C2652" s="5">
        <v>8.7669999999999995</v>
      </c>
      <c r="D2652" s="5">
        <v>0</v>
      </c>
      <c r="E2652" s="5">
        <v>0</v>
      </c>
      <c r="F2652" s="5">
        <v>0</v>
      </c>
      <c r="G2652" s="5">
        <v>0</v>
      </c>
    </row>
    <row r="2653" spans="1:7" x14ac:dyDescent="0.3">
      <c r="A2653" s="1">
        <v>44525</v>
      </c>
      <c r="B2653" s="5">
        <v>8.5750000000000011</v>
      </c>
      <c r="C2653" s="5">
        <v>8.7959999999999994</v>
      </c>
      <c r="D2653" s="5">
        <v>0</v>
      </c>
      <c r="E2653" s="5">
        <v>0</v>
      </c>
      <c r="F2653" s="5">
        <v>0</v>
      </c>
      <c r="G2653" s="5">
        <v>0</v>
      </c>
    </row>
    <row r="2654" spans="1:7" x14ac:dyDescent="0.3">
      <c r="A2654" s="1">
        <v>44528</v>
      </c>
      <c r="B2654" s="5">
        <v>8.3419999999999987</v>
      </c>
      <c r="C2654" s="5">
        <v>8.3520000000000003</v>
      </c>
      <c r="D2654" s="5">
        <v>0</v>
      </c>
      <c r="E2654" s="5">
        <v>0</v>
      </c>
      <c r="F2654" s="5">
        <v>0</v>
      </c>
      <c r="G2654" s="5">
        <v>0</v>
      </c>
    </row>
    <row r="2655" spans="1:7" x14ac:dyDescent="0.3">
      <c r="A2655" s="1">
        <v>44529</v>
      </c>
      <c r="B2655" s="5">
        <v>8.3409999999999993</v>
      </c>
      <c r="C2655" s="5">
        <v>0</v>
      </c>
      <c r="D2655" s="5">
        <v>0</v>
      </c>
      <c r="E2655" s="5">
        <v>0</v>
      </c>
      <c r="F2655" s="5">
        <v>0</v>
      </c>
      <c r="G2655" s="5">
        <v>0</v>
      </c>
    </row>
    <row r="2656" spans="1:7" x14ac:dyDescent="0.3">
      <c r="A2656" s="1">
        <v>44530</v>
      </c>
      <c r="B2656" s="5">
        <v>9.6909999999999989</v>
      </c>
      <c r="C2656" s="5">
        <v>0</v>
      </c>
      <c r="D2656" s="5">
        <v>9.8789999999999996</v>
      </c>
      <c r="E2656" s="5">
        <v>10.193000000000001</v>
      </c>
      <c r="F2656" s="5">
        <v>0</v>
      </c>
      <c r="G2656" s="5">
        <v>0</v>
      </c>
    </row>
    <row r="2657" spans="1:7" x14ac:dyDescent="0.3">
      <c r="A2657" s="1">
        <v>44531</v>
      </c>
      <c r="B2657" s="5">
        <v>9.8250000000000011</v>
      </c>
      <c r="C2657" s="5">
        <v>0</v>
      </c>
      <c r="D2657" s="5">
        <v>9.5359999999999996</v>
      </c>
      <c r="E2657" s="5">
        <v>0</v>
      </c>
      <c r="F2657" s="5">
        <v>0</v>
      </c>
      <c r="G2657" s="5">
        <v>0</v>
      </c>
    </row>
    <row r="2658" spans="1:7" x14ac:dyDescent="0.3">
      <c r="A2658" s="1">
        <v>44532</v>
      </c>
      <c r="B2658" s="5">
        <v>9.793000000000001</v>
      </c>
      <c r="C2658" s="5">
        <v>9.9</v>
      </c>
      <c r="D2658" s="5">
        <v>9.9</v>
      </c>
      <c r="E2658" s="5">
        <v>9.4</v>
      </c>
      <c r="F2658" s="5">
        <v>0</v>
      </c>
      <c r="G2658" s="5">
        <v>0</v>
      </c>
    </row>
    <row r="2659" spans="1:7" x14ac:dyDescent="0.3">
      <c r="A2659" s="1">
        <v>44535</v>
      </c>
      <c r="B2659" s="5">
        <v>9.5170000000000012</v>
      </c>
      <c r="C2659" s="5">
        <v>0</v>
      </c>
      <c r="D2659" s="5">
        <v>0</v>
      </c>
      <c r="E2659" s="5">
        <v>0</v>
      </c>
      <c r="F2659" s="5">
        <v>0</v>
      </c>
      <c r="G2659" s="5">
        <v>0</v>
      </c>
    </row>
    <row r="2660" spans="1:7" x14ac:dyDescent="0.3">
      <c r="A2660" s="1">
        <v>44536</v>
      </c>
      <c r="B2660" s="5">
        <v>9.0380000000000003</v>
      </c>
      <c r="C2660" s="5">
        <v>8.5</v>
      </c>
      <c r="D2660" s="5">
        <v>9</v>
      </c>
      <c r="E2660" s="5">
        <v>8.7119999999999997</v>
      </c>
      <c r="F2660" s="5">
        <v>0</v>
      </c>
      <c r="G2660" s="5">
        <v>0</v>
      </c>
    </row>
    <row r="2661" spans="1:7" x14ac:dyDescent="0.3">
      <c r="A2661" s="1">
        <v>44537</v>
      </c>
      <c r="B2661" s="5">
        <v>8.6470000000000002</v>
      </c>
      <c r="C2661" s="5">
        <v>8.25</v>
      </c>
      <c r="D2661" s="5">
        <v>8.827</v>
      </c>
      <c r="E2661" s="5">
        <v>9</v>
      </c>
      <c r="F2661" s="5">
        <v>0</v>
      </c>
      <c r="G2661" s="5">
        <v>0</v>
      </c>
    </row>
    <row r="2662" spans="1:7" x14ac:dyDescent="0.3">
      <c r="A2662" s="1">
        <v>44538</v>
      </c>
      <c r="B2662" s="5">
        <v>8.4500000000000011</v>
      </c>
      <c r="C2662" s="5">
        <v>8.7330000000000005</v>
      </c>
      <c r="D2662" s="5">
        <v>8.5500000000000007</v>
      </c>
      <c r="E2662" s="5">
        <v>0</v>
      </c>
      <c r="F2662" s="5">
        <v>0</v>
      </c>
      <c r="G2662" s="5">
        <v>10.23</v>
      </c>
    </row>
    <row r="2663" spans="1:7" x14ac:dyDescent="0.3">
      <c r="A2663" s="1">
        <v>44539</v>
      </c>
      <c r="B2663" s="5">
        <v>8.3620000000000001</v>
      </c>
      <c r="C2663" s="5">
        <v>0</v>
      </c>
      <c r="D2663" s="5">
        <v>0</v>
      </c>
      <c r="E2663" s="5">
        <v>0</v>
      </c>
      <c r="F2663" s="5">
        <v>0</v>
      </c>
      <c r="G2663" s="5">
        <v>0</v>
      </c>
    </row>
    <row r="2664" spans="1:7" x14ac:dyDescent="0.3">
      <c r="A2664" s="1">
        <v>44542</v>
      </c>
      <c r="B2664" s="5">
        <v>8.3059999999999992</v>
      </c>
      <c r="C2664" s="5">
        <v>8.3260000000000005</v>
      </c>
      <c r="D2664" s="5">
        <v>9.75</v>
      </c>
      <c r="E2664" s="5">
        <v>0</v>
      </c>
      <c r="F2664" s="5">
        <v>0</v>
      </c>
      <c r="G2664" s="5">
        <v>0</v>
      </c>
    </row>
    <row r="2665" spans="1:7" x14ac:dyDescent="0.3">
      <c r="A2665" s="1">
        <v>44543</v>
      </c>
      <c r="B2665" s="5">
        <v>8.3000000000000007</v>
      </c>
      <c r="C2665" s="5">
        <v>0</v>
      </c>
      <c r="D2665" s="5">
        <v>0</v>
      </c>
      <c r="E2665" s="5">
        <v>0</v>
      </c>
      <c r="F2665" s="5">
        <v>0</v>
      </c>
      <c r="G2665" s="5">
        <v>0</v>
      </c>
    </row>
    <row r="2666" spans="1:7" x14ac:dyDescent="0.3">
      <c r="A2666" s="1">
        <v>44544</v>
      </c>
      <c r="B2666" s="5">
        <v>9.4459999999999997</v>
      </c>
      <c r="C2666" s="5">
        <v>0</v>
      </c>
      <c r="D2666" s="5">
        <v>9.7159999999999993</v>
      </c>
      <c r="E2666" s="5">
        <v>9.7240000000000002</v>
      </c>
      <c r="F2666" s="5">
        <v>0</v>
      </c>
      <c r="G2666" s="5">
        <v>0</v>
      </c>
    </row>
    <row r="2667" spans="1:7" x14ac:dyDescent="0.3">
      <c r="A2667" s="1">
        <v>44545</v>
      </c>
      <c r="B2667" s="5">
        <v>9.2949999999999999</v>
      </c>
      <c r="C2667" s="5">
        <v>0</v>
      </c>
      <c r="D2667" s="5">
        <v>0</v>
      </c>
      <c r="E2667" s="5">
        <v>10</v>
      </c>
      <c r="F2667" s="5">
        <v>0</v>
      </c>
      <c r="G2667" s="5">
        <v>0</v>
      </c>
    </row>
    <row r="2668" spans="1:7" x14ac:dyDescent="0.3">
      <c r="A2668" s="1">
        <v>44546</v>
      </c>
      <c r="B2668" s="5">
        <v>8.92</v>
      </c>
      <c r="C2668" s="5">
        <v>0</v>
      </c>
      <c r="D2668" s="5">
        <v>9.1999999999999993</v>
      </c>
      <c r="E2668" s="5">
        <v>0</v>
      </c>
      <c r="F2668" s="5">
        <v>0</v>
      </c>
      <c r="G2668" s="5">
        <v>0</v>
      </c>
    </row>
    <row r="2669" spans="1:7" x14ac:dyDescent="0.3">
      <c r="A2669" s="1">
        <v>44549</v>
      </c>
      <c r="B2669" s="5">
        <v>8.6829999999999998</v>
      </c>
      <c r="C2669" s="5">
        <v>0</v>
      </c>
      <c r="D2669" s="5">
        <v>8.9</v>
      </c>
      <c r="E2669" s="5">
        <v>8.25</v>
      </c>
      <c r="F2669" s="5">
        <v>0</v>
      </c>
      <c r="G2669" s="5">
        <v>0</v>
      </c>
    </row>
    <row r="2670" spans="1:7" x14ac:dyDescent="0.3">
      <c r="A2670" s="1">
        <v>44550</v>
      </c>
      <c r="B2670" s="5">
        <v>8.5909999999999993</v>
      </c>
      <c r="C2670" s="5">
        <v>8.4</v>
      </c>
      <c r="D2670" s="5">
        <v>0</v>
      </c>
      <c r="E2670" s="5">
        <v>0</v>
      </c>
      <c r="F2670" s="5">
        <v>0</v>
      </c>
      <c r="G2670" s="5">
        <v>0</v>
      </c>
    </row>
    <row r="2671" spans="1:7" x14ac:dyDescent="0.3">
      <c r="A2671" s="1">
        <v>44551</v>
      </c>
      <c r="B2671" s="5">
        <v>8.5169999999999995</v>
      </c>
      <c r="C2671" s="5">
        <v>0</v>
      </c>
      <c r="D2671" s="5">
        <v>8.85</v>
      </c>
      <c r="E2671" s="5">
        <v>8.75</v>
      </c>
      <c r="F2671" s="5">
        <v>0</v>
      </c>
      <c r="G2671" s="5">
        <v>0</v>
      </c>
    </row>
    <row r="2672" spans="1:7" x14ac:dyDescent="0.3">
      <c r="A2672" s="1">
        <v>44552</v>
      </c>
      <c r="B2672" s="5">
        <v>8.4440000000000008</v>
      </c>
      <c r="C2672" s="5">
        <v>8.5</v>
      </c>
      <c r="D2672" s="5">
        <v>0</v>
      </c>
      <c r="E2672" s="5">
        <v>0</v>
      </c>
      <c r="F2672" s="5">
        <v>0</v>
      </c>
      <c r="G2672" s="5">
        <v>10.130000000000001</v>
      </c>
    </row>
    <row r="2673" spans="1:7" x14ac:dyDescent="0.3">
      <c r="A2673" s="1">
        <v>44553</v>
      </c>
      <c r="B2673" s="5">
        <v>8.3559999999999999</v>
      </c>
      <c r="C2673" s="5">
        <v>0</v>
      </c>
      <c r="D2673" s="5">
        <v>0</v>
      </c>
      <c r="E2673" s="5">
        <v>8.2600000000000016</v>
      </c>
      <c r="F2673" s="5">
        <v>0</v>
      </c>
      <c r="G2673" s="5">
        <v>0</v>
      </c>
    </row>
    <row r="2674" spans="1:7" x14ac:dyDescent="0.3">
      <c r="A2674" s="1">
        <v>44556</v>
      </c>
      <c r="B2674" s="5">
        <v>8.3210000000000015</v>
      </c>
      <c r="C2674" s="5">
        <v>8.822000000000001</v>
      </c>
      <c r="D2674" s="5">
        <v>0</v>
      </c>
      <c r="E2674" s="5">
        <v>0</v>
      </c>
      <c r="F2674" s="5">
        <v>0</v>
      </c>
      <c r="G2674" s="5">
        <v>0</v>
      </c>
    </row>
    <row r="2675" spans="1:7" x14ac:dyDescent="0.3">
      <c r="A2675" s="1">
        <v>44557</v>
      </c>
      <c r="B2675" s="5">
        <v>8.3170000000000002</v>
      </c>
      <c r="C2675" s="5">
        <v>8.25</v>
      </c>
      <c r="D2675" s="5">
        <v>0</v>
      </c>
      <c r="E2675" s="5">
        <v>0</v>
      </c>
      <c r="F2675" s="5">
        <v>0</v>
      </c>
      <c r="G2675" s="5">
        <v>0</v>
      </c>
    </row>
    <row r="2676" spans="1:7" x14ac:dyDescent="0.3">
      <c r="A2676" s="1">
        <v>44558</v>
      </c>
      <c r="B2676" s="5">
        <v>9.5419999999999998</v>
      </c>
      <c r="C2676" s="5">
        <v>9.6189999999999998</v>
      </c>
      <c r="D2676" s="5">
        <v>9.879999999999999</v>
      </c>
      <c r="E2676" s="5">
        <v>9.7140000000000004</v>
      </c>
      <c r="F2676" s="5">
        <v>0</v>
      </c>
      <c r="G2676" s="5">
        <v>0</v>
      </c>
    </row>
    <row r="2677" spans="1:7" x14ac:dyDescent="0.3">
      <c r="A2677" s="1">
        <v>44559</v>
      </c>
      <c r="B2677" s="5">
        <v>9.9440000000000008</v>
      </c>
      <c r="C2677" s="5">
        <v>9.9629999999999992</v>
      </c>
      <c r="D2677" s="5">
        <v>0</v>
      </c>
      <c r="E2677" s="5">
        <v>0</v>
      </c>
      <c r="F2677" s="5">
        <v>0</v>
      </c>
      <c r="G2677" s="5">
        <v>10.294</v>
      </c>
    </row>
    <row r="2678" spans="1:7" x14ac:dyDescent="0.3">
      <c r="A2678" s="1">
        <v>44560</v>
      </c>
      <c r="B2678" s="5">
        <v>10.040000000000001</v>
      </c>
      <c r="C2678" s="5">
        <v>10</v>
      </c>
      <c r="D2678" s="5">
        <v>9.9</v>
      </c>
      <c r="E2678" s="5">
        <v>0</v>
      </c>
      <c r="F2678" s="5">
        <v>0</v>
      </c>
      <c r="G2678" s="5">
        <v>0</v>
      </c>
    </row>
    <row r="2679" spans="1:7" x14ac:dyDescent="0.3">
      <c r="A2679" s="1">
        <v>44563</v>
      </c>
      <c r="B2679" s="5">
        <v>9.6440000000000001</v>
      </c>
      <c r="C2679" s="5">
        <v>0</v>
      </c>
      <c r="D2679" s="5">
        <v>9.6769999999999996</v>
      </c>
      <c r="E2679" s="5">
        <v>0</v>
      </c>
      <c r="F2679" s="5">
        <v>0</v>
      </c>
      <c r="G2679" s="5">
        <v>0</v>
      </c>
    </row>
    <row r="2680" spans="1:7" x14ac:dyDescent="0.3">
      <c r="A2680" s="1">
        <v>44564</v>
      </c>
      <c r="B2680" s="5">
        <v>9.6370000000000005</v>
      </c>
      <c r="C2680" s="5">
        <v>0</v>
      </c>
      <c r="D2680" s="5">
        <v>0</v>
      </c>
      <c r="E2680" s="5">
        <v>9.6</v>
      </c>
      <c r="F2680" s="5">
        <v>0</v>
      </c>
      <c r="G2680" s="5">
        <v>0</v>
      </c>
    </row>
    <row r="2681" spans="1:7" x14ac:dyDescent="0.3">
      <c r="A2681" s="1">
        <v>44565</v>
      </c>
      <c r="B2681" s="5">
        <v>9.588000000000001</v>
      </c>
      <c r="C2681" s="5">
        <v>0</v>
      </c>
      <c r="D2681" s="5">
        <v>9.4870000000000001</v>
      </c>
      <c r="E2681" s="5">
        <v>9.3000000000000007</v>
      </c>
      <c r="F2681" s="5">
        <v>0</v>
      </c>
      <c r="G2681" s="5">
        <v>0</v>
      </c>
    </row>
    <row r="2682" spans="1:7" x14ac:dyDescent="0.3">
      <c r="A2682" s="1">
        <v>44566</v>
      </c>
      <c r="B2682" s="5">
        <v>9.5730000000000004</v>
      </c>
      <c r="C2682" s="5">
        <v>9.4640000000000004</v>
      </c>
      <c r="D2682" s="5">
        <v>0</v>
      </c>
      <c r="E2682" s="5">
        <v>0</v>
      </c>
      <c r="F2682" s="5">
        <v>0</v>
      </c>
      <c r="G2682" s="5">
        <v>0</v>
      </c>
    </row>
    <row r="2683" spans="1:7" x14ac:dyDescent="0.3">
      <c r="A2683" s="1">
        <v>44570</v>
      </c>
      <c r="B2683" s="5">
        <v>8.343</v>
      </c>
      <c r="C2683" s="5">
        <v>8.3629999999999995</v>
      </c>
      <c r="D2683" s="5">
        <v>0</v>
      </c>
      <c r="E2683" s="5">
        <v>0</v>
      </c>
      <c r="F2683" s="5">
        <v>0</v>
      </c>
      <c r="G2683" s="5">
        <v>0</v>
      </c>
    </row>
    <row r="2684" spans="1:7" x14ac:dyDescent="0.3">
      <c r="A2684" s="1">
        <v>44571</v>
      </c>
      <c r="B2684" s="5">
        <v>8.2989999999999995</v>
      </c>
      <c r="C2684" s="5">
        <v>8.25</v>
      </c>
      <c r="D2684" s="5">
        <v>0</v>
      </c>
      <c r="E2684" s="5">
        <v>8.25</v>
      </c>
      <c r="F2684" s="5">
        <v>0</v>
      </c>
      <c r="G2684" s="5">
        <v>0</v>
      </c>
    </row>
    <row r="2685" spans="1:7" x14ac:dyDescent="0.3">
      <c r="A2685" s="1">
        <v>44572</v>
      </c>
      <c r="B2685" s="5">
        <v>9.6349999999999998</v>
      </c>
      <c r="C2685" s="5">
        <v>0</v>
      </c>
      <c r="D2685" s="5">
        <v>9.7789999999999999</v>
      </c>
      <c r="E2685" s="5">
        <v>9.6319999999999997</v>
      </c>
      <c r="F2685" s="5">
        <v>0</v>
      </c>
      <c r="G2685" s="5">
        <v>0</v>
      </c>
    </row>
    <row r="2686" spans="1:7" x14ac:dyDescent="0.3">
      <c r="A2686" s="1">
        <v>44573</v>
      </c>
      <c r="B2686" s="5">
        <v>9.6579999999999995</v>
      </c>
      <c r="C2686" s="5">
        <v>9.375</v>
      </c>
      <c r="D2686" s="5">
        <v>0</v>
      </c>
      <c r="E2686" s="5">
        <v>0</v>
      </c>
      <c r="F2686" s="5">
        <v>0</v>
      </c>
      <c r="G2686" s="5">
        <v>10.24</v>
      </c>
    </row>
    <row r="2687" spans="1:7" x14ac:dyDescent="0.3">
      <c r="A2687" s="1">
        <v>44574</v>
      </c>
      <c r="B2687" s="5">
        <v>9.8209999999999997</v>
      </c>
      <c r="C2687" s="5">
        <v>0</v>
      </c>
      <c r="D2687" s="5">
        <v>0</v>
      </c>
      <c r="E2687" s="5">
        <v>0</v>
      </c>
      <c r="F2687" s="5">
        <v>0</v>
      </c>
      <c r="G2687" s="5">
        <v>0</v>
      </c>
    </row>
    <row r="2688" spans="1:7" x14ac:dyDescent="0.3">
      <c r="A2688" s="1">
        <v>44577</v>
      </c>
      <c r="B2688" s="5">
        <v>9.7080000000000002</v>
      </c>
      <c r="C2688" s="5">
        <v>8.5250000000000004</v>
      </c>
      <c r="D2688" s="5">
        <v>9.5780000000000012</v>
      </c>
      <c r="E2688" s="5">
        <v>0</v>
      </c>
      <c r="F2688" s="5">
        <v>0</v>
      </c>
      <c r="G2688" s="5">
        <v>0</v>
      </c>
    </row>
    <row r="2689" spans="1:7" x14ac:dyDescent="0.3">
      <c r="A2689" s="1">
        <v>44578</v>
      </c>
      <c r="B2689" s="5">
        <v>9.7449999999999992</v>
      </c>
      <c r="C2689" s="5">
        <v>9.6829999999999998</v>
      </c>
      <c r="D2689" s="5">
        <v>9.7000000000000011</v>
      </c>
      <c r="E2689" s="5">
        <v>0</v>
      </c>
      <c r="F2689" s="5">
        <v>0</v>
      </c>
      <c r="G2689" s="5">
        <v>0</v>
      </c>
    </row>
    <row r="2690" spans="1:7" x14ac:dyDescent="0.3">
      <c r="A2690" s="1">
        <v>44579</v>
      </c>
      <c r="B2690" s="5">
        <v>9.798</v>
      </c>
      <c r="C2690" s="5">
        <v>10.25</v>
      </c>
      <c r="D2690" s="5">
        <v>10.122</v>
      </c>
      <c r="E2690" s="5">
        <v>8.9770000000000003</v>
      </c>
      <c r="F2690" s="5">
        <v>0</v>
      </c>
      <c r="G2690" s="5">
        <v>0</v>
      </c>
    </row>
    <row r="2691" spans="1:7" x14ac:dyDescent="0.3">
      <c r="A2691" s="1">
        <v>44580</v>
      </c>
      <c r="B2691" s="5">
        <v>9.8159999999999989</v>
      </c>
      <c r="C2691" s="5">
        <v>9.8940000000000001</v>
      </c>
      <c r="D2691" s="5">
        <v>9.9779999999999998</v>
      </c>
      <c r="E2691" s="5">
        <v>0</v>
      </c>
      <c r="F2691" s="5">
        <v>0</v>
      </c>
      <c r="G2691" s="5">
        <v>0</v>
      </c>
    </row>
    <row r="2692" spans="1:7" x14ac:dyDescent="0.3">
      <c r="A2692" s="1">
        <v>44581</v>
      </c>
      <c r="B2692" s="5">
        <v>9.7750000000000004</v>
      </c>
      <c r="C2692" s="5">
        <v>10.123999999999999</v>
      </c>
      <c r="D2692" s="5">
        <v>0</v>
      </c>
      <c r="E2692" s="5">
        <v>0</v>
      </c>
      <c r="F2692" s="5">
        <v>0</v>
      </c>
      <c r="G2692" s="5">
        <v>0</v>
      </c>
    </row>
    <row r="2693" spans="1:7" x14ac:dyDescent="0.3">
      <c r="A2693" s="1">
        <v>44584</v>
      </c>
      <c r="B2693" s="5">
        <v>8.8359999999999985</v>
      </c>
      <c r="C2693" s="5">
        <v>8.4339999999999993</v>
      </c>
      <c r="D2693" s="5">
        <v>0</v>
      </c>
      <c r="E2693" s="5">
        <v>0</v>
      </c>
      <c r="F2693" s="5">
        <v>0</v>
      </c>
      <c r="G2693" s="5">
        <v>0</v>
      </c>
    </row>
    <row r="2694" spans="1:7" x14ac:dyDescent="0.3">
      <c r="A2694" s="1">
        <v>44585</v>
      </c>
      <c r="B2694" s="5">
        <v>8.4420000000000002</v>
      </c>
      <c r="C2694" s="5">
        <v>0</v>
      </c>
      <c r="D2694" s="5">
        <v>0</v>
      </c>
      <c r="E2694" s="5">
        <v>0</v>
      </c>
      <c r="F2694" s="5">
        <v>0</v>
      </c>
      <c r="G2694" s="5">
        <v>0</v>
      </c>
    </row>
    <row r="2695" spans="1:7" x14ac:dyDescent="0.3">
      <c r="A2695" s="1">
        <v>44586</v>
      </c>
      <c r="B2695" s="5">
        <v>9.8019999999999996</v>
      </c>
      <c r="C2695" s="5">
        <v>0</v>
      </c>
      <c r="D2695" s="5">
        <v>10.118</v>
      </c>
      <c r="E2695" s="5">
        <v>9.6</v>
      </c>
      <c r="F2695" s="5">
        <v>0</v>
      </c>
      <c r="G2695" s="5">
        <v>0</v>
      </c>
    </row>
    <row r="2696" spans="1:7" x14ac:dyDescent="0.3">
      <c r="A2696" s="1">
        <v>44587</v>
      </c>
      <c r="B2696" s="5">
        <v>9.8949999999999996</v>
      </c>
      <c r="C2696" s="5">
        <v>10.15</v>
      </c>
      <c r="D2696" s="5">
        <v>10.15</v>
      </c>
      <c r="E2696" s="5">
        <v>10.15</v>
      </c>
      <c r="F2696" s="5">
        <v>0</v>
      </c>
      <c r="G2696" s="5">
        <v>0</v>
      </c>
    </row>
    <row r="2697" spans="1:7" x14ac:dyDescent="0.3">
      <c r="A2697" s="1">
        <v>44591</v>
      </c>
      <c r="B2697" s="5">
        <v>9.9329999999999998</v>
      </c>
      <c r="C2697" s="5">
        <v>8.25</v>
      </c>
      <c r="D2697" s="5">
        <v>9.9500000000000011</v>
      </c>
      <c r="E2697" s="5">
        <v>0</v>
      </c>
      <c r="F2697" s="5">
        <v>0</v>
      </c>
      <c r="G2697" s="5">
        <v>0</v>
      </c>
    </row>
    <row r="2698" spans="1:7" x14ac:dyDescent="0.3">
      <c r="A2698" s="1">
        <v>44592</v>
      </c>
      <c r="B2698" s="5">
        <v>9.9559999999999995</v>
      </c>
      <c r="C2698" s="5">
        <v>0</v>
      </c>
      <c r="D2698" s="5">
        <v>0</v>
      </c>
      <c r="E2698" s="5">
        <v>10.199999999999999</v>
      </c>
      <c r="F2698" s="5">
        <v>0</v>
      </c>
      <c r="G2698" s="5">
        <v>0</v>
      </c>
    </row>
    <row r="2699" spans="1:7" x14ac:dyDescent="0.3">
      <c r="A2699" s="1">
        <v>44593</v>
      </c>
      <c r="B2699" s="5">
        <v>9.86</v>
      </c>
      <c r="C2699" s="5">
        <v>10.199999999999999</v>
      </c>
      <c r="D2699" s="5">
        <v>10.052999999999999</v>
      </c>
      <c r="E2699" s="5">
        <v>8.9499999999999993</v>
      </c>
      <c r="F2699" s="5">
        <v>0</v>
      </c>
      <c r="G2699" s="5">
        <v>0</v>
      </c>
    </row>
    <row r="2700" spans="1:7" x14ac:dyDescent="0.3">
      <c r="A2700" s="1">
        <v>44594</v>
      </c>
      <c r="B2700" s="5">
        <v>9.9</v>
      </c>
      <c r="C2700" s="5">
        <v>10.075000000000001</v>
      </c>
      <c r="D2700" s="5">
        <v>9.85</v>
      </c>
      <c r="E2700" s="5">
        <v>0</v>
      </c>
      <c r="F2700" s="5">
        <v>0</v>
      </c>
      <c r="G2700" s="5">
        <v>0</v>
      </c>
    </row>
    <row r="2701" spans="1:7" x14ac:dyDescent="0.3">
      <c r="A2701" s="1">
        <v>44595</v>
      </c>
      <c r="B2701" s="5">
        <v>9.9480000000000004</v>
      </c>
      <c r="C2701" s="5">
        <v>0</v>
      </c>
      <c r="D2701" s="5">
        <v>0</v>
      </c>
      <c r="E2701" s="5">
        <v>0</v>
      </c>
      <c r="F2701" s="5">
        <v>0</v>
      </c>
      <c r="G2701" s="5">
        <v>0</v>
      </c>
    </row>
    <row r="2702" spans="1:7" x14ac:dyDescent="0.3">
      <c r="A2702" s="1">
        <v>44598</v>
      </c>
      <c r="B2702" s="5">
        <v>9.0060000000000002</v>
      </c>
      <c r="C2702" s="5">
        <v>8.6679999999999993</v>
      </c>
      <c r="D2702" s="5">
        <v>10</v>
      </c>
      <c r="E2702" s="5">
        <v>0</v>
      </c>
      <c r="F2702" s="5">
        <v>8.25</v>
      </c>
      <c r="G2702" s="5">
        <v>0</v>
      </c>
    </row>
    <row r="2703" spans="1:7" x14ac:dyDescent="0.3">
      <c r="A2703" s="1">
        <v>44599</v>
      </c>
      <c r="B2703" s="5">
        <v>8.5739999999999998</v>
      </c>
      <c r="C2703" s="5">
        <v>0</v>
      </c>
      <c r="D2703" s="5">
        <v>0</v>
      </c>
      <c r="E2703" s="5">
        <v>0</v>
      </c>
      <c r="F2703" s="5">
        <v>0</v>
      </c>
      <c r="G2703" s="5">
        <v>0</v>
      </c>
    </row>
    <row r="2704" spans="1:7" x14ac:dyDescent="0.3">
      <c r="A2704" s="1">
        <v>44600</v>
      </c>
      <c r="B2704" s="5">
        <v>9.9039999999999999</v>
      </c>
      <c r="C2704" s="5">
        <v>8.25</v>
      </c>
      <c r="D2704" s="5">
        <v>10.247999999999999</v>
      </c>
      <c r="E2704" s="5">
        <v>9.8070000000000004</v>
      </c>
      <c r="F2704" s="5">
        <v>0</v>
      </c>
      <c r="G2704" s="5">
        <v>0</v>
      </c>
    </row>
    <row r="2705" spans="1:7" x14ac:dyDescent="0.3">
      <c r="A2705" s="1">
        <v>44601</v>
      </c>
      <c r="B2705" s="5">
        <v>9.9719999999999995</v>
      </c>
      <c r="C2705" s="5">
        <v>9.9250000000000007</v>
      </c>
      <c r="D2705" s="5">
        <v>0</v>
      </c>
      <c r="E2705" s="5">
        <v>0</v>
      </c>
      <c r="F2705" s="5">
        <v>0</v>
      </c>
      <c r="G2705" s="5">
        <v>10.24</v>
      </c>
    </row>
    <row r="2706" spans="1:7" x14ac:dyDescent="0.3">
      <c r="A2706" s="1">
        <v>44602</v>
      </c>
      <c r="B2706" s="5">
        <v>9.9169999999999998</v>
      </c>
      <c r="C2706" s="5">
        <v>0</v>
      </c>
      <c r="D2706" s="5">
        <v>10.167</v>
      </c>
      <c r="E2706" s="5">
        <v>0</v>
      </c>
      <c r="F2706" s="5">
        <v>0</v>
      </c>
      <c r="G2706" s="5">
        <v>0</v>
      </c>
    </row>
    <row r="2707" spans="1:7" x14ac:dyDescent="0.3">
      <c r="A2707" s="1">
        <v>44605</v>
      </c>
      <c r="B2707" s="5">
        <v>9.7560000000000002</v>
      </c>
      <c r="C2707" s="5">
        <v>9.85</v>
      </c>
      <c r="D2707" s="5">
        <v>0</v>
      </c>
      <c r="E2707" s="5">
        <v>10.25</v>
      </c>
      <c r="F2707" s="5">
        <v>0</v>
      </c>
      <c r="G2707" s="5">
        <v>0</v>
      </c>
    </row>
    <row r="2708" spans="1:7" x14ac:dyDescent="0.3">
      <c r="A2708" s="1">
        <v>44606</v>
      </c>
      <c r="B2708" s="5">
        <v>9.766</v>
      </c>
      <c r="C2708" s="5">
        <v>0</v>
      </c>
      <c r="D2708" s="5">
        <v>0</v>
      </c>
      <c r="E2708" s="5">
        <v>9.875</v>
      </c>
      <c r="F2708" s="5">
        <v>0</v>
      </c>
      <c r="G2708" s="5">
        <v>0</v>
      </c>
    </row>
    <row r="2709" spans="1:7" x14ac:dyDescent="0.3">
      <c r="A2709" s="1">
        <v>44607</v>
      </c>
      <c r="B2709" s="5">
        <v>9.6219999999999999</v>
      </c>
      <c r="C2709" s="5">
        <v>0</v>
      </c>
      <c r="D2709" s="5">
        <v>9.8650000000000002</v>
      </c>
      <c r="E2709" s="5">
        <v>9</v>
      </c>
      <c r="F2709" s="5">
        <v>0</v>
      </c>
      <c r="G2709" s="5">
        <v>0</v>
      </c>
    </row>
    <row r="2710" spans="1:7" x14ac:dyDescent="0.3">
      <c r="A2710" s="1">
        <v>44608</v>
      </c>
      <c r="B2710" s="5">
        <v>9.3970000000000002</v>
      </c>
      <c r="C2710" s="5">
        <v>9.7560000000000002</v>
      </c>
      <c r="D2710" s="5">
        <v>0</v>
      </c>
      <c r="E2710" s="5">
        <v>0</v>
      </c>
      <c r="F2710" s="5">
        <v>0</v>
      </c>
      <c r="G2710" s="5">
        <v>0</v>
      </c>
    </row>
    <row r="2711" spans="1:7" x14ac:dyDescent="0.3">
      <c r="A2711" s="1">
        <v>44609</v>
      </c>
      <c r="B2711" s="5">
        <v>8.6449999999999996</v>
      </c>
      <c r="C2711" s="5">
        <v>8.5</v>
      </c>
      <c r="D2711" s="5">
        <v>0</v>
      </c>
      <c r="E2711" s="5">
        <v>0</v>
      </c>
      <c r="F2711" s="5">
        <v>0</v>
      </c>
      <c r="G2711" s="5">
        <v>0</v>
      </c>
    </row>
    <row r="2712" spans="1:7" x14ac:dyDescent="0.3">
      <c r="A2712" s="1">
        <v>44612</v>
      </c>
      <c r="B2712" s="5">
        <v>8.3129999999999988</v>
      </c>
      <c r="C2712" s="5">
        <v>8.3260000000000005</v>
      </c>
      <c r="D2712" s="5">
        <v>0</v>
      </c>
      <c r="E2712" s="5">
        <v>0</v>
      </c>
      <c r="F2712" s="5">
        <v>0</v>
      </c>
      <c r="G2712" s="5">
        <v>0</v>
      </c>
    </row>
    <row r="2713" spans="1:7" x14ac:dyDescent="0.3">
      <c r="A2713" s="1">
        <v>44613</v>
      </c>
      <c r="B2713" s="5">
        <v>8.2829999999999995</v>
      </c>
      <c r="C2713" s="5">
        <v>8.25</v>
      </c>
      <c r="D2713" s="5">
        <v>0</v>
      </c>
      <c r="E2713" s="5">
        <v>0</v>
      </c>
      <c r="F2713" s="5">
        <v>0</v>
      </c>
      <c r="G2713" s="5">
        <v>0</v>
      </c>
    </row>
    <row r="2714" spans="1:7" x14ac:dyDescent="0.3">
      <c r="A2714" s="1">
        <v>44614</v>
      </c>
      <c r="B2714" s="5">
        <v>9.7629999999999999</v>
      </c>
      <c r="C2714" s="5">
        <v>0</v>
      </c>
      <c r="D2714" s="5">
        <v>10.164</v>
      </c>
      <c r="E2714" s="5">
        <v>10.032999999999999</v>
      </c>
      <c r="F2714" s="5">
        <v>0</v>
      </c>
      <c r="G2714" s="5">
        <v>0</v>
      </c>
    </row>
    <row r="2715" spans="1:7" x14ac:dyDescent="0.3">
      <c r="A2715" s="1">
        <v>44615</v>
      </c>
      <c r="B2715" s="5">
        <v>9.793000000000001</v>
      </c>
      <c r="C2715" s="5">
        <v>9.85</v>
      </c>
      <c r="D2715" s="5">
        <v>10.023</v>
      </c>
      <c r="E2715" s="5">
        <v>10.15</v>
      </c>
      <c r="F2715" s="5">
        <v>0</v>
      </c>
      <c r="G2715" s="5">
        <v>0</v>
      </c>
    </row>
    <row r="2716" spans="1:7" x14ac:dyDescent="0.3">
      <c r="A2716" s="1">
        <v>44616</v>
      </c>
      <c r="B2716" s="5">
        <v>9.73</v>
      </c>
      <c r="C2716" s="5">
        <v>10</v>
      </c>
      <c r="D2716" s="5">
        <v>10</v>
      </c>
      <c r="E2716" s="5">
        <v>0</v>
      </c>
      <c r="F2716" s="5">
        <v>0</v>
      </c>
      <c r="G2716" s="5">
        <v>0</v>
      </c>
    </row>
    <row r="2717" spans="1:7" x14ac:dyDescent="0.3">
      <c r="A2717" s="1">
        <v>44619</v>
      </c>
      <c r="B2717" s="5">
        <v>9.5969999999999995</v>
      </c>
      <c r="C2717" s="5">
        <v>0</v>
      </c>
      <c r="D2717" s="5">
        <v>0</v>
      </c>
      <c r="E2717" s="5">
        <v>0</v>
      </c>
      <c r="F2717" s="5">
        <v>0</v>
      </c>
      <c r="G2717" s="5">
        <v>0</v>
      </c>
    </row>
    <row r="2718" spans="1:7" x14ac:dyDescent="0.3">
      <c r="A2718" s="1">
        <v>44620</v>
      </c>
      <c r="B2718" s="5">
        <v>9.5960000000000001</v>
      </c>
      <c r="C2718" s="5">
        <v>9.5</v>
      </c>
      <c r="D2718" s="5">
        <v>9.5500000000000007</v>
      </c>
      <c r="E2718" s="5">
        <v>0</v>
      </c>
      <c r="F2718" s="5">
        <v>0</v>
      </c>
      <c r="G2718" s="5">
        <v>0</v>
      </c>
    </row>
    <row r="2719" spans="1:7" x14ac:dyDescent="0.3">
      <c r="A2719" s="1">
        <v>44621</v>
      </c>
      <c r="B2719" s="5">
        <v>9.7479999999999993</v>
      </c>
      <c r="C2719" s="5">
        <v>0</v>
      </c>
      <c r="D2719" s="5">
        <v>9.85</v>
      </c>
      <c r="E2719" s="5">
        <v>9.1560000000000006</v>
      </c>
      <c r="F2719" s="5">
        <v>0</v>
      </c>
      <c r="G2719" s="5">
        <v>0</v>
      </c>
    </row>
    <row r="2720" spans="1:7" x14ac:dyDescent="0.3">
      <c r="A2720" s="1">
        <v>44622</v>
      </c>
      <c r="B2720" s="5">
        <v>9.1180000000000003</v>
      </c>
      <c r="C2720" s="5">
        <v>9.6199999999999992</v>
      </c>
      <c r="D2720" s="5">
        <v>9</v>
      </c>
      <c r="E2720" s="5">
        <v>0</v>
      </c>
      <c r="F2720" s="5">
        <v>0</v>
      </c>
      <c r="G2720" s="5">
        <v>0</v>
      </c>
    </row>
    <row r="2721" spans="1:7" x14ac:dyDescent="0.3">
      <c r="A2721" s="1">
        <v>44623</v>
      </c>
      <c r="B2721" s="5">
        <v>8.5150000000000006</v>
      </c>
      <c r="C2721" s="5">
        <v>8.8070000000000004</v>
      </c>
      <c r="D2721" s="5">
        <v>9.7000000000000011</v>
      </c>
      <c r="E2721" s="5">
        <v>0</v>
      </c>
      <c r="F2721" s="5">
        <v>0</v>
      </c>
      <c r="G2721" s="5">
        <v>0</v>
      </c>
    </row>
    <row r="2722" spans="1:7" x14ac:dyDescent="0.3">
      <c r="A2722" s="1">
        <v>44626</v>
      </c>
      <c r="B2722" s="5">
        <v>8.3789999999999996</v>
      </c>
      <c r="C2722" s="5">
        <v>8.4359999999999999</v>
      </c>
      <c r="D2722" s="5">
        <v>0</v>
      </c>
      <c r="E2722" s="5">
        <v>8.25</v>
      </c>
      <c r="F2722" s="5">
        <v>0</v>
      </c>
      <c r="G2722" s="5">
        <v>0</v>
      </c>
    </row>
    <row r="2723" spans="1:7" x14ac:dyDescent="0.3">
      <c r="A2723" s="1">
        <v>44627</v>
      </c>
      <c r="B2723" s="5">
        <v>8.3099999999999987</v>
      </c>
      <c r="C2723" s="5">
        <v>0</v>
      </c>
      <c r="D2723" s="5">
        <v>0</v>
      </c>
      <c r="E2723" s="5">
        <v>0</v>
      </c>
      <c r="F2723" s="5">
        <v>0</v>
      </c>
      <c r="G2723" s="5">
        <v>0</v>
      </c>
    </row>
    <row r="2724" spans="1:7" x14ac:dyDescent="0.3">
      <c r="A2724" s="1">
        <v>44628</v>
      </c>
      <c r="B2724" s="5">
        <v>9.7839999999999989</v>
      </c>
      <c r="C2724" s="5">
        <v>0</v>
      </c>
      <c r="D2724" s="5">
        <v>10.054</v>
      </c>
      <c r="E2724" s="5">
        <v>9.9220000000000006</v>
      </c>
      <c r="F2724" s="5">
        <v>0</v>
      </c>
      <c r="G2724" s="5">
        <v>0</v>
      </c>
    </row>
    <row r="2725" spans="1:7" x14ac:dyDescent="0.3">
      <c r="A2725" s="1">
        <v>44629</v>
      </c>
      <c r="B2725" s="5">
        <v>9.5820000000000007</v>
      </c>
      <c r="C2725" s="5">
        <v>9.25</v>
      </c>
      <c r="D2725" s="5">
        <v>9.8049999999999997</v>
      </c>
      <c r="E2725" s="5">
        <v>0</v>
      </c>
      <c r="F2725" s="5">
        <v>0</v>
      </c>
      <c r="G2725" s="5">
        <v>0</v>
      </c>
    </row>
    <row r="2726" spans="1:7" x14ac:dyDescent="0.3">
      <c r="A2726" s="1">
        <v>44630</v>
      </c>
      <c r="B2726" s="5">
        <v>9.379999999999999</v>
      </c>
      <c r="C2726" s="5">
        <v>0</v>
      </c>
      <c r="D2726" s="5">
        <v>9.4329999999999998</v>
      </c>
      <c r="E2726" s="5">
        <v>9.9</v>
      </c>
      <c r="F2726" s="5">
        <v>0</v>
      </c>
      <c r="G2726" s="5">
        <v>0</v>
      </c>
    </row>
    <row r="2727" spans="1:7" x14ac:dyDescent="0.3">
      <c r="A2727" s="1">
        <v>44633</v>
      </c>
      <c r="B2727" s="5">
        <v>9.1180000000000003</v>
      </c>
      <c r="C2727" s="5">
        <v>0</v>
      </c>
      <c r="D2727" s="5">
        <v>0</v>
      </c>
      <c r="E2727" s="5">
        <v>0</v>
      </c>
      <c r="F2727" s="5">
        <v>0</v>
      </c>
      <c r="G2727" s="5">
        <v>0</v>
      </c>
    </row>
    <row r="2728" spans="1:7" x14ac:dyDescent="0.3">
      <c r="A2728" s="1">
        <v>44634</v>
      </c>
      <c r="B2728" s="5">
        <v>9.0300000000000011</v>
      </c>
      <c r="C2728" s="5">
        <v>0</v>
      </c>
      <c r="D2728" s="5">
        <v>0</v>
      </c>
      <c r="E2728" s="5">
        <v>0</v>
      </c>
      <c r="F2728" s="5">
        <v>0</v>
      </c>
      <c r="G2728" s="5">
        <v>0</v>
      </c>
    </row>
    <row r="2729" spans="1:7" x14ac:dyDescent="0.3">
      <c r="A2729" s="1">
        <v>44635</v>
      </c>
      <c r="B2729" s="5">
        <v>8.7480000000000011</v>
      </c>
      <c r="C2729" s="5">
        <v>0</v>
      </c>
      <c r="D2729" s="5">
        <v>8.8859999999999992</v>
      </c>
      <c r="E2729" s="5">
        <v>8.8440000000000012</v>
      </c>
      <c r="F2729" s="5">
        <v>0</v>
      </c>
      <c r="G2729" s="5">
        <v>0</v>
      </c>
    </row>
    <row r="2730" spans="1:7" x14ac:dyDescent="0.3">
      <c r="A2730" s="1">
        <v>44636</v>
      </c>
      <c r="B2730" s="5">
        <v>8.5449999999999999</v>
      </c>
      <c r="C2730" s="5">
        <v>8.5879999999999992</v>
      </c>
      <c r="D2730" s="5">
        <v>0</v>
      </c>
      <c r="E2730" s="5">
        <v>10.100000000000001</v>
      </c>
      <c r="F2730" s="5">
        <v>0</v>
      </c>
      <c r="G2730" s="5">
        <v>0</v>
      </c>
    </row>
    <row r="2731" spans="1:7" x14ac:dyDescent="0.3">
      <c r="A2731" s="1">
        <v>44637</v>
      </c>
      <c r="B2731" s="5">
        <v>8.3510000000000009</v>
      </c>
      <c r="C2731" s="5">
        <v>8.5360000000000014</v>
      </c>
      <c r="D2731" s="5">
        <v>0</v>
      </c>
      <c r="E2731" s="5">
        <v>0</v>
      </c>
      <c r="F2731" s="5">
        <v>0</v>
      </c>
      <c r="G2731" s="5">
        <v>0</v>
      </c>
    </row>
    <row r="2732" spans="1:7" x14ac:dyDescent="0.3">
      <c r="A2732" s="1">
        <v>44640</v>
      </c>
      <c r="B2732" s="5">
        <v>8.3040000000000003</v>
      </c>
      <c r="C2732" s="5">
        <v>8.3449999999999989</v>
      </c>
      <c r="D2732" s="5">
        <v>0</v>
      </c>
      <c r="E2732" s="5">
        <v>0</v>
      </c>
      <c r="F2732" s="5">
        <v>0</v>
      </c>
      <c r="G2732" s="5">
        <v>0</v>
      </c>
    </row>
    <row r="2733" spans="1:7" x14ac:dyDescent="0.3">
      <c r="A2733" s="1">
        <v>44641</v>
      </c>
      <c r="B2733" s="5">
        <v>9.4759999999999991</v>
      </c>
      <c r="C2733" s="5">
        <v>0</v>
      </c>
      <c r="D2733" s="5">
        <v>0</v>
      </c>
      <c r="E2733" s="5">
        <v>11.1</v>
      </c>
      <c r="F2733" s="5">
        <v>0</v>
      </c>
      <c r="G2733" s="5">
        <v>0</v>
      </c>
    </row>
    <row r="2734" spans="1:7" x14ac:dyDescent="0.3">
      <c r="A2734" s="1">
        <v>44642</v>
      </c>
      <c r="B2734" s="5">
        <v>10.879999999999999</v>
      </c>
      <c r="C2734" s="5">
        <v>0</v>
      </c>
      <c r="D2734" s="5">
        <v>11.106999999999999</v>
      </c>
      <c r="E2734" s="5">
        <v>10.574</v>
      </c>
      <c r="F2734" s="5">
        <v>0</v>
      </c>
      <c r="G2734" s="5">
        <v>0</v>
      </c>
    </row>
    <row r="2735" spans="1:7" x14ac:dyDescent="0.3">
      <c r="A2735" s="1">
        <v>44643</v>
      </c>
      <c r="B2735" s="5">
        <v>10.018000000000001</v>
      </c>
      <c r="C2735" s="5">
        <v>0</v>
      </c>
      <c r="D2735" s="5">
        <v>10.179</v>
      </c>
      <c r="E2735" s="5">
        <v>10.369</v>
      </c>
      <c r="F2735" s="5">
        <v>0</v>
      </c>
      <c r="G2735" s="5">
        <v>10.130000000000001</v>
      </c>
    </row>
    <row r="2736" spans="1:7" x14ac:dyDescent="0.3">
      <c r="A2736" s="1">
        <v>44644</v>
      </c>
      <c r="B2736" s="5">
        <v>9.9210000000000012</v>
      </c>
      <c r="C2736" s="5">
        <v>9.9640000000000004</v>
      </c>
      <c r="D2736" s="5">
        <v>10.050000000000001</v>
      </c>
      <c r="E2736" s="5">
        <v>9.25</v>
      </c>
      <c r="F2736" s="5">
        <v>0</v>
      </c>
      <c r="G2736" s="5">
        <v>0</v>
      </c>
    </row>
    <row r="2737" spans="1:7" x14ac:dyDescent="0.3">
      <c r="A2737" s="1">
        <v>44647</v>
      </c>
      <c r="B2737" s="5">
        <v>9.9320000000000004</v>
      </c>
      <c r="C2737" s="5">
        <v>10</v>
      </c>
      <c r="D2737" s="5">
        <v>9.8870000000000005</v>
      </c>
      <c r="E2737" s="5">
        <v>0</v>
      </c>
      <c r="F2737" s="5">
        <v>9.25</v>
      </c>
      <c r="G2737" s="5">
        <v>0</v>
      </c>
    </row>
    <row r="2738" spans="1:7" x14ac:dyDescent="0.3">
      <c r="A2738" s="1">
        <v>44648</v>
      </c>
      <c r="B2738" s="5">
        <v>10</v>
      </c>
      <c r="C2738" s="5">
        <v>9.9710000000000001</v>
      </c>
      <c r="D2738" s="5">
        <v>0</v>
      </c>
      <c r="E2738" s="5">
        <v>10.077</v>
      </c>
      <c r="F2738" s="5">
        <v>0</v>
      </c>
      <c r="G2738" s="5">
        <v>0</v>
      </c>
    </row>
    <row r="2739" spans="1:7" x14ac:dyDescent="0.3">
      <c r="A2739" s="1">
        <v>44649</v>
      </c>
      <c r="B2739" s="5">
        <v>9.9969999999999999</v>
      </c>
      <c r="C2739" s="5">
        <v>0</v>
      </c>
      <c r="D2739" s="5">
        <v>9.8719999999999999</v>
      </c>
      <c r="E2739" s="5">
        <v>9.75</v>
      </c>
      <c r="F2739" s="5">
        <v>0</v>
      </c>
      <c r="G2739" s="5">
        <v>0</v>
      </c>
    </row>
    <row r="2740" spans="1:7" x14ac:dyDescent="0.3">
      <c r="A2740" s="1">
        <v>44650</v>
      </c>
      <c r="B2740" s="5">
        <v>9.6420000000000012</v>
      </c>
      <c r="C2740" s="5">
        <v>9.5109999999999992</v>
      </c>
      <c r="D2740" s="5">
        <v>0</v>
      </c>
      <c r="E2740" s="5">
        <v>9.75</v>
      </c>
      <c r="F2740" s="5">
        <v>0</v>
      </c>
      <c r="G2740" s="5">
        <v>0</v>
      </c>
    </row>
    <row r="2741" spans="1:7" x14ac:dyDescent="0.3">
      <c r="A2741" s="1">
        <v>44651</v>
      </c>
      <c r="B2741" s="5">
        <v>9.463000000000001</v>
      </c>
      <c r="C2741" s="5">
        <v>9.3919999999999995</v>
      </c>
      <c r="D2741" s="5">
        <v>0</v>
      </c>
      <c r="E2741" s="5">
        <v>9.8000000000000007</v>
      </c>
      <c r="F2741" s="5">
        <v>0</v>
      </c>
      <c r="G2741" s="5">
        <v>0</v>
      </c>
    </row>
    <row r="2742" spans="1:7" x14ac:dyDescent="0.3">
      <c r="A2742" s="1">
        <v>44654</v>
      </c>
      <c r="B2742" s="5">
        <v>9.3209999999999997</v>
      </c>
      <c r="C2742" s="5">
        <v>9.3689999999999998</v>
      </c>
      <c r="D2742" s="5">
        <v>0</v>
      </c>
      <c r="E2742" s="5">
        <v>0</v>
      </c>
      <c r="F2742" s="5">
        <v>0</v>
      </c>
      <c r="G2742" s="5">
        <v>0</v>
      </c>
    </row>
    <row r="2743" spans="1:7" x14ac:dyDescent="0.3">
      <c r="A2743" s="1">
        <v>44655</v>
      </c>
      <c r="B2743" s="5">
        <v>9.31</v>
      </c>
      <c r="C2743" s="5">
        <v>0</v>
      </c>
      <c r="D2743" s="5">
        <v>0</v>
      </c>
      <c r="E2743" s="5">
        <v>0</v>
      </c>
      <c r="F2743" s="5">
        <v>0</v>
      </c>
      <c r="G2743" s="5">
        <v>0</v>
      </c>
    </row>
    <row r="2744" spans="1:7" x14ac:dyDescent="0.3">
      <c r="A2744" s="1">
        <v>44656</v>
      </c>
      <c r="B2744" s="5">
        <v>9.8520000000000003</v>
      </c>
      <c r="C2744" s="5">
        <v>0</v>
      </c>
      <c r="D2744" s="5">
        <v>9.8680000000000003</v>
      </c>
      <c r="E2744" s="5">
        <v>9.8640000000000008</v>
      </c>
      <c r="F2744" s="5">
        <v>0</v>
      </c>
      <c r="G2744" s="5">
        <v>0</v>
      </c>
    </row>
    <row r="2745" spans="1:7" x14ac:dyDescent="0.3">
      <c r="A2745" s="1">
        <v>44657</v>
      </c>
      <c r="B2745" s="5">
        <v>9.84</v>
      </c>
      <c r="C2745" s="5">
        <v>9.7809999999999988</v>
      </c>
      <c r="D2745" s="5">
        <v>9.8629999999999995</v>
      </c>
      <c r="E2745" s="5">
        <v>9.84</v>
      </c>
      <c r="F2745" s="5">
        <v>0</v>
      </c>
      <c r="G2745" s="5">
        <v>0</v>
      </c>
    </row>
    <row r="2746" spans="1:7" x14ac:dyDescent="0.3">
      <c r="A2746" s="1">
        <v>44658</v>
      </c>
      <c r="B2746" s="5">
        <v>9.8000000000000007</v>
      </c>
      <c r="C2746" s="5">
        <v>9.75</v>
      </c>
      <c r="D2746" s="5">
        <v>0</v>
      </c>
      <c r="E2746" s="5">
        <v>9.77</v>
      </c>
      <c r="F2746" s="5">
        <v>0</v>
      </c>
      <c r="G2746" s="5">
        <v>0</v>
      </c>
    </row>
    <row r="2747" spans="1:7" x14ac:dyDescent="0.3">
      <c r="A2747" s="1">
        <v>44661</v>
      </c>
      <c r="B2747" s="5">
        <v>9.786999999999999</v>
      </c>
      <c r="C2747" s="5">
        <v>0</v>
      </c>
      <c r="D2747" s="5">
        <v>0</v>
      </c>
      <c r="E2747" s="5">
        <v>9.85</v>
      </c>
      <c r="F2747" s="5">
        <v>0</v>
      </c>
      <c r="G2747" s="5">
        <v>0</v>
      </c>
    </row>
    <row r="2748" spans="1:7" x14ac:dyDescent="0.3">
      <c r="A2748" s="1">
        <v>44662</v>
      </c>
      <c r="B2748" s="5">
        <v>9.76</v>
      </c>
      <c r="C2748" s="5">
        <v>9.7750000000000004</v>
      </c>
      <c r="D2748" s="5">
        <v>9.8000000000000007</v>
      </c>
      <c r="E2748" s="5">
        <v>9.8250000000000011</v>
      </c>
      <c r="F2748" s="5">
        <v>0</v>
      </c>
      <c r="G2748" s="5">
        <v>0</v>
      </c>
    </row>
    <row r="2749" spans="1:7" x14ac:dyDescent="0.3">
      <c r="A2749" s="1">
        <v>44663</v>
      </c>
      <c r="B2749" s="5">
        <v>9.6790000000000003</v>
      </c>
      <c r="C2749" s="5">
        <v>9.75</v>
      </c>
      <c r="D2749" s="5">
        <v>9.8449999999999989</v>
      </c>
      <c r="E2749" s="5">
        <v>9.8320000000000007</v>
      </c>
      <c r="F2749" s="5">
        <v>0</v>
      </c>
      <c r="G2749" s="5">
        <v>0</v>
      </c>
    </row>
    <row r="2750" spans="1:7" x14ac:dyDescent="0.3">
      <c r="A2750" s="1">
        <v>44664</v>
      </c>
      <c r="B2750" s="5">
        <v>9.5500000000000007</v>
      </c>
      <c r="C2750" s="5">
        <v>9.5860000000000003</v>
      </c>
      <c r="D2750" s="5">
        <v>0</v>
      </c>
      <c r="E2750" s="5">
        <v>9.8629999999999995</v>
      </c>
      <c r="F2750" s="5">
        <v>9.9</v>
      </c>
      <c r="G2750" s="5">
        <v>9.7000000000000011</v>
      </c>
    </row>
    <row r="2751" spans="1:7" x14ac:dyDescent="0.3">
      <c r="A2751" s="1">
        <v>44665</v>
      </c>
      <c r="B2751" s="5">
        <v>9.4560000000000013</v>
      </c>
      <c r="C2751" s="5">
        <v>9.411999999999999</v>
      </c>
      <c r="D2751" s="5">
        <v>0</v>
      </c>
      <c r="E2751" s="5">
        <v>9.2859999999999996</v>
      </c>
      <c r="F2751" s="5">
        <v>0</v>
      </c>
      <c r="G2751" s="5">
        <v>0</v>
      </c>
    </row>
    <row r="2752" spans="1:7" x14ac:dyDescent="0.3">
      <c r="A2752" s="1">
        <v>44668</v>
      </c>
      <c r="B2752" s="5">
        <v>9.3729999999999993</v>
      </c>
      <c r="C2752" s="5">
        <v>0</v>
      </c>
      <c r="D2752" s="5">
        <v>0</v>
      </c>
      <c r="E2752" s="5">
        <v>0</v>
      </c>
      <c r="F2752" s="5">
        <v>0</v>
      </c>
      <c r="G2752" s="5">
        <v>0</v>
      </c>
    </row>
    <row r="2753" spans="1:7" x14ac:dyDescent="0.3">
      <c r="A2753" s="1">
        <v>44669</v>
      </c>
      <c r="B2753" s="5">
        <v>9.3290000000000006</v>
      </c>
      <c r="C2753" s="5">
        <v>0</v>
      </c>
      <c r="D2753" s="5">
        <v>0</v>
      </c>
      <c r="E2753" s="5">
        <v>0</v>
      </c>
      <c r="F2753" s="5">
        <v>0</v>
      </c>
      <c r="G2753" s="5">
        <v>0</v>
      </c>
    </row>
    <row r="2754" spans="1:7" x14ac:dyDescent="0.3">
      <c r="A2754" s="1">
        <v>44670</v>
      </c>
      <c r="B2754" s="5">
        <v>10.005000000000001</v>
      </c>
      <c r="C2754" s="5">
        <v>0</v>
      </c>
      <c r="D2754" s="5">
        <v>9.8689999999999998</v>
      </c>
      <c r="E2754" s="5">
        <v>9.9429999999999996</v>
      </c>
      <c r="F2754" s="5">
        <v>9.9820000000000011</v>
      </c>
      <c r="G2754" s="5">
        <v>0</v>
      </c>
    </row>
    <row r="2755" spans="1:7" x14ac:dyDescent="0.3">
      <c r="A2755" s="1">
        <v>44671</v>
      </c>
      <c r="B2755" s="5">
        <v>9.89</v>
      </c>
      <c r="C2755" s="5">
        <v>0</v>
      </c>
      <c r="D2755" s="5">
        <v>9.8170000000000002</v>
      </c>
      <c r="E2755" s="5">
        <v>9.9959999999999987</v>
      </c>
      <c r="F2755" s="5">
        <v>0</v>
      </c>
      <c r="G2755" s="5">
        <v>0</v>
      </c>
    </row>
    <row r="2756" spans="1:7" x14ac:dyDescent="0.3">
      <c r="A2756" s="1">
        <v>44672</v>
      </c>
      <c r="B2756" s="5">
        <v>9.91</v>
      </c>
      <c r="C2756" s="5">
        <v>0</v>
      </c>
      <c r="D2756" s="5">
        <v>9.9</v>
      </c>
      <c r="E2756" s="5">
        <v>9.2899999999999991</v>
      </c>
      <c r="F2756" s="5">
        <v>0</v>
      </c>
      <c r="G2756" s="5">
        <v>0</v>
      </c>
    </row>
    <row r="2757" spans="1:7" x14ac:dyDescent="0.3">
      <c r="A2757" s="1">
        <v>44677</v>
      </c>
      <c r="B2757" s="5">
        <v>9.8040000000000003</v>
      </c>
      <c r="C2757" s="5">
        <v>9.6070000000000011</v>
      </c>
      <c r="D2757" s="5">
        <v>0</v>
      </c>
      <c r="E2757" s="5">
        <v>9.8019999999999996</v>
      </c>
      <c r="F2757" s="5">
        <v>0</v>
      </c>
      <c r="G2757" s="5">
        <v>0</v>
      </c>
    </row>
    <row r="2758" spans="1:7" x14ac:dyDescent="0.3">
      <c r="A2758" s="1">
        <v>44678</v>
      </c>
      <c r="B2758" s="5">
        <v>9.5490000000000013</v>
      </c>
      <c r="C2758" s="5">
        <v>0</v>
      </c>
      <c r="D2758" s="5">
        <v>0</v>
      </c>
      <c r="E2758" s="5">
        <v>9.7850000000000001</v>
      </c>
      <c r="F2758" s="5">
        <v>0</v>
      </c>
      <c r="G2758" s="5">
        <v>0</v>
      </c>
    </row>
    <row r="2759" spans="1:7" x14ac:dyDescent="0.3">
      <c r="A2759" s="1">
        <v>44679</v>
      </c>
      <c r="B2759" s="5">
        <v>9.5089999999999986</v>
      </c>
      <c r="C2759" s="5">
        <v>0</v>
      </c>
      <c r="D2759" s="5">
        <v>0</v>
      </c>
      <c r="E2759" s="5">
        <v>9.85</v>
      </c>
      <c r="F2759" s="5">
        <v>0</v>
      </c>
      <c r="G2759" s="5">
        <v>0</v>
      </c>
    </row>
    <row r="2760" spans="1:7" x14ac:dyDescent="0.3">
      <c r="A2760" s="1">
        <v>44689</v>
      </c>
      <c r="B2760" s="5">
        <v>9.9329999999999998</v>
      </c>
      <c r="C2760" s="5">
        <v>0</v>
      </c>
      <c r="D2760" s="5">
        <v>0</v>
      </c>
      <c r="E2760" s="5">
        <v>9.7949999999999999</v>
      </c>
      <c r="F2760" s="5">
        <v>0</v>
      </c>
      <c r="G2760" s="5">
        <v>0</v>
      </c>
    </row>
    <row r="2761" spans="1:7" x14ac:dyDescent="0.3">
      <c r="A2761" s="1">
        <v>44690</v>
      </c>
      <c r="B2761" s="5">
        <v>9.9309999999999992</v>
      </c>
      <c r="C2761" s="5">
        <v>9.9830000000000005</v>
      </c>
      <c r="D2761" s="5">
        <v>9.8000000000000007</v>
      </c>
      <c r="E2761" s="5">
        <v>10.115</v>
      </c>
      <c r="F2761" s="5">
        <v>0</v>
      </c>
      <c r="G2761" s="5">
        <v>0</v>
      </c>
    </row>
    <row r="2762" spans="1:7" x14ac:dyDescent="0.3">
      <c r="A2762" s="1">
        <v>44691</v>
      </c>
      <c r="B2762" s="5">
        <v>9.9009999999999998</v>
      </c>
      <c r="C2762" s="5">
        <v>0</v>
      </c>
      <c r="D2762" s="5">
        <v>9.9309999999999992</v>
      </c>
      <c r="E2762" s="5">
        <v>9.9290000000000003</v>
      </c>
      <c r="F2762" s="5">
        <v>0</v>
      </c>
      <c r="G2762" s="5">
        <v>0</v>
      </c>
    </row>
    <row r="2763" spans="1:7" x14ac:dyDescent="0.3">
      <c r="A2763" s="1">
        <v>44692</v>
      </c>
      <c r="B2763" s="5">
        <v>9.8049999999999997</v>
      </c>
      <c r="C2763" s="5">
        <v>9.6920000000000002</v>
      </c>
      <c r="D2763" s="5">
        <v>9.8000000000000007</v>
      </c>
      <c r="E2763" s="5">
        <v>0</v>
      </c>
      <c r="F2763" s="5">
        <v>0</v>
      </c>
      <c r="G2763" s="5">
        <v>0</v>
      </c>
    </row>
    <row r="2764" spans="1:7" x14ac:dyDescent="0.3">
      <c r="A2764" s="1">
        <v>44693</v>
      </c>
      <c r="B2764" s="5">
        <v>9.6630000000000003</v>
      </c>
      <c r="C2764" s="5">
        <v>9.4</v>
      </c>
      <c r="D2764" s="5">
        <v>0</v>
      </c>
      <c r="E2764" s="5">
        <v>0</v>
      </c>
      <c r="F2764" s="5">
        <v>0</v>
      </c>
      <c r="G2764" s="5">
        <v>0</v>
      </c>
    </row>
    <row r="2765" spans="1:7" x14ac:dyDescent="0.3">
      <c r="A2765" s="1">
        <v>44696</v>
      </c>
      <c r="B2765" s="5">
        <v>9.4450000000000003</v>
      </c>
      <c r="C2765" s="5">
        <v>0</v>
      </c>
      <c r="D2765" s="5">
        <v>0</v>
      </c>
      <c r="E2765" s="5">
        <v>0</v>
      </c>
      <c r="F2765" s="5">
        <v>0</v>
      </c>
      <c r="G2765" s="5">
        <v>0</v>
      </c>
    </row>
    <row r="2766" spans="1:7" x14ac:dyDescent="0.3">
      <c r="A2766" s="1">
        <v>44697</v>
      </c>
      <c r="B2766" s="5">
        <v>9.32</v>
      </c>
      <c r="C2766" s="5">
        <v>10</v>
      </c>
      <c r="D2766" s="5">
        <v>0</v>
      </c>
      <c r="E2766" s="5">
        <v>0</v>
      </c>
      <c r="F2766" s="5">
        <v>0</v>
      </c>
      <c r="G2766" s="5">
        <v>0</v>
      </c>
    </row>
    <row r="2767" spans="1:7" x14ac:dyDescent="0.3">
      <c r="A2767" s="1">
        <v>44698</v>
      </c>
      <c r="B2767" s="5">
        <v>9.9599999999999991</v>
      </c>
      <c r="C2767" s="5">
        <v>9.9649999999999999</v>
      </c>
      <c r="D2767" s="5">
        <v>9.9740000000000002</v>
      </c>
      <c r="E2767" s="5">
        <v>0</v>
      </c>
      <c r="F2767" s="5">
        <v>0</v>
      </c>
      <c r="G2767" s="5">
        <v>0</v>
      </c>
    </row>
    <row r="2768" spans="1:7" x14ac:dyDescent="0.3">
      <c r="A2768" s="1">
        <v>44699</v>
      </c>
      <c r="B2768" s="5">
        <v>10.01</v>
      </c>
      <c r="C2768" s="5">
        <v>10.029999999999999</v>
      </c>
      <c r="D2768" s="5">
        <v>0</v>
      </c>
      <c r="E2768" s="5">
        <v>10</v>
      </c>
      <c r="F2768" s="5">
        <v>0</v>
      </c>
      <c r="G2768" s="5">
        <v>0</v>
      </c>
    </row>
    <row r="2769" spans="1:7" x14ac:dyDescent="0.3">
      <c r="A2769" s="1">
        <v>44700</v>
      </c>
      <c r="B2769" s="5">
        <v>9.9079999999999995</v>
      </c>
      <c r="C2769" s="5">
        <v>0</v>
      </c>
      <c r="D2769" s="5">
        <v>0</v>
      </c>
      <c r="E2769" s="5">
        <v>0</v>
      </c>
      <c r="F2769" s="5">
        <v>0</v>
      </c>
      <c r="G2769" s="5">
        <v>0</v>
      </c>
    </row>
    <row r="2770" spans="1:7" x14ac:dyDescent="0.3">
      <c r="A2770" s="1">
        <v>44703</v>
      </c>
      <c r="B2770" s="5">
        <v>11.888999999999999</v>
      </c>
      <c r="C2770" s="5">
        <v>12</v>
      </c>
      <c r="D2770" s="5">
        <v>12</v>
      </c>
      <c r="E2770" s="5">
        <v>11.593</v>
      </c>
      <c r="F2770" s="5">
        <v>0</v>
      </c>
      <c r="G2770" s="5">
        <v>0</v>
      </c>
    </row>
    <row r="2771" spans="1:7" x14ac:dyDescent="0.3">
      <c r="A2771" s="1">
        <v>44704</v>
      </c>
      <c r="B2771" s="5">
        <v>11.906000000000001</v>
      </c>
      <c r="C2771" s="5">
        <v>11.888999999999999</v>
      </c>
      <c r="D2771" s="5">
        <v>0</v>
      </c>
      <c r="E2771" s="5">
        <v>11.928999999999998</v>
      </c>
      <c r="F2771" s="5">
        <v>0</v>
      </c>
      <c r="G2771" s="5">
        <v>0</v>
      </c>
    </row>
    <row r="2772" spans="1:7" x14ac:dyDescent="0.3">
      <c r="A2772" s="1">
        <v>44705</v>
      </c>
      <c r="B2772" s="5">
        <v>11.758000000000001</v>
      </c>
      <c r="C2772" s="5">
        <v>0</v>
      </c>
      <c r="D2772" s="5">
        <v>11.801</v>
      </c>
      <c r="E2772" s="5">
        <v>11.683</v>
      </c>
      <c r="F2772" s="5">
        <v>0</v>
      </c>
      <c r="G2772" s="5">
        <v>0</v>
      </c>
    </row>
    <row r="2773" spans="1:7" x14ac:dyDescent="0.3">
      <c r="A2773" s="1">
        <v>44706</v>
      </c>
      <c r="B2773" s="5">
        <v>11.484999999999999</v>
      </c>
      <c r="C2773" s="5">
        <v>11.530999999999999</v>
      </c>
      <c r="D2773" s="5">
        <v>0</v>
      </c>
      <c r="E2773" s="5">
        <v>0</v>
      </c>
      <c r="F2773" s="5">
        <v>0</v>
      </c>
      <c r="G2773" s="5">
        <v>0</v>
      </c>
    </row>
    <row r="2774" spans="1:7" x14ac:dyDescent="0.3">
      <c r="A2774" s="1">
        <v>44707</v>
      </c>
      <c r="B2774" s="5">
        <v>11.340999999999999</v>
      </c>
      <c r="C2774" s="5">
        <v>11.355</v>
      </c>
      <c r="D2774" s="5">
        <v>0</v>
      </c>
      <c r="E2774" s="5">
        <v>0</v>
      </c>
      <c r="F2774" s="5">
        <v>0</v>
      </c>
      <c r="G2774" s="5">
        <v>0</v>
      </c>
    </row>
    <row r="2775" spans="1:7" x14ac:dyDescent="0.3">
      <c r="A2775" s="1">
        <v>44710</v>
      </c>
      <c r="B2775" s="5">
        <v>11.303000000000001</v>
      </c>
      <c r="C2775" s="5">
        <v>11.3</v>
      </c>
      <c r="D2775" s="5">
        <v>0</v>
      </c>
      <c r="E2775" s="5">
        <v>0</v>
      </c>
      <c r="F2775" s="5">
        <v>0</v>
      </c>
      <c r="G2775" s="5">
        <v>0</v>
      </c>
    </row>
    <row r="2776" spans="1:7" x14ac:dyDescent="0.3">
      <c r="A2776" s="1">
        <v>44711</v>
      </c>
      <c r="B2776" s="5">
        <v>11.297000000000001</v>
      </c>
      <c r="C2776" s="5">
        <v>0</v>
      </c>
      <c r="D2776" s="5">
        <v>0</v>
      </c>
      <c r="E2776" s="5">
        <v>0</v>
      </c>
      <c r="F2776" s="5">
        <v>0</v>
      </c>
      <c r="G2776" s="5">
        <v>0</v>
      </c>
    </row>
    <row r="2777" spans="1:7" x14ac:dyDescent="0.3">
      <c r="A2777" s="1">
        <v>44712</v>
      </c>
      <c r="B2777" s="5">
        <v>11.790000000000001</v>
      </c>
      <c r="C2777" s="5">
        <v>11.84</v>
      </c>
      <c r="D2777" s="5">
        <v>11.853</v>
      </c>
      <c r="E2777" s="5">
        <v>11.927</v>
      </c>
      <c r="F2777" s="5">
        <v>0</v>
      </c>
      <c r="G2777" s="5">
        <v>0</v>
      </c>
    </row>
    <row r="2778" spans="1:7" x14ac:dyDescent="0.3">
      <c r="A2778" s="1">
        <v>44713</v>
      </c>
      <c r="B2778" s="5">
        <v>11.633000000000001</v>
      </c>
      <c r="C2778" s="5">
        <v>11.836</v>
      </c>
      <c r="D2778" s="5">
        <v>11.81</v>
      </c>
      <c r="E2778" s="5">
        <v>11.75</v>
      </c>
      <c r="F2778" s="5">
        <v>0</v>
      </c>
      <c r="G2778" s="5">
        <v>0</v>
      </c>
    </row>
    <row r="2779" spans="1:7" x14ac:dyDescent="0.3">
      <c r="A2779" s="1">
        <v>44714</v>
      </c>
      <c r="B2779" s="5">
        <v>11.584</v>
      </c>
      <c r="C2779" s="5">
        <v>11.634</v>
      </c>
      <c r="D2779" s="5">
        <v>0</v>
      </c>
      <c r="E2779" s="5">
        <v>0</v>
      </c>
      <c r="F2779" s="5">
        <v>0</v>
      </c>
      <c r="G2779" s="5">
        <v>0</v>
      </c>
    </row>
    <row r="2780" spans="1:7" x14ac:dyDescent="0.3">
      <c r="A2780" s="1">
        <v>44717</v>
      </c>
      <c r="B2780" s="5">
        <v>11.491</v>
      </c>
      <c r="C2780" s="5">
        <v>11.482000000000001</v>
      </c>
      <c r="D2780" s="5">
        <v>0</v>
      </c>
      <c r="E2780" s="5">
        <v>0</v>
      </c>
      <c r="F2780" s="5">
        <v>0</v>
      </c>
      <c r="G2780" s="5">
        <v>0</v>
      </c>
    </row>
    <row r="2781" spans="1:7" x14ac:dyDescent="0.3">
      <c r="A2781" s="1">
        <v>44718</v>
      </c>
      <c r="B2781" s="5">
        <v>11.526999999999999</v>
      </c>
      <c r="C2781" s="5">
        <v>0</v>
      </c>
      <c r="D2781" s="5">
        <v>0</v>
      </c>
      <c r="E2781" s="5">
        <v>11.769</v>
      </c>
      <c r="F2781" s="5">
        <v>0</v>
      </c>
      <c r="G2781" s="5">
        <v>0</v>
      </c>
    </row>
    <row r="2782" spans="1:7" x14ac:dyDescent="0.3">
      <c r="A2782" s="1">
        <v>44719</v>
      </c>
      <c r="B2782" s="5">
        <v>11.452</v>
      </c>
      <c r="C2782" s="5">
        <v>11.5</v>
      </c>
      <c r="D2782" s="5">
        <v>11.67</v>
      </c>
      <c r="E2782" s="5">
        <v>11.675000000000001</v>
      </c>
      <c r="F2782" s="5">
        <v>11.899999999999999</v>
      </c>
      <c r="G2782" s="5">
        <v>0</v>
      </c>
    </row>
    <row r="2783" spans="1:7" x14ac:dyDescent="0.3">
      <c r="A2783" s="1">
        <v>44720</v>
      </c>
      <c r="B2783" s="5">
        <v>11.388</v>
      </c>
      <c r="C2783" s="5">
        <v>11.417</v>
      </c>
      <c r="D2783" s="5">
        <v>0</v>
      </c>
      <c r="E2783" s="5">
        <v>0</v>
      </c>
      <c r="F2783" s="5">
        <v>0</v>
      </c>
      <c r="G2783" s="5">
        <v>0</v>
      </c>
    </row>
    <row r="2784" spans="1:7" x14ac:dyDescent="0.3">
      <c r="A2784" s="1">
        <v>44721</v>
      </c>
      <c r="B2784" s="5">
        <v>11.383000000000001</v>
      </c>
      <c r="C2784" s="5">
        <v>11.415000000000001</v>
      </c>
      <c r="D2784" s="5">
        <v>11.75</v>
      </c>
      <c r="E2784" s="5">
        <v>0</v>
      </c>
      <c r="F2784" s="5">
        <v>0</v>
      </c>
      <c r="G2784" s="5">
        <v>0</v>
      </c>
    </row>
    <row r="2785" spans="1:7" x14ac:dyDescent="0.3">
      <c r="A2785" s="1">
        <v>44724</v>
      </c>
      <c r="B2785" s="5">
        <v>11.337999999999999</v>
      </c>
      <c r="C2785" s="5">
        <v>0</v>
      </c>
      <c r="D2785" s="5">
        <v>0</v>
      </c>
      <c r="E2785" s="5">
        <v>11.25</v>
      </c>
      <c r="F2785" s="5">
        <v>0</v>
      </c>
      <c r="G2785" s="5">
        <v>0</v>
      </c>
    </row>
    <row r="2786" spans="1:7" x14ac:dyDescent="0.3">
      <c r="A2786" s="1">
        <v>44725</v>
      </c>
      <c r="B2786" s="5">
        <v>11.304</v>
      </c>
      <c r="C2786" s="5">
        <v>11.65</v>
      </c>
      <c r="D2786" s="5">
        <v>11.899999999999999</v>
      </c>
      <c r="E2786" s="5">
        <v>11.899999999999999</v>
      </c>
      <c r="F2786" s="5">
        <v>0</v>
      </c>
      <c r="G2786" s="5">
        <v>0</v>
      </c>
    </row>
    <row r="2787" spans="1:7" x14ac:dyDescent="0.3">
      <c r="A2787" s="1">
        <v>44726</v>
      </c>
      <c r="B2787" s="5">
        <v>11.734999999999999</v>
      </c>
      <c r="C2787" s="5">
        <v>11.862</v>
      </c>
      <c r="D2787" s="5">
        <v>11.867999999999999</v>
      </c>
      <c r="E2787" s="5">
        <v>11.84</v>
      </c>
      <c r="F2787" s="5">
        <v>0</v>
      </c>
      <c r="G2787" s="5">
        <v>0</v>
      </c>
    </row>
    <row r="2788" spans="1:7" x14ac:dyDescent="0.3">
      <c r="A2788" s="1">
        <v>44727</v>
      </c>
      <c r="B2788" s="5">
        <v>11.795</v>
      </c>
      <c r="C2788" s="5">
        <v>0</v>
      </c>
      <c r="D2788" s="5">
        <v>11.797000000000001</v>
      </c>
      <c r="E2788" s="5">
        <v>11.877000000000001</v>
      </c>
      <c r="F2788" s="5">
        <v>0</v>
      </c>
      <c r="G2788" s="5">
        <v>11.93</v>
      </c>
    </row>
    <row r="2789" spans="1:7" x14ac:dyDescent="0.3">
      <c r="A2789" s="1">
        <v>44728</v>
      </c>
      <c r="B2789" s="5">
        <v>11.837</v>
      </c>
      <c r="C2789" s="5">
        <v>11.822000000000001</v>
      </c>
      <c r="D2789" s="5">
        <v>0</v>
      </c>
      <c r="E2789" s="5">
        <v>11.943</v>
      </c>
      <c r="F2789" s="5">
        <v>0</v>
      </c>
      <c r="G2789" s="5">
        <v>0</v>
      </c>
    </row>
    <row r="2790" spans="1:7" x14ac:dyDescent="0.3">
      <c r="A2790" s="1">
        <v>44731</v>
      </c>
      <c r="B2790" s="5">
        <v>11.765000000000001</v>
      </c>
      <c r="C2790" s="5">
        <v>11.75</v>
      </c>
      <c r="D2790" s="5">
        <v>11.899999999999999</v>
      </c>
      <c r="E2790" s="5">
        <v>0</v>
      </c>
      <c r="F2790" s="5">
        <v>0</v>
      </c>
      <c r="G2790" s="5">
        <v>0</v>
      </c>
    </row>
    <row r="2791" spans="1:7" x14ac:dyDescent="0.3">
      <c r="A2791" s="1">
        <v>44732</v>
      </c>
      <c r="B2791" s="5">
        <v>11.784000000000001</v>
      </c>
      <c r="C2791" s="5">
        <v>11.82</v>
      </c>
      <c r="D2791" s="5">
        <v>0</v>
      </c>
      <c r="E2791" s="5">
        <v>0</v>
      </c>
      <c r="F2791" s="5">
        <v>0</v>
      </c>
      <c r="G2791" s="5">
        <v>0</v>
      </c>
    </row>
    <row r="2792" spans="1:7" x14ac:dyDescent="0.3">
      <c r="A2792" s="1">
        <v>44733</v>
      </c>
      <c r="B2792" s="5">
        <v>11.779</v>
      </c>
      <c r="C2792" s="5">
        <v>11.824</v>
      </c>
      <c r="D2792" s="5">
        <v>11.840999999999999</v>
      </c>
      <c r="E2792" s="5">
        <v>11.677</v>
      </c>
      <c r="F2792" s="5">
        <v>0</v>
      </c>
      <c r="G2792" s="5">
        <v>0</v>
      </c>
    </row>
    <row r="2793" spans="1:7" x14ac:dyDescent="0.3">
      <c r="A2793" s="1">
        <v>44734</v>
      </c>
      <c r="B2793" s="5">
        <v>11.573</v>
      </c>
      <c r="C2793" s="5">
        <v>11.559999999999999</v>
      </c>
      <c r="D2793" s="5">
        <v>0</v>
      </c>
      <c r="E2793" s="5">
        <v>0</v>
      </c>
      <c r="F2793" s="5">
        <v>0</v>
      </c>
      <c r="G2793" s="5">
        <v>0</v>
      </c>
    </row>
    <row r="2794" spans="1:7" x14ac:dyDescent="0.3">
      <c r="A2794" s="1">
        <v>44735</v>
      </c>
      <c r="B2794" s="5">
        <v>11.349</v>
      </c>
      <c r="C2794" s="5">
        <v>0</v>
      </c>
      <c r="D2794" s="5">
        <v>0</v>
      </c>
      <c r="E2794" s="5">
        <v>0</v>
      </c>
      <c r="F2794" s="5">
        <v>0</v>
      </c>
      <c r="G2794" s="5">
        <v>0</v>
      </c>
    </row>
    <row r="2795" spans="1:7" x14ac:dyDescent="0.3">
      <c r="A2795" s="1">
        <v>44738</v>
      </c>
      <c r="B2795" s="5">
        <v>11.314</v>
      </c>
      <c r="C2795" s="5">
        <v>11.3</v>
      </c>
      <c r="D2795" s="5">
        <v>0</v>
      </c>
      <c r="E2795" s="5">
        <v>11.799999999999999</v>
      </c>
      <c r="F2795" s="5">
        <v>11.25</v>
      </c>
      <c r="G2795" s="5">
        <v>0</v>
      </c>
    </row>
    <row r="2796" spans="1:7" x14ac:dyDescent="0.3">
      <c r="A2796" s="1">
        <v>44739</v>
      </c>
      <c r="B2796" s="5">
        <v>11.296000000000001</v>
      </c>
      <c r="C2796" s="5">
        <v>11.700000000000001</v>
      </c>
      <c r="D2796" s="5">
        <v>11.75</v>
      </c>
      <c r="E2796" s="5">
        <v>11.75</v>
      </c>
      <c r="F2796" s="5">
        <v>0</v>
      </c>
      <c r="G2796" s="5">
        <v>0</v>
      </c>
    </row>
    <row r="2797" spans="1:7" x14ac:dyDescent="0.3">
      <c r="A2797" s="1">
        <v>44740</v>
      </c>
      <c r="B2797" s="5">
        <v>11.679</v>
      </c>
      <c r="C2797" s="5">
        <v>11.790000000000001</v>
      </c>
      <c r="D2797" s="5">
        <v>11.795999999999999</v>
      </c>
      <c r="E2797" s="5">
        <v>11.812000000000001</v>
      </c>
      <c r="F2797" s="5">
        <v>11.89</v>
      </c>
      <c r="G2797" s="5">
        <v>0</v>
      </c>
    </row>
    <row r="2798" spans="1:7" x14ac:dyDescent="0.3">
      <c r="A2798" s="1">
        <v>44741</v>
      </c>
      <c r="B2798" s="5">
        <v>11.634</v>
      </c>
      <c r="C2798" s="5">
        <v>0</v>
      </c>
      <c r="D2798" s="5">
        <v>11.774999999999999</v>
      </c>
      <c r="E2798" s="5">
        <v>11.799999999999999</v>
      </c>
      <c r="F2798" s="5">
        <v>0</v>
      </c>
      <c r="G2798" s="5">
        <v>0</v>
      </c>
    </row>
    <row r="2799" spans="1:7" x14ac:dyDescent="0.3">
      <c r="A2799" s="1">
        <v>44745</v>
      </c>
      <c r="B2799" s="5">
        <v>11.484</v>
      </c>
      <c r="C2799" s="5">
        <v>11.448</v>
      </c>
      <c r="D2799" s="5">
        <v>0</v>
      </c>
      <c r="E2799" s="5">
        <v>11.665000000000001</v>
      </c>
      <c r="F2799" s="5">
        <v>0</v>
      </c>
      <c r="G2799" s="5">
        <v>0</v>
      </c>
    </row>
    <row r="2800" spans="1:7" x14ac:dyDescent="0.3">
      <c r="A2800" s="1">
        <v>44746</v>
      </c>
      <c r="B2800" s="5">
        <v>11.468999999999999</v>
      </c>
      <c r="C2800" s="5">
        <v>11.5</v>
      </c>
      <c r="D2800" s="5">
        <v>0</v>
      </c>
      <c r="E2800" s="5">
        <v>11.766999999999999</v>
      </c>
      <c r="F2800" s="5">
        <v>0</v>
      </c>
      <c r="G2800" s="5">
        <v>0</v>
      </c>
    </row>
    <row r="2801" spans="1:7" x14ac:dyDescent="0.3">
      <c r="A2801" s="1">
        <v>44747</v>
      </c>
      <c r="B2801" s="5">
        <v>11.407</v>
      </c>
      <c r="C2801" s="5">
        <v>0</v>
      </c>
      <c r="D2801" s="5">
        <v>0</v>
      </c>
      <c r="E2801" s="5">
        <v>11.751000000000001</v>
      </c>
      <c r="F2801" s="5">
        <v>0</v>
      </c>
      <c r="G2801" s="5">
        <v>0</v>
      </c>
    </row>
    <row r="2802" spans="1:7" x14ac:dyDescent="0.3">
      <c r="A2802" s="1">
        <v>44748</v>
      </c>
      <c r="B2802" s="5">
        <v>11.405999999999999</v>
      </c>
      <c r="C2802" s="5">
        <v>0</v>
      </c>
      <c r="D2802" s="5">
        <v>0</v>
      </c>
      <c r="E2802" s="5">
        <v>11.536</v>
      </c>
      <c r="F2802" s="5">
        <v>0</v>
      </c>
      <c r="G2802" s="5">
        <v>0</v>
      </c>
    </row>
    <row r="2803" spans="1:7" x14ac:dyDescent="0.3">
      <c r="A2803" s="1">
        <v>44749</v>
      </c>
      <c r="B2803" s="5">
        <v>11.39</v>
      </c>
      <c r="C2803" s="5">
        <v>0</v>
      </c>
      <c r="D2803" s="5">
        <v>0</v>
      </c>
      <c r="E2803" s="5">
        <v>11.766999999999999</v>
      </c>
      <c r="F2803" s="5">
        <v>0</v>
      </c>
      <c r="G2803" s="5">
        <v>0</v>
      </c>
    </row>
    <row r="2804" spans="1:7" x14ac:dyDescent="0.3">
      <c r="A2804" s="1">
        <v>44759</v>
      </c>
      <c r="B2804" s="5">
        <v>11.747999999999999</v>
      </c>
      <c r="C2804" s="5">
        <v>11.794</v>
      </c>
      <c r="D2804" s="5">
        <v>11.786000000000001</v>
      </c>
      <c r="E2804" s="5">
        <v>11.792999999999999</v>
      </c>
      <c r="F2804" s="5">
        <v>11.83</v>
      </c>
      <c r="G2804" s="5">
        <v>0</v>
      </c>
    </row>
    <row r="2805" spans="1:7" x14ac:dyDescent="0.3">
      <c r="A2805" s="1">
        <v>44760</v>
      </c>
      <c r="B2805" s="5">
        <v>11.76</v>
      </c>
      <c r="C2805" s="5">
        <v>0</v>
      </c>
      <c r="D2805" s="5">
        <v>11.787000000000001</v>
      </c>
      <c r="E2805" s="5">
        <v>11.791</v>
      </c>
      <c r="F2805" s="5">
        <v>0</v>
      </c>
      <c r="G2805" s="5">
        <v>0</v>
      </c>
    </row>
    <row r="2806" spans="1:7" x14ac:dyDescent="0.3">
      <c r="A2806" s="1">
        <v>44761</v>
      </c>
      <c r="B2806" s="5">
        <v>11.747</v>
      </c>
      <c r="C2806" s="5">
        <v>0</v>
      </c>
      <c r="D2806" s="5">
        <v>11.777999999999999</v>
      </c>
      <c r="E2806" s="5">
        <v>11.794</v>
      </c>
      <c r="F2806" s="5">
        <v>0</v>
      </c>
      <c r="G2806" s="5">
        <v>0</v>
      </c>
    </row>
    <row r="2807" spans="1:7" x14ac:dyDescent="0.3">
      <c r="A2807" s="1">
        <v>44762</v>
      </c>
      <c r="B2807" s="5">
        <v>11.611000000000001</v>
      </c>
      <c r="C2807" s="5">
        <v>11.613</v>
      </c>
      <c r="D2807" s="5">
        <v>11.799999999999999</v>
      </c>
      <c r="E2807" s="5">
        <v>11.799999999999999</v>
      </c>
      <c r="F2807" s="5">
        <v>0</v>
      </c>
      <c r="G2807" s="5">
        <v>0</v>
      </c>
    </row>
    <row r="2808" spans="1:7" x14ac:dyDescent="0.3">
      <c r="A2808" s="1">
        <v>44763</v>
      </c>
      <c r="B2808" s="5">
        <v>11.354000000000001</v>
      </c>
      <c r="C2808" s="5">
        <v>11.41</v>
      </c>
      <c r="D2808" s="5">
        <v>0</v>
      </c>
      <c r="E2808" s="5">
        <v>11.55</v>
      </c>
      <c r="F2808" s="5">
        <v>0</v>
      </c>
      <c r="G2808" s="5">
        <v>0</v>
      </c>
    </row>
    <row r="2809" spans="1:7" x14ac:dyDescent="0.3">
      <c r="A2809" s="1">
        <v>44766</v>
      </c>
      <c r="B2809" s="5">
        <v>11.298999999999999</v>
      </c>
      <c r="C2809" s="5">
        <v>11.317</v>
      </c>
      <c r="D2809" s="5">
        <v>0</v>
      </c>
      <c r="E2809" s="5">
        <v>0</v>
      </c>
      <c r="F2809" s="5">
        <v>11.25</v>
      </c>
      <c r="G2809" s="5">
        <v>0</v>
      </c>
    </row>
    <row r="2810" spans="1:7" x14ac:dyDescent="0.3">
      <c r="A2810" s="1">
        <v>44767</v>
      </c>
      <c r="B2810" s="5">
        <v>11.298999999999999</v>
      </c>
      <c r="C2810" s="5">
        <v>0</v>
      </c>
      <c r="D2810" s="5">
        <v>0</v>
      </c>
      <c r="E2810" s="5">
        <v>11.75</v>
      </c>
      <c r="F2810" s="5">
        <v>0</v>
      </c>
      <c r="G2810" s="5">
        <v>0</v>
      </c>
    </row>
    <row r="2811" spans="1:7" x14ac:dyDescent="0.3">
      <c r="A2811" s="1">
        <v>44768</v>
      </c>
      <c r="B2811" s="5">
        <v>11.688000000000001</v>
      </c>
      <c r="C2811" s="5">
        <v>11.75</v>
      </c>
      <c r="D2811" s="5">
        <v>11.749000000000001</v>
      </c>
      <c r="E2811" s="5">
        <v>11.763</v>
      </c>
      <c r="F2811" s="5">
        <v>0</v>
      </c>
      <c r="G2811" s="5">
        <v>0</v>
      </c>
    </row>
    <row r="2812" spans="1:7" x14ac:dyDescent="0.3">
      <c r="A2812" s="1">
        <v>44769</v>
      </c>
      <c r="B2812" s="5">
        <v>11.629000000000001</v>
      </c>
      <c r="C2812" s="5">
        <v>11.616</v>
      </c>
      <c r="D2812" s="5">
        <v>0</v>
      </c>
      <c r="E2812" s="5">
        <v>11.799999999999999</v>
      </c>
      <c r="F2812" s="5">
        <v>0</v>
      </c>
      <c r="G2812" s="5">
        <v>0</v>
      </c>
    </row>
    <row r="2813" spans="1:7" x14ac:dyDescent="0.3">
      <c r="A2813" s="1">
        <v>44770</v>
      </c>
      <c r="B2813" s="5">
        <v>11.590999999999999</v>
      </c>
      <c r="C2813" s="5">
        <v>11.407999999999999</v>
      </c>
      <c r="D2813" s="5">
        <v>0</v>
      </c>
      <c r="E2813" s="5">
        <v>0</v>
      </c>
      <c r="F2813" s="5">
        <v>0</v>
      </c>
      <c r="G2813" s="5">
        <v>0</v>
      </c>
    </row>
    <row r="2814" spans="1:7" x14ac:dyDescent="0.3">
      <c r="A2814" s="1">
        <v>44773</v>
      </c>
      <c r="B2814" s="5">
        <v>11.552999999999999</v>
      </c>
      <c r="C2814" s="5">
        <v>11.428000000000001</v>
      </c>
      <c r="D2814" s="5">
        <v>11.679</v>
      </c>
      <c r="E2814" s="5">
        <v>11.75</v>
      </c>
      <c r="F2814" s="5">
        <v>0</v>
      </c>
      <c r="G2814" s="5">
        <v>0</v>
      </c>
    </row>
    <row r="2815" spans="1:7" x14ac:dyDescent="0.3">
      <c r="A2815" s="1">
        <v>44774</v>
      </c>
      <c r="B2815" s="5">
        <v>11.501999999999999</v>
      </c>
      <c r="C2815" s="5">
        <v>0</v>
      </c>
      <c r="D2815" s="5">
        <v>11.700000000000001</v>
      </c>
      <c r="E2815" s="5">
        <v>11.715</v>
      </c>
      <c r="F2815" s="5">
        <v>0</v>
      </c>
      <c r="G2815" s="5">
        <v>0</v>
      </c>
    </row>
    <row r="2816" spans="1:7" x14ac:dyDescent="0.3">
      <c r="A2816" s="1">
        <v>44775</v>
      </c>
      <c r="B2816" s="5">
        <v>11.421000000000001</v>
      </c>
      <c r="C2816" s="5">
        <v>11.597</v>
      </c>
      <c r="D2816" s="5">
        <v>11.700000000000001</v>
      </c>
      <c r="E2816" s="5">
        <v>0</v>
      </c>
      <c r="F2816" s="5">
        <v>0</v>
      </c>
      <c r="G2816" s="5">
        <v>0</v>
      </c>
    </row>
    <row r="2817" spans="1:7" x14ac:dyDescent="0.3">
      <c r="A2817" s="1">
        <v>44776</v>
      </c>
      <c r="B2817" s="5">
        <v>11.355</v>
      </c>
      <c r="C2817" s="5">
        <v>11.321</v>
      </c>
      <c r="D2817" s="5">
        <v>0</v>
      </c>
      <c r="E2817" s="5">
        <v>11.799999999999999</v>
      </c>
      <c r="F2817" s="5">
        <v>0</v>
      </c>
      <c r="G2817" s="5">
        <v>0</v>
      </c>
    </row>
    <row r="2818" spans="1:7" x14ac:dyDescent="0.3">
      <c r="A2818" s="1">
        <v>44777</v>
      </c>
      <c r="B2818" s="5">
        <v>11.307</v>
      </c>
      <c r="C2818" s="5">
        <v>11.346</v>
      </c>
      <c r="D2818" s="5">
        <v>0</v>
      </c>
      <c r="E2818" s="5">
        <v>0</v>
      </c>
      <c r="F2818" s="5">
        <v>0</v>
      </c>
      <c r="G2818" s="5">
        <v>0</v>
      </c>
    </row>
    <row r="2819" spans="1:7" x14ac:dyDescent="0.3">
      <c r="A2819" s="1">
        <v>44780</v>
      </c>
      <c r="B2819" s="5">
        <v>11.3</v>
      </c>
      <c r="C2819" s="5">
        <v>0</v>
      </c>
      <c r="D2819" s="5">
        <v>0</v>
      </c>
      <c r="E2819" s="5">
        <v>0</v>
      </c>
      <c r="F2819" s="5">
        <v>0</v>
      </c>
      <c r="G2819" s="5">
        <v>0</v>
      </c>
    </row>
    <row r="2820" spans="1:7" x14ac:dyDescent="0.3">
      <c r="A2820" s="1">
        <v>44781</v>
      </c>
      <c r="B2820" s="5">
        <v>11.298999999999999</v>
      </c>
      <c r="C2820" s="5">
        <v>0</v>
      </c>
      <c r="D2820" s="5">
        <v>0</v>
      </c>
      <c r="E2820" s="5">
        <v>11.704000000000001</v>
      </c>
      <c r="F2820" s="5">
        <v>0</v>
      </c>
      <c r="G2820" s="5">
        <v>0</v>
      </c>
    </row>
    <row r="2821" spans="1:7" x14ac:dyDescent="0.3">
      <c r="A2821" s="1">
        <v>44782</v>
      </c>
      <c r="B2821" s="5">
        <v>11.559999999999999</v>
      </c>
      <c r="C2821" s="5">
        <v>0</v>
      </c>
      <c r="D2821" s="5">
        <v>11.684999999999999</v>
      </c>
      <c r="E2821" s="5">
        <v>11.741999999999999</v>
      </c>
      <c r="F2821" s="5">
        <v>0</v>
      </c>
      <c r="G2821" s="5">
        <v>0</v>
      </c>
    </row>
    <row r="2822" spans="1:7" x14ac:dyDescent="0.3">
      <c r="A2822" s="1">
        <v>44783</v>
      </c>
      <c r="B2822" s="5">
        <v>11.479000000000001</v>
      </c>
      <c r="C2822" s="5">
        <v>11.51</v>
      </c>
      <c r="D2822" s="5">
        <v>11.494999999999999</v>
      </c>
      <c r="E2822" s="5">
        <v>11.763</v>
      </c>
      <c r="F2822" s="5">
        <v>0</v>
      </c>
      <c r="G2822" s="5">
        <v>0</v>
      </c>
    </row>
    <row r="2823" spans="1:7" x14ac:dyDescent="0.3">
      <c r="A2823" s="1">
        <v>44784</v>
      </c>
      <c r="B2823" s="5">
        <v>11.354000000000001</v>
      </c>
      <c r="C2823" s="5">
        <v>11.440999999999999</v>
      </c>
      <c r="D2823" s="5">
        <v>0</v>
      </c>
      <c r="E2823" s="5">
        <v>11.462</v>
      </c>
      <c r="F2823" s="5">
        <v>0</v>
      </c>
      <c r="G2823" s="5">
        <v>0</v>
      </c>
    </row>
    <row r="2824" spans="1:7" x14ac:dyDescent="0.3">
      <c r="A2824" s="1">
        <v>44787</v>
      </c>
      <c r="B2824" s="5">
        <v>11.335000000000001</v>
      </c>
      <c r="C2824" s="5">
        <v>11.379</v>
      </c>
      <c r="D2824" s="5">
        <v>11.376999999999999</v>
      </c>
      <c r="E2824" s="5">
        <v>11.65</v>
      </c>
      <c r="F2824" s="5">
        <v>0</v>
      </c>
      <c r="G2824" s="5">
        <v>0</v>
      </c>
    </row>
    <row r="2825" spans="1:7" x14ac:dyDescent="0.3">
      <c r="A2825" s="1">
        <v>44788</v>
      </c>
      <c r="B2825" s="5">
        <v>11.305</v>
      </c>
      <c r="C2825" s="5">
        <v>11.3</v>
      </c>
      <c r="D2825" s="5">
        <v>0</v>
      </c>
      <c r="E2825" s="5">
        <v>0</v>
      </c>
      <c r="F2825" s="5">
        <v>0</v>
      </c>
      <c r="G2825" s="5">
        <v>0</v>
      </c>
    </row>
    <row r="2826" spans="1:7" x14ac:dyDescent="0.3">
      <c r="A2826" s="1">
        <v>44789</v>
      </c>
      <c r="B2826" s="5">
        <v>11.305</v>
      </c>
      <c r="C2826" s="5">
        <v>0</v>
      </c>
      <c r="D2826" s="5">
        <v>0</v>
      </c>
      <c r="E2826" s="5">
        <v>11.75</v>
      </c>
      <c r="F2826" s="5">
        <v>0</v>
      </c>
      <c r="G2826" s="5">
        <v>0</v>
      </c>
    </row>
    <row r="2827" spans="1:7" x14ac:dyDescent="0.3">
      <c r="A2827" s="1">
        <v>44790</v>
      </c>
      <c r="B2827" s="5">
        <v>11.343</v>
      </c>
      <c r="C2827" s="5">
        <v>0</v>
      </c>
      <c r="D2827" s="5">
        <v>0</v>
      </c>
      <c r="E2827" s="5">
        <v>0</v>
      </c>
      <c r="F2827" s="5">
        <v>0</v>
      </c>
      <c r="G2827" s="5">
        <v>0</v>
      </c>
    </row>
    <row r="2828" spans="1:7" x14ac:dyDescent="0.3">
      <c r="A2828" s="1">
        <v>44791</v>
      </c>
      <c r="B2828" s="5">
        <v>11.301</v>
      </c>
      <c r="C2828" s="5">
        <v>0</v>
      </c>
      <c r="D2828" s="5">
        <v>0</v>
      </c>
      <c r="E2828" s="5">
        <v>0</v>
      </c>
      <c r="F2828" s="5">
        <v>0</v>
      </c>
      <c r="G2828" s="5">
        <v>0</v>
      </c>
    </row>
    <row r="2829" spans="1:7" x14ac:dyDescent="0.3">
      <c r="A2829" s="1">
        <v>44794</v>
      </c>
      <c r="B2829" s="5">
        <v>11.298</v>
      </c>
      <c r="C2829" s="5">
        <v>11.3</v>
      </c>
      <c r="D2829" s="5">
        <v>0</v>
      </c>
      <c r="E2829" s="5">
        <v>0</v>
      </c>
      <c r="F2829" s="5">
        <v>11.25</v>
      </c>
      <c r="G2829" s="5">
        <v>0</v>
      </c>
    </row>
    <row r="2830" spans="1:7" x14ac:dyDescent="0.3">
      <c r="A2830" s="1">
        <v>44795</v>
      </c>
      <c r="B2830" s="5">
        <v>11.297000000000001</v>
      </c>
      <c r="C2830" s="5">
        <v>0</v>
      </c>
      <c r="D2830" s="5">
        <v>0</v>
      </c>
      <c r="E2830" s="5">
        <v>11.55</v>
      </c>
      <c r="F2830" s="5">
        <v>0</v>
      </c>
      <c r="G2830" s="5">
        <v>0</v>
      </c>
    </row>
    <row r="2831" spans="1:7" x14ac:dyDescent="0.3">
      <c r="A2831" s="1">
        <v>44796</v>
      </c>
      <c r="B2831" s="5">
        <v>11.545</v>
      </c>
      <c r="C2831" s="5">
        <v>0</v>
      </c>
      <c r="D2831" s="5">
        <v>11.711</v>
      </c>
      <c r="E2831" s="5">
        <v>11.75</v>
      </c>
      <c r="F2831" s="5">
        <v>0</v>
      </c>
      <c r="G2831" s="5">
        <v>0</v>
      </c>
    </row>
    <row r="2832" spans="1:7" x14ac:dyDescent="0.3">
      <c r="A2832" s="1">
        <v>44797</v>
      </c>
      <c r="B2832" s="5">
        <v>11.432</v>
      </c>
      <c r="C2832" s="5">
        <v>11.5</v>
      </c>
      <c r="D2832" s="5">
        <v>11.4</v>
      </c>
      <c r="E2832" s="5">
        <v>0</v>
      </c>
      <c r="F2832" s="5">
        <v>0</v>
      </c>
      <c r="G2832" s="5">
        <v>0</v>
      </c>
    </row>
    <row r="2833" spans="1:7" x14ac:dyDescent="0.3">
      <c r="A2833" s="1">
        <v>44798</v>
      </c>
      <c r="B2833" s="5">
        <v>11.354000000000001</v>
      </c>
      <c r="C2833" s="5">
        <v>0</v>
      </c>
      <c r="D2833" s="5">
        <v>0</v>
      </c>
      <c r="E2833" s="5">
        <v>0</v>
      </c>
      <c r="F2833" s="5">
        <v>0</v>
      </c>
      <c r="G2833" s="5">
        <v>0</v>
      </c>
    </row>
    <row r="2834" spans="1:7" x14ac:dyDescent="0.3">
      <c r="A2834" s="1">
        <v>44801</v>
      </c>
      <c r="B2834" s="5">
        <v>11.317</v>
      </c>
      <c r="C2834" s="5">
        <v>11.379999999999999</v>
      </c>
      <c r="D2834" s="5">
        <v>0</v>
      </c>
      <c r="E2834" s="5">
        <v>11.5</v>
      </c>
      <c r="F2834" s="5">
        <v>0</v>
      </c>
      <c r="G2834" s="5">
        <v>0</v>
      </c>
    </row>
    <row r="2835" spans="1:7" x14ac:dyDescent="0.3">
      <c r="A2835" s="1">
        <v>44802</v>
      </c>
      <c r="B2835" s="5">
        <v>11.325000000000001</v>
      </c>
      <c r="C2835" s="5">
        <v>0</v>
      </c>
      <c r="D2835" s="5">
        <v>0</v>
      </c>
      <c r="E2835" s="5">
        <v>11.35</v>
      </c>
      <c r="F2835" s="5">
        <v>0</v>
      </c>
      <c r="G2835" s="5">
        <v>0</v>
      </c>
    </row>
    <row r="2836" spans="1:7" x14ac:dyDescent="0.3">
      <c r="A2836" s="1">
        <v>44803</v>
      </c>
      <c r="B2836" s="5">
        <v>11.342000000000001</v>
      </c>
      <c r="C2836" s="5">
        <v>0</v>
      </c>
      <c r="D2836" s="5">
        <v>11.450000000000001</v>
      </c>
      <c r="E2836" s="5">
        <v>11.679</v>
      </c>
      <c r="F2836" s="5">
        <v>0</v>
      </c>
      <c r="G2836" s="5">
        <v>0</v>
      </c>
    </row>
    <row r="2837" spans="1:7" x14ac:dyDescent="0.3">
      <c r="A2837" s="1">
        <v>44804</v>
      </c>
      <c r="B2837" s="5">
        <v>11.295</v>
      </c>
      <c r="C2837" s="5">
        <v>11.27</v>
      </c>
      <c r="D2837" s="5">
        <v>0</v>
      </c>
      <c r="E2837" s="5">
        <v>0</v>
      </c>
      <c r="F2837" s="5">
        <v>0</v>
      </c>
      <c r="G2837" s="5">
        <v>0</v>
      </c>
    </row>
    <row r="2838" spans="1:7" x14ac:dyDescent="0.3">
      <c r="A2838" s="1">
        <v>44805</v>
      </c>
      <c r="B2838" s="5">
        <v>11.32</v>
      </c>
      <c r="C2838" s="5">
        <v>11.3</v>
      </c>
      <c r="D2838" s="5">
        <v>11.4</v>
      </c>
      <c r="E2838" s="5">
        <v>0</v>
      </c>
      <c r="F2838" s="5">
        <v>0</v>
      </c>
      <c r="G2838" s="5">
        <v>0</v>
      </c>
    </row>
    <row r="2839" spans="1:7" x14ac:dyDescent="0.3">
      <c r="A2839" s="1">
        <v>44808</v>
      </c>
      <c r="B2839" s="5">
        <v>11.298</v>
      </c>
      <c r="C2839" s="5">
        <v>11.3</v>
      </c>
      <c r="D2839" s="5">
        <v>0</v>
      </c>
      <c r="E2839" s="5">
        <v>0</v>
      </c>
      <c r="F2839" s="5">
        <v>0</v>
      </c>
      <c r="G2839" s="5">
        <v>0</v>
      </c>
    </row>
    <row r="2840" spans="1:7" x14ac:dyDescent="0.3">
      <c r="A2840" s="1">
        <v>44809</v>
      </c>
      <c r="B2840" s="5">
        <v>11.296000000000001</v>
      </c>
      <c r="C2840" s="5">
        <v>0</v>
      </c>
      <c r="D2840" s="5">
        <v>0</v>
      </c>
      <c r="E2840" s="5">
        <v>0</v>
      </c>
      <c r="F2840" s="5">
        <v>0</v>
      </c>
      <c r="G2840" s="5">
        <v>0</v>
      </c>
    </row>
    <row r="2841" spans="1:7" x14ac:dyDescent="0.3">
      <c r="A2841" s="1">
        <v>44810</v>
      </c>
      <c r="B2841" s="5">
        <v>11.379999999999999</v>
      </c>
      <c r="C2841" s="5">
        <v>11.5</v>
      </c>
      <c r="D2841" s="5">
        <v>11.523999999999999</v>
      </c>
      <c r="E2841" s="5">
        <v>11.673999999999999</v>
      </c>
      <c r="F2841" s="5">
        <v>0</v>
      </c>
      <c r="G2841" s="5">
        <v>0</v>
      </c>
    </row>
    <row r="2842" spans="1:7" x14ac:dyDescent="0.3">
      <c r="A2842" s="1">
        <v>44811</v>
      </c>
      <c r="B2842" s="5">
        <v>11.337999999999999</v>
      </c>
      <c r="C2842" s="5">
        <v>11.35</v>
      </c>
      <c r="D2842" s="5">
        <v>11.439</v>
      </c>
      <c r="E2842" s="5">
        <v>0</v>
      </c>
      <c r="F2842" s="5">
        <v>0</v>
      </c>
      <c r="G2842" s="5">
        <v>0</v>
      </c>
    </row>
    <row r="2843" spans="1:7" x14ac:dyDescent="0.3">
      <c r="A2843" s="1">
        <v>44812</v>
      </c>
      <c r="B2843" s="5">
        <v>11.311</v>
      </c>
      <c r="C2843" s="5">
        <v>0</v>
      </c>
      <c r="D2843" s="5">
        <v>0</v>
      </c>
      <c r="E2843" s="5">
        <v>11.4</v>
      </c>
      <c r="F2843" s="5">
        <v>0</v>
      </c>
      <c r="G2843" s="5">
        <v>0</v>
      </c>
    </row>
    <row r="2844" spans="1:7" x14ac:dyDescent="0.3">
      <c r="A2844" s="1">
        <v>44815</v>
      </c>
      <c r="B2844" s="5">
        <v>11.308999999999999</v>
      </c>
      <c r="C2844" s="5">
        <v>0</v>
      </c>
      <c r="D2844" s="5">
        <v>0</v>
      </c>
      <c r="E2844" s="5">
        <v>11.372999999999999</v>
      </c>
      <c r="F2844" s="5">
        <v>0</v>
      </c>
      <c r="G2844" s="5">
        <v>0</v>
      </c>
    </row>
    <row r="2845" spans="1:7" x14ac:dyDescent="0.3">
      <c r="A2845" s="1">
        <v>44816</v>
      </c>
      <c r="B2845" s="5">
        <v>11.317</v>
      </c>
      <c r="C2845" s="5">
        <v>0</v>
      </c>
      <c r="D2845" s="5">
        <v>0</v>
      </c>
      <c r="E2845" s="5">
        <v>0</v>
      </c>
      <c r="F2845" s="5">
        <v>0</v>
      </c>
      <c r="G2845" s="5">
        <v>0</v>
      </c>
    </row>
    <row r="2846" spans="1:7" x14ac:dyDescent="0.3">
      <c r="A2846" s="1">
        <v>44817</v>
      </c>
      <c r="B2846" s="5">
        <v>11.324</v>
      </c>
      <c r="C2846" s="5">
        <v>0</v>
      </c>
      <c r="D2846" s="5">
        <v>11.440999999999999</v>
      </c>
      <c r="E2846" s="5">
        <v>11.426</v>
      </c>
      <c r="F2846" s="5">
        <v>0</v>
      </c>
      <c r="G2846" s="5">
        <v>0</v>
      </c>
    </row>
    <row r="2847" spans="1:7" x14ac:dyDescent="0.3">
      <c r="A2847" s="1">
        <v>44818</v>
      </c>
      <c r="B2847" s="5">
        <v>11.297000000000001</v>
      </c>
      <c r="C2847" s="5">
        <v>0</v>
      </c>
      <c r="D2847" s="5">
        <v>11.395</v>
      </c>
      <c r="E2847" s="5">
        <v>0</v>
      </c>
      <c r="F2847" s="5">
        <v>0</v>
      </c>
      <c r="G2847" s="5">
        <v>0</v>
      </c>
    </row>
    <row r="2848" spans="1:7" x14ac:dyDescent="0.3">
      <c r="A2848" s="1">
        <v>44819</v>
      </c>
      <c r="B2848" s="5">
        <v>11.298</v>
      </c>
      <c r="C2848" s="5">
        <v>0</v>
      </c>
      <c r="D2848" s="5">
        <v>0</v>
      </c>
      <c r="E2848" s="5">
        <v>0</v>
      </c>
      <c r="F2848" s="5">
        <v>0</v>
      </c>
      <c r="G2848" s="5">
        <v>0</v>
      </c>
    </row>
    <row r="2849" spans="1:7" x14ac:dyDescent="0.3">
      <c r="A2849" s="1">
        <v>44822</v>
      </c>
      <c r="B2849" s="5">
        <v>11.289</v>
      </c>
      <c r="C2849" s="5">
        <v>11.3</v>
      </c>
      <c r="D2849" s="5">
        <v>11.25</v>
      </c>
      <c r="E2849" s="5">
        <v>0</v>
      </c>
      <c r="F2849" s="5">
        <v>0</v>
      </c>
      <c r="G2849" s="5">
        <v>0</v>
      </c>
    </row>
    <row r="2850" spans="1:7" x14ac:dyDescent="0.3">
      <c r="A2850" s="1">
        <v>44823</v>
      </c>
      <c r="B2850" s="5">
        <v>11.29</v>
      </c>
      <c r="C2850" s="5">
        <v>0</v>
      </c>
      <c r="D2850" s="5">
        <v>0</v>
      </c>
      <c r="E2850" s="5">
        <v>0</v>
      </c>
      <c r="F2850" s="5">
        <v>0</v>
      </c>
      <c r="G2850" s="5">
        <v>0</v>
      </c>
    </row>
    <row r="2851" spans="1:7" x14ac:dyDescent="0.3">
      <c r="A2851" s="1">
        <v>44824</v>
      </c>
      <c r="B2851" s="5">
        <v>11.407999999999999</v>
      </c>
      <c r="C2851" s="5">
        <v>11.532</v>
      </c>
      <c r="D2851" s="5">
        <v>11.497999999999999</v>
      </c>
      <c r="E2851" s="5">
        <v>0</v>
      </c>
      <c r="F2851" s="5">
        <v>0</v>
      </c>
      <c r="G2851" s="5">
        <v>0</v>
      </c>
    </row>
    <row r="2852" spans="1:7" x14ac:dyDescent="0.3">
      <c r="A2852" s="1">
        <v>44825</v>
      </c>
      <c r="B2852" s="5">
        <v>11.375999999999999</v>
      </c>
      <c r="C2852" s="5">
        <v>0</v>
      </c>
      <c r="D2852" s="5">
        <v>11.3</v>
      </c>
      <c r="E2852" s="5">
        <v>0</v>
      </c>
      <c r="F2852" s="5">
        <v>0</v>
      </c>
      <c r="G2852" s="5">
        <v>0</v>
      </c>
    </row>
    <row r="2853" spans="1:7" x14ac:dyDescent="0.3">
      <c r="A2853" s="1">
        <v>44826</v>
      </c>
      <c r="B2853" s="5">
        <v>11.372999999999999</v>
      </c>
      <c r="C2853" s="5">
        <v>0</v>
      </c>
      <c r="D2853" s="5">
        <v>0</v>
      </c>
      <c r="E2853" s="5">
        <v>0</v>
      </c>
      <c r="F2853" s="5">
        <v>0</v>
      </c>
      <c r="G2853" s="5">
        <v>0</v>
      </c>
    </row>
    <row r="2854" spans="1:7" x14ac:dyDescent="0.3">
      <c r="A2854" s="1">
        <v>44829</v>
      </c>
      <c r="B2854" s="5">
        <v>11.317</v>
      </c>
      <c r="C2854" s="5">
        <v>11.325000000000001</v>
      </c>
      <c r="D2854" s="5">
        <v>11.35</v>
      </c>
      <c r="E2854" s="5">
        <v>11.4</v>
      </c>
      <c r="F2854" s="5">
        <v>11.25</v>
      </c>
      <c r="G2854" s="5">
        <v>0</v>
      </c>
    </row>
    <row r="2855" spans="1:7" x14ac:dyDescent="0.3">
      <c r="A2855" s="1">
        <v>44830</v>
      </c>
      <c r="B2855" s="5">
        <v>11.368</v>
      </c>
      <c r="C2855" s="5">
        <v>0</v>
      </c>
      <c r="D2855" s="5">
        <v>0</v>
      </c>
      <c r="E2855" s="5">
        <v>0</v>
      </c>
      <c r="F2855" s="5">
        <v>0</v>
      </c>
      <c r="G2855" s="5">
        <v>0</v>
      </c>
    </row>
    <row r="2856" spans="1:7" x14ac:dyDescent="0.3">
      <c r="A2856" s="1">
        <v>44831</v>
      </c>
      <c r="B2856" s="5">
        <v>11.29</v>
      </c>
      <c r="C2856" s="5">
        <v>11.3</v>
      </c>
      <c r="D2856" s="5">
        <v>0</v>
      </c>
      <c r="E2856" s="5">
        <v>11.5</v>
      </c>
      <c r="F2856" s="5">
        <v>0</v>
      </c>
      <c r="G2856" s="5">
        <v>0</v>
      </c>
    </row>
    <row r="2857" spans="1:7" x14ac:dyDescent="0.3">
      <c r="A2857" s="1">
        <v>44832</v>
      </c>
      <c r="B2857" s="5">
        <v>11.294</v>
      </c>
      <c r="C2857" s="5">
        <v>11.315999999999999</v>
      </c>
      <c r="D2857" s="5">
        <v>11.3</v>
      </c>
      <c r="E2857" s="5">
        <v>0</v>
      </c>
      <c r="F2857" s="5">
        <v>0</v>
      </c>
      <c r="G2857" s="5">
        <v>0</v>
      </c>
    </row>
    <row r="2858" spans="1:7" x14ac:dyDescent="0.3">
      <c r="A2858" s="1">
        <v>44833</v>
      </c>
      <c r="B2858" s="5">
        <v>11.275</v>
      </c>
      <c r="C2858" s="5">
        <v>11.3</v>
      </c>
      <c r="D2858" s="5">
        <v>0</v>
      </c>
      <c r="E2858" s="5">
        <v>11.4</v>
      </c>
      <c r="F2858" s="5">
        <v>0</v>
      </c>
      <c r="G2858" s="5">
        <v>0</v>
      </c>
    </row>
    <row r="2859" spans="1:7" x14ac:dyDescent="0.3">
      <c r="A2859" s="1">
        <v>44836</v>
      </c>
      <c r="B2859" s="5">
        <v>11.259</v>
      </c>
      <c r="C2859" s="5">
        <v>11.269</v>
      </c>
      <c r="D2859" s="5">
        <v>0</v>
      </c>
      <c r="E2859" s="5">
        <v>0</v>
      </c>
      <c r="F2859" s="5">
        <v>0</v>
      </c>
      <c r="G2859" s="5">
        <v>0</v>
      </c>
    </row>
    <row r="2860" spans="1:7" x14ac:dyDescent="0.3">
      <c r="A2860" s="1">
        <v>44837</v>
      </c>
      <c r="B2860" s="5">
        <v>11.268000000000001</v>
      </c>
      <c r="C2860" s="5">
        <v>0</v>
      </c>
      <c r="D2860" s="5">
        <v>0</v>
      </c>
      <c r="E2860" s="5">
        <v>0</v>
      </c>
      <c r="F2860" s="5">
        <v>0</v>
      </c>
      <c r="G2860" s="5">
        <v>0</v>
      </c>
    </row>
    <row r="2861" spans="1:7" x14ac:dyDescent="0.3">
      <c r="A2861" s="1">
        <v>44838</v>
      </c>
      <c r="B2861" s="5">
        <v>11.407</v>
      </c>
      <c r="C2861" s="5">
        <v>11.55</v>
      </c>
      <c r="D2861" s="5">
        <v>11.666</v>
      </c>
      <c r="E2861" s="5">
        <v>11.683999999999999</v>
      </c>
      <c r="F2861" s="5">
        <v>11.65</v>
      </c>
      <c r="G2861" s="5">
        <v>0</v>
      </c>
    </row>
    <row r="2862" spans="1:7" x14ac:dyDescent="0.3">
      <c r="A2862" s="1">
        <v>44839</v>
      </c>
      <c r="B2862" s="5">
        <v>11.427</v>
      </c>
      <c r="C2862" s="5">
        <v>11.4</v>
      </c>
      <c r="D2862" s="5">
        <v>11.3</v>
      </c>
      <c r="E2862" s="5">
        <v>11.722000000000001</v>
      </c>
      <c r="F2862" s="5">
        <v>0</v>
      </c>
      <c r="G2862" s="5">
        <v>0</v>
      </c>
    </row>
    <row r="2863" spans="1:7" x14ac:dyDescent="0.3">
      <c r="A2863" s="1">
        <v>44843</v>
      </c>
      <c r="B2863" s="5">
        <v>11.423</v>
      </c>
      <c r="C2863" s="5">
        <v>0</v>
      </c>
      <c r="D2863" s="5">
        <v>11.75</v>
      </c>
      <c r="E2863" s="5">
        <v>11.450000000000001</v>
      </c>
      <c r="F2863" s="5">
        <v>0</v>
      </c>
      <c r="G2863" s="5">
        <v>0</v>
      </c>
    </row>
    <row r="2864" spans="1:7" x14ac:dyDescent="0.3">
      <c r="A2864" s="1">
        <v>44844</v>
      </c>
      <c r="B2864" s="5">
        <v>11.404</v>
      </c>
      <c r="C2864" s="5">
        <v>0</v>
      </c>
      <c r="D2864" s="5">
        <v>11.731</v>
      </c>
      <c r="E2864" s="5">
        <v>11.4</v>
      </c>
      <c r="F2864" s="5">
        <v>0</v>
      </c>
      <c r="G2864" s="5">
        <v>0</v>
      </c>
    </row>
    <row r="2865" spans="1:7" x14ac:dyDescent="0.3">
      <c r="A2865" s="1">
        <v>44845</v>
      </c>
      <c r="B2865" s="5">
        <v>11.365</v>
      </c>
      <c r="C2865" s="5">
        <v>11.4</v>
      </c>
      <c r="D2865" s="5">
        <v>11.444000000000001</v>
      </c>
      <c r="E2865" s="5">
        <v>11.5</v>
      </c>
      <c r="F2865" s="5">
        <v>0</v>
      </c>
      <c r="G2865" s="5">
        <v>0</v>
      </c>
    </row>
    <row r="2866" spans="1:7" x14ac:dyDescent="0.3">
      <c r="A2866" s="1">
        <v>44846</v>
      </c>
      <c r="B2866" s="5">
        <v>11.298</v>
      </c>
      <c r="C2866" s="5">
        <v>11.308</v>
      </c>
      <c r="D2866" s="5">
        <v>11.3</v>
      </c>
      <c r="E2866" s="5">
        <v>0</v>
      </c>
      <c r="F2866" s="5">
        <v>0</v>
      </c>
      <c r="G2866" s="5">
        <v>0</v>
      </c>
    </row>
    <row r="2867" spans="1:7" x14ac:dyDescent="0.3">
      <c r="A2867" s="1">
        <v>44847</v>
      </c>
      <c r="B2867" s="5">
        <v>11.292</v>
      </c>
      <c r="C2867" s="5">
        <v>11.3</v>
      </c>
      <c r="D2867" s="5">
        <v>0</v>
      </c>
      <c r="E2867" s="5">
        <v>0</v>
      </c>
      <c r="F2867" s="5">
        <v>0</v>
      </c>
      <c r="G2867" s="5">
        <v>0</v>
      </c>
    </row>
    <row r="2868" spans="1:7" x14ac:dyDescent="0.3">
      <c r="A2868" s="1">
        <v>44850</v>
      </c>
      <c r="B2868" s="5">
        <v>11.292</v>
      </c>
      <c r="C2868" s="5">
        <v>11.3</v>
      </c>
      <c r="D2868" s="5">
        <v>0</v>
      </c>
      <c r="E2868" s="5">
        <v>0</v>
      </c>
      <c r="F2868" s="5">
        <v>0</v>
      </c>
      <c r="G2868" s="5">
        <v>0</v>
      </c>
    </row>
    <row r="2869" spans="1:7" x14ac:dyDescent="0.3">
      <c r="A2869" s="1">
        <v>44851</v>
      </c>
      <c r="B2869" s="5">
        <v>11.288</v>
      </c>
      <c r="C2869" s="5">
        <v>0</v>
      </c>
      <c r="D2869" s="5">
        <v>0</v>
      </c>
      <c r="E2869" s="5">
        <v>0</v>
      </c>
      <c r="F2869" s="5">
        <v>0</v>
      </c>
      <c r="G2869" s="5">
        <v>0</v>
      </c>
    </row>
    <row r="2870" spans="1:7" x14ac:dyDescent="0.3">
      <c r="A2870" s="1">
        <v>44852</v>
      </c>
      <c r="B2870" s="5">
        <v>11.41</v>
      </c>
      <c r="C2870" s="5">
        <v>0</v>
      </c>
      <c r="D2870" s="5">
        <v>11.494</v>
      </c>
      <c r="E2870" s="5">
        <v>11.503</v>
      </c>
      <c r="F2870" s="5">
        <v>0</v>
      </c>
      <c r="G2870" s="5">
        <v>0</v>
      </c>
    </row>
    <row r="2871" spans="1:7" x14ac:dyDescent="0.3">
      <c r="A2871" s="1">
        <v>44853</v>
      </c>
      <c r="B2871" s="5">
        <v>11.356</v>
      </c>
      <c r="C2871" s="5">
        <v>11.5</v>
      </c>
      <c r="D2871" s="5">
        <v>11.471</v>
      </c>
      <c r="E2871" s="5">
        <v>11.686</v>
      </c>
      <c r="F2871" s="5">
        <v>0</v>
      </c>
      <c r="G2871" s="5">
        <v>0</v>
      </c>
    </row>
    <row r="2872" spans="1:7" x14ac:dyDescent="0.3">
      <c r="A2872" s="1">
        <v>44854</v>
      </c>
      <c r="B2872" s="5">
        <v>11.386000000000001</v>
      </c>
      <c r="C2872" s="5">
        <v>11.378</v>
      </c>
      <c r="D2872" s="5">
        <v>11.450000000000001</v>
      </c>
      <c r="E2872" s="5">
        <v>11.4</v>
      </c>
      <c r="F2872" s="5">
        <v>0</v>
      </c>
      <c r="G2872" s="5">
        <v>0</v>
      </c>
    </row>
    <row r="2873" spans="1:7" x14ac:dyDescent="0.3">
      <c r="A2873" s="1">
        <v>44857</v>
      </c>
      <c r="B2873" s="5">
        <v>11.34</v>
      </c>
      <c r="C2873" s="5">
        <v>11.465999999999999</v>
      </c>
      <c r="D2873" s="5">
        <v>11.607000000000001</v>
      </c>
      <c r="E2873" s="5">
        <v>11.498999999999999</v>
      </c>
      <c r="F2873" s="5">
        <v>0</v>
      </c>
      <c r="G2873" s="5">
        <v>0</v>
      </c>
    </row>
    <row r="2874" spans="1:7" x14ac:dyDescent="0.3">
      <c r="A2874" s="1">
        <v>44858</v>
      </c>
      <c r="B2874" s="5">
        <v>11.356</v>
      </c>
      <c r="C2874" s="5">
        <v>0</v>
      </c>
      <c r="D2874" s="5">
        <v>11.35</v>
      </c>
      <c r="E2874" s="5">
        <v>0</v>
      </c>
      <c r="F2874" s="5">
        <v>0</v>
      </c>
      <c r="G2874" s="5">
        <v>0</v>
      </c>
    </row>
    <row r="2875" spans="1:7" x14ac:dyDescent="0.3">
      <c r="A2875" s="1">
        <v>44859</v>
      </c>
      <c r="B2875" s="5">
        <v>11.543000000000001</v>
      </c>
      <c r="C2875" s="5">
        <v>11.600000000000001</v>
      </c>
      <c r="D2875" s="5">
        <v>11.706</v>
      </c>
      <c r="E2875" s="5">
        <v>11.5</v>
      </c>
      <c r="F2875" s="5">
        <v>0</v>
      </c>
      <c r="G2875" s="5">
        <v>0</v>
      </c>
    </row>
    <row r="2876" spans="1:7" x14ac:dyDescent="0.3">
      <c r="A2876" s="1">
        <v>44860</v>
      </c>
      <c r="B2876" s="5">
        <v>11.604000000000001</v>
      </c>
      <c r="C2876" s="5">
        <v>11.540000000000001</v>
      </c>
      <c r="D2876" s="5">
        <v>11.25</v>
      </c>
      <c r="E2876" s="5">
        <v>0</v>
      </c>
      <c r="F2876" s="5">
        <v>0</v>
      </c>
      <c r="G2876" s="5">
        <v>0</v>
      </c>
    </row>
    <row r="2877" spans="1:7" x14ac:dyDescent="0.3">
      <c r="A2877" s="1">
        <v>44861</v>
      </c>
      <c r="B2877" s="5">
        <v>13.795999999999999</v>
      </c>
      <c r="C2877" s="5">
        <v>13.462999999999999</v>
      </c>
      <c r="D2877" s="5">
        <v>0</v>
      </c>
      <c r="E2877" s="5">
        <v>0</v>
      </c>
      <c r="F2877" s="5">
        <v>0</v>
      </c>
      <c r="G2877" s="5">
        <v>0</v>
      </c>
    </row>
    <row r="2878" spans="1:7" x14ac:dyDescent="0.3">
      <c r="A2878" s="1">
        <v>44864</v>
      </c>
      <c r="B2878" s="5">
        <v>13.622999999999999</v>
      </c>
      <c r="C2878" s="5">
        <v>13.847999999999999</v>
      </c>
      <c r="D2878" s="5">
        <v>0</v>
      </c>
      <c r="E2878" s="5">
        <v>0</v>
      </c>
      <c r="F2878" s="5">
        <v>0</v>
      </c>
      <c r="G2878" s="5">
        <v>0</v>
      </c>
    </row>
    <row r="2879" spans="1:7" x14ac:dyDescent="0.3">
      <c r="A2879" s="1">
        <v>44865</v>
      </c>
      <c r="B2879" s="5">
        <v>13.388</v>
      </c>
      <c r="C2879" s="5">
        <v>0</v>
      </c>
      <c r="D2879" s="5">
        <v>0</v>
      </c>
      <c r="E2879" s="5">
        <v>0</v>
      </c>
      <c r="F2879" s="5">
        <v>0</v>
      </c>
      <c r="G2879" s="5">
        <v>0</v>
      </c>
    </row>
    <row r="2880" spans="1:7" x14ac:dyDescent="0.3">
      <c r="A2880" s="1">
        <v>44866</v>
      </c>
      <c r="B2880" s="5">
        <v>13.500999999999999</v>
      </c>
      <c r="C2880" s="5">
        <v>0</v>
      </c>
      <c r="D2880" s="5">
        <v>13.666</v>
      </c>
      <c r="E2880" s="5">
        <v>13.666</v>
      </c>
      <c r="F2880" s="5">
        <v>0</v>
      </c>
      <c r="G2880" s="5">
        <v>0</v>
      </c>
    </row>
    <row r="2881" spans="1:7" x14ac:dyDescent="0.3">
      <c r="A2881" s="1">
        <v>44867</v>
      </c>
      <c r="B2881" s="5">
        <v>13.497</v>
      </c>
      <c r="C2881" s="5">
        <v>13.65</v>
      </c>
      <c r="D2881" s="5">
        <v>0</v>
      </c>
      <c r="E2881" s="5">
        <v>13.672000000000001</v>
      </c>
      <c r="F2881" s="5">
        <v>0</v>
      </c>
      <c r="G2881" s="5">
        <v>0</v>
      </c>
    </row>
    <row r="2882" spans="1:7" x14ac:dyDescent="0.3">
      <c r="A2882" s="1">
        <v>44868</v>
      </c>
      <c r="B2882" s="5">
        <v>13.453000000000001</v>
      </c>
      <c r="C2882" s="5">
        <v>0</v>
      </c>
      <c r="D2882" s="5">
        <v>13.600000000000001</v>
      </c>
      <c r="E2882" s="5">
        <v>0</v>
      </c>
      <c r="F2882" s="5">
        <v>0</v>
      </c>
      <c r="G2882" s="5">
        <v>0</v>
      </c>
    </row>
    <row r="2883" spans="1:7" x14ac:dyDescent="0.3">
      <c r="A2883" s="1">
        <v>44871</v>
      </c>
      <c r="B2883" s="5">
        <v>13.416</v>
      </c>
      <c r="C2883" s="5">
        <v>0</v>
      </c>
      <c r="D2883" s="5">
        <v>0</v>
      </c>
      <c r="E2883" s="5">
        <v>0</v>
      </c>
      <c r="F2883" s="5">
        <v>13.25</v>
      </c>
      <c r="G2883" s="5">
        <v>0</v>
      </c>
    </row>
    <row r="2884" spans="1:7" x14ac:dyDescent="0.3">
      <c r="A2884" s="1">
        <v>44872</v>
      </c>
      <c r="B2884" s="5">
        <v>13.450999999999999</v>
      </c>
      <c r="C2884" s="5">
        <v>0</v>
      </c>
      <c r="D2884" s="5">
        <v>0</v>
      </c>
      <c r="E2884" s="5">
        <v>0</v>
      </c>
      <c r="F2884" s="5">
        <v>0</v>
      </c>
      <c r="G2884" s="5">
        <v>0</v>
      </c>
    </row>
    <row r="2885" spans="1:7" x14ac:dyDescent="0.3">
      <c r="A2885" s="1">
        <v>44873</v>
      </c>
      <c r="B2885" s="5">
        <v>13.472999999999999</v>
      </c>
      <c r="C2885" s="5">
        <v>0</v>
      </c>
      <c r="D2885" s="5">
        <v>13.591000000000001</v>
      </c>
      <c r="E2885" s="5">
        <v>13.600000000000001</v>
      </c>
      <c r="F2885" s="5">
        <v>0</v>
      </c>
      <c r="G2885" s="5">
        <v>0</v>
      </c>
    </row>
    <row r="2886" spans="1:7" x14ac:dyDescent="0.3">
      <c r="A2886" s="1">
        <v>44874</v>
      </c>
      <c r="B2886" s="5">
        <v>13.475000000000001</v>
      </c>
      <c r="C2886" s="5">
        <v>13.594999999999999</v>
      </c>
      <c r="D2886" s="5">
        <v>0</v>
      </c>
      <c r="E2886" s="5">
        <v>0</v>
      </c>
      <c r="F2886" s="5">
        <v>0</v>
      </c>
      <c r="G2886" s="5">
        <v>13.836</v>
      </c>
    </row>
    <row r="2887" spans="1:7" x14ac:dyDescent="0.3">
      <c r="A2887" s="1">
        <v>44875</v>
      </c>
      <c r="B2887" s="5">
        <v>13.468</v>
      </c>
      <c r="C2887" s="5">
        <v>13.420000000000002</v>
      </c>
      <c r="D2887" s="5">
        <v>0</v>
      </c>
      <c r="E2887" s="5">
        <v>0</v>
      </c>
      <c r="F2887" s="5">
        <v>0</v>
      </c>
      <c r="G2887" s="5">
        <v>0</v>
      </c>
    </row>
    <row r="2888" spans="1:7" x14ac:dyDescent="0.3">
      <c r="A2888" s="1">
        <v>44878</v>
      </c>
      <c r="B2888" s="5">
        <v>13.331999999999999</v>
      </c>
      <c r="C2888" s="5">
        <v>13.328999999999999</v>
      </c>
      <c r="D2888" s="5">
        <v>0</v>
      </c>
      <c r="E2888" s="5">
        <v>0</v>
      </c>
      <c r="F2888" s="5">
        <v>0</v>
      </c>
      <c r="G2888" s="5">
        <v>0</v>
      </c>
    </row>
    <row r="2889" spans="1:7" x14ac:dyDescent="0.3">
      <c r="A2889" s="1">
        <v>44879</v>
      </c>
      <c r="B2889" s="5">
        <v>13.298999999999999</v>
      </c>
      <c r="C2889" s="5">
        <v>0</v>
      </c>
      <c r="D2889" s="5">
        <v>0</v>
      </c>
      <c r="E2889" s="5">
        <v>0</v>
      </c>
      <c r="F2889" s="5">
        <v>0</v>
      </c>
      <c r="G2889" s="5">
        <v>0</v>
      </c>
    </row>
    <row r="2890" spans="1:7" x14ac:dyDescent="0.3">
      <c r="A2890" s="1">
        <v>44880</v>
      </c>
      <c r="B2890" s="5">
        <v>13.483000000000001</v>
      </c>
      <c r="C2890" s="5">
        <v>13.450000000000001</v>
      </c>
      <c r="D2890" s="5">
        <v>13.693</v>
      </c>
      <c r="E2890" s="5">
        <v>13.688000000000001</v>
      </c>
      <c r="F2890" s="5">
        <v>13.750000000000002</v>
      </c>
      <c r="G2890" s="5">
        <v>0</v>
      </c>
    </row>
    <row r="2891" spans="1:7" x14ac:dyDescent="0.3">
      <c r="A2891" s="1">
        <v>44881</v>
      </c>
      <c r="B2891" s="5">
        <v>13.489000000000001</v>
      </c>
      <c r="C2891" s="5">
        <v>13.55</v>
      </c>
      <c r="D2891" s="5">
        <v>13.622</v>
      </c>
      <c r="E2891" s="5">
        <v>13.600000000000001</v>
      </c>
      <c r="F2891" s="5">
        <v>0</v>
      </c>
      <c r="G2891" s="5">
        <v>13.950000000000001</v>
      </c>
    </row>
    <row r="2892" spans="1:7" x14ac:dyDescent="0.3">
      <c r="A2892" s="1">
        <v>44882</v>
      </c>
      <c r="B2892" s="5">
        <v>13.447999999999999</v>
      </c>
      <c r="C2892" s="5">
        <v>13.450000000000001</v>
      </c>
      <c r="D2892" s="5">
        <v>0</v>
      </c>
      <c r="E2892" s="5">
        <v>0</v>
      </c>
      <c r="F2892" s="5">
        <v>0</v>
      </c>
      <c r="G2892" s="5">
        <v>0</v>
      </c>
    </row>
    <row r="2893" spans="1:7" x14ac:dyDescent="0.3">
      <c r="A2893" s="1">
        <v>44885</v>
      </c>
      <c r="B2893" s="5">
        <v>13.431000000000001</v>
      </c>
      <c r="C2893" s="5">
        <v>0</v>
      </c>
      <c r="D2893" s="5">
        <v>13.700000000000001</v>
      </c>
      <c r="E2893" s="5">
        <v>13.700000000000001</v>
      </c>
      <c r="F2893" s="5">
        <v>0</v>
      </c>
      <c r="G2893" s="5">
        <v>0</v>
      </c>
    </row>
    <row r="2894" spans="1:7" x14ac:dyDescent="0.3">
      <c r="A2894" s="1">
        <v>44886</v>
      </c>
      <c r="B2894" s="5">
        <v>13.427</v>
      </c>
      <c r="C2894" s="5">
        <v>13.450000000000001</v>
      </c>
      <c r="D2894" s="5">
        <v>0</v>
      </c>
      <c r="E2894" s="5">
        <v>0</v>
      </c>
      <c r="F2894" s="5">
        <v>0</v>
      </c>
      <c r="G2894" s="5">
        <v>0</v>
      </c>
    </row>
    <row r="2895" spans="1:7" x14ac:dyDescent="0.3">
      <c r="A2895" s="1">
        <v>44887</v>
      </c>
      <c r="B2895" s="5">
        <v>13.356000000000002</v>
      </c>
      <c r="C2895" s="5">
        <v>0</v>
      </c>
      <c r="D2895" s="5">
        <v>13.594000000000001</v>
      </c>
      <c r="E2895" s="5">
        <v>13.750000000000002</v>
      </c>
      <c r="F2895" s="5">
        <v>0</v>
      </c>
      <c r="G2895" s="5">
        <v>0</v>
      </c>
    </row>
    <row r="2896" spans="1:7" x14ac:dyDescent="0.3">
      <c r="A2896" s="1">
        <v>44888</v>
      </c>
      <c r="B2896" s="5">
        <v>13.356000000000002</v>
      </c>
      <c r="C2896" s="5">
        <v>13.350000000000001</v>
      </c>
      <c r="D2896" s="5">
        <v>0</v>
      </c>
      <c r="E2896" s="5">
        <v>0</v>
      </c>
      <c r="F2896" s="5">
        <v>0</v>
      </c>
      <c r="G2896" s="5">
        <v>0</v>
      </c>
    </row>
    <row r="2897" spans="1:7" x14ac:dyDescent="0.3">
      <c r="A2897" s="1">
        <v>44889</v>
      </c>
      <c r="B2897" s="5">
        <v>13.319000000000001</v>
      </c>
      <c r="C2897" s="5">
        <v>13.3</v>
      </c>
      <c r="D2897" s="5">
        <v>0</v>
      </c>
      <c r="E2897" s="5">
        <v>0</v>
      </c>
      <c r="F2897" s="5">
        <v>0</v>
      </c>
      <c r="G2897" s="5">
        <v>0</v>
      </c>
    </row>
    <row r="2898" spans="1:7" x14ac:dyDescent="0.3">
      <c r="A2898" s="1">
        <v>44892</v>
      </c>
      <c r="B2898" s="5">
        <v>13.321</v>
      </c>
      <c r="C2898" s="5">
        <v>13.3</v>
      </c>
      <c r="D2898" s="5">
        <v>0</v>
      </c>
      <c r="E2898" s="5">
        <v>0</v>
      </c>
      <c r="F2898" s="5">
        <v>0</v>
      </c>
      <c r="G2898" s="5">
        <v>0</v>
      </c>
    </row>
    <row r="2899" spans="1:7" x14ac:dyDescent="0.3">
      <c r="A2899" s="1">
        <v>44893</v>
      </c>
      <c r="B2899" s="5">
        <v>13.298999999999999</v>
      </c>
      <c r="C2899" s="5">
        <v>0</v>
      </c>
      <c r="D2899" s="5">
        <v>0</v>
      </c>
      <c r="E2899" s="5">
        <v>0</v>
      </c>
      <c r="F2899" s="5">
        <v>0</v>
      </c>
      <c r="G2899" s="5">
        <v>0</v>
      </c>
    </row>
    <row r="2900" spans="1:7" x14ac:dyDescent="0.3">
      <c r="A2900" s="1">
        <v>44894</v>
      </c>
      <c r="B2900" s="5">
        <v>13.530000000000001</v>
      </c>
      <c r="C2900" s="5">
        <v>0</v>
      </c>
      <c r="D2900" s="5">
        <v>13.511000000000001</v>
      </c>
      <c r="E2900" s="5">
        <v>13.625000000000002</v>
      </c>
      <c r="F2900" s="5">
        <v>0</v>
      </c>
      <c r="G2900" s="5">
        <v>0</v>
      </c>
    </row>
    <row r="2901" spans="1:7" x14ac:dyDescent="0.3">
      <c r="A2901" s="1">
        <v>44895</v>
      </c>
      <c r="B2901" s="5">
        <v>13.43</v>
      </c>
      <c r="C2901" s="5">
        <v>0</v>
      </c>
      <c r="D2901" s="5">
        <v>0</v>
      </c>
      <c r="E2901" s="5">
        <v>0</v>
      </c>
      <c r="F2901" s="5">
        <v>0</v>
      </c>
      <c r="G2901" s="5">
        <v>0</v>
      </c>
    </row>
    <row r="2902" spans="1:7" x14ac:dyDescent="0.3">
      <c r="A2902" s="1">
        <v>44896</v>
      </c>
      <c r="B2902" s="5">
        <v>13.381000000000002</v>
      </c>
      <c r="C2902" s="5">
        <v>13.542000000000002</v>
      </c>
      <c r="D2902" s="5">
        <v>0</v>
      </c>
      <c r="E2902" s="5">
        <v>13.750000000000002</v>
      </c>
      <c r="F2902" s="5">
        <v>0</v>
      </c>
      <c r="G2902" s="5">
        <v>0</v>
      </c>
    </row>
    <row r="2903" spans="1:7" x14ac:dyDescent="0.3">
      <c r="A2903" s="1">
        <v>44899</v>
      </c>
      <c r="B2903" s="5">
        <v>13.367999999999999</v>
      </c>
      <c r="C2903" s="5">
        <v>0</v>
      </c>
      <c r="D2903" s="5">
        <v>0</v>
      </c>
      <c r="E2903" s="5">
        <v>13.382</v>
      </c>
      <c r="F2903" s="5">
        <v>0</v>
      </c>
      <c r="G2903" s="5">
        <v>0</v>
      </c>
    </row>
    <row r="2904" spans="1:7" x14ac:dyDescent="0.3">
      <c r="A2904" s="1">
        <v>44900</v>
      </c>
      <c r="B2904" s="5">
        <v>13.381000000000002</v>
      </c>
      <c r="C2904" s="5">
        <v>0</v>
      </c>
      <c r="D2904" s="5">
        <v>0</v>
      </c>
      <c r="E2904" s="5">
        <v>13.750000000000002</v>
      </c>
      <c r="F2904" s="5">
        <v>0</v>
      </c>
      <c r="G2904" s="5">
        <v>0</v>
      </c>
    </row>
    <row r="2905" spans="1:7" x14ac:dyDescent="0.3">
      <c r="A2905" s="1">
        <v>44901</v>
      </c>
      <c r="B2905" s="5">
        <v>13.333</v>
      </c>
      <c r="C2905" s="5">
        <v>0</v>
      </c>
      <c r="D2905" s="5">
        <v>13.633000000000001</v>
      </c>
      <c r="E2905" s="5">
        <v>13.750000000000002</v>
      </c>
      <c r="F2905" s="5">
        <v>0</v>
      </c>
      <c r="G2905" s="5">
        <v>0</v>
      </c>
    </row>
    <row r="2906" spans="1:7" x14ac:dyDescent="0.3">
      <c r="A2906" s="1">
        <v>44902</v>
      </c>
      <c r="B2906" s="5">
        <v>13.337</v>
      </c>
      <c r="C2906" s="5">
        <v>13.383999999999999</v>
      </c>
      <c r="D2906" s="5">
        <v>0</v>
      </c>
      <c r="E2906" s="5">
        <v>0</v>
      </c>
      <c r="F2906" s="5">
        <v>0</v>
      </c>
      <c r="G2906" s="5">
        <v>0</v>
      </c>
    </row>
    <row r="2907" spans="1:7" x14ac:dyDescent="0.3">
      <c r="A2907" s="1">
        <v>44903</v>
      </c>
      <c r="B2907" s="5">
        <v>13.298999999999999</v>
      </c>
      <c r="C2907" s="5">
        <v>13.4</v>
      </c>
      <c r="D2907" s="5">
        <v>0</v>
      </c>
      <c r="E2907" s="5">
        <v>0</v>
      </c>
      <c r="F2907" s="5">
        <v>0</v>
      </c>
      <c r="G2907" s="5">
        <v>0</v>
      </c>
    </row>
    <row r="2908" spans="1:7" x14ac:dyDescent="0.3">
      <c r="A2908" s="1">
        <v>44906</v>
      </c>
      <c r="B2908" s="5">
        <v>13.297999999999998</v>
      </c>
      <c r="C2908" s="5">
        <v>13.3</v>
      </c>
      <c r="D2908" s="5">
        <v>0</v>
      </c>
      <c r="E2908" s="5">
        <v>0</v>
      </c>
      <c r="F2908" s="5">
        <v>0</v>
      </c>
      <c r="G2908" s="5">
        <v>0</v>
      </c>
    </row>
    <row r="2909" spans="1:7" x14ac:dyDescent="0.3">
      <c r="A2909" s="1">
        <v>44907</v>
      </c>
      <c r="B2909" s="5">
        <v>13.291</v>
      </c>
      <c r="C2909" s="5">
        <v>0</v>
      </c>
      <c r="D2909" s="5">
        <v>0</v>
      </c>
      <c r="E2909" s="5">
        <v>0</v>
      </c>
      <c r="F2909" s="5">
        <v>0</v>
      </c>
      <c r="G2909" s="5">
        <v>0</v>
      </c>
    </row>
    <row r="2910" spans="1:7" x14ac:dyDescent="0.3">
      <c r="A2910" s="1">
        <v>44908</v>
      </c>
      <c r="B2910" s="5">
        <v>13.468</v>
      </c>
      <c r="C2910" s="5">
        <v>0</v>
      </c>
      <c r="D2910" s="5">
        <v>13.606999999999999</v>
      </c>
      <c r="E2910" s="5">
        <v>13.750000000000002</v>
      </c>
      <c r="F2910" s="5">
        <v>0</v>
      </c>
      <c r="G2910" s="5">
        <v>0</v>
      </c>
    </row>
    <row r="2911" spans="1:7" x14ac:dyDescent="0.3">
      <c r="A2911" s="1">
        <v>44909</v>
      </c>
      <c r="B2911" s="5">
        <v>13.453000000000001</v>
      </c>
      <c r="C2911" s="5">
        <v>0</v>
      </c>
      <c r="D2911" s="5">
        <v>13.750000000000002</v>
      </c>
      <c r="E2911" s="5">
        <v>0</v>
      </c>
      <c r="F2911" s="5">
        <v>0</v>
      </c>
      <c r="G2911" s="5">
        <v>0</v>
      </c>
    </row>
    <row r="2912" spans="1:7" x14ac:dyDescent="0.3">
      <c r="A2912" s="1">
        <v>44910</v>
      </c>
      <c r="B2912" s="5">
        <v>13.395000000000001</v>
      </c>
      <c r="C2912" s="5">
        <v>0</v>
      </c>
      <c r="D2912" s="5">
        <v>0</v>
      </c>
      <c r="E2912" s="5">
        <v>0</v>
      </c>
      <c r="F2912" s="5">
        <v>0</v>
      </c>
      <c r="G2912" s="5">
        <v>0</v>
      </c>
    </row>
    <row r="2913" spans="1:7" x14ac:dyDescent="0.3">
      <c r="A2913" s="1">
        <v>44913</v>
      </c>
      <c r="B2913" s="5">
        <v>13.325999999999999</v>
      </c>
      <c r="C2913" s="5">
        <v>0</v>
      </c>
      <c r="D2913" s="5">
        <v>0</v>
      </c>
      <c r="E2913" s="5">
        <v>0</v>
      </c>
      <c r="F2913" s="5">
        <v>0</v>
      </c>
      <c r="G2913" s="5">
        <v>0</v>
      </c>
    </row>
    <row r="2914" spans="1:7" x14ac:dyDescent="0.3">
      <c r="A2914" s="1">
        <v>44914</v>
      </c>
      <c r="B2914" s="5">
        <v>13.313000000000001</v>
      </c>
      <c r="C2914" s="5">
        <v>0</v>
      </c>
      <c r="D2914" s="5">
        <v>0</v>
      </c>
      <c r="E2914" s="5">
        <v>13.5</v>
      </c>
      <c r="F2914" s="5">
        <v>0</v>
      </c>
      <c r="G2914" s="5">
        <v>0</v>
      </c>
    </row>
    <row r="2915" spans="1:7" x14ac:dyDescent="0.3">
      <c r="A2915" s="1">
        <v>44915</v>
      </c>
      <c r="B2915" s="5">
        <v>13.291</v>
      </c>
      <c r="C2915" s="5">
        <v>13.374000000000001</v>
      </c>
      <c r="D2915" s="5">
        <v>13.552</v>
      </c>
      <c r="E2915" s="5">
        <v>0</v>
      </c>
      <c r="F2915" s="5">
        <v>0</v>
      </c>
      <c r="G2915" s="5">
        <v>0</v>
      </c>
    </row>
    <row r="2916" spans="1:7" x14ac:dyDescent="0.3">
      <c r="A2916" s="1">
        <v>44916</v>
      </c>
      <c r="B2916" s="5">
        <v>13.286000000000001</v>
      </c>
      <c r="C2916" s="5">
        <v>0</v>
      </c>
      <c r="D2916" s="5">
        <v>0</v>
      </c>
      <c r="E2916" s="5">
        <v>0</v>
      </c>
      <c r="F2916" s="5">
        <v>0</v>
      </c>
      <c r="G2916" s="5">
        <v>0</v>
      </c>
    </row>
    <row r="2917" spans="1:7" x14ac:dyDescent="0.3">
      <c r="A2917" s="1">
        <v>44917</v>
      </c>
      <c r="B2917" s="5">
        <v>13.283000000000001</v>
      </c>
      <c r="C2917" s="5">
        <v>13.25</v>
      </c>
      <c r="D2917" s="5">
        <v>0</v>
      </c>
      <c r="E2917" s="5">
        <v>0</v>
      </c>
      <c r="F2917" s="5">
        <v>0</v>
      </c>
      <c r="G2917" s="5">
        <v>0</v>
      </c>
    </row>
    <row r="2918" spans="1:7" x14ac:dyDescent="0.3">
      <c r="A2918" s="1">
        <v>44920</v>
      </c>
      <c r="B2918" s="5">
        <v>16.266999999999999</v>
      </c>
      <c r="C2918" s="5">
        <v>0</v>
      </c>
      <c r="D2918" s="5">
        <v>0</v>
      </c>
      <c r="E2918" s="5">
        <v>16.25</v>
      </c>
      <c r="F2918" s="5">
        <v>0</v>
      </c>
      <c r="G2918" s="5">
        <v>0</v>
      </c>
    </row>
    <row r="2919" spans="1:7" x14ac:dyDescent="0.3">
      <c r="A2919" s="1">
        <v>44921</v>
      </c>
      <c r="B2919" s="5">
        <v>16.275000000000002</v>
      </c>
      <c r="C2919" s="5">
        <v>0</v>
      </c>
      <c r="D2919" s="5">
        <v>0</v>
      </c>
      <c r="E2919" s="5">
        <v>0</v>
      </c>
      <c r="F2919" s="5">
        <v>0</v>
      </c>
      <c r="G2919" s="5">
        <v>0</v>
      </c>
    </row>
    <row r="2920" spans="1:7" x14ac:dyDescent="0.3">
      <c r="A2920" s="1">
        <v>44922</v>
      </c>
      <c r="B2920" s="5">
        <v>16.32</v>
      </c>
      <c r="C2920" s="5">
        <v>16.55</v>
      </c>
      <c r="D2920" s="5">
        <v>16.497999999999998</v>
      </c>
      <c r="E2920" s="5">
        <v>16.638000000000002</v>
      </c>
      <c r="F2920" s="5">
        <v>0</v>
      </c>
      <c r="G2920" s="5">
        <v>0</v>
      </c>
    </row>
    <row r="2921" spans="1:7" x14ac:dyDescent="0.3">
      <c r="A2921" s="1">
        <v>44923</v>
      </c>
      <c r="B2921" s="5">
        <v>16.36</v>
      </c>
      <c r="C2921" s="5">
        <v>0</v>
      </c>
      <c r="D2921" s="5">
        <v>16.5</v>
      </c>
      <c r="E2921" s="5">
        <v>16.5</v>
      </c>
      <c r="F2921" s="5">
        <v>0</v>
      </c>
      <c r="G2921" s="5">
        <v>0</v>
      </c>
    </row>
    <row r="2922" spans="1:7" x14ac:dyDescent="0.3">
      <c r="A2922" s="1">
        <v>44924</v>
      </c>
      <c r="B2922" s="5">
        <v>16.329999999999998</v>
      </c>
      <c r="C2922" s="5">
        <v>0</v>
      </c>
      <c r="D2922" s="5">
        <v>0</v>
      </c>
      <c r="E2922" s="5">
        <v>0</v>
      </c>
      <c r="F2922" s="5">
        <v>0</v>
      </c>
      <c r="G2922" s="5">
        <v>0</v>
      </c>
    </row>
    <row r="2923" spans="1:7" x14ac:dyDescent="0.3">
      <c r="A2923" s="1">
        <v>44928</v>
      </c>
      <c r="B2923" s="5">
        <v>16.448999999999998</v>
      </c>
      <c r="C2923" s="5">
        <v>0</v>
      </c>
      <c r="D2923" s="5">
        <v>0</v>
      </c>
      <c r="E2923" s="5">
        <v>0</v>
      </c>
      <c r="F2923" s="5">
        <v>0</v>
      </c>
      <c r="G2923" s="5">
        <v>0</v>
      </c>
    </row>
    <row r="2924" spans="1:7" x14ac:dyDescent="0.3">
      <c r="A2924" s="1">
        <v>44929</v>
      </c>
      <c r="B2924" s="5">
        <v>16.303999999999998</v>
      </c>
      <c r="C2924" s="5">
        <v>0</v>
      </c>
      <c r="D2924" s="5">
        <v>16.521000000000001</v>
      </c>
      <c r="E2924" s="5">
        <v>0</v>
      </c>
      <c r="F2924" s="5">
        <v>0</v>
      </c>
      <c r="G2924" s="5">
        <v>0</v>
      </c>
    </row>
    <row r="2925" spans="1:7" x14ac:dyDescent="0.3">
      <c r="A2925" s="1">
        <v>44930</v>
      </c>
      <c r="B2925" s="5">
        <v>16.334</v>
      </c>
      <c r="C2925" s="5">
        <v>16.45</v>
      </c>
      <c r="D2925" s="5">
        <v>0</v>
      </c>
      <c r="E2925" s="5">
        <v>0</v>
      </c>
      <c r="F2925" s="5">
        <v>0</v>
      </c>
      <c r="G2925" s="5">
        <v>0</v>
      </c>
    </row>
    <row r="2926" spans="1:7" x14ac:dyDescent="0.3">
      <c r="A2926" s="1">
        <v>44931</v>
      </c>
      <c r="B2926" s="5">
        <v>16.29</v>
      </c>
      <c r="C2926" s="5">
        <v>16.3</v>
      </c>
      <c r="D2926" s="5">
        <v>16.55</v>
      </c>
      <c r="E2926" s="5">
        <v>0</v>
      </c>
      <c r="F2926" s="5">
        <v>0</v>
      </c>
      <c r="G2926" s="5">
        <v>0</v>
      </c>
    </row>
    <row r="2927" spans="1:7" x14ac:dyDescent="0.3">
      <c r="A2927" s="1">
        <v>44935</v>
      </c>
      <c r="B2927" s="5">
        <v>16.286000000000001</v>
      </c>
      <c r="C2927" s="5">
        <v>0</v>
      </c>
      <c r="D2927" s="5">
        <v>0</v>
      </c>
      <c r="E2927" s="5">
        <v>0</v>
      </c>
      <c r="F2927" s="5">
        <v>0</v>
      </c>
      <c r="G2927" s="5">
        <v>0</v>
      </c>
    </row>
    <row r="2928" spans="1:7" x14ac:dyDescent="0.3">
      <c r="A2928" s="1">
        <v>44936</v>
      </c>
      <c r="B2928" s="5">
        <v>16.356999999999999</v>
      </c>
      <c r="C2928" s="5">
        <v>0</v>
      </c>
      <c r="D2928" s="5">
        <v>16.55</v>
      </c>
      <c r="E2928" s="5">
        <v>16.72</v>
      </c>
      <c r="F2928" s="5">
        <v>0</v>
      </c>
      <c r="G2928" s="5">
        <v>0</v>
      </c>
    </row>
    <row r="2929" spans="1:7" x14ac:dyDescent="0.3">
      <c r="A2929" s="1">
        <v>44937</v>
      </c>
      <c r="B2929" s="5">
        <v>16.350999999999999</v>
      </c>
      <c r="C2929" s="5">
        <v>0</v>
      </c>
      <c r="D2929" s="5">
        <v>16.400000000000002</v>
      </c>
      <c r="E2929" s="5">
        <v>0</v>
      </c>
      <c r="F2929" s="5">
        <v>16</v>
      </c>
      <c r="G2929" s="5">
        <v>0</v>
      </c>
    </row>
    <row r="2930" spans="1:7" x14ac:dyDescent="0.3">
      <c r="A2930" s="1">
        <v>44938</v>
      </c>
      <c r="B2930" s="5">
        <v>16.364000000000001</v>
      </c>
      <c r="C2930" s="5">
        <v>0</v>
      </c>
      <c r="D2930" s="5">
        <v>0</v>
      </c>
      <c r="E2930" s="5">
        <v>0</v>
      </c>
      <c r="F2930" s="5">
        <v>0</v>
      </c>
      <c r="G2930" s="5">
        <v>0</v>
      </c>
    </row>
    <row r="2931" spans="1:7" x14ac:dyDescent="0.3">
      <c r="A2931" s="1">
        <v>44941</v>
      </c>
      <c r="B2931" s="5">
        <v>16.34</v>
      </c>
      <c r="C2931" s="5">
        <v>0</v>
      </c>
      <c r="D2931" s="5">
        <v>0</v>
      </c>
      <c r="E2931" s="5">
        <v>16.388999999999999</v>
      </c>
      <c r="F2931" s="5">
        <v>0</v>
      </c>
      <c r="G2931" s="5">
        <v>0</v>
      </c>
    </row>
    <row r="2932" spans="1:7" x14ac:dyDescent="0.3">
      <c r="A2932" s="1">
        <v>44942</v>
      </c>
      <c r="B2932" s="5">
        <v>16.38</v>
      </c>
      <c r="C2932" s="5">
        <v>0</v>
      </c>
      <c r="D2932" s="5">
        <v>16.75</v>
      </c>
      <c r="E2932" s="5">
        <v>16.75</v>
      </c>
      <c r="F2932" s="5">
        <v>0</v>
      </c>
      <c r="G2932" s="5">
        <v>0</v>
      </c>
    </row>
    <row r="2933" spans="1:7" x14ac:dyDescent="0.3">
      <c r="A2933" s="1">
        <v>44943</v>
      </c>
      <c r="B2933" s="5">
        <v>16.516000000000002</v>
      </c>
      <c r="C2933" s="5">
        <v>16.656000000000002</v>
      </c>
      <c r="D2933" s="5">
        <v>16.583000000000002</v>
      </c>
      <c r="E2933" s="5">
        <v>16.75</v>
      </c>
      <c r="F2933" s="5">
        <v>0</v>
      </c>
      <c r="G2933" s="5">
        <v>0</v>
      </c>
    </row>
    <row r="2934" spans="1:7" x14ac:dyDescent="0.3">
      <c r="A2934" s="1">
        <v>44944</v>
      </c>
      <c r="B2934" s="5">
        <v>16.513999999999999</v>
      </c>
      <c r="C2934" s="5">
        <v>16.718</v>
      </c>
      <c r="D2934" s="5">
        <v>0</v>
      </c>
      <c r="E2934" s="5">
        <v>0</v>
      </c>
      <c r="F2934" s="5">
        <v>0</v>
      </c>
      <c r="G2934" s="5">
        <v>0</v>
      </c>
    </row>
    <row r="2935" spans="1:7" x14ac:dyDescent="0.3">
      <c r="A2935" s="1">
        <v>44945</v>
      </c>
      <c r="B2935" s="5">
        <v>16.507999999999999</v>
      </c>
      <c r="C2935" s="5">
        <v>0</v>
      </c>
      <c r="D2935" s="5">
        <v>0</v>
      </c>
      <c r="E2935" s="5">
        <v>0</v>
      </c>
      <c r="F2935" s="5">
        <v>0</v>
      </c>
      <c r="G2935" s="5">
        <v>0</v>
      </c>
    </row>
    <row r="2936" spans="1:7" x14ac:dyDescent="0.3">
      <c r="A2936" s="1">
        <v>44948</v>
      </c>
      <c r="B2936" s="5">
        <v>16.344000000000001</v>
      </c>
      <c r="C2936" s="5">
        <v>16.350000000000001</v>
      </c>
      <c r="D2936" s="5">
        <v>0</v>
      </c>
      <c r="E2936" s="5">
        <v>0</v>
      </c>
      <c r="F2936" s="5">
        <v>0</v>
      </c>
      <c r="G2936" s="5">
        <v>0</v>
      </c>
    </row>
    <row r="2937" spans="1:7" x14ac:dyDescent="0.3">
      <c r="A2937" s="1">
        <v>44949</v>
      </c>
      <c r="B2937" s="5">
        <v>16.298999999999999</v>
      </c>
      <c r="C2937" s="5">
        <v>0</v>
      </c>
      <c r="D2937" s="5">
        <v>0</v>
      </c>
      <c r="E2937" s="5">
        <v>16.75</v>
      </c>
      <c r="F2937" s="5">
        <v>0</v>
      </c>
      <c r="G2937" s="5">
        <v>0</v>
      </c>
    </row>
    <row r="2938" spans="1:7" x14ac:dyDescent="0.3">
      <c r="A2938" s="1">
        <v>44950</v>
      </c>
      <c r="B2938" s="5">
        <v>16.583000000000002</v>
      </c>
      <c r="C2938" s="5">
        <v>0</v>
      </c>
      <c r="D2938" s="5">
        <v>16.742999999999999</v>
      </c>
      <c r="E2938" s="5">
        <v>16.718</v>
      </c>
      <c r="F2938" s="5">
        <v>0</v>
      </c>
      <c r="G2938" s="5">
        <v>0</v>
      </c>
    </row>
    <row r="2939" spans="1:7" x14ac:dyDescent="0.3">
      <c r="A2939" s="1">
        <v>44951</v>
      </c>
      <c r="B2939" s="5">
        <v>16.647000000000002</v>
      </c>
      <c r="C2939" s="5">
        <v>16.25</v>
      </c>
      <c r="D2939" s="5">
        <v>16.75</v>
      </c>
      <c r="E2939" s="5">
        <v>0</v>
      </c>
      <c r="F2939" s="5">
        <v>0</v>
      </c>
      <c r="G2939" s="5">
        <v>0</v>
      </c>
    </row>
    <row r="2940" spans="1:7" x14ac:dyDescent="0.3">
      <c r="A2940" s="1">
        <v>44955</v>
      </c>
      <c r="B2940" s="5">
        <v>16.686999999999998</v>
      </c>
      <c r="C2940" s="5">
        <v>16.5</v>
      </c>
      <c r="D2940" s="5">
        <v>16.75</v>
      </c>
      <c r="E2940" s="5">
        <v>0</v>
      </c>
      <c r="F2940" s="5">
        <v>0</v>
      </c>
      <c r="G2940" s="5">
        <v>0</v>
      </c>
    </row>
    <row r="2941" spans="1:7" x14ac:dyDescent="0.3">
      <c r="A2941" s="1">
        <v>44956</v>
      </c>
      <c r="B2941" s="5">
        <v>16.686999999999998</v>
      </c>
      <c r="C2941" s="5">
        <v>16.72</v>
      </c>
      <c r="D2941" s="5">
        <v>16.75</v>
      </c>
      <c r="E2941" s="5">
        <v>0</v>
      </c>
      <c r="F2941" s="5">
        <v>0</v>
      </c>
      <c r="G2941" s="5">
        <v>0</v>
      </c>
    </row>
    <row r="2942" spans="1:7" x14ac:dyDescent="0.3">
      <c r="A2942" s="1">
        <v>44957</v>
      </c>
      <c r="B2942" s="5">
        <v>16.765000000000001</v>
      </c>
      <c r="C2942" s="5">
        <v>16.747999999999998</v>
      </c>
      <c r="D2942" s="5">
        <v>16.75</v>
      </c>
      <c r="E2942" s="5">
        <v>16.7</v>
      </c>
      <c r="F2942" s="5">
        <v>0</v>
      </c>
      <c r="G2942" s="5">
        <v>0</v>
      </c>
    </row>
    <row r="2943" spans="1:7" x14ac:dyDescent="0.3">
      <c r="A2943" s="1">
        <v>44958</v>
      </c>
      <c r="B2943" s="5">
        <v>16.693999999999999</v>
      </c>
      <c r="C2943" s="5">
        <v>16.734999999999999</v>
      </c>
      <c r="D2943" s="5">
        <v>0</v>
      </c>
      <c r="E2943" s="5">
        <v>0</v>
      </c>
      <c r="F2943" s="5">
        <v>0</v>
      </c>
      <c r="G2943" s="5">
        <v>0</v>
      </c>
    </row>
    <row r="2944" spans="1:7" x14ac:dyDescent="0.3">
      <c r="A2944" s="1">
        <v>44959</v>
      </c>
      <c r="B2944" s="5">
        <v>16.652000000000001</v>
      </c>
      <c r="C2944" s="5">
        <v>16.75</v>
      </c>
      <c r="D2944" s="5">
        <v>0</v>
      </c>
      <c r="E2944" s="5">
        <v>0</v>
      </c>
      <c r="F2944" s="5">
        <v>0</v>
      </c>
      <c r="G2944" s="5">
        <v>0</v>
      </c>
    </row>
    <row r="2945" spans="1:7" x14ac:dyDescent="0.3">
      <c r="A2945" s="1">
        <v>44962</v>
      </c>
      <c r="B2945" s="5">
        <v>16.367999999999999</v>
      </c>
      <c r="C2945" s="5">
        <v>16.55</v>
      </c>
      <c r="D2945" s="5">
        <v>0</v>
      </c>
      <c r="E2945" s="5">
        <v>16.75</v>
      </c>
      <c r="F2945" s="5">
        <v>16.25</v>
      </c>
      <c r="G2945" s="5">
        <v>0</v>
      </c>
    </row>
    <row r="2946" spans="1:7" x14ac:dyDescent="0.3">
      <c r="A2946" s="1">
        <v>44963</v>
      </c>
      <c r="B2946" s="5">
        <v>16.29</v>
      </c>
      <c r="C2946" s="5">
        <v>0</v>
      </c>
      <c r="D2946" s="5">
        <v>0</v>
      </c>
      <c r="E2946" s="5">
        <v>0</v>
      </c>
      <c r="F2946" s="5">
        <v>0</v>
      </c>
      <c r="G2946" s="5">
        <v>0</v>
      </c>
    </row>
    <row r="2947" spans="1:7" x14ac:dyDescent="0.3">
      <c r="A2947" s="1">
        <v>44964</v>
      </c>
      <c r="B2947" s="5">
        <v>16.568999999999999</v>
      </c>
      <c r="C2947" s="5">
        <v>16.7</v>
      </c>
      <c r="D2947" s="5">
        <v>16.673999999999999</v>
      </c>
      <c r="E2947" s="5">
        <v>16.75</v>
      </c>
      <c r="F2947" s="5">
        <v>0</v>
      </c>
      <c r="G2947" s="5">
        <v>0</v>
      </c>
    </row>
    <row r="2948" spans="1:7" x14ac:dyDescent="0.3">
      <c r="A2948" s="1">
        <v>44965</v>
      </c>
      <c r="B2948" s="5">
        <v>16.594000000000001</v>
      </c>
      <c r="C2948" s="5">
        <v>16.45</v>
      </c>
      <c r="D2948" s="5">
        <v>16.600000000000001</v>
      </c>
      <c r="E2948" s="5">
        <v>16.75</v>
      </c>
      <c r="F2948" s="5">
        <v>0</v>
      </c>
      <c r="G2948" s="5">
        <v>16.7</v>
      </c>
    </row>
    <row r="2949" spans="1:7" x14ac:dyDescent="0.3">
      <c r="A2949" s="1">
        <v>44966</v>
      </c>
      <c r="B2949" s="5">
        <v>16.552</v>
      </c>
      <c r="C2949" s="5">
        <v>0</v>
      </c>
      <c r="D2949" s="5">
        <v>16.55</v>
      </c>
      <c r="E2949" s="5">
        <v>0</v>
      </c>
      <c r="F2949" s="5">
        <v>0</v>
      </c>
      <c r="G2949" s="5">
        <v>0</v>
      </c>
    </row>
    <row r="2950" spans="1:7" x14ac:dyDescent="0.3">
      <c r="A2950" s="1">
        <v>44969</v>
      </c>
      <c r="B2950" s="5">
        <v>16.544</v>
      </c>
      <c r="C2950" s="5">
        <v>16.5</v>
      </c>
      <c r="D2950" s="5">
        <v>0</v>
      </c>
      <c r="E2950" s="5">
        <v>0</v>
      </c>
      <c r="F2950" s="5">
        <v>0</v>
      </c>
      <c r="G2950" s="5">
        <v>0</v>
      </c>
    </row>
    <row r="2951" spans="1:7" x14ac:dyDescent="0.3">
      <c r="A2951" s="1">
        <v>44970</v>
      </c>
      <c r="B2951" s="5">
        <v>16.515000000000001</v>
      </c>
      <c r="C2951" s="5">
        <v>0</v>
      </c>
      <c r="D2951" s="5">
        <v>0</v>
      </c>
      <c r="E2951" s="5">
        <v>0</v>
      </c>
      <c r="F2951" s="5">
        <v>0</v>
      </c>
      <c r="G2951" s="5">
        <v>0</v>
      </c>
    </row>
    <row r="2952" spans="1:7" x14ac:dyDescent="0.3">
      <c r="A2952" s="1">
        <v>44971</v>
      </c>
      <c r="B2952" s="5">
        <v>16.427</v>
      </c>
      <c r="C2952" s="5">
        <v>0</v>
      </c>
      <c r="D2952" s="5">
        <v>16.584</v>
      </c>
      <c r="E2952" s="5">
        <v>16.75</v>
      </c>
      <c r="F2952" s="5">
        <v>0</v>
      </c>
      <c r="G2952" s="5">
        <v>0</v>
      </c>
    </row>
    <row r="2953" spans="1:7" x14ac:dyDescent="0.3">
      <c r="A2953" s="1">
        <v>44972</v>
      </c>
      <c r="B2953" s="5">
        <v>16.439999999999998</v>
      </c>
      <c r="C2953" s="5">
        <v>16.431000000000001</v>
      </c>
      <c r="D2953" s="5">
        <v>0</v>
      </c>
      <c r="E2953" s="5">
        <v>0</v>
      </c>
      <c r="F2953" s="5">
        <v>0</v>
      </c>
      <c r="G2953" s="5">
        <v>16.7</v>
      </c>
    </row>
    <row r="2954" spans="1:7" x14ac:dyDescent="0.3">
      <c r="A2954" s="1">
        <v>44973</v>
      </c>
      <c r="B2954" s="5">
        <v>16.367999999999999</v>
      </c>
      <c r="C2954" s="5">
        <v>16.387</v>
      </c>
      <c r="D2954" s="5">
        <v>0</v>
      </c>
      <c r="E2954" s="5">
        <v>0</v>
      </c>
      <c r="F2954" s="5">
        <v>0</v>
      </c>
      <c r="G2954" s="5">
        <v>0</v>
      </c>
    </row>
    <row r="2955" spans="1:7" x14ac:dyDescent="0.3">
      <c r="A2955" s="1">
        <v>44976</v>
      </c>
      <c r="B2955" s="5">
        <v>16.3</v>
      </c>
      <c r="C2955" s="5">
        <v>16.3</v>
      </c>
      <c r="D2955" s="5">
        <v>0</v>
      </c>
      <c r="E2955" s="5">
        <v>0</v>
      </c>
      <c r="F2955" s="5">
        <v>0</v>
      </c>
      <c r="G2955" s="5">
        <v>0</v>
      </c>
    </row>
    <row r="2956" spans="1:7" x14ac:dyDescent="0.3">
      <c r="A2956" s="1">
        <v>44977</v>
      </c>
      <c r="B2956" s="5">
        <v>16.3</v>
      </c>
      <c r="C2956" s="5">
        <v>0</v>
      </c>
      <c r="D2956" s="5">
        <v>0</v>
      </c>
      <c r="E2956" s="5">
        <v>0</v>
      </c>
      <c r="F2956" s="5">
        <v>0</v>
      </c>
      <c r="G2956" s="5">
        <v>0</v>
      </c>
    </row>
    <row r="2957" spans="1:7" x14ac:dyDescent="0.3">
      <c r="A2957" s="1">
        <v>44978</v>
      </c>
      <c r="B2957" s="5">
        <v>16.486999999999998</v>
      </c>
      <c r="C2957" s="5">
        <v>0</v>
      </c>
      <c r="D2957" s="5">
        <v>16.628</v>
      </c>
      <c r="E2957" s="5">
        <v>16.75</v>
      </c>
      <c r="F2957" s="5">
        <v>0</v>
      </c>
      <c r="G2957" s="5">
        <v>0</v>
      </c>
    </row>
    <row r="2958" spans="1:7" x14ac:dyDescent="0.3">
      <c r="A2958" s="1">
        <v>44979</v>
      </c>
      <c r="B2958" s="5">
        <v>16.423999999999999</v>
      </c>
      <c r="C2958" s="5">
        <v>0</v>
      </c>
      <c r="D2958" s="5">
        <v>0</v>
      </c>
      <c r="E2958" s="5">
        <v>16.75</v>
      </c>
      <c r="F2958" s="5">
        <v>0</v>
      </c>
      <c r="G2958" s="5">
        <v>0</v>
      </c>
    </row>
    <row r="2959" spans="1:7" x14ac:dyDescent="0.3">
      <c r="A2959" s="1">
        <v>44980</v>
      </c>
      <c r="B2959" s="5">
        <v>16.398</v>
      </c>
      <c r="C2959" s="5">
        <v>0</v>
      </c>
      <c r="D2959" s="5">
        <v>0</v>
      </c>
      <c r="E2959" s="5">
        <v>0</v>
      </c>
      <c r="F2959" s="5">
        <v>0</v>
      </c>
      <c r="G2959" s="5">
        <v>0</v>
      </c>
    </row>
    <row r="2960" spans="1:7" x14ac:dyDescent="0.3">
      <c r="A2960" s="1">
        <v>44983</v>
      </c>
      <c r="B2960" s="5">
        <v>16.403000000000002</v>
      </c>
      <c r="C2960" s="5">
        <v>0</v>
      </c>
      <c r="D2960" s="5">
        <v>0</v>
      </c>
      <c r="E2960" s="5">
        <v>0</v>
      </c>
      <c r="F2960" s="5">
        <v>0</v>
      </c>
      <c r="G2960" s="5">
        <v>0</v>
      </c>
    </row>
    <row r="2961" spans="1:7" x14ac:dyDescent="0.3">
      <c r="A2961" s="1">
        <v>44984</v>
      </c>
      <c r="B2961" s="5">
        <v>16.439999999999998</v>
      </c>
      <c r="C2961" s="5">
        <v>0</v>
      </c>
      <c r="D2961" s="5">
        <v>0</v>
      </c>
      <c r="E2961" s="5">
        <v>0</v>
      </c>
      <c r="F2961" s="5">
        <v>0</v>
      </c>
      <c r="G2961" s="5">
        <v>0</v>
      </c>
    </row>
    <row r="2962" spans="1:7" x14ac:dyDescent="0.3">
      <c r="A2962" s="1">
        <v>44985</v>
      </c>
      <c r="B2962" s="5">
        <v>16.413</v>
      </c>
      <c r="C2962" s="5">
        <v>0</v>
      </c>
      <c r="D2962" s="5">
        <v>16.637</v>
      </c>
      <c r="E2962" s="5">
        <v>16.7</v>
      </c>
      <c r="F2962" s="5">
        <v>0</v>
      </c>
      <c r="G2962" s="5">
        <v>0</v>
      </c>
    </row>
    <row r="2963" spans="1:7" x14ac:dyDescent="0.3">
      <c r="A2963" s="1">
        <v>44986</v>
      </c>
      <c r="B2963" s="5">
        <v>16.411000000000001</v>
      </c>
      <c r="C2963" s="5">
        <v>16.513999999999999</v>
      </c>
      <c r="D2963" s="5">
        <v>0</v>
      </c>
      <c r="E2963" s="5">
        <v>0</v>
      </c>
      <c r="F2963" s="5">
        <v>0</v>
      </c>
      <c r="G2963" s="5">
        <v>0</v>
      </c>
    </row>
    <row r="2964" spans="1:7" x14ac:dyDescent="0.3">
      <c r="A2964" s="1">
        <v>44987</v>
      </c>
      <c r="B2964" s="5">
        <v>16.359000000000002</v>
      </c>
      <c r="C2964" s="5">
        <v>16.382999999999999</v>
      </c>
      <c r="D2964" s="5">
        <v>0</v>
      </c>
      <c r="E2964" s="5">
        <v>16.497</v>
      </c>
      <c r="F2964" s="5">
        <v>0</v>
      </c>
      <c r="G2964" s="5">
        <v>0</v>
      </c>
    </row>
    <row r="2965" spans="1:7" x14ac:dyDescent="0.3">
      <c r="A2965" s="1">
        <v>44990</v>
      </c>
      <c r="B2965" s="5">
        <v>16.305</v>
      </c>
      <c r="C2965" s="5">
        <v>16.3</v>
      </c>
      <c r="D2965" s="5">
        <v>0</v>
      </c>
      <c r="E2965" s="5">
        <v>0</v>
      </c>
      <c r="F2965" s="5">
        <v>16.25</v>
      </c>
      <c r="G2965" s="5">
        <v>0</v>
      </c>
    </row>
    <row r="2966" spans="1:7" x14ac:dyDescent="0.3">
      <c r="A2966" s="1">
        <v>44991</v>
      </c>
      <c r="B2966" s="5">
        <v>16.284000000000002</v>
      </c>
      <c r="C2966" s="5">
        <v>0</v>
      </c>
      <c r="D2966" s="5">
        <v>0</v>
      </c>
      <c r="E2966" s="5">
        <v>0</v>
      </c>
      <c r="F2966" s="5">
        <v>0</v>
      </c>
      <c r="G2966" s="5">
        <v>0</v>
      </c>
    </row>
    <row r="2967" spans="1:7" x14ac:dyDescent="0.3">
      <c r="A2967" s="1">
        <v>44992</v>
      </c>
      <c r="B2967" s="5">
        <v>16.46</v>
      </c>
      <c r="C2967" s="5">
        <v>0</v>
      </c>
      <c r="D2967" s="5">
        <v>16.585000000000001</v>
      </c>
      <c r="E2967" s="5">
        <v>16.75</v>
      </c>
      <c r="F2967" s="5">
        <v>0</v>
      </c>
      <c r="G2967" s="5">
        <v>0</v>
      </c>
    </row>
    <row r="2968" spans="1:7" x14ac:dyDescent="0.3">
      <c r="A2968" s="1">
        <v>44993</v>
      </c>
      <c r="B2968" s="5">
        <v>16.470000000000002</v>
      </c>
      <c r="C2968" s="5">
        <v>16.5</v>
      </c>
      <c r="D2968" s="5">
        <v>16.5</v>
      </c>
      <c r="E2968" s="5">
        <v>0</v>
      </c>
      <c r="F2968" s="5">
        <v>0</v>
      </c>
      <c r="G2968" s="5">
        <v>16.7</v>
      </c>
    </row>
    <row r="2969" spans="1:7" x14ac:dyDescent="0.3">
      <c r="A2969" s="1">
        <v>44994</v>
      </c>
      <c r="B2969" s="5">
        <v>16.472000000000001</v>
      </c>
      <c r="C2969" s="5">
        <v>16.45</v>
      </c>
      <c r="D2969" s="5">
        <v>0</v>
      </c>
      <c r="E2969" s="5">
        <v>0</v>
      </c>
      <c r="F2969" s="5">
        <v>0</v>
      </c>
      <c r="G2969" s="5">
        <v>0</v>
      </c>
    </row>
    <row r="2970" spans="1:7" x14ac:dyDescent="0.3">
      <c r="A2970" s="1">
        <v>44997</v>
      </c>
      <c r="B2970" s="5">
        <v>16.456</v>
      </c>
      <c r="C2970" s="5">
        <v>0</v>
      </c>
      <c r="D2970" s="5">
        <v>0</v>
      </c>
      <c r="E2970" s="5">
        <v>0</v>
      </c>
      <c r="F2970" s="5">
        <v>0</v>
      </c>
      <c r="G2970" s="5">
        <v>0</v>
      </c>
    </row>
    <row r="2971" spans="1:7" x14ac:dyDescent="0.3">
      <c r="A2971" s="1">
        <v>44998</v>
      </c>
      <c r="B2971" s="5">
        <v>16.431999999999999</v>
      </c>
      <c r="C2971" s="5">
        <v>0</v>
      </c>
      <c r="D2971" s="5">
        <v>0</v>
      </c>
      <c r="E2971" s="5">
        <v>16.55</v>
      </c>
      <c r="F2971" s="5">
        <v>0</v>
      </c>
      <c r="G2971" s="5">
        <v>0</v>
      </c>
    </row>
    <row r="2972" spans="1:7" x14ac:dyDescent="0.3">
      <c r="A2972" s="1">
        <v>44999</v>
      </c>
      <c r="B2972" s="5">
        <v>16.420000000000002</v>
      </c>
      <c r="C2972" s="5">
        <v>0</v>
      </c>
      <c r="D2972" s="5">
        <v>16.568999999999999</v>
      </c>
      <c r="E2972" s="5">
        <v>0</v>
      </c>
      <c r="F2972" s="5">
        <v>0</v>
      </c>
      <c r="G2972" s="5">
        <v>0</v>
      </c>
    </row>
    <row r="2973" spans="1:7" x14ac:dyDescent="0.3">
      <c r="A2973" s="1">
        <v>45000</v>
      </c>
      <c r="B2973" s="5">
        <v>16.359000000000002</v>
      </c>
      <c r="C2973" s="5">
        <v>16.45</v>
      </c>
      <c r="D2973" s="5">
        <v>0</v>
      </c>
      <c r="E2973" s="5">
        <v>16.650000000000002</v>
      </c>
      <c r="F2973" s="5">
        <v>0</v>
      </c>
      <c r="G2973" s="5">
        <v>16.7</v>
      </c>
    </row>
    <row r="2974" spans="1:7" x14ac:dyDescent="0.3">
      <c r="A2974" s="1">
        <v>45001</v>
      </c>
      <c r="B2974" s="5">
        <v>16.335000000000001</v>
      </c>
      <c r="C2974" s="5">
        <v>0</v>
      </c>
      <c r="D2974" s="5">
        <v>0</v>
      </c>
      <c r="E2974" s="5">
        <v>16.600000000000001</v>
      </c>
      <c r="F2974" s="5">
        <v>0</v>
      </c>
      <c r="G2974" s="5">
        <v>0</v>
      </c>
    </row>
    <row r="2975" spans="1:7" x14ac:dyDescent="0.3">
      <c r="A2975" s="1">
        <v>45004</v>
      </c>
      <c r="B2975" s="5">
        <v>16.308</v>
      </c>
      <c r="C2975" s="5">
        <v>16.3</v>
      </c>
      <c r="D2975" s="5">
        <v>0</v>
      </c>
      <c r="E2975" s="5">
        <v>16.75</v>
      </c>
      <c r="F2975" s="5">
        <v>0</v>
      </c>
      <c r="G2975" s="5">
        <v>0</v>
      </c>
    </row>
    <row r="2976" spans="1:7" x14ac:dyDescent="0.3">
      <c r="A2976" s="1">
        <v>45005</v>
      </c>
      <c r="B2976" s="5">
        <v>16.29</v>
      </c>
      <c r="C2976" s="5">
        <v>0</v>
      </c>
      <c r="D2976" s="5">
        <v>0</v>
      </c>
      <c r="E2976" s="5">
        <v>16.75</v>
      </c>
      <c r="F2976" s="5">
        <v>0</v>
      </c>
      <c r="G2976" s="5">
        <v>0</v>
      </c>
    </row>
    <row r="2977" spans="1:7" x14ac:dyDescent="0.3">
      <c r="A2977" s="1">
        <v>45006</v>
      </c>
      <c r="B2977" s="5">
        <v>16.439</v>
      </c>
      <c r="C2977" s="5">
        <v>0</v>
      </c>
      <c r="D2977" s="5">
        <v>16.592000000000002</v>
      </c>
      <c r="E2977" s="5">
        <v>16.75</v>
      </c>
      <c r="F2977" s="5">
        <v>0</v>
      </c>
      <c r="G2977" s="5">
        <v>0</v>
      </c>
    </row>
    <row r="2978" spans="1:7" x14ac:dyDescent="0.3">
      <c r="A2978" s="1">
        <v>45007</v>
      </c>
      <c r="B2978" s="5">
        <v>16.367999999999999</v>
      </c>
      <c r="C2978" s="5">
        <v>16.451999999999998</v>
      </c>
      <c r="D2978" s="5">
        <v>0</v>
      </c>
      <c r="E2978" s="5">
        <v>16.55</v>
      </c>
      <c r="F2978" s="5">
        <v>16.600000000000001</v>
      </c>
      <c r="G2978" s="5">
        <v>0</v>
      </c>
    </row>
    <row r="2979" spans="1:7" x14ac:dyDescent="0.3">
      <c r="A2979" s="1">
        <v>45008</v>
      </c>
      <c r="B2979" s="5">
        <v>16.356999999999999</v>
      </c>
      <c r="C2979" s="5">
        <v>0</v>
      </c>
      <c r="D2979" s="5">
        <v>0</v>
      </c>
      <c r="E2979" s="5">
        <v>16.45</v>
      </c>
      <c r="F2979" s="5">
        <v>0</v>
      </c>
      <c r="G2979" s="5">
        <v>0</v>
      </c>
    </row>
    <row r="2980" spans="1:7" x14ac:dyDescent="0.3">
      <c r="A2980" s="1">
        <v>45011</v>
      </c>
      <c r="B2980" s="5">
        <v>16.347999999999999</v>
      </c>
      <c r="C2980" s="5">
        <v>0</v>
      </c>
      <c r="D2980" s="5">
        <v>0</v>
      </c>
      <c r="E2980" s="5">
        <v>0</v>
      </c>
      <c r="F2980" s="5">
        <v>0</v>
      </c>
      <c r="G2980" s="5">
        <v>0</v>
      </c>
    </row>
    <row r="2981" spans="1:7" x14ac:dyDescent="0.3">
      <c r="A2981" s="1">
        <v>45012</v>
      </c>
      <c r="B2981" s="5">
        <v>16.356000000000002</v>
      </c>
      <c r="C2981" s="5">
        <v>16.400000000000002</v>
      </c>
      <c r="D2981" s="5">
        <v>0</v>
      </c>
      <c r="E2981" s="5">
        <v>0</v>
      </c>
      <c r="F2981" s="5">
        <v>0</v>
      </c>
      <c r="G2981" s="5">
        <v>0</v>
      </c>
    </row>
    <row r="2982" spans="1:7" x14ac:dyDescent="0.3">
      <c r="A2982" s="1">
        <v>45013</v>
      </c>
      <c r="B2982" s="5">
        <v>16.36</v>
      </c>
      <c r="C2982" s="5">
        <v>16.331</v>
      </c>
      <c r="D2982" s="5">
        <v>0</v>
      </c>
      <c r="E2982" s="5">
        <v>0</v>
      </c>
      <c r="F2982" s="5">
        <v>0</v>
      </c>
      <c r="G2982" s="5">
        <v>0</v>
      </c>
    </row>
    <row r="2983" spans="1:7" x14ac:dyDescent="0.3">
      <c r="A2983" s="1">
        <v>45014</v>
      </c>
      <c r="B2983" s="5">
        <v>16.326000000000001</v>
      </c>
      <c r="C2983" s="5">
        <v>16.503</v>
      </c>
      <c r="D2983" s="5">
        <v>0</v>
      </c>
      <c r="E2983" s="5">
        <v>0</v>
      </c>
      <c r="F2983" s="5">
        <v>0</v>
      </c>
      <c r="G2983" s="5">
        <v>16.7</v>
      </c>
    </row>
    <row r="2984" spans="1:7" x14ac:dyDescent="0.3">
      <c r="A2984" s="1">
        <v>45015</v>
      </c>
      <c r="B2984" s="5">
        <v>16.364999999999998</v>
      </c>
      <c r="C2984" s="5">
        <v>0</v>
      </c>
      <c r="D2984" s="5">
        <v>0</v>
      </c>
      <c r="E2984" s="5">
        <v>0</v>
      </c>
      <c r="F2984" s="5">
        <v>0</v>
      </c>
      <c r="G2984" s="5">
        <v>0</v>
      </c>
    </row>
    <row r="2985" spans="1:7" x14ac:dyDescent="0.3">
      <c r="A2985" s="1">
        <v>45018</v>
      </c>
      <c r="B2985" s="5">
        <v>18.262</v>
      </c>
      <c r="C2985" s="5">
        <v>18.301000000000002</v>
      </c>
      <c r="D2985" s="5">
        <v>0</v>
      </c>
      <c r="E2985" s="5">
        <v>0</v>
      </c>
      <c r="F2985" s="5">
        <v>18.25</v>
      </c>
      <c r="G2985" s="5">
        <v>0</v>
      </c>
    </row>
    <row r="2986" spans="1:7" x14ac:dyDescent="0.3">
      <c r="A2986" s="1">
        <v>45019</v>
      </c>
      <c r="B2986" s="5">
        <v>18.268000000000001</v>
      </c>
      <c r="C2986" s="5">
        <v>0</v>
      </c>
      <c r="D2986" s="5">
        <v>0</v>
      </c>
      <c r="E2986" s="5">
        <v>0</v>
      </c>
      <c r="F2986" s="5">
        <v>0</v>
      </c>
      <c r="G2986" s="5">
        <v>0</v>
      </c>
    </row>
    <row r="2987" spans="1:7" x14ac:dyDescent="0.3">
      <c r="A2987" s="1">
        <v>45020</v>
      </c>
      <c r="B2987" s="5">
        <v>18.326999999999998</v>
      </c>
      <c r="C2987" s="5">
        <v>0</v>
      </c>
      <c r="D2987" s="5">
        <v>18.48</v>
      </c>
      <c r="E2987" s="5">
        <v>18.63</v>
      </c>
      <c r="F2987" s="5">
        <v>0</v>
      </c>
      <c r="G2987" s="5">
        <v>0</v>
      </c>
    </row>
    <row r="2988" spans="1:7" x14ac:dyDescent="0.3">
      <c r="A2988" s="1">
        <v>45021</v>
      </c>
      <c r="B2988" s="5">
        <v>18.338999999999999</v>
      </c>
      <c r="C2988" s="5">
        <v>0</v>
      </c>
      <c r="D2988" s="5">
        <v>0</v>
      </c>
      <c r="E2988" s="5">
        <v>0</v>
      </c>
      <c r="F2988" s="5">
        <v>0</v>
      </c>
      <c r="G2988" s="5">
        <v>18.7</v>
      </c>
    </row>
    <row r="2989" spans="1:7" x14ac:dyDescent="0.3">
      <c r="A2989" s="1">
        <v>45022</v>
      </c>
      <c r="B2989" s="5">
        <v>18.327999999999999</v>
      </c>
      <c r="C2989" s="5">
        <v>0</v>
      </c>
      <c r="D2989" s="5">
        <v>0</v>
      </c>
      <c r="E2989" s="5">
        <v>18.350000000000001</v>
      </c>
      <c r="F2989" s="5">
        <v>0</v>
      </c>
      <c r="G2989" s="5">
        <v>0</v>
      </c>
    </row>
    <row r="2990" spans="1:7" x14ac:dyDescent="0.3">
      <c r="A2990" s="1">
        <v>45025</v>
      </c>
      <c r="B2990" s="5">
        <v>18.326000000000001</v>
      </c>
      <c r="C2990" s="5">
        <v>0</v>
      </c>
      <c r="D2990" s="5">
        <v>0</v>
      </c>
      <c r="E2990" s="5">
        <v>18.350000000000001</v>
      </c>
      <c r="F2990" s="5">
        <v>0</v>
      </c>
      <c r="G2990" s="5">
        <v>0</v>
      </c>
    </row>
    <row r="2991" spans="1:7" x14ac:dyDescent="0.3">
      <c r="A2991" s="1">
        <v>45026</v>
      </c>
      <c r="B2991" s="5">
        <v>18.329000000000001</v>
      </c>
      <c r="C2991" s="5">
        <v>0</v>
      </c>
      <c r="D2991" s="5">
        <v>0</v>
      </c>
      <c r="E2991" s="5">
        <v>18.331</v>
      </c>
      <c r="F2991" s="5">
        <v>0</v>
      </c>
      <c r="G2991" s="5">
        <v>0</v>
      </c>
    </row>
    <row r="2992" spans="1:7" x14ac:dyDescent="0.3">
      <c r="A2992" s="1">
        <v>45027</v>
      </c>
      <c r="B2992" s="5">
        <v>18.329999999999998</v>
      </c>
      <c r="C2992" s="5">
        <v>0</v>
      </c>
      <c r="D2992" s="5">
        <v>18.350000000000001</v>
      </c>
      <c r="E2992" s="5">
        <v>0</v>
      </c>
      <c r="F2992" s="5">
        <v>0</v>
      </c>
      <c r="G2992" s="5">
        <v>0</v>
      </c>
    </row>
    <row r="2993" spans="1:7" x14ac:dyDescent="0.3">
      <c r="A2993" s="1">
        <v>45028</v>
      </c>
      <c r="B2993" s="5">
        <v>18.283999999999999</v>
      </c>
      <c r="C2993" s="5">
        <v>18.350000000000001</v>
      </c>
      <c r="D2993" s="5">
        <v>0</v>
      </c>
      <c r="E2993" s="5">
        <v>0</v>
      </c>
      <c r="F2993" s="5">
        <v>0</v>
      </c>
      <c r="G2993" s="5">
        <v>18.7</v>
      </c>
    </row>
    <row r="2994" spans="1:7" x14ac:dyDescent="0.3">
      <c r="A2994" s="1">
        <v>45029</v>
      </c>
      <c r="B2994" s="5">
        <v>18.294</v>
      </c>
      <c r="C2994" s="5">
        <v>0</v>
      </c>
      <c r="D2994" s="5">
        <v>0</v>
      </c>
      <c r="E2994" s="5">
        <v>0</v>
      </c>
      <c r="F2994" s="5">
        <v>0</v>
      </c>
      <c r="G2994" s="5">
        <v>0</v>
      </c>
    </row>
    <row r="2995" spans="1:7" x14ac:dyDescent="0.3">
      <c r="A2995" s="1">
        <v>45034</v>
      </c>
      <c r="B2995" s="5">
        <v>18.355</v>
      </c>
      <c r="C2995" s="5">
        <v>0</v>
      </c>
      <c r="D2995" s="5">
        <v>0</v>
      </c>
      <c r="E2995" s="5">
        <v>18.437000000000001</v>
      </c>
      <c r="F2995" s="5">
        <v>0</v>
      </c>
      <c r="G2995" s="5">
        <v>0</v>
      </c>
    </row>
    <row r="2996" spans="1:7" x14ac:dyDescent="0.3">
      <c r="A2996" s="1">
        <v>45035</v>
      </c>
      <c r="B2996" s="5">
        <v>18.329999999999998</v>
      </c>
      <c r="C2996" s="5">
        <v>0</v>
      </c>
      <c r="D2996" s="5">
        <v>0</v>
      </c>
      <c r="E2996" s="5">
        <v>18.350000000000001</v>
      </c>
      <c r="F2996" s="5">
        <v>18.600000000000001</v>
      </c>
      <c r="G2996" s="5">
        <v>0</v>
      </c>
    </row>
    <row r="2997" spans="1:7" x14ac:dyDescent="0.3">
      <c r="A2997" s="1">
        <v>45042</v>
      </c>
      <c r="B2997" s="5">
        <v>18.32</v>
      </c>
      <c r="C2997" s="5">
        <v>18.507000000000001</v>
      </c>
      <c r="D2997" s="5">
        <v>0</v>
      </c>
      <c r="E2997" s="5">
        <v>0</v>
      </c>
      <c r="F2997" s="5">
        <v>0</v>
      </c>
      <c r="G2997" s="5">
        <v>0</v>
      </c>
    </row>
    <row r="2998" spans="1:7" x14ac:dyDescent="0.3">
      <c r="A2998" s="1">
        <v>45043</v>
      </c>
      <c r="B2998" s="5">
        <v>18.295999999999999</v>
      </c>
      <c r="C2998" s="5">
        <v>18.3</v>
      </c>
      <c r="D2998" s="5">
        <v>0</v>
      </c>
      <c r="E2998" s="5">
        <v>0</v>
      </c>
      <c r="F2998" s="5">
        <v>0</v>
      </c>
      <c r="G2998" s="5">
        <v>0</v>
      </c>
    </row>
    <row r="2999" spans="1:7" x14ac:dyDescent="0.3">
      <c r="A2999" s="1">
        <v>45046</v>
      </c>
      <c r="B2999" s="5">
        <v>18.282</v>
      </c>
      <c r="C2999" s="5">
        <v>18.25</v>
      </c>
      <c r="D2999" s="5">
        <v>0</v>
      </c>
      <c r="E2999" s="5">
        <v>18.25</v>
      </c>
      <c r="F2999" s="5">
        <v>0</v>
      </c>
      <c r="G2999" s="5">
        <v>0</v>
      </c>
    </row>
    <row r="3000" spans="1:7" x14ac:dyDescent="0.3">
      <c r="A3000" s="1">
        <v>45047</v>
      </c>
      <c r="B3000" s="5">
        <v>18.29</v>
      </c>
      <c r="C3000" s="5">
        <v>0</v>
      </c>
      <c r="D3000" s="5">
        <v>0</v>
      </c>
      <c r="E3000" s="5">
        <v>0</v>
      </c>
      <c r="F3000" s="5">
        <v>0</v>
      </c>
      <c r="G3000" s="5">
        <v>0</v>
      </c>
    </row>
    <row r="3001" spans="1:7" x14ac:dyDescent="0.3">
      <c r="A3001" s="1">
        <v>45048</v>
      </c>
      <c r="B3001" s="5">
        <v>18.350000000000001</v>
      </c>
      <c r="C3001" s="5">
        <v>0</v>
      </c>
      <c r="D3001" s="5">
        <v>18.43</v>
      </c>
      <c r="E3001" s="5">
        <v>18.350000000000001</v>
      </c>
      <c r="F3001" s="5">
        <v>0</v>
      </c>
      <c r="G3001" s="5">
        <v>0</v>
      </c>
    </row>
    <row r="3002" spans="1:7" x14ac:dyDescent="0.3">
      <c r="A3002" s="1">
        <v>45049</v>
      </c>
      <c r="B3002" s="5">
        <v>18.367000000000001</v>
      </c>
      <c r="C3002" s="5">
        <v>0</v>
      </c>
      <c r="D3002" s="5">
        <v>18.45</v>
      </c>
      <c r="E3002" s="5">
        <v>0</v>
      </c>
      <c r="F3002" s="5">
        <v>0</v>
      </c>
      <c r="G3002" s="5">
        <v>18.649999999999999</v>
      </c>
    </row>
    <row r="3003" spans="1:7" x14ac:dyDescent="0.3">
      <c r="A3003" s="1">
        <v>45053</v>
      </c>
      <c r="B3003" s="5">
        <v>18.367000000000001</v>
      </c>
      <c r="C3003" s="5">
        <v>18.45</v>
      </c>
      <c r="D3003" s="5">
        <v>0</v>
      </c>
      <c r="E3003" s="5">
        <v>0</v>
      </c>
      <c r="F3003" s="5">
        <v>0</v>
      </c>
      <c r="G3003" s="5">
        <v>0</v>
      </c>
    </row>
    <row r="3004" spans="1:7" x14ac:dyDescent="0.3">
      <c r="A3004" s="1">
        <v>45054</v>
      </c>
      <c r="B3004" s="5">
        <v>18.382000000000001</v>
      </c>
      <c r="C3004" s="5">
        <v>0</v>
      </c>
      <c r="D3004" s="5">
        <v>18.5</v>
      </c>
      <c r="E3004" s="5">
        <v>0</v>
      </c>
      <c r="F3004" s="5">
        <v>0</v>
      </c>
      <c r="G3004" s="5">
        <v>0</v>
      </c>
    </row>
    <row r="3005" spans="1:7" x14ac:dyDescent="0.3">
      <c r="A3005" s="1">
        <v>45055</v>
      </c>
      <c r="B3005" s="5">
        <v>18.417999999999999</v>
      </c>
      <c r="C3005" s="5">
        <v>0</v>
      </c>
      <c r="D3005" s="5">
        <v>18.516999999999999</v>
      </c>
      <c r="E3005" s="5">
        <v>0</v>
      </c>
      <c r="F3005" s="5">
        <v>18.45</v>
      </c>
      <c r="G3005" s="5">
        <v>0</v>
      </c>
    </row>
    <row r="3006" spans="1:7" x14ac:dyDescent="0.3">
      <c r="A3006" s="1">
        <v>45056</v>
      </c>
      <c r="B3006" s="5">
        <v>18.332999999999998</v>
      </c>
      <c r="C3006" s="5">
        <v>18.3</v>
      </c>
      <c r="D3006" s="5">
        <v>0</v>
      </c>
      <c r="E3006" s="5">
        <v>0</v>
      </c>
      <c r="F3006" s="5">
        <v>0</v>
      </c>
      <c r="G3006" s="5">
        <v>0</v>
      </c>
    </row>
    <row r="3007" spans="1:7" x14ac:dyDescent="0.3">
      <c r="A3007" s="1">
        <v>45057</v>
      </c>
      <c r="B3007" s="5">
        <v>18.306000000000001</v>
      </c>
      <c r="C3007" s="5">
        <v>18.3</v>
      </c>
      <c r="D3007" s="5">
        <v>0</v>
      </c>
      <c r="E3007" s="5">
        <v>0</v>
      </c>
      <c r="F3007" s="5">
        <v>0</v>
      </c>
      <c r="G3007" s="5">
        <v>0</v>
      </c>
    </row>
    <row r="3008" spans="1:7" x14ac:dyDescent="0.3">
      <c r="A3008" s="1">
        <v>45060</v>
      </c>
      <c r="B3008" s="5">
        <v>18.283999999999999</v>
      </c>
      <c r="C3008" s="5">
        <v>0</v>
      </c>
      <c r="D3008" s="5">
        <v>0</v>
      </c>
      <c r="E3008" s="5">
        <v>18.649999999999999</v>
      </c>
      <c r="F3008" s="5">
        <v>0</v>
      </c>
      <c r="G3008" s="5">
        <v>0</v>
      </c>
    </row>
    <row r="3009" spans="1:7" x14ac:dyDescent="0.3">
      <c r="A3009" s="1">
        <v>45061</v>
      </c>
      <c r="B3009" s="5">
        <v>18.285</v>
      </c>
      <c r="C3009" s="5">
        <v>0</v>
      </c>
      <c r="D3009" s="5">
        <v>0</v>
      </c>
      <c r="E3009" s="5">
        <v>0</v>
      </c>
      <c r="F3009" s="5">
        <v>0</v>
      </c>
      <c r="G3009" s="5">
        <v>0</v>
      </c>
    </row>
    <row r="3010" spans="1:7" x14ac:dyDescent="0.3">
      <c r="A3010" s="1">
        <v>45062</v>
      </c>
      <c r="B3010" s="5">
        <v>18.413</v>
      </c>
      <c r="C3010" s="5">
        <v>18.548999999999999</v>
      </c>
      <c r="D3010" s="5">
        <v>18.472999999999999</v>
      </c>
      <c r="E3010" s="5">
        <v>18.75</v>
      </c>
      <c r="F3010" s="5">
        <v>0</v>
      </c>
      <c r="G3010" s="5">
        <v>0</v>
      </c>
    </row>
    <row r="3011" spans="1:7" x14ac:dyDescent="0.3">
      <c r="A3011" s="1">
        <v>45063</v>
      </c>
      <c r="B3011" s="5">
        <v>18.385999999999999</v>
      </c>
      <c r="C3011" s="5">
        <v>18.491</v>
      </c>
      <c r="D3011" s="5">
        <v>0</v>
      </c>
      <c r="E3011" s="5">
        <v>0</v>
      </c>
      <c r="F3011" s="5">
        <v>0</v>
      </c>
      <c r="G3011" s="5">
        <v>18.7</v>
      </c>
    </row>
    <row r="3012" spans="1:7" x14ac:dyDescent="0.3">
      <c r="A3012" s="1">
        <v>45064</v>
      </c>
      <c r="B3012" s="5">
        <v>18.398999999999997</v>
      </c>
      <c r="C3012" s="5">
        <v>0</v>
      </c>
      <c r="D3012" s="5">
        <v>0</v>
      </c>
      <c r="E3012" s="5">
        <v>0</v>
      </c>
      <c r="F3012" s="5">
        <v>0</v>
      </c>
      <c r="G3012" s="5">
        <v>0</v>
      </c>
    </row>
    <row r="3013" spans="1:7" x14ac:dyDescent="0.3">
      <c r="A3013" s="1">
        <v>45067</v>
      </c>
      <c r="B3013" s="5">
        <v>18.362000000000002</v>
      </c>
      <c r="C3013" s="5">
        <v>0</v>
      </c>
      <c r="D3013" s="5">
        <v>0</v>
      </c>
      <c r="E3013" s="5">
        <v>18.25</v>
      </c>
      <c r="F3013" s="5">
        <v>0</v>
      </c>
      <c r="G3013" s="5">
        <v>0</v>
      </c>
    </row>
    <row r="3014" spans="1:7" x14ac:dyDescent="0.3">
      <c r="A3014" s="1">
        <v>45068</v>
      </c>
      <c r="B3014" s="5">
        <v>18.344999999999999</v>
      </c>
      <c r="C3014" s="5">
        <v>0</v>
      </c>
      <c r="D3014" s="5">
        <v>0</v>
      </c>
      <c r="E3014" s="5">
        <v>0</v>
      </c>
      <c r="F3014" s="5">
        <v>0</v>
      </c>
      <c r="G3014" s="5">
        <v>0</v>
      </c>
    </row>
    <row r="3015" spans="1:7" x14ac:dyDescent="0.3">
      <c r="A3015" s="1">
        <v>45069</v>
      </c>
      <c r="B3015" s="5">
        <v>18.315000000000001</v>
      </c>
      <c r="C3015" s="5">
        <v>0</v>
      </c>
      <c r="D3015" s="5">
        <v>18.435000000000002</v>
      </c>
      <c r="E3015" s="5">
        <v>0</v>
      </c>
      <c r="F3015" s="5">
        <v>0</v>
      </c>
      <c r="G3015" s="5">
        <v>0</v>
      </c>
    </row>
    <row r="3016" spans="1:7" x14ac:dyDescent="0.3">
      <c r="A3016" s="1">
        <v>45070</v>
      </c>
      <c r="B3016" s="5">
        <v>18.307000000000002</v>
      </c>
      <c r="C3016" s="5">
        <v>18.350000000000001</v>
      </c>
      <c r="D3016" s="5">
        <v>0</v>
      </c>
      <c r="E3016" s="5">
        <v>0</v>
      </c>
      <c r="F3016" s="5">
        <v>18.59</v>
      </c>
      <c r="G3016" s="5">
        <v>0</v>
      </c>
    </row>
    <row r="3017" spans="1:7" x14ac:dyDescent="0.3">
      <c r="A3017" s="1">
        <v>45071</v>
      </c>
      <c r="B3017" s="5">
        <v>18.299000000000003</v>
      </c>
      <c r="C3017" s="5">
        <v>0</v>
      </c>
      <c r="D3017" s="5">
        <v>0</v>
      </c>
      <c r="E3017" s="5">
        <v>0</v>
      </c>
      <c r="F3017" s="5">
        <v>0</v>
      </c>
      <c r="G3017" s="5">
        <v>0</v>
      </c>
    </row>
    <row r="3018" spans="1:7" x14ac:dyDescent="0.3">
      <c r="A3018" s="1">
        <v>45074</v>
      </c>
      <c r="B3018" s="5">
        <v>18.3</v>
      </c>
      <c r="C3018" s="5">
        <v>0</v>
      </c>
      <c r="D3018" s="5">
        <v>0</v>
      </c>
      <c r="E3018" s="5">
        <v>0</v>
      </c>
      <c r="F3018" s="5">
        <v>0</v>
      </c>
      <c r="G3018" s="5">
        <v>0</v>
      </c>
    </row>
    <row r="3019" spans="1:7" x14ac:dyDescent="0.3">
      <c r="A3019" s="1">
        <v>45075</v>
      </c>
      <c r="B3019" s="5">
        <v>18.292999999999999</v>
      </c>
      <c r="C3019" s="5">
        <v>0</v>
      </c>
      <c r="D3019" s="5">
        <v>0</v>
      </c>
      <c r="E3019" s="5">
        <v>0</v>
      </c>
      <c r="F3019" s="5">
        <v>0</v>
      </c>
      <c r="G3019" s="5">
        <v>0</v>
      </c>
    </row>
    <row r="3020" spans="1:7" x14ac:dyDescent="0.3">
      <c r="A3020" s="1">
        <v>45076</v>
      </c>
      <c r="B3020" s="5">
        <v>18.388999999999999</v>
      </c>
      <c r="C3020" s="5">
        <v>0</v>
      </c>
      <c r="D3020" s="5">
        <v>18.486000000000001</v>
      </c>
      <c r="E3020" s="5">
        <v>18.596</v>
      </c>
      <c r="F3020" s="5">
        <v>0</v>
      </c>
      <c r="G3020" s="5">
        <v>0</v>
      </c>
    </row>
    <row r="3021" spans="1:7" x14ac:dyDescent="0.3">
      <c r="A3021" s="1">
        <v>45077</v>
      </c>
      <c r="B3021" s="5">
        <v>18.37</v>
      </c>
      <c r="C3021" s="5">
        <v>0</v>
      </c>
      <c r="D3021" s="5">
        <v>0</v>
      </c>
      <c r="E3021" s="5">
        <v>18.350000000000001</v>
      </c>
      <c r="F3021" s="5">
        <v>0</v>
      </c>
      <c r="G3021" s="5">
        <v>18.690000000000001</v>
      </c>
    </row>
    <row r="3022" spans="1:7" x14ac:dyDescent="0.3">
      <c r="A3022" s="1">
        <v>45078</v>
      </c>
      <c r="B3022" s="5">
        <v>18.340999999999998</v>
      </c>
      <c r="C3022" s="5">
        <v>18.55</v>
      </c>
      <c r="D3022" s="5">
        <v>0</v>
      </c>
      <c r="E3022" s="5">
        <v>0</v>
      </c>
      <c r="F3022" s="5">
        <v>0</v>
      </c>
      <c r="G3022" s="5">
        <v>18.690000000000001</v>
      </c>
    </row>
    <row r="3023" spans="1:7" x14ac:dyDescent="0.3">
      <c r="A3023" s="1">
        <v>45081</v>
      </c>
      <c r="B3023" s="5">
        <v>18.335999999999999</v>
      </c>
      <c r="C3023" s="5">
        <v>18.350000000000001</v>
      </c>
      <c r="D3023" s="5">
        <v>0</v>
      </c>
      <c r="E3023" s="5">
        <v>0</v>
      </c>
      <c r="F3023" s="5">
        <v>0</v>
      </c>
      <c r="G3023" s="5">
        <v>0</v>
      </c>
    </row>
    <row r="3024" spans="1:7" x14ac:dyDescent="0.3">
      <c r="A3024" s="1">
        <v>45082</v>
      </c>
      <c r="B3024" s="5">
        <v>18.335000000000001</v>
      </c>
      <c r="C3024" s="5">
        <v>0</v>
      </c>
      <c r="D3024" s="5">
        <v>0</v>
      </c>
      <c r="E3024" s="5">
        <v>0</v>
      </c>
      <c r="F3024" s="5">
        <v>0</v>
      </c>
      <c r="G3024" s="5">
        <v>0</v>
      </c>
    </row>
    <row r="3025" spans="1:7" x14ac:dyDescent="0.3">
      <c r="A3025" s="1">
        <v>45083</v>
      </c>
      <c r="B3025" s="5">
        <v>18.321000000000002</v>
      </c>
      <c r="C3025" s="5">
        <v>0</v>
      </c>
      <c r="D3025" s="5">
        <v>18.353000000000002</v>
      </c>
      <c r="E3025" s="5">
        <v>0</v>
      </c>
      <c r="F3025" s="5">
        <v>0</v>
      </c>
      <c r="G3025" s="5">
        <v>0</v>
      </c>
    </row>
    <row r="3026" spans="1:7" x14ac:dyDescent="0.3">
      <c r="A3026" s="1">
        <v>45084</v>
      </c>
      <c r="B3026" s="5">
        <v>18.310000000000002</v>
      </c>
      <c r="C3026" s="5">
        <v>18.3</v>
      </c>
      <c r="D3026" s="5">
        <v>0</v>
      </c>
      <c r="E3026" s="5">
        <v>0</v>
      </c>
      <c r="F3026" s="5">
        <v>18.579999999999998</v>
      </c>
      <c r="G3026" s="5">
        <v>0</v>
      </c>
    </row>
    <row r="3027" spans="1:7" x14ac:dyDescent="0.3">
      <c r="A3027" s="1">
        <v>45085</v>
      </c>
      <c r="B3027" s="5">
        <v>18.3</v>
      </c>
      <c r="C3027" s="5">
        <v>18.277999999999999</v>
      </c>
      <c r="D3027" s="5">
        <v>0</v>
      </c>
      <c r="E3027" s="5">
        <v>0</v>
      </c>
      <c r="F3027" s="5">
        <v>0</v>
      </c>
      <c r="G3027" s="5">
        <v>0</v>
      </c>
    </row>
    <row r="3028" spans="1:7" x14ac:dyDescent="0.3">
      <c r="A3028" s="1">
        <v>45088</v>
      </c>
      <c r="B3028" s="5">
        <v>18.291</v>
      </c>
      <c r="C3028" s="5">
        <v>18.274000000000001</v>
      </c>
      <c r="D3028" s="5">
        <v>0</v>
      </c>
      <c r="E3028" s="5">
        <v>18.25</v>
      </c>
      <c r="F3028" s="5">
        <v>0</v>
      </c>
      <c r="G3028" s="5">
        <v>0</v>
      </c>
    </row>
    <row r="3029" spans="1:7" x14ac:dyDescent="0.3">
      <c r="A3029" s="1">
        <v>45089</v>
      </c>
      <c r="B3029" s="5">
        <v>18.291</v>
      </c>
      <c r="C3029" s="5">
        <v>0</v>
      </c>
      <c r="D3029" s="5">
        <v>0</v>
      </c>
      <c r="E3029" s="5">
        <v>0</v>
      </c>
      <c r="F3029" s="5">
        <v>0</v>
      </c>
      <c r="G3029" s="5">
        <v>0</v>
      </c>
    </row>
    <row r="3030" spans="1:7" x14ac:dyDescent="0.3">
      <c r="A3030" s="1">
        <v>45090</v>
      </c>
      <c r="B3030" s="5">
        <v>18.401999999999997</v>
      </c>
      <c r="C3030" s="5">
        <v>0</v>
      </c>
      <c r="D3030" s="5">
        <v>18.571999999999999</v>
      </c>
      <c r="E3030" s="5">
        <v>18.599</v>
      </c>
      <c r="F3030" s="5">
        <v>0</v>
      </c>
      <c r="G3030" s="5">
        <v>0</v>
      </c>
    </row>
    <row r="3031" spans="1:7" x14ac:dyDescent="0.3">
      <c r="A3031" s="1">
        <v>45091</v>
      </c>
      <c r="B3031" s="5">
        <v>18.371000000000002</v>
      </c>
      <c r="C3031" s="5">
        <v>18.361000000000001</v>
      </c>
      <c r="D3031" s="5">
        <v>18.399999999999999</v>
      </c>
      <c r="E3031" s="5">
        <v>18.399999999999999</v>
      </c>
      <c r="F3031" s="5">
        <v>0</v>
      </c>
      <c r="G3031" s="5">
        <v>18.68</v>
      </c>
    </row>
    <row r="3032" spans="1:7" x14ac:dyDescent="0.3">
      <c r="A3032" s="1">
        <v>45092</v>
      </c>
      <c r="B3032" s="5">
        <v>18.349</v>
      </c>
      <c r="C3032" s="5">
        <v>0</v>
      </c>
      <c r="D3032" s="5">
        <v>0</v>
      </c>
      <c r="E3032" s="5">
        <v>18.45</v>
      </c>
      <c r="F3032" s="5">
        <v>0</v>
      </c>
      <c r="G3032" s="5">
        <v>0</v>
      </c>
    </row>
    <row r="3033" spans="1:7" x14ac:dyDescent="0.3">
      <c r="A3033" s="1">
        <v>45095</v>
      </c>
      <c r="B3033" s="5">
        <v>18.337</v>
      </c>
      <c r="C3033" s="5">
        <v>18.350000000000001</v>
      </c>
      <c r="D3033" s="5">
        <v>0</v>
      </c>
      <c r="E3033" s="5">
        <v>0</v>
      </c>
      <c r="F3033" s="5">
        <v>0</v>
      </c>
      <c r="G3033" s="5">
        <v>0</v>
      </c>
    </row>
    <row r="3034" spans="1:7" x14ac:dyDescent="0.3">
      <c r="A3034" s="1">
        <v>45096</v>
      </c>
      <c r="B3034" s="5">
        <v>18.329999999999998</v>
      </c>
      <c r="C3034" s="5">
        <v>0</v>
      </c>
      <c r="D3034" s="5">
        <v>0</v>
      </c>
      <c r="E3034" s="5">
        <v>0</v>
      </c>
      <c r="F3034" s="5">
        <v>0</v>
      </c>
      <c r="G3034" s="5">
        <v>0</v>
      </c>
    </row>
    <row r="3035" spans="1:7" x14ac:dyDescent="0.3">
      <c r="A3035" s="1">
        <v>45097</v>
      </c>
      <c r="B3035" s="5">
        <v>18.346999999999998</v>
      </c>
      <c r="C3035" s="5">
        <v>18.5</v>
      </c>
      <c r="D3035" s="5">
        <v>0</v>
      </c>
      <c r="E3035" s="5">
        <v>0</v>
      </c>
      <c r="F3035" s="5">
        <v>0</v>
      </c>
      <c r="G3035" s="5">
        <v>0</v>
      </c>
    </row>
    <row r="3036" spans="1:7" x14ac:dyDescent="0.3">
      <c r="A3036" s="1">
        <v>45098</v>
      </c>
      <c r="B3036" s="5">
        <v>18.321000000000002</v>
      </c>
      <c r="C3036" s="5">
        <v>18.350000000000001</v>
      </c>
      <c r="D3036" s="5">
        <v>0</v>
      </c>
      <c r="E3036" s="5">
        <v>0</v>
      </c>
      <c r="F3036" s="5">
        <v>0</v>
      </c>
      <c r="G3036" s="5">
        <v>18.649999999999999</v>
      </c>
    </row>
    <row r="3037" spans="1:7" x14ac:dyDescent="0.3">
      <c r="A3037" s="1">
        <v>45099</v>
      </c>
      <c r="B3037" s="5">
        <v>18.306000000000001</v>
      </c>
      <c r="C3037" s="5">
        <v>0</v>
      </c>
      <c r="D3037" s="5">
        <v>0</v>
      </c>
      <c r="E3037" s="5">
        <v>0</v>
      </c>
      <c r="F3037" s="5">
        <v>0</v>
      </c>
      <c r="G3037" s="5">
        <v>0</v>
      </c>
    </row>
    <row r="3038" spans="1:7" x14ac:dyDescent="0.3">
      <c r="A3038" s="1">
        <v>45102</v>
      </c>
      <c r="B3038" s="5">
        <v>18.301000000000002</v>
      </c>
      <c r="C3038" s="5">
        <v>0</v>
      </c>
      <c r="D3038" s="5">
        <v>0</v>
      </c>
      <c r="E3038" s="5">
        <v>18.292000000000002</v>
      </c>
      <c r="F3038" s="5">
        <v>0</v>
      </c>
      <c r="G3038" s="5">
        <v>0</v>
      </c>
    </row>
    <row r="3039" spans="1:7" x14ac:dyDescent="0.3">
      <c r="A3039" s="1">
        <v>45103</v>
      </c>
      <c r="B3039" s="5">
        <v>18.309000000000001</v>
      </c>
      <c r="C3039" s="5">
        <v>0</v>
      </c>
      <c r="D3039" s="5">
        <v>0</v>
      </c>
      <c r="E3039" s="5">
        <v>18.350000000000001</v>
      </c>
      <c r="F3039" s="5">
        <v>0</v>
      </c>
      <c r="G3039" s="5">
        <v>0</v>
      </c>
    </row>
    <row r="3040" spans="1:7" x14ac:dyDescent="0.3">
      <c r="A3040" s="1">
        <v>45111</v>
      </c>
      <c r="B3040" s="5">
        <v>18.398</v>
      </c>
      <c r="C3040" s="5">
        <v>18.698</v>
      </c>
      <c r="D3040" s="5">
        <v>18.597000000000001</v>
      </c>
      <c r="E3040" s="5">
        <v>18.562999999999999</v>
      </c>
      <c r="F3040" s="5">
        <v>0</v>
      </c>
      <c r="G3040" s="5">
        <v>0</v>
      </c>
    </row>
    <row r="3041" spans="1:7" x14ac:dyDescent="0.3">
      <c r="A3041" s="1">
        <v>45112</v>
      </c>
      <c r="B3041" s="5">
        <v>18.375</v>
      </c>
      <c r="C3041" s="5">
        <v>18.539000000000001</v>
      </c>
      <c r="D3041" s="5">
        <v>0</v>
      </c>
      <c r="E3041" s="5">
        <v>0</v>
      </c>
      <c r="F3041" s="5">
        <v>0</v>
      </c>
      <c r="G3041" s="5">
        <v>0</v>
      </c>
    </row>
    <row r="3042" spans="1:7" x14ac:dyDescent="0.3">
      <c r="A3042" s="1">
        <v>45113</v>
      </c>
      <c r="B3042" s="5">
        <v>18.315000000000001</v>
      </c>
      <c r="C3042" s="5">
        <v>18.323</v>
      </c>
      <c r="D3042" s="5">
        <v>0</v>
      </c>
      <c r="E3042" s="5">
        <v>0</v>
      </c>
      <c r="F3042" s="5">
        <v>0</v>
      </c>
      <c r="G3042" s="5">
        <v>0</v>
      </c>
    </row>
    <row r="3043" spans="1:7" x14ac:dyDescent="0.3">
      <c r="A3043" s="1">
        <v>45116</v>
      </c>
      <c r="B3043" s="5">
        <v>18.3</v>
      </c>
      <c r="C3043" s="5">
        <v>18.3</v>
      </c>
      <c r="D3043" s="5">
        <v>0</v>
      </c>
      <c r="E3043" s="5">
        <v>0</v>
      </c>
      <c r="F3043" s="5">
        <v>0</v>
      </c>
      <c r="G3043" s="5">
        <v>0</v>
      </c>
    </row>
    <row r="3044" spans="1:7" x14ac:dyDescent="0.3">
      <c r="A3044" s="1">
        <v>45117</v>
      </c>
      <c r="B3044" s="5">
        <v>18.295999999999999</v>
      </c>
      <c r="C3044" s="5">
        <v>0</v>
      </c>
      <c r="D3044" s="5">
        <v>0</v>
      </c>
      <c r="E3044" s="5">
        <v>0</v>
      </c>
      <c r="F3044" s="5">
        <v>0</v>
      </c>
      <c r="G3044" s="5">
        <v>0</v>
      </c>
    </row>
    <row r="3045" spans="1:7" x14ac:dyDescent="0.3">
      <c r="A3045" s="1">
        <v>45118</v>
      </c>
      <c r="B3045" s="5">
        <v>18.393999999999998</v>
      </c>
      <c r="C3045" s="5">
        <v>0</v>
      </c>
      <c r="D3045" s="5">
        <v>18.604000000000003</v>
      </c>
      <c r="E3045" s="5">
        <v>18.7</v>
      </c>
      <c r="F3045" s="5">
        <v>0</v>
      </c>
      <c r="G3045" s="5">
        <v>0</v>
      </c>
    </row>
    <row r="3046" spans="1:7" x14ac:dyDescent="0.3">
      <c r="A3046" s="1">
        <v>45119</v>
      </c>
      <c r="B3046" s="5">
        <v>18.376000000000001</v>
      </c>
      <c r="C3046" s="5">
        <v>0</v>
      </c>
      <c r="D3046" s="5">
        <v>0</v>
      </c>
      <c r="E3046" s="5">
        <v>0</v>
      </c>
      <c r="F3046" s="5">
        <v>0</v>
      </c>
      <c r="G3046" s="5">
        <v>18.649999999999999</v>
      </c>
    </row>
    <row r="3047" spans="1:7" x14ac:dyDescent="0.3">
      <c r="A3047" s="1">
        <v>45120</v>
      </c>
      <c r="B3047" s="5">
        <v>18.39</v>
      </c>
      <c r="C3047" s="5">
        <v>0</v>
      </c>
      <c r="D3047" s="5">
        <v>0</v>
      </c>
      <c r="E3047" s="5">
        <v>0</v>
      </c>
      <c r="F3047" s="5">
        <v>0</v>
      </c>
      <c r="G3047" s="5">
        <v>0</v>
      </c>
    </row>
    <row r="3048" spans="1:7" x14ac:dyDescent="0.3">
      <c r="A3048" s="1">
        <v>45123</v>
      </c>
      <c r="B3048" s="5">
        <v>18.352</v>
      </c>
      <c r="C3048" s="5">
        <v>18.387999999999998</v>
      </c>
      <c r="D3048" s="5">
        <v>0</v>
      </c>
      <c r="E3048" s="5">
        <v>18.25</v>
      </c>
      <c r="F3048" s="5">
        <v>0</v>
      </c>
      <c r="G3048" s="5">
        <v>0</v>
      </c>
    </row>
    <row r="3049" spans="1:7" x14ac:dyDescent="0.3">
      <c r="A3049" s="1">
        <v>45124</v>
      </c>
      <c r="B3049" s="5">
        <v>18.362000000000002</v>
      </c>
      <c r="C3049" s="5">
        <v>0</v>
      </c>
      <c r="D3049" s="5">
        <v>0</v>
      </c>
      <c r="E3049" s="5">
        <v>0</v>
      </c>
      <c r="F3049" s="5">
        <v>0</v>
      </c>
      <c r="G3049" s="5">
        <v>0</v>
      </c>
    </row>
    <row r="3050" spans="1:7" x14ac:dyDescent="0.3">
      <c r="A3050" s="1">
        <v>45125</v>
      </c>
      <c r="B3050" s="5">
        <v>18.385000000000002</v>
      </c>
      <c r="C3050" s="5">
        <v>0</v>
      </c>
      <c r="D3050" s="5">
        <v>18.468</v>
      </c>
      <c r="E3050" s="5">
        <v>18.600000000000001</v>
      </c>
      <c r="F3050" s="5">
        <v>0</v>
      </c>
      <c r="G3050" s="5">
        <v>0</v>
      </c>
    </row>
    <row r="3051" spans="1:7" x14ac:dyDescent="0.3">
      <c r="A3051" s="1">
        <v>45126</v>
      </c>
      <c r="B3051" s="5">
        <v>18.396000000000001</v>
      </c>
      <c r="C3051" s="5">
        <v>18.388999999999999</v>
      </c>
      <c r="D3051" s="5">
        <v>0</v>
      </c>
      <c r="E3051" s="5">
        <v>0</v>
      </c>
      <c r="F3051" s="5">
        <v>18.579999999999998</v>
      </c>
      <c r="G3051" s="5">
        <v>0</v>
      </c>
    </row>
    <row r="3052" spans="1:7" x14ac:dyDescent="0.3">
      <c r="A3052" s="1">
        <v>45131</v>
      </c>
      <c r="B3052" s="5">
        <v>18.297000000000001</v>
      </c>
      <c r="C3052" s="5">
        <v>0</v>
      </c>
      <c r="D3052" s="5">
        <v>0</v>
      </c>
      <c r="E3052" s="5">
        <v>0</v>
      </c>
      <c r="F3052" s="5">
        <v>0</v>
      </c>
      <c r="G3052" s="5">
        <v>0</v>
      </c>
    </row>
    <row r="3053" spans="1:7" x14ac:dyDescent="0.3">
      <c r="A3053" s="1">
        <v>45132</v>
      </c>
      <c r="B3053" s="5">
        <v>18.440000000000001</v>
      </c>
      <c r="C3053" s="5">
        <v>0</v>
      </c>
      <c r="D3053" s="5">
        <v>18.637</v>
      </c>
      <c r="E3053" s="5">
        <v>18.75</v>
      </c>
      <c r="F3053" s="5">
        <v>0</v>
      </c>
      <c r="G3053" s="5">
        <v>0</v>
      </c>
    </row>
    <row r="3054" spans="1:7" x14ac:dyDescent="0.3">
      <c r="A3054" s="1">
        <v>45133</v>
      </c>
      <c r="B3054" s="5">
        <v>18.411999999999999</v>
      </c>
      <c r="C3054" s="5">
        <v>0</v>
      </c>
      <c r="D3054" s="5">
        <v>18.413</v>
      </c>
      <c r="E3054" s="5">
        <v>0</v>
      </c>
      <c r="F3054" s="5">
        <v>18.600000000000001</v>
      </c>
      <c r="G3054" s="5">
        <v>0</v>
      </c>
    </row>
    <row r="3055" spans="1:7" x14ac:dyDescent="0.3">
      <c r="A3055" s="1">
        <v>45134</v>
      </c>
      <c r="B3055" s="5">
        <v>18.385000000000002</v>
      </c>
      <c r="C3055" s="5">
        <v>0</v>
      </c>
      <c r="D3055" s="5">
        <v>0</v>
      </c>
      <c r="E3055" s="5">
        <v>0</v>
      </c>
      <c r="F3055" s="5">
        <v>0</v>
      </c>
      <c r="G3055" s="5">
        <v>0</v>
      </c>
    </row>
    <row r="3056" spans="1:7" x14ac:dyDescent="0.3">
      <c r="A3056" s="1">
        <v>45137</v>
      </c>
      <c r="B3056" s="5">
        <v>18.371000000000002</v>
      </c>
      <c r="C3056" s="5">
        <v>0</v>
      </c>
      <c r="D3056" s="5">
        <v>0</v>
      </c>
      <c r="E3056" s="5">
        <v>0</v>
      </c>
      <c r="F3056" s="5">
        <v>0</v>
      </c>
      <c r="G3056" s="5">
        <v>0</v>
      </c>
    </row>
    <row r="3057" spans="1:7" x14ac:dyDescent="0.3">
      <c r="A3057" s="1">
        <v>45138</v>
      </c>
      <c r="B3057" s="5">
        <v>18.332999999999998</v>
      </c>
      <c r="C3057" s="5">
        <v>18.5</v>
      </c>
      <c r="D3057" s="5">
        <v>0</v>
      </c>
      <c r="E3057" s="5">
        <v>0</v>
      </c>
      <c r="F3057" s="5">
        <v>0</v>
      </c>
      <c r="G3057" s="5">
        <v>0</v>
      </c>
    </row>
    <row r="3058" spans="1:7" x14ac:dyDescent="0.3">
      <c r="A3058" s="1">
        <v>45139</v>
      </c>
      <c r="B3058" s="5">
        <v>18.404</v>
      </c>
      <c r="C3058" s="5">
        <v>18.5</v>
      </c>
      <c r="D3058" s="5">
        <v>0</v>
      </c>
      <c r="E3058" s="5">
        <v>18.649999999999999</v>
      </c>
      <c r="F3058" s="5">
        <v>0</v>
      </c>
      <c r="G3058" s="5">
        <v>0</v>
      </c>
    </row>
    <row r="3059" spans="1:7" x14ac:dyDescent="0.3">
      <c r="A3059" s="1">
        <v>45140</v>
      </c>
      <c r="B3059" s="5">
        <v>18.323999999999998</v>
      </c>
      <c r="C3059" s="5">
        <v>18.34</v>
      </c>
      <c r="D3059" s="5">
        <v>0</v>
      </c>
      <c r="E3059" s="5">
        <v>0</v>
      </c>
      <c r="F3059" s="5">
        <v>0</v>
      </c>
      <c r="G3059" s="5">
        <v>0</v>
      </c>
    </row>
    <row r="3060" spans="1:7" x14ac:dyDescent="0.3">
      <c r="A3060" s="1">
        <v>45141</v>
      </c>
      <c r="B3060" s="5">
        <v>18.298000000000002</v>
      </c>
      <c r="C3060" s="5">
        <v>18.399999999999999</v>
      </c>
      <c r="D3060" s="5">
        <v>0</v>
      </c>
      <c r="E3060" s="5">
        <v>0</v>
      </c>
      <c r="F3060" s="5">
        <v>0</v>
      </c>
      <c r="G3060" s="5">
        <v>0</v>
      </c>
    </row>
    <row r="3061" spans="1:7" x14ac:dyDescent="0.3">
      <c r="A3061" s="1">
        <v>45144</v>
      </c>
      <c r="B3061" s="5">
        <v>19.286000000000001</v>
      </c>
      <c r="C3061" s="5">
        <v>0</v>
      </c>
      <c r="D3061" s="5">
        <v>0</v>
      </c>
      <c r="E3061" s="5">
        <v>0</v>
      </c>
      <c r="F3061" s="5">
        <v>19.25</v>
      </c>
      <c r="G3061" s="5">
        <v>0</v>
      </c>
    </row>
    <row r="3062" spans="1:7" x14ac:dyDescent="0.3">
      <c r="A3062" s="1">
        <v>45145</v>
      </c>
      <c r="B3062" s="5">
        <v>19.292999999999999</v>
      </c>
      <c r="C3062" s="5">
        <v>0</v>
      </c>
      <c r="D3062" s="5">
        <v>0</v>
      </c>
      <c r="E3062" s="5">
        <v>0</v>
      </c>
      <c r="F3062" s="5">
        <v>0</v>
      </c>
      <c r="G3062" s="5">
        <v>0</v>
      </c>
    </row>
    <row r="3063" spans="1:7" x14ac:dyDescent="0.3">
      <c r="A3063" s="1">
        <v>45146</v>
      </c>
      <c r="B3063" s="5">
        <v>19.396000000000001</v>
      </c>
      <c r="C3063" s="5">
        <v>0</v>
      </c>
      <c r="D3063" s="5">
        <v>19.5</v>
      </c>
      <c r="E3063" s="5">
        <v>0</v>
      </c>
      <c r="F3063" s="5">
        <v>0</v>
      </c>
      <c r="G3063" s="5">
        <v>0</v>
      </c>
    </row>
    <row r="3064" spans="1:7" x14ac:dyDescent="0.3">
      <c r="A3064" s="1">
        <v>45147</v>
      </c>
      <c r="B3064" s="5">
        <v>19.37</v>
      </c>
      <c r="C3064" s="5">
        <v>19.400000000000002</v>
      </c>
      <c r="D3064" s="5">
        <v>0</v>
      </c>
      <c r="E3064" s="5">
        <v>0</v>
      </c>
      <c r="F3064" s="5">
        <v>0</v>
      </c>
      <c r="G3064" s="5">
        <v>19.744</v>
      </c>
    </row>
    <row r="3065" spans="1:7" x14ac:dyDescent="0.3">
      <c r="A3065" s="1">
        <v>45148</v>
      </c>
      <c r="B3065" s="5">
        <v>19.347000000000001</v>
      </c>
      <c r="C3065" s="5">
        <v>0</v>
      </c>
      <c r="D3065" s="5">
        <v>0</v>
      </c>
      <c r="E3065" s="5">
        <v>0</v>
      </c>
      <c r="F3065" s="5">
        <v>0</v>
      </c>
      <c r="G3065" s="5">
        <v>0</v>
      </c>
    </row>
    <row r="3066" spans="1:7" x14ac:dyDescent="0.3">
      <c r="A3066" s="1">
        <v>45151</v>
      </c>
      <c r="B3066" s="5">
        <v>19.337</v>
      </c>
      <c r="C3066" s="5">
        <v>0</v>
      </c>
      <c r="D3066" s="5">
        <v>0</v>
      </c>
      <c r="E3066" s="5">
        <v>0</v>
      </c>
      <c r="F3066" s="5">
        <v>0</v>
      </c>
      <c r="G3066" s="5">
        <v>0</v>
      </c>
    </row>
    <row r="3067" spans="1:7" x14ac:dyDescent="0.3">
      <c r="A3067" s="1">
        <v>45152</v>
      </c>
      <c r="B3067" s="5">
        <v>19.327999999999999</v>
      </c>
      <c r="C3067" s="5">
        <v>0</v>
      </c>
      <c r="D3067" s="5">
        <v>0</v>
      </c>
      <c r="E3067" s="5">
        <v>0</v>
      </c>
      <c r="F3067" s="5">
        <v>0</v>
      </c>
      <c r="G3067" s="5">
        <v>0</v>
      </c>
    </row>
    <row r="3068" spans="1:7" x14ac:dyDescent="0.3">
      <c r="A3068" s="1">
        <v>45153</v>
      </c>
      <c r="B3068" s="5">
        <v>19.323999999999998</v>
      </c>
      <c r="C3068" s="5">
        <v>0</v>
      </c>
      <c r="D3068" s="5">
        <v>19.55</v>
      </c>
      <c r="E3068" s="5">
        <v>0</v>
      </c>
      <c r="F3068" s="5">
        <v>0</v>
      </c>
      <c r="G3068" s="5">
        <v>0</v>
      </c>
    </row>
    <row r="3069" spans="1:7" x14ac:dyDescent="0.3">
      <c r="A3069" s="1">
        <v>45154</v>
      </c>
      <c r="B3069" s="5">
        <v>19.314</v>
      </c>
      <c r="C3069" s="5">
        <v>0</v>
      </c>
      <c r="D3069" s="5">
        <v>0</v>
      </c>
      <c r="E3069" s="5">
        <v>0</v>
      </c>
      <c r="F3069" s="5">
        <v>0</v>
      </c>
      <c r="G3069" s="5">
        <v>19.818999999999999</v>
      </c>
    </row>
    <row r="3070" spans="1:7" x14ac:dyDescent="0.3">
      <c r="A3070" s="1">
        <v>45155</v>
      </c>
      <c r="B3070" s="5">
        <v>19.306999999999999</v>
      </c>
      <c r="C3070" s="5">
        <v>0</v>
      </c>
      <c r="D3070" s="5">
        <v>0</v>
      </c>
      <c r="E3070" s="5">
        <v>0</v>
      </c>
      <c r="F3070" s="5">
        <v>0</v>
      </c>
      <c r="G3070" s="5">
        <v>0</v>
      </c>
    </row>
    <row r="3071" spans="1:7" x14ac:dyDescent="0.3">
      <c r="A3071" s="1">
        <v>45158</v>
      </c>
      <c r="B3071" s="5">
        <v>19.298000000000002</v>
      </c>
      <c r="C3071" s="5">
        <v>0</v>
      </c>
      <c r="D3071" s="5">
        <v>0</v>
      </c>
      <c r="E3071" s="5">
        <v>0</v>
      </c>
      <c r="F3071" s="5">
        <v>0</v>
      </c>
      <c r="G3071" s="5">
        <v>0</v>
      </c>
    </row>
    <row r="3072" spans="1:7" x14ac:dyDescent="0.3">
      <c r="A3072" s="1">
        <v>45159</v>
      </c>
      <c r="B3072" s="5">
        <v>19.286000000000001</v>
      </c>
      <c r="C3072" s="5">
        <v>0</v>
      </c>
      <c r="D3072" s="5">
        <v>0</v>
      </c>
      <c r="E3072" s="5">
        <v>0</v>
      </c>
      <c r="F3072" s="5">
        <v>0</v>
      </c>
      <c r="G3072" s="5">
        <v>0</v>
      </c>
    </row>
    <row r="3073" spans="1:7" x14ac:dyDescent="0.3">
      <c r="A3073" s="1">
        <v>45160</v>
      </c>
      <c r="B3073" s="5">
        <v>19.406000000000002</v>
      </c>
      <c r="C3073" s="5">
        <v>0</v>
      </c>
      <c r="D3073" s="5">
        <v>19.577999999999999</v>
      </c>
      <c r="E3073" s="5">
        <v>0</v>
      </c>
      <c r="F3073" s="5">
        <v>0</v>
      </c>
      <c r="G3073" s="5">
        <v>0</v>
      </c>
    </row>
    <row r="3074" spans="1:7" x14ac:dyDescent="0.3">
      <c r="A3074" s="1">
        <v>45161</v>
      </c>
      <c r="B3074" s="5">
        <v>19.378</v>
      </c>
      <c r="C3074" s="5">
        <v>0</v>
      </c>
      <c r="D3074" s="5">
        <v>19.503999999999998</v>
      </c>
      <c r="E3074" s="5">
        <v>0</v>
      </c>
      <c r="F3074" s="5">
        <v>0</v>
      </c>
      <c r="G3074" s="5">
        <v>19.82</v>
      </c>
    </row>
    <row r="3075" spans="1:7" x14ac:dyDescent="0.3">
      <c r="A3075" s="1">
        <v>45162</v>
      </c>
      <c r="B3075" s="5">
        <v>19.370999999999999</v>
      </c>
      <c r="C3075" s="5">
        <v>0</v>
      </c>
      <c r="D3075" s="5">
        <v>0</v>
      </c>
      <c r="E3075" s="5">
        <v>0</v>
      </c>
      <c r="F3075" s="5">
        <v>0</v>
      </c>
      <c r="G3075" s="5">
        <v>0</v>
      </c>
    </row>
    <row r="3076" spans="1:7" x14ac:dyDescent="0.3">
      <c r="A3076" s="1">
        <v>45165</v>
      </c>
      <c r="B3076" s="5">
        <v>19.37</v>
      </c>
      <c r="C3076" s="5">
        <v>0</v>
      </c>
      <c r="D3076" s="5">
        <v>0</v>
      </c>
      <c r="E3076" s="5">
        <v>0</v>
      </c>
      <c r="F3076" s="5">
        <v>0</v>
      </c>
      <c r="G3076" s="5">
        <v>0</v>
      </c>
    </row>
    <row r="3077" spans="1:7" x14ac:dyDescent="0.3">
      <c r="A3077" s="1">
        <v>45166</v>
      </c>
      <c r="B3077" s="5">
        <v>19.347000000000001</v>
      </c>
      <c r="C3077" s="5">
        <v>0</v>
      </c>
      <c r="D3077" s="5">
        <v>0</v>
      </c>
      <c r="E3077" s="5">
        <v>0</v>
      </c>
      <c r="F3077" s="5">
        <v>0</v>
      </c>
      <c r="G3077" s="5">
        <v>0</v>
      </c>
    </row>
    <row r="3078" spans="1:7" x14ac:dyDescent="0.3">
      <c r="A3078" s="1">
        <v>45167</v>
      </c>
      <c r="B3078" s="5">
        <v>19.506</v>
      </c>
      <c r="C3078" s="5">
        <v>0</v>
      </c>
      <c r="D3078" s="5">
        <v>19.673999999999999</v>
      </c>
      <c r="E3078" s="5">
        <v>19.600000000000001</v>
      </c>
      <c r="F3078" s="5">
        <v>0</v>
      </c>
      <c r="G3078" s="5">
        <v>0</v>
      </c>
    </row>
    <row r="3079" spans="1:7" x14ac:dyDescent="0.3">
      <c r="A3079" s="1">
        <v>45168</v>
      </c>
      <c r="B3079" s="5">
        <v>19.538</v>
      </c>
      <c r="C3079" s="5">
        <v>19.576999999999998</v>
      </c>
      <c r="D3079" s="5">
        <v>0</v>
      </c>
      <c r="E3079" s="5">
        <v>0</v>
      </c>
      <c r="F3079" s="5">
        <v>0</v>
      </c>
      <c r="G3079" s="5">
        <v>0</v>
      </c>
    </row>
    <row r="3080" spans="1:7" x14ac:dyDescent="0.3">
      <c r="A3080" s="1">
        <v>45169</v>
      </c>
      <c r="B3080" s="5">
        <v>19.387</v>
      </c>
      <c r="C3080" s="5">
        <v>0</v>
      </c>
      <c r="D3080" s="5">
        <v>0</v>
      </c>
      <c r="E3080" s="5">
        <v>0</v>
      </c>
      <c r="F3080" s="5">
        <v>0</v>
      </c>
      <c r="G3080" s="5">
        <v>0</v>
      </c>
    </row>
    <row r="3081" spans="1:7" x14ac:dyDescent="0.3">
      <c r="A3081" s="1">
        <v>45172</v>
      </c>
      <c r="B3081" s="5">
        <v>19.305</v>
      </c>
      <c r="C3081" s="5">
        <v>19.3</v>
      </c>
      <c r="D3081" s="5">
        <v>0</v>
      </c>
      <c r="E3081" s="5">
        <v>19.25</v>
      </c>
      <c r="F3081" s="5">
        <v>0</v>
      </c>
      <c r="G3081" s="5">
        <v>0</v>
      </c>
    </row>
    <row r="3082" spans="1:7" x14ac:dyDescent="0.3">
      <c r="A3082" s="1">
        <v>45173</v>
      </c>
      <c r="B3082" s="5">
        <v>19.302</v>
      </c>
      <c r="C3082" s="5">
        <v>0</v>
      </c>
      <c r="D3082" s="5">
        <v>0</v>
      </c>
      <c r="E3082" s="5">
        <v>0</v>
      </c>
      <c r="F3082" s="5">
        <v>0</v>
      </c>
      <c r="G3082" s="5">
        <v>0</v>
      </c>
    </row>
    <row r="3083" spans="1:7" x14ac:dyDescent="0.3">
      <c r="A3083" s="1">
        <v>45174</v>
      </c>
      <c r="B3083" s="5">
        <v>19.396000000000001</v>
      </c>
      <c r="C3083" s="5">
        <v>0</v>
      </c>
      <c r="D3083" s="5">
        <v>19.564999999999998</v>
      </c>
      <c r="E3083" s="5">
        <v>0</v>
      </c>
      <c r="F3083" s="5">
        <v>0</v>
      </c>
      <c r="G3083" s="5">
        <v>0</v>
      </c>
    </row>
    <row r="3084" spans="1:7" x14ac:dyDescent="0.3">
      <c r="A3084" s="1">
        <v>45175</v>
      </c>
      <c r="B3084" s="5">
        <v>19.361000000000001</v>
      </c>
      <c r="C3084" s="5">
        <v>0</v>
      </c>
      <c r="D3084" s="5">
        <v>0</v>
      </c>
      <c r="E3084" s="5">
        <v>0</v>
      </c>
      <c r="F3084" s="5">
        <v>0</v>
      </c>
      <c r="G3084" s="5">
        <v>19.79</v>
      </c>
    </row>
    <row r="3085" spans="1:7" x14ac:dyDescent="0.3">
      <c r="A3085" s="1">
        <v>45176</v>
      </c>
      <c r="B3085" s="5">
        <v>19.352</v>
      </c>
      <c r="C3085" s="5">
        <v>0</v>
      </c>
      <c r="D3085" s="5">
        <v>0</v>
      </c>
      <c r="E3085" s="5">
        <v>0</v>
      </c>
      <c r="F3085" s="5">
        <v>0</v>
      </c>
      <c r="G3085" s="5">
        <v>0</v>
      </c>
    </row>
    <row r="3086" spans="1:7" x14ac:dyDescent="0.3">
      <c r="A3086" s="1">
        <v>45179</v>
      </c>
      <c r="B3086" s="5">
        <v>19.359000000000002</v>
      </c>
      <c r="C3086" s="5">
        <v>19.400000000000002</v>
      </c>
      <c r="D3086" s="5">
        <v>0</v>
      </c>
      <c r="E3086" s="5">
        <v>0</v>
      </c>
      <c r="F3086" s="5">
        <v>0</v>
      </c>
      <c r="G3086" s="5">
        <v>0</v>
      </c>
    </row>
    <row r="3087" spans="1:7" x14ac:dyDescent="0.3">
      <c r="A3087" s="1">
        <v>45180</v>
      </c>
      <c r="B3087" s="5">
        <v>19.347000000000001</v>
      </c>
      <c r="C3087" s="5">
        <v>0</v>
      </c>
      <c r="D3087" s="5">
        <v>0</v>
      </c>
      <c r="E3087" s="5">
        <v>0</v>
      </c>
      <c r="F3087" s="5">
        <v>0</v>
      </c>
      <c r="G3087" s="5">
        <v>0</v>
      </c>
    </row>
    <row r="3088" spans="1:7" x14ac:dyDescent="0.3">
      <c r="A3088" s="1">
        <v>45181</v>
      </c>
      <c r="B3088" s="5">
        <v>19.329999999999998</v>
      </c>
      <c r="C3088" s="5">
        <v>0</v>
      </c>
      <c r="D3088" s="5">
        <v>19.489000000000001</v>
      </c>
      <c r="E3088" s="5">
        <v>0</v>
      </c>
      <c r="F3088" s="5">
        <v>0</v>
      </c>
      <c r="G3088" s="5">
        <v>0</v>
      </c>
    </row>
    <row r="3089" spans="1:7" x14ac:dyDescent="0.3">
      <c r="A3089" s="1">
        <v>45182</v>
      </c>
      <c r="B3089" s="5">
        <v>19.308</v>
      </c>
      <c r="C3089" s="5">
        <v>19.3</v>
      </c>
      <c r="D3089" s="5">
        <v>0</v>
      </c>
      <c r="E3089" s="5">
        <v>0</v>
      </c>
      <c r="F3089" s="5">
        <v>0</v>
      </c>
      <c r="G3089" s="5">
        <v>0</v>
      </c>
    </row>
    <row r="3090" spans="1:7" x14ac:dyDescent="0.3">
      <c r="A3090" s="1">
        <v>45183</v>
      </c>
      <c r="B3090" s="5">
        <v>19.298999999999999</v>
      </c>
      <c r="C3090" s="5">
        <v>19.3</v>
      </c>
      <c r="D3090" s="5">
        <v>0</v>
      </c>
      <c r="E3090" s="5">
        <v>0</v>
      </c>
      <c r="F3090" s="5">
        <v>0</v>
      </c>
      <c r="G3090" s="5">
        <v>0</v>
      </c>
    </row>
    <row r="3091" spans="1:7" x14ac:dyDescent="0.3">
      <c r="A3091" s="1">
        <v>45186</v>
      </c>
      <c r="B3091" s="5">
        <v>19.309000000000001</v>
      </c>
      <c r="C3091" s="5">
        <v>19.3</v>
      </c>
      <c r="D3091" s="5">
        <v>0</v>
      </c>
      <c r="E3091" s="5">
        <v>0</v>
      </c>
      <c r="F3091" s="5">
        <v>0</v>
      </c>
      <c r="G3091" s="5">
        <v>0</v>
      </c>
    </row>
    <row r="3092" spans="1:7" x14ac:dyDescent="0.3">
      <c r="A3092" s="1">
        <v>45187</v>
      </c>
      <c r="B3092" s="5">
        <v>19.305</v>
      </c>
      <c r="C3092" s="5">
        <v>0</v>
      </c>
      <c r="D3092" s="5">
        <v>0</v>
      </c>
      <c r="E3092" s="5">
        <v>0</v>
      </c>
      <c r="F3092" s="5">
        <v>0</v>
      </c>
      <c r="G3092" s="5">
        <v>0</v>
      </c>
    </row>
    <row r="3093" spans="1:7" x14ac:dyDescent="0.3">
      <c r="A3093" s="1">
        <v>45188</v>
      </c>
      <c r="B3093" s="5">
        <v>19.512</v>
      </c>
      <c r="C3093" s="5">
        <v>19.46</v>
      </c>
      <c r="D3093" s="5">
        <v>19.626999999999999</v>
      </c>
      <c r="E3093" s="5">
        <v>0</v>
      </c>
      <c r="F3093" s="5">
        <v>0</v>
      </c>
      <c r="G3093" s="5">
        <v>0</v>
      </c>
    </row>
    <row r="3094" spans="1:7" x14ac:dyDescent="0.3">
      <c r="A3094" s="1">
        <v>45189</v>
      </c>
      <c r="B3094" s="5">
        <v>19.525000000000002</v>
      </c>
      <c r="C3094" s="5">
        <v>19.586000000000002</v>
      </c>
      <c r="D3094" s="5">
        <v>0</v>
      </c>
      <c r="E3094" s="5">
        <v>0</v>
      </c>
      <c r="F3094" s="5">
        <v>0</v>
      </c>
      <c r="G3094" s="5">
        <v>0</v>
      </c>
    </row>
    <row r="3095" spans="1:7" x14ac:dyDescent="0.3">
      <c r="A3095" s="1">
        <v>45190</v>
      </c>
      <c r="B3095" s="5">
        <v>19.547000000000001</v>
      </c>
      <c r="C3095" s="5">
        <v>0</v>
      </c>
      <c r="D3095" s="5">
        <v>0</v>
      </c>
      <c r="E3095" s="5">
        <v>0</v>
      </c>
      <c r="F3095" s="5">
        <v>0</v>
      </c>
      <c r="G3095" s="5">
        <v>0</v>
      </c>
    </row>
    <row r="3096" spans="1:7" x14ac:dyDescent="0.3">
      <c r="A3096" s="1">
        <v>45193</v>
      </c>
      <c r="B3096" s="5">
        <v>19.39</v>
      </c>
      <c r="C3096" s="5">
        <v>19.446999999999999</v>
      </c>
      <c r="D3096" s="5">
        <v>0</v>
      </c>
      <c r="E3096" s="5">
        <v>19.289000000000001</v>
      </c>
      <c r="F3096" s="5">
        <v>0</v>
      </c>
      <c r="G3096" s="5">
        <v>0</v>
      </c>
    </row>
    <row r="3097" spans="1:7" x14ac:dyDescent="0.3">
      <c r="A3097" s="1">
        <v>45194</v>
      </c>
      <c r="B3097" s="5">
        <v>19.384999999999998</v>
      </c>
      <c r="C3097" s="5">
        <v>0</v>
      </c>
      <c r="D3097" s="5">
        <v>0</v>
      </c>
      <c r="E3097" s="5">
        <v>19.600000000000001</v>
      </c>
      <c r="F3097" s="5">
        <v>0</v>
      </c>
      <c r="G3097" s="5">
        <v>0</v>
      </c>
    </row>
    <row r="3098" spans="1:7" x14ac:dyDescent="0.3">
      <c r="A3098" s="1">
        <v>45195</v>
      </c>
      <c r="B3098" s="5">
        <v>19.420999999999999</v>
      </c>
      <c r="C3098" s="5">
        <v>19.650000000000002</v>
      </c>
      <c r="D3098" s="5">
        <v>19.613</v>
      </c>
      <c r="E3098" s="5">
        <v>19.7</v>
      </c>
      <c r="F3098" s="5">
        <v>0</v>
      </c>
      <c r="G3098" s="5">
        <v>0</v>
      </c>
    </row>
    <row r="3099" spans="1:7" x14ac:dyDescent="0.3">
      <c r="A3099" s="1">
        <v>45196</v>
      </c>
      <c r="B3099" s="5">
        <v>19.414999999999999</v>
      </c>
      <c r="C3099" s="5">
        <v>0</v>
      </c>
      <c r="D3099" s="5">
        <v>0</v>
      </c>
      <c r="E3099" s="5">
        <v>0</v>
      </c>
      <c r="F3099" s="5">
        <v>0</v>
      </c>
      <c r="G3099" s="5">
        <v>0</v>
      </c>
    </row>
    <row r="3100" spans="1:7" x14ac:dyDescent="0.3">
      <c r="A3100" s="1">
        <v>45200</v>
      </c>
      <c r="B3100" s="5">
        <v>19.387999999999998</v>
      </c>
      <c r="C3100" s="5">
        <v>19.492999999999999</v>
      </c>
      <c r="D3100" s="5">
        <v>0</v>
      </c>
      <c r="E3100" s="5">
        <v>0</v>
      </c>
      <c r="F3100" s="5">
        <v>0</v>
      </c>
      <c r="G3100" s="5">
        <v>0</v>
      </c>
    </row>
    <row r="3101" spans="1:7" x14ac:dyDescent="0.3">
      <c r="A3101" s="1">
        <v>45201</v>
      </c>
      <c r="B3101" s="5">
        <v>19.289000000000001</v>
      </c>
      <c r="C3101" s="5">
        <v>0</v>
      </c>
      <c r="D3101" s="5">
        <v>0</v>
      </c>
      <c r="E3101" s="5">
        <v>0</v>
      </c>
      <c r="F3101" s="5">
        <v>0</v>
      </c>
      <c r="G3101" s="5">
        <v>0</v>
      </c>
    </row>
    <row r="3102" spans="1:7" x14ac:dyDescent="0.3">
      <c r="A3102" s="1">
        <v>45202</v>
      </c>
      <c r="B3102" s="5">
        <v>19.451999999999998</v>
      </c>
      <c r="C3102" s="5">
        <v>0</v>
      </c>
      <c r="D3102" s="5">
        <v>19.393000000000001</v>
      </c>
      <c r="E3102" s="5">
        <v>19.7</v>
      </c>
      <c r="F3102" s="5">
        <v>0</v>
      </c>
      <c r="G3102" s="5">
        <v>0</v>
      </c>
    </row>
    <row r="3103" spans="1:7" x14ac:dyDescent="0.3">
      <c r="A3103" s="1">
        <v>45203</v>
      </c>
      <c r="B3103" s="5">
        <v>19.477</v>
      </c>
      <c r="C3103" s="5">
        <v>19.55</v>
      </c>
      <c r="D3103" s="5">
        <v>19.404</v>
      </c>
      <c r="E3103" s="5">
        <v>0</v>
      </c>
      <c r="F3103" s="5">
        <v>0</v>
      </c>
      <c r="G3103" s="5">
        <v>19.808999999999997</v>
      </c>
    </row>
    <row r="3104" spans="1:7" x14ac:dyDescent="0.3">
      <c r="A3104" s="1">
        <v>45207</v>
      </c>
      <c r="B3104" s="5">
        <v>19.384999999999998</v>
      </c>
      <c r="C3104" s="5">
        <v>19.25</v>
      </c>
      <c r="D3104" s="5">
        <v>0</v>
      </c>
      <c r="E3104" s="5">
        <v>0</v>
      </c>
      <c r="F3104" s="5">
        <v>0</v>
      </c>
      <c r="G3104" s="5">
        <v>0</v>
      </c>
    </row>
    <row r="3105" spans="1:7" x14ac:dyDescent="0.3">
      <c r="A3105" s="1">
        <v>45208</v>
      </c>
      <c r="B3105" s="5">
        <v>19.348000000000003</v>
      </c>
      <c r="C3105" s="5">
        <v>0</v>
      </c>
      <c r="D3105" s="5">
        <v>0</v>
      </c>
      <c r="E3105" s="5">
        <v>0</v>
      </c>
      <c r="F3105" s="5">
        <v>0</v>
      </c>
      <c r="G3105" s="5">
        <v>0</v>
      </c>
    </row>
    <row r="3106" spans="1:7" x14ac:dyDescent="0.3">
      <c r="A3106" s="1">
        <v>45209</v>
      </c>
      <c r="B3106" s="5">
        <v>19.381</v>
      </c>
      <c r="C3106" s="5">
        <v>0</v>
      </c>
      <c r="D3106" s="5">
        <v>19.285</v>
      </c>
      <c r="E3106" s="5">
        <v>19.7</v>
      </c>
      <c r="F3106" s="5">
        <v>0</v>
      </c>
      <c r="G3106" s="5">
        <v>0</v>
      </c>
    </row>
    <row r="3107" spans="1:7" x14ac:dyDescent="0.3">
      <c r="A3107" s="1">
        <v>45210</v>
      </c>
      <c r="B3107" s="5">
        <v>19.375</v>
      </c>
      <c r="C3107" s="5">
        <v>0</v>
      </c>
      <c r="D3107" s="5">
        <v>0</v>
      </c>
      <c r="E3107" s="5">
        <v>0</v>
      </c>
      <c r="F3107" s="5">
        <v>19.75</v>
      </c>
      <c r="G3107" s="5">
        <v>0</v>
      </c>
    </row>
    <row r="3108" spans="1:7" x14ac:dyDescent="0.3">
      <c r="A3108" s="1">
        <v>45211</v>
      </c>
      <c r="B3108" s="5">
        <v>19.326999999999998</v>
      </c>
      <c r="C3108" s="5">
        <v>19.3</v>
      </c>
      <c r="D3108" s="5">
        <v>0</v>
      </c>
      <c r="E3108" s="5">
        <v>0</v>
      </c>
      <c r="F3108" s="5">
        <v>0</v>
      </c>
      <c r="G3108" s="5">
        <v>0</v>
      </c>
    </row>
    <row r="3109" spans="1:7" x14ac:dyDescent="0.3">
      <c r="A3109" s="1">
        <v>45214</v>
      </c>
      <c r="B3109" s="5">
        <v>19.294</v>
      </c>
      <c r="C3109" s="5">
        <v>0</v>
      </c>
      <c r="D3109" s="5">
        <v>0</v>
      </c>
      <c r="E3109" s="5">
        <v>19.25</v>
      </c>
      <c r="F3109" s="5">
        <v>0</v>
      </c>
      <c r="G3109" s="5">
        <v>0</v>
      </c>
    </row>
    <row r="3110" spans="1:7" x14ac:dyDescent="0.3">
      <c r="A3110" s="1">
        <v>45215</v>
      </c>
      <c r="B3110" s="5">
        <v>19.291</v>
      </c>
      <c r="C3110" s="5">
        <v>19.25</v>
      </c>
      <c r="D3110" s="5">
        <v>0</v>
      </c>
      <c r="E3110" s="5">
        <v>0</v>
      </c>
      <c r="F3110" s="5">
        <v>0</v>
      </c>
      <c r="G3110" s="5">
        <v>0</v>
      </c>
    </row>
    <row r="3111" spans="1:7" x14ac:dyDescent="0.3">
      <c r="A3111" s="1">
        <v>45216</v>
      </c>
      <c r="B3111" s="5">
        <v>19.390999999999998</v>
      </c>
      <c r="C3111" s="5">
        <v>0</v>
      </c>
      <c r="D3111" s="5">
        <v>19.373999999999999</v>
      </c>
      <c r="E3111" s="5">
        <v>0</v>
      </c>
      <c r="F3111" s="5">
        <v>0</v>
      </c>
      <c r="G3111" s="5">
        <v>0</v>
      </c>
    </row>
    <row r="3112" spans="1:7" x14ac:dyDescent="0.3">
      <c r="A3112" s="1">
        <v>45217</v>
      </c>
      <c r="B3112" s="5">
        <v>19.395</v>
      </c>
      <c r="C3112" s="5">
        <v>19.350000000000001</v>
      </c>
      <c r="D3112" s="5">
        <v>0</v>
      </c>
      <c r="E3112" s="5">
        <v>0</v>
      </c>
      <c r="F3112" s="5">
        <v>19.75</v>
      </c>
      <c r="G3112" s="5">
        <v>19.25</v>
      </c>
    </row>
    <row r="3113" spans="1:7" x14ac:dyDescent="0.3">
      <c r="A3113" s="1">
        <v>45218</v>
      </c>
      <c r="B3113" s="5">
        <v>19.378</v>
      </c>
      <c r="C3113" s="5">
        <v>19.350000000000001</v>
      </c>
      <c r="D3113" s="5">
        <v>0</v>
      </c>
      <c r="E3113" s="5">
        <v>0</v>
      </c>
      <c r="F3113" s="5">
        <v>0</v>
      </c>
      <c r="G3113" s="5">
        <v>0</v>
      </c>
    </row>
    <row r="3114" spans="1:7" x14ac:dyDescent="0.3">
      <c r="A3114" s="1">
        <v>45221</v>
      </c>
      <c r="B3114" s="5">
        <v>19.375999999999998</v>
      </c>
      <c r="C3114" s="5">
        <v>0</v>
      </c>
      <c r="D3114" s="5">
        <v>0</v>
      </c>
      <c r="E3114" s="5">
        <v>19.350000000000001</v>
      </c>
      <c r="F3114" s="5">
        <v>0</v>
      </c>
      <c r="G3114" s="5">
        <v>0</v>
      </c>
    </row>
    <row r="3115" spans="1:7" x14ac:dyDescent="0.3">
      <c r="A3115" s="1">
        <v>45222</v>
      </c>
      <c r="B3115" s="5">
        <v>19.37</v>
      </c>
      <c r="C3115" s="5">
        <v>0</v>
      </c>
      <c r="D3115" s="5">
        <v>19.55</v>
      </c>
      <c r="E3115" s="5">
        <v>0</v>
      </c>
      <c r="F3115" s="5">
        <v>0</v>
      </c>
      <c r="G3115" s="5">
        <v>0</v>
      </c>
    </row>
    <row r="3116" spans="1:7" x14ac:dyDescent="0.3">
      <c r="A3116" s="1">
        <v>45223</v>
      </c>
      <c r="B3116" s="5">
        <v>19.403000000000002</v>
      </c>
      <c r="C3116" s="5">
        <v>19.25</v>
      </c>
      <c r="D3116" s="5">
        <v>19.327999999999999</v>
      </c>
      <c r="E3116" s="5">
        <v>19.7</v>
      </c>
      <c r="F3116" s="5">
        <v>0</v>
      </c>
      <c r="G3116" s="5">
        <v>0</v>
      </c>
    </row>
    <row r="3117" spans="1:7" x14ac:dyDescent="0.3">
      <c r="A3117" s="1">
        <v>45224</v>
      </c>
      <c r="B3117" s="5">
        <v>19.385999999999999</v>
      </c>
      <c r="C3117" s="5">
        <v>19.292000000000002</v>
      </c>
      <c r="D3117" s="5">
        <v>0</v>
      </c>
      <c r="E3117" s="5">
        <v>0</v>
      </c>
      <c r="F3117" s="5">
        <v>19.748999999999999</v>
      </c>
      <c r="G3117" s="5">
        <v>0</v>
      </c>
    </row>
    <row r="3118" spans="1:7" x14ac:dyDescent="0.3">
      <c r="A3118" s="1">
        <v>45225</v>
      </c>
      <c r="B3118" s="5">
        <v>19.321999999999999</v>
      </c>
      <c r="C3118" s="5">
        <v>19.314999999999998</v>
      </c>
      <c r="D3118" s="5">
        <v>0</v>
      </c>
      <c r="E3118" s="5">
        <v>0</v>
      </c>
      <c r="F3118" s="5">
        <v>0</v>
      </c>
      <c r="G3118" s="5">
        <v>0</v>
      </c>
    </row>
    <row r="3119" spans="1:7" x14ac:dyDescent="0.3">
      <c r="A3119" s="1">
        <v>45228</v>
      </c>
      <c r="B3119" s="5">
        <v>19.308</v>
      </c>
      <c r="C3119" s="5">
        <v>19.298999999999999</v>
      </c>
      <c r="D3119" s="5">
        <v>0</v>
      </c>
      <c r="E3119" s="5">
        <v>0</v>
      </c>
      <c r="F3119" s="5">
        <v>0</v>
      </c>
      <c r="G3119" s="5">
        <v>0</v>
      </c>
    </row>
    <row r="3120" spans="1:7" x14ac:dyDescent="0.3">
      <c r="A3120" s="1">
        <v>45229</v>
      </c>
      <c r="B3120" s="5">
        <v>19.298000000000002</v>
      </c>
      <c r="C3120" s="5">
        <v>0</v>
      </c>
      <c r="D3120" s="5">
        <v>0</v>
      </c>
      <c r="E3120" s="5">
        <v>0</v>
      </c>
      <c r="F3120" s="5">
        <v>0</v>
      </c>
      <c r="G3120" s="5">
        <v>0</v>
      </c>
    </row>
    <row r="3121" spans="1:7" x14ac:dyDescent="0.3">
      <c r="A3121" s="1">
        <v>45230</v>
      </c>
      <c r="B3121" s="5">
        <v>19.472000000000001</v>
      </c>
      <c r="C3121" s="5">
        <v>19.314999999999998</v>
      </c>
      <c r="D3121" s="5">
        <v>19.666</v>
      </c>
      <c r="E3121" s="5">
        <v>19.667000000000002</v>
      </c>
      <c r="F3121" s="5">
        <v>0</v>
      </c>
      <c r="G3121" s="5">
        <v>0</v>
      </c>
    </row>
    <row r="3122" spans="1:7" x14ac:dyDescent="0.3">
      <c r="A3122" s="1">
        <v>45231</v>
      </c>
      <c r="B3122" s="5">
        <v>19.452999999999999</v>
      </c>
      <c r="C3122" s="5">
        <v>0</v>
      </c>
      <c r="D3122" s="5">
        <v>0</v>
      </c>
      <c r="E3122" s="5">
        <v>0</v>
      </c>
      <c r="F3122" s="5">
        <v>0</v>
      </c>
      <c r="G3122" s="5">
        <v>19.809999999999999</v>
      </c>
    </row>
    <row r="3123" spans="1:7" x14ac:dyDescent="0.3">
      <c r="A3123" s="1">
        <v>45232</v>
      </c>
      <c r="B3123" s="5">
        <v>19.423999999999999</v>
      </c>
      <c r="C3123" s="5">
        <v>0</v>
      </c>
      <c r="D3123" s="5">
        <v>0</v>
      </c>
      <c r="E3123" s="5">
        <v>0</v>
      </c>
      <c r="F3123" s="5">
        <v>0</v>
      </c>
      <c r="G3123" s="5">
        <v>0</v>
      </c>
    </row>
    <row r="3124" spans="1:7" x14ac:dyDescent="0.3">
      <c r="A3124" s="1">
        <v>45235</v>
      </c>
      <c r="B3124" s="5">
        <v>19.423999999999999</v>
      </c>
      <c r="C3124" s="5">
        <v>19.25</v>
      </c>
      <c r="D3124" s="5">
        <v>0</v>
      </c>
      <c r="E3124" s="5">
        <v>0</v>
      </c>
      <c r="F3124" s="5">
        <v>19.25</v>
      </c>
      <c r="G3124" s="5">
        <v>0</v>
      </c>
    </row>
    <row r="3125" spans="1:7" x14ac:dyDescent="0.3">
      <c r="A3125" s="1">
        <v>45236</v>
      </c>
      <c r="B3125" s="5">
        <v>19.425999999999998</v>
      </c>
      <c r="C3125" s="5">
        <v>19.25</v>
      </c>
      <c r="D3125" s="5">
        <v>0</v>
      </c>
      <c r="E3125" s="5">
        <v>0</v>
      </c>
      <c r="F3125" s="5">
        <v>0</v>
      </c>
      <c r="G3125" s="5">
        <v>0</v>
      </c>
    </row>
    <row r="3126" spans="1:7" x14ac:dyDescent="0.3">
      <c r="A3126" s="1">
        <v>45237</v>
      </c>
      <c r="B3126" s="5">
        <v>19.420000000000002</v>
      </c>
      <c r="C3126" s="5">
        <v>0</v>
      </c>
      <c r="D3126" s="5">
        <v>19.378</v>
      </c>
      <c r="E3126" s="5">
        <v>19.7</v>
      </c>
      <c r="F3126" s="5">
        <v>0</v>
      </c>
      <c r="G3126" s="5">
        <v>0</v>
      </c>
    </row>
    <row r="3127" spans="1:7" x14ac:dyDescent="0.3">
      <c r="A3127" s="1">
        <v>45238</v>
      </c>
      <c r="B3127" s="5">
        <v>19.373000000000001</v>
      </c>
      <c r="C3127" s="5">
        <v>0</v>
      </c>
      <c r="D3127" s="5">
        <v>0</v>
      </c>
      <c r="E3127" s="5">
        <v>0</v>
      </c>
      <c r="F3127" s="5">
        <v>19.739999999999998</v>
      </c>
      <c r="G3127" s="5">
        <v>0</v>
      </c>
    </row>
    <row r="3128" spans="1:7" x14ac:dyDescent="0.3">
      <c r="A3128" s="1">
        <v>45239</v>
      </c>
      <c r="B3128" s="5">
        <v>19.312999999999999</v>
      </c>
      <c r="C3128" s="5">
        <v>19.25</v>
      </c>
      <c r="D3128" s="5">
        <v>0</v>
      </c>
      <c r="E3128" s="5">
        <v>0</v>
      </c>
      <c r="F3128" s="5">
        <v>0</v>
      </c>
      <c r="G3128" s="5">
        <v>0</v>
      </c>
    </row>
    <row r="3129" spans="1:7" x14ac:dyDescent="0.3">
      <c r="A3129" s="1">
        <v>45242</v>
      </c>
      <c r="B3129" s="5">
        <v>19.298999999999999</v>
      </c>
      <c r="C3129" s="5">
        <v>0</v>
      </c>
      <c r="D3129" s="5">
        <v>0</v>
      </c>
      <c r="E3129" s="5">
        <v>0</v>
      </c>
      <c r="F3129" s="5">
        <v>0</v>
      </c>
      <c r="G3129" s="5">
        <v>0</v>
      </c>
    </row>
    <row r="3130" spans="1:7" x14ac:dyDescent="0.3">
      <c r="A3130" s="1">
        <v>45243</v>
      </c>
      <c r="B3130" s="5">
        <v>19.298000000000002</v>
      </c>
      <c r="C3130" s="5">
        <v>19.25</v>
      </c>
      <c r="D3130" s="5">
        <v>0</v>
      </c>
      <c r="E3130" s="5">
        <v>0</v>
      </c>
      <c r="F3130" s="5">
        <v>0</v>
      </c>
      <c r="G3130" s="5">
        <v>0</v>
      </c>
    </row>
    <row r="3131" spans="1:7" x14ac:dyDescent="0.3">
      <c r="A3131" s="1">
        <v>45244</v>
      </c>
      <c r="B3131" s="5">
        <v>19.442</v>
      </c>
      <c r="C3131" s="5">
        <v>0</v>
      </c>
      <c r="D3131" s="5">
        <v>19.329000000000001</v>
      </c>
      <c r="E3131" s="5">
        <v>19.75</v>
      </c>
      <c r="F3131" s="5">
        <v>0</v>
      </c>
      <c r="G3131" s="5">
        <v>0</v>
      </c>
    </row>
    <row r="3132" spans="1:7" x14ac:dyDescent="0.3">
      <c r="A3132" s="1">
        <v>45245</v>
      </c>
      <c r="B3132" s="5">
        <v>19.420000000000002</v>
      </c>
      <c r="C3132" s="5">
        <v>0</v>
      </c>
      <c r="D3132" s="5">
        <v>0</v>
      </c>
      <c r="E3132" s="5">
        <v>0</v>
      </c>
      <c r="F3132" s="5">
        <v>19.73</v>
      </c>
      <c r="G3132" s="5">
        <v>0</v>
      </c>
    </row>
    <row r="3133" spans="1:7" x14ac:dyDescent="0.3">
      <c r="A3133" s="1">
        <v>45246</v>
      </c>
      <c r="B3133" s="5">
        <v>19.420000000000002</v>
      </c>
      <c r="C3133" s="5">
        <v>19.25</v>
      </c>
      <c r="D3133" s="5">
        <v>0</v>
      </c>
      <c r="E3133" s="5">
        <v>0</v>
      </c>
      <c r="F3133" s="5">
        <v>0</v>
      </c>
      <c r="G3133" s="5">
        <v>0</v>
      </c>
    </row>
    <row r="3134" spans="1:7" x14ac:dyDescent="0.3">
      <c r="A3134" s="1">
        <v>45249</v>
      </c>
      <c r="B3134" s="5">
        <v>19.409000000000002</v>
      </c>
      <c r="C3134" s="5">
        <v>19.400000000000002</v>
      </c>
      <c r="D3134" s="5">
        <v>0</v>
      </c>
      <c r="E3134" s="5">
        <v>0</v>
      </c>
      <c r="F3134" s="5">
        <v>0</v>
      </c>
      <c r="G3134" s="5">
        <v>0</v>
      </c>
    </row>
    <row r="3135" spans="1:7" x14ac:dyDescent="0.3">
      <c r="A3135" s="1">
        <v>45250</v>
      </c>
      <c r="B3135" s="5">
        <v>19.406000000000002</v>
      </c>
      <c r="C3135" s="5">
        <v>0</v>
      </c>
      <c r="D3135" s="5">
        <v>0</v>
      </c>
      <c r="E3135" s="5">
        <v>0</v>
      </c>
      <c r="F3135" s="5">
        <v>0</v>
      </c>
      <c r="G3135" s="5">
        <v>0</v>
      </c>
    </row>
    <row r="3136" spans="1:7" x14ac:dyDescent="0.3">
      <c r="A3136" s="1">
        <v>45251</v>
      </c>
      <c r="B3136" s="5">
        <v>19.488</v>
      </c>
      <c r="C3136" s="5">
        <v>19.25</v>
      </c>
      <c r="D3136" s="5">
        <v>19.36</v>
      </c>
      <c r="E3136" s="5">
        <v>0</v>
      </c>
      <c r="F3136" s="5">
        <v>0</v>
      </c>
      <c r="G3136" s="5">
        <v>0</v>
      </c>
    </row>
    <row r="3137" spans="1:7" x14ac:dyDescent="0.3">
      <c r="A3137" s="1">
        <v>45252</v>
      </c>
      <c r="B3137" s="5">
        <v>19.470000000000002</v>
      </c>
      <c r="C3137" s="5">
        <v>19.516999999999999</v>
      </c>
      <c r="D3137" s="5">
        <v>0</v>
      </c>
      <c r="E3137" s="5">
        <v>0</v>
      </c>
      <c r="F3137" s="5">
        <v>0</v>
      </c>
      <c r="G3137" s="5">
        <v>0</v>
      </c>
    </row>
    <row r="3138" spans="1:7" x14ac:dyDescent="0.3">
      <c r="A3138" s="1">
        <v>45253</v>
      </c>
      <c r="B3138" s="5">
        <v>19.37</v>
      </c>
      <c r="C3138" s="5">
        <v>19.25</v>
      </c>
      <c r="D3138" s="5">
        <v>0</v>
      </c>
      <c r="E3138" s="5">
        <v>0</v>
      </c>
      <c r="F3138" s="5">
        <v>0</v>
      </c>
      <c r="G3138" s="5">
        <v>0</v>
      </c>
    </row>
    <row r="3139" spans="1:7" x14ac:dyDescent="0.3">
      <c r="A3139" s="1">
        <v>45256</v>
      </c>
      <c r="B3139" s="5">
        <v>19.306999999999999</v>
      </c>
      <c r="C3139" s="5">
        <v>19.3</v>
      </c>
      <c r="D3139" s="5">
        <v>0</v>
      </c>
      <c r="E3139" s="5">
        <v>0</v>
      </c>
      <c r="F3139" s="5">
        <v>0</v>
      </c>
      <c r="G3139" s="5">
        <v>0</v>
      </c>
    </row>
    <row r="3140" spans="1:7" x14ac:dyDescent="0.3">
      <c r="A3140" s="1">
        <v>45257</v>
      </c>
      <c r="B3140" s="5">
        <v>19.305</v>
      </c>
      <c r="C3140" s="5">
        <v>19.25</v>
      </c>
      <c r="D3140" s="5">
        <v>0</v>
      </c>
      <c r="E3140" s="5">
        <v>0</v>
      </c>
      <c r="F3140" s="5">
        <v>0</v>
      </c>
      <c r="G3140" s="5">
        <v>0</v>
      </c>
    </row>
    <row r="3141" spans="1:7" x14ac:dyDescent="0.3">
      <c r="A3141" s="1">
        <v>45258</v>
      </c>
      <c r="B3141" s="5">
        <v>19.512999999999998</v>
      </c>
      <c r="C3141" s="5">
        <v>0</v>
      </c>
      <c r="D3141" s="5">
        <v>19.343</v>
      </c>
      <c r="E3141" s="5">
        <v>19.7</v>
      </c>
      <c r="F3141" s="5">
        <v>0</v>
      </c>
      <c r="G3141" s="5">
        <v>0</v>
      </c>
    </row>
    <row r="3142" spans="1:7" x14ac:dyDescent="0.3">
      <c r="A3142" s="1">
        <v>45259</v>
      </c>
      <c r="B3142" s="5">
        <v>19.37</v>
      </c>
      <c r="C3142" s="5">
        <v>19.375</v>
      </c>
      <c r="D3142" s="5">
        <v>19.3</v>
      </c>
      <c r="E3142" s="5">
        <v>0</v>
      </c>
      <c r="F3142" s="5">
        <v>0</v>
      </c>
      <c r="G3142" s="5">
        <v>0</v>
      </c>
    </row>
    <row r="3143" spans="1:7" x14ac:dyDescent="0.3">
      <c r="A3143" s="1">
        <v>45260</v>
      </c>
      <c r="B3143" s="5">
        <v>19.356999999999999</v>
      </c>
      <c r="C3143" s="5">
        <v>0</v>
      </c>
      <c r="D3143" s="5">
        <v>0</v>
      </c>
      <c r="E3143" s="5">
        <v>0</v>
      </c>
      <c r="F3143" s="5">
        <v>0</v>
      </c>
      <c r="G3143" s="5">
        <v>0</v>
      </c>
    </row>
    <row r="3144" spans="1:7" x14ac:dyDescent="0.3">
      <c r="A3144" s="1">
        <v>45263</v>
      </c>
      <c r="B3144" s="5">
        <v>19.343</v>
      </c>
      <c r="C3144" s="5">
        <v>19.25</v>
      </c>
      <c r="D3144" s="5">
        <v>0</v>
      </c>
      <c r="E3144" s="5">
        <v>19.25</v>
      </c>
      <c r="F3144" s="5">
        <v>0</v>
      </c>
      <c r="G3144" s="5">
        <v>0</v>
      </c>
    </row>
    <row r="3145" spans="1:7" x14ac:dyDescent="0.3">
      <c r="A3145" s="1">
        <v>45264</v>
      </c>
      <c r="B3145" s="5">
        <v>19.353000000000002</v>
      </c>
      <c r="C3145" s="5">
        <v>19.400000000000002</v>
      </c>
      <c r="D3145" s="5">
        <v>19.650000000000002</v>
      </c>
      <c r="E3145" s="5">
        <v>0</v>
      </c>
      <c r="F3145" s="5">
        <v>0</v>
      </c>
      <c r="G3145" s="5">
        <v>0</v>
      </c>
    </row>
    <row r="3146" spans="1:7" x14ac:dyDescent="0.3">
      <c r="A3146" s="1">
        <v>45265</v>
      </c>
      <c r="B3146" s="5">
        <v>19.334</v>
      </c>
      <c r="C3146" s="5">
        <v>0</v>
      </c>
      <c r="D3146" s="5">
        <v>19.367999999999999</v>
      </c>
      <c r="E3146" s="5">
        <v>0</v>
      </c>
      <c r="F3146" s="5">
        <v>0</v>
      </c>
      <c r="G3146" s="5">
        <v>0</v>
      </c>
    </row>
    <row r="3147" spans="1:7" x14ac:dyDescent="0.3">
      <c r="A3147" s="1">
        <v>45266</v>
      </c>
      <c r="B3147" s="5">
        <v>19.298999999999999</v>
      </c>
      <c r="C3147" s="5">
        <v>19.323999999999998</v>
      </c>
      <c r="D3147" s="5">
        <v>0</v>
      </c>
      <c r="E3147" s="5">
        <v>0</v>
      </c>
      <c r="F3147" s="5">
        <v>0</v>
      </c>
      <c r="G3147" s="5">
        <v>19.669</v>
      </c>
    </row>
    <row r="3148" spans="1:7" x14ac:dyDescent="0.3">
      <c r="A3148" s="1">
        <v>45267</v>
      </c>
      <c r="B3148" s="5">
        <v>19.295999999999999</v>
      </c>
      <c r="C3148" s="5">
        <v>19.25</v>
      </c>
      <c r="D3148" s="5">
        <v>0</v>
      </c>
      <c r="E3148" s="5">
        <v>0</v>
      </c>
      <c r="F3148" s="5">
        <v>0</v>
      </c>
      <c r="G3148" s="5">
        <v>0</v>
      </c>
    </row>
    <row r="3149" spans="1:7" x14ac:dyDescent="0.3">
      <c r="A3149" s="1">
        <v>45270</v>
      </c>
      <c r="B3149" s="5">
        <v>19.3</v>
      </c>
      <c r="C3149" s="5">
        <v>19.3</v>
      </c>
      <c r="D3149" s="5">
        <v>0</v>
      </c>
      <c r="E3149" s="5">
        <v>0</v>
      </c>
      <c r="F3149" s="5">
        <v>0</v>
      </c>
      <c r="G3149" s="5">
        <v>0</v>
      </c>
    </row>
    <row r="3150" spans="1:7" x14ac:dyDescent="0.3">
      <c r="A3150" s="1">
        <v>45271</v>
      </c>
      <c r="B3150" s="5">
        <v>19.298000000000002</v>
      </c>
      <c r="C3150" s="5">
        <v>19.25</v>
      </c>
      <c r="D3150" s="5">
        <v>0</v>
      </c>
      <c r="E3150" s="5">
        <v>0</v>
      </c>
      <c r="F3150" s="5">
        <v>0</v>
      </c>
      <c r="G3150" s="5">
        <v>0</v>
      </c>
    </row>
    <row r="3151" spans="1:7" x14ac:dyDescent="0.3">
      <c r="A3151" s="1">
        <v>45272</v>
      </c>
      <c r="B3151" s="5">
        <v>19.339000000000002</v>
      </c>
      <c r="C3151" s="5">
        <v>0</v>
      </c>
      <c r="D3151" s="5">
        <v>19.349</v>
      </c>
      <c r="E3151" s="5">
        <v>19.600000000000001</v>
      </c>
      <c r="F3151" s="5">
        <v>0</v>
      </c>
      <c r="G3151" s="5">
        <v>0</v>
      </c>
    </row>
    <row r="3152" spans="1:7" x14ac:dyDescent="0.3">
      <c r="A3152" s="1">
        <v>45273</v>
      </c>
      <c r="B3152" s="5">
        <v>19.303999999999998</v>
      </c>
      <c r="C3152" s="5">
        <v>0</v>
      </c>
      <c r="D3152" s="5">
        <v>19.350000000000001</v>
      </c>
      <c r="E3152" s="5">
        <v>0</v>
      </c>
      <c r="F3152" s="5">
        <v>0</v>
      </c>
      <c r="G3152" s="5">
        <v>19.625999999999998</v>
      </c>
    </row>
    <row r="3153" spans="1:7" x14ac:dyDescent="0.3">
      <c r="A3153" s="1">
        <v>45274</v>
      </c>
      <c r="B3153" s="5">
        <v>19.297000000000001</v>
      </c>
      <c r="C3153" s="5">
        <v>19.25</v>
      </c>
      <c r="D3153" s="5">
        <v>0</v>
      </c>
      <c r="E3153" s="5">
        <v>0</v>
      </c>
      <c r="F3153" s="5">
        <v>0</v>
      </c>
      <c r="G3153" s="5">
        <v>0</v>
      </c>
    </row>
    <row r="3154" spans="1:7" x14ac:dyDescent="0.3">
      <c r="A3154" s="1">
        <v>45277</v>
      </c>
      <c r="B3154" s="5">
        <v>19.292000000000002</v>
      </c>
      <c r="C3154" s="5">
        <v>0</v>
      </c>
      <c r="D3154" s="5">
        <v>0</v>
      </c>
      <c r="E3154" s="5">
        <v>0</v>
      </c>
      <c r="F3154" s="5">
        <v>0</v>
      </c>
      <c r="G3154" s="5">
        <v>0</v>
      </c>
    </row>
    <row r="3155" spans="1:7" x14ac:dyDescent="0.3">
      <c r="A3155" s="1">
        <v>45278</v>
      </c>
      <c r="B3155" s="5">
        <v>19.283000000000001</v>
      </c>
      <c r="C3155" s="5">
        <v>19.25</v>
      </c>
      <c r="D3155" s="5">
        <v>0</v>
      </c>
      <c r="E3155" s="5">
        <v>0</v>
      </c>
      <c r="F3155" s="5">
        <v>0</v>
      </c>
      <c r="G3155" s="5">
        <v>0</v>
      </c>
    </row>
    <row r="3156" spans="1:7" x14ac:dyDescent="0.3">
      <c r="A3156" s="1">
        <v>45279</v>
      </c>
      <c r="B3156" s="5">
        <v>19.282</v>
      </c>
      <c r="C3156" s="5">
        <v>19.253</v>
      </c>
      <c r="D3156" s="5">
        <v>19.55</v>
      </c>
      <c r="E3156" s="5">
        <v>0</v>
      </c>
      <c r="F3156" s="5">
        <v>0</v>
      </c>
      <c r="G3156" s="5">
        <v>0</v>
      </c>
    </row>
    <row r="3157" spans="1:7" x14ac:dyDescent="0.3">
      <c r="A3157" s="1">
        <v>45280</v>
      </c>
      <c r="B3157" s="5">
        <v>19.281000000000002</v>
      </c>
      <c r="C3157" s="5">
        <v>19.3</v>
      </c>
      <c r="D3157" s="5">
        <v>0</v>
      </c>
      <c r="E3157" s="5">
        <v>0</v>
      </c>
      <c r="F3157" s="5">
        <v>0</v>
      </c>
      <c r="G3157" s="5">
        <v>19.600000000000001</v>
      </c>
    </row>
    <row r="3158" spans="1:7" x14ac:dyDescent="0.3">
      <c r="A3158" s="1">
        <v>45281</v>
      </c>
      <c r="B3158" s="5">
        <v>19.284000000000002</v>
      </c>
      <c r="C3158" s="5">
        <v>0</v>
      </c>
      <c r="D3158" s="5">
        <v>0</v>
      </c>
      <c r="E3158" s="5">
        <v>0</v>
      </c>
      <c r="F3158" s="5">
        <v>0</v>
      </c>
      <c r="G3158" s="5">
        <v>0</v>
      </c>
    </row>
    <row r="3159" spans="1:7" x14ac:dyDescent="0.3">
      <c r="A3159" s="1">
        <v>45284</v>
      </c>
      <c r="B3159" s="5">
        <v>19.271999999999998</v>
      </c>
      <c r="C3159" s="5">
        <v>19.25</v>
      </c>
      <c r="D3159" s="5">
        <v>0</v>
      </c>
      <c r="E3159" s="5">
        <v>19.25</v>
      </c>
      <c r="F3159" s="5">
        <v>0</v>
      </c>
      <c r="G3159" s="5">
        <v>0</v>
      </c>
    </row>
    <row r="3160" spans="1:7" x14ac:dyDescent="0.3">
      <c r="A3160" s="1">
        <v>45285</v>
      </c>
      <c r="B3160" s="5">
        <v>19.282</v>
      </c>
      <c r="C3160" s="5">
        <v>0</v>
      </c>
      <c r="D3160" s="5">
        <v>0</v>
      </c>
      <c r="E3160" s="5">
        <v>0</v>
      </c>
      <c r="F3160" s="5">
        <v>0</v>
      </c>
      <c r="G3160" s="5">
        <v>0</v>
      </c>
    </row>
    <row r="3161" spans="1:7" x14ac:dyDescent="0.3">
      <c r="A3161" s="1">
        <v>45286</v>
      </c>
      <c r="B3161" s="5">
        <v>19.36</v>
      </c>
      <c r="C3161" s="5">
        <v>0</v>
      </c>
      <c r="D3161" s="5">
        <v>0</v>
      </c>
      <c r="E3161" s="5">
        <v>19.628</v>
      </c>
      <c r="F3161" s="5">
        <v>0</v>
      </c>
      <c r="G3161" s="5">
        <v>0</v>
      </c>
    </row>
    <row r="3162" spans="1:7" x14ac:dyDescent="0.3">
      <c r="A3162" s="1">
        <v>45287</v>
      </c>
      <c r="B3162" s="5">
        <v>19.356999999999999</v>
      </c>
      <c r="C3162" s="5">
        <v>0</v>
      </c>
      <c r="D3162" s="5">
        <v>0</v>
      </c>
      <c r="E3162" s="5">
        <v>0</v>
      </c>
      <c r="F3162" s="5">
        <v>0</v>
      </c>
      <c r="G3162" s="5">
        <v>19.57</v>
      </c>
    </row>
    <row r="3163" spans="1:7" x14ac:dyDescent="0.3">
      <c r="A3163" s="1">
        <v>45288</v>
      </c>
      <c r="B3163" s="5">
        <v>19.38</v>
      </c>
      <c r="C3163" s="5">
        <v>19.314999999999998</v>
      </c>
      <c r="D3163" s="5">
        <v>0</v>
      </c>
      <c r="E3163" s="5">
        <v>0</v>
      </c>
      <c r="F3163" s="5">
        <v>0</v>
      </c>
      <c r="G3163" s="5">
        <v>0</v>
      </c>
    </row>
    <row r="3164" spans="1:7" x14ac:dyDescent="0.3">
      <c r="A3164" s="1">
        <v>45291</v>
      </c>
      <c r="B3164" s="5">
        <v>19.364999999999998</v>
      </c>
      <c r="C3164" s="5">
        <v>0</v>
      </c>
      <c r="D3164" s="5">
        <v>0</v>
      </c>
      <c r="E3164" s="5">
        <v>0</v>
      </c>
      <c r="F3164" s="5">
        <v>0</v>
      </c>
      <c r="G3164" s="5">
        <v>0</v>
      </c>
    </row>
    <row r="3165" spans="1:7" x14ac:dyDescent="0.3">
      <c r="A3165" s="1">
        <v>45293</v>
      </c>
      <c r="B3165" s="5">
        <v>19.344000000000001</v>
      </c>
      <c r="C3165" s="5">
        <v>0</v>
      </c>
      <c r="D3165" s="5">
        <v>19.251999999999999</v>
      </c>
      <c r="E3165" s="5">
        <v>19.25</v>
      </c>
      <c r="F3165" s="5">
        <v>0</v>
      </c>
      <c r="G3165" s="5">
        <v>0</v>
      </c>
    </row>
    <row r="3166" spans="1:7" x14ac:dyDescent="0.3">
      <c r="A3166" s="1">
        <v>45294</v>
      </c>
      <c r="B3166" s="5">
        <v>19.335000000000001</v>
      </c>
      <c r="C3166" s="5">
        <v>19.36</v>
      </c>
      <c r="D3166" s="5">
        <v>0</v>
      </c>
      <c r="E3166" s="5">
        <v>0</v>
      </c>
      <c r="F3166" s="5">
        <v>0</v>
      </c>
      <c r="G3166" s="5">
        <v>19.580000000000002</v>
      </c>
    </row>
    <row r="3167" spans="1:7" x14ac:dyDescent="0.3">
      <c r="A3167" s="1">
        <v>45295</v>
      </c>
      <c r="B3167" s="5">
        <v>19.318999999999999</v>
      </c>
      <c r="C3167" s="5">
        <v>19.311</v>
      </c>
      <c r="D3167" s="5">
        <v>0</v>
      </c>
      <c r="E3167" s="5">
        <v>0</v>
      </c>
      <c r="F3167" s="5">
        <v>0</v>
      </c>
      <c r="G3167" s="5">
        <v>0</v>
      </c>
    </row>
    <row r="3168" spans="1:7" x14ac:dyDescent="0.3">
      <c r="A3168" s="1">
        <v>45299</v>
      </c>
      <c r="B3168" s="5">
        <v>19.309000000000001</v>
      </c>
      <c r="C3168" s="5">
        <v>0</v>
      </c>
      <c r="D3168" s="5">
        <v>0</v>
      </c>
      <c r="E3168" s="5">
        <v>0</v>
      </c>
      <c r="F3168" s="5">
        <v>0</v>
      </c>
      <c r="G3168" s="5">
        <v>0</v>
      </c>
    </row>
    <row r="3169" spans="1:7" x14ac:dyDescent="0.3">
      <c r="A3169" s="1">
        <v>45300</v>
      </c>
      <c r="B3169" s="5">
        <v>19.342000000000002</v>
      </c>
      <c r="C3169" s="5">
        <v>0</v>
      </c>
      <c r="D3169" s="5">
        <v>19.367000000000001</v>
      </c>
      <c r="E3169" s="5">
        <v>19.628999999999998</v>
      </c>
      <c r="F3169" s="5">
        <v>0</v>
      </c>
      <c r="G3169" s="5">
        <v>0</v>
      </c>
    </row>
    <row r="3170" spans="1:7" x14ac:dyDescent="0.3">
      <c r="A3170" s="1">
        <v>45301</v>
      </c>
      <c r="B3170" s="5">
        <v>19.364999999999998</v>
      </c>
      <c r="C3170" s="5">
        <v>0</v>
      </c>
      <c r="D3170" s="5">
        <v>0</v>
      </c>
      <c r="E3170" s="5">
        <v>0</v>
      </c>
      <c r="F3170" s="5">
        <v>0</v>
      </c>
      <c r="G3170" s="5">
        <v>19.57</v>
      </c>
    </row>
    <row r="3171" spans="1:7" x14ac:dyDescent="0.3">
      <c r="A3171" s="1">
        <v>45302</v>
      </c>
      <c r="B3171" s="5">
        <v>19.327999999999999</v>
      </c>
      <c r="C3171" s="5">
        <v>19.350000000000001</v>
      </c>
      <c r="D3171" s="5">
        <v>0</v>
      </c>
      <c r="E3171" s="5">
        <v>0</v>
      </c>
      <c r="F3171" s="5">
        <v>0</v>
      </c>
      <c r="G3171" s="5">
        <v>0</v>
      </c>
    </row>
    <row r="3172" spans="1:7" x14ac:dyDescent="0.3">
      <c r="A3172" s="1">
        <v>45305</v>
      </c>
      <c r="B3172" s="5">
        <v>19.3</v>
      </c>
      <c r="C3172" s="5">
        <v>0</v>
      </c>
      <c r="D3172" s="5">
        <v>0</v>
      </c>
      <c r="E3172" s="5">
        <v>19.25</v>
      </c>
      <c r="F3172" s="5">
        <v>0</v>
      </c>
      <c r="G3172" s="5">
        <v>0</v>
      </c>
    </row>
    <row r="3173" spans="1:7" x14ac:dyDescent="0.3">
      <c r="A3173" s="1">
        <v>45306</v>
      </c>
      <c r="B3173" s="5">
        <v>19.317</v>
      </c>
      <c r="C3173" s="5">
        <v>19.309999999999999</v>
      </c>
      <c r="D3173" s="5">
        <v>19.7</v>
      </c>
      <c r="E3173" s="5">
        <v>0</v>
      </c>
      <c r="F3173" s="5">
        <v>0</v>
      </c>
      <c r="G3173" s="5">
        <v>0</v>
      </c>
    </row>
    <row r="3174" spans="1:7" x14ac:dyDescent="0.3">
      <c r="A3174" s="1">
        <v>45307</v>
      </c>
      <c r="B3174" s="5">
        <v>19.303000000000001</v>
      </c>
      <c r="C3174" s="5">
        <v>0</v>
      </c>
      <c r="D3174" s="5">
        <v>19.262</v>
      </c>
      <c r="E3174" s="5">
        <v>0</v>
      </c>
      <c r="F3174" s="5">
        <v>0</v>
      </c>
      <c r="G3174" s="5">
        <v>0</v>
      </c>
    </row>
    <row r="3175" spans="1:7" x14ac:dyDescent="0.3">
      <c r="A3175" s="1">
        <v>45308</v>
      </c>
      <c r="B3175" s="5">
        <v>19.3</v>
      </c>
      <c r="C3175" s="5">
        <v>0</v>
      </c>
      <c r="D3175" s="5">
        <v>0</v>
      </c>
      <c r="E3175" s="5">
        <v>0</v>
      </c>
      <c r="F3175" s="5">
        <v>0</v>
      </c>
      <c r="G3175" s="5">
        <v>0</v>
      </c>
    </row>
    <row r="3176" spans="1:7" x14ac:dyDescent="0.3">
      <c r="A3176" s="1">
        <v>45309</v>
      </c>
      <c r="B3176" s="5">
        <v>19.297000000000001</v>
      </c>
      <c r="C3176" s="5">
        <v>19.3</v>
      </c>
      <c r="D3176" s="5">
        <v>0</v>
      </c>
      <c r="E3176" s="5">
        <v>0</v>
      </c>
      <c r="F3176" s="5">
        <v>0</v>
      </c>
      <c r="G3176" s="5">
        <v>0</v>
      </c>
    </row>
    <row r="3177" spans="1:7" x14ac:dyDescent="0.3">
      <c r="A3177" s="1">
        <v>45312</v>
      </c>
      <c r="B3177" s="5">
        <v>19.28</v>
      </c>
      <c r="C3177" s="5">
        <v>19.27</v>
      </c>
      <c r="D3177" s="5">
        <v>0</v>
      </c>
      <c r="E3177" s="5">
        <v>0</v>
      </c>
      <c r="F3177" s="5">
        <v>0</v>
      </c>
      <c r="G3177" s="5">
        <v>0</v>
      </c>
    </row>
    <row r="3178" spans="1:7" x14ac:dyDescent="0.3">
      <c r="A3178" s="1">
        <v>45313</v>
      </c>
      <c r="B3178" s="5">
        <v>19.288</v>
      </c>
      <c r="C3178" s="5">
        <v>0</v>
      </c>
      <c r="D3178" s="5">
        <v>0</v>
      </c>
      <c r="E3178" s="5">
        <v>0</v>
      </c>
      <c r="F3178" s="5">
        <v>0</v>
      </c>
      <c r="G3178" s="5">
        <v>0</v>
      </c>
    </row>
    <row r="3179" spans="1:7" x14ac:dyDescent="0.3">
      <c r="A3179" s="1">
        <v>45314</v>
      </c>
      <c r="B3179" s="5">
        <v>19.359000000000002</v>
      </c>
      <c r="C3179" s="5">
        <v>0</v>
      </c>
      <c r="D3179" s="5">
        <v>19.329999999999998</v>
      </c>
      <c r="E3179" s="5">
        <v>19.650000000000002</v>
      </c>
      <c r="F3179" s="5">
        <v>0</v>
      </c>
      <c r="G3179" s="5">
        <v>0</v>
      </c>
    </row>
    <row r="3180" spans="1:7" x14ac:dyDescent="0.3">
      <c r="A3180" s="1">
        <v>45315</v>
      </c>
      <c r="B3180" s="5">
        <v>19.343</v>
      </c>
      <c r="C3180" s="5">
        <v>19.376999999999999</v>
      </c>
      <c r="D3180" s="5">
        <v>19.45</v>
      </c>
      <c r="E3180" s="5">
        <v>0</v>
      </c>
      <c r="F3180" s="5">
        <v>0</v>
      </c>
      <c r="G3180" s="5">
        <v>19.516999999999999</v>
      </c>
    </row>
    <row r="3181" spans="1:7" x14ac:dyDescent="0.3">
      <c r="A3181" s="1">
        <v>45319</v>
      </c>
      <c r="B3181" s="5">
        <v>19.312999999999999</v>
      </c>
      <c r="C3181" s="5">
        <v>19.5</v>
      </c>
      <c r="D3181" s="5">
        <v>0</v>
      </c>
      <c r="E3181" s="5">
        <v>0</v>
      </c>
      <c r="F3181" s="5">
        <v>0</v>
      </c>
      <c r="G3181" s="5">
        <v>0</v>
      </c>
    </row>
    <row r="3182" spans="1:7" x14ac:dyDescent="0.3">
      <c r="A3182" s="1">
        <v>45320</v>
      </c>
      <c r="B3182" s="5">
        <v>19.303000000000001</v>
      </c>
      <c r="C3182" s="5">
        <v>0</v>
      </c>
      <c r="D3182" s="5">
        <v>0</v>
      </c>
      <c r="E3182" s="5">
        <v>0</v>
      </c>
      <c r="F3182" s="5">
        <v>0</v>
      </c>
      <c r="G3182" s="5">
        <v>0</v>
      </c>
    </row>
    <row r="3183" spans="1:7" x14ac:dyDescent="0.3">
      <c r="A3183" s="1">
        <v>45321</v>
      </c>
      <c r="B3183" s="5">
        <v>19.321999999999999</v>
      </c>
      <c r="C3183" s="5">
        <v>19.271000000000001</v>
      </c>
      <c r="D3183" s="5">
        <v>19.654</v>
      </c>
      <c r="E3183" s="5">
        <v>19.5</v>
      </c>
      <c r="F3183" s="5">
        <v>0</v>
      </c>
      <c r="G3183" s="5">
        <v>0</v>
      </c>
    </row>
    <row r="3184" spans="1:7" x14ac:dyDescent="0.3">
      <c r="A3184" s="1">
        <v>45322</v>
      </c>
      <c r="B3184" s="5">
        <v>19.29</v>
      </c>
      <c r="C3184" s="5">
        <v>19.3</v>
      </c>
      <c r="D3184" s="5">
        <v>0</v>
      </c>
      <c r="E3184" s="5">
        <v>0</v>
      </c>
      <c r="F3184" s="5">
        <v>0</v>
      </c>
      <c r="G3184" s="5">
        <v>19.5</v>
      </c>
    </row>
    <row r="3185" spans="1:7" x14ac:dyDescent="0.3">
      <c r="A3185" s="1">
        <v>45323</v>
      </c>
      <c r="B3185" s="5">
        <v>19.28</v>
      </c>
      <c r="C3185" s="5">
        <v>0</v>
      </c>
      <c r="D3185" s="5">
        <v>0</v>
      </c>
      <c r="E3185" s="5">
        <v>0</v>
      </c>
      <c r="F3185" s="5">
        <v>0</v>
      </c>
      <c r="G3185" s="5">
        <v>0</v>
      </c>
    </row>
    <row r="3186" spans="1:7" x14ac:dyDescent="0.3">
      <c r="A3186" s="1">
        <v>45326</v>
      </c>
      <c r="B3186" s="5">
        <v>21.266999999999999</v>
      </c>
      <c r="C3186" s="5">
        <v>21.25</v>
      </c>
      <c r="D3186" s="5">
        <v>0</v>
      </c>
      <c r="E3186" s="5">
        <v>0</v>
      </c>
      <c r="F3186" s="5">
        <v>21.25</v>
      </c>
      <c r="G3186" s="5">
        <v>0</v>
      </c>
    </row>
    <row r="3187" spans="1:7" x14ac:dyDescent="0.3">
      <c r="A3187" s="1">
        <v>45327</v>
      </c>
      <c r="B3187" s="5">
        <v>21.262</v>
      </c>
      <c r="C3187" s="5">
        <v>0</v>
      </c>
      <c r="D3187" s="5">
        <v>0</v>
      </c>
      <c r="E3187" s="5">
        <v>0</v>
      </c>
      <c r="F3187" s="5">
        <v>0</v>
      </c>
      <c r="G3187" s="5">
        <v>0</v>
      </c>
    </row>
    <row r="3188" spans="1:7" x14ac:dyDescent="0.3">
      <c r="A3188" s="1">
        <v>45328</v>
      </c>
      <c r="B3188" s="5">
        <v>21.279</v>
      </c>
      <c r="C3188" s="5">
        <v>21.25</v>
      </c>
      <c r="D3188" s="5">
        <v>21.32</v>
      </c>
      <c r="E3188" s="5">
        <v>21.349999999999998</v>
      </c>
      <c r="F3188" s="5">
        <v>0</v>
      </c>
      <c r="G3188" s="5">
        <v>0</v>
      </c>
    </row>
    <row r="3189" spans="1:7" x14ac:dyDescent="0.3">
      <c r="A3189" s="1">
        <v>45329</v>
      </c>
      <c r="B3189" s="5">
        <v>21.282999999999998</v>
      </c>
      <c r="C3189" s="5">
        <v>21.25</v>
      </c>
      <c r="D3189" s="5">
        <v>0</v>
      </c>
      <c r="E3189" s="5">
        <v>0</v>
      </c>
      <c r="F3189" s="5">
        <v>0</v>
      </c>
      <c r="G3189" s="5">
        <v>21.43</v>
      </c>
    </row>
    <row r="3190" spans="1:7" x14ac:dyDescent="0.3">
      <c r="A3190" s="1">
        <v>45330</v>
      </c>
      <c r="B3190" s="5">
        <v>21.274999999999999</v>
      </c>
      <c r="C3190" s="5">
        <v>0</v>
      </c>
      <c r="D3190" s="5">
        <v>0</v>
      </c>
      <c r="E3190" s="5">
        <v>0</v>
      </c>
      <c r="F3190" s="5">
        <v>0</v>
      </c>
      <c r="G3190" s="5">
        <v>0</v>
      </c>
    </row>
    <row r="3191" spans="1:7" x14ac:dyDescent="0.3">
      <c r="A3191" s="1">
        <v>45333</v>
      </c>
      <c r="B3191" s="5">
        <v>21.263999999999999</v>
      </c>
      <c r="C3191" s="5">
        <v>0</v>
      </c>
      <c r="D3191" s="5">
        <v>0</v>
      </c>
      <c r="E3191" s="5">
        <v>0</v>
      </c>
      <c r="F3191" s="5">
        <v>0</v>
      </c>
      <c r="G3191" s="5">
        <v>0</v>
      </c>
    </row>
    <row r="3192" spans="1:7" x14ac:dyDescent="0.3">
      <c r="A3192" s="1">
        <v>45334</v>
      </c>
      <c r="B3192" s="5">
        <v>21.25</v>
      </c>
      <c r="C3192" s="5">
        <v>0</v>
      </c>
      <c r="D3192" s="5">
        <v>21.25</v>
      </c>
      <c r="E3192" s="5">
        <v>0</v>
      </c>
      <c r="F3192" s="5">
        <v>0</v>
      </c>
      <c r="G3192" s="5">
        <v>0</v>
      </c>
    </row>
    <row r="3193" spans="1:7" x14ac:dyDescent="0.3">
      <c r="A3193" s="1">
        <v>45335</v>
      </c>
      <c r="B3193" s="5">
        <v>21.288999999999998</v>
      </c>
      <c r="C3193" s="5">
        <v>0</v>
      </c>
      <c r="D3193" s="5">
        <v>21.323</v>
      </c>
      <c r="E3193" s="5">
        <v>0</v>
      </c>
      <c r="F3193" s="5">
        <v>0</v>
      </c>
      <c r="G3193" s="5">
        <v>0</v>
      </c>
    </row>
    <row r="3194" spans="1:7" x14ac:dyDescent="0.3">
      <c r="A3194" s="1">
        <v>45336</v>
      </c>
      <c r="B3194" s="5">
        <v>21.276999999999997</v>
      </c>
      <c r="C3194" s="5">
        <v>0</v>
      </c>
      <c r="D3194" s="5">
        <v>0</v>
      </c>
      <c r="E3194" s="5">
        <v>0</v>
      </c>
      <c r="F3194" s="5">
        <v>0</v>
      </c>
      <c r="G3194" s="5">
        <v>21.349999999999998</v>
      </c>
    </row>
    <row r="3195" spans="1:7" x14ac:dyDescent="0.3">
      <c r="A3195" s="1">
        <v>45337</v>
      </c>
      <c r="B3195" s="5">
        <v>21.265999999999998</v>
      </c>
      <c r="C3195" s="5">
        <v>0</v>
      </c>
      <c r="D3195" s="5">
        <v>0</v>
      </c>
      <c r="E3195" s="5">
        <v>21.349999999999998</v>
      </c>
      <c r="F3195" s="5">
        <v>0</v>
      </c>
      <c r="G3195" s="5">
        <v>0</v>
      </c>
    </row>
    <row r="3196" spans="1:7" x14ac:dyDescent="0.3">
      <c r="A3196" s="1">
        <v>45340</v>
      </c>
      <c r="B3196" s="5">
        <v>21.259</v>
      </c>
      <c r="C3196" s="5">
        <v>21.3</v>
      </c>
      <c r="D3196" s="5">
        <v>0</v>
      </c>
      <c r="E3196" s="5">
        <v>0</v>
      </c>
      <c r="F3196" s="5">
        <v>0</v>
      </c>
      <c r="G3196" s="5">
        <v>0</v>
      </c>
    </row>
    <row r="3197" spans="1:7" x14ac:dyDescent="0.3">
      <c r="A3197" s="1">
        <v>45341</v>
      </c>
      <c r="B3197" s="5">
        <v>21.262</v>
      </c>
      <c r="C3197" s="5">
        <v>0</v>
      </c>
      <c r="D3197" s="5">
        <v>0</v>
      </c>
      <c r="E3197" s="5">
        <v>0</v>
      </c>
      <c r="F3197" s="5">
        <v>0</v>
      </c>
      <c r="G3197" s="5">
        <v>0</v>
      </c>
    </row>
    <row r="3198" spans="1:7" x14ac:dyDescent="0.3">
      <c r="A3198" s="1">
        <v>45342</v>
      </c>
      <c r="B3198" s="5">
        <v>21.3</v>
      </c>
      <c r="C3198" s="5">
        <v>0</v>
      </c>
      <c r="D3198" s="5">
        <v>21.346</v>
      </c>
      <c r="E3198" s="5">
        <v>0</v>
      </c>
      <c r="F3198" s="5">
        <v>0</v>
      </c>
      <c r="G3198" s="5">
        <v>0</v>
      </c>
    </row>
    <row r="3199" spans="1:7" x14ac:dyDescent="0.3">
      <c r="A3199" s="1">
        <v>45343</v>
      </c>
      <c r="B3199" s="5">
        <v>21.301000000000002</v>
      </c>
      <c r="C3199" s="5">
        <v>21.349999999999998</v>
      </c>
      <c r="D3199" s="5">
        <v>21.349999999999998</v>
      </c>
      <c r="E3199" s="5">
        <v>0</v>
      </c>
      <c r="F3199" s="5">
        <v>0</v>
      </c>
      <c r="G3199" s="5">
        <v>21.304000000000002</v>
      </c>
    </row>
    <row r="3200" spans="1:7" x14ac:dyDescent="0.3">
      <c r="A3200" s="1">
        <v>45344</v>
      </c>
      <c r="B3200" s="5">
        <v>21.292999999999999</v>
      </c>
      <c r="C3200" s="5">
        <v>0</v>
      </c>
      <c r="D3200" s="5">
        <v>0</v>
      </c>
      <c r="E3200" s="5">
        <v>0</v>
      </c>
      <c r="F3200" s="5">
        <v>0</v>
      </c>
      <c r="G3200" s="5">
        <v>0</v>
      </c>
    </row>
    <row r="3201" spans="1:7" x14ac:dyDescent="0.3">
      <c r="A3201" s="1">
        <v>45347</v>
      </c>
      <c r="B3201" s="5">
        <v>21.288</v>
      </c>
      <c r="C3201" s="5">
        <v>0</v>
      </c>
      <c r="D3201" s="5">
        <v>0</v>
      </c>
      <c r="E3201" s="5">
        <v>0</v>
      </c>
      <c r="F3201" s="5">
        <v>0</v>
      </c>
      <c r="G3201" s="5">
        <v>0</v>
      </c>
    </row>
    <row r="3202" spans="1:7" x14ac:dyDescent="0.3">
      <c r="A3202" s="1">
        <v>45348</v>
      </c>
      <c r="B3202" s="5">
        <v>21.279999999999998</v>
      </c>
      <c r="C3202" s="5">
        <v>0</v>
      </c>
      <c r="D3202" s="5">
        <v>0</v>
      </c>
      <c r="E3202" s="5">
        <v>0</v>
      </c>
      <c r="F3202" s="5">
        <v>0</v>
      </c>
      <c r="G3202" s="5">
        <v>0</v>
      </c>
    </row>
    <row r="3203" spans="1:7" x14ac:dyDescent="0.3">
      <c r="A3203" s="1">
        <v>45349</v>
      </c>
      <c r="B3203" s="5">
        <v>21.292000000000002</v>
      </c>
      <c r="C3203" s="5">
        <v>0</v>
      </c>
      <c r="D3203" s="5">
        <v>21.304000000000002</v>
      </c>
      <c r="E3203" s="5">
        <v>0</v>
      </c>
      <c r="F3203" s="5">
        <v>0</v>
      </c>
      <c r="G3203" s="5">
        <v>0</v>
      </c>
    </row>
    <row r="3204" spans="1:7" x14ac:dyDescent="0.3">
      <c r="A3204" s="1">
        <v>45350</v>
      </c>
      <c r="B3204" s="5">
        <v>21.285999999999998</v>
      </c>
      <c r="C3204" s="5">
        <v>21.285999999999998</v>
      </c>
      <c r="D3204" s="5">
        <v>0</v>
      </c>
      <c r="E3204" s="5">
        <v>0</v>
      </c>
      <c r="F3204" s="5">
        <v>0</v>
      </c>
      <c r="G3204" s="5">
        <v>21.55</v>
      </c>
    </row>
    <row r="3205" spans="1:7" x14ac:dyDescent="0.3">
      <c r="A3205" s="1">
        <v>45351</v>
      </c>
      <c r="B3205" s="5">
        <v>21.279999999999998</v>
      </c>
      <c r="C3205" s="5">
        <v>0</v>
      </c>
      <c r="D3205" s="5">
        <v>0</v>
      </c>
      <c r="E3205" s="5">
        <v>0</v>
      </c>
      <c r="F3205" s="5">
        <v>0</v>
      </c>
      <c r="G3205" s="5">
        <v>0</v>
      </c>
    </row>
    <row r="3206" spans="1:7" x14ac:dyDescent="0.3">
      <c r="A3206" s="1">
        <v>45354</v>
      </c>
      <c r="B3206" s="5">
        <v>21.276</v>
      </c>
      <c r="C3206" s="5">
        <v>21.251999999999999</v>
      </c>
      <c r="D3206" s="5">
        <v>0</v>
      </c>
      <c r="E3206" s="5">
        <v>21.38</v>
      </c>
      <c r="F3206" s="5">
        <v>21.25</v>
      </c>
      <c r="G3206" s="5">
        <v>0</v>
      </c>
    </row>
    <row r="3207" spans="1:7" x14ac:dyDescent="0.3">
      <c r="A3207" s="1">
        <v>45355</v>
      </c>
      <c r="B3207" s="5">
        <v>21.29</v>
      </c>
      <c r="C3207" s="5">
        <v>0</v>
      </c>
      <c r="D3207" s="5">
        <v>0</v>
      </c>
      <c r="E3207" s="5">
        <v>0</v>
      </c>
      <c r="F3207" s="5">
        <v>0</v>
      </c>
      <c r="G3207" s="5">
        <v>0</v>
      </c>
    </row>
    <row r="3208" spans="1:7" x14ac:dyDescent="0.3">
      <c r="A3208" s="1">
        <v>45356</v>
      </c>
      <c r="B3208" s="5">
        <v>21.669</v>
      </c>
      <c r="C3208" s="5">
        <v>0</v>
      </c>
      <c r="D3208" s="5">
        <v>21.297000000000001</v>
      </c>
      <c r="E3208" s="5">
        <v>0</v>
      </c>
      <c r="F3208" s="5">
        <v>0</v>
      </c>
      <c r="G3208" s="5">
        <v>0</v>
      </c>
    </row>
    <row r="3209" spans="1:7" x14ac:dyDescent="0.3">
      <c r="A3209" s="1">
        <v>45357</v>
      </c>
      <c r="B3209" s="5">
        <v>26.795999999999999</v>
      </c>
      <c r="C3209" s="5">
        <v>0</v>
      </c>
      <c r="D3209" s="5">
        <v>23.583000000000002</v>
      </c>
      <c r="E3209" s="5">
        <v>0</v>
      </c>
      <c r="F3209" s="5">
        <v>0</v>
      </c>
      <c r="G3209" s="5">
        <v>0</v>
      </c>
    </row>
    <row r="3210" spans="1:7" x14ac:dyDescent="0.3">
      <c r="A3210" s="1">
        <v>45358</v>
      </c>
      <c r="B3210" s="5">
        <v>27.672999999999998</v>
      </c>
      <c r="C3210" s="5">
        <v>27.750000000000004</v>
      </c>
      <c r="D3210" s="5">
        <v>0</v>
      </c>
      <c r="E3210" s="5">
        <v>0</v>
      </c>
      <c r="F3210" s="5">
        <v>0</v>
      </c>
      <c r="G3210" s="5">
        <v>0</v>
      </c>
    </row>
    <row r="3211" spans="1:7" x14ac:dyDescent="0.3">
      <c r="A3211" s="1">
        <v>45361</v>
      </c>
      <c r="B3211" s="5">
        <v>27.644999999999996</v>
      </c>
      <c r="C3211" s="5">
        <v>27.750000000000004</v>
      </c>
      <c r="D3211" s="5">
        <v>27.750000000000004</v>
      </c>
      <c r="E3211" s="5">
        <v>0</v>
      </c>
      <c r="F3211" s="5">
        <v>0</v>
      </c>
      <c r="G3211" s="5">
        <v>0</v>
      </c>
    </row>
    <row r="3212" spans="1:7" x14ac:dyDescent="0.3">
      <c r="A3212" s="1">
        <v>45362</v>
      </c>
      <c r="B3212" s="5">
        <v>27.611999999999998</v>
      </c>
      <c r="C3212" s="5">
        <v>27.750000000000004</v>
      </c>
      <c r="D3212" s="5">
        <v>27.77</v>
      </c>
      <c r="E3212" s="5">
        <v>27.761000000000003</v>
      </c>
      <c r="F3212" s="5">
        <v>0</v>
      </c>
      <c r="G3212" s="5">
        <v>0</v>
      </c>
    </row>
    <row r="3213" spans="1:7" x14ac:dyDescent="0.3">
      <c r="A3213" s="1">
        <v>45363</v>
      </c>
      <c r="B3213" s="5">
        <v>27.577000000000002</v>
      </c>
      <c r="C3213" s="5">
        <v>27.700000000000003</v>
      </c>
      <c r="D3213" s="5">
        <v>27.518999999999998</v>
      </c>
      <c r="E3213" s="5">
        <v>27.800000000000004</v>
      </c>
      <c r="F3213" s="5">
        <v>0</v>
      </c>
      <c r="G3213" s="5">
        <v>0</v>
      </c>
    </row>
    <row r="3214" spans="1:7" x14ac:dyDescent="0.3">
      <c r="A3214" s="1">
        <v>45364</v>
      </c>
      <c r="B3214" s="5">
        <v>27.423999999999999</v>
      </c>
      <c r="C3214" s="5">
        <v>27.566000000000003</v>
      </c>
      <c r="D3214" s="5">
        <v>27.583000000000002</v>
      </c>
      <c r="E3214" s="5">
        <v>27.750000000000004</v>
      </c>
      <c r="F3214" s="5">
        <v>0</v>
      </c>
      <c r="G3214" s="5">
        <v>0</v>
      </c>
    </row>
    <row r="3215" spans="1:7" x14ac:dyDescent="0.3">
      <c r="A3215" s="1">
        <v>45365</v>
      </c>
      <c r="B3215" s="5">
        <v>27.388000000000002</v>
      </c>
      <c r="C3215" s="5">
        <v>0</v>
      </c>
      <c r="D3215" s="5">
        <v>0</v>
      </c>
      <c r="E3215" s="5">
        <v>0</v>
      </c>
      <c r="F3215" s="5">
        <v>0</v>
      </c>
      <c r="G3215" s="5">
        <v>0</v>
      </c>
    </row>
    <row r="3216" spans="1:7" x14ac:dyDescent="0.3">
      <c r="A3216" s="1">
        <v>45368</v>
      </c>
      <c r="B3216" s="5">
        <v>27.278999999999996</v>
      </c>
      <c r="C3216" s="5">
        <v>0</v>
      </c>
      <c r="D3216" s="5">
        <v>0</v>
      </c>
      <c r="E3216" s="5">
        <v>27.750000000000004</v>
      </c>
      <c r="F3216" s="5">
        <v>0</v>
      </c>
      <c r="G3216" s="5">
        <v>0</v>
      </c>
    </row>
    <row r="3217" spans="1:7" x14ac:dyDescent="0.3">
      <c r="A3217" s="1">
        <v>45369</v>
      </c>
      <c r="B3217" s="5">
        <v>27.276</v>
      </c>
      <c r="C3217" s="5">
        <v>0</v>
      </c>
      <c r="D3217" s="5">
        <v>0</v>
      </c>
      <c r="E3217" s="5">
        <v>0</v>
      </c>
      <c r="F3217" s="5">
        <v>0</v>
      </c>
      <c r="G3217" s="5">
        <v>0</v>
      </c>
    </row>
    <row r="3218" spans="1:7" x14ac:dyDescent="0.3">
      <c r="A3218" s="1">
        <v>45370</v>
      </c>
      <c r="B3218" s="5">
        <v>27.395000000000003</v>
      </c>
      <c r="C3218" s="5">
        <v>0</v>
      </c>
      <c r="D3218" s="5">
        <v>27.634999999999998</v>
      </c>
      <c r="E3218" s="5">
        <v>27.722999999999999</v>
      </c>
      <c r="F3218" s="5">
        <v>0</v>
      </c>
      <c r="G3218" s="5">
        <v>27.750000000000004</v>
      </c>
    </row>
    <row r="3219" spans="1:7" x14ac:dyDescent="0.3">
      <c r="A3219" s="1">
        <v>45371</v>
      </c>
      <c r="B3219" s="5">
        <v>27.345999999999997</v>
      </c>
      <c r="C3219" s="5">
        <v>27.416</v>
      </c>
      <c r="D3219" s="5">
        <v>0</v>
      </c>
      <c r="E3219" s="5">
        <v>27.617999999999999</v>
      </c>
      <c r="F3219" s="5">
        <v>0</v>
      </c>
      <c r="G3219" s="5">
        <v>0</v>
      </c>
    </row>
    <row r="3220" spans="1:7" x14ac:dyDescent="0.3">
      <c r="A3220" s="1">
        <v>45372</v>
      </c>
      <c r="B3220" s="5">
        <v>27.311000000000003</v>
      </c>
      <c r="C3220" s="5">
        <v>0</v>
      </c>
      <c r="D3220" s="5">
        <v>0</v>
      </c>
      <c r="E3220" s="5">
        <v>0</v>
      </c>
      <c r="F3220" s="5">
        <v>0</v>
      </c>
      <c r="G3220" s="5">
        <v>0</v>
      </c>
    </row>
    <row r="3221" spans="1:7" x14ac:dyDescent="0.3">
      <c r="A3221" s="1">
        <v>45375</v>
      </c>
      <c r="B3221" s="5">
        <v>27.317999999999998</v>
      </c>
      <c r="C3221" s="5">
        <v>27.339999999999996</v>
      </c>
      <c r="D3221" s="5">
        <v>0</v>
      </c>
      <c r="E3221" s="5">
        <v>0</v>
      </c>
      <c r="F3221" s="5">
        <v>27.750000000000004</v>
      </c>
      <c r="G3221" s="5">
        <v>0</v>
      </c>
    </row>
    <row r="3222" spans="1:7" x14ac:dyDescent="0.3">
      <c r="A3222" s="1">
        <v>45376</v>
      </c>
      <c r="B3222" s="5">
        <v>27.304000000000002</v>
      </c>
      <c r="C3222" s="5">
        <v>0</v>
      </c>
      <c r="D3222" s="5">
        <v>0</v>
      </c>
      <c r="E3222" s="5">
        <v>27.700000000000003</v>
      </c>
      <c r="F3222" s="5">
        <v>0</v>
      </c>
      <c r="G3222" s="5">
        <v>0</v>
      </c>
    </row>
    <row r="3223" spans="1:7" x14ac:dyDescent="0.3">
      <c r="A3223" s="1">
        <v>45377</v>
      </c>
      <c r="B3223" s="5">
        <v>27.32</v>
      </c>
      <c r="C3223" s="5">
        <v>27.364000000000001</v>
      </c>
      <c r="D3223" s="5">
        <v>27.731999999999999</v>
      </c>
      <c r="E3223" s="5">
        <v>27.384999999999998</v>
      </c>
      <c r="F3223" s="5">
        <v>0</v>
      </c>
      <c r="G3223" s="5">
        <v>0</v>
      </c>
    </row>
    <row r="3224" spans="1:7" x14ac:dyDescent="0.3">
      <c r="A3224" s="1">
        <v>45378</v>
      </c>
      <c r="B3224" s="5">
        <v>27.304000000000002</v>
      </c>
      <c r="C3224" s="5">
        <v>27.358000000000001</v>
      </c>
      <c r="D3224" s="5">
        <v>0</v>
      </c>
      <c r="E3224" s="5">
        <v>0</v>
      </c>
      <c r="F3224" s="5">
        <v>0</v>
      </c>
      <c r="G3224" s="5">
        <v>27.619</v>
      </c>
    </row>
    <row r="3225" spans="1:7" x14ac:dyDescent="0.3">
      <c r="A3225" s="1">
        <v>45379</v>
      </c>
      <c r="B3225" s="5">
        <v>27.290999999999997</v>
      </c>
      <c r="C3225" s="5">
        <v>27.250000000000004</v>
      </c>
      <c r="D3225" s="5">
        <v>0</v>
      </c>
      <c r="E3225" s="5">
        <v>0</v>
      </c>
      <c r="F3225" s="5">
        <v>0</v>
      </c>
      <c r="G3225" s="5">
        <v>0</v>
      </c>
    </row>
    <row r="3226" spans="1:7" x14ac:dyDescent="0.3">
      <c r="A3226" s="1">
        <v>45382</v>
      </c>
      <c r="B3226" s="5">
        <v>27.29</v>
      </c>
      <c r="C3226" s="5">
        <v>27.271000000000001</v>
      </c>
      <c r="D3226" s="5">
        <v>0</v>
      </c>
      <c r="E3226" s="5">
        <v>27.250000000000004</v>
      </c>
      <c r="F3226" s="5">
        <v>0</v>
      </c>
      <c r="G3226" s="5">
        <v>0</v>
      </c>
    </row>
    <row r="3227" spans="1:7" x14ac:dyDescent="0.3">
      <c r="A3227" s="1">
        <v>45383</v>
      </c>
      <c r="B3227" s="5">
        <v>27.288</v>
      </c>
      <c r="C3227" s="5">
        <v>0</v>
      </c>
      <c r="D3227" s="5">
        <v>0</v>
      </c>
      <c r="E3227" s="5">
        <v>0</v>
      </c>
      <c r="F3227" s="5">
        <v>0</v>
      </c>
      <c r="G3227" s="5">
        <v>0</v>
      </c>
    </row>
    <row r="3228" spans="1:7" x14ac:dyDescent="0.3">
      <c r="A3228" s="1">
        <v>45384</v>
      </c>
      <c r="B3228" s="5">
        <v>27.295000000000002</v>
      </c>
      <c r="C3228" s="5">
        <v>27.32</v>
      </c>
      <c r="D3228" s="5">
        <v>0</v>
      </c>
      <c r="E3228" s="5">
        <v>27.456000000000003</v>
      </c>
      <c r="F3228" s="5">
        <v>0</v>
      </c>
      <c r="G3228" s="5">
        <v>27.635999999999999</v>
      </c>
    </row>
    <row r="3229" spans="1:7" x14ac:dyDescent="0.3">
      <c r="A3229" s="1">
        <v>45385</v>
      </c>
      <c r="B3229" s="5">
        <v>27.321000000000002</v>
      </c>
      <c r="C3229" s="5">
        <v>27.317999999999998</v>
      </c>
      <c r="D3229" s="5">
        <v>0</v>
      </c>
      <c r="E3229" s="5">
        <v>27.35</v>
      </c>
      <c r="F3229" s="5">
        <v>0</v>
      </c>
      <c r="G3229" s="5">
        <v>27.533000000000001</v>
      </c>
    </row>
    <row r="3230" spans="1:7" x14ac:dyDescent="0.3">
      <c r="A3230" s="1">
        <v>45386</v>
      </c>
      <c r="B3230" s="5">
        <v>27.298000000000002</v>
      </c>
      <c r="C3230" s="5">
        <v>0</v>
      </c>
      <c r="D3230" s="5">
        <v>0</v>
      </c>
      <c r="E3230" s="5">
        <v>27.3</v>
      </c>
      <c r="F3230" s="5">
        <v>0</v>
      </c>
      <c r="G3230" s="5">
        <v>0</v>
      </c>
    </row>
    <row r="3231" spans="1:7" x14ac:dyDescent="0.3">
      <c r="A3231" s="1">
        <v>45389</v>
      </c>
      <c r="B3231" s="5">
        <v>27.285999999999998</v>
      </c>
      <c r="C3231" s="5">
        <v>0</v>
      </c>
      <c r="D3231" s="5">
        <v>0</v>
      </c>
      <c r="E3231" s="5">
        <v>0</v>
      </c>
      <c r="F3231" s="5">
        <v>0</v>
      </c>
      <c r="G3231" s="5">
        <v>0</v>
      </c>
    </row>
    <row r="3232" spans="1:7" x14ac:dyDescent="0.3">
      <c r="A3232" s="1">
        <v>45390</v>
      </c>
      <c r="B3232" s="5">
        <v>27.304000000000002</v>
      </c>
      <c r="C3232" s="5">
        <v>0</v>
      </c>
      <c r="D3232" s="5">
        <v>0</v>
      </c>
      <c r="E3232" s="5">
        <v>27.278999999999996</v>
      </c>
      <c r="F3232" s="5">
        <v>0</v>
      </c>
      <c r="G3232" s="5">
        <v>0</v>
      </c>
    </row>
    <row r="3233" spans="1:7" x14ac:dyDescent="0.3">
      <c r="A3233" s="1">
        <v>45397</v>
      </c>
      <c r="B3233" s="5">
        <v>27.282</v>
      </c>
      <c r="C3233" s="5">
        <v>0</v>
      </c>
      <c r="D3233" s="5">
        <v>0</v>
      </c>
      <c r="E3233" s="5">
        <v>0</v>
      </c>
      <c r="F3233" s="5">
        <v>0</v>
      </c>
      <c r="G3233" s="5">
        <v>0</v>
      </c>
    </row>
    <row r="3234" spans="1:7" x14ac:dyDescent="0.3">
      <c r="A3234" s="1">
        <v>45398</v>
      </c>
      <c r="B3234" s="5">
        <v>27.280999999999999</v>
      </c>
      <c r="C3234" s="5">
        <v>0</v>
      </c>
      <c r="D3234" s="5">
        <v>27.26</v>
      </c>
      <c r="E3234" s="5">
        <v>27.400000000000002</v>
      </c>
      <c r="F3234" s="5">
        <v>27.450000000000003</v>
      </c>
      <c r="G3234" s="5">
        <v>0</v>
      </c>
    </row>
    <row r="3235" spans="1:7" x14ac:dyDescent="0.3">
      <c r="A3235" s="1">
        <v>45399</v>
      </c>
      <c r="B3235" s="5">
        <v>27.278999999999996</v>
      </c>
      <c r="C3235" s="5">
        <v>0</v>
      </c>
      <c r="D3235" s="5">
        <v>27.3</v>
      </c>
      <c r="E3235" s="5">
        <v>27.38</v>
      </c>
      <c r="F3235" s="5">
        <v>0</v>
      </c>
      <c r="G3235" s="5">
        <v>27.55</v>
      </c>
    </row>
    <row r="3236" spans="1:7" x14ac:dyDescent="0.3">
      <c r="A3236" s="1">
        <v>45400</v>
      </c>
      <c r="B3236" s="5">
        <v>27.283000000000001</v>
      </c>
      <c r="C3236" s="5">
        <v>0</v>
      </c>
      <c r="D3236" s="5">
        <v>0</v>
      </c>
      <c r="E3236" s="5">
        <v>27.272999999999996</v>
      </c>
      <c r="F3236" s="5">
        <v>0</v>
      </c>
      <c r="G3236" s="5">
        <v>0</v>
      </c>
    </row>
    <row r="3237" spans="1:7" x14ac:dyDescent="0.3">
      <c r="A3237" s="1">
        <v>45403</v>
      </c>
      <c r="B3237" s="5">
        <v>27.256999999999998</v>
      </c>
      <c r="C3237" s="5">
        <v>0</v>
      </c>
      <c r="D3237" s="5">
        <v>0</v>
      </c>
      <c r="E3237" s="5">
        <v>0</v>
      </c>
      <c r="F3237" s="5">
        <v>0</v>
      </c>
      <c r="G3237" s="5">
        <v>0</v>
      </c>
    </row>
    <row r="3238" spans="1:7" x14ac:dyDescent="0.3">
      <c r="A3238" s="1">
        <v>45404</v>
      </c>
      <c r="B3238" s="5">
        <v>27.256999999999998</v>
      </c>
      <c r="C3238" s="5">
        <v>0</v>
      </c>
      <c r="D3238" s="5">
        <v>0</v>
      </c>
      <c r="E3238" s="5">
        <v>27.250000000000004</v>
      </c>
      <c r="F3238" s="5">
        <v>0</v>
      </c>
      <c r="G3238" s="5">
        <v>0</v>
      </c>
    </row>
    <row r="3239" spans="1:7" x14ac:dyDescent="0.3">
      <c r="A3239" s="1">
        <v>45405</v>
      </c>
      <c r="B3239" s="5">
        <v>27.272000000000002</v>
      </c>
      <c r="C3239" s="5">
        <v>0</v>
      </c>
      <c r="D3239" s="5">
        <v>27.398</v>
      </c>
      <c r="E3239" s="5">
        <v>0</v>
      </c>
      <c r="F3239" s="5">
        <v>0</v>
      </c>
      <c r="G3239" s="5">
        <v>27.6</v>
      </c>
    </row>
    <row r="3240" spans="1:7" x14ac:dyDescent="0.3">
      <c r="A3240" s="1">
        <v>45406</v>
      </c>
      <c r="B3240" s="5">
        <v>27.266000000000002</v>
      </c>
      <c r="C3240" s="5">
        <v>27.3</v>
      </c>
      <c r="D3240" s="5">
        <v>0</v>
      </c>
      <c r="E3240" s="5">
        <v>0</v>
      </c>
      <c r="F3240" s="5">
        <v>0</v>
      </c>
      <c r="G3240" s="5">
        <v>0</v>
      </c>
    </row>
    <row r="3241" spans="1:7" x14ac:dyDescent="0.3">
      <c r="A3241" s="1">
        <v>45410</v>
      </c>
      <c r="B3241" s="5">
        <v>27.256999999999998</v>
      </c>
      <c r="C3241" s="5">
        <v>0</v>
      </c>
      <c r="D3241" s="5">
        <v>0</v>
      </c>
      <c r="E3241" s="5">
        <v>27.250000000000004</v>
      </c>
      <c r="F3241" s="5">
        <v>27.335999999999999</v>
      </c>
      <c r="G3241" s="5">
        <v>0</v>
      </c>
    </row>
    <row r="3242" spans="1:7" x14ac:dyDescent="0.3">
      <c r="A3242" s="1">
        <v>45411</v>
      </c>
      <c r="B3242" s="5">
        <v>27.261999999999997</v>
      </c>
      <c r="C3242" s="5">
        <v>0</v>
      </c>
      <c r="D3242" s="5">
        <v>0</v>
      </c>
      <c r="E3242" s="5">
        <v>27.250000000000004</v>
      </c>
      <c r="F3242" s="5">
        <v>0</v>
      </c>
      <c r="G3242" s="5">
        <v>0</v>
      </c>
    </row>
    <row r="3243" spans="1:7" x14ac:dyDescent="0.3">
      <c r="A3243" s="1">
        <v>45412</v>
      </c>
      <c r="B3243" s="5">
        <v>27.334999999999997</v>
      </c>
      <c r="C3243" s="5">
        <v>0</v>
      </c>
      <c r="D3243" s="5">
        <v>27.378000000000004</v>
      </c>
      <c r="E3243" s="5">
        <v>27.282</v>
      </c>
      <c r="F3243" s="5">
        <v>27.400000000000002</v>
      </c>
      <c r="G3243" s="5">
        <v>27.400000000000002</v>
      </c>
    </row>
    <row r="3244" spans="1:7" x14ac:dyDescent="0.3">
      <c r="A3244" s="1">
        <v>45413</v>
      </c>
      <c r="B3244" s="5">
        <v>27.3</v>
      </c>
      <c r="C3244" s="5">
        <v>27.280999999999999</v>
      </c>
      <c r="D3244" s="5">
        <v>0</v>
      </c>
      <c r="E3244" s="5">
        <v>0</v>
      </c>
      <c r="F3244" s="5">
        <v>0</v>
      </c>
      <c r="G3244" s="5">
        <v>0</v>
      </c>
    </row>
    <row r="3245" spans="1:7" x14ac:dyDescent="0.3">
      <c r="A3245" s="1">
        <v>45414</v>
      </c>
      <c r="B3245" s="5">
        <v>27.38</v>
      </c>
      <c r="C3245" s="5">
        <v>0</v>
      </c>
      <c r="D3245" s="5">
        <v>0</v>
      </c>
      <c r="E3245" s="5">
        <v>0</v>
      </c>
      <c r="F3245" s="5">
        <v>0</v>
      </c>
      <c r="G3245" s="5">
        <v>0</v>
      </c>
    </row>
    <row r="3246" spans="1:7" x14ac:dyDescent="0.3">
      <c r="A3246" s="1">
        <v>45419</v>
      </c>
      <c r="B3246" s="5">
        <v>27.33</v>
      </c>
      <c r="C3246" s="5">
        <v>0</v>
      </c>
      <c r="D3246" s="5">
        <v>27.456000000000003</v>
      </c>
      <c r="E3246" s="5">
        <v>0</v>
      </c>
      <c r="F3246" s="5">
        <v>0</v>
      </c>
      <c r="G3246" s="5">
        <v>0</v>
      </c>
    </row>
    <row r="3247" spans="1:7" x14ac:dyDescent="0.3">
      <c r="A3247" s="1">
        <v>45420</v>
      </c>
      <c r="B3247" s="5">
        <v>27.316000000000003</v>
      </c>
      <c r="C3247" s="5">
        <v>27.3</v>
      </c>
      <c r="D3247" s="5">
        <v>0</v>
      </c>
      <c r="E3247" s="5">
        <v>0</v>
      </c>
      <c r="F3247" s="5">
        <v>0</v>
      </c>
      <c r="G3247" s="5">
        <v>0</v>
      </c>
    </row>
    <row r="3248" spans="1:7" x14ac:dyDescent="0.3">
      <c r="A3248" s="1">
        <v>45421</v>
      </c>
      <c r="B3248" s="5">
        <v>27.272999999999996</v>
      </c>
      <c r="C3248" s="5">
        <v>27.3</v>
      </c>
      <c r="D3248" s="5">
        <v>0</v>
      </c>
      <c r="E3248" s="5">
        <v>0</v>
      </c>
      <c r="F3248" s="5">
        <v>0</v>
      </c>
      <c r="G3248" s="5">
        <v>0</v>
      </c>
    </row>
    <row r="3249" spans="1:7" x14ac:dyDescent="0.3">
      <c r="A3249" s="1">
        <v>45424</v>
      </c>
      <c r="B3249" s="5">
        <v>27.278000000000002</v>
      </c>
      <c r="C3249" s="5">
        <v>0</v>
      </c>
      <c r="D3249" s="5">
        <v>0</v>
      </c>
      <c r="E3249" s="5">
        <v>0</v>
      </c>
      <c r="F3249" s="5">
        <v>0</v>
      </c>
      <c r="G3249" s="5">
        <v>0</v>
      </c>
    </row>
    <row r="3250" spans="1:7" x14ac:dyDescent="0.3">
      <c r="A3250" s="1">
        <v>45425</v>
      </c>
      <c r="B3250" s="5">
        <v>27.261000000000003</v>
      </c>
      <c r="C3250" s="5">
        <v>0</v>
      </c>
      <c r="D3250" s="5">
        <v>0</v>
      </c>
      <c r="E3250" s="5">
        <v>0</v>
      </c>
      <c r="F3250" s="5">
        <v>0</v>
      </c>
      <c r="G3250" s="5">
        <v>0</v>
      </c>
    </row>
    <row r="3251" spans="1:7" x14ac:dyDescent="0.3">
      <c r="A3251" s="1">
        <v>45426</v>
      </c>
      <c r="B3251" s="5">
        <v>27.343</v>
      </c>
      <c r="C3251" s="5">
        <v>0</v>
      </c>
      <c r="D3251" s="5">
        <v>27.463999999999999</v>
      </c>
      <c r="E3251" s="5">
        <v>27.326000000000001</v>
      </c>
      <c r="F3251" s="5">
        <v>0</v>
      </c>
      <c r="G3251" s="5">
        <v>0</v>
      </c>
    </row>
    <row r="3252" spans="1:7" x14ac:dyDescent="0.3">
      <c r="A3252" s="1">
        <v>45427</v>
      </c>
      <c r="B3252" s="5">
        <v>27.353999999999999</v>
      </c>
      <c r="C3252" s="5">
        <v>0</v>
      </c>
      <c r="D3252" s="5">
        <v>0</v>
      </c>
      <c r="E3252" s="5">
        <v>0</v>
      </c>
      <c r="F3252" s="5">
        <v>0</v>
      </c>
      <c r="G3252" s="5">
        <v>0</v>
      </c>
    </row>
    <row r="3253" spans="1:7" x14ac:dyDescent="0.3">
      <c r="A3253" s="1">
        <v>45428</v>
      </c>
      <c r="B3253" s="5">
        <v>27.390999999999998</v>
      </c>
      <c r="C3253" s="5">
        <v>0</v>
      </c>
      <c r="D3253" s="5">
        <v>0</v>
      </c>
      <c r="E3253" s="5">
        <v>0</v>
      </c>
      <c r="F3253" s="5">
        <v>0</v>
      </c>
      <c r="G3253" s="5">
        <v>0</v>
      </c>
    </row>
    <row r="3254" spans="1:7" x14ac:dyDescent="0.3">
      <c r="A3254" s="1">
        <v>45431</v>
      </c>
      <c r="B3254" s="5">
        <v>27.384999999999998</v>
      </c>
      <c r="C3254" s="5">
        <v>0</v>
      </c>
      <c r="D3254" s="5">
        <v>0</v>
      </c>
      <c r="E3254" s="5">
        <v>0</v>
      </c>
      <c r="F3254" s="5">
        <v>0</v>
      </c>
      <c r="G3254" s="5">
        <v>0</v>
      </c>
    </row>
    <row r="3255" spans="1:7" x14ac:dyDescent="0.3">
      <c r="A3255" s="1">
        <v>45432</v>
      </c>
      <c r="B3255" s="5">
        <v>27.365000000000002</v>
      </c>
      <c r="C3255" s="5">
        <v>27.35</v>
      </c>
      <c r="D3255" s="5">
        <v>0</v>
      </c>
      <c r="E3255" s="5">
        <v>27.250000000000004</v>
      </c>
      <c r="F3255" s="5">
        <v>0</v>
      </c>
      <c r="G3255" s="5">
        <v>0</v>
      </c>
    </row>
    <row r="3256" spans="1:7" x14ac:dyDescent="0.3">
      <c r="A3256" s="1">
        <v>45433</v>
      </c>
      <c r="B3256" s="5">
        <v>27.324999999999999</v>
      </c>
      <c r="C3256" s="5">
        <v>27.35</v>
      </c>
      <c r="D3256" s="5">
        <v>27.452999999999999</v>
      </c>
      <c r="E3256" s="5">
        <v>0</v>
      </c>
      <c r="F3256" s="5">
        <v>0</v>
      </c>
      <c r="G3256" s="5">
        <v>0</v>
      </c>
    </row>
    <row r="3257" spans="1:7" x14ac:dyDescent="0.3">
      <c r="A3257" s="1">
        <v>45434</v>
      </c>
      <c r="B3257" s="5">
        <v>27.261999999999997</v>
      </c>
      <c r="C3257" s="5">
        <v>27.3</v>
      </c>
      <c r="D3257" s="5">
        <v>0</v>
      </c>
      <c r="E3257" s="5">
        <v>0</v>
      </c>
      <c r="F3257" s="5">
        <v>0</v>
      </c>
      <c r="G3257" s="5">
        <v>0</v>
      </c>
    </row>
    <row r="3258" spans="1:7" x14ac:dyDescent="0.3">
      <c r="A3258" s="1">
        <v>45435</v>
      </c>
      <c r="B3258" s="5">
        <v>27.271000000000001</v>
      </c>
      <c r="C3258" s="5">
        <v>0</v>
      </c>
      <c r="D3258" s="5">
        <v>0</v>
      </c>
      <c r="E3258" s="5">
        <v>0</v>
      </c>
      <c r="F3258" s="5">
        <v>0</v>
      </c>
      <c r="G3258" s="5">
        <v>0</v>
      </c>
    </row>
    <row r="3259" spans="1:7" x14ac:dyDescent="0.3">
      <c r="A3259" s="1">
        <v>45438</v>
      </c>
      <c r="B3259" s="5">
        <v>27.253</v>
      </c>
      <c r="C3259" s="5">
        <v>27.250000000000004</v>
      </c>
      <c r="D3259" s="5">
        <v>0</v>
      </c>
      <c r="E3259" s="5">
        <v>27.266000000000002</v>
      </c>
      <c r="F3259" s="5">
        <v>27.250000000000004</v>
      </c>
      <c r="G3259" s="5">
        <v>0</v>
      </c>
    </row>
    <row r="3260" spans="1:7" x14ac:dyDescent="0.3">
      <c r="A3260" s="1">
        <v>45439</v>
      </c>
      <c r="B3260" s="5">
        <v>27.256999999999998</v>
      </c>
      <c r="C3260" s="5">
        <v>0</v>
      </c>
      <c r="D3260" s="5">
        <v>0</v>
      </c>
      <c r="E3260" s="5">
        <v>0</v>
      </c>
      <c r="F3260" s="5">
        <v>0</v>
      </c>
      <c r="G3260" s="5">
        <v>0</v>
      </c>
    </row>
    <row r="3261" spans="1:7" x14ac:dyDescent="0.3">
      <c r="A3261" s="1">
        <v>45440</v>
      </c>
      <c r="B3261" s="5">
        <v>27.306999999999999</v>
      </c>
      <c r="C3261" s="5">
        <v>0</v>
      </c>
      <c r="D3261" s="5">
        <v>27.472999999999999</v>
      </c>
      <c r="E3261" s="5">
        <v>27.361000000000001</v>
      </c>
      <c r="F3261" s="5">
        <v>27.400000000000002</v>
      </c>
      <c r="G3261" s="5">
        <v>27.425000000000001</v>
      </c>
    </row>
    <row r="3262" spans="1:7" x14ac:dyDescent="0.3">
      <c r="A3262" s="1">
        <v>45441</v>
      </c>
      <c r="B3262" s="5">
        <v>27.385999999999999</v>
      </c>
      <c r="C3262" s="5">
        <v>0</v>
      </c>
      <c r="D3262" s="5">
        <v>0</v>
      </c>
      <c r="E3262" s="5">
        <v>27.55</v>
      </c>
      <c r="F3262" s="5">
        <v>0</v>
      </c>
      <c r="G3262" s="5">
        <v>0</v>
      </c>
    </row>
    <row r="3263" spans="1:7" x14ac:dyDescent="0.3">
      <c r="A3263" s="1">
        <v>45442</v>
      </c>
      <c r="B3263" s="5">
        <v>27.407999999999998</v>
      </c>
      <c r="C3263" s="5">
        <v>27.250000000000004</v>
      </c>
      <c r="D3263" s="5">
        <v>0</v>
      </c>
      <c r="E3263" s="5">
        <v>0</v>
      </c>
      <c r="F3263" s="5">
        <v>0</v>
      </c>
      <c r="G3263" s="5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068B-F874-4BAF-A9E6-43AB9D422197}">
  <dimension ref="A1:G3231"/>
  <sheetViews>
    <sheetView workbookViewId="0"/>
  </sheetViews>
  <sheetFormatPr defaultRowHeight="14.4" x14ac:dyDescent="0.3"/>
  <cols>
    <col min="1" max="1" width="8.33203125" bestFit="1" customWidth="1"/>
    <col min="2" max="5" width="9" bestFit="1" customWidth="1"/>
    <col min="6" max="6" width="8.21875" bestFit="1" customWidth="1"/>
    <col min="7" max="7" width="11.44140625" bestFit="1" customWidth="1"/>
  </cols>
  <sheetData>
    <row r="1" spans="1:7" x14ac:dyDescent="0.3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3">
      <c r="A2" s="8">
        <v>40545</v>
      </c>
      <c r="B2">
        <v>7082.4</v>
      </c>
      <c r="C2">
        <v>7133.25</v>
      </c>
      <c r="D2">
        <v>7134.57</v>
      </c>
      <c r="E2">
        <v>7082.02</v>
      </c>
      <c r="F2" t="s">
        <v>3076</v>
      </c>
      <c r="G2">
        <v>-8.3999999999999995E-3</v>
      </c>
    </row>
    <row r="3" spans="1:7" x14ac:dyDescent="0.3">
      <c r="A3" s="8">
        <v>40546</v>
      </c>
      <c r="B3">
        <v>7073.12</v>
      </c>
      <c r="C3">
        <v>7086.81</v>
      </c>
      <c r="D3">
        <v>7115.51</v>
      </c>
      <c r="E3">
        <v>7064.18</v>
      </c>
      <c r="F3" t="s">
        <v>3075</v>
      </c>
      <c r="G3">
        <v>-1.2999999999999999E-3</v>
      </c>
    </row>
    <row r="4" spans="1:7" x14ac:dyDescent="0.3">
      <c r="A4" s="8">
        <v>40547</v>
      </c>
      <c r="B4">
        <v>7200.3</v>
      </c>
      <c r="C4">
        <v>7089.75</v>
      </c>
      <c r="D4">
        <v>7200.71</v>
      </c>
      <c r="E4">
        <v>7089.73</v>
      </c>
      <c r="F4" t="s">
        <v>3074</v>
      </c>
      <c r="G4">
        <v>1.7999999999999999E-2</v>
      </c>
    </row>
    <row r="5" spans="1:7" x14ac:dyDescent="0.3">
      <c r="A5" s="8">
        <v>40548</v>
      </c>
      <c r="B5">
        <v>7210.41</v>
      </c>
      <c r="C5">
        <v>7219.76</v>
      </c>
      <c r="D5">
        <v>7247.95</v>
      </c>
      <c r="E5">
        <v>7210.41</v>
      </c>
      <c r="F5" t="s">
        <v>3073</v>
      </c>
      <c r="G5">
        <v>1.4E-3</v>
      </c>
    </row>
    <row r="6" spans="1:7" x14ac:dyDescent="0.3">
      <c r="A6" s="8">
        <v>40549</v>
      </c>
      <c r="B6">
        <v>7202.58</v>
      </c>
      <c r="C6">
        <v>7203.65</v>
      </c>
      <c r="D6">
        <v>7219.67</v>
      </c>
      <c r="E6">
        <v>7201.84</v>
      </c>
      <c r="F6" t="s">
        <v>3072</v>
      </c>
      <c r="G6">
        <v>-1.1000000000000001E-3</v>
      </c>
    </row>
    <row r="7" spans="1:7" x14ac:dyDescent="0.3">
      <c r="A7" s="8">
        <v>40553</v>
      </c>
      <c r="B7">
        <v>7201.53</v>
      </c>
      <c r="C7">
        <v>7207.79</v>
      </c>
      <c r="D7">
        <v>7217.12</v>
      </c>
      <c r="E7">
        <v>7199.58</v>
      </c>
      <c r="F7" t="s">
        <v>3071</v>
      </c>
      <c r="G7">
        <v>-1E-4</v>
      </c>
    </row>
    <row r="8" spans="1:7" x14ac:dyDescent="0.3">
      <c r="A8" s="8">
        <v>40554</v>
      </c>
      <c r="B8">
        <v>7154.7</v>
      </c>
      <c r="C8">
        <v>7202.39</v>
      </c>
      <c r="D8">
        <v>7207.22</v>
      </c>
      <c r="E8">
        <v>7151.92</v>
      </c>
      <c r="F8" t="s">
        <v>3070</v>
      </c>
      <c r="G8">
        <v>-6.4999999999999997E-3</v>
      </c>
    </row>
    <row r="9" spans="1:7" x14ac:dyDescent="0.3">
      <c r="A9" s="8">
        <v>40555</v>
      </c>
      <c r="B9">
        <v>7128.96</v>
      </c>
      <c r="C9">
        <v>7159.43</v>
      </c>
      <c r="D9">
        <v>7181.6</v>
      </c>
      <c r="E9">
        <v>7128.96</v>
      </c>
      <c r="F9" t="s">
        <v>3069</v>
      </c>
      <c r="G9">
        <v>-3.5999999999999999E-3</v>
      </c>
    </row>
    <row r="10" spans="1:7" x14ac:dyDescent="0.3">
      <c r="A10" s="8">
        <v>40556</v>
      </c>
      <c r="B10">
        <v>7156.28</v>
      </c>
      <c r="C10">
        <v>7146.95</v>
      </c>
      <c r="D10">
        <v>7170.05</v>
      </c>
      <c r="E10">
        <v>7143.65</v>
      </c>
      <c r="F10" t="s">
        <v>3068</v>
      </c>
      <c r="G10">
        <v>3.8E-3</v>
      </c>
    </row>
    <row r="11" spans="1:7" x14ac:dyDescent="0.3">
      <c r="A11" s="8">
        <v>40559</v>
      </c>
      <c r="B11">
        <v>7082.09</v>
      </c>
      <c r="C11">
        <v>7160.02</v>
      </c>
      <c r="D11">
        <v>7161.64</v>
      </c>
      <c r="E11">
        <v>7071.9</v>
      </c>
      <c r="F11" t="s">
        <v>3067</v>
      </c>
      <c r="G11">
        <v>-1.04E-2</v>
      </c>
    </row>
    <row r="12" spans="1:7" x14ac:dyDescent="0.3">
      <c r="A12" s="8">
        <v>40560</v>
      </c>
      <c r="B12">
        <v>6910.53</v>
      </c>
      <c r="C12">
        <v>7102.23</v>
      </c>
      <c r="D12">
        <v>7121.33</v>
      </c>
      <c r="E12">
        <v>6910.53</v>
      </c>
      <c r="F12" t="s">
        <v>3066</v>
      </c>
      <c r="G12">
        <v>-2.4199999999999999E-2</v>
      </c>
    </row>
    <row r="13" spans="1:7" x14ac:dyDescent="0.3">
      <c r="A13" s="8">
        <v>40561</v>
      </c>
      <c r="B13">
        <v>6693.58</v>
      </c>
      <c r="C13">
        <v>6914.44</v>
      </c>
      <c r="D13">
        <v>6914.46</v>
      </c>
      <c r="E13">
        <v>6693.58</v>
      </c>
      <c r="F13" t="s">
        <v>3065</v>
      </c>
      <c r="G13">
        <v>-3.1399999999999997E-2</v>
      </c>
    </row>
    <row r="14" spans="1:7" x14ac:dyDescent="0.3">
      <c r="A14" s="8">
        <v>40562</v>
      </c>
      <c r="B14">
        <v>6645.19</v>
      </c>
      <c r="C14">
        <v>6670.5</v>
      </c>
      <c r="D14">
        <v>6678.01</v>
      </c>
      <c r="E14">
        <v>6613.73</v>
      </c>
      <c r="F14" t="s">
        <v>3064</v>
      </c>
      <c r="G14">
        <v>-7.1999999999999998E-3</v>
      </c>
    </row>
    <row r="15" spans="1:7" x14ac:dyDescent="0.3">
      <c r="A15" s="8">
        <v>40563</v>
      </c>
      <c r="B15">
        <v>6698.39</v>
      </c>
      <c r="C15">
        <v>6649.4</v>
      </c>
      <c r="D15">
        <v>6720.45</v>
      </c>
      <c r="E15">
        <v>6649.39</v>
      </c>
      <c r="F15" t="s">
        <v>3063</v>
      </c>
      <c r="G15">
        <v>8.0000000000000002E-3</v>
      </c>
    </row>
    <row r="16" spans="1:7" x14ac:dyDescent="0.3">
      <c r="A16" s="8">
        <v>40566</v>
      </c>
      <c r="B16">
        <v>6696.88</v>
      </c>
      <c r="C16">
        <v>6706.19</v>
      </c>
      <c r="D16">
        <v>6709.04</v>
      </c>
      <c r="E16">
        <v>6662.73</v>
      </c>
      <c r="F16" t="s">
        <v>3062</v>
      </c>
      <c r="G16">
        <v>-2.0000000000000001E-4</v>
      </c>
    </row>
    <row r="17" spans="1:7" x14ac:dyDescent="0.3">
      <c r="A17" s="8">
        <v>40567</v>
      </c>
      <c r="B17">
        <v>6723.17</v>
      </c>
      <c r="C17">
        <v>6697.09</v>
      </c>
      <c r="D17">
        <v>6733.29</v>
      </c>
      <c r="E17">
        <v>6691.46</v>
      </c>
      <c r="F17" t="s">
        <v>3061</v>
      </c>
      <c r="G17">
        <v>3.8999999999999998E-3</v>
      </c>
    </row>
    <row r="18" spans="1:7" x14ac:dyDescent="0.3">
      <c r="A18" s="8">
        <v>40569</v>
      </c>
      <c r="B18">
        <v>6310.44</v>
      </c>
      <c r="C18">
        <v>6528.49</v>
      </c>
      <c r="D18">
        <v>6528.49</v>
      </c>
      <c r="E18">
        <v>6310.44</v>
      </c>
      <c r="F18" t="s">
        <v>3060</v>
      </c>
      <c r="G18">
        <v>-6.1400000000000003E-2</v>
      </c>
    </row>
    <row r="19" spans="1:7" x14ac:dyDescent="0.3">
      <c r="A19" s="8">
        <v>40570</v>
      </c>
      <c r="B19">
        <v>5646.5</v>
      </c>
      <c r="C19">
        <v>6093.6</v>
      </c>
      <c r="D19">
        <v>6093.6</v>
      </c>
      <c r="E19">
        <v>5628.33</v>
      </c>
      <c r="F19" t="s">
        <v>3059</v>
      </c>
      <c r="G19">
        <v>-0.1052</v>
      </c>
    </row>
    <row r="20" spans="1:7" x14ac:dyDescent="0.3">
      <c r="A20" s="8">
        <v>40625</v>
      </c>
      <c r="B20">
        <v>5142.71</v>
      </c>
      <c r="C20">
        <v>5085.63</v>
      </c>
      <c r="D20">
        <v>5158.01</v>
      </c>
      <c r="E20">
        <v>5085.63</v>
      </c>
      <c r="F20" t="s">
        <v>3058</v>
      </c>
      <c r="G20">
        <v>-8.9200000000000002E-2</v>
      </c>
    </row>
    <row r="21" spans="1:7" x14ac:dyDescent="0.3">
      <c r="A21" s="8">
        <v>40626</v>
      </c>
      <c r="B21">
        <v>4950.82</v>
      </c>
      <c r="C21">
        <v>4794.88</v>
      </c>
      <c r="D21">
        <v>4950.82</v>
      </c>
      <c r="E21">
        <v>4794.88</v>
      </c>
      <c r="F21" t="s">
        <v>3057</v>
      </c>
      <c r="G21">
        <v>-3.73E-2</v>
      </c>
    </row>
    <row r="22" spans="1:7" x14ac:dyDescent="0.3">
      <c r="A22" s="8">
        <v>40629</v>
      </c>
      <c r="B22">
        <v>5212.08</v>
      </c>
      <c r="C22">
        <v>5081.83</v>
      </c>
      <c r="D22">
        <v>5212.08</v>
      </c>
      <c r="E22">
        <v>5081.82</v>
      </c>
      <c r="F22" t="s">
        <v>3056</v>
      </c>
      <c r="G22">
        <v>5.28E-2</v>
      </c>
    </row>
    <row r="23" spans="1:7" x14ac:dyDescent="0.3">
      <c r="A23" s="8">
        <v>40630</v>
      </c>
      <c r="B23">
        <v>5251.3</v>
      </c>
      <c r="C23">
        <v>5585.35</v>
      </c>
      <c r="D23">
        <v>5605.4</v>
      </c>
      <c r="E23">
        <v>5247.02</v>
      </c>
      <c r="F23" t="s">
        <v>3055</v>
      </c>
      <c r="G23">
        <v>7.4999999999999997E-3</v>
      </c>
    </row>
    <row r="24" spans="1:7" x14ac:dyDescent="0.3">
      <c r="A24" s="8">
        <v>40631</v>
      </c>
      <c r="B24">
        <v>5409.43</v>
      </c>
      <c r="C24">
        <v>5357.65</v>
      </c>
      <c r="D24">
        <v>5409.43</v>
      </c>
      <c r="E24">
        <v>5315.44</v>
      </c>
      <c r="F24" t="s">
        <v>3054</v>
      </c>
      <c r="G24">
        <v>3.0099999999999998E-2</v>
      </c>
    </row>
    <row r="25" spans="1:7" x14ac:dyDescent="0.3">
      <c r="A25" s="8">
        <v>40632</v>
      </c>
      <c r="B25">
        <v>5480.94</v>
      </c>
      <c r="C25">
        <v>5332.67</v>
      </c>
      <c r="D25">
        <v>5525.48</v>
      </c>
      <c r="E25">
        <v>5303.59</v>
      </c>
      <c r="F25" t="s">
        <v>3053</v>
      </c>
      <c r="G25">
        <v>1.32E-2</v>
      </c>
    </row>
    <row r="26" spans="1:7" x14ac:dyDescent="0.3">
      <c r="A26" s="8">
        <v>40633</v>
      </c>
      <c r="B26">
        <v>5463.72</v>
      </c>
      <c r="C26">
        <v>5386.84</v>
      </c>
      <c r="D26">
        <v>5471.39</v>
      </c>
      <c r="E26">
        <v>5354.04</v>
      </c>
      <c r="F26" t="s">
        <v>3052</v>
      </c>
      <c r="G26">
        <v>-3.0999999999999999E-3</v>
      </c>
    </row>
    <row r="27" spans="1:7" x14ac:dyDescent="0.3">
      <c r="A27" s="8">
        <v>40636</v>
      </c>
      <c r="B27">
        <v>5558.64</v>
      </c>
      <c r="C27">
        <v>5512.34</v>
      </c>
      <c r="D27">
        <v>5558.64</v>
      </c>
      <c r="E27">
        <v>5499.92</v>
      </c>
      <c r="F27" t="s">
        <v>2810</v>
      </c>
      <c r="G27">
        <v>1.7399999999999999E-2</v>
      </c>
    </row>
    <row r="28" spans="1:7" x14ac:dyDescent="0.3">
      <c r="A28" s="8">
        <v>40637</v>
      </c>
      <c r="B28">
        <v>5493.83</v>
      </c>
      <c r="C28">
        <v>5610.77</v>
      </c>
      <c r="D28">
        <v>5619.29</v>
      </c>
      <c r="E28">
        <v>5493.35</v>
      </c>
      <c r="F28" t="s">
        <v>3051</v>
      </c>
      <c r="G28">
        <v>-1.17E-2</v>
      </c>
    </row>
    <row r="29" spans="1:7" x14ac:dyDescent="0.3">
      <c r="A29" s="8">
        <v>40638</v>
      </c>
      <c r="B29">
        <v>5470.28</v>
      </c>
      <c r="C29">
        <v>5443.55</v>
      </c>
      <c r="D29">
        <v>5470.28</v>
      </c>
      <c r="E29">
        <v>5429.24</v>
      </c>
      <c r="F29" t="s">
        <v>3050</v>
      </c>
      <c r="G29">
        <v>-4.3E-3</v>
      </c>
    </row>
    <row r="30" spans="1:7" x14ac:dyDescent="0.3">
      <c r="A30" s="8">
        <v>40639</v>
      </c>
      <c r="B30">
        <v>5477.63</v>
      </c>
      <c r="C30">
        <v>5472.02</v>
      </c>
      <c r="D30">
        <v>5513.57</v>
      </c>
      <c r="E30">
        <v>5472.02</v>
      </c>
      <c r="F30" t="s">
        <v>3049</v>
      </c>
      <c r="G30">
        <v>1.2999999999999999E-3</v>
      </c>
    </row>
    <row r="31" spans="1:7" x14ac:dyDescent="0.3">
      <c r="A31" s="8">
        <v>40640</v>
      </c>
      <c r="B31">
        <v>5425.98</v>
      </c>
      <c r="C31">
        <v>5474.84</v>
      </c>
      <c r="D31">
        <v>5474.84</v>
      </c>
      <c r="E31">
        <v>5413.14</v>
      </c>
      <c r="F31" t="s">
        <v>3048</v>
      </c>
      <c r="G31">
        <v>-9.4000000000000004E-3</v>
      </c>
    </row>
    <row r="32" spans="1:7" x14ac:dyDescent="0.3">
      <c r="A32" s="8">
        <v>40643</v>
      </c>
      <c r="B32">
        <v>5349.02</v>
      </c>
      <c r="C32">
        <v>5408.28</v>
      </c>
      <c r="D32">
        <v>5408.28</v>
      </c>
      <c r="E32">
        <v>5346.61</v>
      </c>
      <c r="F32" t="s">
        <v>3047</v>
      </c>
      <c r="G32">
        <v>-1.4200000000000001E-2</v>
      </c>
    </row>
    <row r="33" spans="1:7" x14ac:dyDescent="0.3">
      <c r="A33" s="8">
        <v>40644</v>
      </c>
      <c r="B33">
        <v>5277.44</v>
      </c>
      <c r="C33">
        <v>5351.36</v>
      </c>
      <c r="D33">
        <v>5354.62</v>
      </c>
      <c r="E33">
        <v>5276.52</v>
      </c>
      <c r="F33" t="s">
        <v>3046</v>
      </c>
      <c r="G33">
        <v>-1.34E-2</v>
      </c>
    </row>
    <row r="34" spans="1:7" x14ac:dyDescent="0.3">
      <c r="A34" s="8">
        <v>40645</v>
      </c>
      <c r="B34">
        <v>5202.47</v>
      </c>
      <c r="C34">
        <v>5302.05</v>
      </c>
      <c r="D34">
        <v>5302.05</v>
      </c>
      <c r="E34">
        <v>5199.8999999999996</v>
      </c>
      <c r="F34" t="s">
        <v>3045</v>
      </c>
      <c r="G34">
        <v>-1.4200000000000001E-2</v>
      </c>
    </row>
    <row r="35" spans="1:7" x14ac:dyDescent="0.3">
      <c r="A35" s="8">
        <v>40646</v>
      </c>
      <c r="B35">
        <v>5301.47</v>
      </c>
      <c r="C35">
        <v>5220.3500000000004</v>
      </c>
      <c r="D35">
        <v>5301.47</v>
      </c>
      <c r="E35">
        <v>5219.45</v>
      </c>
      <c r="F35" t="s">
        <v>3044</v>
      </c>
      <c r="G35">
        <v>1.9E-2</v>
      </c>
    </row>
    <row r="36" spans="1:7" x14ac:dyDescent="0.3">
      <c r="A36" s="8">
        <v>40647</v>
      </c>
      <c r="B36">
        <v>5300.06</v>
      </c>
      <c r="C36">
        <v>5335.89</v>
      </c>
      <c r="D36">
        <v>5342.84</v>
      </c>
      <c r="E36">
        <v>5300.06</v>
      </c>
      <c r="F36" t="s">
        <v>3043</v>
      </c>
      <c r="G36">
        <v>-2.9999999999999997E-4</v>
      </c>
    </row>
    <row r="37" spans="1:7" x14ac:dyDescent="0.3">
      <c r="A37" s="8">
        <v>40650</v>
      </c>
      <c r="B37">
        <v>5118.3100000000004</v>
      </c>
      <c r="C37">
        <v>5274.77</v>
      </c>
      <c r="D37">
        <v>5278.43</v>
      </c>
      <c r="E37">
        <v>5117.83</v>
      </c>
      <c r="F37" t="s">
        <v>3042</v>
      </c>
      <c r="G37">
        <v>-3.4299999999999997E-2</v>
      </c>
    </row>
    <row r="38" spans="1:7" x14ac:dyDescent="0.3">
      <c r="A38" s="8">
        <v>40651</v>
      </c>
      <c r="B38">
        <v>4956</v>
      </c>
      <c r="C38">
        <v>5088.51</v>
      </c>
      <c r="D38">
        <v>5088.55</v>
      </c>
      <c r="E38">
        <v>4953.01</v>
      </c>
      <c r="F38" t="s">
        <v>3041</v>
      </c>
      <c r="G38">
        <v>-3.1699999999999999E-2</v>
      </c>
    </row>
    <row r="39" spans="1:7" x14ac:dyDescent="0.3">
      <c r="A39" s="8">
        <v>40652</v>
      </c>
      <c r="B39">
        <v>5080.95</v>
      </c>
      <c r="C39">
        <v>5015.32</v>
      </c>
      <c r="D39">
        <v>5086.96</v>
      </c>
      <c r="E39">
        <v>5015.32</v>
      </c>
      <c r="F39" t="s">
        <v>1386</v>
      </c>
      <c r="G39">
        <v>2.52E-2</v>
      </c>
    </row>
    <row r="40" spans="1:7" x14ac:dyDescent="0.3">
      <c r="A40" s="8">
        <v>40653</v>
      </c>
      <c r="B40">
        <v>4986.46</v>
      </c>
      <c r="C40">
        <v>5081.82</v>
      </c>
      <c r="D40">
        <v>5083.58</v>
      </c>
      <c r="E40">
        <v>4985.49</v>
      </c>
      <c r="F40" t="s">
        <v>3040</v>
      </c>
      <c r="G40">
        <v>-1.8599999999999998E-2</v>
      </c>
    </row>
    <row r="41" spans="1:7" x14ac:dyDescent="0.3">
      <c r="A41" s="8">
        <v>40654</v>
      </c>
      <c r="B41">
        <v>4996.07</v>
      </c>
      <c r="C41">
        <v>4992.3500000000004</v>
      </c>
      <c r="D41">
        <v>5011.76</v>
      </c>
      <c r="E41">
        <v>4990.75</v>
      </c>
      <c r="F41" t="s">
        <v>3039</v>
      </c>
      <c r="G41">
        <v>1.9E-3</v>
      </c>
    </row>
    <row r="42" spans="1:7" x14ac:dyDescent="0.3">
      <c r="A42" s="8">
        <v>40659</v>
      </c>
      <c r="B42">
        <v>4989.08</v>
      </c>
      <c r="C42">
        <v>5008.9399999999996</v>
      </c>
      <c r="D42">
        <v>5020.37</v>
      </c>
      <c r="E42">
        <v>4976.68</v>
      </c>
      <c r="F42" t="s">
        <v>3038</v>
      </c>
      <c r="G42">
        <v>-1.4E-3</v>
      </c>
    </row>
    <row r="43" spans="1:7" x14ac:dyDescent="0.3">
      <c r="A43" s="8">
        <v>40660</v>
      </c>
      <c r="B43">
        <v>4973.18</v>
      </c>
      <c r="C43">
        <v>4995.6099999999997</v>
      </c>
      <c r="D43">
        <v>4995.6099999999997</v>
      </c>
      <c r="E43">
        <v>4945.41</v>
      </c>
      <c r="F43" t="s">
        <v>3037</v>
      </c>
      <c r="G43">
        <v>-3.2000000000000002E-3</v>
      </c>
    </row>
    <row r="44" spans="1:7" x14ac:dyDescent="0.3">
      <c r="A44" s="8">
        <v>40661</v>
      </c>
      <c r="B44">
        <v>5003.6499999999996</v>
      </c>
      <c r="C44">
        <v>4985.03</v>
      </c>
      <c r="D44">
        <v>5003.67</v>
      </c>
      <c r="E44">
        <v>4982.1499999999996</v>
      </c>
      <c r="F44" t="s">
        <v>3036</v>
      </c>
      <c r="G44">
        <v>6.1000000000000004E-3</v>
      </c>
    </row>
    <row r="45" spans="1:7" x14ac:dyDescent="0.3">
      <c r="A45" s="8">
        <v>40665</v>
      </c>
      <c r="B45">
        <v>5052.8100000000004</v>
      </c>
      <c r="C45">
        <v>5029.09</v>
      </c>
      <c r="D45">
        <v>5056.46</v>
      </c>
      <c r="E45">
        <v>5028.62</v>
      </c>
      <c r="F45" t="s">
        <v>2873</v>
      </c>
      <c r="G45">
        <v>9.7999999999999997E-3</v>
      </c>
    </row>
    <row r="46" spans="1:7" x14ac:dyDescent="0.3">
      <c r="A46" s="8">
        <v>40666</v>
      </c>
      <c r="B46">
        <v>5039.41</v>
      </c>
      <c r="C46">
        <v>5060.93</v>
      </c>
      <c r="D46">
        <v>5060.93</v>
      </c>
      <c r="E46">
        <v>5039.41</v>
      </c>
      <c r="F46" t="s">
        <v>3035</v>
      </c>
      <c r="G46">
        <v>-2.7000000000000001E-3</v>
      </c>
    </row>
    <row r="47" spans="1:7" x14ac:dyDescent="0.3">
      <c r="A47" s="8">
        <v>40667</v>
      </c>
      <c r="B47">
        <v>4982.47</v>
      </c>
      <c r="C47">
        <v>5063.93</v>
      </c>
      <c r="D47">
        <v>5070.01</v>
      </c>
      <c r="E47">
        <v>4982.47</v>
      </c>
      <c r="F47" t="s">
        <v>3034</v>
      </c>
      <c r="G47">
        <v>-1.1299999999999999E-2</v>
      </c>
    </row>
    <row r="48" spans="1:7" x14ac:dyDescent="0.3">
      <c r="A48" s="8">
        <v>40668</v>
      </c>
      <c r="B48">
        <v>4937.0600000000004</v>
      </c>
      <c r="C48">
        <v>4977.78</v>
      </c>
      <c r="D48">
        <v>4977.93</v>
      </c>
      <c r="E48">
        <v>4935.32</v>
      </c>
      <c r="F48" t="s">
        <v>3033</v>
      </c>
      <c r="G48">
        <v>-9.1000000000000004E-3</v>
      </c>
    </row>
    <row r="49" spans="1:7" x14ac:dyDescent="0.3">
      <c r="A49" s="8">
        <v>40671</v>
      </c>
      <c r="B49">
        <v>4878.41</v>
      </c>
      <c r="C49">
        <v>4916.8500000000004</v>
      </c>
      <c r="D49">
        <v>4916.8500000000004</v>
      </c>
      <c r="E49">
        <v>4850.41</v>
      </c>
      <c r="F49" t="s">
        <v>3032</v>
      </c>
      <c r="G49">
        <v>-1.1900000000000001E-2</v>
      </c>
    </row>
    <row r="50" spans="1:7" x14ac:dyDescent="0.3">
      <c r="A50" s="8">
        <v>40672</v>
      </c>
      <c r="B50">
        <v>4934.2299999999996</v>
      </c>
      <c r="C50">
        <v>4879.97</v>
      </c>
      <c r="D50">
        <v>4934.45</v>
      </c>
      <c r="E50">
        <v>4878.42</v>
      </c>
      <c r="F50" t="s">
        <v>3031</v>
      </c>
      <c r="G50">
        <v>1.14E-2</v>
      </c>
    </row>
    <row r="51" spans="1:7" x14ac:dyDescent="0.3">
      <c r="A51" s="8">
        <v>40673</v>
      </c>
      <c r="B51">
        <v>4957.68</v>
      </c>
      <c r="C51">
        <v>4939.29</v>
      </c>
      <c r="D51">
        <v>4957.7</v>
      </c>
      <c r="E51">
        <v>4925.8100000000004</v>
      </c>
      <c r="F51" t="s">
        <v>3030</v>
      </c>
      <c r="G51">
        <v>4.7999999999999996E-3</v>
      </c>
    </row>
    <row r="52" spans="1:7" x14ac:dyDescent="0.3">
      <c r="A52" s="8">
        <v>40674</v>
      </c>
      <c r="B52">
        <v>5002.82</v>
      </c>
      <c r="C52">
        <v>4957.57</v>
      </c>
      <c r="D52">
        <v>5002.91</v>
      </c>
      <c r="E52">
        <v>4955.7700000000004</v>
      </c>
      <c r="F52" t="s">
        <v>3029</v>
      </c>
      <c r="G52">
        <v>9.1000000000000004E-3</v>
      </c>
    </row>
    <row r="53" spans="1:7" x14ac:dyDescent="0.3">
      <c r="A53" s="8">
        <v>40675</v>
      </c>
      <c r="B53">
        <v>5005.09</v>
      </c>
      <c r="C53">
        <v>4998.83</v>
      </c>
      <c r="D53">
        <v>5005.2700000000004</v>
      </c>
      <c r="E53">
        <v>4973.53</v>
      </c>
      <c r="F53" t="s">
        <v>3028</v>
      </c>
      <c r="G53">
        <v>5.0000000000000001E-4</v>
      </c>
    </row>
    <row r="54" spans="1:7" x14ac:dyDescent="0.3">
      <c r="A54" s="8">
        <v>40678</v>
      </c>
      <c r="B54">
        <v>5062.08</v>
      </c>
      <c r="C54">
        <v>5015.71</v>
      </c>
      <c r="D54">
        <v>5062.3</v>
      </c>
      <c r="E54">
        <v>5008.96</v>
      </c>
      <c r="F54" t="s">
        <v>3027</v>
      </c>
      <c r="G54">
        <v>1.14E-2</v>
      </c>
    </row>
    <row r="55" spans="1:7" x14ac:dyDescent="0.3">
      <c r="A55" s="8">
        <v>40679</v>
      </c>
      <c r="B55">
        <v>5126.6899999999996</v>
      </c>
      <c r="C55">
        <v>5071.75</v>
      </c>
      <c r="D55">
        <v>5126.88</v>
      </c>
      <c r="E55">
        <v>5064.51</v>
      </c>
      <c r="F55" t="s">
        <v>3026</v>
      </c>
      <c r="G55">
        <v>1.2800000000000001E-2</v>
      </c>
    </row>
    <row r="56" spans="1:7" x14ac:dyDescent="0.3">
      <c r="A56" s="8">
        <v>40680</v>
      </c>
      <c r="B56">
        <v>5203.28</v>
      </c>
      <c r="C56">
        <v>5133.82</v>
      </c>
      <c r="D56">
        <v>5207.87</v>
      </c>
      <c r="E56">
        <v>5129.76</v>
      </c>
      <c r="F56" t="s">
        <v>3025</v>
      </c>
      <c r="G56">
        <v>1.49E-2</v>
      </c>
    </row>
    <row r="57" spans="1:7" x14ac:dyDescent="0.3">
      <c r="A57" s="8">
        <v>40681</v>
      </c>
      <c r="B57">
        <v>5187.8900000000003</v>
      </c>
      <c r="C57">
        <v>5197.79</v>
      </c>
      <c r="D57">
        <v>5198.9799999999996</v>
      </c>
      <c r="E57">
        <v>5145.97</v>
      </c>
      <c r="F57" t="s">
        <v>3024</v>
      </c>
      <c r="G57">
        <v>-3.0000000000000001E-3</v>
      </c>
    </row>
    <row r="58" spans="1:7" x14ac:dyDescent="0.3">
      <c r="A58" s="8">
        <v>40682</v>
      </c>
      <c r="B58">
        <v>5249.11</v>
      </c>
      <c r="C58">
        <v>5214.6400000000003</v>
      </c>
      <c r="D58">
        <v>5252.3</v>
      </c>
      <c r="E58">
        <v>5213.76</v>
      </c>
      <c r="F58" t="s">
        <v>3023</v>
      </c>
      <c r="G58">
        <v>1.18E-2</v>
      </c>
    </row>
    <row r="59" spans="1:7" x14ac:dyDescent="0.3">
      <c r="A59" s="8">
        <v>40685</v>
      </c>
      <c r="B59">
        <v>5405.52</v>
      </c>
      <c r="C59">
        <v>5321.71</v>
      </c>
      <c r="D59">
        <v>5405.52</v>
      </c>
      <c r="E59">
        <v>5321.16</v>
      </c>
      <c r="F59" t="s">
        <v>3022</v>
      </c>
      <c r="G59">
        <v>2.98E-2</v>
      </c>
    </row>
    <row r="60" spans="1:7" x14ac:dyDescent="0.3">
      <c r="A60" s="8">
        <v>40686</v>
      </c>
      <c r="B60">
        <v>5333.73</v>
      </c>
      <c r="C60">
        <v>5399.93</v>
      </c>
      <c r="D60">
        <v>5419.29</v>
      </c>
      <c r="E60">
        <v>5326.2</v>
      </c>
      <c r="F60" t="s">
        <v>3021</v>
      </c>
      <c r="G60">
        <v>-1.3299999999999999E-2</v>
      </c>
    </row>
    <row r="61" spans="1:7" x14ac:dyDescent="0.3">
      <c r="A61" s="8">
        <v>40687</v>
      </c>
      <c r="B61">
        <v>5290.11</v>
      </c>
      <c r="C61">
        <v>5284.88</v>
      </c>
      <c r="D61">
        <v>5292.74</v>
      </c>
      <c r="E61">
        <v>5260.84</v>
      </c>
      <c r="F61" t="s">
        <v>3020</v>
      </c>
      <c r="G61">
        <v>-8.2000000000000007E-3</v>
      </c>
    </row>
    <row r="62" spans="1:7" x14ac:dyDescent="0.3">
      <c r="A62" s="8">
        <v>40688</v>
      </c>
      <c r="B62">
        <v>5351.81</v>
      </c>
      <c r="C62">
        <v>5275.43</v>
      </c>
      <c r="D62">
        <v>5351.91</v>
      </c>
      <c r="E62">
        <v>5262.08</v>
      </c>
      <c r="F62" t="s">
        <v>3019</v>
      </c>
      <c r="G62">
        <v>1.17E-2</v>
      </c>
    </row>
    <row r="63" spans="1:7" x14ac:dyDescent="0.3">
      <c r="A63" s="8">
        <v>40689</v>
      </c>
      <c r="B63">
        <v>5411.83</v>
      </c>
      <c r="C63">
        <v>5362.08</v>
      </c>
      <c r="D63">
        <v>5424.87</v>
      </c>
      <c r="E63">
        <v>5361.95</v>
      </c>
      <c r="F63" t="s">
        <v>3018</v>
      </c>
      <c r="G63">
        <v>1.12E-2</v>
      </c>
    </row>
    <row r="64" spans="1:7" x14ac:dyDescent="0.3">
      <c r="A64" s="8">
        <v>40692</v>
      </c>
      <c r="B64">
        <v>5548.06</v>
      </c>
      <c r="C64">
        <v>5432.83</v>
      </c>
      <c r="D64">
        <v>5548.06</v>
      </c>
      <c r="E64">
        <v>5431.7</v>
      </c>
      <c r="F64" t="s">
        <v>3017</v>
      </c>
      <c r="G64">
        <v>2.52E-2</v>
      </c>
    </row>
    <row r="65" spans="1:7" x14ac:dyDescent="0.3">
      <c r="A65" s="8">
        <v>40693</v>
      </c>
      <c r="B65">
        <v>5590.03</v>
      </c>
      <c r="C65">
        <v>5570.08</v>
      </c>
      <c r="D65">
        <v>5599.04</v>
      </c>
      <c r="E65">
        <v>5562.59</v>
      </c>
      <c r="F65" t="s">
        <v>3016</v>
      </c>
      <c r="G65">
        <v>7.6E-3</v>
      </c>
    </row>
    <row r="66" spans="1:7" x14ac:dyDescent="0.3">
      <c r="A66" s="8">
        <v>40694</v>
      </c>
      <c r="B66">
        <v>5523.36</v>
      </c>
      <c r="C66">
        <v>5567.71</v>
      </c>
      <c r="D66">
        <v>5568.86</v>
      </c>
      <c r="E66">
        <v>5510.37</v>
      </c>
      <c r="F66" t="s">
        <v>3015</v>
      </c>
      <c r="G66">
        <v>-1.1900000000000001E-2</v>
      </c>
    </row>
    <row r="67" spans="1:7" x14ac:dyDescent="0.3">
      <c r="A67" s="8">
        <v>40695</v>
      </c>
      <c r="B67">
        <v>5507.67</v>
      </c>
      <c r="C67">
        <v>5524.48</v>
      </c>
      <c r="D67">
        <v>5532.01</v>
      </c>
      <c r="E67">
        <v>5507.19</v>
      </c>
      <c r="F67" t="s">
        <v>3014</v>
      </c>
      <c r="G67">
        <v>-2.8E-3</v>
      </c>
    </row>
    <row r="68" spans="1:7" x14ac:dyDescent="0.3">
      <c r="A68" s="8">
        <v>40696</v>
      </c>
      <c r="B68">
        <v>5361.88</v>
      </c>
      <c r="C68">
        <v>5444.72</v>
      </c>
      <c r="D68">
        <v>5444.72</v>
      </c>
      <c r="E68">
        <v>5323.9</v>
      </c>
      <c r="F68" t="s">
        <v>3013</v>
      </c>
      <c r="G68">
        <v>-2.6499999999999999E-2</v>
      </c>
    </row>
    <row r="69" spans="1:7" x14ac:dyDescent="0.3">
      <c r="A69" s="8">
        <v>40699</v>
      </c>
      <c r="B69">
        <v>5445.01</v>
      </c>
      <c r="C69">
        <v>5407.32</v>
      </c>
      <c r="D69">
        <v>5458.54</v>
      </c>
      <c r="E69">
        <v>5407.32</v>
      </c>
      <c r="F69" t="s">
        <v>3012</v>
      </c>
      <c r="G69">
        <v>1.55E-2</v>
      </c>
    </row>
    <row r="70" spans="1:7" x14ac:dyDescent="0.3">
      <c r="A70" s="8">
        <v>40700</v>
      </c>
      <c r="B70">
        <v>5402.15</v>
      </c>
      <c r="C70">
        <v>5442.86</v>
      </c>
      <c r="D70">
        <v>5442.86</v>
      </c>
      <c r="E70">
        <v>5402.08</v>
      </c>
      <c r="F70" t="s">
        <v>2945</v>
      </c>
      <c r="G70">
        <v>-7.9000000000000008E-3</v>
      </c>
    </row>
    <row r="71" spans="1:7" x14ac:dyDescent="0.3">
      <c r="A71" s="8">
        <v>40701</v>
      </c>
      <c r="B71">
        <v>5421.23</v>
      </c>
      <c r="C71">
        <v>5400.92</v>
      </c>
      <c r="D71">
        <v>5434.51</v>
      </c>
      <c r="E71">
        <v>5397.25</v>
      </c>
      <c r="F71" t="s">
        <v>2662</v>
      </c>
      <c r="G71">
        <v>3.5000000000000001E-3</v>
      </c>
    </row>
    <row r="72" spans="1:7" x14ac:dyDescent="0.3">
      <c r="A72" s="8">
        <v>40702</v>
      </c>
      <c r="B72">
        <v>5436.5</v>
      </c>
      <c r="C72">
        <v>5425.47</v>
      </c>
      <c r="D72">
        <v>5439.72</v>
      </c>
      <c r="E72">
        <v>5417.88</v>
      </c>
      <c r="F72" t="s">
        <v>3011</v>
      </c>
      <c r="G72">
        <v>2.8E-3</v>
      </c>
    </row>
    <row r="73" spans="1:7" x14ac:dyDescent="0.3">
      <c r="A73" s="8">
        <v>40703</v>
      </c>
      <c r="B73">
        <v>5504.6</v>
      </c>
      <c r="C73">
        <v>5452.88</v>
      </c>
      <c r="D73">
        <v>5512.02</v>
      </c>
      <c r="E73">
        <v>5452.88</v>
      </c>
      <c r="F73" t="s">
        <v>699</v>
      </c>
      <c r="G73">
        <v>1.2500000000000001E-2</v>
      </c>
    </row>
    <row r="74" spans="1:7" x14ac:dyDescent="0.3">
      <c r="A74" s="8">
        <v>40706</v>
      </c>
      <c r="B74">
        <v>5511.15</v>
      </c>
      <c r="C74">
        <v>5515.89</v>
      </c>
      <c r="D74">
        <v>5525.36</v>
      </c>
      <c r="E74">
        <v>5496.5</v>
      </c>
      <c r="F74" t="s">
        <v>3010</v>
      </c>
      <c r="G74">
        <v>1.1999999999999999E-3</v>
      </c>
    </row>
    <row r="75" spans="1:7" x14ac:dyDescent="0.3">
      <c r="A75" s="8">
        <v>40707</v>
      </c>
      <c r="B75">
        <v>5550.22</v>
      </c>
      <c r="C75">
        <v>5514.33</v>
      </c>
      <c r="D75">
        <v>5551.6</v>
      </c>
      <c r="E75">
        <v>5514.33</v>
      </c>
      <c r="F75" t="s">
        <v>3009</v>
      </c>
      <c r="G75">
        <v>7.1000000000000004E-3</v>
      </c>
    </row>
    <row r="76" spans="1:7" x14ac:dyDescent="0.3">
      <c r="A76" s="8">
        <v>40708</v>
      </c>
      <c r="B76">
        <v>5613.45</v>
      </c>
      <c r="C76">
        <v>5567.73</v>
      </c>
      <c r="D76">
        <v>5613.45</v>
      </c>
      <c r="E76">
        <v>5566.65</v>
      </c>
      <c r="F76" t="s">
        <v>3008</v>
      </c>
      <c r="G76">
        <v>1.14E-2</v>
      </c>
    </row>
    <row r="77" spans="1:7" x14ac:dyDescent="0.3">
      <c r="A77" s="8">
        <v>40709</v>
      </c>
      <c r="B77">
        <v>5560.54</v>
      </c>
      <c r="C77">
        <v>5613.13</v>
      </c>
      <c r="D77">
        <v>5616.95</v>
      </c>
      <c r="E77">
        <v>5560.54</v>
      </c>
      <c r="F77" t="s">
        <v>993</v>
      </c>
      <c r="G77">
        <v>-9.4000000000000004E-3</v>
      </c>
    </row>
    <row r="78" spans="1:7" x14ac:dyDescent="0.3">
      <c r="A78" s="8">
        <v>40710</v>
      </c>
      <c r="B78">
        <v>5541.64</v>
      </c>
      <c r="C78">
        <v>5561.73</v>
      </c>
      <c r="D78">
        <v>5561.73</v>
      </c>
      <c r="E78">
        <v>5507.67</v>
      </c>
      <c r="F78" t="s">
        <v>3007</v>
      </c>
      <c r="G78">
        <v>-3.3999999999999998E-3</v>
      </c>
    </row>
    <row r="79" spans="1:7" x14ac:dyDescent="0.3">
      <c r="A79" s="8">
        <v>40713</v>
      </c>
      <c r="B79">
        <v>5628.09</v>
      </c>
      <c r="C79">
        <v>5556.03</v>
      </c>
      <c r="D79">
        <v>5628.09</v>
      </c>
      <c r="E79">
        <v>5555.71</v>
      </c>
      <c r="F79" t="s">
        <v>515</v>
      </c>
      <c r="G79">
        <v>1.5599999999999999E-2</v>
      </c>
    </row>
    <row r="80" spans="1:7" x14ac:dyDescent="0.3">
      <c r="A80" s="8">
        <v>40714</v>
      </c>
      <c r="B80">
        <v>5580.96</v>
      </c>
      <c r="C80">
        <v>5636.94</v>
      </c>
      <c r="D80">
        <v>5666.55</v>
      </c>
      <c r="E80">
        <v>5580.85</v>
      </c>
      <c r="F80" t="s">
        <v>3006</v>
      </c>
      <c r="G80">
        <v>-8.3999999999999995E-3</v>
      </c>
    </row>
    <row r="81" spans="1:7" x14ac:dyDescent="0.3">
      <c r="A81" s="8">
        <v>40715</v>
      </c>
      <c r="B81">
        <v>5529.24</v>
      </c>
      <c r="C81">
        <v>5638.36</v>
      </c>
      <c r="D81">
        <v>5650.96</v>
      </c>
      <c r="E81">
        <v>5529.24</v>
      </c>
      <c r="F81" t="s">
        <v>3005</v>
      </c>
      <c r="G81">
        <v>-9.2999999999999992E-3</v>
      </c>
    </row>
    <row r="82" spans="1:7" x14ac:dyDescent="0.3">
      <c r="A82" s="8">
        <v>40716</v>
      </c>
      <c r="B82">
        <v>5473.91</v>
      </c>
      <c r="C82">
        <v>5525.43</v>
      </c>
      <c r="D82">
        <v>5529.03</v>
      </c>
      <c r="E82">
        <v>5473.82</v>
      </c>
      <c r="F82" t="s">
        <v>3004</v>
      </c>
      <c r="G82">
        <v>-0.01</v>
      </c>
    </row>
    <row r="83" spans="1:7" x14ac:dyDescent="0.3">
      <c r="A83" s="8">
        <v>40717</v>
      </c>
      <c r="B83">
        <v>5479.6</v>
      </c>
      <c r="C83">
        <v>5476.59</v>
      </c>
      <c r="D83">
        <v>5485.89</v>
      </c>
      <c r="E83">
        <v>5461.49</v>
      </c>
      <c r="F83" t="s">
        <v>3003</v>
      </c>
      <c r="G83">
        <v>1E-3</v>
      </c>
    </row>
    <row r="84" spans="1:7" x14ac:dyDescent="0.3">
      <c r="A84" s="8">
        <v>40720</v>
      </c>
      <c r="B84">
        <v>5438.38</v>
      </c>
      <c r="C84">
        <v>5489.81</v>
      </c>
      <c r="D84">
        <v>5508.78</v>
      </c>
      <c r="E84">
        <v>5438.28</v>
      </c>
      <c r="F84" t="s">
        <v>3002</v>
      </c>
      <c r="G84">
        <v>-7.4999999999999997E-3</v>
      </c>
    </row>
    <row r="85" spans="1:7" x14ac:dyDescent="0.3">
      <c r="A85" s="8">
        <v>40721</v>
      </c>
      <c r="B85">
        <v>5375.73</v>
      </c>
      <c r="C85">
        <v>5416.12</v>
      </c>
      <c r="D85">
        <v>5431.76</v>
      </c>
      <c r="E85">
        <v>5366.65</v>
      </c>
      <c r="F85" t="s">
        <v>3001</v>
      </c>
      <c r="G85">
        <v>-1.15E-2</v>
      </c>
    </row>
    <row r="86" spans="1:7" x14ac:dyDescent="0.3">
      <c r="A86" s="8">
        <v>40722</v>
      </c>
      <c r="B86">
        <v>5393.44</v>
      </c>
      <c r="C86">
        <v>5377.09</v>
      </c>
      <c r="D86">
        <v>5408.77</v>
      </c>
      <c r="E86">
        <v>5368.37</v>
      </c>
      <c r="F86" t="s">
        <v>3000</v>
      </c>
      <c r="G86">
        <v>3.3E-3</v>
      </c>
    </row>
    <row r="87" spans="1:7" x14ac:dyDescent="0.3">
      <c r="A87" s="8">
        <v>40723</v>
      </c>
      <c r="B87">
        <v>5283.9</v>
      </c>
      <c r="C87">
        <v>5364.9</v>
      </c>
      <c r="D87">
        <v>5366.37</v>
      </c>
      <c r="E87">
        <v>5283.39</v>
      </c>
      <c r="F87" t="s">
        <v>2999</v>
      </c>
      <c r="G87">
        <v>-2.0299999999999999E-2</v>
      </c>
    </row>
    <row r="88" spans="1:7" x14ac:dyDescent="0.3">
      <c r="A88" s="8">
        <v>40724</v>
      </c>
      <c r="B88">
        <v>5373</v>
      </c>
      <c r="C88">
        <v>5283.13</v>
      </c>
      <c r="D88">
        <v>5373.01</v>
      </c>
      <c r="E88">
        <v>5269.96</v>
      </c>
      <c r="F88" t="s">
        <v>2998</v>
      </c>
      <c r="G88">
        <v>1.6899999999999998E-2</v>
      </c>
    </row>
    <row r="89" spans="1:7" x14ac:dyDescent="0.3">
      <c r="A89" s="8">
        <v>40727</v>
      </c>
      <c r="B89">
        <v>5418.69</v>
      </c>
      <c r="C89">
        <v>5392.54</v>
      </c>
      <c r="D89">
        <v>5436.37</v>
      </c>
      <c r="E89">
        <v>5392.54</v>
      </c>
      <c r="F89" t="s">
        <v>2997</v>
      </c>
      <c r="G89">
        <v>8.5000000000000006E-3</v>
      </c>
    </row>
    <row r="90" spans="1:7" x14ac:dyDescent="0.3">
      <c r="A90" s="8">
        <v>40728</v>
      </c>
      <c r="B90">
        <v>5428.1</v>
      </c>
      <c r="C90">
        <v>5421.14</v>
      </c>
      <c r="D90">
        <v>5428.53</v>
      </c>
      <c r="E90">
        <v>5413.48</v>
      </c>
      <c r="F90" t="s">
        <v>2996</v>
      </c>
      <c r="G90">
        <v>1.6999999999999999E-3</v>
      </c>
    </row>
    <row r="91" spans="1:7" x14ac:dyDescent="0.3">
      <c r="A91" s="8">
        <v>40729</v>
      </c>
      <c r="B91">
        <v>5438.78</v>
      </c>
      <c r="C91">
        <v>5435.15</v>
      </c>
      <c r="D91">
        <v>5457.22</v>
      </c>
      <c r="E91">
        <v>5430.99</v>
      </c>
      <c r="F91" t="s">
        <v>2995</v>
      </c>
      <c r="G91">
        <v>2E-3</v>
      </c>
    </row>
    <row r="92" spans="1:7" x14ac:dyDescent="0.3">
      <c r="A92" s="8">
        <v>40730</v>
      </c>
      <c r="B92">
        <v>5320.51</v>
      </c>
      <c r="C92">
        <v>5424.06</v>
      </c>
      <c r="D92">
        <v>5427.07</v>
      </c>
      <c r="E92">
        <v>5320.44</v>
      </c>
      <c r="F92" t="s">
        <v>2994</v>
      </c>
      <c r="G92">
        <v>-2.1700000000000001E-2</v>
      </c>
    </row>
    <row r="93" spans="1:7" x14ac:dyDescent="0.3">
      <c r="A93" s="8">
        <v>40731</v>
      </c>
      <c r="B93">
        <v>5360.34</v>
      </c>
      <c r="C93">
        <v>5300.84</v>
      </c>
      <c r="D93">
        <v>5361.08</v>
      </c>
      <c r="E93">
        <v>5291.72</v>
      </c>
      <c r="F93" t="s">
        <v>2993</v>
      </c>
      <c r="G93">
        <v>7.4999999999999997E-3</v>
      </c>
    </row>
    <row r="94" spans="1:7" x14ac:dyDescent="0.3">
      <c r="A94" s="8">
        <v>40734</v>
      </c>
      <c r="B94">
        <v>5270.66</v>
      </c>
      <c r="C94">
        <v>5362</v>
      </c>
      <c r="D94">
        <v>5376.24</v>
      </c>
      <c r="E94">
        <v>5270.66</v>
      </c>
      <c r="F94" t="s">
        <v>2992</v>
      </c>
      <c r="G94">
        <v>-1.67E-2</v>
      </c>
    </row>
    <row r="95" spans="1:7" x14ac:dyDescent="0.3">
      <c r="A95" s="8">
        <v>40735</v>
      </c>
      <c r="B95">
        <v>5116.21</v>
      </c>
      <c r="C95">
        <v>5259.39</v>
      </c>
      <c r="D95">
        <v>5259.39</v>
      </c>
      <c r="E95">
        <v>5116.21</v>
      </c>
      <c r="F95" t="s">
        <v>2991</v>
      </c>
      <c r="G95">
        <v>-2.93E-2</v>
      </c>
    </row>
    <row r="96" spans="1:7" x14ac:dyDescent="0.3">
      <c r="A96" s="8">
        <v>40736</v>
      </c>
      <c r="B96">
        <v>4971.7700000000004</v>
      </c>
      <c r="C96">
        <v>5075.6899999999996</v>
      </c>
      <c r="D96">
        <v>5075.6899999999996</v>
      </c>
      <c r="E96">
        <v>4939.4799999999996</v>
      </c>
      <c r="F96" t="s">
        <v>2990</v>
      </c>
      <c r="G96">
        <v>-2.8199999999999999E-2</v>
      </c>
    </row>
    <row r="97" spans="1:7" x14ac:dyDescent="0.3">
      <c r="A97" s="8">
        <v>40737</v>
      </c>
      <c r="B97">
        <v>5092.18</v>
      </c>
      <c r="C97">
        <v>5020.53</v>
      </c>
      <c r="D97">
        <v>5119.8</v>
      </c>
      <c r="E97">
        <v>5020.53</v>
      </c>
      <c r="F97" t="s">
        <v>2989</v>
      </c>
      <c r="G97">
        <v>2.4199999999999999E-2</v>
      </c>
    </row>
    <row r="98" spans="1:7" x14ac:dyDescent="0.3">
      <c r="A98" s="8">
        <v>40738</v>
      </c>
      <c r="B98">
        <v>5097.32</v>
      </c>
      <c r="C98">
        <v>5075.5</v>
      </c>
      <c r="D98">
        <v>5098.59</v>
      </c>
      <c r="E98">
        <v>5071.05</v>
      </c>
      <c r="F98" t="s">
        <v>2988</v>
      </c>
      <c r="G98">
        <v>1E-3</v>
      </c>
    </row>
    <row r="99" spans="1:7" x14ac:dyDescent="0.3">
      <c r="A99" s="8">
        <v>40741</v>
      </c>
      <c r="B99">
        <v>5263.3</v>
      </c>
      <c r="C99">
        <v>5113.6000000000004</v>
      </c>
      <c r="D99">
        <v>5263.83</v>
      </c>
      <c r="E99">
        <v>5113.6000000000004</v>
      </c>
      <c r="F99" t="s">
        <v>2987</v>
      </c>
      <c r="G99">
        <v>3.2599999999999997E-2</v>
      </c>
    </row>
    <row r="100" spans="1:7" x14ac:dyDescent="0.3">
      <c r="A100" s="8">
        <v>40742</v>
      </c>
      <c r="B100">
        <v>5174.82</v>
      </c>
      <c r="C100">
        <v>5260.6</v>
      </c>
      <c r="D100">
        <v>5260.6</v>
      </c>
      <c r="E100">
        <v>5174.82</v>
      </c>
      <c r="F100" t="s">
        <v>2986</v>
      </c>
      <c r="G100">
        <v>-1.6799999999999999E-2</v>
      </c>
    </row>
    <row r="101" spans="1:7" x14ac:dyDescent="0.3">
      <c r="A101" s="8">
        <v>40743</v>
      </c>
      <c r="B101">
        <v>5144.2700000000004</v>
      </c>
      <c r="C101">
        <v>5180.0600000000004</v>
      </c>
      <c r="D101">
        <v>5180.33</v>
      </c>
      <c r="E101">
        <v>5135.84</v>
      </c>
      <c r="F101" t="s">
        <v>2985</v>
      </c>
      <c r="G101">
        <v>-5.8999999999999999E-3</v>
      </c>
    </row>
    <row r="102" spans="1:7" x14ac:dyDescent="0.3">
      <c r="A102" s="8">
        <v>40744</v>
      </c>
      <c r="B102">
        <v>5142.45</v>
      </c>
      <c r="C102">
        <v>5148.33</v>
      </c>
      <c r="D102">
        <v>5174.26</v>
      </c>
      <c r="E102">
        <v>5142.45</v>
      </c>
      <c r="F102" t="s">
        <v>2984</v>
      </c>
      <c r="G102">
        <v>-4.0000000000000002E-4</v>
      </c>
    </row>
    <row r="103" spans="1:7" x14ac:dyDescent="0.3">
      <c r="A103" s="8">
        <v>40745</v>
      </c>
      <c r="B103">
        <v>5136.78</v>
      </c>
      <c r="C103">
        <v>5135.82</v>
      </c>
      <c r="D103">
        <v>5147.6099999999997</v>
      </c>
      <c r="E103">
        <v>5131.87</v>
      </c>
      <c r="F103" t="s">
        <v>2983</v>
      </c>
      <c r="G103">
        <v>-1.1000000000000001E-3</v>
      </c>
    </row>
    <row r="104" spans="1:7" x14ac:dyDescent="0.3">
      <c r="A104" s="8">
        <v>40749</v>
      </c>
      <c r="B104">
        <v>5104.41</v>
      </c>
      <c r="C104">
        <v>5116.63</v>
      </c>
      <c r="D104">
        <v>5116.63</v>
      </c>
      <c r="E104">
        <v>5080.57</v>
      </c>
      <c r="F104" t="s">
        <v>2982</v>
      </c>
      <c r="G104">
        <v>-6.3E-3</v>
      </c>
    </row>
    <row r="105" spans="1:7" x14ac:dyDescent="0.3">
      <c r="A105" s="8">
        <v>40750</v>
      </c>
      <c r="B105">
        <v>5085.99</v>
      </c>
      <c r="C105">
        <v>5113.6099999999997</v>
      </c>
      <c r="D105">
        <v>5115.4399999999996</v>
      </c>
      <c r="E105">
        <v>5085.99</v>
      </c>
      <c r="F105" t="s">
        <v>2981</v>
      </c>
      <c r="G105">
        <v>-3.5999999999999999E-3</v>
      </c>
    </row>
    <row r="106" spans="1:7" x14ac:dyDescent="0.3">
      <c r="A106" s="8">
        <v>40751</v>
      </c>
      <c r="B106">
        <v>5049.05</v>
      </c>
      <c r="C106">
        <v>5080.3</v>
      </c>
      <c r="D106">
        <v>5080.6099999999997</v>
      </c>
      <c r="E106">
        <v>5038.99</v>
      </c>
      <c r="F106" t="s">
        <v>2980</v>
      </c>
      <c r="G106">
        <v>-7.3000000000000001E-3</v>
      </c>
    </row>
    <row r="107" spans="1:7" x14ac:dyDescent="0.3">
      <c r="A107" s="8">
        <v>40752</v>
      </c>
      <c r="B107">
        <v>5022.25</v>
      </c>
      <c r="C107">
        <v>5071.8999999999996</v>
      </c>
      <c r="D107">
        <v>5071.8999999999996</v>
      </c>
      <c r="E107">
        <v>5022.2</v>
      </c>
      <c r="F107" t="s">
        <v>2979</v>
      </c>
      <c r="G107">
        <v>-5.3E-3</v>
      </c>
    </row>
    <row r="108" spans="1:7" x14ac:dyDescent="0.3">
      <c r="A108" s="8">
        <v>40755</v>
      </c>
      <c r="B108">
        <v>5035.63</v>
      </c>
      <c r="C108">
        <v>5020.63</v>
      </c>
      <c r="D108">
        <v>5048.46</v>
      </c>
      <c r="E108">
        <v>5020.08</v>
      </c>
      <c r="F108" t="s">
        <v>2978</v>
      </c>
      <c r="G108">
        <v>2.7000000000000001E-3</v>
      </c>
    </row>
    <row r="109" spans="1:7" x14ac:dyDescent="0.3">
      <c r="A109" s="8">
        <v>40756</v>
      </c>
      <c r="B109">
        <v>5073.07</v>
      </c>
      <c r="C109">
        <v>5031.25</v>
      </c>
      <c r="D109">
        <v>5080.7299999999996</v>
      </c>
      <c r="E109">
        <v>5031.25</v>
      </c>
      <c r="F109" t="s">
        <v>2977</v>
      </c>
      <c r="G109">
        <v>7.4000000000000003E-3</v>
      </c>
    </row>
    <row r="110" spans="1:7" x14ac:dyDescent="0.3">
      <c r="A110" s="8">
        <v>40757</v>
      </c>
      <c r="B110">
        <v>4967.04</v>
      </c>
      <c r="C110">
        <v>5073.3500000000004</v>
      </c>
      <c r="D110">
        <v>5083.33</v>
      </c>
      <c r="E110">
        <v>4967.04</v>
      </c>
      <c r="F110" t="s">
        <v>2976</v>
      </c>
      <c r="G110">
        <v>-2.0899999999999998E-2</v>
      </c>
    </row>
    <row r="111" spans="1:7" x14ac:dyDescent="0.3">
      <c r="A111" s="8">
        <v>40758</v>
      </c>
      <c r="B111">
        <v>4923.29</v>
      </c>
      <c r="C111">
        <v>4955.99</v>
      </c>
      <c r="D111">
        <v>4955.99</v>
      </c>
      <c r="E111">
        <v>4904.97</v>
      </c>
      <c r="F111" t="s">
        <v>2975</v>
      </c>
      <c r="G111">
        <v>-8.8000000000000005E-3</v>
      </c>
    </row>
    <row r="112" spans="1:7" x14ac:dyDescent="0.3">
      <c r="A112" s="8">
        <v>40759</v>
      </c>
      <c r="B112">
        <v>5007.5</v>
      </c>
      <c r="C112">
        <v>4915.38</v>
      </c>
      <c r="D112">
        <v>5009.34</v>
      </c>
      <c r="E112">
        <v>4915.38</v>
      </c>
      <c r="F112" t="s">
        <v>2974</v>
      </c>
      <c r="G112">
        <v>1.7100000000000001E-2</v>
      </c>
    </row>
    <row r="113" spans="1:7" x14ac:dyDescent="0.3">
      <c r="A113" s="8">
        <v>40762</v>
      </c>
      <c r="B113">
        <v>4798.8900000000003</v>
      </c>
      <c r="C113">
        <v>4859.07</v>
      </c>
      <c r="D113">
        <v>4859.07</v>
      </c>
      <c r="E113">
        <v>4779.72</v>
      </c>
      <c r="F113" t="s">
        <v>1064</v>
      </c>
      <c r="G113">
        <v>-4.1700000000000001E-2</v>
      </c>
    </row>
    <row r="114" spans="1:7" x14ac:dyDescent="0.3">
      <c r="A114" s="8">
        <v>40763</v>
      </c>
      <c r="B114">
        <v>4701.08</v>
      </c>
      <c r="C114">
        <v>4800.1899999999996</v>
      </c>
      <c r="D114">
        <v>4814.8900000000003</v>
      </c>
      <c r="E114">
        <v>4701.08</v>
      </c>
      <c r="F114" t="s">
        <v>2973</v>
      </c>
      <c r="G114">
        <v>-2.0400000000000001E-2</v>
      </c>
    </row>
    <row r="115" spans="1:7" x14ac:dyDescent="0.3">
      <c r="A115" s="8">
        <v>40764</v>
      </c>
      <c r="B115">
        <v>4478</v>
      </c>
      <c r="C115">
        <v>4588.9399999999996</v>
      </c>
      <c r="D115">
        <v>4588.9399999999996</v>
      </c>
      <c r="E115">
        <v>4417.83</v>
      </c>
      <c r="F115" t="s">
        <v>2972</v>
      </c>
      <c r="G115">
        <v>-4.7500000000000001E-2</v>
      </c>
    </row>
    <row r="116" spans="1:7" x14ac:dyDescent="0.3">
      <c r="A116" s="8">
        <v>40765</v>
      </c>
      <c r="B116">
        <v>4661.66</v>
      </c>
      <c r="C116">
        <v>4650.29</v>
      </c>
      <c r="D116">
        <v>4661.7700000000004</v>
      </c>
      <c r="E116">
        <v>4607.45</v>
      </c>
      <c r="F116" t="s">
        <v>2971</v>
      </c>
      <c r="G116">
        <v>4.1000000000000002E-2</v>
      </c>
    </row>
    <row r="117" spans="1:7" x14ac:dyDescent="0.3">
      <c r="A117" s="8">
        <v>40766</v>
      </c>
      <c r="B117">
        <v>4592.3100000000004</v>
      </c>
      <c r="C117">
        <v>4620.2299999999996</v>
      </c>
      <c r="D117">
        <v>4621.6000000000004</v>
      </c>
      <c r="E117">
        <v>4580.49</v>
      </c>
      <c r="F117" t="s">
        <v>2970</v>
      </c>
      <c r="G117">
        <v>-1.49E-2</v>
      </c>
    </row>
    <row r="118" spans="1:7" x14ac:dyDescent="0.3">
      <c r="A118" s="8">
        <v>40769</v>
      </c>
      <c r="B118">
        <v>4626</v>
      </c>
      <c r="C118">
        <v>4619.26</v>
      </c>
      <c r="D118">
        <v>4677.21</v>
      </c>
      <c r="E118">
        <v>4619.26</v>
      </c>
      <c r="F118" t="s">
        <v>2969</v>
      </c>
      <c r="G118">
        <v>7.3000000000000001E-3</v>
      </c>
    </row>
    <row r="119" spans="1:7" x14ac:dyDescent="0.3">
      <c r="A119" s="8">
        <v>40770</v>
      </c>
      <c r="B119">
        <v>4644.8500000000004</v>
      </c>
      <c r="C119">
        <v>4625.67</v>
      </c>
      <c r="D119">
        <v>4646.01</v>
      </c>
      <c r="E119">
        <v>4608.59</v>
      </c>
      <c r="F119" t="s">
        <v>2968</v>
      </c>
      <c r="G119">
        <v>4.1000000000000003E-3</v>
      </c>
    </row>
    <row r="120" spans="1:7" x14ac:dyDescent="0.3">
      <c r="A120" s="8">
        <v>40771</v>
      </c>
      <c r="B120">
        <v>4624.46</v>
      </c>
      <c r="C120">
        <v>4643.91</v>
      </c>
      <c r="D120">
        <v>4646.59</v>
      </c>
      <c r="E120">
        <v>4618.3900000000003</v>
      </c>
      <c r="F120" t="s">
        <v>2967</v>
      </c>
      <c r="G120">
        <v>-4.4000000000000003E-3</v>
      </c>
    </row>
    <row r="121" spans="1:7" x14ac:dyDescent="0.3">
      <c r="A121" s="8">
        <v>40772</v>
      </c>
      <c r="B121">
        <v>4729.26</v>
      </c>
      <c r="C121">
        <v>4629.1499999999996</v>
      </c>
      <c r="D121">
        <v>4729.26</v>
      </c>
      <c r="E121">
        <v>4625.5</v>
      </c>
      <c r="F121" t="s">
        <v>2966</v>
      </c>
      <c r="G121">
        <v>2.2700000000000001E-2</v>
      </c>
    </row>
    <row r="122" spans="1:7" x14ac:dyDescent="0.3">
      <c r="A122" s="8">
        <v>40773</v>
      </c>
      <c r="B122">
        <v>4747.17</v>
      </c>
      <c r="C122">
        <v>4731.1099999999997</v>
      </c>
      <c r="D122">
        <v>4771.54</v>
      </c>
      <c r="E122">
        <v>4731.1099999999997</v>
      </c>
      <c r="F122" t="s">
        <v>2965</v>
      </c>
      <c r="G122">
        <v>3.8E-3</v>
      </c>
    </row>
    <row r="123" spans="1:7" x14ac:dyDescent="0.3">
      <c r="A123" s="8">
        <v>40776</v>
      </c>
      <c r="B123">
        <v>4593.3900000000003</v>
      </c>
      <c r="C123">
        <v>4603.2700000000004</v>
      </c>
      <c r="D123">
        <v>4605.79</v>
      </c>
      <c r="E123">
        <v>4540.76</v>
      </c>
      <c r="F123" t="s">
        <v>2964</v>
      </c>
      <c r="G123">
        <v>-3.2399999999999998E-2</v>
      </c>
    </row>
    <row r="124" spans="1:7" x14ac:dyDescent="0.3">
      <c r="A124" s="8">
        <v>40777</v>
      </c>
      <c r="B124">
        <v>4642.26</v>
      </c>
      <c r="C124">
        <v>4594.7700000000004</v>
      </c>
      <c r="D124">
        <v>4649.68</v>
      </c>
      <c r="E124">
        <v>4594.7700000000004</v>
      </c>
      <c r="F124" t="s">
        <v>2963</v>
      </c>
      <c r="G124">
        <v>1.06E-2</v>
      </c>
    </row>
    <row r="125" spans="1:7" x14ac:dyDescent="0.3">
      <c r="A125" s="8">
        <v>40778</v>
      </c>
      <c r="B125">
        <v>4631.7700000000004</v>
      </c>
      <c r="C125">
        <v>4642.1899999999996</v>
      </c>
      <c r="D125">
        <v>4654.26</v>
      </c>
      <c r="E125">
        <v>4631.67</v>
      </c>
      <c r="F125" t="s">
        <v>2962</v>
      </c>
      <c r="G125">
        <v>-2.3E-3</v>
      </c>
    </row>
    <row r="126" spans="1:7" x14ac:dyDescent="0.3">
      <c r="A126" s="8">
        <v>40779</v>
      </c>
      <c r="B126">
        <v>4664.6099999999997</v>
      </c>
      <c r="C126">
        <v>4634.3100000000004</v>
      </c>
      <c r="D126">
        <v>4666.7</v>
      </c>
      <c r="E126">
        <v>4634.3100000000004</v>
      </c>
      <c r="F126" t="s">
        <v>2961</v>
      </c>
      <c r="G126">
        <v>7.1000000000000004E-3</v>
      </c>
    </row>
    <row r="127" spans="1:7" x14ac:dyDescent="0.3">
      <c r="A127" s="8">
        <v>40780</v>
      </c>
      <c r="B127">
        <v>4676.05</v>
      </c>
      <c r="C127">
        <v>4663.3900000000003</v>
      </c>
      <c r="D127">
        <v>4679.33</v>
      </c>
      <c r="E127">
        <v>4660.74</v>
      </c>
      <c r="F127" t="s">
        <v>2960</v>
      </c>
      <c r="G127">
        <v>2.5000000000000001E-3</v>
      </c>
    </row>
    <row r="128" spans="1:7" x14ac:dyDescent="0.3">
      <c r="A128" s="8">
        <v>40783</v>
      </c>
      <c r="B128">
        <v>4647.16</v>
      </c>
      <c r="C128">
        <v>4665.3</v>
      </c>
      <c r="D128">
        <v>4673.46</v>
      </c>
      <c r="E128">
        <v>4646.8500000000004</v>
      </c>
      <c r="F128" t="s">
        <v>2959</v>
      </c>
      <c r="G128">
        <v>-6.1999999999999998E-3</v>
      </c>
    </row>
    <row r="129" spans="1:7" x14ac:dyDescent="0.3">
      <c r="A129" s="8">
        <v>40784</v>
      </c>
      <c r="B129">
        <v>4639.6400000000003</v>
      </c>
      <c r="C129">
        <v>4653.8500000000004</v>
      </c>
      <c r="D129">
        <v>4655.84</v>
      </c>
      <c r="E129">
        <v>4637.99</v>
      </c>
      <c r="F129" t="s">
        <v>2958</v>
      </c>
      <c r="G129">
        <v>-1.6000000000000001E-3</v>
      </c>
    </row>
    <row r="130" spans="1:7" x14ac:dyDescent="0.3">
      <c r="A130" s="8">
        <v>40790</v>
      </c>
      <c r="B130">
        <v>4661.42</v>
      </c>
      <c r="C130">
        <v>4653.62</v>
      </c>
      <c r="D130">
        <v>4687.8599999999997</v>
      </c>
      <c r="E130">
        <v>4653.62</v>
      </c>
      <c r="F130" t="s">
        <v>2957</v>
      </c>
      <c r="G130">
        <v>4.7000000000000002E-3</v>
      </c>
    </row>
    <row r="131" spans="1:7" x14ac:dyDescent="0.3">
      <c r="A131" s="8">
        <v>40791</v>
      </c>
      <c r="B131">
        <v>4715.5600000000004</v>
      </c>
      <c r="C131">
        <v>4657.22</v>
      </c>
      <c r="D131">
        <v>4715.5600000000004</v>
      </c>
      <c r="E131">
        <v>4637.18</v>
      </c>
      <c r="F131" t="s">
        <v>2956</v>
      </c>
      <c r="G131">
        <v>1.1599999999999999E-2</v>
      </c>
    </row>
    <row r="132" spans="1:7" x14ac:dyDescent="0.3">
      <c r="A132" s="8">
        <v>40792</v>
      </c>
      <c r="B132">
        <v>4728.55</v>
      </c>
      <c r="C132">
        <v>4698.8999999999996</v>
      </c>
      <c r="D132">
        <v>4730.49</v>
      </c>
      <c r="E132">
        <v>4679.87</v>
      </c>
      <c r="F132" t="s">
        <v>2955</v>
      </c>
      <c r="G132">
        <v>2.8E-3</v>
      </c>
    </row>
    <row r="133" spans="1:7" x14ac:dyDescent="0.3">
      <c r="A133" s="8">
        <v>40793</v>
      </c>
      <c r="B133">
        <v>4727.3999999999996</v>
      </c>
      <c r="C133">
        <v>4729.26</v>
      </c>
      <c r="D133">
        <v>4743.53</v>
      </c>
      <c r="E133">
        <v>4716.12</v>
      </c>
      <c r="F133" t="s">
        <v>2954</v>
      </c>
      <c r="G133">
        <v>-2.0000000000000001E-4</v>
      </c>
    </row>
    <row r="134" spans="1:7" x14ac:dyDescent="0.3">
      <c r="A134" s="8">
        <v>40794</v>
      </c>
      <c r="B134">
        <v>4754.5600000000004</v>
      </c>
      <c r="C134">
        <v>4729.29</v>
      </c>
      <c r="D134">
        <v>4756.09</v>
      </c>
      <c r="E134">
        <v>4728.79</v>
      </c>
      <c r="F134" t="s">
        <v>2953</v>
      </c>
      <c r="G134">
        <v>5.7000000000000002E-3</v>
      </c>
    </row>
    <row r="135" spans="1:7" x14ac:dyDescent="0.3">
      <c r="A135" s="8">
        <v>40797</v>
      </c>
      <c r="B135">
        <v>4695.67</v>
      </c>
      <c r="C135">
        <v>4701.47</v>
      </c>
      <c r="D135">
        <v>4704.51</v>
      </c>
      <c r="E135">
        <v>4688.5</v>
      </c>
      <c r="F135" t="s">
        <v>2952</v>
      </c>
      <c r="G135">
        <v>-1.24E-2</v>
      </c>
    </row>
    <row r="136" spans="1:7" x14ac:dyDescent="0.3">
      <c r="A136" s="8">
        <v>40798</v>
      </c>
      <c r="B136">
        <v>4613.51</v>
      </c>
      <c r="C136">
        <v>4687.1499999999996</v>
      </c>
      <c r="D136">
        <v>4687.33</v>
      </c>
      <c r="E136">
        <v>4613.51</v>
      </c>
      <c r="F136" t="s">
        <v>2951</v>
      </c>
      <c r="G136">
        <v>-1.7500000000000002E-2</v>
      </c>
    </row>
    <row r="137" spans="1:7" x14ac:dyDescent="0.3">
      <c r="A137" s="8">
        <v>40799</v>
      </c>
      <c r="B137">
        <v>4538.58</v>
      </c>
      <c r="C137">
        <v>4607.93</v>
      </c>
      <c r="D137">
        <v>4607.95</v>
      </c>
      <c r="E137">
        <v>4536.63</v>
      </c>
      <c r="F137" t="s">
        <v>2950</v>
      </c>
      <c r="G137">
        <v>-1.6199999999999999E-2</v>
      </c>
    </row>
    <row r="138" spans="1:7" x14ac:dyDescent="0.3">
      <c r="A138" s="8">
        <v>40800</v>
      </c>
      <c r="B138">
        <v>4485.04</v>
      </c>
      <c r="C138">
        <v>4537.99</v>
      </c>
      <c r="D138">
        <v>4542.78</v>
      </c>
      <c r="E138">
        <v>4485.04</v>
      </c>
      <c r="F138" t="s">
        <v>2949</v>
      </c>
      <c r="G138">
        <v>-1.18E-2</v>
      </c>
    </row>
    <row r="139" spans="1:7" x14ac:dyDescent="0.3">
      <c r="A139" s="8">
        <v>40801</v>
      </c>
      <c r="B139">
        <v>4364.6000000000004</v>
      </c>
      <c r="C139">
        <v>4484.8500000000004</v>
      </c>
      <c r="D139">
        <v>4496.0200000000004</v>
      </c>
      <c r="E139">
        <v>4364.6000000000004</v>
      </c>
      <c r="F139" t="s">
        <v>2948</v>
      </c>
      <c r="G139">
        <v>-2.69E-2</v>
      </c>
    </row>
    <row r="140" spans="1:7" x14ac:dyDescent="0.3">
      <c r="A140" s="8">
        <v>40804</v>
      </c>
      <c r="B140">
        <v>4325.7</v>
      </c>
      <c r="C140">
        <v>4386.76</v>
      </c>
      <c r="D140">
        <v>4399.7700000000004</v>
      </c>
      <c r="E140">
        <v>4325.7</v>
      </c>
      <c r="F140" t="s">
        <v>2947</v>
      </c>
      <c r="G140">
        <v>-8.8999999999999999E-3</v>
      </c>
    </row>
    <row r="141" spans="1:7" x14ac:dyDescent="0.3">
      <c r="A141" s="8">
        <v>40805</v>
      </c>
      <c r="B141">
        <v>4409.32</v>
      </c>
      <c r="C141">
        <v>4311.47</v>
      </c>
      <c r="D141">
        <v>4409.97</v>
      </c>
      <c r="E141">
        <v>4311.2700000000004</v>
      </c>
      <c r="F141" t="s">
        <v>2946</v>
      </c>
      <c r="G141">
        <v>1.9300000000000001E-2</v>
      </c>
    </row>
    <row r="142" spans="1:7" x14ac:dyDescent="0.3">
      <c r="A142" s="8">
        <v>40806</v>
      </c>
      <c r="B142">
        <v>4463.74</v>
      </c>
      <c r="C142">
        <v>4478.95</v>
      </c>
      <c r="D142">
        <v>4501.62</v>
      </c>
      <c r="E142">
        <v>4446.1899999999996</v>
      </c>
      <c r="F142" t="s">
        <v>2945</v>
      </c>
      <c r="G142">
        <v>1.23E-2</v>
      </c>
    </row>
    <row r="143" spans="1:7" x14ac:dyDescent="0.3">
      <c r="A143" s="8">
        <v>40807</v>
      </c>
      <c r="B143">
        <v>4433.1899999999996</v>
      </c>
      <c r="C143">
        <v>4455.87</v>
      </c>
      <c r="D143">
        <v>4455.87</v>
      </c>
      <c r="E143">
        <v>4428.8599999999997</v>
      </c>
      <c r="F143" t="s">
        <v>2944</v>
      </c>
      <c r="G143">
        <v>-6.7999999999999996E-3</v>
      </c>
    </row>
    <row r="144" spans="1:7" x14ac:dyDescent="0.3">
      <c r="A144" s="8">
        <v>40808</v>
      </c>
      <c r="B144">
        <v>4335.16</v>
      </c>
      <c r="C144">
        <v>4398.7</v>
      </c>
      <c r="D144">
        <v>4398.7</v>
      </c>
      <c r="E144">
        <v>4319.25</v>
      </c>
      <c r="F144" t="s">
        <v>2943</v>
      </c>
      <c r="G144">
        <v>-2.2100000000000002E-2</v>
      </c>
    </row>
    <row r="145" spans="1:7" x14ac:dyDescent="0.3">
      <c r="A145" s="8">
        <v>40811</v>
      </c>
      <c r="B145">
        <v>4233.22</v>
      </c>
      <c r="C145">
        <v>4339.28</v>
      </c>
      <c r="D145">
        <v>4342.54</v>
      </c>
      <c r="E145">
        <v>4232.3599999999997</v>
      </c>
      <c r="F145" t="s">
        <v>2942</v>
      </c>
      <c r="G145">
        <v>-2.35E-2</v>
      </c>
    </row>
    <row r="146" spans="1:7" x14ac:dyDescent="0.3">
      <c r="A146" s="8">
        <v>40812</v>
      </c>
      <c r="B146">
        <v>4304.1000000000004</v>
      </c>
      <c r="C146">
        <v>4231.95</v>
      </c>
      <c r="D146">
        <v>4304.1000000000004</v>
      </c>
      <c r="E146">
        <v>4227.13</v>
      </c>
      <c r="F146" t="s">
        <v>2941</v>
      </c>
      <c r="G146">
        <v>1.67E-2</v>
      </c>
    </row>
    <row r="147" spans="1:7" x14ac:dyDescent="0.3">
      <c r="A147" s="8">
        <v>40813</v>
      </c>
      <c r="B147">
        <v>4246.68</v>
      </c>
      <c r="C147">
        <v>4319.3999999999996</v>
      </c>
      <c r="D147">
        <v>4360.57</v>
      </c>
      <c r="E147">
        <v>4246.68</v>
      </c>
      <c r="F147" t="s">
        <v>2940</v>
      </c>
      <c r="G147">
        <v>-1.3299999999999999E-2</v>
      </c>
    </row>
    <row r="148" spans="1:7" x14ac:dyDescent="0.3">
      <c r="A148" s="8">
        <v>40814</v>
      </c>
      <c r="B148">
        <v>4094.64</v>
      </c>
      <c r="C148">
        <v>4229.1499999999996</v>
      </c>
      <c r="D148">
        <v>4229.1499999999996</v>
      </c>
      <c r="E148">
        <v>4087.8</v>
      </c>
      <c r="F148" t="s">
        <v>2939</v>
      </c>
      <c r="G148">
        <v>-3.5799999999999998E-2</v>
      </c>
    </row>
    <row r="149" spans="1:7" x14ac:dyDescent="0.3">
      <c r="A149" s="8">
        <v>40815</v>
      </c>
      <c r="B149">
        <v>4137.3500000000004</v>
      </c>
      <c r="C149">
        <v>4082.42</v>
      </c>
      <c r="D149">
        <v>4137.3500000000004</v>
      </c>
      <c r="E149">
        <v>4082.42</v>
      </c>
      <c r="F149" t="s">
        <v>2938</v>
      </c>
      <c r="G149">
        <v>1.04E-2</v>
      </c>
    </row>
    <row r="150" spans="1:7" x14ac:dyDescent="0.3">
      <c r="A150" s="8">
        <v>40818</v>
      </c>
      <c r="B150">
        <v>4193.96</v>
      </c>
      <c r="C150">
        <v>4178.3900000000003</v>
      </c>
      <c r="D150">
        <v>4232.53</v>
      </c>
      <c r="E150">
        <v>4178.22</v>
      </c>
      <c r="F150" t="s">
        <v>2937</v>
      </c>
      <c r="G150">
        <v>1.37E-2</v>
      </c>
    </row>
    <row r="151" spans="1:7" x14ac:dyDescent="0.3">
      <c r="A151" s="8">
        <v>40819</v>
      </c>
      <c r="B151">
        <v>4076.92</v>
      </c>
      <c r="C151">
        <v>4151.49</v>
      </c>
      <c r="D151">
        <v>4151.49</v>
      </c>
      <c r="E151">
        <v>4076.69</v>
      </c>
      <c r="F151" t="s">
        <v>2936</v>
      </c>
      <c r="G151">
        <v>-2.7900000000000001E-2</v>
      </c>
    </row>
    <row r="152" spans="1:7" x14ac:dyDescent="0.3">
      <c r="A152" s="8">
        <v>40820</v>
      </c>
      <c r="B152">
        <v>4025.72</v>
      </c>
      <c r="C152">
        <v>4037.25</v>
      </c>
      <c r="D152">
        <v>4037.25</v>
      </c>
      <c r="E152">
        <v>4016.42</v>
      </c>
      <c r="F152" t="s">
        <v>2935</v>
      </c>
      <c r="G152">
        <v>-1.26E-2</v>
      </c>
    </row>
    <row r="153" spans="1:7" x14ac:dyDescent="0.3">
      <c r="A153" s="8">
        <v>40821</v>
      </c>
      <c r="B153">
        <v>3951.99</v>
      </c>
      <c r="C153">
        <v>4020.16</v>
      </c>
      <c r="D153">
        <v>4050.33</v>
      </c>
      <c r="E153">
        <v>3951.34</v>
      </c>
      <c r="F153" t="s">
        <v>2934</v>
      </c>
      <c r="G153">
        <v>-1.83E-2</v>
      </c>
    </row>
    <row r="154" spans="1:7" x14ac:dyDescent="0.3">
      <c r="A154" s="8">
        <v>40825</v>
      </c>
      <c r="B154">
        <v>4028.71</v>
      </c>
      <c r="C154">
        <v>3952.41</v>
      </c>
      <c r="D154">
        <v>4031.48</v>
      </c>
      <c r="E154">
        <v>3952.41</v>
      </c>
      <c r="F154" t="s">
        <v>2933</v>
      </c>
      <c r="G154">
        <v>1.9400000000000001E-2</v>
      </c>
    </row>
    <row r="155" spans="1:7" x14ac:dyDescent="0.3">
      <c r="A155" s="8">
        <v>40826</v>
      </c>
      <c r="B155">
        <v>3938.02</v>
      </c>
      <c r="C155">
        <v>3881.7</v>
      </c>
      <c r="D155">
        <v>3938.02</v>
      </c>
      <c r="E155">
        <v>3820.3</v>
      </c>
      <c r="F155" t="s">
        <v>2932</v>
      </c>
      <c r="G155">
        <v>-2.2499999999999999E-2</v>
      </c>
    </row>
    <row r="156" spans="1:7" x14ac:dyDescent="0.3">
      <c r="A156" s="8">
        <v>40827</v>
      </c>
      <c r="B156">
        <v>4017.74</v>
      </c>
      <c r="C156">
        <v>3952.81</v>
      </c>
      <c r="D156">
        <v>4017.74</v>
      </c>
      <c r="E156">
        <v>3949.18</v>
      </c>
      <c r="F156" t="s">
        <v>2931</v>
      </c>
      <c r="G156">
        <v>2.0199999999999999E-2</v>
      </c>
    </row>
    <row r="157" spans="1:7" x14ac:dyDescent="0.3">
      <c r="A157" s="8">
        <v>40828</v>
      </c>
      <c r="B157">
        <v>4050.23</v>
      </c>
      <c r="C157">
        <v>4018.05</v>
      </c>
      <c r="D157">
        <v>4076</v>
      </c>
      <c r="E157">
        <v>4017.95</v>
      </c>
      <c r="F157" t="s">
        <v>2930</v>
      </c>
      <c r="G157">
        <v>8.0999999999999996E-3</v>
      </c>
    </row>
    <row r="158" spans="1:7" x14ac:dyDescent="0.3">
      <c r="A158" s="8">
        <v>40829</v>
      </c>
      <c r="B158">
        <v>4152.29</v>
      </c>
      <c r="C158">
        <v>4052.82</v>
      </c>
      <c r="D158">
        <v>4152.29</v>
      </c>
      <c r="E158">
        <v>4052.82</v>
      </c>
      <c r="F158" t="s">
        <v>2929</v>
      </c>
      <c r="G158">
        <v>2.52E-2</v>
      </c>
    </row>
    <row r="159" spans="1:7" x14ac:dyDescent="0.3">
      <c r="A159" s="8">
        <v>40832</v>
      </c>
      <c r="B159">
        <v>4214.22</v>
      </c>
      <c r="C159">
        <v>4169.16</v>
      </c>
      <c r="D159">
        <v>4214.66</v>
      </c>
      <c r="E159">
        <v>4169.04</v>
      </c>
      <c r="F159" t="s">
        <v>2928</v>
      </c>
      <c r="G159">
        <v>1.49E-2</v>
      </c>
    </row>
    <row r="160" spans="1:7" x14ac:dyDescent="0.3">
      <c r="A160" s="8">
        <v>40833</v>
      </c>
      <c r="B160">
        <v>4249.26</v>
      </c>
      <c r="C160">
        <v>4216.33</v>
      </c>
      <c r="D160">
        <v>4263.97</v>
      </c>
      <c r="E160">
        <v>4200.51</v>
      </c>
      <c r="F160" t="s">
        <v>2927</v>
      </c>
      <c r="G160">
        <v>8.3000000000000001E-3</v>
      </c>
    </row>
    <row r="161" spans="1:7" x14ac:dyDescent="0.3">
      <c r="A161" s="8">
        <v>40834</v>
      </c>
      <c r="B161">
        <v>4214.72</v>
      </c>
      <c r="C161">
        <v>4243.33</v>
      </c>
      <c r="D161">
        <v>4243.33</v>
      </c>
      <c r="E161">
        <v>4188.63</v>
      </c>
      <c r="F161" t="s">
        <v>2926</v>
      </c>
      <c r="G161">
        <v>-8.0999999999999996E-3</v>
      </c>
    </row>
    <row r="162" spans="1:7" x14ac:dyDescent="0.3">
      <c r="A162" s="8">
        <v>40835</v>
      </c>
      <c r="B162">
        <v>4263.99</v>
      </c>
      <c r="C162">
        <v>4217.91</v>
      </c>
      <c r="D162">
        <v>4270.59</v>
      </c>
      <c r="E162">
        <v>4214.4799999999996</v>
      </c>
      <c r="F162" t="s">
        <v>2925</v>
      </c>
      <c r="G162">
        <v>1.17E-2</v>
      </c>
    </row>
    <row r="163" spans="1:7" x14ac:dyDescent="0.3">
      <c r="A163" s="8">
        <v>40836</v>
      </c>
      <c r="B163">
        <v>4264.8900000000003</v>
      </c>
      <c r="C163">
        <v>4265.93</v>
      </c>
      <c r="D163">
        <v>4265.93</v>
      </c>
      <c r="E163">
        <v>4253.93</v>
      </c>
      <c r="F163" t="s">
        <v>2924</v>
      </c>
      <c r="G163">
        <v>2.0000000000000001E-4</v>
      </c>
    </row>
    <row r="164" spans="1:7" x14ac:dyDescent="0.3">
      <c r="A164" s="8">
        <v>40839</v>
      </c>
      <c r="B164">
        <v>4300.08</v>
      </c>
      <c r="C164">
        <v>4267.6899999999996</v>
      </c>
      <c r="D164">
        <v>4309.79</v>
      </c>
      <c r="E164">
        <v>4267.6899999999996</v>
      </c>
      <c r="F164" t="s">
        <v>2923</v>
      </c>
      <c r="G164">
        <v>8.3000000000000001E-3</v>
      </c>
    </row>
    <row r="165" spans="1:7" x14ac:dyDescent="0.3">
      <c r="A165" s="8">
        <v>40840</v>
      </c>
      <c r="B165">
        <v>4311.88</v>
      </c>
      <c r="C165">
        <v>4344.09</v>
      </c>
      <c r="D165">
        <v>4345.26</v>
      </c>
      <c r="E165">
        <v>4270.8500000000004</v>
      </c>
      <c r="F165" t="s">
        <v>2922</v>
      </c>
      <c r="G165">
        <v>2.7000000000000001E-3</v>
      </c>
    </row>
    <row r="166" spans="1:7" x14ac:dyDescent="0.3">
      <c r="A166" s="8">
        <v>40841</v>
      </c>
      <c r="B166">
        <v>4347.32</v>
      </c>
      <c r="C166">
        <v>4311.68</v>
      </c>
      <c r="D166">
        <v>4358.0600000000004</v>
      </c>
      <c r="E166">
        <v>4311.03</v>
      </c>
      <c r="F166" t="s">
        <v>2921</v>
      </c>
      <c r="G166">
        <v>8.2000000000000007E-3</v>
      </c>
    </row>
    <row r="167" spans="1:7" x14ac:dyDescent="0.3">
      <c r="A167" s="8">
        <v>40842</v>
      </c>
      <c r="B167">
        <v>4319.7299999999996</v>
      </c>
      <c r="C167">
        <v>4307.8100000000004</v>
      </c>
      <c r="D167">
        <v>4333.51</v>
      </c>
      <c r="E167">
        <v>4287.53</v>
      </c>
      <c r="F167" t="s">
        <v>2920</v>
      </c>
      <c r="G167">
        <v>-6.3E-3</v>
      </c>
    </row>
    <row r="168" spans="1:7" x14ac:dyDescent="0.3">
      <c r="A168" s="8">
        <v>40843</v>
      </c>
      <c r="B168">
        <v>4339.78</v>
      </c>
      <c r="C168">
        <v>4291.37</v>
      </c>
      <c r="D168">
        <v>4361.04</v>
      </c>
      <c r="E168">
        <v>4291.37</v>
      </c>
      <c r="F168" t="s">
        <v>2919</v>
      </c>
      <c r="G168">
        <v>4.5999999999999999E-3</v>
      </c>
    </row>
    <row r="169" spans="1:7" x14ac:dyDescent="0.3">
      <c r="A169" s="8">
        <v>40846</v>
      </c>
      <c r="B169">
        <v>4452.8100000000004</v>
      </c>
      <c r="C169">
        <v>4382.22</v>
      </c>
      <c r="D169">
        <v>4455.59</v>
      </c>
      <c r="E169">
        <v>4382.22</v>
      </c>
      <c r="F169" t="s">
        <v>2918</v>
      </c>
      <c r="G169">
        <v>2.5999999999999999E-2</v>
      </c>
    </row>
    <row r="170" spans="1:7" x14ac:dyDescent="0.3">
      <c r="A170" s="8">
        <v>40847</v>
      </c>
      <c r="B170">
        <v>4451.3999999999996</v>
      </c>
      <c r="C170">
        <v>4459.08</v>
      </c>
      <c r="D170">
        <v>4469.08</v>
      </c>
      <c r="E170">
        <v>4446.75</v>
      </c>
      <c r="F170" t="s">
        <v>2917</v>
      </c>
      <c r="G170">
        <v>-2.9999999999999997E-4</v>
      </c>
    </row>
    <row r="171" spans="1:7" x14ac:dyDescent="0.3">
      <c r="A171" s="8">
        <v>40848</v>
      </c>
      <c r="B171">
        <v>4391.16</v>
      </c>
      <c r="C171">
        <v>4439.62</v>
      </c>
      <c r="D171">
        <v>4439.8900000000003</v>
      </c>
      <c r="E171">
        <v>4391.16</v>
      </c>
      <c r="F171" t="s">
        <v>2916</v>
      </c>
      <c r="G171">
        <v>-1.35E-2</v>
      </c>
    </row>
    <row r="172" spans="1:7" x14ac:dyDescent="0.3">
      <c r="A172" s="8">
        <v>40849</v>
      </c>
      <c r="B172">
        <v>4389.45</v>
      </c>
      <c r="C172">
        <v>4391.3</v>
      </c>
      <c r="D172">
        <v>4392.46</v>
      </c>
      <c r="E172">
        <v>4370.8</v>
      </c>
      <c r="F172" t="s">
        <v>2915</v>
      </c>
      <c r="G172">
        <v>-4.0000000000000002E-4</v>
      </c>
    </row>
    <row r="173" spans="1:7" x14ac:dyDescent="0.3">
      <c r="A173" s="8">
        <v>40850</v>
      </c>
      <c r="B173">
        <v>4424.0200000000004</v>
      </c>
      <c r="C173">
        <v>4389.42</v>
      </c>
      <c r="D173">
        <v>4424.18</v>
      </c>
      <c r="E173">
        <v>4387.18</v>
      </c>
      <c r="F173" t="s">
        <v>2914</v>
      </c>
      <c r="G173">
        <v>7.9000000000000008E-3</v>
      </c>
    </row>
    <row r="174" spans="1:7" x14ac:dyDescent="0.3">
      <c r="A174" s="8">
        <v>40856</v>
      </c>
      <c r="B174">
        <v>4417.54</v>
      </c>
      <c r="C174">
        <v>4426.26</v>
      </c>
      <c r="D174">
        <v>4451.92</v>
      </c>
      <c r="E174">
        <v>4417.54</v>
      </c>
      <c r="F174" t="s">
        <v>2913</v>
      </c>
      <c r="G174">
        <v>-1.5E-3</v>
      </c>
    </row>
    <row r="175" spans="1:7" x14ac:dyDescent="0.3">
      <c r="A175" s="8">
        <v>40857</v>
      </c>
      <c r="B175">
        <v>4383.49</v>
      </c>
      <c r="C175">
        <v>4411.2700000000004</v>
      </c>
      <c r="D175">
        <v>4411.2700000000004</v>
      </c>
      <c r="E175">
        <v>4362.83</v>
      </c>
      <c r="F175" t="s">
        <v>531</v>
      </c>
      <c r="G175">
        <v>-7.7000000000000002E-3</v>
      </c>
    </row>
    <row r="176" spans="1:7" x14ac:dyDescent="0.3">
      <c r="A176" s="8">
        <v>40860</v>
      </c>
      <c r="B176">
        <v>4298.7299999999996</v>
      </c>
      <c r="C176">
        <v>4389.8500000000004</v>
      </c>
      <c r="D176">
        <v>4392.1400000000003</v>
      </c>
      <c r="E176">
        <v>4298.7299999999996</v>
      </c>
      <c r="F176" t="s">
        <v>2912</v>
      </c>
      <c r="G176">
        <v>-1.9300000000000001E-2</v>
      </c>
    </row>
    <row r="177" spans="1:7" x14ac:dyDescent="0.3">
      <c r="A177" s="8">
        <v>40861</v>
      </c>
      <c r="B177">
        <v>4180.82</v>
      </c>
      <c r="C177">
        <v>4294.6899999999996</v>
      </c>
      <c r="D177">
        <v>4294.6899999999996</v>
      </c>
      <c r="E177">
        <v>4180.82</v>
      </c>
      <c r="F177" t="s">
        <v>2911</v>
      </c>
      <c r="G177">
        <v>-2.7400000000000001E-2</v>
      </c>
    </row>
    <row r="178" spans="1:7" x14ac:dyDescent="0.3">
      <c r="A178" s="8">
        <v>40862</v>
      </c>
      <c r="B178">
        <v>4177.01</v>
      </c>
      <c r="C178">
        <v>4179.6899999999996</v>
      </c>
      <c r="D178">
        <v>4227.3999999999996</v>
      </c>
      <c r="E178">
        <v>4162.4399999999996</v>
      </c>
      <c r="F178" t="s">
        <v>2910</v>
      </c>
      <c r="G178">
        <v>-8.9999999999999998E-4</v>
      </c>
    </row>
    <row r="179" spans="1:7" x14ac:dyDescent="0.3">
      <c r="A179" s="8">
        <v>40863</v>
      </c>
      <c r="B179">
        <v>4170.7</v>
      </c>
      <c r="C179">
        <v>4177.6000000000004</v>
      </c>
      <c r="D179">
        <v>4181.32</v>
      </c>
      <c r="E179">
        <v>4164.1499999999996</v>
      </c>
      <c r="F179" t="s">
        <v>2909</v>
      </c>
      <c r="G179">
        <v>-1.5E-3</v>
      </c>
    </row>
    <row r="180" spans="1:7" x14ac:dyDescent="0.3">
      <c r="A180" s="8">
        <v>40864</v>
      </c>
      <c r="B180">
        <v>4124.71</v>
      </c>
      <c r="C180">
        <v>4169.13</v>
      </c>
      <c r="D180">
        <v>4169.13</v>
      </c>
      <c r="E180">
        <v>4123.16</v>
      </c>
      <c r="F180" t="s">
        <v>2908</v>
      </c>
      <c r="G180">
        <v>-1.0999999999999999E-2</v>
      </c>
    </row>
    <row r="181" spans="1:7" x14ac:dyDescent="0.3">
      <c r="A181" s="8">
        <v>40867</v>
      </c>
      <c r="B181">
        <v>4023.45</v>
      </c>
      <c r="C181">
        <v>4036.49</v>
      </c>
      <c r="D181">
        <v>4037.56</v>
      </c>
      <c r="E181">
        <v>3972.17</v>
      </c>
      <c r="F181" t="s">
        <v>2907</v>
      </c>
      <c r="G181">
        <v>-2.4500000000000001E-2</v>
      </c>
    </row>
    <row r="182" spans="1:7" x14ac:dyDescent="0.3">
      <c r="A182" s="8">
        <v>40868</v>
      </c>
      <c r="B182">
        <v>3860.99</v>
      </c>
      <c r="C182">
        <v>4012.24</v>
      </c>
      <c r="D182">
        <v>4012.24</v>
      </c>
      <c r="E182">
        <v>3860.99</v>
      </c>
      <c r="F182" t="s">
        <v>2906</v>
      </c>
      <c r="G182">
        <v>-4.0399999999999998E-2</v>
      </c>
    </row>
    <row r="183" spans="1:7" x14ac:dyDescent="0.3">
      <c r="A183" s="8">
        <v>40869</v>
      </c>
      <c r="B183">
        <v>3676.73</v>
      </c>
      <c r="C183">
        <v>3778.58</v>
      </c>
      <c r="D183">
        <v>3778.58</v>
      </c>
      <c r="E183">
        <v>3676.07</v>
      </c>
      <c r="F183" t="s">
        <v>2905</v>
      </c>
      <c r="G183">
        <v>-4.7699999999999999E-2</v>
      </c>
    </row>
    <row r="184" spans="1:7" x14ac:dyDescent="0.3">
      <c r="A184" s="8">
        <v>40870</v>
      </c>
      <c r="B184">
        <v>3717.48</v>
      </c>
      <c r="C184">
        <v>3634.92</v>
      </c>
      <c r="D184">
        <v>3717.84</v>
      </c>
      <c r="E184">
        <v>3598.71</v>
      </c>
      <c r="F184" t="s">
        <v>2904</v>
      </c>
      <c r="G184">
        <v>1.11E-2</v>
      </c>
    </row>
    <row r="185" spans="1:7" x14ac:dyDescent="0.3">
      <c r="A185" s="8">
        <v>40871</v>
      </c>
      <c r="B185">
        <v>3780.13</v>
      </c>
      <c r="C185">
        <v>3752.67</v>
      </c>
      <c r="D185">
        <v>3780.78</v>
      </c>
      <c r="E185">
        <v>3727.09</v>
      </c>
      <c r="F185" t="s">
        <v>2903</v>
      </c>
      <c r="G185">
        <v>1.6899999999999998E-2</v>
      </c>
    </row>
    <row r="186" spans="1:7" x14ac:dyDescent="0.3">
      <c r="A186" s="8">
        <v>40876</v>
      </c>
      <c r="B186">
        <v>3987.3</v>
      </c>
      <c r="C186">
        <v>3929.87</v>
      </c>
      <c r="D186">
        <v>3987.83</v>
      </c>
      <c r="E186">
        <v>3929.87</v>
      </c>
      <c r="F186" t="s">
        <v>2902</v>
      </c>
      <c r="G186">
        <v>5.4800000000000001E-2</v>
      </c>
    </row>
    <row r="187" spans="1:7" x14ac:dyDescent="0.3">
      <c r="A187" s="8">
        <v>40877</v>
      </c>
      <c r="B187">
        <v>4020.14</v>
      </c>
      <c r="C187">
        <v>4040.81</v>
      </c>
      <c r="D187">
        <v>4050.96</v>
      </c>
      <c r="E187">
        <v>4006.19</v>
      </c>
      <c r="F187" t="s">
        <v>2901</v>
      </c>
      <c r="G187">
        <v>8.2000000000000007E-3</v>
      </c>
    </row>
    <row r="188" spans="1:7" x14ac:dyDescent="0.3">
      <c r="A188" s="8">
        <v>40878</v>
      </c>
      <c r="B188">
        <v>4087.89</v>
      </c>
      <c r="C188">
        <v>4055.06</v>
      </c>
      <c r="D188">
        <v>4087.89</v>
      </c>
      <c r="E188">
        <v>4048.27</v>
      </c>
      <c r="F188" t="s">
        <v>2786</v>
      </c>
      <c r="G188">
        <v>1.6899999999999998E-2</v>
      </c>
    </row>
    <row r="189" spans="1:7" x14ac:dyDescent="0.3">
      <c r="A189" s="8">
        <v>40881</v>
      </c>
      <c r="B189">
        <v>4073.21</v>
      </c>
      <c r="C189">
        <v>4096.37</v>
      </c>
      <c r="D189">
        <v>4113.72</v>
      </c>
      <c r="E189">
        <v>4073.21</v>
      </c>
      <c r="F189" t="s">
        <v>2900</v>
      </c>
      <c r="G189">
        <v>-3.5999999999999999E-3</v>
      </c>
    </row>
    <row r="190" spans="1:7" x14ac:dyDescent="0.3">
      <c r="A190" s="8">
        <v>40882</v>
      </c>
      <c r="B190">
        <v>4019.5</v>
      </c>
      <c r="C190">
        <v>4071.2</v>
      </c>
      <c r="D190">
        <v>4071.2</v>
      </c>
      <c r="E190">
        <v>4016.97</v>
      </c>
      <c r="F190" t="s">
        <v>2899</v>
      </c>
      <c r="G190">
        <v>-1.32E-2</v>
      </c>
    </row>
    <row r="191" spans="1:7" x14ac:dyDescent="0.3">
      <c r="A191" s="8">
        <v>40883</v>
      </c>
      <c r="B191">
        <v>4024.43</v>
      </c>
      <c r="C191">
        <v>4019.7</v>
      </c>
      <c r="D191">
        <v>4026.26</v>
      </c>
      <c r="E191">
        <v>3973.84</v>
      </c>
      <c r="F191" t="s">
        <v>2898</v>
      </c>
      <c r="G191">
        <v>1.1999999999999999E-3</v>
      </c>
    </row>
    <row r="192" spans="1:7" x14ac:dyDescent="0.3">
      <c r="A192" s="8">
        <v>40884</v>
      </c>
      <c r="B192">
        <v>3993.73</v>
      </c>
      <c r="C192">
        <v>4029.07</v>
      </c>
      <c r="D192">
        <v>4049.73</v>
      </c>
      <c r="E192">
        <v>3993.73</v>
      </c>
      <c r="F192" t="s">
        <v>2897</v>
      </c>
      <c r="G192">
        <v>-7.6E-3</v>
      </c>
    </row>
    <row r="193" spans="1:7" x14ac:dyDescent="0.3">
      <c r="A193" s="8">
        <v>40885</v>
      </c>
      <c r="B193">
        <v>3970.05</v>
      </c>
      <c r="C193">
        <v>3990.49</v>
      </c>
      <c r="D193">
        <v>3990.5</v>
      </c>
      <c r="E193">
        <v>3955.37</v>
      </c>
      <c r="F193" t="s">
        <v>2896</v>
      </c>
      <c r="G193">
        <v>-5.8999999999999999E-3</v>
      </c>
    </row>
    <row r="194" spans="1:7" x14ac:dyDescent="0.3">
      <c r="A194" s="8">
        <v>40888</v>
      </c>
      <c r="B194">
        <v>3963.86</v>
      </c>
      <c r="C194">
        <v>3978.71</v>
      </c>
      <c r="D194">
        <v>4028.6</v>
      </c>
      <c r="E194">
        <v>3963.86</v>
      </c>
      <c r="F194" t="s">
        <v>2895</v>
      </c>
      <c r="G194">
        <v>-1.6000000000000001E-3</v>
      </c>
    </row>
    <row r="195" spans="1:7" x14ac:dyDescent="0.3">
      <c r="A195" s="8">
        <v>40889</v>
      </c>
      <c r="B195">
        <v>3882.17</v>
      </c>
      <c r="C195">
        <v>3963.18</v>
      </c>
      <c r="D195">
        <v>3963.3</v>
      </c>
      <c r="E195">
        <v>3882.17</v>
      </c>
      <c r="F195" t="s">
        <v>2894</v>
      </c>
      <c r="G195">
        <v>-2.06E-2</v>
      </c>
    </row>
    <row r="196" spans="1:7" x14ac:dyDescent="0.3">
      <c r="A196" s="8">
        <v>40890</v>
      </c>
      <c r="B196">
        <v>3906.48</v>
      </c>
      <c r="C196">
        <v>3880.42</v>
      </c>
      <c r="D196">
        <v>3906.54</v>
      </c>
      <c r="E196">
        <v>3862.71</v>
      </c>
      <c r="F196" t="s">
        <v>2893</v>
      </c>
      <c r="G196">
        <v>6.3E-3</v>
      </c>
    </row>
    <row r="197" spans="1:7" x14ac:dyDescent="0.3">
      <c r="A197" s="8">
        <v>40891</v>
      </c>
      <c r="B197">
        <v>3918.71</v>
      </c>
      <c r="C197">
        <v>3908.4</v>
      </c>
      <c r="D197">
        <v>3918.71</v>
      </c>
      <c r="E197">
        <v>3899.99</v>
      </c>
      <c r="F197" t="s">
        <v>2892</v>
      </c>
      <c r="G197">
        <v>3.0999999999999999E-3</v>
      </c>
    </row>
    <row r="198" spans="1:7" x14ac:dyDescent="0.3">
      <c r="A198" s="8">
        <v>40892</v>
      </c>
      <c r="B198">
        <v>3918.45</v>
      </c>
      <c r="C198">
        <v>3896.97</v>
      </c>
      <c r="D198">
        <v>3918.57</v>
      </c>
      <c r="E198">
        <v>3895.15</v>
      </c>
      <c r="F198" t="s">
        <v>2891</v>
      </c>
      <c r="G198">
        <v>-1E-4</v>
      </c>
    </row>
    <row r="199" spans="1:7" x14ac:dyDescent="0.3">
      <c r="A199" s="8">
        <v>40895</v>
      </c>
      <c r="B199">
        <v>3782.74</v>
      </c>
      <c r="C199">
        <v>3858.8</v>
      </c>
      <c r="D199">
        <v>3858.8</v>
      </c>
      <c r="E199">
        <v>3781.66</v>
      </c>
      <c r="F199" t="s">
        <v>2890</v>
      </c>
      <c r="G199">
        <v>-3.4599999999999999E-2</v>
      </c>
    </row>
    <row r="200" spans="1:7" x14ac:dyDescent="0.3">
      <c r="A200" s="8">
        <v>40896</v>
      </c>
      <c r="B200">
        <v>3802.22</v>
      </c>
      <c r="C200">
        <v>3779.82</v>
      </c>
      <c r="D200">
        <v>3823.55</v>
      </c>
      <c r="E200">
        <v>3776.52</v>
      </c>
      <c r="F200" t="s">
        <v>2889</v>
      </c>
      <c r="G200">
        <v>5.1000000000000004E-3</v>
      </c>
    </row>
    <row r="201" spans="1:7" x14ac:dyDescent="0.3">
      <c r="A201" s="8">
        <v>40897</v>
      </c>
      <c r="B201">
        <v>3706.3</v>
      </c>
      <c r="C201">
        <v>3797.43</v>
      </c>
      <c r="D201">
        <v>3797.96</v>
      </c>
      <c r="E201">
        <v>3706.3</v>
      </c>
      <c r="F201" t="s">
        <v>2888</v>
      </c>
      <c r="G201">
        <v>-2.52E-2</v>
      </c>
    </row>
    <row r="202" spans="1:7" x14ac:dyDescent="0.3">
      <c r="A202" s="8">
        <v>40898</v>
      </c>
      <c r="B202">
        <v>3702.05</v>
      </c>
      <c r="C202">
        <v>3704.62</v>
      </c>
      <c r="D202">
        <v>3737.2</v>
      </c>
      <c r="E202">
        <v>3700.81</v>
      </c>
      <c r="F202" t="s">
        <v>2784</v>
      </c>
      <c r="G202">
        <v>-1.1000000000000001E-3</v>
      </c>
    </row>
    <row r="203" spans="1:7" x14ac:dyDescent="0.3">
      <c r="A203" s="8">
        <v>40899</v>
      </c>
      <c r="B203">
        <v>3614.04</v>
      </c>
      <c r="C203">
        <v>3686.1</v>
      </c>
      <c r="D203">
        <v>3686.1</v>
      </c>
      <c r="E203">
        <v>3613.45</v>
      </c>
      <c r="F203" t="s">
        <v>2887</v>
      </c>
      <c r="G203">
        <v>-2.3800000000000002E-2</v>
      </c>
    </row>
    <row r="204" spans="1:7" x14ac:dyDescent="0.3">
      <c r="A204" s="8">
        <v>40902</v>
      </c>
      <c r="B204">
        <v>3683.66</v>
      </c>
      <c r="C204">
        <v>3648.54</v>
      </c>
      <c r="D204">
        <v>3702.07</v>
      </c>
      <c r="E204">
        <v>3645.84</v>
      </c>
      <c r="F204" t="s">
        <v>2886</v>
      </c>
      <c r="G204">
        <v>1.9300000000000001E-2</v>
      </c>
    </row>
    <row r="205" spans="1:7" x14ac:dyDescent="0.3">
      <c r="A205" s="8">
        <v>40903</v>
      </c>
      <c r="B205">
        <v>3634.77</v>
      </c>
      <c r="C205">
        <v>3684.18</v>
      </c>
      <c r="D205">
        <v>3684.18</v>
      </c>
      <c r="E205">
        <v>3632.58</v>
      </c>
      <c r="F205" t="s">
        <v>2885</v>
      </c>
      <c r="G205">
        <v>-1.3299999999999999E-2</v>
      </c>
    </row>
    <row r="206" spans="1:7" x14ac:dyDescent="0.3">
      <c r="A206" s="8">
        <v>40904</v>
      </c>
      <c r="B206">
        <v>3619.72</v>
      </c>
      <c r="C206">
        <v>3633.32</v>
      </c>
      <c r="D206">
        <v>3643.93</v>
      </c>
      <c r="E206">
        <v>3619.12</v>
      </c>
      <c r="F206" t="s">
        <v>2884</v>
      </c>
      <c r="G206">
        <v>-4.1000000000000003E-3</v>
      </c>
    </row>
    <row r="207" spans="1:7" x14ac:dyDescent="0.3">
      <c r="A207" s="8">
        <v>40905</v>
      </c>
      <c r="B207">
        <v>3586.55</v>
      </c>
      <c r="C207">
        <v>3638.1</v>
      </c>
      <c r="D207">
        <v>3638.1</v>
      </c>
      <c r="E207">
        <v>3578.12</v>
      </c>
      <c r="F207" t="s">
        <v>2883</v>
      </c>
      <c r="G207">
        <v>-9.1999999999999998E-3</v>
      </c>
    </row>
    <row r="208" spans="1:7" x14ac:dyDescent="0.3">
      <c r="A208" s="8">
        <v>40906</v>
      </c>
      <c r="B208">
        <v>3622.35</v>
      </c>
      <c r="C208">
        <v>3591.87</v>
      </c>
      <c r="D208">
        <v>3622.35</v>
      </c>
      <c r="E208">
        <v>3587.98</v>
      </c>
      <c r="F208" t="s">
        <v>2882</v>
      </c>
      <c r="G208">
        <v>0.01</v>
      </c>
    </row>
    <row r="209" spans="1:7" x14ac:dyDescent="0.3">
      <c r="A209" s="8">
        <v>40910</v>
      </c>
      <c r="B209">
        <v>3679.96</v>
      </c>
      <c r="C209">
        <v>3661.69</v>
      </c>
      <c r="D209">
        <v>3680.03</v>
      </c>
      <c r="E209">
        <v>3661.67</v>
      </c>
      <c r="F209" t="s">
        <v>2881</v>
      </c>
      <c r="G209">
        <v>1.5900000000000001E-2</v>
      </c>
    </row>
    <row r="210" spans="1:7" x14ac:dyDescent="0.3">
      <c r="A210" s="8">
        <v>40911</v>
      </c>
      <c r="B210">
        <v>3655.58</v>
      </c>
      <c r="C210">
        <v>3681.97</v>
      </c>
      <c r="D210">
        <v>3682.17</v>
      </c>
      <c r="E210">
        <v>3655.23</v>
      </c>
      <c r="F210" t="s">
        <v>2880</v>
      </c>
      <c r="G210">
        <v>-6.6E-3</v>
      </c>
    </row>
    <row r="211" spans="1:7" x14ac:dyDescent="0.3">
      <c r="A211" s="8">
        <v>40912</v>
      </c>
      <c r="B211">
        <v>3654.79</v>
      </c>
      <c r="C211">
        <v>3656.6</v>
      </c>
      <c r="D211">
        <v>3657.71</v>
      </c>
      <c r="E211">
        <v>3638.96</v>
      </c>
      <c r="F211" t="s">
        <v>2879</v>
      </c>
      <c r="G211">
        <v>-2.0000000000000001E-4</v>
      </c>
    </row>
    <row r="212" spans="1:7" x14ac:dyDescent="0.3">
      <c r="A212" s="8">
        <v>40913</v>
      </c>
      <c r="B212">
        <v>3627.8</v>
      </c>
      <c r="C212">
        <v>3654.67</v>
      </c>
      <c r="D212">
        <v>3655.09</v>
      </c>
      <c r="E212">
        <v>3621.07</v>
      </c>
      <c r="F212" t="s">
        <v>2878</v>
      </c>
      <c r="G212">
        <v>-7.4000000000000003E-3</v>
      </c>
    </row>
    <row r="213" spans="1:7" x14ac:dyDescent="0.3">
      <c r="A213" s="8">
        <v>40917</v>
      </c>
      <c r="B213">
        <v>3649.42</v>
      </c>
      <c r="C213">
        <v>3640.97</v>
      </c>
      <c r="D213">
        <v>3650.32</v>
      </c>
      <c r="E213">
        <v>3627.4</v>
      </c>
      <c r="F213" t="s">
        <v>2877</v>
      </c>
      <c r="G213">
        <v>6.0000000000000001E-3</v>
      </c>
    </row>
    <row r="214" spans="1:7" x14ac:dyDescent="0.3">
      <c r="A214" s="8">
        <v>40918</v>
      </c>
      <c r="B214">
        <v>3735.64</v>
      </c>
      <c r="C214">
        <v>3655.88</v>
      </c>
      <c r="D214">
        <v>3735.65</v>
      </c>
      <c r="E214">
        <v>3650.89</v>
      </c>
      <c r="F214" t="s">
        <v>2876</v>
      </c>
      <c r="G214">
        <v>2.3599999999999999E-2</v>
      </c>
    </row>
    <row r="215" spans="1:7" x14ac:dyDescent="0.3">
      <c r="A215" s="8">
        <v>40919</v>
      </c>
      <c r="B215">
        <v>3766.17</v>
      </c>
      <c r="C215">
        <v>3754.23</v>
      </c>
      <c r="D215">
        <v>3771.29</v>
      </c>
      <c r="E215">
        <v>3738.71</v>
      </c>
      <c r="F215" t="s">
        <v>2875</v>
      </c>
      <c r="G215">
        <v>8.2000000000000007E-3</v>
      </c>
    </row>
    <row r="216" spans="1:7" x14ac:dyDescent="0.3">
      <c r="A216" s="8">
        <v>40920</v>
      </c>
      <c r="B216">
        <v>3777.88</v>
      </c>
      <c r="C216">
        <v>3757.46</v>
      </c>
      <c r="D216">
        <v>3777.88</v>
      </c>
      <c r="E216">
        <v>3749.27</v>
      </c>
      <c r="F216" t="s">
        <v>2874</v>
      </c>
      <c r="G216">
        <v>3.0999999999999999E-3</v>
      </c>
    </row>
    <row r="217" spans="1:7" x14ac:dyDescent="0.3">
      <c r="A217" s="8">
        <v>40923</v>
      </c>
      <c r="B217">
        <v>3840.05</v>
      </c>
      <c r="C217">
        <v>3785.99</v>
      </c>
      <c r="D217">
        <v>3841.34</v>
      </c>
      <c r="E217">
        <v>3785.99</v>
      </c>
      <c r="F217" t="s">
        <v>2873</v>
      </c>
      <c r="G217">
        <v>1.6500000000000001E-2</v>
      </c>
    </row>
    <row r="218" spans="1:7" x14ac:dyDescent="0.3">
      <c r="A218" s="8">
        <v>40924</v>
      </c>
      <c r="B218">
        <v>3832.39</v>
      </c>
      <c r="C218">
        <v>3839.04</v>
      </c>
      <c r="D218">
        <v>3843.87</v>
      </c>
      <c r="E218">
        <v>3823.27</v>
      </c>
      <c r="F218" t="s">
        <v>2872</v>
      </c>
      <c r="G218">
        <v>-2E-3</v>
      </c>
    </row>
    <row r="219" spans="1:7" x14ac:dyDescent="0.3">
      <c r="A219" s="8">
        <v>40925</v>
      </c>
      <c r="B219">
        <v>3877.29</v>
      </c>
      <c r="C219">
        <v>3819.48</v>
      </c>
      <c r="D219">
        <v>3877.29</v>
      </c>
      <c r="E219">
        <v>3816.18</v>
      </c>
      <c r="F219" t="s">
        <v>2871</v>
      </c>
      <c r="G219">
        <v>1.17E-2</v>
      </c>
    </row>
    <row r="220" spans="1:7" x14ac:dyDescent="0.3">
      <c r="A220" s="8">
        <v>40926</v>
      </c>
      <c r="B220">
        <v>3904.09</v>
      </c>
      <c r="C220">
        <v>3882.36</v>
      </c>
      <c r="D220">
        <v>3913.8</v>
      </c>
      <c r="E220">
        <v>3882.26</v>
      </c>
      <c r="F220" t="s">
        <v>2870</v>
      </c>
      <c r="G220">
        <v>6.8999999999999999E-3</v>
      </c>
    </row>
    <row r="221" spans="1:7" x14ac:dyDescent="0.3">
      <c r="A221" s="8">
        <v>40927</v>
      </c>
      <c r="B221">
        <v>3868.44</v>
      </c>
      <c r="C221">
        <v>3895.67</v>
      </c>
      <c r="D221">
        <v>3905.72</v>
      </c>
      <c r="E221">
        <v>3866.38</v>
      </c>
      <c r="F221" t="s">
        <v>2869</v>
      </c>
      <c r="G221">
        <v>-9.1000000000000004E-3</v>
      </c>
    </row>
    <row r="222" spans="1:7" x14ac:dyDescent="0.3">
      <c r="A222" s="8">
        <v>40930</v>
      </c>
      <c r="B222">
        <v>3920.17</v>
      </c>
      <c r="C222">
        <v>3948.91</v>
      </c>
      <c r="D222">
        <v>3948.91</v>
      </c>
      <c r="E222">
        <v>3917.34</v>
      </c>
      <c r="F222" t="s">
        <v>2868</v>
      </c>
      <c r="G222">
        <v>1.34E-2</v>
      </c>
    </row>
    <row r="223" spans="1:7" x14ac:dyDescent="0.3">
      <c r="A223" s="8">
        <v>40931</v>
      </c>
      <c r="B223">
        <v>4014.27</v>
      </c>
      <c r="C223">
        <v>3928.58</v>
      </c>
      <c r="D223">
        <v>4014.27</v>
      </c>
      <c r="E223">
        <v>3927.17</v>
      </c>
      <c r="F223" t="s">
        <v>2867</v>
      </c>
      <c r="G223">
        <v>2.4E-2</v>
      </c>
    </row>
    <row r="224" spans="1:7" x14ac:dyDescent="0.3">
      <c r="A224" s="8">
        <v>40932</v>
      </c>
      <c r="B224">
        <v>4136.1899999999996</v>
      </c>
      <c r="C224">
        <v>4044.41</v>
      </c>
      <c r="D224">
        <v>4136.3</v>
      </c>
      <c r="E224">
        <v>4043.99</v>
      </c>
      <c r="F224" t="s">
        <v>2866</v>
      </c>
      <c r="G224">
        <v>3.04E-2</v>
      </c>
    </row>
    <row r="225" spans="1:7" x14ac:dyDescent="0.3">
      <c r="A225" s="8">
        <v>40934</v>
      </c>
      <c r="B225">
        <v>4432.99</v>
      </c>
      <c r="C225">
        <v>4246.0200000000004</v>
      </c>
      <c r="D225">
        <v>4432.99</v>
      </c>
      <c r="E225">
        <v>4246.0200000000004</v>
      </c>
      <c r="F225" t="s">
        <v>2865</v>
      </c>
      <c r="G225">
        <v>7.1800000000000003E-2</v>
      </c>
    </row>
    <row r="226" spans="1:7" x14ac:dyDescent="0.3">
      <c r="A226" s="8">
        <v>40937</v>
      </c>
      <c r="B226">
        <v>4535.18</v>
      </c>
      <c r="C226">
        <v>4532.71</v>
      </c>
      <c r="D226">
        <v>4595.29</v>
      </c>
      <c r="E226">
        <v>4532.22</v>
      </c>
      <c r="F226" t="s">
        <v>2864</v>
      </c>
      <c r="G226">
        <v>2.3099999999999999E-2</v>
      </c>
    </row>
    <row r="227" spans="1:7" x14ac:dyDescent="0.3">
      <c r="A227" s="8">
        <v>40938</v>
      </c>
      <c r="B227">
        <v>4530.7299999999996</v>
      </c>
      <c r="C227">
        <v>4516.5</v>
      </c>
      <c r="D227">
        <v>4531.07</v>
      </c>
      <c r="E227">
        <v>4421.84</v>
      </c>
      <c r="F227" t="s">
        <v>2863</v>
      </c>
      <c r="G227">
        <v>-1E-3</v>
      </c>
    </row>
    <row r="228" spans="1:7" x14ac:dyDescent="0.3">
      <c r="A228" s="8">
        <v>40939</v>
      </c>
      <c r="B228">
        <v>4648.13</v>
      </c>
      <c r="C228">
        <v>4514.8900000000003</v>
      </c>
      <c r="D228">
        <v>4648.1400000000003</v>
      </c>
      <c r="E228">
        <v>4512.59</v>
      </c>
      <c r="F228" t="s">
        <v>2862</v>
      </c>
      <c r="G228">
        <v>2.5899999999999999E-2</v>
      </c>
    </row>
    <row r="229" spans="1:7" x14ac:dyDescent="0.3">
      <c r="A229" s="8">
        <v>40940</v>
      </c>
      <c r="B229">
        <v>4688.29</v>
      </c>
      <c r="C229">
        <v>4673.54</v>
      </c>
      <c r="D229">
        <v>4712.6099999999997</v>
      </c>
      <c r="E229">
        <v>4664.3900000000003</v>
      </c>
      <c r="F229" t="s">
        <v>2861</v>
      </c>
      <c r="G229">
        <v>8.6E-3</v>
      </c>
    </row>
    <row r="230" spans="1:7" x14ac:dyDescent="0.3">
      <c r="A230" s="8">
        <v>40941</v>
      </c>
      <c r="B230">
        <v>4584.3900000000003</v>
      </c>
      <c r="C230">
        <v>4487.79</v>
      </c>
      <c r="D230">
        <v>4588.05</v>
      </c>
      <c r="E230">
        <v>4469.16</v>
      </c>
      <c r="F230" t="s">
        <v>313</v>
      </c>
      <c r="G230">
        <v>-2.2200000000000001E-2</v>
      </c>
    </row>
    <row r="231" spans="1:7" x14ac:dyDescent="0.3">
      <c r="A231" s="8">
        <v>40945</v>
      </c>
      <c r="B231">
        <v>4538.6499999999996</v>
      </c>
      <c r="C231">
        <v>4480.83</v>
      </c>
      <c r="D231">
        <v>4548.13</v>
      </c>
      <c r="E231">
        <v>4477.1499999999996</v>
      </c>
      <c r="F231" t="s">
        <v>2860</v>
      </c>
      <c r="G231">
        <v>-0.01</v>
      </c>
    </row>
    <row r="232" spans="1:7" x14ac:dyDescent="0.3">
      <c r="A232" s="8">
        <v>40946</v>
      </c>
      <c r="B232">
        <v>4583.8900000000003</v>
      </c>
      <c r="C232">
        <v>4512.1899999999996</v>
      </c>
      <c r="D232">
        <v>4583.8900000000003</v>
      </c>
      <c r="E232">
        <v>4503.3</v>
      </c>
      <c r="F232" t="s">
        <v>717</v>
      </c>
      <c r="G232">
        <v>0.01</v>
      </c>
    </row>
    <row r="233" spans="1:7" x14ac:dyDescent="0.3">
      <c r="A233" s="8">
        <v>40947</v>
      </c>
      <c r="B233">
        <v>4709.21</v>
      </c>
      <c r="C233">
        <v>4600.8599999999997</v>
      </c>
      <c r="D233">
        <v>4711.1499999999996</v>
      </c>
      <c r="E233">
        <v>4600.8599999999997</v>
      </c>
      <c r="F233" t="s">
        <v>2859</v>
      </c>
      <c r="G233">
        <v>2.7300000000000001E-2</v>
      </c>
    </row>
    <row r="234" spans="1:7" x14ac:dyDescent="0.3">
      <c r="A234" s="8">
        <v>40948</v>
      </c>
      <c r="B234">
        <v>4753.6499999999996</v>
      </c>
      <c r="C234">
        <v>4734.95</v>
      </c>
      <c r="D234">
        <v>4781.6499999999996</v>
      </c>
      <c r="E234">
        <v>4732.1899999999996</v>
      </c>
      <c r="F234" t="s">
        <v>2858</v>
      </c>
      <c r="G234">
        <v>9.4000000000000004E-3</v>
      </c>
    </row>
    <row r="235" spans="1:7" x14ac:dyDescent="0.3">
      <c r="A235" s="8">
        <v>40951</v>
      </c>
      <c r="B235">
        <v>4892.93</v>
      </c>
      <c r="C235">
        <v>4787.1499999999996</v>
      </c>
      <c r="D235">
        <v>4892.93</v>
      </c>
      <c r="E235">
        <v>4739.3999999999996</v>
      </c>
      <c r="F235" t="s">
        <v>2857</v>
      </c>
      <c r="G235">
        <v>2.93E-2</v>
      </c>
    </row>
    <row r="236" spans="1:7" x14ac:dyDescent="0.3">
      <c r="A236" s="8">
        <v>40952</v>
      </c>
      <c r="B236">
        <v>5099.3599999999997</v>
      </c>
      <c r="C236">
        <v>5079.2299999999996</v>
      </c>
      <c r="D236">
        <v>5136.24</v>
      </c>
      <c r="E236">
        <v>5079.2299999999996</v>
      </c>
      <c r="F236" t="s">
        <v>2856</v>
      </c>
      <c r="G236">
        <v>4.2200000000000001E-2</v>
      </c>
    </row>
    <row r="237" spans="1:7" x14ac:dyDescent="0.3">
      <c r="A237" s="8">
        <v>40953</v>
      </c>
      <c r="B237">
        <v>5066.04</v>
      </c>
      <c r="C237">
        <v>5242.5</v>
      </c>
      <c r="D237">
        <v>5242.78</v>
      </c>
      <c r="E237">
        <v>5031.25</v>
      </c>
      <c r="F237" t="s">
        <v>2855</v>
      </c>
      <c r="G237">
        <v>-6.4999999999999997E-3</v>
      </c>
    </row>
    <row r="238" spans="1:7" x14ac:dyDescent="0.3">
      <c r="A238" s="8">
        <v>40954</v>
      </c>
      <c r="B238">
        <v>5003.45</v>
      </c>
      <c r="C238">
        <v>5128.8599999999997</v>
      </c>
      <c r="D238">
        <v>5129.47</v>
      </c>
      <c r="E238">
        <v>5003.45</v>
      </c>
      <c r="F238" t="s">
        <v>2854</v>
      </c>
      <c r="G238">
        <v>-1.24E-2</v>
      </c>
    </row>
    <row r="239" spans="1:7" x14ac:dyDescent="0.3">
      <c r="A239" s="8">
        <v>40955</v>
      </c>
      <c r="B239">
        <v>4967.1499999999996</v>
      </c>
      <c r="C239">
        <v>4985.24</v>
      </c>
      <c r="D239">
        <v>4985.24</v>
      </c>
      <c r="E239">
        <v>4926.46</v>
      </c>
      <c r="F239" t="s">
        <v>2853</v>
      </c>
      <c r="G239">
        <v>-7.3000000000000001E-3</v>
      </c>
    </row>
    <row r="240" spans="1:7" x14ac:dyDescent="0.3">
      <c r="A240" s="8">
        <v>40958</v>
      </c>
      <c r="B240">
        <v>5113.08</v>
      </c>
      <c r="C240">
        <v>4987.66</v>
      </c>
      <c r="D240">
        <v>5113.08</v>
      </c>
      <c r="E240">
        <v>4987.66</v>
      </c>
      <c r="F240" t="s">
        <v>2852</v>
      </c>
      <c r="G240">
        <v>2.9399999999999999E-2</v>
      </c>
    </row>
    <row r="241" spans="1:7" x14ac:dyDescent="0.3">
      <c r="A241" s="8">
        <v>40959</v>
      </c>
      <c r="B241">
        <v>5152.6400000000003</v>
      </c>
      <c r="C241">
        <v>5137.8999999999996</v>
      </c>
      <c r="D241">
        <v>5219.2299999999996</v>
      </c>
      <c r="E241">
        <v>5137.8999999999996</v>
      </c>
      <c r="F241" t="s">
        <v>2851</v>
      </c>
      <c r="G241">
        <v>7.7000000000000002E-3</v>
      </c>
    </row>
    <row r="242" spans="1:7" x14ac:dyDescent="0.3">
      <c r="A242" s="8">
        <v>40960</v>
      </c>
      <c r="B242">
        <v>5030.75</v>
      </c>
      <c r="C242">
        <v>5140.6400000000003</v>
      </c>
      <c r="D242">
        <v>5140.6400000000003</v>
      </c>
      <c r="E242">
        <v>5030.6400000000003</v>
      </c>
      <c r="F242" t="s">
        <v>2850</v>
      </c>
      <c r="G242">
        <v>-2.3699999999999999E-2</v>
      </c>
    </row>
    <row r="243" spans="1:7" x14ac:dyDescent="0.3">
      <c r="A243" s="8">
        <v>40961</v>
      </c>
      <c r="B243">
        <v>5018.2299999999996</v>
      </c>
      <c r="C243">
        <v>5016.3900000000003</v>
      </c>
      <c r="D243">
        <v>5032.41</v>
      </c>
      <c r="E243">
        <v>4982.53</v>
      </c>
      <c r="F243" t="s">
        <v>2849</v>
      </c>
      <c r="G243">
        <v>-2.5000000000000001E-3</v>
      </c>
    </row>
    <row r="244" spans="1:7" x14ac:dyDescent="0.3">
      <c r="A244" s="8">
        <v>40962</v>
      </c>
      <c r="B244">
        <v>5141.8100000000004</v>
      </c>
      <c r="C244">
        <v>5039.41</v>
      </c>
      <c r="D244">
        <v>5141.8100000000004</v>
      </c>
      <c r="E244">
        <v>5039.41</v>
      </c>
      <c r="F244" t="s">
        <v>2848</v>
      </c>
      <c r="G244">
        <v>2.46E-2</v>
      </c>
    </row>
    <row r="245" spans="1:7" x14ac:dyDescent="0.3">
      <c r="A245" s="8">
        <v>40965</v>
      </c>
      <c r="B245">
        <v>5269.65</v>
      </c>
      <c r="C245">
        <v>5196.13</v>
      </c>
      <c r="D245">
        <v>5269.65</v>
      </c>
      <c r="E245">
        <v>5196.13</v>
      </c>
      <c r="F245" t="s">
        <v>2847</v>
      </c>
      <c r="G245">
        <v>2.4899999999999999E-2</v>
      </c>
    </row>
    <row r="246" spans="1:7" x14ac:dyDescent="0.3">
      <c r="A246" s="8">
        <v>40966</v>
      </c>
      <c r="B246">
        <v>5218.4399999999996</v>
      </c>
      <c r="C246">
        <v>5257.06</v>
      </c>
      <c r="D246">
        <v>5274.15</v>
      </c>
      <c r="E246">
        <v>5217.53</v>
      </c>
      <c r="F246" t="s">
        <v>563</v>
      </c>
      <c r="G246">
        <v>-9.7000000000000003E-3</v>
      </c>
    </row>
    <row r="247" spans="1:7" x14ac:dyDescent="0.3">
      <c r="A247" s="8">
        <v>40967</v>
      </c>
      <c r="B247">
        <v>5224.8900000000003</v>
      </c>
      <c r="C247">
        <v>5199.79</v>
      </c>
      <c r="D247">
        <v>5231.58</v>
      </c>
      <c r="E247">
        <v>5195.22</v>
      </c>
      <c r="F247" t="s">
        <v>2846</v>
      </c>
      <c r="G247">
        <v>1.1999999999999999E-3</v>
      </c>
    </row>
    <row r="248" spans="1:7" x14ac:dyDescent="0.3">
      <c r="A248" s="8">
        <v>40968</v>
      </c>
      <c r="B248">
        <v>5349.85</v>
      </c>
      <c r="C248">
        <v>5271.64</v>
      </c>
      <c r="D248">
        <v>5350.17</v>
      </c>
      <c r="E248">
        <v>5271.39</v>
      </c>
      <c r="F248" t="s">
        <v>2845</v>
      </c>
      <c r="G248">
        <v>2.3900000000000001E-2</v>
      </c>
    </row>
    <row r="249" spans="1:7" x14ac:dyDescent="0.3">
      <c r="A249" s="8">
        <v>40969</v>
      </c>
      <c r="B249">
        <v>5369.97</v>
      </c>
      <c r="C249">
        <v>5378.34</v>
      </c>
      <c r="D249">
        <v>5399.2</v>
      </c>
      <c r="E249">
        <v>5358.33</v>
      </c>
      <c r="F249" t="s">
        <v>2844</v>
      </c>
      <c r="G249">
        <v>3.8E-3</v>
      </c>
    </row>
    <row r="250" spans="1:7" x14ac:dyDescent="0.3">
      <c r="A250" s="8">
        <v>40972</v>
      </c>
      <c r="B250">
        <v>5307.97</v>
      </c>
      <c r="C250">
        <v>5424.99</v>
      </c>
      <c r="D250">
        <v>5429.13</v>
      </c>
      <c r="E250">
        <v>5307.79</v>
      </c>
      <c r="F250" t="s">
        <v>2843</v>
      </c>
      <c r="G250">
        <v>-1.15E-2</v>
      </c>
    </row>
    <row r="251" spans="1:7" x14ac:dyDescent="0.3">
      <c r="A251" s="8">
        <v>40973</v>
      </c>
      <c r="B251">
        <v>5344.32</v>
      </c>
      <c r="C251">
        <v>5245.21</v>
      </c>
      <c r="D251">
        <v>5344.38</v>
      </c>
      <c r="E251">
        <v>5213.53</v>
      </c>
      <c r="F251" t="s">
        <v>2842</v>
      </c>
      <c r="G251">
        <v>6.7999999999999996E-3</v>
      </c>
    </row>
    <row r="252" spans="1:7" x14ac:dyDescent="0.3">
      <c r="A252" s="8">
        <v>40974</v>
      </c>
      <c r="B252">
        <v>5428.53</v>
      </c>
      <c r="C252">
        <v>5312.84</v>
      </c>
      <c r="D252">
        <v>5430.77</v>
      </c>
      <c r="E252">
        <v>5312.84</v>
      </c>
      <c r="F252" t="s">
        <v>2841</v>
      </c>
      <c r="G252">
        <v>1.5800000000000002E-2</v>
      </c>
    </row>
    <row r="253" spans="1:7" x14ac:dyDescent="0.3">
      <c r="A253" s="8">
        <v>40975</v>
      </c>
      <c r="B253">
        <v>5452.03</v>
      </c>
      <c r="C253">
        <v>5458.59</v>
      </c>
      <c r="D253">
        <v>5473.3</v>
      </c>
      <c r="E253">
        <v>5412.67</v>
      </c>
      <c r="F253" t="s">
        <v>2840</v>
      </c>
      <c r="G253">
        <v>4.3E-3</v>
      </c>
    </row>
    <row r="254" spans="1:7" x14ac:dyDescent="0.3">
      <c r="A254" s="8">
        <v>40976</v>
      </c>
      <c r="B254">
        <v>5396.85</v>
      </c>
      <c r="C254">
        <v>5457.14</v>
      </c>
      <c r="D254">
        <v>5457.9</v>
      </c>
      <c r="E254">
        <v>5396.81</v>
      </c>
      <c r="F254" t="s">
        <v>2839</v>
      </c>
      <c r="G254">
        <v>-1.01E-2</v>
      </c>
    </row>
    <row r="255" spans="1:7" x14ac:dyDescent="0.3">
      <c r="A255" s="8">
        <v>40979</v>
      </c>
      <c r="B255">
        <v>5300.26</v>
      </c>
      <c r="C255">
        <v>5353.24</v>
      </c>
      <c r="D255">
        <v>5382.96</v>
      </c>
      <c r="E255">
        <v>5300.26</v>
      </c>
      <c r="F255" t="s">
        <v>575</v>
      </c>
      <c r="G255">
        <v>-1.7899999999999999E-2</v>
      </c>
    </row>
    <row r="256" spans="1:7" x14ac:dyDescent="0.3">
      <c r="A256" s="8">
        <v>40980</v>
      </c>
      <c r="B256">
        <v>5222.97</v>
      </c>
      <c r="C256">
        <v>5284.5</v>
      </c>
      <c r="D256">
        <v>5284.5</v>
      </c>
      <c r="E256">
        <v>5222.8900000000003</v>
      </c>
      <c r="F256" t="s">
        <v>2838</v>
      </c>
      <c r="G256">
        <v>-1.46E-2</v>
      </c>
    </row>
    <row r="257" spans="1:7" x14ac:dyDescent="0.3">
      <c r="A257" s="8">
        <v>40981</v>
      </c>
      <c r="B257">
        <v>5052.18</v>
      </c>
      <c r="C257">
        <v>5224.37</v>
      </c>
      <c r="D257">
        <v>5252.17</v>
      </c>
      <c r="E257">
        <v>5052.18</v>
      </c>
      <c r="F257" t="s">
        <v>2837</v>
      </c>
      <c r="G257">
        <v>-3.27E-2</v>
      </c>
    </row>
    <row r="258" spans="1:7" x14ac:dyDescent="0.3">
      <c r="A258" s="8">
        <v>40982</v>
      </c>
      <c r="B258">
        <v>5090.72</v>
      </c>
      <c r="C258">
        <v>5073.18</v>
      </c>
      <c r="D258">
        <v>5090.72</v>
      </c>
      <c r="E258">
        <v>5014.5600000000004</v>
      </c>
      <c r="F258" t="s">
        <v>2836</v>
      </c>
      <c r="G258">
        <v>7.6E-3</v>
      </c>
    </row>
    <row r="259" spans="1:7" x14ac:dyDescent="0.3">
      <c r="A259" s="8">
        <v>40983</v>
      </c>
      <c r="B259">
        <v>5169.43</v>
      </c>
      <c r="C259">
        <v>5047.51</v>
      </c>
      <c r="D259">
        <v>5189.83</v>
      </c>
      <c r="E259">
        <v>5043.28</v>
      </c>
      <c r="F259" t="s">
        <v>2835</v>
      </c>
      <c r="G259">
        <v>1.55E-2</v>
      </c>
    </row>
    <row r="260" spans="1:7" x14ac:dyDescent="0.3">
      <c r="A260" s="8">
        <v>40986</v>
      </c>
      <c r="B260">
        <v>5064.3999999999996</v>
      </c>
      <c r="C260">
        <v>5128.0200000000004</v>
      </c>
      <c r="D260">
        <v>5128.0200000000004</v>
      </c>
      <c r="E260">
        <v>5064.3999999999996</v>
      </c>
      <c r="F260" t="s">
        <v>2834</v>
      </c>
      <c r="G260">
        <v>-2.0299999999999999E-2</v>
      </c>
    </row>
    <row r="261" spans="1:7" x14ac:dyDescent="0.3">
      <c r="A261" s="8">
        <v>40987</v>
      </c>
      <c r="B261">
        <v>5032.9799999999996</v>
      </c>
      <c r="C261">
        <v>4991.5200000000004</v>
      </c>
      <c r="D261">
        <v>5087.22</v>
      </c>
      <c r="E261">
        <v>4989.43</v>
      </c>
      <c r="F261" t="s">
        <v>2800</v>
      </c>
      <c r="G261">
        <v>-6.1999999999999998E-3</v>
      </c>
    </row>
    <row r="262" spans="1:7" x14ac:dyDescent="0.3">
      <c r="A262" s="8">
        <v>40988</v>
      </c>
      <c r="B262">
        <v>5079.4399999999996</v>
      </c>
      <c r="C262">
        <v>5004.3</v>
      </c>
      <c r="D262">
        <v>5079.4399999999996</v>
      </c>
      <c r="E262">
        <v>4972.96</v>
      </c>
      <c r="F262" t="s">
        <v>2833</v>
      </c>
      <c r="G262">
        <v>9.1999999999999998E-3</v>
      </c>
    </row>
    <row r="263" spans="1:7" x14ac:dyDescent="0.3">
      <c r="A263" s="8">
        <v>40989</v>
      </c>
      <c r="B263">
        <v>5134.01</v>
      </c>
      <c r="C263">
        <v>5102.91</v>
      </c>
      <c r="D263">
        <v>5171.87</v>
      </c>
      <c r="E263">
        <v>5102.91</v>
      </c>
      <c r="F263" t="s">
        <v>2832</v>
      </c>
      <c r="G263">
        <v>1.0699999999999999E-2</v>
      </c>
    </row>
    <row r="264" spans="1:7" x14ac:dyDescent="0.3">
      <c r="A264" s="8">
        <v>40990</v>
      </c>
      <c r="B264">
        <v>5145.32</v>
      </c>
      <c r="C264">
        <v>5117.8500000000004</v>
      </c>
      <c r="D264">
        <v>5145.78</v>
      </c>
      <c r="E264">
        <v>5106.26</v>
      </c>
      <c r="F264" t="s">
        <v>2831</v>
      </c>
      <c r="G264">
        <v>2.2000000000000001E-3</v>
      </c>
    </row>
    <row r="265" spans="1:7" x14ac:dyDescent="0.3">
      <c r="A265" s="8">
        <v>40993</v>
      </c>
      <c r="B265">
        <v>4962.42</v>
      </c>
      <c r="C265">
        <v>5140.72</v>
      </c>
      <c r="D265">
        <v>5140.72</v>
      </c>
      <c r="E265">
        <v>4962.42</v>
      </c>
      <c r="F265" t="s">
        <v>2830</v>
      </c>
      <c r="G265">
        <v>-3.5499999999999997E-2</v>
      </c>
    </row>
    <row r="266" spans="1:7" x14ac:dyDescent="0.3">
      <c r="A266" s="8">
        <v>40994</v>
      </c>
      <c r="B266">
        <v>4908.43</v>
      </c>
      <c r="C266">
        <v>4929.2299999999996</v>
      </c>
      <c r="D266">
        <v>4930.4399999999996</v>
      </c>
      <c r="E266">
        <v>4860.91</v>
      </c>
      <c r="F266" t="s">
        <v>2151</v>
      </c>
      <c r="G266">
        <v>-1.09E-2</v>
      </c>
    </row>
    <row r="267" spans="1:7" x14ac:dyDescent="0.3">
      <c r="A267" s="8">
        <v>40995</v>
      </c>
      <c r="B267">
        <v>4985.32</v>
      </c>
      <c r="C267">
        <v>4964.49</v>
      </c>
      <c r="D267">
        <v>5028.2</v>
      </c>
      <c r="E267">
        <v>4964.49</v>
      </c>
      <c r="F267" t="s">
        <v>2829</v>
      </c>
      <c r="G267">
        <v>1.5699999999999999E-2</v>
      </c>
    </row>
    <row r="268" spans="1:7" x14ac:dyDescent="0.3">
      <c r="A268" s="8">
        <v>40996</v>
      </c>
      <c r="B268">
        <v>5040.05</v>
      </c>
      <c r="C268">
        <v>4958.9799999999996</v>
      </c>
      <c r="D268">
        <v>5040.05</v>
      </c>
      <c r="E268">
        <v>4947.1099999999997</v>
      </c>
      <c r="F268" t="s">
        <v>2828</v>
      </c>
      <c r="G268">
        <v>1.0999999999999999E-2</v>
      </c>
    </row>
    <row r="269" spans="1:7" x14ac:dyDescent="0.3">
      <c r="A269" s="8">
        <v>40997</v>
      </c>
      <c r="B269">
        <v>5018.55</v>
      </c>
      <c r="C269">
        <v>5122.54</v>
      </c>
      <c r="D269">
        <v>5122.54</v>
      </c>
      <c r="E269">
        <v>5018.4399999999996</v>
      </c>
      <c r="F269" t="s">
        <v>2827</v>
      </c>
      <c r="G269">
        <v>-4.3E-3</v>
      </c>
    </row>
    <row r="270" spans="1:7" x14ac:dyDescent="0.3">
      <c r="A270" s="8">
        <v>41000</v>
      </c>
      <c r="B270">
        <v>4947.47</v>
      </c>
      <c r="C270">
        <v>4973.8500000000004</v>
      </c>
      <c r="D270">
        <v>4973.8500000000004</v>
      </c>
      <c r="E270">
        <v>4935.71</v>
      </c>
      <c r="F270" t="s">
        <v>2826</v>
      </c>
      <c r="G270">
        <v>-1.4200000000000001E-2</v>
      </c>
    </row>
    <row r="271" spans="1:7" x14ac:dyDescent="0.3">
      <c r="A271" s="8">
        <v>41001</v>
      </c>
      <c r="B271">
        <v>4955.6400000000003</v>
      </c>
      <c r="C271">
        <v>4919.29</v>
      </c>
      <c r="D271">
        <v>4984.78</v>
      </c>
      <c r="E271">
        <v>4916</v>
      </c>
      <c r="F271" t="s">
        <v>2825</v>
      </c>
      <c r="G271">
        <v>1.6999999999999999E-3</v>
      </c>
    </row>
    <row r="272" spans="1:7" x14ac:dyDescent="0.3">
      <c r="A272" s="8">
        <v>41002</v>
      </c>
      <c r="B272">
        <v>4907.3599999999997</v>
      </c>
      <c r="C272">
        <v>4888.5600000000004</v>
      </c>
      <c r="D272">
        <v>4923.25</v>
      </c>
      <c r="E272">
        <v>4887.01</v>
      </c>
      <c r="F272" t="s">
        <v>2824</v>
      </c>
      <c r="G272">
        <v>-9.7000000000000003E-3</v>
      </c>
    </row>
    <row r="273" spans="1:7" x14ac:dyDescent="0.3">
      <c r="A273" s="8">
        <v>41003</v>
      </c>
      <c r="B273">
        <v>4838.2299999999996</v>
      </c>
      <c r="C273">
        <v>4904.91</v>
      </c>
      <c r="D273">
        <v>4928.8900000000003</v>
      </c>
      <c r="E273">
        <v>4838.2299999999996</v>
      </c>
      <c r="F273" t="s">
        <v>2823</v>
      </c>
      <c r="G273">
        <v>-1.41E-2</v>
      </c>
    </row>
    <row r="274" spans="1:7" x14ac:dyDescent="0.3">
      <c r="A274" s="8">
        <v>41004</v>
      </c>
      <c r="B274">
        <v>4827.0200000000004</v>
      </c>
      <c r="C274">
        <v>4837.3599999999997</v>
      </c>
      <c r="D274">
        <v>4847.7700000000004</v>
      </c>
      <c r="E274">
        <v>4823.0200000000004</v>
      </c>
      <c r="F274" t="s">
        <v>2822</v>
      </c>
      <c r="G274">
        <v>-2.3E-3</v>
      </c>
    </row>
    <row r="275" spans="1:7" x14ac:dyDescent="0.3">
      <c r="A275" s="8">
        <v>41007</v>
      </c>
      <c r="B275">
        <v>4722.41</v>
      </c>
      <c r="C275">
        <v>4785.01</v>
      </c>
      <c r="D275">
        <v>4831.0600000000004</v>
      </c>
      <c r="E275">
        <v>4722.41</v>
      </c>
      <c r="F275" t="s">
        <v>2821</v>
      </c>
      <c r="G275">
        <v>-2.1700000000000001E-2</v>
      </c>
    </row>
    <row r="276" spans="1:7" x14ac:dyDescent="0.3">
      <c r="A276" s="8">
        <v>41008</v>
      </c>
      <c r="B276">
        <v>4593.5200000000004</v>
      </c>
      <c r="C276">
        <v>4689.12</v>
      </c>
      <c r="D276">
        <v>4704.78</v>
      </c>
      <c r="E276">
        <v>4587.18</v>
      </c>
      <c r="F276" t="s">
        <v>2820</v>
      </c>
      <c r="G276">
        <v>-2.7300000000000001E-2</v>
      </c>
    </row>
    <row r="277" spans="1:7" x14ac:dyDescent="0.3">
      <c r="A277" s="8">
        <v>41009</v>
      </c>
      <c r="B277">
        <v>4558.6099999999997</v>
      </c>
      <c r="C277">
        <v>4586.38</v>
      </c>
      <c r="D277">
        <v>4627.7700000000004</v>
      </c>
      <c r="E277">
        <v>4552.6400000000003</v>
      </c>
      <c r="F277" t="s">
        <v>2819</v>
      </c>
      <c r="G277">
        <v>-7.6E-3</v>
      </c>
    </row>
    <row r="278" spans="1:7" x14ac:dyDescent="0.3">
      <c r="A278" s="8">
        <v>41010</v>
      </c>
      <c r="B278">
        <v>4651.88</v>
      </c>
      <c r="C278">
        <v>4580.7299999999996</v>
      </c>
      <c r="D278">
        <v>4652.03</v>
      </c>
      <c r="E278">
        <v>4580.63</v>
      </c>
      <c r="F278" t="s">
        <v>2818</v>
      </c>
      <c r="G278">
        <v>2.0500000000000001E-2</v>
      </c>
    </row>
    <row r="279" spans="1:7" x14ac:dyDescent="0.3">
      <c r="A279" s="8">
        <v>41011</v>
      </c>
      <c r="B279">
        <v>4735.1499999999996</v>
      </c>
      <c r="C279">
        <v>4718.2</v>
      </c>
      <c r="D279">
        <v>4762.88</v>
      </c>
      <c r="E279">
        <v>4718.2</v>
      </c>
      <c r="F279" t="s">
        <v>2817</v>
      </c>
      <c r="G279">
        <v>1.7899999999999999E-2</v>
      </c>
    </row>
    <row r="280" spans="1:7" x14ac:dyDescent="0.3">
      <c r="A280" s="8">
        <v>41016</v>
      </c>
      <c r="B280">
        <v>4678.9799999999996</v>
      </c>
      <c r="C280">
        <v>4708.12</v>
      </c>
      <c r="D280">
        <v>4717.96</v>
      </c>
      <c r="E280">
        <v>4678.9799999999996</v>
      </c>
      <c r="F280" t="s">
        <v>2816</v>
      </c>
      <c r="G280">
        <v>-1.1900000000000001E-2</v>
      </c>
    </row>
    <row r="281" spans="1:7" x14ac:dyDescent="0.3">
      <c r="A281" s="8">
        <v>41017</v>
      </c>
      <c r="B281">
        <v>4672.55</v>
      </c>
      <c r="C281">
        <v>4676.5</v>
      </c>
      <c r="D281">
        <v>4707.97</v>
      </c>
      <c r="E281">
        <v>4667.9799999999996</v>
      </c>
      <c r="F281" t="s">
        <v>2815</v>
      </c>
      <c r="G281">
        <v>-1.4E-3</v>
      </c>
    </row>
    <row r="282" spans="1:7" x14ac:dyDescent="0.3">
      <c r="A282" s="8">
        <v>41018</v>
      </c>
      <c r="B282">
        <v>4707.99</v>
      </c>
      <c r="C282">
        <v>4676.08</v>
      </c>
      <c r="D282">
        <v>4709.83</v>
      </c>
      <c r="E282">
        <v>4676.08</v>
      </c>
      <c r="F282" t="s">
        <v>2814</v>
      </c>
      <c r="G282">
        <v>7.6E-3</v>
      </c>
    </row>
    <row r="283" spans="1:7" x14ac:dyDescent="0.3">
      <c r="A283" s="8">
        <v>41021</v>
      </c>
      <c r="B283">
        <v>4829.12</v>
      </c>
      <c r="C283">
        <v>4720.13</v>
      </c>
      <c r="D283">
        <v>4829.12</v>
      </c>
      <c r="E283">
        <v>4720.13</v>
      </c>
      <c r="F283" t="s">
        <v>2813</v>
      </c>
      <c r="G283">
        <v>2.5700000000000001E-2</v>
      </c>
    </row>
    <row r="284" spans="1:7" x14ac:dyDescent="0.3">
      <c r="A284" s="8">
        <v>41022</v>
      </c>
      <c r="B284">
        <v>4948.78</v>
      </c>
      <c r="C284">
        <v>4913.29</v>
      </c>
      <c r="D284">
        <v>4962.12</v>
      </c>
      <c r="E284">
        <v>4911.34</v>
      </c>
      <c r="F284" t="s">
        <v>2812</v>
      </c>
      <c r="G284">
        <v>2.4799999999999999E-2</v>
      </c>
    </row>
    <row r="285" spans="1:7" x14ac:dyDescent="0.3">
      <c r="A285" s="8">
        <v>41023</v>
      </c>
      <c r="B285">
        <v>4908.3599999999997</v>
      </c>
      <c r="C285">
        <v>4903.03</v>
      </c>
      <c r="D285">
        <v>4950.1400000000003</v>
      </c>
      <c r="E285">
        <v>4880.13</v>
      </c>
      <c r="F285" t="s">
        <v>708</v>
      </c>
      <c r="G285">
        <v>-8.2000000000000007E-3</v>
      </c>
    </row>
    <row r="286" spans="1:7" x14ac:dyDescent="0.3">
      <c r="A286" s="8">
        <v>41025</v>
      </c>
      <c r="B286">
        <v>4934.92</v>
      </c>
      <c r="C286">
        <v>4914.21</v>
      </c>
      <c r="D286">
        <v>4934.92</v>
      </c>
      <c r="E286">
        <v>4898.6099999999997</v>
      </c>
      <c r="F286" t="s">
        <v>2811</v>
      </c>
      <c r="G286">
        <v>5.4000000000000003E-3</v>
      </c>
    </row>
    <row r="287" spans="1:7" x14ac:dyDescent="0.3">
      <c r="A287" s="8">
        <v>41028</v>
      </c>
      <c r="B287">
        <v>4920.96</v>
      </c>
      <c r="C287">
        <v>4938.26</v>
      </c>
      <c r="D287">
        <v>4939.53</v>
      </c>
      <c r="E287">
        <v>4897.6400000000003</v>
      </c>
      <c r="F287" t="s">
        <v>2810</v>
      </c>
      <c r="G287">
        <v>-2.8E-3</v>
      </c>
    </row>
    <row r="288" spans="1:7" x14ac:dyDescent="0.3">
      <c r="A288" s="8">
        <v>41029</v>
      </c>
      <c r="B288">
        <v>4945.21</v>
      </c>
      <c r="C288">
        <v>4928.3500000000004</v>
      </c>
      <c r="D288">
        <v>4983.97</v>
      </c>
      <c r="E288">
        <v>4928.3500000000004</v>
      </c>
      <c r="F288" t="s">
        <v>2809</v>
      </c>
      <c r="G288">
        <v>4.8999999999999998E-3</v>
      </c>
    </row>
    <row r="289" spans="1:7" x14ac:dyDescent="0.3">
      <c r="A289" s="8">
        <v>41031</v>
      </c>
      <c r="B289">
        <v>4906.8999999999996</v>
      </c>
      <c r="C289">
        <v>4902.0600000000004</v>
      </c>
      <c r="D289">
        <v>4948.57</v>
      </c>
      <c r="E289">
        <v>4896.82</v>
      </c>
      <c r="F289" t="s">
        <v>671</v>
      </c>
      <c r="G289">
        <v>-7.7000000000000002E-3</v>
      </c>
    </row>
    <row r="290" spans="1:7" x14ac:dyDescent="0.3">
      <c r="A290" s="8">
        <v>41032</v>
      </c>
      <c r="B290">
        <v>4929.24</v>
      </c>
      <c r="C290">
        <v>4884.5</v>
      </c>
      <c r="D290">
        <v>4929.24</v>
      </c>
      <c r="E290">
        <v>4880</v>
      </c>
      <c r="F290" t="s">
        <v>2808</v>
      </c>
      <c r="G290">
        <v>4.5999999999999999E-3</v>
      </c>
    </row>
    <row r="291" spans="1:7" x14ac:dyDescent="0.3">
      <c r="A291" s="8">
        <v>41035</v>
      </c>
      <c r="B291">
        <v>4973.62</v>
      </c>
      <c r="C291">
        <v>4950.47</v>
      </c>
      <c r="D291">
        <v>4988.43</v>
      </c>
      <c r="E291">
        <v>4950.04</v>
      </c>
      <c r="F291" t="s">
        <v>2807</v>
      </c>
      <c r="G291">
        <v>8.9999999999999993E-3</v>
      </c>
    </row>
    <row r="292" spans="1:7" x14ac:dyDescent="0.3">
      <c r="A292" s="8">
        <v>41036</v>
      </c>
      <c r="B292">
        <v>5028</v>
      </c>
      <c r="C292">
        <v>4975.74</v>
      </c>
      <c r="D292">
        <v>5028</v>
      </c>
      <c r="E292">
        <v>4961.6899999999996</v>
      </c>
      <c r="F292" t="s">
        <v>2806</v>
      </c>
      <c r="G292">
        <v>1.09E-2</v>
      </c>
    </row>
    <row r="293" spans="1:7" x14ac:dyDescent="0.3">
      <c r="A293" s="8">
        <v>41037</v>
      </c>
      <c r="B293">
        <v>5056.09</v>
      </c>
      <c r="C293">
        <v>5020.91</v>
      </c>
      <c r="D293">
        <v>5056.91</v>
      </c>
      <c r="E293">
        <v>5020.34</v>
      </c>
      <c r="F293" t="s">
        <v>2603</v>
      </c>
      <c r="G293">
        <v>5.5999999999999999E-3</v>
      </c>
    </row>
    <row r="294" spans="1:7" x14ac:dyDescent="0.3">
      <c r="A294" s="8">
        <v>41038</v>
      </c>
      <c r="B294">
        <v>5031.68</v>
      </c>
      <c r="C294">
        <v>5046.63</v>
      </c>
      <c r="D294">
        <v>5047.93</v>
      </c>
      <c r="E294">
        <v>5031.68</v>
      </c>
      <c r="F294" t="s">
        <v>2805</v>
      </c>
      <c r="G294">
        <v>-4.7999999999999996E-3</v>
      </c>
    </row>
    <row r="295" spans="1:7" x14ac:dyDescent="0.3">
      <c r="A295" s="8">
        <v>41039</v>
      </c>
      <c r="B295">
        <v>5014.91</v>
      </c>
      <c r="C295">
        <v>5027.38</v>
      </c>
      <c r="D295">
        <v>5034.9399999999996</v>
      </c>
      <c r="E295">
        <v>5012.66</v>
      </c>
      <c r="F295" t="s">
        <v>2804</v>
      </c>
      <c r="G295">
        <v>-3.3E-3</v>
      </c>
    </row>
    <row r="296" spans="1:7" x14ac:dyDescent="0.3">
      <c r="A296" s="8">
        <v>41042</v>
      </c>
      <c r="B296">
        <v>5083.26</v>
      </c>
      <c r="C296">
        <v>5016.99</v>
      </c>
      <c r="D296">
        <v>5083.47</v>
      </c>
      <c r="E296">
        <v>5015.87</v>
      </c>
      <c r="F296" t="s">
        <v>2803</v>
      </c>
      <c r="G296">
        <v>1.3599999999999999E-2</v>
      </c>
    </row>
    <row r="297" spans="1:7" x14ac:dyDescent="0.3">
      <c r="A297" s="8">
        <v>41043</v>
      </c>
      <c r="B297">
        <v>5061.68</v>
      </c>
      <c r="C297">
        <v>5080.76</v>
      </c>
      <c r="D297">
        <v>5086.37</v>
      </c>
      <c r="E297">
        <v>5048.5</v>
      </c>
      <c r="F297" t="s">
        <v>2802</v>
      </c>
      <c r="G297">
        <v>-4.1999999999999997E-3</v>
      </c>
    </row>
    <row r="298" spans="1:7" x14ac:dyDescent="0.3">
      <c r="A298" s="8">
        <v>41044</v>
      </c>
      <c r="B298">
        <v>5004.9799999999996</v>
      </c>
      <c r="C298">
        <v>5061.24</v>
      </c>
      <c r="D298">
        <v>5061.3900000000003</v>
      </c>
      <c r="E298">
        <v>5004.45</v>
      </c>
      <c r="F298" t="s">
        <v>2778</v>
      </c>
      <c r="G298">
        <v>-1.12E-2</v>
      </c>
    </row>
    <row r="299" spans="1:7" x14ac:dyDescent="0.3">
      <c r="A299" s="8">
        <v>41045</v>
      </c>
      <c r="B299">
        <v>4955.3100000000004</v>
      </c>
      <c r="C299">
        <v>4979.6400000000003</v>
      </c>
      <c r="D299">
        <v>4990.32</v>
      </c>
      <c r="E299">
        <v>4953.84</v>
      </c>
      <c r="F299" t="s">
        <v>2801</v>
      </c>
      <c r="G299">
        <v>-9.9000000000000008E-3</v>
      </c>
    </row>
    <row r="300" spans="1:7" x14ac:dyDescent="0.3">
      <c r="A300" s="8">
        <v>41046</v>
      </c>
      <c r="B300">
        <v>4890.3</v>
      </c>
      <c r="C300">
        <v>4936.78</v>
      </c>
      <c r="D300">
        <v>4947.6000000000004</v>
      </c>
      <c r="E300">
        <v>4890.3</v>
      </c>
      <c r="F300" t="s">
        <v>2800</v>
      </c>
      <c r="G300">
        <v>-1.3100000000000001E-2</v>
      </c>
    </row>
    <row r="301" spans="1:7" x14ac:dyDescent="0.3">
      <c r="A301" s="8">
        <v>41049</v>
      </c>
      <c r="B301">
        <v>4791.91</v>
      </c>
      <c r="C301">
        <v>4877.49</v>
      </c>
      <c r="D301">
        <v>4877.49</v>
      </c>
      <c r="E301">
        <v>4777.2</v>
      </c>
      <c r="F301" t="s">
        <v>2799</v>
      </c>
      <c r="G301">
        <v>-2.01E-2</v>
      </c>
    </row>
    <row r="302" spans="1:7" x14ac:dyDescent="0.3">
      <c r="A302" s="8">
        <v>41050</v>
      </c>
      <c r="B302">
        <v>4878.37</v>
      </c>
      <c r="C302">
        <v>4791.66</v>
      </c>
      <c r="D302">
        <v>4878.37</v>
      </c>
      <c r="E302">
        <v>4791.55</v>
      </c>
      <c r="F302" t="s">
        <v>2798</v>
      </c>
      <c r="G302">
        <v>1.7999999999999999E-2</v>
      </c>
    </row>
    <row r="303" spans="1:7" x14ac:dyDescent="0.3">
      <c r="A303" s="8">
        <v>41051</v>
      </c>
      <c r="B303">
        <v>4864.18</v>
      </c>
      <c r="C303">
        <v>4879.03</v>
      </c>
      <c r="D303">
        <v>4902.6499999999996</v>
      </c>
      <c r="E303">
        <v>4864.18</v>
      </c>
      <c r="F303" t="s">
        <v>2797</v>
      </c>
      <c r="G303">
        <v>-2.8999999999999998E-3</v>
      </c>
    </row>
    <row r="304" spans="1:7" x14ac:dyDescent="0.3">
      <c r="A304" s="8">
        <v>41052</v>
      </c>
      <c r="B304">
        <v>4921.88</v>
      </c>
      <c r="C304">
        <v>4859.41</v>
      </c>
      <c r="D304">
        <v>4921.88</v>
      </c>
      <c r="E304">
        <v>4844.01</v>
      </c>
      <c r="F304" t="s">
        <v>2796</v>
      </c>
      <c r="G304">
        <v>1.1900000000000001E-2</v>
      </c>
    </row>
    <row r="305" spans="1:7" x14ac:dyDescent="0.3">
      <c r="A305" s="8">
        <v>41053</v>
      </c>
      <c r="B305">
        <v>4971.72</v>
      </c>
      <c r="C305">
        <v>4874.74</v>
      </c>
      <c r="D305">
        <v>4971.76</v>
      </c>
      <c r="E305">
        <v>4874.74</v>
      </c>
      <c r="F305" t="s">
        <v>2795</v>
      </c>
      <c r="G305">
        <v>1.01E-2</v>
      </c>
    </row>
    <row r="306" spans="1:7" x14ac:dyDescent="0.3">
      <c r="A306" s="8">
        <v>41056</v>
      </c>
      <c r="B306">
        <v>4798.1400000000003</v>
      </c>
      <c r="C306">
        <v>4963.8500000000004</v>
      </c>
      <c r="D306">
        <v>4963.8500000000004</v>
      </c>
      <c r="E306">
        <v>4797.9799999999996</v>
      </c>
      <c r="F306" t="s">
        <v>2794</v>
      </c>
      <c r="G306">
        <v>-3.49E-2</v>
      </c>
    </row>
    <row r="307" spans="1:7" x14ac:dyDescent="0.3">
      <c r="A307" s="8">
        <v>41057</v>
      </c>
      <c r="B307">
        <v>4738.1000000000004</v>
      </c>
      <c r="C307">
        <v>4815.3599999999997</v>
      </c>
      <c r="D307">
        <v>4840.0600000000004</v>
      </c>
      <c r="E307">
        <v>4734.88</v>
      </c>
      <c r="F307" t="s">
        <v>2793</v>
      </c>
      <c r="G307">
        <v>-1.2500000000000001E-2</v>
      </c>
    </row>
    <row r="308" spans="1:7" x14ac:dyDescent="0.3">
      <c r="A308" s="8">
        <v>41058</v>
      </c>
      <c r="B308">
        <v>4683.87</v>
      </c>
      <c r="C308">
        <v>4725.2700000000004</v>
      </c>
      <c r="D308">
        <v>4725.2700000000004</v>
      </c>
      <c r="E308">
        <v>4639.04</v>
      </c>
      <c r="F308" t="s">
        <v>2792</v>
      </c>
      <c r="G308">
        <v>-1.14E-2</v>
      </c>
    </row>
    <row r="309" spans="1:7" x14ac:dyDescent="0.3">
      <c r="A309" s="8">
        <v>41059</v>
      </c>
      <c r="B309">
        <v>4685.79</v>
      </c>
      <c r="C309">
        <v>4692.3999999999996</v>
      </c>
      <c r="D309">
        <v>4720.63</v>
      </c>
      <c r="E309">
        <v>4685.79</v>
      </c>
      <c r="F309" t="s">
        <v>2791</v>
      </c>
      <c r="G309">
        <v>4.0000000000000002E-4</v>
      </c>
    </row>
    <row r="310" spans="1:7" x14ac:dyDescent="0.3">
      <c r="A310" s="8">
        <v>41060</v>
      </c>
      <c r="B310">
        <v>4686.42</v>
      </c>
      <c r="C310">
        <v>4667.01</v>
      </c>
      <c r="D310">
        <v>4686.42</v>
      </c>
      <c r="E310">
        <v>4639.93</v>
      </c>
      <c r="F310" t="s">
        <v>2790</v>
      </c>
      <c r="G310">
        <v>1E-4</v>
      </c>
    </row>
    <row r="311" spans="1:7" x14ac:dyDescent="0.3">
      <c r="A311" s="8">
        <v>41063</v>
      </c>
      <c r="B311">
        <v>4625.62</v>
      </c>
      <c r="C311">
        <v>4605.34</v>
      </c>
      <c r="D311">
        <v>4625.62</v>
      </c>
      <c r="E311">
        <v>4572.7</v>
      </c>
      <c r="F311" t="s">
        <v>2789</v>
      </c>
      <c r="G311">
        <v>-1.2999999999999999E-2</v>
      </c>
    </row>
    <row r="312" spans="1:7" x14ac:dyDescent="0.3">
      <c r="A312" s="8">
        <v>41064</v>
      </c>
      <c r="B312">
        <v>4609.4799999999996</v>
      </c>
      <c r="C312">
        <v>4605.22</v>
      </c>
      <c r="D312">
        <v>4656.91</v>
      </c>
      <c r="E312">
        <v>4601.7299999999996</v>
      </c>
      <c r="F312" t="s">
        <v>2788</v>
      </c>
      <c r="G312">
        <v>-3.5000000000000001E-3</v>
      </c>
    </row>
    <row r="313" spans="1:7" x14ac:dyDescent="0.3">
      <c r="A313" s="8">
        <v>41065</v>
      </c>
      <c r="B313">
        <v>4502.91</v>
      </c>
      <c r="C313">
        <v>4582.72</v>
      </c>
      <c r="D313">
        <v>4582.72</v>
      </c>
      <c r="E313">
        <v>4501.91</v>
      </c>
      <c r="F313" t="s">
        <v>2787</v>
      </c>
      <c r="G313">
        <v>-2.3099999999999999E-2</v>
      </c>
    </row>
    <row r="314" spans="1:7" x14ac:dyDescent="0.3">
      <c r="A314" s="8">
        <v>41066</v>
      </c>
      <c r="B314">
        <v>4484.71</v>
      </c>
      <c r="C314">
        <v>4508.6899999999996</v>
      </c>
      <c r="D314">
        <v>4543.53</v>
      </c>
      <c r="E314">
        <v>4477.72</v>
      </c>
      <c r="F314" t="s">
        <v>2786</v>
      </c>
      <c r="G314">
        <v>-4.0000000000000001E-3</v>
      </c>
    </row>
    <row r="315" spans="1:7" x14ac:dyDescent="0.3">
      <c r="A315" s="8">
        <v>41067</v>
      </c>
      <c r="B315">
        <v>4489.55</v>
      </c>
      <c r="C315">
        <v>4468.12</v>
      </c>
      <c r="D315">
        <v>4506.51</v>
      </c>
      <c r="E315">
        <v>4467.2299999999996</v>
      </c>
      <c r="F315" t="s">
        <v>2785</v>
      </c>
      <c r="G315">
        <v>1.1000000000000001E-3</v>
      </c>
    </row>
    <row r="316" spans="1:7" x14ac:dyDescent="0.3">
      <c r="A316" s="8">
        <v>41070</v>
      </c>
      <c r="B316">
        <v>4471.83</v>
      </c>
      <c r="C316">
        <v>4485.45</v>
      </c>
      <c r="D316">
        <v>4500.13</v>
      </c>
      <c r="E316">
        <v>4461.51</v>
      </c>
      <c r="F316" t="s">
        <v>2784</v>
      </c>
      <c r="G316">
        <v>-3.8999999999999998E-3</v>
      </c>
    </row>
    <row r="317" spans="1:7" x14ac:dyDescent="0.3">
      <c r="A317" s="8">
        <v>41071</v>
      </c>
      <c r="B317">
        <v>4394.32</v>
      </c>
      <c r="C317">
        <v>4473.2700000000004</v>
      </c>
      <c r="D317">
        <v>4474.71</v>
      </c>
      <c r="E317">
        <v>4394.3100000000004</v>
      </c>
      <c r="F317" t="s">
        <v>1063</v>
      </c>
      <c r="G317">
        <v>-1.7299999999999999E-2</v>
      </c>
    </row>
    <row r="318" spans="1:7" x14ac:dyDescent="0.3">
      <c r="A318" s="8">
        <v>41072</v>
      </c>
      <c r="B318">
        <v>4448.84</v>
      </c>
      <c r="C318">
        <v>4413.54</v>
      </c>
      <c r="D318">
        <v>4451.32</v>
      </c>
      <c r="E318">
        <v>4413.54</v>
      </c>
      <c r="F318" t="s">
        <v>2783</v>
      </c>
      <c r="G318">
        <v>1.24E-2</v>
      </c>
    </row>
    <row r="319" spans="1:7" x14ac:dyDescent="0.3">
      <c r="A319" s="8">
        <v>41073</v>
      </c>
      <c r="B319">
        <v>4421.38</v>
      </c>
      <c r="C319">
        <v>4463.4399999999996</v>
      </c>
      <c r="D319">
        <v>4467.38</v>
      </c>
      <c r="E319">
        <v>4419.87</v>
      </c>
      <c r="F319" t="s">
        <v>2782</v>
      </c>
      <c r="G319">
        <v>-6.1999999999999998E-3</v>
      </c>
    </row>
    <row r="320" spans="1:7" x14ac:dyDescent="0.3">
      <c r="A320" s="8">
        <v>41074</v>
      </c>
      <c r="B320">
        <v>4419.04</v>
      </c>
      <c r="C320">
        <v>4400.18</v>
      </c>
      <c r="D320">
        <v>4419.07</v>
      </c>
      <c r="E320">
        <v>4381.28</v>
      </c>
      <c r="F320" t="s">
        <v>2781</v>
      </c>
      <c r="G320">
        <v>-5.0000000000000001E-4</v>
      </c>
    </row>
    <row r="321" spans="1:7" x14ac:dyDescent="0.3">
      <c r="A321" s="8">
        <v>41078</v>
      </c>
      <c r="B321">
        <v>4267.87</v>
      </c>
      <c r="C321">
        <v>4409.95</v>
      </c>
      <c r="D321">
        <v>4413.95</v>
      </c>
      <c r="E321">
        <v>4266.6099999999997</v>
      </c>
      <c r="F321" t="s">
        <v>2780</v>
      </c>
      <c r="G321">
        <v>-3.4200000000000001E-2</v>
      </c>
    </row>
    <row r="322" spans="1:7" x14ac:dyDescent="0.3">
      <c r="A322" s="8">
        <v>41079</v>
      </c>
      <c r="B322">
        <v>4087.45</v>
      </c>
      <c r="C322">
        <v>4259.8999999999996</v>
      </c>
      <c r="D322">
        <v>4260.28</v>
      </c>
      <c r="E322">
        <v>4069.51</v>
      </c>
      <c r="F322" t="s">
        <v>2779</v>
      </c>
      <c r="G322">
        <v>-4.2299999999999997E-2</v>
      </c>
    </row>
    <row r="323" spans="1:7" x14ac:dyDescent="0.3">
      <c r="A323" s="8">
        <v>41080</v>
      </c>
      <c r="B323">
        <v>4108.3999999999996</v>
      </c>
      <c r="C323">
        <v>4082.98</v>
      </c>
      <c r="D323">
        <v>4120.96</v>
      </c>
      <c r="E323">
        <v>4055.2</v>
      </c>
      <c r="F323" t="s">
        <v>2778</v>
      </c>
      <c r="G323">
        <v>5.1000000000000004E-3</v>
      </c>
    </row>
    <row r="324" spans="1:7" x14ac:dyDescent="0.3">
      <c r="A324" s="8">
        <v>41081</v>
      </c>
      <c r="B324">
        <v>4031.6</v>
      </c>
      <c r="C324">
        <v>4096.82</v>
      </c>
      <c r="D324">
        <v>4096.82</v>
      </c>
      <c r="E324">
        <v>4031.39</v>
      </c>
      <c r="F324" t="s">
        <v>2777</v>
      </c>
      <c r="G324">
        <v>-1.8700000000000001E-2</v>
      </c>
    </row>
    <row r="325" spans="1:7" x14ac:dyDescent="0.3">
      <c r="A325" s="8">
        <v>41084</v>
      </c>
      <c r="B325">
        <v>4166.32</v>
      </c>
      <c r="C325">
        <v>4032.81</v>
      </c>
      <c r="D325">
        <v>4166.32</v>
      </c>
      <c r="E325">
        <v>4027.45</v>
      </c>
      <c r="F325" t="s">
        <v>2776</v>
      </c>
      <c r="G325">
        <v>3.3399999999999999E-2</v>
      </c>
    </row>
    <row r="326" spans="1:7" x14ac:dyDescent="0.3">
      <c r="A326" s="8">
        <v>41085</v>
      </c>
      <c r="B326">
        <v>4482.4799999999996</v>
      </c>
      <c r="C326">
        <v>4268.8599999999997</v>
      </c>
      <c r="D326">
        <v>4482.5600000000004</v>
      </c>
      <c r="E326">
        <v>4268.8599999999997</v>
      </c>
      <c r="F326" t="s">
        <v>2775</v>
      </c>
      <c r="G326">
        <v>7.5899999999999995E-2</v>
      </c>
    </row>
    <row r="327" spans="1:7" x14ac:dyDescent="0.3">
      <c r="A327" s="8">
        <v>41086</v>
      </c>
      <c r="B327">
        <v>4612.1400000000003</v>
      </c>
      <c r="C327">
        <v>4626.01</v>
      </c>
      <c r="D327">
        <v>4653.7700000000004</v>
      </c>
      <c r="E327">
        <v>4587.9799999999996</v>
      </c>
      <c r="F327" t="s">
        <v>2774</v>
      </c>
      <c r="G327">
        <v>2.8899999999999999E-2</v>
      </c>
    </row>
    <row r="328" spans="1:7" x14ac:dyDescent="0.3">
      <c r="A328" s="8">
        <v>41087</v>
      </c>
      <c r="B328">
        <v>4628.45</v>
      </c>
      <c r="C328">
        <v>4594.07</v>
      </c>
      <c r="D328">
        <v>4634.4799999999996</v>
      </c>
      <c r="E328">
        <v>4577.2299999999996</v>
      </c>
      <c r="F328" t="s">
        <v>2773</v>
      </c>
      <c r="G328">
        <v>3.5000000000000001E-3</v>
      </c>
    </row>
    <row r="329" spans="1:7" x14ac:dyDescent="0.3">
      <c r="A329" s="8">
        <v>41088</v>
      </c>
      <c r="B329">
        <v>4708.59</v>
      </c>
      <c r="C329">
        <v>4652.3100000000004</v>
      </c>
      <c r="D329">
        <v>4708.6099999999997</v>
      </c>
      <c r="E329">
        <v>4628.9799999999996</v>
      </c>
      <c r="F329" t="s">
        <v>2772</v>
      </c>
      <c r="G329">
        <v>1.7299999999999999E-2</v>
      </c>
    </row>
    <row r="330" spans="1:7" x14ac:dyDescent="0.3">
      <c r="A330" s="8">
        <v>41092</v>
      </c>
      <c r="B330">
        <v>4942.41</v>
      </c>
      <c r="C330">
        <v>4837.1499999999996</v>
      </c>
      <c r="D330">
        <v>4944.7299999999996</v>
      </c>
      <c r="E330">
        <v>4837.1499999999996</v>
      </c>
      <c r="F330" t="s">
        <v>2771</v>
      </c>
      <c r="G330">
        <v>4.9700000000000001E-2</v>
      </c>
    </row>
    <row r="331" spans="1:7" x14ac:dyDescent="0.3">
      <c r="A331" s="8">
        <v>41093</v>
      </c>
      <c r="B331">
        <v>4984.13</v>
      </c>
      <c r="C331">
        <v>4946.24</v>
      </c>
      <c r="D331">
        <v>4984.3900000000003</v>
      </c>
      <c r="E331">
        <v>4867.1000000000004</v>
      </c>
      <c r="F331" t="s">
        <v>2770</v>
      </c>
      <c r="G331">
        <v>8.3999999999999995E-3</v>
      </c>
    </row>
    <row r="332" spans="1:7" x14ac:dyDescent="0.3">
      <c r="A332" s="8">
        <v>41094</v>
      </c>
      <c r="B332">
        <v>4914.9399999999996</v>
      </c>
      <c r="C332">
        <v>5022.3900000000003</v>
      </c>
      <c r="D332">
        <v>5022.3900000000003</v>
      </c>
      <c r="E332">
        <v>4914.9399999999996</v>
      </c>
      <c r="F332" t="s">
        <v>2769</v>
      </c>
      <c r="G332">
        <v>-1.3899999999999999E-2</v>
      </c>
    </row>
    <row r="333" spans="1:7" x14ac:dyDescent="0.3">
      <c r="A333" s="8">
        <v>41095</v>
      </c>
      <c r="B333">
        <v>4949.57</v>
      </c>
      <c r="C333">
        <v>4925.57</v>
      </c>
      <c r="D333">
        <v>4956.28</v>
      </c>
      <c r="E333">
        <v>4902.8599999999997</v>
      </c>
      <c r="F333" t="s">
        <v>1917</v>
      </c>
      <c r="G333">
        <v>7.0000000000000001E-3</v>
      </c>
    </row>
    <row r="334" spans="1:7" x14ac:dyDescent="0.3">
      <c r="A334" s="8">
        <v>41098</v>
      </c>
      <c r="B334">
        <v>4902.07</v>
      </c>
      <c r="C334">
        <v>4953.33</v>
      </c>
      <c r="D334">
        <v>4974.95</v>
      </c>
      <c r="E334">
        <v>4902.07</v>
      </c>
      <c r="F334" t="s">
        <v>2768</v>
      </c>
      <c r="G334">
        <v>-9.5999999999999992E-3</v>
      </c>
    </row>
    <row r="335" spans="1:7" x14ac:dyDescent="0.3">
      <c r="A335" s="8">
        <v>41099</v>
      </c>
      <c r="B335">
        <v>4698.5200000000004</v>
      </c>
      <c r="C335">
        <v>4709.16</v>
      </c>
      <c r="D335">
        <v>4709.16</v>
      </c>
      <c r="E335">
        <v>4632.93</v>
      </c>
      <c r="F335" t="s">
        <v>2767</v>
      </c>
      <c r="G335">
        <v>-4.1500000000000002E-2</v>
      </c>
    </row>
    <row r="336" spans="1:7" x14ac:dyDescent="0.3">
      <c r="A336" s="8">
        <v>41100</v>
      </c>
      <c r="B336">
        <v>4708.5</v>
      </c>
      <c r="C336">
        <v>4710.42</v>
      </c>
      <c r="D336">
        <v>4734.79</v>
      </c>
      <c r="E336">
        <v>4689.87</v>
      </c>
      <c r="F336" t="s">
        <v>2766</v>
      </c>
      <c r="G336">
        <v>2.0999999999999999E-3</v>
      </c>
    </row>
    <row r="337" spans="1:7" x14ac:dyDescent="0.3">
      <c r="A337" s="8">
        <v>41101</v>
      </c>
      <c r="B337">
        <v>4794.45</v>
      </c>
      <c r="C337">
        <v>4683.2</v>
      </c>
      <c r="D337">
        <v>4795.07</v>
      </c>
      <c r="E337">
        <v>4682.6400000000003</v>
      </c>
      <c r="F337" t="s">
        <v>2765</v>
      </c>
      <c r="G337">
        <v>1.83E-2</v>
      </c>
    </row>
    <row r="338" spans="1:7" x14ac:dyDescent="0.3">
      <c r="A338" s="8">
        <v>41102</v>
      </c>
      <c r="B338">
        <v>4814.84</v>
      </c>
      <c r="C338">
        <v>4782.8999999999996</v>
      </c>
      <c r="D338">
        <v>4851.4799999999996</v>
      </c>
      <c r="E338">
        <v>4781</v>
      </c>
      <c r="F338" t="s">
        <v>1166</v>
      </c>
      <c r="G338">
        <v>4.3E-3</v>
      </c>
    </row>
    <row r="339" spans="1:7" x14ac:dyDescent="0.3">
      <c r="A339" s="8">
        <v>41105</v>
      </c>
      <c r="B339">
        <v>4719.01</v>
      </c>
      <c r="C339">
        <v>4829.25</v>
      </c>
      <c r="D339">
        <v>4829.25</v>
      </c>
      <c r="E339">
        <v>4719.01</v>
      </c>
      <c r="F339" t="s">
        <v>829</v>
      </c>
      <c r="G339">
        <v>-1.9900000000000001E-2</v>
      </c>
    </row>
    <row r="340" spans="1:7" x14ac:dyDescent="0.3">
      <c r="A340" s="8">
        <v>41106</v>
      </c>
      <c r="B340">
        <v>4740.53</v>
      </c>
      <c r="C340">
        <v>4695.7700000000004</v>
      </c>
      <c r="D340">
        <v>4743.1099999999997</v>
      </c>
      <c r="E340">
        <v>4687.7700000000004</v>
      </c>
      <c r="F340" t="s">
        <v>2764</v>
      </c>
      <c r="G340">
        <v>4.5999999999999999E-3</v>
      </c>
    </row>
    <row r="341" spans="1:7" x14ac:dyDescent="0.3">
      <c r="A341" s="8">
        <v>41107</v>
      </c>
      <c r="B341">
        <v>4818.41</v>
      </c>
      <c r="C341">
        <v>4746.3900000000003</v>
      </c>
      <c r="D341">
        <v>4820.88</v>
      </c>
      <c r="E341">
        <v>4746.3900000000003</v>
      </c>
      <c r="F341" t="s">
        <v>2763</v>
      </c>
      <c r="G341">
        <v>1.6400000000000001E-2</v>
      </c>
    </row>
    <row r="342" spans="1:7" x14ac:dyDescent="0.3">
      <c r="A342" s="8">
        <v>41108</v>
      </c>
      <c r="B342">
        <v>4819.5</v>
      </c>
      <c r="C342">
        <v>4826.99</v>
      </c>
      <c r="D342">
        <v>4831.6400000000003</v>
      </c>
      <c r="E342">
        <v>4801.34</v>
      </c>
      <c r="F342" t="s">
        <v>2762</v>
      </c>
      <c r="G342">
        <v>2.0000000000000001E-4</v>
      </c>
    </row>
    <row r="343" spans="1:7" x14ac:dyDescent="0.3">
      <c r="A343" s="8">
        <v>41109</v>
      </c>
      <c r="B343">
        <v>4867.75</v>
      </c>
      <c r="C343">
        <v>4815.59</v>
      </c>
      <c r="D343">
        <v>4868.1099999999997</v>
      </c>
      <c r="E343">
        <v>4815.59</v>
      </c>
      <c r="F343" t="s">
        <v>2761</v>
      </c>
      <c r="G343">
        <v>0.01</v>
      </c>
    </row>
    <row r="344" spans="1:7" x14ac:dyDescent="0.3">
      <c r="A344" s="8">
        <v>41112</v>
      </c>
      <c r="B344">
        <v>4868.05</v>
      </c>
      <c r="C344">
        <v>4866.29</v>
      </c>
      <c r="D344">
        <v>4876.1499999999996</v>
      </c>
      <c r="E344">
        <v>4860.95</v>
      </c>
      <c r="F344" t="s">
        <v>2760</v>
      </c>
      <c r="G344">
        <v>1E-4</v>
      </c>
    </row>
    <row r="345" spans="1:7" x14ac:dyDescent="0.3">
      <c r="A345" s="8">
        <v>41114</v>
      </c>
      <c r="B345">
        <v>4819.33</v>
      </c>
      <c r="C345">
        <v>4874.3100000000004</v>
      </c>
      <c r="D345">
        <v>4876.87</v>
      </c>
      <c r="E345">
        <v>4819.33</v>
      </c>
      <c r="F345" t="s">
        <v>2759</v>
      </c>
      <c r="G345">
        <v>-0.01</v>
      </c>
    </row>
    <row r="346" spans="1:7" x14ac:dyDescent="0.3">
      <c r="A346" s="8">
        <v>41115</v>
      </c>
      <c r="B346">
        <v>4745.5</v>
      </c>
      <c r="C346">
        <v>4812.46</v>
      </c>
      <c r="D346">
        <v>4812.46</v>
      </c>
      <c r="E346">
        <v>4733.8599999999997</v>
      </c>
      <c r="F346" t="s">
        <v>2758</v>
      </c>
      <c r="G346">
        <v>-1.5299999999999999E-2</v>
      </c>
    </row>
    <row r="347" spans="1:7" x14ac:dyDescent="0.3">
      <c r="A347" s="8">
        <v>41116</v>
      </c>
      <c r="B347">
        <v>4753.12</v>
      </c>
      <c r="C347">
        <v>4737.78</v>
      </c>
      <c r="D347">
        <v>4753.43</v>
      </c>
      <c r="E347">
        <v>4718.75</v>
      </c>
      <c r="F347" t="s">
        <v>1326</v>
      </c>
      <c r="G347">
        <v>1.6000000000000001E-3</v>
      </c>
    </row>
    <row r="348" spans="1:7" x14ac:dyDescent="0.3">
      <c r="A348" s="8">
        <v>41119</v>
      </c>
      <c r="B348">
        <v>4758.84</v>
      </c>
      <c r="C348">
        <v>4774.34</v>
      </c>
      <c r="D348">
        <v>4788.8900000000003</v>
      </c>
      <c r="E348">
        <v>4758.84</v>
      </c>
      <c r="F348" t="s">
        <v>2757</v>
      </c>
      <c r="G348">
        <v>1.1999999999999999E-3</v>
      </c>
    </row>
    <row r="349" spans="1:7" x14ac:dyDescent="0.3">
      <c r="A349" s="8">
        <v>41120</v>
      </c>
      <c r="B349">
        <v>4765.88</v>
      </c>
      <c r="C349">
        <v>4766.0200000000004</v>
      </c>
      <c r="D349">
        <v>4767.3500000000004</v>
      </c>
      <c r="E349">
        <v>4738.79</v>
      </c>
      <c r="F349" t="s">
        <v>2756</v>
      </c>
      <c r="G349">
        <v>1.5E-3</v>
      </c>
    </row>
    <row r="350" spans="1:7" x14ac:dyDescent="0.3">
      <c r="A350" s="8">
        <v>41121</v>
      </c>
      <c r="B350">
        <v>4862.53</v>
      </c>
      <c r="C350">
        <v>4780.9799999999996</v>
      </c>
      <c r="D350">
        <v>4862.53</v>
      </c>
      <c r="E350">
        <v>4776.83</v>
      </c>
      <c r="F350" t="s">
        <v>1668</v>
      </c>
      <c r="G350">
        <v>2.0299999999999999E-2</v>
      </c>
    </row>
    <row r="351" spans="1:7" x14ac:dyDescent="0.3">
      <c r="A351" s="8">
        <v>41122</v>
      </c>
      <c r="B351">
        <v>4935.59</v>
      </c>
      <c r="C351">
        <v>4875.0600000000004</v>
      </c>
      <c r="D351">
        <v>4965.17</v>
      </c>
      <c r="E351">
        <v>4875.0600000000004</v>
      </c>
      <c r="F351" t="s">
        <v>2755</v>
      </c>
      <c r="G351">
        <v>1.4999999999999999E-2</v>
      </c>
    </row>
    <row r="352" spans="1:7" x14ac:dyDescent="0.3">
      <c r="A352" s="8">
        <v>41123</v>
      </c>
      <c r="B352">
        <v>4989.4399999999996</v>
      </c>
      <c r="C352">
        <v>4876.8599999999997</v>
      </c>
      <c r="D352">
        <v>5006.78</v>
      </c>
      <c r="E352">
        <v>4873.8900000000003</v>
      </c>
      <c r="F352" t="s">
        <v>2754</v>
      </c>
      <c r="G352">
        <v>1.09E-2</v>
      </c>
    </row>
    <row r="353" spans="1:7" x14ac:dyDescent="0.3">
      <c r="A353" s="8">
        <v>41126</v>
      </c>
      <c r="B353">
        <v>5034.7700000000004</v>
      </c>
      <c r="C353">
        <v>5013.3500000000004</v>
      </c>
      <c r="D353">
        <v>5048.26</v>
      </c>
      <c r="E353">
        <v>5013.3500000000004</v>
      </c>
      <c r="F353" t="s">
        <v>2753</v>
      </c>
      <c r="G353">
        <v>9.1000000000000004E-3</v>
      </c>
    </row>
    <row r="354" spans="1:7" x14ac:dyDescent="0.3">
      <c r="A354" s="8">
        <v>41127</v>
      </c>
      <c r="B354">
        <v>5022.0200000000004</v>
      </c>
      <c r="C354">
        <v>4952.0200000000004</v>
      </c>
      <c r="D354">
        <v>5022.0200000000004</v>
      </c>
      <c r="E354">
        <v>4938.79</v>
      </c>
      <c r="F354" t="s">
        <v>2752</v>
      </c>
      <c r="G354">
        <v>-2.5000000000000001E-3</v>
      </c>
    </row>
    <row r="355" spans="1:7" x14ac:dyDescent="0.3">
      <c r="A355" s="8">
        <v>41128</v>
      </c>
      <c r="B355">
        <v>5049.51</v>
      </c>
      <c r="C355">
        <v>5043.5600000000004</v>
      </c>
      <c r="D355">
        <v>5078.2700000000004</v>
      </c>
      <c r="E355">
        <v>5043.5600000000004</v>
      </c>
      <c r="F355" t="s">
        <v>2751</v>
      </c>
      <c r="G355">
        <v>5.4999999999999997E-3</v>
      </c>
    </row>
    <row r="356" spans="1:7" x14ac:dyDescent="0.3">
      <c r="A356" s="8">
        <v>41129</v>
      </c>
      <c r="B356">
        <v>4994.91</v>
      </c>
      <c r="C356">
        <v>5027.1400000000003</v>
      </c>
      <c r="D356">
        <v>5027.1400000000003</v>
      </c>
      <c r="E356">
        <v>4990.2299999999996</v>
      </c>
      <c r="F356" t="s">
        <v>2750</v>
      </c>
      <c r="G356">
        <v>-1.0800000000000001E-2</v>
      </c>
    </row>
    <row r="357" spans="1:7" x14ac:dyDescent="0.3">
      <c r="A357" s="8">
        <v>41130</v>
      </c>
      <c r="B357">
        <v>4960.9799999999996</v>
      </c>
      <c r="C357">
        <v>4995.55</v>
      </c>
      <c r="D357">
        <v>4995.55</v>
      </c>
      <c r="E357">
        <v>4936.45</v>
      </c>
      <c r="F357" t="s">
        <v>2749</v>
      </c>
      <c r="G357">
        <v>-6.7999999999999996E-3</v>
      </c>
    </row>
    <row r="358" spans="1:7" x14ac:dyDescent="0.3">
      <c r="A358" s="8">
        <v>41133</v>
      </c>
      <c r="B358">
        <v>4971.24</v>
      </c>
      <c r="C358">
        <v>4978.54</v>
      </c>
      <c r="D358">
        <v>5030.47</v>
      </c>
      <c r="E358">
        <v>4971.24</v>
      </c>
      <c r="F358" t="s">
        <v>2748</v>
      </c>
      <c r="G358">
        <v>2.0999999999999999E-3</v>
      </c>
    </row>
    <row r="359" spans="1:7" x14ac:dyDescent="0.3">
      <c r="A359" s="8">
        <v>41134</v>
      </c>
      <c r="B359">
        <v>5046.3100000000004</v>
      </c>
      <c r="C359">
        <v>4975.57</v>
      </c>
      <c r="D359">
        <v>5046.3100000000004</v>
      </c>
      <c r="E359">
        <v>4966.6899999999996</v>
      </c>
      <c r="F359" t="s">
        <v>2747</v>
      </c>
      <c r="G359">
        <v>1.5100000000000001E-2</v>
      </c>
    </row>
    <row r="360" spans="1:7" x14ac:dyDescent="0.3">
      <c r="A360" s="8">
        <v>41135</v>
      </c>
      <c r="B360">
        <v>5110.53</v>
      </c>
      <c r="C360">
        <v>5061.9799999999996</v>
      </c>
      <c r="D360">
        <v>5131.1899999999996</v>
      </c>
      <c r="E360">
        <v>5061.95</v>
      </c>
      <c r="F360" t="s">
        <v>2746</v>
      </c>
      <c r="G360">
        <v>1.2699999999999999E-2</v>
      </c>
    </row>
    <row r="361" spans="1:7" x14ac:dyDescent="0.3">
      <c r="A361" s="8">
        <v>41136</v>
      </c>
      <c r="B361">
        <v>5120.25</v>
      </c>
      <c r="C361">
        <v>5102.46</v>
      </c>
      <c r="D361">
        <v>5120.25</v>
      </c>
      <c r="E361">
        <v>5082.6099999999997</v>
      </c>
      <c r="F361" t="s">
        <v>2745</v>
      </c>
      <c r="G361">
        <v>1.9E-3</v>
      </c>
    </row>
    <row r="362" spans="1:7" x14ac:dyDescent="0.3">
      <c r="A362" s="8">
        <v>41137</v>
      </c>
      <c r="B362">
        <v>5163.53</v>
      </c>
      <c r="C362">
        <v>5148.79</v>
      </c>
      <c r="D362">
        <v>5167.41</v>
      </c>
      <c r="E362">
        <v>5148.79</v>
      </c>
      <c r="F362" t="s">
        <v>2744</v>
      </c>
      <c r="G362">
        <v>8.5000000000000006E-3</v>
      </c>
    </row>
    <row r="363" spans="1:7" x14ac:dyDescent="0.3">
      <c r="A363" s="8">
        <v>41142</v>
      </c>
      <c r="B363">
        <v>5178.9399999999996</v>
      </c>
      <c r="C363">
        <v>5179.17</v>
      </c>
      <c r="D363">
        <v>5220.2700000000004</v>
      </c>
      <c r="E363">
        <v>5178.9399999999996</v>
      </c>
      <c r="F363" t="s">
        <v>2743</v>
      </c>
      <c r="G363">
        <v>3.0000000000000001E-3</v>
      </c>
    </row>
    <row r="364" spans="1:7" x14ac:dyDescent="0.3">
      <c r="A364" s="8">
        <v>41143</v>
      </c>
      <c r="B364">
        <v>5161.93</v>
      </c>
      <c r="C364">
        <v>5203.5</v>
      </c>
      <c r="D364">
        <v>5203.5</v>
      </c>
      <c r="E364">
        <v>5145.18</v>
      </c>
      <c r="F364" t="s">
        <v>2167</v>
      </c>
      <c r="G364">
        <v>-3.3E-3</v>
      </c>
    </row>
    <row r="365" spans="1:7" x14ac:dyDescent="0.3">
      <c r="A365" s="8">
        <v>41144</v>
      </c>
      <c r="B365">
        <v>5215.6499999999996</v>
      </c>
      <c r="C365">
        <v>5151</v>
      </c>
      <c r="D365">
        <v>5215.8500000000004</v>
      </c>
      <c r="E365">
        <v>5150.8</v>
      </c>
      <c r="F365" t="s">
        <v>2742</v>
      </c>
      <c r="G365">
        <v>1.04E-2</v>
      </c>
    </row>
    <row r="366" spans="1:7" x14ac:dyDescent="0.3">
      <c r="A366" s="8">
        <v>41147</v>
      </c>
      <c r="B366">
        <v>5242.47</v>
      </c>
      <c r="C366">
        <v>5259.93</v>
      </c>
      <c r="D366">
        <v>5266.25</v>
      </c>
      <c r="E366">
        <v>5242.2</v>
      </c>
      <c r="F366" t="s">
        <v>2741</v>
      </c>
      <c r="G366">
        <v>5.1000000000000004E-3</v>
      </c>
    </row>
    <row r="367" spans="1:7" x14ac:dyDescent="0.3">
      <c r="A367" s="8">
        <v>41148</v>
      </c>
      <c r="B367">
        <v>5281.68</v>
      </c>
      <c r="C367">
        <v>5247.97</v>
      </c>
      <c r="D367">
        <v>5281.68</v>
      </c>
      <c r="E367">
        <v>5223.99</v>
      </c>
      <c r="F367" t="s">
        <v>2740</v>
      </c>
      <c r="G367">
        <v>7.4999999999999997E-3</v>
      </c>
    </row>
    <row r="368" spans="1:7" x14ac:dyDescent="0.3">
      <c r="A368" s="8">
        <v>41149</v>
      </c>
      <c r="B368">
        <v>5325.36</v>
      </c>
      <c r="C368">
        <v>5287.88</v>
      </c>
      <c r="D368">
        <v>5331.05</v>
      </c>
      <c r="E368">
        <v>5287.25</v>
      </c>
      <c r="F368" t="s">
        <v>2739</v>
      </c>
      <c r="G368">
        <v>8.3000000000000001E-3</v>
      </c>
    </row>
    <row r="369" spans="1:7" x14ac:dyDescent="0.3">
      <c r="A369" s="8">
        <v>41150</v>
      </c>
      <c r="B369">
        <v>5308.38</v>
      </c>
      <c r="C369">
        <v>5340.38</v>
      </c>
      <c r="D369">
        <v>5342.03</v>
      </c>
      <c r="E369">
        <v>5307.17</v>
      </c>
      <c r="F369" t="s">
        <v>2738</v>
      </c>
      <c r="G369">
        <v>-3.2000000000000002E-3</v>
      </c>
    </row>
    <row r="370" spans="1:7" x14ac:dyDescent="0.3">
      <c r="A370" s="8">
        <v>41151</v>
      </c>
      <c r="B370">
        <v>5332.25</v>
      </c>
      <c r="C370">
        <v>5309.92</v>
      </c>
      <c r="D370">
        <v>5337.02</v>
      </c>
      <c r="E370">
        <v>5304.12</v>
      </c>
      <c r="F370" t="s">
        <v>2737</v>
      </c>
      <c r="G370">
        <v>4.4999999999999997E-3</v>
      </c>
    </row>
    <row r="371" spans="1:7" x14ac:dyDescent="0.3">
      <c r="A371" s="8">
        <v>41154</v>
      </c>
      <c r="B371">
        <v>5424.79</v>
      </c>
      <c r="C371">
        <v>5376.34</v>
      </c>
      <c r="D371">
        <v>5439.65</v>
      </c>
      <c r="E371">
        <v>5376.34</v>
      </c>
      <c r="F371" t="s">
        <v>2736</v>
      </c>
      <c r="G371">
        <v>1.7399999999999999E-2</v>
      </c>
    </row>
    <row r="372" spans="1:7" x14ac:dyDescent="0.3">
      <c r="A372" s="8">
        <v>41155</v>
      </c>
      <c r="B372">
        <v>5459.92</v>
      </c>
      <c r="C372">
        <v>5472.68</v>
      </c>
      <c r="D372">
        <v>5473.07</v>
      </c>
      <c r="E372">
        <v>5415.13</v>
      </c>
      <c r="F372" t="s">
        <v>2735</v>
      </c>
      <c r="G372">
        <v>6.4999999999999997E-3</v>
      </c>
    </row>
    <row r="373" spans="1:7" x14ac:dyDescent="0.3">
      <c r="A373" s="8">
        <v>41156</v>
      </c>
      <c r="B373">
        <v>5541.46</v>
      </c>
      <c r="C373">
        <v>5533.49</v>
      </c>
      <c r="D373">
        <v>5571.79</v>
      </c>
      <c r="E373">
        <v>5533.49</v>
      </c>
      <c r="F373" t="s">
        <v>2734</v>
      </c>
      <c r="G373">
        <v>1.49E-2</v>
      </c>
    </row>
    <row r="374" spans="1:7" x14ac:dyDescent="0.3">
      <c r="A374" s="8">
        <v>41157</v>
      </c>
      <c r="B374">
        <v>5510.45</v>
      </c>
      <c r="C374">
        <v>5495.51</v>
      </c>
      <c r="D374">
        <v>5514.46</v>
      </c>
      <c r="E374">
        <v>5467.21</v>
      </c>
      <c r="F374" t="s">
        <v>2733</v>
      </c>
      <c r="G374">
        <v>-5.5999999999999999E-3</v>
      </c>
    </row>
    <row r="375" spans="1:7" x14ac:dyDescent="0.3">
      <c r="A375" s="8">
        <v>41158</v>
      </c>
      <c r="B375">
        <v>5542.75</v>
      </c>
      <c r="C375">
        <v>5551.53</v>
      </c>
      <c r="D375">
        <v>5568.25</v>
      </c>
      <c r="E375">
        <v>5534.32</v>
      </c>
      <c r="F375" t="s">
        <v>2732</v>
      </c>
      <c r="G375">
        <v>5.8999999999999999E-3</v>
      </c>
    </row>
    <row r="376" spans="1:7" x14ac:dyDescent="0.3">
      <c r="A376" s="8">
        <v>41161</v>
      </c>
      <c r="B376">
        <v>5569.69</v>
      </c>
      <c r="C376">
        <v>5574.13</v>
      </c>
      <c r="D376">
        <v>5609.16</v>
      </c>
      <c r="E376">
        <v>5569.69</v>
      </c>
      <c r="F376" t="s">
        <v>2731</v>
      </c>
      <c r="G376">
        <v>4.8999999999999998E-3</v>
      </c>
    </row>
    <row r="377" spans="1:7" x14ac:dyDescent="0.3">
      <c r="A377" s="8">
        <v>41162</v>
      </c>
      <c r="B377">
        <v>5605.84</v>
      </c>
      <c r="C377">
        <v>5575.27</v>
      </c>
      <c r="D377">
        <v>5606.66</v>
      </c>
      <c r="E377">
        <v>5548.13</v>
      </c>
      <c r="F377" t="s">
        <v>2730</v>
      </c>
      <c r="G377">
        <v>6.4999999999999997E-3</v>
      </c>
    </row>
    <row r="378" spans="1:7" x14ac:dyDescent="0.3">
      <c r="A378" s="8">
        <v>41163</v>
      </c>
      <c r="B378">
        <v>5697.48</v>
      </c>
      <c r="C378">
        <v>5600.48</v>
      </c>
      <c r="D378">
        <v>5697.48</v>
      </c>
      <c r="E378">
        <v>5600.48</v>
      </c>
      <c r="F378" t="s">
        <v>2729</v>
      </c>
      <c r="G378">
        <v>1.6299999999999999E-2</v>
      </c>
    </row>
    <row r="379" spans="1:7" x14ac:dyDescent="0.3">
      <c r="A379" s="8">
        <v>41164</v>
      </c>
      <c r="B379">
        <v>5725.68</v>
      </c>
      <c r="C379">
        <v>5705.41</v>
      </c>
      <c r="D379">
        <v>5779.12</v>
      </c>
      <c r="E379">
        <v>5705.35</v>
      </c>
      <c r="F379" t="s">
        <v>2728</v>
      </c>
      <c r="G379">
        <v>4.8999999999999998E-3</v>
      </c>
    </row>
    <row r="380" spans="1:7" x14ac:dyDescent="0.3">
      <c r="A380" s="8">
        <v>41165</v>
      </c>
      <c r="B380">
        <v>5662.15</v>
      </c>
      <c r="C380">
        <v>5693.93</v>
      </c>
      <c r="D380">
        <v>5694.03</v>
      </c>
      <c r="E380">
        <v>5627.24</v>
      </c>
      <c r="F380" t="s">
        <v>2727</v>
      </c>
      <c r="G380">
        <v>-1.11E-2</v>
      </c>
    </row>
    <row r="381" spans="1:7" x14ac:dyDescent="0.3">
      <c r="A381" s="8">
        <v>41168</v>
      </c>
      <c r="B381">
        <v>5821.75</v>
      </c>
      <c r="C381">
        <v>5704.06</v>
      </c>
      <c r="D381">
        <v>5821.85</v>
      </c>
      <c r="E381">
        <v>5704.06</v>
      </c>
      <c r="F381" t="s">
        <v>2726</v>
      </c>
      <c r="G381">
        <v>2.8199999999999999E-2</v>
      </c>
    </row>
    <row r="382" spans="1:7" x14ac:dyDescent="0.3">
      <c r="A382" s="8">
        <v>41169</v>
      </c>
      <c r="B382">
        <v>5895.63</v>
      </c>
      <c r="C382">
        <v>5871.53</v>
      </c>
      <c r="D382">
        <v>5908.93</v>
      </c>
      <c r="E382">
        <v>5868.73</v>
      </c>
      <c r="F382" t="s">
        <v>2725</v>
      </c>
      <c r="G382">
        <v>1.2699999999999999E-2</v>
      </c>
    </row>
    <row r="383" spans="1:7" x14ac:dyDescent="0.3">
      <c r="A383" s="8">
        <v>41170</v>
      </c>
      <c r="B383">
        <v>5890.8</v>
      </c>
      <c r="C383">
        <v>5845.3</v>
      </c>
      <c r="D383">
        <v>5890.8</v>
      </c>
      <c r="E383">
        <v>5802.8</v>
      </c>
      <c r="F383" t="s">
        <v>2724</v>
      </c>
      <c r="G383">
        <v>-8.0000000000000004E-4</v>
      </c>
    </row>
    <row r="384" spans="1:7" x14ac:dyDescent="0.3">
      <c r="A384" s="8">
        <v>41171</v>
      </c>
      <c r="B384">
        <v>5911.3</v>
      </c>
      <c r="C384">
        <v>5999.63</v>
      </c>
      <c r="D384">
        <v>6024.75</v>
      </c>
      <c r="E384">
        <v>5911.3</v>
      </c>
      <c r="F384" t="s">
        <v>2723</v>
      </c>
      <c r="G384">
        <v>3.5000000000000001E-3</v>
      </c>
    </row>
    <row r="385" spans="1:7" x14ac:dyDescent="0.3">
      <c r="A385" s="8">
        <v>41172</v>
      </c>
      <c r="B385">
        <v>5827.91</v>
      </c>
      <c r="C385">
        <v>5883.49</v>
      </c>
      <c r="D385">
        <v>5883.49</v>
      </c>
      <c r="E385">
        <v>5821.71</v>
      </c>
      <c r="F385" t="s">
        <v>1685</v>
      </c>
      <c r="G385">
        <v>-1.41E-2</v>
      </c>
    </row>
    <row r="386" spans="1:7" x14ac:dyDescent="0.3">
      <c r="A386" s="8">
        <v>41175</v>
      </c>
      <c r="B386">
        <v>5815.4</v>
      </c>
      <c r="C386">
        <v>5827.05</v>
      </c>
      <c r="D386">
        <v>5837.15</v>
      </c>
      <c r="E386">
        <v>5796.16</v>
      </c>
      <c r="F386" t="s">
        <v>2722</v>
      </c>
      <c r="G386">
        <v>-2.0999999999999999E-3</v>
      </c>
    </row>
    <row r="387" spans="1:7" x14ac:dyDescent="0.3">
      <c r="A387" s="8">
        <v>41176</v>
      </c>
      <c r="B387">
        <v>5831.1</v>
      </c>
      <c r="C387">
        <v>5780.92</v>
      </c>
      <c r="D387">
        <v>5831.29</v>
      </c>
      <c r="E387">
        <v>5765.14</v>
      </c>
      <c r="F387" t="s">
        <v>2721</v>
      </c>
      <c r="G387">
        <v>2.7000000000000001E-3</v>
      </c>
    </row>
    <row r="388" spans="1:7" x14ac:dyDescent="0.3">
      <c r="A388" s="8">
        <v>41177</v>
      </c>
      <c r="B388">
        <v>5956.44</v>
      </c>
      <c r="C388">
        <v>5845.16</v>
      </c>
      <c r="D388">
        <v>5959.81</v>
      </c>
      <c r="E388">
        <v>5845.16</v>
      </c>
      <c r="F388" t="s">
        <v>2720</v>
      </c>
      <c r="G388">
        <v>2.1499999999999998E-2</v>
      </c>
    </row>
    <row r="389" spans="1:7" x14ac:dyDescent="0.3">
      <c r="A389" s="8">
        <v>41178</v>
      </c>
      <c r="B389">
        <v>5969.39</v>
      </c>
      <c r="C389">
        <v>5949.64</v>
      </c>
      <c r="D389">
        <v>6006.96</v>
      </c>
      <c r="E389">
        <v>5949.27</v>
      </c>
      <c r="F389" t="s">
        <v>2719</v>
      </c>
      <c r="G389">
        <v>2.2000000000000001E-3</v>
      </c>
    </row>
    <row r="390" spans="1:7" x14ac:dyDescent="0.3">
      <c r="A390" s="8">
        <v>41179</v>
      </c>
      <c r="B390">
        <v>5887.04</v>
      </c>
      <c r="C390">
        <v>5958.08</v>
      </c>
      <c r="D390">
        <v>5960.33</v>
      </c>
      <c r="E390">
        <v>5887.04</v>
      </c>
      <c r="F390" t="s">
        <v>2718</v>
      </c>
      <c r="G390">
        <v>-1.38E-2</v>
      </c>
    </row>
    <row r="391" spans="1:7" x14ac:dyDescent="0.3">
      <c r="A391" s="8">
        <v>41182</v>
      </c>
      <c r="B391">
        <v>5821.82</v>
      </c>
      <c r="C391">
        <v>5886.79</v>
      </c>
      <c r="D391">
        <v>5891.07</v>
      </c>
      <c r="E391">
        <v>5821.82</v>
      </c>
      <c r="F391" t="s">
        <v>2717</v>
      </c>
      <c r="G391">
        <v>-1.11E-2</v>
      </c>
    </row>
    <row r="392" spans="1:7" x14ac:dyDescent="0.3">
      <c r="A392" s="8">
        <v>41183</v>
      </c>
      <c r="B392">
        <v>5650.07</v>
      </c>
      <c r="C392">
        <v>5815.08</v>
      </c>
      <c r="D392">
        <v>5833.19</v>
      </c>
      <c r="E392">
        <v>5650.05</v>
      </c>
      <c r="F392" t="s">
        <v>2716</v>
      </c>
      <c r="G392">
        <v>-2.9499999999999998E-2</v>
      </c>
    </row>
    <row r="393" spans="1:7" x14ac:dyDescent="0.3">
      <c r="A393" s="8">
        <v>41184</v>
      </c>
      <c r="B393">
        <v>5611.77</v>
      </c>
      <c r="C393">
        <v>5602.59</v>
      </c>
      <c r="D393">
        <v>5633.72</v>
      </c>
      <c r="E393">
        <v>5558.39</v>
      </c>
      <c r="F393" t="s">
        <v>1147</v>
      </c>
      <c r="G393">
        <v>-6.7999999999999996E-3</v>
      </c>
    </row>
    <row r="394" spans="1:7" x14ac:dyDescent="0.3">
      <c r="A394" s="8">
        <v>41185</v>
      </c>
      <c r="B394">
        <v>5656.15</v>
      </c>
      <c r="C394">
        <v>5606.03</v>
      </c>
      <c r="D394">
        <v>5658.88</v>
      </c>
      <c r="E394">
        <v>5606.03</v>
      </c>
      <c r="F394" t="s">
        <v>2696</v>
      </c>
      <c r="G394">
        <v>7.9000000000000008E-3</v>
      </c>
    </row>
    <row r="395" spans="1:7" x14ac:dyDescent="0.3">
      <c r="A395" s="8">
        <v>41186</v>
      </c>
      <c r="B395">
        <v>5726.12</v>
      </c>
      <c r="C395">
        <v>5657.69</v>
      </c>
      <c r="D395">
        <v>5726.12</v>
      </c>
      <c r="E395">
        <v>5657.69</v>
      </c>
      <c r="F395" t="s">
        <v>2715</v>
      </c>
      <c r="G395">
        <v>1.24E-2</v>
      </c>
    </row>
    <row r="396" spans="1:7" x14ac:dyDescent="0.3">
      <c r="A396" s="8">
        <v>41190</v>
      </c>
      <c r="B396">
        <v>5587.37</v>
      </c>
      <c r="C396">
        <v>5699.22</v>
      </c>
      <c r="D396">
        <v>5709.83</v>
      </c>
      <c r="E396">
        <v>5587.37</v>
      </c>
      <c r="F396" t="s">
        <v>2714</v>
      </c>
      <c r="G396">
        <v>-2.4199999999999999E-2</v>
      </c>
    </row>
    <row r="397" spans="1:7" x14ac:dyDescent="0.3">
      <c r="A397" s="8">
        <v>41191</v>
      </c>
      <c r="B397">
        <v>5566.89</v>
      </c>
      <c r="C397">
        <v>5586.65</v>
      </c>
      <c r="D397">
        <v>5587.45</v>
      </c>
      <c r="E397">
        <v>5509.98</v>
      </c>
      <c r="F397" t="s">
        <v>2713</v>
      </c>
      <c r="G397">
        <v>-3.7000000000000002E-3</v>
      </c>
    </row>
    <row r="398" spans="1:7" x14ac:dyDescent="0.3">
      <c r="A398" s="8">
        <v>41192</v>
      </c>
      <c r="B398">
        <v>5755.4</v>
      </c>
      <c r="C398">
        <v>5598.89</v>
      </c>
      <c r="D398">
        <v>5756.95</v>
      </c>
      <c r="E398">
        <v>5598.87</v>
      </c>
      <c r="F398" t="s">
        <v>2712</v>
      </c>
      <c r="G398">
        <v>3.39E-2</v>
      </c>
    </row>
    <row r="399" spans="1:7" x14ac:dyDescent="0.3">
      <c r="A399" s="8">
        <v>41193</v>
      </c>
      <c r="B399">
        <v>5739.02</v>
      </c>
      <c r="C399">
        <v>5747.51</v>
      </c>
      <c r="D399">
        <v>5747.51</v>
      </c>
      <c r="E399">
        <v>5719.73</v>
      </c>
      <c r="F399" t="s">
        <v>444</v>
      </c>
      <c r="G399">
        <v>-2.8E-3</v>
      </c>
    </row>
    <row r="400" spans="1:7" x14ac:dyDescent="0.3">
      <c r="A400" s="8">
        <v>41196</v>
      </c>
      <c r="B400">
        <v>5723.11</v>
      </c>
      <c r="C400">
        <v>5737.83</v>
      </c>
      <c r="D400">
        <v>5760.92</v>
      </c>
      <c r="E400">
        <v>5697.36</v>
      </c>
      <c r="F400" t="s">
        <v>1387</v>
      </c>
      <c r="G400">
        <v>-2.8E-3</v>
      </c>
    </row>
    <row r="401" spans="1:7" x14ac:dyDescent="0.3">
      <c r="A401" s="8">
        <v>41197</v>
      </c>
      <c r="B401">
        <v>5712.41</v>
      </c>
      <c r="C401">
        <v>5722.69</v>
      </c>
      <c r="D401">
        <v>5744.89</v>
      </c>
      <c r="E401">
        <v>5712.41</v>
      </c>
      <c r="F401" t="s">
        <v>2333</v>
      </c>
      <c r="G401">
        <v>-1.9E-3</v>
      </c>
    </row>
    <row r="402" spans="1:7" x14ac:dyDescent="0.3">
      <c r="A402" s="8">
        <v>41198</v>
      </c>
      <c r="B402">
        <v>5715.34</v>
      </c>
      <c r="C402">
        <v>5709.65</v>
      </c>
      <c r="D402">
        <v>5715.34</v>
      </c>
      <c r="E402">
        <v>5678.25</v>
      </c>
      <c r="F402" t="s">
        <v>2711</v>
      </c>
      <c r="G402">
        <v>5.0000000000000001E-4</v>
      </c>
    </row>
    <row r="403" spans="1:7" x14ac:dyDescent="0.3">
      <c r="A403" s="8">
        <v>41199</v>
      </c>
      <c r="B403">
        <v>5821.06</v>
      </c>
      <c r="C403">
        <v>5726.73</v>
      </c>
      <c r="D403">
        <v>5821.67</v>
      </c>
      <c r="E403">
        <v>5726.73</v>
      </c>
      <c r="F403" t="s">
        <v>2710</v>
      </c>
      <c r="G403">
        <v>1.8499999999999999E-2</v>
      </c>
    </row>
    <row r="404" spans="1:7" x14ac:dyDescent="0.3">
      <c r="A404" s="8">
        <v>41200</v>
      </c>
      <c r="B404">
        <v>5803</v>
      </c>
      <c r="C404">
        <v>5830.02</v>
      </c>
      <c r="D404">
        <v>5875.94</v>
      </c>
      <c r="E404">
        <v>5803</v>
      </c>
      <c r="F404" t="s">
        <v>1668</v>
      </c>
      <c r="G404">
        <v>-3.0999999999999999E-3</v>
      </c>
    </row>
    <row r="405" spans="1:7" x14ac:dyDescent="0.3">
      <c r="A405" s="8">
        <v>41203</v>
      </c>
      <c r="B405">
        <v>5716.79</v>
      </c>
      <c r="C405">
        <v>5802.41</v>
      </c>
      <c r="D405">
        <v>5807.42</v>
      </c>
      <c r="E405">
        <v>5716.79</v>
      </c>
      <c r="F405" t="s">
        <v>2709</v>
      </c>
      <c r="G405">
        <v>-1.49E-2</v>
      </c>
    </row>
    <row r="406" spans="1:7" x14ac:dyDescent="0.3">
      <c r="A406" s="8">
        <v>41204</v>
      </c>
      <c r="B406">
        <v>5721.09</v>
      </c>
      <c r="C406">
        <v>5716</v>
      </c>
      <c r="D406">
        <v>5755.43</v>
      </c>
      <c r="E406">
        <v>5709.03</v>
      </c>
      <c r="F406" t="s">
        <v>2708</v>
      </c>
      <c r="G406">
        <v>8.0000000000000004E-4</v>
      </c>
    </row>
    <row r="407" spans="1:7" x14ac:dyDescent="0.3">
      <c r="A407" s="8">
        <v>41205</v>
      </c>
      <c r="B407">
        <v>5700.2</v>
      </c>
      <c r="C407">
        <v>5721.5</v>
      </c>
      <c r="D407">
        <v>5721.5</v>
      </c>
      <c r="E407">
        <v>5662.21</v>
      </c>
      <c r="F407" t="s">
        <v>2707</v>
      </c>
      <c r="G407">
        <v>-3.7000000000000002E-3</v>
      </c>
    </row>
    <row r="408" spans="1:7" x14ac:dyDescent="0.3">
      <c r="A408" s="8">
        <v>41206</v>
      </c>
      <c r="B408">
        <v>5793.15</v>
      </c>
      <c r="C408">
        <v>5702.3</v>
      </c>
      <c r="D408">
        <v>5793.95</v>
      </c>
      <c r="E408">
        <v>5702.3</v>
      </c>
      <c r="F408" t="s">
        <v>2706</v>
      </c>
      <c r="G408">
        <v>1.6299999999999999E-2</v>
      </c>
    </row>
    <row r="409" spans="1:7" x14ac:dyDescent="0.3">
      <c r="A409" s="8">
        <v>41211</v>
      </c>
      <c r="B409">
        <v>5893.31</v>
      </c>
      <c r="C409">
        <v>5797.76</v>
      </c>
      <c r="D409">
        <v>5894.32</v>
      </c>
      <c r="E409">
        <v>5797.76</v>
      </c>
      <c r="F409" t="s">
        <v>2705</v>
      </c>
      <c r="G409">
        <v>1.7299999999999999E-2</v>
      </c>
    </row>
    <row r="410" spans="1:7" x14ac:dyDescent="0.3">
      <c r="A410" s="8">
        <v>41212</v>
      </c>
      <c r="B410">
        <v>5768.2</v>
      </c>
      <c r="C410">
        <v>5892.34</v>
      </c>
      <c r="D410">
        <v>5896.37</v>
      </c>
      <c r="E410">
        <v>5768.2</v>
      </c>
      <c r="F410" t="s">
        <v>2704</v>
      </c>
      <c r="G410">
        <v>-2.12E-2</v>
      </c>
    </row>
    <row r="411" spans="1:7" x14ac:dyDescent="0.3">
      <c r="A411" s="8">
        <v>41213</v>
      </c>
      <c r="B411">
        <v>5695.93</v>
      </c>
      <c r="C411">
        <v>5766.63</v>
      </c>
      <c r="D411">
        <v>5775.83</v>
      </c>
      <c r="E411">
        <v>5695.93</v>
      </c>
      <c r="F411" t="s">
        <v>1171</v>
      </c>
      <c r="G411">
        <v>-1.2500000000000001E-2</v>
      </c>
    </row>
    <row r="412" spans="1:7" x14ac:dyDescent="0.3">
      <c r="A412" s="8">
        <v>41214</v>
      </c>
      <c r="B412">
        <v>5574.18</v>
      </c>
      <c r="C412">
        <v>5691.57</v>
      </c>
      <c r="D412">
        <v>5692.55</v>
      </c>
      <c r="E412">
        <v>5574.13</v>
      </c>
      <c r="F412" t="s">
        <v>2703</v>
      </c>
      <c r="G412">
        <v>-2.1399999999999999E-2</v>
      </c>
    </row>
    <row r="413" spans="1:7" x14ac:dyDescent="0.3">
      <c r="A413" s="8">
        <v>41217</v>
      </c>
      <c r="B413">
        <v>5449.37</v>
      </c>
      <c r="C413">
        <v>5573.81</v>
      </c>
      <c r="D413">
        <v>5574.95</v>
      </c>
      <c r="E413">
        <v>5449.37</v>
      </c>
      <c r="F413" t="s">
        <v>2702</v>
      </c>
      <c r="G413">
        <v>-2.24E-2</v>
      </c>
    </row>
    <row r="414" spans="1:7" x14ac:dyDescent="0.3">
      <c r="A414" s="8">
        <v>41218</v>
      </c>
      <c r="B414">
        <v>5470.31</v>
      </c>
      <c r="C414">
        <v>5446.88</v>
      </c>
      <c r="D414">
        <v>5477.45</v>
      </c>
      <c r="E414">
        <v>5427.43</v>
      </c>
      <c r="F414" t="s">
        <v>2701</v>
      </c>
      <c r="G414">
        <v>3.8E-3</v>
      </c>
    </row>
    <row r="415" spans="1:7" x14ac:dyDescent="0.3">
      <c r="A415" s="8">
        <v>41219</v>
      </c>
      <c r="B415">
        <v>5567.55</v>
      </c>
      <c r="C415">
        <v>5474.98</v>
      </c>
      <c r="D415">
        <v>5575.7</v>
      </c>
      <c r="E415">
        <v>5474.98</v>
      </c>
      <c r="F415" t="s">
        <v>558</v>
      </c>
      <c r="G415">
        <v>1.78E-2</v>
      </c>
    </row>
    <row r="416" spans="1:7" x14ac:dyDescent="0.3">
      <c r="A416" s="8">
        <v>41220</v>
      </c>
      <c r="B416">
        <v>5584.86</v>
      </c>
      <c r="C416">
        <v>5571.42</v>
      </c>
      <c r="D416">
        <v>5584.86</v>
      </c>
      <c r="E416">
        <v>5540.23</v>
      </c>
      <c r="F416" t="s">
        <v>2700</v>
      </c>
      <c r="G416">
        <v>3.0999999999999999E-3</v>
      </c>
    </row>
    <row r="417" spans="1:7" x14ac:dyDescent="0.3">
      <c r="A417" s="8">
        <v>41221</v>
      </c>
      <c r="B417">
        <v>5611.47</v>
      </c>
      <c r="C417">
        <v>5590.88</v>
      </c>
      <c r="D417">
        <v>5611.47</v>
      </c>
      <c r="E417">
        <v>5567.72</v>
      </c>
      <c r="F417" t="s">
        <v>2699</v>
      </c>
      <c r="G417">
        <v>4.7999999999999996E-3</v>
      </c>
    </row>
    <row r="418" spans="1:7" x14ac:dyDescent="0.3">
      <c r="A418" s="8">
        <v>41224</v>
      </c>
      <c r="B418">
        <v>5610.35</v>
      </c>
      <c r="C418">
        <v>5611.69</v>
      </c>
      <c r="D418">
        <v>5635.94</v>
      </c>
      <c r="E418">
        <v>5610.35</v>
      </c>
      <c r="F418" t="s">
        <v>2698</v>
      </c>
      <c r="G418">
        <v>-2.0000000000000001E-4</v>
      </c>
    </row>
    <row r="419" spans="1:7" x14ac:dyDescent="0.3">
      <c r="A419" s="8">
        <v>41225</v>
      </c>
      <c r="B419">
        <v>5638.71</v>
      </c>
      <c r="C419">
        <v>5609.5</v>
      </c>
      <c r="D419">
        <v>5642.2</v>
      </c>
      <c r="E419">
        <v>5583.33</v>
      </c>
      <c r="F419" t="s">
        <v>2697</v>
      </c>
      <c r="G419">
        <v>5.1000000000000004E-3</v>
      </c>
    </row>
    <row r="420" spans="1:7" x14ac:dyDescent="0.3">
      <c r="A420" s="8">
        <v>41226</v>
      </c>
      <c r="B420">
        <v>5684.25</v>
      </c>
      <c r="C420">
        <v>5649.07</v>
      </c>
      <c r="D420">
        <v>5689.47</v>
      </c>
      <c r="E420">
        <v>5649.07</v>
      </c>
      <c r="F420" t="s">
        <v>2696</v>
      </c>
      <c r="G420">
        <v>8.0999999999999996E-3</v>
      </c>
    </row>
    <row r="421" spans="1:7" x14ac:dyDescent="0.3">
      <c r="A421" s="8">
        <v>41227</v>
      </c>
      <c r="B421">
        <v>5662.39</v>
      </c>
      <c r="C421">
        <v>5684.49</v>
      </c>
      <c r="D421">
        <v>5693.81</v>
      </c>
      <c r="E421">
        <v>5662.39</v>
      </c>
      <c r="F421" t="s">
        <v>2695</v>
      </c>
      <c r="G421">
        <v>-3.8E-3</v>
      </c>
    </row>
    <row r="422" spans="1:7" x14ac:dyDescent="0.3">
      <c r="A422" s="8">
        <v>41231</v>
      </c>
      <c r="B422">
        <v>5478.38</v>
      </c>
      <c r="C422">
        <v>5615.09</v>
      </c>
      <c r="D422">
        <v>5615.09</v>
      </c>
      <c r="E422">
        <v>5478.38</v>
      </c>
      <c r="F422" t="s">
        <v>1405</v>
      </c>
      <c r="G422">
        <v>-3.2500000000000001E-2</v>
      </c>
    </row>
    <row r="423" spans="1:7" x14ac:dyDescent="0.3">
      <c r="A423" s="8">
        <v>41232</v>
      </c>
      <c r="B423">
        <v>5413.78</v>
      </c>
      <c r="C423">
        <v>5478.76</v>
      </c>
      <c r="D423">
        <v>5488.1</v>
      </c>
      <c r="E423">
        <v>5413.78</v>
      </c>
      <c r="F423" t="s">
        <v>1657</v>
      </c>
      <c r="G423">
        <v>-1.18E-2</v>
      </c>
    </row>
    <row r="424" spans="1:7" x14ac:dyDescent="0.3">
      <c r="A424" s="8">
        <v>41233</v>
      </c>
      <c r="B424">
        <v>5409.89</v>
      </c>
      <c r="C424">
        <v>5412.1</v>
      </c>
      <c r="D424">
        <v>5412.1</v>
      </c>
      <c r="E424">
        <v>5297.34</v>
      </c>
      <c r="F424" t="s">
        <v>2694</v>
      </c>
      <c r="G424">
        <v>-6.9999999999999999E-4</v>
      </c>
    </row>
    <row r="425" spans="1:7" x14ac:dyDescent="0.3">
      <c r="A425" s="8">
        <v>41234</v>
      </c>
      <c r="B425">
        <v>5482.13</v>
      </c>
      <c r="C425">
        <v>5413.32</v>
      </c>
      <c r="D425">
        <v>5527.61</v>
      </c>
      <c r="E425">
        <v>5411.4</v>
      </c>
      <c r="F425" t="s">
        <v>2693</v>
      </c>
      <c r="G425">
        <v>1.34E-2</v>
      </c>
    </row>
    <row r="426" spans="1:7" x14ac:dyDescent="0.3">
      <c r="A426" s="8">
        <v>41235</v>
      </c>
      <c r="B426">
        <v>5439.29</v>
      </c>
      <c r="C426">
        <v>5482.31</v>
      </c>
      <c r="D426">
        <v>5484.2</v>
      </c>
      <c r="E426">
        <v>5437.58</v>
      </c>
      <c r="F426" t="s">
        <v>2692</v>
      </c>
      <c r="G426">
        <v>-7.7999999999999996E-3</v>
      </c>
    </row>
    <row r="427" spans="1:7" x14ac:dyDescent="0.3">
      <c r="A427" s="8">
        <v>41238</v>
      </c>
      <c r="B427">
        <v>4917.7299999999996</v>
      </c>
      <c r="C427">
        <v>5129.1400000000003</v>
      </c>
      <c r="D427">
        <v>5129.1400000000003</v>
      </c>
      <c r="E427">
        <v>4917.53</v>
      </c>
      <c r="F427" t="s">
        <v>2691</v>
      </c>
      <c r="G427">
        <v>-9.5899999999999999E-2</v>
      </c>
    </row>
    <row r="428" spans="1:7" x14ac:dyDescent="0.3">
      <c r="A428" s="8">
        <v>41239</v>
      </c>
      <c r="B428">
        <v>5047.17</v>
      </c>
      <c r="C428">
        <v>4766.3</v>
      </c>
      <c r="D428">
        <v>5047.53</v>
      </c>
      <c r="E428">
        <v>4712.18</v>
      </c>
      <c r="F428" t="s">
        <v>886</v>
      </c>
      <c r="G428">
        <v>2.63E-2</v>
      </c>
    </row>
    <row r="429" spans="1:7" x14ac:dyDescent="0.3">
      <c r="A429" s="8">
        <v>41240</v>
      </c>
      <c r="B429">
        <v>5048.17</v>
      </c>
      <c r="C429">
        <v>5039.75</v>
      </c>
      <c r="D429">
        <v>5048.17</v>
      </c>
      <c r="E429">
        <v>4990.51</v>
      </c>
      <c r="F429" t="s">
        <v>2690</v>
      </c>
      <c r="G429">
        <v>2.0000000000000001E-4</v>
      </c>
    </row>
    <row r="430" spans="1:7" x14ac:dyDescent="0.3">
      <c r="A430" s="8">
        <v>41241</v>
      </c>
      <c r="B430">
        <v>4815.43</v>
      </c>
      <c r="C430">
        <v>5045.96</v>
      </c>
      <c r="D430">
        <v>5045.96</v>
      </c>
      <c r="E430">
        <v>4814.16</v>
      </c>
      <c r="F430" t="s">
        <v>2689</v>
      </c>
      <c r="G430">
        <v>-4.6100000000000002E-2</v>
      </c>
    </row>
    <row r="431" spans="1:7" x14ac:dyDescent="0.3">
      <c r="A431" s="8">
        <v>41242</v>
      </c>
      <c r="B431">
        <v>4807.67</v>
      </c>
      <c r="C431">
        <v>4813.93</v>
      </c>
      <c r="D431">
        <v>4813.93</v>
      </c>
      <c r="E431">
        <v>4683.46</v>
      </c>
      <c r="F431" t="s">
        <v>2688</v>
      </c>
      <c r="G431">
        <v>-1.6000000000000001E-3</v>
      </c>
    </row>
    <row r="432" spans="1:7" x14ac:dyDescent="0.3">
      <c r="A432" s="8">
        <v>41245</v>
      </c>
      <c r="B432">
        <v>4894.6400000000003</v>
      </c>
      <c r="C432">
        <v>4809.96</v>
      </c>
      <c r="D432">
        <v>4944.47</v>
      </c>
      <c r="E432">
        <v>4809.96</v>
      </c>
      <c r="F432" t="s">
        <v>2687</v>
      </c>
      <c r="G432">
        <v>1.8100000000000002E-2</v>
      </c>
    </row>
    <row r="433" spans="1:7" x14ac:dyDescent="0.3">
      <c r="A433" s="8">
        <v>41246</v>
      </c>
      <c r="B433">
        <v>4824.5600000000004</v>
      </c>
      <c r="C433">
        <v>4890.3900000000003</v>
      </c>
      <c r="D433">
        <v>4890.3900000000003</v>
      </c>
      <c r="E433">
        <v>4801.95</v>
      </c>
      <c r="F433" t="s">
        <v>2686</v>
      </c>
      <c r="G433">
        <v>-1.43E-2</v>
      </c>
    </row>
    <row r="434" spans="1:7" x14ac:dyDescent="0.3">
      <c r="A434" s="8">
        <v>41247</v>
      </c>
      <c r="B434">
        <v>4991.59</v>
      </c>
      <c r="C434">
        <v>4824.5</v>
      </c>
      <c r="D434">
        <v>4991.59</v>
      </c>
      <c r="E434">
        <v>4824.5</v>
      </c>
      <c r="F434" t="s">
        <v>2685</v>
      </c>
      <c r="G434">
        <v>3.4599999999999999E-2</v>
      </c>
    </row>
    <row r="435" spans="1:7" x14ac:dyDescent="0.3">
      <c r="A435" s="8">
        <v>41248</v>
      </c>
      <c r="B435">
        <v>5072.16</v>
      </c>
      <c r="C435">
        <v>4992.74</v>
      </c>
      <c r="D435">
        <v>5079.62</v>
      </c>
      <c r="E435">
        <v>4984.6499999999996</v>
      </c>
      <c r="F435" t="s">
        <v>2684</v>
      </c>
      <c r="G435">
        <v>1.61E-2</v>
      </c>
    </row>
    <row r="436" spans="1:7" x14ac:dyDescent="0.3">
      <c r="A436" s="8">
        <v>41249</v>
      </c>
      <c r="B436">
        <v>4838.51</v>
      </c>
      <c r="C436">
        <v>4946.3100000000004</v>
      </c>
      <c r="D436">
        <v>4946.3100000000004</v>
      </c>
      <c r="E436">
        <v>4819.1099999999997</v>
      </c>
      <c r="F436" t="s">
        <v>2683</v>
      </c>
      <c r="G436">
        <v>-4.6100000000000002E-2</v>
      </c>
    </row>
    <row r="437" spans="1:7" x14ac:dyDescent="0.3">
      <c r="A437" s="8">
        <v>41252</v>
      </c>
      <c r="B437">
        <v>5052.2</v>
      </c>
      <c r="C437">
        <v>4851.96</v>
      </c>
      <c r="D437">
        <v>5085.18</v>
      </c>
      <c r="E437">
        <v>4851.96</v>
      </c>
      <c r="F437" t="s">
        <v>2682</v>
      </c>
      <c r="G437">
        <v>4.4200000000000003E-2</v>
      </c>
    </row>
    <row r="438" spans="1:7" x14ac:dyDescent="0.3">
      <c r="A438" s="8">
        <v>41253</v>
      </c>
      <c r="B438">
        <v>4976.22</v>
      </c>
      <c r="C438">
        <v>5049.49</v>
      </c>
      <c r="D438">
        <v>5049.49</v>
      </c>
      <c r="E438">
        <v>4957.6400000000003</v>
      </c>
      <c r="F438" t="s">
        <v>2681</v>
      </c>
      <c r="G438">
        <v>-1.4999999999999999E-2</v>
      </c>
    </row>
    <row r="439" spans="1:7" x14ac:dyDescent="0.3">
      <c r="A439" s="8">
        <v>41254</v>
      </c>
      <c r="B439">
        <v>5016.6400000000003</v>
      </c>
      <c r="C439">
        <v>4977.29</v>
      </c>
      <c r="D439">
        <v>5031.1499999999996</v>
      </c>
      <c r="E439">
        <v>4975.25</v>
      </c>
      <c r="F439" t="s">
        <v>2680</v>
      </c>
      <c r="G439">
        <v>8.0999999999999996E-3</v>
      </c>
    </row>
    <row r="440" spans="1:7" x14ac:dyDescent="0.3">
      <c r="A440" s="8">
        <v>41255</v>
      </c>
      <c r="B440">
        <v>5158.38</v>
      </c>
      <c r="C440">
        <v>5019.3500000000004</v>
      </c>
      <c r="D440">
        <v>5158.38</v>
      </c>
      <c r="E440">
        <v>5019.3500000000004</v>
      </c>
      <c r="F440" t="s">
        <v>2679</v>
      </c>
      <c r="G440">
        <v>2.8299999999999999E-2</v>
      </c>
    </row>
    <row r="441" spans="1:7" x14ac:dyDescent="0.3">
      <c r="A441" s="8">
        <v>41256</v>
      </c>
      <c r="B441">
        <v>5162.9399999999996</v>
      </c>
      <c r="C441">
        <v>5131.92</v>
      </c>
      <c r="D441">
        <v>5162.9399999999996</v>
      </c>
      <c r="E441">
        <v>5122.82</v>
      </c>
      <c r="F441" t="s">
        <v>2678</v>
      </c>
      <c r="G441">
        <v>8.9999999999999998E-4</v>
      </c>
    </row>
    <row r="442" spans="1:7" x14ac:dyDescent="0.3">
      <c r="A442" s="8">
        <v>41259</v>
      </c>
      <c r="B442">
        <v>5303.62</v>
      </c>
      <c r="C442">
        <v>5140.3500000000004</v>
      </c>
      <c r="D442">
        <v>5303.62</v>
      </c>
      <c r="E442">
        <v>5140.3500000000004</v>
      </c>
      <c r="F442" t="s">
        <v>1137</v>
      </c>
      <c r="G442">
        <v>2.7199999999999998E-2</v>
      </c>
    </row>
    <row r="443" spans="1:7" x14ac:dyDescent="0.3">
      <c r="A443" s="8">
        <v>41260</v>
      </c>
      <c r="B443">
        <v>5288.49</v>
      </c>
      <c r="C443">
        <v>5304.72</v>
      </c>
      <c r="D443">
        <v>5311.62</v>
      </c>
      <c r="E443">
        <v>5288.49</v>
      </c>
      <c r="F443" t="s">
        <v>1036</v>
      </c>
      <c r="G443">
        <v>-2.8999999999999998E-3</v>
      </c>
    </row>
    <row r="444" spans="1:7" x14ac:dyDescent="0.3">
      <c r="A444" s="8">
        <v>41261</v>
      </c>
      <c r="B444">
        <v>5320.95</v>
      </c>
      <c r="C444">
        <v>5286.5</v>
      </c>
      <c r="D444">
        <v>5320.95</v>
      </c>
      <c r="E444">
        <v>5264.42</v>
      </c>
      <c r="F444" t="s">
        <v>2677</v>
      </c>
      <c r="G444">
        <v>6.1000000000000004E-3</v>
      </c>
    </row>
    <row r="445" spans="1:7" x14ac:dyDescent="0.3">
      <c r="A445" s="8">
        <v>41262</v>
      </c>
      <c r="B445">
        <v>5419.81</v>
      </c>
      <c r="C445">
        <v>5325.95</v>
      </c>
      <c r="D445">
        <v>5419.82</v>
      </c>
      <c r="E445">
        <v>5325.95</v>
      </c>
      <c r="F445" t="s">
        <v>2676</v>
      </c>
      <c r="G445">
        <v>1.8599999999999998E-2</v>
      </c>
    </row>
    <row r="446" spans="1:7" x14ac:dyDescent="0.3">
      <c r="A446" s="8">
        <v>41263</v>
      </c>
      <c r="B446">
        <v>5443</v>
      </c>
      <c r="C446">
        <v>5416.27</v>
      </c>
      <c r="D446">
        <v>5443</v>
      </c>
      <c r="E446">
        <v>5384.62</v>
      </c>
      <c r="F446" t="s">
        <v>2675</v>
      </c>
      <c r="G446">
        <v>4.3E-3</v>
      </c>
    </row>
    <row r="447" spans="1:7" x14ac:dyDescent="0.3">
      <c r="A447" s="8">
        <v>41266</v>
      </c>
      <c r="B447">
        <v>5362.16</v>
      </c>
      <c r="C447">
        <v>5455.11</v>
      </c>
      <c r="D447">
        <v>5505.21</v>
      </c>
      <c r="E447">
        <v>5362.16</v>
      </c>
      <c r="F447" t="s">
        <v>2674</v>
      </c>
      <c r="G447">
        <v>-1.49E-2</v>
      </c>
    </row>
    <row r="448" spans="1:7" x14ac:dyDescent="0.3">
      <c r="A448" s="8">
        <v>41267</v>
      </c>
      <c r="B448">
        <v>5372.66</v>
      </c>
      <c r="C448">
        <v>5361.86</v>
      </c>
      <c r="D448">
        <v>5374.11</v>
      </c>
      <c r="E448">
        <v>5298.53</v>
      </c>
      <c r="F448" t="s">
        <v>2673</v>
      </c>
      <c r="G448">
        <v>2E-3</v>
      </c>
    </row>
    <row r="449" spans="1:7" x14ac:dyDescent="0.3">
      <c r="A449" s="8">
        <v>41268</v>
      </c>
      <c r="B449">
        <v>5318.85</v>
      </c>
      <c r="C449">
        <v>5346.32</v>
      </c>
      <c r="D449">
        <v>5346.32</v>
      </c>
      <c r="E449">
        <v>5304.96</v>
      </c>
      <c r="F449" t="s">
        <v>2672</v>
      </c>
      <c r="G449">
        <v>-0.01</v>
      </c>
    </row>
    <row r="450" spans="1:7" x14ac:dyDescent="0.3">
      <c r="A450" s="8">
        <v>41269</v>
      </c>
      <c r="B450">
        <v>5300.6</v>
      </c>
      <c r="C450">
        <v>5317.47</v>
      </c>
      <c r="D450">
        <v>5319.3</v>
      </c>
      <c r="E450">
        <v>5261.66</v>
      </c>
      <c r="F450" t="s">
        <v>2671</v>
      </c>
      <c r="G450">
        <v>-3.3999999999999998E-3</v>
      </c>
    </row>
    <row r="451" spans="1:7" x14ac:dyDescent="0.3">
      <c r="A451" s="8">
        <v>41270</v>
      </c>
      <c r="B451">
        <v>5417.59</v>
      </c>
      <c r="C451">
        <v>5305.19</v>
      </c>
      <c r="D451">
        <v>5417.61</v>
      </c>
      <c r="E451">
        <v>5305.19</v>
      </c>
      <c r="F451" t="s">
        <v>2670</v>
      </c>
      <c r="G451">
        <v>2.2100000000000002E-2</v>
      </c>
    </row>
    <row r="452" spans="1:7" x14ac:dyDescent="0.3">
      <c r="A452" s="8">
        <v>41273</v>
      </c>
      <c r="B452">
        <v>5442.37</v>
      </c>
      <c r="C452">
        <v>5433.91</v>
      </c>
      <c r="D452">
        <v>5455.03</v>
      </c>
      <c r="E452">
        <v>5430.46</v>
      </c>
      <c r="F452" t="s">
        <v>559</v>
      </c>
      <c r="G452">
        <v>4.5999999999999999E-3</v>
      </c>
    </row>
    <row r="453" spans="1:7" x14ac:dyDescent="0.3">
      <c r="A453" s="8">
        <v>41274</v>
      </c>
      <c r="B453">
        <v>5462.42</v>
      </c>
      <c r="C453">
        <v>5450.63</v>
      </c>
      <c r="D453">
        <v>5462.42</v>
      </c>
      <c r="E453">
        <v>5434.58</v>
      </c>
      <c r="F453" t="s">
        <v>2669</v>
      </c>
      <c r="G453">
        <v>3.7000000000000002E-3</v>
      </c>
    </row>
    <row r="454" spans="1:7" x14ac:dyDescent="0.3">
      <c r="A454" s="8">
        <v>41276</v>
      </c>
      <c r="B454">
        <v>5634.55</v>
      </c>
      <c r="C454">
        <v>5485.91</v>
      </c>
      <c r="D454">
        <v>5634.55</v>
      </c>
      <c r="E454">
        <v>5485.91</v>
      </c>
      <c r="F454" t="s">
        <v>2668</v>
      </c>
      <c r="G454">
        <v>3.15E-2</v>
      </c>
    </row>
    <row r="455" spans="1:7" x14ac:dyDescent="0.3">
      <c r="A455" s="8">
        <v>41277</v>
      </c>
      <c r="B455">
        <v>5734.39</v>
      </c>
      <c r="C455">
        <v>5634.55</v>
      </c>
      <c r="D455">
        <v>5734.88</v>
      </c>
      <c r="E455">
        <v>5634.55</v>
      </c>
      <c r="F455" t="s">
        <v>1235</v>
      </c>
      <c r="G455">
        <v>1.77E-2</v>
      </c>
    </row>
    <row r="456" spans="1:7" x14ac:dyDescent="0.3">
      <c r="A456" s="8">
        <v>41280</v>
      </c>
      <c r="B456">
        <v>5733.97</v>
      </c>
      <c r="C456">
        <v>5738.11</v>
      </c>
      <c r="D456">
        <v>5748.33</v>
      </c>
      <c r="E456">
        <v>5733.97</v>
      </c>
      <c r="F456" t="s">
        <v>2667</v>
      </c>
      <c r="G456">
        <v>-1E-4</v>
      </c>
    </row>
    <row r="457" spans="1:7" x14ac:dyDescent="0.3">
      <c r="A457" s="8">
        <v>41282</v>
      </c>
      <c r="B457">
        <v>5804.24</v>
      </c>
      <c r="C457">
        <v>5734.82</v>
      </c>
      <c r="D457">
        <v>5804.28</v>
      </c>
      <c r="E457">
        <v>5734.82</v>
      </c>
      <c r="F457" t="s">
        <v>2666</v>
      </c>
      <c r="G457">
        <v>1.23E-2</v>
      </c>
    </row>
    <row r="458" spans="1:7" x14ac:dyDescent="0.3">
      <c r="A458" s="8">
        <v>41283</v>
      </c>
      <c r="B458">
        <v>5866.91</v>
      </c>
      <c r="C458">
        <v>5807.32</v>
      </c>
      <c r="D458">
        <v>5884.45</v>
      </c>
      <c r="E458">
        <v>5807.32</v>
      </c>
      <c r="F458" t="s">
        <v>2665</v>
      </c>
      <c r="G458">
        <v>1.0800000000000001E-2</v>
      </c>
    </row>
    <row r="459" spans="1:7" x14ac:dyDescent="0.3">
      <c r="A459" s="8">
        <v>41284</v>
      </c>
      <c r="B459">
        <v>5754.51</v>
      </c>
      <c r="C459">
        <v>5867.92</v>
      </c>
      <c r="D459">
        <v>5867.92</v>
      </c>
      <c r="E459">
        <v>5754.51</v>
      </c>
      <c r="F459" t="s">
        <v>2664</v>
      </c>
      <c r="G459">
        <v>-1.9199999999999998E-2</v>
      </c>
    </row>
    <row r="460" spans="1:7" x14ac:dyDescent="0.3">
      <c r="A460" s="8">
        <v>41287</v>
      </c>
      <c r="B460">
        <v>5701.49</v>
      </c>
      <c r="C460">
        <v>5752.55</v>
      </c>
      <c r="D460">
        <v>5754.16</v>
      </c>
      <c r="E460">
        <v>5701.12</v>
      </c>
      <c r="F460" t="s">
        <v>2663</v>
      </c>
      <c r="G460">
        <v>-9.1999999999999998E-3</v>
      </c>
    </row>
    <row r="461" spans="1:7" x14ac:dyDescent="0.3">
      <c r="A461" s="8">
        <v>41288</v>
      </c>
      <c r="B461">
        <v>5738.96</v>
      </c>
      <c r="C461">
        <v>5702.85</v>
      </c>
      <c r="D461">
        <v>5752.6</v>
      </c>
      <c r="E461">
        <v>5702.22</v>
      </c>
      <c r="F461" t="s">
        <v>2662</v>
      </c>
      <c r="G461">
        <v>6.6E-3</v>
      </c>
    </row>
    <row r="462" spans="1:7" x14ac:dyDescent="0.3">
      <c r="A462" s="8">
        <v>41289</v>
      </c>
      <c r="B462">
        <v>5657.08</v>
      </c>
      <c r="C462">
        <v>5732.72</v>
      </c>
      <c r="D462">
        <v>5732.72</v>
      </c>
      <c r="E462">
        <v>5657.03</v>
      </c>
      <c r="F462" t="s">
        <v>2307</v>
      </c>
      <c r="G462">
        <v>-1.43E-2</v>
      </c>
    </row>
    <row r="463" spans="1:7" x14ac:dyDescent="0.3">
      <c r="A463" s="8">
        <v>41290</v>
      </c>
      <c r="B463">
        <v>5690.67</v>
      </c>
      <c r="C463">
        <v>5656.58</v>
      </c>
      <c r="D463">
        <v>5690.67</v>
      </c>
      <c r="E463">
        <v>5651.85</v>
      </c>
      <c r="F463" t="s">
        <v>2661</v>
      </c>
      <c r="G463">
        <v>5.8999999999999999E-3</v>
      </c>
    </row>
    <row r="464" spans="1:7" x14ac:dyDescent="0.3">
      <c r="A464" s="8">
        <v>41291</v>
      </c>
      <c r="B464">
        <v>5661.25</v>
      </c>
      <c r="C464">
        <v>5690.2</v>
      </c>
      <c r="D464">
        <v>5711.45</v>
      </c>
      <c r="E464">
        <v>5659.91</v>
      </c>
      <c r="F464" t="s">
        <v>2660</v>
      </c>
      <c r="G464">
        <v>-5.1999999999999998E-3</v>
      </c>
    </row>
    <row r="465" spans="1:7" x14ac:dyDescent="0.3">
      <c r="A465" s="8">
        <v>41294</v>
      </c>
      <c r="B465">
        <v>5684.5</v>
      </c>
      <c r="C465">
        <v>5704.86</v>
      </c>
      <c r="D465">
        <v>5735.12</v>
      </c>
      <c r="E465">
        <v>5684.5</v>
      </c>
      <c r="F465" t="s">
        <v>2659</v>
      </c>
      <c r="G465">
        <v>4.1000000000000003E-3</v>
      </c>
    </row>
    <row r="466" spans="1:7" x14ac:dyDescent="0.3">
      <c r="A466" s="8">
        <v>41295</v>
      </c>
      <c r="B466">
        <v>5640.75</v>
      </c>
      <c r="C466">
        <v>5683.77</v>
      </c>
      <c r="D466">
        <v>5683.77</v>
      </c>
      <c r="E466">
        <v>5629.6</v>
      </c>
      <c r="F466" t="s">
        <v>2658</v>
      </c>
      <c r="G466">
        <v>-7.7000000000000002E-3</v>
      </c>
    </row>
    <row r="467" spans="1:7" x14ac:dyDescent="0.3">
      <c r="A467" s="8">
        <v>41296</v>
      </c>
      <c r="B467">
        <v>5680.39</v>
      </c>
      <c r="C467">
        <v>5640.4</v>
      </c>
      <c r="D467">
        <v>5680.73</v>
      </c>
      <c r="E467">
        <v>5631.33</v>
      </c>
      <c r="F467" t="s">
        <v>718</v>
      </c>
      <c r="G467">
        <v>7.0000000000000001E-3</v>
      </c>
    </row>
    <row r="468" spans="1:7" x14ac:dyDescent="0.3">
      <c r="A468" s="8">
        <v>41297</v>
      </c>
      <c r="B468">
        <v>5689.23</v>
      </c>
      <c r="C468">
        <v>5681.56</v>
      </c>
      <c r="D468">
        <v>5689.23</v>
      </c>
      <c r="E468">
        <v>5651.78</v>
      </c>
      <c r="F468" t="s">
        <v>1617</v>
      </c>
      <c r="G468">
        <v>1.6000000000000001E-3</v>
      </c>
    </row>
    <row r="469" spans="1:7" x14ac:dyDescent="0.3">
      <c r="A469" s="8">
        <v>41301</v>
      </c>
      <c r="B469">
        <v>5688.05</v>
      </c>
      <c r="C469">
        <v>5636.98</v>
      </c>
      <c r="D469">
        <v>5688.05</v>
      </c>
      <c r="E469">
        <v>5584.08</v>
      </c>
      <c r="F469" t="s">
        <v>2657</v>
      </c>
      <c r="G469">
        <v>-2.0000000000000001E-4</v>
      </c>
    </row>
    <row r="470" spans="1:7" x14ac:dyDescent="0.3">
      <c r="A470" s="8">
        <v>41302</v>
      </c>
      <c r="B470">
        <v>5608.02</v>
      </c>
      <c r="C470">
        <v>5690.53</v>
      </c>
      <c r="D470">
        <v>5702.03</v>
      </c>
      <c r="E470">
        <v>5608.02</v>
      </c>
      <c r="F470" t="s">
        <v>2656</v>
      </c>
      <c r="G470">
        <v>-1.41E-2</v>
      </c>
    </row>
    <row r="471" spans="1:7" x14ac:dyDescent="0.3">
      <c r="A471" s="8">
        <v>41303</v>
      </c>
      <c r="B471">
        <v>5495.3</v>
      </c>
      <c r="C471">
        <v>5607.42</v>
      </c>
      <c r="D471">
        <v>5608.06</v>
      </c>
      <c r="E471">
        <v>5489.45</v>
      </c>
      <c r="F471" t="s">
        <v>2655</v>
      </c>
      <c r="G471">
        <v>-2.01E-2</v>
      </c>
    </row>
    <row r="472" spans="1:7" x14ac:dyDescent="0.3">
      <c r="A472" s="8">
        <v>41304</v>
      </c>
      <c r="B472">
        <v>5576.01</v>
      </c>
      <c r="C472">
        <v>5496.44</v>
      </c>
      <c r="D472">
        <v>5581.61</v>
      </c>
      <c r="E472">
        <v>5496.44</v>
      </c>
      <c r="F472" t="s">
        <v>2654</v>
      </c>
      <c r="G472">
        <v>1.47E-2</v>
      </c>
    </row>
    <row r="473" spans="1:7" x14ac:dyDescent="0.3">
      <c r="A473" s="8">
        <v>41305</v>
      </c>
      <c r="B473">
        <v>5606.49</v>
      </c>
      <c r="C473">
        <v>5577.41</v>
      </c>
      <c r="D473">
        <v>5606.49</v>
      </c>
      <c r="E473">
        <v>5557.76</v>
      </c>
      <c r="F473" t="s">
        <v>2653</v>
      </c>
      <c r="G473">
        <v>5.4999999999999997E-3</v>
      </c>
    </row>
    <row r="474" spans="1:7" x14ac:dyDescent="0.3">
      <c r="A474" s="8">
        <v>41308</v>
      </c>
      <c r="B474">
        <v>5693.73</v>
      </c>
      <c r="C474">
        <v>5609.11</v>
      </c>
      <c r="D474">
        <v>5693.73</v>
      </c>
      <c r="E474">
        <v>5609.11</v>
      </c>
      <c r="F474" t="s">
        <v>2652</v>
      </c>
      <c r="G474">
        <v>1.5599999999999999E-2</v>
      </c>
    </row>
    <row r="475" spans="1:7" x14ac:dyDescent="0.3">
      <c r="A475" s="8">
        <v>41309</v>
      </c>
      <c r="B475">
        <v>5748.82</v>
      </c>
      <c r="C475">
        <v>5695.09</v>
      </c>
      <c r="D475">
        <v>5750.55</v>
      </c>
      <c r="E475">
        <v>5695.09</v>
      </c>
      <c r="F475" t="s">
        <v>2651</v>
      </c>
      <c r="G475">
        <v>9.7000000000000003E-3</v>
      </c>
    </row>
    <row r="476" spans="1:7" x14ac:dyDescent="0.3">
      <c r="A476" s="8">
        <v>41310</v>
      </c>
      <c r="B476">
        <v>5795.57</v>
      </c>
      <c r="C476">
        <v>5752.57</v>
      </c>
      <c r="D476">
        <v>5804.4</v>
      </c>
      <c r="E476">
        <v>5752.57</v>
      </c>
      <c r="F476" t="s">
        <v>454</v>
      </c>
      <c r="G476">
        <v>8.0999999999999996E-3</v>
      </c>
    </row>
    <row r="477" spans="1:7" x14ac:dyDescent="0.3">
      <c r="A477" s="8">
        <v>41311</v>
      </c>
      <c r="B477">
        <v>5690.93</v>
      </c>
      <c r="C477">
        <v>5792.85</v>
      </c>
      <c r="D477">
        <v>5792.85</v>
      </c>
      <c r="E477">
        <v>5690.88</v>
      </c>
      <c r="F477" t="s">
        <v>2650</v>
      </c>
      <c r="G477">
        <v>-1.8100000000000002E-2</v>
      </c>
    </row>
    <row r="478" spans="1:7" x14ac:dyDescent="0.3">
      <c r="A478" s="8">
        <v>41312</v>
      </c>
      <c r="B478">
        <v>5702.93</v>
      </c>
      <c r="C478">
        <v>5693.35</v>
      </c>
      <c r="D478">
        <v>5712.36</v>
      </c>
      <c r="E478">
        <v>5667.9</v>
      </c>
      <c r="F478" t="s">
        <v>2649</v>
      </c>
      <c r="G478">
        <v>2.0999999999999999E-3</v>
      </c>
    </row>
    <row r="479" spans="1:7" x14ac:dyDescent="0.3">
      <c r="A479" s="8">
        <v>41315</v>
      </c>
      <c r="B479">
        <v>5713.45</v>
      </c>
      <c r="C479">
        <v>5705.48</v>
      </c>
      <c r="D479">
        <v>5744.8</v>
      </c>
      <c r="E479">
        <v>5703.21</v>
      </c>
      <c r="F479" t="s">
        <v>2648</v>
      </c>
      <c r="G479">
        <v>1.8E-3</v>
      </c>
    </row>
    <row r="480" spans="1:7" x14ac:dyDescent="0.3">
      <c r="A480" s="8">
        <v>41316</v>
      </c>
      <c r="B480">
        <v>5694.31</v>
      </c>
      <c r="C480">
        <v>5714.05</v>
      </c>
      <c r="D480">
        <v>5714.05</v>
      </c>
      <c r="E480">
        <v>5673.57</v>
      </c>
      <c r="F480" t="s">
        <v>2647</v>
      </c>
      <c r="G480">
        <v>-3.3999999999999998E-3</v>
      </c>
    </row>
    <row r="481" spans="1:7" x14ac:dyDescent="0.3">
      <c r="A481" s="8">
        <v>41317</v>
      </c>
      <c r="B481">
        <v>5755.77</v>
      </c>
      <c r="C481">
        <v>5698.09</v>
      </c>
      <c r="D481">
        <v>5756.03</v>
      </c>
      <c r="E481">
        <v>5698.09</v>
      </c>
      <c r="F481" t="s">
        <v>2646</v>
      </c>
      <c r="G481">
        <v>1.0800000000000001E-2</v>
      </c>
    </row>
    <row r="482" spans="1:7" x14ac:dyDescent="0.3">
      <c r="A482" s="8">
        <v>41318</v>
      </c>
      <c r="B482">
        <v>5732.14</v>
      </c>
      <c r="C482">
        <v>5758.42</v>
      </c>
      <c r="D482">
        <v>5762.61</v>
      </c>
      <c r="E482">
        <v>5728.2</v>
      </c>
      <c r="F482" t="s">
        <v>2645</v>
      </c>
      <c r="G482">
        <v>-4.1000000000000003E-3</v>
      </c>
    </row>
    <row r="483" spans="1:7" x14ac:dyDescent="0.3">
      <c r="A483" s="8">
        <v>41319</v>
      </c>
      <c r="B483">
        <v>5715.87</v>
      </c>
      <c r="C483">
        <v>5731.51</v>
      </c>
      <c r="D483">
        <v>5733.77</v>
      </c>
      <c r="E483">
        <v>5706.93</v>
      </c>
      <c r="F483" t="s">
        <v>2644</v>
      </c>
      <c r="G483">
        <v>-2.8E-3</v>
      </c>
    </row>
    <row r="484" spans="1:7" x14ac:dyDescent="0.3">
      <c r="A484" s="8">
        <v>41322</v>
      </c>
      <c r="B484">
        <v>5695.62</v>
      </c>
      <c r="C484">
        <v>5715.82</v>
      </c>
      <c r="D484">
        <v>5719</v>
      </c>
      <c r="E484">
        <v>5695.62</v>
      </c>
      <c r="F484" t="s">
        <v>2643</v>
      </c>
      <c r="G484">
        <v>-3.5000000000000001E-3</v>
      </c>
    </row>
    <row r="485" spans="1:7" x14ac:dyDescent="0.3">
      <c r="A485" s="8">
        <v>41323</v>
      </c>
      <c r="B485">
        <v>5690.78</v>
      </c>
      <c r="C485">
        <v>5695.48</v>
      </c>
      <c r="D485">
        <v>5727.89</v>
      </c>
      <c r="E485">
        <v>5690.78</v>
      </c>
      <c r="F485" t="s">
        <v>2642</v>
      </c>
      <c r="G485">
        <v>-8.0000000000000004E-4</v>
      </c>
    </row>
    <row r="486" spans="1:7" x14ac:dyDescent="0.3">
      <c r="A486" s="8">
        <v>41324</v>
      </c>
      <c r="B486">
        <v>5623.09</v>
      </c>
      <c r="C486">
        <v>5689.97</v>
      </c>
      <c r="D486">
        <v>5689.97</v>
      </c>
      <c r="E486">
        <v>5622.93</v>
      </c>
      <c r="F486" t="s">
        <v>2641</v>
      </c>
      <c r="G486">
        <v>-1.1900000000000001E-2</v>
      </c>
    </row>
    <row r="487" spans="1:7" x14ac:dyDescent="0.3">
      <c r="A487" s="8">
        <v>41325</v>
      </c>
      <c r="B487">
        <v>5609.32</v>
      </c>
      <c r="C487">
        <v>5621.62</v>
      </c>
      <c r="D487">
        <v>5627.94</v>
      </c>
      <c r="E487">
        <v>5603.63</v>
      </c>
      <c r="F487" t="s">
        <v>2640</v>
      </c>
      <c r="G487">
        <v>-2.3999999999999998E-3</v>
      </c>
    </row>
    <row r="488" spans="1:7" x14ac:dyDescent="0.3">
      <c r="A488" s="8">
        <v>41326</v>
      </c>
      <c r="B488">
        <v>5626.92</v>
      </c>
      <c r="C488">
        <v>5608.25</v>
      </c>
      <c r="D488">
        <v>5627.41</v>
      </c>
      <c r="E488">
        <v>5597.97</v>
      </c>
      <c r="F488" t="s">
        <v>533</v>
      </c>
      <c r="G488">
        <v>3.0999999999999999E-3</v>
      </c>
    </row>
    <row r="489" spans="1:7" x14ac:dyDescent="0.3">
      <c r="A489" s="8">
        <v>41329</v>
      </c>
      <c r="B489">
        <v>5579.82</v>
      </c>
      <c r="C489">
        <v>5627.36</v>
      </c>
      <c r="D489">
        <v>5628.89</v>
      </c>
      <c r="E489">
        <v>5579.71</v>
      </c>
      <c r="F489" t="s">
        <v>2639</v>
      </c>
      <c r="G489">
        <v>-8.3999999999999995E-3</v>
      </c>
    </row>
    <row r="490" spans="1:7" x14ac:dyDescent="0.3">
      <c r="A490" s="8">
        <v>41330</v>
      </c>
      <c r="B490">
        <v>5548.21</v>
      </c>
      <c r="C490">
        <v>5573.1</v>
      </c>
      <c r="D490">
        <v>5576.05</v>
      </c>
      <c r="E490">
        <v>5539.26</v>
      </c>
      <c r="F490" t="s">
        <v>2638</v>
      </c>
      <c r="G490">
        <v>-5.7000000000000002E-3</v>
      </c>
    </row>
    <row r="491" spans="1:7" x14ac:dyDescent="0.3">
      <c r="A491" s="8">
        <v>41331</v>
      </c>
      <c r="B491">
        <v>5546.42</v>
      </c>
      <c r="C491">
        <v>5549.9</v>
      </c>
      <c r="D491">
        <v>5574.31</v>
      </c>
      <c r="E491">
        <v>5539.84</v>
      </c>
      <c r="F491" t="s">
        <v>2637</v>
      </c>
      <c r="G491">
        <v>-2.9999999999999997E-4</v>
      </c>
    </row>
    <row r="492" spans="1:7" x14ac:dyDescent="0.3">
      <c r="A492" s="8">
        <v>41332</v>
      </c>
      <c r="B492">
        <v>5515.68</v>
      </c>
      <c r="C492">
        <v>5546.32</v>
      </c>
      <c r="D492">
        <v>5559.64</v>
      </c>
      <c r="E492">
        <v>5515.68</v>
      </c>
      <c r="F492" t="s">
        <v>2636</v>
      </c>
      <c r="G492">
        <v>-5.4999999999999997E-3</v>
      </c>
    </row>
    <row r="493" spans="1:7" x14ac:dyDescent="0.3">
      <c r="A493" s="8">
        <v>41333</v>
      </c>
      <c r="B493">
        <v>5489.46</v>
      </c>
      <c r="C493">
        <v>5514.87</v>
      </c>
      <c r="D493">
        <v>5514.9</v>
      </c>
      <c r="E493">
        <v>5489.46</v>
      </c>
      <c r="F493" t="s">
        <v>2619</v>
      </c>
      <c r="G493">
        <v>-4.7999999999999996E-3</v>
      </c>
    </row>
    <row r="494" spans="1:7" x14ac:dyDescent="0.3">
      <c r="A494" s="8">
        <v>41336</v>
      </c>
      <c r="B494">
        <v>5501.43</v>
      </c>
      <c r="C494">
        <v>5505.31</v>
      </c>
      <c r="D494">
        <v>5510.87</v>
      </c>
      <c r="E494">
        <v>5478.12</v>
      </c>
      <c r="F494" t="s">
        <v>2290</v>
      </c>
      <c r="G494">
        <v>2.2000000000000001E-3</v>
      </c>
    </row>
    <row r="495" spans="1:7" x14ac:dyDescent="0.3">
      <c r="A495" s="8">
        <v>41337</v>
      </c>
      <c r="B495">
        <v>5375.12</v>
      </c>
      <c r="C495">
        <v>5504.2</v>
      </c>
      <c r="D495">
        <v>5504.2</v>
      </c>
      <c r="E495">
        <v>5375.12</v>
      </c>
      <c r="F495" t="s">
        <v>2635</v>
      </c>
      <c r="G495">
        <v>-2.3E-2</v>
      </c>
    </row>
    <row r="496" spans="1:7" x14ac:dyDescent="0.3">
      <c r="A496" s="8">
        <v>41338</v>
      </c>
      <c r="B496">
        <v>5241.2</v>
      </c>
      <c r="C496">
        <v>5372.2</v>
      </c>
      <c r="D496">
        <v>5372.2</v>
      </c>
      <c r="E496">
        <v>5237.78</v>
      </c>
      <c r="F496" t="s">
        <v>2634</v>
      </c>
      <c r="G496">
        <v>-2.4899999999999999E-2</v>
      </c>
    </row>
    <row r="497" spans="1:7" x14ac:dyDescent="0.3">
      <c r="A497" s="8">
        <v>41339</v>
      </c>
      <c r="B497">
        <v>5263.13</v>
      </c>
      <c r="C497">
        <v>5243.47</v>
      </c>
      <c r="D497">
        <v>5279.65</v>
      </c>
      <c r="E497">
        <v>5243.47</v>
      </c>
      <c r="F497" t="s">
        <v>2633</v>
      </c>
      <c r="G497">
        <v>4.1999999999999997E-3</v>
      </c>
    </row>
    <row r="498" spans="1:7" x14ac:dyDescent="0.3">
      <c r="A498" s="8">
        <v>41340</v>
      </c>
      <c r="B498">
        <v>5365.62</v>
      </c>
      <c r="C498">
        <v>5263.01</v>
      </c>
      <c r="D498">
        <v>5373.57</v>
      </c>
      <c r="E498">
        <v>5263.01</v>
      </c>
      <c r="F498" t="s">
        <v>2632</v>
      </c>
      <c r="G498">
        <v>1.95E-2</v>
      </c>
    </row>
    <row r="499" spans="1:7" x14ac:dyDescent="0.3">
      <c r="A499" s="8">
        <v>41343</v>
      </c>
      <c r="B499">
        <v>5394.98</v>
      </c>
      <c r="C499">
        <v>5367.74</v>
      </c>
      <c r="D499">
        <v>5402.93</v>
      </c>
      <c r="E499">
        <v>5355.36</v>
      </c>
      <c r="F499" t="s">
        <v>2631</v>
      </c>
      <c r="G499">
        <v>5.4999999999999997E-3</v>
      </c>
    </row>
    <row r="500" spans="1:7" x14ac:dyDescent="0.3">
      <c r="A500" s="8">
        <v>41344</v>
      </c>
      <c r="B500">
        <v>5403.37</v>
      </c>
      <c r="C500">
        <v>5396.98</v>
      </c>
      <c r="D500">
        <v>5412.78</v>
      </c>
      <c r="E500">
        <v>5396.98</v>
      </c>
      <c r="F500" t="s">
        <v>2630</v>
      </c>
      <c r="G500">
        <v>1.6000000000000001E-3</v>
      </c>
    </row>
    <row r="501" spans="1:7" x14ac:dyDescent="0.3">
      <c r="A501" s="8">
        <v>41345</v>
      </c>
      <c r="B501">
        <v>5404.91</v>
      </c>
      <c r="C501">
        <v>5402.59</v>
      </c>
      <c r="D501">
        <v>5428.82</v>
      </c>
      <c r="E501">
        <v>5397.12</v>
      </c>
      <c r="F501" t="s">
        <v>2629</v>
      </c>
      <c r="G501">
        <v>2.9999999999999997E-4</v>
      </c>
    </row>
    <row r="502" spans="1:7" x14ac:dyDescent="0.3">
      <c r="A502" s="8">
        <v>41346</v>
      </c>
      <c r="B502">
        <v>5317.63</v>
      </c>
      <c r="C502">
        <v>5406.41</v>
      </c>
      <c r="D502">
        <v>5406.41</v>
      </c>
      <c r="E502">
        <v>5317.63</v>
      </c>
      <c r="F502" t="s">
        <v>2628</v>
      </c>
      <c r="G502">
        <v>-1.61E-2</v>
      </c>
    </row>
    <row r="503" spans="1:7" x14ac:dyDescent="0.3">
      <c r="A503" s="8">
        <v>41347</v>
      </c>
      <c r="B503">
        <v>5207.21</v>
      </c>
      <c r="C503">
        <v>5318.24</v>
      </c>
      <c r="D503">
        <v>5318.8</v>
      </c>
      <c r="E503">
        <v>5207.12</v>
      </c>
      <c r="F503" t="s">
        <v>2627</v>
      </c>
      <c r="G503">
        <v>-2.0799999999999999E-2</v>
      </c>
    </row>
    <row r="504" spans="1:7" x14ac:dyDescent="0.3">
      <c r="A504" s="8">
        <v>41350</v>
      </c>
      <c r="B504">
        <v>5209.18</v>
      </c>
      <c r="C504">
        <v>5211.43</v>
      </c>
      <c r="D504">
        <v>5232.7</v>
      </c>
      <c r="E504">
        <v>5207.8999999999996</v>
      </c>
      <c r="F504" t="s">
        <v>2626</v>
      </c>
      <c r="G504">
        <v>4.0000000000000002E-4</v>
      </c>
    </row>
    <row r="505" spans="1:7" x14ac:dyDescent="0.3">
      <c r="A505" s="8">
        <v>41351</v>
      </c>
      <c r="B505">
        <v>5197.07</v>
      </c>
      <c r="C505">
        <v>5186.09</v>
      </c>
      <c r="D505">
        <v>5197.1000000000004</v>
      </c>
      <c r="E505">
        <v>5127.12</v>
      </c>
      <c r="F505" t="s">
        <v>2625</v>
      </c>
      <c r="G505">
        <v>-2.3E-3</v>
      </c>
    </row>
    <row r="506" spans="1:7" x14ac:dyDescent="0.3">
      <c r="A506" s="8">
        <v>41352</v>
      </c>
      <c r="B506">
        <v>5242.55</v>
      </c>
      <c r="C506">
        <v>5198.66</v>
      </c>
      <c r="D506">
        <v>5289.76</v>
      </c>
      <c r="E506">
        <v>5198.66</v>
      </c>
      <c r="F506" t="s">
        <v>2624</v>
      </c>
      <c r="G506">
        <v>8.8000000000000005E-3</v>
      </c>
    </row>
    <row r="507" spans="1:7" x14ac:dyDescent="0.3">
      <c r="A507" s="8">
        <v>41353</v>
      </c>
      <c r="B507">
        <v>5161.5200000000004</v>
      </c>
      <c r="C507">
        <v>5241.8599999999997</v>
      </c>
      <c r="D507">
        <v>5241.8599999999997</v>
      </c>
      <c r="E507">
        <v>5161.1099999999997</v>
      </c>
      <c r="F507" t="s">
        <v>658</v>
      </c>
      <c r="G507">
        <v>-1.55E-2</v>
      </c>
    </row>
    <row r="508" spans="1:7" x14ac:dyDescent="0.3">
      <c r="A508" s="8">
        <v>41354</v>
      </c>
      <c r="B508">
        <v>5224.42</v>
      </c>
      <c r="C508">
        <v>5167.41</v>
      </c>
      <c r="D508">
        <v>5225.58</v>
      </c>
      <c r="E508">
        <v>5167.41</v>
      </c>
      <c r="F508" t="s">
        <v>2107</v>
      </c>
      <c r="G508">
        <v>1.2200000000000001E-2</v>
      </c>
    </row>
    <row r="509" spans="1:7" x14ac:dyDescent="0.3">
      <c r="A509" s="8">
        <v>41357</v>
      </c>
      <c r="B509">
        <v>5255.75</v>
      </c>
      <c r="C509">
        <v>5226.6899999999996</v>
      </c>
      <c r="D509">
        <v>5257.62</v>
      </c>
      <c r="E509">
        <v>5219.05</v>
      </c>
      <c r="F509" t="s">
        <v>2623</v>
      </c>
      <c r="G509">
        <v>6.0000000000000001E-3</v>
      </c>
    </row>
    <row r="510" spans="1:7" x14ac:dyDescent="0.3">
      <c r="A510" s="8">
        <v>41358</v>
      </c>
      <c r="B510">
        <v>5231.17</v>
      </c>
      <c r="C510">
        <v>5261.7</v>
      </c>
      <c r="D510">
        <v>5270.05</v>
      </c>
      <c r="E510">
        <v>5231.17</v>
      </c>
      <c r="F510" t="s">
        <v>2622</v>
      </c>
      <c r="G510">
        <v>-4.7000000000000002E-3</v>
      </c>
    </row>
    <row r="511" spans="1:7" x14ac:dyDescent="0.3">
      <c r="A511" s="8">
        <v>41359</v>
      </c>
      <c r="B511">
        <v>5129.09</v>
      </c>
      <c r="C511">
        <v>5229.04</v>
      </c>
      <c r="D511">
        <v>5229.04</v>
      </c>
      <c r="E511">
        <v>5128.63</v>
      </c>
      <c r="F511" t="s">
        <v>2621</v>
      </c>
      <c r="G511">
        <v>-1.95E-2</v>
      </c>
    </row>
    <row r="512" spans="1:7" x14ac:dyDescent="0.3">
      <c r="A512" s="8">
        <v>41360</v>
      </c>
      <c r="B512">
        <v>5163.66</v>
      </c>
      <c r="C512">
        <v>5136.26</v>
      </c>
      <c r="D512">
        <v>5165.9399999999996</v>
      </c>
      <c r="E512">
        <v>5124.08</v>
      </c>
      <c r="F512" t="s">
        <v>2620</v>
      </c>
      <c r="G512">
        <v>6.7000000000000002E-3</v>
      </c>
    </row>
    <row r="513" spans="1:7" x14ac:dyDescent="0.3">
      <c r="A513" s="8">
        <v>41361</v>
      </c>
      <c r="B513">
        <v>5183.2</v>
      </c>
      <c r="C513">
        <v>5163.47</v>
      </c>
      <c r="D513">
        <v>5205.08</v>
      </c>
      <c r="E513">
        <v>5161.92</v>
      </c>
      <c r="F513" t="s">
        <v>2619</v>
      </c>
      <c r="G513">
        <v>3.8E-3</v>
      </c>
    </row>
    <row r="514" spans="1:7" x14ac:dyDescent="0.3">
      <c r="A514" s="8">
        <v>41364</v>
      </c>
      <c r="B514">
        <v>5098.82</v>
      </c>
      <c r="C514">
        <v>5182.72</v>
      </c>
      <c r="D514">
        <v>5184.91</v>
      </c>
      <c r="E514">
        <v>5098.82</v>
      </c>
      <c r="F514" t="s">
        <v>609</v>
      </c>
      <c r="G514">
        <v>-1.6299999999999999E-2</v>
      </c>
    </row>
    <row r="515" spans="1:7" x14ac:dyDescent="0.3">
      <c r="A515" s="8">
        <v>41365</v>
      </c>
      <c r="B515">
        <v>5057.04</v>
      </c>
      <c r="C515">
        <v>5098.7</v>
      </c>
      <c r="D515">
        <v>5102.49</v>
      </c>
      <c r="E515">
        <v>5049.79</v>
      </c>
      <c r="F515" t="s">
        <v>2618</v>
      </c>
      <c r="G515">
        <v>-8.2000000000000007E-3</v>
      </c>
    </row>
    <row r="516" spans="1:7" x14ac:dyDescent="0.3">
      <c r="A516" s="8">
        <v>41366</v>
      </c>
      <c r="B516">
        <v>5037.4399999999996</v>
      </c>
      <c r="C516">
        <v>5073.01</v>
      </c>
      <c r="D516">
        <v>5076.54</v>
      </c>
      <c r="E516">
        <v>5037.4399999999996</v>
      </c>
      <c r="F516" t="s">
        <v>2617</v>
      </c>
      <c r="G516">
        <v>-3.8999999999999998E-3</v>
      </c>
    </row>
    <row r="517" spans="1:7" x14ac:dyDescent="0.3">
      <c r="A517" s="8">
        <v>41367</v>
      </c>
      <c r="B517">
        <v>4926.22</v>
      </c>
      <c r="C517">
        <v>5043.01</v>
      </c>
      <c r="D517">
        <v>5044.7299999999996</v>
      </c>
      <c r="E517">
        <v>4925.6099999999997</v>
      </c>
      <c r="F517" t="s">
        <v>2616</v>
      </c>
      <c r="G517">
        <v>-2.2100000000000002E-2</v>
      </c>
    </row>
    <row r="518" spans="1:7" x14ac:dyDescent="0.3">
      <c r="A518" s="8">
        <v>41368</v>
      </c>
      <c r="B518">
        <v>4985.05</v>
      </c>
      <c r="C518">
        <v>4926.42</v>
      </c>
      <c r="D518">
        <v>4985.08</v>
      </c>
      <c r="E518">
        <v>4905.3100000000004</v>
      </c>
      <c r="F518" t="s">
        <v>2615</v>
      </c>
      <c r="G518">
        <v>1.1900000000000001E-2</v>
      </c>
    </row>
    <row r="519" spans="1:7" x14ac:dyDescent="0.3">
      <c r="A519" s="8">
        <v>41371</v>
      </c>
      <c r="B519">
        <v>5032.72</v>
      </c>
      <c r="C519">
        <v>4997.03</v>
      </c>
      <c r="D519">
        <v>5033.08</v>
      </c>
      <c r="E519">
        <v>4996.3999999999996</v>
      </c>
      <c r="F519" t="s">
        <v>2614</v>
      </c>
      <c r="G519">
        <v>9.5999999999999992E-3</v>
      </c>
    </row>
    <row r="520" spans="1:7" x14ac:dyDescent="0.3">
      <c r="A520" s="8">
        <v>41372</v>
      </c>
      <c r="B520">
        <v>5112.76</v>
      </c>
      <c r="C520">
        <v>5029.46</v>
      </c>
      <c r="D520">
        <v>5112.88</v>
      </c>
      <c r="E520">
        <v>5027</v>
      </c>
      <c r="F520" t="s">
        <v>2613</v>
      </c>
      <c r="G520">
        <v>1.5900000000000001E-2</v>
      </c>
    </row>
    <row r="521" spans="1:7" x14ac:dyDescent="0.3">
      <c r="A521" s="8">
        <v>41373</v>
      </c>
      <c r="B521">
        <v>5157.1499999999996</v>
      </c>
      <c r="C521">
        <v>5119.18</v>
      </c>
      <c r="D521">
        <v>5184.41</v>
      </c>
      <c r="E521">
        <v>5119.18</v>
      </c>
      <c r="F521" t="s">
        <v>2612</v>
      </c>
      <c r="G521">
        <v>8.6999999999999994E-3</v>
      </c>
    </row>
    <row r="522" spans="1:7" x14ac:dyDescent="0.3">
      <c r="A522" s="8">
        <v>41374</v>
      </c>
      <c r="B522">
        <v>5152.93</v>
      </c>
      <c r="C522">
        <v>5156.8100000000004</v>
      </c>
      <c r="D522">
        <v>5156.8100000000004</v>
      </c>
      <c r="E522">
        <v>5128.1000000000004</v>
      </c>
      <c r="F522" t="s">
        <v>2611</v>
      </c>
      <c r="G522">
        <v>-8.0000000000000004E-4</v>
      </c>
    </row>
    <row r="523" spans="1:7" x14ac:dyDescent="0.3">
      <c r="A523" s="8">
        <v>41375</v>
      </c>
      <c r="B523">
        <v>5231.47</v>
      </c>
      <c r="C523">
        <v>5170.4399999999996</v>
      </c>
      <c r="D523">
        <v>5231.7</v>
      </c>
      <c r="E523">
        <v>5170.4399999999996</v>
      </c>
      <c r="F523" t="s">
        <v>2610</v>
      </c>
      <c r="G523">
        <v>1.52E-2</v>
      </c>
    </row>
    <row r="524" spans="1:7" x14ac:dyDescent="0.3">
      <c r="A524" s="8">
        <v>41378</v>
      </c>
      <c r="B524">
        <v>5300.28</v>
      </c>
      <c r="C524">
        <v>5232.12</v>
      </c>
      <c r="D524">
        <v>5300.4</v>
      </c>
      <c r="E524">
        <v>5230.4799999999996</v>
      </c>
      <c r="F524" t="s">
        <v>2609</v>
      </c>
      <c r="G524">
        <v>1.32E-2</v>
      </c>
    </row>
    <row r="525" spans="1:7" x14ac:dyDescent="0.3">
      <c r="A525" s="8">
        <v>41379</v>
      </c>
      <c r="B525">
        <v>5275.04</v>
      </c>
      <c r="C525">
        <v>5303.89</v>
      </c>
      <c r="D525">
        <v>5306.42</v>
      </c>
      <c r="E525">
        <v>5267.26</v>
      </c>
      <c r="F525" t="s">
        <v>2608</v>
      </c>
      <c r="G525">
        <v>-4.7999999999999996E-3</v>
      </c>
    </row>
    <row r="526" spans="1:7" x14ac:dyDescent="0.3">
      <c r="A526" s="8">
        <v>41380</v>
      </c>
      <c r="B526">
        <v>5295.11</v>
      </c>
      <c r="C526">
        <v>5289.27</v>
      </c>
      <c r="D526">
        <v>5301.25</v>
      </c>
      <c r="E526">
        <v>5287.08</v>
      </c>
      <c r="F526" t="s">
        <v>2607</v>
      </c>
      <c r="G526">
        <v>3.8E-3</v>
      </c>
    </row>
    <row r="527" spans="1:7" x14ac:dyDescent="0.3">
      <c r="A527" s="8">
        <v>41381</v>
      </c>
      <c r="B527">
        <v>5259.07</v>
      </c>
      <c r="C527">
        <v>5292.79</v>
      </c>
      <c r="D527">
        <v>5293.21</v>
      </c>
      <c r="E527">
        <v>5256.78</v>
      </c>
      <c r="F527" t="s">
        <v>2606</v>
      </c>
      <c r="G527">
        <v>-6.7999999999999996E-3</v>
      </c>
    </row>
    <row r="528" spans="1:7" x14ac:dyDescent="0.3">
      <c r="A528" s="8">
        <v>41382</v>
      </c>
      <c r="B528">
        <v>5268.43</v>
      </c>
      <c r="C528">
        <v>5260.92</v>
      </c>
      <c r="D528">
        <v>5269.4</v>
      </c>
      <c r="E528">
        <v>5247.07</v>
      </c>
      <c r="F528" t="s">
        <v>2605</v>
      </c>
      <c r="G528">
        <v>1.8E-3</v>
      </c>
    </row>
    <row r="529" spans="1:7" x14ac:dyDescent="0.3">
      <c r="A529" s="8">
        <v>41385</v>
      </c>
      <c r="B529">
        <v>5253.69</v>
      </c>
      <c r="C529">
        <v>5270.63</v>
      </c>
      <c r="D529">
        <v>5291.59</v>
      </c>
      <c r="E529">
        <v>5253.69</v>
      </c>
      <c r="F529" t="s">
        <v>2604</v>
      </c>
      <c r="G529">
        <v>-2.8E-3</v>
      </c>
    </row>
    <row r="530" spans="1:7" x14ac:dyDescent="0.3">
      <c r="A530" s="8">
        <v>41386</v>
      </c>
      <c r="B530">
        <v>5215.49</v>
      </c>
      <c r="C530">
        <v>5255.26</v>
      </c>
      <c r="D530">
        <v>5255.26</v>
      </c>
      <c r="E530">
        <v>5208.38</v>
      </c>
      <c r="F530" t="s">
        <v>2603</v>
      </c>
      <c r="G530">
        <v>-7.3000000000000001E-3</v>
      </c>
    </row>
    <row r="531" spans="1:7" x14ac:dyDescent="0.3">
      <c r="A531" s="8">
        <v>41387</v>
      </c>
      <c r="B531">
        <v>5236.8</v>
      </c>
      <c r="C531">
        <v>5215.1400000000003</v>
      </c>
      <c r="D531">
        <v>5255.39</v>
      </c>
      <c r="E531">
        <v>5213.03</v>
      </c>
      <c r="F531" t="s">
        <v>2602</v>
      </c>
      <c r="G531">
        <v>4.1000000000000003E-3</v>
      </c>
    </row>
    <row r="532" spans="1:7" x14ac:dyDescent="0.3">
      <c r="A532" s="8">
        <v>41388</v>
      </c>
      <c r="B532">
        <v>5225.24</v>
      </c>
      <c r="C532">
        <v>5236.8</v>
      </c>
      <c r="D532">
        <v>5236.8100000000004</v>
      </c>
      <c r="E532">
        <v>5210.3500000000004</v>
      </c>
      <c r="F532" t="s">
        <v>2601</v>
      </c>
      <c r="G532">
        <v>-2.2000000000000001E-3</v>
      </c>
    </row>
    <row r="533" spans="1:7" x14ac:dyDescent="0.3">
      <c r="A533" s="8">
        <v>41392</v>
      </c>
      <c r="B533">
        <v>5231.66</v>
      </c>
      <c r="C533">
        <v>5232.1499999999996</v>
      </c>
      <c r="D533">
        <v>5258.6</v>
      </c>
      <c r="E533">
        <v>5230.3599999999997</v>
      </c>
      <c r="F533" t="s">
        <v>521</v>
      </c>
      <c r="G533">
        <v>1.1999999999999999E-3</v>
      </c>
    </row>
    <row r="534" spans="1:7" x14ac:dyDescent="0.3">
      <c r="A534" s="8">
        <v>41393</v>
      </c>
      <c r="B534">
        <v>5198.91</v>
      </c>
      <c r="C534">
        <v>5232.5600000000004</v>
      </c>
      <c r="D534">
        <v>5232.5600000000004</v>
      </c>
      <c r="E534">
        <v>5198.8599999999997</v>
      </c>
      <c r="F534" t="s">
        <v>2600</v>
      </c>
      <c r="G534">
        <v>-6.3E-3</v>
      </c>
    </row>
    <row r="535" spans="1:7" x14ac:dyDescent="0.3">
      <c r="A535" s="8">
        <v>41394</v>
      </c>
      <c r="B535">
        <v>5196.4799999999996</v>
      </c>
      <c r="C535">
        <v>5199.67</v>
      </c>
      <c r="D535">
        <v>5217.3599999999997</v>
      </c>
      <c r="E535">
        <v>5192.57</v>
      </c>
      <c r="F535" t="s">
        <v>2599</v>
      </c>
      <c r="G535">
        <v>-5.0000000000000001E-4</v>
      </c>
    </row>
    <row r="536" spans="1:7" x14ac:dyDescent="0.3">
      <c r="A536" s="8">
        <v>41396</v>
      </c>
      <c r="B536">
        <v>5276.62</v>
      </c>
      <c r="C536">
        <v>5222.96</v>
      </c>
      <c r="D536">
        <v>5276.62</v>
      </c>
      <c r="E536">
        <v>5217.3999999999996</v>
      </c>
      <c r="F536" t="s">
        <v>2598</v>
      </c>
      <c r="G536">
        <v>1.54E-2</v>
      </c>
    </row>
    <row r="537" spans="1:7" x14ac:dyDescent="0.3">
      <c r="A537" s="8">
        <v>41401</v>
      </c>
      <c r="B537">
        <v>5372.48</v>
      </c>
      <c r="C537">
        <v>5266.66</v>
      </c>
      <c r="D537">
        <v>5372.54</v>
      </c>
      <c r="E537">
        <v>5266.66</v>
      </c>
      <c r="F537" t="s">
        <v>774</v>
      </c>
      <c r="G537">
        <v>1.8200000000000001E-2</v>
      </c>
    </row>
    <row r="538" spans="1:7" x14ac:dyDescent="0.3">
      <c r="A538" s="8">
        <v>41402</v>
      </c>
      <c r="B538">
        <v>5403.93</v>
      </c>
      <c r="C538">
        <v>5372.13</v>
      </c>
      <c r="D538">
        <v>5413.39</v>
      </c>
      <c r="E538">
        <v>5372.13</v>
      </c>
      <c r="F538" t="s">
        <v>2597</v>
      </c>
      <c r="G538">
        <v>5.8999999999999999E-3</v>
      </c>
    </row>
    <row r="539" spans="1:7" x14ac:dyDescent="0.3">
      <c r="A539" s="8">
        <v>41403</v>
      </c>
      <c r="B539">
        <v>5404.29</v>
      </c>
      <c r="C539">
        <v>5405.33</v>
      </c>
      <c r="D539">
        <v>5411.55</v>
      </c>
      <c r="E539">
        <v>5400.59</v>
      </c>
      <c r="F539" t="s">
        <v>2596</v>
      </c>
      <c r="G539">
        <v>1E-4</v>
      </c>
    </row>
    <row r="540" spans="1:7" x14ac:dyDescent="0.3">
      <c r="A540" s="8">
        <v>41406</v>
      </c>
      <c r="B540">
        <v>5446.68</v>
      </c>
      <c r="C540">
        <v>5400.52</v>
      </c>
      <c r="D540">
        <v>5447.86</v>
      </c>
      <c r="E540">
        <v>5400.52</v>
      </c>
      <c r="F540" t="s">
        <v>2595</v>
      </c>
      <c r="G540">
        <v>7.7999999999999996E-3</v>
      </c>
    </row>
    <row r="541" spans="1:7" x14ac:dyDescent="0.3">
      <c r="A541" s="8">
        <v>41407</v>
      </c>
      <c r="B541">
        <v>5417.47</v>
      </c>
      <c r="C541">
        <v>5446.68</v>
      </c>
      <c r="D541">
        <v>5460.57</v>
      </c>
      <c r="E541">
        <v>5417.1</v>
      </c>
      <c r="F541" t="s">
        <v>2594</v>
      </c>
      <c r="G541">
        <v>-5.4000000000000003E-3</v>
      </c>
    </row>
    <row r="542" spans="1:7" x14ac:dyDescent="0.3">
      <c r="A542" s="8">
        <v>41408</v>
      </c>
      <c r="B542">
        <v>5400.76</v>
      </c>
      <c r="C542">
        <v>5419.99</v>
      </c>
      <c r="D542">
        <v>5420.2</v>
      </c>
      <c r="E542">
        <v>5374.17</v>
      </c>
      <c r="F542" t="s">
        <v>1208</v>
      </c>
      <c r="G542">
        <v>-3.0999999999999999E-3</v>
      </c>
    </row>
    <row r="543" spans="1:7" x14ac:dyDescent="0.3">
      <c r="A543" s="8">
        <v>41409</v>
      </c>
      <c r="B543">
        <v>5455.74</v>
      </c>
      <c r="C543">
        <v>5406.13</v>
      </c>
      <c r="D543">
        <v>5455.74</v>
      </c>
      <c r="E543">
        <v>5406.13</v>
      </c>
      <c r="F543" t="s">
        <v>2593</v>
      </c>
      <c r="G543">
        <v>1.0200000000000001E-2</v>
      </c>
    </row>
    <row r="544" spans="1:7" x14ac:dyDescent="0.3">
      <c r="A544" s="8">
        <v>41410</v>
      </c>
      <c r="B544">
        <v>5427.97</v>
      </c>
      <c r="C544">
        <v>5452.21</v>
      </c>
      <c r="D544">
        <v>5470.08</v>
      </c>
      <c r="E544">
        <v>5423.21</v>
      </c>
      <c r="F544" t="s">
        <v>2592</v>
      </c>
      <c r="G544">
        <v>-5.1000000000000004E-3</v>
      </c>
    </row>
    <row r="545" spans="1:7" x14ac:dyDescent="0.3">
      <c r="A545" s="8">
        <v>41413</v>
      </c>
      <c r="B545">
        <v>5451.23</v>
      </c>
      <c r="C545">
        <v>5426.86</v>
      </c>
      <c r="D545">
        <v>5451.24</v>
      </c>
      <c r="E545">
        <v>5425.22</v>
      </c>
      <c r="F545" t="s">
        <v>2591</v>
      </c>
      <c r="G545">
        <v>4.3E-3</v>
      </c>
    </row>
    <row r="546" spans="1:7" x14ac:dyDescent="0.3">
      <c r="A546" s="8">
        <v>41414</v>
      </c>
      <c r="B546">
        <v>5432.15</v>
      </c>
      <c r="C546">
        <v>5455.74</v>
      </c>
      <c r="D546">
        <v>5460.28</v>
      </c>
      <c r="E546">
        <v>5432.04</v>
      </c>
      <c r="F546" t="s">
        <v>2590</v>
      </c>
      <c r="G546">
        <v>-3.5000000000000001E-3</v>
      </c>
    </row>
    <row r="547" spans="1:7" x14ac:dyDescent="0.3">
      <c r="A547" s="8">
        <v>41415</v>
      </c>
      <c r="B547">
        <v>5407.25</v>
      </c>
      <c r="C547">
        <v>5431.99</v>
      </c>
      <c r="D547">
        <v>5432.62</v>
      </c>
      <c r="E547">
        <v>5400.94</v>
      </c>
      <c r="F547" t="s">
        <v>2589</v>
      </c>
      <c r="G547">
        <v>-4.5999999999999999E-3</v>
      </c>
    </row>
    <row r="548" spans="1:7" x14ac:dyDescent="0.3">
      <c r="A548" s="8">
        <v>41416</v>
      </c>
      <c r="B548">
        <v>5416.2</v>
      </c>
      <c r="C548">
        <v>5395.39</v>
      </c>
      <c r="D548">
        <v>5430.45</v>
      </c>
      <c r="E548">
        <v>5395.39</v>
      </c>
      <c r="F548" t="s">
        <v>2588</v>
      </c>
      <c r="G548">
        <v>1.6999999999999999E-3</v>
      </c>
    </row>
    <row r="549" spans="1:7" x14ac:dyDescent="0.3">
      <c r="A549" s="8">
        <v>41417</v>
      </c>
      <c r="B549">
        <v>5343.21</v>
      </c>
      <c r="C549">
        <v>5417.11</v>
      </c>
      <c r="D549">
        <v>5418.07</v>
      </c>
      <c r="E549">
        <v>5338.25</v>
      </c>
      <c r="F549" t="s">
        <v>2587</v>
      </c>
      <c r="G549">
        <v>-1.35E-2</v>
      </c>
    </row>
    <row r="550" spans="1:7" x14ac:dyDescent="0.3">
      <c r="A550" s="8">
        <v>41420</v>
      </c>
      <c r="B550">
        <v>5300.16</v>
      </c>
      <c r="C550">
        <v>5342.44</v>
      </c>
      <c r="D550">
        <v>5342.44</v>
      </c>
      <c r="E550">
        <v>5300.16</v>
      </c>
      <c r="F550" t="s">
        <v>2586</v>
      </c>
      <c r="G550">
        <v>-8.0999999999999996E-3</v>
      </c>
    </row>
    <row r="551" spans="1:7" x14ac:dyDescent="0.3">
      <c r="A551" s="8">
        <v>41421</v>
      </c>
      <c r="B551">
        <v>5319.9</v>
      </c>
      <c r="C551">
        <v>5297.46</v>
      </c>
      <c r="D551">
        <v>5319.9</v>
      </c>
      <c r="E551">
        <v>5274.88</v>
      </c>
      <c r="F551" t="s">
        <v>2585</v>
      </c>
      <c r="G551">
        <v>3.7000000000000002E-3</v>
      </c>
    </row>
    <row r="552" spans="1:7" x14ac:dyDescent="0.3">
      <c r="A552" s="8">
        <v>41422</v>
      </c>
      <c r="B552">
        <v>5407.95</v>
      </c>
      <c r="C552">
        <v>5320.89</v>
      </c>
      <c r="D552">
        <v>5409.03</v>
      </c>
      <c r="E552">
        <v>5320.89</v>
      </c>
      <c r="F552" t="s">
        <v>2584</v>
      </c>
      <c r="G552">
        <v>1.66E-2</v>
      </c>
    </row>
    <row r="553" spans="1:7" x14ac:dyDescent="0.3">
      <c r="A553" s="8">
        <v>41423</v>
      </c>
      <c r="B553">
        <v>5338.09</v>
      </c>
      <c r="C553">
        <v>5392.43</v>
      </c>
      <c r="D553">
        <v>5397.38</v>
      </c>
      <c r="E553">
        <v>5338.09</v>
      </c>
      <c r="F553" t="s">
        <v>2583</v>
      </c>
      <c r="G553">
        <v>-1.29E-2</v>
      </c>
    </row>
    <row r="554" spans="1:7" x14ac:dyDescent="0.3">
      <c r="A554" s="8">
        <v>41424</v>
      </c>
      <c r="B554">
        <v>5438.77</v>
      </c>
      <c r="C554">
        <v>5337.26</v>
      </c>
      <c r="D554">
        <v>5438.77</v>
      </c>
      <c r="E554">
        <v>5337.26</v>
      </c>
      <c r="F554" t="s">
        <v>2582</v>
      </c>
      <c r="G554">
        <v>1.89E-2</v>
      </c>
    </row>
    <row r="555" spans="1:7" x14ac:dyDescent="0.3">
      <c r="A555" s="8">
        <v>41427</v>
      </c>
      <c r="B555">
        <v>5374.96</v>
      </c>
      <c r="C555">
        <v>5410.55</v>
      </c>
      <c r="D555">
        <v>5426.35</v>
      </c>
      <c r="E555">
        <v>5373.82</v>
      </c>
      <c r="F555" t="s">
        <v>2581</v>
      </c>
      <c r="G555">
        <v>-1.17E-2</v>
      </c>
    </row>
    <row r="556" spans="1:7" x14ac:dyDescent="0.3">
      <c r="A556" s="8">
        <v>41428</v>
      </c>
      <c r="B556">
        <v>5305.52</v>
      </c>
      <c r="C556">
        <v>5372.81</v>
      </c>
      <c r="D556">
        <v>5372.81</v>
      </c>
      <c r="E556">
        <v>5305.52</v>
      </c>
      <c r="F556" t="s">
        <v>2580</v>
      </c>
      <c r="G556">
        <v>-1.29E-2</v>
      </c>
    </row>
    <row r="557" spans="1:7" x14ac:dyDescent="0.3">
      <c r="A557" s="8">
        <v>41429</v>
      </c>
      <c r="B557">
        <v>5222.2700000000004</v>
      </c>
      <c r="C557">
        <v>5252.93</v>
      </c>
      <c r="D557">
        <v>5252.93</v>
      </c>
      <c r="E557">
        <v>5214.7</v>
      </c>
      <c r="F557" t="s">
        <v>2579</v>
      </c>
      <c r="G557">
        <v>-1.5699999999999999E-2</v>
      </c>
    </row>
    <row r="558" spans="1:7" x14ac:dyDescent="0.3">
      <c r="A558" s="8">
        <v>41430</v>
      </c>
      <c r="B558">
        <v>5071.91</v>
      </c>
      <c r="C558">
        <v>5178.04</v>
      </c>
      <c r="D558">
        <v>5178.07</v>
      </c>
      <c r="E558">
        <v>5067.1899999999996</v>
      </c>
      <c r="F558" t="s">
        <v>2578</v>
      </c>
      <c r="G558">
        <v>-2.8799999999999999E-2</v>
      </c>
    </row>
    <row r="559" spans="1:7" x14ac:dyDescent="0.3">
      <c r="A559" s="8">
        <v>41431</v>
      </c>
      <c r="B559">
        <v>5061.0200000000004</v>
      </c>
      <c r="C559">
        <v>5071.29</v>
      </c>
      <c r="D559">
        <v>5098.38</v>
      </c>
      <c r="E559">
        <v>5048.49</v>
      </c>
      <c r="F559" t="s">
        <v>2577</v>
      </c>
      <c r="G559">
        <v>-2.0999999999999999E-3</v>
      </c>
    </row>
    <row r="560" spans="1:7" x14ac:dyDescent="0.3">
      <c r="A560" s="8">
        <v>41434</v>
      </c>
      <c r="B560">
        <v>4915.96</v>
      </c>
      <c r="C560">
        <v>5061.6400000000003</v>
      </c>
      <c r="D560">
        <v>5069.7700000000004</v>
      </c>
      <c r="E560">
        <v>4915.8100000000004</v>
      </c>
      <c r="F560" t="s">
        <v>2576</v>
      </c>
      <c r="G560">
        <v>-2.87E-2</v>
      </c>
    </row>
    <row r="561" spans="1:7" x14ac:dyDescent="0.3">
      <c r="A561" s="8">
        <v>41435</v>
      </c>
      <c r="B561">
        <v>4775.92</v>
      </c>
      <c r="C561">
        <v>4895.05</v>
      </c>
      <c r="D561">
        <v>4895.05</v>
      </c>
      <c r="E561">
        <v>4772.2700000000004</v>
      </c>
      <c r="F561" t="s">
        <v>2575</v>
      </c>
      <c r="G561">
        <v>-2.8500000000000001E-2</v>
      </c>
    </row>
    <row r="562" spans="1:7" x14ac:dyDescent="0.3">
      <c r="A562" s="8">
        <v>41436</v>
      </c>
      <c r="B562">
        <v>4848.6000000000004</v>
      </c>
      <c r="C562">
        <v>4777.21</v>
      </c>
      <c r="D562">
        <v>4862.76</v>
      </c>
      <c r="E562">
        <v>4774.32</v>
      </c>
      <c r="F562" t="s">
        <v>2574</v>
      </c>
      <c r="G562">
        <v>1.52E-2</v>
      </c>
    </row>
    <row r="563" spans="1:7" x14ac:dyDescent="0.3">
      <c r="A563" s="8">
        <v>41437</v>
      </c>
      <c r="B563">
        <v>4598.1000000000004</v>
      </c>
      <c r="C563">
        <v>4843.8500000000004</v>
      </c>
      <c r="D563">
        <v>4860.3500000000004</v>
      </c>
      <c r="E563">
        <v>4597.93</v>
      </c>
      <c r="F563" t="s">
        <v>2573</v>
      </c>
      <c r="G563">
        <v>-5.1700000000000003E-2</v>
      </c>
    </row>
    <row r="564" spans="1:7" x14ac:dyDescent="0.3">
      <c r="A564" s="8">
        <v>41438</v>
      </c>
      <c r="B564">
        <v>4651.76</v>
      </c>
      <c r="C564">
        <v>4555.91</v>
      </c>
      <c r="D564">
        <v>4651.83</v>
      </c>
      <c r="E564">
        <v>4513</v>
      </c>
      <c r="F564" t="s">
        <v>2572</v>
      </c>
      <c r="G564">
        <v>1.17E-2</v>
      </c>
    </row>
    <row r="565" spans="1:7" x14ac:dyDescent="0.3">
      <c r="A565" s="8">
        <v>41441</v>
      </c>
      <c r="B565">
        <v>4603.8599999999997</v>
      </c>
      <c r="C565">
        <v>4653.5600000000004</v>
      </c>
      <c r="D565">
        <v>4670.32</v>
      </c>
      <c r="E565">
        <v>4603.33</v>
      </c>
      <c r="F565" t="s">
        <v>2571</v>
      </c>
      <c r="G565">
        <v>-1.03E-2</v>
      </c>
    </row>
    <row r="566" spans="1:7" x14ac:dyDescent="0.3">
      <c r="A566" s="8">
        <v>41442</v>
      </c>
      <c r="B566">
        <v>4658.53</v>
      </c>
      <c r="C566">
        <v>4603.59</v>
      </c>
      <c r="D566">
        <v>4658.53</v>
      </c>
      <c r="E566">
        <v>4562.7299999999996</v>
      </c>
      <c r="F566" t="s">
        <v>2570</v>
      </c>
      <c r="G566">
        <v>1.1900000000000001E-2</v>
      </c>
    </row>
    <row r="567" spans="1:7" x14ac:dyDescent="0.3">
      <c r="A567" s="8">
        <v>41443</v>
      </c>
      <c r="B567">
        <v>4709.25</v>
      </c>
      <c r="C567">
        <v>4660.18</v>
      </c>
      <c r="D567">
        <v>4765.2299999999996</v>
      </c>
      <c r="E567">
        <v>4660.18</v>
      </c>
      <c r="F567" t="s">
        <v>2569</v>
      </c>
      <c r="G567">
        <v>1.09E-2</v>
      </c>
    </row>
    <row r="568" spans="1:7" x14ac:dyDescent="0.3">
      <c r="A568" s="8">
        <v>41444</v>
      </c>
      <c r="B568">
        <v>4684.04</v>
      </c>
      <c r="C568">
        <v>4710.79</v>
      </c>
      <c r="D568">
        <v>4710.79</v>
      </c>
      <c r="E568">
        <v>4669.18</v>
      </c>
      <c r="F568" t="s">
        <v>2568</v>
      </c>
      <c r="G568">
        <v>-5.4000000000000003E-3</v>
      </c>
    </row>
    <row r="569" spans="1:7" x14ac:dyDescent="0.3">
      <c r="A569" s="8">
        <v>41445</v>
      </c>
      <c r="B569">
        <v>4625.8100000000004</v>
      </c>
      <c r="C569">
        <v>4680.43</v>
      </c>
      <c r="D569">
        <v>4683.55</v>
      </c>
      <c r="E569">
        <v>4624.72</v>
      </c>
      <c r="F569" t="s">
        <v>2567</v>
      </c>
      <c r="G569">
        <v>-1.24E-2</v>
      </c>
    </row>
    <row r="570" spans="1:7" x14ac:dyDescent="0.3">
      <c r="A570" s="8">
        <v>41448</v>
      </c>
      <c r="B570">
        <v>4524.7299999999996</v>
      </c>
      <c r="C570">
        <v>4626.8</v>
      </c>
      <c r="D570">
        <v>4626.8</v>
      </c>
      <c r="E570">
        <v>4521.46</v>
      </c>
      <c r="F570" t="s">
        <v>2566</v>
      </c>
      <c r="G570">
        <v>-2.1899999999999999E-2</v>
      </c>
    </row>
    <row r="571" spans="1:7" x14ac:dyDescent="0.3">
      <c r="A571" s="8">
        <v>41449</v>
      </c>
      <c r="B571">
        <v>4523.32</v>
      </c>
      <c r="C571">
        <v>4520.7700000000004</v>
      </c>
      <c r="D571">
        <v>4532.57</v>
      </c>
      <c r="E571">
        <v>4479.83</v>
      </c>
      <c r="F571" t="s">
        <v>2565</v>
      </c>
      <c r="G571">
        <v>-2.9999999999999997E-4</v>
      </c>
    </row>
    <row r="572" spans="1:7" x14ac:dyDescent="0.3">
      <c r="A572" s="8">
        <v>41450</v>
      </c>
      <c r="B572">
        <v>4534.18</v>
      </c>
      <c r="C572">
        <v>4523.54</v>
      </c>
      <c r="D572">
        <v>4535.7</v>
      </c>
      <c r="E572">
        <v>4519.1099999999997</v>
      </c>
      <c r="F572" t="s">
        <v>2564</v>
      </c>
      <c r="G572">
        <v>2.3999999999999998E-3</v>
      </c>
    </row>
    <row r="573" spans="1:7" x14ac:dyDescent="0.3">
      <c r="A573" s="8">
        <v>41451</v>
      </c>
      <c r="B573">
        <v>4641.08</v>
      </c>
      <c r="C573">
        <v>4665.92</v>
      </c>
      <c r="D573">
        <v>4665.92</v>
      </c>
      <c r="E573">
        <v>4640.8</v>
      </c>
      <c r="F573" t="s">
        <v>602</v>
      </c>
      <c r="G573">
        <v>2.3599999999999999E-2</v>
      </c>
    </row>
    <row r="574" spans="1:7" x14ac:dyDescent="0.3">
      <c r="A574" s="8">
        <v>41452</v>
      </c>
      <c r="B574">
        <v>4685.09</v>
      </c>
      <c r="C574">
        <v>4664.38</v>
      </c>
      <c r="D574">
        <v>4687.7</v>
      </c>
      <c r="E574">
        <v>4660.53</v>
      </c>
      <c r="F574" t="s">
        <v>2563</v>
      </c>
      <c r="G574">
        <v>9.4999999999999998E-3</v>
      </c>
    </row>
    <row r="575" spans="1:7" x14ac:dyDescent="0.3">
      <c r="A575" s="8">
        <v>41455</v>
      </c>
      <c r="B575">
        <v>4752.22</v>
      </c>
      <c r="C575">
        <v>4679.8</v>
      </c>
      <c r="D575">
        <v>4752.26</v>
      </c>
      <c r="E575">
        <v>4663.1099999999997</v>
      </c>
      <c r="F575" t="s">
        <v>2562</v>
      </c>
      <c r="G575">
        <v>1.43E-2</v>
      </c>
    </row>
    <row r="576" spans="1:7" x14ac:dyDescent="0.3">
      <c r="A576" s="8">
        <v>41457</v>
      </c>
      <c r="B576">
        <v>4986.8100000000004</v>
      </c>
      <c r="C576">
        <v>4784.03</v>
      </c>
      <c r="D576">
        <v>4987.71</v>
      </c>
      <c r="E576">
        <v>4784.03</v>
      </c>
      <c r="F576" t="s">
        <v>2561</v>
      </c>
      <c r="G576">
        <v>4.9399999999999999E-2</v>
      </c>
    </row>
    <row r="577" spans="1:7" x14ac:dyDescent="0.3">
      <c r="A577" s="8">
        <v>41458</v>
      </c>
      <c r="B577">
        <v>4971.0600000000004</v>
      </c>
      <c r="C577">
        <v>4975.59</v>
      </c>
      <c r="D577">
        <v>4975.59</v>
      </c>
      <c r="E577">
        <v>4898.68</v>
      </c>
      <c r="F577" t="s">
        <v>2560</v>
      </c>
      <c r="G577">
        <v>-3.2000000000000002E-3</v>
      </c>
    </row>
    <row r="578" spans="1:7" x14ac:dyDescent="0.3">
      <c r="A578" s="8">
        <v>41459</v>
      </c>
      <c r="B578">
        <v>5334.54</v>
      </c>
      <c r="C578">
        <v>5270.1</v>
      </c>
      <c r="D578">
        <v>5339.64</v>
      </c>
      <c r="E578">
        <v>5270.1</v>
      </c>
      <c r="F578" t="s">
        <v>2559</v>
      </c>
      <c r="G578">
        <v>7.3099999999999998E-2</v>
      </c>
    </row>
    <row r="579" spans="1:7" x14ac:dyDescent="0.3">
      <c r="A579" s="8">
        <v>41462</v>
      </c>
      <c r="B579">
        <v>5311.51</v>
      </c>
      <c r="C579">
        <v>5412.67</v>
      </c>
      <c r="D579">
        <v>5413.26</v>
      </c>
      <c r="E579">
        <v>5307.36</v>
      </c>
      <c r="F579" t="s">
        <v>2558</v>
      </c>
      <c r="G579">
        <v>-4.3E-3</v>
      </c>
    </row>
    <row r="580" spans="1:7" x14ac:dyDescent="0.3">
      <c r="A580" s="8">
        <v>41463</v>
      </c>
      <c r="B580">
        <v>5123.0600000000004</v>
      </c>
      <c r="C580">
        <v>5235.72</v>
      </c>
      <c r="D580">
        <v>5240.9399999999996</v>
      </c>
      <c r="E580">
        <v>5123.0200000000004</v>
      </c>
      <c r="F580" t="s">
        <v>2557</v>
      </c>
      <c r="G580">
        <v>-3.5499999999999997E-2</v>
      </c>
    </row>
    <row r="581" spans="1:7" x14ac:dyDescent="0.3">
      <c r="A581" s="8">
        <v>41464</v>
      </c>
      <c r="B581">
        <v>5290.02</v>
      </c>
      <c r="C581">
        <v>5133.3</v>
      </c>
      <c r="D581">
        <v>5297.53</v>
      </c>
      <c r="E581">
        <v>5133.3</v>
      </c>
      <c r="F581" t="s">
        <v>2556</v>
      </c>
      <c r="G581">
        <v>3.2599999999999997E-2</v>
      </c>
    </row>
    <row r="582" spans="1:7" x14ac:dyDescent="0.3">
      <c r="A582" s="8">
        <v>41465</v>
      </c>
      <c r="B582">
        <v>5325.14</v>
      </c>
      <c r="C582">
        <v>5301.42</v>
      </c>
      <c r="D582">
        <v>5338.84</v>
      </c>
      <c r="E582">
        <v>5298.95</v>
      </c>
      <c r="F582" t="s">
        <v>2555</v>
      </c>
      <c r="G582">
        <v>6.6E-3</v>
      </c>
    </row>
    <row r="583" spans="1:7" x14ac:dyDescent="0.3">
      <c r="A583" s="8">
        <v>41466</v>
      </c>
      <c r="B583">
        <v>5276.73</v>
      </c>
      <c r="C583">
        <v>5327.92</v>
      </c>
      <c r="D583">
        <v>5347.58</v>
      </c>
      <c r="E583">
        <v>5275.34</v>
      </c>
      <c r="F583" t="s">
        <v>2554</v>
      </c>
      <c r="G583">
        <v>-9.1000000000000004E-3</v>
      </c>
    </row>
    <row r="584" spans="1:7" x14ac:dyDescent="0.3">
      <c r="A584" s="8">
        <v>41469</v>
      </c>
      <c r="B584">
        <v>5308.85</v>
      </c>
      <c r="C584">
        <v>5278.72</v>
      </c>
      <c r="D584">
        <v>5309.08</v>
      </c>
      <c r="E584">
        <v>5232.82</v>
      </c>
      <c r="F584" t="s">
        <v>2553</v>
      </c>
      <c r="G584">
        <v>6.1000000000000004E-3</v>
      </c>
    </row>
    <row r="585" spans="1:7" x14ac:dyDescent="0.3">
      <c r="A585" s="8">
        <v>41470</v>
      </c>
      <c r="B585">
        <v>5313.8</v>
      </c>
      <c r="C585">
        <v>5309.11</v>
      </c>
      <c r="D585">
        <v>5314.71</v>
      </c>
      <c r="E585">
        <v>5290.78</v>
      </c>
      <c r="F585" t="s">
        <v>564</v>
      </c>
      <c r="G585">
        <v>8.9999999999999998E-4</v>
      </c>
    </row>
    <row r="586" spans="1:7" x14ac:dyDescent="0.3">
      <c r="A586" s="8">
        <v>41471</v>
      </c>
      <c r="B586">
        <v>5358.92</v>
      </c>
      <c r="C586">
        <v>5314.35</v>
      </c>
      <c r="D586">
        <v>5364.32</v>
      </c>
      <c r="E586">
        <v>5313.64</v>
      </c>
      <c r="F586" t="s">
        <v>2552</v>
      </c>
      <c r="G586">
        <v>8.5000000000000006E-3</v>
      </c>
    </row>
    <row r="587" spans="1:7" x14ac:dyDescent="0.3">
      <c r="A587" s="8">
        <v>41472</v>
      </c>
      <c r="B587">
        <v>5345.25</v>
      </c>
      <c r="C587">
        <v>5364.98</v>
      </c>
      <c r="D587">
        <v>5389.33</v>
      </c>
      <c r="E587">
        <v>5345.25</v>
      </c>
      <c r="F587" t="s">
        <v>2551</v>
      </c>
      <c r="G587">
        <v>-2.5999999999999999E-3</v>
      </c>
    </row>
    <row r="588" spans="1:7" x14ac:dyDescent="0.3">
      <c r="A588" s="8">
        <v>41473</v>
      </c>
      <c r="B588">
        <v>5346.61</v>
      </c>
      <c r="C588">
        <v>5344.94</v>
      </c>
      <c r="D588">
        <v>5349.78</v>
      </c>
      <c r="E588">
        <v>5319.89</v>
      </c>
      <c r="F588" t="s">
        <v>2550</v>
      </c>
      <c r="G588">
        <v>2.9999999999999997E-4</v>
      </c>
    </row>
    <row r="589" spans="1:7" x14ac:dyDescent="0.3">
      <c r="A589" s="8">
        <v>41476</v>
      </c>
      <c r="B589">
        <v>5419.17</v>
      </c>
      <c r="C589">
        <v>5349.47</v>
      </c>
      <c r="D589">
        <v>5419.17</v>
      </c>
      <c r="E589">
        <v>5349.47</v>
      </c>
      <c r="F589" t="s">
        <v>2549</v>
      </c>
      <c r="G589">
        <v>1.3599999999999999E-2</v>
      </c>
    </row>
    <row r="590" spans="1:7" x14ac:dyDescent="0.3">
      <c r="A590" s="8">
        <v>41477</v>
      </c>
      <c r="B590">
        <v>5451.72</v>
      </c>
      <c r="C590">
        <v>5430.72</v>
      </c>
      <c r="D590">
        <v>5460.5</v>
      </c>
      <c r="E590">
        <v>5430.72</v>
      </c>
      <c r="F590" t="s">
        <v>2548</v>
      </c>
      <c r="G590">
        <v>6.0000000000000001E-3</v>
      </c>
    </row>
    <row r="591" spans="1:7" x14ac:dyDescent="0.3">
      <c r="A591" s="8">
        <v>41479</v>
      </c>
      <c r="B591">
        <v>5359.57</v>
      </c>
      <c r="C591">
        <v>5441.71</v>
      </c>
      <c r="D591">
        <v>5441.71</v>
      </c>
      <c r="E591">
        <v>5359.57</v>
      </c>
      <c r="F591" t="s">
        <v>2547</v>
      </c>
      <c r="G591">
        <v>-1.6899999999999998E-2</v>
      </c>
    </row>
    <row r="592" spans="1:7" x14ac:dyDescent="0.3">
      <c r="A592" s="8">
        <v>41480</v>
      </c>
      <c r="B592">
        <v>5352.56</v>
      </c>
      <c r="C592">
        <v>5349.58</v>
      </c>
      <c r="D592">
        <v>5352.56</v>
      </c>
      <c r="E592">
        <v>5280.26</v>
      </c>
      <c r="F592" t="s">
        <v>2546</v>
      </c>
      <c r="G592">
        <v>-1.2999999999999999E-3</v>
      </c>
    </row>
    <row r="593" spans="1:7" x14ac:dyDescent="0.3">
      <c r="A593" s="8">
        <v>41483</v>
      </c>
      <c r="B593">
        <v>5317.06</v>
      </c>
      <c r="C593">
        <v>5357.9</v>
      </c>
      <c r="D593">
        <v>5400.72</v>
      </c>
      <c r="E593">
        <v>5311.88</v>
      </c>
      <c r="F593" t="s">
        <v>2545</v>
      </c>
      <c r="G593">
        <v>-6.6E-3</v>
      </c>
    </row>
    <row r="594" spans="1:7" x14ac:dyDescent="0.3">
      <c r="A594" s="8">
        <v>41484</v>
      </c>
      <c r="B594">
        <v>5286.19</v>
      </c>
      <c r="C594">
        <v>5320.1</v>
      </c>
      <c r="D594">
        <v>5328.14</v>
      </c>
      <c r="E594">
        <v>5283.08</v>
      </c>
      <c r="F594" t="s">
        <v>2544</v>
      </c>
      <c r="G594">
        <v>-5.7999999999999996E-3</v>
      </c>
    </row>
    <row r="595" spans="1:7" x14ac:dyDescent="0.3">
      <c r="A595" s="8">
        <v>41485</v>
      </c>
      <c r="B595">
        <v>5326.46</v>
      </c>
      <c r="C595">
        <v>5286.27</v>
      </c>
      <c r="D595">
        <v>5344.14</v>
      </c>
      <c r="E595">
        <v>5274.89</v>
      </c>
      <c r="F595" t="s">
        <v>2543</v>
      </c>
      <c r="G595">
        <v>7.6E-3</v>
      </c>
    </row>
    <row r="596" spans="1:7" x14ac:dyDescent="0.3">
      <c r="A596" s="8">
        <v>41486</v>
      </c>
      <c r="B596">
        <v>5324.7</v>
      </c>
      <c r="C596">
        <v>5325.56</v>
      </c>
      <c r="D596">
        <v>5331.3</v>
      </c>
      <c r="E596">
        <v>5311.23</v>
      </c>
      <c r="F596" t="s">
        <v>2542</v>
      </c>
      <c r="G596">
        <v>-2.9999999999999997E-4</v>
      </c>
    </row>
    <row r="597" spans="1:7" x14ac:dyDescent="0.3">
      <c r="A597" s="8">
        <v>41487</v>
      </c>
      <c r="B597">
        <v>5375.68</v>
      </c>
      <c r="C597">
        <v>5323.38</v>
      </c>
      <c r="D597">
        <v>5375.68</v>
      </c>
      <c r="E597">
        <v>5320.82</v>
      </c>
      <c r="F597" t="s">
        <v>2541</v>
      </c>
      <c r="G597">
        <v>9.5999999999999992E-3</v>
      </c>
    </row>
    <row r="598" spans="1:7" x14ac:dyDescent="0.3">
      <c r="A598" s="8">
        <v>41490</v>
      </c>
      <c r="B598">
        <v>5530.46</v>
      </c>
      <c r="C598">
        <v>5374.38</v>
      </c>
      <c r="D598">
        <v>5530.46</v>
      </c>
      <c r="E598">
        <v>5374.18</v>
      </c>
      <c r="F598" t="s">
        <v>2540</v>
      </c>
      <c r="G598">
        <v>2.8799999999999999E-2</v>
      </c>
    </row>
    <row r="599" spans="1:7" x14ac:dyDescent="0.3">
      <c r="A599" s="8">
        <v>41491</v>
      </c>
      <c r="B599">
        <v>5615.36</v>
      </c>
      <c r="C599">
        <v>5539.64</v>
      </c>
      <c r="D599">
        <v>5621.35</v>
      </c>
      <c r="E599">
        <v>5539.64</v>
      </c>
      <c r="F599" t="s">
        <v>2539</v>
      </c>
      <c r="G599">
        <v>1.54E-2</v>
      </c>
    </row>
    <row r="600" spans="1:7" x14ac:dyDescent="0.3">
      <c r="A600" s="8">
        <v>41492</v>
      </c>
      <c r="B600">
        <v>5626.24</v>
      </c>
      <c r="C600">
        <v>5616.95</v>
      </c>
      <c r="D600">
        <v>5629.33</v>
      </c>
      <c r="E600">
        <v>5576.58</v>
      </c>
      <c r="F600" t="s">
        <v>2538</v>
      </c>
      <c r="G600">
        <v>1.9E-3</v>
      </c>
    </row>
    <row r="601" spans="1:7" x14ac:dyDescent="0.3">
      <c r="A601" s="8">
        <v>41493</v>
      </c>
      <c r="B601">
        <v>5616.38</v>
      </c>
      <c r="C601">
        <v>5625.26</v>
      </c>
      <c r="D601">
        <v>5630.7</v>
      </c>
      <c r="E601">
        <v>5609.94</v>
      </c>
      <c r="F601" t="s">
        <v>2537</v>
      </c>
      <c r="G601">
        <v>-1.8E-3</v>
      </c>
    </row>
    <row r="602" spans="1:7" x14ac:dyDescent="0.3">
      <c r="A602" s="8">
        <v>41498</v>
      </c>
      <c r="B602">
        <v>5638.29</v>
      </c>
      <c r="C602">
        <v>5614.08</v>
      </c>
      <c r="D602">
        <v>5659.8</v>
      </c>
      <c r="E602">
        <v>5614.08</v>
      </c>
      <c r="F602" t="s">
        <v>2536</v>
      </c>
      <c r="G602">
        <v>3.8999999999999998E-3</v>
      </c>
    </row>
    <row r="603" spans="1:7" x14ac:dyDescent="0.3">
      <c r="A603" s="8">
        <v>41499</v>
      </c>
      <c r="B603">
        <v>5645.27</v>
      </c>
      <c r="C603">
        <v>5638.57</v>
      </c>
      <c r="D603">
        <v>5681.96</v>
      </c>
      <c r="E603">
        <v>5638.57</v>
      </c>
      <c r="F603" t="s">
        <v>2535</v>
      </c>
      <c r="G603">
        <v>1.1999999999999999E-3</v>
      </c>
    </row>
    <row r="604" spans="1:7" x14ac:dyDescent="0.3">
      <c r="A604" s="8">
        <v>41500</v>
      </c>
      <c r="B604">
        <v>5549.19</v>
      </c>
      <c r="C604">
        <v>5608.3</v>
      </c>
      <c r="D604">
        <v>5608.3</v>
      </c>
      <c r="E604">
        <v>5546.25</v>
      </c>
      <c r="F604" t="s">
        <v>2534</v>
      </c>
      <c r="G604">
        <v>-1.7000000000000001E-2</v>
      </c>
    </row>
    <row r="605" spans="1:7" x14ac:dyDescent="0.3">
      <c r="A605" s="8">
        <v>41504</v>
      </c>
      <c r="B605">
        <v>5334.55</v>
      </c>
      <c r="C605">
        <v>5340.66</v>
      </c>
      <c r="D605">
        <v>5340.66</v>
      </c>
      <c r="E605">
        <v>5334.41</v>
      </c>
      <c r="F605" t="s">
        <v>2533</v>
      </c>
      <c r="G605">
        <v>-3.8699999999999998E-2</v>
      </c>
    </row>
    <row r="606" spans="1:7" x14ac:dyDescent="0.3">
      <c r="A606" s="8">
        <v>41505</v>
      </c>
      <c r="B606">
        <v>5329.19</v>
      </c>
      <c r="C606">
        <v>5332.27</v>
      </c>
      <c r="D606">
        <v>5365.51</v>
      </c>
      <c r="E606">
        <v>5315.3</v>
      </c>
      <c r="F606" t="s">
        <v>2532</v>
      </c>
      <c r="G606">
        <v>-1E-3</v>
      </c>
    </row>
    <row r="607" spans="1:7" x14ac:dyDescent="0.3">
      <c r="A607" s="8">
        <v>41506</v>
      </c>
      <c r="B607">
        <v>5386.76</v>
      </c>
      <c r="C607">
        <v>5344.88</v>
      </c>
      <c r="D607">
        <v>5418.31</v>
      </c>
      <c r="E607">
        <v>5344.88</v>
      </c>
      <c r="F607" t="s">
        <v>2531</v>
      </c>
      <c r="G607">
        <v>1.0800000000000001E-2</v>
      </c>
    </row>
    <row r="608" spans="1:7" x14ac:dyDescent="0.3">
      <c r="A608" s="8">
        <v>41507</v>
      </c>
      <c r="B608">
        <v>5389.63</v>
      </c>
      <c r="C608">
        <v>5390.45</v>
      </c>
      <c r="D608">
        <v>5404.23</v>
      </c>
      <c r="E608">
        <v>5378.34</v>
      </c>
      <c r="F608" t="s">
        <v>2530</v>
      </c>
      <c r="G608">
        <v>5.0000000000000001E-4</v>
      </c>
    </row>
    <row r="609" spans="1:7" x14ac:dyDescent="0.3">
      <c r="A609" s="8">
        <v>41508</v>
      </c>
      <c r="B609">
        <v>5424.63</v>
      </c>
      <c r="C609">
        <v>5394.51</v>
      </c>
      <c r="D609">
        <v>5424.99</v>
      </c>
      <c r="E609">
        <v>5386.74</v>
      </c>
      <c r="F609" t="s">
        <v>2529</v>
      </c>
      <c r="G609">
        <v>6.4999999999999997E-3</v>
      </c>
    </row>
    <row r="610" spans="1:7" x14ac:dyDescent="0.3">
      <c r="A610" s="8">
        <v>41511</v>
      </c>
      <c r="B610">
        <v>5473.22</v>
      </c>
      <c r="C610">
        <v>5443.41</v>
      </c>
      <c r="D610">
        <v>5482.41</v>
      </c>
      <c r="E610">
        <v>5443.41</v>
      </c>
      <c r="F610" t="s">
        <v>2528</v>
      </c>
      <c r="G610">
        <v>8.9999999999999993E-3</v>
      </c>
    </row>
    <row r="611" spans="1:7" x14ac:dyDescent="0.3">
      <c r="A611" s="8">
        <v>41512</v>
      </c>
      <c r="B611">
        <v>5448.99</v>
      </c>
      <c r="C611">
        <v>5474.46</v>
      </c>
      <c r="D611">
        <v>5483.74</v>
      </c>
      <c r="E611">
        <v>5445.56</v>
      </c>
      <c r="F611" t="s">
        <v>2527</v>
      </c>
      <c r="G611">
        <v>-4.4000000000000003E-3</v>
      </c>
    </row>
    <row r="612" spans="1:7" x14ac:dyDescent="0.3">
      <c r="A612" s="8">
        <v>41513</v>
      </c>
      <c r="B612">
        <v>5337.65</v>
      </c>
      <c r="C612">
        <v>5438.95</v>
      </c>
      <c r="D612">
        <v>5438.95</v>
      </c>
      <c r="E612">
        <v>5337.65</v>
      </c>
      <c r="F612" t="s">
        <v>2526</v>
      </c>
      <c r="G612">
        <v>-2.0400000000000001E-2</v>
      </c>
    </row>
    <row r="613" spans="1:7" x14ac:dyDescent="0.3">
      <c r="A613" s="8">
        <v>41514</v>
      </c>
      <c r="B613">
        <v>5226.04</v>
      </c>
      <c r="C613">
        <v>5282.2</v>
      </c>
      <c r="D613">
        <v>5282.2</v>
      </c>
      <c r="E613">
        <v>5217.26</v>
      </c>
      <c r="F613" t="s">
        <v>2525</v>
      </c>
      <c r="G613">
        <v>-2.0899999999999998E-2</v>
      </c>
    </row>
    <row r="614" spans="1:7" x14ac:dyDescent="0.3">
      <c r="A614" s="8">
        <v>41515</v>
      </c>
      <c r="B614">
        <v>5267.72</v>
      </c>
      <c r="C614">
        <v>5233.57</v>
      </c>
      <c r="D614">
        <v>5267.8</v>
      </c>
      <c r="E614">
        <v>5233.57</v>
      </c>
      <c r="F614" t="s">
        <v>2524</v>
      </c>
      <c r="G614">
        <v>8.0000000000000002E-3</v>
      </c>
    </row>
    <row r="615" spans="1:7" x14ac:dyDescent="0.3">
      <c r="A615" s="8">
        <v>41518</v>
      </c>
      <c r="B615">
        <v>5301.02</v>
      </c>
      <c r="C615">
        <v>5272.21</v>
      </c>
      <c r="D615">
        <v>5341.9</v>
      </c>
      <c r="E615">
        <v>5272.21</v>
      </c>
      <c r="F615" t="s">
        <v>2523</v>
      </c>
      <c r="G615">
        <v>6.3E-3</v>
      </c>
    </row>
    <row r="616" spans="1:7" x14ac:dyDescent="0.3">
      <c r="A616" s="8">
        <v>41519</v>
      </c>
      <c r="B616">
        <v>5244.51</v>
      </c>
      <c r="C616">
        <v>5300.39</v>
      </c>
      <c r="D616">
        <v>5300.39</v>
      </c>
      <c r="E616">
        <v>5244.08</v>
      </c>
      <c r="F616" t="s">
        <v>2522</v>
      </c>
      <c r="G616">
        <v>-1.0699999999999999E-2</v>
      </c>
    </row>
    <row r="617" spans="1:7" x14ac:dyDescent="0.3">
      <c r="A617" s="8">
        <v>41520</v>
      </c>
      <c r="B617">
        <v>5195.74</v>
      </c>
      <c r="C617">
        <v>5250.8</v>
      </c>
      <c r="D617">
        <v>5254.05</v>
      </c>
      <c r="E617">
        <v>5195.74</v>
      </c>
      <c r="F617" t="s">
        <v>2521</v>
      </c>
      <c r="G617">
        <v>-9.2999999999999992E-3</v>
      </c>
    </row>
    <row r="618" spans="1:7" x14ac:dyDescent="0.3">
      <c r="A618" s="8">
        <v>41521</v>
      </c>
      <c r="B618">
        <v>5189.3900000000003</v>
      </c>
      <c r="C618">
        <v>5174.97</v>
      </c>
      <c r="D618">
        <v>5190.4799999999996</v>
      </c>
      <c r="E618">
        <v>5155.21</v>
      </c>
      <c r="F618" t="s">
        <v>2520</v>
      </c>
      <c r="G618">
        <v>-1.1999999999999999E-3</v>
      </c>
    </row>
    <row r="619" spans="1:7" x14ac:dyDescent="0.3">
      <c r="A619" s="8">
        <v>41522</v>
      </c>
      <c r="B619">
        <v>5169.8900000000003</v>
      </c>
      <c r="C619">
        <v>5190.76</v>
      </c>
      <c r="D619">
        <v>5216.66</v>
      </c>
      <c r="E619">
        <v>5169.8900000000003</v>
      </c>
      <c r="F619" t="s">
        <v>2519</v>
      </c>
      <c r="G619">
        <v>-3.8E-3</v>
      </c>
    </row>
    <row r="620" spans="1:7" x14ac:dyDescent="0.3">
      <c r="A620" s="8">
        <v>41525</v>
      </c>
      <c r="B620">
        <v>5185.93</v>
      </c>
      <c r="C620">
        <v>5174.1899999999996</v>
      </c>
      <c r="D620">
        <v>5196.84</v>
      </c>
      <c r="E620">
        <v>5173.13</v>
      </c>
      <c r="F620" t="s">
        <v>2518</v>
      </c>
      <c r="G620">
        <v>3.0999999999999999E-3</v>
      </c>
    </row>
    <row r="621" spans="1:7" x14ac:dyDescent="0.3">
      <c r="A621" s="8">
        <v>41526</v>
      </c>
      <c r="B621">
        <v>5245.13</v>
      </c>
      <c r="C621">
        <v>5187.34</v>
      </c>
      <c r="D621">
        <v>5245.13</v>
      </c>
      <c r="E621">
        <v>5172.84</v>
      </c>
      <c r="F621" t="s">
        <v>2517</v>
      </c>
      <c r="G621">
        <v>1.14E-2</v>
      </c>
    </row>
    <row r="622" spans="1:7" x14ac:dyDescent="0.3">
      <c r="A622" s="8">
        <v>41527</v>
      </c>
      <c r="B622">
        <v>5408.22</v>
      </c>
      <c r="C622">
        <v>5336.83</v>
      </c>
      <c r="D622">
        <v>5408.22</v>
      </c>
      <c r="E622">
        <v>5336.83</v>
      </c>
      <c r="F622" t="s">
        <v>2516</v>
      </c>
      <c r="G622">
        <v>3.1099999999999999E-2</v>
      </c>
    </row>
    <row r="623" spans="1:7" x14ac:dyDescent="0.3">
      <c r="A623" s="8">
        <v>41528</v>
      </c>
      <c r="B623">
        <v>5447.37</v>
      </c>
      <c r="C623">
        <v>5437.42</v>
      </c>
      <c r="D623">
        <v>5455.38</v>
      </c>
      <c r="E623">
        <v>5419.94</v>
      </c>
      <c r="F623" t="s">
        <v>2515</v>
      </c>
      <c r="G623">
        <v>7.1999999999999998E-3</v>
      </c>
    </row>
    <row r="624" spans="1:7" x14ac:dyDescent="0.3">
      <c r="A624" s="8">
        <v>41529</v>
      </c>
      <c r="B624">
        <v>5488.01</v>
      </c>
      <c r="C624">
        <v>5463.04</v>
      </c>
      <c r="D624">
        <v>5502.01</v>
      </c>
      <c r="E624">
        <v>5462.73</v>
      </c>
      <c r="F624" t="s">
        <v>2514</v>
      </c>
      <c r="G624">
        <v>7.4999999999999997E-3</v>
      </c>
    </row>
    <row r="625" spans="1:7" x14ac:dyDescent="0.3">
      <c r="A625" s="8">
        <v>41532</v>
      </c>
      <c r="B625">
        <v>5512.77</v>
      </c>
      <c r="C625">
        <v>5486.28</v>
      </c>
      <c r="D625">
        <v>5512.77</v>
      </c>
      <c r="E625">
        <v>5480.07</v>
      </c>
      <c r="F625" t="s">
        <v>2513</v>
      </c>
      <c r="G625">
        <v>4.4999999999999997E-3</v>
      </c>
    </row>
    <row r="626" spans="1:7" x14ac:dyDescent="0.3">
      <c r="A626" s="8">
        <v>41533</v>
      </c>
      <c r="B626">
        <v>5541.88</v>
      </c>
      <c r="C626">
        <v>5519.08</v>
      </c>
      <c r="D626">
        <v>5562.58</v>
      </c>
      <c r="E626">
        <v>5518.93</v>
      </c>
      <c r="F626" t="s">
        <v>519</v>
      </c>
      <c r="G626">
        <v>5.3E-3</v>
      </c>
    </row>
    <row r="627" spans="1:7" x14ac:dyDescent="0.3">
      <c r="A627" s="8">
        <v>41534</v>
      </c>
      <c r="B627">
        <v>5548.62</v>
      </c>
      <c r="C627">
        <v>5536.96</v>
      </c>
      <c r="D627">
        <v>5551.5</v>
      </c>
      <c r="E627">
        <v>5522.74</v>
      </c>
      <c r="F627" t="s">
        <v>2512</v>
      </c>
      <c r="G627">
        <v>1.1999999999999999E-3</v>
      </c>
    </row>
    <row r="628" spans="1:7" x14ac:dyDescent="0.3">
      <c r="A628" s="8">
        <v>41535</v>
      </c>
      <c r="B628">
        <v>5515.82</v>
      </c>
      <c r="C628">
        <v>5548.31</v>
      </c>
      <c r="D628">
        <v>5569.33</v>
      </c>
      <c r="E628">
        <v>5515.82</v>
      </c>
      <c r="F628" t="s">
        <v>2511</v>
      </c>
      <c r="G628">
        <v>-5.8999999999999999E-3</v>
      </c>
    </row>
    <row r="629" spans="1:7" x14ac:dyDescent="0.3">
      <c r="A629" s="8">
        <v>41536</v>
      </c>
      <c r="B629">
        <v>5529.98</v>
      </c>
      <c r="C629">
        <v>5519.16</v>
      </c>
      <c r="D629">
        <v>5539.66</v>
      </c>
      <c r="E629">
        <v>5507.62</v>
      </c>
      <c r="F629" t="s">
        <v>2510</v>
      </c>
      <c r="G629">
        <v>2.5999999999999999E-3</v>
      </c>
    </row>
    <row r="630" spans="1:7" x14ac:dyDescent="0.3">
      <c r="A630" s="8">
        <v>41539</v>
      </c>
      <c r="B630">
        <v>5586.65</v>
      </c>
      <c r="C630">
        <v>5547.49</v>
      </c>
      <c r="D630">
        <v>5600.83</v>
      </c>
      <c r="E630">
        <v>5547.49</v>
      </c>
      <c r="F630" t="s">
        <v>2509</v>
      </c>
      <c r="G630">
        <v>1.0200000000000001E-2</v>
      </c>
    </row>
    <row r="631" spans="1:7" x14ac:dyDescent="0.3">
      <c r="A631" s="8">
        <v>41540</v>
      </c>
      <c r="B631">
        <v>5647.6</v>
      </c>
      <c r="C631">
        <v>5585.97</v>
      </c>
      <c r="D631">
        <v>5647.6</v>
      </c>
      <c r="E631">
        <v>5584.91</v>
      </c>
      <c r="F631" t="s">
        <v>311</v>
      </c>
      <c r="G631">
        <v>1.09E-2</v>
      </c>
    </row>
    <row r="632" spans="1:7" x14ac:dyDescent="0.3">
      <c r="A632" s="8">
        <v>41541</v>
      </c>
      <c r="B632">
        <v>5680.65</v>
      </c>
      <c r="C632">
        <v>5659.42</v>
      </c>
      <c r="D632">
        <v>5692.58</v>
      </c>
      <c r="E632">
        <v>5659.42</v>
      </c>
      <c r="F632" t="s">
        <v>2060</v>
      </c>
      <c r="G632">
        <v>5.8999999999999999E-3</v>
      </c>
    </row>
    <row r="633" spans="1:7" x14ac:dyDescent="0.3">
      <c r="A633" s="8">
        <v>41542</v>
      </c>
      <c r="B633">
        <v>5665.44</v>
      </c>
      <c r="C633">
        <v>5683.5</v>
      </c>
      <c r="D633">
        <v>5689.72</v>
      </c>
      <c r="E633">
        <v>5665.44</v>
      </c>
      <c r="F633" t="s">
        <v>2508</v>
      </c>
      <c r="G633">
        <v>-2.7000000000000001E-3</v>
      </c>
    </row>
    <row r="634" spans="1:7" x14ac:dyDescent="0.3">
      <c r="A634" s="8">
        <v>41543</v>
      </c>
      <c r="B634">
        <v>5704</v>
      </c>
      <c r="C634">
        <v>5670.41</v>
      </c>
      <c r="D634">
        <v>5704</v>
      </c>
      <c r="E634">
        <v>5669.76</v>
      </c>
      <c r="F634" t="s">
        <v>2507</v>
      </c>
      <c r="G634">
        <v>6.7999999999999996E-3</v>
      </c>
    </row>
    <row r="635" spans="1:7" x14ac:dyDescent="0.3">
      <c r="A635" s="8">
        <v>41546</v>
      </c>
      <c r="B635">
        <v>5667.34</v>
      </c>
      <c r="C635">
        <v>5704.78</v>
      </c>
      <c r="D635">
        <v>5722.58</v>
      </c>
      <c r="E635">
        <v>5665.58</v>
      </c>
      <c r="F635" t="s">
        <v>2506</v>
      </c>
      <c r="G635">
        <v>-6.4000000000000003E-3</v>
      </c>
    </row>
    <row r="636" spans="1:7" x14ac:dyDescent="0.3">
      <c r="A636" s="8">
        <v>41547</v>
      </c>
      <c r="B636">
        <v>5620.53</v>
      </c>
      <c r="C636">
        <v>5658.05</v>
      </c>
      <c r="D636">
        <v>5658.29</v>
      </c>
      <c r="E636">
        <v>5608.13</v>
      </c>
      <c r="F636" t="s">
        <v>2505</v>
      </c>
      <c r="G636">
        <v>-8.3000000000000001E-3</v>
      </c>
    </row>
    <row r="637" spans="1:7" x14ac:dyDescent="0.3">
      <c r="A637" s="8">
        <v>41548</v>
      </c>
      <c r="B637">
        <v>5677.61</v>
      </c>
      <c r="C637">
        <v>5623.51</v>
      </c>
      <c r="D637">
        <v>5678.1</v>
      </c>
      <c r="E637">
        <v>5623.51</v>
      </c>
      <c r="F637" t="s">
        <v>2504</v>
      </c>
      <c r="G637">
        <v>1.0200000000000001E-2</v>
      </c>
    </row>
    <row r="638" spans="1:7" x14ac:dyDescent="0.3">
      <c r="A638" s="8">
        <v>41549</v>
      </c>
      <c r="B638">
        <v>5694.01</v>
      </c>
      <c r="C638">
        <v>5676.01</v>
      </c>
      <c r="D638">
        <v>5705.65</v>
      </c>
      <c r="E638">
        <v>5673.81</v>
      </c>
      <c r="F638" t="s">
        <v>2503</v>
      </c>
      <c r="G638">
        <v>2.8999999999999998E-3</v>
      </c>
    </row>
    <row r="639" spans="1:7" x14ac:dyDescent="0.3">
      <c r="A639" s="8">
        <v>41550</v>
      </c>
      <c r="B639">
        <v>5726.22</v>
      </c>
      <c r="C639">
        <v>5687.12</v>
      </c>
      <c r="D639">
        <v>5726.22</v>
      </c>
      <c r="E639">
        <v>5667.19</v>
      </c>
      <c r="F639" t="s">
        <v>614</v>
      </c>
      <c r="G639">
        <v>5.7000000000000002E-3</v>
      </c>
    </row>
    <row r="640" spans="1:7" x14ac:dyDescent="0.3">
      <c r="A640" s="8">
        <v>41554</v>
      </c>
      <c r="B640">
        <v>5765.87</v>
      </c>
      <c r="C640">
        <v>5729.98</v>
      </c>
      <c r="D640">
        <v>5773.92</v>
      </c>
      <c r="E640">
        <v>5729.98</v>
      </c>
      <c r="F640" t="s">
        <v>2502</v>
      </c>
      <c r="G640">
        <v>6.8999999999999999E-3</v>
      </c>
    </row>
    <row r="641" spans="1:7" x14ac:dyDescent="0.3">
      <c r="A641" s="8">
        <v>41555</v>
      </c>
      <c r="B641">
        <v>5754.42</v>
      </c>
      <c r="C641">
        <v>5763.19</v>
      </c>
      <c r="D641">
        <v>5766.55</v>
      </c>
      <c r="E641">
        <v>5742.3</v>
      </c>
      <c r="F641" t="s">
        <v>2501</v>
      </c>
      <c r="G641">
        <v>-2E-3</v>
      </c>
    </row>
    <row r="642" spans="1:7" x14ac:dyDescent="0.3">
      <c r="A642" s="8">
        <v>41556</v>
      </c>
      <c r="B642">
        <v>5802.09</v>
      </c>
      <c r="C642">
        <v>5753.53</v>
      </c>
      <c r="D642">
        <v>5802.09</v>
      </c>
      <c r="E642">
        <v>5750.43</v>
      </c>
      <c r="F642" t="s">
        <v>2500</v>
      </c>
      <c r="G642">
        <v>8.3000000000000001E-3</v>
      </c>
    </row>
    <row r="643" spans="1:7" x14ac:dyDescent="0.3">
      <c r="A643" s="8">
        <v>41557</v>
      </c>
      <c r="B643">
        <v>5931.7</v>
      </c>
      <c r="C643">
        <v>5801.23</v>
      </c>
      <c r="D643">
        <v>5931.7</v>
      </c>
      <c r="E643">
        <v>5801.23</v>
      </c>
      <c r="F643" t="s">
        <v>2499</v>
      </c>
      <c r="G643">
        <v>2.23E-2</v>
      </c>
    </row>
    <row r="644" spans="1:7" x14ac:dyDescent="0.3">
      <c r="A644" s="8">
        <v>41560</v>
      </c>
      <c r="B644">
        <v>5986.8</v>
      </c>
      <c r="C644">
        <v>5935.06</v>
      </c>
      <c r="D644">
        <v>5987.43</v>
      </c>
      <c r="E644">
        <v>5933.62</v>
      </c>
      <c r="F644" t="s">
        <v>2498</v>
      </c>
      <c r="G644">
        <v>9.2999999999999992E-3</v>
      </c>
    </row>
    <row r="645" spans="1:7" x14ac:dyDescent="0.3">
      <c r="A645" s="8">
        <v>41567</v>
      </c>
      <c r="B645">
        <v>6049.09</v>
      </c>
      <c r="C645">
        <v>6033.54</v>
      </c>
      <c r="D645">
        <v>6075.32</v>
      </c>
      <c r="E645">
        <v>6033.54</v>
      </c>
      <c r="F645" t="s">
        <v>2497</v>
      </c>
      <c r="G645">
        <v>1.04E-2</v>
      </c>
    </row>
    <row r="646" spans="1:7" x14ac:dyDescent="0.3">
      <c r="A646" s="8">
        <v>41568</v>
      </c>
      <c r="B646">
        <v>6089.3</v>
      </c>
      <c r="C646">
        <v>6030.82</v>
      </c>
      <c r="D646">
        <v>6089.3</v>
      </c>
      <c r="E646">
        <v>6005.63</v>
      </c>
      <c r="F646" t="s">
        <v>2496</v>
      </c>
      <c r="G646">
        <v>6.6E-3</v>
      </c>
    </row>
    <row r="647" spans="1:7" x14ac:dyDescent="0.3">
      <c r="A647" s="8">
        <v>41569</v>
      </c>
      <c r="B647">
        <v>6201.23</v>
      </c>
      <c r="C647">
        <v>6099.54</v>
      </c>
      <c r="D647">
        <v>6213.43</v>
      </c>
      <c r="E647">
        <v>6099.54</v>
      </c>
      <c r="F647" t="s">
        <v>2495</v>
      </c>
      <c r="G647">
        <v>1.84E-2</v>
      </c>
    </row>
    <row r="648" spans="1:7" x14ac:dyDescent="0.3">
      <c r="A648" s="8">
        <v>41570</v>
      </c>
      <c r="B648">
        <v>6165.96</v>
      </c>
      <c r="C648">
        <v>6191.6</v>
      </c>
      <c r="D648">
        <v>6191.6</v>
      </c>
      <c r="E648">
        <v>6135.63</v>
      </c>
      <c r="F648" t="s">
        <v>2494</v>
      </c>
      <c r="G648">
        <v>-5.7000000000000002E-3</v>
      </c>
    </row>
    <row r="649" spans="1:7" x14ac:dyDescent="0.3">
      <c r="A649" s="8">
        <v>41571</v>
      </c>
      <c r="B649">
        <v>6171.21</v>
      </c>
      <c r="C649">
        <v>6170.07</v>
      </c>
      <c r="D649">
        <v>6171.67</v>
      </c>
      <c r="E649">
        <v>6152.18</v>
      </c>
      <c r="F649" t="s">
        <v>1184</v>
      </c>
      <c r="G649">
        <v>8.9999999999999998E-4</v>
      </c>
    </row>
    <row r="650" spans="1:7" x14ac:dyDescent="0.3">
      <c r="A650" s="8">
        <v>41574</v>
      </c>
      <c r="B650">
        <v>6194.84</v>
      </c>
      <c r="C650">
        <v>6190.94</v>
      </c>
      <c r="D650">
        <v>6232.75</v>
      </c>
      <c r="E650">
        <v>6190.94</v>
      </c>
      <c r="F650" t="s">
        <v>2493</v>
      </c>
      <c r="G650">
        <v>3.8E-3</v>
      </c>
    </row>
    <row r="651" spans="1:7" x14ac:dyDescent="0.3">
      <c r="A651" s="8">
        <v>41575</v>
      </c>
      <c r="B651">
        <v>6070.35</v>
      </c>
      <c r="C651">
        <v>6186.45</v>
      </c>
      <c r="D651">
        <v>6186.45</v>
      </c>
      <c r="E651">
        <v>6070.35</v>
      </c>
      <c r="F651" t="s">
        <v>2492</v>
      </c>
      <c r="G651">
        <v>-2.01E-2</v>
      </c>
    </row>
    <row r="652" spans="1:7" x14ac:dyDescent="0.3">
      <c r="A652" s="8">
        <v>41576</v>
      </c>
      <c r="B652">
        <v>6095.13</v>
      </c>
      <c r="C652">
        <v>6064</v>
      </c>
      <c r="D652">
        <v>6095.13</v>
      </c>
      <c r="E652">
        <v>6033.39</v>
      </c>
      <c r="F652" t="s">
        <v>2491</v>
      </c>
      <c r="G652">
        <v>4.1000000000000003E-3</v>
      </c>
    </row>
    <row r="653" spans="1:7" x14ac:dyDescent="0.3">
      <c r="A653" s="8">
        <v>41577</v>
      </c>
      <c r="B653">
        <v>6173.59</v>
      </c>
      <c r="C653">
        <v>6096.7</v>
      </c>
      <c r="D653">
        <v>6182.77</v>
      </c>
      <c r="E653">
        <v>6096.7</v>
      </c>
      <c r="F653" t="s">
        <v>2490</v>
      </c>
      <c r="G653">
        <v>1.29E-2</v>
      </c>
    </row>
    <row r="654" spans="1:7" x14ac:dyDescent="0.3">
      <c r="A654" s="8">
        <v>41578</v>
      </c>
      <c r="B654">
        <v>6181.86</v>
      </c>
      <c r="C654">
        <v>6170.53</v>
      </c>
      <c r="D654">
        <v>6195.98</v>
      </c>
      <c r="E654">
        <v>6160.49</v>
      </c>
      <c r="F654" t="s">
        <v>2489</v>
      </c>
      <c r="G654">
        <v>1.2999999999999999E-3</v>
      </c>
    </row>
    <row r="655" spans="1:7" x14ac:dyDescent="0.3">
      <c r="A655" s="8">
        <v>41581</v>
      </c>
      <c r="B655">
        <v>6186.97</v>
      </c>
      <c r="C655">
        <v>6180.32</v>
      </c>
      <c r="D655">
        <v>6202.98</v>
      </c>
      <c r="E655">
        <v>6177.16</v>
      </c>
      <c r="F655" t="s">
        <v>2488</v>
      </c>
      <c r="G655">
        <v>8.0000000000000004E-4</v>
      </c>
    </row>
    <row r="656" spans="1:7" x14ac:dyDescent="0.3">
      <c r="A656" s="8">
        <v>41582</v>
      </c>
      <c r="B656">
        <v>6222.4</v>
      </c>
      <c r="C656">
        <v>6188.15</v>
      </c>
      <c r="D656">
        <v>6222.78</v>
      </c>
      <c r="E656">
        <v>6179.81</v>
      </c>
      <c r="F656" t="s">
        <v>2487</v>
      </c>
      <c r="G656">
        <v>5.7000000000000002E-3</v>
      </c>
    </row>
    <row r="657" spans="1:7" x14ac:dyDescent="0.3">
      <c r="A657" s="8">
        <v>41584</v>
      </c>
      <c r="B657">
        <v>6370.63</v>
      </c>
      <c r="C657">
        <v>6230.25</v>
      </c>
      <c r="D657">
        <v>6370.63</v>
      </c>
      <c r="E657">
        <v>6230.25</v>
      </c>
      <c r="F657" t="s">
        <v>2486</v>
      </c>
      <c r="G657">
        <v>2.3800000000000002E-2</v>
      </c>
    </row>
    <row r="658" spans="1:7" x14ac:dyDescent="0.3">
      <c r="A658" s="8">
        <v>41585</v>
      </c>
      <c r="B658">
        <v>6415.82</v>
      </c>
      <c r="C658">
        <v>6370.48</v>
      </c>
      <c r="D658">
        <v>6431.9</v>
      </c>
      <c r="E658">
        <v>6370.48</v>
      </c>
      <c r="F658" t="s">
        <v>2485</v>
      </c>
      <c r="G658">
        <v>7.1000000000000004E-3</v>
      </c>
    </row>
    <row r="659" spans="1:7" x14ac:dyDescent="0.3">
      <c r="A659" s="8">
        <v>41588</v>
      </c>
      <c r="B659">
        <v>6356.42</v>
      </c>
      <c r="C659">
        <v>6418.28</v>
      </c>
      <c r="D659">
        <v>6419.11</v>
      </c>
      <c r="E659">
        <v>6356.42</v>
      </c>
      <c r="F659" t="s">
        <v>2484</v>
      </c>
      <c r="G659">
        <v>-9.2999999999999992E-3</v>
      </c>
    </row>
    <row r="660" spans="1:7" x14ac:dyDescent="0.3">
      <c r="A660" s="8">
        <v>41589</v>
      </c>
      <c r="B660">
        <v>6323.69</v>
      </c>
      <c r="C660">
        <v>6359.55</v>
      </c>
      <c r="D660">
        <v>6366.99</v>
      </c>
      <c r="E660">
        <v>6297.7</v>
      </c>
      <c r="F660" t="s">
        <v>2483</v>
      </c>
      <c r="G660">
        <v>-5.1000000000000004E-3</v>
      </c>
    </row>
    <row r="661" spans="1:7" x14ac:dyDescent="0.3">
      <c r="A661" s="8">
        <v>41590</v>
      </c>
      <c r="B661">
        <v>6335.05</v>
      </c>
      <c r="C661">
        <v>6333.97</v>
      </c>
      <c r="D661">
        <v>6400.98</v>
      </c>
      <c r="E661">
        <v>6333.97</v>
      </c>
      <c r="F661" t="s">
        <v>2482</v>
      </c>
      <c r="G661">
        <v>1.8E-3</v>
      </c>
    </row>
    <row r="662" spans="1:7" x14ac:dyDescent="0.3">
      <c r="A662" s="8">
        <v>41591</v>
      </c>
      <c r="B662">
        <v>6253.24</v>
      </c>
      <c r="C662">
        <v>6332.62</v>
      </c>
      <c r="D662">
        <v>6332.62</v>
      </c>
      <c r="E662">
        <v>6242.1</v>
      </c>
      <c r="F662" t="s">
        <v>2481</v>
      </c>
      <c r="G662">
        <v>-1.29E-2</v>
      </c>
    </row>
    <row r="663" spans="1:7" x14ac:dyDescent="0.3">
      <c r="A663" s="8">
        <v>41592</v>
      </c>
      <c r="B663">
        <v>6227.92</v>
      </c>
      <c r="C663">
        <v>6259.3</v>
      </c>
      <c r="D663">
        <v>6291.09</v>
      </c>
      <c r="E663">
        <v>6227.33</v>
      </c>
      <c r="F663" t="s">
        <v>2480</v>
      </c>
      <c r="G663">
        <v>-4.0000000000000001E-3</v>
      </c>
    </row>
    <row r="664" spans="1:7" x14ac:dyDescent="0.3">
      <c r="A664" s="8">
        <v>41595</v>
      </c>
      <c r="B664">
        <v>6275.52</v>
      </c>
      <c r="C664">
        <v>6232.82</v>
      </c>
      <c r="D664">
        <v>6281.26</v>
      </c>
      <c r="E664">
        <v>6232.52</v>
      </c>
      <c r="F664" t="s">
        <v>2479</v>
      </c>
      <c r="G664">
        <v>7.6E-3</v>
      </c>
    </row>
    <row r="665" spans="1:7" x14ac:dyDescent="0.3">
      <c r="A665" s="8">
        <v>41596</v>
      </c>
      <c r="B665">
        <v>6341.28</v>
      </c>
      <c r="C665">
        <v>6280.28</v>
      </c>
      <c r="D665">
        <v>6341.28</v>
      </c>
      <c r="E665">
        <v>6280.28</v>
      </c>
      <c r="F665" t="s">
        <v>2478</v>
      </c>
      <c r="G665">
        <v>1.0500000000000001E-2</v>
      </c>
    </row>
    <row r="666" spans="1:7" x14ac:dyDescent="0.3">
      <c r="A666" s="8">
        <v>41597</v>
      </c>
      <c r="B666">
        <v>6407.1</v>
      </c>
      <c r="C666">
        <v>6345.76</v>
      </c>
      <c r="D666">
        <v>6407.1</v>
      </c>
      <c r="E666">
        <v>6345.02</v>
      </c>
      <c r="F666" t="s">
        <v>2477</v>
      </c>
      <c r="G666">
        <v>1.04E-2</v>
      </c>
    </row>
    <row r="667" spans="1:7" x14ac:dyDescent="0.3">
      <c r="A667" s="8">
        <v>41598</v>
      </c>
      <c r="B667">
        <v>6497.56</v>
      </c>
      <c r="C667">
        <v>6424.56</v>
      </c>
      <c r="D667">
        <v>6510.73</v>
      </c>
      <c r="E667">
        <v>6424.56</v>
      </c>
      <c r="F667" t="s">
        <v>2476</v>
      </c>
      <c r="G667">
        <v>1.41E-2</v>
      </c>
    </row>
    <row r="668" spans="1:7" x14ac:dyDescent="0.3">
      <c r="A668" s="8">
        <v>41599</v>
      </c>
      <c r="B668">
        <v>6457.01</v>
      </c>
      <c r="C668">
        <v>6488.34</v>
      </c>
      <c r="D668">
        <v>6488.34</v>
      </c>
      <c r="E668">
        <v>6444.09</v>
      </c>
      <c r="F668" t="s">
        <v>2475</v>
      </c>
      <c r="G668">
        <v>-6.1999999999999998E-3</v>
      </c>
    </row>
    <row r="669" spans="1:7" x14ac:dyDescent="0.3">
      <c r="A669" s="8">
        <v>41602</v>
      </c>
      <c r="B669">
        <v>6436.13</v>
      </c>
      <c r="C669">
        <v>6457.83</v>
      </c>
      <c r="D669">
        <v>6465.53</v>
      </c>
      <c r="E669">
        <v>6436.13</v>
      </c>
      <c r="F669" t="s">
        <v>2474</v>
      </c>
      <c r="G669">
        <v>-3.2000000000000002E-3</v>
      </c>
    </row>
    <row r="670" spans="1:7" x14ac:dyDescent="0.3">
      <c r="A670" s="8">
        <v>41603</v>
      </c>
      <c r="B670">
        <v>6356.47</v>
      </c>
      <c r="C670">
        <v>6461.77</v>
      </c>
      <c r="D670">
        <v>6469.45</v>
      </c>
      <c r="E670">
        <v>6356.47</v>
      </c>
      <c r="F670" t="s">
        <v>2473</v>
      </c>
      <c r="G670">
        <v>-1.24E-2</v>
      </c>
    </row>
    <row r="671" spans="1:7" x14ac:dyDescent="0.3">
      <c r="A671" s="8">
        <v>41604</v>
      </c>
      <c r="B671">
        <v>6245.46</v>
      </c>
      <c r="C671">
        <v>6344.94</v>
      </c>
      <c r="D671">
        <v>6344.94</v>
      </c>
      <c r="E671">
        <v>6245.46</v>
      </c>
      <c r="F671" t="s">
        <v>2472</v>
      </c>
      <c r="G671">
        <v>-1.7500000000000002E-2</v>
      </c>
    </row>
    <row r="672" spans="1:7" x14ac:dyDescent="0.3">
      <c r="A672" s="8">
        <v>41605</v>
      </c>
      <c r="B672">
        <v>6205.36</v>
      </c>
      <c r="C672">
        <v>6248.26</v>
      </c>
      <c r="D672">
        <v>6280.53</v>
      </c>
      <c r="E672">
        <v>6204.27</v>
      </c>
      <c r="F672" t="s">
        <v>2471</v>
      </c>
      <c r="G672">
        <v>-6.4000000000000003E-3</v>
      </c>
    </row>
    <row r="673" spans="1:7" x14ac:dyDescent="0.3">
      <c r="A673" s="8">
        <v>41606</v>
      </c>
      <c r="B673">
        <v>6184.11</v>
      </c>
      <c r="C673">
        <v>6185.97</v>
      </c>
      <c r="D673">
        <v>6185.97</v>
      </c>
      <c r="E673">
        <v>6162.97</v>
      </c>
      <c r="F673" t="s">
        <v>2163</v>
      </c>
      <c r="G673">
        <v>-3.3999999999999998E-3</v>
      </c>
    </row>
    <row r="674" spans="1:7" x14ac:dyDescent="0.3">
      <c r="A674" s="8">
        <v>41609</v>
      </c>
      <c r="B674">
        <v>6267.88</v>
      </c>
      <c r="C674">
        <v>6185.58</v>
      </c>
      <c r="D674">
        <v>6267.88</v>
      </c>
      <c r="E674">
        <v>6185.58</v>
      </c>
      <c r="F674" t="s">
        <v>2470</v>
      </c>
      <c r="G674">
        <v>1.35E-2</v>
      </c>
    </row>
    <row r="675" spans="1:7" x14ac:dyDescent="0.3">
      <c r="A675" s="8">
        <v>41610</v>
      </c>
      <c r="B675">
        <v>6248.49</v>
      </c>
      <c r="C675">
        <v>6281.14</v>
      </c>
      <c r="D675">
        <v>6307.95</v>
      </c>
      <c r="E675">
        <v>6248.39</v>
      </c>
      <c r="F675" t="s">
        <v>2469</v>
      </c>
      <c r="G675">
        <v>-3.0999999999999999E-3</v>
      </c>
    </row>
    <row r="676" spans="1:7" x14ac:dyDescent="0.3">
      <c r="A676" s="8">
        <v>41611</v>
      </c>
      <c r="B676">
        <v>6243.88</v>
      </c>
      <c r="C676">
        <v>6246.03</v>
      </c>
      <c r="D676">
        <v>6246.03</v>
      </c>
      <c r="E676">
        <v>6217.98</v>
      </c>
      <c r="F676" t="s">
        <v>2468</v>
      </c>
      <c r="G676">
        <v>-6.9999999999999999E-4</v>
      </c>
    </row>
    <row r="677" spans="1:7" x14ac:dyDescent="0.3">
      <c r="A677" s="8">
        <v>41612</v>
      </c>
      <c r="B677">
        <v>6281.52</v>
      </c>
      <c r="C677">
        <v>6243.23</v>
      </c>
      <c r="D677">
        <v>6283.92</v>
      </c>
      <c r="E677">
        <v>6243.23</v>
      </c>
      <c r="F677" t="s">
        <v>2467</v>
      </c>
      <c r="G677">
        <v>6.0000000000000001E-3</v>
      </c>
    </row>
    <row r="678" spans="1:7" x14ac:dyDescent="0.3">
      <c r="A678" s="8">
        <v>41613</v>
      </c>
      <c r="B678">
        <v>6332.13</v>
      </c>
      <c r="C678">
        <v>6282.68</v>
      </c>
      <c r="D678">
        <v>6338.49</v>
      </c>
      <c r="E678">
        <v>6282.68</v>
      </c>
      <c r="F678" t="s">
        <v>2466</v>
      </c>
      <c r="G678">
        <v>8.0999999999999996E-3</v>
      </c>
    </row>
    <row r="679" spans="1:7" x14ac:dyDescent="0.3">
      <c r="A679" s="8">
        <v>41616</v>
      </c>
      <c r="B679">
        <v>6483.76</v>
      </c>
      <c r="C679">
        <v>6332.43</v>
      </c>
      <c r="D679">
        <v>6490.84</v>
      </c>
      <c r="E679">
        <v>6332.43</v>
      </c>
      <c r="F679" t="s">
        <v>659</v>
      </c>
      <c r="G679">
        <v>2.3900000000000001E-2</v>
      </c>
    </row>
    <row r="680" spans="1:7" x14ac:dyDescent="0.3">
      <c r="A680" s="8">
        <v>41617</v>
      </c>
      <c r="B680">
        <v>6468.26</v>
      </c>
      <c r="C680">
        <v>6484.77</v>
      </c>
      <c r="D680">
        <v>6501.03</v>
      </c>
      <c r="E680">
        <v>6468.12</v>
      </c>
      <c r="F680" t="s">
        <v>2465</v>
      </c>
      <c r="G680">
        <v>-2.3999999999999998E-3</v>
      </c>
    </row>
    <row r="681" spans="1:7" x14ac:dyDescent="0.3">
      <c r="A681" s="8">
        <v>41618</v>
      </c>
      <c r="B681">
        <v>6461.32</v>
      </c>
      <c r="C681">
        <v>6467.41</v>
      </c>
      <c r="D681">
        <v>6467.41</v>
      </c>
      <c r="E681">
        <v>6446.3</v>
      </c>
      <c r="F681" t="s">
        <v>2464</v>
      </c>
      <c r="G681">
        <v>-1.1000000000000001E-3</v>
      </c>
    </row>
    <row r="682" spans="1:7" x14ac:dyDescent="0.3">
      <c r="A682" s="8">
        <v>41619</v>
      </c>
      <c r="B682">
        <v>6488.72</v>
      </c>
      <c r="C682">
        <v>6464.83</v>
      </c>
      <c r="D682">
        <v>6496.73</v>
      </c>
      <c r="E682">
        <v>6463.82</v>
      </c>
      <c r="F682" t="s">
        <v>2463</v>
      </c>
      <c r="G682">
        <v>4.1999999999999997E-3</v>
      </c>
    </row>
    <row r="683" spans="1:7" x14ac:dyDescent="0.3">
      <c r="A683" s="8">
        <v>41620</v>
      </c>
      <c r="B683">
        <v>6604.65</v>
      </c>
      <c r="C683">
        <v>6489.14</v>
      </c>
      <c r="D683">
        <v>6604.65</v>
      </c>
      <c r="E683">
        <v>6489.14</v>
      </c>
      <c r="F683" t="s">
        <v>2462</v>
      </c>
      <c r="G683">
        <v>1.7899999999999999E-2</v>
      </c>
    </row>
    <row r="684" spans="1:7" x14ac:dyDescent="0.3">
      <c r="A684" s="8">
        <v>41623</v>
      </c>
      <c r="B684">
        <v>6678.96</v>
      </c>
      <c r="C684">
        <v>6633.91</v>
      </c>
      <c r="D684">
        <v>6698.04</v>
      </c>
      <c r="E684">
        <v>6633.91</v>
      </c>
      <c r="F684" t="s">
        <v>2461</v>
      </c>
      <c r="G684">
        <v>1.1299999999999999E-2</v>
      </c>
    </row>
    <row r="685" spans="1:7" x14ac:dyDescent="0.3">
      <c r="A685" s="8">
        <v>41624</v>
      </c>
      <c r="B685">
        <v>6644.27</v>
      </c>
      <c r="C685">
        <v>6676.15</v>
      </c>
      <c r="D685">
        <v>6676.15</v>
      </c>
      <c r="E685">
        <v>6632.82</v>
      </c>
      <c r="F685" t="s">
        <v>2460</v>
      </c>
      <c r="G685">
        <v>-5.1999999999999998E-3</v>
      </c>
    </row>
    <row r="686" spans="1:7" x14ac:dyDescent="0.3">
      <c r="A686" s="8">
        <v>41625</v>
      </c>
      <c r="B686">
        <v>6720.4</v>
      </c>
      <c r="C686">
        <v>6651.76</v>
      </c>
      <c r="D686">
        <v>6726.64</v>
      </c>
      <c r="E686">
        <v>6651.76</v>
      </c>
      <c r="F686" t="s">
        <v>2459</v>
      </c>
      <c r="G686">
        <v>1.15E-2</v>
      </c>
    </row>
    <row r="687" spans="1:7" x14ac:dyDescent="0.3">
      <c r="A687" s="8">
        <v>41626</v>
      </c>
      <c r="B687">
        <v>6723.64</v>
      </c>
      <c r="C687">
        <v>6720.44</v>
      </c>
      <c r="D687">
        <v>6723.75</v>
      </c>
      <c r="E687">
        <v>6686.97</v>
      </c>
      <c r="F687" t="s">
        <v>2458</v>
      </c>
      <c r="G687">
        <v>5.0000000000000001E-4</v>
      </c>
    </row>
    <row r="688" spans="1:7" x14ac:dyDescent="0.3">
      <c r="A688" s="8">
        <v>41627</v>
      </c>
      <c r="B688">
        <v>6748.07</v>
      </c>
      <c r="C688">
        <v>6754.65</v>
      </c>
      <c r="D688">
        <v>6791.3</v>
      </c>
      <c r="E688">
        <v>6748.07</v>
      </c>
      <c r="F688" t="s">
        <v>2457</v>
      </c>
      <c r="G688">
        <v>3.5999999999999999E-3</v>
      </c>
    </row>
    <row r="689" spans="1:7" x14ac:dyDescent="0.3">
      <c r="A689" s="8">
        <v>41630</v>
      </c>
      <c r="B689">
        <v>6736.27</v>
      </c>
      <c r="C689">
        <v>6756.78</v>
      </c>
      <c r="D689">
        <v>6772.64</v>
      </c>
      <c r="E689">
        <v>6736.11</v>
      </c>
      <c r="F689" t="s">
        <v>2456</v>
      </c>
      <c r="G689">
        <v>-1.6999999999999999E-3</v>
      </c>
    </row>
    <row r="690" spans="1:7" x14ac:dyDescent="0.3">
      <c r="A690" s="8">
        <v>41631</v>
      </c>
      <c r="B690">
        <v>6725.41</v>
      </c>
      <c r="C690">
        <v>6737.85</v>
      </c>
      <c r="D690">
        <v>6741.27</v>
      </c>
      <c r="E690">
        <v>6721.48</v>
      </c>
      <c r="F690" t="s">
        <v>2455</v>
      </c>
      <c r="G690">
        <v>-1.6000000000000001E-3</v>
      </c>
    </row>
    <row r="691" spans="1:7" x14ac:dyDescent="0.3">
      <c r="A691" s="8">
        <v>41632</v>
      </c>
      <c r="B691">
        <v>6775.47</v>
      </c>
      <c r="C691">
        <v>6679.73</v>
      </c>
      <c r="D691">
        <v>6775.47</v>
      </c>
      <c r="E691">
        <v>6644.27</v>
      </c>
      <c r="F691" t="s">
        <v>2454</v>
      </c>
      <c r="G691">
        <v>7.4000000000000003E-3</v>
      </c>
    </row>
    <row r="692" spans="1:7" x14ac:dyDescent="0.3">
      <c r="A692" s="8">
        <v>41633</v>
      </c>
      <c r="B692">
        <v>6870.07</v>
      </c>
      <c r="C692">
        <v>6781.11</v>
      </c>
      <c r="D692">
        <v>6870.31</v>
      </c>
      <c r="E692">
        <v>6781.11</v>
      </c>
      <c r="F692" t="s">
        <v>2453</v>
      </c>
      <c r="G692">
        <v>1.4E-2</v>
      </c>
    </row>
    <row r="693" spans="1:7" x14ac:dyDescent="0.3">
      <c r="A693" s="8">
        <v>41634</v>
      </c>
      <c r="B693">
        <v>6812.51</v>
      </c>
      <c r="C693">
        <v>6874.05</v>
      </c>
      <c r="D693">
        <v>6876.26</v>
      </c>
      <c r="E693">
        <v>6812.46</v>
      </c>
      <c r="F693" t="s">
        <v>2452</v>
      </c>
      <c r="G693">
        <v>-8.3999999999999995E-3</v>
      </c>
    </row>
    <row r="694" spans="1:7" x14ac:dyDescent="0.3">
      <c r="A694" s="8">
        <v>41637</v>
      </c>
      <c r="B694">
        <v>6774.49</v>
      </c>
      <c r="C694">
        <v>6815.3</v>
      </c>
      <c r="D694">
        <v>6829.22</v>
      </c>
      <c r="E694">
        <v>6774.49</v>
      </c>
      <c r="F694" t="s">
        <v>2451</v>
      </c>
      <c r="G694">
        <v>-5.5999999999999999E-3</v>
      </c>
    </row>
    <row r="695" spans="1:7" x14ac:dyDescent="0.3">
      <c r="A695" s="8">
        <v>41638</v>
      </c>
      <c r="B695">
        <v>6782.45</v>
      </c>
      <c r="C695">
        <v>6776.87</v>
      </c>
      <c r="D695">
        <v>6789.65</v>
      </c>
      <c r="E695">
        <v>6766.65</v>
      </c>
      <c r="F695" t="s">
        <v>2450</v>
      </c>
      <c r="G695">
        <v>1.1999999999999999E-3</v>
      </c>
    </row>
    <row r="696" spans="1:7" x14ac:dyDescent="0.3">
      <c r="A696" s="8">
        <v>41639</v>
      </c>
      <c r="B696">
        <v>6782.84</v>
      </c>
      <c r="C696">
        <v>6794.79</v>
      </c>
      <c r="D696">
        <v>6814.55</v>
      </c>
      <c r="E696">
        <v>6782.79</v>
      </c>
      <c r="F696" t="s">
        <v>2449</v>
      </c>
      <c r="G696">
        <v>1E-4</v>
      </c>
    </row>
    <row r="697" spans="1:7" x14ac:dyDescent="0.3">
      <c r="A697" s="8">
        <v>41641</v>
      </c>
      <c r="B697">
        <v>6811.3</v>
      </c>
      <c r="C697">
        <v>6788.47</v>
      </c>
      <c r="D697">
        <v>6832.7</v>
      </c>
      <c r="E697">
        <v>6788.47</v>
      </c>
      <c r="F697" t="s">
        <v>2448</v>
      </c>
      <c r="G697">
        <v>4.1999999999999997E-3</v>
      </c>
    </row>
    <row r="698" spans="1:7" x14ac:dyDescent="0.3">
      <c r="A698" s="8">
        <v>41644</v>
      </c>
      <c r="B698">
        <v>6853.7</v>
      </c>
      <c r="C698">
        <v>6819.27</v>
      </c>
      <c r="D698">
        <v>6855.34</v>
      </c>
      <c r="E698">
        <v>6819.27</v>
      </c>
      <c r="F698" t="s">
        <v>2447</v>
      </c>
      <c r="G698">
        <v>6.1999999999999998E-3</v>
      </c>
    </row>
    <row r="699" spans="1:7" x14ac:dyDescent="0.3">
      <c r="A699" s="8">
        <v>41645</v>
      </c>
      <c r="B699">
        <v>6801.33</v>
      </c>
      <c r="C699">
        <v>6862.79</v>
      </c>
      <c r="D699">
        <v>6875.74</v>
      </c>
      <c r="E699">
        <v>6801.33</v>
      </c>
      <c r="F699" t="s">
        <v>2446</v>
      </c>
      <c r="G699">
        <v>-7.6E-3</v>
      </c>
    </row>
    <row r="700" spans="1:7" x14ac:dyDescent="0.3">
      <c r="A700" s="8">
        <v>41647</v>
      </c>
      <c r="B700">
        <v>6887.48</v>
      </c>
      <c r="C700">
        <v>6806.03</v>
      </c>
      <c r="D700">
        <v>6887.96</v>
      </c>
      <c r="E700">
        <v>6805.83</v>
      </c>
      <c r="F700" t="s">
        <v>2445</v>
      </c>
      <c r="G700">
        <v>1.2699999999999999E-2</v>
      </c>
    </row>
    <row r="701" spans="1:7" x14ac:dyDescent="0.3">
      <c r="A701" s="8">
        <v>41648</v>
      </c>
      <c r="B701">
        <v>6975.04</v>
      </c>
      <c r="C701">
        <v>6928.68</v>
      </c>
      <c r="D701">
        <v>6986.14</v>
      </c>
      <c r="E701">
        <v>6928.68</v>
      </c>
      <c r="F701" t="s">
        <v>2444</v>
      </c>
      <c r="G701">
        <v>1.2699999999999999E-2</v>
      </c>
    </row>
    <row r="702" spans="1:7" x14ac:dyDescent="0.3">
      <c r="A702" s="8">
        <v>41651</v>
      </c>
      <c r="B702">
        <v>7116.81</v>
      </c>
      <c r="C702">
        <v>7018.11</v>
      </c>
      <c r="D702">
        <v>7117.46</v>
      </c>
      <c r="E702">
        <v>7018.11</v>
      </c>
      <c r="F702" t="s">
        <v>2443</v>
      </c>
      <c r="G702">
        <v>2.0299999999999999E-2</v>
      </c>
    </row>
    <row r="703" spans="1:7" x14ac:dyDescent="0.3">
      <c r="A703" s="8">
        <v>41653</v>
      </c>
      <c r="B703">
        <v>7196.04</v>
      </c>
      <c r="C703">
        <v>7180.86</v>
      </c>
      <c r="D703">
        <v>7258.14</v>
      </c>
      <c r="E703">
        <v>7180.85</v>
      </c>
      <c r="F703" t="s">
        <v>2442</v>
      </c>
      <c r="G703">
        <v>1.11E-2</v>
      </c>
    </row>
    <row r="704" spans="1:7" x14ac:dyDescent="0.3">
      <c r="A704" s="8">
        <v>41654</v>
      </c>
      <c r="B704">
        <v>7198.53</v>
      </c>
      <c r="C704">
        <v>7214.81</v>
      </c>
      <c r="D704">
        <v>7238.58</v>
      </c>
      <c r="E704">
        <v>7198.53</v>
      </c>
      <c r="F704" t="s">
        <v>2441</v>
      </c>
      <c r="G704">
        <v>2.9999999999999997E-4</v>
      </c>
    </row>
    <row r="705" spans="1:7" x14ac:dyDescent="0.3">
      <c r="A705" s="8">
        <v>41655</v>
      </c>
      <c r="B705">
        <v>7143.62</v>
      </c>
      <c r="C705">
        <v>7212.56</v>
      </c>
      <c r="D705">
        <v>7213.55</v>
      </c>
      <c r="E705">
        <v>7142.22</v>
      </c>
      <c r="F705" t="s">
        <v>2440</v>
      </c>
      <c r="G705">
        <v>-7.6E-3</v>
      </c>
    </row>
    <row r="706" spans="1:7" x14ac:dyDescent="0.3">
      <c r="A706" s="8">
        <v>41658</v>
      </c>
      <c r="B706">
        <v>7003.26</v>
      </c>
      <c r="C706">
        <v>7144.82</v>
      </c>
      <c r="D706">
        <v>7147.96</v>
      </c>
      <c r="E706">
        <v>7001.66</v>
      </c>
      <c r="F706" t="s">
        <v>2439</v>
      </c>
      <c r="G706">
        <v>-1.9599999999999999E-2</v>
      </c>
    </row>
    <row r="707" spans="1:7" x14ac:dyDescent="0.3">
      <c r="A707" s="8">
        <v>41659</v>
      </c>
      <c r="B707">
        <v>7037.8</v>
      </c>
      <c r="C707">
        <v>6982.47</v>
      </c>
      <c r="D707">
        <v>7053.27</v>
      </c>
      <c r="E707">
        <v>6969.82</v>
      </c>
      <c r="F707" t="s">
        <v>2438</v>
      </c>
      <c r="G707">
        <v>4.8999999999999998E-3</v>
      </c>
    </row>
    <row r="708" spans="1:7" x14ac:dyDescent="0.3">
      <c r="A708" s="8">
        <v>41660</v>
      </c>
      <c r="B708">
        <v>7086.8</v>
      </c>
      <c r="C708">
        <v>7058.49</v>
      </c>
      <c r="D708">
        <v>7086.87</v>
      </c>
      <c r="E708">
        <v>7035.41</v>
      </c>
      <c r="F708" t="s">
        <v>2437</v>
      </c>
      <c r="G708">
        <v>7.0000000000000001E-3</v>
      </c>
    </row>
    <row r="709" spans="1:7" x14ac:dyDescent="0.3">
      <c r="A709" s="8">
        <v>41661</v>
      </c>
      <c r="B709">
        <v>7179.54</v>
      </c>
      <c r="C709">
        <v>7085.09</v>
      </c>
      <c r="D709">
        <v>7199.45</v>
      </c>
      <c r="E709">
        <v>7085.09</v>
      </c>
      <c r="F709" t="s">
        <v>2436</v>
      </c>
      <c r="G709">
        <v>1.3100000000000001E-2</v>
      </c>
    </row>
    <row r="710" spans="1:7" x14ac:dyDescent="0.3">
      <c r="A710" s="8">
        <v>41662</v>
      </c>
      <c r="B710">
        <v>7233.38</v>
      </c>
      <c r="C710">
        <v>7208.81</v>
      </c>
      <c r="D710">
        <v>7233.38</v>
      </c>
      <c r="E710">
        <v>7175.76</v>
      </c>
      <c r="F710" t="s">
        <v>1994</v>
      </c>
      <c r="G710">
        <v>7.4999999999999997E-3</v>
      </c>
    </row>
    <row r="711" spans="1:7" x14ac:dyDescent="0.3">
      <c r="A711" s="8">
        <v>41665</v>
      </c>
      <c r="B711">
        <v>7217.82</v>
      </c>
      <c r="C711">
        <v>7270.95</v>
      </c>
      <c r="D711">
        <v>7292.11</v>
      </c>
      <c r="E711">
        <v>7209.61</v>
      </c>
      <c r="F711" t="s">
        <v>2435</v>
      </c>
      <c r="G711">
        <v>-2.2000000000000001E-3</v>
      </c>
    </row>
    <row r="712" spans="1:7" x14ac:dyDescent="0.3">
      <c r="A712" s="8">
        <v>41666</v>
      </c>
      <c r="B712">
        <v>7257.27</v>
      </c>
      <c r="C712">
        <v>7197.14</v>
      </c>
      <c r="D712">
        <v>7257.27</v>
      </c>
      <c r="E712">
        <v>7184.57</v>
      </c>
      <c r="F712" t="s">
        <v>2434</v>
      </c>
      <c r="G712">
        <v>5.4999999999999997E-3</v>
      </c>
    </row>
    <row r="713" spans="1:7" x14ac:dyDescent="0.3">
      <c r="A713" s="8">
        <v>41667</v>
      </c>
      <c r="B713">
        <v>7368.46</v>
      </c>
      <c r="C713">
        <v>7329.63</v>
      </c>
      <c r="D713">
        <v>7372.31</v>
      </c>
      <c r="E713">
        <v>7327.88</v>
      </c>
      <c r="F713" t="s">
        <v>2433</v>
      </c>
      <c r="G713">
        <v>1.5299999999999999E-2</v>
      </c>
    </row>
    <row r="714" spans="1:7" x14ac:dyDescent="0.3">
      <c r="A714" s="8">
        <v>41668</v>
      </c>
      <c r="B714">
        <v>7374.42</v>
      </c>
      <c r="C714">
        <v>7369.27</v>
      </c>
      <c r="D714">
        <v>7390.95</v>
      </c>
      <c r="E714">
        <v>7355.26</v>
      </c>
      <c r="F714" t="s">
        <v>1254</v>
      </c>
      <c r="G714">
        <v>8.0000000000000004E-4</v>
      </c>
    </row>
    <row r="715" spans="1:7" x14ac:dyDescent="0.3">
      <c r="A715" s="8">
        <v>41669</v>
      </c>
      <c r="B715">
        <v>7405.25</v>
      </c>
      <c r="C715">
        <v>7375.48</v>
      </c>
      <c r="D715">
        <v>7408.92</v>
      </c>
      <c r="E715">
        <v>7373.18</v>
      </c>
      <c r="F715" t="s">
        <v>2432</v>
      </c>
      <c r="G715">
        <v>4.1999999999999997E-3</v>
      </c>
    </row>
    <row r="716" spans="1:7" x14ac:dyDescent="0.3">
      <c r="A716" s="8">
        <v>41672</v>
      </c>
      <c r="B716">
        <v>7436.22</v>
      </c>
      <c r="C716">
        <v>7415.51</v>
      </c>
      <c r="D716">
        <v>7455.85</v>
      </c>
      <c r="E716">
        <v>7415.51</v>
      </c>
      <c r="F716" t="s">
        <v>2431</v>
      </c>
      <c r="G716">
        <v>4.1999999999999997E-3</v>
      </c>
    </row>
    <row r="717" spans="1:7" x14ac:dyDescent="0.3">
      <c r="A717" s="8">
        <v>41673</v>
      </c>
      <c r="B717">
        <v>7408.86</v>
      </c>
      <c r="C717">
        <v>7430.89</v>
      </c>
      <c r="D717">
        <v>7436.21</v>
      </c>
      <c r="E717">
        <v>7399.37</v>
      </c>
      <c r="F717" t="s">
        <v>2430</v>
      </c>
      <c r="G717">
        <v>-3.7000000000000002E-3</v>
      </c>
    </row>
    <row r="718" spans="1:7" x14ac:dyDescent="0.3">
      <c r="A718" s="8">
        <v>41674</v>
      </c>
      <c r="B718">
        <v>7287.64</v>
      </c>
      <c r="C718">
        <v>7408.71</v>
      </c>
      <c r="D718">
        <v>7409.38</v>
      </c>
      <c r="E718">
        <v>7287.12</v>
      </c>
      <c r="F718" t="s">
        <v>2429</v>
      </c>
      <c r="G718">
        <v>-1.6400000000000001E-2</v>
      </c>
    </row>
    <row r="719" spans="1:7" x14ac:dyDescent="0.3">
      <c r="A719" s="8">
        <v>41675</v>
      </c>
      <c r="B719">
        <v>7343.53</v>
      </c>
      <c r="C719">
        <v>7289.34</v>
      </c>
      <c r="D719">
        <v>7343.53</v>
      </c>
      <c r="E719">
        <v>7285.33</v>
      </c>
      <c r="F719" t="s">
        <v>1909</v>
      </c>
      <c r="G719">
        <v>7.7000000000000002E-3</v>
      </c>
    </row>
    <row r="720" spans="1:7" x14ac:dyDescent="0.3">
      <c r="A720" s="8">
        <v>41676</v>
      </c>
      <c r="B720">
        <v>7426.17</v>
      </c>
      <c r="C720">
        <v>7368.98</v>
      </c>
      <c r="D720">
        <v>7449.3</v>
      </c>
      <c r="E720">
        <v>7368.73</v>
      </c>
      <c r="F720" t="s">
        <v>2428</v>
      </c>
      <c r="G720">
        <v>1.1299999999999999E-2</v>
      </c>
    </row>
    <row r="721" spans="1:7" x14ac:dyDescent="0.3">
      <c r="A721" s="8">
        <v>41679</v>
      </c>
      <c r="B721">
        <v>7461.07</v>
      </c>
      <c r="C721">
        <v>7428.83</v>
      </c>
      <c r="D721">
        <v>7464.48</v>
      </c>
      <c r="E721">
        <v>7410.74</v>
      </c>
      <c r="F721" t="s">
        <v>2427</v>
      </c>
      <c r="G721">
        <v>4.7000000000000002E-3</v>
      </c>
    </row>
    <row r="722" spans="1:7" x14ac:dyDescent="0.3">
      <c r="A722" s="8">
        <v>41680</v>
      </c>
      <c r="B722">
        <v>7487.91</v>
      </c>
      <c r="C722">
        <v>7463.5</v>
      </c>
      <c r="D722">
        <v>7537.56</v>
      </c>
      <c r="E722">
        <v>7463.2</v>
      </c>
      <c r="F722" t="s">
        <v>1392</v>
      </c>
      <c r="G722">
        <v>3.5999999999999999E-3</v>
      </c>
    </row>
    <row r="723" spans="1:7" x14ac:dyDescent="0.3">
      <c r="A723" s="8">
        <v>41681</v>
      </c>
      <c r="B723">
        <v>7498.66</v>
      </c>
      <c r="C723">
        <v>7489.4</v>
      </c>
      <c r="D723">
        <v>7498.66</v>
      </c>
      <c r="E723">
        <v>7443.19</v>
      </c>
      <c r="F723" t="s">
        <v>2426</v>
      </c>
      <c r="G723">
        <v>1.4E-3</v>
      </c>
    </row>
    <row r="724" spans="1:7" x14ac:dyDescent="0.3">
      <c r="A724" s="8">
        <v>41682</v>
      </c>
      <c r="B724">
        <v>7571.35</v>
      </c>
      <c r="C724">
        <v>7542.53</v>
      </c>
      <c r="D724">
        <v>7589.45</v>
      </c>
      <c r="E724">
        <v>7538.61</v>
      </c>
      <c r="F724" t="s">
        <v>2425</v>
      </c>
      <c r="G724">
        <v>9.7000000000000003E-3</v>
      </c>
    </row>
    <row r="725" spans="1:7" x14ac:dyDescent="0.3">
      <c r="A725" s="8">
        <v>41683</v>
      </c>
      <c r="B725">
        <v>7590.71</v>
      </c>
      <c r="C725">
        <v>7579.71</v>
      </c>
      <c r="D725">
        <v>7593.3</v>
      </c>
      <c r="E725">
        <v>7576.58</v>
      </c>
      <c r="F725" t="s">
        <v>2424</v>
      </c>
      <c r="G725">
        <v>2.5999999999999999E-3</v>
      </c>
    </row>
    <row r="726" spans="1:7" x14ac:dyDescent="0.3">
      <c r="A726" s="8">
        <v>41686</v>
      </c>
      <c r="B726">
        <v>7576.65</v>
      </c>
      <c r="C726">
        <v>7593.63</v>
      </c>
      <c r="D726">
        <v>7641.46</v>
      </c>
      <c r="E726">
        <v>7576.65</v>
      </c>
      <c r="F726" t="s">
        <v>2227</v>
      </c>
      <c r="G726">
        <v>-1.9E-3</v>
      </c>
    </row>
    <row r="727" spans="1:7" x14ac:dyDescent="0.3">
      <c r="A727" s="8">
        <v>41687</v>
      </c>
      <c r="B727">
        <v>7577.26</v>
      </c>
      <c r="C727">
        <v>7566.64</v>
      </c>
      <c r="D727">
        <v>7578</v>
      </c>
      <c r="E727">
        <v>7532.81</v>
      </c>
      <c r="F727" t="s">
        <v>2423</v>
      </c>
      <c r="G727">
        <v>1E-4</v>
      </c>
    </row>
    <row r="728" spans="1:7" x14ac:dyDescent="0.3">
      <c r="A728" s="8">
        <v>41688</v>
      </c>
      <c r="B728">
        <v>7720.95</v>
      </c>
      <c r="C728">
        <v>7625.61</v>
      </c>
      <c r="D728">
        <v>7725.82</v>
      </c>
      <c r="E728">
        <v>7625.61</v>
      </c>
      <c r="F728" t="s">
        <v>2422</v>
      </c>
      <c r="G728">
        <v>1.9E-2</v>
      </c>
    </row>
    <row r="729" spans="1:7" x14ac:dyDescent="0.3">
      <c r="A729" s="8">
        <v>41689</v>
      </c>
      <c r="B729">
        <v>7840.68</v>
      </c>
      <c r="C729">
        <v>7725.92</v>
      </c>
      <c r="D729">
        <v>7840.68</v>
      </c>
      <c r="E729">
        <v>7719.85</v>
      </c>
      <c r="F729" t="s">
        <v>2421</v>
      </c>
      <c r="G729">
        <v>1.55E-2</v>
      </c>
    </row>
    <row r="730" spans="1:7" x14ac:dyDescent="0.3">
      <c r="A730" s="8">
        <v>41690</v>
      </c>
      <c r="B730">
        <v>7892.6</v>
      </c>
      <c r="C730">
        <v>7859.38</v>
      </c>
      <c r="D730">
        <v>7898.71</v>
      </c>
      <c r="E730">
        <v>7858.29</v>
      </c>
      <c r="F730" t="s">
        <v>2420</v>
      </c>
      <c r="G730">
        <v>6.6E-3</v>
      </c>
    </row>
    <row r="731" spans="1:7" x14ac:dyDescent="0.3">
      <c r="A731" s="8">
        <v>41693</v>
      </c>
      <c r="B731">
        <v>8008.86</v>
      </c>
      <c r="C731">
        <v>7940.33</v>
      </c>
      <c r="D731">
        <v>8028.83</v>
      </c>
      <c r="E731">
        <v>7940.33</v>
      </c>
      <c r="F731" t="s">
        <v>2419</v>
      </c>
      <c r="G731">
        <v>1.47E-2</v>
      </c>
    </row>
    <row r="732" spans="1:7" x14ac:dyDescent="0.3">
      <c r="A732" s="8">
        <v>41694</v>
      </c>
      <c r="B732">
        <v>8045.75</v>
      </c>
      <c r="C732">
        <v>7993.85</v>
      </c>
      <c r="D732">
        <v>8048.14</v>
      </c>
      <c r="E732">
        <v>7975.62</v>
      </c>
      <c r="F732" t="s">
        <v>2418</v>
      </c>
      <c r="G732">
        <v>4.5999999999999999E-3</v>
      </c>
    </row>
    <row r="733" spans="1:7" x14ac:dyDescent="0.3">
      <c r="A733" s="8">
        <v>41695</v>
      </c>
      <c r="B733">
        <v>8029.22</v>
      </c>
      <c r="C733">
        <v>8086.41</v>
      </c>
      <c r="D733">
        <v>8098.21</v>
      </c>
      <c r="E733">
        <v>8029.22</v>
      </c>
      <c r="F733" t="s">
        <v>2417</v>
      </c>
      <c r="G733">
        <v>-2.0999999999999999E-3</v>
      </c>
    </row>
    <row r="734" spans="1:7" x14ac:dyDescent="0.3">
      <c r="A734" s="8">
        <v>41696</v>
      </c>
      <c r="B734">
        <v>7998.3</v>
      </c>
      <c r="C734">
        <v>8006.82</v>
      </c>
      <c r="D734">
        <v>8008.62</v>
      </c>
      <c r="E734">
        <v>7949.18</v>
      </c>
      <c r="F734" t="s">
        <v>2416</v>
      </c>
      <c r="G734">
        <v>-3.8999999999999998E-3</v>
      </c>
    </row>
    <row r="735" spans="1:7" x14ac:dyDescent="0.3">
      <c r="A735" s="8">
        <v>41697</v>
      </c>
      <c r="B735">
        <v>8127.44</v>
      </c>
      <c r="C735">
        <v>8021.58</v>
      </c>
      <c r="D735">
        <v>8131.57</v>
      </c>
      <c r="E735">
        <v>8021.55</v>
      </c>
      <c r="F735" t="s">
        <v>2415</v>
      </c>
      <c r="G735">
        <v>1.61E-2</v>
      </c>
    </row>
    <row r="736" spans="1:7" x14ac:dyDescent="0.3">
      <c r="A736" s="8">
        <v>41700</v>
      </c>
      <c r="B736">
        <v>8075.59</v>
      </c>
      <c r="C736">
        <v>8148.2</v>
      </c>
      <c r="D736">
        <v>8182.59</v>
      </c>
      <c r="E736">
        <v>8075.59</v>
      </c>
      <c r="F736" t="s">
        <v>2414</v>
      </c>
      <c r="G736">
        <v>-6.4000000000000003E-3</v>
      </c>
    </row>
    <row r="737" spans="1:7" x14ac:dyDescent="0.3">
      <c r="A737" s="8">
        <v>41701</v>
      </c>
      <c r="B737">
        <v>7859.29</v>
      </c>
      <c r="C737">
        <v>8056.74</v>
      </c>
      <c r="D737">
        <v>8056.74</v>
      </c>
      <c r="E737">
        <v>7859.28</v>
      </c>
      <c r="F737" t="s">
        <v>2413</v>
      </c>
      <c r="G737">
        <v>-2.6800000000000001E-2</v>
      </c>
    </row>
    <row r="738" spans="1:7" x14ac:dyDescent="0.3">
      <c r="A738" s="8">
        <v>41702</v>
      </c>
      <c r="B738">
        <v>7933.73</v>
      </c>
      <c r="C738">
        <v>7857.69</v>
      </c>
      <c r="D738">
        <v>7934.84</v>
      </c>
      <c r="E738">
        <v>7845.97</v>
      </c>
      <c r="F738" t="s">
        <v>2084</v>
      </c>
      <c r="G738">
        <v>9.4999999999999998E-3</v>
      </c>
    </row>
    <row r="739" spans="1:7" x14ac:dyDescent="0.3">
      <c r="A739" s="8">
        <v>41703</v>
      </c>
      <c r="B739">
        <v>8025.28</v>
      </c>
      <c r="C739">
        <v>7980.88</v>
      </c>
      <c r="D739">
        <v>8043.74</v>
      </c>
      <c r="E739">
        <v>7977.98</v>
      </c>
      <c r="F739" t="s">
        <v>2348</v>
      </c>
      <c r="G739">
        <v>1.15E-2</v>
      </c>
    </row>
    <row r="740" spans="1:7" x14ac:dyDescent="0.3">
      <c r="A740" s="8">
        <v>41704</v>
      </c>
      <c r="B740">
        <v>7949.6</v>
      </c>
      <c r="C740">
        <v>8029.26</v>
      </c>
      <c r="D740">
        <v>8036.23</v>
      </c>
      <c r="E740">
        <v>7949.6</v>
      </c>
      <c r="F740" t="s">
        <v>2412</v>
      </c>
      <c r="G740">
        <v>-9.4000000000000004E-3</v>
      </c>
    </row>
    <row r="741" spans="1:7" x14ac:dyDescent="0.3">
      <c r="A741" s="8">
        <v>41707</v>
      </c>
      <c r="B741">
        <v>7939.84</v>
      </c>
      <c r="C741">
        <v>7957.69</v>
      </c>
      <c r="D741">
        <v>7980.74</v>
      </c>
      <c r="E741">
        <v>7939.58</v>
      </c>
      <c r="F741" t="s">
        <v>2411</v>
      </c>
      <c r="G741">
        <v>-1.1999999999999999E-3</v>
      </c>
    </row>
    <row r="742" spans="1:7" x14ac:dyDescent="0.3">
      <c r="A742" s="8">
        <v>41708</v>
      </c>
      <c r="B742">
        <v>7975.91</v>
      </c>
      <c r="C742">
        <v>7940.26</v>
      </c>
      <c r="D742">
        <v>7975.91</v>
      </c>
      <c r="E742">
        <v>7882.42</v>
      </c>
      <c r="F742" t="s">
        <v>2410</v>
      </c>
      <c r="G742">
        <v>4.4999999999999997E-3</v>
      </c>
    </row>
    <row r="743" spans="1:7" x14ac:dyDescent="0.3">
      <c r="A743" s="8">
        <v>41709</v>
      </c>
      <c r="B743">
        <v>8109.48</v>
      </c>
      <c r="C743">
        <v>8020.24</v>
      </c>
      <c r="D743">
        <v>8115.4</v>
      </c>
      <c r="E743">
        <v>8020.08</v>
      </c>
      <c r="F743" t="s">
        <v>2409</v>
      </c>
      <c r="G743">
        <v>1.67E-2</v>
      </c>
    </row>
    <row r="744" spans="1:7" x14ac:dyDescent="0.3">
      <c r="A744" s="8">
        <v>41710</v>
      </c>
      <c r="B744">
        <v>8096.94</v>
      </c>
      <c r="C744">
        <v>8124.39</v>
      </c>
      <c r="D744">
        <v>8170.17</v>
      </c>
      <c r="E744">
        <v>8096.45</v>
      </c>
      <c r="F744" t="s">
        <v>2408</v>
      </c>
      <c r="G744">
        <v>-1.5E-3</v>
      </c>
    </row>
    <row r="745" spans="1:7" x14ac:dyDescent="0.3">
      <c r="A745" s="8">
        <v>41711</v>
      </c>
      <c r="B745">
        <v>8140.05</v>
      </c>
      <c r="C745">
        <v>8094.28</v>
      </c>
      <c r="D745">
        <v>8140.05</v>
      </c>
      <c r="E745">
        <v>8067.02</v>
      </c>
      <c r="F745" t="s">
        <v>2407</v>
      </c>
      <c r="G745">
        <v>5.3E-3</v>
      </c>
    </row>
    <row r="746" spans="1:7" x14ac:dyDescent="0.3">
      <c r="A746" s="8">
        <v>41714</v>
      </c>
      <c r="B746">
        <v>8126.33</v>
      </c>
      <c r="C746">
        <v>8151.22</v>
      </c>
      <c r="D746">
        <v>8186.25</v>
      </c>
      <c r="E746">
        <v>8126.33</v>
      </c>
      <c r="F746" t="s">
        <v>2406</v>
      </c>
      <c r="G746">
        <v>-1.6999999999999999E-3</v>
      </c>
    </row>
    <row r="747" spans="1:7" x14ac:dyDescent="0.3">
      <c r="A747" s="8">
        <v>41715</v>
      </c>
      <c r="B747">
        <v>8161.05</v>
      </c>
      <c r="C747">
        <v>8130.08</v>
      </c>
      <c r="D747">
        <v>8161.22</v>
      </c>
      <c r="E747">
        <v>8104.98</v>
      </c>
      <c r="F747" t="s">
        <v>2405</v>
      </c>
      <c r="G747">
        <v>4.3E-3</v>
      </c>
    </row>
    <row r="748" spans="1:7" x14ac:dyDescent="0.3">
      <c r="A748" s="8">
        <v>41716</v>
      </c>
      <c r="B748">
        <v>8196.83</v>
      </c>
      <c r="C748">
        <v>8092.1</v>
      </c>
      <c r="D748">
        <v>8196.83</v>
      </c>
      <c r="E748">
        <v>8092.1</v>
      </c>
      <c r="F748" t="s">
        <v>2404</v>
      </c>
      <c r="G748">
        <v>4.4000000000000003E-3</v>
      </c>
    </row>
    <row r="749" spans="1:7" x14ac:dyDescent="0.3">
      <c r="A749" s="8">
        <v>41717</v>
      </c>
      <c r="B749">
        <v>8286.85</v>
      </c>
      <c r="C749">
        <v>8210.8700000000008</v>
      </c>
      <c r="D749">
        <v>8287.69</v>
      </c>
      <c r="E749">
        <v>8210.8700000000008</v>
      </c>
      <c r="F749" t="s">
        <v>2403</v>
      </c>
      <c r="G749">
        <v>1.0999999999999999E-2</v>
      </c>
    </row>
    <row r="750" spans="1:7" x14ac:dyDescent="0.3">
      <c r="A750" s="8">
        <v>41718</v>
      </c>
      <c r="B750">
        <v>8459.3799999999992</v>
      </c>
      <c r="C750">
        <v>8302.74</v>
      </c>
      <c r="D750">
        <v>8460.57</v>
      </c>
      <c r="E750">
        <v>8302.57</v>
      </c>
      <c r="F750" t="s">
        <v>2402</v>
      </c>
      <c r="G750">
        <v>2.0799999999999999E-2</v>
      </c>
    </row>
    <row r="751" spans="1:7" x14ac:dyDescent="0.3">
      <c r="A751" s="8">
        <v>41721</v>
      </c>
      <c r="B751">
        <v>8450.99</v>
      </c>
      <c r="C751">
        <v>8481.7999999999993</v>
      </c>
      <c r="D751">
        <v>8533.9699999999993</v>
      </c>
      <c r="E751">
        <v>8450.99</v>
      </c>
      <c r="F751" t="s">
        <v>2401</v>
      </c>
      <c r="G751">
        <v>-1E-3</v>
      </c>
    </row>
    <row r="752" spans="1:7" x14ac:dyDescent="0.3">
      <c r="A752" s="8">
        <v>41722</v>
      </c>
      <c r="B752">
        <v>8405.4599999999991</v>
      </c>
      <c r="C752">
        <v>8445.73</v>
      </c>
      <c r="D752">
        <v>8456.3799999999992</v>
      </c>
      <c r="E752">
        <v>8386.1299999999992</v>
      </c>
      <c r="F752" t="s">
        <v>2400</v>
      </c>
      <c r="G752">
        <v>-5.4000000000000003E-3</v>
      </c>
    </row>
    <row r="753" spans="1:7" x14ac:dyDescent="0.3">
      <c r="A753" s="8">
        <v>41723</v>
      </c>
      <c r="B753">
        <v>8501.6299999999992</v>
      </c>
      <c r="C753">
        <v>8418.08</v>
      </c>
      <c r="D753">
        <v>8519.69</v>
      </c>
      <c r="E753">
        <v>8418.08</v>
      </c>
      <c r="F753" t="s">
        <v>2399</v>
      </c>
      <c r="G753">
        <v>1.14E-2</v>
      </c>
    </row>
    <row r="754" spans="1:7" x14ac:dyDescent="0.3">
      <c r="A754" s="8">
        <v>41724</v>
      </c>
      <c r="B754">
        <v>8480.52</v>
      </c>
      <c r="C754">
        <v>8507.08</v>
      </c>
      <c r="D754">
        <v>8532.59</v>
      </c>
      <c r="E754">
        <v>8480.52</v>
      </c>
      <c r="F754" t="s">
        <v>2398</v>
      </c>
      <c r="G754">
        <v>-2.5000000000000001E-3</v>
      </c>
    </row>
    <row r="755" spans="1:7" x14ac:dyDescent="0.3">
      <c r="A755" s="8">
        <v>41725</v>
      </c>
      <c r="B755">
        <v>8251.83</v>
      </c>
      <c r="C755">
        <v>8545.74</v>
      </c>
      <c r="D755">
        <v>8597.2000000000007</v>
      </c>
      <c r="E755">
        <v>8251.83</v>
      </c>
      <c r="F755" t="s">
        <v>2397</v>
      </c>
      <c r="G755">
        <v>-2.7E-2</v>
      </c>
    </row>
    <row r="756" spans="1:7" x14ac:dyDescent="0.3">
      <c r="A756" s="8">
        <v>41728</v>
      </c>
      <c r="B756">
        <v>8092.38</v>
      </c>
      <c r="C756">
        <v>8235.9599999999991</v>
      </c>
      <c r="D756">
        <v>8236.18</v>
      </c>
      <c r="E756">
        <v>8037.76</v>
      </c>
      <c r="F756" t="s">
        <v>2396</v>
      </c>
      <c r="G756">
        <v>-1.9300000000000001E-2</v>
      </c>
    </row>
    <row r="757" spans="1:7" x14ac:dyDescent="0.3">
      <c r="A757" s="8">
        <v>41729</v>
      </c>
      <c r="B757">
        <v>7805.03</v>
      </c>
      <c r="C757">
        <v>8072.99</v>
      </c>
      <c r="D757">
        <v>8120.31</v>
      </c>
      <c r="E757">
        <v>7792.74</v>
      </c>
      <c r="F757" t="s">
        <v>2395</v>
      </c>
      <c r="G757">
        <v>-3.5499999999999997E-2</v>
      </c>
    </row>
    <row r="758" spans="1:7" x14ac:dyDescent="0.3">
      <c r="A758" s="8">
        <v>41730</v>
      </c>
      <c r="B758">
        <v>7919.72</v>
      </c>
      <c r="C758">
        <v>7792.78</v>
      </c>
      <c r="D758">
        <v>7919.72</v>
      </c>
      <c r="E758">
        <v>7772.22</v>
      </c>
      <c r="F758" t="s">
        <v>2394</v>
      </c>
      <c r="G758">
        <v>1.47E-2</v>
      </c>
    </row>
    <row r="759" spans="1:7" x14ac:dyDescent="0.3">
      <c r="A759" s="8">
        <v>41731</v>
      </c>
      <c r="B759">
        <v>7930.07</v>
      </c>
      <c r="C759">
        <v>7944.76</v>
      </c>
      <c r="D759">
        <v>8011.09</v>
      </c>
      <c r="E759">
        <v>7930.07</v>
      </c>
      <c r="F759" t="s">
        <v>2393</v>
      </c>
      <c r="G759">
        <v>1.2999999999999999E-3</v>
      </c>
    </row>
    <row r="760" spans="1:7" x14ac:dyDescent="0.3">
      <c r="A760" s="8">
        <v>41732</v>
      </c>
      <c r="B760">
        <v>7701.11</v>
      </c>
      <c r="C760">
        <v>7928.75</v>
      </c>
      <c r="D760">
        <v>7930.66</v>
      </c>
      <c r="E760">
        <v>7668.63</v>
      </c>
      <c r="F760" t="s">
        <v>1633</v>
      </c>
      <c r="G760">
        <v>-2.8899999999999999E-2</v>
      </c>
    </row>
    <row r="761" spans="1:7" x14ac:dyDescent="0.3">
      <c r="A761" s="8">
        <v>41735</v>
      </c>
      <c r="B761">
        <v>7524.12</v>
      </c>
      <c r="C761">
        <v>7704.74</v>
      </c>
      <c r="D761">
        <v>7809.15</v>
      </c>
      <c r="E761">
        <v>7524.12</v>
      </c>
      <c r="F761" t="s">
        <v>2392</v>
      </c>
      <c r="G761">
        <v>-2.3E-2</v>
      </c>
    </row>
    <row r="762" spans="1:7" x14ac:dyDescent="0.3">
      <c r="A762" s="8">
        <v>41736</v>
      </c>
      <c r="B762">
        <v>7530.11</v>
      </c>
      <c r="C762">
        <v>7522.31</v>
      </c>
      <c r="D762">
        <v>7530.23</v>
      </c>
      <c r="E762">
        <v>7387.51</v>
      </c>
      <c r="F762" t="s">
        <v>2391</v>
      </c>
      <c r="G762">
        <v>8.0000000000000004E-4</v>
      </c>
    </row>
    <row r="763" spans="1:7" x14ac:dyDescent="0.3">
      <c r="A763" s="8">
        <v>41737</v>
      </c>
      <c r="B763">
        <v>7704.5</v>
      </c>
      <c r="C763">
        <v>7549.55</v>
      </c>
      <c r="D763">
        <v>7705.54</v>
      </c>
      <c r="E763">
        <v>7549.55</v>
      </c>
      <c r="F763" t="s">
        <v>2390</v>
      </c>
      <c r="G763">
        <v>2.3199999999999998E-2</v>
      </c>
    </row>
    <row r="764" spans="1:7" x14ac:dyDescent="0.3">
      <c r="A764" s="8">
        <v>41738</v>
      </c>
      <c r="B764">
        <v>7768.11</v>
      </c>
      <c r="C764">
        <v>7704.97</v>
      </c>
      <c r="D764">
        <v>7768.11</v>
      </c>
      <c r="E764">
        <v>7651.59</v>
      </c>
      <c r="F764" t="s">
        <v>2389</v>
      </c>
      <c r="G764">
        <v>8.3000000000000001E-3</v>
      </c>
    </row>
    <row r="765" spans="1:7" x14ac:dyDescent="0.3">
      <c r="A765" s="8">
        <v>41739</v>
      </c>
      <c r="B765">
        <v>7899.46</v>
      </c>
      <c r="C765">
        <v>7768.88</v>
      </c>
      <c r="D765">
        <v>7899.46</v>
      </c>
      <c r="E765">
        <v>7757.28</v>
      </c>
      <c r="F765" t="s">
        <v>2388</v>
      </c>
      <c r="G765">
        <v>1.6899999999999998E-2</v>
      </c>
    </row>
    <row r="766" spans="1:7" x14ac:dyDescent="0.3">
      <c r="A766" s="8">
        <v>41742</v>
      </c>
      <c r="B766">
        <v>7875.22</v>
      </c>
      <c r="C766">
        <v>7909.18</v>
      </c>
      <c r="D766">
        <v>7948.1</v>
      </c>
      <c r="E766">
        <v>7873.44</v>
      </c>
      <c r="F766" t="s">
        <v>2387</v>
      </c>
      <c r="G766">
        <v>-3.0999999999999999E-3</v>
      </c>
    </row>
    <row r="767" spans="1:7" x14ac:dyDescent="0.3">
      <c r="A767" s="8">
        <v>41743</v>
      </c>
      <c r="B767">
        <v>7886.08</v>
      </c>
      <c r="C767">
        <v>7870.7</v>
      </c>
      <c r="D767">
        <v>7887.88</v>
      </c>
      <c r="E767">
        <v>7861.6</v>
      </c>
      <c r="F767" t="s">
        <v>2386</v>
      </c>
      <c r="G767">
        <v>1.4E-3</v>
      </c>
    </row>
    <row r="768" spans="1:7" x14ac:dyDescent="0.3">
      <c r="A768" s="8">
        <v>41744</v>
      </c>
      <c r="B768">
        <v>8026.92</v>
      </c>
      <c r="C768">
        <v>7892.13</v>
      </c>
      <c r="D768">
        <v>8031.11</v>
      </c>
      <c r="E768">
        <v>7892.13</v>
      </c>
      <c r="F768" t="s">
        <v>2385</v>
      </c>
      <c r="G768">
        <v>1.7899999999999999E-2</v>
      </c>
    </row>
    <row r="769" spans="1:7" x14ac:dyDescent="0.3">
      <c r="A769" s="8">
        <v>41745</v>
      </c>
      <c r="B769">
        <v>8080.48</v>
      </c>
      <c r="C769">
        <v>8030.91</v>
      </c>
      <c r="D769">
        <v>8095.18</v>
      </c>
      <c r="E769">
        <v>8030.91</v>
      </c>
      <c r="F769" t="s">
        <v>2384</v>
      </c>
      <c r="G769">
        <v>6.7000000000000002E-3</v>
      </c>
    </row>
    <row r="770" spans="1:7" x14ac:dyDescent="0.3">
      <c r="A770" s="8">
        <v>41746</v>
      </c>
      <c r="B770">
        <v>8103.67</v>
      </c>
      <c r="C770">
        <v>8080.72</v>
      </c>
      <c r="D770">
        <v>8103.67</v>
      </c>
      <c r="E770">
        <v>8059.2</v>
      </c>
      <c r="F770" t="s">
        <v>2383</v>
      </c>
      <c r="G770">
        <v>2.8999999999999998E-3</v>
      </c>
    </row>
    <row r="771" spans="1:7" x14ac:dyDescent="0.3">
      <c r="A771" s="8">
        <v>41751</v>
      </c>
      <c r="B771">
        <v>8269.02</v>
      </c>
      <c r="C771">
        <v>8196.74</v>
      </c>
      <c r="D771">
        <v>8286.15</v>
      </c>
      <c r="E771">
        <v>8196.74</v>
      </c>
      <c r="F771" t="s">
        <v>2382</v>
      </c>
      <c r="G771">
        <v>2.0400000000000001E-2</v>
      </c>
    </row>
    <row r="772" spans="1:7" x14ac:dyDescent="0.3">
      <c r="A772" s="8">
        <v>41752</v>
      </c>
      <c r="B772">
        <v>8294.8799999999992</v>
      </c>
      <c r="C772">
        <v>8375.76</v>
      </c>
      <c r="D772">
        <v>8375.85</v>
      </c>
      <c r="E772">
        <v>8264.94</v>
      </c>
      <c r="F772" t="s">
        <v>2381</v>
      </c>
      <c r="G772">
        <v>3.0999999999999999E-3</v>
      </c>
    </row>
    <row r="773" spans="1:7" x14ac:dyDescent="0.3">
      <c r="A773" s="8">
        <v>41756</v>
      </c>
      <c r="B773">
        <v>8247.4699999999993</v>
      </c>
      <c r="C773">
        <v>8288.15</v>
      </c>
      <c r="D773">
        <v>8293.84</v>
      </c>
      <c r="E773">
        <v>8247.2199999999993</v>
      </c>
      <c r="F773" t="s">
        <v>2380</v>
      </c>
      <c r="G773">
        <v>-5.7000000000000002E-3</v>
      </c>
    </row>
    <row r="774" spans="1:7" x14ac:dyDescent="0.3">
      <c r="A774" s="8">
        <v>41757</v>
      </c>
      <c r="B774">
        <v>8165.96</v>
      </c>
      <c r="C774">
        <v>8247.7099999999991</v>
      </c>
      <c r="D774">
        <v>8247.7099999999991</v>
      </c>
      <c r="E774">
        <v>8163.69</v>
      </c>
      <c r="F774" t="s">
        <v>2379</v>
      </c>
      <c r="G774">
        <v>-9.9000000000000008E-3</v>
      </c>
    </row>
    <row r="775" spans="1:7" x14ac:dyDescent="0.3">
      <c r="A775" s="8">
        <v>41758</v>
      </c>
      <c r="B775">
        <v>8150.09</v>
      </c>
      <c r="C775">
        <v>8159.97</v>
      </c>
      <c r="D775">
        <v>8171.14</v>
      </c>
      <c r="E775">
        <v>8134.33</v>
      </c>
      <c r="F775" t="s">
        <v>2378</v>
      </c>
      <c r="G775">
        <v>-1.9E-3</v>
      </c>
    </row>
    <row r="776" spans="1:7" x14ac:dyDescent="0.3">
      <c r="A776" s="8">
        <v>41759</v>
      </c>
      <c r="B776">
        <v>8256.14</v>
      </c>
      <c r="C776">
        <v>8153.71</v>
      </c>
      <c r="D776">
        <v>8259.44</v>
      </c>
      <c r="E776">
        <v>8153.71</v>
      </c>
      <c r="F776" t="s">
        <v>2377</v>
      </c>
      <c r="G776">
        <v>1.2999999999999999E-2</v>
      </c>
    </row>
    <row r="777" spans="1:7" x14ac:dyDescent="0.3">
      <c r="A777" s="8">
        <v>41763</v>
      </c>
      <c r="B777">
        <v>8308.15</v>
      </c>
      <c r="C777">
        <v>8262.59</v>
      </c>
      <c r="D777">
        <v>8332.4500000000007</v>
      </c>
      <c r="E777">
        <v>8262.59</v>
      </c>
      <c r="F777" t="s">
        <v>2376</v>
      </c>
      <c r="G777">
        <v>6.3E-3</v>
      </c>
    </row>
    <row r="778" spans="1:7" x14ac:dyDescent="0.3">
      <c r="A778" s="8">
        <v>41764</v>
      </c>
      <c r="B778">
        <v>8305.56</v>
      </c>
      <c r="C778">
        <v>8313.61</v>
      </c>
      <c r="D778">
        <v>8322.7900000000009</v>
      </c>
      <c r="E778">
        <v>8278.74</v>
      </c>
      <c r="F778" t="s">
        <v>2375</v>
      </c>
      <c r="G778">
        <v>-2.9999999999999997E-4</v>
      </c>
    </row>
    <row r="779" spans="1:7" x14ac:dyDescent="0.3">
      <c r="A779" s="8">
        <v>41765</v>
      </c>
      <c r="B779">
        <v>8370.57</v>
      </c>
      <c r="C779">
        <v>8313.83</v>
      </c>
      <c r="D779">
        <v>8372.75</v>
      </c>
      <c r="E779">
        <v>8309.2199999999993</v>
      </c>
      <c r="F779" t="s">
        <v>2374</v>
      </c>
      <c r="G779">
        <v>7.7999999999999996E-3</v>
      </c>
    </row>
    <row r="780" spans="1:7" x14ac:dyDescent="0.3">
      <c r="A780" s="8">
        <v>41766</v>
      </c>
      <c r="B780">
        <v>8333.1</v>
      </c>
      <c r="C780">
        <v>8371.6</v>
      </c>
      <c r="D780">
        <v>8398.94</v>
      </c>
      <c r="E780">
        <v>8333.1</v>
      </c>
      <c r="F780" t="s">
        <v>2373</v>
      </c>
      <c r="G780">
        <v>-4.4999999999999997E-3</v>
      </c>
    </row>
    <row r="781" spans="1:7" x14ac:dyDescent="0.3">
      <c r="A781" s="8">
        <v>41767</v>
      </c>
      <c r="B781">
        <v>8211.0499999999993</v>
      </c>
      <c r="C781">
        <v>8310.49</v>
      </c>
      <c r="D781">
        <v>8310.49</v>
      </c>
      <c r="E781">
        <v>8210.81</v>
      </c>
      <c r="F781" t="s">
        <v>2372</v>
      </c>
      <c r="G781">
        <v>-1.46E-2</v>
      </c>
    </row>
    <row r="782" spans="1:7" x14ac:dyDescent="0.3">
      <c r="A782" s="8">
        <v>41770</v>
      </c>
      <c r="B782">
        <v>8226.73</v>
      </c>
      <c r="C782">
        <v>8214.02</v>
      </c>
      <c r="D782">
        <v>8255.02</v>
      </c>
      <c r="E782">
        <v>8214.02</v>
      </c>
      <c r="F782" t="s">
        <v>2371</v>
      </c>
      <c r="G782">
        <v>1.9E-3</v>
      </c>
    </row>
    <row r="783" spans="1:7" x14ac:dyDescent="0.3">
      <c r="A783" s="8">
        <v>41771</v>
      </c>
      <c r="B783">
        <v>8243.7800000000007</v>
      </c>
      <c r="C783">
        <v>8226.59</v>
      </c>
      <c r="D783">
        <v>8245.64</v>
      </c>
      <c r="E783">
        <v>8213.49</v>
      </c>
      <c r="F783" t="s">
        <v>2370</v>
      </c>
      <c r="G783">
        <v>2.0999999999999999E-3</v>
      </c>
    </row>
    <row r="784" spans="1:7" x14ac:dyDescent="0.3">
      <c r="A784" s="8">
        <v>41772</v>
      </c>
      <c r="B784">
        <v>8307.19</v>
      </c>
      <c r="C784">
        <v>8294.2000000000007</v>
      </c>
      <c r="D784">
        <v>8307.4</v>
      </c>
      <c r="E784">
        <v>8294.2000000000007</v>
      </c>
      <c r="F784" t="s">
        <v>1273</v>
      </c>
      <c r="G784">
        <v>7.7000000000000002E-3</v>
      </c>
    </row>
    <row r="785" spans="1:7" x14ac:dyDescent="0.3">
      <c r="A785" s="8">
        <v>41773</v>
      </c>
      <c r="B785">
        <v>8466.85</v>
      </c>
      <c r="C785">
        <v>8319.2999999999993</v>
      </c>
      <c r="D785">
        <v>8466.86</v>
      </c>
      <c r="E785">
        <v>8319.2999999999993</v>
      </c>
      <c r="F785" t="s">
        <v>2369</v>
      </c>
      <c r="G785">
        <v>1.9199999999999998E-2</v>
      </c>
    </row>
    <row r="786" spans="1:7" x14ac:dyDescent="0.3">
      <c r="A786" s="8">
        <v>41774</v>
      </c>
      <c r="B786">
        <v>8553.43</v>
      </c>
      <c r="C786">
        <v>8482.25</v>
      </c>
      <c r="D786">
        <v>8554.01</v>
      </c>
      <c r="E786">
        <v>8482.25</v>
      </c>
      <c r="F786" t="s">
        <v>2368</v>
      </c>
      <c r="G786">
        <v>1.0200000000000001E-2</v>
      </c>
    </row>
    <row r="787" spans="1:7" x14ac:dyDescent="0.3">
      <c r="A787" s="8">
        <v>41777</v>
      </c>
      <c r="B787">
        <v>8532.01</v>
      </c>
      <c r="C787">
        <v>8567.56</v>
      </c>
      <c r="D787">
        <v>8592.51</v>
      </c>
      <c r="E787">
        <v>8532.01</v>
      </c>
      <c r="F787" t="s">
        <v>2367</v>
      </c>
      <c r="G787">
        <v>-2.5000000000000001E-3</v>
      </c>
    </row>
    <row r="788" spans="1:7" x14ac:dyDescent="0.3">
      <c r="A788" s="8">
        <v>41778</v>
      </c>
      <c r="B788">
        <v>8582.75</v>
      </c>
      <c r="C788">
        <v>8532.01</v>
      </c>
      <c r="D788">
        <v>8582.75</v>
      </c>
      <c r="E788">
        <v>8482.32</v>
      </c>
      <c r="F788" t="s">
        <v>2366</v>
      </c>
      <c r="G788">
        <v>5.8999999999999999E-3</v>
      </c>
    </row>
    <row r="789" spans="1:7" x14ac:dyDescent="0.3">
      <c r="A789" s="8">
        <v>41779</v>
      </c>
      <c r="B789">
        <v>8658.1299999999992</v>
      </c>
      <c r="C789">
        <v>8593.49</v>
      </c>
      <c r="D789">
        <v>8702.51</v>
      </c>
      <c r="E789">
        <v>8593.49</v>
      </c>
      <c r="F789" t="s">
        <v>2365</v>
      </c>
      <c r="G789">
        <v>8.8000000000000005E-3</v>
      </c>
    </row>
    <row r="790" spans="1:7" x14ac:dyDescent="0.3">
      <c r="A790" s="8">
        <v>41780</v>
      </c>
      <c r="B790">
        <v>8626.9699999999993</v>
      </c>
      <c r="C790">
        <v>8656.7900000000009</v>
      </c>
      <c r="D790">
        <v>8656.7900000000009</v>
      </c>
      <c r="E790">
        <v>8581.7199999999993</v>
      </c>
      <c r="F790" t="s">
        <v>2364</v>
      </c>
      <c r="G790">
        <v>-3.5999999999999999E-3</v>
      </c>
    </row>
    <row r="791" spans="1:7" x14ac:dyDescent="0.3">
      <c r="A791" s="8">
        <v>41781</v>
      </c>
      <c r="B791">
        <v>8727.5400000000009</v>
      </c>
      <c r="C791">
        <v>8629.4599999999991</v>
      </c>
      <c r="D791">
        <v>8740.14</v>
      </c>
      <c r="E791">
        <v>8629.4599999999991</v>
      </c>
      <c r="F791" t="s">
        <v>494</v>
      </c>
      <c r="G791">
        <v>1.17E-2</v>
      </c>
    </row>
    <row r="792" spans="1:7" x14ac:dyDescent="0.3">
      <c r="A792" s="8">
        <v>41784</v>
      </c>
      <c r="B792">
        <v>8762.86</v>
      </c>
      <c r="C792">
        <v>8728.16</v>
      </c>
      <c r="D792">
        <v>8762.86</v>
      </c>
      <c r="E792">
        <v>8704.9500000000007</v>
      </c>
      <c r="F792" t="s">
        <v>2363</v>
      </c>
      <c r="G792">
        <v>4.0000000000000001E-3</v>
      </c>
    </row>
    <row r="793" spans="1:7" x14ac:dyDescent="0.3">
      <c r="A793" s="8">
        <v>41785</v>
      </c>
      <c r="B793">
        <v>8736.2800000000007</v>
      </c>
      <c r="C793">
        <v>8764.61</v>
      </c>
      <c r="D793">
        <v>8822.8700000000008</v>
      </c>
      <c r="E793">
        <v>8736.2800000000007</v>
      </c>
      <c r="F793" t="s">
        <v>2362</v>
      </c>
      <c r="G793">
        <v>-3.0000000000000001E-3</v>
      </c>
    </row>
    <row r="794" spans="1:7" x14ac:dyDescent="0.3">
      <c r="A794" s="8">
        <v>41787</v>
      </c>
      <c r="B794">
        <v>8537.89</v>
      </c>
      <c r="C794">
        <v>8728.7000000000007</v>
      </c>
      <c r="D794">
        <v>8728.7000000000007</v>
      </c>
      <c r="E794">
        <v>8521.2199999999993</v>
      </c>
      <c r="F794" t="s">
        <v>2361</v>
      </c>
      <c r="G794">
        <v>-2.2700000000000001E-2</v>
      </c>
    </row>
    <row r="795" spans="1:7" x14ac:dyDescent="0.3">
      <c r="A795" s="8">
        <v>41788</v>
      </c>
      <c r="B795">
        <v>8242.94</v>
      </c>
      <c r="C795">
        <v>8555.14</v>
      </c>
      <c r="D795">
        <v>8627.61</v>
      </c>
      <c r="E795">
        <v>8242.94</v>
      </c>
      <c r="F795" t="s">
        <v>2360</v>
      </c>
      <c r="G795">
        <v>-3.4500000000000003E-2</v>
      </c>
    </row>
    <row r="796" spans="1:7" x14ac:dyDescent="0.3">
      <c r="A796" s="8">
        <v>41791</v>
      </c>
      <c r="B796">
        <v>7894.73</v>
      </c>
      <c r="C796">
        <v>8093.73</v>
      </c>
      <c r="D796">
        <v>8094.87</v>
      </c>
      <c r="E796">
        <v>7723.29</v>
      </c>
      <c r="F796" t="s">
        <v>2359</v>
      </c>
      <c r="G796">
        <v>-4.2200000000000001E-2</v>
      </c>
    </row>
    <row r="797" spans="1:7" x14ac:dyDescent="0.3">
      <c r="A797" s="8">
        <v>41792</v>
      </c>
      <c r="B797">
        <v>8015.23</v>
      </c>
      <c r="C797">
        <v>7915.26</v>
      </c>
      <c r="D797">
        <v>8129.33</v>
      </c>
      <c r="E797">
        <v>7915.26</v>
      </c>
      <c r="F797" t="s">
        <v>2358</v>
      </c>
      <c r="G797">
        <v>1.5299999999999999E-2</v>
      </c>
    </row>
    <row r="798" spans="1:7" x14ac:dyDescent="0.3">
      <c r="A798" s="8">
        <v>41793</v>
      </c>
      <c r="B798">
        <v>7963.37</v>
      </c>
      <c r="C798">
        <v>8015.23</v>
      </c>
      <c r="D798">
        <v>8114.44</v>
      </c>
      <c r="E798">
        <v>7963.37</v>
      </c>
      <c r="F798" t="s">
        <v>2357</v>
      </c>
      <c r="G798">
        <v>-6.4999999999999997E-3</v>
      </c>
    </row>
    <row r="799" spans="1:7" x14ac:dyDescent="0.3">
      <c r="A799" s="8">
        <v>41794</v>
      </c>
      <c r="B799">
        <v>8116.19</v>
      </c>
      <c r="C799">
        <v>7958.21</v>
      </c>
      <c r="D799">
        <v>8116.19</v>
      </c>
      <c r="E799">
        <v>7925.91</v>
      </c>
      <c r="F799" t="s">
        <v>2356</v>
      </c>
      <c r="G799">
        <v>1.9199999999999998E-2</v>
      </c>
    </row>
    <row r="800" spans="1:7" x14ac:dyDescent="0.3">
      <c r="A800" s="8">
        <v>41795</v>
      </c>
      <c r="B800">
        <v>8498.65</v>
      </c>
      <c r="C800">
        <v>8173.9</v>
      </c>
      <c r="D800">
        <v>8499.26</v>
      </c>
      <c r="E800">
        <v>8173.9</v>
      </c>
      <c r="F800" t="s">
        <v>2355</v>
      </c>
      <c r="G800">
        <v>4.7100000000000003E-2</v>
      </c>
    </row>
    <row r="801" spans="1:7" x14ac:dyDescent="0.3">
      <c r="A801" s="8">
        <v>41799</v>
      </c>
      <c r="B801">
        <v>8593.7999999999993</v>
      </c>
      <c r="C801">
        <v>8542.27</v>
      </c>
      <c r="D801">
        <v>8622.2099999999991</v>
      </c>
      <c r="E801">
        <v>8542.27</v>
      </c>
      <c r="F801" t="s">
        <v>2354</v>
      </c>
      <c r="G801">
        <v>1.12E-2</v>
      </c>
    </row>
    <row r="802" spans="1:7" x14ac:dyDescent="0.3">
      <c r="A802" s="8">
        <v>41800</v>
      </c>
      <c r="B802">
        <v>8567.06</v>
      </c>
      <c r="C802">
        <v>8591.35</v>
      </c>
      <c r="D802">
        <v>8591.35</v>
      </c>
      <c r="E802">
        <v>8503.1200000000008</v>
      </c>
      <c r="F802" t="s">
        <v>2353</v>
      </c>
      <c r="G802">
        <v>-3.0999999999999999E-3</v>
      </c>
    </row>
    <row r="803" spans="1:7" x14ac:dyDescent="0.3">
      <c r="A803" s="8">
        <v>41801</v>
      </c>
      <c r="B803">
        <v>8708.69</v>
      </c>
      <c r="C803">
        <v>8572.7000000000007</v>
      </c>
      <c r="D803">
        <v>8709.7900000000009</v>
      </c>
      <c r="E803">
        <v>8572.7000000000007</v>
      </c>
      <c r="F803" t="s">
        <v>2352</v>
      </c>
      <c r="G803">
        <v>1.6500000000000001E-2</v>
      </c>
    </row>
    <row r="804" spans="1:7" x14ac:dyDescent="0.3">
      <c r="A804" s="8">
        <v>41802</v>
      </c>
      <c r="B804">
        <v>8746.27</v>
      </c>
      <c r="C804">
        <v>8733.43</v>
      </c>
      <c r="D804">
        <v>8799.73</v>
      </c>
      <c r="E804">
        <v>8733.43</v>
      </c>
      <c r="F804" t="s">
        <v>2351</v>
      </c>
      <c r="G804">
        <v>4.3E-3</v>
      </c>
    </row>
    <row r="805" spans="1:7" x14ac:dyDescent="0.3">
      <c r="A805" s="8">
        <v>41805</v>
      </c>
      <c r="B805">
        <v>8654.4500000000007</v>
      </c>
      <c r="C805">
        <v>8744.3700000000008</v>
      </c>
      <c r="D805">
        <v>8748.32</v>
      </c>
      <c r="E805">
        <v>8638.7199999999993</v>
      </c>
      <c r="F805" t="s">
        <v>2350</v>
      </c>
      <c r="G805">
        <v>-1.0500000000000001E-2</v>
      </c>
    </row>
    <row r="806" spans="1:7" x14ac:dyDescent="0.3">
      <c r="A806" s="8">
        <v>41806</v>
      </c>
      <c r="B806">
        <v>8522.16</v>
      </c>
      <c r="C806">
        <v>8650.57</v>
      </c>
      <c r="D806">
        <v>8666.89</v>
      </c>
      <c r="E806">
        <v>8522.16</v>
      </c>
      <c r="F806" t="s">
        <v>2349</v>
      </c>
      <c r="G806">
        <v>-1.5299999999999999E-2</v>
      </c>
    </row>
    <row r="807" spans="1:7" x14ac:dyDescent="0.3">
      <c r="A807" s="8">
        <v>41807</v>
      </c>
      <c r="B807">
        <v>8396.82</v>
      </c>
      <c r="C807">
        <v>8526.1200000000008</v>
      </c>
      <c r="D807">
        <v>8526.1200000000008</v>
      </c>
      <c r="E807">
        <v>8395.57</v>
      </c>
      <c r="F807" t="s">
        <v>2348</v>
      </c>
      <c r="G807">
        <v>-1.47E-2</v>
      </c>
    </row>
    <row r="808" spans="1:7" x14ac:dyDescent="0.3">
      <c r="A808" s="8">
        <v>41808</v>
      </c>
      <c r="B808">
        <v>8439.9</v>
      </c>
      <c r="C808">
        <v>8394.94</v>
      </c>
      <c r="D808">
        <v>8456.5</v>
      </c>
      <c r="E808">
        <v>8394.94</v>
      </c>
      <c r="F808" t="s">
        <v>2347</v>
      </c>
      <c r="G808">
        <v>5.1000000000000004E-3</v>
      </c>
    </row>
    <row r="809" spans="1:7" x14ac:dyDescent="0.3">
      <c r="A809" s="8">
        <v>41809</v>
      </c>
      <c r="B809">
        <v>8340.4</v>
      </c>
      <c r="C809">
        <v>8443.1299999999992</v>
      </c>
      <c r="D809">
        <v>8450.75</v>
      </c>
      <c r="E809">
        <v>8331.94</v>
      </c>
      <c r="F809" t="s">
        <v>2346</v>
      </c>
      <c r="G809">
        <v>-1.18E-2</v>
      </c>
    </row>
    <row r="810" spans="1:7" x14ac:dyDescent="0.3">
      <c r="A810" s="8">
        <v>41812</v>
      </c>
      <c r="B810">
        <v>8315.5300000000007</v>
      </c>
      <c r="C810">
        <v>8340.4</v>
      </c>
      <c r="D810">
        <v>8382.52</v>
      </c>
      <c r="E810">
        <v>8280.23</v>
      </c>
      <c r="F810" t="s">
        <v>901</v>
      </c>
      <c r="G810">
        <v>-3.0000000000000001E-3</v>
      </c>
    </row>
    <row r="811" spans="1:7" x14ac:dyDescent="0.3">
      <c r="A811" s="8">
        <v>41813</v>
      </c>
      <c r="B811">
        <v>8305.25</v>
      </c>
      <c r="C811">
        <v>8315.75</v>
      </c>
      <c r="D811">
        <v>8351.0400000000009</v>
      </c>
      <c r="E811">
        <v>8305.25</v>
      </c>
      <c r="F811" t="s">
        <v>2345</v>
      </c>
      <c r="G811">
        <v>-1.1999999999999999E-3</v>
      </c>
    </row>
    <row r="812" spans="1:7" x14ac:dyDescent="0.3">
      <c r="A812" s="8">
        <v>41814</v>
      </c>
      <c r="B812">
        <v>8167.43</v>
      </c>
      <c r="C812">
        <v>8315.85</v>
      </c>
      <c r="D812">
        <v>8318.2999999999993</v>
      </c>
      <c r="E812">
        <v>8167.43</v>
      </c>
      <c r="F812" t="s">
        <v>2344</v>
      </c>
      <c r="G812">
        <v>-1.66E-2</v>
      </c>
    </row>
    <row r="813" spans="1:7" x14ac:dyDescent="0.3">
      <c r="A813" s="8">
        <v>41815</v>
      </c>
      <c r="B813">
        <v>8081.75</v>
      </c>
      <c r="C813">
        <v>8163.62</v>
      </c>
      <c r="D813">
        <v>8163.62</v>
      </c>
      <c r="E813">
        <v>8035.31</v>
      </c>
      <c r="F813" t="s">
        <v>2343</v>
      </c>
      <c r="G813">
        <v>-1.0500000000000001E-2</v>
      </c>
    </row>
    <row r="814" spans="1:7" x14ac:dyDescent="0.3">
      <c r="A814" s="8">
        <v>41816</v>
      </c>
      <c r="B814">
        <v>8093.75</v>
      </c>
      <c r="C814">
        <v>8088.54</v>
      </c>
      <c r="D814">
        <v>8189.55</v>
      </c>
      <c r="E814">
        <v>8088.54</v>
      </c>
      <c r="F814" t="s">
        <v>2342</v>
      </c>
      <c r="G814">
        <v>1.5E-3</v>
      </c>
    </row>
    <row r="815" spans="1:7" x14ac:dyDescent="0.3">
      <c r="A815" s="8">
        <v>41819</v>
      </c>
      <c r="B815">
        <v>8070.76</v>
      </c>
      <c r="C815">
        <v>8096.82</v>
      </c>
      <c r="D815">
        <v>8098.32</v>
      </c>
      <c r="E815">
        <v>8057.49</v>
      </c>
      <c r="F815" t="s">
        <v>2341</v>
      </c>
      <c r="G815">
        <v>-2.8E-3</v>
      </c>
    </row>
    <row r="816" spans="1:7" x14ac:dyDescent="0.3">
      <c r="A816" s="8">
        <v>41820</v>
      </c>
      <c r="B816">
        <v>8162.2</v>
      </c>
      <c r="C816">
        <v>8073.29</v>
      </c>
      <c r="D816">
        <v>8166.89</v>
      </c>
      <c r="E816">
        <v>8073.29</v>
      </c>
      <c r="F816" t="s">
        <v>2340</v>
      </c>
      <c r="G816">
        <v>1.1299999999999999E-2</v>
      </c>
    </row>
    <row r="817" spans="1:7" x14ac:dyDescent="0.3">
      <c r="A817" s="8">
        <v>41822</v>
      </c>
      <c r="B817">
        <v>8142.25</v>
      </c>
      <c r="C817">
        <v>8163.9</v>
      </c>
      <c r="D817">
        <v>8176.03</v>
      </c>
      <c r="E817">
        <v>8063.19</v>
      </c>
      <c r="F817" t="s">
        <v>2339</v>
      </c>
      <c r="G817">
        <v>-2.3999999999999998E-3</v>
      </c>
    </row>
    <row r="818" spans="1:7" x14ac:dyDescent="0.3">
      <c r="A818" s="8">
        <v>41823</v>
      </c>
      <c r="B818">
        <v>8258.4</v>
      </c>
      <c r="C818">
        <v>8142.54</v>
      </c>
      <c r="D818">
        <v>8270.0499999999993</v>
      </c>
      <c r="E818">
        <v>8142.54</v>
      </c>
      <c r="F818" t="s">
        <v>1358</v>
      </c>
      <c r="G818">
        <v>1.43E-2</v>
      </c>
    </row>
    <row r="819" spans="1:7" x14ac:dyDescent="0.3">
      <c r="A819" s="8">
        <v>41826</v>
      </c>
      <c r="B819">
        <v>8321.5300000000007</v>
      </c>
      <c r="C819">
        <v>8247.7099999999991</v>
      </c>
      <c r="D819">
        <v>8324.49</v>
      </c>
      <c r="E819">
        <v>8225.7099999999991</v>
      </c>
      <c r="F819" t="s">
        <v>2338</v>
      </c>
      <c r="G819">
        <v>7.6E-3</v>
      </c>
    </row>
    <row r="820" spans="1:7" x14ac:dyDescent="0.3">
      <c r="A820" s="8">
        <v>41827</v>
      </c>
      <c r="B820">
        <v>8311.3700000000008</v>
      </c>
      <c r="C820">
        <v>8322.17</v>
      </c>
      <c r="D820">
        <v>8331.08</v>
      </c>
      <c r="E820">
        <v>8291.5300000000007</v>
      </c>
      <c r="F820" t="s">
        <v>2337</v>
      </c>
      <c r="G820">
        <v>-1.1999999999999999E-3</v>
      </c>
    </row>
    <row r="821" spans="1:7" x14ac:dyDescent="0.3">
      <c r="A821" s="8">
        <v>41828</v>
      </c>
      <c r="B821">
        <v>8428.73</v>
      </c>
      <c r="C821">
        <v>8313.07</v>
      </c>
      <c r="D821">
        <v>8429.66</v>
      </c>
      <c r="E821">
        <v>8313.07</v>
      </c>
      <c r="F821" t="s">
        <v>2336</v>
      </c>
      <c r="G821">
        <v>1.41E-2</v>
      </c>
    </row>
    <row r="822" spans="1:7" x14ac:dyDescent="0.3">
      <c r="A822" s="8">
        <v>41829</v>
      </c>
      <c r="B822">
        <v>8495.41</v>
      </c>
      <c r="C822">
        <v>8435.4500000000007</v>
      </c>
      <c r="D822">
        <v>8542.18</v>
      </c>
      <c r="E822">
        <v>8435.4500000000007</v>
      </c>
      <c r="F822" t="s">
        <v>2335</v>
      </c>
      <c r="G822">
        <v>7.9000000000000008E-3</v>
      </c>
    </row>
    <row r="823" spans="1:7" x14ac:dyDescent="0.3">
      <c r="A823" s="8">
        <v>41830</v>
      </c>
      <c r="B823">
        <v>8457.23</v>
      </c>
      <c r="C823">
        <v>8497.11</v>
      </c>
      <c r="D823">
        <v>8497.4500000000007</v>
      </c>
      <c r="E823">
        <v>8409.86</v>
      </c>
      <c r="F823" t="s">
        <v>2334</v>
      </c>
      <c r="G823">
        <v>-4.4999999999999997E-3</v>
      </c>
    </row>
    <row r="824" spans="1:7" x14ac:dyDescent="0.3">
      <c r="A824" s="8">
        <v>41833</v>
      </c>
      <c r="B824">
        <v>8401.16</v>
      </c>
      <c r="C824">
        <v>8458.77</v>
      </c>
      <c r="D824">
        <v>8459.64</v>
      </c>
      <c r="E824">
        <v>8401.16</v>
      </c>
      <c r="F824" t="s">
        <v>2333</v>
      </c>
      <c r="G824">
        <v>-6.6E-3</v>
      </c>
    </row>
    <row r="825" spans="1:7" x14ac:dyDescent="0.3">
      <c r="A825" s="8">
        <v>41834</v>
      </c>
      <c r="B825">
        <v>8508.98</v>
      </c>
      <c r="C825">
        <v>8399.4599999999991</v>
      </c>
      <c r="D825">
        <v>8508.98</v>
      </c>
      <c r="E825">
        <v>8399.4599999999991</v>
      </c>
      <c r="F825" t="s">
        <v>1172</v>
      </c>
      <c r="G825">
        <v>1.2800000000000001E-2</v>
      </c>
    </row>
    <row r="826" spans="1:7" x14ac:dyDescent="0.3">
      <c r="A826" s="8">
        <v>41835</v>
      </c>
      <c r="B826">
        <v>8603.98</v>
      </c>
      <c r="C826">
        <v>8509.25</v>
      </c>
      <c r="D826">
        <v>8606.18</v>
      </c>
      <c r="E826">
        <v>8509.25</v>
      </c>
      <c r="F826" t="s">
        <v>2332</v>
      </c>
      <c r="G826">
        <v>1.12E-2</v>
      </c>
    </row>
    <row r="827" spans="1:7" x14ac:dyDescent="0.3">
      <c r="A827" s="8">
        <v>41836</v>
      </c>
      <c r="B827">
        <v>8593.2999999999993</v>
      </c>
      <c r="C827">
        <v>8603.19</v>
      </c>
      <c r="D827">
        <v>8629.26</v>
      </c>
      <c r="E827">
        <v>8593.2999999999993</v>
      </c>
      <c r="F827" t="s">
        <v>2331</v>
      </c>
      <c r="G827">
        <v>-1.1999999999999999E-3</v>
      </c>
    </row>
    <row r="828" spans="1:7" x14ac:dyDescent="0.3">
      <c r="A828" s="8">
        <v>41837</v>
      </c>
      <c r="B828">
        <v>8637.84</v>
      </c>
      <c r="C828">
        <v>8591.18</v>
      </c>
      <c r="D828">
        <v>8640.11</v>
      </c>
      <c r="E828">
        <v>8569.3799999999992</v>
      </c>
      <c r="F828" t="s">
        <v>2330</v>
      </c>
      <c r="G828">
        <v>5.1999999999999998E-3</v>
      </c>
    </row>
    <row r="829" spans="1:7" x14ac:dyDescent="0.3">
      <c r="A829" s="8">
        <v>41840</v>
      </c>
      <c r="B829">
        <v>8575.4</v>
      </c>
      <c r="C829">
        <v>8638.7800000000007</v>
      </c>
      <c r="D829">
        <v>8638.7800000000007</v>
      </c>
      <c r="E829">
        <v>8575.4</v>
      </c>
      <c r="F829" t="s">
        <v>536</v>
      </c>
      <c r="G829">
        <v>-7.1999999999999998E-3</v>
      </c>
    </row>
    <row r="830" spans="1:7" x14ac:dyDescent="0.3">
      <c r="A830" s="8">
        <v>41841</v>
      </c>
      <c r="B830">
        <v>8471.15</v>
      </c>
      <c r="C830">
        <v>8573.25</v>
      </c>
      <c r="D830">
        <v>8573.25</v>
      </c>
      <c r="E830">
        <v>8471.15</v>
      </c>
      <c r="F830" t="s">
        <v>2329</v>
      </c>
      <c r="G830">
        <v>-1.2200000000000001E-2</v>
      </c>
    </row>
    <row r="831" spans="1:7" x14ac:dyDescent="0.3">
      <c r="A831" s="8">
        <v>41842</v>
      </c>
      <c r="B831">
        <v>8563.06</v>
      </c>
      <c r="C831">
        <v>8469.75</v>
      </c>
      <c r="D831">
        <v>8567.02</v>
      </c>
      <c r="E831">
        <v>8469.75</v>
      </c>
      <c r="F831" t="s">
        <v>1204</v>
      </c>
      <c r="G831">
        <v>1.0800000000000001E-2</v>
      </c>
    </row>
    <row r="832" spans="1:7" x14ac:dyDescent="0.3">
      <c r="A832" s="8">
        <v>41844</v>
      </c>
      <c r="B832">
        <v>8744.39</v>
      </c>
      <c r="C832">
        <v>8610.4699999999993</v>
      </c>
      <c r="D832">
        <v>8744.39</v>
      </c>
      <c r="E832">
        <v>8610.4699999999993</v>
      </c>
      <c r="F832" t="s">
        <v>2328</v>
      </c>
      <c r="G832">
        <v>2.12E-2</v>
      </c>
    </row>
    <row r="833" spans="1:7" x14ac:dyDescent="0.3">
      <c r="A833" s="8">
        <v>41847</v>
      </c>
      <c r="B833">
        <v>8735.24</v>
      </c>
      <c r="C833">
        <v>8717.25</v>
      </c>
      <c r="D833">
        <v>8757.2800000000007</v>
      </c>
      <c r="E833">
        <v>8717.25</v>
      </c>
      <c r="F833" t="s">
        <v>2327</v>
      </c>
      <c r="G833">
        <v>-1E-3</v>
      </c>
    </row>
    <row r="834" spans="1:7" x14ac:dyDescent="0.3">
      <c r="A834" s="8">
        <v>41851</v>
      </c>
      <c r="B834">
        <v>8826.2800000000007</v>
      </c>
      <c r="C834">
        <v>8762.65</v>
      </c>
      <c r="D834">
        <v>8838.17</v>
      </c>
      <c r="E834">
        <v>8762.65</v>
      </c>
      <c r="F834" t="s">
        <v>2326</v>
      </c>
      <c r="G834">
        <v>1.04E-2</v>
      </c>
    </row>
    <row r="835" spans="1:7" x14ac:dyDescent="0.3">
      <c r="A835" s="8">
        <v>41854</v>
      </c>
      <c r="B835">
        <v>8802.2900000000009</v>
      </c>
      <c r="C835">
        <v>8824.75</v>
      </c>
      <c r="D835">
        <v>8846.9500000000007</v>
      </c>
      <c r="E835">
        <v>8790.34</v>
      </c>
      <c r="F835" t="s">
        <v>2325</v>
      </c>
      <c r="G835">
        <v>-2.7000000000000001E-3</v>
      </c>
    </row>
    <row r="836" spans="1:7" x14ac:dyDescent="0.3">
      <c r="A836" s="8">
        <v>41855</v>
      </c>
      <c r="B836">
        <v>8918</v>
      </c>
      <c r="C836">
        <v>8803.99</v>
      </c>
      <c r="D836">
        <v>8923.36</v>
      </c>
      <c r="E836">
        <v>8802.82</v>
      </c>
      <c r="F836" t="s">
        <v>2324</v>
      </c>
      <c r="G836">
        <v>1.3100000000000001E-2</v>
      </c>
    </row>
    <row r="837" spans="1:7" x14ac:dyDescent="0.3">
      <c r="A837" s="8">
        <v>41856</v>
      </c>
      <c r="B837">
        <v>9010.31</v>
      </c>
      <c r="C837">
        <v>8935.9599999999991</v>
      </c>
      <c r="D837">
        <v>9023.85</v>
      </c>
      <c r="E837">
        <v>8935.9599999999991</v>
      </c>
      <c r="F837" t="s">
        <v>2323</v>
      </c>
      <c r="G837">
        <v>1.04E-2</v>
      </c>
    </row>
    <row r="838" spans="1:7" x14ac:dyDescent="0.3">
      <c r="A838" s="8">
        <v>41857</v>
      </c>
      <c r="B838">
        <v>9047.61</v>
      </c>
      <c r="C838">
        <v>9011.2900000000009</v>
      </c>
      <c r="D838">
        <v>9047.61</v>
      </c>
      <c r="E838">
        <v>8972.68</v>
      </c>
      <c r="F838" t="s">
        <v>2322</v>
      </c>
      <c r="G838">
        <v>4.1000000000000003E-3</v>
      </c>
    </row>
    <row r="839" spans="1:7" x14ac:dyDescent="0.3">
      <c r="A839" s="8">
        <v>41858</v>
      </c>
      <c r="B839">
        <v>9152.9500000000007</v>
      </c>
      <c r="C839">
        <v>9048.67</v>
      </c>
      <c r="D839">
        <v>9180.92</v>
      </c>
      <c r="E839">
        <v>9048.67</v>
      </c>
      <c r="F839" t="s">
        <v>2321</v>
      </c>
      <c r="G839">
        <v>1.1599999999999999E-2</v>
      </c>
    </row>
    <row r="840" spans="1:7" x14ac:dyDescent="0.3">
      <c r="A840" s="8">
        <v>41861</v>
      </c>
      <c r="B840">
        <v>9117.1200000000008</v>
      </c>
      <c r="C840">
        <v>9152.9500000000007</v>
      </c>
      <c r="D840">
        <v>9157.16</v>
      </c>
      <c r="E840">
        <v>9070.7900000000009</v>
      </c>
      <c r="F840" t="s">
        <v>2320</v>
      </c>
      <c r="G840">
        <v>-3.8999999999999998E-3</v>
      </c>
    </row>
    <row r="841" spans="1:7" x14ac:dyDescent="0.3">
      <c r="A841" s="8">
        <v>41862</v>
      </c>
      <c r="B841">
        <v>9237.1</v>
      </c>
      <c r="C841">
        <v>9116.58</v>
      </c>
      <c r="D841">
        <v>9247.49</v>
      </c>
      <c r="E841">
        <v>9116.58</v>
      </c>
      <c r="F841" t="s">
        <v>2319</v>
      </c>
      <c r="G841">
        <v>1.32E-2</v>
      </c>
    </row>
    <row r="842" spans="1:7" x14ac:dyDescent="0.3">
      <c r="A842" s="8">
        <v>41863</v>
      </c>
      <c r="B842">
        <v>9274.09</v>
      </c>
      <c r="C842">
        <v>9241.02</v>
      </c>
      <c r="D842">
        <v>9310.09</v>
      </c>
      <c r="E842">
        <v>9239.81</v>
      </c>
      <c r="F842" t="s">
        <v>2318</v>
      </c>
      <c r="G842">
        <v>4.0000000000000001E-3</v>
      </c>
    </row>
    <row r="843" spans="1:7" x14ac:dyDescent="0.3">
      <c r="A843" s="8">
        <v>41864</v>
      </c>
      <c r="B843">
        <v>9288.24</v>
      </c>
      <c r="C843">
        <v>9289.35</v>
      </c>
      <c r="D843">
        <v>9311.35</v>
      </c>
      <c r="E843">
        <v>9267.41</v>
      </c>
      <c r="F843" t="s">
        <v>2317</v>
      </c>
      <c r="G843">
        <v>1.5E-3</v>
      </c>
    </row>
    <row r="844" spans="1:7" x14ac:dyDescent="0.3">
      <c r="A844" s="8">
        <v>41865</v>
      </c>
      <c r="B844">
        <v>9386.57</v>
      </c>
      <c r="C844">
        <v>9288.24</v>
      </c>
      <c r="D844">
        <v>9386.57</v>
      </c>
      <c r="E844">
        <v>9284.94</v>
      </c>
      <c r="F844" t="s">
        <v>2316</v>
      </c>
      <c r="G844">
        <v>1.06E-2</v>
      </c>
    </row>
    <row r="845" spans="1:7" x14ac:dyDescent="0.3">
      <c r="A845" s="8">
        <v>41868</v>
      </c>
      <c r="B845">
        <v>9443.81</v>
      </c>
      <c r="C845">
        <v>9393.39</v>
      </c>
      <c r="D845">
        <v>9472.81</v>
      </c>
      <c r="E845">
        <v>9393.39</v>
      </c>
      <c r="F845" t="s">
        <v>2315</v>
      </c>
      <c r="G845">
        <v>6.1000000000000004E-3</v>
      </c>
    </row>
    <row r="846" spans="1:7" x14ac:dyDescent="0.3">
      <c r="A846" s="8">
        <v>41869</v>
      </c>
      <c r="B846">
        <v>9316.1299999999992</v>
      </c>
      <c r="C846">
        <v>9444.5300000000007</v>
      </c>
      <c r="D846">
        <v>9444.5300000000007</v>
      </c>
      <c r="E846">
        <v>9316.1200000000008</v>
      </c>
      <c r="F846" t="s">
        <v>2314</v>
      </c>
      <c r="G846">
        <v>-1.35E-2</v>
      </c>
    </row>
    <row r="847" spans="1:7" x14ac:dyDescent="0.3">
      <c r="A847" s="8">
        <v>41870</v>
      </c>
      <c r="B847">
        <v>9395.58</v>
      </c>
      <c r="C847">
        <v>9315.16</v>
      </c>
      <c r="D847">
        <v>9395.58</v>
      </c>
      <c r="E847">
        <v>9292.11</v>
      </c>
      <c r="F847" t="s">
        <v>2313</v>
      </c>
      <c r="G847">
        <v>8.5000000000000006E-3</v>
      </c>
    </row>
    <row r="848" spans="1:7" x14ac:dyDescent="0.3">
      <c r="A848" s="8">
        <v>41871</v>
      </c>
      <c r="B848">
        <v>9437.49</v>
      </c>
      <c r="C848">
        <v>9394.2800000000007</v>
      </c>
      <c r="D848">
        <v>9497.41</v>
      </c>
      <c r="E848">
        <v>9394.2800000000007</v>
      </c>
      <c r="F848" t="s">
        <v>2312</v>
      </c>
      <c r="G848">
        <v>4.4999999999999997E-3</v>
      </c>
    </row>
    <row r="849" spans="1:7" x14ac:dyDescent="0.3">
      <c r="A849" s="8">
        <v>41872</v>
      </c>
      <c r="B849">
        <v>9373.27</v>
      </c>
      <c r="C849">
        <v>9437.49</v>
      </c>
      <c r="D849">
        <v>9437.49</v>
      </c>
      <c r="E849">
        <v>9309.34</v>
      </c>
      <c r="F849" t="s">
        <v>2311</v>
      </c>
      <c r="G849">
        <v>-6.7999999999999996E-3</v>
      </c>
    </row>
    <row r="850" spans="1:7" x14ac:dyDescent="0.3">
      <c r="A850" s="8">
        <v>41875</v>
      </c>
      <c r="B850">
        <v>9495.2999999999993</v>
      </c>
      <c r="C850">
        <v>9372.7900000000009</v>
      </c>
      <c r="D850">
        <v>9509.8700000000008</v>
      </c>
      <c r="E850">
        <v>9372.7900000000009</v>
      </c>
      <c r="F850" t="s">
        <v>2310</v>
      </c>
      <c r="G850">
        <v>1.2999999999999999E-2</v>
      </c>
    </row>
    <row r="851" spans="1:7" x14ac:dyDescent="0.3">
      <c r="A851" s="8">
        <v>41876</v>
      </c>
      <c r="B851">
        <v>9403.39</v>
      </c>
      <c r="C851">
        <v>9495.44</v>
      </c>
      <c r="D851">
        <v>9503.39</v>
      </c>
      <c r="E851">
        <v>9403.39</v>
      </c>
      <c r="F851" t="s">
        <v>2309</v>
      </c>
      <c r="G851">
        <v>-9.7000000000000003E-3</v>
      </c>
    </row>
    <row r="852" spans="1:7" x14ac:dyDescent="0.3">
      <c r="A852" s="8">
        <v>41877</v>
      </c>
      <c r="B852">
        <v>9359.18</v>
      </c>
      <c r="C852">
        <v>9404.36</v>
      </c>
      <c r="D852">
        <v>9404.36</v>
      </c>
      <c r="E852">
        <v>9349.4599999999991</v>
      </c>
      <c r="F852" t="s">
        <v>2308</v>
      </c>
      <c r="G852">
        <v>-4.7000000000000002E-3</v>
      </c>
    </row>
    <row r="853" spans="1:7" x14ac:dyDescent="0.3">
      <c r="A853" s="8">
        <v>41878</v>
      </c>
      <c r="B853">
        <v>9374.36</v>
      </c>
      <c r="C853">
        <v>9371.94</v>
      </c>
      <c r="D853">
        <v>9414.89</v>
      </c>
      <c r="E853">
        <v>9365.35</v>
      </c>
      <c r="F853" t="s">
        <v>2307</v>
      </c>
      <c r="G853">
        <v>1.6000000000000001E-3</v>
      </c>
    </row>
    <row r="854" spans="1:7" x14ac:dyDescent="0.3">
      <c r="A854" s="8">
        <v>41879</v>
      </c>
      <c r="B854">
        <v>9435.0499999999993</v>
      </c>
      <c r="C854">
        <v>9376.61</v>
      </c>
      <c r="D854">
        <v>9435.0499999999993</v>
      </c>
      <c r="E854">
        <v>9336.52</v>
      </c>
      <c r="F854" t="s">
        <v>2306</v>
      </c>
      <c r="G854">
        <v>6.4999999999999997E-3</v>
      </c>
    </row>
    <row r="855" spans="1:7" x14ac:dyDescent="0.3">
      <c r="A855" s="8">
        <v>41882</v>
      </c>
      <c r="B855">
        <v>9446.83</v>
      </c>
      <c r="C855">
        <v>9457.6200000000008</v>
      </c>
      <c r="D855">
        <v>9510.8799999999992</v>
      </c>
      <c r="E855">
        <v>9446.83</v>
      </c>
      <c r="F855" t="s">
        <v>2305</v>
      </c>
      <c r="G855">
        <v>1.1999999999999999E-3</v>
      </c>
    </row>
    <row r="856" spans="1:7" x14ac:dyDescent="0.3">
      <c r="A856" s="8">
        <v>41883</v>
      </c>
      <c r="B856">
        <v>9452.0400000000009</v>
      </c>
      <c r="C856">
        <v>9446.18</v>
      </c>
      <c r="D856">
        <v>9453</v>
      </c>
      <c r="E856">
        <v>9424.59</v>
      </c>
      <c r="F856" t="s">
        <v>2304</v>
      </c>
      <c r="G856">
        <v>5.9999999999999995E-4</v>
      </c>
    </row>
    <row r="857" spans="1:7" x14ac:dyDescent="0.3">
      <c r="A857" s="8">
        <v>41884</v>
      </c>
      <c r="B857">
        <v>9623.6299999999992</v>
      </c>
      <c r="C857">
        <v>9451.7199999999993</v>
      </c>
      <c r="D857">
        <v>9631.66</v>
      </c>
      <c r="E857">
        <v>9451.7199999999993</v>
      </c>
      <c r="F857" t="s">
        <v>2303</v>
      </c>
      <c r="G857">
        <v>1.8200000000000001E-2</v>
      </c>
    </row>
    <row r="858" spans="1:7" x14ac:dyDescent="0.3">
      <c r="A858" s="8">
        <v>41885</v>
      </c>
      <c r="B858">
        <v>9627.6</v>
      </c>
      <c r="C858">
        <v>9626.3700000000008</v>
      </c>
      <c r="D858">
        <v>9666.89</v>
      </c>
      <c r="E858">
        <v>9626.3700000000008</v>
      </c>
      <c r="F858" t="s">
        <v>1039</v>
      </c>
      <c r="G858">
        <v>4.0000000000000002E-4</v>
      </c>
    </row>
    <row r="859" spans="1:7" x14ac:dyDescent="0.3">
      <c r="A859" s="8">
        <v>41886</v>
      </c>
      <c r="B859">
        <v>9650.43</v>
      </c>
      <c r="C859">
        <v>9628.57</v>
      </c>
      <c r="D859">
        <v>9651.7800000000007</v>
      </c>
      <c r="E859">
        <v>9601.6</v>
      </c>
      <c r="F859" t="s">
        <v>2302</v>
      </c>
      <c r="G859">
        <v>2.3999999999999998E-3</v>
      </c>
    </row>
    <row r="860" spans="1:7" x14ac:dyDescent="0.3">
      <c r="A860" s="8">
        <v>41889</v>
      </c>
      <c r="B860">
        <v>9723.49</v>
      </c>
      <c r="C860">
        <v>9649.4599999999991</v>
      </c>
      <c r="D860">
        <v>9741.2800000000007</v>
      </c>
      <c r="E860">
        <v>9649.4599999999991</v>
      </c>
      <c r="F860" t="s">
        <v>2301</v>
      </c>
      <c r="G860">
        <v>7.6E-3</v>
      </c>
    </row>
    <row r="861" spans="1:7" x14ac:dyDescent="0.3">
      <c r="A861" s="8">
        <v>41890</v>
      </c>
      <c r="B861">
        <v>9703.4599999999991</v>
      </c>
      <c r="C861">
        <v>9729.02</v>
      </c>
      <c r="D861">
        <v>9748.7800000000007</v>
      </c>
      <c r="E861">
        <v>9701.08</v>
      </c>
      <c r="F861" t="s">
        <v>2300</v>
      </c>
      <c r="G861">
        <v>-2.0999999999999999E-3</v>
      </c>
    </row>
    <row r="862" spans="1:7" x14ac:dyDescent="0.3">
      <c r="A862" s="8">
        <v>41891</v>
      </c>
      <c r="B862">
        <v>9600.1200000000008</v>
      </c>
      <c r="C862">
        <v>9703.89</v>
      </c>
      <c r="D862">
        <v>9718</v>
      </c>
      <c r="E862">
        <v>9600.1200000000008</v>
      </c>
      <c r="F862" t="s">
        <v>2299</v>
      </c>
      <c r="G862">
        <v>-1.06E-2</v>
      </c>
    </row>
    <row r="863" spans="1:7" x14ac:dyDescent="0.3">
      <c r="A863" s="8">
        <v>41892</v>
      </c>
      <c r="B863">
        <v>9587.35</v>
      </c>
      <c r="C863">
        <v>9607.5400000000009</v>
      </c>
      <c r="D863">
        <v>9645.4599999999991</v>
      </c>
      <c r="E863">
        <v>9587.35</v>
      </c>
      <c r="F863" t="s">
        <v>2298</v>
      </c>
      <c r="G863">
        <v>-1.2999999999999999E-3</v>
      </c>
    </row>
    <row r="864" spans="1:7" x14ac:dyDescent="0.3">
      <c r="A864" s="8">
        <v>41893</v>
      </c>
      <c r="B864">
        <v>9475.68</v>
      </c>
      <c r="C864">
        <v>9587.0300000000007</v>
      </c>
      <c r="D864">
        <v>9587.0300000000007</v>
      </c>
      <c r="E864">
        <v>9440.2000000000007</v>
      </c>
      <c r="F864" t="s">
        <v>2297</v>
      </c>
      <c r="G864">
        <v>-1.1599999999999999E-2</v>
      </c>
    </row>
    <row r="865" spans="1:7" x14ac:dyDescent="0.3">
      <c r="A865" s="8">
        <v>41896</v>
      </c>
      <c r="B865">
        <v>9427.42</v>
      </c>
      <c r="C865">
        <v>9476.98</v>
      </c>
      <c r="D865">
        <v>9551.6200000000008</v>
      </c>
      <c r="E865">
        <v>9427.42</v>
      </c>
      <c r="F865" t="s">
        <v>2296</v>
      </c>
      <c r="G865">
        <v>-5.1000000000000004E-3</v>
      </c>
    </row>
    <row r="866" spans="1:7" x14ac:dyDescent="0.3">
      <c r="A866" s="8">
        <v>41897</v>
      </c>
      <c r="B866">
        <v>9446.2199999999993</v>
      </c>
      <c r="C866">
        <v>9427.09</v>
      </c>
      <c r="D866">
        <v>9446.2199999999993</v>
      </c>
      <c r="E866">
        <v>9382.82</v>
      </c>
      <c r="F866" t="s">
        <v>2295</v>
      </c>
      <c r="G866">
        <v>2E-3</v>
      </c>
    </row>
    <row r="867" spans="1:7" x14ac:dyDescent="0.3">
      <c r="A867" s="8">
        <v>41898</v>
      </c>
      <c r="B867">
        <v>9534.08</v>
      </c>
      <c r="C867">
        <v>9458.42</v>
      </c>
      <c r="D867">
        <v>9566.5300000000007</v>
      </c>
      <c r="E867">
        <v>9458.39</v>
      </c>
      <c r="F867" t="s">
        <v>2294</v>
      </c>
      <c r="G867">
        <v>9.2999999999999992E-3</v>
      </c>
    </row>
    <row r="868" spans="1:7" x14ac:dyDescent="0.3">
      <c r="A868" s="8">
        <v>41899</v>
      </c>
      <c r="B868">
        <v>9575.39</v>
      </c>
      <c r="C868">
        <v>9533.11</v>
      </c>
      <c r="D868">
        <v>9575.66</v>
      </c>
      <c r="E868">
        <v>9496.19</v>
      </c>
      <c r="F868" t="s">
        <v>2293</v>
      </c>
      <c r="G868">
        <v>4.3E-3</v>
      </c>
    </row>
    <row r="869" spans="1:7" x14ac:dyDescent="0.3">
      <c r="A869" s="8">
        <v>41900</v>
      </c>
      <c r="B869">
        <v>9729.1</v>
      </c>
      <c r="C869">
        <v>9581.06</v>
      </c>
      <c r="D869">
        <v>9729.1</v>
      </c>
      <c r="E869">
        <v>9581.06</v>
      </c>
      <c r="F869" t="s">
        <v>2292</v>
      </c>
      <c r="G869">
        <v>1.61E-2</v>
      </c>
    </row>
    <row r="870" spans="1:7" x14ac:dyDescent="0.3">
      <c r="A870" s="8">
        <v>41903</v>
      </c>
      <c r="B870">
        <v>9718.57</v>
      </c>
      <c r="C870">
        <v>9749.3799999999992</v>
      </c>
      <c r="D870">
        <v>9818.98</v>
      </c>
      <c r="E870">
        <v>9718.25</v>
      </c>
      <c r="F870" t="s">
        <v>2291</v>
      </c>
      <c r="G870">
        <v>-1.1000000000000001E-3</v>
      </c>
    </row>
    <row r="871" spans="1:7" x14ac:dyDescent="0.3">
      <c r="A871" s="8">
        <v>41904</v>
      </c>
      <c r="B871">
        <v>9728.08</v>
      </c>
      <c r="C871">
        <v>9719.2199999999993</v>
      </c>
      <c r="D871">
        <v>9764.25</v>
      </c>
      <c r="E871">
        <v>9667.5300000000007</v>
      </c>
      <c r="F871" t="s">
        <v>2290</v>
      </c>
      <c r="G871">
        <v>1E-3</v>
      </c>
    </row>
    <row r="872" spans="1:7" x14ac:dyDescent="0.3">
      <c r="A872" s="8">
        <v>41905</v>
      </c>
      <c r="B872">
        <v>9760.08</v>
      </c>
      <c r="C872">
        <v>9728.41</v>
      </c>
      <c r="D872">
        <v>9775.66</v>
      </c>
      <c r="E872">
        <v>9714.99</v>
      </c>
      <c r="F872" t="s">
        <v>2289</v>
      </c>
      <c r="G872">
        <v>3.3E-3</v>
      </c>
    </row>
    <row r="873" spans="1:7" x14ac:dyDescent="0.3">
      <c r="A873" s="8">
        <v>41906</v>
      </c>
      <c r="B873">
        <v>9718.75</v>
      </c>
      <c r="C873">
        <v>9774.5300000000007</v>
      </c>
      <c r="D873">
        <v>9779.2000000000007</v>
      </c>
      <c r="E873">
        <v>9718.75</v>
      </c>
      <c r="F873" t="s">
        <v>2288</v>
      </c>
      <c r="G873">
        <v>-4.1999999999999997E-3</v>
      </c>
    </row>
    <row r="874" spans="1:7" x14ac:dyDescent="0.3">
      <c r="A874" s="8">
        <v>41907</v>
      </c>
      <c r="B874">
        <v>9697.31</v>
      </c>
      <c r="C874">
        <v>9717.3799999999992</v>
      </c>
      <c r="D874">
        <v>9749.35</v>
      </c>
      <c r="E874">
        <v>9697.31</v>
      </c>
      <c r="F874" t="s">
        <v>2287</v>
      </c>
      <c r="G874">
        <v>-2.2000000000000001E-3</v>
      </c>
    </row>
    <row r="875" spans="1:7" x14ac:dyDescent="0.3">
      <c r="A875" s="8">
        <v>41910</v>
      </c>
      <c r="B875">
        <v>9603.09</v>
      </c>
      <c r="C875">
        <v>9693.07</v>
      </c>
      <c r="D875">
        <v>9693.07</v>
      </c>
      <c r="E875">
        <v>9591.76</v>
      </c>
      <c r="F875" t="s">
        <v>2286</v>
      </c>
      <c r="G875">
        <v>-9.7000000000000003E-3</v>
      </c>
    </row>
    <row r="876" spans="1:7" x14ac:dyDescent="0.3">
      <c r="A876" s="8">
        <v>41911</v>
      </c>
      <c r="B876">
        <v>9779.9500000000007</v>
      </c>
      <c r="C876">
        <v>9646.48</v>
      </c>
      <c r="D876">
        <v>9782.85</v>
      </c>
      <c r="E876">
        <v>9646.48</v>
      </c>
      <c r="F876" t="s">
        <v>2285</v>
      </c>
      <c r="G876">
        <v>1.84E-2</v>
      </c>
    </row>
    <row r="877" spans="1:7" x14ac:dyDescent="0.3">
      <c r="A877" s="8">
        <v>41912</v>
      </c>
      <c r="B877">
        <v>9811.4</v>
      </c>
      <c r="C877">
        <v>9796.35</v>
      </c>
      <c r="D877">
        <v>9831.18</v>
      </c>
      <c r="E877">
        <v>9793.48</v>
      </c>
      <c r="F877" t="s">
        <v>1202</v>
      </c>
      <c r="G877">
        <v>3.2000000000000002E-3</v>
      </c>
    </row>
    <row r="878" spans="1:7" x14ac:dyDescent="0.3">
      <c r="A878" s="8">
        <v>41913</v>
      </c>
      <c r="B878">
        <v>9745.49</v>
      </c>
      <c r="C878">
        <v>9804.74</v>
      </c>
      <c r="D878">
        <v>9805.5300000000007</v>
      </c>
      <c r="E878">
        <v>9740.16</v>
      </c>
      <c r="F878" t="s">
        <v>2284</v>
      </c>
      <c r="G878">
        <v>-6.7000000000000002E-3</v>
      </c>
    </row>
    <row r="879" spans="1:7" x14ac:dyDescent="0.3">
      <c r="A879" s="8">
        <v>41914</v>
      </c>
      <c r="B879">
        <v>9727.18</v>
      </c>
      <c r="C879">
        <v>9744.5300000000007</v>
      </c>
      <c r="D879">
        <v>9754.35</v>
      </c>
      <c r="E879">
        <v>9673.39</v>
      </c>
      <c r="F879" t="s">
        <v>2283</v>
      </c>
      <c r="G879">
        <v>-1.9E-3</v>
      </c>
    </row>
    <row r="880" spans="1:7" x14ac:dyDescent="0.3">
      <c r="A880" s="8">
        <v>41920</v>
      </c>
      <c r="B880">
        <v>9587.83</v>
      </c>
      <c r="C880">
        <v>9727.18</v>
      </c>
      <c r="D880">
        <v>9770.16</v>
      </c>
      <c r="E880">
        <v>9587.83</v>
      </c>
      <c r="F880" t="s">
        <v>2282</v>
      </c>
      <c r="G880">
        <v>-1.43E-2</v>
      </c>
    </row>
    <row r="881" spans="1:7" x14ac:dyDescent="0.3">
      <c r="A881" s="8">
        <v>41921</v>
      </c>
      <c r="B881">
        <v>9552.01</v>
      </c>
      <c r="C881">
        <v>9585.4699999999993</v>
      </c>
      <c r="D881">
        <v>9587.92</v>
      </c>
      <c r="E881">
        <v>9527.52</v>
      </c>
      <c r="F881" t="s">
        <v>2281</v>
      </c>
      <c r="G881">
        <v>-3.7000000000000002E-3</v>
      </c>
    </row>
    <row r="882" spans="1:7" x14ac:dyDescent="0.3">
      <c r="A882" s="8">
        <v>41924</v>
      </c>
      <c r="B882">
        <v>9163.81</v>
      </c>
      <c r="C882">
        <v>9538.5</v>
      </c>
      <c r="D882">
        <v>9538.5</v>
      </c>
      <c r="E882">
        <v>9163.81</v>
      </c>
      <c r="F882" t="s">
        <v>2280</v>
      </c>
      <c r="G882">
        <v>-4.0599999999999997E-2</v>
      </c>
    </row>
    <row r="883" spans="1:7" x14ac:dyDescent="0.3">
      <c r="A883" s="8">
        <v>41925</v>
      </c>
      <c r="B883">
        <v>9115.41</v>
      </c>
      <c r="C883">
        <v>9154.3799999999992</v>
      </c>
      <c r="D883">
        <v>9154.3799999999992</v>
      </c>
      <c r="E883">
        <v>9053.41</v>
      </c>
      <c r="F883" t="s">
        <v>2279</v>
      </c>
      <c r="G883">
        <v>-5.3E-3</v>
      </c>
    </row>
    <row r="884" spans="1:7" x14ac:dyDescent="0.3">
      <c r="A884" s="8">
        <v>41926</v>
      </c>
      <c r="B884">
        <v>8878.19</v>
      </c>
      <c r="C884">
        <v>9118.2800000000007</v>
      </c>
      <c r="D884">
        <v>9118.42</v>
      </c>
      <c r="E884">
        <v>8872.4500000000007</v>
      </c>
      <c r="F884" t="s">
        <v>2278</v>
      </c>
      <c r="G884">
        <v>-2.5999999999999999E-2</v>
      </c>
    </row>
    <row r="885" spans="1:7" x14ac:dyDescent="0.3">
      <c r="A885" s="8">
        <v>41927</v>
      </c>
      <c r="B885">
        <v>8893.9699999999993</v>
      </c>
      <c r="C885">
        <v>8877.23</v>
      </c>
      <c r="D885">
        <v>8988.9500000000007</v>
      </c>
      <c r="E885">
        <v>8877.23</v>
      </c>
      <c r="F885" t="s">
        <v>2277</v>
      </c>
      <c r="G885">
        <v>1.8E-3</v>
      </c>
    </row>
    <row r="886" spans="1:7" x14ac:dyDescent="0.3">
      <c r="A886" s="8">
        <v>41928</v>
      </c>
      <c r="B886">
        <v>8593.51</v>
      </c>
      <c r="C886">
        <v>8885.06</v>
      </c>
      <c r="D886">
        <v>8885.06</v>
      </c>
      <c r="E886">
        <v>8593.51</v>
      </c>
      <c r="F886" t="s">
        <v>2276</v>
      </c>
      <c r="G886">
        <v>-3.3799999999999997E-2</v>
      </c>
    </row>
    <row r="887" spans="1:7" x14ac:dyDescent="0.3">
      <c r="A887" s="8">
        <v>41931</v>
      </c>
      <c r="B887">
        <v>8523.8700000000008</v>
      </c>
      <c r="C887">
        <v>8626.1</v>
      </c>
      <c r="D887">
        <v>8754.33</v>
      </c>
      <c r="E887">
        <v>8523.8700000000008</v>
      </c>
      <c r="F887" t="s">
        <v>2275</v>
      </c>
      <c r="G887">
        <v>-8.0999999999999996E-3</v>
      </c>
    </row>
    <row r="888" spans="1:7" x14ac:dyDescent="0.3">
      <c r="A888" s="8">
        <v>41932</v>
      </c>
      <c r="B888">
        <v>8534.89</v>
      </c>
      <c r="C888">
        <v>8522.7900000000009</v>
      </c>
      <c r="D888">
        <v>8535.14</v>
      </c>
      <c r="E888">
        <v>8470.44</v>
      </c>
      <c r="F888" t="s">
        <v>2274</v>
      </c>
      <c r="G888">
        <v>1.2999999999999999E-3</v>
      </c>
    </row>
    <row r="889" spans="1:7" x14ac:dyDescent="0.3">
      <c r="A889" s="8">
        <v>41933</v>
      </c>
      <c r="B889">
        <v>8633.15</v>
      </c>
      <c r="C889">
        <v>8535.74</v>
      </c>
      <c r="D889">
        <v>8633.15</v>
      </c>
      <c r="E889">
        <v>8535.74</v>
      </c>
      <c r="F889" t="s">
        <v>2273</v>
      </c>
      <c r="G889">
        <v>1.15E-2</v>
      </c>
    </row>
    <row r="890" spans="1:7" x14ac:dyDescent="0.3">
      <c r="A890" s="8">
        <v>41934</v>
      </c>
      <c r="B890">
        <v>8811.8799999999992</v>
      </c>
      <c r="C890">
        <v>8635.6299999999992</v>
      </c>
      <c r="D890">
        <v>8816.57</v>
      </c>
      <c r="E890">
        <v>8635.6299999999992</v>
      </c>
      <c r="F890" t="s">
        <v>2272</v>
      </c>
      <c r="G890">
        <v>2.07E-2</v>
      </c>
    </row>
    <row r="891" spans="1:7" x14ac:dyDescent="0.3">
      <c r="A891" s="8">
        <v>41935</v>
      </c>
      <c r="B891">
        <v>8797.2900000000009</v>
      </c>
      <c r="C891">
        <v>8821.4500000000007</v>
      </c>
      <c r="D891">
        <v>8821.81</v>
      </c>
      <c r="E891">
        <v>8760.82</v>
      </c>
      <c r="F891" t="s">
        <v>2271</v>
      </c>
      <c r="G891">
        <v>-1.6999999999999999E-3</v>
      </c>
    </row>
    <row r="892" spans="1:7" x14ac:dyDescent="0.3">
      <c r="A892" s="8">
        <v>41938</v>
      </c>
      <c r="B892">
        <v>8775.02</v>
      </c>
      <c r="C892">
        <v>8807.3799999999992</v>
      </c>
      <c r="D892">
        <v>8835.57</v>
      </c>
      <c r="E892">
        <v>8775.02</v>
      </c>
      <c r="F892" t="s">
        <v>2270</v>
      </c>
      <c r="G892">
        <v>-2.5000000000000001E-3</v>
      </c>
    </row>
    <row r="893" spans="1:7" x14ac:dyDescent="0.3">
      <c r="A893" s="8">
        <v>41939</v>
      </c>
      <c r="B893">
        <v>8648.99</v>
      </c>
      <c r="C893">
        <v>8765.42</v>
      </c>
      <c r="D893">
        <v>8771.0400000000009</v>
      </c>
      <c r="E893">
        <v>8648.99</v>
      </c>
      <c r="F893" t="s">
        <v>2269</v>
      </c>
      <c r="G893">
        <v>-1.44E-2</v>
      </c>
    </row>
    <row r="894" spans="1:7" x14ac:dyDescent="0.3">
      <c r="A894" s="8">
        <v>41940</v>
      </c>
      <c r="B894">
        <v>8744.77</v>
      </c>
      <c r="C894">
        <v>8649.6299999999992</v>
      </c>
      <c r="D894">
        <v>8744.77</v>
      </c>
      <c r="E894">
        <v>8606.43</v>
      </c>
      <c r="F894" t="s">
        <v>2268</v>
      </c>
      <c r="G894">
        <v>1.11E-2</v>
      </c>
    </row>
    <row r="895" spans="1:7" x14ac:dyDescent="0.3">
      <c r="A895" s="8">
        <v>41941</v>
      </c>
      <c r="B895">
        <v>8952.25</v>
      </c>
      <c r="C895">
        <v>8808.83</v>
      </c>
      <c r="D895">
        <v>8952.49</v>
      </c>
      <c r="E895">
        <v>8808.5300000000007</v>
      </c>
      <c r="F895" t="s">
        <v>2267</v>
      </c>
      <c r="G895">
        <v>2.3699999999999999E-2</v>
      </c>
    </row>
    <row r="896" spans="1:7" x14ac:dyDescent="0.3">
      <c r="A896" s="8">
        <v>41942</v>
      </c>
      <c r="B896">
        <v>9115.6299999999992</v>
      </c>
      <c r="C896">
        <v>8967.9699999999993</v>
      </c>
      <c r="D896">
        <v>9116.65</v>
      </c>
      <c r="E896">
        <v>8967.9699999999993</v>
      </c>
      <c r="F896" t="s">
        <v>2266</v>
      </c>
      <c r="G896">
        <v>1.83E-2</v>
      </c>
    </row>
    <row r="897" spans="1:7" x14ac:dyDescent="0.3">
      <c r="A897" s="8">
        <v>41945</v>
      </c>
      <c r="B897">
        <v>9306.65</v>
      </c>
      <c r="C897">
        <v>9149.2800000000007</v>
      </c>
      <c r="D897">
        <v>9313.14</v>
      </c>
      <c r="E897">
        <v>9149.2800000000007</v>
      </c>
      <c r="F897" t="s">
        <v>2265</v>
      </c>
      <c r="G897">
        <v>2.1000000000000001E-2</v>
      </c>
    </row>
    <row r="898" spans="1:7" x14ac:dyDescent="0.3">
      <c r="A898" s="8">
        <v>41946</v>
      </c>
      <c r="B898">
        <v>9437.15</v>
      </c>
      <c r="C898">
        <v>9306.94</v>
      </c>
      <c r="D898">
        <v>9437.15</v>
      </c>
      <c r="E898">
        <v>9305.31</v>
      </c>
      <c r="F898" t="s">
        <v>2264</v>
      </c>
      <c r="G898">
        <v>1.4E-2</v>
      </c>
    </row>
    <row r="899" spans="1:7" x14ac:dyDescent="0.3">
      <c r="A899" s="8">
        <v>41947</v>
      </c>
      <c r="B899">
        <v>9530.58</v>
      </c>
      <c r="C899">
        <v>9458.76</v>
      </c>
      <c r="D899">
        <v>9572.08</v>
      </c>
      <c r="E899">
        <v>9458.76</v>
      </c>
      <c r="F899" t="s">
        <v>2263</v>
      </c>
      <c r="G899">
        <v>9.9000000000000008E-3</v>
      </c>
    </row>
    <row r="900" spans="1:7" x14ac:dyDescent="0.3">
      <c r="A900" s="8">
        <v>41948</v>
      </c>
      <c r="B900">
        <v>9496</v>
      </c>
      <c r="C900">
        <v>9497.31</v>
      </c>
      <c r="D900">
        <v>9500.1</v>
      </c>
      <c r="E900">
        <v>9387.83</v>
      </c>
      <c r="F900" t="s">
        <v>2262</v>
      </c>
      <c r="G900">
        <v>-3.5999999999999999E-3</v>
      </c>
    </row>
    <row r="901" spans="1:7" x14ac:dyDescent="0.3">
      <c r="A901" s="8">
        <v>41949</v>
      </c>
      <c r="B901">
        <v>9420.75</v>
      </c>
      <c r="C901">
        <v>9507.14</v>
      </c>
      <c r="D901">
        <v>9581.39</v>
      </c>
      <c r="E901">
        <v>9420.74</v>
      </c>
      <c r="F901" t="s">
        <v>2261</v>
      </c>
      <c r="G901">
        <v>-7.9000000000000008E-3</v>
      </c>
    </row>
    <row r="902" spans="1:7" x14ac:dyDescent="0.3">
      <c r="A902" s="8">
        <v>41952</v>
      </c>
      <c r="B902">
        <v>9373.17</v>
      </c>
      <c r="C902">
        <v>9420.84</v>
      </c>
      <c r="D902">
        <v>9439.25</v>
      </c>
      <c r="E902">
        <v>9373.17</v>
      </c>
      <c r="F902" t="s">
        <v>2260</v>
      </c>
      <c r="G902">
        <v>-5.1000000000000004E-3</v>
      </c>
    </row>
    <row r="903" spans="1:7" x14ac:dyDescent="0.3">
      <c r="A903" s="8">
        <v>41953</v>
      </c>
      <c r="B903">
        <v>9459.6</v>
      </c>
      <c r="C903">
        <v>9373.17</v>
      </c>
      <c r="D903">
        <v>9459.6</v>
      </c>
      <c r="E903">
        <v>9373.17</v>
      </c>
      <c r="F903" t="s">
        <v>2259</v>
      </c>
      <c r="G903">
        <v>9.1999999999999998E-3</v>
      </c>
    </row>
    <row r="904" spans="1:7" x14ac:dyDescent="0.3">
      <c r="A904" s="8">
        <v>41954</v>
      </c>
      <c r="B904">
        <v>9493</v>
      </c>
      <c r="C904">
        <v>9486.48</v>
      </c>
      <c r="D904">
        <v>9577.2999999999993</v>
      </c>
      <c r="E904">
        <v>9486.48</v>
      </c>
      <c r="F904" t="s">
        <v>2258</v>
      </c>
      <c r="G904">
        <v>3.5000000000000001E-3</v>
      </c>
    </row>
    <row r="905" spans="1:7" x14ac:dyDescent="0.3">
      <c r="A905" s="8">
        <v>41955</v>
      </c>
      <c r="B905">
        <v>9345.5300000000007</v>
      </c>
      <c r="C905">
        <v>9490.4500000000007</v>
      </c>
      <c r="D905">
        <v>9490.4500000000007</v>
      </c>
      <c r="E905">
        <v>9345.5300000000007</v>
      </c>
      <c r="F905" t="s">
        <v>2257</v>
      </c>
      <c r="G905">
        <v>-1.55E-2</v>
      </c>
    </row>
    <row r="906" spans="1:7" x14ac:dyDescent="0.3">
      <c r="A906" s="8">
        <v>41956</v>
      </c>
      <c r="B906">
        <v>9260.18</v>
      </c>
      <c r="C906">
        <v>9345.85</v>
      </c>
      <c r="D906">
        <v>9345.85</v>
      </c>
      <c r="E906">
        <v>9220.9599999999991</v>
      </c>
      <c r="F906" t="s">
        <v>2256</v>
      </c>
      <c r="G906">
        <v>-9.1000000000000004E-3</v>
      </c>
    </row>
    <row r="907" spans="1:7" x14ac:dyDescent="0.3">
      <c r="A907" s="8">
        <v>41959</v>
      </c>
      <c r="B907">
        <v>9230.5</v>
      </c>
      <c r="C907">
        <v>9266.2099999999991</v>
      </c>
      <c r="D907">
        <v>9316.1</v>
      </c>
      <c r="E907">
        <v>9230.49</v>
      </c>
      <c r="F907" t="s">
        <v>2154</v>
      </c>
      <c r="G907">
        <v>-3.2000000000000002E-3</v>
      </c>
    </row>
    <row r="908" spans="1:7" x14ac:dyDescent="0.3">
      <c r="A908" s="8">
        <v>41960</v>
      </c>
      <c r="B908">
        <v>9122.33</v>
      </c>
      <c r="C908">
        <v>9226.2000000000007</v>
      </c>
      <c r="D908">
        <v>9226.2000000000007</v>
      </c>
      <c r="E908">
        <v>9122.33</v>
      </c>
      <c r="F908" t="s">
        <v>2255</v>
      </c>
      <c r="G908">
        <v>-1.17E-2</v>
      </c>
    </row>
    <row r="909" spans="1:7" x14ac:dyDescent="0.3">
      <c r="A909" s="8">
        <v>41961</v>
      </c>
      <c r="B909">
        <v>9177.81</v>
      </c>
      <c r="C909">
        <v>9122.2999999999993</v>
      </c>
      <c r="D909">
        <v>9195.23</v>
      </c>
      <c r="E909">
        <v>9121.94</v>
      </c>
      <c r="F909" t="s">
        <v>2254</v>
      </c>
      <c r="G909">
        <v>6.1000000000000004E-3</v>
      </c>
    </row>
    <row r="910" spans="1:7" x14ac:dyDescent="0.3">
      <c r="A910" s="8">
        <v>41962</v>
      </c>
      <c r="B910">
        <v>9220.19</v>
      </c>
      <c r="C910">
        <v>9183.5300000000007</v>
      </c>
      <c r="D910">
        <v>9223.3799999999992</v>
      </c>
      <c r="E910">
        <v>9182.77</v>
      </c>
      <c r="F910" t="s">
        <v>2253</v>
      </c>
      <c r="G910">
        <v>4.5999999999999999E-3</v>
      </c>
    </row>
    <row r="911" spans="1:7" x14ac:dyDescent="0.3">
      <c r="A911" s="8">
        <v>41963</v>
      </c>
      <c r="B911">
        <v>9258.18</v>
      </c>
      <c r="C911">
        <v>9229.83</v>
      </c>
      <c r="D911">
        <v>9285.24</v>
      </c>
      <c r="E911">
        <v>9229.83</v>
      </c>
      <c r="F911" t="s">
        <v>2252</v>
      </c>
      <c r="G911">
        <v>4.1000000000000003E-3</v>
      </c>
    </row>
    <row r="912" spans="1:7" x14ac:dyDescent="0.3">
      <c r="A912" s="8">
        <v>41966</v>
      </c>
      <c r="B912">
        <v>9274.19</v>
      </c>
      <c r="C912">
        <v>9263.4599999999991</v>
      </c>
      <c r="D912">
        <v>9300.83</v>
      </c>
      <c r="E912">
        <v>9237</v>
      </c>
      <c r="F912" t="s">
        <v>2251</v>
      </c>
      <c r="G912">
        <v>1.6999999999999999E-3</v>
      </c>
    </row>
    <row r="913" spans="1:7" x14ac:dyDescent="0.3">
      <c r="A913" s="8">
        <v>41967</v>
      </c>
      <c r="B913">
        <v>9156.68</v>
      </c>
      <c r="C913">
        <v>9280.44</v>
      </c>
      <c r="D913">
        <v>9293.6</v>
      </c>
      <c r="E913">
        <v>9156.68</v>
      </c>
      <c r="F913" t="s">
        <v>2250</v>
      </c>
      <c r="G913">
        <v>-1.2699999999999999E-2</v>
      </c>
    </row>
    <row r="914" spans="1:7" x14ac:dyDescent="0.3">
      <c r="A914" s="8">
        <v>41968</v>
      </c>
      <c r="B914">
        <v>9112.69</v>
      </c>
      <c r="C914">
        <v>9157</v>
      </c>
      <c r="D914">
        <v>9157</v>
      </c>
      <c r="E914">
        <v>9051.75</v>
      </c>
      <c r="F914" t="s">
        <v>2249</v>
      </c>
      <c r="G914">
        <v>-4.7999999999999996E-3</v>
      </c>
    </row>
    <row r="915" spans="1:7" x14ac:dyDescent="0.3">
      <c r="A915" s="8">
        <v>41969</v>
      </c>
      <c r="B915">
        <v>9234.74</v>
      </c>
      <c r="C915">
        <v>9134.9500000000007</v>
      </c>
      <c r="D915">
        <v>9234.74</v>
      </c>
      <c r="E915">
        <v>9134.9500000000007</v>
      </c>
      <c r="F915" t="s">
        <v>2248</v>
      </c>
      <c r="G915">
        <v>1.34E-2</v>
      </c>
    </row>
    <row r="916" spans="1:7" x14ac:dyDescent="0.3">
      <c r="A916" s="8">
        <v>41970</v>
      </c>
      <c r="B916">
        <v>9325.9500000000007</v>
      </c>
      <c r="C916">
        <v>9235.85</v>
      </c>
      <c r="D916">
        <v>9334.24</v>
      </c>
      <c r="E916">
        <v>9230.6</v>
      </c>
      <c r="F916" t="s">
        <v>2247</v>
      </c>
      <c r="G916">
        <v>9.9000000000000008E-3</v>
      </c>
    </row>
    <row r="917" spans="1:7" x14ac:dyDescent="0.3">
      <c r="A917" s="8">
        <v>41973</v>
      </c>
      <c r="B917">
        <v>9307.8799999999992</v>
      </c>
      <c r="C917">
        <v>9325.89</v>
      </c>
      <c r="D917">
        <v>9335.41</v>
      </c>
      <c r="E917">
        <v>9287.08</v>
      </c>
      <c r="F917" t="s">
        <v>2246</v>
      </c>
      <c r="G917">
        <v>-1.9E-3</v>
      </c>
    </row>
    <row r="918" spans="1:7" x14ac:dyDescent="0.3">
      <c r="A918" s="8">
        <v>41974</v>
      </c>
      <c r="B918">
        <v>9233.83</v>
      </c>
      <c r="C918">
        <v>9311.7800000000007</v>
      </c>
      <c r="D918">
        <v>9316.39</v>
      </c>
      <c r="E918">
        <v>9233.83</v>
      </c>
      <c r="F918" t="s">
        <v>2245</v>
      </c>
      <c r="G918">
        <v>-8.0000000000000002E-3</v>
      </c>
    </row>
    <row r="919" spans="1:7" x14ac:dyDescent="0.3">
      <c r="A919" s="8">
        <v>41975</v>
      </c>
      <c r="B919">
        <v>9187</v>
      </c>
      <c r="C919">
        <v>9233.26</v>
      </c>
      <c r="D919">
        <v>9271.57</v>
      </c>
      <c r="E919">
        <v>9187</v>
      </c>
      <c r="F919" t="s">
        <v>2244</v>
      </c>
      <c r="G919">
        <v>-5.1000000000000004E-3</v>
      </c>
    </row>
    <row r="920" spans="1:7" x14ac:dyDescent="0.3">
      <c r="A920" s="8">
        <v>41976</v>
      </c>
      <c r="B920">
        <v>9304.98</v>
      </c>
      <c r="C920">
        <v>9184.75</v>
      </c>
      <c r="D920">
        <v>9304.98</v>
      </c>
      <c r="E920">
        <v>9157.7000000000007</v>
      </c>
      <c r="F920" t="s">
        <v>2243</v>
      </c>
      <c r="G920">
        <v>1.2800000000000001E-2</v>
      </c>
    </row>
    <row r="921" spans="1:7" x14ac:dyDescent="0.3">
      <c r="A921" s="8">
        <v>41977</v>
      </c>
      <c r="B921">
        <v>9458.57</v>
      </c>
      <c r="C921">
        <v>9320.7199999999993</v>
      </c>
      <c r="D921">
        <v>9459.15</v>
      </c>
      <c r="E921">
        <v>9320.7199999999993</v>
      </c>
      <c r="F921" t="s">
        <v>2242</v>
      </c>
      <c r="G921">
        <v>1.6500000000000001E-2</v>
      </c>
    </row>
    <row r="922" spans="1:7" x14ac:dyDescent="0.3">
      <c r="A922" s="8">
        <v>41980</v>
      </c>
      <c r="B922">
        <v>9533.74</v>
      </c>
      <c r="C922">
        <v>9461.7900000000009</v>
      </c>
      <c r="D922">
        <v>9544.6</v>
      </c>
      <c r="E922">
        <v>9451.39</v>
      </c>
      <c r="F922" t="s">
        <v>2241</v>
      </c>
      <c r="G922">
        <v>7.9000000000000008E-3</v>
      </c>
    </row>
    <row r="923" spans="1:7" x14ac:dyDescent="0.3">
      <c r="A923" s="8">
        <v>41981</v>
      </c>
      <c r="B923">
        <v>9577.93</v>
      </c>
      <c r="C923">
        <v>9532.3700000000008</v>
      </c>
      <c r="D923">
        <v>9578.8700000000008</v>
      </c>
      <c r="E923">
        <v>9486.32</v>
      </c>
      <c r="F923" t="s">
        <v>2240</v>
      </c>
      <c r="G923">
        <v>4.5999999999999999E-3</v>
      </c>
    </row>
    <row r="924" spans="1:7" x14ac:dyDescent="0.3">
      <c r="A924" s="8">
        <v>41982</v>
      </c>
      <c r="B924">
        <v>9482.6200000000008</v>
      </c>
      <c r="C924">
        <v>9571.99</v>
      </c>
      <c r="D924">
        <v>9572.4699999999993</v>
      </c>
      <c r="E924">
        <v>9482.6200000000008</v>
      </c>
      <c r="F924" t="s">
        <v>2239</v>
      </c>
      <c r="G924">
        <v>-0.01</v>
      </c>
    </row>
    <row r="925" spans="1:7" x14ac:dyDescent="0.3">
      <c r="A925" s="8">
        <v>41983</v>
      </c>
      <c r="B925">
        <v>9404.17</v>
      </c>
      <c r="C925">
        <v>9474.18</v>
      </c>
      <c r="D925">
        <v>9478.64</v>
      </c>
      <c r="E925">
        <v>9404.17</v>
      </c>
      <c r="F925" t="s">
        <v>2238</v>
      </c>
      <c r="G925">
        <v>-8.3000000000000001E-3</v>
      </c>
    </row>
    <row r="926" spans="1:7" x14ac:dyDescent="0.3">
      <c r="A926" s="8">
        <v>41984</v>
      </c>
      <c r="B926">
        <v>9196.93</v>
      </c>
      <c r="C926">
        <v>9403.58</v>
      </c>
      <c r="D926">
        <v>9403.58</v>
      </c>
      <c r="E926">
        <v>9196.93</v>
      </c>
      <c r="F926" t="s">
        <v>2237</v>
      </c>
      <c r="G926">
        <v>-2.1999999999999999E-2</v>
      </c>
    </row>
    <row r="927" spans="1:7" x14ac:dyDescent="0.3">
      <c r="A927" s="8">
        <v>41987</v>
      </c>
      <c r="B927">
        <v>8715.92</v>
      </c>
      <c r="C927">
        <v>9168.41</v>
      </c>
      <c r="D927">
        <v>9168.41</v>
      </c>
      <c r="E927">
        <v>8715.92</v>
      </c>
      <c r="F927" t="s">
        <v>2236</v>
      </c>
      <c r="G927">
        <v>-5.2299999999999999E-2</v>
      </c>
    </row>
    <row r="928" spans="1:7" x14ac:dyDescent="0.3">
      <c r="A928" s="8">
        <v>41988</v>
      </c>
      <c r="B928">
        <v>8832.2800000000007</v>
      </c>
      <c r="C928">
        <v>8715.06</v>
      </c>
      <c r="D928">
        <v>8832.2800000000007</v>
      </c>
      <c r="E928">
        <v>8713.6200000000008</v>
      </c>
      <c r="F928" t="s">
        <v>2235</v>
      </c>
      <c r="G928">
        <v>1.34E-2</v>
      </c>
    </row>
    <row r="929" spans="1:7" x14ac:dyDescent="0.3">
      <c r="A929" s="8">
        <v>41989</v>
      </c>
      <c r="B929">
        <v>8515.66</v>
      </c>
      <c r="C929">
        <v>8750.39</v>
      </c>
      <c r="D929">
        <v>8750.39</v>
      </c>
      <c r="E929">
        <v>8481.6200000000008</v>
      </c>
      <c r="F929" t="s">
        <v>2234</v>
      </c>
      <c r="G929">
        <v>-3.5799999999999998E-2</v>
      </c>
    </row>
    <row r="930" spans="1:7" x14ac:dyDescent="0.3">
      <c r="A930" s="8">
        <v>41990</v>
      </c>
      <c r="B930">
        <v>8124.68</v>
      </c>
      <c r="C930">
        <v>8520.23</v>
      </c>
      <c r="D930">
        <v>8640.3799999999992</v>
      </c>
      <c r="E930">
        <v>8124.68</v>
      </c>
      <c r="F930" t="s">
        <v>2233</v>
      </c>
      <c r="G930">
        <v>-4.5900000000000003E-2</v>
      </c>
    </row>
    <row r="931" spans="1:7" x14ac:dyDescent="0.3">
      <c r="A931" s="8">
        <v>41991</v>
      </c>
      <c r="B931">
        <v>8399.89</v>
      </c>
      <c r="C931">
        <v>8146.57</v>
      </c>
      <c r="D931">
        <v>8407.44</v>
      </c>
      <c r="E931">
        <v>8146.57</v>
      </c>
      <c r="F931" t="s">
        <v>2232</v>
      </c>
      <c r="G931">
        <v>3.39E-2</v>
      </c>
    </row>
    <row r="932" spans="1:7" x14ac:dyDescent="0.3">
      <c r="A932" s="8">
        <v>41994</v>
      </c>
      <c r="B932">
        <v>8690.43</v>
      </c>
      <c r="C932">
        <v>8500.15</v>
      </c>
      <c r="D932">
        <v>8726.2199999999993</v>
      </c>
      <c r="E932">
        <v>8500.15</v>
      </c>
      <c r="F932" t="s">
        <v>2231</v>
      </c>
      <c r="G932">
        <v>3.4599999999999999E-2</v>
      </c>
    </row>
    <row r="933" spans="1:7" x14ac:dyDescent="0.3">
      <c r="A933" s="8">
        <v>41995</v>
      </c>
      <c r="B933">
        <v>8703.32</v>
      </c>
      <c r="C933">
        <v>8690.11</v>
      </c>
      <c r="D933">
        <v>8713.5300000000007</v>
      </c>
      <c r="E933">
        <v>8635.57</v>
      </c>
      <c r="F933" t="s">
        <v>1693</v>
      </c>
      <c r="G933">
        <v>1.5E-3</v>
      </c>
    </row>
    <row r="934" spans="1:7" x14ac:dyDescent="0.3">
      <c r="A934" s="8">
        <v>41996</v>
      </c>
      <c r="B934">
        <v>8710.6</v>
      </c>
      <c r="C934">
        <v>8702.68</v>
      </c>
      <c r="D934">
        <v>8781.86</v>
      </c>
      <c r="E934">
        <v>8697.68</v>
      </c>
      <c r="F934" t="s">
        <v>2230</v>
      </c>
      <c r="G934">
        <v>8.0000000000000004E-4</v>
      </c>
    </row>
    <row r="935" spans="1:7" x14ac:dyDescent="0.3">
      <c r="A935" s="8">
        <v>41997</v>
      </c>
      <c r="B935">
        <v>8766.1200000000008</v>
      </c>
      <c r="C935">
        <v>8709.64</v>
      </c>
      <c r="D935">
        <v>8802.91</v>
      </c>
      <c r="E935">
        <v>8709.64</v>
      </c>
      <c r="F935" t="s">
        <v>2229</v>
      </c>
      <c r="G935">
        <v>6.4000000000000003E-3</v>
      </c>
    </row>
    <row r="936" spans="1:7" x14ac:dyDescent="0.3">
      <c r="A936" s="8">
        <v>41998</v>
      </c>
      <c r="B936">
        <v>8740.1200000000008</v>
      </c>
      <c r="C936">
        <v>8767.09</v>
      </c>
      <c r="D936">
        <v>8780.8700000000008</v>
      </c>
      <c r="E936">
        <v>8740.1200000000008</v>
      </c>
      <c r="F936" t="s">
        <v>2228</v>
      </c>
      <c r="G936">
        <v>-3.0000000000000001E-3</v>
      </c>
    </row>
    <row r="937" spans="1:7" x14ac:dyDescent="0.3">
      <c r="A937" s="8">
        <v>42001</v>
      </c>
      <c r="B937">
        <v>8745.16</v>
      </c>
      <c r="C937">
        <v>8740.44</v>
      </c>
      <c r="D937">
        <v>8773.14</v>
      </c>
      <c r="E937">
        <v>8725.17</v>
      </c>
      <c r="F937" t="s">
        <v>2227</v>
      </c>
      <c r="G937">
        <v>5.9999999999999995E-4</v>
      </c>
    </row>
    <row r="938" spans="1:7" x14ac:dyDescent="0.3">
      <c r="A938" s="8">
        <v>42002</v>
      </c>
      <c r="B938">
        <v>8958.1299999999992</v>
      </c>
      <c r="C938">
        <v>8747.11</v>
      </c>
      <c r="D938">
        <v>8958.1299999999992</v>
      </c>
      <c r="E938">
        <v>8743.1200000000008</v>
      </c>
      <c r="F938" t="s">
        <v>2226</v>
      </c>
      <c r="G938">
        <v>2.4400000000000002E-2</v>
      </c>
    </row>
    <row r="939" spans="1:7" x14ac:dyDescent="0.3">
      <c r="A939" s="8">
        <v>42003</v>
      </c>
      <c r="B939">
        <v>9005.75</v>
      </c>
      <c r="C939">
        <v>8983.3799999999992</v>
      </c>
      <c r="D939">
        <v>9023.18</v>
      </c>
      <c r="E939">
        <v>8976.4500000000007</v>
      </c>
      <c r="F939" t="s">
        <v>2225</v>
      </c>
      <c r="G939">
        <v>5.3E-3</v>
      </c>
    </row>
    <row r="940" spans="1:7" x14ac:dyDescent="0.3">
      <c r="A940" s="8">
        <v>42004</v>
      </c>
      <c r="B940">
        <v>8926.58</v>
      </c>
      <c r="C940">
        <v>9005.07</v>
      </c>
      <c r="D940">
        <v>9052.84</v>
      </c>
      <c r="E940">
        <v>8926.58</v>
      </c>
      <c r="F940" t="s">
        <v>2224</v>
      </c>
      <c r="G940">
        <v>-8.8000000000000005E-3</v>
      </c>
    </row>
    <row r="941" spans="1:7" x14ac:dyDescent="0.3">
      <c r="A941" s="8">
        <v>42008</v>
      </c>
      <c r="B941">
        <v>8942.65</v>
      </c>
      <c r="C941">
        <v>8926.26</v>
      </c>
      <c r="D941">
        <v>8942.65</v>
      </c>
      <c r="E941">
        <v>8880.2099999999991</v>
      </c>
      <c r="F941" t="s">
        <v>2223</v>
      </c>
      <c r="G941">
        <v>1.8E-3</v>
      </c>
    </row>
    <row r="942" spans="1:7" x14ac:dyDescent="0.3">
      <c r="A942" s="8">
        <v>42009</v>
      </c>
      <c r="B942">
        <v>9011.07</v>
      </c>
      <c r="C942">
        <v>8941.7199999999993</v>
      </c>
      <c r="D942">
        <v>9033.07</v>
      </c>
      <c r="E942">
        <v>8931.7999999999993</v>
      </c>
      <c r="F942" t="s">
        <v>2222</v>
      </c>
      <c r="G942">
        <v>7.7000000000000002E-3</v>
      </c>
    </row>
    <row r="943" spans="1:7" x14ac:dyDescent="0.3">
      <c r="A943" s="8">
        <v>42010</v>
      </c>
      <c r="B943">
        <v>8798.94</v>
      </c>
      <c r="C943">
        <v>8971.93</v>
      </c>
      <c r="D943">
        <v>8971.93</v>
      </c>
      <c r="E943">
        <v>8754.8700000000008</v>
      </c>
      <c r="F943" t="s">
        <v>2221</v>
      </c>
      <c r="G943">
        <v>-2.35E-2</v>
      </c>
    </row>
    <row r="944" spans="1:7" x14ac:dyDescent="0.3">
      <c r="A944" s="8">
        <v>42012</v>
      </c>
      <c r="B944">
        <v>8946.34</v>
      </c>
      <c r="C944">
        <v>8819.61</v>
      </c>
      <c r="D944">
        <v>8954.2900000000009</v>
      </c>
      <c r="E944">
        <v>8819.61</v>
      </c>
      <c r="F944" t="s">
        <v>2220</v>
      </c>
      <c r="G944">
        <v>1.6799999999999999E-2</v>
      </c>
    </row>
    <row r="945" spans="1:7" x14ac:dyDescent="0.3">
      <c r="A945" s="8">
        <v>42015</v>
      </c>
      <c r="B945">
        <v>8909.75</v>
      </c>
      <c r="C945">
        <v>8945.69</v>
      </c>
      <c r="D945">
        <v>8957.59</v>
      </c>
      <c r="E945">
        <v>8909.75</v>
      </c>
      <c r="F945" t="s">
        <v>2219</v>
      </c>
      <c r="G945">
        <v>-4.1000000000000003E-3</v>
      </c>
    </row>
    <row r="946" spans="1:7" x14ac:dyDescent="0.3">
      <c r="A946" s="8">
        <v>42016</v>
      </c>
      <c r="B946">
        <v>9109.23</v>
      </c>
      <c r="C946">
        <v>8910.39</v>
      </c>
      <c r="D946">
        <v>9109.23</v>
      </c>
      <c r="E946">
        <v>8895.69</v>
      </c>
      <c r="F946" t="s">
        <v>2218</v>
      </c>
      <c r="G946">
        <v>2.24E-2</v>
      </c>
    </row>
    <row r="947" spans="1:7" x14ac:dyDescent="0.3">
      <c r="A947" s="8">
        <v>42017</v>
      </c>
      <c r="B947">
        <v>9308.98</v>
      </c>
      <c r="C947">
        <v>9130.9699999999993</v>
      </c>
      <c r="D947">
        <v>9309.23</v>
      </c>
      <c r="E947">
        <v>9118.16</v>
      </c>
      <c r="F947" t="s">
        <v>2217</v>
      </c>
      <c r="G947">
        <v>2.1899999999999999E-2</v>
      </c>
    </row>
    <row r="948" spans="1:7" x14ac:dyDescent="0.3">
      <c r="A948" s="8">
        <v>42018</v>
      </c>
      <c r="B948">
        <v>9544.08</v>
      </c>
      <c r="C948">
        <v>9339.58</v>
      </c>
      <c r="D948">
        <v>9547.39</v>
      </c>
      <c r="E948">
        <v>9339.58</v>
      </c>
      <c r="F948" t="s">
        <v>2216</v>
      </c>
      <c r="G948">
        <v>2.53E-2</v>
      </c>
    </row>
    <row r="949" spans="1:7" x14ac:dyDescent="0.3">
      <c r="A949" s="8">
        <v>42019</v>
      </c>
      <c r="B949">
        <v>9555.99</v>
      </c>
      <c r="C949">
        <v>9541.43</v>
      </c>
      <c r="D949">
        <v>9623.86</v>
      </c>
      <c r="E949">
        <v>9511.06</v>
      </c>
      <c r="F949" t="s">
        <v>2215</v>
      </c>
      <c r="G949">
        <v>1.1999999999999999E-3</v>
      </c>
    </row>
    <row r="950" spans="1:7" x14ac:dyDescent="0.3">
      <c r="A950" s="8">
        <v>42022</v>
      </c>
      <c r="B950">
        <v>9530.92</v>
      </c>
      <c r="C950">
        <v>9555.99</v>
      </c>
      <c r="D950">
        <v>9573.67</v>
      </c>
      <c r="E950">
        <v>9530.92</v>
      </c>
      <c r="F950" t="s">
        <v>2214</v>
      </c>
      <c r="G950">
        <v>-2.5999999999999999E-3</v>
      </c>
    </row>
    <row r="951" spans="1:7" x14ac:dyDescent="0.3">
      <c r="A951" s="8">
        <v>42023</v>
      </c>
      <c r="B951">
        <v>9599.1</v>
      </c>
      <c r="C951">
        <v>9531.57</v>
      </c>
      <c r="D951">
        <v>9599.36</v>
      </c>
      <c r="E951">
        <v>9457.91</v>
      </c>
      <c r="F951" t="s">
        <v>2213</v>
      </c>
      <c r="G951">
        <v>7.1999999999999998E-3</v>
      </c>
    </row>
    <row r="952" spans="1:7" x14ac:dyDescent="0.3">
      <c r="A952" s="8">
        <v>42024</v>
      </c>
      <c r="B952">
        <v>9804.18</v>
      </c>
      <c r="C952">
        <v>9607.2900000000009</v>
      </c>
      <c r="D952">
        <v>9825.5</v>
      </c>
      <c r="E952">
        <v>9607.2900000000009</v>
      </c>
      <c r="F952" t="s">
        <v>962</v>
      </c>
      <c r="G952">
        <v>2.1399999999999999E-2</v>
      </c>
    </row>
    <row r="953" spans="1:7" x14ac:dyDescent="0.3">
      <c r="A953" s="8">
        <v>42025</v>
      </c>
      <c r="B953">
        <v>9856.2999999999993</v>
      </c>
      <c r="C953">
        <v>9808.18</v>
      </c>
      <c r="D953">
        <v>9856.2999999999993</v>
      </c>
      <c r="E953">
        <v>9771.44</v>
      </c>
      <c r="F953" t="s">
        <v>2212</v>
      </c>
      <c r="G953">
        <v>5.3E-3</v>
      </c>
    </row>
    <row r="954" spans="1:7" x14ac:dyDescent="0.3">
      <c r="A954" s="8">
        <v>42026</v>
      </c>
      <c r="B954">
        <v>9898.86</v>
      </c>
      <c r="C954">
        <v>9897.8700000000008</v>
      </c>
      <c r="D954">
        <v>9975.8799999999992</v>
      </c>
      <c r="E954">
        <v>9897.8700000000008</v>
      </c>
      <c r="F954" t="s">
        <v>2211</v>
      </c>
      <c r="G954">
        <v>4.3E-3</v>
      </c>
    </row>
    <row r="955" spans="1:7" x14ac:dyDescent="0.3">
      <c r="A955" s="8">
        <v>42030</v>
      </c>
      <c r="B955">
        <v>9834.81</v>
      </c>
      <c r="C955">
        <v>9899.5</v>
      </c>
      <c r="D955">
        <v>9899.5</v>
      </c>
      <c r="E955">
        <v>9786.48</v>
      </c>
      <c r="F955" t="s">
        <v>2210</v>
      </c>
      <c r="G955">
        <v>-6.4999999999999997E-3</v>
      </c>
    </row>
    <row r="956" spans="1:7" x14ac:dyDescent="0.3">
      <c r="A956" s="8">
        <v>42031</v>
      </c>
      <c r="B956">
        <v>9946.58</v>
      </c>
      <c r="C956">
        <v>9835.49</v>
      </c>
      <c r="D956">
        <v>9978.09</v>
      </c>
      <c r="E956">
        <v>9835.49</v>
      </c>
      <c r="F956" t="s">
        <v>2209</v>
      </c>
      <c r="G956">
        <v>1.14E-2</v>
      </c>
    </row>
    <row r="957" spans="1:7" x14ac:dyDescent="0.3">
      <c r="A957" s="8">
        <v>42032</v>
      </c>
      <c r="B957">
        <v>9863.73</v>
      </c>
      <c r="C957">
        <v>9947.1200000000008</v>
      </c>
      <c r="D957">
        <v>9947.17</v>
      </c>
      <c r="E957">
        <v>9863.73</v>
      </c>
      <c r="F957" t="s">
        <v>2208</v>
      </c>
      <c r="G957">
        <v>-8.3000000000000001E-3</v>
      </c>
    </row>
    <row r="958" spans="1:7" x14ac:dyDescent="0.3">
      <c r="A958" s="8">
        <v>42033</v>
      </c>
      <c r="B958">
        <v>9843.1</v>
      </c>
      <c r="C958">
        <v>9864.69</v>
      </c>
      <c r="D958">
        <v>9871.41</v>
      </c>
      <c r="E958">
        <v>9832.01</v>
      </c>
      <c r="F958" t="s">
        <v>2208</v>
      </c>
      <c r="G958">
        <v>-2.0999999999999999E-3</v>
      </c>
    </row>
    <row r="959" spans="1:7" x14ac:dyDescent="0.3">
      <c r="A959" s="8">
        <v>42036</v>
      </c>
      <c r="B959">
        <v>9779.76</v>
      </c>
      <c r="C959">
        <v>9869.5400000000009</v>
      </c>
      <c r="D959">
        <v>9869.5400000000009</v>
      </c>
      <c r="E959">
        <v>9779.76</v>
      </c>
      <c r="F959" t="s">
        <v>2207</v>
      </c>
      <c r="G959">
        <v>-6.4000000000000003E-3</v>
      </c>
    </row>
    <row r="960" spans="1:7" x14ac:dyDescent="0.3">
      <c r="A960" s="8">
        <v>42037</v>
      </c>
      <c r="B960">
        <v>9830.4599999999991</v>
      </c>
      <c r="C960">
        <v>9780.11</v>
      </c>
      <c r="D960">
        <v>9860.32</v>
      </c>
      <c r="E960">
        <v>9779.91</v>
      </c>
      <c r="F960" t="s">
        <v>2206</v>
      </c>
      <c r="G960">
        <v>5.1999999999999998E-3</v>
      </c>
    </row>
    <row r="961" spans="1:7" x14ac:dyDescent="0.3">
      <c r="A961" s="8">
        <v>42038</v>
      </c>
      <c r="B961">
        <v>9954.34</v>
      </c>
      <c r="C961">
        <v>9835.43</v>
      </c>
      <c r="D961">
        <v>9961.67</v>
      </c>
      <c r="E961">
        <v>9835.43</v>
      </c>
      <c r="F961" t="s">
        <v>2205</v>
      </c>
      <c r="G961">
        <v>1.26E-2</v>
      </c>
    </row>
    <row r="962" spans="1:7" x14ac:dyDescent="0.3">
      <c r="A962" s="8">
        <v>42039</v>
      </c>
      <c r="B962">
        <v>10045.93</v>
      </c>
      <c r="C962">
        <v>9960.6299999999992</v>
      </c>
      <c r="D962">
        <v>10066.11</v>
      </c>
      <c r="E962">
        <v>9957.2800000000007</v>
      </c>
      <c r="F962" t="s">
        <v>2204</v>
      </c>
      <c r="G962">
        <v>9.1999999999999998E-3</v>
      </c>
    </row>
    <row r="963" spans="1:7" x14ac:dyDescent="0.3">
      <c r="A963" s="8">
        <v>42040</v>
      </c>
      <c r="B963">
        <v>9965.43</v>
      </c>
      <c r="C963">
        <v>10046.280000000001</v>
      </c>
      <c r="D963">
        <v>10046.280000000001</v>
      </c>
      <c r="E963">
        <v>9945.59</v>
      </c>
      <c r="F963" t="s">
        <v>2203</v>
      </c>
      <c r="G963">
        <v>-8.0000000000000002E-3</v>
      </c>
    </row>
    <row r="964" spans="1:7" x14ac:dyDescent="0.3">
      <c r="A964" s="8">
        <v>42043</v>
      </c>
      <c r="B964">
        <v>9957.93</v>
      </c>
      <c r="C964">
        <v>9965.08</v>
      </c>
      <c r="D964">
        <v>10041.67</v>
      </c>
      <c r="E964">
        <v>9957.57</v>
      </c>
      <c r="F964" t="s">
        <v>2202</v>
      </c>
      <c r="G964">
        <v>-8.0000000000000004E-4</v>
      </c>
    </row>
    <row r="965" spans="1:7" x14ac:dyDescent="0.3">
      <c r="A965" s="8">
        <v>42044</v>
      </c>
      <c r="B965">
        <v>9884.4599999999991</v>
      </c>
      <c r="C965">
        <v>9956.0300000000007</v>
      </c>
      <c r="D965">
        <v>9956.0300000000007</v>
      </c>
      <c r="E965">
        <v>9883.69</v>
      </c>
      <c r="F965" t="s">
        <v>2201</v>
      </c>
      <c r="G965">
        <v>-7.4000000000000003E-3</v>
      </c>
    </row>
    <row r="966" spans="1:7" x14ac:dyDescent="0.3">
      <c r="A966" s="8">
        <v>42045</v>
      </c>
      <c r="B966">
        <v>9900.65</v>
      </c>
      <c r="C966">
        <v>9894.7000000000007</v>
      </c>
      <c r="D966">
        <v>9954.6</v>
      </c>
      <c r="E966">
        <v>9894.7000000000007</v>
      </c>
      <c r="F966" t="s">
        <v>2200</v>
      </c>
      <c r="G966">
        <v>1.6000000000000001E-3</v>
      </c>
    </row>
    <row r="967" spans="1:7" x14ac:dyDescent="0.3">
      <c r="A967" s="8">
        <v>42046</v>
      </c>
      <c r="B967">
        <v>9770.7800000000007</v>
      </c>
      <c r="C967">
        <v>9900.65</v>
      </c>
      <c r="D967">
        <v>9916.9500000000007</v>
      </c>
      <c r="E967">
        <v>9770.7800000000007</v>
      </c>
      <c r="F967" t="s">
        <v>2199</v>
      </c>
      <c r="G967">
        <v>-1.3100000000000001E-2</v>
      </c>
    </row>
    <row r="968" spans="1:7" x14ac:dyDescent="0.3">
      <c r="A968" s="8">
        <v>42047</v>
      </c>
      <c r="B968">
        <v>9747.36</v>
      </c>
      <c r="C968">
        <v>9769.73</v>
      </c>
      <c r="D968">
        <v>9769.73</v>
      </c>
      <c r="E968">
        <v>9656.4500000000007</v>
      </c>
      <c r="F968" t="s">
        <v>2198</v>
      </c>
      <c r="G968">
        <v>-2.3999999999999998E-3</v>
      </c>
    </row>
    <row r="969" spans="1:7" x14ac:dyDescent="0.3">
      <c r="A969" s="8">
        <v>42050</v>
      </c>
      <c r="B969">
        <v>9789.7900000000009</v>
      </c>
      <c r="C969">
        <v>9739.14</v>
      </c>
      <c r="D969">
        <v>9833.27</v>
      </c>
      <c r="E969">
        <v>9739.14</v>
      </c>
      <c r="F969" t="s">
        <v>2197</v>
      </c>
      <c r="G969">
        <v>4.4000000000000003E-3</v>
      </c>
    </row>
    <row r="970" spans="1:7" x14ac:dyDescent="0.3">
      <c r="A970" s="8">
        <v>42051</v>
      </c>
      <c r="B970">
        <v>9585.92</v>
      </c>
      <c r="C970">
        <v>9773.76</v>
      </c>
      <c r="D970">
        <v>9773.76</v>
      </c>
      <c r="E970">
        <v>9585.92</v>
      </c>
      <c r="F970" t="s">
        <v>2196</v>
      </c>
      <c r="G970">
        <v>-2.0799999999999999E-2</v>
      </c>
    </row>
    <row r="971" spans="1:7" x14ac:dyDescent="0.3">
      <c r="A971" s="8">
        <v>42052</v>
      </c>
      <c r="B971">
        <v>9433.85</v>
      </c>
      <c r="C971">
        <v>9580.1299999999992</v>
      </c>
      <c r="D971">
        <v>9613.2099999999991</v>
      </c>
      <c r="E971">
        <v>9422.4</v>
      </c>
      <c r="F971" t="s">
        <v>2195</v>
      </c>
      <c r="G971">
        <v>-1.5900000000000001E-2</v>
      </c>
    </row>
    <row r="972" spans="1:7" x14ac:dyDescent="0.3">
      <c r="A972" s="8">
        <v>42053</v>
      </c>
      <c r="B972">
        <v>9537.23</v>
      </c>
      <c r="C972">
        <v>9434.5499999999993</v>
      </c>
      <c r="D972">
        <v>9561.32</v>
      </c>
      <c r="E972">
        <v>9434.5499999999993</v>
      </c>
      <c r="F972" t="s">
        <v>2194</v>
      </c>
      <c r="G972">
        <v>1.0999999999999999E-2</v>
      </c>
    </row>
    <row r="973" spans="1:7" x14ac:dyDescent="0.3">
      <c r="A973" s="8">
        <v>42054</v>
      </c>
      <c r="B973">
        <v>9481.2000000000007</v>
      </c>
      <c r="C973">
        <v>9538.2800000000007</v>
      </c>
      <c r="D973">
        <v>9575.94</v>
      </c>
      <c r="E973">
        <v>9481.2000000000007</v>
      </c>
      <c r="F973" t="s">
        <v>2193</v>
      </c>
      <c r="G973">
        <v>-5.8999999999999999E-3</v>
      </c>
    </row>
    <row r="974" spans="1:7" x14ac:dyDescent="0.3">
      <c r="A974" s="8">
        <v>42057</v>
      </c>
      <c r="B974">
        <v>9494.5499999999993</v>
      </c>
      <c r="C974">
        <v>9481.5400000000009</v>
      </c>
      <c r="D974">
        <v>9508.4699999999993</v>
      </c>
      <c r="E974">
        <v>9473.1</v>
      </c>
      <c r="F974" t="s">
        <v>2192</v>
      </c>
      <c r="G974">
        <v>1.4E-3</v>
      </c>
    </row>
    <row r="975" spans="1:7" x14ac:dyDescent="0.3">
      <c r="A975" s="8">
        <v>42058</v>
      </c>
      <c r="B975">
        <v>9601.14</v>
      </c>
      <c r="C975">
        <v>9511.6299999999992</v>
      </c>
      <c r="D975">
        <v>9673.2000000000007</v>
      </c>
      <c r="E975">
        <v>9511.26</v>
      </c>
      <c r="F975" t="s">
        <v>2191</v>
      </c>
      <c r="G975">
        <v>1.12E-2</v>
      </c>
    </row>
    <row r="976" spans="1:7" x14ac:dyDescent="0.3">
      <c r="A976" s="8">
        <v>42059</v>
      </c>
      <c r="B976">
        <v>9611.66</v>
      </c>
      <c r="C976">
        <v>9597.67</v>
      </c>
      <c r="D976">
        <v>9636.2199999999993</v>
      </c>
      <c r="E976">
        <v>9568.1200000000008</v>
      </c>
      <c r="F976" t="s">
        <v>2190</v>
      </c>
      <c r="G976">
        <v>1.1000000000000001E-3</v>
      </c>
    </row>
    <row r="977" spans="1:7" x14ac:dyDescent="0.3">
      <c r="A977" s="8">
        <v>42060</v>
      </c>
      <c r="B977">
        <v>9469.08</v>
      </c>
      <c r="C977">
        <v>9609.93</v>
      </c>
      <c r="D977">
        <v>9609.93</v>
      </c>
      <c r="E977">
        <v>9468.6</v>
      </c>
      <c r="F977" t="s">
        <v>2189</v>
      </c>
      <c r="G977">
        <v>-1.4800000000000001E-2</v>
      </c>
    </row>
    <row r="978" spans="1:7" x14ac:dyDescent="0.3">
      <c r="A978" s="8">
        <v>42061</v>
      </c>
      <c r="B978">
        <v>9334.01</v>
      </c>
      <c r="C978">
        <v>9469.43</v>
      </c>
      <c r="D978">
        <v>9476.0400000000009</v>
      </c>
      <c r="E978">
        <v>9333.7900000000009</v>
      </c>
      <c r="F978" t="s">
        <v>2188</v>
      </c>
      <c r="G978">
        <v>-1.43E-2</v>
      </c>
    </row>
    <row r="979" spans="1:7" x14ac:dyDescent="0.3">
      <c r="A979" s="8">
        <v>42064</v>
      </c>
      <c r="B979">
        <v>9283.59</v>
      </c>
      <c r="C979">
        <v>9332.9599999999991</v>
      </c>
      <c r="D979">
        <v>9359.67</v>
      </c>
      <c r="E979">
        <v>9259.39</v>
      </c>
      <c r="F979" t="s">
        <v>2116</v>
      </c>
      <c r="G979">
        <v>-5.4000000000000003E-3</v>
      </c>
    </row>
    <row r="980" spans="1:7" x14ac:dyDescent="0.3">
      <c r="A980" s="8">
        <v>42065</v>
      </c>
      <c r="B980">
        <v>9456.33</v>
      </c>
      <c r="C980">
        <v>9283.59</v>
      </c>
      <c r="D980">
        <v>9461.48</v>
      </c>
      <c r="E980">
        <v>9283.59</v>
      </c>
      <c r="F980" t="s">
        <v>2187</v>
      </c>
      <c r="G980">
        <v>1.8599999999999998E-2</v>
      </c>
    </row>
    <row r="981" spans="1:7" x14ac:dyDescent="0.3">
      <c r="A981" s="8">
        <v>42066</v>
      </c>
      <c r="B981">
        <v>9475.27</v>
      </c>
      <c r="C981">
        <v>9456.99</v>
      </c>
      <c r="D981">
        <v>9508.51</v>
      </c>
      <c r="E981">
        <v>9453.48</v>
      </c>
      <c r="F981" t="s">
        <v>2186</v>
      </c>
      <c r="G981">
        <v>2E-3</v>
      </c>
    </row>
    <row r="982" spans="1:7" x14ac:dyDescent="0.3">
      <c r="A982" s="8">
        <v>42067</v>
      </c>
      <c r="B982">
        <v>9461.06</v>
      </c>
      <c r="C982">
        <v>9474.57</v>
      </c>
      <c r="D982">
        <v>9477.76</v>
      </c>
      <c r="E982">
        <v>9453.89</v>
      </c>
      <c r="F982" t="s">
        <v>2185</v>
      </c>
      <c r="G982">
        <v>-1.5E-3</v>
      </c>
    </row>
    <row r="983" spans="1:7" x14ac:dyDescent="0.3">
      <c r="A983" s="8">
        <v>42068</v>
      </c>
      <c r="B983">
        <v>9575.98</v>
      </c>
      <c r="C983">
        <v>9462.02</v>
      </c>
      <c r="D983">
        <v>9575.98</v>
      </c>
      <c r="E983">
        <v>9462.02</v>
      </c>
      <c r="F983" t="s">
        <v>2184</v>
      </c>
      <c r="G983">
        <v>1.21E-2</v>
      </c>
    </row>
    <row r="984" spans="1:7" x14ac:dyDescent="0.3">
      <c r="A984" s="8">
        <v>42071</v>
      </c>
      <c r="B984">
        <v>9638.41</v>
      </c>
      <c r="C984">
        <v>9579.98</v>
      </c>
      <c r="D984">
        <v>9655.49</v>
      </c>
      <c r="E984">
        <v>9579.7800000000007</v>
      </c>
      <c r="F984" t="s">
        <v>2183</v>
      </c>
      <c r="G984">
        <v>6.4999999999999997E-3</v>
      </c>
    </row>
    <row r="985" spans="1:7" x14ac:dyDescent="0.3">
      <c r="A985" s="8">
        <v>42072</v>
      </c>
      <c r="B985">
        <v>9713.61</v>
      </c>
      <c r="C985">
        <v>9640.51</v>
      </c>
      <c r="D985">
        <v>9716.98</v>
      </c>
      <c r="E985">
        <v>9626.23</v>
      </c>
      <c r="F985" t="s">
        <v>2182</v>
      </c>
      <c r="G985">
        <v>7.7999999999999996E-3</v>
      </c>
    </row>
    <row r="986" spans="1:7" x14ac:dyDescent="0.3">
      <c r="A986" s="8">
        <v>42073</v>
      </c>
      <c r="B986">
        <v>9709.5</v>
      </c>
      <c r="C986">
        <v>9716.81</v>
      </c>
      <c r="D986">
        <v>9802.1299999999992</v>
      </c>
      <c r="E986">
        <v>9709.5</v>
      </c>
      <c r="F986" t="s">
        <v>2181</v>
      </c>
      <c r="G986">
        <v>-4.0000000000000002E-4</v>
      </c>
    </row>
    <row r="987" spans="1:7" x14ac:dyDescent="0.3">
      <c r="A987" s="8">
        <v>42074</v>
      </c>
      <c r="B987">
        <v>9576.4599999999991</v>
      </c>
      <c r="C987">
        <v>9708.0499999999993</v>
      </c>
      <c r="D987">
        <v>9708.2000000000007</v>
      </c>
      <c r="E987">
        <v>9576.14</v>
      </c>
      <c r="F987" t="s">
        <v>2180</v>
      </c>
      <c r="G987">
        <v>-1.37E-2</v>
      </c>
    </row>
    <row r="988" spans="1:7" x14ac:dyDescent="0.3">
      <c r="A988" s="8">
        <v>42075</v>
      </c>
      <c r="B988">
        <v>9640.77</v>
      </c>
      <c r="C988">
        <v>9575</v>
      </c>
      <c r="D988">
        <v>9690.9699999999993</v>
      </c>
      <c r="E988">
        <v>9575</v>
      </c>
      <c r="F988" t="s">
        <v>2179</v>
      </c>
      <c r="G988">
        <v>6.7000000000000002E-3</v>
      </c>
    </row>
    <row r="989" spans="1:7" x14ac:dyDescent="0.3">
      <c r="A989" s="8">
        <v>42078</v>
      </c>
      <c r="B989">
        <v>9726.0300000000007</v>
      </c>
      <c r="C989">
        <v>9685.2999999999993</v>
      </c>
      <c r="D989">
        <v>9820.2099999999991</v>
      </c>
      <c r="E989">
        <v>9685.2999999999993</v>
      </c>
      <c r="F989" t="s">
        <v>2178</v>
      </c>
      <c r="G989">
        <v>8.8000000000000005E-3</v>
      </c>
    </row>
    <row r="990" spans="1:7" x14ac:dyDescent="0.3">
      <c r="A990" s="8">
        <v>42079</v>
      </c>
      <c r="B990">
        <v>9529.01</v>
      </c>
      <c r="C990">
        <v>9725.9599999999991</v>
      </c>
      <c r="D990">
        <v>9725.9599999999991</v>
      </c>
      <c r="E990">
        <v>9529.01</v>
      </c>
      <c r="F990" t="s">
        <v>2177</v>
      </c>
      <c r="G990">
        <v>-2.0299999999999999E-2</v>
      </c>
    </row>
    <row r="991" spans="1:7" x14ac:dyDescent="0.3">
      <c r="A991" s="8">
        <v>42080</v>
      </c>
      <c r="B991">
        <v>9561.33</v>
      </c>
      <c r="C991">
        <v>9529.36</v>
      </c>
      <c r="D991">
        <v>9594.07</v>
      </c>
      <c r="E991">
        <v>9493.14</v>
      </c>
      <c r="F991" t="s">
        <v>2170</v>
      </c>
      <c r="G991">
        <v>3.3999999999999998E-3</v>
      </c>
    </row>
    <row r="992" spans="1:7" x14ac:dyDescent="0.3">
      <c r="A992" s="8">
        <v>42081</v>
      </c>
      <c r="B992">
        <v>9484.08</v>
      </c>
      <c r="C992">
        <v>9560.6299999999992</v>
      </c>
      <c r="D992">
        <v>9560.6299999999992</v>
      </c>
      <c r="E992">
        <v>9471.35</v>
      </c>
      <c r="F992" t="s">
        <v>2176</v>
      </c>
      <c r="G992">
        <v>-8.0999999999999996E-3</v>
      </c>
    </row>
    <row r="993" spans="1:7" x14ac:dyDescent="0.3">
      <c r="A993" s="8">
        <v>42082</v>
      </c>
      <c r="B993">
        <v>9518.2800000000007</v>
      </c>
      <c r="C993">
        <v>9483.68</v>
      </c>
      <c r="D993">
        <v>9561.93</v>
      </c>
      <c r="E993">
        <v>9483.68</v>
      </c>
      <c r="F993" t="s">
        <v>2175</v>
      </c>
      <c r="G993">
        <v>3.5999999999999999E-3</v>
      </c>
    </row>
    <row r="994" spans="1:7" x14ac:dyDescent="0.3">
      <c r="A994" s="8">
        <v>42085</v>
      </c>
      <c r="B994">
        <v>9354.73</v>
      </c>
      <c r="C994">
        <v>9517.58</v>
      </c>
      <c r="D994">
        <v>9517.58</v>
      </c>
      <c r="E994">
        <v>9354.73</v>
      </c>
      <c r="F994" t="s">
        <v>2174</v>
      </c>
      <c r="G994">
        <v>-1.72E-2</v>
      </c>
    </row>
    <row r="995" spans="1:7" x14ac:dyDescent="0.3">
      <c r="A995" s="8">
        <v>42086</v>
      </c>
      <c r="B995">
        <v>9374.1200000000008</v>
      </c>
      <c r="C995">
        <v>9354.0300000000007</v>
      </c>
      <c r="D995">
        <v>9374.1200000000008</v>
      </c>
      <c r="E995">
        <v>9303.06</v>
      </c>
      <c r="F995" t="s">
        <v>2173</v>
      </c>
      <c r="G995">
        <v>2.0999999999999999E-3</v>
      </c>
    </row>
    <row r="996" spans="1:7" x14ac:dyDescent="0.3">
      <c r="A996" s="8">
        <v>42087</v>
      </c>
      <c r="B996">
        <v>9367.5400000000009</v>
      </c>
      <c r="C996">
        <v>9381.4</v>
      </c>
      <c r="D996">
        <v>9442.9</v>
      </c>
      <c r="E996">
        <v>9367.5400000000009</v>
      </c>
      <c r="F996" t="s">
        <v>608</v>
      </c>
      <c r="G996">
        <v>-6.9999999999999999E-4</v>
      </c>
    </row>
    <row r="997" spans="1:7" x14ac:dyDescent="0.3">
      <c r="A997" s="8">
        <v>42088</v>
      </c>
      <c r="B997">
        <v>9198.4599999999991</v>
      </c>
      <c r="C997">
        <v>9366.0499999999993</v>
      </c>
      <c r="D997">
        <v>9367.16</v>
      </c>
      <c r="E997">
        <v>9198.4599999999991</v>
      </c>
      <c r="F997" t="s">
        <v>2172</v>
      </c>
      <c r="G997">
        <v>-1.7999999999999999E-2</v>
      </c>
    </row>
    <row r="998" spans="1:7" x14ac:dyDescent="0.3">
      <c r="A998" s="8">
        <v>42089</v>
      </c>
      <c r="B998">
        <v>9052.5</v>
      </c>
      <c r="C998">
        <v>9145.92</v>
      </c>
      <c r="D998">
        <v>9145.92</v>
      </c>
      <c r="E998">
        <v>8948.75</v>
      </c>
      <c r="F998" t="s">
        <v>2171</v>
      </c>
      <c r="G998">
        <v>-1.5900000000000001E-2</v>
      </c>
    </row>
    <row r="999" spans="1:7" x14ac:dyDescent="0.3">
      <c r="A999" s="8">
        <v>42092</v>
      </c>
      <c r="B999">
        <v>9062.99</v>
      </c>
      <c r="C999">
        <v>9065.1</v>
      </c>
      <c r="D999">
        <v>9145.8700000000008</v>
      </c>
      <c r="E999">
        <v>9062.99</v>
      </c>
      <c r="F999" t="s">
        <v>1085</v>
      </c>
      <c r="G999">
        <v>1.1999999999999999E-3</v>
      </c>
    </row>
    <row r="1000" spans="1:7" x14ac:dyDescent="0.3">
      <c r="A1000" s="8">
        <v>42093</v>
      </c>
      <c r="B1000">
        <v>9118.9699999999993</v>
      </c>
      <c r="C1000">
        <v>9061.6</v>
      </c>
      <c r="D1000">
        <v>9118.9699999999993</v>
      </c>
      <c r="E1000">
        <v>9028.58</v>
      </c>
      <c r="F1000" t="s">
        <v>2170</v>
      </c>
      <c r="G1000">
        <v>6.1999999999999998E-3</v>
      </c>
    </row>
    <row r="1001" spans="1:7" x14ac:dyDescent="0.3">
      <c r="A1001" s="8">
        <v>42094</v>
      </c>
      <c r="B1001">
        <v>9134.7800000000007</v>
      </c>
      <c r="C1001">
        <v>9091.43</v>
      </c>
      <c r="D1001">
        <v>9148.52</v>
      </c>
      <c r="E1001">
        <v>9079.99</v>
      </c>
      <c r="F1001" t="s">
        <v>2169</v>
      </c>
      <c r="G1001">
        <v>1.6999999999999999E-3</v>
      </c>
    </row>
    <row r="1002" spans="1:7" x14ac:dyDescent="0.3">
      <c r="A1002" s="8">
        <v>42095</v>
      </c>
      <c r="B1002">
        <v>9099.33</v>
      </c>
      <c r="C1002">
        <v>9133.5400000000009</v>
      </c>
      <c r="D1002">
        <v>9146.41</v>
      </c>
      <c r="E1002">
        <v>9099.33</v>
      </c>
      <c r="F1002" t="s">
        <v>508</v>
      </c>
      <c r="G1002">
        <v>-3.8999999999999998E-3</v>
      </c>
    </row>
    <row r="1003" spans="1:7" x14ac:dyDescent="0.3">
      <c r="A1003" s="8">
        <v>42096</v>
      </c>
      <c r="B1003">
        <v>8891.73</v>
      </c>
      <c r="C1003">
        <v>9096.9</v>
      </c>
      <c r="D1003">
        <v>9112.2900000000009</v>
      </c>
      <c r="E1003">
        <v>8891.59</v>
      </c>
      <c r="F1003" t="s">
        <v>2168</v>
      </c>
      <c r="G1003">
        <v>-2.2800000000000001E-2</v>
      </c>
    </row>
    <row r="1004" spans="1:7" x14ac:dyDescent="0.3">
      <c r="A1004" s="8">
        <v>42099</v>
      </c>
      <c r="B1004">
        <v>8607.66</v>
      </c>
      <c r="C1004">
        <v>8891.73</v>
      </c>
      <c r="D1004">
        <v>8891.73</v>
      </c>
      <c r="E1004">
        <v>8607.66</v>
      </c>
      <c r="F1004" t="s">
        <v>2167</v>
      </c>
      <c r="G1004">
        <v>-3.1899999999999998E-2</v>
      </c>
    </row>
    <row r="1005" spans="1:7" x14ac:dyDescent="0.3">
      <c r="A1005" s="8">
        <v>42100</v>
      </c>
      <c r="B1005">
        <v>8508.24</v>
      </c>
      <c r="C1005">
        <v>8607.31</v>
      </c>
      <c r="D1005">
        <v>8617.93</v>
      </c>
      <c r="E1005">
        <v>8449.57</v>
      </c>
      <c r="F1005" t="s">
        <v>2166</v>
      </c>
      <c r="G1005">
        <v>-1.1599999999999999E-2</v>
      </c>
    </row>
    <row r="1006" spans="1:7" x14ac:dyDescent="0.3">
      <c r="A1006" s="8">
        <v>42101</v>
      </c>
      <c r="B1006">
        <v>8716.3700000000008</v>
      </c>
      <c r="C1006">
        <v>8515.5</v>
      </c>
      <c r="D1006">
        <v>8718.9699999999993</v>
      </c>
      <c r="E1006">
        <v>8515.5</v>
      </c>
      <c r="F1006" t="s">
        <v>2162</v>
      </c>
      <c r="G1006">
        <v>2.4500000000000001E-2</v>
      </c>
    </row>
    <row r="1007" spans="1:7" x14ac:dyDescent="0.3">
      <c r="A1007" s="8">
        <v>42102</v>
      </c>
      <c r="B1007">
        <v>8788.9</v>
      </c>
      <c r="C1007">
        <v>8686.69</v>
      </c>
      <c r="D1007">
        <v>8788.9</v>
      </c>
      <c r="E1007">
        <v>8555.0300000000007</v>
      </c>
      <c r="F1007" t="s">
        <v>2165</v>
      </c>
      <c r="G1007">
        <v>8.3000000000000001E-3</v>
      </c>
    </row>
    <row r="1008" spans="1:7" x14ac:dyDescent="0.3">
      <c r="A1008" s="8">
        <v>42103</v>
      </c>
      <c r="B1008">
        <v>8892.5300000000007</v>
      </c>
      <c r="C1008">
        <v>8789.25</v>
      </c>
      <c r="D1008">
        <v>8892.5300000000007</v>
      </c>
      <c r="E1008">
        <v>8789.25</v>
      </c>
      <c r="F1008" t="s">
        <v>2164</v>
      </c>
      <c r="G1008">
        <v>1.18E-2</v>
      </c>
    </row>
    <row r="1009" spans="1:7" x14ac:dyDescent="0.3">
      <c r="A1009" s="8">
        <v>42108</v>
      </c>
      <c r="B1009">
        <v>8927.5300000000007</v>
      </c>
      <c r="C1009">
        <v>8898.94</v>
      </c>
      <c r="D1009">
        <v>8945.33</v>
      </c>
      <c r="E1009">
        <v>8898.94</v>
      </c>
      <c r="F1009" t="s">
        <v>2163</v>
      </c>
      <c r="G1009">
        <v>3.8999999999999998E-3</v>
      </c>
    </row>
    <row r="1010" spans="1:7" x14ac:dyDescent="0.3">
      <c r="A1010" s="8">
        <v>42109</v>
      </c>
      <c r="B1010">
        <v>8896.68</v>
      </c>
      <c r="C1010">
        <v>8926.9500000000007</v>
      </c>
      <c r="D1010">
        <v>8977.6200000000008</v>
      </c>
      <c r="E1010">
        <v>8896.68</v>
      </c>
      <c r="F1010" t="s">
        <v>2162</v>
      </c>
      <c r="G1010">
        <v>-3.5000000000000001E-3</v>
      </c>
    </row>
    <row r="1011" spans="1:7" x14ac:dyDescent="0.3">
      <c r="A1011" s="8">
        <v>42110</v>
      </c>
      <c r="B1011">
        <v>8886.84</v>
      </c>
      <c r="C1011">
        <v>8897.3799999999992</v>
      </c>
      <c r="D1011">
        <v>8897.3799999999992</v>
      </c>
      <c r="E1011">
        <v>8843.2900000000009</v>
      </c>
      <c r="F1011" t="s">
        <v>2161</v>
      </c>
      <c r="G1011">
        <v>-1.1000000000000001E-3</v>
      </c>
    </row>
    <row r="1012" spans="1:7" x14ac:dyDescent="0.3">
      <c r="A1012" s="8">
        <v>42113</v>
      </c>
      <c r="B1012">
        <v>8765.34</v>
      </c>
      <c r="C1012">
        <v>8843.31</v>
      </c>
      <c r="D1012">
        <v>8880.0400000000009</v>
      </c>
      <c r="E1012">
        <v>8765.34</v>
      </c>
      <c r="F1012" t="s">
        <v>2160</v>
      </c>
      <c r="G1012">
        <v>-1.37E-2</v>
      </c>
    </row>
    <row r="1013" spans="1:7" x14ac:dyDescent="0.3">
      <c r="A1013" s="8">
        <v>42114</v>
      </c>
      <c r="B1013">
        <v>8595.7800000000007</v>
      </c>
      <c r="C1013">
        <v>8758.83</v>
      </c>
      <c r="D1013">
        <v>8758.83</v>
      </c>
      <c r="E1013">
        <v>8589.85</v>
      </c>
      <c r="F1013" t="s">
        <v>2159</v>
      </c>
      <c r="G1013">
        <v>-1.9300000000000001E-2</v>
      </c>
    </row>
    <row r="1014" spans="1:7" x14ac:dyDescent="0.3">
      <c r="A1014" s="8">
        <v>42115</v>
      </c>
      <c r="B1014">
        <v>8575.27</v>
      </c>
      <c r="C1014">
        <v>8596.51</v>
      </c>
      <c r="D1014">
        <v>8631.93</v>
      </c>
      <c r="E1014">
        <v>8575.27</v>
      </c>
      <c r="F1014" t="s">
        <v>2158</v>
      </c>
      <c r="G1014">
        <v>-2.3999999999999998E-3</v>
      </c>
    </row>
    <row r="1015" spans="1:7" x14ac:dyDescent="0.3">
      <c r="A1015" s="8">
        <v>42116</v>
      </c>
      <c r="B1015">
        <v>8629.49</v>
      </c>
      <c r="C1015">
        <v>8574.59</v>
      </c>
      <c r="D1015">
        <v>8629.49</v>
      </c>
      <c r="E1015">
        <v>8546.14</v>
      </c>
      <c r="F1015" t="s">
        <v>2157</v>
      </c>
      <c r="G1015">
        <v>6.3E-3</v>
      </c>
    </row>
    <row r="1016" spans="1:7" x14ac:dyDescent="0.3">
      <c r="A1016" s="8">
        <v>42117</v>
      </c>
      <c r="B1016">
        <v>8731.2900000000009</v>
      </c>
      <c r="C1016">
        <v>8629.49</v>
      </c>
      <c r="D1016">
        <v>8753.52</v>
      </c>
      <c r="E1016">
        <v>8629.1299999999992</v>
      </c>
      <c r="F1016" t="s">
        <v>2156</v>
      </c>
      <c r="G1016">
        <v>1.18E-2</v>
      </c>
    </row>
    <row r="1017" spans="1:7" x14ac:dyDescent="0.3">
      <c r="A1017" s="8">
        <v>42120</v>
      </c>
      <c r="B1017">
        <v>8633.86</v>
      </c>
      <c r="C1017">
        <v>8731.56</v>
      </c>
      <c r="D1017">
        <v>8731.75</v>
      </c>
      <c r="E1017">
        <v>8631.2099999999991</v>
      </c>
      <c r="F1017" t="s">
        <v>579</v>
      </c>
      <c r="G1017">
        <v>-1.12E-2</v>
      </c>
    </row>
    <row r="1018" spans="1:7" x14ac:dyDescent="0.3">
      <c r="A1018" s="8">
        <v>42121</v>
      </c>
      <c r="B1018">
        <v>8493.68</v>
      </c>
      <c r="C1018">
        <v>8634.9</v>
      </c>
      <c r="D1018">
        <v>8693.85</v>
      </c>
      <c r="E1018">
        <v>8493.68</v>
      </c>
      <c r="F1018" t="s">
        <v>2155</v>
      </c>
      <c r="G1018">
        <v>-1.6199999999999999E-2</v>
      </c>
    </row>
    <row r="1019" spans="1:7" x14ac:dyDescent="0.3">
      <c r="A1019" s="8">
        <v>42122</v>
      </c>
      <c r="B1019">
        <v>8330.52</v>
      </c>
      <c r="C1019">
        <v>8493.68</v>
      </c>
      <c r="D1019">
        <v>8512.49</v>
      </c>
      <c r="E1019">
        <v>8317.5300000000007</v>
      </c>
      <c r="F1019" t="s">
        <v>2154</v>
      </c>
      <c r="G1019">
        <v>-1.9199999999999998E-2</v>
      </c>
    </row>
    <row r="1020" spans="1:7" x14ac:dyDescent="0.3">
      <c r="A1020" s="8">
        <v>42123</v>
      </c>
      <c r="B1020">
        <v>8488.49</v>
      </c>
      <c r="C1020">
        <v>8330.17</v>
      </c>
      <c r="D1020">
        <v>8488.49</v>
      </c>
      <c r="E1020">
        <v>8330.0300000000007</v>
      </c>
      <c r="F1020" t="s">
        <v>2153</v>
      </c>
      <c r="G1020">
        <v>1.9E-2</v>
      </c>
    </row>
    <row r="1021" spans="1:7" x14ac:dyDescent="0.3">
      <c r="A1021" s="8">
        <v>42124</v>
      </c>
      <c r="B1021">
        <v>8672.2900000000009</v>
      </c>
      <c r="C1021">
        <v>8496.4500000000007</v>
      </c>
      <c r="D1021">
        <v>8677.7099999999991</v>
      </c>
      <c r="E1021">
        <v>8496.4500000000007</v>
      </c>
      <c r="F1021" t="s">
        <v>2152</v>
      </c>
      <c r="G1021">
        <v>2.1700000000000001E-2</v>
      </c>
    </row>
    <row r="1022" spans="1:7" x14ac:dyDescent="0.3">
      <c r="A1022" s="8">
        <v>42127</v>
      </c>
      <c r="B1022">
        <v>8562.9699999999993</v>
      </c>
      <c r="C1022">
        <v>8668.02</v>
      </c>
      <c r="D1022">
        <v>8668.02</v>
      </c>
      <c r="E1022">
        <v>8562.7199999999993</v>
      </c>
      <c r="F1022" t="s">
        <v>2151</v>
      </c>
      <c r="G1022">
        <v>-1.26E-2</v>
      </c>
    </row>
    <row r="1023" spans="1:7" x14ac:dyDescent="0.3">
      <c r="A1023" s="8">
        <v>42128</v>
      </c>
      <c r="B1023">
        <v>8652.1200000000008</v>
      </c>
      <c r="C1023">
        <v>8561.9699999999993</v>
      </c>
      <c r="D1023">
        <v>8655.6</v>
      </c>
      <c r="E1023">
        <v>8556.07</v>
      </c>
      <c r="F1023" t="s">
        <v>2150</v>
      </c>
      <c r="G1023">
        <v>1.04E-2</v>
      </c>
    </row>
    <row r="1024" spans="1:7" x14ac:dyDescent="0.3">
      <c r="A1024" s="8">
        <v>42129</v>
      </c>
      <c r="B1024">
        <v>8828.33</v>
      </c>
      <c r="C1024">
        <v>8658.44</v>
      </c>
      <c r="D1024">
        <v>8828.33</v>
      </c>
      <c r="E1024">
        <v>8658.44</v>
      </c>
      <c r="F1024" t="s">
        <v>2149</v>
      </c>
      <c r="G1024">
        <v>2.0400000000000001E-2</v>
      </c>
    </row>
    <row r="1025" spans="1:7" x14ac:dyDescent="0.3">
      <c r="A1025" s="8">
        <v>42130</v>
      </c>
      <c r="B1025">
        <v>8756.31</v>
      </c>
      <c r="C1025">
        <v>8828.85</v>
      </c>
      <c r="D1025">
        <v>8859.98</v>
      </c>
      <c r="E1025">
        <v>8756.31</v>
      </c>
      <c r="F1025" t="s">
        <v>464</v>
      </c>
      <c r="G1025">
        <v>-8.2000000000000007E-3</v>
      </c>
    </row>
    <row r="1026" spans="1:7" x14ac:dyDescent="0.3">
      <c r="A1026" s="8">
        <v>42131</v>
      </c>
      <c r="B1026">
        <v>8742.42</v>
      </c>
      <c r="C1026">
        <v>8757.35</v>
      </c>
      <c r="D1026">
        <v>8806.91</v>
      </c>
      <c r="E1026">
        <v>8742.42</v>
      </c>
      <c r="F1026" t="s">
        <v>2148</v>
      </c>
      <c r="G1026">
        <v>-1.6000000000000001E-3</v>
      </c>
    </row>
    <row r="1027" spans="1:7" x14ac:dyDescent="0.3">
      <c r="A1027" s="8">
        <v>42134</v>
      </c>
      <c r="B1027">
        <v>8692</v>
      </c>
      <c r="C1027">
        <v>8741.74</v>
      </c>
      <c r="D1027">
        <v>8753.3700000000008</v>
      </c>
      <c r="E1027">
        <v>8690.7000000000007</v>
      </c>
      <c r="F1027" t="s">
        <v>2147</v>
      </c>
      <c r="G1027">
        <v>-5.7999999999999996E-3</v>
      </c>
    </row>
    <row r="1028" spans="1:7" x14ac:dyDescent="0.3">
      <c r="A1028" s="8">
        <v>42135</v>
      </c>
      <c r="B1028">
        <v>8691.85</v>
      </c>
      <c r="C1028">
        <v>8691.31</v>
      </c>
      <c r="D1028">
        <v>8761.3799999999992</v>
      </c>
      <c r="E1028">
        <v>8691.31</v>
      </c>
      <c r="F1028" t="s">
        <v>2146</v>
      </c>
      <c r="G1028">
        <v>0</v>
      </c>
    </row>
    <row r="1029" spans="1:7" x14ac:dyDescent="0.3">
      <c r="A1029" s="8">
        <v>42136</v>
      </c>
      <c r="B1029">
        <v>8674.34</v>
      </c>
      <c r="C1029">
        <v>8691.85</v>
      </c>
      <c r="D1029">
        <v>8691.85</v>
      </c>
      <c r="E1029">
        <v>8653.23</v>
      </c>
      <c r="F1029" t="s">
        <v>2145</v>
      </c>
      <c r="G1029">
        <v>-2E-3</v>
      </c>
    </row>
    <row r="1030" spans="1:7" x14ac:dyDescent="0.3">
      <c r="A1030" s="8">
        <v>42137</v>
      </c>
      <c r="B1030">
        <v>8526.43</v>
      </c>
      <c r="C1030">
        <v>8672.86</v>
      </c>
      <c r="D1030">
        <v>8685.4500000000007</v>
      </c>
      <c r="E1030">
        <v>8526.43</v>
      </c>
      <c r="F1030" t="s">
        <v>2144</v>
      </c>
      <c r="G1030">
        <v>-1.7100000000000001E-2</v>
      </c>
    </row>
    <row r="1031" spans="1:7" x14ac:dyDescent="0.3">
      <c r="A1031" s="8">
        <v>42138</v>
      </c>
      <c r="B1031">
        <v>8303.3700000000008</v>
      </c>
      <c r="C1031">
        <v>8527.81</v>
      </c>
      <c r="D1031">
        <v>8527.81</v>
      </c>
      <c r="E1031">
        <v>8301.93</v>
      </c>
      <c r="F1031" t="s">
        <v>2143</v>
      </c>
      <c r="G1031">
        <v>-2.6200000000000001E-2</v>
      </c>
    </row>
    <row r="1032" spans="1:7" x14ac:dyDescent="0.3">
      <c r="A1032" s="8">
        <v>42141</v>
      </c>
      <c r="B1032">
        <v>8260.92</v>
      </c>
      <c r="C1032">
        <v>8303.0300000000007</v>
      </c>
      <c r="D1032">
        <v>8341</v>
      </c>
      <c r="E1032">
        <v>8260.92</v>
      </c>
      <c r="F1032" t="s">
        <v>2142</v>
      </c>
      <c r="G1032">
        <v>-5.1000000000000004E-3</v>
      </c>
    </row>
    <row r="1033" spans="1:7" x14ac:dyDescent="0.3">
      <c r="A1033" s="8">
        <v>42142</v>
      </c>
      <c r="B1033">
        <v>8798.17</v>
      </c>
      <c r="C1033">
        <v>8272.11</v>
      </c>
      <c r="D1033">
        <v>8803.36</v>
      </c>
      <c r="E1033">
        <v>8272.11</v>
      </c>
      <c r="F1033" t="s">
        <v>2141</v>
      </c>
      <c r="G1033">
        <v>6.5000000000000002E-2</v>
      </c>
    </row>
    <row r="1034" spans="1:7" x14ac:dyDescent="0.3">
      <c r="A1034" s="8">
        <v>42143</v>
      </c>
      <c r="B1034">
        <v>8877.68</v>
      </c>
      <c r="C1034">
        <v>8880.4699999999993</v>
      </c>
      <c r="D1034">
        <v>9039.7800000000007</v>
      </c>
      <c r="E1034">
        <v>8877.68</v>
      </c>
      <c r="F1034" t="s">
        <v>2140</v>
      </c>
      <c r="G1034">
        <v>8.9999999999999993E-3</v>
      </c>
    </row>
    <row r="1035" spans="1:7" x14ac:dyDescent="0.3">
      <c r="A1035" s="8">
        <v>42144</v>
      </c>
      <c r="B1035">
        <v>8826.4500000000007</v>
      </c>
      <c r="C1035">
        <v>8869.9599999999991</v>
      </c>
      <c r="D1035">
        <v>8869.9599999999991</v>
      </c>
      <c r="E1035">
        <v>8795.39</v>
      </c>
      <c r="F1035" t="s">
        <v>2139</v>
      </c>
      <c r="G1035">
        <v>-5.7999999999999996E-3</v>
      </c>
    </row>
    <row r="1036" spans="1:7" x14ac:dyDescent="0.3">
      <c r="A1036" s="8">
        <v>42145</v>
      </c>
      <c r="B1036">
        <v>8988.0300000000007</v>
      </c>
      <c r="C1036">
        <v>8850.59</v>
      </c>
      <c r="D1036">
        <v>9000.57</v>
      </c>
      <c r="E1036">
        <v>8850.59</v>
      </c>
      <c r="F1036" t="s">
        <v>892</v>
      </c>
      <c r="G1036">
        <v>1.83E-2</v>
      </c>
    </row>
    <row r="1037" spans="1:7" x14ac:dyDescent="0.3">
      <c r="A1037" s="8">
        <v>42148</v>
      </c>
      <c r="B1037">
        <v>9121.92</v>
      </c>
      <c r="C1037">
        <v>8991.85</v>
      </c>
      <c r="D1037">
        <v>9125.17</v>
      </c>
      <c r="E1037">
        <v>8991.85</v>
      </c>
      <c r="F1037" t="s">
        <v>850</v>
      </c>
      <c r="G1037">
        <v>1.49E-2</v>
      </c>
    </row>
    <row r="1038" spans="1:7" x14ac:dyDescent="0.3">
      <c r="A1038" s="8">
        <v>42149</v>
      </c>
      <c r="B1038">
        <v>9050.76</v>
      </c>
      <c r="C1038">
        <v>9125.68</v>
      </c>
      <c r="D1038">
        <v>9144.25</v>
      </c>
      <c r="E1038">
        <v>9050.74</v>
      </c>
      <c r="F1038" t="s">
        <v>2138</v>
      </c>
      <c r="G1038">
        <v>-7.7999999999999996E-3</v>
      </c>
    </row>
    <row r="1039" spans="1:7" x14ac:dyDescent="0.3">
      <c r="A1039" s="8">
        <v>42150</v>
      </c>
      <c r="B1039">
        <v>8975.32</v>
      </c>
      <c r="C1039">
        <v>9048.8700000000008</v>
      </c>
      <c r="D1039">
        <v>9089.52</v>
      </c>
      <c r="E1039">
        <v>8975.32</v>
      </c>
      <c r="F1039" t="s">
        <v>2137</v>
      </c>
      <c r="G1039">
        <v>-8.3000000000000001E-3</v>
      </c>
    </row>
    <row r="1040" spans="1:7" x14ac:dyDescent="0.3">
      <c r="A1040" s="8">
        <v>42151</v>
      </c>
      <c r="B1040">
        <v>8966.7099999999991</v>
      </c>
      <c r="C1040">
        <v>8982.8799999999992</v>
      </c>
      <c r="D1040">
        <v>8998.74</v>
      </c>
      <c r="E1040">
        <v>8957.5</v>
      </c>
      <c r="F1040" t="s">
        <v>2136</v>
      </c>
      <c r="G1040">
        <v>-1E-3</v>
      </c>
    </row>
    <row r="1041" spans="1:7" x14ac:dyDescent="0.3">
      <c r="A1041" s="8">
        <v>42152</v>
      </c>
      <c r="B1041">
        <v>8912.0499999999993</v>
      </c>
      <c r="C1041">
        <v>8948.35</v>
      </c>
      <c r="D1041">
        <v>8994.6299999999992</v>
      </c>
      <c r="E1041">
        <v>8912.0499999999993</v>
      </c>
      <c r="F1041" t="s">
        <v>2135</v>
      </c>
      <c r="G1041">
        <v>-6.1000000000000004E-3</v>
      </c>
    </row>
    <row r="1042" spans="1:7" x14ac:dyDescent="0.3">
      <c r="A1042" s="8">
        <v>42155</v>
      </c>
      <c r="B1042">
        <v>8782.5499999999993</v>
      </c>
      <c r="C1042">
        <v>8911.02</v>
      </c>
      <c r="D1042">
        <v>8911.02</v>
      </c>
      <c r="E1042">
        <v>8773.32</v>
      </c>
      <c r="F1042" t="s">
        <v>2134</v>
      </c>
      <c r="G1042">
        <v>-1.4500000000000001E-2</v>
      </c>
    </row>
    <row r="1043" spans="1:7" x14ac:dyDescent="0.3">
      <c r="A1043" s="8">
        <v>42156</v>
      </c>
      <c r="B1043">
        <v>8745.0400000000009</v>
      </c>
      <c r="C1043">
        <v>8782.5499999999993</v>
      </c>
      <c r="D1043">
        <v>8852.08</v>
      </c>
      <c r="E1043">
        <v>8745.0400000000009</v>
      </c>
      <c r="F1043" t="s">
        <v>2133</v>
      </c>
      <c r="G1043">
        <v>-4.3E-3</v>
      </c>
    </row>
    <row r="1044" spans="1:7" x14ac:dyDescent="0.3">
      <c r="A1044" s="8">
        <v>42157</v>
      </c>
      <c r="B1044">
        <v>8847.59</v>
      </c>
      <c r="C1044">
        <v>8745.42</v>
      </c>
      <c r="D1044">
        <v>8847.7800000000007</v>
      </c>
      <c r="E1044">
        <v>8725.92</v>
      </c>
      <c r="F1044" t="s">
        <v>2132</v>
      </c>
      <c r="G1044">
        <v>1.17E-2</v>
      </c>
    </row>
    <row r="1045" spans="1:7" x14ac:dyDescent="0.3">
      <c r="A1045" s="8">
        <v>42158</v>
      </c>
      <c r="B1045">
        <v>8905.6</v>
      </c>
      <c r="C1045">
        <v>8849.69</v>
      </c>
      <c r="D1045">
        <v>8953.1</v>
      </c>
      <c r="E1045">
        <v>8849.69</v>
      </c>
      <c r="F1045" t="s">
        <v>2131</v>
      </c>
      <c r="G1045">
        <v>6.6E-3</v>
      </c>
    </row>
    <row r="1046" spans="1:7" x14ac:dyDescent="0.3">
      <c r="A1046" s="8">
        <v>42159</v>
      </c>
      <c r="B1046">
        <v>8780.76</v>
      </c>
      <c r="C1046">
        <v>8904.15</v>
      </c>
      <c r="D1046">
        <v>8904.15</v>
      </c>
      <c r="E1046">
        <v>8780.73</v>
      </c>
      <c r="F1046" t="s">
        <v>2130</v>
      </c>
      <c r="G1046">
        <v>-1.4E-2</v>
      </c>
    </row>
    <row r="1047" spans="1:7" x14ac:dyDescent="0.3">
      <c r="A1047" s="8">
        <v>42162</v>
      </c>
      <c r="B1047">
        <v>8728.8700000000008</v>
      </c>
      <c r="C1047">
        <v>8779.11</v>
      </c>
      <c r="D1047">
        <v>8779.11</v>
      </c>
      <c r="E1047">
        <v>8713.8799999999992</v>
      </c>
      <c r="F1047" t="s">
        <v>2129</v>
      </c>
      <c r="G1047">
        <v>-5.8999999999999999E-3</v>
      </c>
    </row>
    <row r="1048" spans="1:7" x14ac:dyDescent="0.3">
      <c r="A1048" s="8">
        <v>42163</v>
      </c>
      <c r="B1048">
        <v>8672.33</v>
      </c>
      <c r="C1048">
        <v>8733.0499999999993</v>
      </c>
      <c r="D1048">
        <v>8766.9</v>
      </c>
      <c r="E1048">
        <v>8672.33</v>
      </c>
      <c r="F1048" t="s">
        <v>2128</v>
      </c>
      <c r="G1048">
        <v>-6.4999999999999997E-3</v>
      </c>
    </row>
    <row r="1049" spans="1:7" x14ac:dyDescent="0.3">
      <c r="A1049" s="8">
        <v>42164</v>
      </c>
      <c r="B1049">
        <v>8660.93</v>
      </c>
      <c r="C1049">
        <v>8672.19</v>
      </c>
      <c r="D1049">
        <v>8673.14</v>
      </c>
      <c r="E1049">
        <v>8606.5499999999993</v>
      </c>
      <c r="F1049" t="s">
        <v>2127</v>
      </c>
      <c r="G1049">
        <v>-1.2999999999999999E-3</v>
      </c>
    </row>
    <row r="1050" spans="1:7" x14ac:dyDescent="0.3">
      <c r="A1050" s="8">
        <v>42165</v>
      </c>
      <c r="B1050">
        <v>8639.43</v>
      </c>
      <c r="C1050">
        <v>8685.07</v>
      </c>
      <c r="D1050">
        <v>8751.51</v>
      </c>
      <c r="E1050">
        <v>8639.43</v>
      </c>
      <c r="F1050" t="s">
        <v>2126</v>
      </c>
      <c r="G1050">
        <v>-2.5000000000000001E-3</v>
      </c>
    </row>
    <row r="1051" spans="1:7" x14ac:dyDescent="0.3">
      <c r="A1051" s="8">
        <v>42166</v>
      </c>
      <c r="B1051">
        <v>8626.4599999999991</v>
      </c>
      <c r="C1051">
        <v>8622.61</v>
      </c>
      <c r="D1051">
        <v>8646.3799999999992</v>
      </c>
      <c r="E1051">
        <v>8614.1</v>
      </c>
      <c r="F1051" t="s">
        <v>2125</v>
      </c>
      <c r="G1051">
        <v>-1.5E-3</v>
      </c>
    </row>
    <row r="1052" spans="1:7" x14ac:dyDescent="0.3">
      <c r="A1052" s="8">
        <v>42169</v>
      </c>
      <c r="B1052">
        <v>8534.1299999999992</v>
      </c>
      <c r="C1052">
        <v>8626.1200000000008</v>
      </c>
      <c r="D1052">
        <v>8635.15</v>
      </c>
      <c r="E1052">
        <v>8533.7099999999991</v>
      </c>
      <c r="F1052" t="s">
        <v>2124</v>
      </c>
      <c r="G1052">
        <v>-1.0699999999999999E-2</v>
      </c>
    </row>
    <row r="1053" spans="1:7" x14ac:dyDescent="0.3">
      <c r="A1053" s="8">
        <v>42170</v>
      </c>
      <c r="B1053">
        <v>8515.6299999999992</v>
      </c>
      <c r="C1053">
        <v>8534.4</v>
      </c>
      <c r="D1053">
        <v>8574.24</v>
      </c>
      <c r="E1053">
        <v>8512.33</v>
      </c>
      <c r="F1053" t="s">
        <v>2123</v>
      </c>
      <c r="G1053">
        <v>-2.2000000000000001E-3</v>
      </c>
    </row>
    <row r="1054" spans="1:7" x14ac:dyDescent="0.3">
      <c r="A1054" s="8">
        <v>42171</v>
      </c>
      <c r="B1054">
        <v>8556.1</v>
      </c>
      <c r="C1054">
        <v>8517.1299999999992</v>
      </c>
      <c r="D1054">
        <v>8557.41</v>
      </c>
      <c r="E1054">
        <v>8517.1299999999992</v>
      </c>
      <c r="F1054" t="s">
        <v>2122</v>
      </c>
      <c r="G1054">
        <v>4.7999999999999996E-3</v>
      </c>
    </row>
    <row r="1055" spans="1:7" x14ac:dyDescent="0.3">
      <c r="A1055" s="8">
        <v>42172</v>
      </c>
      <c r="B1055">
        <v>8556.5499999999993</v>
      </c>
      <c r="C1055">
        <v>8556.4500000000007</v>
      </c>
      <c r="D1055">
        <v>8568.08</v>
      </c>
      <c r="E1055">
        <v>8536.49</v>
      </c>
      <c r="F1055" t="s">
        <v>2121</v>
      </c>
      <c r="G1055">
        <v>1E-4</v>
      </c>
    </row>
    <row r="1056" spans="1:7" x14ac:dyDescent="0.3">
      <c r="A1056" s="8">
        <v>42173</v>
      </c>
      <c r="B1056">
        <v>8576.7099999999991</v>
      </c>
      <c r="C1056">
        <v>8556.2099999999991</v>
      </c>
      <c r="D1056">
        <v>8582.35</v>
      </c>
      <c r="E1056">
        <v>8552.7900000000009</v>
      </c>
      <c r="F1056" t="s">
        <v>2120</v>
      </c>
      <c r="G1056">
        <v>2.3999999999999998E-3</v>
      </c>
    </row>
    <row r="1057" spans="1:7" x14ac:dyDescent="0.3">
      <c r="A1057" s="8">
        <v>42176</v>
      </c>
      <c r="B1057">
        <v>8535.19</v>
      </c>
      <c r="C1057">
        <v>8576.3700000000008</v>
      </c>
      <c r="D1057">
        <v>8611.42</v>
      </c>
      <c r="E1057">
        <v>8535.19</v>
      </c>
      <c r="F1057" t="s">
        <v>2119</v>
      </c>
      <c r="G1057">
        <v>-4.7999999999999996E-3</v>
      </c>
    </row>
    <row r="1058" spans="1:7" x14ac:dyDescent="0.3">
      <c r="A1058" s="8">
        <v>42177</v>
      </c>
      <c r="B1058">
        <v>8489.41</v>
      </c>
      <c r="C1058">
        <v>8535.19</v>
      </c>
      <c r="D1058">
        <v>8540.1299999999992</v>
      </c>
      <c r="E1058">
        <v>8489.41</v>
      </c>
      <c r="F1058" t="s">
        <v>2118</v>
      </c>
      <c r="G1058">
        <v>-5.4000000000000003E-3</v>
      </c>
    </row>
    <row r="1059" spans="1:7" x14ac:dyDescent="0.3">
      <c r="A1059" s="8">
        <v>42178</v>
      </c>
      <c r="B1059">
        <v>8444.93</v>
      </c>
      <c r="C1059">
        <v>8489.41</v>
      </c>
      <c r="D1059">
        <v>8489.7900000000009</v>
      </c>
      <c r="E1059">
        <v>8444.16</v>
      </c>
      <c r="F1059" t="s">
        <v>2117</v>
      </c>
      <c r="G1059">
        <v>-5.1999999999999998E-3</v>
      </c>
    </row>
    <row r="1060" spans="1:7" x14ac:dyDescent="0.3">
      <c r="A1060" s="8">
        <v>42179</v>
      </c>
      <c r="B1060">
        <v>8456.82</v>
      </c>
      <c r="C1060">
        <v>8445.35</v>
      </c>
      <c r="D1060">
        <v>8514.0400000000009</v>
      </c>
      <c r="E1060">
        <v>8445.35</v>
      </c>
      <c r="F1060" t="s">
        <v>2116</v>
      </c>
      <c r="G1060">
        <v>1.4E-3</v>
      </c>
    </row>
    <row r="1061" spans="1:7" x14ac:dyDescent="0.3">
      <c r="A1061" s="8">
        <v>42180</v>
      </c>
      <c r="B1061">
        <v>8406.17</v>
      </c>
      <c r="C1061">
        <v>8455.02</v>
      </c>
      <c r="D1061">
        <v>8455.02</v>
      </c>
      <c r="E1061">
        <v>8356.35</v>
      </c>
      <c r="F1061" t="s">
        <v>2115</v>
      </c>
      <c r="G1061">
        <v>-6.0000000000000001E-3</v>
      </c>
    </row>
    <row r="1062" spans="1:7" x14ac:dyDescent="0.3">
      <c r="A1062" s="8">
        <v>42183</v>
      </c>
      <c r="B1062">
        <v>8511.98</v>
      </c>
      <c r="C1062">
        <v>8410.65</v>
      </c>
      <c r="D1062">
        <v>8534.76</v>
      </c>
      <c r="E1062">
        <v>8410.65</v>
      </c>
      <c r="F1062" t="s">
        <v>2114</v>
      </c>
      <c r="G1062">
        <v>1.26E-2</v>
      </c>
    </row>
    <row r="1063" spans="1:7" x14ac:dyDescent="0.3">
      <c r="A1063" s="8">
        <v>42184</v>
      </c>
      <c r="B1063">
        <v>8371.5300000000007</v>
      </c>
      <c r="C1063">
        <v>8522.7900000000009</v>
      </c>
      <c r="D1063">
        <v>8522.7900000000009</v>
      </c>
      <c r="E1063">
        <v>8369.9500000000007</v>
      </c>
      <c r="F1063" t="s">
        <v>2113</v>
      </c>
      <c r="G1063">
        <v>-1.6500000000000001E-2</v>
      </c>
    </row>
    <row r="1064" spans="1:7" x14ac:dyDescent="0.3">
      <c r="A1064" s="8">
        <v>42187</v>
      </c>
      <c r="B1064">
        <v>8314.7199999999993</v>
      </c>
      <c r="C1064">
        <v>8365.27</v>
      </c>
      <c r="D1064">
        <v>8365.27</v>
      </c>
      <c r="E1064">
        <v>8303.51</v>
      </c>
      <c r="F1064" t="s">
        <v>2112</v>
      </c>
      <c r="G1064">
        <v>-6.7999999999999996E-3</v>
      </c>
    </row>
    <row r="1065" spans="1:7" x14ac:dyDescent="0.3">
      <c r="A1065" s="8">
        <v>42190</v>
      </c>
      <c r="B1065">
        <v>8218.25</v>
      </c>
      <c r="C1065">
        <v>8328.41</v>
      </c>
      <c r="D1065">
        <v>8391.0499999999993</v>
      </c>
      <c r="E1065">
        <v>8211.26</v>
      </c>
      <c r="F1065" t="s">
        <v>2111</v>
      </c>
      <c r="G1065">
        <v>-1.1599999999999999E-2</v>
      </c>
    </row>
    <row r="1066" spans="1:7" x14ac:dyDescent="0.3">
      <c r="A1066" s="8">
        <v>42191</v>
      </c>
      <c r="B1066">
        <v>7870.78</v>
      </c>
      <c r="C1066">
        <v>8219.6299999999992</v>
      </c>
      <c r="D1066">
        <v>8219.6299999999992</v>
      </c>
      <c r="E1066">
        <v>7870.32</v>
      </c>
      <c r="F1066" t="s">
        <v>490</v>
      </c>
      <c r="G1066">
        <v>-4.2299999999999997E-2</v>
      </c>
    </row>
    <row r="1067" spans="1:7" x14ac:dyDescent="0.3">
      <c r="A1067" s="8">
        <v>42192</v>
      </c>
      <c r="B1067">
        <v>7752.94</v>
      </c>
      <c r="C1067">
        <v>7869.74</v>
      </c>
      <c r="D1067">
        <v>7890.56</v>
      </c>
      <c r="E1067">
        <v>7752.93</v>
      </c>
      <c r="F1067" t="s">
        <v>2110</v>
      </c>
      <c r="G1067">
        <v>-1.4999999999999999E-2</v>
      </c>
    </row>
    <row r="1068" spans="1:7" x14ac:dyDescent="0.3">
      <c r="A1068" s="8">
        <v>42193</v>
      </c>
      <c r="B1068">
        <v>7550.98</v>
      </c>
      <c r="C1068">
        <v>7751.91</v>
      </c>
      <c r="D1068">
        <v>7756.77</v>
      </c>
      <c r="E1068">
        <v>7550.98</v>
      </c>
      <c r="F1068" t="s">
        <v>2109</v>
      </c>
      <c r="G1068">
        <v>-2.5999999999999999E-2</v>
      </c>
    </row>
    <row r="1069" spans="1:7" x14ac:dyDescent="0.3">
      <c r="A1069" s="8">
        <v>42194</v>
      </c>
      <c r="B1069">
        <v>7617.39</v>
      </c>
      <c r="C1069">
        <v>7528.7</v>
      </c>
      <c r="D1069">
        <v>7617.8</v>
      </c>
      <c r="E1069">
        <v>7527.08</v>
      </c>
      <c r="F1069" t="s">
        <v>2108</v>
      </c>
      <c r="G1069">
        <v>8.8000000000000005E-3</v>
      </c>
    </row>
    <row r="1070" spans="1:7" x14ac:dyDescent="0.3">
      <c r="A1070" s="8">
        <v>42197</v>
      </c>
      <c r="B1070">
        <v>7691.35</v>
      </c>
      <c r="C1070">
        <v>7619.82</v>
      </c>
      <c r="D1070">
        <v>7745.66</v>
      </c>
      <c r="E1070">
        <v>7619.82</v>
      </c>
      <c r="F1070" t="s">
        <v>2107</v>
      </c>
      <c r="G1070">
        <v>9.7000000000000003E-3</v>
      </c>
    </row>
    <row r="1071" spans="1:7" x14ac:dyDescent="0.3">
      <c r="A1071" s="8">
        <v>42198</v>
      </c>
      <c r="B1071">
        <v>7587.07</v>
      </c>
      <c r="C1071">
        <v>7692.72</v>
      </c>
      <c r="D1071">
        <v>7692.72</v>
      </c>
      <c r="E1071">
        <v>7586.69</v>
      </c>
      <c r="F1071" t="s">
        <v>2106</v>
      </c>
      <c r="G1071">
        <v>-1.3599999999999999E-2</v>
      </c>
    </row>
    <row r="1072" spans="1:7" x14ac:dyDescent="0.3">
      <c r="A1072" s="8">
        <v>42199</v>
      </c>
      <c r="B1072">
        <v>7686.91</v>
      </c>
      <c r="C1072">
        <v>7587.58</v>
      </c>
      <c r="D1072">
        <v>7691.1</v>
      </c>
      <c r="E1072">
        <v>7587.58</v>
      </c>
      <c r="F1072" t="s">
        <v>2105</v>
      </c>
      <c r="G1072">
        <v>1.32E-2</v>
      </c>
    </row>
    <row r="1073" spans="1:7" x14ac:dyDescent="0.3">
      <c r="A1073" s="8">
        <v>42200</v>
      </c>
      <c r="B1073">
        <v>7882.62</v>
      </c>
      <c r="C1073">
        <v>7688.8</v>
      </c>
      <c r="D1073">
        <v>7882.64</v>
      </c>
      <c r="E1073">
        <v>7688.8</v>
      </c>
      <c r="F1073" t="s">
        <v>1199</v>
      </c>
      <c r="G1073">
        <v>2.5499999999999998E-2</v>
      </c>
    </row>
    <row r="1074" spans="1:7" x14ac:dyDescent="0.3">
      <c r="A1074" s="8">
        <v>42201</v>
      </c>
      <c r="B1074">
        <v>8022.91</v>
      </c>
      <c r="C1074">
        <v>7906.95</v>
      </c>
      <c r="D1074">
        <v>8023.3</v>
      </c>
      <c r="E1074">
        <v>7905.23</v>
      </c>
      <c r="F1074" t="s">
        <v>899</v>
      </c>
      <c r="G1074">
        <v>1.78E-2</v>
      </c>
    </row>
    <row r="1075" spans="1:7" x14ac:dyDescent="0.3">
      <c r="A1075" s="8">
        <v>42206</v>
      </c>
      <c r="B1075">
        <v>8049.69</v>
      </c>
      <c r="C1075">
        <v>8024.29</v>
      </c>
      <c r="D1075">
        <v>8076.67</v>
      </c>
      <c r="E1075">
        <v>8024.29</v>
      </c>
      <c r="F1075" t="s">
        <v>2104</v>
      </c>
      <c r="G1075">
        <v>3.3E-3</v>
      </c>
    </row>
    <row r="1076" spans="1:7" x14ac:dyDescent="0.3">
      <c r="A1076" s="8">
        <v>42207</v>
      </c>
      <c r="B1076">
        <v>8087.24</v>
      </c>
      <c r="C1076">
        <v>8048.66</v>
      </c>
      <c r="D1076">
        <v>8087.41</v>
      </c>
      <c r="E1076">
        <v>8020.42</v>
      </c>
      <c r="F1076" t="s">
        <v>2103</v>
      </c>
      <c r="G1076">
        <v>4.7000000000000002E-3</v>
      </c>
    </row>
    <row r="1077" spans="1:7" x14ac:dyDescent="0.3">
      <c r="A1077" s="8">
        <v>42211</v>
      </c>
      <c r="B1077">
        <v>8004.83</v>
      </c>
      <c r="C1077">
        <v>8092.62</v>
      </c>
      <c r="D1077">
        <v>8139.84</v>
      </c>
      <c r="E1077">
        <v>8004.83</v>
      </c>
      <c r="F1077" t="s">
        <v>2102</v>
      </c>
      <c r="G1077">
        <v>-1.0200000000000001E-2</v>
      </c>
    </row>
    <row r="1078" spans="1:7" x14ac:dyDescent="0.3">
      <c r="A1078" s="8">
        <v>42212</v>
      </c>
      <c r="B1078">
        <v>7887.87</v>
      </c>
      <c r="C1078">
        <v>7989.19</v>
      </c>
      <c r="D1078">
        <v>7989.19</v>
      </c>
      <c r="E1078">
        <v>7875.58</v>
      </c>
      <c r="F1078" t="s">
        <v>2101</v>
      </c>
      <c r="G1078">
        <v>-1.46E-2</v>
      </c>
    </row>
    <row r="1079" spans="1:7" x14ac:dyDescent="0.3">
      <c r="A1079" s="8">
        <v>42213</v>
      </c>
      <c r="B1079">
        <v>7949.89</v>
      </c>
      <c r="C1079">
        <v>7888.66</v>
      </c>
      <c r="D1079">
        <v>7950.25</v>
      </c>
      <c r="E1079">
        <v>7886.35</v>
      </c>
      <c r="F1079" t="s">
        <v>2100</v>
      </c>
      <c r="G1079">
        <v>7.9000000000000008E-3</v>
      </c>
    </row>
    <row r="1080" spans="1:7" x14ac:dyDescent="0.3">
      <c r="A1080" s="8">
        <v>42214</v>
      </c>
      <c r="B1080">
        <v>8105.69</v>
      </c>
      <c r="C1080">
        <v>7959.63</v>
      </c>
      <c r="D1080">
        <v>8106.34</v>
      </c>
      <c r="E1080">
        <v>7959.63</v>
      </c>
      <c r="F1080" t="s">
        <v>2099</v>
      </c>
      <c r="G1080">
        <v>1.9599999999999999E-2</v>
      </c>
    </row>
    <row r="1081" spans="1:7" x14ac:dyDescent="0.3">
      <c r="A1081" s="8">
        <v>42215</v>
      </c>
      <c r="B1081">
        <v>8191.53</v>
      </c>
      <c r="C1081">
        <v>8120.73</v>
      </c>
      <c r="D1081">
        <v>8197.61</v>
      </c>
      <c r="E1081">
        <v>8120.1</v>
      </c>
      <c r="F1081" t="s">
        <v>2098</v>
      </c>
      <c r="G1081">
        <v>1.06E-2</v>
      </c>
    </row>
    <row r="1082" spans="1:7" x14ac:dyDescent="0.3">
      <c r="A1082" s="8">
        <v>42218</v>
      </c>
      <c r="B1082">
        <v>8158.31</v>
      </c>
      <c r="C1082">
        <v>8193.08</v>
      </c>
      <c r="D1082">
        <v>8217.9500000000007</v>
      </c>
      <c r="E1082">
        <v>8158.31</v>
      </c>
      <c r="F1082" t="s">
        <v>2097</v>
      </c>
      <c r="G1082">
        <v>-4.1000000000000003E-3</v>
      </c>
    </row>
    <row r="1083" spans="1:7" x14ac:dyDescent="0.3">
      <c r="A1083" s="8">
        <v>42219</v>
      </c>
      <c r="B1083">
        <v>8087.54</v>
      </c>
      <c r="C1083">
        <v>8155.86</v>
      </c>
      <c r="D1083">
        <v>8155.86</v>
      </c>
      <c r="E1083">
        <v>8076.59</v>
      </c>
      <c r="F1083" t="s">
        <v>2096</v>
      </c>
      <c r="G1083">
        <v>-8.6999999999999994E-3</v>
      </c>
    </row>
    <row r="1084" spans="1:7" x14ac:dyDescent="0.3">
      <c r="A1084" s="8">
        <v>42220</v>
      </c>
      <c r="B1084">
        <v>8181.95</v>
      </c>
      <c r="C1084">
        <v>8103.17</v>
      </c>
      <c r="D1084">
        <v>8189.75</v>
      </c>
      <c r="E1084">
        <v>8103.17</v>
      </c>
      <c r="F1084" t="s">
        <v>2095</v>
      </c>
      <c r="G1084">
        <v>1.17E-2</v>
      </c>
    </row>
    <row r="1085" spans="1:7" x14ac:dyDescent="0.3">
      <c r="A1085" s="8">
        <v>42221</v>
      </c>
      <c r="B1085">
        <v>8114.08</v>
      </c>
      <c r="C1085">
        <v>8182.13</v>
      </c>
      <c r="D1085">
        <v>8204.1</v>
      </c>
      <c r="E1085">
        <v>8114.08</v>
      </c>
      <c r="F1085" t="s">
        <v>2094</v>
      </c>
      <c r="G1085">
        <v>-8.3000000000000001E-3</v>
      </c>
    </row>
    <row r="1086" spans="1:7" x14ac:dyDescent="0.3">
      <c r="A1086" s="8">
        <v>42225</v>
      </c>
      <c r="B1086">
        <v>8011.06</v>
      </c>
      <c r="C1086">
        <v>8119.09</v>
      </c>
      <c r="D1086">
        <v>8121.23</v>
      </c>
      <c r="E1086">
        <v>8011.06</v>
      </c>
      <c r="F1086" t="s">
        <v>2093</v>
      </c>
      <c r="G1086">
        <v>-1.2699999999999999E-2</v>
      </c>
    </row>
    <row r="1087" spans="1:7" x14ac:dyDescent="0.3">
      <c r="A1087" s="8">
        <v>42226</v>
      </c>
      <c r="B1087">
        <v>8028.69</v>
      </c>
      <c r="C1087">
        <v>8011.06</v>
      </c>
      <c r="D1087">
        <v>8029.56</v>
      </c>
      <c r="E1087">
        <v>7997.22</v>
      </c>
      <c r="F1087" t="s">
        <v>2092</v>
      </c>
      <c r="G1087">
        <v>2.2000000000000001E-3</v>
      </c>
    </row>
    <row r="1088" spans="1:7" x14ac:dyDescent="0.3">
      <c r="A1088" s="8">
        <v>42227</v>
      </c>
      <c r="B1088">
        <v>8083.18</v>
      </c>
      <c r="C1088">
        <v>8028.03</v>
      </c>
      <c r="D1088">
        <v>8105.18</v>
      </c>
      <c r="E1088">
        <v>8028.03</v>
      </c>
      <c r="F1088" t="s">
        <v>2091</v>
      </c>
      <c r="G1088">
        <v>6.7999999999999996E-3</v>
      </c>
    </row>
    <row r="1089" spans="1:7" x14ac:dyDescent="0.3">
      <c r="A1089" s="8">
        <v>42228</v>
      </c>
      <c r="B1089">
        <v>7911.88</v>
      </c>
      <c r="C1089">
        <v>8067.6</v>
      </c>
      <c r="D1089">
        <v>8067.6</v>
      </c>
      <c r="E1089">
        <v>7911.74</v>
      </c>
      <c r="F1089" t="s">
        <v>2090</v>
      </c>
      <c r="G1089">
        <v>-2.12E-2</v>
      </c>
    </row>
    <row r="1090" spans="1:7" x14ac:dyDescent="0.3">
      <c r="A1090" s="8">
        <v>42229</v>
      </c>
      <c r="B1090">
        <v>7879.82</v>
      </c>
      <c r="C1090">
        <v>7913.76</v>
      </c>
      <c r="D1090">
        <v>7949.96</v>
      </c>
      <c r="E1090">
        <v>7879.82</v>
      </c>
      <c r="F1090" t="s">
        <v>2089</v>
      </c>
      <c r="G1090">
        <v>-4.1000000000000003E-3</v>
      </c>
    </row>
    <row r="1091" spans="1:7" x14ac:dyDescent="0.3">
      <c r="A1091" s="8">
        <v>42232</v>
      </c>
      <c r="B1091">
        <v>7625.76</v>
      </c>
      <c r="C1091">
        <v>7879.49</v>
      </c>
      <c r="D1091">
        <v>7879.49</v>
      </c>
      <c r="E1091">
        <v>7625.76</v>
      </c>
      <c r="F1091" t="s">
        <v>1615</v>
      </c>
      <c r="G1091">
        <v>-3.2199999999999999E-2</v>
      </c>
    </row>
    <row r="1092" spans="1:7" x14ac:dyDescent="0.3">
      <c r="A1092" s="8">
        <v>42233</v>
      </c>
      <c r="B1092">
        <v>7594.05</v>
      </c>
      <c r="C1092">
        <v>7626.92</v>
      </c>
      <c r="D1092">
        <v>7626.92</v>
      </c>
      <c r="E1092">
        <v>7535.97</v>
      </c>
      <c r="F1092" t="s">
        <v>2088</v>
      </c>
      <c r="G1092">
        <v>-4.1999999999999997E-3</v>
      </c>
    </row>
    <row r="1093" spans="1:7" x14ac:dyDescent="0.3">
      <c r="A1093" s="8">
        <v>42234</v>
      </c>
      <c r="B1093">
        <v>7398.43</v>
      </c>
      <c r="C1093">
        <v>7592.74</v>
      </c>
      <c r="D1093">
        <v>7592.74</v>
      </c>
      <c r="E1093">
        <v>7398.43</v>
      </c>
      <c r="F1093" t="s">
        <v>2087</v>
      </c>
      <c r="G1093">
        <v>-2.58E-2</v>
      </c>
    </row>
    <row r="1094" spans="1:7" x14ac:dyDescent="0.3">
      <c r="A1094" s="8">
        <v>42235</v>
      </c>
      <c r="B1094">
        <v>7240.77</v>
      </c>
      <c r="C1094">
        <v>7402.09</v>
      </c>
      <c r="D1094">
        <v>7402.09</v>
      </c>
      <c r="E1094">
        <v>7228.1</v>
      </c>
      <c r="F1094" t="s">
        <v>2086</v>
      </c>
      <c r="G1094">
        <v>-2.1299999999999999E-2</v>
      </c>
    </row>
    <row r="1095" spans="1:7" x14ac:dyDescent="0.3">
      <c r="A1095" s="8">
        <v>42236</v>
      </c>
      <c r="B1095">
        <v>7172.63</v>
      </c>
      <c r="C1095">
        <v>7236.6</v>
      </c>
      <c r="D1095">
        <v>7236.6</v>
      </c>
      <c r="E1095">
        <v>7137.61</v>
      </c>
      <c r="F1095" t="s">
        <v>2085</v>
      </c>
      <c r="G1095">
        <v>-9.4000000000000004E-3</v>
      </c>
    </row>
    <row r="1096" spans="1:7" x14ac:dyDescent="0.3">
      <c r="A1096" s="8">
        <v>42239</v>
      </c>
      <c r="B1096">
        <v>6784.09</v>
      </c>
      <c r="C1096">
        <v>7135.04</v>
      </c>
      <c r="D1096">
        <v>7135.04</v>
      </c>
      <c r="E1096">
        <v>6784.09</v>
      </c>
      <c r="F1096" t="s">
        <v>2084</v>
      </c>
      <c r="G1096">
        <v>-5.4199999999999998E-2</v>
      </c>
    </row>
    <row r="1097" spans="1:7" x14ac:dyDescent="0.3">
      <c r="A1097" s="8">
        <v>42240</v>
      </c>
      <c r="B1097">
        <v>6654.06</v>
      </c>
      <c r="C1097">
        <v>6771.13</v>
      </c>
      <c r="D1097">
        <v>6771.13</v>
      </c>
      <c r="E1097">
        <v>6652.27</v>
      </c>
      <c r="F1097" t="s">
        <v>2083</v>
      </c>
      <c r="G1097">
        <v>-1.9199999999999998E-2</v>
      </c>
    </row>
    <row r="1098" spans="1:7" x14ac:dyDescent="0.3">
      <c r="A1098" s="8">
        <v>42241</v>
      </c>
      <c r="B1098">
        <v>6836.95</v>
      </c>
      <c r="C1098">
        <v>6646.51</v>
      </c>
      <c r="D1098">
        <v>6841.76</v>
      </c>
      <c r="E1098">
        <v>6641.29</v>
      </c>
      <c r="F1098" t="s">
        <v>2082</v>
      </c>
      <c r="G1098">
        <v>2.75E-2</v>
      </c>
    </row>
    <row r="1099" spans="1:7" x14ac:dyDescent="0.3">
      <c r="A1099" s="8">
        <v>42242</v>
      </c>
      <c r="B1099">
        <v>6873.49</v>
      </c>
      <c r="C1099">
        <v>6842.22</v>
      </c>
      <c r="D1099">
        <v>6873.49</v>
      </c>
      <c r="E1099">
        <v>6820.01</v>
      </c>
      <c r="F1099" t="s">
        <v>2081</v>
      </c>
      <c r="G1099">
        <v>5.3E-3</v>
      </c>
    </row>
    <row r="1100" spans="1:7" x14ac:dyDescent="0.3">
      <c r="A1100" s="8">
        <v>42243</v>
      </c>
      <c r="B1100">
        <v>7078.83</v>
      </c>
      <c r="C1100">
        <v>6987.64</v>
      </c>
      <c r="D1100">
        <v>7084.81</v>
      </c>
      <c r="E1100">
        <v>6987.64</v>
      </c>
      <c r="F1100" t="s">
        <v>2080</v>
      </c>
      <c r="G1100">
        <v>2.9899999999999999E-2</v>
      </c>
    </row>
    <row r="1101" spans="1:7" x14ac:dyDescent="0.3">
      <c r="A1101" s="8">
        <v>42246</v>
      </c>
      <c r="B1101">
        <v>7055.28</v>
      </c>
      <c r="C1101">
        <v>7087.48</v>
      </c>
      <c r="D1101">
        <v>7127.91</v>
      </c>
      <c r="E1101">
        <v>7055.28</v>
      </c>
      <c r="F1101" t="s">
        <v>2079</v>
      </c>
      <c r="G1101">
        <v>-3.3E-3</v>
      </c>
    </row>
    <row r="1102" spans="1:7" x14ac:dyDescent="0.3">
      <c r="A1102" s="8">
        <v>42247</v>
      </c>
      <c r="B1102">
        <v>7252.43</v>
      </c>
      <c r="C1102">
        <v>7037.2</v>
      </c>
      <c r="D1102">
        <v>7253.15</v>
      </c>
      <c r="E1102">
        <v>7011.07</v>
      </c>
      <c r="F1102" t="s">
        <v>2078</v>
      </c>
      <c r="G1102">
        <v>2.7900000000000001E-2</v>
      </c>
    </row>
    <row r="1103" spans="1:7" x14ac:dyDescent="0.3">
      <c r="A1103" s="8">
        <v>42248</v>
      </c>
      <c r="B1103">
        <v>7203.86</v>
      </c>
      <c r="C1103">
        <v>7256.09</v>
      </c>
      <c r="D1103">
        <v>7267.64</v>
      </c>
      <c r="E1103">
        <v>7196.42</v>
      </c>
      <c r="F1103" t="s">
        <v>2077</v>
      </c>
      <c r="G1103">
        <v>-6.7000000000000002E-3</v>
      </c>
    </row>
    <row r="1104" spans="1:7" x14ac:dyDescent="0.3">
      <c r="A1104" s="8">
        <v>42249</v>
      </c>
      <c r="B1104">
        <v>7150.47</v>
      </c>
      <c r="C1104">
        <v>7190.68</v>
      </c>
      <c r="D1104">
        <v>7190.68</v>
      </c>
      <c r="E1104">
        <v>7105.83</v>
      </c>
      <c r="F1104" t="s">
        <v>2076</v>
      </c>
      <c r="G1104">
        <v>-7.4000000000000003E-3</v>
      </c>
    </row>
    <row r="1105" spans="1:7" x14ac:dyDescent="0.3">
      <c r="A1105" s="8">
        <v>42250</v>
      </c>
      <c r="B1105">
        <v>7295.96</v>
      </c>
      <c r="C1105">
        <v>7163.33</v>
      </c>
      <c r="D1105">
        <v>7298.88</v>
      </c>
      <c r="E1105">
        <v>7163.33</v>
      </c>
      <c r="F1105" t="s">
        <v>2075</v>
      </c>
      <c r="G1105">
        <v>2.0299999999999999E-2</v>
      </c>
    </row>
    <row r="1106" spans="1:7" x14ac:dyDescent="0.3">
      <c r="A1106" s="8">
        <v>42253</v>
      </c>
      <c r="B1106">
        <v>7273.92</v>
      </c>
      <c r="C1106">
        <v>7295.69</v>
      </c>
      <c r="D1106">
        <v>7324.29</v>
      </c>
      <c r="E1106">
        <v>7273.92</v>
      </c>
      <c r="F1106" t="s">
        <v>2074</v>
      </c>
      <c r="G1106">
        <v>-3.0000000000000001E-3</v>
      </c>
    </row>
    <row r="1107" spans="1:7" x14ac:dyDescent="0.3">
      <c r="A1107" s="8">
        <v>42254</v>
      </c>
      <c r="B1107">
        <v>7166.62</v>
      </c>
      <c r="C1107">
        <v>7284.4</v>
      </c>
      <c r="D1107">
        <v>7315.32</v>
      </c>
      <c r="E1107">
        <v>7166.62</v>
      </c>
      <c r="F1107" t="s">
        <v>2073</v>
      </c>
      <c r="G1107">
        <v>-1.4800000000000001E-2</v>
      </c>
    </row>
    <row r="1108" spans="1:7" x14ac:dyDescent="0.3">
      <c r="A1108" s="8">
        <v>42255</v>
      </c>
      <c r="B1108">
        <v>6924.05</v>
      </c>
      <c r="C1108">
        <v>7142.83</v>
      </c>
      <c r="D1108">
        <v>7143.63</v>
      </c>
      <c r="E1108">
        <v>6920.73</v>
      </c>
      <c r="F1108" t="s">
        <v>2072</v>
      </c>
      <c r="G1108">
        <v>-3.3799999999999997E-2</v>
      </c>
    </row>
    <row r="1109" spans="1:7" x14ac:dyDescent="0.3">
      <c r="A1109" s="8">
        <v>42256</v>
      </c>
      <c r="B1109">
        <v>7050.02</v>
      </c>
      <c r="C1109">
        <v>7035.11</v>
      </c>
      <c r="D1109">
        <v>7081.07</v>
      </c>
      <c r="E1109">
        <v>7035.11</v>
      </c>
      <c r="F1109" t="s">
        <v>2071</v>
      </c>
      <c r="G1109">
        <v>1.8200000000000001E-2</v>
      </c>
    </row>
    <row r="1110" spans="1:7" x14ac:dyDescent="0.3">
      <c r="A1110" s="8">
        <v>42257</v>
      </c>
      <c r="B1110">
        <v>7039.33</v>
      </c>
      <c r="C1110">
        <v>7047.65</v>
      </c>
      <c r="D1110">
        <v>7047.65</v>
      </c>
      <c r="E1110">
        <v>7020.68</v>
      </c>
      <c r="F1110" t="s">
        <v>2070</v>
      </c>
      <c r="G1110">
        <v>-1.5E-3</v>
      </c>
    </row>
    <row r="1111" spans="1:7" x14ac:dyDescent="0.3">
      <c r="A1111" s="8">
        <v>42260</v>
      </c>
      <c r="B1111">
        <v>7082</v>
      </c>
      <c r="C1111">
        <v>7037.25</v>
      </c>
      <c r="D1111">
        <v>7086.83</v>
      </c>
      <c r="E1111">
        <v>7014.64</v>
      </c>
      <c r="F1111" t="s">
        <v>2069</v>
      </c>
      <c r="G1111">
        <v>6.1000000000000004E-3</v>
      </c>
    </row>
    <row r="1112" spans="1:7" x14ac:dyDescent="0.3">
      <c r="A1112" s="8">
        <v>42261</v>
      </c>
      <c r="B1112">
        <v>7158.1</v>
      </c>
      <c r="C1112">
        <v>7083.25</v>
      </c>
      <c r="D1112">
        <v>7158.1</v>
      </c>
      <c r="E1112">
        <v>7082.52</v>
      </c>
      <c r="F1112" t="s">
        <v>1165</v>
      </c>
      <c r="G1112">
        <v>1.0699999999999999E-2</v>
      </c>
    </row>
    <row r="1113" spans="1:7" x14ac:dyDescent="0.3">
      <c r="A1113" s="8">
        <v>42262</v>
      </c>
      <c r="B1113">
        <v>7175.59</v>
      </c>
      <c r="C1113">
        <v>7159.51</v>
      </c>
      <c r="D1113">
        <v>7201.6</v>
      </c>
      <c r="E1113">
        <v>7159.51</v>
      </c>
      <c r="F1113" t="s">
        <v>2068</v>
      </c>
      <c r="G1113">
        <v>2.3999999999999998E-3</v>
      </c>
    </row>
    <row r="1114" spans="1:7" x14ac:dyDescent="0.3">
      <c r="A1114" s="8">
        <v>42263</v>
      </c>
      <c r="B1114">
        <v>7266.42</v>
      </c>
      <c r="C1114">
        <v>7178.49</v>
      </c>
      <c r="D1114">
        <v>7273.92</v>
      </c>
      <c r="E1114">
        <v>7178.49</v>
      </c>
      <c r="F1114" t="s">
        <v>262</v>
      </c>
      <c r="G1114">
        <v>1.2699999999999999E-2</v>
      </c>
    </row>
    <row r="1115" spans="1:7" x14ac:dyDescent="0.3">
      <c r="A1115" s="8">
        <v>42264</v>
      </c>
      <c r="B1115">
        <v>7267.52</v>
      </c>
      <c r="C1115">
        <v>7265.34</v>
      </c>
      <c r="D1115">
        <v>7279</v>
      </c>
      <c r="E1115">
        <v>7259.04</v>
      </c>
      <c r="F1115" t="s">
        <v>2067</v>
      </c>
      <c r="G1115">
        <v>2.0000000000000001E-4</v>
      </c>
    </row>
    <row r="1116" spans="1:7" x14ac:dyDescent="0.3">
      <c r="A1116" s="8">
        <v>42267</v>
      </c>
      <c r="B1116">
        <v>7234.46</v>
      </c>
      <c r="C1116">
        <v>7267.28</v>
      </c>
      <c r="D1116">
        <v>7267.47</v>
      </c>
      <c r="E1116">
        <v>7212.68</v>
      </c>
      <c r="F1116" t="s">
        <v>2066</v>
      </c>
      <c r="G1116">
        <v>-4.4999999999999997E-3</v>
      </c>
    </row>
    <row r="1117" spans="1:7" x14ac:dyDescent="0.3">
      <c r="A1117" s="8">
        <v>42268</v>
      </c>
      <c r="B1117">
        <v>7285.25</v>
      </c>
      <c r="C1117">
        <v>7235.39</v>
      </c>
      <c r="D1117">
        <v>7292.94</v>
      </c>
      <c r="E1117">
        <v>7235.39</v>
      </c>
      <c r="F1117" t="s">
        <v>2065</v>
      </c>
      <c r="G1117">
        <v>7.0000000000000001E-3</v>
      </c>
    </row>
    <row r="1118" spans="1:7" x14ac:dyDescent="0.3">
      <c r="A1118" s="8">
        <v>42269</v>
      </c>
      <c r="B1118">
        <v>7346.54</v>
      </c>
      <c r="C1118">
        <v>7287.67</v>
      </c>
      <c r="D1118">
        <v>7371.5</v>
      </c>
      <c r="E1118">
        <v>7287.67</v>
      </c>
      <c r="F1118" t="s">
        <v>2064</v>
      </c>
      <c r="G1118">
        <v>8.3999999999999995E-3</v>
      </c>
    </row>
    <row r="1119" spans="1:7" x14ac:dyDescent="0.3">
      <c r="A1119" s="8">
        <v>42275</v>
      </c>
      <c r="B1119">
        <v>7409.06</v>
      </c>
      <c r="C1119">
        <v>7347.19</v>
      </c>
      <c r="D1119">
        <v>7412.42</v>
      </c>
      <c r="E1119">
        <v>7347.19</v>
      </c>
      <c r="F1119" t="s">
        <v>2063</v>
      </c>
      <c r="G1119">
        <v>8.5000000000000006E-3</v>
      </c>
    </row>
    <row r="1120" spans="1:7" x14ac:dyDescent="0.3">
      <c r="A1120" s="8">
        <v>42276</v>
      </c>
      <c r="B1120">
        <v>7331.53</v>
      </c>
      <c r="C1120">
        <v>7408.87</v>
      </c>
      <c r="D1120">
        <v>7427.25</v>
      </c>
      <c r="E1120">
        <v>7331.53</v>
      </c>
      <c r="F1120" t="s">
        <v>2062</v>
      </c>
      <c r="G1120">
        <v>-1.0500000000000001E-2</v>
      </c>
    </row>
    <row r="1121" spans="1:7" x14ac:dyDescent="0.3">
      <c r="A1121" s="8">
        <v>42277</v>
      </c>
      <c r="B1121">
        <v>7332.88</v>
      </c>
      <c r="C1121">
        <v>7333.86</v>
      </c>
      <c r="D1121">
        <v>7366.08</v>
      </c>
      <c r="E1121">
        <v>7332.53</v>
      </c>
      <c r="F1121" t="s">
        <v>2061</v>
      </c>
      <c r="G1121">
        <v>2.0000000000000001E-4</v>
      </c>
    </row>
    <row r="1122" spans="1:7" x14ac:dyDescent="0.3">
      <c r="A1122" s="8">
        <v>42278</v>
      </c>
      <c r="B1122">
        <v>7310.71</v>
      </c>
      <c r="C1122">
        <v>7332.51</v>
      </c>
      <c r="D1122">
        <v>7340.95</v>
      </c>
      <c r="E1122">
        <v>7310.71</v>
      </c>
      <c r="F1122" t="s">
        <v>2060</v>
      </c>
      <c r="G1122">
        <v>-3.0000000000000001E-3</v>
      </c>
    </row>
    <row r="1123" spans="1:7" x14ac:dyDescent="0.3">
      <c r="A1123" s="8">
        <v>42281</v>
      </c>
      <c r="B1123">
        <v>7263.29</v>
      </c>
      <c r="C1123">
        <v>7311.55</v>
      </c>
      <c r="D1123">
        <v>7316.93</v>
      </c>
      <c r="E1123">
        <v>7263.29</v>
      </c>
      <c r="F1123" t="s">
        <v>2059</v>
      </c>
      <c r="G1123">
        <v>-6.4999999999999997E-3</v>
      </c>
    </row>
    <row r="1124" spans="1:7" x14ac:dyDescent="0.3">
      <c r="A1124" s="8">
        <v>42282</v>
      </c>
      <c r="B1124">
        <v>7239.27</v>
      </c>
      <c r="C1124">
        <v>7264.13</v>
      </c>
      <c r="D1124">
        <v>7271.13</v>
      </c>
      <c r="E1124">
        <v>7238.93</v>
      </c>
      <c r="F1124" t="s">
        <v>2058</v>
      </c>
      <c r="G1124">
        <v>-3.3E-3</v>
      </c>
    </row>
    <row r="1125" spans="1:7" x14ac:dyDescent="0.3">
      <c r="A1125" s="8">
        <v>42284</v>
      </c>
      <c r="B1125">
        <v>7354.56</v>
      </c>
      <c r="C1125">
        <v>7240.64</v>
      </c>
      <c r="D1125">
        <v>7354.56</v>
      </c>
      <c r="E1125">
        <v>7240.64</v>
      </c>
      <c r="F1125" t="s">
        <v>2057</v>
      </c>
      <c r="G1125">
        <v>1.5900000000000001E-2</v>
      </c>
    </row>
    <row r="1126" spans="1:7" x14ac:dyDescent="0.3">
      <c r="A1126" s="8">
        <v>42285</v>
      </c>
      <c r="B1126">
        <v>7491.67</v>
      </c>
      <c r="C1126">
        <v>7383.37</v>
      </c>
      <c r="D1126">
        <v>7491.67</v>
      </c>
      <c r="E1126">
        <v>7383.37</v>
      </c>
      <c r="F1126" t="s">
        <v>2056</v>
      </c>
      <c r="G1126">
        <v>1.8599999999999998E-2</v>
      </c>
    </row>
    <row r="1127" spans="1:7" x14ac:dyDescent="0.3">
      <c r="A1127" s="8">
        <v>42288</v>
      </c>
      <c r="B1127">
        <v>7547.66</v>
      </c>
      <c r="C1127">
        <v>7502.33</v>
      </c>
      <c r="D1127">
        <v>7547.66</v>
      </c>
      <c r="E1127">
        <v>7497.37</v>
      </c>
      <c r="F1127" t="s">
        <v>2055</v>
      </c>
      <c r="G1127">
        <v>7.4999999999999997E-3</v>
      </c>
    </row>
    <row r="1128" spans="1:7" x14ac:dyDescent="0.3">
      <c r="A1128" s="8">
        <v>42289</v>
      </c>
      <c r="B1128">
        <v>7650.65</v>
      </c>
      <c r="C1128">
        <v>7561.51</v>
      </c>
      <c r="D1128">
        <v>7664.16</v>
      </c>
      <c r="E1128">
        <v>7561.51</v>
      </c>
      <c r="F1128" t="s">
        <v>2054</v>
      </c>
      <c r="G1128">
        <v>1.3599999999999999E-2</v>
      </c>
    </row>
    <row r="1129" spans="1:7" x14ac:dyDescent="0.3">
      <c r="A1129" s="8">
        <v>42290</v>
      </c>
      <c r="B1129">
        <v>7669.12</v>
      </c>
      <c r="C1129">
        <v>7647.99</v>
      </c>
      <c r="D1129">
        <v>7676.11</v>
      </c>
      <c r="E1129">
        <v>7628.31</v>
      </c>
      <c r="F1129" t="s">
        <v>2053</v>
      </c>
      <c r="G1129">
        <v>2.3999999999999998E-3</v>
      </c>
    </row>
    <row r="1130" spans="1:7" x14ac:dyDescent="0.3">
      <c r="A1130" s="8">
        <v>42292</v>
      </c>
      <c r="B1130">
        <v>7594.45</v>
      </c>
      <c r="C1130">
        <v>7676.07</v>
      </c>
      <c r="D1130">
        <v>7678.91</v>
      </c>
      <c r="E1130">
        <v>7594.45</v>
      </c>
      <c r="F1130" t="s">
        <v>2052</v>
      </c>
      <c r="G1130">
        <v>-9.7000000000000003E-3</v>
      </c>
    </row>
    <row r="1131" spans="1:7" x14ac:dyDescent="0.3">
      <c r="A1131" s="8">
        <v>42295</v>
      </c>
      <c r="B1131">
        <v>7538.22</v>
      </c>
      <c r="C1131">
        <v>7597.19</v>
      </c>
      <c r="D1131">
        <v>7597.19</v>
      </c>
      <c r="E1131">
        <v>7536.21</v>
      </c>
      <c r="F1131" t="s">
        <v>2051</v>
      </c>
      <c r="G1131">
        <v>-7.4000000000000003E-3</v>
      </c>
    </row>
    <row r="1132" spans="1:7" x14ac:dyDescent="0.3">
      <c r="A1132" s="8">
        <v>42296</v>
      </c>
      <c r="B1132">
        <v>7621.67</v>
      </c>
      <c r="C1132">
        <v>7540.28</v>
      </c>
      <c r="D1132">
        <v>7621.67</v>
      </c>
      <c r="E1132">
        <v>7518.08</v>
      </c>
      <c r="F1132" t="s">
        <v>2050</v>
      </c>
      <c r="G1132">
        <v>1.11E-2</v>
      </c>
    </row>
    <row r="1133" spans="1:7" x14ac:dyDescent="0.3">
      <c r="A1133" s="8">
        <v>42297</v>
      </c>
      <c r="B1133">
        <v>7658.95</v>
      </c>
      <c r="C1133">
        <v>7664.77</v>
      </c>
      <c r="D1133">
        <v>7715.92</v>
      </c>
      <c r="E1133">
        <v>7653.67</v>
      </c>
      <c r="F1133" t="s">
        <v>2049</v>
      </c>
      <c r="G1133">
        <v>4.8999999999999998E-3</v>
      </c>
    </row>
    <row r="1134" spans="1:7" x14ac:dyDescent="0.3">
      <c r="A1134" s="8">
        <v>42298</v>
      </c>
      <c r="B1134">
        <v>7669.14</v>
      </c>
      <c r="C1134">
        <v>7653.48</v>
      </c>
      <c r="D1134">
        <v>7670.55</v>
      </c>
      <c r="E1134">
        <v>7619.87</v>
      </c>
      <c r="F1134" t="s">
        <v>2048</v>
      </c>
      <c r="G1134">
        <v>1.2999999999999999E-3</v>
      </c>
    </row>
    <row r="1135" spans="1:7" x14ac:dyDescent="0.3">
      <c r="A1135" s="8">
        <v>42299</v>
      </c>
      <c r="B1135">
        <v>7611.03</v>
      </c>
      <c r="C1135">
        <v>7682.84</v>
      </c>
      <c r="D1135">
        <v>7688.98</v>
      </c>
      <c r="E1135">
        <v>7610.89</v>
      </c>
      <c r="F1135" t="s">
        <v>2047</v>
      </c>
      <c r="G1135">
        <v>-7.6E-3</v>
      </c>
    </row>
    <row r="1136" spans="1:7" x14ac:dyDescent="0.3">
      <c r="A1136" s="8">
        <v>42302</v>
      </c>
      <c r="B1136">
        <v>7653.14</v>
      </c>
      <c r="C1136">
        <v>7613.93</v>
      </c>
      <c r="D1136">
        <v>7655.15</v>
      </c>
      <c r="E1136">
        <v>7610.96</v>
      </c>
      <c r="F1136" t="s">
        <v>2046</v>
      </c>
      <c r="G1136">
        <v>5.4999999999999997E-3</v>
      </c>
    </row>
    <row r="1137" spans="1:7" x14ac:dyDescent="0.3">
      <c r="A1137" s="8">
        <v>42303</v>
      </c>
      <c r="B1137">
        <v>7577.53</v>
      </c>
      <c r="C1137">
        <v>7659.63</v>
      </c>
      <c r="D1137">
        <v>7664.76</v>
      </c>
      <c r="E1137">
        <v>7577.53</v>
      </c>
      <c r="F1137" t="s">
        <v>2045</v>
      </c>
      <c r="G1137">
        <v>-9.9000000000000008E-3</v>
      </c>
    </row>
    <row r="1138" spans="1:7" x14ac:dyDescent="0.3">
      <c r="A1138" s="8">
        <v>42304</v>
      </c>
      <c r="B1138">
        <v>7534.08</v>
      </c>
      <c r="C1138">
        <v>7579.12</v>
      </c>
      <c r="D1138">
        <v>7579.12</v>
      </c>
      <c r="E1138">
        <v>7516.36</v>
      </c>
      <c r="F1138" t="s">
        <v>2044</v>
      </c>
      <c r="G1138">
        <v>-5.7000000000000002E-3</v>
      </c>
    </row>
    <row r="1139" spans="1:7" x14ac:dyDescent="0.3">
      <c r="A1139" s="8">
        <v>42305</v>
      </c>
      <c r="B1139">
        <v>7479.59</v>
      </c>
      <c r="C1139">
        <v>7530.3</v>
      </c>
      <c r="D1139">
        <v>7535.53</v>
      </c>
      <c r="E1139">
        <v>7466.91</v>
      </c>
      <c r="F1139" t="s">
        <v>1732</v>
      </c>
      <c r="G1139">
        <v>-7.1999999999999998E-3</v>
      </c>
    </row>
    <row r="1140" spans="1:7" x14ac:dyDescent="0.3">
      <c r="A1140" s="8">
        <v>42306</v>
      </c>
      <c r="B1140">
        <v>7507.89</v>
      </c>
      <c r="C1140">
        <v>7486.7</v>
      </c>
      <c r="D1140">
        <v>7546.14</v>
      </c>
      <c r="E1140">
        <v>7486.7</v>
      </c>
      <c r="F1140" t="s">
        <v>2043</v>
      </c>
      <c r="G1140">
        <v>3.8E-3</v>
      </c>
    </row>
    <row r="1141" spans="1:7" x14ac:dyDescent="0.3">
      <c r="A1141" s="8">
        <v>42309</v>
      </c>
      <c r="B1141">
        <v>7413.01</v>
      </c>
      <c r="C1141">
        <v>7484.44</v>
      </c>
      <c r="D1141">
        <v>7491.39</v>
      </c>
      <c r="E1141">
        <v>7413.01</v>
      </c>
      <c r="F1141" t="s">
        <v>2042</v>
      </c>
      <c r="G1141">
        <v>-1.26E-2</v>
      </c>
    </row>
    <row r="1142" spans="1:7" x14ac:dyDescent="0.3">
      <c r="A1142" s="8">
        <v>42310</v>
      </c>
      <c r="B1142">
        <v>7434.69</v>
      </c>
      <c r="C1142">
        <v>7408.33</v>
      </c>
      <c r="D1142">
        <v>7434.69</v>
      </c>
      <c r="E1142">
        <v>7382.8</v>
      </c>
      <c r="F1142" t="s">
        <v>2041</v>
      </c>
      <c r="G1142">
        <v>2.8999999999999998E-3</v>
      </c>
    </row>
    <row r="1143" spans="1:7" x14ac:dyDescent="0.3">
      <c r="A1143" s="8">
        <v>42311</v>
      </c>
      <c r="B1143">
        <v>7432.96</v>
      </c>
      <c r="C1143">
        <v>7437.95</v>
      </c>
      <c r="D1143">
        <v>7495.38</v>
      </c>
      <c r="E1143">
        <v>7432.96</v>
      </c>
      <c r="F1143" t="s">
        <v>2040</v>
      </c>
      <c r="G1143">
        <v>-2.0000000000000001E-4</v>
      </c>
    </row>
    <row r="1144" spans="1:7" x14ac:dyDescent="0.3">
      <c r="A1144" s="8">
        <v>42312</v>
      </c>
      <c r="B1144">
        <v>7450.36</v>
      </c>
      <c r="C1144">
        <v>7430.97</v>
      </c>
      <c r="D1144">
        <v>7455.19</v>
      </c>
      <c r="E1144">
        <v>7420.84</v>
      </c>
      <c r="F1144" t="s">
        <v>2039</v>
      </c>
      <c r="G1144">
        <v>2.3E-3</v>
      </c>
    </row>
    <row r="1145" spans="1:7" x14ac:dyDescent="0.3">
      <c r="A1145" s="8">
        <v>42313</v>
      </c>
      <c r="B1145">
        <v>7541.72</v>
      </c>
      <c r="C1145">
        <v>7458.63</v>
      </c>
      <c r="D1145">
        <v>7541.72</v>
      </c>
      <c r="E1145">
        <v>7458.63</v>
      </c>
      <c r="F1145" t="s">
        <v>2038</v>
      </c>
      <c r="G1145">
        <v>1.23E-2</v>
      </c>
    </row>
    <row r="1146" spans="1:7" x14ac:dyDescent="0.3">
      <c r="A1146" s="8">
        <v>42316</v>
      </c>
      <c r="B1146">
        <v>7347.22</v>
      </c>
      <c r="C1146">
        <v>7520.86</v>
      </c>
      <c r="D1146">
        <v>7520.86</v>
      </c>
      <c r="E1146">
        <v>7347.22</v>
      </c>
      <c r="F1146" t="s">
        <v>2037</v>
      </c>
      <c r="G1146">
        <v>-2.58E-2</v>
      </c>
    </row>
    <row r="1147" spans="1:7" x14ac:dyDescent="0.3">
      <c r="A1147" s="8">
        <v>42317</v>
      </c>
      <c r="B1147">
        <v>7138.81</v>
      </c>
      <c r="C1147">
        <v>7342.1</v>
      </c>
      <c r="D1147">
        <v>7342.1</v>
      </c>
      <c r="E1147">
        <v>7138.81</v>
      </c>
      <c r="F1147" t="s">
        <v>2036</v>
      </c>
      <c r="G1147">
        <v>-2.8400000000000002E-2</v>
      </c>
    </row>
    <row r="1148" spans="1:7" x14ac:dyDescent="0.3">
      <c r="A1148" s="8">
        <v>42318</v>
      </c>
      <c r="B1148">
        <v>6824.74</v>
      </c>
      <c r="C1148">
        <v>7129.88</v>
      </c>
      <c r="D1148">
        <v>7129.88</v>
      </c>
      <c r="E1148">
        <v>6823.95</v>
      </c>
      <c r="F1148" t="s">
        <v>2035</v>
      </c>
      <c r="G1148">
        <v>-4.3999999999999997E-2</v>
      </c>
    </row>
    <row r="1149" spans="1:7" x14ac:dyDescent="0.3">
      <c r="A1149" s="8">
        <v>42319</v>
      </c>
      <c r="B1149">
        <v>6801.9</v>
      </c>
      <c r="C1149">
        <v>6837.91</v>
      </c>
      <c r="D1149">
        <v>6878.7</v>
      </c>
      <c r="E1149">
        <v>6780.62</v>
      </c>
      <c r="F1149" t="s">
        <v>2034</v>
      </c>
      <c r="G1149">
        <v>-3.3E-3</v>
      </c>
    </row>
    <row r="1150" spans="1:7" x14ac:dyDescent="0.3">
      <c r="A1150" s="8">
        <v>42320</v>
      </c>
      <c r="B1150">
        <v>6806.67</v>
      </c>
      <c r="C1150">
        <v>6807.98</v>
      </c>
      <c r="D1150">
        <v>6866.38</v>
      </c>
      <c r="E1150">
        <v>6806.67</v>
      </c>
      <c r="F1150" t="s">
        <v>2033</v>
      </c>
      <c r="G1150">
        <v>6.9999999999999999E-4</v>
      </c>
    </row>
    <row r="1151" spans="1:7" x14ac:dyDescent="0.3">
      <c r="A1151" s="8">
        <v>42323</v>
      </c>
      <c r="B1151">
        <v>6522.12</v>
      </c>
      <c r="C1151">
        <v>6745.89</v>
      </c>
      <c r="D1151">
        <v>6745.89</v>
      </c>
      <c r="E1151">
        <v>6519.16</v>
      </c>
      <c r="F1151" t="s">
        <v>2032</v>
      </c>
      <c r="G1151">
        <v>-4.1799999999999997E-2</v>
      </c>
    </row>
    <row r="1152" spans="1:7" x14ac:dyDescent="0.3">
      <c r="A1152" s="8">
        <v>42324</v>
      </c>
      <c r="B1152">
        <v>6480.65</v>
      </c>
      <c r="C1152">
        <v>6528.92</v>
      </c>
      <c r="D1152">
        <v>6548.92</v>
      </c>
      <c r="E1152">
        <v>6460.91</v>
      </c>
      <c r="F1152" t="s">
        <v>2031</v>
      </c>
      <c r="G1152">
        <v>-6.4000000000000003E-3</v>
      </c>
    </row>
    <row r="1153" spans="1:7" x14ac:dyDescent="0.3">
      <c r="A1153" s="8">
        <v>42325</v>
      </c>
      <c r="B1153">
        <v>6407.33</v>
      </c>
      <c r="C1153">
        <v>6487.41</v>
      </c>
      <c r="D1153">
        <v>6574.5</v>
      </c>
      <c r="E1153">
        <v>6407.33</v>
      </c>
      <c r="F1153" t="s">
        <v>2030</v>
      </c>
      <c r="G1153">
        <v>-1.1299999999999999E-2</v>
      </c>
    </row>
    <row r="1154" spans="1:7" x14ac:dyDescent="0.3">
      <c r="A1154" s="8">
        <v>42326</v>
      </c>
      <c r="B1154">
        <v>6413.97</v>
      </c>
      <c r="C1154">
        <v>6404.66</v>
      </c>
      <c r="D1154">
        <v>6413.97</v>
      </c>
      <c r="E1154">
        <v>6302.05</v>
      </c>
      <c r="F1154" t="s">
        <v>2029</v>
      </c>
      <c r="G1154">
        <v>1E-3</v>
      </c>
    </row>
    <row r="1155" spans="1:7" x14ac:dyDescent="0.3">
      <c r="A1155" s="8">
        <v>42327</v>
      </c>
      <c r="B1155">
        <v>6568.97</v>
      </c>
      <c r="C1155">
        <v>6428.56</v>
      </c>
      <c r="D1155">
        <v>6571.31</v>
      </c>
      <c r="E1155">
        <v>6428.56</v>
      </c>
      <c r="F1155" t="s">
        <v>2028</v>
      </c>
      <c r="G1155">
        <v>2.4199999999999999E-2</v>
      </c>
    </row>
    <row r="1156" spans="1:7" x14ac:dyDescent="0.3">
      <c r="A1156" s="8">
        <v>42330</v>
      </c>
      <c r="B1156">
        <v>6607.53</v>
      </c>
      <c r="C1156">
        <v>6567.77</v>
      </c>
      <c r="D1156">
        <v>6611.38</v>
      </c>
      <c r="E1156">
        <v>6567.77</v>
      </c>
      <c r="F1156" t="s">
        <v>2027</v>
      </c>
      <c r="G1156">
        <v>5.8999999999999999E-3</v>
      </c>
    </row>
    <row r="1157" spans="1:7" x14ac:dyDescent="0.3">
      <c r="A1157" s="8">
        <v>42331</v>
      </c>
      <c r="B1157">
        <v>6451.32</v>
      </c>
      <c r="C1157">
        <v>6608.61</v>
      </c>
      <c r="D1157">
        <v>6642.46</v>
      </c>
      <c r="E1157">
        <v>6451.32</v>
      </c>
      <c r="F1157" t="s">
        <v>2026</v>
      </c>
      <c r="G1157">
        <v>-2.3599999999999999E-2</v>
      </c>
    </row>
    <row r="1158" spans="1:7" x14ac:dyDescent="0.3">
      <c r="A1158" s="8">
        <v>42332</v>
      </c>
      <c r="B1158">
        <v>6321.39</v>
      </c>
      <c r="C1158">
        <v>6446.31</v>
      </c>
      <c r="D1158">
        <v>6446.31</v>
      </c>
      <c r="E1158">
        <v>6320.01</v>
      </c>
      <c r="F1158" t="s">
        <v>2025</v>
      </c>
      <c r="G1158">
        <v>-2.01E-2</v>
      </c>
    </row>
    <row r="1159" spans="1:7" x14ac:dyDescent="0.3">
      <c r="A1159" s="8">
        <v>42333</v>
      </c>
      <c r="B1159">
        <v>6391.07</v>
      </c>
      <c r="C1159">
        <v>6323.04</v>
      </c>
      <c r="D1159">
        <v>6392.59</v>
      </c>
      <c r="E1159">
        <v>6323.04</v>
      </c>
      <c r="F1159" t="s">
        <v>2024</v>
      </c>
      <c r="G1159">
        <v>1.0999999999999999E-2</v>
      </c>
    </row>
    <row r="1160" spans="1:7" x14ac:dyDescent="0.3">
      <c r="A1160" s="8">
        <v>42334</v>
      </c>
      <c r="B1160">
        <v>6427.82</v>
      </c>
      <c r="C1160">
        <v>6390.63</v>
      </c>
      <c r="D1160">
        <v>6437.6</v>
      </c>
      <c r="E1160">
        <v>6383</v>
      </c>
      <c r="F1160" t="s">
        <v>1993</v>
      </c>
      <c r="G1160">
        <v>5.7999999999999996E-3</v>
      </c>
    </row>
    <row r="1161" spans="1:7" x14ac:dyDescent="0.3">
      <c r="A1161" s="8">
        <v>42337</v>
      </c>
      <c r="B1161">
        <v>6477.73</v>
      </c>
      <c r="C1161">
        <v>6426.28</v>
      </c>
      <c r="D1161">
        <v>6480.43</v>
      </c>
      <c r="E1161">
        <v>6426.28</v>
      </c>
      <c r="F1161" t="s">
        <v>2023</v>
      </c>
      <c r="G1161">
        <v>7.7999999999999996E-3</v>
      </c>
    </row>
    <row r="1162" spans="1:7" x14ac:dyDescent="0.3">
      <c r="A1162" s="8">
        <v>42338</v>
      </c>
      <c r="B1162">
        <v>6356.65</v>
      </c>
      <c r="C1162">
        <v>6480.58</v>
      </c>
      <c r="D1162">
        <v>6480.58</v>
      </c>
      <c r="E1162">
        <v>6356.65</v>
      </c>
      <c r="F1162" t="s">
        <v>2022</v>
      </c>
      <c r="G1162">
        <v>-1.8700000000000001E-2</v>
      </c>
    </row>
    <row r="1163" spans="1:7" x14ac:dyDescent="0.3">
      <c r="A1163" s="8">
        <v>42339</v>
      </c>
      <c r="B1163">
        <v>6424.88</v>
      </c>
      <c r="C1163">
        <v>6361.9</v>
      </c>
      <c r="D1163">
        <v>6426.41</v>
      </c>
      <c r="E1163">
        <v>6341.47</v>
      </c>
      <c r="F1163" t="s">
        <v>2021</v>
      </c>
      <c r="G1163">
        <v>1.0699999999999999E-2</v>
      </c>
    </row>
    <row r="1164" spans="1:7" x14ac:dyDescent="0.3">
      <c r="A1164" s="8">
        <v>42340</v>
      </c>
      <c r="B1164">
        <v>6649.72</v>
      </c>
      <c r="C1164">
        <v>6478.07</v>
      </c>
      <c r="D1164">
        <v>6649.72</v>
      </c>
      <c r="E1164">
        <v>6478.07</v>
      </c>
      <c r="F1164" t="s">
        <v>2020</v>
      </c>
      <c r="G1164">
        <v>3.5000000000000003E-2</v>
      </c>
    </row>
    <row r="1165" spans="1:7" x14ac:dyDescent="0.3">
      <c r="A1165" s="8">
        <v>42341</v>
      </c>
      <c r="B1165">
        <v>6779.28</v>
      </c>
      <c r="C1165">
        <v>6675.31</v>
      </c>
      <c r="D1165">
        <v>6790.43</v>
      </c>
      <c r="E1165">
        <v>6675.31</v>
      </c>
      <c r="F1165" t="s">
        <v>2019</v>
      </c>
      <c r="G1165">
        <v>1.95E-2</v>
      </c>
    </row>
    <row r="1166" spans="1:7" x14ac:dyDescent="0.3">
      <c r="A1166" s="8">
        <v>42344</v>
      </c>
      <c r="B1166">
        <v>6837.42</v>
      </c>
      <c r="C1166">
        <v>6779.28</v>
      </c>
      <c r="D1166">
        <v>6837.42</v>
      </c>
      <c r="E1166">
        <v>6722.01</v>
      </c>
      <c r="F1166" t="s">
        <v>2018</v>
      </c>
      <c r="G1166">
        <v>8.6E-3</v>
      </c>
    </row>
    <row r="1167" spans="1:7" x14ac:dyDescent="0.3">
      <c r="A1167" s="8">
        <v>42345</v>
      </c>
      <c r="B1167">
        <v>6777.81</v>
      </c>
      <c r="C1167">
        <v>6859.18</v>
      </c>
      <c r="D1167">
        <v>6897.14</v>
      </c>
      <c r="E1167">
        <v>6777.81</v>
      </c>
      <c r="F1167" t="s">
        <v>2017</v>
      </c>
      <c r="G1167">
        <v>-8.6999999999999994E-3</v>
      </c>
    </row>
    <row r="1168" spans="1:7" x14ac:dyDescent="0.3">
      <c r="A1168" s="8">
        <v>42346</v>
      </c>
      <c r="B1168">
        <v>6608.01</v>
      </c>
      <c r="C1168">
        <v>6769.72</v>
      </c>
      <c r="D1168">
        <v>6769.72</v>
      </c>
      <c r="E1168">
        <v>6608.01</v>
      </c>
      <c r="F1168" t="s">
        <v>2016</v>
      </c>
      <c r="G1168">
        <v>-2.5100000000000001E-2</v>
      </c>
    </row>
    <row r="1169" spans="1:7" x14ac:dyDescent="0.3">
      <c r="A1169" s="8">
        <v>42347</v>
      </c>
      <c r="B1169">
        <v>6629.32</v>
      </c>
      <c r="C1169">
        <v>6617.86</v>
      </c>
      <c r="D1169">
        <v>6630.08</v>
      </c>
      <c r="E1169">
        <v>6585.3</v>
      </c>
      <c r="F1169" t="s">
        <v>2015</v>
      </c>
      <c r="G1169">
        <v>3.2000000000000002E-3</v>
      </c>
    </row>
    <row r="1170" spans="1:7" x14ac:dyDescent="0.3">
      <c r="A1170" s="8">
        <v>42348</v>
      </c>
      <c r="B1170">
        <v>6637.91</v>
      </c>
      <c r="C1170">
        <v>6628.6</v>
      </c>
      <c r="D1170">
        <v>6686.16</v>
      </c>
      <c r="E1170">
        <v>6628.27</v>
      </c>
      <c r="F1170" t="s">
        <v>2014</v>
      </c>
      <c r="G1170">
        <v>1.2999999999999999E-3</v>
      </c>
    </row>
    <row r="1171" spans="1:7" x14ac:dyDescent="0.3">
      <c r="A1171" s="8">
        <v>42351</v>
      </c>
      <c r="B1171">
        <v>6395.2</v>
      </c>
      <c r="C1171">
        <v>6566.79</v>
      </c>
      <c r="D1171">
        <v>6566.79</v>
      </c>
      <c r="E1171">
        <v>6386.6</v>
      </c>
      <c r="F1171" t="s">
        <v>2013</v>
      </c>
      <c r="G1171">
        <v>-3.6600000000000001E-2</v>
      </c>
    </row>
    <row r="1172" spans="1:7" x14ac:dyDescent="0.3">
      <c r="A1172" s="8">
        <v>42352</v>
      </c>
      <c r="B1172">
        <v>6408.12</v>
      </c>
      <c r="C1172">
        <v>6399.07</v>
      </c>
      <c r="D1172">
        <v>6457.04</v>
      </c>
      <c r="E1172">
        <v>6399.07</v>
      </c>
      <c r="F1172" t="s">
        <v>2012</v>
      </c>
      <c r="G1172">
        <v>2E-3</v>
      </c>
    </row>
    <row r="1173" spans="1:7" x14ac:dyDescent="0.3">
      <c r="A1173" s="8">
        <v>42353</v>
      </c>
      <c r="B1173">
        <v>6421</v>
      </c>
      <c r="C1173">
        <v>6407.78</v>
      </c>
      <c r="D1173">
        <v>6431.92</v>
      </c>
      <c r="E1173">
        <v>6376.31</v>
      </c>
      <c r="F1173" t="s">
        <v>2011</v>
      </c>
      <c r="G1173">
        <v>2E-3</v>
      </c>
    </row>
    <row r="1174" spans="1:7" x14ac:dyDescent="0.3">
      <c r="A1174" s="8">
        <v>42354</v>
      </c>
      <c r="B1174">
        <v>6488.51</v>
      </c>
      <c r="C1174">
        <v>6435.25</v>
      </c>
      <c r="D1174">
        <v>6488.63</v>
      </c>
      <c r="E1174">
        <v>6435.25</v>
      </c>
      <c r="F1174" t="s">
        <v>2010</v>
      </c>
      <c r="G1174">
        <v>1.0500000000000001E-2</v>
      </c>
    </row>
    <row r="1175" spans="1:7" x14ac:dyDescent="0.3">
      <c r="A1175" s="8">
        <v>42355</v>
      </c>
      <c r="B1175">
        <v>6669.8</v>
      </c>
      <c r="C1175">
        <v>6541.67</v>
      </c>
      <c r="D1175">
        <v>6678.21</v>
      </c>
      <c r="E1175">
        <v>6541.67</v>
      </c>
      <c r="F1175" t="s">
        <v>2009</v>
      </c>
      <c r="G1175">
        <v>2.7900000000000001E-2</v>
      </c>
    </row>
    <row r="1176" spans="1:7" x14ac:dyDescent="0.3">
      <c r="A1176" s="8">
        <v>42358</v>
      </c>
      <c r="B1176">
        <v>6707.66</v>
      </c>
      <c r="C1176">
        <v>6662.11</v>
      </c>
      <c r="D1176">
        <v>6720.3</v>
      </c>
      <c r="E1176">
        <v>6636.81</v>
      </c>
      <c r="F1176" t="s">
        <v>2008</v>
      </c>
      <c r="G1176">
        <v>5.7000000000000002E-3</v>
      </c>
    </row>
    <row r="1177" spans="1:7" x14ac:dyDescent="0.3">
      <c r="A1177" s="8">
        <v>42359</v>
      </c>
      <c r="B1177">
        <v>6762.26</v>
      </c>
      <c r="C1177">
        <v>6706.97</v>
      </c>
      <c r="D1177">
        <v>6775.45</v>
      </c>
      <c r="E1177">
        <v>6704.52</v>
      </c>
      <c r="F1177" t="s">
        <v>2007</v>
      </c>
      <c r="G1177">
        <v>8.0999999999999996E-3</v>
      </c>
    </row>
    <row r="1178" spans="1:7" x14ac:dyDescent="0.3">
      <c r="A1178" s="8">
        <v>42360</v>
      </c>
      <c r="B1178">
        <v>6769.08</v>
      </c>
      <c r="C1178">
        <v>6767.23</v>
      </c>
      <c r="D1178">
        <v>6806.07</v>
      </c>
      <c r="E1178">
        <v>6767.23</v>
      </c>
      <c r="F1178" t="s">
        <v>1155</v>
      </c>
      <c r="G1178">
        <v>1E-3</v>
      </c>
    </row>
    <row r="1179" spans="1:7" x14ac:dyDescent="0.3">
      <c r="A1179" s="8">
        <v>42362</v>
      </c>
      <c r="B1179">
        <v>6812.65</v>
      </c>
      <c r="C1179">
        <v>6777.58</v>
      </c>
      <c r="D1179">
        <v>6824.17</v>
      </c>
      <c r="E1179">
        <v>6777.58</v>
      </c>
      <c r="F1179" t="s">
        <v>2006</v>
      </c>
      <c r="G1179">
        <v>6.4000000000000003E-3</v>
      </c>
    </row>
    <row r="1180" spans="1:7" x14ac:dyDescent="0.3">
      <c r="A1180" s="8">
        <v>42365</v>
      </c>
      <c r="B1180">
        <v>6749.11</v>
      </c>
      <c r="C1180">
        <v>6811.23</v>
      </c>
      <c r="D1180">
        <v>6811.23</v>
      </c>
      <c r="E1180">
        <v>6749.11</v>
      </c>
      <c r="F1180" t="s">
        <v>2005</v>
      </c>
      <c r="G1180">
        <v>-9.2999999999999992E-3</v>
      </c>
    </row>
    <row r="1181" spans="1:7" x14ac:dyDescent="0.3">
      <c r="A1181" s="8">
        <v>42366</v>
      </c>
      <c r="B1181">
        <v>6744.47</v>
      </c>
      <c r="C1181">
        <v>6753.04</v>
      </c>
      <c r="D1181">
        <v>6781.46</v>
      </c>
      <c r="E1181">
        <v>6744.36</v>
      </c>
      <c r="F1181" t="s">
        <v>2004</v>
      </c>
      <c r="G1181">
        <v>-6.9999999999999999E-4</v>
      </c>
    </row>
    <row r="1182" spans="1:7" x14ac:dyDescent="0.3">
      <c r="A1182" s="8">
        <v>42367</v>
      </c>
      <c r="B1182">
        <v>6794.75</v>
      </c>
      <c r="C1182">
        <v>6740.08</v>
      </c>
      <c r="D1182">
        <v>6794.98</v>
      </c>
      <c r="E1182">
        <v>6694.47</v>
      </c>
      <c r="F1182" t="s">
        <v>2003</v>
      </c>
      <c r="G1182">
        <v>7.4999999999999997E-3</v>
      </c>
    </row>
    <row r="1183" spans="1:7" x14ac:dyDescent="0.3">
      <c r="A1183" s="8">
        <v>42368</v>
      </c>
      <c r="B1183">
        <v>6981.01</v>
      </c>
      <c r="C1183">
        <v>6814.34</v>
      </c>
      <c r="D1183">
        <v>6982.48</v>
      </c>
      <c r="E1183">
        <v>6814.34</v>
      </c>
      <c r="F1183" t="s">
        <v>2002</v>
      </c>
      <c r="G1183">
        <v>2.7400000000000001E-2</v>
      </c>
    </row>
    <row r="1184" spans="1:7" x14ac:dyDescent="0.3">
      <c r="A1184" s="8">
        <v>42369</v>
      </c>
      <c r="B1184">
        <v>7006.01</v>
      </c>
      <c r="C1184">
        <v>6982.49</v>
      </c>
      <c r="D1184">
        <v>7030.08</v>
      </c>
      <c r="E1184">
        <v>6982.49</v>
      </c>
      <c r="F1184" t="s">
        <v>2001</v>
      </c>
      <c r="G1184">
        <v>3.5999999999999999E-3</v>
      </c>
    </row>
    <row r="1185" spans="1:7" x14ac:dyDescent="0.3">
      <c r="A1185" s="8">
        <v>42372</v>
      </c>
      <c r="B1185">
        <v>7089.06</v>
      </c>
      <c r="C1185">
        <v>7007.04</v>
      </c>
      <c r="D1185">
        <v>7089.06</v>
      </c>
      <c r="E1185">
        <v>6986.92</v>
      </c>
      <c r="F1185" t="s">
        <v>1043</v>
      </c>
      <c r="G1185">
        <v>1.1900000000000001E-2</v>
      </c>
    </row>
    <row r="1186" spans="1:7" x14ac:dyDescent="0.3">
      <c r="A1186" s="8">
        <v>42373</v>
      </c>
      <c r="B1186">
        <v>6982.25</v>
      </c>
      <c r="C1186">
        <v>7085.92</v>
      </c>
      <c r="D1186">
        <v>7113.95</v>
      </c>
      <c r="E1186">
        <v>6982.25</v>
      </c>
      <c r="F1186" t="s">
        <v>2000</v>
      </c>
      <c r="G1186">
        <v>-1.5100000000000001E-2</v>
      </c>
    </row>
    <row r="1187" spans="1:7" x14ac:dyDescent="0.3">
      <c r="A1187" s="8">
        <v>42374</v>
      </c>
      <c r="B1187">
        <v>7021.42</v>
      </c>
      <c r="C1187">
        <v>6979.02</v>
      </c>
      <c r="D1187">
        <v>7036.74</v>
      </c>
      <c r="E1187">
        <v>6942.25</v>
      </c>
      <c r="F1187" t="s">
        <v>1999</v>
      </c>
      <c r="G1187">
        <v>5.5999999999999999E-3</v>
      </c>
    </row>
    <row r="1188" spans="1:7" x14ac:dyDescent="0.3">
      <c r="A1188" s="8">
        <v>42375</v>
      </c>
      <c r="B1188">
        <v>6922.71</v>
      </c>
      <c r="C1188">
        <v>7020.42</v>
      </c>
      <c r="D1188">
        <v>7025.61</v>
      </c>
      <c r="E1188">
        <v>6916.01</v>
      </c>
      <c r="F1188" t="s">
        <v>221</v>
      </c>
      <c r="G1188">
        <v>-1.41E-2</v>
      </c>
    </row>
    <row r="1189" spans="1:7" x14ac:dyDescent="0.3">
      <c r="A1189" s="8">
        <v>42379</v>
      </c>
      <c r="B1189">
        <v>6782.35</v>
      </c>
      <c r="C1189">
        <v>6825.52</v>
      </c>
      <c r="D1189">
        <v>6825.52</v>
      </c>
      <c r="E1189">
        <v>6778.01</v>
      </c>
      <c r="F1189" t="s">
        <v>1998</v>
      </c>
      <c r="G1189">
        <v>-2.0299999999999999E-2</v>
      </c>
    </row>
    <row r="1190" spans="1:7" x14ac:dyDescent="0.3">
      <c r="A1190" s="8">
        <v>42380</v>
      </c>
      <c r="B1190">
        <v>6634.98</v>
      </c>
      <c r="C1190">
        <v>6782.8</v>
      </c>
      <c r="D1190">
        <v>6782.8</v>
      </c>
      <c r="E1190">
        <v>6634.98</v>
      </c>
      <c r="F1190" t="s">
        <v>1997</v>
      </c>
      <c r="G1190">
        <v>-2.1700000000000001E-2</v>
      </c>
    </row>
    <row r="1191" spans="1:7" x14ac:dyDescent="0.3">
      <c r="A1191" s="8">
        <v>42381</v>
      </c>
      <c r="B1191">
        <v>6463.92</v>
      </c>
      <c r="C1191">
        <v>6633.95</v>
      </c>
      <c r="D1191">
        <v>6633.95</v>
      </c>
      <c r="E1191">
        <v>6463.92</v>
      </c>
      <c r="F1191" t="s">
        <v>1996</v>
      </c>
      <c r="G1191">
        <v>-2.58E-2</v>
      </c>
    </row>
    <row r="1192" spans="1:7" x14ac:dyDescent="0.3">
      <c r="A1192" s="8">
        <v>42382</v>
      </c>
      <c r="B1192">
        <v>6205.23</v>
      </c>
      <c r="C1192">
        <v>6465.35</v>
      </c>
      <c r="D1192">
        <v>6491.88</v>
      </c>
      <c r="E1192">
        <v>6205.23</v>
      </c>
      <c r="F1192" t="s">
        <v>1995</v>
      </c>
      <c r="G1192">
        <v>-0.04</v>
      </c>
    </row>
    <row r="1193" spans="1:7" x14ac:dyDescent="0.3">
      <c r="A1193" s="8">
        <v>42383</v>
      </c>
      <c r="B1193">
        <v>5857.7</v>
      </c>
      <c r="C1193">
        <v>6201.24</v>
      </c>
      <c r="D1193">
        <v>6201.24</v>
      </c>
      <c r="E1193">
        <v>5857.7</v>
      </c>
      <c r="F1193" t="s">
        <v>1994</v>
      </c>
      <c r="G1193">
        <v>-5.6000000000000001E-2</v>
      </c>
    </row>
    <row r="1194" spans="1:7" x14ac:dyDescent="0.3">
      <c r="A1194" s="8">
        <v>42386</v>
      </c>
      <c r="B1194">
        <v>5760.19</v>
      </c>
      <c r="C1194">
        <v>5852.47</v>
      </c>
      <c r="D1194">
        <v>5852.47</v>
      </c>
      <c r="E1194">
        <v>5526.02</v>
      </c>
      <c r="F1194" t="s">
        <v>1993</v>
      </c>
      <c r="G1194">
        <v>-1.66E-2</v>
      </c>
    </row>
    <row r="1195" spans="1:7" x14ac:dyDescent="0.3">
      <c r="A1195" s="8">
        <v>42387</v>
      </c>
      <c r="B1195">
        <v>5941.19</v>
      </c>
      <c r="C1195">
        <v>5762.56</v>
      </c>
      <c r="D1195">
        <v>5946.42</v>
      </c>
      <c r="E1195">
        <v>5762.56</v>
      </c>
      <c r="F1195" t="s">
        <v>1992</v>
      </c>
      <c r="G1195">
        <v>3.1399999999999997E-2</v>
      </c>
    </row>
    <row r="1196" spans="1:7" x14ac:dyDescent="0.3">
      <c r="A1196" s="8">
        <v>42388</v>
      </c>
      <c r="B1196">
        <v>6097.45</v>
      </c>
      <c r="C1196">
        <v>6025.76</v>
      </c>
      <c r="D1196">
        <v>6132.48</v>
      </c>
      <c r="E1196">
        <v>6025.76</v>
      </c>
      <c r="F1196" t="s">
        <v>1991</v>
      </c>
      <c r="G1196">
        <v>2.63E-2</v>
      </c>
    </row>
    <row r="1197" spans="1:7" x14ac:dyDescent="0.3">
      <c r="A1197" s="8">
        <v>42389</v>
      </c>
      <c r="B1197">
        <v>5776.59</v>
      </c>
      <c r="C1197">
        <v>6078.19</v>
      </c>
      <c r="D1197">
        <v>6078.19</v>
      </c>
      <c r="E1197">
        <v>5776.59</v>
      </c>
      <c r="F1197" t="s">
        <v>1990</v>
      </c>
      <c r="G1197">
        <v>-5.2600000000000001E-2</v>
      </c>
    </row>
    <row r="1198" spans="1:7" x14ac:dyDescent="0.3">
      <c r="A1198" s="8">
        <v>42390</v>
      </c>
      <c r="B1198">
        <v>5713.35</v>
      </c>
      <c r="C1198">
        <v>5771.95</v>
      </c>
      <c r="D1198">
        <v>5771.95</v>
      </c>
      <c r="E1198">
        <v>5654.8</v>
      </c>
      <c r="F1198" t="s">
        <v>1989</v>
      </c>
      <c r="G1198">
        <v>-1.09E-2</v>
      </c>
    </row>
    <row r="1199" spans="1:7" x14ac:dyDescent="0.3">
      <c r="A1199" s="8">
        <v>42393</v>
      </c>
      <c r="B1199">
        <v>5893.54</v>
      </c>
      <c r="C1199">
        <v>5887.09</v>
      </c>
      <c r="D1199">
        <v>5949.95</v>
      </c>
      <c r="E1199">
        <v>5887.09</v>
      </c>
      <c r="F1199" t="s">
        <v>1988</v>
      </c>
      <c r="G1199">
        <v>3.15E-2</v>
      </c>
    </row>
    <row r="1200" spans="1:7" x14ac:dyDescent="0.3">
      <c r="A1200" s="8">
        <v>42395</v>
      </c>
      <c r="B1200">
        <v>5896.56</v>
      </c>
      <c r="C1200">
        <v>5835.25</v>
      </c>
      <c r="D1200">
        <v>5896.56</v>
      </c>
      <c r="E1200">
        <v>5799</v>
      </c>
      <c r="F1200" t="s">
        <v>940</v>
      </c>
      <c r="G1200">
        <v>5.0000000000000001E-4</v>
      </c>
    </row>
    <row r="1201" spans="1:7" x14ac:dyDescent="0.3">
      <c r="A1201" s="8">
        <v>42396</v>
      </c>
      <c r="B1201">
        <v>5960.59</v>
      </c>
      <c r="C1201">
        <v>5927.04</v>
      </c>
      <c r="D1201">
        <v>5996.42</v>
      </c>
      <c r="E1201">
        <v>5927.04</v>
      </c>
      <c r="F1201" t="s">
        <v>1326</v>
      </c>
      <c r="G1201">
        <v>1.09E-2</v>
      </c>
    </row>
    <row r="1202" spans="1:7" x14ac:dyDescent="0.3">
      <c r="A1202" s="8">
        <v>42397</v>
      </c>
      <c r="B1202">
        <v>5986.78</v>
      </c>
      <c r="C1202">
        <v>5959.63</v>
      </c>
      <c r="D1202">
        <v>6001.86</v>
      </c>
      <c r="E1202">
        <v>5955.07</v>
      </c>
      <c r="F1202" t="s">
        <v>1987</v>
      </c>
      <c r="G1202">
        <v>4.4000000000000003E-3</v>
      </c>
    </row>
    <row r="1203" spans="1:7" x14ac:dyDescent="0.3">
      <c r="A1203" s="8">
        <v>42400</v>
      </c>
      <c r="B1203">
        <v>5992.72</v>
      </c>
      <c r="C1203">
        <v>6101.17</v>
      </c>
      <c r="D1203">
        <v>6114.89</v>
      </c>
      <c r="E1203">
        <v>5992.72</v>
      </c>
      <c r="F1203" t="s">
        <v>1986</v>
      </c>
      <c r="G1203">
        <v>1E-3</v>
      </c>
    </row>
    <row r="1204" spans="1:7" x14ac:dyDescent="0.3">
      <c r="A1204" s="8">
        <v>42401</v>
      </c>
      <c r="B1204">
        <v>5906.92</v>
      </c>
      <c r="C1204">
        <v>5992.57</v>
      </c>
      <c r="D1204">
        <v>5992.57</v>
      </c>
      <c r="E1204">
        <v>5895.67</v>
      </c>
      <c r="F1204" t="s">
        <v>1985</v>
      </c>
      <c r="G1204">
        <v>-1.43E-2</v>
      </c>
    </row>
    <row r="1205" spans="1:7" x14ac:dyDescent="0.3">
      <c r="A1205" s="8">
        <v>42402</v>
      </c>
      <c r="B1205">
        <v>6008.85</v>
      </c>
      <c r="C1205">
        <v>5910.74</v>
      </c>
      <c r="D1205">
        <v>6015.49</v>
      </c>
      <c r="E1205">
        <v>5910.74</v>
      </c>
      <c r="F1205" t="s">
        <v>1984</v>
      </c>
      <c r="G1205">
        <v>1.7299999999999999E-2</v>
      </c>
    </row>
    <row r="1206" spans="1:7" x14ac:dyDescent="0.3">
      <c r="A1206" s="8">
        <v>42403</v>
      </c>
      <c r="B1206">
        <v>6066.54</v>
      </c>
      <c r="C1206">
        <v>6006.49</v>
      </c>
      <c r="D1206">
        <v>6067.05</v>
      </c>
      <c r="E1206">
        <v>5984.6</v>
      </c>
      <c r="F1206" t="s">
        <v>1983</v>
      </c>
      <c r="G1206">
        <v>9.5999999999999992E-3</v>
      </c>
    </row>
    <row r="1207" spans="1:7" x14ac:dyDescent="0.3">
      <c r="A1207" s="8">
        <v>42404</v>
      </c>
      <c r="B1207">
        <v>6202.22</v>
      </c>
      <c r="C1207">
        <v>6098.23</v>
      </c>
      <c r="D1207">
        <v>6208.71</v>
      </c>
      <c r="E1207">
        <v>6098.23</v>
      </c>
      <c r="F1207" t="s">
        <v>1982</v>
      </c>
      <c r="G1207">
        <v>2.24E-2</v>
      </c>
    </row>
    <row r="1208" spans="1:7" x14ac:dyDescent="0.3">
      <c r="A1208" s="8">
        <v>42407</v>
      </c>
      <c r="B1208">
        <v>6126.47</v>
      </c>
      <c r="C1208">
        <v>6201.28</v>
      </c>
      <c r="D1208">
        <v>6201.28</v>
      </c>
      <c r="E1208">
        <v>6123.46</v>
      </c>
      <c r="F1208" t="s">
        <v>1981</v>
      </c>
      <c r="G1208">
        <v>-1.2200000000000001E-2</v>
      </c>
    </row>
    <row r="1209" spans="1:7" x14ac:dyDescent="0.3">
      <c r="A1209" s="8">
        <v>42408</v>
      </c>
      <c r="B1209">
        <v>6174.77</v>
      </c>
      <c r="C1209">
        <v>6130.05</v>
      </c>
      <c r="D1209">
        <v>6261.31</v>
      </c>
      <c r="E1209">
        <v>6129.58</v>
      </c>
      <c r="F1209" t="s">
        <v>1980</v>
      </c>
      <c r="G1209">
        <v>7.9000000000000008E-3</v>
      </c>
    </row>
    <row r="1210" spans="1:7" x14ac:dyDescent="0.3">
      <c r="A1210" s="8">
        <v>42409</v>
      </c>
      <c r="B1210">
        <v>6004.41</v>
      </c>
      <c r="C1210">
        <v>6174.54</v>
      </c>
      <c r="D1210">
        <v>6174.54</v>
      </c>
      <c r="E1210">
        <v>6004.25</v>
      </c>
      <c r="F1210" t="s">
        <v>1979</v>
      </c>
      <c r="G1210">
        <v>-2.76E-2</v>
      </c>
    </row>
    <row r="1211" spans="1:7" x14ac:dyDescent="0.3">
      <c r="A1211" s="8">
        <v>42410</v>
      </c>
      <c r="B1211">
        <v>6062.65</v>
      </c>
      <c r="C1211">
        <v>6004.41</v>
      </c>
      <c r="D1211">
        <v>6075.46</v>
      </c>
      <c r="E1211">
        <v>5993.91</v>
      </c>
      <c r="F1211" t="s">
        <v>1978</v>
      </c>
      <c r="G1211">
        <v>9.7000000000000003E-3</v>
      </c>
    </row>
    <row r="1212" spans="1:7" x14ac:dyDescent="0.3">
      <c r="A1212" s="8">
        <v>42411</v>
      </c>
      <c r="B1212">
        <v>5813.72</v>
      </c>
      <c r="C1212">
        <v>6060.59</v>
      </c>
      <c r="D1212">
        <v>6061.82</v>
      </c>
      <c r="E1212">
        <v>5813.54</v>
      </c>
      <c r="F1212" t="s">
        <v>1977</v>
      </c>
      <c r="G1212">
        <v>-4.1099999999999998E-2</v>
      </c>
    </row>
    <row r="1213" spans="1:7" x14ac:dyDescent="0.3">
      <c r="A1213" s="8">
        <v>42414</v>
      </c>
      <c r="B1213">
        <v>5753.74</v>
      </c>
      <c r="C1213">
        <v>5826.07</v>
      </c>
      <c r="D1213">
        <v>5842.63</v>
      </c>
      <c r="E1213">
        <v>5753.67</v>
      </c>
      <c r="F1213" t="s">
        <v>1976</v>
      </c>
      <c r="G1213">
        <v>-1.03E-2</v>
      </c>
    </row>
    <row r="1214" spans="1:7" x14ac:dyDescent="0.3">
      <c r="A1214" s="8">
        <v>42415</v>
      </c>
      <c r="B1214">
        <v>5800.05</v>
      </c>
      <c r="C1214">
        <v>5757.26</v>
      </c>
      <c r="D1214">
        <v>5808.49</v>
      </c>
      <c r="E1214">
        <v>5757.26</v>
      </c>
      <c r="F1214" t="s">
        <v>1975</v>
      </c>
      <c r="G1214">
        <v>8.0000000000000002E-3</v>
      </c>
    </row>
    <row r="1215" spans="1:7" x14ac:dyDescent="0.3">
      <c r="A1215" s="8">
        <v>42416</v>
      </c>
      <c r="B1215">
        <v>5894.6</v>
      </c>
      <c r="C1215">
        <v>5804.58</v>
      </c>
      <c r="D1215">
        <v>5901.29</v>
      </c>
      <c r="E1215">
        <v>5804.58</v>
      </c>
      <c r="F1215" t="s">
        <v>1974</v>
      </c>
      <c r="G1215">
        <v>1.6299999999999999E-2</v>
      </c>
    </row>
    <row r="1216" spans="1:7" x14ac:dyDescent="0.3">
      <c r="A1216" s="8">
        <v>42417</v>
      </c>
      <c r="B1216">
        <v>5947.7</v>
      </c>
      <c r="C1216">
        <v>5894.23</v>
      </c>
      <c r="D1216">
        <v>5951.14</v>
      </c>
      <c r="E1216">
        <v>5890.98</v>
      </c>
      <c r="F1216" t="s">
        <v>1973</v>
      </c>
      <c r="G1216">
        <v>8.9999999999999993E-3</v>
      </c>
    </row>
    <row r="1217" spans="1:7" x14ac:dyDescent="0.3">
      <c r="A1217" s="8">
        <v>42418</v>
      </c>
      <c r="B1217">
        <v>5944.47</v>
      </c>
      <c r="C1217">
        <v>5960.98</v>
      </c>
      <c r="D1217">
        <v>5965.39</v>
      </c>
      <c r="E1217">
        <v>5938.25</v>
      </c>
      <c r="F1217" t="s">
        <v>1972</v>
      </c>
      <c r="G1217">
        <v>-5.0000000000000001E-4</v>
      </c>
    </row>
    <row r="1218" spans="1:7" x14ac:dyDescent="0.3">
      <c r="A1218" s="8">
        <v>42421</v>
      </c>
      <c r="B1218">
        <v>6007.88</v>
      </c>
      <c r="C1218">
        <v>5945.34</v>
      </c>
      <c r="D1218">
        <v>6008.14</v>
      </c>
      <c r="E1218">
        <v>5945</v>
      </c>
      <c r="F1218" t="s">
        <v>1344</v>
      </c>
      <c r="G1218">
        <v>1.0699999999999999E-2</v>
      </c>
    </row>
    <row r="1219" spans="1:7" x14ac:dyDescent="0.3">
      <c r="A1219" s="8">
        <v>42422</v>
      </c>
      <c r="B1219">
        <v>6086.45</v>
      </c>
      <c r="C1219">
        <v>6009.49</v>
      </c>
      <c r="D1219">
        <v>6086.45</v>
      </c>
      <c r="E1219">
        <v>6009.49</v>
      </c>
      <c r="F1219" t="s">
        <v>1971</v>
      </c>
      <c r="G1219">
        <v>1.3100000000000001E-2</v>
      </c>
    </row>
    <row r="1220" spans="1:7" x14ac:dyDescent="0.3">
      <c r="A1220" s="8">
        <v>42423</v>
      </c>
      <c r="B1220">
        <v>6104.74</v>
      </c>
      <c r="C1220">
        <v>6088.54</v>
      </c>
      <c r="D1220">
        <v>6122.19</v>
      </c>
      <c r="E1220">
        <v>6064.91</v>
      </c>
      <c r="F1220" t="s">
        <v>1970</v>
      </c>
      <c r="G1220">
        <v>3.0000000000000001E-3</v>
      </c>
    </row>
    <row r="1221" spans="1:7" x14ac:dyDescent="0.3">
      <c r="A1221" s="8">
        <v>42424</v>
      </c>
      <c r="B1221">
        <v>6054.03</v>
      </c>
      <c r="C1221">
        <v>6102.82</v>
      </c>
      <c r="D1221">
        <v>6102.82</v>
      </c>
      <c r="E1221">
        <v>6054.03</v>
      </c>
      <c r="F1221" t="s">
        <v>1696</v>
      </c>
      <c r="G1221">
        <v>-8.3000000000000001E-3</v>
      </c>
    </row>
    <row r="1222" spans="1:7" x14ac:dyDescent="0.3">
      <c r="A1222" s="8">
        <v>42425</v>
      </c>
      <c r="B1222">
        <v>6079.13</v>
      </c>
      <c r="C1222">
        <v>6055.77</v>
      </c>
      <c r="D1222">
        <v>6087.8</v>
      </c>
      <c r="E1222">
        <v>6054.32</v>
      </c>
      <c r="F1222" t="s">
        <v>1969</v>
      </c>
      <c r="G1222">
        <v>4.1000000000000003E-3</v>
      </c>
    </row>
    <row r="1223" spans="1:7" x14ac:dyDescent="0.3">
      <c r="A1223" s="8">
        <v>42428</v>
      </c>
      <c r="B1223">
        <v>6156.01</v>
      </c>
      <c r="C1223">
        <v>6079.81</v>
      </c>
      <c r="D1223">
        <v>6157.69</v>
      </c>
      <c r="E1223">
        <v>6079.81</v>
      </c>
      <c r="F1223" t="s">
        <v>1968</v>
      </c>
      <c r="G1223">
        <v>1.26E-2</v>
      </c>
    </row>
    <row r="1224" spans="1:7" x14ac:dyDescent="0.3">
      <c r="A1224" s="8">
        <v>42429</v>
      </c>
      <c r="B1224">
        <v>6146.93</v>
      </c>
      <c r="C1224">
        <v>6160.32</v>
      </c>
      <c r="D1224">
        <v>6185.21</v>
      </c>
      <c r="E1224">
        <v>6146.78</v>
      </c>
      <c r="F1224" t="s">
        <v>1967</v>
      </c>
      <c r="G1224">
        <v>-1.5E-3</v>
      </c>
    </row>
    <row r="1225" spans="1:7" x14ac:dyDescent="0.3">
      <c r="A1225" s="8">
        <v>42430</v>
      </c>
      <c r="B1225">
        <v>6115.54</v>
      </c>
      <c r="C1225">
        <v>6145.25</v>
      </c>
      <c r="D1225">
        <v>6148.42</v>
      </c>
      <c r="E1225">
        <v>6112.05</v>
      </c>
      <c r="F1225" t="s">
        <v>1966</v>
      </c>
      <c r="G1225">
        <v>-5.1000000000000004E-3</v>
      </c>
    </row>
    <row r="1226" spans="1:7" x14ac:dyDescent="0.3">
      <c r="A1226" s="8">
        <v>42431</v>
      </c>
      <c r="B1226">
        <v>6076.57</v>
      </c>
      <c r="C1226">
        <v>6120.11</v>
      </c>
      <c r="D1226">
        <v>6145.93</v>
      </c>
      <c r="E1226">
        <v>6076.57</v>
      </c>
      <c r="F1226" t="s">
        <v>1965</v>
      </c>
      <c r="G1226">
        <v>-6.4000000000000003E-3</v>
      </c>
    </row>
    <row r="1227" spans="1:7" x14ac:dyDescent="0.3">
      <c r="A1227" s="8">
        <v>42432</v>
      </c>
      <c r="B1227">
        <v>6089.34</v>
      </c>
      <c r="C1227">
        <v>6076.43</v>
      </c>
      <c r="D1227">
        <v>6089.38</v>
      </c>
      <c r="E1227">
        <v>6034.21</v>
      </c>
      <c r="F1227" t="s">
        <v>1964</v>
      </c>
      <c r="G1227">
        <v>2.0999999999999999E-3</v>
      </c>
    </row>
    <row r="1228" spans="1:7" x14ac:dyDescent="0.3">
      <c r="A1228" s="8">
        <v>42435</v>
      </c>
      <c r="B1228">
        <v>6214.94</v>
      </c>
      <c r="C1228">
        <v>6095.56</v>
      </c>
      <c r="D1228">
        <v>6221.24</v>
      </c>
      <c r="E1228">
        <v>6095.56</v>
      </c>
      <c r="F1228" t="s">
        <v>1963</v>
      </c>
      <c r="G1228">
        <v>2.06E-2</v>
      </c>
    </row>
    <row r="1229" spans="1:7" x14ac:dyDescent="0.3">
      <c r="A1229" s="8">
        <v>42436</v>
      </c>
      <c r="B1229">
        <v>6261.41</v>
      </c>
      <c r="C1229">
        <v>6216.62</v>
      </c>
      <c r="D1229">
        <v>6261.5</v>
      </c>
      <c r="E1229">
        <v>6216.62</v>
      </c>
      <c r="F1229" t="s">
        <v>1962</v>
      </c>
      <c r="G1229">
        <v>7.4999999999999997E-3</v>
      </c>
    </row>
    <row r="1230" spans="1:7" x14ac:dyDescent="0.3">
      <c r="A1230" s="8">
        <v>42437</v>
      </c>
      <c r="B1230">
        <v>6339.76</v>
      </c>
      <c r="C1230">
        <v>6276.47</v>
      </c>
      <c r="D1230">
        <v>6351.84</v>
      </c>
      <c r="E1230">
        <v>6276.47</v>
      </c>
      <c r="F1230" t="s">
        <v>1961</v>
      </c>
      <c r="G1230">
        <v>1.2500000000000001E-2</v>
      </c>
    </row>
    <row r="1231" spans="1:7" x14ac:dyDescent="0.3">
      <c r="A1231" s="8">
        <v>42438</v>
      </c>
      <c r="B1231">
        <v>6372.64</v>
      </c>
      <c r="C1231">
        <v>6338.23</v>
      </c>
      <c r="D1231">
        <v>6372.94</v>
      </c>
      <c r="E1231">
        <v>6310.43</v>
      </c>
      <c r="F1231" t="s">
        <v>1960</v>
      </c>
      <c r="G1231">
        <v>5.1999999999999998E-3</v>
      </c>
    </row>
    <row r="1232" spans="1:7" x14ac:dyDescent="0.3">
      <c r="A1232" s="8">
        <v>42439</v>
      </c>
      <c r="B1232">
        <v>6563.65</v>
      </c>
      <c r="C1232">
        <v>6421.21</v>
      </c>
      <c r="D1232">
        <v>6572.18</v>
      </c>
      <c r="E1232">
        <v>6421.21</v>
      </c>
      <c r="F1232" t="s">
        <v>1959</v>
      </c>
      <c r="G1232">
        <v>0.03</v>
      </c>
    </row>
    <row r="1233" spans="1:7" x14ac:dyDescent="0.3">
      <c r="A1233" s="8">
        <v>42442</v>
      </c>
      <c r="B1233">
        <v>6563.83</v>
      </c>
      <c r="C1233">
        <v>6570.94</v>
      </c>
      <c r="D1233">
        <v>6634.44</v>
      </c>
      <c r="E1233">
        <v>6562.78</v>
      </c>
      <c r="F1233" t="s">
        <v>1958</v>
      </c>
      <c r="G1233">
        <v>0</v>
      </c>
    </row>
    <row r="1234" spans="1:7" x14ac:dyDescent="0.3">
      <c r="A1234" s="8">
        <v>42443</v>
      </c>
      <c r="B1234">
        <v>7003.85</v>
      </c>
      <c r="C1234">
        <v>6633.5</v>
      </c>
      <c r="D1234">
        <v>7010.41</v>
      </c>
      <c r="E1234">
        <v>6633.5</v>
      </c>
      <c r="F1234" t="s">
        <v>1957</v>
      </c>
      <c r="G1234">
        <v>6.7000000000000004E-2</v>
      </c>
    </row>
    <row r="1235" spans="1:7" x14ac:dyDescent="0.3">
      <c r="A1235" s="8">
        <v>42444</v>
      </c>
      <c r="B1235">
        <v>7139.44</v>
      </c>
      <c r="C1235">
        <v>7096.5</v>
      </c>
      <c r="D1235">
        <v>7158.49</v>
      </c>
      <c r="E1235">
        <v>7084.17</v>
      </c>
      <c r="F1235" t="s">
        <v>1956</v>
      </c>
      <c r="G1235">
        <v>1.9400000000000001E-2</v>
      </c>
    </row>
    <row r="1236" spans="1:7" x14ac:dyDescent="0.3">
      <c r="A1236" s="8">
        <v>42445</v>
      </c>
      <c r="B1236">
        <v>7228.68</v>
      </c>
      <c r="C1236">
        <v>7143.14</v>
      </c>
      <c r="D1236">
        <v>7256.71</v>
      </c>
      <c r="E1236">
        <v>7143.14</v>
      </c>
      <c r="F1236" t="s">
        <v>1955</v>
      </c>
      <c r="G1236">
        <v>1.2500000000000001E-2</v>
      </c>
    </row>
    <row r="1237" spans="1:7" x14ac:dyDescent="0.3">
      <c r="A1237" s="8">
        <v>42446</v>
      </c>
      <c r="B1237">
        <v>7485.69</v>
      </c>
      <c r="C1237">
        <v>7274.35</v>
      </c>
      <c r="D1237">
        <v>7488.74</v>
      </c>
      <c r="E1237">
        <v>7274.35</v>
      </c>
      <c r="F1237" t="s">
        <v>1954</v>
      </c>
      <c r="G1237">
        <v>3.56E-2</v>
      </c>
    </row>
    <row r="1238" spans="1:7" x14ac:dyDescent="0.3">
      <c r="A1238" s="8">
        <v>42449</v>
      </c>
      <c r="B1238">
        <v>7465.86</v>
      </c>
      <c r="C1238">
        <v>7514.89</v>
      </c>
      <c r="D1238">
        <v>7608.7</v>
      </c>
      <c r="E1238">
        <v>7465.86</v>
      </c>
      <c r="F1238" t="s">
        <v>1953</v>
      </c>
      <c r="G1238">
        <v>-2.5999999999999999E-3</v>
      </c>
    </row>
    <row r="1239" spans="1:7" x14ac:dyDescent="0.3">
      <c r="A1239" s="8">
        <v>42450</v>
      </c>
      <c r="B1239">
        <v>7494.12</v>
      </c>
      <c r="C1239">
        <v>7457.59</v>
      </c>
      <c r="D1239">
        <v>7494.12</v>
      </c>
      <c r="E1239">
        <v>7378.44</v>
      </c>
      <c r="F1239" t="s">
        <v>1952</v>
      </c>
      <c r="G1239">
        <v>3.8E-3</v>
      </c>
    </row>
    <row r="1240" spans="1:7" x14ac:dyDescent="0.3">
      <c r="A1240" s="8">
        <v>42451</v>
      </c>
      <c r="B1240">
        <v>7430.33</v>
      </c>
      <c r="C1240">
        <v>7505.67</v>
      </c>
      <c r="D1240">
        <v>7573.66</v>
      </c>
      <c r="E1240">
        <v>7430.33</v>
      </c>
      <c r="F1240" t="s">
        <v>1951</v>
      </c>
      <c r="G1240">
        <v>-8.5000000000000006E-3</v>
      </c>
    </row>
    <row r="1241" spans="1:7" x14ac:dyDescent="0.3">
      <c r="A1241" s="8">
        <v>42452</v>
      </c>
      <c r="B1241">
        <v>7495.47</v>
      </c>
      <c r="C1241">
        <v>7435.67</v>
      </c>
      <c r="D1241">
        <v>7495.49</v>
      </c>
      <c r="E1241">
        <v>7363.61</v>
      </c>
      <c r="F1241" t="s">
        <v>1950</v>
      </c>
      <c r="G1241">
        <v>8.8000000000000005E-3</v>
      </c>
    </row>
    <row r="1242" spans="1:7" x14ac:dyDescent="0.3">
      <c r="A1242" s="8">
        <v>42453</v>
      </c>
      <c r="B1242">
        <v>7548.22</v>
      </c>
      <c r="C1242">
        <v>7536.07</v>
      </c>
      <c r="D1242">
        <v>7570.48</v>
      </c>
      <c r="E1242">
        <v>7524.88</v>
      </c>
      <c r="F1242" t="s">
        <v>1949</v>
      </c>
      <c r="G1242">
        <v>7.0000000000000001E-3</v>
      </c>
    </row>
    <row r="1243" spans="1:7" x14ac:dyDescent="0.3">
      <c r="A1243" s="8">
        <v>42456</v>
      </c>
      <c r="B1243">
        <v>7480.11</v>
      </c>
      <c r="C1243">
        <v>7560.48</v>
      </c>
      <c r="D1243">
        <v>7609.97</v>
      </c>
      <c r="E1243">
        <v>7480.11</v>
      </c>
      <c r="F1243" t="s">
        <v>1948</v>
      </c>
      <c r="G1243">
        <v>-8.9999999999999993E-3</v>
      </c>
    </row>
    <row r="1244" spans="1:7" x14ac:dyDescent="0.3">
      <c r="A1244" s="8">
        <v>42457</v>
      </c>
      <c r="B1244">
        <v>7494.1</v>
      </c>
      <c r="C1244">
        <v>7471.14</v>
      </c>
      <c r="D1244">
        <v>7494.1</v>
      </c>
      <c r="E1244">
        <v>7422.17</v>
      </c>
      <c r="F1244" t="s">
        <v>1947</v>
      </c>
      <c r="G1244">
        <v>1.9E-3</v>
      </c>
    </row>
    <row r="1245" spans="1:7" x14ac:dyDescent="0.3">
      <c r="A1245" s="8">
        <v>42458</v>
      </c>
      <c r="B1245">
        <v>7567.46</v>
      </c>
      <c r="C1245">
        <v>7483.16</v>
      </c>
      <c r="D1245">
        <v>7628.06</v>
      </c>
      <c r="E1245">
        <v>7482.5</v>
      </c>
      <c r="F1245" t="s">
        <v>1946</v>
      </c>
      <c r="G1245">
        <v>9.7999999999999997E-3</v>
      </c>
    </row>
    <row r="1246" spans="1:7" x14ac:dyDescent="0.3">
      <c r="A1246" s="8">
        <v>42459</v>
      </c>
      <c r="B1246">
        <v>7485.06</v>
      </c>
      <c r="C1246">
        <v>7567.13</v>
      </c>
      <c r="D1246">
        <v>7578.34</v>
      </c>
      <c r="E1246">
        <v>7485.06</v>
      </c>
      <c r="F1246" t="s">
        <v>1945</v>
      </c>
      <c r="G1246">
        <v>-1.09E-2</v>
      </c>
    </row>
    <row r="1247" spans="1:7" x14ac:dyDescent="0.3">
      <c r="A1247" s="8">
        <v>42460</v>
      </c>
      <c r="B1247">
        <v>7524.99</v>
      </c>
      <c r="C1247">
        <v>7486.76</v>
      </c>
      <c r="D1247">
        <v>7530.65</v>
      </c>
      <c r="E1247">
        <v>7430.88</v>
      </c>
      <c r="F1247" t="s">
        <v>1944</v>
      </c>
      <c r="G1247">
        <v>5.3E-3</v>
      </c>
    </row>
    <row r="1248" spans="1:7" x14ac:dyDescent="0.3">
      <c r="A1248" s="8">
        <v>42463</v>
      </c>
      <c r="B1248">
        <v>7521.2</v>
      </c>
      <c r="C1248">
        <v>7550.21</v>
      </c>
      <c r="D1248">
        <v>7573.85</v>
      </c>
      <c r="E1248">
        <v>7520.97</v>
      </c>
      <c r="F1248" t="s">
        <v>1943</v>
      </c>
      <c r="G1248">
        <v>-5.0000000000000001E-4</v>
      </c>
    </row>
    <row r="1249" spans="1:7" x14ac:dyDescent="0.3">
      <c r="A1249" s="8">
        <v>42464</v>
      </c>
      <c r="B1249">
        <v>7577.02</v>
      </c>
      <c r="C1249">
        <v>7518.79</v>
      </c>
      <c r="D1249">
        <v>7577.32</v>
      </c>
      <c r="E1249">
        <v>7498.15</v>
      </c>
      <c r="F1249" t="s">
        <v>1942</v>
      </c>
      <c r="G1249">
        <v>7.4000000000000003E-3</v>
      </c>
    </row>
    <row r="1250" spans="1:7" x14ac:dyDescent="0.3">
      <c r="A1250" s="8">
        <v>42465</v>
      </c>
      <c r="B1250">
        <v>7657.98</v>
      </c>
      <c r="C1250">
        <v>7583.92</v>
      </c>
      <c r="D1250">
        <v>7679.81</v>
      </c>
      <c r="E1250">
        <v>7583.83</v>
      </c>
      <c r="F1250" t="s">
        <v>1941</v>
      </c>
      <c r="G1250">
        <v>1.0699999999999999E-2</v>
      </c>
    </row>
    <row r="1251" spans="1:7" x14ac:dyDescent="0.3">
      <c r="A1251" s="8">
        <v>42466</v>
      </c>
      <c r="B1251">
        <v>7459.84</v>
      </c>
      <c r="C1251">
        <v>7655.61</v>
      </c>
      <c r="D1251">
        <v>7685.57</v>
      </c>
      <c r="E1251">
        <v>7459.84</v>
      </c>
      <c r="F1251" t="s">
        <v>1940</v>
      </c>
      <c r="G1251">
        <v>-2.5899999999999999E-2</v>
      </c>
    </row>
    <row r="1252" spans="1:7" x14ac:dyDescent="0.3">
      <c r="A1252" s="8">
        <v>42467</v>
      </c>
      <c r="B1252">
        <v>7478.74</v>
      </c>
      <c r="C1252">
        <v>7459.84</v>
      </c>
      <c r="D1252">
        <v>7480.15</v>
      </c>
      <c r="E1252">
        <v>7408.89</v>
      </c>
      <c r="F1252" t="s">
        <v>1939</v>
      </c>
      <c r="G1252">
        <v>2.5000000000000001E-3</v>
      </c>
    </row>
    <row r="1253" spans="1:7" x14ac:dyDescent="0.3">
      <c r="A1253" s="8">
        <v>42470</v>
      </c>
      <c r="B1253">
        <v>7403.77</v>
      </c>
      <c r="C1253">
        <v>7508.25</v>
      </c>
      <c r="D1253">
        <v>7545.67</v>
      </c>
      <c r="E1253">
        <v>7403.77</v>
      </c>
      <c r="F1253" t="s">
        <v>1938</v>
      </c>
      <c r="G1253">
        <v>-0.01</v>
      </c>
    </row>
    <row r="1254" spans="1:7" x14ac:dyDescent="0.3">
      <c r="A1254" s="8">
        <v>42471</v>
      </c>
      <c r="B1254">
        <v>7342.46</v>
      </c>
      <c r="C1254">
        <v>7401.89</v>
      </c>
      <c r="D1254">
        <v>7401.89</v>
      </c>
      <c r="E1254">
        <v>7342.46</v>
      </c>
      <c r="F1254" t="s">
        <v>1937</v>
      </c>
      <c r="G1254">
        <v>-8.3000000000000001E-3</v>
      </c>
    </row>
    <row r="1255" spans="1:7" x14ac:dyDescent="0.3">
      <c r="A1255" s="8">
        <v>42472</v>
      </c>
      <c r="B1255">
        <v>7331.05</v>
      </c>
      <c r="C1255">
        <v>7331.68</v>
      </c>
      <c r="D1255">
        <v>7332.03</v>
      </c>
      <c r="E1255">
        <v>7275.55</v>
      </c>
      <c r="F1255" t="s">
        <v>1936</v>
      </c>
      <c r="G1255">
        <v>-1.6000000000000001E-3</v>
      </c>
    </row>
    <row r="1256" spans="1:7" x14ac:dyDescent="0.3">
      <c r="A1256" s="8">
        <v>42473</v>
      </c>
      <c r="B1256">
        <v>7420.61</v>
      </c>
      <c r="C1256">
        <v>7345.7</v>
      </c>
      <c r="D1256">
        <v>7432.4</v>
      </c>
      <c r="E1256">
        <v>7345.7</v>
      </c>
      <c r="F1256" t="s">
        <v>1935</v>
      </c>
      <c r="G1256">
        <v>1.2200000000000001E-2</v>
      </c>
    </row>
    <row r="1257" spans="1:7" x14ac:dyDescent="0.3">
      <c r="A1257" s="8">
        <v>42474</v>
      </c>
      <c r="B1257">
        <v>7463.1</v>
      </c>
      <c r="C1257">
        <v>7415.59</v>
      </c>
      <c r="D1257">
        <v>7474.01</v>
      </c>
      <c r="E1257">
        <v>7401.38</v>
      </c>
      <c r="F1257" t="s">
        <v>53</v>
      </c>
      <c r="G1257">
        <v>5.7000000000000002E-3</v>
      </c>
    </row>
    <row r="1258" spans="1:7" x14ac:dyDescent="0.3">
      <c r="A1258" s="8">
        <v>42477</v>
      </c>
      <c r="B1258">
        <v>7517.02</v>
      </c>
      <c r="C1258">
        <v>7468.08</v>
      </c>
      <c r="D1258">
        <v>7517.02</v>
      </c>
      <c r="E1258">
        <v>7468.08</v>
      </c>
      <c r="F1258" t="s">
        <v>1934</v>
      </c>
      <c r="G1258">
        <v>7.1999999999999998E-3</v>
      </c>
    </row>
    <row r="1259" spans="1:7" x14ac:dyDescent="0.3">
      <c r="A1259" s="8">
        <v>42478</v>
      </c>
      <c r="B1259">
        <v>7662.44</v>
      </c>
      <c r="C1259">
        <v>7527.18</v>
      </c>
      <c r="D1259">
        <v>7662.44</v>
      </c>
      <c r="E1259">
        <v>7527.18</v>
      </c>
      <c r="F1259" t="s">
        <v>1933</v>
      </c>
      <c r="G1259">
        <v>1.9300000000000001E-2</v>
      </c>
    </row>
    <row r="1260" spans="1:7" x14ac:dyDescent="0.3">
      <c r="A1260" s="8">
        <v>42479</v>
      </c>
      <c r="B1260">
        <v>7864.03</v>
      </c>
      <c r="C1260">
        <v>7673.09</v>
      </c>
      <c r="D1260">
        <v>7864.21</v>
      </c>
      <c r="E1260">
        <v>7673.08</v>
      </c>
      <c r="F1260" t="s">
        <v>1932</v>
      </c>
      <c r="G1260">
        <v>2.63E-2</v>
      </c>
    </row>
    <row r="1261" spans="1:7" x14ac:dyDescent="0.3">
      <c r="A1261" s="8">
        <v>42480</v>
      </c>
      <c r="B1261">
        <v>7799.86</v>
      </c>
      <c r="C1261">
        <v>7859.9</v>
      </c>
      <c r="D1261">
        <v>7918.88</v>
      </c>
      <c r="E1261">
        <v>7799.86</v>
      </c>
      <c r="F1261" t="s">
        <v>1931</v>
      </c>
      <c r="G1261">
        <v>-8.2000000000000007E-3</v>
      </c>
    </row>
    <row r="1262" spans="1:7" x14ac:dyDescent="0.3">
      <c r="A1262" s="8">
        <v>42481</v>
      </c>
      <c r="B1262">
        <v>7781.45</v>
      </c>
      <c r="C1262">
        <v>7811.27</v>
      </c>
      <c r="D1262">
        <v>7849.91</v>
      </c>
      <c r="E1262">
        <v>7781.45</v>
      </c>
      <c r="F1262" t="s">
        <v>1930</v>
      </c>
      <c r="G1262">
        <v>-2.3999999999999998E-3</v>
      </c>
    </row>
    <row r="1263" spans="1:7" x14ac:dyDescent="0.3">
      <c r="A1263" s="8">
        <v>42484</v>
      </c>
      <c r="B1263">
        <v>7743.41</v>
      </c>
      <c r="C1263">
        <v>7780.69</v>
      </c>
      <c r="D1263">
        <v>7781.03</v>
      </c>
      <c r="E1263">
        <v>7705.13</v>
      </c>
      <c r="F1263" t="s">
        <v>1929</v>
      </c>
      <c r="G1263">
        <v>-4.8999999999999998E-3</v>
      </c>
    </row>
    <row r="1264" spans="1:7" x14ac:dyDescent="0.3">
      <c r="A1264" s="8">
        <v>42486</v>
      </c>
      <c r="B1264">
        <v>7886.82</v>
      </c>
      <c r="C1264">
        <v>7718.53</v>
      </c>
      <c r="D1264">
        <v>7889.74</v>
      </c>
      <c r="E1264">
        <v>7718.53</v>
      </c>
      <c r="F1264" t="s">
        <v>1928</v>
      </c>
      <c r="G1264">
        <v>1.8499999999999999E-2</v>
      </c>
    </row>
    <row r="1265" spans="1:7" x14ac:dyDescent="0.3">
      <c r="A1265" s="8">
        <v>42487</v>
      </c>
      <c r="B1265">
        <v>7863.58</v>
      </c>
      <c r="C1265">
        <v>7943.69</v>
      </c>
      <c r="D1265">
        <v>7993.98</v>
      </c>
      <c r="E1265">
        <v>7863.58</v>
      </c>
      <c r="F1265" t="s">
        <v>1927</v>
      </c>
      <c r="G1265">
        <v>-2.8999999999999998E-3</v>
      </c>
    </row>
    <row r="1266" spans="1:7" x14ac:dyDescent="0.3">
      <c r="A1266" s="8">
        <v>42488</v>
      </c>
      <c r="B1266">
        <v>7773.23</v>
      </c>
      <c r="C1266">
        <v>7761.13</v>
      </c>
      <c r="D1266">
        <v>7773.23</v>
      </c>
      <c r="E1266">
        <v>7702.22</v>
      </c>
      <c r="F1266" t="s">
        <v>1926</v>
      </c>
      <c r="G1266">
        <v>-1.15E-2</v>
      </c>
    </row>
    <row r="1267" spans="1:7" x14ac:dyDescent="0.3">
      <c r="A1267" s="8">
        <v>42493</v>
      </c>
      <c r="B1267">
        <v>7531.59</v>
      </c>
      <c r="C1267">
        <v>7774.91</v>
      </c>
      <c r="D1267">
        <v>7791.31</v>
      </c>
      <c r="E1267">
        <v>7531.59</v>
      </c>
      <c r="F1267" t="s">
        <v>1925</v>
      </c>
      <c r="G1267">
        <v>-3.1099999999999999E-2</v>
      </c>
    </row>
    <row r="1268" spans="1:7" x14ac:dyDescent="0.3">
      <c r="A1268" s="8">
        <v>42494</v>
      </c>
      <c r="B1268">
        <v>7442.44</v>
      </c>
      <c r="C1268">
        <v>7529.38</v>
      </c>
      <c r="D1268">
        <v>7529.38</v>
      </c>
      <c r="E1268">
        <v>7429.64</v>
      </c>
      <c r="F1268" t="s">
        <v>1924</v>
      </c>
      <c r="G1268">
        <v>-1.18E-2</v>
      </c>
    </row>
    <row r="1269" spans="1:7" x14ac:dyDescent="0.3">
      <c r="A1269" s="8">
        <v>42495</v>
      </c>
      <c r="B1269">
        <v>7547.49</v>
      </c>
      <c r="C1269">
        <v>7449.91</v>
      </c>
      <c r="D1269">
        <v>7555.12</v>
      </c>
      <c r="E1269">
        <v>7448.86</v>
      </c>
      <c r="F1269" t="s">
        <v>1923</v>
      </c>
      <c r="G1269">
        <v>1.41E-2</v>
      </c>
    </row>
    <row r="1270" spans="1:7" x14ac:dyDescent="0.3">
      <c r="A1270" s="8">
        <v>42498</v>
      </c>
      <c r="B1270">
        <v>7571.7</v>
      </c>
      <c r="C1270">
        <v>7546.1</v>
      </c>
      <c r="D1270">
        <v>7571.7</v>
      </c>
      <c r="E1270">
        <v>7504.54</v>
      </c>
      <c r="F1270" t="s">
        <v>1922</v>
      </c>
      <c r="G1270">
        <v>3.2000000000000002E-3</v>
      </c>
    </row>
    <row r="1271" spans="1:7" x14ac:dyDescent="0.3">
      <c r="A1271" s="8">
        <v>42499</v>
      </c>
      <c r="B1271">
        <v>7646.02</v>
      </c>
      <c r="C1271">
        <v>7575.64</v>
      </c>
      <c r="D1271">
        <v>7676.45</v>
      </c>
      <c r="E1271">
        <v>7575.64</v>
      </c>
      <c r="F1271" t="s">
        <v>1921</v>
      </c>
      <c r="G1271">
        <v>9.7999999999999997E-3</v>
      </c>
    </row>
    <row r="1272" spans="1:7" x14ac:dyDescent="0.3">
      <c r="A1272" s="8">
        <v>42500</v>
      </c>
      <c r="B1272">
        <v>7621.91</v>
      </c>
      <c r="C1272">
        <v>7646.02</v>
      </c>
      <c r="D1272">
        <v>7684.92</v>
      </c>
      <c r="E1272">
        <v>7620.98</v>
      </c>
      <c r="F1272" t="s">
        <v>1920</v>
      </c>
      <c r="G1272">
        <v>-3.2000000000000002E-3</v>
      </c>
    </row>
    <row r="1273" spans="1:7" x14ac:dyDescent="0.3">
      <c r="A1273" s="8">
        <v>42501</v>
      </c>
      <c r="B1273">
        <v>7503.4</v>
      </c>
      <c r="C1273">
        <v>7621.91</v>
      </c>
      <c r="D1273">
        <v>7621.91</v>
      </c>
      <c r="E1273">
        <v>7502.14</v>
      </c>
      <c r="F1273" t="s">
        <v>1919</v>
      </c>
      <c r="G1273">
        <v>-1.55E-2</v>
      </c>
    </row>
    <row r="1274" spans="1:7" x14ac:dyDescent="0.3">
      <c r="A1274" s="8">
        <v>42502</v>
      </c>
      <c r="B1274">
        <v>7520.52</v>
      </c>
      <c r="C1274">
        <v>7503.11</v>
      </c>
      <c r="D1274">
        <v>7549.58</v>
      </c>
      <c r="E1274">
        <v>7491.56</v>
      </c>
      <c r="F1274" t="s">
        <v>1918</v>
      </c>
      <c r="G1274">
        <v>2.3E-3</v>
      </c>
    </row>
    <row r="1275" spans="1:7" x14ac:dyDescent="0.3">
      <c r="A1275" s="8">
        <v>42505</v>
      </c>
      <c r="B1275">
        <v>7373</v>
      </c>
      <c r="C1275">
        <v>7515.69</v>
      </c>
      <c r="D1275">
        <v>7516.77</v>
      </c>
      <c r="E1275">
        <v>7373</v>
      </c>
      <c r="F1275" t="s">
        <v>1917</v>
      </c>
      <c r="G1275">
        <v>-1.9599999999999999E-2</v>
      </c>
    </row>
    <row r="1276" spans="1:7" x14ac:dyDescent="0.3">
      <c r="A1276" s="8">
        <v>42506</v>
      </c>
      <c r="B1276">
        <v>7409.27</v>
      </c>
      <c r="C1276">
        <v>7370.12</v>
      </c>
      <c r="D1276">
        <v>7422.88</v>
      </c>
      <c r="E1276">
        <v>7326.95</v>
      </c>
      <c r="F1276" t="s">
        <v>1916</v>
      </c>
      <c r="G1276">
        <v>4.8999999999999998E-3</v>
      </c>
    </row>
    <row r="1277" spans="1:7" x14ac:dyDescent="0.3">
      <c r="A1277" s="8">
        <v>42507</v>
      </c>
      <c r="B1277">
        <v>7549.97</v>
      </c>
      <c r="C1277">
        <v>7409.27</v>
      </c>
      <c r="D1277">
        <v>7549.97</v>
      </c>
      <c r="E1277">
        <v>7409.27</v>
      </c>
      <c r="F1277" t="s">
        <v>1915</v>
      </c>
      <c r="G1277">
        <v>1.9E-2</v>
      </c>
    </row>
    <row r="1278" spans="1:7" x14ac:dyDescent="0.3">
      <c r="A1278" s="8">
        <v>42508</v>
      </c>
      <c r="B1278">
        <v>7637.04</v>
      </c>
      <c r="C1278">
        <v>7593.48</v>
      </c>
      <c r="D1278">
        <v>7670.21</v>
      </c>
      <c r="E1278">
        <v>7593.48</v>
      </c>
      <c r="F1278" t="s">
        <v>1914</v>
      </c>
      <c r="G1278">
        <v>1.15E-2</v>
      </c>
    </row>
    <row r="1279" spans="1:7" x14ac:dyDescent="0.3">
      <c r="A1279" s="8">
        <v>42509</v>
      </c>
      <c r="B1279">
        <v>7499.49</v>
      </c>
      <c r="C1279">
        <v>7594.82</v>
      </c>
      <c r="D1279">
        <v>7594.82</v>
      </c>
      <c r="E1279">
        <v>7477</v>
      </c>
      <c r="F1279" t="s">
        <v>1913</v>
      </c>
      <c r="G1279">
        <v>-1.7999999999999999E-2</v>
      </c>
    </row>
    <row r="1280" spans="1:7" x14ac:dyDescent="0.3">
      <c r="A1280" s="8">
        <v>42512</v>
      </c>
      <c r="B1280">
        <v>7494.76</v>
      </c>
      <c r="C1280">
        <v>7501.47</v>
      </c>
      <c r="D1280">
        <v>7552.44</v>
      </c>
      <c r="E1280">
        <v>7494.76</v>
      </c>
      <c r="F1280" t="s">
        <v>1912</v>
      </c>
      <c r="G1280">
        <v>-5.9999999999999995E-4</v>
      </c>
    </row>
    <row r="1281" spans="1:7" x14ac:dyDescent="0.3">
      <c r="A1281" s="8">
        <v>42513</v>
      </c>
      <c r="B1281">
        <v>7417.08</v>
      </c>
      <c r="C1281">
        <v>7494.76</v>
      </c>
      <c r="D1281">
        <v>7494.76</v>
      </c>
      <c r="E1281">
        <v>7414.29</v>
      </c>
      <c r="F1281" t="s">
        <v>1911</v>
      </c>
      <c r="G1281">
        <v>-1.04E-2</v>
      </c>
    </row>
    <row r="1282" spans="1:7" x14ac:dyDescent="0.3">
      <c r="A1282" s="8">
        <v>42514</v>
      </c>
      <c r="B1282">
        <v>7497.33</v>
      </c>
      <c r="C1282">
        <v>7422.28</v>
      </c>
      <c r="D1282">
        <v>7497.33</v>
      </c>
      <c r="E1282">
        <v>7422.28</v>
      </c>
      <c r="F1282" t="s">
        <v>1910</v>
      </c>
      <c r="G1282">
        <v>1.0800000000000001E-2</v>
      </c>
    </row>
    <row r="1283" spans="1:7" x14ac:dyDescent="0.3">
      <c r="A1283" s="8">
        <v>42515</v>
      </c>
      <c r="B1283">
        <v>7543.43</v>
      </c>
      <c r="C1283">
        <v>7500.05</v>
      </c>
      <c r="D1283">
        <v>7562.57</v>
      </c>
      <c r="E1283">
        <v>7500.05</v>
      </c>
      <c r="F1283" t="s">
        <v>1909</v>
      </c>
      <c r="G1283">
        <v>6.1000000000000004E-3</v>
      </c>
    </row>
    <row r="1284" spans="1:7" x14ac:dyDescent="0.3">
      <c r="A1284" s="8">
        <v>42516</v>
      </c>
      <c r="B1284">
        <v>7531.15</v>
      </c>
      <c r="C1284">
        <v>7543.77</v>
      </c>
      <c r="D1284">
        <v>7555.17</v>
      </c>
      <c r="E1284">
        <v>7518.1</v>
      </c>
      <c r="F1284" t="s">
        <v>1908</v>
      </c>
      <c r="G1284">
        <v>-1.6000000000000001E-3</v>
      </c>
    </row>
    <row r="1285" spans="1:7" x14ac:dyDescent="0.3">
      <c r="A1285" s="8">
        <v>42519</v>
      </c>
      <c r="B1285">
        <v>7486.13</v>
      </c>
      <c r="C1285">
        <v>7528.82</v>
      </c>
      <c r="D1285">
        <v>7529.86</v>
      </c>
      <c r="E1285">
        <v>7485.34</v>
      </c>
      <c r="F1285" t="s">
        <v>1907</v>
      </c>
      <c r="G1285">
        <v>-6.0000000000000001E-3</v>
      </c>
    </row>
    <row r="1286" spans="1:7" x14ac:dyDescent="0.3">
      <c r="A1286" s="8">
        <v>42520</v>
      </c>
      <c r="B1286">
        <v>7452.88</v>
      </c>
      <c r="C1286">
        <v>7486.13</v>
      </c>
      <c r="D1286">
        <v>7497.71</v>
      </c>
      <c r="E1286">
        <v>7452.88</v>
      </c>
      <c r="F1286" t="s">
        <v>1906</v>
      </c>
      <c r="G1286">
        <v>-4.4000000000000003E-3</v>
      </c>
    </row>
    <row r="1287" spans="1:7" x14ac:dyDescent="0.3">
      <c r="A1287" s="8">
        <v>42521</v>
      </c>
      <c r="B1287">
        <v>7483.65</v>
      </c>
      <c r="C1287">
        <v>7452.88</v>
      </c>
      <c r="D1287">
        <v>7498.2</v>
      </c>
      <c r="E1287">
        <v>7450.02</v>
      </c>
      <c r="F1287" t="s">
        <v>1905</v>
      </c>
      <c r="G1287">
        <v>4.1000000000000003E-3</v>
      </c>
    </row>
    <row r="1288" spans="1:7" x14ac:dyDescent="0.3">
      <c r="A1288" s="8">
        <v>42522</v>
      </c>
      <c r="B1288">
        <v>7572.39</v>
      </c>
      <c r="C1288">
        <v>7483.65</v>
      </c>
      <c r="D1288">
        <v>7573.18</v>
      </c>
      <c r="E1288">
        <v>7483.65</v>
      </c>
      <c r="F1288" t="s">
        <v>1904</v>
      </c>
      <c r="G1288">
        <v>1.1900000000000001E-2</v>
      </c>
    </row>
    <row r="1289" spans="1:7" x14ac:dyDescent="0.3">
      <c r="A1289" s="8">
        <v>42523</v>
      </c>
      <c r="B1289">
        <v>7617.88</v>
      </c>
      <c r="C1289">
        <v>7577.92</v>
      </c>
      <c r="D1289">
        <v>7632.77</v>
      </c>
      <c r="E1289">
        <v>7577.92</v>
      </c>
      <c r="F1289" t="s">
        <v>1903</v>
      </c>
      <c r="G1289">
        <v>6.0000000000000001E-3</v>
      </c>
    </row>
    <row r="1290" spans="1:7" x14ac:dyDescent="0.3">
      <c r="A1290" s="8">
        <v>42526</v>
      </c>
      <c r="B1290">
        <v>7563.5</v>
      </c>
      <c r="C1290">
        <v>7617.88</v>
      </c>
      <c r="D1290">
        <v>7631.82</v>
      </c>
      <c r="E1290">
        <v>7563.5</v>
      </c>
      <c r="F1290" t="s">
        <v>1902</v>
      </c>
      <c r="G1290">
        <v>-7.1000000000000004E-3</v>
      </c>
    </row>
    <row r="1291" spans="1:7" x14ac:dyDescent="0.3">
      <c r="A1291" s="8">
        <v>42527</v>
      </c>
      <c r="B1291">
        <v>7639.59</v>
      </c>
      <c r="C1291">
        <v>7563.5</v>
      </c>
      <c r="D1291">
        <v>7650.81</v>
      </c>
      <c r="E1291">
        <v>7559.02</v>
      </c>
      <c r="F1291" t="s">
        <v>1901</v>
      </c>
      <c r="G1291">
        <v>1.01E-2</v>
      </c>
    </row>
    <row r="1292" spans="1:7" x14ac:dyDescent="0.3">
      <c r="A1292" s="8">
        <v>42528</v>
      </c>
      <c r="B1292">
        <v>7717.35</v>
      </c>
      <c r="C1292">
        <v>7636.13</v>
      </c>
      <c r="D1292">
        <v>7717.35</v>
      </c>
      <c r="E1292">
        <v>7636.13</v>
      </c>
      <c r="F1292" t="s">
        <v>1900</v>
      </c>
      <c r="G1292">
        <v>1.0200000000000001E-2</v>
      </c>
    </row>
    <row r="1293" spans="1:7" x14ac:dyDescent="0.3">
      <c r="A1293" s="8">
        <v>42529</v>
      </c>
      <c r="B1293">
        <v>7780.13</v>
      </c>
      <c r="C1293">
        <v>7717.35</v>
      </c>
      <c r="D1293">
        <v>7815.89</v>
      </c>
      <c r="E1293">
        <v>7717.35</v>
      </c>
      <c r="F1293" t="s">
        <v>1899</v>
      </c>
      <c r="G1293">
        <v>8.0999999999999996E-3</v>
      </c>
    </row>
    <row r="1294" spans="1:7" x14ac:dyDescent="0.3">
      <c r="A1294" s="8">
        <v>42530</v>
      </c>
      <c r="B1294">
        <v>7756.3</v>
      </c>
      <c r="C1294">
        <v>7780.13</v>
      </c>
      <c r="D1294">
        <v>7780.13</v>
      </c>
      <c r="E1294">
        <v>7739.24</v>
      </c>
      <c r="F1294" t="s">
        <v>1898</v>
      </c>
      <c r="G1294">
        <v>-3.0999999999999999E-3</v>
      </c>
    </row>
    <row r="1295" spans="1:7" x14ac:dyDescent="0.3">
      <c r="A1295" s="8">
        <v>42533</v>
      </c>
      <c r="B1295">
        <v>7650.62</v>
      </c>
      <c r="C1295">
        <v>7750.62</v>
      </c>
      <c r="D1295">
        <v>7750.62</v>
      </c>
      <c r="E1295">
        <v>7650.62</v>
      </c>
      <c r="F1295" t="s">
        <v>1897</v>
      </c>
      <c r="G1295">
        <v>-1.3599999999999999E-2</v>
      </c>
    </row>
    <row r="1296" spans="1:7" x14ac:dyDescent="0.3">
      <c r="A1296" s="8">
        <v>42534</v>
      </c>
      <c r="B1296">
        <v>7645.21</v>
      </c>
      <c r="C1296">
        <v>7653.09</v>
      </c>
      <c r="D1296">
        <v>7697.43</v>
      </c>
      <c r="E1296">
        <v>7643.76</v>
      </c>
      <c r="F1296" t="s">
        <v>1896</v>
      </c>
      <c r="G1296">
        <v>-6.9999999999999999E-4</v>
      </c>
    </row>
    <row r="1297" spans="1:7" x14ac:dyDescent="0.3">
      <c r="A1297" s="8">
        <v>42535</v>
      </c>
      <c r="B1297">
        <v>7570.05</v>
      </c>
      <c r="C1297">
        <v>7645.21</v>
      </c>
      <c r="D1297">
        <v>7645.21</v>
      </c>
      <c r="E1297">
        <v>7570.05</v>
      </c>
      <c r="F1297" t="s">
        <v>1895</v>
      </c>
      <c r="G1297">
        <v>-9.7999999999999997E-3</v>
      </c>
    </row>
    <row r="1298" spans="1:7" x14ac:dyDescent="0.3">
      <c r="A1298" s="8">
        <v>42536</v>
      </c>
      <c r="B1298">
        <v>7414.81</v>
      </c>
      <c r="C1298">
        <v>7570.05</v>
      </c>
      <c r="D1298">
        <v>7582.97</v>
      </c>
      <c r="E1298">
        <v>7406.27</v>
      </c>
      <c r="F1298" t="s">
        <v>1894</v>
      </c>
      <c r="G1298">
        <v>-2.0500000000000001E-2</v>
      </c>
    </row>
    <row r="1299" spans="1:7" x14ac:dyDescent="0.3">
      <c r="A1299" s="8">
        <v>42537</v>
      </c>
      <c r="B1299">
        <v>7420.39</v>
      </c>
      <c r="C1299">
        <v>7415.11</v>
      </c>
      <c r="D1299">
        <v>7433.71</v>
      </c>
      <c r="E1299">
        <v>7386.68</v>
      </c>
      <c r="F1299" t="s">
        <v>1893</v>
      </c>
      <c r="G1299">
        <v>8.0000000000000004E-4</v>
      </c>
    </row>
    <row r="1300" spans="1:7" x14ac:dyDescent="0.3">
      <c r="A1300" s="8">
        <v>42540</v>
      </c>
      <c r="B1300">
        <v>7337.97</v>
      </c>
      <c r="C1300">
        <v>7423.46</v>
      </c>
      <c r="D1300">
        <v>7453.58</v>
      </c>
      <c r="E1300">
        <v>7337.97</v>
      </c>
      <c r="F1300" t="s">
        <v>1892</v>
      </c>
      <c r="G1300">
        <v>-1.11E-2</v>
      </c>
    </row>
    <row r="1301" spans="1:7" x14ac:dyDescent="0.3">
      <c r="A1301" s="8">
        <v>42541</v>
      </c>
      <c r="B1301">
        <v>7203.64</v>
      </c>
      <c r="C1301">
        <v>7335.48</v>
      </c>
      <c r="D1301">
        <v>7335.48</v>
      </c>
      <c r="E1301">
        <v>7166.39</v>
      </c>
      <c r="F1301" t="s">
        <v>1891</v>
      </c>
      <c r="G1301">
        <v>-1.83E-2</v>
      </c>
    </row>
    <row r="1302" spans="1:7" x14ac:dyDescent="0.3">
      <c r="A1302" s="8">
        <v>42542</v>
      </c>
      <c r="B1302">
        <v>7250.92</v>
      </c>
      <c r="C1302">
        <v>7203.64</v>
      </c>
      <c r="D1302">
        <v>7346.17</v>
      </c>
      <c r="E1302">
        <v>7203.64</v>
      </c>
      <c r="F1302" t="s">
        <v>1890</v>
      </c>
      <c r="G1302">
        <v>6.6E-3</v>
      </c>
    </row>
    <row r="1303" spans="1:7" x14ac:dyDescent="0.3">
      <c r="A1303" s="8">
        <v>42543</v>
      </c>
      <c r="B1303">
        <v>7156.49</v>
      </c>
      <c r="C1303">
        <v>7250.92</v>
      </c>
      <c r="D1303">
        <v>7250.92</v>
      </c>
      <c r="E1303">
        <v>7153.08</v>
      </c>
      <c r="F1303" t="s">
        <v>1889</v>
      </c>
      <c r="G1303">
        <v>-1.2999999999999999E-2</v>
      </c>
    </row>
    <row r="1304" spans="1:7" x14ac:dyDescent="0.3">
      <c r="A1304" s="8">
        <v>42544</v>
      </c>
      <c r="B1304">
        <v>7253.31</v>
      </c>
      <c r="C1304">
        <v>7155.04</v>
      </c>
      <c r="D1304">
        <v>7254.43</v>
      </c>
      <c r="E1304">
        <v>7154.65</v>
      </c>
      <c r="F1304" t="s">
        <v>1888</v>
      </c>
      <c r="G1304">
        <v>1.35E-2</v>
      </c>
    </row>
    <row r="1305" spans="1:7" x14ac:dyDescent="0.3">
      <c r="A1305" s="8">
        <v>42547</v>
      </c>
      <c r="B1305">
        <v>6851.61</v>
      </c>
      <c r="C1305">
        <v>6962.26</v>
      </c>
      <c r="D1305">
        <v>6962.26</v>
      </c>
      <c r="E1305">
        <v>6831.59</v>
      </c>
      <c r="F1305" t="s">
        <v>1887</v>
      </c>
      <c r="G1305">
        <v>-5.5399999999999998E-2</v>
      </c>
    </row>
    <row r="1306" spans="1:7" x14ac:dyDescent="0.3">
      <c r="A1306" s="8">
        <v>42548</v>
      </c>
      <c r="B1306">
        <v>6903.81</v>
      </c>
      <c r="C1306">
        <v>6854.16</v>
      </c>
      <c r="D1306">
        <v>6977.47</v>
      </c>
      <c r="E1306">
        <v>6854.16</v>
      </c>
      <c r="F1306" t="s">
        <v>1886</v>
      </c>
      <c r="G1306">
        <v>7.6E-3</v>
      </c>
    </row>
    <row r="1307" spans="1:7" x14ac:dyDescent="0.3">
      <c r="A1307" s="8">
        <v>42549</v>
      </c>
      <c r="B1307">
        <v>6931.94</v>
      </c>
      <c r="C1307">
        <v>6903.81</v>
      </c>
      <c r="D1307">
        <v>6936.84</v>
      </c>
      <c r="E1307">
        <v>6899.46</v>
      </c>
      <c r="F1307" t="s">
        <v>1885</v>
      </c>
      <c r="G1307">
        <v>4.1000000000000003E-3</v>
      </c>
    </row>
    <row r="1308" spans="1:7" x14ac:dyDescent="0.3">
      <c r="A1308" s="8">
        <v>42550</v>
      </c>
      <c r="B1308">
        <v>6942.52</v>
      </c>
      <c r="C1308">
        <v>6936.63</v>
      </c>
      <c r="D1308">
        <v>6991.36</v>
      </c>
      <c r="E1308">
        <v>6936.63</v>
      </c>
      <c r="F1308" t="s">
        <v>1884</v>
      </c>
      <c r="G1308">
        <v>1.5E-3</v>
      </c>
    </row>
    <row r="1309" spans="1:7" x14ac:dyDescent="0.3">
      <c r="A1309" s="8">
        <v>42554</v>
      </c>
      <c r="B1309">
        <v>6981.72</v>
      </c>
      <c r="C1309">
        <v>6944.2</v>
      </c>
      <c r="D1309">
        <v>6981.72</v>
      </c>
      <c r="E1309">
        <v>6944.2</v>
      </c>
      <c r="F1309" t="s">
        <v>1883</v>
      </c>
      <c r="G1309">
        <v>5.5999999999999999E-3</v>
      </c>
    </row>
    <row r="1310" spans="1:7" x14ac:dyDescent="0.3">
      <c r="A1310" s="8">
        <v>42555</v>
      </c>
      <c r="B1310">
        <v>7182.8</v>
      </c>
      <c r="C1310">
        <v>6981.72</v>
      </c>
      <c r="D1310">
        <v>7182.8</v>
      </c>
      <c r="E1310">
        <v>6981.72</v>
      </c>
      <c r="F1310" t="s">
        <v>1882</v>
      </c>
      <c r="G1310">
        <v>2.8799999999999999E-2</v>
      </c>
    </row>
    <row r="1311" spans="1:7" x14ac:dyDescent="0.3">
      <c r="A1311" s="8">
        <v>42561</v>
      </c>
      <c r="B1311">
        <v>7517.43</v>
      </c>
      <c r="C1311">
        <v>7303.41</v>
      </c>
      <c r="D1311">
        <v>7517.43</v>
      </c>
      <c r="E1311">
        <v>7303.18</v>
      </c>
      <c r="F1311" t="s">
        <v>1881</v>
      </c>
      <c r="G1311">
        <v>4.6600000000000003E-2</v>
      </c>
    </row>
    <row r="1312" spans="1:7" x14ac:dyDescent="0.3">
      <c r="A1312" s="8">
        <v>42562</v>
      </c>
      <c r="B1312">
        <v>7506.18</v>
      </c>
      <c r="C1312">
        <v>7580.48</v>
      </c>
      <c r="D1312">
        <v>7645.95</v>
      </c>
      <c r="E1312">
        <v>7506.18</v>
      </c>
      <c r="F1312" t="s">
        <v>1880</v>
      </c>
      <c r="G1312">
        <v>-1.5E-3</v>
      </c>
    </row>
    <row r="1313" spans="1:7" x14ac:dyDescent="0.3">
      <c r="A1313" s="8">
        <v>42563</v>
      </c>
      <c r="B1313">
        <v>7457.5</v>
      </c>
      <c r="C1313">
        <v>7506.18</v>
      </c>
      <c r="D1313">
        <v>7506.18</v>
      </c>
      <c r="E1313">
        <v>7370.38</v>
      </c>
      <c r="F1313" t="s">
        <v>1879</v>
      </c>
      <c r="G1313">
        <v>-6.4999999999999997E-3</v>
      </c>
    </row>
    <row r="1314" spans="1:7" x14ac:dyDescent="0.3">
      <c r="A1314" s="8">
        <v>42564</v>
      </c>
      <c r="B1314">
        <v>7559.87</v>
      </c>
      <c r="C1314">
        <v>7462.56</v>
      </c>
      <c r="D1314">
        <v>7603.79</v>
      </c>
      <c r="E1314">
        <v>7462.56</v>
      </c>
      <c r="F1314" t="s">
        <v>1878</v>
      </c>
      <c r="G1314">
        <v>1.37E-2</v>
      </c>
    </row>
    <row r="1315" spans="1:7" x14ac:dyDescent="0.3">
      <c r="A1315" s="8">
        <v>42565</v>
      </c>
      <c r="B1315">
        <v>7583.06</v>
      </c>
      <c r="C1315">
        <v>7559.04</v>
      </c>
      <c r="D1315">
        <v>7587.79</v>
      </c>
      <c r="E1315">
        <v>7527.59</v>
      </c>
      <c r="F1315" t="s">
        <v>1877</v>
      </c>
      <c r="G1315">
        <v>3.0999999999999999E-3</v>
      </c>
    </row>
    <row r="1316" spans="1:7" x14ac:dyDescent="0.3">
      <c r="A1316" s="8">
        <v>42568</v>
      </c>
      <c r="B1316">
        <v>7599.64</v>
      </c>
      <c r="C1316">
        <v>7582.42</v>
      </c>
      <c r="D1316">
        <v>7599.64</v>
      </c>
      <c r="E1316">
        <v>7556</v>
      </c>
      <c r="F1316" t="s">
        <v>1055</v>
      </c>
      <c r="G1316">
        <v>2.2000000000000001E-3</v>
      </c>
    </row>
    <row r="1317" spans="1:7" x14ac:dyDescent="0.3">
      <c r="A1317" s="8">
        <v>42569</v>
      </c>
      <c r="B1317">
        <v>7628.64</v>
      </c>
      <c r="C1317">
        <v>7614.74</v>
      </c>
      <c r="D1317">
        <v>7709.36</v>
      </c>
      <c r="E1317">
        <v>7614.74</v>
      </c>
      <c r="F1317" t="s">
        <v>1876</v>
      </c>
      <c r="G1317">
        <v>3.8E-3</v>
      </c>
    </row>
    <row r="1318" spans="1:7" x14ac:dyDescent="0.3">
      <c r="A1318" s="8">
        <v>42570</v>
      </c>
      <c r="B1318">
        <v>7596.96</v>
      </c>
      <c r="C1318">
        <v>7627.63</v>
      </c>
      <c r="D1318">
        <v>7627.63</v>
      </c>
      <c r="E1318">
        <v>7578.3</v>
      </c>
      <c r="F1318" t="s">
        <v>1875</v>
      </c>
      <c r="G1318">
        <v>-4.1999999999999997E-3</v>
      </c>
    </row>
    <row r="1319" spans="1:7" x14ac:dyDescent="0.3">
      <c r="A1319" s="8">
        <v>42571</v>
      </c>
      <c r="B1319">
        <v>7503.36</v>
      </c>
      <c r="C1319">
        <v>7596.96</v>
      </c>
      <c r="D1319">
        <v>7599.53</v>
      </c>
      <c r="E1319">
        <v>7502.48</v>
      </c>
      <c r="F1319" t="s">
        <v>1874</v>
      </c>
      <c r="G1319">
        <v>-1.23E-2</v>
      </c>
    </row>
    <row r="1320" spans="1:7" x14ac:dyDescent="0.3">
      <c r="A1320" s="8">
        <v>42572</v>
      </c>
      <c r="B1320">
        <v>7436.87</v>
      </c>
      <c r="C1320">
        <v>7498.29</v>
      </c>
      <c r="D1320">
        <v>7498.29</v>
      </c>
      <c r="E1320">
        <v>7432.64</v>
      </c>
      <c r="F1320" t="s">
        <v>1873</v>
      </c>
      <c r="G1320">
        <v>-8.8999999999999999E-3</v>
      </c>
    </row>
    <row r="1321" spans="1:7" x14ac:dyDescent="0.3">
      <c r="A1321" s="8">
        <v>42575</v>
      </c>
      <c r="B1321">
        <v>7463.72</v>
      </c>
      <c r="C1321">
        <v>7437.15</v>
      </c>
      <c r="D1321">
        <v>7485.2</v>
      </c>
      <c r="E1321">
        <v>7437.15</v>
      </c>
      <c r="F1321" t="s">
        <v>1872</v>
      </c>
      <c r="G1321">
        <v>3.5999999999999999E-3</v>
      </c>
    </row>
    <row r="1322" spans="1:7" x14ac:dyDescent="0.3">
      <c r="A1322" s="8">
        <v>42576</v>
      </c>
      <c r="B1322">
        <v>7517.78</v>
      </c>
      <c r="C1322">
        <v>7463.72</v>
      </c>
      <c r="D1322">
        <v>7520.86</v>
      </c>
      <c r="E1322">
        <v>7452.15</v>
      </c>
      <c r="F1322" t="s">
        <v>1871</v>
      </c>
      <c r="G1322">
        <v>7.1999999999999998E-3</v>
      </c>
    </row>
    <row r="1323" spans="1:7" x14ac:dyDescent="0.3">
      <c r="A1323" s="8">
        <v>42577</v>
      </c>
      <c r="B1323">
        <v>7539.99</v>
      </c>
      <c r="C1323">
        <v>7517.94</v>
      </c>
      <c r="D1323">
        <v>7608.4</v>
      </c>
      <c r="E1323">
        <v>7517.94</v>
      </c>
      <c r="F1323" t="s">
        <v>1870</v>
      </c>
      <c r="G1323">
        <v>3.0000000000000001E-3</v>
      </c>
    </row>
    <row r="1324" spans="1:7" x14ac:dyDescent="0.3">
      <c r="A1324" s="8">
        <v>42578</v>
      </c>
      <c r="B1324">
        <v>7914.74</v>
      </c>
      <c r="C1324">
        <v>7734.27</v>
      </c>
      <c r="D1324">
        <v>7918.7</v>
      </c>
      <c r="E1324">
        <v>7734.27</v>
      </c>
      <c r="F1324" t="s">
        <v>1869</v>
      </c>
      <c r="G1324">
        <v>4.9700000000000001E-2</v>
      </c>
    </row>
    <row r="1325" spans="1:7" x14ac:dyDescent="0.3">
      <c r="A1325" s="8">
        <v>42579</v>
      </c>
      <c r="B1325">
        <v>8030.85</v>
      </c>
      <c r="C1325">
        <v>7912.92</v>
      </c>
      <c r="D1325">
        <v>8031.49</v>
      </c>
      <c r="E1325">
        <v>7885.6</v>
      </c>
      <c r="F1325" t="s">
        <v>1868</v>
      </c>
      <c r="G1325">
        <v>1.47E-2</v>
      </c>
    </row>
    <row r="1326" spans="1:7" x14ac:dyDescent="0.3">
      <c r="A1326" s="8">
        <v>42582</v>
      </c>
      <c r="B1326">
        <v>7983.15</v>
      </c>
      <c r="C1326">
        <v>8029.22</v>
      </c>
      <c r="D1326">
        <v>8029.22</v>
      </c>
      <c r="E1326">
        <v>7983.1</v>
      </c>
      <c r="F1326" t="s">
        <v>1867</v>
      </c>
      <c r="G1326">
        <v>-5.8999999999999999E-3</v>
      </c>
    </row>
    <row r="1327" spans="1:7" x14ac:dyDescent="0.3">
      <c r="A1327" s="8">
        <v>42583</v>
      </c>
      <c r="B1327">
        <v>7930.14</v>
      </c>
      <c r="C1327">
        <v>7983.15</v>
      </c>
      <c r="D1327">
        <v>7998.16</v>
      </c>
      <c r="E1327">
        <v>7915.85</v>
      </c>
      <c r="F1327" t="s">
        <v>1866</v>
      </c>
      <c r="G1327">
        <v>-6.6E-3</v>
      </c>
    </row>
    <row r="1328" spans="1:7" x14ac:dyDescent="0.3">
      <c r="A1328" s="8">
        <v>42584</v>
      </c>
      <c r="B1328">
        <v>7973.45</v>
      </c>
      <c r="C1328">
        <v>7938.81</v>
      </c>
      <c r="D1328">
        <v>7980.29</v>
      </c>
      <c r="E1328">
        <v>7938.81</v>
      </c>
      <c r="F1328" t="s">
        <v>1865</v>
      </c>
      <c r="G1328">
        <v>5.4999999999999997E-3</v>
      </c>
    </row>
    <row r="1329" spans="1:7" x14ac:dyDescent="0.3">
      <c r="A1329" s="8">
        <v>42585</v>
      </c>
      <c r="B1329">
        <v>8104.57</v>
      </c>
      <c r="C1329">
        <v>7983.58</v>
      </c>
      <c r="D1329">
        <v>8104.82</v>
      </c>
      <c r="E1329">
        <v>7983.58</v>
      </c>
      <c r="F1329" t="s">
        <v>1864</v>
      </c>
      <c r="G1329">
        <v>1.6400000000000001E-2</v>
      </c>
    </row>
    <row r="1330" spans="1:7" x14ac:dyDescent="0.3">
      <c r="A1330" s="8">
        <v>42586</v>
      </c>
      <c r="B1330">
        <v>8255.36</v>
      </c>
      <c r="C1330">
        <v>8117.99</v>
      </c>
      <c r="D1330">
        <v>8263.68</v>
      </c>
      <c r="E1330">
        <v>8117.99</v>
      </c>
      <c r="F1330" t="s">
        <v>1863</v>
      </c>
      <c r="G1330">
        <v>1.8599999999999998E-2</v>
      </c>
    </row>
    <row r="1331" spans="1:7" x14ac:dyDescent="0.3">
      <c r="A1331" s="8">
        <v>42589</v>
      </c>
      <c r="B1331">
        <v>8223.4599999999991</v>
      </c>
      <c r="C1331">
        <v>8249.7800000000007</v>
      </c>
      <c r="D1331">
        <v>8250.8799999999992</v>
      </c>
      <c r="E1331">
        <v>8196.27</v>
      </c>
      <c r="F1331" t="s">
        <v>1862</v>
      </c>
      <c r="G1331">
        <v>-3.8999999999999998E-3</v>
      </c>
    </row>
    <row r="1332" spans="1:7" x14ac:dyDescent="0.3">
      <c r="A1332" s="8">
        <v>42590</v>
      </c>
      <c r="B1332">
        <v>8273.14</v>
      </c>
      <c r="C1332">
        <v>8229.99</v>
      </c>
      <c r="D1332">
        <v>8298.11</v>
      </c>
      <c r="E1332">
        <v>8229.99</v>
      </c>
      <c r="F1332" t="s">
        <v>1861</v>
      </c>
      <c r="G1332">
        <v>6.0000000000000001E-3</v>
      </c>
    </row>
    <row r="1333" spans="1:7" x14ac:dyDescent="0.3">
      <c r="A1333" s="8">
        <v>42591</v>
      </c>
      <c r="B1333">
        <v>8199.65</v>
      </c>
      <c r="C1333">
        <v>8278.98</v>
      </c>
      <c r="D1333">
        <v>8280.14</v>
      </c>
      <c r="E1333">
        <v>8196.51</v>
      </c>
      <c r="F1333" t="s">
        <v>1860</v>
      </c>
      <c r="G1333">
        <v>-8.8999999999999999E-3</v>
      </c>
    </row>
    <row r="1334" spans="1:7" x14ac:dyDescent="0.3">
      <c r="A1334" s="8">
        <v>42592</v>
      </c>
      <c r="B1334">
        <v>8291.51</v>
      </c>
      <c r="C1334">
        <v>8210.26</v>
      </c>
      <c r="D1334">
        <v>8291.51</v>
      </c>
      <c r="E1334">
        <v>8204.14</v>
      </c>
      <c r="F1334" t="s">
        <v>1859</v>
      </c>
      <c r="G1334">
        <v>1.12E-2</v>
      </c>
    </row>
    <row r="1335" spans="1:7" x14ac:dyDescent="0.3">
      <c r="A1335" s="8">
        <v>42593</v>
      </c>
      <c r="B1335">
        <v>8377.7099999999991</v>
      </c>
      <c r="C1335">
        <v>8295.93</v>
      </c>
      <c r="D1335">
        <v>8388.07</v>
      </c>
      <c r="E1335">
        <v>8294.94</v>
      </c>
      <c r="F1335" t="s">
        <v>1858</v>
      </c>
      <c r="G1335">
        <v>1.04E-2</v>
      </c>
    </row>
    <row r="1336" spans="1:7" x14ac:dyDescent="0.3">
      <c r="A1336" s="8">
        <v>42596</v>
      </c>
      <c r="B1336">
        <v>8351.07</v>
      </c>
      <c r="C1336">
        <v>8377.7099999999991</v>
      </c>
      <c r="D1336">
        <v>8377.7099999999991</v>
      </c>
      <c r="E1336">
        <v>8285.01</v>
      </c>
      <c r="F1336" t="s">
        <v>1857</v>
      </c>
      <c r="G1336">
        <v>-3.2000000000000002E-3</v>
      </c>
    </row>
    <row r="1337" spans="1:7" x14ac:dyDescent="0.3">
      <c r="A1337" s="8">
        <v>42597</v>
      </c>
      <c r="B1337">
        <v>8453.5300000000007</v>
      </c>
      <c r="C1337">
        <v>8357.02</v>
      </c>
      <c r="D1337">
        <v>8475.83</v>
      </c>
      <c r="E1337">
        <v>8357.02</v>
      </c>
      <c r="F1337" t="s">
        <v>1856</v>
      </c>
      <c r="G1337">
        <v>1.23E-2</v>
      </c>
    </row>
    <row r="1338" spans="1:7" x14ac:dyDescent="0.3">
      <c r="A1338" s="8">
        <v>42598</v>
      </c>
      <c r="B1338">
        <v>8387.49</v>
      </c>
      <c r="C1338">
        <v>8452.7900000000009</v>
      </c>
      <c r="D1338">
        <v>8481.1299999999992</v>
      </c>
      <c r="E1338">
        <v>8386.73</v>
      </c>
      <c r="F1338" t="s">
        <v>1855</v>
      </c>
      <c r="G1338">
        <v>-7.7999999999999996E-3</v>
      </c>
    </row>
    <row r="1339" spans="1:7" x14ac:dyDescent="0.3">
      <c r="A1339" s="8">
        <v>42599</v>
      </c>
      <c r="B1339">
        <v>8347.3799999999992</v>
      </c>
      <c r="C1339">
        <v>8387.4599999999991</v>
      </c>
      <c r="D1339">
        <v>8387.4599999999991</v>
      </c>
      <c r="E1339">
        <v>8277.15</v>
      </c>
      <c r="F1339" t="s">
        <v>1854</v>
      </c>
      <c r="G1339">
        <v>-4.7999999999999996E-3</v>
      </c>
    </row>
    <row r="1340" spans="1:7" x14ac:dyDescent="0.3">
      <c r="A1340" s="8">
        <v>42600</v>
      </c>
      <c r="B1340">
        <v>8317.17</v>
      </c>
      <c r="C1340">
        <v>8349.0300000000007</v>
      </c>
      <c r="D1340">
        <v>8428.17</v>
      </c>
      <c r="E1340">
        <v>8317.17</v>
      </c>
      <c r="F1340" t="s">
        <v>1853</v>
      </c>
      <c r="G1340">
        <v>-3.5999999999999999E-3</v>
      </c>
    </row>
    <row r="1341" spans="1:7" x14ac:dyDescent="0.3">
      <c r="A1341" s="8">
        <v>42603</v>
      </c>
      <c r="B1341">
        <v>8352.27</v>
      </c>
      <c r="C1341">
        <v>8316.41</v>
      </c>
      <c r="D1341">
        <v>8353.65</v>
      </c>
      <c r="E1341">
        <v>8309.27</v>
      </c>
      <c r="F1341" t="s">
        <v>1852</v>
      </c>
      <c r="G1341">
        <v>4.1999999999999997E-3</v>
      </c>
    </row>
    <row r="1342" spans="1:7" x14ac:dyDescent="0.3">
      <c r="A1342" s="8">
        <v>42604</v>
      </c>
      <c r="B1342">
        <v>8246.9</v>
      </c>
      <c r="C1342">
        <v>8353.27</v>
      </c>
      <c r="D1342">
        <v>8405.99</v>
      </c>
      <c r="E1342">
        <v>8246.9</v>
      </c>
      <c r="F1342" t="s">
        <v>1851</v>
      </c>
      <c r="G1342">
        <v>-1.26E-2</v>
      </c>
    </row>
    <row r="1343" spans="1:7" x14ac:dyDescent="0.3">
      <c r="A1343" s="8">
        <v>42605</v>
      </c>
      <c r="B1343">
        <v>8186.7</v>
      </c>
      <c r="C1343">
        <v>8247.2800000000007</v>
      </c>
      <c r="D1343">
        <v>8247.2800000000007</v>
      </c>
      <c r="E1343">
        <v>8174.64</v>
      </c>
      <c r="F1343" t="s">
        <v>1071</v>
      </c>
      <c r="G1343">
        <v>-7.3000000000000001E-3</v>
      </c>
    </row>
    <row r="1344" spans="1:7" x14ac:dyDescent="0.3">
      <c r="A1344" s="8">
        <v>42606</v>
      </c>
      <c r="B1344">
        <v>8224.33</v>
      </c>
      <c r="C1344">
        <v>8186.59</v>
      </c>
      <c r="D1344">
        <v>8239.1</v>
      </c>
      <c r="E1344">
        <v>8185.32</v>
      </c>
      <c r="F1344" t="s">
        <v>1850</v>
      </c>
      <c r="G1344">
        <v>4.5999999999999999E-3</v>
      </c>
    </row>
    <row r="1345" spans="1:7" x14ac:dyDescent="0.3">
      <c r="A1345" s="8">
        <v>42607</v>
      </c>
      <c r="B1345">
        <v>8131.49</v>
      </c>
      <c r="C1345">
        <v>8222.48</v>
      </c>
      <c r="D1345">
        <v>8223.06</v>
      </c>
      <c r="E1345">
        <v>8131.49</v>
      </c>
      <c r="F1345" t="s">
        <v>1849</v>
      </c>
      <c r="G1345">
        <v>-1.1299999999999999E-2</v>
      </c>
    </row>
    <row r="1346" spans="1:7" x14ac:dyDescent="0.3">
      <c r="A1346" s="8">
        <v>42610</v>
      </c>
      <c r="B1346">
        <v>8052.23</v>
      </c>
      <c r="C1346">
        <v>8126.89</v>
      </c>
      <c r="D1346">
        <v>8126.89</v>
      </c>
      <c r="E1346">
        <v>8051.77</v>
      </c>
      <c r="F1346" t="s">
        <v>1848</v>
      </c>
      <c r="G1346">
        <v>-9.7000000000000003E-3</v>
      </c>
    </row>
    <row r="1347" spans="1:7" x14ac:dyDescent="0.3">
      <c r="A1347" s="8">
        <v>42611</v>
      </c>
      <c r="B1347">
        <v>8032.43</v>
      </c>
      <c r="C1347">
        <v>8054.35</v>
      </c>
      <c r="D1347">
        <v>8108.09</v>
      </c>
      <c r="E1347">
        <v>8032.43</v>
      </c>
      <c r="F1347" t="s">
        <v>1847</v>
      </c>
      <c r="G1347">
        <v>-2.5000000000000001E-3</v>
      </c>
    </row>
    <row r="1348" spans="1:7" x14ac:dyDescent="0.3">
      <c r="A1348" s="8">
        <v>42612</v>
      </c>
      <c r="B1348">
        <v>8080.81</v>
      </c>
      <c r="C1348">
        <v>8032.43</v>
      </c>
      <c r="D1348">
        <v>8081.53</v>
      </c>
      <c r="E1348">
        <v>8028.06</v>
      </c>
      <c r="F1348" t="s">
        <v>1846</v>
      </c>
      <c r="G1348">
        <v>6.0000000000000001E-3</v>
      </c>
    </row>
    <row r="1349" spans="1:7" x14ac:dyDescent="0.3">
      <c r="A1349" s="8">
        <v>42613</v>
      </c>
      <c r="B1349">
        <v>8158.04</v>
      </c>
      <c r="C1349">
        <v>8119.45</v>
      </c>
      <c r="D1349">
        <v>8202.1200000000008</v>
      </c>
      <c r="E1349">
        <v>8119.45</v>
      </c>
      <c r="F1349" t="s">
        <v>1845</v>
      </c>
      <c r="G1349">
        <v>9.5999999999999992E-3</v>
      </c>
    </row>
    <row r="1350" spans="1:7" x14ac:dyDescent="0.3">
      <c r="A1350" s="8">
        <v>42614</v>
      </c>
      <c r="B1350">
        <v>8136.44</v>
      </c>
      <c r="C1350">
        <v>8158.04</v>
      </c>
      <c r="D1350">
        <v>8158.04</v>
      </c>
      <c r="E1350">
        <v>8130.4</v>
      </c>
      <c r="F1350" t="s">
        <v>1844</v>
      </c>
      <c r="G1350">
        <v>-2.5999999999999999E-3</v>
      </c>
    </row>
    <row r="1351" spans="1:7" x14ac:dyDescent="0.3">
      <c r="A1351" s="8">
        <v>42617</v>
      </c>
      <c r="B1351">
        <v>8241.16</v>
      </c>
      <c r="C1351">
        <v>8137.46</v>
      </c>
      <c r="D1351">
        <v>8241.16</v>
      </c>
      <c r="E1351">
        <v>8128.42</v>
      </c>
      <c r="F1351" t="s">
        <v>1843</v>
      </c>
      <c r="G1351">
        <v>1.29E-2</v>
      </c>
    </row>
    <row r="1352" spans="1:7" x14ac:dyDescent="0.3">
      <c r="A1352" s="8">
        <v>42618</v>
      </c>
      <c r="B1352">
        <v>8270.76</v>
      </c>
      <c r="C1352">
        <v>8243.74</v>
      </c>
      <c r="D1352">
        <v>8314.58</v>
      </c>
      <c r="E1352">
        <v>8243.74</v>
      </c>
      <c r="F1352" t="s">
        <v>1842</v>
      </c>
      <c r="G1352">
        <v>3.5999999999999999E-3</v>
      </c>
    </row>
    <row r="1353" spans="1:7" x14ac:dyDescent="0.3">
      <c r="A1353" s="8">
        <v>42619</v>
      </c>
      <c r="B1353">
        <v>8202.43</v>
      </c>
      <c r="C1353">
        <v>8270.39</v>
      </c>
      <c r="D1353">
        <v>8270.39</v>
      </c>
      <c r="E1353">
        <v>8202.43</v>
      </c>
      <c r="F1353" t="s">
        <v>1841</v>
      </c>
      <c r="G1353">
        <v>-8.3000000000000001E-3</v>
      </c>
    </row>
    <row r="1354" spans="1:7" x14ac:dyDescent="0.3">
      <c r="A1354" s="8">
        <v>42620</v>
      </c>
      <c r="B1354">
        <v>8146.1</v>
      </c>
      <c r="C1354">
        <v>8202.43</v>
      </c>
      <c r="D1354">
        <v>8202.43</v>
      </c>
      <c r="E1354">
        <v>8146.1</v>
      </c>
      <c r="F1354" t="s">
        <v>1840</v>
      </c>
      <c r="G1354">
        <v>-6.8999999999999999E-3</v>
      </c>
    </row>
    <row r="1355" spans="1:7" x14ac:dyDescent="0.3">
      <c r="A1355" s="8">
        <v>42621</v>
      </c>
      <c r="B1355">
        <v>8188.2</v>
      </c>
      <c r="C1355">
        <v>8145.27</v>
      </c>
      <c r="D1355">
        <v>8194.48</v>
      </c>
      <c r="E1355">
        <v>8145.06</v>
      </c>
      <c r="F1355" t="s">
        <v>1839</v>
      </c>
      <c r="G1355">
        <v>5.1999999999999998E-3</v>
      </c>
    </row>
    <row r="1356" spans="1:7" x14ac:dyDescent="0.3">
      <c r="A1356" s="8">
        <v>42627</v>
      </c>
      <c r="B1356">
        <v>8132.75</v>
      </c>
      <c r="C1356">
        <v>8189.7</v>
      </c>
      <c r="D1356">
        <v>8189.7</v>
      </c>
      <c r="E1356">
        <v>8132.75</v>
      </c>
      <c r="F1356" t="s">
        <v>576</v>
      </c>
      <c r="G1356">
        <v>-6.7999999999999996E-3</v>
      </c>
    </row>
    <row r="1357" spans="1:7" x14ac:dyDescent="0.3">
      <c r="A1357" s="8">
        <v>42628</v>
      </c>
      <c r="B1357">
        <v>7979.25</v>
      </c>
      <c r="C1357">
        <v>8132.75</v>
      </c>
      <c r="D1357">
        <v>8134.57</v>
      </c>
      <c r="E1357">
        <v>7979.25</v>
      </c>
      <c r="F1357" t="s">
        <v>1838</v>
      </c>
      <c r="G1357">
        <v>-1.89E-2</v>
      </c>
    </row>
    <row r="1358" spans="1:7" x14ac:dyDescent="0.3">
      <c r="A1358" s="8">
        <v>42631</v>
      </c>
      <c r="B1358">
        <v>7916.41</v>
      </c>
      <c r="C1358">
        <v>7978.13</v>
      </c>
      <c r="D1358">
        <v>7994.12</v>
      </c>
      <c r="E1358">
        <v>7916.41</v>
      </c>
      <c r="F1358" t="s">
        <v>1837</v>
      </c>
      <c r="G1358">
        <v>-7.9000000000000008E-3</v>
      </c>
    </row>
    <row r="1359" spans="1:7" x14ac:dyDescent="0.3">
      <c r="A1359" s="8">
        <v>42632</v>
      </c>
      <c r="B1359">
        <v>7974.12</v>
      </c>
      <c r="C1359">
        <v>7916.5</v>
      </c>
      <c r="D1359">
        <v>7974.12</v>
      </c>
      <c r="E1359">
        <v>7916.06</v>
      </c>
      <c r="F1359" t="s">
        <v>1836</v>
      </c>
      <c r="G1359">
        <v>7.3000000000000001E-3</v>
      </c>
    </row>
    <row r="1360" spans="1:7" x14ac:dyDescent="0.3">
      <c r="A1360" s="8">
        <v>42633</v>
      </c>
      <c r="B1360">
        <v>8048.69</v>
      </c>
      <c r="C1360">
        <v>7984.48</v>
      </c>
      <c r="D1360">
        <v>8057.07</v>
      </c>
      <c r="E1360">
        <v>7984.48</v>
      </c>
      <c r="F1360" t="s">
        <v>1835</v>
      </c>
      <c r="G1360">
        <v>9.4000000000000004E-3</v>
      </c>
    </row>
    <row r="1361" spans="1:7" x14ac:dyDescent="0.3">
      <c r="A1361" s="8">
        <v>42634</v>
      </c>
      <c r="B1361">
        <v>7937.79</v>
      </c>
      <c r="C1361">
        <v>8048.69</v>
      </c>
      <c r="D1361">
        <v>8064.61</v>
      </c>
      <c r="E1361">
        <v>7937.79</v>
      </c>
      <c r="F1361" t="s">
        <v>1834</v>
      </c>
      <c r="G1361">
        <v>-1.38E-2</v>
      </c>
    </row>
    <row r="1362" spans="1:7" x14ac:dyDescent="0.3">
      <c r="A1362" s="8">
        <v>42635</v>
      </c>
      <c r="B1362">
        <v>7913.94</v>
      </c>
      <c r="C1362">
        <v>7938.92</v>
      </c>
      <c r="D1362">
        <v>7938.92</v>
      </c>
      <c r="E1362">
        <v>7900.96</v>
      </c>
      <c r="F1362" t="s">
        <v>792</v>
      </c>
      <c r="G1362">
        <v>-3.0000000000000001E-3</v>
      </c>
    </row>
    <row r="1363" spans="1:7" x14ac:dyDescent="0.3">
      <c r="A1363" s="8">
        <v>42638</v>
      </c>
      <c r="B1363">
        <v>7904.53</v>
      </c>
      <c r="C1363">
        <v>7918.95</v>
      </c>
      <c r="D1363">
        <v>7934.62</v>
      </c>
      <c r="E1363">
        <v>7904.53</v>
      </c>
      <c r="F1363" t="s">
        <v>1833</v>
      </c>
      <c r="G1363">
        <v>-1.1999999999999999E-3</v>
      </c>
    </row>
    <row r="1364" spans="1:7" x14ac:dyDescent="0.3">
      <c r="A1364" s="8">
        <v>42639</v>
      </c>
      <c r="B1364">
        <v>7974.84</v>
      </c>
      <c r="C1364">
        <v>7905.02</v>
      </c>
      <c r="D1364">
        <v>7976.4</v>
      </c>
      <c r="E1364">
        <v>7905.01</v>
      </c>
      <c r="F1364" t="s">
        <v>1832</v>
      </c>
      <c r="G1364">
        <v>8.8999999999999999E-3</v>
      </c>
    </row>
    <row r="1365" spans="1:7" x14ac:dyDescent="0.3">
      <c r="A1365" s="8">
        <v>42640</v>
      </c>
      <c r="B1365">
        <v>7948.93</v>
      </c>
      <c r="C1365">
        <v>7974.71</v>
      </c>
      <c r="D1365">
        <v>8047.4</v>
      </c>
      <c r="E1365">
        <v>7948.72</v>
      </c>
      <c r="F1365" t="s">
        <v>1831</v>
      </c>
      <c r="G1365">
        <v>-3.2000000000000002E-3</v>
      </c>
    </row>
    <row r="1366" spans="1:7" x14ac:dyDescent="0.3">
      <c r="A1366" s="8">
        <v>42641</v>
      </c>
      <c r="B1366">
        <v>7907.92</v>
      </c>
      <c r="C1366">
        <v>7948.93</v>
      </c>
      <c r="D1366">
        <v>7957.7</v>
      </c>
      <c r="E1366">
        <v>7907.92</v>
      </c>
      <c r="F1366" t="s">
        <v>1830</v>
      </c>
      <c r="G1366">
        <v>-5.1999999999999998E-3</v>
      </c>
    </row>
    <row r="1367" spans="1:7" x14ac:dyDescent="0.3">
      <c r="A1367" s="8">
        <v>42642</v>
      </c>
      <c r="B1367">
        <v>7881.11</v>
      </c>
      <c r="C1367">
        <v>7909.24</v>
      </c>
      <c r="D1367">
        <v>7922.51</v>
      </c>
      <c r="E1367">
        <v>7872.66</v>
      </c>
      <c r="F1367" t="s">
        <v>1829</v>
      </c>
      <c r="G1367">
        <v>-3.3999999999999998E-3</v>
      </c>
    </row>
    <row r="1368" spans="1:7" x14ac:dyDescent="0.3">
      <c r="A1368" s="8">
        <v>42646</v>
      </c>
      <c r="B1368">
        <v>8133.12</v>
      </c>
      <c r="C1368">
        <v>7888.96</v>
      </c>
      <c r="D1368">
        <v>8133.41</v>
      </c>
      <c r="E1368">
        <v>7888.96</v>
      </c>
      <c r="F1368" t="s">
        <v>1185</v>
      </c>
      <c r="G1368">
        <v>3.2000000000000001E-2</v>
      </c>
    </row>
    <row r="1369" spans="1:7" x14ac:dyDescent="0.3">
      <c r="A1369" s="8">
        <v>42647</v>
      </c>
      <c r="B1369">
        <v>8198.51</v>
      </c>
      <c r="C1369">
        <v>8133.12</v>
      </c>
      <c r="D1369">
        <v>8232.51</v>
      </c>
      <c r="E1369">
        <v>8133.12</v>
      </c>
      <c r="F1369" t="s">
        <v>1828</v>
      </c>
      <c r="G1369">
        <v>8.0000000000000002E-3</v>
      </c>
    </row>
    <row r="1370" spans="1:7" x14ac:dyDescent="0.3">
      <c r="A1370" s="8">
        <v>42648</v>
      </c>
      <c r="B1370">
        <v>8368.52</v>
      </c>
      <c r="C1370">
        <v>8200.02</v>
      </c>
      <c r="D1370">
        <v>8369.02</v>
      </c>
      <c r="E1370">
        <v>8197.67</v>
      </c>
      <c r="F1370" t="s">
        <v>222</v>
      </c>
      <c r="G1370">
        <v>2.07E-2</v>
      </c>
    </row>
    <row r="1371" spans="1:7" x14ac:dyDescent="0.3">
      <c r="A1371" s="8">
        <v>42652</v>
      </c>
      <c r="B1371">
        <v>8436.82</v>
      </c>
      <c r="C1371">
        <v>8367.8799999999992</v>
      </c>
      <c r="D1371">
        <v>8452.2800000000007</v>
      </c>
      <c r="E1371">
        <v>8367.8799999999992</v>
      </c>
      <c r="F1371" t="s">
        <v>1827</v>
      </c>
      <c r="G1371">
        <v>8.2000000000000007E-3</v>
      </c>
    </row>
    <row r="1372" spans="1:7" x14ac:dyDescent="0.3">
      <c r="A1372" s="8">
        <v>42653</v>
      </c>
      <c r="B1372">
        <v>8364</v>
      </c>
      <c r="C1372">
        <v>8450.14</v>
      </c>
      <c r="D1372">
        <v>8479.15</v>
      </c>
      <c r="E1372">
        <v>8364</v>
      </c>
      <c r="F1372" t="s">
        <v>1826</v>
      </c>
      <c r="G1372">
        <v>-8.6E-3</v>
      </c>
    </row>
    <row r="1373" spans="1:7" x14ac:dyDescent="0.3">
      <c r="A1373" s="8">
        <v>42654</v>
      </c>
      <c r="B1373">
        <v>8232.77</v>
      </c>
      <c r="C1373">
        <v>8362.8700000000008</v>
      </c>
      <c r="D1373">
        <v>8362.8700000000008</v>
      </c>
      <c r="E1373">
        <v>8202.25</v>
      </c>
      <c r="F1373" t="s">
        <v>1825</v>
      </c>
      <c r="G1373">
        <v>-1.5699999999999999E-2</v>
      </c>
    </row>
    <row r="1374" spans="1:7" x14ac:dyDescent="0.3">
      <c r="A1374" s="8">
        <v>42655</v>
      </c>
      <c r="B1374">
        <v>8185.95</v>
      </c>
      <c r="C1374">
        <v>8237.89</v>
      </c>
      <c r="D1374">
        <v>8277.83</v>
      </c>
      <c r="E1374">
        <v>8182.28</v>
      </c>
      <c r="F1374" t="s">
        <v>1824</v>
      </c>
      <c r="G1374">
        <v>-5.7000000000000002E-3</v>
      </c>
    </row>
    <row r="1375" spans="1:7" x14ac:dyDescent="0.3">
      <c r="A1375" s="8">
        <v>42656</v>
      </c>
      <c r="B1375">
        <v>8505.1200000000008</v>
      </c>
      <c r="C1375">
        <v>8222.98</v>
      </c>
      <c r="D1375">
        <v>8506.35</v>
      </c>
      <c r="E1375">
        <v>8222.98</v>
      </c>
      <c r="F1375" t="s">
        <v>1823</v>
      </c>
      <c r="G1375">
        <v>3.9E-2</v>
      </c>
    </row>
    <row r="1376" spans="1:7" x14ac:dyDescent="0.3">
      <c r="A1376" s="8">
        <v>42659</v>
      </c>
      <c r="B1376">
        <v>8432.41</v>
      </c>
      <c r="C1376">
        <v>8504.2999999999993</v>
      </c>
      <c r="D1376">
        <v>8613.44</v>
      </c>
      <c r="E1376">
        <v>8432.41</v>
      </c>
      <c r="F1376" t="s">
        <v>1822</v>
      </c>
      <c r="G1376">
        <v>-8.5000000000000006E-3</v>
      </c>
    </row>
    <row r="1377" spans="1:7" x14ac:dyDescent="0.3">
      <c r="A1377" s="8">
        <v>42660</v>
      </c>
      <c r="B1377">
        <v>8243.32</v>
      </c>
      <c r="C1377">
        <v>8433.59</v>
      </c>
      <c r="D1377">
        <v>8433.59</v>
      </c>
      <c r="E1377">
        <v>8242.94</v>
      </c>
      <c r="F1377" t="s">
        <v>1821</v>
      </c>
      <c r="G1377">
        <v>-2.24E-2</v>
      </c>
    </row>
    <row r="1378" spans="1:7" x14ac:dyDescent="0.3">
      <c r="A1378" s="8">
        <v>42661</v>
      </c>
      <c r="B1378">
        <v>8213.5300000000007</v>
      </c>
      <c r="C1378">
        <v>8244.36</v>
      </c>
      <c r="D1378">
        <v>8262.0300000000007</v>
      </c>
      <c r="E1378">
        <v>8188.8</v>
      </c>
      <c r="F1378" t="s">
        <v>1820</v>
      </c>
      <c r="G1378">
        <v>-3.5999999999999999E-3</v>
      </c>
    </row>
    <row r="1379" spans="1:7" x14ac:dyDescent="0.3">
      <c r="A1379" s="8">
        <v>42662</v>
      </c>
      <c r="B1379">
        <v>8160.4</v>
      </c>
      <c r="C1379">
        <v>8211.9</v>
      </c>
      <c r="D1379">
        <v>8227.91</v>
      </c>
      <c r="E1379">
        <v>8134.43</v>
      </c>
      <c r="F1379" t="s">
        <v>1819</v>
      </c>
      <c r="G1379">
        <v>-6.4999999999999997E-3</v>
      </c>
    </row>
    <row r="1380" spans="1:7" x14ac:dyDescent="0.3">
      <c r="A1380" s="8">
        <v>42663</v>
      </c>
      <c r="B1380">
        <v>8277.2099999999991</v>
      </c>
      <c r="C1380">
        <v>8172.97</v>
      </c>
      <c r="D1380">
        <v>8280.7199999999993</v>
      </c>
      <c r="E1380">
        <v>8172.97</v>
      </c>
      <c r="F1380" t="s">
        <v>1818</v>
      </c>
      <c r="G1380">
        <v>1.43E-2</v>
      </c>
    </row>
    <row r="1381" spans="1:7" x14ac:dyDescent="0.3">
      <c r="A1381" s="8">
        <v>42666</v>
      </c>
      <c r="B1381">
        <v>8274.15</v>
      </c>
      <c r="C1381">
        <v>8298.5400000000009</v>
      </c>
      <c r="D1381">
        <v>8308.18</v>
      </c>
      <c r="E1381">
        <v>8274.1299999999992</v>
      </c>
      <c r="F1381" t="s">
        <v>1817</v>
      </c>
      <c r="G1381">
        <v>-4.0000000000000002E-4</v>
      </c>
    </row>
    <row r="1382" spans="1:7" x14ac:dyDescent="0.3">
      <c r="A1382" s="8">
        <v>42667</v>
      </c>
      <c r="B1382">
        <v>8228.1299999999992</v>
      </c>
      <c r="C1382">
        <v>8268.7999999999993</v>
      </c>
      <c r="D1382">
        <v>8272.6</v>
      </c>
      <c r="E1382">
        <v>8208.34</v>
      </c>
      <c r="F1382" t="s">
        <v>1816</v>
      </c>
      <c r="G1382">
        <v>-5.5999999999999999E-3</v>
      </c>
    </row>
    <row r="1383" spans="1:7" x14ac:dyDescent="0.3">
      <c r="A1383" s="8">
        <v>42668</v>
      </c>
      <c r="B1383">
        <v>8261.14</v>
      </c>
      <c r="C1383">
        <v>8227.61</v>
      </c>
      <c r="D1383">
        <v>8265.5499999999993</v>
      </c>
      <c r="E1383">
        <v>8220.9</v>
      </c>
      <c r="F1383" t="s">
        <v>1815</v>
      </c>
      <c r="G1383">
        <v>4.0000000000000001E-3</v>
      </c>
    </row>
    <row r="1384" spans="1:7" x14ac:dyDescent="0.3">
      <c r="A1384" s="8">
        <v>42669</v>
      </c>
      <c r="B1384">
        <v>8257.2099999999991</v>
      </c>
      <c r="C1384">
        <v>8264.34</v>
      </c>
      <c r="D1384">
        <v>8308.5400000000009</v>
      </c>
      <c r="E1384">
        <v>8257.2000000000007</v>
      </c>
      <c r="F1384" t="s">
        <v>1814</v>
      </c>
      <c r="G1384">
        <v>-5.0000000000000001E-4</v>
      </c>
    </row>
    <row r="1385" spans="1:7" x14ac:dyDescent="0.3">
      <c r="A1385" s="8">
        <v>42670</v>
      </c>
      <c r="B1385">
        <v>8343.31</v>
      </c>
      <c r="C1385">
        <v>8255.94</v>
      </c>
      <c r="D1385">
        <v>8343.31</v>
      </c>
      <c r="E1385">
        <v>8248.1</v>
      </c>
      <c r="F1385" t="s">
        <v>1813</v>
      </c>
      <c r="G1385">
        <v>1.04E-2</v>
      </c>
    </row>
    <row r="1386" spans="1:7" x14ac:dyDescent="0.3">
      <c r="A1386" s="8">
        <v>42673</v>
      </c>
      <c r="B1386">
        <v>8357.42</v>
      </c>
      <c r="C1386">
        <v>8349.26</v>
      </c>
      <c r="D1386">
        <v>8394.9</v>
      </c>
      <c r="E1386">
        <v>8349.1</v>
      </c>
      <c r="F1386" t="s">
        <v>1812</v>
      </c>
      <c r="G1386">
        <v>1.6999999999999999E-3</v>
      </c>
    </row>
    <row r="1387" spans="1:7" x14ac:dyDescent="0.3">
      <c r="A1387" s="8">
        <v>42674</v>
      </c>
      <c r="B1387">
        <v>8386.0300000000007</v>
      </c>
      <c r="C1387">
        <v>8359.23</v>
      </c>
      <c r="D1387">
        <v>8403.61</v>
      </c>
      <c r="E1387">
        <v>8338.02</v>
      </c>
      <c r="F1387" t="s">
        <v>1811</v>
      </c>
      <c r="G1387">
        <v>3.3999999999999998E-3</v>
      </c>
    </row>
    <row r="1388" spans="1:7" x14ac:dyDescent="0.3">
      <c r="A1388" s="8">
        <v>42675</v>
      </c>
      <c r="B1388">
        <v>8447.76</v>
      </c>
      <c r="C1388">
        <v>8398.1200000000008</v>
      </c>
      <c r="D1388">
        <v>8457.32</v>
      </c>
      <c r="E1388">
        <v>8398.1200000000008</v>
      </c>
      <c r="F1388" t="s">
        <v>1810</v>
      </c>
      <c r="G1388">
        <v>7.4000000000000003E-3</v>
      </c>
    </row>
    <row r="1389" spans="1:7" x14ac:dyDescent="0.3">
      <c r="A1389" s="8">
        <v>42676</v>
      </c>
      <c r="B1389">
        <v>8524.66</v>
      </c>
      <c r="C1389">
        <v>8615.35</v>
      </c>
      <c r="D1389">
        <v>8643.85</v>
      </c>
      <c r="E1389">
        <v>8524.66</v>
      </c>
      <c r="F1389" t="s">
        <v>1809</v>
      </c>
      <c r="G1389">
        <v>9.1000000000000004E-3</v>
      </c>
    </row>
    <row r="1390" spans="1:7" x14ac:dyDescent="0.3">
      <c r="A1390" s="8">
        <v>42677</v>
      </c>
      <c r="B1390">
        <v>8810.51</v>
      </c>
      <c r="C1390">
        <v>9223.15</v>
      </c>
      <c r="D1390">
        <v>9231.09</v>
      </c>
      <c r="E1390">
        <v>8802.94</v>
      </c>
      <c r="F1390" t="s">
        <v>1808</v>
      </c>
      <c r="G1390">
        <v>3.3500000000000002E-2</v>
      </c>
    </row>
    <row r="1391" spans="1:7" x14ac:dyDescent="0.3">
      <c r="A1391" s="8">
        <v>42680</v>
      </c>
      <c r="B1391">
        <v>9349.9</v>
      </c>
      <c r="C1391">
        <v>8976.4</v>
      </c>
      <c r="D1391">
        <v>9349.9</v>
      </c>
      <c r="E1391">
        <v>8976.4</v>
      </c>
      <c r="F1391" t="s">
        <v>1807</v>
      </c>
      <c r="G1391">
        <v>6.1199999999999997E-2</v>
      </c>
    </row>
    <row r="1392" spans="1:7" x14ac:dyDescent="0.3">
      <c r="A1392" s="8">
        <v>42681</v>
      </c>
      <c r="B1392">
        <v>9852.69</v>
      </c>
      <c r="C1392">
        <v>9761.61</v>
      </c>
      <c r="D1392">
        <v>9852.69</v>
      </c>
      <c r="E1392">
        <v>9761.61</v>
      </c>
      <c r="F1392" t="s">
        <v>1806</v>
      </c>
      <c r="G1392">
        <v>5.3800000000000001E-2</v>
      </c>
    </row>
    <row r="1393" spans="1:7" x14ac:dyDescent="0.3">
      <c r="A1393" s="8">
        <v>42682</v>
      </c>
      <c r="B1393">
        <v>10096.57</v>
      </c>
      <c r="C1393">
        <v>9953.15</v>
      </c>
      <c r="D1393">
        <v>10176.709999999999</v>
      </c>
      <c r="E1393">
        <v>9953.15</v>
      </c>
      <c r="F1393" t="s">
        <v>1805</v>
      </c>
      <c r="G1393">
        <v>2.4799999999999999E-2</v>
      </c>
    </row>
    <row r="1394" spans="1:7" x14ac:dyDescent="0.3">
      <c r="A1394" s="8">
        <v>42683</v>
      </c>
      <c r="B1394">
        <v>10225.5</v>
      </c>
      <c r="C1394">
        <v>10050.35</v>
      </c>
      <c r="D1394">
        <v>10225.5</v>
      </c>
      <c r="E1394">
        <v>9828.07</v>
      </c>
      <c r="F1394" t="s">
        <v>1804</v>
      </c>
      <c r="G1394">
        <v>1.2800000000000001E-2</v>
      </c>
    </row>
    <row r="1395" spans="1:7" x14ac:dyDescent="0.3">
      <c r="A1395" s="8">
        <v>42684</v>
      </c>
      <c r="B1395">
        <v>10688.16</v>
      </c>
      <c r="C1395">
        <v>10254.32</v>
      </c>
      <c r="D1395">
        <v>10688.16</v>
      </c>
      <c r="E1395">
        <v>10254.32</v>
      </c>
      <c r="F1395" t="s">
        <v>1803</v>
      </c>
      <c r="G1395">
        <v>4.5199999999999997E-2</v>
      </c>
    </row>
    <row r="1396" spans="1:7" x14ac:dyDescent="0.3">
      <c r="A1396" s="8">
        <v>42687</v>
      </c>
      <c r="B1396">
        <v>10916.97</v>
      </c>
      <c r="C1396">
        <v>10940.7</v>
      </c>
      <c r="D1396">
        <v>11029.55</v>
      </c>
      <c r="E1396">
        <v>10915.26</v>
      </c>
      <c r="F1396" t="s">
        <v>1802</v>
      </c>
      <c r="G1396">
        <v>2.1399999999999999E-2</v>
      </c>
    </row>
    <row r="1397" spans="1:7" x14ac:dyDescent="0.3">
      <c r="A1397" s="8">
        <v>42688</v>
      </c>
      <c r="B1397">
        <v>10694.41</v>
      </c>
      <c r="C1397">
        <v>10899.39</v>
      </c>
      <c r="D1397">
        <v>10902.69</v>
      </c>
      <c r="E1397">
        <v>10694.41</v>
      </c>
      <c r="F1397" t="s">
        <v>1801</v>
      </c>
      <c r="G1397">
        <v>-2.0400000000000001E-2</v>
      </c>
    </row>
    <row r="1398" spans="1:7" x14ac:dyDescent="0.3">
      <c r="A1398" s="8">
        <v>42689</v>
      </c>
      <c r="B1398">
        <v>10640.53</v>
      </c>
      <c r="C1398">
        <v>10679.31</v>
      </c>
      <c r="D1398">
        <v>10698.03</v>
      </c>
      <c r="E1398">
        <v>10624.98</v>
      </c>
      <c r="F1398" t="s">
        <v>1800</v>
      </c>
      <c r="G1398">
        <v>-5.0000000000000001E-3</v>
      </c>
    </row>
    <row r="1399" spans="1:7" x14ac:dyDescent="0.3">
      <c r="A1399" s="8">
        <v>42690</v>
      </c>
      <c r="B1399">
        <v>10997.38</v>
      </c>
      <c r="C1399">
        <v>10700.8</v>
      </c>
      <c r="D1399">
        <v>10997.38</v>
      </c>
      <c r="E1399">
        <v>10700.8</v>
      </c>
      <c r="F1399" t="s">
        <v>1799</v>
      </c>
      <c r="G1399">
        <v>3.3500000000000002E-2</v>
      </c>
    </row>
    <row r="1400" spans="1:7" x14ac:dyDescent="0.3">
      <c r="A1400" s="8">
        <v>42691</v>
      </c>
      <c r="B1400">
        <v>11221.56</v>
      </c>
      <c r="C1400">
        <v>11176.61</v>
      </c>
      <c r="D1400">
        <v>11336.31</v>
      </c>
      <c r="E1400">
        <v>11176.61</v>
      </c>
      <c r="F1400" t="s">
        <v>1798</v>
      </c>
      <c r="G1400">
        <v>2.0400000000000001E-2</v>
      </c>
    </row>
    <row r="1401" spans="1:7" x14ac:dyDescent="0.3">
      <c r="A1401" s="8">
        <v>42694</v>
      </c>
      <c r="B1401">
        <v>11277.47</v>
      </c>
      <c r="C1401">
        <v>11205.79</v>
      </c>
      <c r="D1401">
        <v>11278.53</v>
      </c>
      <c r="E1401">
        <v>11061.57</v>
      </c>
      <c r="F1401" t="s">
        <v>1797</v>
      </c>
      <c r="G1401">
        <v>5.0000000000000001E-3</v>
      </c>
    </row>
    <row r="1402" spans="1:7" x14ac:dyDescent="0.3">
      <c r="A1402" s="8">
        <v>42695</v>
      </c>
      <c r="B1402">
        <v>11543.07</v>
      </c>
      <c r="C1402">
        <v>11363.87</v>
      </c>
      <c r="D1402">
        <v>11543.07</v>
      </c>
      <c r="E1402">
        <v>11363.87</v>
      </c>
      <c r="F1402" t="s">
        <v>1796</v>
      </c>
      <c r="G1402">
        <v>2.3599999999999999E-2</v>
      </c>
    </row>
    <row r="1403" spans="1:7" x14ac:dyDescent="0.3">
      <c r="A1403" s="8">
        <v>42696</v>
      </c>
      <c r="B1403">
        <v>11519.8</v>
      </c>
      <c r="C1403">
        <v>11607.04</v>
      </c>
      <c r="D1403">
        <v>11687.99</v>
      </c>
      <c r="E1403">
        <v>11519.79</v>
      </c>
      <c r="F1403" t="s">
        <v>1795</v>
      </c>
      <c r="G1403">
        <v>-2E-3</v>
      </c>
    </row>
    <row r="1404" spans="1:7" x14ac:dyDescent="0.3">
      <c r="A1404" s="8">
        <v>42697</v>
      </c>
      <c r="B1404">
        <v>11550.31</v>
      </c>
      <c r="C1404">
        <v>11528.69</v>
      </c>
      <c r="D1404">
        <v>11564.58</v>
      </c>
      <c r="E1404">
        <v>11494.26</v>
      </c>
      <c r="F1404" t="s">
        <v>1794</v>
      </c>
      <c r="G1404">
        <v>2.5999999999999999E-3</v>
      </c>
    </row>
    <row r="1405" spans="1:7" x14ac:dyDescent="0.3">
      <c r="A1405" s="8">
        <v>42698</v>
      </c>
      <c r="B1405">
        <v>11353.11</v>
      </c>
      <c r="C1405">
        <v>11579.01</v>
      </c>
      <c r="D1405">
        <v>11656.74</v>
      </c>
      <c r="E1405">
        <v>11353.11</v>
      </c>
      <c r="F1405" t="s">
        <v>1793</v>
      </c>
      <c r="G1405">
        <v>-1.7100000000000001E-2</v>
      </c>
    </row>
    <row r="1406" spans="1:7" x14ac:dyDescent="0.3">
      <c r="A1406" s="8">
        <v>42701</v>
      </c>
      <c r="B1406">
        <v>11145.95</v>
      </c>
      <c r="C1406">
        <v>11352.88</v>
      </c>
      <c r="D1406">
        <v>11352.88</v>
      </c>
      <c r="E1406">
        <v>11141.82</v>
      </c>
      <c r="F1406" t="s">
        <v>1792</v>
      </c>
      <c r="G1406">
        <v>-1.8200000000000001E-2</v>
      </c>
    </row>
    <row r="1407" spans="1:7" x14ac:dyDescent="0.3">
      <c r="A1407" s="8">
        <v>42702</v>
      </c>
      <c r="B1407">
        <v>11261.82</v>
      </c>
      <c r="C1407">
        <v>11156.05</v>
      </c>
      <c r="D1407">
        <v>11309.39</v>
      </c>
      <c r="E1407">
        <v>11147.09</v>
      </c>
      <c r="F1407" t="s">
        <v>1791</v>
      </c>
      <c r="G1407">
        <v>1.04E-2</v>
      </c>
    </row>
    <row r="1408" spans="1:7" x14ac:dyDescent="0.3">
      <c r="A1408" s="8">
        <v>42703</v>
      </c>
      <c r="B1408">
        <v>11159.32</v>
      </c>
      <c r="C1408">
        <v>11255.58</v>
      </c>
      <c r="D1408">
        <v>11256.7</v>
      </c>
      <c r="E1408">
        <v>11103.06</v>
      </c>
      <c r="F1408" t="s">
        <v>1790</v>
      </c>
      <c r="G1408">
        <v>-9.1000000000000004E-3</v>
      </c>
    </row>
    <row r="1409" spans="1:7" x14ac:dyDescent="0.3">
      <c r="A1409" s="8">
        <v>42704</v>
      </c>
      <c r="B1409">
        <v>11453.25</v>
      </c>
      <c r="C1409">
        <v>11207.68</v>
      </c>
      <c r="D1409">
        <v>11469.25</v>
      </c>
      <c r="E1409">
        <v>11207.68</v>
      </c>
      <c r="F1409" t="s">
        <v>1789</v>
      </c>
      <c r="G1409">
        <v>2.63E-2</v>
      </c>
    </row>
    <row r="1410" spans="1:7" x14ac:dyDescent="0.3">
      <c r="A1410" s="8">
        <v>42705</v>
      </c>
      <c r="B1410">
        <v>11548.15</v>
      </c>
      <c r="C1410">
        <v>11471.86</v>
      </c>
      <c r="D1410">
        <v>11580.14</v>
      </c>
      <c r="E1410">
        <v>11471.86</v>
      </c>
      <c r="F1410" t="s">
        <v>1788</v>
      </c>
      <c r="G1410">
        <v>8.3000000000000001E-3</v>
      </c>
    </row>
    <row r="1411" spans="1:7" x14ac:dyDescent="0.3">
      <c r="A1411" s="8">
        <v>42708</v>
      </c>
      <c r="B1411">
        <v>11631.41</v>
      </c>
      <c r="C1411">
        <v>11552.8</v>
      </c>
      <c r="D1411">
        <v>11640.99</v>
      </c>
      <c r="E1411">
        <v>11539.45</v>
      </c>
      <c r="F1411" t="s">
        <v>1787</v>
      </c>
      <c r="G1411">
        <v>7.1999999999999998E-3</v>
      </c>
    </row>
    <row r="1412" spans="1:7" x14ac:dyDescent="0.3">
      <c r="A1412" s="8">
        <v>42709</v>
      </c>
      <c r="B1412">
        <v>11426.5</v>
      </c>
      <c r="C1412">
        <v>11618.75</v>
      </c>
      <c r="D1412">
        <v>11635.59</v>
      </c>
      <c r="E1412">
        <v>11426.5</v>
      </c>
      <c r="F1412" t="s">
        <v>1786</v>
      </c>
      <c r="G1412">
        <v>-1.7600000000000001E-2</v>
      </c>
    </row>
    <row r="1413" spans="1:7" x14ac:dyDescent="0.3">
      <c r="A1413" s="8">
        <v>42710</v>
      </c>
      <c r="B1413">
        <v>11502.51</v>
      </c>
      <c r="C1413">
        <v>11415.39</v>
      </c>
      <c r="D1413">
        <v>11518.02</v>
      </c>
      <c r="E1413">
        <v>11402.38</v>
      </c>
      <c r="F1413" t="s">
        <v>1785</v>
      </c>
      <c r="G1413">
        <v>6.7000000000000002E-3</v>
      </c>
    </row>
    <row r="1414" spans="1:7" x14ac:dyDescent="0.3">
      <c r="A1414" s="8">
        <v>42711</v>
      </c>
      <c r="B1414">
        <v>11348.37</v>
      </c>
      <c r="C1414">
        <v>11521.91</v>
      </c>
      <c r="D1414">
        <v>11535.86</v>
      </c>
      <c r="E1414">
        <v>11348.37</v>
      </c>
      <c r="F1414" t="s">
        <v>1784</v>
      </c>
      <c r="G1414">
        <v>-1.34E-2</v>
      </c>
    </row>
    <row r="1415" spans="1:7" x14ac:dyDescent="0.3">
      <c r="A1415" s="8">
        <v>42712</v>
      </c>
      <c r="B1415">
        <v>11297.93</v>
      </c>
      <c r="C1415">
        <v>11342.5</v>
      </c>
      <c r="D1415">
        <v>11342.5</v>
      </c>
      <c r="E1415">
        <v>11228.07</v>
      </c>
      <c r="F1415" t="s">
        <v>1783</v>
      </c>
      <c r="G1415">
        <v>-4.4000000000000003E-3</v>
      </c>
    </row>
    <row r="1416" spans="1:7" x14ac:dyDescent="0.3">
      <c r="A1416" s="8">
        <v>42716</v>
      </c>
      <c r="B1416">
        <v>11444.06</v>
      </c>
      <c r="C1416">
        <v>11304.75</v>
      </c>
      <c r="D1416">
        <v>11448.59</v>
      </c>
      <c r="E1416">
        <v>11210.8</v>
      </c>
      <c r="F1416" t="s">
        <v>1782</v>
      </c>
      <c r="G1416">
        <v>1.29E-2</v>
      </c>
    </row>
    <row r="1417" spans="1:7" x14ac:dyDescent="0.3">
      <c r="A1417" s="8">
        <v>42717</v>
      </c>
      <c r="B1417">
        <v>11385.1</v>
      </c>
      <c r="C1417">
        <v>11450.05</v>
      </c>
      <c r="D1417">
        <v>11529.05</v>
      </c>
      <c r="E1417">
        <v>11385.1</v>
      </c>
      <c r="F1417" t="s">
        <v>1781</v>
      </c>
      <c r="G1417">
        <v>-5.1999999999999998E-3</v>
      </c>
    </row>
    <row r="1418" spans="1:7" x14ac:dyDescent="0.3">
      <c r="A1418" s="8">
        <v>42718</v>
      </c>
      <c r="B1418">
        <v>11317.17</v>
      </c>
      <c r="C1418">
        <v>11380.95</v>
      </c>
      <c r="D1418">
        <v>11398.96</v>
      </c>
      <c r="E1418">
        <v>11313.24</v>
      </c>
      <c r="F1418" t="s">
        <v>1780</v>
      </c>
      <c r="G1418">
        <v>-6.0000000000000001E-3</v>
      </c>
    </row>
    <row r="1419" spans="1:7" x14ac:dyDescent="0.3">
      <c r="A1419" s="8">
        <v>42719</v>
      </c>
      <c r="B1419">
        <v>11326.03</v>
      </c>
      <c r="C1419">
        <v>11320.26</v>
      </c>
      <c r="D1419">
        <v>11383.45</v>
      </c>
      <c r="E1419">
        <v>11314.36</v>
      </c>
      <c r="F1419" t="s">
        <v>1779</v>
      </c>
      <c r="G1419">
        <v>8.0000000000000004E-4</v>
      </c>
    </row>
    <row r="1420" spans="1:7" x14ac:dyDescent="0.3">
      <c r="A1420" s="8">
        <v>42722</v>
      </c>
      <c r="B1420">
        <v>11398.01</v>
      </c>
      <c r="C1420">
        <v>11381.53</v>
      </c>
      <c r="D1420">
        <v>11425.68</v>
      </c>
      <c r="E1420">
        <v>11381.53</v>
      </c>
      <c r="F1420" t="s">
        <v>1778</v>
      </c>
      <c r="G1420">
        <v>6.4000000000000003E-3</v>
      </c>
    </row>
    <row r="1421" spans="1:7" x14ac:dyDescent="0.3">
      <c r="A1421" s="8">
        <v>42723</v>
      </c>
      <c r="B1421">
        <v>11752.46</v>
      </c>
      <c r="C1421">
        <v>11414.08</v>
      </c>
      <c r="D1421">
        <v>11752.48</v>
      </c>
      <c r="E1421">
        <v>11409.76</v>
      </c>
      <c r="F1421" t="s">
        <v>1777</v>
      </c>
      <c r="G1421">
        <v>3.1099999999999999E-2</v>
      </c>
    </row>
    <row r="1422" spans="1:7" x14ac:dyDescent="0.3">
      <c r="A1422" s="8">
        <v>42724</v>
      </c>
      <c r="B1422">
        <v>12147.95</v>
      </c>
      <c r="C1422">
        <v>11985.45</v>
      </c>
      <c r="D1422">
        <v>12170.03</v>
      </c>
      <c r="E1422">
        <v>11985.45</v>
      </c>
      <c r="F1422" t="s">
        <v>1776</v>
      </c>
      <c r="G1422">
        <v>3.3700000000000001E-2</v>
      </c>
    </row>
    <row r="1423" spans="1:7" x14ac:dyDescent="0.3">
      <c r="A1423" s="8">
        <v>42725</v>
      </c>
      <c r="B1423">
        <v>12366.96</v>
      </c>
      <c r="C1423">
        <v>12186.83</v>
      </c>
      <c r="D1423">
        <v>12366.96</v>
      </c>
      <c r="E1423">
        <v>12177.34</v>
      </c>
      <c r="F1423" t="s">
        <v>1775</v>
      </c>
      <c r="G1423">
        <v>1.7999999999999999E-2</v>
      </c>
    </row>
    <row r="1424" spans="1:7" x14ac:dyDescent="0.3">
      <c r="A1424" s="8">
        <v>42726</v>
      </c>
      <c r="B1424">
        <v>12420.3</v>
      </c>
      <c r="C1424">
        <v>12405.66</v>
      </c>
      <c r="D1424">
        <v>12534</v>
      </c>
      <c r="E1424">
        <v>12405.66</v>
      </c>
      <c r="F1424" t="s">
        <v>1774</v>
      </c>
      <c r="G1424">
        <v>4.3E-3</v>
      </c>
    </row>
    <row r="1425" spans="1:7" x14ac:dyDescent="0.3">
      <c r="A1425" s="8">
        <v>42729</v>
      </c>
      <c r="B1425">
        <v>12251.06</v>
      </c>
      <c r="C1425">
        <v>12399.15</v>
      </c>
      <c r="D1425">
        <v>12399.15</v>
      </c>
      <c r="E1425">
        <v>12251.06</v>
      </c>
      <c r="F1425" t="s">
        <v>1773</v>
      </c>
      <c r="G1425">
        <v>-1.3599999999999999E-2</v>
      </c>
    </row>
    <row r="1426" spans="1:7" x14ac:dyDescent="0.3">
      <c r="A1426" s="8">
        <v>42730</v>
      </c>
      <c r="B1426">
        <v>12182.04</v>
      </c>
      <c r="C1426">
        <v>12228.58</v>
      </c>
      <c r="D1426">
        <v>12262.99</v>
      </c>
      <c r="E1426">
        <v>12182.04</v>
      </c>
      <c r="F1426" t="s">
        <v>1772</v>
      </c>
      <c r="G1426">
        <v>-5.5999999999999999E-3</v>
      </c>
    </row>
    <row r="1427" spans="1:7" x14ac:dyDescent="0.3">
      <c r="A1427" s="8">
        <v>42731</v>
      </c>
      <c r="B1427">
        <v>12181.98</v>
      </c>
      <c r="C1427">
        <v>12186.25</v>
      </c>
      <c r="D1427">
        <v>12229.87</v>
      </c>
      <c r="E1427">
        <v>12181.98</v>
      </c>
      <c r="F1427" t="s">
        <v>1771</v>
      </c>
      <c r="G1427">
        <v>0</v>
      </c>
    </row>
    <row r="1428" spans="1:7" x14ac:dyDescent="0.3">
      <c r="A1428" s="8">
        <v>42732</v>
      </c>
      <c r="B1428">
        <v>12259.83</v>
      </c>
      <c r="C1428">
        <v>12188.83</v>
      </c>
      <c r="D1428">
        <v>12300.28</v>
      </c>
      <c r="E1428">
        <v>12188.83</v>
      </c>
      <c r="F1428" t="s">
        <v>1770</v>
      </c>
      <c r="G1428">
        <v>6.4000000000000003E-3</v>
      </c>
    </row>
    <row r="1429" spans="1:7" x14ac:dyDescent="0.3">
      <c r="A1429" s="8">
        <v>42733</v>
      </c>
      <c r="B1429">
        <v>12344.89</v>
      </c>
      <c r="C1429">
        <v>12303.58</v>
      </c>
      <c r="D1429">
        <v>12411.15</v>
      </c>
      <c r="E1429">
        <v>12301.87</v>
      </c>
      <c r="F1429" t="s">
        <v>1769</v>
      </c>
      <c r="G1429">
        <v>6.8999999999999999E-3</v>
      </c>
    </row>
    <row r="1430" spans="1:7" x14ac:dyDescent="0.3">
      <c r="A1430" s="8">
        <v>42737</v>
      </c>
      <c r="B1430">
        <v>12290.61</v>
      </c>
      <c r="C1430">
        <v>12326.7</v>
      </c>
      <c r="D1430">
        <v>12405.22</v>
      </c>
      <c r="E1430">
        <v>12290.6</v>
      </c>
      <c r="F1430" t="s">
        <v>1768</v>
      </c>
      <c r="G1430">
        <v>-4.4000000000000003E-3</v>
      </c>
    </row>
    <row r="1431" spans="1:7" x14ac:dyDescent="0.3">
      <c r="A1431" s="8">
        <v>42738</v>
      </c>
      <c r="B1431">
        <v>12425.17</v>
      </c>
      <c r="C1431">
        <v>12295.6</v>
      </c>
      <c r="D1431">
        <v>12430.85</v>
      </c>
      <c r="E1431">
        <v>12293.04</v>
      </c>
      <c r="F1431" t="s">
        <v>1767</v>
      </c>
      <c r="G1431">
        <v>1.09E-2</v>
      </c>
    </row>
    <row r="1432" spans="1:7" x14ac:dyDescent="0.3">
      <c r="A1432" s="8">
        <v>42739</v>
      </c>
      <c r="B1432">
        <v>12608.44</v>
      </c>
      <c r="C1432">
        <v>12460.61</v>
      </c>
      <c r="D1432">
        <v>12635.55</v>
      </c>
      <c r="E1432">
        <v>12460.61</v>
      </c>
      <c r="F1432" t="s">
        <v>1766</v>
      </c>
      <c r="G1432">
        <v>1.47E-2</v>
      </c>
    </row>
    <row r="1433" spans="1:7" x14ac:dyDescent="0.3">
      <c r="A1433" s="8">
        <v>42740</v>
      </c>
      <c r="B1433">
        <v>12824.32</v>
      </c>
      <c r="C1433">
        <v>12615.58</v>
      </c>
      <c r="D1433">
        <v>12826.25</v>
      </c>
      <c r="E1433">
        <v>12615.58</v>
      </c>
      <c r="F1433" t="s">
        <v>1765</v>
      </c>
      <c r="G1433">
        <v>1.7100000000000001E-2</v>
      </c>
    </row>
    <row r="1434" spans="1:7" x14ac:dyDescent="0.3">
      <c r="A1434" s="8">
        <v>42743</v>
      </c>
      <c r="B1434">
        <v>12891.39</v>
      </c>
      <c r="C1434">
        <v>12878.9</v>
      </c>
      <c r="D1434">
        <v>12946.75</v>
      </c>
      <c r="E1434">
        <v>12878.9</v>
      </c>
      <c r="F1434" t="s">
        <v>1764</v>
      </c>
      <c r="G1434">
        <v>5.1999999999999998E-3</v>
      </c>
    </row>
    <row r="1435" spans="1:7" x14ac:dyDescent="0.3">
      <c r="A1435" s="8">
        <v>42744</v>
      </c>
      <c r="B1435">
        <v>12781.16</v>
      </c>
      <c r="C1435">
        <v>12887.54</v>
      </c>
      <c r="D1435">
        <v>12891.66</v>
      </c>
      <c r="E1435">
        <v>12739.79</v>
      </c>
      <c r="F1435" t="s">
        <v>1763</v>
      </c>
      <c r="G1435">
        <v>-8.6E-3</v>
      </c>
    </row>
    <row r="1436" spans="1:7" x14ac:dyDescent="0.3">
      <c r="A1436" s="8">
        <v>42745</v>
      </c>
      <c r="B1436">
        <v>13014.54</v>
      </c>
      <c r="C1436">
        <v>12818.74</v>
      </c>
      <c r="D1436">
        <v>13044.6</v>
      </c>
      <c r="E1436">
        <v>12818.74</v>
      </c>
      <c r="F1436" t="s">
        <v>1762</v>
      </c>
      <c r="G1436">
        <v>1.83E-2</v>
      </c>
    </row>
    <row r="1437" spans="1:7" x14ac:dyDescent="0.3">
      <c r="A1437" s="8">
        <v>42746</v>
      </c>
      <c r="B1437">
        <v>13089.05</v>
      </c>
      <c r="C1437">
        <v>13025.17</v>
      </c>
      <c r="D1437">
        <v>13104.14</v>
      </c>
      <c r="E1437">
        <v>13004.59</v>
      </c>
      <c r="F1437" t="s">
        <v>1761</v>
      </c>
      <c r="G1437">
        <v>5.7000000000000002E-3</v>
      </c>
    </row>
    <row r="1438" spans="1:7" x14ac:dyDescent="0.3">
      <c r="A1438" s="8">
        <v>42747</v>
      </c>
      <c r="B1438">
        <v>13223.9</v>
      </c>
      <c r="C1438">
        <v>13114.01</v>
      </c>
      <c r="D1438">
        <v>13235.03</v>
      </c>
      <c r="E1438">
        <v>13114.01</v>
      </c>
      <c r="F1438" t="s">
        <v>1760</v>
      </c>
      <c r="G1438">
        <v>1.03E-2</v>
      </c>
    </row>
    <row r="1439" spans="1:7" x14ac:dyDescent="0.3">
      <c r="A1439" s="8">
        <v>42750</v>
      </c>
      <c r="B1439">
        <v>13287.76</v>
      </c>
      <c r="C1439">
        <v>13247.15</v>
      </c>
      <c r="D1439">
        <v>13367.62</v>
      </c>
      <c r="E1439">
        <v>13247.15</v>
      </c>
      <c r="F1439" t="s">
        <v>1759</v>
      </c>
      <c r="G1439">
        <v>4.7999999999999996E-3</v>
      </c>
    </row>
    <row r="1440" spans="1:7" x14ac:dyDescent="0.3">
      <c r="A1440" s="8">
        <v>42751</v>
      </c>
      <c r="B1440">
        <v>13264.82</v>
      </c>
      <c r="C1440">
        <v>13300.28</v>
      </c>
      <c r="D1440">
        <v>13300.28</v>
      </c>
      <c r="E1440">
        <v>13138.75</v>
      </c>
      <c r="F1440" t="s">
        <v>1758</v>
      </c>
      <c r="G1440">
        <v>-1.6999999999999999E-3</v>
      </c>
    </row>
    <row r="1441" spans="1:7" x14ac:dyDescent="0.3">
      <c r="A1441" s="8">
        <v>42752</v>
      </c>
      <c r="B1441">
        <v>13436.1</v>
      </c>
      <c r="C1441">
        <v>13270.38</v>
      </c>
      <c r="D1441">
        <v>13442.61</v>
      </c>
      <c r="E1441">
        <v>13270.38</v>
      </c>
      <c r="F1441" t="s">
        <v>1757</v>
      </c>
      <c r="G1441">
        <v>1.29E-2</v>
      </c>
    </row>
    <row r="1442" spans="1:7" x14ac:dyDescent="0.3">
      <c r="A1442" s="8">
        <v>42753</v>
      </c>
      <c r="B1442">
        <v>13304.44</v>
      </c>
      <c r="C1442">
        <v>13442.17</v>
      </c>
      <c r="D1442">
        <v>13544.42</v>
      </c>
      <c r="E1442">
        <v>13304.44</v>
      </c>
      <c r="F1442" t="s">
        <v>1756</v>
      </c>
      <c r="G1442">
        <v>-9.7999999999999997E-3</v>
      </c>
    </row>
    <row r="1443" spans="1:7" x14ac:dyDescent="0.3">
      <c r="A1443" s="8">
        <v>42754</v>
      </c>
      <c r="B1443">
        <v>12806.77</v>
      </c>
      <c r="C1443">
        <v>13269.53</v>
      </c>
      <c r="D1443">
        <v>13269.53</v>
      </c>
      <c r="E1443">
        <v>12806.77</v>
      </c>
      <c r="F1443" t="s">
        <v>1755</v>
      </c>
      <c r="G1443">
        <v>-3.7400000000000003E-2</v>
      </c>
    </row>
    <row r="1444" spans="1:7" x14ac:dyDescent="0.3">
      <c r="A1444" s="8">
        <v>42757</v>
      </c>
      <c r="B1444">
        <v>12722.08</v>
      </c>
      <c r="C1444">
        <v>12809.78</v>
      </c>
      <c r="D1444">
        <v>12809.78</v>
      </c>
      <c r="E1444">
        <v>12629.7</v>
      </c>
      <c r="F1444" t="s">
        <v>1754</v>
      </c>
      <c r="G1444">
        <v>-6.6E-3</v>
      </c>
    </row>
    <row r="1445" spans="1:7" x14ac:dyDescent="0.3">
      <c r="A1445" s="8">
        <v>42758</v>
      </c>
      <c r="B1445">
        <v>13002.89</v>
      </c>
      <c r="C1445">
        <v>12732.51</v>
      </c>
      <c r="D1445">
        <v>13043.37</v>
      </c>
      <c r="E1445">
        <v>12732.51</v>
      </c>
      <c r="F1445" t="s">
        <v>1753</v>
      </c>
      <c r="G1445">
        <v>2.2100000000000002E-2</v>
      </c>
    </row>
    <row r="1446" spans="1:7" x14ac:dyDescent="0.3">
      <c r="A1446" s="8">
        <v>42759</v>
      </c>
      <c r="B1446">
        <v>12882.88</v>
      </c>
      <c r="C1446">
        <v>13002.16</v>
      </c>
      <c r="D1446">
        <v>13002.16</v>
      </c>
      <c r="E1446">
        <v>12778.4</v>
      </c>
      <c r="F1446" t="s">
        <v>1752</v>
      </c>
      <c r="G1446">
        <v>-9.1999999999999998E-3</v>
      </c>
    </row>
    <row r="1447" spans="1:7" x14ac:dyDescent="0.3">
      <c r="A1447" s="8">
        <v>42761</v>
      </c>
      <c r="B1447">
        <v>13091.05</v>
      </c>
      <c r="C1447">
        <v>12911.12</v>
      </c>
      <c r="D1447">
        <v>13092.27</v>
      </c>
      <c r="E1447">
        <v>12911.12</v>
      </c>
      <c r="F1447" t="s">
        <v>1751</v>
      </c>
      <c r="G1447">
        <v>1.6199999999999999E-2</v>
      </c>
    </row>
    <row r="1448" spans="1:7" x14ac:dyDescent="0.3">
      <c r="A1448" s="8">
        <v>42764</v>
      </c>
      <c r="B1448">
        <v>13161.52</v>
      </c>
      <c r="C1448">
        <v>13105.36</v>
      </c>
      <c r="D1448">
        <v>13223.41</v>
      </c>
      <c r="E1448">
        <v>13105.36</v>
      </c>
      <c r="F1448" t="s">
        <v>1750</v>
      </c>
      <c r="G1448">
        <v>5.4000000000000003E-3</v>
      </c>
    </row>
    <row r="1449" spans="1:7" x14ac:dyDescent="0.3">
      <c r="A1449" s="8">
        <v>42765</v>
      </c>
      <c r="B1449">
        <v>12926.07</v>
      </c>
      <c r="C1449">
        <v>13162.56</v>
      </c>
      <c r="D1449">
        <v>13162.56</v>
      </c>
      <c r="E1449">
        <v>12926.07</v>
      </c>
      <c r="F1449" t="s">
        <v>1749</v>
      </c>
      <c r="G1449">
        <v>-1.7899999999999999E-2</v>
      </c>
    </row>
    <row r="1450" spans="1:7" x14ac:dyDescent="0.3">
      <c r="A1450" s="8">
        <v>42766</v>
      </c>
      <c r="B1450">
        <v>12672.49</v>
      </c>
      <c r="C1450">
        <v>12920.28</v>
      </c>
      <c r="D1450">
        <v>12920.28</v>
      </c>
      <c r="E1450">
        <v>12672.49</v>
      </c>
      <c r="F1450" t="s">
        <v>1748</v>
      </c>
      <c r="G1450">
        <v>-1.9599999999999999E-2</v>
      </c>
    </row>
    <row r="1451" spans="1:7" x14ac:dyDescent="0.3">
      <c r="A1451" s="8">
        <v>42767</v>
      </c>
      <c r="B1451">
        <v>12584.26</v>
      </c>
      <c r="C1451">
        <v>12674.67</v>
      </c>
      <c r="D1451">
        <v>12771.94</v>
      </c>
      <c r="E1451">
        <v>12584.26</v>
      </c>
      <c r="F1451" t="s">
        <v>1747</v>
      </c>
      <c r="G1451">
        <v>-7.0000000000000001E-3</v>
      </c>
    </row>
    <row r="1452" spans="1:7" x14ac:dyDescent="0.3">
      <c r="A1452" s="8">
        <v>42768</v>
      </c>
      <c r="B1452">
        <v>12806.07</v>
      </c>
      <c r="C1452">
        <v>12584.26</v>
      </c>
      <c r="D1452">
        <v>12806.1</v>
      </c>
      <c r="E1452">
        <v>12578.22</v>
      </c>
      <c r="F1452" t="s">
        <v>1746</v>
      </c>
      <c r="G1452">
        <v>1.7600000000000001E-2</v>
      </c>
    </row>
    <row r="1453" spans="1:7" x14ac:dyDescent="0.3">
      <c r="A1453" s="8">
        <v>42771</v>
      </c>
      <c r="B1453">
        <v>12883.43</v>
      </c>
      <c r="C1453">
        <v>12807.73</v>
      </c>
      <c r="D1453">
        <v>12973.71</v>
      </c>
      <c r="E1453">
        <v>12807.73</v>
      </c>
      <c r="F1453" t="s">
        <v>1745</v>
      </c>
      <c r="G1453">
        <v>6.0000000000000001E-3</v>
      </c>
    </row>
    <row r="1454" spans="1:7" x14ac:dyDescent="0.3">
      <c r="A1454" s="8">
        <v>42772</v>
      </c>
      <c r="B1454">
        <v>12849.42</v>
      </c>
      <c r="C1454">
        <v>12883.43</v>
      </c>
      <c r="D1454">
        <v>12895.96</v>
      </c>
      <c r="E1454">
        <v>12813.52</v>
      </c>
      <c r="F1454" t="s">
        <v>1744</v>
      </c>
      <c r="G1454">
        <v>-2.5999999999999999E-3</v>
      </c>
    </row>
    <row r="1455" spans="1:7" x14ac:dyDescent="0.3">
      <c r="A1455" s="8">
        <v>42773</v>
      </c>
      <c r="B1455">
        <v>13129.27</v>
      </c>
      <c r="C1455">
        <v>12849.81</v>
      </c>
      <c r="D1455">
        <v>13129.27</v>
      </c>
      <c r="E1455">
        <v>12849.81</v>
      </c>
      <c r="F1455" t="s">
        <v>1743</v>
      </c>
      <c r="G1455">
        <v>2.18E-2</v>
      </c>
    </row>
    <row r="1456" spans="1:7" x14ac:dyDescent="0.3">
      <c r="A1456" s="8">
        <v>42774</v>
      </c>
      <c r="B1456">
        <v>13228.33</v>
      </c>
      <c r="C1456">
        <v>13169.54</v>
      </c>
      <c r="D1456">
        <v>13411.32</v>
      </c>
      <c r="E1456">
        <v>13169.54</v>
      </c>
      <c r="F1456" t="s">
        <v>1742</v>
      </c>
      <c r="G1456">
        <v>7.4999999999999997E-3</v>
      </c>
    </row>
    <row r="1457" spans="1:7" x14ac:dyDescent="0.3">
      <c r="A1457" s="8">
        <v>42775</v>
      </c>
      <c r="B1457">
        <v>13114.86</v>
      </c>
      <c r="C1457">
        <v>13228.15</v>
      </c>
      <c r="D1457">
        <v>13228.15</v>
      </c>
      <c r="E1457">
        <v>13114.86</v>
      </c>
      <c r="F1457" t="s">
        <v>1741</v>
      </c>
      <c r="G1457">
        <v>-8.6E-3</v>
      </c>
    </row>
    <row r="1458" spans="1:7" x14ac:dyDescent="0.3">
      <c r="A1458" s="8">
        <v>42778</v>
      </c>
      <c r="B1458">
        <v>12922.44</v>
      </c>
      <c r="C1458">
        <v>13118.23</v>
      </c>
      <c r="D1458">
        <v>13139.06</v>
      </c>
      <c r="E1458">
        <v>12922.44</v>
      </c>
      <c r="F1458" t="s">
        <v>1740</v>
      </c>
      <c r="G1458">
        <v>-1.47E-2</v>
      </c>
    </row>
    <row r="1459" spans="1:7" x14ac:dyDescent="0.3">
      <c r="A1459" s="8">
        <v>42779</v>
      </c>
      <c r="B1459">
        <v>12740.05</v>
      </c>
      <c r="C1459">
        <v>12918.1</v>
      </c>
      <c r="D1459">
        <v>12918.1</v>
      </c>
      <c r="E1459">
        <v>12730.9</v>
      </c>
      <c r="F1459" t="s">
        <v>1739</v>
      </c>
      <c r="G1459">
        <v>-1.41E-2</v>
      </c>
    </row>
    <row r="1460" spans="1:7" x14ac:dyDescent="0.3">
      <c r="A1460" s="8">
        <v>42780</v>
      </c>
      <c r="B1460">
        <v>12503.73</v>
      </c>
      <c r="C1460">
        <v>12740.05</v>
      </c>
      <c r="D1460">
        <v>12798.69</v>
      </c>
      <c r="E1460">
        <v>12503.73</v>
      </c>
      <c r="F1460" t="s">
        <v>1738</v>
      </c>
      <c r="G1460">
        <v>-1.8499999999999999E-2</v>
      </c>
    </row>
    <row r="1461" spans="1:7" x14ac:dyDescent="0.3">
      <c r="A1461" s="8">
        <v>42781</v>
      </c>
      <c r="B1461">
        <v>12448.35</v>
      </c>
      <c r="C1461">
        <v>12503.64</v>
      </c>
      <c r="D1461">
        <v>12503.64</v>
      </c>
      <c r="E1461">
        <v>12300.07</v>
      </c>
      <c r="F1461" t="s">
        <v>1737</v>
      </c>
      <c r="G1461">
        <v>-4.4000000000000003E-3</v>
      </c>
    </row>
    <row r="1462" spans="1:7" x14ac:dyDescent="0.3">
      <c r="A1462" s="8">
        <v>42782</v>
      </c>
      <c r="B1462">
        <v>12651.97</v>
      </c>
      <c r="C1462">
        <v>12450.09</v>
      </c>
      <c r="D1462">
        <v>12666.75</v>
      </c>
      <c r="E1462">
        <v>12450.09</v>
      </c>
      <c r="F1462" t="s">
        <v>1736</v>
      </c>
      <c r="G1462">
        <v>1.6400000000000001E-2</v>
      </c>
    </row>
    <row r="1463" spans="1:7" x14ac:dyDescent="0.3">
      <c r="A1463" s="8">
        <v>42785</v>
      </c>
      <c r="B1463">
        <v>12549.17</v>
      </c>
      <c r="C1463">
        <v>12651.97</v>
      </c>
      <c r="D1463">
        <v>12714.68</v>
      </c>
      <c r="E1463">
        <v>12549.17</v>
      </c>
      <c r="F1463" t="s">
        <v>1735</v>
      </c>
      <c r="G1463">
        <v>-8.0999999999999996E-3</v>
      </c>
    </row>
    <row r="1464" spans="1:7" x14ac:dyDescent="0.3">
      <c r="A1464" s="8">
        <v>42786</v>
      </c>
      <c r="B1464">
        <v>12444.18</v>
      </c>
      <c r="C1464">
        <v>12515.61</v>
      </c>
      <c r="D1464">
        <v>12515.61</v>
      </c>
      <c r="E1464">
        <v>12347.66</v>
      </c>
      <c r="F1464" t="s">
        <v>1734</v>
      </c>
      <c r="G1464">
        <v>-8.3999999999999995E-3</v>
      </c>
    </row>
    <row r="1465" spans="1:7" x14ac:dyDescent="0.3">
      <c r="A1465" s="8">
        <v>42787</v>
      </c>
      <c r="B1465">
        <v>12657.82</v>
      </c>
      <c r="C1465">
        <v>12462.67</v>
      </c>
      <c r="D1465">
        <v>12687.27</v>
      </c>
      <c r="E1465">
        <v>12462.67</v>
      </c>
      <c r="F1465" t="s">
        <v>1733</v>
      </c>
      <c r="G1465">
        <v>1.72E-2</v>
      </c>
    </row>
    <row r="1466" spans="1:7" x14ac:dyDescent="0.3">
      <c r="A1466" s="8">
        <v>42788</v>
      </c>
      <c r="B1466">
        <v>12401.09</v>
      </c>
      <c r="C1466">
        <v>12668.98</v>
      </c>
      <c r="D1466">
        <v>12668.98</v>
      </c>
      <c r="E1466">
        <v>12401.09</v>
      </c>
      <c r="F1466" t="s">
        <v>1732</v>
      </c>
      <c r="G1466">
        <v>-2.0299999999999999E-2</v>
      </c>
    </row>
    <row r="1467" spans="1:7" x14ac:dyDescent="0.3">
      <c r="A1467" s="8">
        <v>42789</v>
      </c>
      <c r="B1467">
        <v>12240.53</v>
      </c>
      <c r="C1467">
        <v>12401.09</v>
      </c>
      <c r="D1467">
        <v>12453.15</v>
      </c>
      <c r="E1467">
        <v>12211.21</v>
      </c>
      <c r="F1467" t="s">
        <v>1731</v>
      </c>
      <c r="G1467">
        <v>-1.29E-2</v>
      </c>
    </row>
    <row r="1468" spans="1:7" x14ac:dyDescent="0.3">
      <c r="A1468" s="8">
        <v>42792</v>
      </c>
      <c r="B1468">
        <v>12269.88</v>
      </c>
      <c r="C1468">
        <v>12270.38</v>
      </c>
      <c r="D1468">
        <v>12410.25</v>
      </c>
      <c r="E1468">
        <v>12269.87</v>
      </c>
      <c r="F1468" t="s">
        <v>1730</v>
      </c>
      <c r="G1468">
        <v>2.3999999999999998E-3</v>
      </c>
    </row>
    <row r="1469" spans="1:7" x14ac:dyDescent="0.3">
      <c r="A1469" s="8">
        <v>42793</v>
      </c>
      <c r="B1469">
        <v>12023.93</v>
      </c>
      <c r="C1469">
        <v>12281.14</v>
      </c>
      <c r="D1469">
        <v>12284.44</v>
      </c>
      <c r="E1469">
        <v>12023.63</v>
      </c>
      <c r="F1469" t="s">
        <v>1729</v>
      </c>
      <c r="G1469">
        <v>-0.02</v>
      </c>
    </row>
    <row r="1470" spans="1:7" x14ac:dyDescent="0.3">
      <c r="A1470" s="8">
        <v>42794</v>
      </c>
      <c r="B1470">
        <v>11937.67</v>
      </c>
      <c r="C1470">
        <v>11947.68</v>
      </c>
      <c r="D1470">
        <v>11947.68</v>
      </c>
      <c r="E1470">
        <v>11844.5</v>
      </c>
      <c r="F1470" t="s">
        <v>1728</v>
      </c>
      <c r="G1470">
        <v>-7.1999999999999998E-3</v>
      </c>
    </row>
    <row r="1471" spans="1:7" x14ac:dyDescent="0.3">
      <c r="A1471" s="8">
        <v>42795</v>
      </c>
      <c r="B1471">
        <v>11998.72</v>
      </c>
      <c r="C1471">
        <v>11937.67</v>
      </c>
      <c r="D1471">
        <v>12045.27</v>
      </c>
      <c r="E1471">
        <v>11937.19</v>
      </c>
      <c r="F1471" t="s">
        <v>1727</v>
      </c>
      <c r="G1471">
        <v>5.1000000000000004E-3</v>
      </c>
    </row>
    <row r="1472" spans="1:7" x14ac:dyDescent="0.3">
      <c r="A1472" s="8">
        <v>42796</v>
      </c>
      <c r="B1472">
        <v>12310.49</v>
      </c>
      <c r="C1472">
        <v>12016.96</v>
      </c>
      <c r="D1472">
        <v>12310.49</v>
      </c>
      <c r="E1472">
        <v>12016.96</v>
      </c>
      <c r="F1472" t="s">
        <v>1726</v>
      </c>
      <c r="G1472">
        <v>2.5999999999999999E-2</v>
      </c>
    </row>
    <row r="1473" spans="1:7" x14ac:dyDescent="0.3">
      <c r="A1473" s="8">
        <v>42799</v>
      </c>
      <c r="B1473">
        <v>12499.61</v>
      </c>
      <c r="C1473">
        <v>12312.23</v>
      </c>
      <c r="D1473">
        <v>12500.3</v>
      </c>
      <c r="E1473">
        <v>12312.23</v>
      </c>
      <c r="F1473" t="s">
        <v>1725</v>
      </c>
      <c r="G1473">
        <v>1.54E-2</v>
      </c>
    </row>
    <row r="1474" spans="1:7" x14ac:dyDescent="0.3">
      <c r="A1474" s="8">
        <v>42800</v>
      </c>
      <c r="B1474">
        <v>12623.22</v>
      </c>
      <c r="C1474">
        <v>12499.61</v>
      </c>
      <c r="D1474">
        <v>12624.33</v>
      </c>
      <c r="E1474">
        <v>12468</v>
      </c>
      <c r="F1474" t="s">
        <v>1724</v>
      </c>
      <c r="G1474">
        <v>9.9000000000000008E-3</v>
      </c>
    </row>
    <row r="1475" spans="1:7" x14ac:dyDescent="0.3">
      <c r="A1475" s="8">
        <v>42801</v>
      </c>
      <c r="B1475">
        <v>12677.55</v>
      </c>
      <c r="C1475">
        <v>12655.25</v>
      </c>
      <c r="D1475">
        <v>12749.44</v>
      </c>
      <c r="E1475">
        <v>12655.25</v>
      </c>
      <c r="F1475" t="s">
        <v>1723</v>
      </c>
      <c r="G1475">
        <v>4.3E-3</v>
      </c>
    </row>
    <row r="1476" spans="1:7" x14ac:dyDescent="0.3">
      <c r="A1476" s="8">
        <v>42802</v>
      </c>
      <c r="B1476">
        <v>12735.36</v>
      </c>
      <c r="C1476">
        <v>12677.19</v>
      </c>
      <c r="D1476">
        <v>12738.48</v>
      </c>
      <c r="E1476">
        <v>12637.26</v>
      </c>
      <c r="F1476" t="s">
        <v>1722</v>
      </c>
      <c r="G1476">
        <v>4.5999999999999999E-3</v>
      </c>
    </row>
    <row r="1477" spans="1:7" x14ac:dyDescent="0.3">
      <c r="A1477" s="8">
        <v>42803</v>
      </c>
      <c r="B1477">
        <v>12853.27</v>
      </c>
      <c r="C1477">
        <v>12742.49</v>
      </c>
      <c r="D1477">
        <v>12904.51</v>
      </c>
      <c r="E1477">
        <v>12741.1</v>
      </c>
      <c r="F1477" t="s">
        <v>1517</v>
      </c>
      <c r="G1477">
        <v>9.2999999999999992E-3</v>
      </c>
    </row>
    <row r="1478" spans="1:7" x14ac:dyDescent="0.3">
      <c r="A1478" s="8">
        <v>42806</v>
      </c>
      <c r="B1478">
        <v>12919.9</v>
      </c>
      <c r="C1478">
        <v>12853.91</v>
      </c>
      <c r="D1478">
        <v>12953.77</v>
      </c>
      <c r="E1478">
        <v>12850.69</v>
      </c>
      <c r="F1478" t="s">
        <v>1721</v>
      </c>
      <c r="G1478">
        <v>5.1999999999999998E-3</v>
      </c>
    </row>
    <row r="1479" spans="1:7" x14ac:dyDescent="0.3">
      <c r="A1479" s="8">
        <v>42807</v>
      </c>
      <c r="B1479">
        <v>12929.13</v>
      </c>
      <c r="C1479">
        <v>12919.9</v>
      </c>
      <c r="D1479">
        <v>13020.84</v>
      </c>
      <c r="E1479">
        <v>12919.9</v>
      </c>
      <c r="F1479" t="s">
        <v>1055</v>
      </c>
      <c r="G1479">
        <v>6.9999999999999999E-4</v>
      </c>
    </row>
    <row r="1480" spans="1:7" x14ac:dyDescent="0.3">
      <c r="A1480" s="8">
        <v>42808</v>
      </c>
      <c r="B1480">
        <v>12789.52</v>
      </c>
      <c r="C1480">
        <v>12928.93</v>
      </c>
      <c r="D1480">
        <v>12972.6</v>
      </c>
      <c r="E1480">
        <v>12789.52</v>
      </c>
      <c r="F1480" t="s">
        <v>1720</v>
      </c>
      <c r="G1480">
        <v>-1.0800000000000001E-2</v>
      </c>
    </row>
    <row r="1481" spans="1:7" x14ac:dyDescent="0.3">
      <c r="A1481" s="8">
        <v>42809</v>
      </c>
      <c r="B1481">
        <v>12745.49</v>
      </c>
      <c r="C1481">
        <v>12789.52</v>
      </c>
      <c r="D1481">
        <v>12828.64</v>
      </c>
      <c r="E1481">
        <v>12737.51</v>
      </c>
      <c r="F1481" t="s">
        <v>1719</v>
      </c>
      <c r="G1481">
        <v>-3.3999999999999998E-3</v>
      </c>
    </row>
    <row r="1482" spans="1:7" x14ac:dyDescent="0.3">
      <c r="A1482" s="8">
        <v>42810</v>
      </c>
      <c r="B1482">
        <v>12983.99</v>
      </c>
      <c r="C1482">
        <v>12747.23</v>
      </c>
      <c r="D1482">
        <v>12984.22</v>
      </c>
      <c r="E1482">
        <v>12747.23</v>
      </c>
      <c r="F1482" t="s">
        <v>1718</v>
      </c>
      <c r="G1482">
        <v>1.8700000000000001E-2</v>
      </c>
    </row>
    <row r="1483" spans="1:7" x14ac:dyDescent="0.3">
      <c r="A1483" s="8">
        <v>42813</v>
      </c>
      <c r="B1483">
        <v>13092.4</v>
      </c>
      <c r="C1483">
        <v>13068.62</v>
      </c>
      <c r="D1483">
        <v>13190.01</v>
      </c>
      <c r="E1483">
        <v>13068.62</v>
      </c>
      <c r="F1483" t="s">
        <v>1717</v>
      </c>
      <c r="G1483">
        <v>8.3000000000000001E-3</v>
      </c>
    </row>
    <row r="1484" spans="1:7" x14ac:dyDescent="0.3">
      <c r="A1484" s="8">
        <v>42814</v>
      </c>
      <c r="B1484">
        <v>13023.49</v>
      </c>
      <c r="C1484">
        <v>13108.84</v>
      </c>
      <c r="D1484">
        <v>13133.17</v>
      </c>
      <c r="E1484">
        <v>13023.49</v>
      </c>
      <c r="F1484" t="s">
        <v>1716</v>
      </c>
      <c r="G1484">
        <v>-5.3E-3</v>
      </c>
    </row>
    <row r="1485" spans="1:7" x14ac:dyDescent="0.3">
      <c r="A1485" s="8">
        <v>42815</v>
      </c>
      <c r="B1485">
        <v>12905.37</v>
      </c>
      <c r="C1485">
        <v>13025.8</v>
      </c>
      <c r="D1485">
        <v>13026.02</v>
      </c>
      <c r="E1485">
        <v>12905.3</v>
      </c>
      <c r="F1485" t="s">
        <v>1715</v>
      </c>
      <c r="G1485">
        <v>-9.1000000000000004E-3</v>
      </c>
    </row>
    <row r="1486" spans="1:7" x14ac:dyDescent="0.3">
      <c r="A1486" s="8">
        <v>42816</v>
      </c>
      <c r="B1486">
        <v>12879.06</v>
      </c>
      <c r="C1486">
        <v>12906.92</v>
      </c>
      <c r="D1486">
        <v>12918.11</v>
      </c>
      <c r="E1486">
        <v>12848.53</v>
      </c>
      <c r="F1486" t="s">
        <v>1714</v>
      </c>
      <c r="G1486">
        <v>-2E-3</v>
      </c>
    </row>
    <row r="1487" spans="1:7" x14ac:dyDescent="0.3">
      <c r="A1487" s="8">
        <v>42817</v>
      </c>
      <c r="B1487">
        <v>13032.06</v>
      </c>
      <c r="C1487">
        <v>12880.15</v>
      </c>
      <c r="D1487">
        <v>13042.51</v>
      </c>
      <c r="E1487">
        <v>12880.1</v>
      </c>
      <c r="F1487" t="s">
        <v>1713</v>
      </c>
      <c r="G1487">
        <v>1.1900000000000001E-2</v>
      </c>
    </row>
    <row r="1488" spans="1:7" x14ac:dyDescent="0.3">
      <c r="A1488" s="8">
        <v>42820</v>
      </c>
      <c r="B1488">
        <v>13108.22</v>
      </c>
      <c r="C1488">
        <v>13035.56</v>
      </c>
      <c r="D1488">
        <v>13120.76</v>
      </c>
      <c r="E1488">
        <v>13035.56</v>
      </c>
      <c r="F1488" t="s">
        <v>1712</v>
      </c>
      <c r="G1488">
        <v>5.7999999999999996E-3</v>
      </c>
    </row>
    <row r="1489" spans="1:7" x14ac:dyDescent="0.3">
      <c r="A1489" s="8">
        <v>42821</v>
      </c>
      <c r="B1489">
        <v>12969.64</v>
      </c>
      <c r="C1489">
        <v>13119.42</v>
      </c>
      <c r="D1489">
        <v>13129.26</v>
      </c>
      <c r="E1489">
        <v>12969.64</v>
      </c>
      <c r="F1489" t="s">
        <v>1711</v>
      </c>
      <c r="G1489">
        <v>-1.06E-2</v>
      </c>
    </row>
    <row r="1490" spans="1:7" x14ac:dyDescent="0.3">
      <c r="A1490" s="8">
        <v>42822</v>
      </c>
      <c r="B1490">
        <v>12982.66</v>
      </c>
      <c r="C1490">
        <v>12971.04</v>
      </c>
      <c r="D1490">
        <v>12999.04</v>
      </c>
      <c r="E1490">
        <v>12938.11</v>
      </c>
      <c r="F1490" t="s">
        <v>1710</v>
      </c>
      <c r="G1490">
        <v>1E-3</v>
      </c>
    </row>
    <row r="1491" spans="1:7" x14ac:dyDescent="0.3">
      <c r="A1491" s="8">
        <v>42823</v>
      </c>
      <c r="B1491">
        <v>12987.65</v>
      </c>
      <c r="C1491">
        <v>12988.42</v>
      </c>
      <c r="D1491">
        <v>13026.3</v>
      </c>
      <c r="E1491">
        <v>12987.59</v>
      </c>
      <c r="F1491" t="s">
        <v>1709</v>
      </c>
      <c r="G1491">
        <v>4.0000000000000002E-4</v>
      </c>
    </row>
    <row r="1492" spans="1:7" x14ac:dyDescent="0.3">
      <c r="A1492" s="8">
        <v>42824</v>
      </c>
      <c r="B1492">
        <v>12994.8</v>
      </c>
      <c r="C1492">
        <v>12993.94</v>
      </c>
      <c r="D1492">
        <v>13078.2</v>
      </c>
      <c r="E1492">
        <v>12975.87</v>
      </c>
      <c r="F1492" t="s">
        <v>1708</v>
      </c>
      <c r="G1492">
        <v>5.9999999999999995E-4</v>
      </c>
    </row>
    <row r="1493" spans="1:7" x14ac:dyDescent="0.3">
      <c r="A1493" s="8">
        <v>42827</v>
      </c>
      <c r="B1493">
        <v>12912.27</v>
      </c>
      <c r="C1493">
        <v>12994.8</v>
      </c>
      <c r="D1493">
        <v>13022.67</v>
      </c>
      <c r="E1493">
        <v>12912.27</v>
      </c>
      <c r="F1493" t="s">
        <v>1707</v>
      </c>
      <c r="G1493">
        <v>-6.4000000000000003E-3</v>
      </c>
    </row>
    <row r="1494" spans="1:7" x14ac:dyDescent="0.3">
      <c r="A1494" s="8">
        <v>42828</v>
      </c>
      <c r="B1494">
        <v>13061.07</v>
      </c>
      <c r="C1494">
        <v>12915.33</v>
      </c>
      <c r="D1494">
        <v>13063.49</v>
      </c>
      <c r="E1494">
        <v>12914.87</v>
      </c>
      <c r="F1494" t="s">
        <v>1706</v>
      </c>
      <c r="G1494">
        <v>1.15E-2</v>
      </c>
    </row>
    <row r="1495" spans="1:7" x14ac:dyDescent="0.3">
      <c r="A1495" s="8">
        <v>42829</v>
      </c>
      <c r="B1495">
        <v>13264.75</v>
      </c>
      <c r="C1495">
        <v>13085.81</v>
      </c>
      <c r="D1495">
        <v>13268.64</v>
      </c>
      <c r="E1495">
        <v>13085.81</v>
      </c>
      <c r="F1495" t="s">
        <v>1705</v>
      </c>
      <c r="G1495">
        <v>1.5599999999999999E-2</v>
      </c>
    </row>
    <row r="1496" spans="1:7" x14ac:dyDescent="0.3">
      <c r="A1496" s="8">
        <v>42830</v>
      </c>
      <c r="B1496">
        <v>13289.99</v>
      </c>
      <c r="C1496">
        <v>13267.81</v>
      </c>
      <c r="D1496">
        <v>13407.12</v>
      </c>
      <c r="E1496">
        <v>13267.81</v>
      </c>
      <c r="F1496" t="s">
        <v>1704</v>
      </c>
      <c r="G1496">
        <v>1.9E-3</v>
      </c>
    </row>
    <row r="1497" spans="1:7" x14ac:dyDescent="0.3">
      <c r="A1497" s="8">
        <v>42831</v>
      </c>
      <c r="B1497">
        <v>13098.54</v>
      </c>
      <c r="C1497">
        <v>13286.77</v>
      </c>
      <c r="D1497">
        <v>13286.98</v>
      </c>
      <c r="E1497">
        <v>13098.54</v>
      </c>
      <c r="F1497" t="s">
        <v>1703</v>
      </c>
      <c r="G1497">
        <v>-1.44E-2</v>
      </c>
    </row>
    <row r="1498" spans="1:7" x14ac:dyDescent="0.3">
      <c r="A1498" s="8">
        <v>42834</v>
      </c>
      <c r="B1498">
        <v>12895.12</v>
      </c>
      <c r="C1498">
        <v>13098.54</v>
      </c>
      <c r="D1498">
        <v>13099.94</v>
      </c>
      <c r="E1498">
        <v>12890.04</v>
      </c>
      <c r="F1498" t="s">
        <v>1702</v>
      </c>
      <c r="G1498">
        <v>-1.55E-2</v>
      </c>
    </row>
    <row r="1499" spans="1:7" x14ac:dyDescent="0.3">
      <c r="A1499" s="8">
        <v>42835</v>
      </c>
      <c r="B1499">
        <v>12848.56</v>
      </c>
      <c r="C1499">
        <v>12876.67</v>
      </c>
      <c r="D1499">
        <v>12887.02</v>
      </c>
      <c r="E1499">
        <v>12832.86</v>
      </c>
      <c r="F1499" t="s">
        <v>1701</v>
      </c>
      <c r="G1499">
        <v>-3.5999999999999999E-3</v>
      </c>
    </row>
    <row r="1500" spans="1:7" x14ac:dyDescent="0.3">
      <c r="A1500" s="8">
        <v>42836</v>
      </c>
      <c r="B1500">
        <v>12995.71</v>
      </c>
      <c r="C1500">
        <v>12857.31</v>
      </c>
      <c r="D1500">
        <v>13012.44</v>
      </c>
      <c r="E1500">
        <v>12856.83</v>
      </c>
      <c r="F1500" t="s">
        <v>1700</v>
      </c>
      <c r="G1500">
        <v>1.15E-2</v>
      </c>
    </row>
    <row r="1501" spans="1:7" x14ac:dyDescent="0.3">
      <c r="A1501" s="8">
        <v>42837</v>
      </c>
      <c r="B1501">
        <v>12984.36</v>
      </c>
      <c r="C1501">
        <v>13004.44</v>
      </c>
      <c r="D1501">
        <v>13070.08</v>
      </c>
      <c r="E1501">
        <v>12984.36</v>
      </c>
      <c r="F1501" t="s">
        <v>1699</v>
      </c>
      <c r="G1501">
        <v>-8.9999999999999998E-4</v>
      </c>
    </row>
    <row r="1502" spans="1:7" x14ac:dyDescent="0.3">
      <c r="A1502" s="8">
        <v>42838</v>
      </c>
      <c r="B1502">
        <v>12967.38</v>
      </c>
      <c r="C1502">
        <v>12982.55</v>
      </c>
      <c r="D1502">
        <v>12984.36</v>
      </c>
      <c r="E1502">
        <v>12934.32</v>
      </c>
      <c r="F1502" t="s">
        <v>1698</v>
      </c>
      <c r="G1502">
        <v>-1.2999999999999999E-3</v>
      </c>
    </row>
    <row r="1503" spans="1:7" x14ac:dyDescent="0.3">
      <c r="A1503" s="8">
        <v>42843</v>
      </c>
      <c r="B1503">
        <v>13027.14</v>
      </c>
      <c r="C1503">
        <v>12969.12</v>
      </c>
      <c r="D1503">
        <v>13129.84</v>
      </c>
      <c r="E1503">
        <v>12969.12</v>
      </c>
      <c r="F1503" t="s">
        <v>1697</v>
      </c>
      <c r="G1503">
        <v>4.5999999999999999E-3</v>
      </c>
    </row>
    <row r="1504" spans="1:7" x14ac:dyDescent="0.3">
      <c r="A1504" s="8">
        <v>42844</v>
      </c>
      <c r="B1504">
        <v>12895.3</v>
      </c>
      <c r="C1504">
        <v>13032.84</v>
      </c>
      <c r="D1504">
        <v>13032.84</v>
      </c>
      <c r="E1504">
        <v>12883.3</v>
      </c>
      <c r="F1504" t="s">
        <v>1696</v>
      </c>
      <c r="G1504">
        <v>-1.01E-2</v>
      </c>
    </row>
    <row r="1505" spans="1:7" x14ac:dyDescent="0.3">
      <c r="A1505" s="8">
        <v>42845</v>
      </c>
      <c r="B1505">
        <v>12905.85</v>
      </c>
      <c r="C1505">
        <v>12895.3</v>
      </c>
      <c r="D1505">
        <v>12972.18</v>
      </c>
      <c r="E1505">
        <v>12895.3</v>
      </c>
      <c r="F1505" t="s">
        <v>1695</v>
      </c>
      <c r="G1505">
        <v>8.0000000000000004E-4</v>
      </c>
    </row>
    <row r="1506" spans="1:7" x14ac:dyDescent="0.3">
      <c r="A1506" s="8">
        <v>42848</v>
      </c>
      <c r="B1506">
        <v>12544.92</v>
      </c>
      <c r="C1506">
        <v>12906.62</v>
      </c>
      <c r="D1506">
        <v>12906.62</v>
      </c>
      <c r="E1506">
        <v>12544.92</v>
      </c>
      <c r="F1506" t="s">
        <v>1694</v>
      </c>
      <c r="G1506">
        <v>-2.8000000000000001E-2</v>
      </c>
    </row>
    <row r="1507" spans="1:7" x14ac:dyDescent="0.3">
      <c r="A1507" s="8">
        <v>42849</v>
      </c>
      <c r="B1507">
        <v>12583.13</v>
      </c>
      <c r="C1507">
        <v>12523.98</v>
      </c>
      <c r="D1507">
        <v>12634.4</v>
      </c>
      <c r="E1507">
        <v>12523.98</v>
      </c>
      <c r="F1507" t="s">
        <v>1693</v>
      </c>
      <c r="G1507">
        <v>3.0000000000000001E-3</v>
      </c>
    </row>
    <row r="1508" spans="1:7" x14ac:dyDescent="0.3">
      <c r="A1508" s="8">
        <v>42851</v>
      </c>
      <c r="B1508">
        <v>12671.29</v>
      </c>
      <c r="C1508">
        <v>12583.13</v>
      </c>
      <c r="D1508">
        <v>12710.21</v>
      </c>
      <c r="E1508">
        <v>12583.13</v>
      </c>
      <c r="F1508" t="s">
        <v>622</v>
      </c>
      <c r="G1508">
        <v>7.0000000000000001E-3</v>
      </c>
    </row>
    <row r="1509" spans="1:7" x14ac:dyDescent="0.3">
      <c r="A1509" s="8">
        <v>42852</v>
      </c>
      <c r="B1509">
        <v>12525.69</v>
      </c>
      <c r="C1509">
        <v>12645.55</v>
      </c>
      <c r="D1509">
        <v>12723.34</v>
      </c>
      <c r="E1509">
        <v>12525.69</v>
      </c>
      <c r="F1509" t="s">
        <v>1692</v>
      </c>
      <c r="G1509">
        <v>-1.15E-2</v>
      </c>
    </row>
    <row r="1510" spans="1:7" x14ac:dyDescent="0.3">
      <c r="A1510" s="8">
        <v>42855</v>
      </c>
      <c r="B1510">
        <v>12433.6</v>
      </c>
      <c r="C1510">
        <v>12523.88</v>
      </c>
      <c r="D1510">
        <v>12523.88</v>
      </c>
      <c r="E1510">
        <v>12345.33</v>
      </c>
      <c r="F1510" t="s">
        <v>850</v>
      </c>
      <c r="G1510">
        <v>-7.4000000000000003E-3</v>
      </c>
    </row>
    <row r="1511" spans="1:7" x14ac:dyDescent="0.3">
      <c r="A1511" s="8">
        <v>42857</v>
      </c>
      <c r="B1511">
        <v>12530.32</v>
      </c>
      <c r="C1511">
        <v>12439.07</v>
      </c>
      <c r="D1511">
        <v>12565.25</v>
      </c>
      <c r="E1511">
        <v>12439.07</v>
      </c>
      <c r="F1511" t="s">
        <v>1691</v>
      </c>
      <c r="G1511">
        <v>7.7999999999999996E-3</v>
      </c>
    </row>
    <row r="1512" spans="1:7" x14ac:dyDescent="0.3">
      <c r="A1512" s="8">
        <v>42858</v>
      </c>
      <c r="B1512">
        <v>12603.56</v>
      </c>
      <c r="C1512">
        <v>12528.83</v>
      </c>
      <c r="D1512">
        <v>12607.88</v>
      </c>
      <c r="E1512">
        <v>12516.64</v>
      </c>
      <c r="F1512" t="s">
        <v>1690</v>
      </c>
      <c r="G1512">
        <v>5.7999999999999996E-3</v>
      </c>
    </row>
    <row r="1513" spans="1:7" x14ac:dyDescent="0.3">
      <c r="A1513" s="8">
        <v>42859</v>
      </c>
      <c r="B1513">
        <v>12709.93</v>
      </c>
      <c r="C1513">
        <v>12602.94</v>
      </c>
      <c r="D1513">
        <v>12722.08</v>
      </c>
      <c r="E1513">
        <v>12602.94</v>
      </c>
      <c r="F1513" t="s">
        <v>1689</v>
      </c>
      <c r="G1513">
        <v>8.3999999999999995E-3</v>
      </c>
    </row>
    <row r="1514" spans="1:7" x14ac:dyDescent="0.3">
      <c r="A1514" s="8">
        <v>42862</v>
      </c>
      <c r="B1514">
        <v>12692.15</v>
      </c>
      <c r="C1514">
        <v>12711.55</v>
      </c>
      <c r="D1514">
        <v>12730.76</v>
      </c>
      <c r="E1514">
        <v>12665.49</v>
      </c>
      <c r="F1514" t="s">
        <v>1688</v>
      </c>
      <c r="G1514">
        <v>-1.4E-3</v>
      </c>
    </row>
    <row r="1515" spans="1:7" x14ac:dyDescent="0.3">
      <c r="A1515" s="8">
        <v>42863</v>
      </c>
      <c r="B1515">
        <v>12827.93</v>
      </c>
      <c r="C1515">
        <v>12699.63</v>
      </c>
      <c r="D1515">
        <v>12844.89</v>
      </c>
      <c r="E1515">
        <v>12699.63</v>
      </c>
      <c r="F1515" t="s">
        <v>1634</v>
      </c>
      <c r="G1515">
        <v>1.0699999999999999E-2</v>
      </c>
    </row>
    <row r="1516" spans="1:7" x14ac:dyDescent="0.3">
      <c r="A1516" s="8">
        <v>42864</v>
      </c>
      <c r="B1516">
        <v>12933.68</v>
      </c>
      <c r="C1516">
        <v>12827.27</v>
      </c>
      <c r="D1516">
        <v>12934.06</v>
      </c>
      <c r="E1516">
        <v>12822.86</v>
      </c>
      <c r="F1516" t="s">
        <v>1687</v>
      </c>
      <c r="G1516">
        <v>8.2000000000000007E-3</v>
      </c>
    </row>
    <row r="1517" spans="1:7" x14ac:dyDescent="0.3">
      <c r="A1517" s="8">
        <v>42865</v>
      </c>
      <c r="B1517">
        <v>12993.4</v>
      </c>
      <c r="C1517">
        <v>12935.65</v>
      </c>
      <c r="D1517">
        <v>13047.63</v>
      </c>
      <c r="E1517">
        <v>12935.65</v>
      </c>
      <c r="F1517" t="s">
        <v>1686</v>
      </c>
      <c r="G1517">
        <v>4.5999999999999999E-3</v>
      </c>
    </row>
    <row r="1518" spans="1:7" x14ac:dyDescent="0.3">
      <c r="A1518" s="8">
        <v>42866</v>
      </c>
      <c r="B1518">
        <v>12906.98</v>
      </c>
      <c r="C1518">
        <v>12993.4</v>
      </c>
      <c r="D1518">
        <v>13033.5</v>
      </c>
      <c r="E1518">
        <v>12906.74</v>
      </c>
      <c r="F1518" t="s">
        <v>1685</v>
      </c>
      <c r="G1518">
        <v>-6.7000000000000002E-3</v>
      </c>
    </row>
    <row r="1519" spans="1:7" x14ac:dyDescent="0.3">
      <c r="A1519" s="8">
        <v>42869</v>
      </c>
      <c r="B1519">
        <v>12870.91</v>
      </c>
      <c r="C1519">
        <v>12909.16</v>
      </c>
      <c r="D1519">
        <v>12917.53</v>
      </c>
      <c r="E1519">
        <v>12870.91</v>
      </c>
      <c r="F1519" t="s">
        <v>1684</v>
      </c>
      <c r="G1519">
        <v>-2.8E-3</v>
      </c>
    </row>
    <row r="1520" spans="1:7" x14ac:dyDescent="0.3">
      <c r="A1520" s="8">
        <v>42870</v>
      </c>
      <c r="B1520">
        <v>12866.06</v>
      </c>
      <c r="C1520">
        <v>12869.17</v>
      </c>
      <c r="D1520">
        <v>12904.98</v>
      </c>
      <c r="E1520">
        <v>12866.06</v>
      </c>
      <c r="F1520" t="s">
        <v>1683</v>
      </c>
      <c r="G1520">
        <v>-4.0000000000000002E-4</v>
      </c>
    </row>
    <row r="1521" spans="1:7" x14ac:dyDescent="0.3">
      <c r="A1521" s="8">
        <v>42871</v>
      </c>
      <c r="B1521">
        <v>12936.59</v>
      </c>
      <c r="C1521">
        <v>12865.55</v>
      </c>
      <c r="D1521">
        <v>12939.57</v>
      </c>
      <c r="E1521">
        <v>12860.02</v>
      </c>
      <c r="F1521" t="s">
        <v>1682</v>
      </c>
      <c r="G1521">
        <v>5.4999999999999997E-3</v>
      </c>
    </row>
    <row r="1522" spans="1:7" x14ac:dyDescent="0.3">
      <c r="A1522" s="8">
        <v>42872</v>
      </c>
      <c r="B1522">
        <v>13064.02</v>
      </c>
      <c r="C1522">
        <v>12940.89</v>
      </c>
      <c r="D1522">
        <v>13066.8</v>
      </c>
      <c r="E1522">
        <v>12937.66</v>
      </c>
      <c r="F1522" t="s">
        <v>1681</v>
      </c>
      <c r="G1522">
        <v>9.9000000000000008E-3</v>
      </c>
    </row>
    <row r="1523" spans="1:7" x14ac:dyDescent="0.3">
      <c r="A1523" s="8">
        <v>42873</v>
      </c>
      <c r="B1523">
        <v>12952.38</v>
      </c>
      <c r="C1523">
        <v>13059.09</v>
      </c>
      <c r="D1523">
        <v>13081.96</v>
      </c>
      <c r="E1523">
        <v>12952.38</v>
      </c>
      <c r="F1523" t="s">
        <v>1680</v>
      </c>
      <c r="G1523">
        <v>-8.5000000000000006E-3</v>
      </c>
    </row>
    <row r="1524" spans="1:7" x14ac:dyDescent="0.3">
      <c r="A1524" s="8">
        <v>42876</v>
      </c>
      <c r="B1524">
        <v>12974.75</v>
      </c>
      <c r="C1524">
        <v>12952.38</v>
      </c>
      <c r="D1524">
        <v>12976.28</v>
      </c>
      <c r="E1524">
        <v>12936.05</v>
      </c>
      <c r="F1524" t="s">
        <v>1679</v>
      </c>
      <c r="G1524">
        <v>1.6999999999999999E-3</v>
      </c>
    </row>
    <row r="1525" spans="1:7" x14ac:dyDescent="0.3">
      <c r="A1525" s="8">
        <v>42877</v>
      </c>
      <c r="B1525">
        <v>12648.24</v>
      </c>
      <c r="C1525">
        <v>12880.08</v>
      </c>
      <c r="D1525">
        <v>12880.08</v>
      </c>
      <c r="E1525">
        <v>12648.24</v>
      </c>
      <c r="F1525" t="s">
        <v>1678</v>
      </c>
      <c r="G1525">
        <v>-2.52E-2</v>
      </c>
    </row>
    <row r="1526" spans="1:7" x14ac:dyDescent="0.3">
      <c r="A1526" s="8">
        <v>42878</v>
      </c>
      <c r="B1526">
        <v>12791.83</v>
      </c>
      <c r="C1526">
        <v>12661.61</v>
      </c>
      <c r="D1526">
        <v>12791.83</v>
      </c>
      <c r="E1526">
        <v>12661.61</v>
      </c>
      <c r="F1526" t="s">
        <v>1677</v>
      </c>
      <c r="G1526">
        <v>1.14E-2</v>
      </c>
    </row>
    <row r="1527" spans="1:7" x14ac:dyDescent="0.3">
      <c r="A1527" s="8">
        <v>42879</v>
      </c>
      <c r="B1527">
        <v>12884.44</v>
      </c>
      <c r="C1527">
        <v>12797.43</v>
      </c>
      <c r="D1527">
        <v>12895.44</v>
      </c>
      <c r="E1527">
        <v>12775.43</v>
      </c>
      <c r="F1527" t="s">
        <v>1676</v>
      </c>
      <c r="G1527">
        <v>7.1999999999999998E-3</v>
      </c>
    </row>
    <row r="1528" spans="1:7" x14ac:dyDescent="0.3">
      <c r="A1528" s="8">
        <v>42880</v>
      </c>
      <c r="B1528">
        <v>13094.42</v>
      </c>
      <c r="C1528">
        <v>12944.36</v>
      </c>
      <c r="D1528">
        <v>13107.24</v>
      </c>
      <c r="E1528">
        <v>12942.07</v>
      </c>
      <c r="F1528" t="s">
        <v>1675</v>
      </c>
      <c r="G1528">
        <v>1.6299999999999999E-2</v>
      </c>
    </row>
    <row r="1529" spans="1:7" x14ac:dyDescent="0.3">
      <c r="A1529" s="8">
        <v>42883</v>
      </c>
      <c r="B1529">
        <v>13205.11</v>
      </c>
      <c r="C1529">
        <v>13094.42</v>
      </c>
      <c r="D1529">
        <v>13208.02</v>
      </c>
      <c r="E1529">
        <v>13091.62</v>
      </c>
      <c r="F1529" t="s">
        <v>1674</v>
      </c>
      <c r="G1529">
        <v>8.5000000000000006E-3</v>
      </c>
    </row>
    <row r="1530" spans="1:7" x14ac:dyDescent="0.3">
      <c r="A1530" s="8">
        <v>42884</v>
      </c>
      <c r="B1530">
        <v>13207.94</v>
      </c>
      <c r="C1530">
        <v>13206.86</v>
      </c>
      <c r="D1530">
        <v>13298.19</v>
      </c>
      <c r="E1530">
        <v>13206.86</v>
      </c>
      <c r="F1530" t="s">
        <v>1673</v>
      </c>
      <c r="G1530">
        <v>2.0000000000000001E-4</v>
      </c>
    </row>
    <row r="1531" spans="1:7" x14ac:dyDescent="0.3">
      <c r="A1531" s="8">
        <v>42885</v>
      </c>
      <c r="B1531">
        <v>13239.16</v>
      </c>
      <c r="C1531">
        <v>13208.17</v>
      </c>
      <c r="D1531">
        <v>13240.22</v>
      </c>
      <c r="E1531">
        <v>13167.35</v>
      </c>
      <c r="F1531" t="s">
        <v>1672</v>
      </c>
      <c r="G1531">
        <v>2.3999999999999998E-3</v>
      </c>
    </row>
    <row r="1532" spans="1:7" x14ac:dyDescent="0.3">
      <c r="A1532" s="8">
        <v>42886</v>
      </c>
      <c r="B1532">
        <v>13339.63</v>
      </c>
      <c r="C1532">
        <v>13250.39</v>
      </c>
      <c r="D1532">
        <v>13339.85</v>
      </c>
      <c r="E1532">
        <v>13233.69</v>
      </c>
      <c r="F1532" t="s">
        <v>1671</v>
      </c>
      <c r="G1532">
        <v>7.6E-3</v>
      </c>
    </row>
    <row r="1533" spans="1:7" x14ac:dyDescent="0.3">
      <c r="A1533" s="8">
        <v>42887</v>
      </c>
      <c r="B1533">
        <v>13467.29</v>
      </c>
      <c r="C1533">
        <v>13339.63</v>
      </c>
      <c r="D1533">
        <v>13482.3</v>
      </c>
      <c r="E1533">
        <v>13339.63</v>
      </c>
      <c r="F1533" t="s">
        <v>1670</v>
      </c>
      <c r="G1533">
        <v>9.5999999999999992E-3</v>
      </c>
    </row>
    <row r="1534" spans="1:7" x14ac:dyDescent="0.3">
      <c r="A1534" s="8">
        <v>42890</v>
      </c>
      <c r="B1534">
        <v>13495.32</v>
      </c>
      <c r="C1534">
        <v>13468.39</v>
      </c>
      <c r="D1534">
        <v>13509.38</v>
      </c>
      <c r="E1534">
        <v>13468.39</v>
      </c>
      <c r="F1534" t="s">
        <v>1669</v>
      </c>
      <c r="G1534">
        <v>2.0999999999999999E-3</v>
      </c>
    </row>
    <row r="1535" spans="1:7" x14ac:dyDescent="0.3">
      <c r="A1535" s="8">
        <v>42891</v>
      </c>
      <c r="B1535">
        <v>13520.13</v>
      </c>
      <c r="C1535">
        <v>13497.3</v>
      </c>
      <c r="D1535">
        <v>13536.99</v>
      </c>
      <c r="E1535">
        <v>13462.88</v>
      </c>
      <c r="F1535" t="s">
        <v>1668</v>
      </c>
      <c r="G1535">
        <v>1.8E-3</v>
      </c>
    </row>
    <row r="1536" spans="1:7" x14ac:dyDescent="0.3">
      <c r="A1536" s="8">
        <v>42892</v>
      </c>
      <c r="B1536">
        <v>13626.8</v>
      </c>
      <c r="C1536">
        <v>13520.13</v>
      </c>
      <c r="D1536">
        <v>13644.08</v>
      </c>
      <c r="E1536">
        <v>13520.13</v>
      </c>
      <c r="F1536" t="s">
        <v>1667</v>
      </c>
      <c r="G1536">
        <v>7.9000000000000008E-3</v>
      </c>
    </row>
    <row r="1537" spans="1:7" x14ac:dyDescent="0.3">
      <c r="A1537" s="8">
        <v>42893</v>
      </c>
      <c r="B1537">
        <v>13632.98</v>
      </c>
      <c r="C1537">
        <v>13655.63</v>
      </c>
      <c r="D1537">
        <v>13658.99</v>
      </c>
      <c r="E1537">
        <v>13610.36</v>
      </c>
      <c r="F1537" t="s">
        <v>1666</v>
      </c>
      <c r="G1537">
        <v>5.0000000000000001E-4</v>
      </c>
    </row>
    <row r="1538" spans="1:7" x14ac:dyDescent="0.3">
      <c r="A1538" s="8">
        <v>42894</v>
      </c>
      <c r="B1538">
        <v>13683.66</v>
      </c>
      <c r="C1538">
        <v>13634.65</v>
      </c>
      <c r="D1538">
        <v>13692.73</v>
      </c>
      <c r="E1538">
        <v>13610.83</v>
      </c>
      <c r="F1538" t="s">
        <v>1665</v>
      </c>
      <c r="G1538">
        <v>3.7000000000000002E-3</v>
      </c>
    </row>
    <row r="1539" spans="1:7" x14ac:dyDescent="0.3">
      <c r="A1539" s="8">
        <v>42897</v>
      </c>
      <c r="B1539">
        <v>13616.04</v>
      </c>
      <c r="C1539">
        <v>13685.29</v>
      </c>
      <c r="D1539">
        <v>13690.73</v>
      </c>
      <c r="E1539">
        <v>13616.04</v>
      </c>
      <c r="F1539" t="s">
        <v>1664</v>
      </c>
      <c r="G1539">
        <v>-4.8999999999999998E-3</v>
      </c>
    </row>
    <row r="1540" spans="1:7" x14ac:dyDescent="0.3">
      <c r="A1540" s="8">
        <v>42898</v>
      </c>
      <c r="B1540">
        <v>13491.89</v>
      </c>
      <c r="C1540">
        <v>13619.31</v>
      </c>
      <c r="D1540">
        <v>13621.3</v>
      </c>
      <c r="E1540">
        <v>13491.89</v>
      </c>
      <c r="F1540" t="s">
        <v>1663</v>
      </c>
      <c r="G1540">
        <v>-9.1000000000000004E-3</v>
      </c>
    </row>
    <row r="1541" spans="1:7" x14ac:dyDescent="0.3">
      <c r="A1541" s="8">
        <v>42899</v>
      </c>
      <c r="B1541">
        <v>13531.34</v>
      </c>
      <c r="C1541">
        <v>13485.86</v>
      </c>
      <c r="D1541">
        <v>13554.54</v>
      </c>
      <c r="E1541">
        <v>13460</v>
      </c>
      <c r="F1541" t="s">
        <v>1662</v>
      </c>
      <c r="G1541">
        <v>2.8999999999999998E-3</v>
      </c>
    </row>
    <row r="1542" spans="1:7" x14ac:dyDescent="0.3">
      <c r="A1542" s="8">
        <v>42900</v>
      </c>
      <c r="B1542">
        <v>13502.12</v>
      </c>
      <c r="C1542">
        <v>13529.97</v>
      </c>
      <c r="D1542">
        <v>13563.46</v>
      </c>
      <c r="E1542">
        <v>13501.77</v>
      </c>
      <c r="F1542" t="s">
        <v>1661</v>
      </c>
      <c r="G1542">
        <v>-2.2000000000000001E-3</v>
      </c>
    </row>
    <row r="1543" spans="1:7" x14ac:dyDescent="0.3">
      <c r="A1543" s="8">
        <v>42901</v>
      </c>
      <c r="B1543">
        <v>13478.75</v>
      </c>
      <c r="C1543">
        <v>13488.37</v>
      </c>
      <c r="D1543">
        <v>13505.34</v>
      </c>
      <c r="E1543">
        <v>13468.68</v>
      </c>
      <c r="F1543" t="s">
        <v>1660</v>
      </c>
      <c r="G1543">
        <v>-1.6999999999999999E-3</v>
      </c>
    </row>
    <row r="1544" spans="1:7" x14ac:dyDescent="0.3">
      <c r="A1544" s="8">
        <v>42904</v>
      </c>
      <c r="B1544">
        <v>13496.47</v>
      </c>
      <c r="C1544">
        <v>13482.72</v>
      </c>
      <c r="D1544">
        <v>13519.88</v>
      </c>
      <c r="E1544">
        <v>13482.72</v>
      </c>
      <c r="F1544" t="s">
        <v>1659</v>
      </c>
      <c r="G1544">
        <v>1.2999999999999999E-3</v>
      </c>
    </row>
    <row r="1545" spans="1:7" x14ac:dyDescent="0.3">
      <c r="A1545" s="8">
        <v>42905</v>
      </c>
      <c r="B1545">
        <v>13508.39</v>
      </c>
      <c r="C1545">
        <v>13491.39</v>
      </c>
      <c r="D1545">
        <v>13532.13</v>
      </c>
      <c r="E1545">
        <v>13487.3</v>
      </c>
      <c r="F1545" t="s">
        <v>1658</v>
      </c>
      <c r="G1545">
        <v>8.9999999999999998E-4</v>
      </c>
    </row>
    <row r="1546" spans="1:7" x14ac:dyDescent="0.3">
      <c r="A1546" s="8">
        <v>42906</v>
      </c>
      <c r="B1546">
        <v>13415.55</v>
      </c>
      <c r="C1546">
        <v>13492.57</v>
      </c>
      <c r="D1546">
        <v>13520.69</v>
      </c>
      <c r="E1546">
        <v>13415.55</v>
      </c>
      <c r="F1546" t="s">
        <v>1657</v>
      </c>
      <c r="G1546">
        <v>-6.8999999999999999E-3</v>
      </c>
    </row>
    <row r="1547" spans="1:7" x14ac:dyDescent="0.3">
      <c r="A1547" s="8">
        <v>42907</v>
      </c>
      <c r="B1547">
        <v>13376.44</v>
      </c>
      <c r="C1547">
        <v>13415.55</v>
      </c>
      <c r="D1547">
        <v>13416.76</v>
      </c>
      <c r="E1547">
        <v>13323.94</v>
      </c>
      <c r="F1547" t="s">
        <v>1656</v>
      </c>
      <c r="G1547">
        <v>-2.8999999999999998E-3</v>
      </c>
    </row>
    <row r="1548" spans="1:7" x14ac:dyDescent="0.3">
      <c r="A1548" s="8">
        <v>42908</v>
      </c>
      <c r="B1548">
        <v>13417.14</v>
      </c>
      <c r="C1548">
        <v>13376.44</v>
      </c>
      <c r="D1548">
        <v>13470.98</v>
      </c>
      <c r="E1548">
        <v>13376.44</v>
      </c>
      <c r="F1548" t="s">
        <v>1655</v>
      </c>
      <c r="G1548">
        <v>3.0000000000000001E-3</v>
      </c>
    </row>
    <row r="1549" spans="1:7" x14ac:dyDescent="0.3">
      <c r="A1549" s="8">
        <v>42914</v>
      </c>
      <c r="B1549">
        <v>13395.81</v>
      </c>
      <c r="C1549">
        <v>13482.56</v>
      </c>
      <c r="D1549">
        <v>13486</v>
      </c>
      <c r="E1549">
        <v>13394.75</v>
      </c>
      <c r="F1549" t="s">
        <v>1654</v>
      </c>
      <c r="G1549">
        <v>-1.6000000000000001E-3</v>
      </c>
    </row>
    <row r="1550" spans="1:7" x14ac:dyDescent="0.3">
      <c r="A1550" s="8">
        <v>42918</v>
      </c>
      <c r="B1550">
        <v>13487.36</v>
      </c>
      <c r="C1550">
        <v>13396.68</v>
      </c>
      <c r="D1550">
        <v>13518.76</v>
      </c>
      <c r="E1550">
        <v>13396.68</v>
      </c>
      <c r="F1550" t="s">
        <v>1653</v>
      </c>
      <c r="G1550">
        <v>6.7999999999999996E-3</v>
      </c>
    </row>
    <row r="1551" spans="1:7" x14ac:dyDescent="0.3">
      <c r="A1551" s="8">
        <v>42919</v>
      </c>
      <c r="B1551">
        <v>13431.06</v>
      </c>
      <c r="C1551">
        <v>13487.36</v>
      </c>
      <c r="D1551">
        <v>13493.43</v>
      </c>
      <c r="E1551">
        <v>13425.93</v>
      </c>
      <c r="F1551" t="s">
        <v>1652</v>
      </c>
      <c r="G1551">
        <v>-4.1999999999999997E-3</v>
      </c>
    </row>
    <row r="1552" spans="1:7" x14ac:dyDescent="0.3">
      <c r="A1552" s="8">
        <v>42920</v>
      </c>
      <c r="B1552">
        <v>13334.78</v>
      </c>
      <c r="C1552">
        <v>13431.06</v>
      </c>
      <c r="D1552">
        <v>13463.4</v>
      </c>
      <c r="E1552">
        <v>13332.12</v>
      </c>
      <c r="F1552" t="s">
        <v>1651</v>
      </c>
      <c r="G1552">
        <v>-7.1999999999999998E-3</v>
      </c>
    </row>
    <row r="1553" spans="1:7" x14ac:dyDescent="0.3">
      <c r="A1553" s="8">
        <v>42921</v>
      </c>
      <c r="B1553">
        <v>13334.86</v>
      </c>
      <c r="C1553">
        <v>13334.78</v>
      </c>
      <c r="D1553">
        <v>13346.23</v>
      </c>
      <c r="E1553">
        <v>13312.19</v>
      </c>
      <c r="F1553" t="s">
        <v>1650</v>
      </c>
      <c r="G1553">
        <v>0</v>
      </c>
    </row>
    <row r="1554" spans="1:7" x14ac:dyDescent="0.3">
      <c r="A1554" s="8">
        <v>42922</v>
      </c>
      <c r="B1554">
        <v>13369.88</v>
      </c>
      <c r="C1554">
        <v>13342.95</v>
      </c>
      <c r="D1554">
        <v>13413.06</v>
      </c>
      <c r="E1554">
        <v>13342.95</v>
      </c>
      <c r="F1554" t="s">
        <v>1649</v>
      </c>
      <c r="G1554">
        <v>2.5999999999999999E-3</v>
      </c>
    </row>
    <row r="1555" spans="1:7" x14ac:dyDescent="0.3">
      <c r="A1555" s="8">
        <v>42925</v>
      </c>
      <c r="B1555">
        <v>13342.09</v>
      </c>
      <c r="C1555">
        <v>13369.88</v>
      </c>
      <c r="D1555">
        <v>13369.88</v>
      </c>
      <c r="E1555">
        <v>13260.52</v>
      </c>
      <c r="F1555" t="s">
        <v>1648</v>
      </c>
      <c r="G1555">
        <v>-2.0999999999999999E-3</v>
      </c>
    </row>
    <row r="1556" spans="1:7" x14ac:dyDescent="0.3">
      <c r="A1556" s="8">
        <v>42926</v>
      </c>
      <c r="B1556">
        <v>13483.04</v>
      </c>
      <c r="C1556">
        <v>13344.25</v>
      </c>
      <c r="D1556">
        <v>13487.84</v>
      </c>
      <c r="E1556">
        <v>13344.25</v>
      </c>
      <c r="F1556" t="s">
        <v>1647</v>
      </c>
      <c r="G1556">
        <v>1.06E-2</v>
      </c>
    </row>
    <row r="1557" spans="1:7" x14ac:dyDescent="0.3">
      <c r="A1557" s="8">
        <v>42927</v>
      </c>
      <c r="B1557">
        <v>13684.27</v>
      </c>
      <c r="C1557">
        <v>13487.57</v>
      </c>
      <c r="D1557">
        <v>13693.41</v>
      </c>
      <c r="E1557">
        <v>13468.43</v>
      </c>
      <c r="F1557" t="s">
        <v>1646</v>
      </c>
      <c r="G1557">
        <v>1.49E-2</v>
      </c>
    </row>
    <row r="1558" spans="1:7" x14ac:dyDescent="0.3">
      <c r="A1558" s="8">
        <v>42928</v>
      </c>
      <c r="B1558">
        <v>13690.29</v>
      </c>
      <c r="C1558">
        <v>13687.83</v>
      </c>
      <c r="D1558">
        <v>13746.29</v>
      </c>
      <c r="E1558">
        <v>13668.18</v>
      </c>
      <c r="F1558" t="s">
        <v>1645</v>
      </c>
      <c r="G1558">
        <v>4.0000000000000002E-4</v>
      </c>
    </row>
    <row r="1559" spans="1:7" x14ac:dyDescent="0.3">
      <c r="A1559" s="8">
        <v>42929</v>
      </c>
      <c r="B1559">
        <v>13822.59</v>
      </c>
      <c r="C1559">
        <v>13693.8</v>
      </c>
      <c r="D1559">
        <v>13864.31</v>
      </c>
      <c r="E1559">
        <v>13693.8</v>
      </c>
      <c r="F1559" t="s">
        <v>1644</v>
      </c>
      <c r="G1559">
        <v>9.7000000000000003E-3</v>
      </c>
    </row>
    <row r="1560" spans="1:7" x14ac:dyDescent="0.3">
      <c r="A1560" s="8">
        <v>42932</v>
      </c>
      <c r="B1560">
        <v>13815.77</v>
      </c>
      <c r="C1560">
        <v>13825.01</v>
      </c>
      <c r="D1560">
        <v>13830.34</v>
      </c>
      <c r="E1560">
        <v>13796.5</v>
      </c>
      <c r="F1560" t="s">
        <v>1643</v>
      </c>
      <c r="G1560">
        <v>-5.0000000000000001E-4</v>
      </c>
    </row>
    <row r="1561" spans="1:7" x14ac:dyDescent="0.3">
      <c r="A1561" s="8">
        <v>42933</v>
      </c>
      <c r="B1561">
        <v>13956.32</v>
      </c>
      <c r="C1561">
        <v>13816.87</v>
      </c>
      <c r="D1561">
        <v>13961.91</v>
      </c>
      <c r="E1561">
        <v>13798.73</v>
      </c>
      <c r="F1561" t="s">
        <v>1642</v>
      </c>
      <c r="G1561">
        <v>1.0200000000000001E-2</v>
      </c>
    </row>
    <row r="1562" spans="1:7" x14ac:dyDescent="0.3">
      <c r="A1562" s="8">
        <v>42934</v>
      </c>
      <c r="B1562">
        <v>13717.53</v>
      </c>
      <c r="C1562">
        <v>13956.32</v>
      </c>
      <c r="D1562">
        <v>13970.22</v>
      </c>
      <c r="E1562">
        <v>13717.51</v>
      </c>
      <c r="F1562" t="s">
        <v>1641</v>
      </c>
      <c r="G1562">
        <v>-1.7100000000000001E-2</v>
      </c>
    </row>
    <row r="1563" spans="1:7" x14ac:dyDescent="0.3">
      <c r="A1563" s="8">
        <v>42935</v>
      </c>
      <c r="B1563">
        <v>13707.13</v>
      </c>
      <c r="C1563">
        <v>13713.59</v>
      </c>
      <c r="D1563">
        <v>13714.67</v>
      </c>
      <c r="E1563">
        <v>13670.82</v>
      </c>
      <c r="F1563" t="s">
        <v>1640</v>
      </c>
      <c r="G1563">
        <v>-8.0000000000000004E-4</v>
      </c>
    </row>
    <row r="1564" spans="1:7" x14ac:dyDescent="0.3">
      <c r="A1564" s="8">
        <v>42936</v>
      </c>
      <c r="B1564">
        <v>13715.06</v>
      </c>
      <c r="C1564">
        <v>13707.13</v>
      </c>
      <c r="D1564">
        <v>13774.21</v>
      </c>
      <c r="E1564">
        <v>13707.13</v>
      </c>
      <c r="F1564" t="s">
        <v>1639</v>
      </c>
      <c r="G1564">
        <v>5.9999999999999995E-4</v>
      </c>
    </row>
    <row r="1565" spans="1:7" x14ac:dyDescent="0.3">
      <c r="A1565" s="8">
        <v>42940</v>
      </c>
      <c r="B1565">
        <v>13752.98</v>
      </c>
      <c r="C1565">
        <v>13712.21</v>
      </c>
      <c r="D1565">
        <v>13758.26</v>
      </c>
      <c r="E1565">
        <v>13702.62</v>
      </c>
      <c r="F1565" t="s">
        <v>1638</v>
      </c>
      <c r="G1565">
        <v>2.8E-3</v>
      </c>
    </row>
    <row r="1566" spans="1:7" x14ac:dyDescent="0.3">
      <c r="A1566" s="8">
        <v>42941</v>
      </c>
      <c r="B1566">
        <v>13740.72</v>
      </c>
      <c r="C1566">
        <v>13754.25</v>
      </c>
      <c r="D1566">
        <v>13790.76</v>
      </c>
      <c r="E1566">
        <v>13739.74</v>
      </c>
      <c r="F1566" t="s">
        <v>1637</v>
      </c>
      <c r="G1566">
        <v>-8.9999999999999998E-4</v>
      </c>
    </row>
    <row r="1567" spans="1:7" x14ac:dyDescent="0.3">
      <c r="A1567" s="8">
        <v>42942</v>
      </c>
      <c r="B1567">
        <v>13797.25</v>
      </c>
      <c r="C1567">
        <v>13741.84</v>
      </c>
      <c r="D1567">
        <v>13803.21</v>
      </c>
      <c r="E1567">
        <v>13741.84</v>
      </c>
      <c r="F1567" t="s">
        <v>1636</v>
      </c>
      <c r="G1567">
        <v>4.1000000000000003E-3</v>
      </c>
    </row>
    <row r="1568" spans="1:7" x14ac:dyDescent="0.3">
      <c r="A1568" s="8">
        <v>42943</v>
      </c>
      <c r="B1568">
        <v>13609.22</v>
      </c>
      <c r="C1568">
        <v>13799.43</v>
      </c>
      <c r="D1568">
        <v>13828.05</v>
      </c>
      <c r="E1568">
        <v>13609.22</v>
      </c>
      <c r="F1568" t="s">
        <v>1635</v>
      </c>
      <c r="G1568">
        <v>-1.3599999999999999E-2</v>
      </c>
    </row>
    <row r="1569" spans="1:7" x14ac:dyDescent="0.3">
      <c r="A1569" s="8">
        <v>42946</v>
      </c>
      <c r="B1569">
        <v>13480.1</v>
      </c>
      <c r="C1569">
        <v>13609.22</v>
      </c>
      <c r="D1569">
        <v>13609.22</v>
      </c>
      <c r="E1569">
        <v>13480.1</v>
      </c>
      <c r="F1569" t="s">
        <v>1634</v>
      </c>
      <c r="G1569">
        <v>-9.4999999999999998E-3</v>
      </c>
    </row>
    <row r="1570" spans="1:7" x14ac:dyDescent="0.3">
      <c r="A1570" s="8">
        <v>42947</v>
      </c>
      <c r="B1570">
        <v>13419.38</v>
      </c>
      <c r="C1570">
        <v>13477.92</v>
      </c>
      <c r="D1570">
        <v>13542.02</v>
      </c>
      <c r="E1570">
        <v>13419.38</v>
      </c>
      <c r="F1570" t="s">
        <v>1633</v>
      </c>
      <c r="G1570">
        <v>-4.4999999999999997E-3</v>
      </c>
    </row>
    <row r="1571" spans="1:7" x14ac:dyDescent="0.3">
      <c r="A1571" s="8">
        <v>42948</v>
      </c>
      <c r="B1571">
        <v>13396.22</v>
      </c>
      <c r="C1571">
        <v>13416</v>
      </c>
      <c r="D1571">
        <v>13434.61</v>
      </c>
      <c r="E1571">
        <v>13352.79</v>
      </c>
      <c r="F1571" t="s">
        <v>1632</v>
      </c>
      <c r="G1571">
        <v>-1.6999999999999999E-3</v>
      </c>
    </row>
    <row r="1572" spans="1:7" x14ac:dyDescent="0.3">
      <c r="A1572" s="8">
        <v>42949</v>
      </c>
      <c r="B1572">
        <v>13405.2</v>
      </c>
      <c r="C1572">
        <v>13396.22</v>
      </c>
      <c r="D1572">
        <v>13468.97</v>
      </c>
      <c r="E1572">
        <v>13395.61</v>
      </c>
      <c r="F1572" t="s">
        <v>1631</v>
      </c>
      <c r="G1572">
        <v>6.9999999999999999E-4</v>
      </c>
    </row>
    <row r="1573" spans="1:7" x14ac:dyDescent="0.3">
      <c r="A1573" s="8">
        <v>42950</v>
      </c>
      <c r="B1573">
        <v>13413.12</v>
      </c>
      <c r="C1573">
        <v>13405.2</v>
      </c>
      <c r="D1573">
        <v>13441.13</v>
      </c>
      <c r="E1573">
        <v>13369.12</v>
      </c>
      <c r="F1573" t="s">
        <v>1630</v>
      </c>
      <c r="G1573">
        <v>5.9999999999999995E-4</v>
      </c>
    </row>
    <row r="1574" spans="1:7" x14ac:dyDescent="0.3">
      <c r="A1574" s="8">
        <v>42953</v>
      </c>
      <c r="B1574">
        <v>13558.46</v>
      </c>
      <c r="C1574">
        <v>13420.14</v>
      </c>
      <c r="D1574">
        <v>13565.06</v>
      </c>
      <c r="E1574">
        <v>13420.14</v>
      </c>
      <c r="F1574" t="s">
        <v>1629</v>
      </c>
      <c r="G1574">
        <v>1.0800000000000001E-2</v>
      </c>
    </row>
    <row r="1575" spans="1:7" x14ac:dyDescent="0.3">
      <c r="A1575" s="8">
        <v>42954</v>
      </c>
      <c r="B1575">
        <v>13660.8</v>
      </c>
      <c r="C1575">
        <v>13558.46</v>
      </c>
      <c r="D1575">
        <v>13715.61</v>
      </c>
      <c r="E1575">
        <v>13558.39</v>
      </c>
      <c r="F1575" t="s">
        <v>1628</v>
      </c>
      <c r="G1575">
        <v>7.4999999999999997E-3</v>
      </c>
    </row>
    <row r="1576" spans="1:7" x14ac:dyDescent="0.3">
      <c r="A1576" s="8">
        <v>42955</v>
      </c>
      <c r="B1576">
        <v>13637.69</v>
      </c>
      <c r="C1576">
        <v>13660.29</v>
      </c>
      <c r="D1576">
        <v>13669.01</v>
      </c>
      <c r="E1576">
        <v>13608.31</v>
      </c>
      <c r="F1576" t="s">
        <v>1627</v>
      </c>
      <c r="G1576">
        <v>-1.6999999999999999E-3</v>
      </c>
    </row>
    <row r="1577" spans="1:7" x14ac:dyDescent="0.3">
      <c r="A1577" s="8">
        <v>42956</v>
      </c>
      <c r="B1577">
        <v>13580.76</v>
      </c>
      <c r="C1577">
        <v>13650.24</v>
      </c>
      <c r="D1577">
        <v>13664.12</v>
      </c>
      <c r="E1577">
        <v>13580.73</v>
      </c>
      <c r="F1577" t="s">
        <v>1626</v>
      </c>
      <c r="G1577">
        <v>-4.1999999999999997E-3</v>
      </c>
    </row>
    <row r="1578" spans="1:7" x14ac:dyDescent="0.3">
      <c r="A1578" s="8">
        <v>42957</v>
      </c>
      <c r="B1578">
        <v>13462.38</v>
      </c>
      <c r="C1578">
        <v>13581.12</v>
      </c>
      <c r="D1578">
        <v>13591.43</v>
      </c>
      <c r="E1578">
        <v>13462.38</v>
      </c>
      <c r="F1578" t="s">
        <v>1625</v>
      </c>
      <c r="G1578">
        <v>-8.6999999999999994E-3</v>
      </c>
    </row>
    <row r="1579" spans="1:7" x14ac:dyDescent="0.3">
      <c r="A1579" s="8">
        <v>42960</v>
      </c>
      <c r="B1579">
        <v>13279.61</v>
      </c>
      <c r="C1579">
        <v>13462.38</v>
      </c>
      <c r="D1579">
        <v>13462.63</v>
      </c>
      <c r="E1579">
        <v>13279.61</v>
      </c>
      <c r="F1579" t="s">
        <v>1624</v>
      </c>
      <c r="G1579">
        <v>-1.3599999999999999E-2</v>
      </c>
    </row>
    <row r="1580" spans="1:7" x14ac:dyDescent="0.3">
      <c r="A1580" s="8">
        <v>42961</v>
      </c>
      <c r="B1580">
        <v>13135.1</v>
      </c>
      <c r="C1580">
        <v>13279.61</v>
      </c>
      <c r="D1580">
        <v>13299.51</v>
      </c>
      <c r="E1580">
        <v>13128.21</v>
      </c>
      <c r="F1580" t="s">
        <v>633</v>
      </c>
      <c r="G1580">
        <v>-1.09E-2</v>
      </c>
    </row>
    <row r="1581" spans="1:7" x14ac:dyDescent="0.3">
      <c r="A1581" s="8">
        <v>42962</v>
      </c>
      <c r="B1581">
        <v>13102.39</v>
      </c>
      <c r="C1581">
        <v>13135.1</v>
      </c>
      <c r="D1581">
        <v>13213</v>
      </c>
      <c r="E1581">
        <v>13102.19</v>
      </c>
      <c r="F1581" t="s">
        <v>1623</v>
      </c>
      <c r="G1581">
        <v>-2.5000000000000001E-3</v>
      </c>
    </row>
    <row r="1582" spans="1:7" x14ac:dyDescent="0.3">
      <c r="A1582" s="8">
        <v>42963</v>
      </c>
      <c r="B1582">
        <v>13149.19</v>
      </c>
      <c r="C1582">
        <v>13102.39</v>
      </c>
      <c r="D1582">
        <v>13165.21</v>
      </c>
      <c r="E1582">
        <v>13102.39</v>
      </c>
      <c r="F1582" t="s">
        <v>1622</v>
      </c>
      <c r="G1582">
        <v>3.5999999999999999E-3</v>
      </c>
    </row>
    <row r="1583" spans="1:7" x14ac:dyDescent="0.3">
      <c r="A1583" s="8">
        <v>42964</v>
      </c>
      <c r="B1583">
        <v>13119.44</v>
      </c>
      <c r="C1583">
        <v>13178.28</v>
      </c>
      <c r="D1583">
        <v>13236.12</v>
      </c>
      <c r="E1583">
        <v>13119.11</v>
      </c>
      <c r="F1583" t="s">
        <v>1621</v>
      </c>
      <c r="G1583">
        <v>-2.3E-3</v>
      </c>
    </row>
    <row r="1584" spans="1:7" x14ac:dyDescent="0.3">
      <c r="A1584" s="8">
        <v>42967</v>
      </c>
      <c r="B1584">
        <v>13026.29</v>
      </c>
      <c r="C1584">
        <v>13119.44</v>
      </c>
      <c r="D1584">
        <v>13125.88</v>
      </c>
      <c r="E1584">
        <v>13026.29</v>
      </c>
      <c r="F1584" t="s">
        <v>1620</v>
      </c>
      <c r="G1584">
        <v>-7.1000000000000004E-3</v>
      </c>
    </row>
    <row r="1585" spans="1:7" x14ac:dyDescent="0.3">
      <c r="A1585" s="8">
        <v>42968</v>
      </c>
      <c r="B1585">
        <v>13106.12</v>
      </c>
      <c r="C1585">
        <v>13025.32</v>
      </c>
      <c r="D1585">
        <v>13115.82</v>
      </c>
      <c r="E1585">
        <v>13025.13</v>
      </c>
      <c r="F1585" t="s">
        <v>1619</v>
      </c>
      <c r="G1585">
        <v>6.1000000000000004E-3</v>
      </c>
    </row>
    <row r="1586" spans="1:7" x14ac:dyDescent="0.3">
      <c r="A1586" s="8">
        <v>42969</v>
      </c>
      <c r="B1586">
        <v>13114.87</v>
      </c>
      <c r="C1586">
        <v>13110.48</v>
      </c>
      <c r="D1586">
        <v>13169.67</v>
      </c>
      <c r="E1586">
        <v>13110.13</v>
      </c>
      <c r="F1586" t="s">
        <v>1439</v>
      </c>
      <c r="G1586">
        <v>6.9999999999999999E-4</v>
      </c>
    </row>
    <row r="1587" spans="1:7" x14ac:dyDescent="0.3">
      <c r="A1587" s="8">
        <v>42970</v>
      </c>
      <c r="B1587">
        <v>12996.2</v>
      </c>
      <c r="C1587">
        <v>13114.87</v>
      </c>
      <c r="D1587">
        <v>13117.68</v>
      </c>
      <c r="E1587">
        <v>12996.2</v>
      </c>
      <c r="F1587" t="s">
        <v>1618</v>
      </c>
      <c r="G1587">
        <v>-8.9999999999999993E-3</v>
      </c>
    </row>
    <row r="1588" spans="1:7" x14ac:dyDescent="0.3">
      <c r="A1588" s="8">
        <v>42971</v>
      </c>
      <c r="B1588">
        <v>12926.4</v>
      </c>
      <c r="C1588">
        <v>12996.2</v>
      </c>
      <c r="D1588">
        <v>13012.59</v>
      </c>
      <c r="E1588">
        <v>12925.9</v>
      </c>
      <c r="F1588" t="s">
        <v>481</v>
      </c>
      <c r="G1588">
        <v>-5.4000000000000003E-3</v>
      </c>
    </row>
    <row r="1589" spans="1:7" x14ac:dyDescent="0.3">
      <c r="A1589" s="8">
        <v>42974</v>
      </c>
      <c r="B1589">
        <v>12913.25</v>
      </c>
      <c r="C1589">
        <v>12926.54</v>
      </c>
      <c r="D1589">
        <v>12949.65</v>
      </c>
      <c r="E1589">
        <v>12899.48</v>
      </c>
      <c r="F1589" t="s">
        <v>1617</v>
      </c>
      <c r="G1589">
        <v>-1E-3</v>
      </c>
    </row>
    <row r="1590" spans="1:7" x14ac:dyDescent="0.3">
      <c r="A1590" s="8">
        <v>42975</v>
      </c>
      <c r="B1590">
        <v>13013.73</v>
      </c>
      <c r="C1590">
        <v>12913.25</v>
      </c>
      <c r="D1590">
        <v>13013.79</v>
      </c>
      <c r="E1590">
        <v>12913.25</v>
      </c>
      <c r="F1590" t="s">
        <v>1616</v>
      </c>
      <c r="G1590">
        <v>7.7999999999999996E-3</v>
      </c>
    </row>
    <row r="1591" spans="1:7" x14ac:dyDescent="0.3">
      <c r="A1591" s="8">
        <v>42976</v>
      </c>
      <c r="B1591">
        <v>13195.34</v>
      </c>
      <c r="C1591">
        <v>13023.17</v>
      </c>
      <c r="D1591">
        <v>13195.96</v>
      </c>
      <c r="E1591">
        <v>13023.17</v>
      </c>
      <c r="F1591" t="s">
        <v>1615</v>
      </c>
      <c r="G1591">
        <v>1.4E-2</v>
      </c>
    </row>
    <row r="1592" spans="1:7" x14ac:dyDescent="0.3">
      <c r="A1592" s="8">
        <v>42977</v>
      </c>
      <c r="B1592">
        <v>13415.77</v>
      </c>
      <c r="C1592">
        <v>13300.39</v>
      </c>
      <c r="D1592">
        <v>13425.33</v>
      </c>
      <c r="E1592">
        <v>13300.39</v>
      </c>
      <c r="F1592" t="s">
        <v>1614</v>
      </c>
      <c r="G1592">
        <v>1.67E-2</v>
      </c>
    </row>
    <row r="1593" spans="1:7" x14ac:dyDescent="0.3">
      <c r="A1593" s="8">
        <v>42983</v>
      </c>
      <c r="B1593">
        <v>13415.05</v>
      </c>
      <c r="C1593">
        <v>13417.46</v>
      </c>
      <c r="D1593">
        <v>13433.03</v>
      </c>
      <c r="E1593">
        <v>13393.19</v>
      </c>
      <c r="F1593" t="s">
        <v>1613</v>
      </c>
      <c r="G1593">
        <v>-1E-4</v>
      </c>
    </row>
    <row r="1594" spans="1:7" x14ac:dyDescent="0.3">
      <c r="A1594" s="8">
        <v>42984</v>
      </c>
      <c r="B1594">
        <v>13317.89</v>
      </c>
      <c r="C1594">
        <v>13420.21</v>
      </c>
      <c r="D1594">
        <v>13461.64</v>
      </c>
      <c r="E1594">
        <v>13317.26</v>
      </c>
      <c r="F1594" t="s">
        <v>1612</v>
      </c>
      <c r="G1594">
        <v>-7.1999999999999998E-3</v>
      </c>
    </row>
    <row r="1595" spans="1:7" x14ac:dyDescent="0.3">
      <c r="A1595" s="8">
        <v>42985</v>
      </c>
      <c r="B1595">
        <v>13432.69</v>
      </c>
      <c r="C1595">
        <v>13318.73</v>
      </c>
      <c r="D1595">
        <v>13436.98</v>
      </c>
      <c r="E1595">
        <v>13318.73</v>
      </c>
      <c r="F1595" t="s">
        <v>1611</v>
      </c>
      <c r="G1595">
        <v>8.6E-3</v>
      </c>
    </row>
    <row r="1596" spans="1:7" x14ac:dyDescent="0.3">
      <c r="A1596" s="8">
        <v>42988</v>
      </c>
      <c r="B1596">
        <v>13457.14</v>
      </c>
      <c r="C1596">
        <v>13432.69</v>
      </c>
      <c r="D1596">
        <v>13516.03</v>
      </c>
      <c r="E1596">
        <v>13432.69</v>
      </c>
      <c r="F1596" t="s">
        <v>1610</v>
      </c>
      <c r="G1596">
        <v>1.8E-3</v>
      </c>
    </row>
    <row r="1597" spans="1:7" x14ac:dyDescent="0.3">
      <c r="A1597" s="8">
        <v>42989</v>
      </c>
      <c r="B1597">
        <v>13533.24</v>
      </c>
      <c r="C1597">
        <v>13475.7</v>
      </c>
      <c r="D1597">
        <v>13542.52</v>
      </c>
      <c r="E1597">
        <v>13475.7</v>
      </c>
      <c r="F1597" t="s">
        <v>1609</v>
      </c>
      <c r="G1597">
        <v>5.7000000000000002E-3</v>
      </c>
    </row>
    <row r="1598" spans="1:7" x14ac:dyDescent="0.3">
      <c r="A1598" s="8">
        <v>42990</v>
      </c>
      <c r="B1598">
        <v>13474.88</v>
      </c>
      <c r="C1598">
        <v>13477.22</v>
      </c>
      <c r="D1598">
        <v>13491.75</v>
      </c>
      <c r="E1598">
        <v>13446.54</v>
      </c>
      <c r="F1598" t="s">
        <v>1608</v>
      </c>
      <c r="G1598">
        <v>-4.3E-3</v>
      </c>
    </row>
    <row r="1599" spans="1:7" x14ac:dyDescent="0.3">
      <c r="A1599" s="8">
        <v>42991</v>
      </c>
      <c r="B1599">
        <v>13442.55</v>
      </c>
      <c r="C1599">
        <v>13478.82</v>
      </c>
      <c r="D1599">
        <v>13492.77</v>
      </c>
      <c r="E1599">
        <v>13411.15</v>
      </c>
      <c r="F1599" t="s">
        <v>1607</v>
      </c>
      <c r="G1599">
        <v>-2.3999999999999998E-3</v>
      </c>
    </row>
    <row r="1600" spans="1:7" x14ac:dyDescent="0.3">
      <c r="A1600" s="8">
        <v>42992</v>
      </c>
      <c r="B1600">
        <v>13610.61</v>
      </c>
      <c r="C1600">
        <v>13453.22</v>
      </c>
      <c r="D1600">
        <v>13639.75</v>
      </c>
      <c r="E1600">
        <v>13453.22</v>
      </c>
      <c r="F1600" t="s">
        <v>1606</v>
      </c>
      <c r="G1600">
        <v>1.2500000000000001E-2</v>
      </c>
    </row>
    <row r="1601" spans="1:7" x14ac:dyDescent="0.3">
      <c r="A1601" s="8">
        <v>42995</v>
      </c>
      <c r="B1601">
        <v>13612.51</v>
      </c>
      <c r="C1601">
        <v>13635.23</v>
      </c>
      <c r="D1601">
        <v>13673.27</v>
      </c>
      <c r="E1601">
        <v>13612.16</v>
      </c>
      <c r="F1601" t="s">
        <v>1605</v>
      </c>
      <c r="G1601">
        <v>1E-4</v>
      </c>
    </row>
    <row r="1602" spans="1:7" x14ac:dyDescent="0.3">
      <c r="A1602" s="8">
        <v>42996</v>
      </c>
      <c r="B1602">
        <v>13592.71</v>
      </c>
      <c r="C1602">
        <v>13630.35</v>
      </c>
      <c r="D1602">
        <v>13656.14</v>
      </c>
      <c r="E1602">
        <v>13571.55</v>
      </c>
      <c r="F1602" t="s">
        <v>1604</v>
      </c>
      <c r="G1602">
        <v>-1.5E-3</v>
      </c>
    </row>
    <row r="1603" spans="1:7" x14ac:dyDescent="0.3">
      <c r="A1603" s="8">
        <v>42997</v>
      </c>
      <c r="B1603">
        <v>13730</v>
      </c>
      <c r="C1603">
        <v>13604.53</v>
      </c>
      <c r="D1603">
        <v>13736.87</v>
      </c>
      <c r="E1603">
        <v>13604.13</v>
      </c>
      <c r="F1603" t="s">
        <v>1603</v>
      </c>
      <c r="G1603">
        <v>1.01E-2</v>
      </c>
    </row>
    <row r="1604" spans="1:7" x14ac:dyDescent="0.3">
      <c r="A1604" s="8">
        <v>42998</v>
      </c>
      <c r="B1604">
        <v>13695.33</v>
      </c>
      <c r="C1604">
        <v>13727.95</v>
      </c>
      <c r="D1604">
        <v>13784.36</v>
      </c>
      <c r="E1604">
        <v>13695.33</v>
      </c>
      <c r="F1604" t="s">
        <v>1602</v>
      </c>
      <c r="G1604">
        <v>-2.5000000000000001E-3</v>
      </c>
    </row>
    <row r="1605" spans="1:7" x14ac:dyDescent="0.3">
      <c r="A1605" s="8">
        <v>43002</v>
      </c>
      <c r="B1605">
        <v>13607.19</v>
      </c>
      <c r="C1605">
        <v>13698.74</v>
      </c>
      <c r="D1605">
        <v>13706.41</v>
      </c>
      <c r="E1605">
        <v>13607.19</v>
      </c>
      <c r="F1605" t="s">
        <v>940</v>
      </c>
      <c r="G1605">
        <v>-6.4000000000000003E-3</v>
      </c>
    </row>
    <row r="1606" spans="1:7" x14ac:dyDescent="0.3">
      <c r="A1606" s="8">
        <v>43003</v>
      </c>
      <c r="B1606">
        <v>13674.42</v>
      </c>
      <c r="C1606">
        <v>13607.81</v>
      </c>
      <c r="D1606">
        <v>13690.35</v>
      </c>
      <c r="E1606">
        <v>13598.96</v>
      </c>
      <c r="F1606" t="s">
        <v>1601</v>
      </c>
      <c r="G1606">
        <v>4.8999999999999998E-3</v>
      </c>
    </row>
    <row r="1607" spans="1:7" x14ac:dyDescent="0.3">
      <c r="A1607" s="8">
        <v>43004</v>
      </c>
      <c r="B1607">
        <v>13704.13</v>
      </c>
      <c r="C1607">
        <v>13685.07</v>
      </c>
      <c r="D1607">
        <v>13792.63</v>
      </c>
      <c r="E1607">
        <v>13685.07</v>
      </c>
      <c r="F1607" t="s">
        <v>1600</v>
      </c>
      <c r="G1607">
        <v>2.2000000000000001E-3</v>
      </c>
    </row>
    <row r="1608" spans="1:7" x14ac:dyDescent="0.3">
      <c r="A1608" s="8">
        <v>43005</v>
      </c>
      <c r="B1608">
        <v>13740.82</v>
      </c>
      <c r="C1608">
        <v>13702.01</v>
      </c>
      <c r="D1608">
        <v>13741.01</v>
      </c>
      <c r="E1608">
        <v>13656.54</v>
      </c>
      <c r="F1608" t="s">
        <v>1599</v>
      </c>
      <c r="G1608">
        <v>2.7000000000000001E-3</v>
      </c>
    </row>
    <row r="1609" spans="1:7" x14ac:dyDescent="0.3">
      <c r="A1609" s="8">
        <v>43006</v>
      </c>
      <c r="B1609">
        <v>13888.51</v>
      </c>
      <c r="C1609">
        <v>13767.48</v>
      </c>
      <c r="D1609">
        <v>13894.84</v>
      </c>
      <c r="E1609">
        <v>13767.48</v>
      </c>
      <c r="F1609" t="s">
        <v>1598</v>
      </c>
      <c r="G1609">
        <v>1.0699999999999999E-2</v>
      </c>
    </row>
    <row r="1610" spans="1:7" x14ac:dyDescent="0.3">
      <c r="A1610" s="8">
        <v>43009</v>
      </c>
      <c r="B1610">
        <v>13976.78</v>
      </c>
      <c r="C1610">
        <v>13896.6</v>
      </c>
      <c r="D1610">
        <v>13991.17</v>
      </c>
      <c r="E1610">
        <v>13882.38</v>
      </c>
      <c r="F1610" t="s">
        <v>1597</v>
      </c>
      <c r="G1610">
        <v>6.4000000000000003E-3</v>
      </c>
    </row>
    <row r="1611" spans="1:7" x14ac:dyDescent="0.3">
      <c r="A1611" s="8">
        <v>43010</v>
      </c>
      <c r="B1611">
        <v>14000.43</v>
      </c>
      <c r="C1611">
        <v>13986.29</v>
      </c>
      <c r="D1611">
        <v>14102</v>
      </c>
      <c r="E1611">
        <v>13985.4</v>
      </c>
      <c r="F1611" t="s">
        <v>1596</v>
      </c>
      <c r="G1611">
        <v>1.6999999999999999E-3</v>
      </c>
    </row>
    <row r="1612" spans="1:7" x14ac:dyDescent="0.3">
      <c r="A1612" s="8">
        <v>43011</v>
      </c>
      <c r="B1612">
        <v>13930.73</v>
      </c>
      <c r="C1612">
        <v>14000.43</v>
      </c>
      <c r="D1612">
        <v>14002.51</v>
      </c>
      <c r="E1612">
        <v>13871.45</v>
      </c>
      <c r="F1612" t="s">
        <v>1595</v>
      </c>
      <c r="G1612">
        <v>-5.0000000000000001E-3</v>
      </c>
    </row>
    <row r="1613" spans="1:7" x14ac:dyDescent="0.3">
      <c r="A1613" s="8">
        <v>43012</v>
      </c>
      <c r="B1613">
        <v>13881.97</v>
      </c>
      <c r="C1613">
        <v>13940.1</v>
      </c>
      <c r="D1613">
        <v>13982.93</v>
      </c>
      <c r="E1613">
        <v>13811.07</v>
      </c>
      <c r="F1613" t="s">
        <v>1594</v>
      </c>
      <c r="G1613">
        <v>-3.5000000000000001E-3</v>
      </c>
    </row>
    <row r="1614" spans="1:7" x14ac:dyDescent="0.3">
      <c r="A1614" s="8">
        <v>43016</v>
      </c>
      <c r="B1614">
        <v>13997.69</v>
      </c>
      <c r="C1614">
        <v>13909.65</v>
      </c>
      <c r="D1614">
        <v>13998.27</v>
      </c>
      <c r="E1614">
        <v>13882.91</v>
      </c>
      <c r="F1614" t="s">
        <v>1593</v>
      </c>
      <c r="G1614">
        <v>8.3000000000000001E-3</v>
      </c>
    </row>
    <row r="1615" spans="1:7" x14ac:dyDescent="0.3">
      <c r="A1615" s="8">
        <v>43017</v>
      </c>
      <c r="B1615">
        <v>13968.53</v>
      </c>
      <c r="C1615">
        <v>14030.01</v>
      </c>
      <c r="D1615">
        <v>14122.1</v>
      </c>
      <c r="E1615">
        <v>13968.53</v>
      </c>
      <c r="F1615" t="s">
        <v>1592</v>
      </c>
      <c r="G1615">
        <v>-2.0999999999999999E-3</v>
      </c>
    </row>
    <row r="1616" spans="1:7" x14ac:dyDescent="0.3">
      <c r="A1616" s="8">
        <v>43018</v>
      </c>
      <c r="B1616">
        <v>13824.08</v>
      </c>
      <c r="C1616">
        <v>13972.29</v>
      </c>
      <c r="D1616">
        <v>13986.49</v>
      </c>
      <c r="E1616">
        <v>13824.08</v>
      </c>
      <c r="F1616" t="s">
        <v>1591</v>
      </c>
      <c r="G1616">
        <v>-1.03E-2</v>
      </c>
    </row>
    <row r="1617" spans="1:7" x14ac:dyDescent="0.3">
      <c r="A1617" s="8">
        <v>43019</v>
      </c>
      <c r="B1617">
        <v>13816.05</v>
      </c>
      <c r="C1617">
        <v>13822.98</v>
      </c>
      <c r="D1617">
        <v>13837.68</v>
      </c>
      <c r="E1617">
        <v>13780.37</v>
      </c>
      <c r="F1617" t="s">
        <v>1590</v>
      </c>
      <c r="G1617">
        <v>-5.9999999999999995E-4</v>
      </c>
    </row>
    <row r="1618" spans="1:7" x14ac:dyDescent="0.3">
      <c r="A1618" s="8">
        <v>43020</v>
      </c>
      <c r="B1618">
        <v>13891.71</v>
      </c>
      <c r="C1618">
        <v>13827.52</v>
      </c>
      <c r="D1618">
        <v>13924.31</v>
      </c>
      <c r="E1618">
        <v>13825.73</v>
      </c>
      <c r="F1618" t="s">
        <v>1589</v>
      </c>
      <c r="G1618">
        <v>5.4999999999999997E-3</v>
      </c>
    </row>
    <row r="1619" spans="1:7" x14ac:dyDescent="0.3">
      <c r="A1619" s="8">
        <v>43023</v>
      </c>
      <c r="B1619">
        <v>13905.79</v>
      </c>
      <c r="C1619">
        <v>13893.66</v>
      </c>
      <c r="D1619">
        <v>13932.43</v>
      </c>
      <c r="E1619">
        <v>13893.66</v>
      </c>
      <c r="F1619" t="s">
        <v>1588</v>
      </c>
      <c r="G1619">
        <v>1E-3</v>
      </c>
    </row>
    <row r="1620" spans="1:7" x14ac:dyDescent="0.3">
      <c r="A1620" s="8">
        <v>43024</v>
      </c>
      <c r="B1620">
        <v>13525.25</v>
      </c>
      <c r="C1620">
        <v>13883.3</v>
      </c>
      <c r="D1620">
        <v>13900.15</v>
      </c>
      <c r="E1620">
        <v>13524.98</v>
      </c>
      <c r="F1620" t="s">
        <v>1587</v>
      </c>
      <c r="G1620">
        <v>-2.7400000000000001E-2</v>
      </c>
    </row>
    <row r="1621" spans="1:7" x14ac:dyDescent="0.3">
      <c r="A1621" s="8">
        <v>43025</v>
      </c>
      <c r="B1621">
        <v>13525.48</v>
      </c>
      <c r="C1621">
        <v>13524.08</v>
      </c>
      <c r="D1621">
        <v>13536.25</v>
      </c>
      <c r="E1621">
        <v>13411</v>
      </c>
      <c r="F1621" t="s">
        <v>1586</v>
      </c>
      <c r="G1621">
        <v>0</v>
      </c>
    </row>
    <row r="1622" spans="1:7" x14ac:dyDescent="0.3">
      <c r="A1622" s="8">
        <v>43026</v>
      </c>
      <c r="B1622">
        <v>13590.15</v>
      </c>
      <c r="C1622">
        <v>13577.53</v>
      </c>
      <c r="D1622">
        <v>13696.83</v>
      </c>
      <c r="E1622">
        <v>13577.53</v>
      </c>
      <c r="F1622" t="s">
        <v>1585</v>
      </c>
      <c r="G1622">
        <v>4.7999999999999996E-3</v>
      </c>
    </row>
    <row r="1623" spans="1:7" x14ac:dyDescent="0.3">
      <c r="A1623" s="8">
        <v>43027</v>
      </c>
      <c r="B1623">
        <v>13713.62</v>
      </c>
      <c r="C1623">
        <v>13593.38</v>
      </c>
      <c r="D1623">
        <v>13754.26</v>
      </c>
      <c r="E1623">
        <v>13593.38</v>
      </c>
      <c r="F1623" t="s">
        <v>1584</v>
      </c>
      <c r="G1623">
        <v>9.1000000000000004E-3</v>
      </c>
    </row>
    <row r="1624" spans="1:7" x14ac:dyDescent="0.3">
      <c r="A1624" s="8">
        <v>43030</v>
      </c>
      <c r="B1624">
        <v>13706.06</v>
      </c>
      <c r="C1624">
        <v>13703.48</v>
      </c>
      <c r="D1624">
        <v>13757.3</v>
      </c>
      <c r="E1624">
        <v>13689.52</v>
      </c>
      <c r="F1624" t="s">
        <v>1583</v>
      </c>
      <c r="G1624">
        <v>-5.9999999999999995E-4</v>
      </c>
    </row>
    <row r="1625" spans="1:7" x14ac:dyDescent="0.3">
      <c r="A1625" s="8">
        <v>43031</v>
      </c>
      <c r="B1625">
        <v>13870.34</v>
      </c>
      <c r="C1625">
        <v>13703.83</v>
      </c>
      <c r="D1625">
        <v>13872.49</v>
      </c>
      <c r="E1625">
        <v>13694.26</v>
      </c>
      <c r="F1625" t="s">
        <v>1582</v>
      </c>
      <c r="G1625">
        <v>1.2E-2</v>
      </c>
    </row>
    <row r="1626" spans="1:7" x14ac:dyDescent="0.3">
      <c r="A1626" s="8">
        <v>43032</v>
      </c>
      <c r="B1626">
        <v>13928.38</v>
      </c>
      <c r="C1626">
        <v>13902.7</v>
      </c>
      <c r="D1626">
        <v>14049.38</v>
      </c>
      <c r="E1626">
        <v>13902.29</v>
      </c>
      <c r="F1626" t="s">
        <v>1581</v>
      </c>
      <c r="G1626">
        <v>4.1999999999999997E-3</v>
      </c>
    </row>
    <row r="1627" spans="1:7" x14ac:dyDescent="0.3">
      <c r="A1627" s="8">
        <v>43033</v>
      </c>
      <c r="B1627">
        <v>13901.38</v>
      </c>
      <c r="C1627">
        <v>13926.65</v>
      </c>
      <c r="D1627">
        <v>13926.72</v>
      </c>
      <c r="E1627">
        <v>13841.3</v>
      </c>
      <c r="F1627" t="s">
        <v>1580</v>
      </c>
      <c r="G1627">
        <v>-1.9E-3</v>
      </c>
    </row>
    <row r="1628" spans="1:7" x14ac:dyDescent="0.3">
      <c r="A1628" s="8">
        <v>43034</v>
      </c>
      <c r="B1628">
        <v>13955.47</v>
      </c>
      <c r="C1628">
        <v>13917.67</v>
      </c>
      <c r="D1628">
        <v>14012.86</v>
      </c>
      <c r="E1628">
        <v>13917.67</v>
      </c>
      <c r="F1628" t="s">
        <v>1579</v>
      </c>
      <c r="G1628">
        <v>3.8999999999999998E-3</v>
      </c>
    </row>
    <row r="1629" spans="1:7" x14ac:dyDescent="0.3">
      <c r="A1629" s="8">
        <v>43037</v>
      </c>
      <c r="B1629">
        <v>14024.41</v>
      </c>
      <c r="C1629">
        <v>13957.29</v>
      </c>
      <c r="D1629">
        <v>14033.75</v>
      </c>
      <c r="E1629">
        <v>13957.24</v>
      </c>
      <c r="F1629" t="s">
        <v>1578</v>
      </c>
      <c r="G1629">
        <v>4.8999999999999998E-3</v>
      </c>
    </row>
    <row r="1630" spans="1:7" x14ac:dyDescent="0.3">
      <c r="A1630" s="8">
        <v>43038</v>
      </c>
      <c r="B1630">
        <v>14197.21</v>
      </c>
      <c r="C1630">
        <v>14029.63</v>
      </c>
      <c r="D1630">
        <v>14197.21</v>
      </c>
      <c r="E1630">
        <v>14029.63</v>
      </c>
      <c r="F1630" t="s">
        <v>1577</v>
      </c>
      <c r="G1630">
        <v>1.23E-2</v>
      </c>
    </row>
    <row r="1631" spans="1:7" x14ac:dyDescent="0.3">
      <c r="A1631" s="8">
        <v>43039</v>
      </c>
      <c r="B1631">
        <v>14342.38</v>
      </c>
      <c r="C1631">
        <v>14206.82</v>
      </c>
      <c r="D1631">
        <v>14386.22</v>
      </c>
      <c r="E1631">
        <v>14206.82</v>
      </c>
      <c r="F1631" t="s">
        <v>1576</v>
      </c>
      <c r="G1631">
        <v>1.0200000000000001E-2</v>
      </c>
    </row>
    <row r="1632" spans="1:7" x14ac:dyDescent="0.3">
      <c r="A1632" s="8">
        <v>43040</v>
      </c>
      <c r="B1632">
        <v>14277.29</v>
      </c>
      <c r="C1632">
        <v>14337.81</v>
      </c>
      <c r="D1632">
        <v>14345.43</v>
      </c>
      <c r="E1632">
        <v>14277.29</v>
      </c>
      <c r="F1632" t="s">
        <v>1575</v>
      </c>
      <c r="G1632">
        <v>-4.4999999999999997E-3</v>
      </c>
    </row>
    <row r="1633" spans="1:7" x14ac:dyDescent="0.3">
      <c r="A1633" s="8">
        <v>43041</v>
      </c>
      <c r="B1633">
        <v>14319.34</v>
      </c>
      <c r="C1633">
        <v>14281.18</v>
      </c>
      <c r="D1633">
        <v>14359.3</v>
      </c>
      <c r="E1633">
        <v>14276.55</v>
      </c>
      <c r="F1633" t="s">
        <v>1574</v>
      </c>
      <c r="G1633">
        <v>2.8999999999999998E-3</v>
      </c>
    </row>
    <row r="1634" spans="1:7" x14ac:dyDescent="0.3">
      <c r="A1634" s="8">
        <v>43044</v>
      </c>
      <c r="B1634">
        <v>14183.77</v>
      </c>
      <c r="C1634">
        <v>14314.25</v>
      </c>
      <c r="D1634">
        <v>14314.25</v>
      </c>
      <c r="E1634">
        <v>14127.03</v>
      </c>
      <c r="F1634" t="s">
        <v>1573</v>
      </c>
      <c r="G1634">
        <v>-9.4999999999999998E-3</v>
      </c>
    </row>
    <row r="1635" spans="1:7" x14ac:dyDescent="0.3">
      <c r="A1635" s="8">
        <v>43045</v>
      </c>
      <c r="B1635">
        <v>14072.92</v>
      </c>
      <c r="C1635">
        <v>14182.55</v>
      </c>
      <c r="D1635">
        <v>14196.71</v>
      </c>
      <c r="E1635">
        <v>14072.92</v>
      </c>
      <c r="F1635" t="s">
        <v>1572</v>
      </c>
      <c r="G1635">
        <v>-7.7999999999999996E-3</v>
      </c>
    </row>
    <row r="1636" spans="1:7" x14ac:dyDescent="0.3">
      <c r="A1636" s="8">
        <v>43046</v>
      </c>
      <c r="B1636">
        <v>14057.56</v>
      </c>
      <c r="C1636">
        <v>14066.88</v>
      </c>
      <c r="D1636">
        <v>14066.88</v>
      </c>
      <c r="E1636">
        <v>13964.58</v>
      </c>
      <c r="F1636" t="s">
        <v>1571</v>
      </c>
      <c r="G1636">
        <v>-1.1000000000000001E-3</v>
      </c>
    </row>
    <row r="1637" spans="1:7" x14ac:dyDescent="0.3">
      <c r="A1637" s="8">
        <v>43047</v>
      </c>
      <c r="B1637">
        <v>14204.95</v>
      </c>
      <c r="C1637">
        <v>14057.56</v>
      </c>
      <c r="D1637">
        <v>14204.95</v>
      </c>
      <c r="E1637">
        <v>14000.64</v>
      </c>
      <c r="F1637" t="s">
        <v>1570</v>
      </c>
      <c r="G1637">
        <v>1.0500000000000001E-2</v>
      </c>
    </row>
    <row r="1638" spans="1:7" x14ac:dyDescent="0.3">
      <c r="A1638" s="8">
        <v>43048</v>
      </c>
      <c r="B1638">
        <v>14350.14</v>
      </c>
      <c r="C1638">
        <v>14210.61</v>
      </c>
      <c r="D1638">
        <v>14362.68</v>
      </c>
      <c r="E1638">
        <v>14210.61</v>
      </c>
      <c r="F1638" t="s">
        <v>1569</v>
      </c>
      <c r="G1638">
        <v>1.0200000000000001E-2</v>
      </c>
    </row>
    <row r="1639" spans="1:7" x14ac:dyDescent="0.3">
      <c r="A1639" s="8">
        <v>43051</v>
      </c>
      <c r="B1639">
        <v>14270.55</v>
      </c>
      <c r="C1639">
        <v>14354.89</v>
      </c>
      <c r="D1639">
        <v>14424.52</v>
      </c>
      <c r="E1639">
        <v>14270.55</v>
      </c>
      <c r="F1639" t="s">
        <v>1568</v>
      </c>
      <c r="G1639">
        <v>-5.4999999999999997E-3</v>
      </c>
    </row>
    <row r="1640" spans="1:7" x14ac:dyDescent="0.3">
      <c r="A1640" s="8">
        <v>43052</v>
      </c>
      <c r="B1640">
        <v>14123.31</v>
      </c>
      <c r="C1640">
        <v>14270.2</v>
      </c>
      <c r="D1640">
        <v>14270.2</v>
      </c>
      <c r="E1640">
        <v>14122.29</v>
      </c>
      <c r="F1640" t="s">
        <v>1567</v>
      </c>
      <c r="G1640">
        <v>-1.03E-2</v>
      </c>
    </row>
    <row r="1641" spans="1:7" x14ac:dyDescent="0.3">
      <c r="A1641" s="8">
        <v>43053</v>
      </c>
      <c r="B1641">
        <v>14132.96</v>
      </c>
      <c r="C1641">
        <v>14148.98</v>
      </c>
      <c r="D1641">
        <v>14164.87</v>
      </c>
      <c r="E1641">
        <v>14104.7</v>
      </c>
      <c r="F1641" t="s">
        <v>1566</v>
      </c>
      <c r="G1641">
        <v>6.9999999999999999E-4</v>
      </c>
    </row>
    <row r="1642" spans="1:7" x14ac:dyDescent="0.3">
      <c r="A1642" s="8">
        <v>43054</v>
      </c>
      <c r="B1642">
        <v>14025.11</v>
      </c>
      <c r="C1642">
        <v>14138.15</v>
      </c>
      <c r="D1642">
        <v>14193.02</v>
      </c>
      <c r="E1642">
        <v>14025.11</v>
      </c>
      <c r="F1642" t="s">
        <v>1565</v>
      </c>
      <c r="G1642">
        <v>-7.6E-3</v>
      </c>
    </row>
    <row r="1643" spans="1:7" x14ac:dyDescent="0.3">
      <c r="A1643" s="8">
        <v>43055</v>
      </c>
      <c r="B1643">
        <v>13847.36</v>
      </c>
      <c r="C1643">
        <v>14023.48</v>
      </c>
      <c r="D1643">
        <v>14023.48</v>
      </c>
      <c r="E1643">
        <v>13847.35</v>
      </c>
      <c r="F1643" t="s">
        <v>1564</v>
      </c>
      <c r="G1643">
        <v>-1.2699999999999999E-2</v>
      </c>
    </row>
    <row r="1644" spans="1:7" x14ac:dyDescent="0.3">
      <c r="A1644" s="8">
        <v>43058</v>
      </c>
      <c r="B1644">
        <v>13742.11</v>
      </c>
      <c r="C1644">
        <v>13847.36</v>
      </c>
      <c r="D1644">
        <v>13859.47</v>
      </c>
      <c r="E1644">
        <v>13742.11</v>
      </c>
      <c r="F1644" t="s">
        <v>1563</v>
      </c>
      <c r="G1644">
        <v>-7.6E-3</v>
      </c>
    </row>
    <row r="1645" spans="1:7" x14ac:dyDescent="0.3">
      <c r="A1645" s="8">
        <v>43059</v>
      </c>
      <c r="B1645">
        <v>13680.5</v>
      </c>
      <c r="C1645">
        <v>13739.98</v>
      </c>
      <c r="D1645">
        <v>13758.35</v>
      </c>
      <c r="E1645">
        <v>13675.3</v>
      </c>
      <c r="F1645" t="s">
        <v>1562</v>
      </c>
      <c r="G1645">
        <v>-4.4999999999999997E-3</v>
      </c>
    </row>
    <row r="1646" spans="1:7" x14ac:dyDescent="0.3">
      <c r="A1646" s="8">
        <v>43060</v>
      </c>
      <c r="B1646">
        <v>13725.45</v>
      </c>
      <c r="C1646">
        <v>13720.44</v>
      </c>
      <c r="D1646">
        <v>13815.74</v>
      </c>
      <c r="E1646">
        <v>13720.44</v>
      </c>
      <c r="F1646" t="s">
        <v>1561</v>
      </c>
      <c r="G1646">
        <v>3.3E-3</v>
      </c>
    </row>
    <row r="1647" spans="1:7" x14ac:dyDescent="0.3">
      <c r="A1647" s="8">
        <v>43061</v>
      </c>
      <c r="B1647">
        <v>13839.37</v>
      </c>
      <c r="C1647">
        <v>13762.75</v>
      </c>
      <c r="D1647">
        <v>13840.21</v>
      </c>
      <c r="E1647">
        <v>13762.75</v>
      </c>
      <c r="F1647" t="s">
        <v>1560</v>
      </c>
      <c r="G1647">
        <v>8.3000000000000001E-3</v>
      </c>
    </row>
    <row r="1648" spans="1:7" x14ac:dyDescent="0.3">
      <c r="A1648" s="8">
        <v>43062</v>
      </c>
      <c r="B1648">
        <v>14106.17</v>
      </c>
      <c r="C1648">
        <v>13849.75</v>
      </c>
      <c r="D1648">
        <v>14106.17</v>
      </c>
      <c r="E1648">
        <v>13849.75</v>
      </c>
      <c r="F1648" t="s">
        <v>1559</v>
      </c>
      <c r="G1648">
        <v>1.9300000000000001E-2</v>
      </c>
    </row>
    <row r="1649" spans="1:7" x14ac:dyDescent="0.3">
      <c r="A1649" s="8">
        <v>43065</v>
      </c>
      <c r="B1649">
        <v>14222.7</v>
      </c>
      <c r="C1649">
        <v>14099.5</v>
      </c>
      <c r="D1649">
        <v>14232.74</v>
      </c>
      <c r="E1649">
        <v>14096.73</v>
      </c>
      <c r="F1649" t="s">
        <v>1558</v>
      </c>
      <c r="G1649">
        <v>8.3000000000000001E-3</v>
      </c>
    </row>
    <row r="1650" spans="1:7" x14ac:dyDescent="0.3">
      <c r="A1650" s="8">
        <v>43066</v>
      </c>
      <c r="B1650">
        <v>14219.99</v>
      </c>
      <c r="C1650">
        <v>14226.81</v>
      </c>
      <c r="D1650">
        <v>14227.28</v>
      </c>
      <c r="E1650">
        <v>14142.81</v>
      </c>
      <c r="F1650" t="s">
        <v>1557</v>
      </c>
      <c r="G1650">
        <v>-2.0000000000000001E-4</v>
      </c>
    </row>
    <row r="1651" spans="1:7" x14ac:dyDescent="0.3">
      <c r="A1651" s="8">
        <v>43067</v>
      </c>
      <c r="B1651">
        <v>14537.03</v>
      </c>
      <c r="C1651">
        <v>14232.26</v>
      </c>
      <c r="D1651">
        <v>14547.76</v>
      </c>
      <c r="E1651">
        <v>14232.26</v>
      </c>
      <c r="F1651" t="s">
        <v>1556</v>
      </c>
      <c r="G1651">
        <v>2.23E-2</v>
      </c>
    </row>
    <row r="1652" spans="1:7" x14ac:dyDescent="0.3">
      <c r="A1652" s="8">
        <v>43068</v>
      </c>
      <c r="B1652">
        <v>14582.22</v>
      </c>
      <c r="C1652">
        <v>14535.91</v>
      </c>
      <c r="D1652">
        <v>14655.01</v>
      </c>
      <c r="E1652">
        <v>14533.27</v>
      </c>
      <c r="F1652" t="s">
        <v>1555</v>
      </c>
      <c r="G1652">
        <v>3.0999999999999999E-3</v>
      </c>
    </row>
    <row r="1653" spans="1:7" x14ac:dyDescent="0.3">
      <c r="A1653" s="8">
        <v>43072</v>
      </c>
      <c r="B1653">
        <v>14713.63</v>
      </c>
      <c r="C1653">
        <v>14600.79</v>
      </c>
      <c r="D1653">
        <v>14718.72</v>
      </c>
      <c r="E1653">
        <v>14600.79</v>
      </c>
      <c r="F1653" t="s">
        <v>1554</v>
      </c>
      <c r="G1653">
        <v>8.9999999999999993E-3</v>
      </c>
    </row>
    <row r="1654" spans="1:7" x14ac:dyDescent="0.3">
      <c r="A1654" s="8">
        <v>43073</v>
      </c>
      <c r="B1654">
        <v>14572.17</v>
      </c>
      <c r="C1654">
        <v>14716.71</v>
      </c>
      <c r="D1654">
        <v>14726.86</v>
      </c>
      <c r="E1654">
        <v>14572.17</v>
      </c>
      <c r="F1654" t="s">
        <v>1553</v>
      </c>
      <c r="G1654">
        <v>-9.5999999999999992E-3</v>
      </c>
    </row>
    <row r="1655" spans="1:7" x14ac:dyDescent="0.3">
      <c r="A1655" s="8">
        <v>43074</v>
      </c>
      <c r="B1655">
        <v>14460.96</v>
      </c>
      <c r="C1655">
        <v>14572.3</v>
      </c>
      <c r="D1655">
        <v>14576.04</v>
      </c>
      <c r="E1655">
        <v>14460.96</v>
      </c>
      <c r="F1655" t="s">
        <v>1552</v>
      </c>
      <c r="G1655">
        <v>-7.6E-3</v>
      </c>
    </row>
    <row r="1656" spans="1:7" x14ac:dyDescent="0.3">
      <c r="A1656" s="8">
        <v>43075</v>
      </c>
      <c r="B1656">
        <v>14345.58</v>
      </c>
      <c r="C1656">
        <v>14462.44</v>
      </c>
      <c r="D1656">
        <v>14468.12</v>
      </c>
      <c r="E1656">
        <v>14345.58</v>
      </c>
      <c r="F1656" t="s">
        <v>1551</v>
      </c>
      <c r="G1656">
        <v>-8.0000000000000002E-3</v>
      </c>
    </row>
    <row r="1657" spans="1:7" x14ac:dyDescent="0.3">
      <c r="A1657" s="8">
        <v>43076</v>
      </c>
      <c r="B1657">
        <v>14294.73</v>
      </c>
      <c r="C1657">
        <v>14345.58</v>
      </c>
      <c r="D1657">
        <v>14345.58</v>
      </c>
      <c r="E1657">
        <v>14277.47</v>
      </c>
      <c r="F1657" t="s">
        <v>1550</v>
      </c>
      <c r="G1657">
        <v>-3.5000000000000001E-3</v>
      </c>
    </row>
    <row r="1658" spans="1:7" x14ac:dyDescent="0.3">
      <c r="A1658" s="8">
        <v>43079</v>
      </c>
      <c r="B1658">
        <v>14414.25</v>
      </c>
      <c r="C1658">
        <v>14298.22</v>
      </c>
      <c r="D1658">
        <v>14447.91</v>
      </c>
      <c r="E1658">
        <v>14296.54</v>
      </c>
      <c r="F1658" t="s">
        <v>1549</v>
      </c>
      <c r="G1658">
        <v>8.3999999999999995E-3</v>
      </c>
    </row>
    <row r="1659" spans="1:7" x14ac:dyDescent="0.3">
      <c r="A1659" s="8">
        <v>43080</v>
      </c>
      <c r="B1659">
        <v>14426.75</v>
      </c>
      <c r="C1659">
        <v>14425.19</v>
      </c>
      <c r="D1659">
        <v>14432.04</v>
      </c>
      <c r="E1659">
        <v>14388</v>
      </c>
      <c r="F1659" t="s">
        <v>1548</v>
      </c>
      <c r="G1659">
        <v>8.9999999999999998E-4</v>
      </c>
    </row>
    <row r="1660" spans="1:7" x14ac:dyDescent="0.3">
      <c r="A1660" s="8">
        <v>43081</v>
      </c>
      <c r="B1660">
        <v>14590.2</v>
      </c>
      <c r="C1660">
        <v>14436.42</v>
      </c>
      <c r="D1660">
        <v>14608.39</v>
      </c>
      <c r="E1660">
        <v>14436.42</v>
      </c>
      <c r="F1660" t="s">
        <v>1547</v>
      </c>
      <c r="G1660">
        <v>1.1299999999999999E-2</v>
      </c>
    </row>
    <row r="1661" spans="1:7" x14ac:dyDescent="0.3">
      <c r="A1661" s="8">
        <v>43082</v>
      </c>
      <c r="B1661">
        <v>14651.42</v>
      </c>
      <c r="C1661">
        <v>14589.03</v>
      </c>
      <c r="D1661">
        <v>14700.81</v>
      </c>
      <c r="E1661">
        <v>14589.03</v>
      </c>
      <c r="F1661" t="s">
        <v>1546</v>
      </c>
      <c r="G1661">
        <v>4.1999999999999997E-3</v>
      </c>
    </row>
    <row r="1662" spans="1:7" x14ac:dyDescent="0.3">
      <c r="A1662" s="8">
        <v>43083</v>
      </c>
      <c r="B1662">
        <v>14679.91</v>
      </c>
      <c r="C1662">
        <v>14648.58</v>
      </c>
      <c r="D1662">
        <v>14745.1</v>
      </c>
      <c r="E1662">
        <v>14623.75</v>
      </c>
      <c r="F1662" t="s">
        <v>1545</v>
      </c>
      <c r="G1662">
        <v>1.9E-3</v>
      </c>
    </row>
    <row r="1663" spans="1:7" x14ac:dyDescent="0.3">
      <c r="A1663" s="8">
        <v>43086</v>
      </c>
      <c r="B1663">
        <v>14716.66</v>
      </c>
      <c r="C1663">
        <v>14685.75</v>
      </c>
      <c r="D1663">
        <v>14774.79</v>
      </c>
      <c r="E1663">
        <v>14685.75</v>
      </c>
      <c r="F1663" t="s">
        <v>1544</v>
      </c>
      <c r="G1663">
        <v>2.5000000000000001E-3</v>
      </c>
    </row>
    <row r="1664" spans="1:7" x14ac:dyDescent="0.3">
      <c r="A1664" s="8">
        <v>43087</v>
      </c>
      <c r="B1664">
        <v>14721.45</v>
      </c>
      <c r="C1664">
        <v>14718.7</v>
      </c>
      <c r="D1664">
        <v>14747.43</v>
      </c>
      <c r="E1664">
        <v>14701.44</v>
      </c>
      <c r="F1664" t="s">
        <v>149</v>
      </c>
      <c r="G1664">
        <v>2.9999999999999997E-4</v>
      </c>
    </row>
    <row r="1665" spans="1:7" x14ac:dyDescent="0.3">
      <c r="A1665" s="8">
        <v>43088</v>
      </c>
      <c r="B1665">
        <v>14678.41</v>
      </c>
      <c r="C1665">
        <v>14736.8</v>
      </c>
      <c r="D1665">
        <v>14785.25</v>
      </c>
      <c r="E1665">
        <v>14678.41</v>
      </c>
      <c r="F1665" t="s">
        <v>1543</v>
      </c>
      <c r="G1665">
        <v>-2.8999999999999998E-3</v>
      </c>
    </row>
    <row r="1666" spans="1:7" x14ac:dyDescent="0.3">
      <c r="A1666" s="8">
        <v>43089</v>
      </c>
      <c r="B1666">
        <v>14682.14</v>
      </c>
      <c r="C1666">
        <v>14683.74</v>
      </c>
      <c r="D1666">
        <v>14702.52</v>
      </c>
      <c r="E1666">
        <v>14625</v>
      </c>
      <c r="F1666" t="s">
        <v>1542</v>
      </c>
      <c r="G1666">
        <v>2.9999999999999997E-4</v>
      </c>
    </row>
    <row r="1667" spans="1:7" x14ac:dyDescent="0.3">
      <c r="A1667" s="8">
        <v>43090</v>
      </c>
      <c r="B1667">
        <v>14668.59</v>
      </c>
      <c r="C1667">
        <v>14683.87</v>
      </c>
      <c r="D1667">
        <v>14743.86</v>
      </c>
      <c r="E1667">
        <v>14666.99</v>
      </c>
      <c r="F1667" t="s">
        <v>1541</v>
      </c>
      <c r="G1667">
        <v>-8.9999999999999998E-4</v>
      </c>
    </row>
    <row r="1668" spans="1:7" x14ac:dyDescent="0.3">
      <c r="A1668" s="8">
        <v>43093</v>
      </c>
      <c r="B1668">
        <v>14790.78</v>
      </c>
      <c r="C1668">
        <v>14670.32</v>
      </c>
      <c r="D1668">
        <v>14807.29</v>
      </c>
      <c r="E1668">
        <v>14667.39</v>
      </c>
      <c r="F1668" t="s">
        <v>1540</v>
      </c>
      <c r="G1668">
        <v>8.3000000000000001E-3</v>
      </c>
    </row>
    <row r="1669" spans="1:7" x14ac:dyDescent="0.3">
      <c r="A1669" s="8">
        <v>43094</v>
      </c>
      <c r="B1669">
        <v>14843.33</v>
      </c>
      <c r="C1669">
        <v>14790.78</v>
      </c>
      <c r="D1669">
        <v>14875.75</v>
      </c>
      <c r="E1669">
        <v>14778.65</v>
      </c>
      <c r="F1669" t="s">
        <v>735</v>
      </c>
      <c r="G1669">
        <v>3.5999999999999999E-3</v>
      </c>
    </row>
    <row r="1670" spans="1:7" x14ac:dyDescent="0.3">
      <c r="A1670" s="8">
        <v>43095</v>
      </c>
      <c r="B1670">
        <v>14922.85</v>
      </c>
      <c r="C1670">
        <v>14851.31</v>
      </c>
      <c r="D1670">
        <v>14978.9</v>
      </c>
      <c r="E1670">
        <v>14850.23</v>
      </c>
      <c r="F1670" t="s">
        <v>1539</v>
      </c>
      <c r="G1670">
        <v>5.4000000000000003E-3</v>
      </c>
    </row>
    <row r="1671" spans="1:7" x14ac:dyDescent="0.3">
      <c r="A1671" s="8">
        <v>43096</v>
      </c>
      <c r="B1671">
        <v>14904.82</v>
      </c>
      <c r="C1671">
        <v>14922.85</v>
      </c>
      <c r="D1671">
        <v>14929.49</v>
      </c>
      <c r="E1671">
        <v>14857.9</v>
      </c>
      <c r="F1671" t="s">
        <v>1538</v>
      </c>
      <c r="G1671">
        <v>-1.1999999999999999E-3</v>
      </c>
    </row>
    <row r="1672" spans="1:7" x14ac:dyDescent="0.3">
      <c r="A1672" s="8">
        <v>43097</v>
      </c>
      <c r="B1672">
        <v>15016.97</v>
      </c>
      <c r="C1672">
        <v>14906.82</v>
      </c>
      <c r="D1672">
        <v>15035.3</v>
      </c>
      <c r="E1672">
        <v>14903.81</v>
      </c>
      <c r="F1672" t="s">
        <v>1537</v>
      </c>
      <c r="G1672">
        <v>7.4999999999999997E-3</v>
      </c>
    </row>
    <row r="1673" spans="1:7" x14ac:dyDescent="0.3">
      <c r="A1673" s="8">
        <v>43100</v>
      </c>
      <c r="B1673">
        <v>15019.14</v>
      </c>
      <c r="C1673">
        <v>15030.29</v>
      </c>
      <c r="D1673">
        <v>15060.1</v>
      </c>
      <c r="E1673">
        <v>14995.91</v>
      </c>
      <c r="F1673" t="s">
        <v>1536</v>
      </c>
      <c r="G1673">
        <v>1E-4</v>
      </c>
    </row>
    <row r="1674" spans="1:7" x14ac:dyDescent="0.3">
      <c r="A1674" s="8">
        <v>43102</v>
      </c>
      <c r="B1674">
        <v>15023.76</v>
      </c>
      <c r="C1674">
        <v>15019.14</v>
      </c>
      <c r="D1674">
        <v>15055.06</v>
      </c>
      <c r="E1674">
        <v>15019.09</v>
      </c>
      <c r="F1674" t="s">
        <v>1535</v>
      </c>
      <c r="G1674">
        <v>2.9999999999999997E-4</v>
      </c>
    </row>
    <row r="1675" spans="1:7" x14ac:dyDescent="0.3">
      <c r="A1675" s="8">
        <v>43103</v>
      </c>
      <c r="B1675">
        <v>14833.73</v>
      </c>
      <c r="C1675">
        <v>15025.88</v>
      </c>
      <c r="D1675">
        <v>15030.93</v>
      </c>
      <c r="E1675">
        <v>14833.73</v>
      </c>
      <c r="F1675" t="s">
        <v>1534</v>
      </c>
      <c r="G1675">
        <v>-1.26E-2</v>
      </c>
    </row>
    <row r="1676" spans="1:7" x14ac:dyDescent="0.3">
      <c r="A1676" s="8">
        <v>43104</v>
      </c>
      <c r="B1676">
        <v>14782.38</v>
      </c>
      <c r="C1676">
        <v>14831.56</v>
      </c>
      <c r="D1676">
        <v>14893.08</v>
      </c>
      <c r="E1676">
        <v>14782.38</v>
      </c>
      <c r="F1676" t="s">
        <v>1533</v>
      </c>
      <c r="G1676">
        <v>-3.5000000000000001E-3</v>
      </c>
    </row>
    <row r="1677" spans="1:7" x14ac:dyDescent="0.3">
      <c r="A1677" s="8">
        <v>43108</v>
      </c>
      <c r="B1677">
        <v>14953.17</v>
      </c>
      <c r="C1677">
        <v>14784.83</v>
      </c>
      <c r="D1677">
        <v>14953.17</v>
      </c>
      <c r="E1677">
        <v>14778.97</v>
      </c>
      <c r="F1677" t="s">
        <v>1532</v>
      </c>
      <c r="G1677">
        <v>1.1599999999999999E-2</v>
      </c>
    </row>
    <row r="1678" spans="1:7" x14ac:dyDescent="0.3">
      <c r="A1678" s="8">
        <v>43109</v>
      </c>
      <c r="B1678">
        <v>15159.37</v>
      </c>
      <c r="C1678">
        <v>14963.67</v>
      </c>
      <c r="D1678">
        <v>15179.18</v>
      </c>
      <c r="E1678">
        <v>14963.67</v>
      </c>
      <c r="F1678" t="s">
        <v>1531</v>
      </c>
      <c r="G1678">
        <v>1.38E-2</v>
      </c>
    </row>
    <row r="1679" spans="1:7" x14ac:dyDescent="0.3">
      <c r="A1679" s="8">
        <v>43110</v>
      </c>
      <c r="B1679">
        <v>15192.55</v>
      </c>
      <c r="C1679">
        <v>15205.53</v>
      </c>
      <c r="D1679">
        <v>15215.54</v>
      </c>
      <c r="E1679">
        <v>15178.67</v>
      </c>
      <c r="F1679" t="s">
        <v>1530</v>
      </c>
      <c r="G1679">
        <v>2.2000000000000001E-3</v>
      </c>
    </row>
    <row r="1680" spans="1:7" x14ac:dyDescent="0.3">
      <c r="A1680" s="8">
        <v>43111</v>
      </c>
      <c r="B1680">
        <v>15242.48</v>
      </c>
      <c r="C1680">
        <v>15196.47</v>
      </c>
      <c r="D1680">
        <v>15259.83</v>
      </c>
      <c r="E1680">
        <v>15191.01</v>
      </c>
      <c r="F1680" t="s">
        <v>1529</v>
      </c>
      <c r="G1680">
        <v>3.3E-3</v>
      </c>
    </row>
    <row r="1681" spans="1:7" x14ac:dyDescent="0.3">
      <c r="A1681" s="8">
        <v>43114</v>
      </c>
      <c r="B1681">
        <v>15254.85</v>
      </c>
      <c r="C1681">
        <v>15257.53</v>
      </c>
      <c r="D1681">
        <v>15313.74</v>
      </c>
      <c r="E1681">
        <v>15254.71</v>
      </c>
      <c r="F1681" t="s">
        <v>1528</v>
      </c>
      <c r="G1681">
        <v>8.0000000000000004E-4</v>
      </c>
    </row>
    <row r="1682" spans="1:7" x14ac:dyDescent="0.3">
      <c r="A1682" s="8">
        <v>43115</v>
      </c>
      <c r="B1682">
        <v>15127.76</v>
      </c>
      <c r="C1682">
        <v>15261.76</v>
      </c>
      <c r="D1682">
        <v>15273.8</v>
      </c>
      <c r="E1682">
        <v>15127.76</v>
      </c>
      <c r="F1682" t="s">
        <v>1527</v>
      </c>
      <c r="G1682">
        <v>-8.3000000000000001E-3</v>
      </c>
    </row>
    <row r="1683" spans="1:7" x14ac:dyDescent="0.3">
      <c r="A1683" s="8">
        <v>43116</v>
      </c>
      <c r="B1683">
        <v>15089.37</v>
      </c>
      <c r="C1683">
        <v>15127.76</v>
      </c>
      <c r="D1683">
        <v>15152.97</v>
      </c>
      <c r="E1683">
        <v>15089.37</v>
      </c>
      <c r="F1683" t="s">
        <v>1526</v>
      </c>
      <c r="G1683">
        <v>-2.5000000000000001E-3</v>
      </c>
    </row>
    <row r="1684" spans="1:7" x14ac:dyDescent="0.3">
      <c r="A1684" s="8">
        <v>43117</v>
      </c>
      <c r="B1684">
        <v>15198.54</v>
      </c>
      <c r="C1684">
        <v>15089.37</v>
      </c>
      <c r="D1684">
        <v>15202.51</v>
      </c>
      <c r="E1684">
        <v>15076.64</v>
      </c>
      <c r="F1684" t="s">
        <v>1525</v>
      </c>
      <c r="G1684">
        <v>7.1999999999999998E-3</v>
      </c>
    </row>
    <row r="1685" spans="1:7" x14ac:dyDescent="0.3">
      <c r="A1685" s="8">
        <v>43118</v>
      </c>
      <c r="B1685">
        <v>15411</v>
      </c>
      <c r="C1685">
        <v>15205.71</v>
      </c>
      <c r="D1685">
        <v>15419.44</v>
      </c>
      <c r="E1685">
        <v>15205.71</v>
      </c>
      <c r="F1685" t="s">
        <v>1524</v>
      </c>
      <c r="G1685">
        <v>1.4E-2</v>
      </c>
    </row>
    <row r="1686" spans="1:7" x14ac:dyDescent="0.3">
      <c r="A1686" s="8">
        <v>43121</v>
      </c>
      <c r="B1686">
        <v>15339.91</v>
      </c>
      <c r="C1686">
        <v>15418.32</v>
      </c>
      <c r="D1686">
        <v>15472.43</v>
      </c>
      <c r="E1686">
        <v>15339.91</v>
      </c>
      <c r="F1686" t="s">
        <v>1523</v>
      </c>
      <c r="G1686">
        <v>-4.5999999999999999E-3</v>
      </c>
    </row>
    <row r="1687" spans="1:7" x14ac:dyDescent="0.3">
      <c r="A1687" s="8">
        <v>43122</v>
      </c>
      <c r="B1687">
        <v>15243.23</v>
      </c>
      <c r="C1687">
        <v>15339.81</v>
      </c>
      <c r="D1687">
        <v>15349.76</v>
      </c>
      <c r="E1687">
        <v>15243.23</v>
      </c>
      <c r="F1687" t="s">
        <v>1522</v>
      </c>
      <c r="G1687">
        <v>-6.3E-3</v>
      </c>
    </row>
    <row r="1688" spans="1:7" x14ac:dyDescent="0.3">
      <c r="A1688" s="8">
        <v>43123</v>
      </c>
      <c r="B1688">
        <v>15197.08</v>
      </c>
      <c r="C1688">
        <v>15242.57</v>
      </c>
      <c r="D1688">
        <v>15243.04</v>
      </c>
      <c r="E1688">
        <v>15167.45</v>
      </c>
      <c r="F1688" t="s">
        <v>1521</v>
      </c>
      <c r="G1688">
        <v>-3.0000000000000001E-3</v>
      </c>
    </row>
    <row r="1689" spans="1:7" x14ac:dyDescent="0.3">
      <c r="A1689" s="8">
        <v>43124</v>
      </c>
      <c r="B1689">
        <v>15170.73</v>
      </c>
      <c r="C1689">
        <v>15197.08</v>
      </c>
      <c r="D1689">
        <v>15197.08</v>
      </c>
      <c r="E1689">
        <v>15154.78</v>
      </c>
      <c r="F1689" t="s">
        <v>1520</v>
      </c>
      <c r="G1689">
        <v>-1.6999999999999999E-3</v>
      </c>
    </row>
    <row r="1690" spans="1:7" x14ac:dyDescent="0.3">
      <c r="A1690" s="8">
        <v>43128</v>
      </c>
      <c r="B1690">
        <v>15311.15</v>
      </c>
      <c r="C1690">
        <v>15170.73</v>
      </c>
      <c r="D1690">
        <v>15339.24</v>
      </c>
      <c r="E1690">
        <v>15170.73</v>
      </c>
      <c r="F1690" t="s">
        <v>1519</v>
      </c>
      <c r="G1690">
        <v>9.2999999999999992E-3</v>
      </c>
    </row>
    <row r="1691" spans="1:7" x14ac:dyDescent="0.3">
      <c r="A1691" s="8">
        <v>43129</v>
      </c>
      <c r="B1691">
        <v>15369.13</v>
      </c>
      <c r="C1691">
        <v>15313.8</v>
      </c>
      <c r="D1691">
        <v>15401.53</v>
      </c>
      <c r="E1691">
        <v>15173.87</v>
      </c>
      <c r="F1691" t="s">
        <v>1518</v>
      </c>
      <c r="G1691">
        <v>3.8E-3</v>
      </c>
    </row>
    <row r="1692" spans="1:7" x14ac:dyDescent="0.3">
      <c r="A1692" s="8">
        <v>43130</v>
      </c>
      <c r="B1692">
        <v>15315.66</v>
      </c>
      <c r="C1692">
        <v>15367.28</v>
      </c>
      <c r="D1692">
        <v>15385.02</v>
      </c>
      <c r="E1692">
        <v>15315.07</v>
      </c>
      <c r="F1692" t="s">
        <v>1517</v>
      </c>
      <c r="G1692">
        <v>-3.5000000000000001E-3</v>
      </c>
    </row>
    <row r="1693" spans="1:7" x14ac:dyDescent="0.3">
      <c r="A1693" s="8">
        <v>43131</v>
      </c>
      <c r="B1693">
        <v>15042.37</v>
      </c>
      <c r="C1693">
        <v>15295.62</v>
      </c>
      <c r="D1693">
        <v>15300.23</v>
      </c>
      <c r="E1693">
        <v>15042.37</v>
      </c>
      <c r="F1693" t="s">
        <v>1516</v>
      </c>
      <c r="G1693">
        <v>-1.78E-2</v>
      </c>
    </row>
    <row r="1694" spans="1:7" x14ac:dyDescent="0.3">
      <c r="A1694" s="8">
        <v>43132</v>
      </c>
      <c r="B1694">
        <v>15088.66</v>
      </c>
      <c r="C1694">
        <v>15038.83</v>
      </c>
      <c r="D1694">
        <v>15135.12</v>
      </c>
      <c r="E1694">
        <v>15026.19</v>
      </c>
      <c r="F1694" t="s">
        <v>1515</v>
      </c>
      <c r="G1694">
        <v>3.0999999999999999E-3</v>
      </c>
    </row>
    <row r="1695" spans="1:7" x14ac:dyDescent="0.3">
      <c r="A1695" s="8">
        <v>43135</v>
      </c>
      <c r="B1695">
        <v>14874.84</v>
      </c>
      <c r="C1695">
        <v>15067.25</v>
      </c>
      <c r="D1695">
        <v>15067.25</v>
      </c>
      <c r="E1695">
        <v>14857.87</v>
      </c>
      <c r="F1695" t="s">
        <v>1514</v>
      </c>
      <c r="G1695">
        <v>-1.4200000000000001E-2</v>
      </c>
    </row>
    <row r="1696" spans="1:7" x14ac:dyDescent="0.3">
      <c r="A1696" s="8">
        <v>43136</v>
      </c>
      <c r="B1696">
        <v>14962.14</v>
      </c>
      <c r="C1696">
        <v>14895.61</v>
      </c>
      <c r="D1696">
        <v>14979.13</v>
      </c>
      <c r="E1696">
        <v>14893.43</v>
      </c>
      <c r="F1696" t="s">
        <v>1513</v>
      </c>
      <c r="G1696">
        <v>5.8999999999999999E-3</v>
      </c>
    </row>
    <row r="1697" spans="1:7" x14ac:dyDescent="0.3">
      <c r="A1697" s="8">
        <v>43137</v>
      </c>
      <c r="B1697">
        <v>14717.98</v>
      </c>
      <c r="C1697">
        <v>14584.71</v>
      </c>
      <c r="D1697">
        <v>14717.98</v>
      </c>
      <c r="E1697">
        <v>14468.09</v>
      </c>
      <c r="F1697" t="s">
        <v>1512</v>
      </c>
      <c r="G1697">
        <v>-1.6299999999999999E-2</v>
      </c>
    </row>
    <row r="1698" spans="1:7" x14ac:dyDescent="0.3">
      <c r="A1698" s="8">
        <v>43138</v>
      </c>
      <c r="B1698">
        <v>15037.05</v>
      </c>
      <c r="C1698">
        <v>14855.98</v>
      </c>
      <c r="D1698">
        <v>15053.09</v>
      </c>
      <c r="E1698">
        <v>14855.98</v>
      </c>
      <c r="F1698" t="s">
        <v>1511</v>
      </c>
      <c r="G1698">
        <v>2.1700000000000001E-2</v>
      </c>
    </row>
    <row r="1699" spans="1:7" x14ac:dyDescent="0.3">
      <c r="A1699" s="8">
        <v>43139</v>
      </c>
      <c r="B1699">
        <v>14921.29</v>
      </c>
      <c r="C1699">
        <v>15037.05</v>
      </c>
      <c r="D1699">
        <v>15058.53</v>
      </c>
      <c r="E1699">
        <v>14921.29</v>
      </c>
      <c r="F1699" t="s">
        <v>1510</v>
      </c>
      <c r="G1699">
        <v>-7.7000000000000002E-3</v>
      </c>
    </row>
    <row r="1700" spans="1:7" x14ac:dyDescent="0.3">
      <c r="A1700" s="8">
        <v>43142</v>
      </c>
      <c r="B1700">
        <v>14828.36</v>
      </c>
      <c r="C1700">
        <v>14929.18</v>
      </c>
      <c r="D1700">
        <v>14931.36</v>
      </c>
      <c r="E1700">
        <v>14798.64</v>
      </c>
      <c r="F1700" t="s">
        <v>1509</v>
      </c>
      <c r="G1700">
        <v>-6.1999999999999998E-3</v>
      </c>
    </row>
    <row r="1701" spans="1:7" x14ac:dyDescent="0.3">
      <c r="A1701" s="8">
        <v>43143</v>
      </c>
      <c r="B1701">
        <v>14890.71</v>
      </c>
      <c r="C1701">
        <v>14828.4</v>
      </c>
      <c r="D1701">
        <v>14993.58</v>
      </c>
      <c r="E1701">
        <v>14827</v>
      </c>
      <c r="F1701" t="s">
        <v>1508</v>
      </c>
      <c r="G1701">
        <v>4.1999999999999997E-3</v>
      </c>
    </row>
    <row r="1702" spans="1:7" x14ac:dyDescent="0.3">
      <c r="A1702" s="8">
        <v>43144</v>
      </c>
      <c r="B1702">
        <v>14729.75</v>
      </c>
      <c r="C1702">
        <v>14878.25</v>
      </c>
      <c r="D1702">
        <v>14963.14</v>
      </c>
      <c r="E1702">
        <v>14729.75</v>
      </c>
      <c r="F1702" t="s">
        <v>1507</v>
      </c>
      <c r="G1702">
        <v>-1.0800000000000001E-2</v>
      </c>
    </row>
    <row r="1703" spans="1:7" x14ac:dyDescent="0.3">
      <c r="A1703" s="8">
        <v>43145</v>
      </c>
      <c r="B1703">
        <v>14805.95</v>
      </c>
      <c r="C1703">
        <v>14727.35</v>
      </c>
      <c r="D1703">
        <v>14812.77</v>
      </c>
      <c r="E1703">
        <v>14659.98</v>
      </c>
      <c r="F1703" t="s">
        <v>1506</v>
      </c>
      <c r="G1703">
        <v>5.1999999999999998E-3</v>
      </c>
    </row>
    <row r="1704" spans="1:7" x14ac:dyDescent="0.3">
      <c r="A1704" s="8">
        <v>43146</v>
      </c>
      <c r="B1704">
        <v>14965.93</v>
      </c>
      <c r="C1704">
        <v>14805.95</v>
      </c>
      <c r="D1704">
        <v>14998.97</v>
      </c>
      <c r="E1704">
        <v>14805.95</v>
      </c>
      <c r="F1704" t="s">
        <v>1505</v>
      </c>
      <c r="G1704">
        <v>1.0800000000000001E-2</v>
      </c>
    </row>
    <row r="1705" spans="1:7" x14ac:dyDescent="0.3">
      <c r="A1705" s="8">
        <v>43149</v>
      </c>
      <c r="B1705">
        <v>15045.56</v>
      </c>
      <c r="C1705">
        <v>15004.62</v>
      </c>
      <c r="D1705">
        <v>15161.13</v>
      </c>
      <c r="E1705">
        <v>15004.62</v>
      </c>
      <c r="F1705" t="s">
        <v>1504</v>
      </c>
      <c r="G1705">
        <v>5.3E-3</v>
      </c>
    </row>
    <row r="1706" spans="1:7" x14ac:dyDescent="0.3">
      <c r="A1706" s="8">
        <v>43150</v>
      </c>
      <c r="B1706">
        <v>15158.12</v>
      </c>
      <c r="C1706">
        <v>15045.56</v>
      </c>
      <c r="D1706">
        <v>15170.43</v>
      </c>
      <c r="E1706">
        <v>15045.56</v>
      </c>
      <c r="F1706" t="s">
        <v>1503</v>
      </c>
      <c r="G1706">
        <v>7.4999999999999997E-3</v>
      </c>
    </row>
    <row r="1707" spans="1:7" x14ac:dyDescent="0.3">
      <c r="A1707" s="8">
        <v>43151</v>
      </c>
      <c r="B1707">
        <v>15219.26</v>
      </c>
      <c r="C1707">
        <v>15158.12</v>
      </c>
      <c r="D1707">
        <v>15248.85</v>
      </c>
      <c r="E1707">
        <v>15158.12</v>
      </c>
      <c r="F1707" t="s">
        <v>1502</v>
      </c>
      <c r="G1707">
        <v>4.0000000000000001E-3</v>
      </c>
    </row>
    <row r="1708" spans="1:7" x14ac:dyDescent="0.3">
      <c r="A1708" s="8">
        <v>43152</v>
      </c>
      <c r="B1708">
        <v>15244.49</v>
      </c>
      <c r="C1708">
        <v>15221.33</v>
      </c>
      <c r="D1708">
        <v>15351.65</v>
      </c>
      <c r="E1708">
        <v>15201.93</v>
      </c>
      <c r="F1708" t="s">
        <v>1501</v>
      </c>
      <c r="G1708">
        <v>1.6999999999999999E-3</v>
      </c>
    </row>
    <row r="1709" spans="1:7" x14ac:dyDescent="0.3">
      <c r="A1709" s="8">
        <v>43153</v>
      </c>
      <c r="B1709">
        <v>15318.92</v>
      </c>
      <c r="C1709">
        <v>15242.85</v>
      </c>
      <c r="D1709">
        <v>15347.71</v>
      </c>
      <c r="E1709">
        <v>15237.28</v>
      </c>
      <c r="F1709" t="s">
        <v>1500</v>
      </c>
      <c r="G1709">
        <v>4.8999999999999998E-3</v>
      </c>
    </row>
    <row r="1710" spans="1:7" x14ac:dyDescent="0.3">
      <c r="A1710" s="8">
        <v>43156</v>
      </c>
      <c r="B1710">
        <v>15467.77</v>
      </c>
      <c r="C1710">
        <v>15332.97</v>
      </c>
      <c r="D1710">
        <v>15495.46</v>
      </c>
      <c r="E1710">
        <v>15332.97</v>
      </c>
      <c r="F1710" t="s">
        <v>1499</v>
      </c>
      <c r="G1710">
        <v>9.7000000000000003E-3</v>
      </c>
    </row>
    <row r="1711" spans="1:7" x14ac:dyDescent="0.3">
      <c r="A1711" s="8">
        <v>43157</v>
      </c>
      <c r="B1711">
        <v>15454</v>
      </c>
      <c r="C1711">
        <v>15493.57</v>
      </c>
      <c r="D1711">
        <v>15533.99</v>
      </c>
      <c r="E1711">
        <v>15454</v>
      </c>
      <c r="F1711" t="s">
        <v>1498</v>
      </c>
      <c r="G1711">
        <v>-8.9999999999999998E-4</v>
      </c>
    </row>
    <row r="1712" spans="1:7" x14ac:dyDescent="0.3">
      <c r="A1712" s="8">
        <v>43158</v>
      </c>
      <c r="B1712">
        <v>15522.88</v>
      </c>
      <c r="C1712">
        <v>15458.42</v>
      </c>
      <c r="D1712">
        <v>15561.6</v>
      </c>
      <c r="E1712">
        <v>15442.56</v>
      </c>
      <c r="F1712" t="s">
        <v>1497</v>
      </c>
      <c r="G1712">
        <v>4.4999999999999997E-3</v>
      </c>
    </row>
    <row r="1713" spans="1:7" x14ac:dyDescent="0.3">
      <c r="A1713" s="8">
        <v>43159</v>
      </c>
      <c r="B1713">
        <v>15472.69</v>
      </c>
      <c r="C1713">
        <v>15659.27</v>
      </c>
      <c r="D1713">
        <v>15721.41</v>
      </c>
      <c r="E1713">
        <v>15472.69</v>
      </c>
      <c r="F1713" t="s">
        <v>1496</v>
      </c>
      <c r="G1713">
        <v>-3.2000000000000002E-3</v>
      </c>
    </row>
    <row r="1714" spans="1:7" x14ac:dyDescent="0.3">
      <c r="A1714" s="8">
        <v>43160</v>
      </c>
      <c r="B1714">
        <v>15443.18</v>
      </c>
      <c r="C1714">
        <v>15477.83</v>
      </c>
      <c r="D1714">
        <v>15494.55</v>
      </c>
      <c r="E1714">
        <v>15437.3</v>
      </c>
      <c r="F1714" t="s">
        <v>1495</v>
      </c>
      <c r="G1714">
        <v>-1.9E-3</v>
      </c>
    </row>
    <row r="1715" spans="1:7" x14ac:dyDescent="0.3">
      <c r="A1715" s="8">
        <v>43163</v>
      </c>
      <c r="B1715">
        <v>15519.55</v>
      </c>
      <c r="C1715">
        <v>15456.89</v>
      </c>
      <c r="D1715">
        <v>15522.08</v>
      </c>
      <c r="E1715">
        <v>15414.18</v>
      </c>
      <c r="F1715" t="s">
        <v>1494</v>
      </c>
      <c r="G1715">
        <v>4.8999999999999998E-3</v>
      </c>
    </row>
    <row r="1716" spans="1:7" x14ac:dyDescent="0.3">
      <c r="A1716" s="8">
        <v>43164</v>
      </c>
      <c r="B1716">
        <v>15709.01</v>
      </c>
      <c r="C1716">
        <v>15546.83</v>
      </c>
      <c r="D1716">
        <v>15714.94</v>
      </c>
      <c r="E1716">
        <v>15546.83</v>
      </c>
      <c r="F1716" t="s">
        <v>1493</v>
      </c>
      <c r="G1716">
        <v>1.2200000000000001E-2</v>
      </c>
    </row>
    <row r="1717" spans="1:7" x14ac:dyDescent="0.3">
      <c r="A1717" s="8">
        <v>43165</v>
      </c>
      <c r="B1717">
        <v>16022.26</v>
      </c>
      <c r="C1717">
        <v>15874.76</v>
      </c>
      <c r="D1717">
        <v>16022.26</v>
      </c>
      <c r="E1717">
        <v>15874.76</v>
      </c>
      <c r="F1717" t="s">
        <v>1492</v>
      </c>
      <c r="G1717">
        <v>1.9900000000000001E-2</v>
      </c>
    </row>
    <row r="1718" spans="1:7" x14ac:dyDescent="0.3">
      <c r="A1718" s="8">
        <v>43166</v>
      </c>
      <c r="B1718">
        <v>16384.07</v>
      </c>
      <c r="C1718">
        <v>16087.77</v>
      </c>
      <c r="D1718">
        <v>16411.28</v>
      </c>
      <c r="E1718">
        <v>16087.77</v>
      </c>
      <c r="F1718" t="s">
        <v>1491</v>
      </c>
      <c r="G1718">
        <v>2.2599999999999999E-2</v>
      </c>
    </row>
    <row r="1719" spans="1:7" x14ac:dyDescent="0.3">
      <c r="A1719" s="8">
        <v>43167</v>
      </c>
      <c r="B1719">
        <v>16472.28</v>
      </c>
      <c r="C1719">
        <v>16389.939999999999</v>
      </c>
      <c r="D1719">
        <v>16493.03</v>
      </c>
      <c r="E1719">
        <v>16389.79</v>
      </c>
      <c r="F1719" t="s">
        <v>1490</v>
      </c>
      <c r="G1719">
        <v>5.4000000000000003E-3</v>
      </c>
    </row>
    <row r="1720" spans="1:7" x14ac:dyDescent="0.3">
      <c r="A1720" s="8">
        <v>43170</v>
      </c>
      <c r="B1720">
        <v>16391.48</v>
      </c>
      <c r="C1720">
        <v>16478.09</v>
      </c>
      <c r="D1720">
        <v>16485.64</v>
      </c>
      <c r="E1720">
        <v>16324.98</v>
      </c>
      <c r="F1720" t="s">
        <v>1489</v>
      </c>
      <c r="G1720">
        <v>-4.8999999999999998E-3</v>
      </c>
    </row>
    <row r="1721" spans="1:7" x14ac:dyDescent="0.3">
      <c r="A1721" s="8">
        <v>43171</v>
      </c>
      <c r="B1721">
        <v>16742.150000000001</v>
      </c>
      <c r="C1721">
        <v>16393.12</v>
      </c>
      <c r="D1721">
        <v>16746.21</v>
      </c>
      <c r="E1721">
        <v>16393.12</v>
      </c>
      <c r="F1721" t="s">
        <v>1488</v>
      </c>
      <c r="G1721">
        <v>2.1399999999999999E-2</v>
      </c>
    </row>
    <row r="1722" spans="1:7" x14ac:dyDescent="0.3">
      <c r="A1722" s="8">
        <v>43172</v>
      </c>
      <c r="B1722">
        <v>16989.060000000001</v>
      </c>
      <c r="C1722">
        <v>16774.89</v>
      </c>
      <c r="D1722">
        <v>17005.330000000002</v>
      </c>
      <c r="E1722">
        <v>16774.89</v>
      </c>
      <c r="F1722" t="s">
        <v>1487</v>
      </c>
      <c r="G1722">
        <v>1.47E-2</v>
      </c>
    </row>
    <row r="1723" spans="1:7" x14ac:dyDescent="0.3">
      <c r="A1723" s="8">
        <v>43173</v>
      </c>
      <c r="B1723">
        <v>16881.72</v>
      </c>
      <c r="C1723">
        <v>17061.41</v>
      </c>
      <c r="D1723">
        <v>17113.8</v>
      </c>
      <c r="E1723">
        <v>16881.72</v>
      </c>
      <c r="F1723" t="s">
        <v>809</v>
      </c>
      <c r="G1723">
        <v>-6.3E-3</v>
      </c>
    </row>
    <row r="1724" spans="1:7" x14ac:dyDescent="0.3">
      <c r="A1724" s="8">
        <v>43174</v>
      </c>
      <c r="B1724">
        <v>16999.099999999999</v>
      </c>
      <c r="C1724">
        <v>16877.55</v>
      </c>
      <c r="D1724">
        <v>17004.59</v>
      </c>
      <c r="E1724">
        <v>16745.53</v>
      </c>
      <c r="F1724" t="s">
        <v>1486</v>
      </c>
      <c r="G1724">
        <v>7.0000000000000001E-3</v>
      </c>
    </row>
    <row r="1725" spans="1:7" x14ac:dyDescent="0.3">
      <c r="A1725" s="8">
        <v>43177</v>
      </c>
      <c r="B1725">
        <v>17271.03</v>
      </c>
      <c r="C1725">
        <v>17016.18</v>
      </c>
      <c r="D1725">
        <v>17301.099999999999</v>
      </c>
      <c r="E1725">
        <v>17016.18</v>
      </c>
      <c r="F1725" t="s">
        <v>1485</v>
      </c>
      <c r="G1725">
        <v>1.6E-2</v>
      </c>
    </row>
    <row r="1726" spans="1:7" x14ac:dyDescent="0.3">
      <c r="A1726" s="8">
        <v>43178</v>
      </c>
      <c r="B1726">
        <v>17172.13</v>
      </c>
      <c r="C1726">
        <v>17297.400000000001</v>
      </c>
      <c r="D1726">
        <v>17331.099999999999</v>
      </c>
      <c r="E1726">
        <v>17172.13</v>
      </c>
      <c r="F1726" t="s">
        <v>1484</v>
      </c>
      <c r="G1726">
        <v>-5.7000000000000002E-3</v>
      </c>
    </row>
    <row r="1727" spans="1:7" x14ac:dyDescent="0.3">
      <c r="A1727" s="8">
        <v>43179</v>
      </c>
      <c r="B1727">
        <v>17113.900000000001</v>
      </c>
      <c r="C1727">
        <v>17170.490000000002</v>
      </c>
      <c r="D1727">
        <v>17171.990000000002</v>
      </c>
      <c r="E1727">
        <v>17056.43</v>
      </c>
      <c r="F1727" t="s">
        <v>1483</v>
      </c>
      <c r="G1727">
        <v>-3.3999999999999998E-3</v>
      </c>
    </row>
    <row r="1728" spans="1:7" x14ac:dyDescent="0.3">
      <c r="A1728" s="8">
        <v>43180</v>
      </c>
      <c r="B1728">
        <v>17147.12</v>
      </c>
      <c r="C1728">
        <v>17173.259999999998</v>
      </c>
      <c r="D1728">
        <v>17302.84</v>
      </c>
      <c r="E1728">
        <v>17146.580000000002</v>
      </c>
      <c r="F1728" t="s">
        <v>1482</v>
      </c>
      <c r="G1728">
        <v>1.9E-3</v>
      </c>
    </row>
    <row r="1729" spans="1:7" x14ac:dyDescent="0.3">
      <c r="A1729" s="8">
        <v>43181</v>
      </c>
      <c r="B1729">
        <v>17064.580000000002</v>
      </c>
      <c r="C1729">
        <v>17157.150000000001</v>
      </c>
      <c r="D1729">
        <v>17197.11</v>
      </c>
      <c r="E1729">
        <v>17055.580000000002</v>
      </c>
      <c r="F1729" t="s">
        <v>1481</v>
      </c>
      <c r="G1729">
        <v>-4.7999999999999996E-3</v>
      </c>
    </row>
    <row r="1730" spans="1:7" x14ac:dyDescent="0.3">
      <c r="A1730" s="8">
        <v>43184</v>
      </c>
      <c r="B1730">
        <v>16984.689999999999</v>
      </c>
      <c r="C1730">
        <v>17030.810000000001</v>
      </c>
      <c r="D1730">
        <v>17030.810000000001</v>
      </c>
      <c r="E1730">
        <v>16892.86</v>
      </c>
      <c r="F1730" t="s">
        <v>1480</v>
      </c>
      <c r="G1730">
        <v>-4.7000000000000002E-3</v>
      </c>
    </row>
    <row r="1731" spans="1:7" x14ac:dyDescent="0.3">
      <c r="A1731" s="8">
        <v>43185</v>
      </c>
      <c r="B1731">
        <v>17104.34</v>
      </c>
      <c r="C1731">
        <v>17028.62</v>
      </c>
      <c r="D1731">
        <v>17199.02</v>
      </c>
      <c r="E1731">
        <v>17028.62</v>
      </c>
      <c r="F1731" t="s">
        <v>1479</v>
      </c>
      <c r="G1731">
        <v>7.0000000000000001E-3</v>
      </c>
    </row>
    <row r="1732" spans="1:7" x14ac:dyDescent="0.3">
      <c r="A1732" s="8">
        <v>43186</v>
      </c>
      <c r="B1732">
        <v>17270.43</v>
      </c>
      <c r="C1732">
        <v>17181.73</v>
      </c>
      <c r="D1732">
        <v>17277.87</v>
      </c>
      <c r="E1732">
        <v>17181.73</v>
      </c>
      <c r="F1732" t="s">
        <v>1478</v>
      </c>
      <c r="G1732">
        <v>9.7000000000000003E-3</v>
      </c>
    </row>
    <row r="1733" spans="1:7" x14ac:dyDescent="0.3">
      <c r="A1733" s="8">
        <v>43187</v>
      </c>
      <c r="B1733">
        <v>17305.509999999998</v>
      </c>
      <c r="C1733">
        <v>17319.310000000001</v>
      </c>
      <c r="D1733">
        <v>17365</v>
      </c>
      <c r="E1733">
        <v>17303.48</v>
      </c>
      <c r="F1733" t="s">
        <v>1477</v>
      </c>
      <c r="G1733">
        <v>2E-3</v>
      </c>
    </row>
    <row r="1734" spans="1:7" x14ac:dyDescent="0.3">
      <c r="A1734" s="8">
        <v>43188</v>
      </c>
      <c r="B1734">
        <v>17450.150000000001</v>
      </c>
      <c r="C1734">
        <v>17362.669999999998</v>
      </c>
      <c r="D1734">
        <v>17461.2</v>
      </c>
      <c r="E1734">
        <v>17325.93</v>
      </c>
      <c r="F1734" t="s">
        <v>1476</v>
      </c>
      <c r="G1734">
        <v>8.3999999999999995E-3</v>
      </c>
    </row>
    <row r="1735" spans="1:7" x14ac:dyDescent="0.3">
      <c r="A1735" s="8">
        <v>43191</v>
      </c>
      <c r="B1735">
        <v>17595.88</v>
      </c>
      <c r="C1735">
        <v>17528.18</v>
      </c>
      <c r="D1735">
        <v>17663.64</v>
      </c>
      <c r="E1735">
        <v>17528.18</v>
      </c>
      <c r="F1735" t="s">
        <v>1475</v>
      </c>
      <c r="G1735">
        <v>8.3999999999999995E-3</v>
      </c>
    </row>
    <row r="1736" spans="1:7" x14ac:dyDescent="0.3">
      <c r="A1736" s="8">
        <v>43192</v>
      </c>
      <c r="B1736">
        <v>17684.66</v>
      </c>
      <c r="C1736">
        <v>17623.54</v>
      </c>
      <c r="D1736">
        <v>17730.25</v>
      </c>
      <c r="E1736">
        <v>17602.75</v>
      </c>
      <c r="F1736" t="s">
        <v>1474</v>
      </c>
      <c r="G1736">
        <v>5.0000000000000001E-3</v>
      </c>
    </row>
    <row r="1737" spans="1:7" x14ac:dyDescent="0.3">
      <c r="A1737" s="8">
        <v>43193</v>
      </c>
      <c r="B1737">
        <v>17492.71</v>
      </c>
      <c r="C1737">
        <v>17610.400000000001</v>
      </c>
      <c r="D1737">
        <v>17610.400000000001</v>
      </c>
      <c r="E1737">
        <v>17403.13</v>
      </c>
      <c r="F1737" t="s">
        <v>1473</v>
      </c>
      <c r="G1737">
        <v>-1.09E-2</v>
      </c>
    </row>
    <row r="1738" spans="1:7" x14ac:dyDescent="0.3">
      <c r="A1738" s="8">
        <v>43194</v>
      </c>
      <c r="B1738">
        <v>17509.650000000001</v>
      </c>
      <c r="C1738">
        <v>17532.189999999999</v>
      </c>
      <c r="D1738">
        <v>17779.900000000001</v>
      </c>
      <c r="E1738">
        <v>17509.650000000001</v>
      </c>
      <c r="F1738" t="s">
        <v>1472</v>
      </c>
      <c r="G1738">
        <v>1E-3</v>
      </c>
    </row>
    <row r="1739" spans="1:7" x14ac:dyDescent="0.3">
      <c r="A1739" s="8">
        <v>43195</v>
      </c>
      <c r="B1739">
        <v>17410.59</v>
      </c>
      <c r="C1739">
        <v>17507.87</v>
      </c>
      <c r="D1739">
        <v>17561.53</v>
      </c>
      <c r="E1739">
        <v>17394.62</v>
      </c>
      <c r="F1739" t="s">
        <v>1471</v>
      </c>
      <c r="G1739">
        <v>-5.7000000000000002E-3</v>
      </c>
    </row>
    <row r="1740" spans="1:7" x14ac:dyDescent="0.3">
      <c r="A1740" s="8">
        <v>43200</v>
      </c>
      <c r="B1740">
        <v>17697.32</v>
      </c>
      <c r="C1740">
        <v>17431.91</v>
      </c>
      <c r="D1740">
        <v>17700.16</v>
      </c>
      <c r="E1740">
        <v>17394.52</v>
      </c>
      <c r="F1740" t="s">
        <v>1470</v>
      </c>
      <c r="G1740">
        <v>1.6500000000000001E-2</v>
      </c>
    </row>
    <row r="1741" spans="1:7" x14ac:dyDescent="0.3">
      <c r="A1741" s="8">
        <v>43201</v>
      </c>
      <c r="B1741">
        <v>17943.96</v>
      </c>
      <c r="C1741">
        <v>17876.32</v>
      </c>
      <c r="D1741">
        <v>18082.16</v>
      </c>
      <c r="E1741">
        <v>17876.32</v>
      </c>
      <c r="F1741" t="s">
        <v>1469</v>
      </c>
      <c r="G1741">
        <v>1.3899999999999999E-2</v>
      </c>
    </row>
    <row r="1742" spans="1:7" x14ac:dyDescent="0.3">
      <c r="A1742" s="8">
        <v>43202</v>
      </c>
      <c r="B1742">
        <v>17615.689999999999</v>
      </c>
      <c r="C1742">
        <v>17945.13</v>
      </c>
      <c r="D1742">
        <v>17945.13</v>
      </c>
      <c r="E1742">
        <v>17615.689999999999</v>
      </c>
      <c r="F1742" t="s">
        <v>1468</v>
      </c>
      <c r="G1742">
        <v>-1.83E-2</v>
      </c>
    </row>
    <row r="1743" spans="1:7" x14ac:dyDescent="0.3">
      <c r="A1743" s="8">
        <v>43205</v>
      </c>
      <c r="B1743">
        <v>17588.86</v>
      </c>
      <c r="C1743">
        <v>17616.810000000001</v>
      </c>
      <c r="D1743">
        <v>17674.21</v>
      </c>
      <c r="E1743">
        <v>17587.53</v>
      </c>
      <c r="F1743" t="s">
        <v>1467</v>
      </c>
      <c r="G1743">
        <v>-1.5E-3</v>
      </c>
    </row>
    <row r="1744" spans="1:7" x14ac:dyDescent="0.3">
      <c r="A1744" s="8">
        <v>43206</v>
      </c>
      <c r="B1744">
        <v>17620.28</v>
      </c>
      <c r="C1744">
        <v>17585.57</v>
      </c>
      <c r="D1744">
        <v>17654.599999999999</v>
      </c>
      <c r="E1744">
        <v>17585.57</v>
      </c>
      <c r="F1744" t="s">
        <v>1466</v>
      </c>
      <c r="G1744">
        <v>1.8E-3</v>
      </c>
    </row>
    <row r="1745" spans="1:7" x14ac:dyDescent="0.3">
      <c r="A1745" s="8">
        <v>43207</v>
      </c>
      <c r="B1745">
        <v>17802.48</v>
      </c>
      <c r="C1745">
        <v>17632.27</v>
      </c>
      <c r="D1745">
        <v>17823.310000000001</v>
      </c>
      <c r="E1745">
        <v>17632.27</v>
      </c>
      <c r="F1745" t="s">
        <v>1465</v>
      </c>
      <c r="G1745">
        <v>1.03E-2</v>
      </c>
    </row>
    <row r="1746" spans="1:7" x14ac:dyDescent="0.3">
      <c r="A1746" s="8">
        <v>43208</v>
      </c>
      <c r="B1746">
        <v>17705.87</v>
      </c>
      <c r="C1746">
        <v>17809.580000000002</v>
      </c>
      <c r="D1746">
        <v>17904.88</v>
      </c>
      <c r="E1746">
        <v>17705.87</v>
      </c>
      <c r="F1746" t="s">
        <v>1464</v>
      </c>
      <c r="G1746">
        <v>-5.4000000000000003E-3</v>
      </c>
    </row>
    <row r="1747" spans="1:7" x14ac:dyDescent="0.3">
      <c r="A1747" s="8">
        <v>43209</v>
      </c>
      <c r="B1747">
        <v>17781.02</v>
      </c>
      <c r="C1747">
        <v>17701.07</v>
      </c>
      <c r="D1747">
        <v>17808.599999999999</v>
      </c>
      <c r="E1747">
        <v>17673.439999999999</v>
      </c>
      <c r="F1747" t="s">
        <v>1463</v>
      </c>
      <c r="G1747">
        <v>4.1999999999999997E-3</v>
      </c>
    </row>
    <row r="1748" spans="1:7" x14ac:dyDescent="0.3">
      <c r="A1748" s="8">
        <v>43212</v>
      </c>
      <c r="B1748">
        <v>17898.09</v>
      </c>
      <c r="C1748">
        <v>17802.990000000002</v>
      </c>
      <c r="D1748">
        <v>17962.48</v>
      </c>
      <c r="E1748">
        <v>17802.990000000002</v>
      </c>
      <c r="F1748" t="s">
        <v>1462</v>
      </c>
      <c r="G1748">
        <v>6.6E-3</v>
      </c>
    </row>
    <row r="1749" spans="1:7" x14ac:dyDescent="0.3">
      <c r="A1749" s="8">
        <v>43213</v>
      </c>
      <c r="B1749">
        <v>18080.7</v>
      </c>
      <c r="C1749">
        <v>17924.45</v>
      </c>
      <c r="D1749">
        <v>18094.53</v>
      </c>
      <c r="E1749">
        <v>17924.45</v>
      </c>
      <c r="F1749" t="s">
        <v>1461</v>
      </c>
      <c r="G1749">
        <v>1.0200000000000001E-2</v>
      </c>
    </row>
    <row r="1750" spans="1:7" x14ac:dyDescent="0.3">
      <c r="A1750" s="8">
        <v>43214</v>
      </c>
      <c r="B1750">
        <v>18121.96</v>
      </c>
      <c r="C1750">
        <v>18082.060000000001</v>
      </c>
      <c r="D1750">
        <v>18238.95</v>
      </c>
      <c r="E1750">
        <v>18082.060000000001</v>
      </c>
      <c r="F1750" t="s">
        <v>1460</v>
      </c>
      <c r="G1750">
        <v>2.3E-3</v>
      </c>
    </row>
    <row r="1751" spans="1:7" x14ac:dyDescent="0.3">
      <c r="A1751" s="8">
        <v>43216</v>
      </c>
      <c r="B1751">
        <v>18363.29</v>
      </c>
      <c r="C1751">
        <v>18248.150000000001</v>
      </c>
      <c r="D1751">
        <v>18401.240000000002</v>
      </c>
      <c r="E1751">
        <v>18225.03</v>
      </c>
      <c r="F1751" t="s">
        <v>1459</v>
      </c>
      <c r="G1751">
        <v>1.3299999999999999E-2</v>
      </c>
    </row>
    <row r="1752" spans="1:7" x14ac:dyDescent="0.3">
      <c r="A1752" s="8">
        <v>43219</v>
      </c>
      <c r="B1752">
        <v>18304.46</v>
      </c>
      <c r="C1752">
        <v>18388.009999999998</v>
      </c>
      <c r="D1752">
        <v>18414.11</v>
      </c>
      <c r="E1752">
        <v>18304.46</v>
      </c>
      <c r="F1752" t="s">
        <v>1458</v>
      </c>
      <c r="G1752">
        <v>-3.2000000000000002E-3</v>
      </c>
    </row>
    <row r="1753" spans="1:7" x14ac:dyDescent="0.3">
      <c r="A1753" s="8">
        <v>43220</v>
      </c>
      <c r="B1753">
        <v>18295.57</v>
      </c>
      <c r="C1753">
        <v>18302.599999999999</v>
      </c>
      <c r="D1753">
        <v>18354.02</v>
      </c>
      <c r="E1753">
        <v>18293.71</v>
      </c>
      <c r="F1753" t="s">
        <v>1457</v>
      </c>
      <c r="G1753">
        <v>-5.0000000000000001E-4</v>
      </c>
    </row>
    <row r="1754" spans="1:7" x14ac:dyDescent="0.3">
      <c r="A1754" s="8">
        <v>43222</v>
      </c>
      <c r="B1754">
        <v>18173.16</v>
      </c>
      <c r="C1754">
        <v>18295.57</v>
      </c>
      <c r="D1754">
        <v>18310.919999999998</v>
      </c>
      <c r="E1754">
        <v>18173.16</v>
      </c>
      <c r="F1754" t="s">
        <v>1456</v>
      </c>
      <c r="G1754">
        <v>-6.7000000000000002E-3</v>
      </c>
    </row>
    <row r="1755" spans="1:7" x14ac:dyDescent="0.3">
      <c r="A1755" s="8">
        <v>43223</v>
      </c>
      <c r="B1755">
        <v>17832.86</v>
      </c>
      <c r="C1755">
        <v>18178.38</v>
      </c>
      <c r="D1755">
        <v>18178.64</v>
      </c>
      <c r="E1755">
        <v>17832.68</v>
      </c>
      <c r="F1755" t="s">
        <v>1455</v>
      </c>
      <c r="G1755">
        <v>-1.8700000000000001E-2</v>
      </c>
    </row>
    <row r="1756" spans="1:7" x14ac:dyDescent="0.3">
      <c r="A1756" s="8">
        <v>43226</v>
      </c>
      <c r="B1756">
        <v>17610.87</v>
      </c>
      <c r="C1756">
        <v>17844.5</v>
      </c>
      <c r="D1756">
        <v>17941.53</v>
      </c>
      <c r="E1756">
        <v>17610.87</v>
      </c>
      <c r="F1756" t="s">
        <v>1454</v>
      </c>
      <c r="G1756">
        <v>-1.24E-2</v>
      </c>
    </row>
    <row r="1757" spans="1:7" x14ac:dyDescent="0.3">
      <c r="A1757" s="8">
        <v>43227</v>
      </c>
      <c r="B1757">
        <v>17523.150000000001</v>
      </c>
      <c r="C1757">
        <v>17610.87</v>
      </c>
      <c r="D1757">
        <v>17620.439999999999</v>
      </c>
      <c r="E1757">
        <v>17518.48</v>
      </c>
      <c r="F1757" t="s">
        <v>1453</v>
      </c>
      <c r="G1757">
        <v>-5.0000000000000001E-3</v>
      </c>
    </row>
    <row r="1758" spans="1:7" x14ac:dyDescent="0.3">
      <c r="A1758" s="8">
        <v>43228</v>
      </c>
      <c r="B1758">
        <v>17814.45</v>
      </c>
      <c r="C1758">
        <v>17551.64</v>
      </c>
      <c r="D1758">
        <v>17836.46</v>
      </c>
      <c r="E1758">
        <v>17551.64</v>
      </c>
      <c r="F1758" t="s">
        <v>1452</v>
      </c>
      <c r="G1758">
        <v>1.66E-2</v>
      </c>
    </row>
    <row r="1759" spans="1:7" x14ac:dyDescent="0.3">
      <c r="A1759" s="8">
        <v>43229</v>
      </c>
      <c r="B1759">
        <v>17460.3</v>
      </c>
      <c r="C1759">
        <v>17858.259999999998</v>
      </c>
      <c r="D1759">
        <v>17886.98</v>
      </c>
      <c r="E1759">
        <v>17460.3</v>
      </c>
      <c r="F1759" t="s">
        <v>1451</v>
      </c>
      <c r="G1759">
        <v>-1.9900000000000001E-2</v>
      </c>
    </row>
    <row r="1760" spans="1:7" x14ac:dyDescent="0.3">
      <c r="A1760" s="8">
        <v>43230</v>
      </c>
      <c r="B1760">
        <v>17155.14</v>
      </c>
      <c r="C1760">
        <v>17447.939999999999</v>
      </c>
      <c r="D1760">
        <v>17447.939999999999</v>
      </c>
      <c r="E1760">
        <v>17153.68</v>
      </c>
      <c r="F1760" t="s">
        <v>1450</v>
      </c>
      <c r="G1760">
        <v>-1.7500000000000002E-2</v>
      </c>
    </row>
    <row r="1761" spans="1:7" x14ac:dyDescent="0.3">
      <c r="A1761" s="8">
        <v>43233</v>
      </c>
      <c r="B1761">
        <v>17184.02</v>
      </c>
      <c r="C1761">
        <v>17156.78</v>
      </c>
      <c r="D1761">
        <v>17360.23</v>
      </c>
      <c r="E1761">
        <v>17156.78</v>
      </c>
      <c r="F1761" t="s">
        <v>1449</v>
      </c>
      <c r="G1761">
        <v>1.6999999999999999E-3</v>
      </c>
    </row>
    <row r="1762" spans="1:7" x14ac:dyDescent="0.3">
      <c r="A1762" s="8">
        <v>43234</v>
      </c>
      <c r="B1762">
        <v>16984.07</v>
      </c>
      <c r="C1762">
        <v>17185.650000000001</v>
      </c>
      <c r="D1762">
        <v>17223.689999999999</v>
      </c>
      <c r="E1762">
        <v>16982.34</v>
      </c>
      <c r="F1762" t="s">
        <v>1448</v>
      </c>
      <c r="G1762">
        <v>-1.1599999999999999E-2</v>
      </c>
    </row>
    <row r="1763" spans="1:7" x14ac:dyDescent="0.3">
      <c r="A1763" s="8">
        <v>43235</v>
      </c>
      <c r="B1763">
        <v>16985.78</v>
      </c>
      <c r="C1763">
        <v>17019</v>
      </c>
      <c r="D1763">
        <v>17120.68</v>
      </c>
      <c r="E1763">
        <v>16985.78</v>
      </c>
      <c r="F1763" t="s">
        <v>1447</v>
      </c>
      <c r="G1763">
        <v>1E-4</v>
      </c>
    </row>
    <row r="1764" spans="1:7" x14ac:dyDescent="0.3">
      <c r="A1764" s="8">
        <v>43236</v>
      </c>
      <c r="B1764">
        <v>16993.21</v>
      </c>
      <c r="C1764">
        <v>16984.14</v>
      </c>
      <c r="D1764">
        <v>17015.16</v>
      </c>
      <c r="E1764">
        <v>16868.96</v>
      </c>
      <c r="F1764" t="s">
        <v>1446</v>
      </c>
      <c r="G1764">
        <v>4.0000000000000002E-4</v>
      </c>
    </row>
    <row r="1765" spans="1:7" x14ac:dyDescent="0.3">
      <c r="A1765" s="8">
        <v>43237</v>
      </c>
      <c r="B1765">
        <v>16877.66</v>
      </c>
      <c r="C1765">
        <v>16993.71</v>
      </c>
      <c r="D1765">
        <v>17028.48</v>
      </c>
      <c r="E1765">
        <v>16877.66</v>
      </c>
      <c r="F1765" t="s">
        <v>1445</v>
      </c>
      <c r="G1765">
        <v>-6.7999999999999996E-3</v>
      </c>
    </row>
    <row r="1766" spans="1:7" x14ac:dyDescent="0.3">
      <c r="A1766" s="8">
        <v>43240</v>
      </c>
      <c r="B1766">
        <v>16782.07</v>
      </c>
      <c r="C1766">
        <v>16877.66</v>
      </c>
      <c r="D1766">
        <v>16937.2</v>
      </c>
      <c r="E1766">
        <v>16744.45</v>
      </c>
      <c r="F1766" t="s">
        <v>1444</v>
      </c>
      <c r="G1766">
        <v>-5.7000000000000002E-3</v>
      </c>
    </row>
    <row r="1767" spans="1:7" x14ac:dyDescent="0.3">
      <c r="A1767" s="8">
        <v>43241</v>
      </c>
      <c r="B1767">
        <v>16780.91</v>
      </c>
      <c r="C1767">
        <v>16789.97</v>
      </c>
      <c r="D1767">
        <v>16896.23</v>
      </c>
      <c r="E1767">
        <v>16780.91</v>
      </c>
      <c r="F1767" t="s">
        <v>1443</v>
      </c>
      <c r="G1767">
        <v>-1E-4</v>
      </c>
    </row>
    <row r="1768" spans="1:7" x14ac:dyDescent="0.3">
      <c r="A1768" s="8">
        <v>43242</v>
      </c>
      <c r="B1768">
        <v>16657.66</v>
      </c>
      <c r="C1768">
        <v>16780.79</v>
      </c>
      <c r="D1768">
        <v>16806.98</v>
      </c>
      <c r="E1768">
        <v>16656.03</v>
      </c>
      <c r="F1768" t="s">
        <v>1442</v>
      </c>
      <c r="G1768">
        <v>-7.3000000000000001E-3</v>
      </c>
    </row>
    <row r="1769" spans="1:7" x14ac:dyDescent="0.3">
      <c r="A1769" s="8">
        <v>43243</v>
      </c>
      <c r="B1769">
        <v>16662.55</v>
      </c>
      <c r="C1769">
        <v>16660.79</v>
      </c>
      <c r="D1769">
        <v>16713.39</v>
      </c>
      <c r="E1769">
        <v>16660.060000000001</v>
      </c>
      <c r="F1769" t="s">
        <v>1441</v>
      </c>
      <c r="G1769">
        <v>2.9999999999999997E-4</v>
      </c>
    </row>
    <row r="1770" spans="1:7" x14ac:dyDescent="0.3">
      <c r="A1770" s="8">
        <v>43244</v>
      </c>
      <c r="B1770">
        <v>16633.97</v>
      </c>
      <c r="C1770">
        <v>16662.55</v>
      </c>
      <c r="D1770">
        <v>16753.650000000001</v>
      </c>
      <c r="E1770">
        <v>16633.11</v>
      </c>
      <c r="F1770" t="s">
        <v>435</v>
      </c>
      <c r="G1770">
        <v>-1.6999999999999999E-3</v>
      </c>
    </row>
    <row r="1771" spans="1:7" x14ac:dyDescent="0.3">
      <c r="A1771" s="8">
        <v>43247</v>
      </c>
      <c r="B1771">
        <v>16648.47</v>
      </c>
      <c r="C1771">
        <v>16633.97</v>
      </c>
      <c r="D1771">
        <v>16677.060000000001</v>
      </c>
      <c r="E1771">
        <v>16600.599999999999</v>
      </c>
      <c r="F1771" t="s">
        <v>1440</v>
      </c>
      <c r="G1771">
        <v>8.9999999999999998E-4</v>
      </c>
    </row>
    <row r="1772" spans="1:7" x14ac:dyDescent="0.3">
      <c r="A1772" s="8">
        <v>43248</v>
      </c>
      <c r="B1772">
        <v>16791.09</v>
      </c>
      <c r="C1772">
        <v>16639.060000000001</v>
      </c>
      <c r="D1772">
        <v>16791.29</v>
      </c>
      <c r="E1772">
        <v>16639.009999999998</v>
      </c>
      <c r="F1772" t="s">
        <v>1439</v>
      </c>
      <c r="G1772">
        <v>8.6E-3</v>
      </c>
    </row>
    <row r="1773" spans="1:7" x14ac:dyDescent="0.3">
      <c r="A1773" s="8">
        <v>43249</v>
      </c>
      <c r="B1773">
        <v>17005.86</v>
      </c>
      <c r="C1773">
        <v>16796.490000000002</v>
      </c>
      <c r="D1773">
        <v>17052.27</v>
      </c>
      <c r="E1773">
        <v>16796.490000000002</v>
      </c>
      <c r="F1773" t="s">
        <v>1438</v>
      </c>
      <c r="G1773">
        <v>1.2800000000000001E-2</v>
      </c>
    </row>
    <row r="1774" spans="1:7" x14ac:dyDescent="0.3">
      <c r="A1774" s="8">
        <v>43250</v>
      </c>
      <c r="B1774">
        <v>16760.240000000002</v>
      </c>
      <c r="C1774">
        <v>17003.37</v>
      </c>
      <c r="D1774">
        <v>17003.86</v>
      </c>
      <c r="E1774">
        <v>16760.240000000002</v>
      </c>
      <c r="F1774" t="s">
        <v>1437</v>
      </c>
      <c r="G1774">
        <v>-1.44E-2</v>
      </c>
    </row>
    <row r="1775" spans="1:7" x14ac:dyDescent="0.3">
      <c r="A1775" s="8">
        <v>43251</v>
      </c>
      <c r="B1775">
        <v>16414.53</v>
      </c>
      <c r="C1775">
        <v>16758.599999999999</v>
      </c>
      <c r="D1775">
        <v>16761.68</v>
      </c>
      <c r="E1775">
        <v>16335.92</v>
      </c>
      <c r="F1775" t="s">
        <v>1436</v>
      </c>
      <c r="G1775">
        <v>-2.06E-2</v>
      </c>
    </row>
    <row r="1776" spans="1:7" x14ac:dyDescent="0.3">
      <c r="A1776" s="8">
        <v>43254</v>
      </c>
      <c r="B1776">
        <v>16675.310000000001</v>
      </c>
      <c r="C1776">
        <v>16414.53</v>
      </c>
      <c r="D1776">
        <v>16699.52</v>
      </c>
      <c r="E1776">
        <v>16414.53</v>
      </c>
      <c r="F1776" t="s">
        <v>1435</v>
      </c>
      <c r="G1776">
        <v>1.5900000000000001E-2</v>
      </c>
    </row>
    <row r="1777" spans="1:7" x14ac:dyDescent="0.3">
      <c r="A1777" s="8">
        <v>43255</v>
      </c>
      <c r="B1777">
        <v>16404.330000000002</v>
      </c>
      <c r="C1777">
        <v>16675.310000000001</v>
      </c>
      <c r="D1777">
        <v>16717.95</v>
      </c>
      <c r="E1777">
        <v>16404.330000000002</v>
      </c>
      <c r="F1777" t="s">
        <v>1434</v>
      </c>
      <c r="G1777">
        <v>-1.6299999999999999E-2</v>
      </c>
    </row>
    <row r="1778" spans="1:7" x14ac:dyDescent="0.3">
      <c r="A1778" s="8">
        <v>43256</v>
      </c>
      <c r="B1778">
        <v>16022.11</v>
      </c>
      <c r="C1778">
        <v>16398.64</v>
      </c>
      <c r="D1778">
        <v>16398.64</v>
      </c>
      <c r="E1778">
        <v>15781.85</v>
      </c>
      <c r="F1778" t="s">
        <v>1433</v>
      </c>
      <c r="G1778">
        <v>-2.3300000000000001E-2</v>
      </c>
    </row>
    <row r="1779" spans="1:7" x14ac:dyDescent="0.3">
      <c r="A1779" s="8">
        <v>43257</v>
      </c>
      <c r="B1779">
        <v>15908.91</v>
      </c>
      <c r="C1779">
        <v>16022.11</v>
      </c>
      <c r="D1779">
        <v>16209.64</v>
      </c>
      <c r="E1779">
        <v>15908.52</v>
      </c>
      <c r="F1779" t="s">
        <v>1432</v>
      </c>
      <c r="G1779">
        <v>-7.1000000000000004E-3</v>
      </c>
    </row>
    <row r="1780" spans="1:7" x14ac:dyDescent="0.3">
      <c r="A1780" s="8">
        <v>43258</v>
      </c>
      <c r="B1780">
        <v>15923.66</v>
      </c>
      <c r="C1780">
        <v>15908.91</v>
      </c>
      <c r="D1780">
        <v>15960.66</v>
      </c>
      <c r="E1780">
        <v>15788.3</v>
      </c>
      <c r="F1780" t="s">
        <v>1431</v>
      </c>
      <c r="G1780">
        <v>8.9999999999999998E-4</v>
      </c>
    </row>
    <row r="1781" spans="1:7" x14ac:dyDescent="0.3">
      <c r="A1781" s="8">
        <v>43261</v>
      </c>
      <c r="B1781">
        <v>16142.72</v>
      </c>
      <c r="C1781">
        <v>15925.3</v>
      </c>
      <c r="D1781">
        <v>16176.49</v>
      </c>
      <c r="E1781">
        <v>15925.3</v>
      </c>
      <c r="F1781" t="s">
        <v>1430</v>
      </c>
      <c r="G1781">
        <v>1.38E-2</v>
      </c>
    </row>
    <row r="1782" spans="1:7" x14ac:dyDescent="0.3">
      <c r="A1782" s="8">
        <v>43262</v>
      </c>
      <c r="B1782">
        <v>15921.25</v>
      </c>
      <c r="C1782">
        <v>16142.72</v>
      </c>
      <c r="D1782">
        <v>16148.88</v>
      </c>
      <c r="E1782">
        <v>15921.25</v>
      </c>
      <c r="F1782" t="s">
        <v>480</v>
      </c>
      <c r="G1782">
        <v>-1.37E-2</v>
      </c>
    </row>
    <row r="1783" spans="1:7" x14ac:dyDescent="0.3">
      <c r="A1783" s="8">
        <v>43263</v>
      </c>
      <c r="B1783">
        <v>15938.11</v>
      </c>
      <c r="C1783">
        <v>15921.25</v>
      </c>
      <c r="D1783">
        <v>15970.59</v>
      </c>
      <c r="E1783">
        <v>15874.47</v>
      </c>
      <c r="F1783" t="s">
        <v>1429</v>
      </c>
      <c r="G1783">
        <v>1.1000000000000001E-3</v>
      </c>
    </row>
    <row r="1784" spans="1:7" x14ac:dyDescent="0.3">
      <c r="A1784" s="8">
        <v>43264</v>
      </c>
      <c r="B1784">
        <v>16178.28</v>
      </c>
      <c r="C1784">
        <v>15938.11</v>
      </c>
      <c r="D1784">
        <v>16188.44</v>
      </c>
      <c r="E1784">
        <v>15938.11</v>
      </c>
      <c r="F1784" t="s">
        <v>1428</v>
      </c>
      <c r="G1784">
        <v>1.5100000000000001E-2</v>
      </c>
    </row>
    <row r="1785" spans="1:7" x14ac:dyDescent="0.3">
      <c r="A1785" s="8">
        <v>43265</v>
      </c>
      <c r="B1785">
        <v>16220.93</v>
      </c>
      <c r="C1785">
        <v>16152.46</v>
      </c>
      <c r="D1785">
        <v>16282.63</v>
      </c>
      <c r="E1785">
        <v>16151.12</v>
      </c>
      <c r="F1785" t="s">
        <v>1427</v>
      </c>
      <c r="G1785">
        <v>2.5999999999999999E-3</v>
      </c>
    </row>
    <row r="1786" spans="1:7" x14ac:dyDescent="0.3">
      <c r="A1786" s="8">
        <v>43270</v>
      </c>
      <c r="B1786">
        <v>16067.77</v>
      </c>
      <c r="C1786">
        <v>16236.97</v>
      </c>
      <c r="D1786">
        <v>16247.04</v>
      </c>
      <c r="E1786">
        <v>16021.94</v>
      </c>
      <c r="F1786" t="s">
        <v>1426</v>
      </c>
      <c r="G1786">
        <v>-9.4000000000000004E-3</v>
      </c>
    </row>
    <row r="1787" spans="1:7" x14ac:dyDescent="0.3">
      <c r="A1787" s="8">
        <v>43271</v>
      </c>
      <c r="B1787">
        <v>16143.48</v>
      </c>
      <c r="C1787">
        <v>16067.96</v>
      </c>
      <c r="D1787">
        <v>16143.48</v>
      </c>
      <c r="E1787">
        <v>16056.97</v>
      </c>
      <c r="F1787" t="s">
        <v>1425</v>
      </c>
      <c r="G1787">
        <v>4.7000000000000002E-3</v>
      </c>
    </row>
    <row r="1788" spans="1:7" x14ac:dyDescent="0.3">
      <c r="A1788" s="8">
        <v>43272</v>
      </c>
      <c r="B1788">
        <v>16345.77</v>
      </c>
      <c r="C1788">
        <v>16148.64</v>
      </c>
      <c r="D1788">
        <v>16351.18</v>
      </c>
      <c r="E1788">
        <v>16148.64</v>
      </c>
      <c r="F1788" t="s">
        <v>1424</v>
      </c>
      <c r="G1788">
        <v>1.2500000000000001E-2</v>
      </c>
    </row>
    <row r="1789" spans="1:7" x14ac:dyDescent="0.3">
      <c r="A1789" s="8">
        <v>43275</v>
      </c>
      <c r="B1789">
        <v>16395.02</v>
      </c>
      <c r="C1789">
        <v>16349.99</v>
      </c>
      <c r="D1789">
        <v>16414.22</v>
      </c>
      <c r="E1789">
        <v>16349.69</v>
      </c>
      <c r="F1789" t="s">
        <v>1423</v>
      </c>
      <c r="G1789">
        <v>3.0000000000000001E-3</v>
      </c>
    </row>
    <row r="1790" spans="1:7" x14ac:dyDescent="0.3">
      <c r="A1790" s="8">
        <v>43276</v>
      </c>
      <c r="B1790">
        <v>16457.509999999998</v>
      </c>
      <c r="C1790">
        <v>16395.02</v>
      </c>
      <c r="D1790">
        <v>16571.86</v>
      </c>
      <c r="E1790">
        <v>16392.28</v>
      </c>
      <c r="F1790" t="s">
        <v>1422</v>
      </c>
      <c r="G1790">
        <v>3.8E-3</v>
      </c>
    </row>
    <row r="1791" spans="1:7" x14ac:dyDescent="0.3">
      <c r="A1791" s="8">
        <v>43277</v>
      </c>
      <c r="B1791">
        <v>16197.44</v>
      </c>
      <c r="C1791">
        <v>16443.88</v>
      </c>
      <c r="D1791">
        <v>16443.88</v>
      </c>
      <c r="E1791">
        <v>16183.53</v>
      </c>
      <c r="F1791" t="s">
        <v>1421</v>
      </c>
      <c r="G1791">
        <v>-1.5800000000000002E-2</v>
      </c>
    </row>
    <row r="1792" spans="1:7" x14ac:dyDescent="0.3">
      <c r="A1792" s="8">
        <v>43278</v>
      </c>
      <c r="B1792">
        <v>16176.41</v>
      </c>
      <c r="C1792">
        <v>16197.44</v>
      </c>
      <c r="D1792">
        <v>16251.64</v>
      </c>
      <c r="E1792">
        <v>16142.67</v>
      </c>
      <c r="F1792" t="s">
        <v>1420</v>
      </c>
      <c r="G1792">
        <v>-1.2999999999999999E-3</v>
      </c>
    </row>
    <row r="1793" spans="1:7" x14ac:dyDescent="0.3">
      <c r="A1793" s="8">
        <v>43279</v>
      </c>
      <c r="B1793">
        <v>16348.55</v>
      </c>
      <c r="C1793">
        <v>16211.43</v>
      </c>
      <c r="D1793">
        <v>16407.009999999998</v>
      </c>
      <c r="E1793">
        <v>16211.43</v>
      </c>
      <c r="F1793" t="s">
        <v>1419</v>
      </c>
      <c r="G1793">
        <v>1.06E-2</v>
      </c>
    </row>
    <row r="1794" spans="1:7" x14ac:dyDescent="0.3">
      <c r="A1794" s="8">
        <v>43283</v>
      </c>
      <c r="B1794">
        <v>16362.59</v>
      </c>
      <c r="C1794">
        <v>16382.21</v>
      </c>
      <c r="D1794">
        <v>16422.18</v>
      </c>
      <c r="E1794">
        <v>16361.05</v>
      </c>
      <c r="F1794" t="s">
        <v>1418</v>
      </c>
      <c r="G1794">
        <v>8.9999999999999998E-4</v>
      </c>
    </row>
    <row r="1795" spans="1:7" x14ac:dyDescent="0.3">
      <c r="A1795" s="8">
        <v>43284</v>
      </c>
      <c r="B1795">
        <v>16421.32</v>
      </c>
      <c r="C1795">
        <v>16362.59</v>
      </c>
      <c r="D1795">
        <v>16421.79</v>
      </c>
      <c r="E1795">
        <v>16362.59</v>
      </c>
      <c r="F1795" t="s">
        <v>1417</v>
      </c>
      <c r="G1795">
        <v>3.5999999999999999E-3</v>
      </c>
    </row>
    <row r="1796" spans="1:7" x14ac:dyDescent="0.3">
      <c r="A1796" s="8">
        <v>43285</v>
      </c>
      <c r="B1796">
        <v>16309.65</v>
      </c>
      <c r="C1796">
        <v>16430.5</v>
      </c>
      <c r="D1796">
        <v>16456.66</v>
      </c>
      <c r="E1796">
        <v>16309.65</v>
      </c>
      <c r="F1796" t="s">
        <v>1416</v>
      </c>
      <c r="G1796">
        <v>-6.7999999999999996E-3</v>
      </c>
    </row>
    <row r="1797" spans="1:7" x14ac:dyDescent="0.3">
      <c r="A1797" s="8">
        <v>43286</v>
      </c>
      <c r="B1797">
        <v>16125.34</v>
      </c>
      <c r="C1797">
        <v>16310.99</v>
      </c>
      <c r="D1797">
        <v>16310.99</v>
      </c>
      <c r="E1797">
        <v>16099.25</v>
      </c>
      <c r="F1797" t="s">
        <v>1415</v>
      </c>
      <c r="G1797">
        <v>-1.1299999999999999E-2</v>
      </c>
    </row>
    <row r="1798" spans="1:7" x14ac:dyDescent="0.3">
      <c r="A1798" s="8">
        <v>43289</v>
      </c>
      <c r="B1798">
        <v>15839.84</v>
      </c>
      <c r="C1798">
        <v>16127.44</v>
      </c>
      <c r="D1798">
        <v>16242.1</v>
      </c>
      <c r="E1798">
        <v>15839.84</v>
      </c>
      <c r="F1798" t="s">
        <v>1414</v>
      </c>
      <c r="G1798">
        <v>-1.77E-2</v>
      </c>
    </row>
    <row r="1799" spans="1:7" x14ac:dyDescent="0.3">
      <c r="A1799" s="8">
        <v>43290</v>
      </c>
      <c r="B1799">
        <v>15785.93</v>
      </c>
      <c r="C1799">
        <v>15788.98</v>
      </c>
      <c r="D1799">
        <v>15788.98</v>
      </c>
      <c r="E1799">
        <v>15499.37</v>
      </c>
      <c r="F1799" t="s">
        <v>1413</v>
      </c>
      <c r="G1799">
        <v>-3.3999999999999998E-3</v>
      </c>
    </row>
    <row r="1800" spans="1:7" x14ac:dyDescent="0.3">
      <c r="A1800" s="8">
        <v>43291</v>
      </c>
      <c r="B1800">
        <v>15921.03</v>
      </c>
      <c r="C1800">
        <v>15804.96</v>
      </c>
      <c r="D1800">
        <v>15921.03</v>
      </c>
      <c r="E1800">
        <v>15804.96</v>
      </c>
      <c r="F1800" t="s">
        <v>1412</v>
      </c>
      <c r="G1800">
        <v>8.6E-3</v>
      </c>
    </row>
    <row r="1801" spans="1:7" x14ac:dyDescent="0.3">
      <c r="A1801" s="8">
        <v>43292</v>
      </c>
      <c r="B1801">
        <v>15952.42</v>
      </c>
      <c r="C1801">
        <v>15924.28</v>
      </c>
      <c r="D1801">
        <v>15971.27</v>
      </c>
      <c r="E1801">
        <v>15924.28</v>
      </c>
      <c r="F1801" t="s">
        <v>1411</v>
      </c>
      <c r="G1801">
        <v>2E-3</v>
      </c>
    </row>
    <row r="1802" spans="1:7" x14ac:dyDescent="0.3">
      <c r="A1802" s="8">
        <v>43293</v>
      </c>
      <c r="B1802">
        <v>15879.81</v>
      </c>
      <c r="C1802">
        <v>15966.46</v>
      </c>
      <c r="D1802">
        <v>16041.1</v>
      </c>
      <c r="E1802">
        <v>15879.81</v>
      </c>
      <c r="F1802" t="s">
        <v>1410</v>
      </c>
      <c r="G1802">
        <v>-4.5999999999999999E-3</v>
      </c>
    </row>
    <row r="1803" spans="1:7" x14ac:dyDescent="0.3">
      <c r="A1803" s="8">
        <v>43296</v>
      </c>
      <c r="B1803">
        <v>15842.46</v>
      </c>
      <c r="C1803">
        <v>15883.9</v>
      </c>
      <c r="D1803">
        <v>15925.1</v>
      </c>
      <c r="E1803">
        <v>15842.46</v>
      </c>
      <c r="F1803" t="s">
        <v>1409</v>
      </c>
      <c r="G1803">
        <v>-2.3999999999999998E-3</v>
      </c>
    </row>
    <row r="1804" spans="1:7" x14ac:dyDescent="0.3">
      <c r="A1804" s="8">
        <v>43297</v>
      </c>
      <c r="B1804">
        <v>15655.89</v>
      </c>
      <c r="C1804">
        <v>15842.46</v>
      </c>
      <c r="D1804">
        <v>15842.46</v>
      </c>
      <c r="E1804">
        <v>15655.69</v>
      </c>
      <c r="F1804" t="s">
        <v>1408</v>
      </c>
      <c r="G1804">
        <v>-1.18E-2</v>
      </c>
    </row>
    <row r="1805" spans="1:7" x14ac:dyDescent="0.3">
      <c r="A1805" s="8">
        <v>43298</v>
      </c>
      <c r="B1805">
        <v>15420.72</v>
      </c>
      <c r="C1805">
        <v>15655.51</v>
      </c>
      <c r="D1805">
        <v>15713.18</v>
      </c>
      <c r="E1805">
        <v>15420.72</v>
      </c>
      <c r="F1805" t="s">
        <v>1407</v>
      </c>
      <c r="G1805">
        <v>-1.4999999999999999E-2</v>
      </c>
    </row>
    <row r="1806" spans="1:7" x14ac:dyDescent="0.3">
      <c r="A1806" s="8">
        <v>43299</v>
      </c>
      <c r="B1806">
        <v>15578.73</v>
      </c>
      <c r="C1806">
        <v>15423.66</v>
      </c>
      <c r="D1806">
        <v>15592.57</v>
      </c>
      <c r="E1806">
        <v>15423.66</v>
      </c>
      <c r="F1806" t="s">
        <v>1406</v>
      </c>
      <c r="G1806">
        <v>1.0200000000000001E-2</v>
      </c>
    </row>
    <row r="1807" spans="1:7" x14ac:dyDescent="0.3">
      <c r="A1807" s="8">
        <v>43300</v>
      </c>
      <c r="B1807">
        <v>15416.31</v>
      </c>
      <c r="C1807">
        <v>15578.73</v>
      </c>
      <c r="D1807">
        <v>15592.18</v>
      </c>
      <c r="E1807">
        <v>15416.31</v>
      </c>
      <c r="F1807" t="s">
        <v>1405</v>
      </c>
      <c r="G1807">
        <v>-1.04E-2</v>
      </c>
    </row>
    <row r="1808" spans="1:7" x14ac:dyDescent="0.3">
      <c r="A1808" s="8">
        <v>43303</v>
      </c>
      <c r="B1808">
        <v>15303.79</v>
      </c>
      <c r="C1808">
        <v>15416.28</v>
      </c>
      <c r="D1808">
        <v>15417.96</v>
      </c>
      <c r="E1808">
        <v>15280.91</v>
      </c>
      <c r="F1808" t="s">
        <v>1404</v>
      </c>
      <c r="G1808">
        <v>-7.3000000000000001E-3</v>
      </c>
    </row>
    <row r="1809" spans="1:7" x14ac:dyDescent="0.3">
      <c r="A1809" s="8">
        <v>43305</v>
      </c>
      <c r="B1809">
        <v>15480.37</v>
      </c>
      <c r="C1809">
        <v>15303.79</v>
      </c>
      <c r="D1809">
        <v>15559.27</v>
      </c>
      <c r="E1809">
        <v>15303.79</v>
      </c>
      <c r="F1809" t="s">
        <v>1403</v>
      </c>
      <c r="G1809">
        <v>1.15E-2</v>
      </c>
    </row>
    <row r="1810" spans="1:7" x14ac:dyDescent="0.3">
      <c r="A1810" s="8">
        <v>43306</v>
      </c>
      <c r="B1810">
        <v>15186.36</v>
      </c>
      <c r="C1810">
        <v>15480.37</v>
      </c>
      <c r="D1810">
        <v>15494.36</v>
      </c>
      <c r="E1810">
        <v>15186.36</v>
      </c>
      <c r="F1810" t="s">
        <v>1402</v>
      </c>
      <c r="G1810">
        <v>-1.9E-2</v>
      </c>
    </row>
    <row r="1811" spans="1:7" x14ac:dyDescent="0.3">
      <c r="A1811" s="8">
        <v>43307</v>
      </c>
      <c r="B1811">
        <v>15199.29</v>
      </c>
      <c r="C1811">
        <v>15186.36</v>
      </c>
      <c r="D1811">
        <v>15199.29</v>
      </c>
      <c r="E1811">
        <v>15092.09</v>
      </c>
      <c r="F1811" t="s">
        <v>1401</v>
      </c>
      <c r="G1811">
        <v>8.9999999999999998E-4</v>
      </c>
    </row>
    <row r="1812" spans="1:7" x14ac:dyDescent="0.3">
      <c r="A1812" s="8">
        <v>43310</v>
      </c>
      <c r="B1812">
        <v>15378.11</v>
      </c>
      <c r="C1812">
        <v>15200.25</v>
      </c>
      <c r="D1812">
        <v>15393.95</v>
      </c>
      <c r="E1812">
        <v>15200.25</v>
      </c>
      <c r="F1812" t="s">
        <v>1400</v>
      </c>
      <c r="G1812">
        <v>1.18E-2</v>
      </c>
    </row>
    <row r="1813" spans="1:7" x14ac:dyDescent="0.3">
      <c r="A1813" s="8">
        <v>43311</v>
      </c>
      <c r="B1813">
        <v>15297.02</v>
      </c>
      <c r="C1813">
        <v>15378.11</v>
      </c>
      <c r="D1813">
        <v>15378.11</v>
      </c>
      <c r="E1813">
        <v>15294.74</v>
      </c>
      <c r="F1813" t="s">
        <v>628</v>
      </c>
      <c r="G1813">
        <v>-5.3E-3</v>
      </c>
    </row>
    <row r="1814" spans="1:7" x14ac:dyDescent="0.3">
      <c r="A1814" s="8">
        <v>43312</v>
      </c>
      <c r="B1814">
        <v>15580.19</v>
      </c>
      <c r="C1814">
        <v>15297.02</v>
      </c>
      <c r="D1814">
        <v>15580.19</v>
      </c>
      <c r="E1814">
        <v>15297.02</v>
      </c>
      <c r="F1814" t="s">
        <v>1399</v>
      </c>
      <c r="G1814">
        <v>1.8499999999999999E-2</v>
      </c>
    </row>
    <row r="1815" spans="1:7" x14ac:dyDescent="0.3">
      <c r="A1815" s="8">
        <v>43313</v>
      </c>
      <c r="B1815">
        <v>15670.18</v>
      </c>
      <c r="C1815">
        <v>15603.21</v>
      </c>
      <c r="D1815">
        <v>15757.91</v>
      </c>
      <c r="E1815">
        <v>15603.21</v>
      </c>
      <c r="F1815" t="s">
        <v>1398</v>
      </c>
      <c r="G1815">
        <v>5.7999999999999996E-3</v>
      </c>
    </row>
    <row r="1816" spans="1:7" x14ac:dyDescent="0.3">
      <c r="A1816" s="8">
        <v>43314</v>
      </c>
      <c r="B1816">
        <v>15806.38</v>
      </c>
      <c r="C1816">
        <v>15668.78</v>
      </c>
      <c r="D1816">
        <v>15812.53</v>
      </c>
      <c r="E1816">
        <v>15663.55</v>
      </c>
      <c r="F1816" t="s">
        <v>1397</v>
      </c>
      <c r="G1816">
        <v>8.6999999999999994E-3</v>
      </c>
    </row>
    <row r="1817" spans="1:7" x14ac:dyDescent="0.3">
      <c r="A1817" s="8">
        <v>43317</v>
      </c>
      <c r="B1817">
        <v>15737.05</v>
      </c>
      <c r="C1817">
        <v>15807.38</v>
      </c>
      <c r="D1817">
        <v>15807.38</v>
      </c>
      <c r="E1817">
        <v>15716.08</v>
      </c>
      <c r="F1817" t="s">
        <v>1396</v>
      </c>
      <c r="G1817">
        <v>-4.4000000000000003E-3</v>
      </c>
    </row>
    <row r="1818" spans="1:7" x14ac:dyDescent="0.3">
      <c r="A1818" s="8">
        <v>43318</v>
      </c>
      <c r="B1818">
        <v>15645.56</v>
      </c>
      <c r="C1818">
        <v>15737.86</v>
      </c>
      <c r="D1818">
        <v>15741.45</v>
      </c>
      <c r="E1818">
        <v>15639.09</v>
      </c>
      <c r="F1818" t="s">
        <v>1395</v>
      </c>
      <c r="G1818">
        <v>-5.7999999999999996E-3</v>
      </c>
    </row>
    <row r="1819" spans="1:7" x14ac:dyDescent="0.3">
      <c r="A1819" s="8">
        <v>43319</v>
      </c>
      <c r="B1819">
        <v>15761.55</v>
      </c>
      <c r="C1819">
        <v>15645.04</v>
      </c>
      <c r="D1819">
        <v>15761.56</v>
      </c>
      <c r="E1819">
        <v>15644.81</v>
      </c>
      <c r="F1819" t="s">
        <v>1394</v>
      </c>
      <c r="G1819">
        <v>7.4000000000000003E-3</v>
      </c>
    </row>
    <row r="1820" spans="1:7" x14ac:dyDescent="0.3">
      <c r="A1820" s="8">
        <v>43320</v>
      </c>
      <c r="B1820">
        <v>15862.86</v>
      </c>
      <c r="C1820">
        <v>15764.34</v>
      </c>
      <c r="D1820">
        <v>15895.33</v>
      </c>
      <c r="E1820">
        <v>15764.34</v>
      </c>
      <c r="F1820" t="s">
        <v>1393</v>
      </c>
      <c r="G1820">
        <v>6.4000000000000003E-3</v>
      </c>
    </row>
    <row r="1821" spans="1:7" x14ac:dyDescent="0.3">
      <c r="A1821" s="8">
        <v>43321</v>
      </c>
      <c r="B1821">
        <v>15924.06</v>
      </c>
      <c r="C1821">
        <v>15872.42</v>
      </c>
      <c r="D1821">
        <v>15983.94</v>
      </c>
      <c r="E1821">
        <v>15872.42</v>
      </c>
      <c r="F1821" t="s">
        <v>1392</v>
      </c>
      <c r="G1821">
        <v>3.8999999999999998E-3</v>
      </c>
    </row>
    <row r="1822" spans="1:7" x14ac:dyDescent="0.3">
      <c r="A1822" s="8">
        <v>43324</v>
      </c>
      <c r="B1822">
        <v>15738.34</v>
      </c>
      <c r="C1822">
        <v>15922.31</v>
      </c>
      <c r="D1822">
        <v>15922.31</v>
      </c>
      <c r="E1822">
        <v>15737.15</v>
      </c>
      <c r="F1822" t="s">
        <v>1391</v>
      </c>
      <c r="G1822">
        <v>-1.17E-2</v>
      </c>
    </row>
    <row r="1823" spans="1:7" x14ac:dyDescent="0.3">
      <c r="A1823" s="8">
        <v>43325</v>
      </c>
      <c r="B1823">
        <v>15521.52</v>
      </c>
      <c r="C1823">
        <v>15739.74</v>
      </c>
      <c r="D1823">
        <v>15739.74</v>
      </c>
      <c r="E1823">
        <v>15519.84</v>
      </c>
      <c r="F1823" t="s">
        <v>1390</v>
      </c>
      <c r="G1823">
        <v>-1.38E-2</v>
      </c>
    </row>
    <row r="1824" spans="1:7" x14ac:dyDescent="0.3">
      <c r="A1824" s="8">
        <v>43326</v>
      </c>
      <c r="B1824">
        <v>15356.81</v>
      </c>
      <c r="C1824">
        <v>15519.07</v>
      </c>
      <c r="D1824">
        <v>15551.45</v>
      </c>
      <c r="E1824">
        <v>15356.81</v>
      </c>
      <c r="F1824" t="s">
        <v>1389</v>
      </c>
      <c r="G1824">
        <v>-1.06E-2</v>
      </c>
    </row>
    <row r="1825" spans="1:7" x14ac:dyDescent="0.3">
      <c r="A1825" s="8">
        <v>43327</v>
      </c>
      <c r="B1825">
        <v>15357.44</v>
      </c>
      <c r="C1825">
        <v>15360.68</v>
      </c>
      <c r="D1825">
        <v>15380.62</v>
      </c>
      <c r="E1825">
        <v>15307.41</v>
      </c>
      <c r="F1825" t="s">
        <v>1388</v>
      </c>
      <c r="G1825">
        <v>0</v>
      </c>
    </row>
    <row r="1826" spans="1:7" x14ac:dyDescent="0.3">
      <c r="A1826" s="8">
        <v>43328</v>
      </c>
      <c r="B1826">
        <v>15295.97</v>
      </c>
      <c r="C1826">
        <v>15356.39</v>
      </c>
      <c r="D1826">
        <v>15394.29</v>
      </c>
      <c r="E1826">
        <v>15287.13</v>
      </c>
      <c r="F1826" t="s">
        <v>1387</v>
      </c>
      <c r="G1826">
        <v>-4.0000000000000001E-3</v>
      </c>
    </row>
    <row r="1827" spans="1:7" x14ac:dyDescent="0.3">
      <c r="A1827" s="8">
        <v>43331</v>
      </c>
      <c r="B1827">
        <v>15273.39</v>
      </c>
      <c r="C1827">
        <v>15295.98</v>
      </c>
      <c r="D1827">
        <v>15295.98</v>
      </c>
      <c r="E1827">
        <v>15237.32</v>
      </c>
      <c r="F1827" t="s">
        <v>1386</v>
      </c>
      <c r="G1827">
        <v>-1.5E-3</v>
      </c>
    </row>
    <row r="1828" spans="1:7" x14ac:dyDescent="0.3">
      <c r="A1828" s="8">
        <v>43338</v>
      </c>
      <c r="B1828">
        <v>15239.03</v>
      </c>
      <c r="C1828">
        <v>15272.69</v>
      </c>
      <c r="D1828">
        <v>15346.25</v>
      </c>
      <c r="E1828">
        <v>15239.03</v>
      </c>
      <c r="F1828" t="s">
        <v>1385</v>
      </c>
      <c r="G1828">
        <v>-2.2000000000000001E-3</v>
      </c>
    </row>
    <row r="1829" spans="1:7" x14ac:dyDescent="0.3">
      <c r="A1829" s="8">
        <v>43339</v>
      </c>
      <c r="B1829">
        <v>15236.64</v>
      </c>
      <c r="C1829">
        <v>15238.21</v>
      </c>
      <c r="D1829">
        <v>15246.31</v>
      </c>
      <c r="E1829">
        <v>15071.36</v>
      </c>
      <c r="F1829" t="s">
        <v>1384</v>
      </c>
      <c r="G1829">
        <v>-2.0000000000000001E-4</v>
      </c>
    </row>
    <row r="1830" spans="1:7" x14ac:dyDescent="0.3">
      <c r="A1830" s="8">
        <v>43340</v>
      </c>
      <c r="B1830">
        <v>15606.18</v>
      </c>
      <c r="C1830">
        <v>15241.79</v>
      </c>
      <c r="D1830">
        <v>15627.12</v>
      </c>
      <c r="E1830">
        <v>15241.79</v>
      </c>
      <c r="F1830" t="s">
        <v>1383</v>
      </c>
      <c r="G1830">
        <v>2.4299999999999999E-2</v>
      </c>
    </row>
    <row r="1831" spans="1:7" x14ac:dyDescent="0.3">
      <c r="A1831" s="8">
        <v>43341</v>
      </c>
      <c r="B1831">
        <v>15835.73</v>
      </c>
      <c r="C1831">
        <v>15605.48</v>
      </c>
      <c r="D1831">
        <v>15835.96</v>
      </c>
      <c r="E1831">
        <v>15605.48</v>
      </c>
      <c r="F1831" t="s">
        <v>1382</v>
      </c>
      <c r="G1831">
        <v>1.47E-2</v>
      </c>
    </row>
    <row r="1832" spans="1:7" x14ac:dyDescent="0.3">
      <c r="A1832" s="8">
        <v>43342</v>
      </c>
      <c r="B1832">
        <v>16009.41</v>
      </c>
      <c r="C1832">
        <v>15856.2</v>
      </c>
      <c r="D1832">
        <v>16021.65</v>
      </c>
      <c r="E1832">
        <v>15856.2</v>
      </c>
      <c r="F1832" t="s">
        <v>1381</v>
      </c>
      <c r="G1832">
        <v>1.0999999999999999E-2</v>
      </c>
    </row>
    <row r="1833" spans="1:7" x14ac:dyDescent="0.3">
      <c r="A1833" s="8">
        <v>43345</v>
      </c>
      <c r="B1833">
        <v>15852.36</v>
      </c>
      <c r="C1833">
        <v>15968.61</v>
      </c>
      <c r="D1833">
        <v>15995.25</v>
      </c>
      <c r="E1833">
        <v>15852.36</v>
      </c>
      <c r="F1833" t="s">
        <v>1380</v>
      </c>
      <c r="G1833">
        <v>-9.7999999999999997E-3</v>
      </c>
    </row>
    <row r="1834" spans="1:7" x14ac:dyDescent="0.3">
      <c r="A1834" s="8">
        <v>43346</v>
      </c>
      <c r="B1834">
        <v>15821.92</v>
      </c>
      <c r="C1834">
        <v>15848.66</v>
      </c>
      <c r="D1834">
        <v>15848.66</v>
      </c>
      <c r="E1834">
        <v>15748.71</v>
      </c>
      <c r="F1834" t="s">
        <v>1379</v>
      </c>
      <c r="G1834">
        <v>-1.9E-3</v>
      </c>
    </row>
    <row r="1835" spans="1:7" x14ac:dyDescent="0.3">
      <c r="A1835" s="8">
        <v>43347</v>
      </c>
      <c r="B1835">
        <v>15922.96</v>
      </c>
      <c r="C1835">
        <v>15844.76</v>
      </c>
      <c r="D1835">
        <v>16004.75</v>
      </c>
      <c r="E1835">
        <v>15844.76</v>
      </c>
      <c r="F1835" t="s">
        <v>1378</v>
      </c>
      <c r="G1835">
        <v>6.4000000000000003E-3</v>
      </c>
    </row>
    <row r="1836" spans="1:7" x14ac:dyDescent="0.3">
      <c r="A1836" s="8">
        <v>43348</v>
      </c>
      <c r="B1836">
        <v>15750.94</v>
      </c>
      <c r="C1836">
        <v>15921.61</v>
      </c>
      <c r="D1836">
        <v>15929.31</v>
      </c>
      <c r="E1836">
        <v>15720.17</v>
      </c>
      <c r="F1836" t="s">
        <v>1377</v>
      </c>
      <c r="G1836">
        <v>-1.0800000000000001E-2</v>
      </c>
    </row>
    <row r="1837" spans="1:7" x14ac:dyDescent="0.3">
      <c r="A1837" s="8">
        <v>43349</v>
      </c>
      <c r="B1837">
        <v>15803.17</v>
      </c>
      <c r="C1837">
        <v>15768.1</v>
      </c>
      <c r="D1837">
        <v>15813.79</v>
      </c>
      <c r="E1837">
        <v>15768.1</v>
      </c>
      <c r="F1837" t="s">
        <v>1376</v>
      </c>
      <c r="G1837">
        <v>3.3E-3</v>
      </c>
    </row>
    <row r="1838" spans="1:7" x14ac:dyDescent="0.3">
      <c r="A1838" s="8">
        <v>43352</v>
      </c>
      <c r="B1838">
        <v>15740.06</v>
      </c>
      <c r="C1838">
        <v>15803.52</v>
      </c>
      <c r="D1838">
        <v>15817.59</v>
      </c>
      <c r="E1838">
        <v>15740.06</v>
      </c>
      <c r="F1838" t="s">
        <v>1375</v>
      </c>
      <c r="G1838">
        <v>-4.0000000000000001E-3</v>
      </c>
    </row>
    <row r="1839" spans="1:7" x14ac:dyDescent="0.3">
      <c r="A1839" s="8">
        <v>43353</v>
      </c>
      <c r="B1839">
        <v>15628.43</v>
      </c>
      <c r="C1839">
        <v>15741.16</v>
      </c>
      <c r="D1839">
        <v>15741.16</v>
      </c>
      <c r="E1839">
        <v>15626.86</v>
      </c>
      <c r="F1839" t="s">
        <v>1374</v>
      </c>
      <c r="G1839">
        <v>-7.1000000000000004E-3</v>
      </c>
    </row>
    <row r="1840" spans="1:7" x14ac:dyDescent="0.3">
      <c r="A1840" s="8">
        <v>43355</v>
      </c>
      <c r="B1840">
        <v>15488.49</v>
      </c>
      <c r="C1840">
        <v>15627.38</v>
      </c>
      <c r="D1840">
        <v>15627.57</v>
      </c>
      <c r="E1840">
        <v>15487.15</v>
      </c>
      <c r="F1840" t="s">
        <v>1373</v>
      </c>
      <c r="G1840">
        <v>-8.9999999999999993E-3</v>
      </c>
    </row>
    <row r="1841" spans="1:7" x14ac:dyDescent="0.3">
      <c r="A1841" s="8">
        <v>43356</v>
      </c>
      <c r="B1841">
        <v>15308.62</v>
      </c>
      <c r="C1841">
        <v>15490.93</v>
      </c>
      <c r="D1841">
        <v>15490.93</v>
      </c>
      <c r="E1841">
        <v>15308.62</v>
      </c>
      <c r="F1841" t="s">
        <v>1372</v>
      </c>
      <c r="G1841">
        <v>-1.1599999999999999E-2</v>
      </c>
    </row>
    <row r="1842" spans="1:7" x14ac:dyDescent="0.3">
      <c r="A1842" s="8">
        <v>43359</v>
      </c>
      <c r="B1842">
        <v>14755.63</v>
      </c>
      <c r="C1842">
        <v>15299.18</v>
      </c>
      <c r="D1842">
        <v>15299.18</v>
      </c>
      <c r="E1842">
        <v>14755.63</v>
      </c>
      <c r="F1842" t="s">
        <v>1371</v>
      </c>
      <c r="G1842">
        <v>-3.61E-2</v>
      </c>
    </row>
    <row r="1843" spans="1:7" x14ac:dyDescent="0.3">
      <c r="A1843" s="8">
        <v>43360</v>
      </c>
      <c r="B1843">
        <v>14650.97</v>
      </c>
      <c r="C1843">
        <v>14750.49</v>
      </c>
      <c r="D1843">
        <v>14750.49</v>
      </c>
      <c r="E1843">
        <v>14581.5</v>
      </c>
      <c r="F1843" t="s">
        <v>1370</v>
      </c>
      <c r="G1843">
        <v>-7.1000000000000004E-3</v>
      </c>
    </row>
    <row r="1844" spans="1:7" x14ac:dyDescent="0.3">
      <c r="A1844" s="8">
        <v>43361</v>
      </c>
      <c r="B1844">
        <v>14653.91</v>
      </c>
      <c r="C1844">
        <v>14654.11</v>
      </c>
      <c r="D1844">
        <v>14843.96</v>
      </c>
      <c r="E1844">
        <v>14653.71</v>
      </c>
      <c r="F1844" t="s">
        <v>1369</v>
      </c>
      <c r="G1844">
        <v>2.0000000000000001E-4</v>
      </c>
    </row>
    <row r="1845" spans="1:7" x14ac:dyDescent="0.3">
      <c r="A1845" s="8">
        <v>43362</v>
      </c>
      <c r="B1845">
        <v>14098.56</v>
      </c>
      <c r="C1845">
        <v>14642.31</v>
      </c>
      <c r="D1845">
        <v>14642.31</v>
      </c>
      <c r="E1845">
        <v>14098.19</v>
      </c>
      <c r="F1845" t="s">
        <v>1368</v>
      </c>
      <c r="G1845">
        <v>-3.7900000000000003E-2</v>
      </c>
    </row>
    <row r="1846" spans="1:7" x14ac:dyDescent="0.3">
      <c r="A1846" s="8">
        <v>43363</v>
      </c>
      <c r="B1846">
        <v>14083.48</v>
      </c>
      <c r="C1846">
        <v>14100.9</v>
      </c>
      <c r="D1846">
        <v>14371.7</v>
      </c>
      <c r="E1846">
        <v>14054.52</v>
      </c>
      <c r="F1846" t="s">
        <v>1367</v>
      </c>
      <c r="G1846">
        <v>-1.1000000000000001E-3</v>
      </c>
    </row>
    <row r="1847" spans="1:7" x14ac:dyDescent="0.3">
      <c r="A1847" s="8">
        <v>43366</v>
      </c>
      <c r="B1847">
        <v>14261.25</v>
      </c>
      <c r="C1847">
        <v>14084.25</v>
      </c>
      <c r="D1847">
        <v>14304.18</v>
      </c>
      <c r="E1847">
        <v>14084.25</v>
      </c>
      <c r="F1847" t="s">
        <v>1366</v>
      </c>
      <c r="G1847">
        <v>1.26E-2</v>
      </c>
    </row>
    <row r="1848" spans="1:7" x14ac:dyDescent="0.3">
      <c r="A1848" s="8">
        <v>43367</v>
      </c>
      <c r="B1848">
        <v>14200.68</v>
      </c>
      <c r="C1848">
        <v>14267.27</v>
      </c>
      <c r="D1848">
        <v>14304.17</v>
      </c>
      <c r="E1848">
        <v>14179.12</v>
      </c>
      <c r="F1848" t="s">
        <v>1365</v>
      </c>
      <c r="G1848">
        <v>-4.1999999999999997E-3</v>
      </c>
    </row>
    <row r="1849" spans="1:7" x14ac:dyDescent="0.3">
      <c r="A1849" s="8">
        <v>43368</v>
      </c>
      <c r="B1849">
        <v>14358.64</v>
      </c>
      <c r="C1849">
        <v>14200.43</v>
      </c>
      <c r="D1849">
        <v>14360.99</v>
      </c>
      <c r="E1849">
        <v>14191.1</v>
      </c>
      <c r="F1849" t="s">
        <v>1364</v>
      </c>
      <c r="G1849">
        <v>1.11E-2</v>
      </c>
    </row>
    <row r="1850" spans="1:7" x14ac:dyDescent="0.3">
      <c r="A1850" s="8">
        <v>43369</v>
      </c>
      <c r="B1850">
        <v>14612.18</v>
      </c>
      <c r="C1850">
        <v>14360.18</v>
      </c>
      <c r="D1850">
        <v>14615.93</v>
      </c>
      <c r="E1850">
        <v>14360.18</v>
      </c>
      <c r="F1850" t="s">
        <v>1363</v>
      </c>
      <c r="G1850">
        <v>1.77E-2</v>
      </c>
    </row>
    <row r="1851" spans="1:7" x14ac:dyDescent="0.3">
      <c r="A1851" s="8">
        <v>43370</v>
      </c>
      <c r="B1851">
        <v>14632.4</v>
      </c>
      <c r="C1851">
        <v>14612.56</v>
      </c>
      <c r="D1851">
        <v>14647.83</v>
      </c>
      <c r="E1851">
        <v>14540.14</v>
      </c>
      <c r="F1851" t="s">
        <v>1362</v>
      </c>
      <c r="G1851">
        <v>1.4E-3</v>
      </c>
    </row>
    <row r="1852" spans="1:7" x14ac:dyDescent="0.3">
      <c r="A1852" s="8">
        <v>43373</v>
      </c>
      <c r="B1852">
        <v>14616.47</v>
      </c>
      <c r="C1852">
        <v>14633.1</v>
      </c>
      <c r="D1852">
        <v>14810.98</v>
      </c>
      <c r="E1852">
        <v>14615.13</v>
      </c>
      <c r="F1852" t="s">
        <v>1361</v>
      </c>
      <c r="G1852">
        <v>-1.1000000000000001E-3</v>
      </c>
    </row>
    <row r="1853" spans="1:7" x14ac:dyDescent="0.3">
      <c r="A1853" s="8">
        <v>43374</v>
      </c>
      <c r="B1853">
        <v>14446.72</v>
      </c>
      <c r="C1853">
        <v>14589.98</v>
      </c>
      <c r="D1853">
        <v>14589.98</v>
      </c>
      <c r="E1853">
        <v>14446.72</v>
      </c>
      <c r="F1853" t="s">
        <v>1360</v>
      </c>
      <c r="G1853">
        <v>-1.1599999999999999E-2</v>
      </c>
    </row>
    <row r="1854" spans="1:7" x14ac:dyDescent="0.3">
      <c r="A1854" s="8">
        <v>43375</v>
      </c>
      <c r="B1854">
        <v>14381.55</v>
      </c>
      <c r="C1854">
        <v>14446.65</v>
      </c>
      <c r="D1854">
        <v>14455.37</v>
      </c>
      <c r="E1854">
        <v>14380.71</v>
      </c>
      <c r="F1854" t="s">
        <v>1359</v>
      </c>
      <c r="G1854">
        <v>-4.4999999999999997E-3</v>
      </c>
    </row>
    <row r="1855" spans="1:7" x14ac:dyDescent="0.3">
      <c r="A1855" s="8">
        <v>43376</v>
      </c>
      <c r="B1855">
        <v>14313.17</v>
      </c>
      <c r="C1855">
        <v>14415.51</v>
      </c>
      <c r="D1855">
        <v>14491.45</v>
      </c>
      <c r="E1855">
        <v>14313.17</v>
      </c>
      <c r="F1855" t="s">
        <v>1358</v>
      </c>
      <c r="G1855">
        <v>-4.7999999999999996E-3</v>
      </c>
    </row>
    <row r="1856" spans="1:7" x14ac:dyDescent="0.3">
      <c r="A1856" s="8">
        <v>43377</v>
      </c>
      <c r="B1856">
        <v>14104.9</v>
      </c>
      <c r="C1856">
        <v>14300.74</v>
      </c>
      <c r="D1856">
        <v>14300.74</v>
      </c>
      <c r="E1856">
        <v>14070.54</v>
      </c>
      <c r="F1856" t="s">
        <v>1357</v>
      </c>
      <c r="G1856">
        <v>-1.46E-2</v>
      </c>
    </row>
    <row r="1857" spans="1:7" x14ac:dyDescent="0.3">
      <c r="A1857" s="8">
        <v>43381</v>
      </c>
      <c r="B1857">
        <v>13604.01</v>
      </c>
      <c r="C1857">
        <v>14107.43</v>
      </c>
      <c r="D1857">
        <v>14110.65</v>
      </c>
      <c r="E1857">
        <v>13604.01</v>
      </c>
      <c r="F1857" t="s">
        <v>1356</v>
      </c>
      <c r="G1857">
        <v>-3.5499999999999997E-2</v>
      </c>
    </row>
    <row r="1858" spans="1:7" x14ac:dyDescent="0.3">
      <c r="A1858" s="8">
        <v>43382</v>
      </c>
      <c r="B1858">
        <v>13588.74</v>
      </c>
      <c r="C1858">
        <v>13603.94</v>
      </c>
      <c r="D1858">
        <v>13690.08</v>
      </c>
      <c r="E1858">
        <v>13587.23</v>
      </c>
      <c r="F1858" t="s">
        <v>1355</v>
      </c>
      <c r="G1858">
        <v>-1.1000000000000001E-3</v>
      </c>
    </row>
    <row r="1859" spans="1:7" x14ac:dyDescent="0.3">
      <c r="A1859" s="8">
        <v>43383</v>
      </c>
      <c r="B1859">
        <v>13621.23</v>
      </c>
      <c r="C1859">
        <v>13626.76</v>
      </c>
      <c r="D1859">
        <v>13627.63</v>
      </c>
      <c r="E1859">
        <v>13558.87</v>
      </c>
      <c r="F1859" t="s">
        <v>1354</v>
      </c>
      <c r="G1859">
        <v>2.3999999999999998E-3</v>
      </c>
    </row>
    <row r="1860" spans="1:7" x14ac:dyDescent="0.3">
      <c r="A1860" s="8">
        <v>43384</v>
      </c>
      <c r="B1860">
        <v>13283.31</v>
      </c>
      <c r="C1860">
        <v>13443.68</v>
      </c>
      <c r="D1860">
        <v>13443.68</v>
      </c>
      <c r="E1860">
        <v>13174.06</v>
      </c>
      <c r="F1860" t="s">
        <v>1353</v>
      </c>
      <c r="G1860">
        <v>-2.4799999999999999E-2</v>
      </c>
    </row>
    <row r="1861" spans="1:7" x14ac:dyDescent="0.3">
      <c r="A1861" s="8">
        <v>43387</v>
      </c>
      <c r="B1861">
        <v>13537.47</v>
      </c>
      <c r="C1861">
        <v>13283.58</v>
      </c>
      <c r="D1861">
        <v>13588.46</v>
      </c>
      <c r="E1861">
        <v>13283.58</v>
      </c>
      <c r="F1861" t="s">
        <v>1352</v>
      </c>
      <c r="G1861">
        <v>1.9099999999999999E-2</v>
      </c>
    </row>
    <row r="1862" spans="1:7" x14ac:dyDescent="0.3">
      <c r="A1862" s="8">
        <v>43388</v>
      </c>
      <c r="B1862">
        <v>13521.46</v>
      </c>
      <c r="C1862">
        <v>13560.99</v>
      </c>
      <c r="D1862">
        <v>13572.9</v>
      </c>
      <c r="E1862">
        <v>13408.34</v>
      </c>
      <c r="F1862" t="s">
        <v>1351</v>
      </c>
      <c r="G1862">
        <v>-1.1999999999999999E-3</v>
      </c>
    </row>
    <row r="1863" spans="1:7" x14ac:dyDescent="0.3">
      <c r="A1863" s="8">
        <v>43389</v>
      </c>
      <c r="B1863">
        <v>13689.39</v>
      </c>
      <c r="C1863">
        <v>13495.92</v>
      </c>
      <c r="D1863">
        <v>13698.03</v>
      </c>
      <c r="E1863">
        <v>13453.28</v>
      </c>
      <c r="F1863" t="s">
        <v>1350</v>
      </c>
      <c r="G1863">
        <v>1.24E-2</v>
      </c>
    </row>
    <row r="1864" spans="1:7" x14ac:dyDescent="0.3">
      <c r="A1864" s="8">
        <v>43390</v>
      </c>
      <c r="B1864">
        <v>13815.6</v>
      </c>
      <c r="C1864">
        <v>13691.77</v>
      </c>
      <c r="D1864">
        <v>13845.25</v>
      </c>
      <c r="E1864">
        <v>13691.77</v>
      </c>
      <c r="F1864" t="s">
        <v>1349</v>
      </c>
      <c r="G1864">
        <v>9.1999999999999998E-3</v>
      </c>
    </row>
    <row r="1865" spans="1:7" x14ac:dyDescent="0.3">
      <c r="A1865" s="8">
        <v>43391</v>
      </c>
      <c r="B1865">
        <v>13644.16</v>
      </c>
      <c r="C1865">
        <v>13815.32</v>
      </c>
      <c r="D1865">
        <v>13838.52</v>
      </c>
      <c r="E1865">
        <v>13643.6</v>
      </c>
      <c r="F1865" t="s">
        <v>1348</v>
      </c>
      <c r="G1865">
        <v>-1.24E-2</v>
      </c>
    </row>
    <row r="1866" spans="1:7" x14ac:dyDescent="0.3">
      <c r="A1866" s="8">
        <v>43394</v>
      </c>
      <c r="B1866">
        <v>13524.67</v>
      </c>
      <c r="C1866">
        <v>13602.2</v>
      </c>
      <c r="D1866">
        <v>13602.2</v>
      </c>
      <c r="E1866">
        <v>13428.18</v>
      </c>
      <c r="F1866" t="s">
        <v>1347</v>
      </c>
      <c r="G1866">
        <v>-8.8000000000000005E-3</v>
      </c>
    </row>
    <row r="1867" spans="1:7" x14ac:dyDescent="0.3">
      <c r="A1867" s="8">
        <v>43395</v>
      </c>
      <c r="B1867">
        <v>13646.26</v>
      </c>
      <c r="C1867">
        <v>13551.16</v>
      </c>
      <c r="D1867">
        <v>13646.26</v>
      </c>
      <c r="E1867">
        <v>13551.16</v>
      </c>
      <c r="F1867" t="s">
        <v>1346</v>
      </c>
      <c r="G1867">
        <v>8.9999999999999993E-3</v>
      </c>
    </row>
    <row r="1868" spans="1:7" x14ac:dyDescent="0.3">
      <c r="A1868" s="8">
        <v>43396</v>
      </c>
      <c r="B1868">
        <v>13579.6</v>
      </c>
      <c r="C1868">
        <v>13642.89</v>
      </c>
      <c r="D1868">
        <v>13669.39</v>
      </c>
      <c r="E1868">
        <v>13524.43</v>
      </c>
      <c r="F1868" t="s">
        <v>1345</v>
      </c>
      <c r="G1868">
        <v>-4.8999999999999998E-3</v>
      </c>
    </row>
    <row r="1869" spans="1:7" x14ac:dyDescent="0.3">
      <c r="A1869" s="8">
        <v>43397</v>
      </c>
      <c r="B1869">
        <v>13246.39</v>
      </c>
      <c r="C1869">
        <v>13580.11</v>
      </c>
      <c r="D1869">
        <v>13580.11</v>
      </c>
      <c r="E1869">
        <v>13246.39</v>
      </c>
      <c r="F1869" t="s">
        <v>1344</v>
      </c>
      <c r="G1869">
        <v>-2.4500000000000001E-2</v>
      </c>
    </row>
    <row r="1870" spans="1:7" x14ac:dyDescent="0.3">
      <c r="A1870" s="8">
        <v>43398</v>
      </c>
      <c r="B1870">
        <v>13023.73</v>
      </c>
      <c r="C1870">
        <v>13204.33</v>
      </c>
      <c r="D1870">
        <v>13204.33</v>
      </c>
      <c r="E1870">
        <v>12991.27</v>
      </c>
      <c r="F1870" t="s">
        <v>1343</v>
      </c>
      <c r="G1870">
        <v>-1.6799999999999999E-2</v>
      </c>
    </row>
    <row r="1871" spans="1:7" x14ac:dyDescent="0.3">
      <c r="A1871" s="8">
        <v>43401</v>
      </c>
      <c r="B1871">
        <v>12980.96</v>
      </c>
      <c r="C1871">
        <v>13030.37</v>
      </c>
      <c r="D1871">
        <v>13094.34</v>
      </c>
      <c r="E1871">
        <v>12967.7</v>
      </c>
      <c r="F1871" t="s">
        <v>1342</v>
      </c>
      <c r="G1871">
        <v>-3.3E-3</v>
      </c>
    </row>
    <row r="1872" spans="1:7" x14ac:dyDescent="0.3">
      <c r="A1872" s="8">
        <v>43402</v>
      </c>
      <c r="B1872">
        <v>13074.47</v>
      </c>
      <c r="C1872">
        <v>12980.84</v>
      </c>
      <c r="D1872">
        <v>13074.47</v>
      </c>
      <c r="E1872">
        <v>12956.29</v>
      </c>
      <c r="F1872" t="s">
        <v>1341</v>
      </c>
      <c r="G1872">
        <v>7.1999999999999998E-3</v>
      </c>
    </row>
    <row r="1873" spans="1:7" x14ac:dyDescent="0.3">
      <c r="A1873" s="8">
        <v>43403</v>
      </c>
      <c r="B1873">
        <v>13154.56</v>
      </c>
      <c r="C1873">
        <v>13074.72</v>
      </c>
      <c r="D1873">
        <v>13155.46</v>
      </c>
      <c r="E1873">
        <v>13074.72</v>
      </c>
      <c r="F1873" t="s">
        <v>1340</v>
      </c>
      <c r="G1873">
        <v>6.1000000000000004E-3</v>
      </c>
    </row>
    <row r="1874" spans="1:7" x14ac:dyDescent="0.3">
      <c r="A1874" s="8">
        <v>43404</v>
      </c>
      <c r="B1874">
        <v>13250.29</v>
      </c>
      <c r="C1874">
        <v>13167.21</v>
      </c>
      <c r="D1874">
        <v>13378.62</v>
      </c>
      <c r="E1874">
        <v>13167.21</v>
      </c>
      <c r="F1874" t="s">
        <v>1339</v>
      </c>
      <c r="G1874">
        <v>7.3000000000000001E-3</v>
      </c>
    </row>
    <row r="1875" spans="1:7" x14ac:dyDescent="0.3">
      <c r="A1875" s="8">
        <v>43405</v>
      </c>
      <c r="B1875">
        <v>13202.32</v>
      </c>
      <c r="C1875">
        <v>13249.6</v>
      </c>
      <c r="D1875">
        <v>13254.14</v>
      </c>
      <c r="E1875">
        <v>13199.23</v>
      </c>
      <c r="F1875" t="s">
        <v>1338</v>
      </c>
      <c r="G1875">
        <v>-3.5999999999999999E-3</v>
      </c>
    </row>
    <row r="1876" spans="1:7" x14ac:dyDescent="0.3">
      <c r="A1876" s="8">
        <v>43408</v>
      </c>
      <c r="B1876">
        <v>13170.28</v>
      </c>
      <c r="C1876">
        <v>13202.09</v>
      </c>
      <c r="D1876">
        <v>13244.74</v>
      </c>
      <c r="E1876">
        <v>13169.61</v>
      </c>
      <c r="F1876" t="s">
        <v>1337</v>
      </c>
      <c r="G1876">
        <v>-2.3999999999999998E-3</v>
      </c>
    </row>
    <row r="1877" spans="1:7" x14ac:dyDescent="0.3">
      <c r="A1877" s="8">
        <v>43409</v>
      </c>
      <c r="B1877">
        <v>13234.62</v>
      </c>
      <c r="C1877">
        <v>13161.52</v>
      </c>
      <c r="D1877">
        <v>13236.59</v>
      </c>
      <c r="E1877">
        <v>13161.52</v>
      </c>
      <c r="F1877" t="s">
        <v>1336</v>
      </c>
      <c r="G1877">
        <v>4.8999999999999998E-3</v>
      </c>
    </row>
    <row r="1878" spans="1:7" x14ac:dyDescent="0.3">
      <c r="A1878" s="8">
        <v>43410</v>
      </c>
      <c r="B1878">
        <v>13436.11</v>
      </c>
      <c r="C1878">
        <v>13229.14</v>
      </c>
      <c r="D1878">
        <v>13436.11</v>
      </c>
      <c r="E1878">
        <v>13222.34</v>
      </c>
      <c r="F1878" t="s">
        <v>1335</v>
      </c>
      <c r="G1878">
        <v>1.52E-2</v>
      </c>
    </row>
    <row r="1879" spans="1:7" x14ac:dyDescent="0.3">
      <c r="A1879" s="8">
        <v>43411</v>
      </c>
      <c r="B1879">
        <v>13615.85</v>
      </c>
      <c r="C1879">
        <v>13444.54</v>
      </c>
      <c r="D1879">
        <v>13652.26</v>
      </c>
      <c r="E1879">
        <v>13444.54</v>
      </c>
      <c r="F1879" t="s">
        <v>1334</v>
      </c>
      <c r="G1879">
        <v>1.34E-2</v>
      </c>
    </row>
    <row r="1880" spans="1:7" x14ac:dyDescent="0.3">
      <c r="A1880" s="8">
        <v>43412</v>
      </c>
      <c r="B1880">
        <v>13732.68</v>
      </c>
      <c r="C1880">
        <v>13605.84</v>
      </c>
      <c r="D1880">
        <v>13746.33</v>
      </c>
      <c r="E1880">
        <v>13605.84</v>
      </c>
      <c r="F1880" t="s">
        <v>1333</v>
      </c>
      <c r="G1880">
        <v>8.6E-3</v>
      </c>
    </row>
    <row r="1881" spans="1:7" x14ac:dyDescent="0.3">
      <c r="A1881" s="8">
        <v>43415</v>
      </c>
      <c r="B1881">
        <v>13570.89</v>
      </c>
      <c r="C1881">
        <v>13735.08</v>
      </c>
      <c r="D1881">
        <v>13776.69</v>
      </c>
      <c r="E1881">
        <v>13570.89</v>
      </c>
      <c r="F1881" t="s">
        <v>1332</v>
      </c>
      <c r="G1881">
        <v>-1.18E-2</v>
      </c>
    </row>
    <row r="1882" spans="1:7" x14ac:dyDescent="0.3">
      <c r="A1882" s="8">
        <v>43416</v>
      </c>
      <c r="B1882">
        <v>13678.36</v>
      </c>
      <c r="C1882">
        <v>13571.06</v>
      </c>
      <c r="D1882">
        <v>13678.36</v>
      </c>
      <c r="E1882">
        <v>13527.97</v>
      </c>
      <c r="F1882" t="s">
        <v>1331</v>
      </c>
      <c r="G1882">
        <v>7.9000000000000008E-3</v>
      </c>
    </row>
    <row r="1883" spans="1:7" x14ac:dyDescent="0.3">
      <c r="A1883" s="8">
        <v>43417</v>
      </c>
      <c r="B1883">
        <v>13543.64</v>
      </c>
      <c r="C1883">
        <v>13678.48</v>
      </c>
      <c r="D1883">
        <v>13717.81</v>
      </c>
      <c r="E1883">
        <v>13543.64</v>
      </c>
      <c r="F1883" t="s">
        <v>1330</v>
      </c>
      <c r="G1883">
        <v>-9.7999999999999997E-3</v>
      </c>
    </row>
    <row r="1884" spans="1:7" x14ac:dyDescent="0.3">
      <c r="A1884" s="8">
        <v>43418</v>
      </c>
      <c r="B1884">
        <v>13487.2</v>
      </c>
      <c r="C1884">
        <v>13536.06</v>
      </c>
      <c r="D1884">
        <v>13536.06</v>
      </c>
      <c r="E1884">
        <v>13465.04</v>
      </c>
      <c r="F1884" t="s">
        <v>1329</v>
      </c>
      <c r="G1884">
        <v>-4.1999999999999997E-3</v>
      </c>
    </row>
    <row r="1885" spans="1:7" x14ac:dyDescent="0.3">
      <c r="A1885" s="8">
        <v>43419</v>
      </c>
      <c r="B1885">
        <v>13681.67</v>
      </c>
      <c r="C1885">
        <v>13501.91</v>
      </c>
      <c r="D1885">
        <v>13695.39</v>
      </c>
      <c r="E1885">
        <v>13501.79</v>
      </c>
      <c r="F1885" t="s">
        <v>1328</v>
      </c>
      <c r="G1885">
        <v>1.44E-2</v>
      </c>
    </row>
    <row r="1886" spans="1:7" x14ac:dyDescent="0.3">
      <c r="A1886" s="8">
        <v>43422</v>
      </c>
      <c r="B1886">
        <v>13968.8</v>
      </c>
      <c r="C1886">
        <v>13714.79</v>
      </c>
      <c r="D1886">
        <v>13976.21</v>
      </c>
      <c r="E1886">
        <v>13714.79</v>
      </c>
      <c r="F1886" t="s">
        <v>1327</v>
      </c>
      <c r="G1886">
        <v>2.1000000000000001E-2</v>
      </c>
    </row>
    <row r="1887" spans="1:7" x14ac:dyDescent="0.3">
      <c r="A1887" s="8">
        <v>43423</v>
      </c>
      <c r="B1887">
        <v>13906.31</v>
      </c>
      <c r="C1887">
        <v>13967.85</v>
      </c>
      <c r="D1887">
        <v>14005.28</v>
      </c>
      <c r="E1887">
        <v>13897.91</v>
      </c>
      <c r="F1887" t="s">
        <v>1326</v>
      </c>
      <c r="G1887">
        <v>-4.4999999999999997E-3</v>
      </c>
    </row>
    <row r="1888" spans="1:7" x14ac:dyDescent="0.3">
      <c r="A1888" s="8">
        <v>43425</v>
      </c>
      <c r="B1888">
        <v>13731.12</v>
      </c>
      <c r="C1888">
        <v>13893.5</v>
      </c>
      <c r="D1888">
        <v>13893.5</v>
      </c>
      <c r="E1888">
        <v>13724.69</v>
      </c>
      <c r="F1888" t="s">
        <v>1325</v>
      </c>
      <c r="G1888">
        <v>-1.26E-2</v>
      </c>
    </row>
    <row r="1889" spans="1:7" x14ac:dyDescent="0.3">
      <c r="A1889" s="8">
        <v>43426</v>
      </c>
      <c r="B1889">
        <v>13675.37</v>
      </c>
      <c r="C1889">
        <v>13750.06</v>
      </c>
      <c r="D1889">
        <v>13780.72</v>
      </c>
      <c r="E1889">
        <v>13675.37</v>
      </c>
      <c r="F1889" t="s">
        <v>1324</v>
      </c>
      <c r="G1889">
        <v>-4.1000000000000003E-3</v>
      </c>
    </row>
    <row r="1890" spans="1:7" x14ac:dyDescent="0.3">
      <c r="A1890" s="8">
        <v>43429</v>
      </c>
      <c r="B1890">
        <v>13153.55</v>
      </c>
      <c r="C1890">
        <v>13559.31</v>
      </c>
      <c r="D1890">
        <v>13559.31</v>
      </c>
      <c r="E1890">
        <v>13153.55</v>
      </c>
      <c r="F1890" t="s">
        <v>1323</v>
      </c>
      <c r="G1890">
        <v>-3.8199999999999998E-2</v>
      </c>
    </row>
    <row r="1891" spans="1:7" x14ac:dyDescent="0.3">
      <c r="A1891" s="8">
        <v>43430</v>
      </c>
      <c r="B1891">
        <v>13049.12</v>
      </c>
      <c r="C1891">
        <v>13153.3</v>
      </c>
      <c r="D1891">
        <v>13154.61</v>
      </c>
      <c r="E1891">
        <v>13040.28</v>
      </c>
      <c r="F1891" t="s">
        <v>1322</v>
      </c>
      <c r="G1891">
        <v>-7.9000000000000008E-3</v>
      </c>
    </row>
    <row r="1892" spans="1:7" x14ac:dyDescent="0.3">
      <c r="A1892" s="8">
        <v>43431</v>
      </c>
      <c r="B1892">
        <v>13213.95</v>
      </c>
      <c r="C1892">
        <v>13053.18</v>
      </c>
      <c r="D1892">
        <v>13215.68</v>
      </c>
      <c r="E1892">
        <v>13053.18</v>
      </c>
      <c r="F1892" t="s">
        <v>1321</v>
      </c>
      <c r="G1892">
        <v>1.26E-2</v>
      </c>
    </row>
    <row r="1893" spans="1:7" x14ac:dyDescent="0.3">
      <c r="A1893" s="8">
        <v>43432</v>
      </c>
      <c r="B1893">
        <v>13309.49</v>
      </c>
      <c r="C1893">
        <v>13216.76</v>
      </c>
      <c r="D1893">
        <v>13397.73</v>
      </c>
      <c r="E1893">
        <v>13216.76</v>
      </c>
      <c r="F1893" t="s">
        <v>1320</v>
      </c>
      <c r="G1893">
        <v>7.1999999999999998E-3</v>
      </c>
    </row>
    <row r="1894" spans="1:7" x14ac:dyDescent="0.3">
      <c r="A1894" s="8">
        <v>43433</v>
      </c>
      <c r="B1894">
        <v>13319.5</v>
      </c>
      <c r="C1894">
        <v>13307.49</v>
      </c>
      <c r="D1894">
        <v>13357.46</v>
      </c>
      <c r="E1894">
        <v>13306.39</v>
      </c>
      <c r="F1894" t="s">
        <v>1319</v>
      </c>
      <c r="G1894">
        <v>8.0000000000000004E-4</v>
      </c>
    </row>
    <row r="1895" spans="1:7" x14ac:dyDescent="0.3">
      <c r="A1895" s="8">
        <v>43436</v>
      </c>
      <c r="B1895">
        <v>13150.08</v>
      </c>
      <c r="C1895">
        <v>13305.12</v>
      </c>
      <c r="D1895">
        <v>13305.12</v>
      </c>
      <c r="E1895">
        <v>13150.08</v>
      </c>
      <c r="F1895" t="s">
        <v>1318</v>
      </c>
      <c r="G1895">
        <v>-1.2699999999999999E-2</v>
      </c>
    </row>
    <row r="1896" spans="1:7" x14ac:dyDescent="0.3">
      <c r="A1896" s="8">
        <v>43437</v>
      </c>
      <c r="B1896">
        <v>12934.44</v>
      </c>
      <c r="C1896">
        <v>13117.58</v>
      </c>
      <c r="D1896">
        <v>13166.53</v>
      </c>
      <c r="E1896">
        <v>12934.44</v>
      </c>
      <c r="F1896" t="s">
        <v>1317</v>
      </c>
      <c r="G1896">
        <v>-1.6400000000000001E-2</v>
      </c>
    </row>
    <row r="1897" spans="1:7" x14ac:dyDescent="0.3">
      <c r="A1897" s="8">
        <v>43438</v>
      </c>
      <c r="B1897">
        <v>12624.74</v>
      </c>
      <c r="C1897">
        <v>12934.27</v>
      </c>
      <c r="D1897">
        <v>12934.27</v>
      </c>
      <c r="E1897">
        <v>12618.33</v>
      </c>
      <c r="F1897" t="s">
        <v>515</v>
      </c>
      <c r="G1897">
        <v>-2.3900000000000001E-2</v>
      </c>
    </row>
    <row r="1898" spans="1:7" x14ac:dyDescent="0.3">
      <c r="A1898" s="8">
        <v>43439</v>
      </c>
      <c r="B1898">
        <v>12586.74</v>
      </c>
      <c r="C1898">
        <v>12618.46</v>
      </c>
      <c r="D1898">
        <v>12661.65</v>
      </c>
      <c r="E1898">
        <v>12525.35</v>
      </c>
      <c r="F1898" t="s">
        <v>1316</v>
      </c>
      <c r="G1898">
        <v>-3.0000000000000001E-3</v>
      </c>
    </row>
    <row r="1899" spans="1:7" x14ac:dyDescent="0.3">
      <c r="A1899" s="8">
        <v>43440</v>
      </c>
      <c r="B1899">
        <v>12387.58</v>
      </c>
      <c r="C1899">
        <v>12586.39</v>
      </c>
      <c r="D1899">
        <v>12653.99</v>
      </c>
      <c r="E1899">
        <v>12387.58</v>
      </c>
      <c r="F1899" t="s">
        <v>1315</v>
      </c>
      <c r="G1899">
        <v>-1.5800000000000002E-2</v>
      </c>
    </row>
    <row r="1900" spans="1:7" x14ac:dyDescent="0.3">
      <c r="A1900" s="8">
        <v>43443</v>
      </c>
      <c r="B1900">
        <v>12140</v>
      </c>
      <c r="C1900">
        <v>12387.82</v>
      </c>
      <c r="D1900">
        <v>12387.82</v>
      </c>
      <c r="E1900">
        <v>12076.83</v>
      </c>
      <c r="F1900" t="s">
        <v>1314</v>
      </c>
      <c r="G1900">
        <v>-0.02</v>
      </c>
    </row>
    <row r="1901" spans="1:7" x14ac:dyDescent="0.3">
      <c r="A1901" s="8">
        <v>43444</v>
      </c>
      <c r="B1901">
        <v>12476.18</v>
      </c>
      <c r="C1901">
        <v>12139.65</v>
      </c>
      <c r="D1901">
        <v>12478.74</v>
      </c>
      <c r="E1901">
        <v>12139.65</v>
      </c>
      <c r="F1901" t="s">
        <v>1313</v>
      </c>
      <c r="G1901">
        <v>2.7699999999999999E-2</v>
      </c>
    </row>
    <row r="1902" spans="1:7" x14ac:dyDescent="0.3">
      <c r="A1902" s="8">
        <v>43445</v>
      </c>
      <c r="B1902">
        <v>12664.41</v>
      </c>
      <c r="C1902">
        <v>12476.39</v>
      </c>
      <c r="D1902">
        <v>12664.43</v>
      </c>
      <c r="E1902">
        <v>12476.39</v>
      </c>
      <c r="F1902" t="s">
        <v>1203</v>
      </c>
      <c r="G1902">
        <v>1.5100000000000001E-2</v>
      </c>
    </row>
    <row r="1903" spans="1:7" x14ac:dyDescent="0.3">
      <c r="A1903" s="8">
        <v>43446</v>
      </c>
      <c r="B1903">
        <v>12856.83</v>
      </c>
      <c r="C1903">
        <v>12669.22</v>
      </c>
      <c r="D1903">
        <v>12856.83</v>
      </c>
      <c r="E1903">
        <v>12669.22</v>
      </c>
      <c r="F1903" t="s">
        <v>1312</v>
      </c>
      <c r="G1903">
        <v>1.52E-2</v>
      </c>
    </row>
    <row r="1904" spans="1:7" x14ac:dyDescent="0.3">
      <c r="A1904" s="8">
        <v>43447</v>
      </c>
      <c r="B1904">
        <v>12996.89</v>
      </c>
      <c r="C1904">
        <v>12871.57</v>
      </c>
      <c r="D1904">
        <v>13019.84</v>
      </c>
      <c r="E1904">
        <v>12871.57</v>
      </c>
      <c r="F1904" t="s">
        <v>906</v>
      </c>
      <c r="G1904">
        <v>1.09E-2</v>
      </c>
    </row>
    <row r="1905" spans="1:7" x14ac:dyDescent="0.3">
      <c r="A1905" s="8">
        <v>43450</v>
      </c>
      <c r="B1905">
        <v>12992.06</v>
      </c>
      <c r="C1905">
        <v>12998.32</v>
      </c>
      <c r="D1905">
        <v>13022.01</v>
      </c>
      <c r="E1905">
        <v>12910.03</v>
      </c>
      <c r="F1905" t="s">
        <v>1311</v>
      </c>
      <c r="G1905">
        <v>-4.0000000000000002E-4</v>
      </c>
    </row>
    <row r="1906" spans="1:7" x14ac:dyDescent="0.3">
      <c r="A1906" s="8">
        <v>43451</v>
      </c>
      <c r="B1906">
        <v>13215.4</v>
      </c>
      <c r="C1906">
        <v>12996.36</v>
      </c>
      <c r="D1906">
        <v>13218.3</v>
      </c>
      <c r="E1906">
        <v>12996.36</v>
      </c>
      <c r="F1906" t="s">
        <v>1310</v>
      </c>
      <c r="G1906">
        <v>1.72E-2</v>
      </c>
    </row>
    <row r="1907" spans="1:7" x14ac:dyDescent="0.3">
      <c r="A1907" s="8">
        <v>43452</v>
      </c>
      <c r="B1907">
        <v>13121.11</v>
      </c>
      <c r="C1907">
        <v>13215.78</v>
      </c>
      <c r="D1907">
        <v>13223.63</v>
      </c>
      <c r="E1907">
        <v>13121.11</v>
      </c>
      <c r="F1907" t="s">
        <v>1309</v>
      </c>
      <c r="G1907">
        <v>-7.1000000000000004E-3</v>
      </c>
    </row>
    <row r="1908" spans="1:7" x14ac:dyDescent="0.3">
      <c r="A1908" s="8">
        <v>43453</v>
      </c>
      <c r="B1908">
        <v>13078.2</v>
      </c>
      <c r="C1908">
        <v>13121.72</v>
      </c>
      <c r="D1908">
        <v>13152.54</v>
      </c>
      <c r="E1908">
        <v>13078.2</v>
      </c>
      <c r="F1908" t="s">
        <v>1308</v>
      </c>
      <c r="G1908">
        <v>-3.3E-3</v>
      </c>
    </row>
    <row r="1909" spans="1:7" x14ac:dyDescent="0.3">
      <c r="A1909" s="8">
        <v>43454</v>
      </c>
      <c r="B1909">
        <v>13137.58</v>
      </c>
      <c r="C1909">
        <v>13052.23</v>
      </c>
      <c r="D1909">
        <v>13137.58</v>
      </c>
      <c r="E1909">
        <v>13016.25</v>
      </c>
      <c r="F1909" t="s">
        <v>1307</v>
      </c>
      <c r="G1909">
        <v>4.4999999999999997E-3</v>
      </c>
    </row>
    <row r="1910" spans="1:7" x14ac:dyDescent="0.3">
      <c r="A1910" s="8">
        <v>43457</v>
      </c>
      <c r="B1910">
        <v>12947.35</v>
      </c>
      <c r="C1910">
        <v>13135.1</v>
      </c>
      <c r="D1910">
        <v>13152.85</v>
      </c>
      <c r="E1910">
        <v>12947.35</v>
      </c>
      <c r="F1910" t="s">
        <v>1306</v>
      </c>
      <c r="G1910">
        <v>-1.4500000000000001E-2</v>
      </c>
    </row>
    <row r="1911" spans="1:7" x14ac:dyDescent="0.3">
      <c r="A1911" s="8">
        <v>43458</v>
      </c>
      <c r="B1911">
        <v>12784.44</v>
      </c>
      <c r="C1911">
        <v>12947.76</v>
      </c>
      <c r="D1911">
        <v>12947.76</v>
      </c>
      <c r="E1911">
        <v>12754.88</v>
      </c>
      <c r="F1911" t="s">
        <v>1305</v>
      </c>
      <c r="G1911">
        <v>-1.26E-2</v>
      </c>
    </row>
    <row r="1912" spans="1:7" x14ac:dyDescent="0.3">
      <c r="A1912" s="8">
        <v>43459</v>
      </c>
      <c r="B1912">
        <v>12670.63</v>
      </c>
      <c r="C1912">
        <v>12768.54</v>
      </c>
      <c r="D1912">
        <v>12768.54</v>
      </c>
      <c r="E1912">
        <v>12634.7</v>
      </c>
      <c r="F1912" t="s">
        <v>1304</v>
      </c>
      <c r="G1912">
        <v>-8.8999999999999999E-3</v>
      </c>
    </row>
    <row r="1913" spans="1:7" x14ac:dyDescent="0.3">
      <c r="A1913" s="8">
        <v>43460</v>
      </c>
      <c r="B1913">
        <v>12840.16</v>
      </c>
      <c r="C1913">
        <v>12670.63</v>
      </c>
      <c r="D1913">
        <v>12857.27</v>
      </c>
      <c r="E1913">
        <v>12664.27</v>
      </c>
      <c r="F1913" t="s">
        <v>1303</v>
      </c>
      <c r="G1913">
        <v>1.34E-2</v>
      </c>
    </row>
    <row r="1914" spans="1:7" x14ac:dyDescent="0.3">
      <c r="A1914" s="8">
        <v>43461</v>
      </c>
      <c r="B1914">
        <v>12984.21</v>
      </c>
      <c r="C1914">
        <v>12874.75</v>
      </c>
      <c r="D1914">
        <v>13037.81</v>
      </c>
      <c r="E1914">
        <v>12874.75</v>
      </c>
      <c r="F1914" t="s">
        <v>1302</v>
      </c>
      <c r="G1914">
        <v>1.12E-2</v>
      </c>
    </row>
    <row r="1915" spans="1:7" x14ac:dyDescent="0.3">
      <c r="A1915" s="8">
        <v>43464</v>
      </c>
      <c r="B1915">
        <v>12944.52</v>
      </c>
      <c r="C1915">
        <v>12983.27</v>
      </c>
      <c r="D1915">
        <v>13009.79</v>
      </c>
      <c r="E1915">
        <v>12943.64</v>
      </c>
      <c r="F1915" t="s">
        <v>1301</v>
      </c>
      <c r="G1915">
        <v>-3.0999999999999999E-3</v>
      </c>
    </row>
    <row r="1916" spans="1:7" x14ac:dyDescent="0.3">
      <c r="A1916" s="8">
        <v>43465</v>
      </c>
      <c r="B1916">
        <v>13035.77</v>
      </c>
      <c r="C1916">
        <v>12944.8</v>
      </c>
      <c r="D1916">
        <v>13036.72</v>
      </c>
      <c r="E1916">
        <v>12944.8</v>
      </c>
      <c r="F1916" t="s">
        <v>1300</v>
      </c>
      <c r="G1916">
        <v>7.0000000000000001E-3</v>
      </c>
    </row>
    <row r="1917" spans="1:7" x14ac:dyDescent="0.3">
      <c r="A1917" s="8">
        <v>43467</v>
      </c>
      <c r="B1917">
        <v>13204.37</v>
      </c>
      <c r="C1917">
        <v>13035.66</v>
      </c>
      <c r="D1917">
        <v>13221.66</v>
      </c>
      <c r="E1917">
        <v>13035.66</v>
      </c>
      <c r="F1917" t="s">
        <v>1299</v>
      </c>
      <c r="G1917">
        <v>1.29E-2</v>
      </c>
    </row>
    <row r="1918" spans="1:7" x14ac:dyDescent="0.3">
      <c r="A1918" s="8">
        <v>43468</v>
      </c>
      <c r="B1918">
        <v>13264.7</v>
      </c>
      <c r="C1918">
        <v>13213.75</v>
      </c>
      <c r="D1918">
        <v>13288.5</v>
      </c>
      <c r="E1918">
        <v>13213.75</v>
      </c>
      <c r="F1918" t="s">
        <v>1298</v>
      </c>
      <c r="G1918">
        <v>4.5999999999999999E-3</v>
      </c>
    </row>
    <row r="1919" spans="1:7" x14ac:dyDescent="0.3">
      <c r="A1919" s="8">
        <v>43471</v>
      </c>
      <c r="B1919">
        <v>13343.08</v>
      </c>
      <c r="C1919">
        <v>13264.7</v>
      </c>
      <c r="D1919">
        <v>13343.08</v>
      </c>
      <c r="E1919">
        <v>13264.7</v>
      </c>
      <c r="F1919" t="s">
        <v>1297</v>
      </c>
      <c r="G1919">
        <v>5.8999999999999999E-3</v>
      </c>
    </row>
    <row r="1920" spans="1:7" x14ac:dyDescent="0.3">
      <c r="A1920" s="8">
        <v>43473</v>
      </c>
      <c r="B1920">
        <v>13402.7</v>
      </c>
      <c r="C1920">
        <v>13343.08</v>
      </c>
      <c r="D1920">
        <v>13423.25</v>
      </c>
      <c r="E1920">
        <v>13343.08</v>
      </c>
      <c r="F1920" t="s">
        <v>1296</v>
      </c>
      <c r="G1920">
        <v>4.4999999999999997E-3</v>
      </c>
    </row>
    <row r="1921" spans="1:7" x14ac:dyDescent="0.3">
      <c r="A1921" s="8">
        <v>43474</v>
      </c>
      <c r="B1921">
        <v>13365.58</v>
      </c>
      <c r="C1921">
        <v>13402.7</v>
      </c>
      <c r="D1921">
        <v>13510.47</v>
      </c>
      <c r="E1921">
        <v>13365.58</v>
      </c>
      <c r="F1921" t="s">
        <v>1295</v>
      </c>
      <c r="G1921">
        <v>-2.8E-3</v>
      </c>
    </row>
    <row r="1922" spans="1:7" x14ac:dyDescent="0.3">
      <c r="A1922" s="8">
        <v>43475</v>
      </c>
      <c r="B1922">
        <v>13367.44</v>
      </c>
      <c r="C1922">
        <v>13365.58</v>
      </c>
      <c r="D1922">
        <v>13370.81</v>
      </c>
      <c r="E1922">
        <v>13299.77</v>
      </c>
      <c r="F1922" t="s">
        <v>1294</v>
      </c>
      <c r="G1922">
        <v>1E-4</v>
      </c>
    </row>
    <row r="1923" spans="1:7" x14ac:dyDescent="0.3">
      <c r="A1923" s="8">
        <v>43478</v>
      </c>
      <c r="B1923">
        <v>13525.83</v>
      </c>
      <c r="C1923">
        <v>13367.44</v>
      </c>
      <c r="D1923">
        <v>13581.11</v>
      </c>
      <c r="E1923">
        <v>13367.44</v>
      </c>
      <c r="F1923" t="s">
        <v>1293</v>
      </c>
      <c r="G1923">
        <v>1.18E-2</v>
      </c>
    </row>
    <row r="1924" spans="1:7" x14ac:dyDescent="0.3">
      <c r="A1924" s="8">
        <v>43479</v>
      </c>
      <c r="B1924">
        <v>13335.75</v>
      </c>
      <c r="C1924">
        <v>13525.83</v>
      </c>
      <c r="D1924">
        <v>13525.83</v>
      </c>
      <c r="E1924">
        <v>13335.75</v>
      </c>
      <c r="F1924" t="s">
        <v>1292</v>
      </c>
      <c r="G1924">
        <v>-1.41E-2</v>
      </c>
    </row>
    <row r="1925" spans="1:7" x14ac:dyDescent="0.3">
      <c r="A1925" s="8">
        <v>43480</v>
      </c>
      <c r="B1925">
        <v>13447.12</v>
      </c>
      <c r="C1925">
        <v>13335.75</v>
      </c>
      <c r="D1925">
        <v>13468.12</v>
      </c>
      <c r="E1925">
        <v>13335.75</v>
      </c>
      <c r="F1925" t="s">
        <v>1291</v>
      </c>
      <c r="G1925">
        <v>8.3999999999999995E-3</v>
      </c>
    </row>
    <row r="1926" spans="1:7" x14ac:dyDescent="0.3">
      <c r="A1926" s="8">
        <v>43481</v>
      </c>
      <c r="B1926">
        <v>13510.27</v>
      </c>
      <c r="C1926">
        <v>13447.12</v>
      </c>
      <c r="D1926">
        <v>13565.54</v>
      </c>
      <c r="E1926">
        <v>13447.12</v>
      </c>
      <c r="F1926" t="s">
        <v>1290</v>
      </c>
      <c r="G1926">
        <v>4.7000000000000002E-3</v>
      </c>
    </row>
    <row r="1927" spans="1:7" x14ac:dyDescent="0.3">
      <c r="A1927" s="8">
        <v>43482</v>
      </c>
      <c r="B1927">
        <v>13482.99</v>
      </c>
      <c r="C1927">
        <v>13510.27</v>
      </c>
      <c r="D1927">
        <v>13554.19</v>
      </c>
      <c r="E1927">
        <v>13474.09</v>
      </c>
      <c r="F1927" t="s">
        <v>1289</v>
      </c>
      <c r="G1927">
        <v>-2E-3</v>
      </c>
    </row>
    <row r="1928" spans="1:7" x14ac:dyDescent="0.3">
      <c r="A1928" s="8">
        <v>43485</v>
      </c>
      <c r="B1928">
        <v>13444.21</v>
      </c>
      <c r="C1928">
        <v>13482.99</v>
      </c>
      <c r="D1928">
        <v>13500.4</v>
      </c>
      <c r="E1928">
        <v>13444.21</v>
      </c>
      <c r="F1928" t="s">
        <v>463</v>
      </c>
      <c r="G1928">
        <v>-2.8999999999999998E-3</v>
      </c>
    </row>
    <row r="1929" spans="1:7" x14ac:dyDescent="0.3">
      <c r="A1929" s="8">
        <v>43486</v>
      </c>
      <c r="B1929">
        <v>13574.99</v>
      </c>
      <c r="C1929">
        <v>13444.21</v>
      </c>
      <c r="D1929">
        <v>13588.03</v>
      </c>
      <c r="E1929">
        <v>13427.73</v>
      </c>
      <c r="F1929" t="s">
        <v>1288</v>
      </c>
      <c r="G1929">
        <v>9.7000000000000003E-3</v>
      </c>
    </row>
    <row r="1930" spans="1:7" x14ac:dyDescent="0.3">
      <c r="A1930" s="8">
        <v>43487</v>
      </c>
      <c r="B1930">
        <v>13474.55</v>
      </c>
      <c r="C1930">
        <v>13574.99</v>
      </c>
      <c r="D1930">
        <v>13622.31</v>
      </c>
      <c r="E1930">
        <v>13474.54</v>
      </c>
      <c r="F1930" t="s">
        <v>1287</v>
      </c>
      <c r="G1930">
        <v>-7.4000000000000003E-3</v>
      </c>
    </row>
    <row r="1931" spans="1:7" x14ac:dyDescent="0.3">
      <c r="A1931" s="8">
        <v>43488</v>
      </c>
      <c r="B1931">
        <v>13506.65</v>
      </c>
      <c r="C1931">
        <v>13474.55</v>
      </c>
      <c r="D1931">
        <v>13519.17</v>
      </c>
      <c r="E1931">
        <v>13385.39</v>
      </c>
      <c r="F1931" t="s">
        <v>1286</v>
      </c>
      <c r="G1931">
        <v>2.3999999999999998E-3</v>
      </c>
    </row>
    <row r="1932" spans="1:7" x14ac:dyDescent="0.3">
      <c r="A1932" s="8">
        <v>43492</v>
      </c>
      <c r="B1932">
        <v>13817.1</v>
      </c>
      <c r="C1932">
        <v>13506.65</v>
      </c>
      <c r="D1932">
        <v>13822.54</v>
      </c>
      <c r="E1932">
        <v>13505.99</v>
      </c>
      <c r="F1932" t="s">
        <v>1285</v>
      </c>
      <c r="G1932">
        <v>2.3E-2</v>
      </c>
    </row>
    <row r="1933" spans="1:7" x14ac:dyDescent="0.3">
      <c r="A1933" s="8">
        <v>43493</v>
      </c>
      <c r="B1933">
        <v>13911.34</v>
      </c>
      <c r="C1933">
        <v>13817.1</v>
      </c>
      <c r="D1933">
        <v>13930.75</v>
      </c>
      <c r="E1933">
        <v>13817.1</v>
      </c>
      <c r="F1933" t="s">
        <v>1284</v>
      </c>
      <c r="G1933">
        <v>6.7999999999999996E-3</v>
      </c>
    </row>
    <row r="1934" spans="1:7" x14ac:dyDescent="0.3">
      <c r="A1934" s="8">
        <v>43494</v>
      </c>
      <c r="B1934">
        <v>13976.52</v>
      </c>
      <c r="C1934">
        <v>13911.34</v>
      </c>
      <c r="D1934">
        <v>13978.42</v>
      </c>
      <c r="E1934">
        <v>13899.65</v>
      </c>
      <c r="F1934" t="s">
        <v>1283</v>
      </c>
      <c r="G1934">
        <v>4.7000000000000002E-3</v>
      </c>
    </row>
    <row r="1935" spans="1:7" x14ac:dyDescent="0.3">
      <c r="A1935" s="8">
        <v>43495</v>
      </c>
      <c r="B1935">
        <v>14093.4</v>
      </c>
      <c r="C1935">
        <v>13976.52</v>
      </c>
      <c r="D1935">
        <v>14152.11</v>
      </c>
      <c r="E1935">
        <v>13976.52</v>
      </c>
      <c r="F1935" t="s">
        <v>1282</v>
      </c>
      <c r="G1935">
        <v>8.3999999999999995E-3</v>
      </c>
    </row>
    <row r="1936" spans="1:7" x14ac:dyDescent="0.3">
      <c r="A1936" s="8">
        <v>43496</v>
      </c>
      <c r="B1936">
        <v>14126.68</v>
      </c>
      <c r="C1936">
        <v>14093.4</v>
      </c>
      <c r="D1936">
        <v>14148.24</v>
      </c>
      <c r="E1936">
        <v>14091.45</v>
      </c>
      <c r="F1936" t="s">
        <v>1281</v>
      </c>
      <c r="G1936">
        <v>2.3999999999999998E-3</v>
      </c>
    </row>
    <row r="1937" spans="1:7" x14ac:dyDescent="0.3">
      <c r="A1937" s="8">
        <v>43499</v>
      </c>
      <c r="B1937">
        <v>14243.81</v>
      </c>
      <c r="C1937">
        <v>14126.68</v>
      </c>
      <c r="D1937">
        <v>14245.72</v>
      </c>
      <c r="E1937">
        <v>14126.68</v>
      </c>
      <c r="F1937" t="s">
        <v>1280</v>
      </c>
      <c r="G1937">
        <v>8.3000000000000001E-3</v>
      </c>
    </row>
    <row r="1938" spans="1:7" x14ac:dyDescent="0.3">
      <c r="A1938" s="8">
        <v>43500</v>
      </c>
      <c r="B1938">
        <v>14366.06</v>
      </c>
      <c r="C1938">
        <v>14243.81</v>
      </c>
      <c r="D1938">
        <v>14379.39</v>
      </c>
      <c r="E1938">
        <v>14243.81</v>
      </c>
      <c r="F1938" t="s">
        <v>1279</v>
      </c>
      <c r="G1938">
        <v>8.6E-3</v>
      </c>
    </row>
    <row r="1939" spans="1:7" x14ac:dyDescent="0.3">
      <c r="A1939" s="8">
        <v>43501</v>
      </c>
      <c r="B1939">
        <v>14733.11</v>
      </c>
      <c r="C1939">
        <v>14366.06</v>
      </c>
      <c r="D1939">
        <v>14733.36</v>
      </c>
      <c r="E1939">
        <v>14366.06</v>
      </c>
      <c r="F1939" t="s">
        <v>1278</v>
      </c>
      <c r="G1939">
        <v>2.5499999999999998E-2</v>
      </c>
    </row>
    <row r="1940" spans="1:7" x14ac:dyDescent="0.3">
      <c r="A1940" s="8">
        <v>43502</v>
      </c>
      <c r="B1940">
        <v>14766.59</v>
      </c>
      <c r="C1940">
        <v>14733.11</v>
      </c>
      <c r="D1940">
        <v>14768.72</v>
      </c>
      <c r="E1940">
        <v>14699.47</v>
      </c>
      <c r="F1940" t="s">
        <v>1277</v>
      </c>
      <c r="G1940">
        <v>2.3E-3</v>
      </c>
    </row>
    <row r="1941" spans="1:7" x14ac:dyDescent="0.3">
      <c r="A1941" s="8">
        <v>43503</v>
      </c>
      <c r="B1941">
        <v>14753.68</v>
      </c>
      <c r="C1941">
        <v>14766.59</v>
      </c>
      <c r="D1941">
        <v>14810</v>
      </c>
      <c r="E1941">
        <v>14741.71</v>
      </c>
      <c r="F1941" t="s">
        <v>1276</v>
      </c>
      <c r="G1941">
        <v>-8.9999999999999998E-4</v>
      </c>
    </row>
    <row r="1942" spans="1:7" x14ac:dyDescent="0.3">
      <c r="A1942" s="8">
        <v>43506</v>
      </c>
      <c r="B1942">
        <v>14763.94</v>
      </c>
      <c r="C1942">
        <v>14753.68</v>
      </c>
      <c r="D1942">
        <v>14787.73</v>
      </c>
      <c r="E1942">
        <v>14745.67</v>
      </c>
      <c r="F1942" t="s">
        <v>1275</v>
      </c>
      <c r="G1942">
        <v>6.9999999999999999E-4</v>
      </c>
    </row>
    <row r="1943" spans="1:7" x14ac:dyDescent="0.3">
      <c r="A1943" s="8">
        <v>43507</v>
      </c>
      <c r="B1943">
        <v>14784.82</v>
      </c>
      <c r="C1943">
        <v>14763.94</v>
      </c>
      <c r="D1943">
        <v>14798.95</v>
      </c>
      <c r="E1943">
        <v>14748.81</v>
      </c>
      <c r="F1943" t="s">
        <v>1274</v>
      </c>
      <c r="G1943">
        <v>1.4E-3</v>
      </c>
    </row>
    <row r="1944" spans="1:7" x14ac:dyDescent="0.3">
      <c r="A1944" s="8">
        <v>43508</v>
      </c>
      <c r="B1944">
        <v>14927.64</v>
      </c>
      <c r="C1944">
        <v>14784.82</v>
      </c>
      <c r="D1944">
        <v>14935.33</v>
      </c>
      <c r="E1944">
        <v>14784.82</v>
      </c>
      <c r="F1944" t="s">
        <v>1273</v>
      </c>
      <c r="G1944">
        <v>9.7000000000000003E-3</v>
      </c>
    </row>
    <row r="1945" spans="1:7" x14ac:dyDescent="0.3">
      <c r="A1945" s="8">
        <v>43509</v>
      </c>
      <c r="B1945">
        <v>14949.07</v>
      </c>
      <c r="C1945">
        <v>14927.64</v>
      </c>
      <c r="D1945">
        <v>14999.47</v>
      </c>
      <c r="E1945">
        <v>14927.64</v>
      </c>
      <c r="F1945" t="s">
        <v>1272</v>
      </c>
      <c r="G1945">
        <v>1.4E-3</v>
      </c>
    </row>
    <row r="1946" spans="1:7" x14ac:dyDescent="0.3">
      <c r="A1946" s="8">
        <v>43510</v>
      </c>
      <c r="B1946">
        <v>14984.46</v>
      </c>
      <c r="C1946">
        <v>14949.07</v>
      </c>
      <c r="D1946">
        <v>15076.46</v>
      </c>
      <c r="E1946">
        <v>14949.07</v>
      </c>
      <c r="F1946" t="s">
        <v>1271</v>
      </c>
      <c r="G1946">
        <v>2.3999999999999998E-3</v>
      </c>
    </row>
    <row r="1947" spans="1:7" x14ac:dyDescent="0.3">
      <c r="A1947" s="8">
        <v>43513</v>
      </c>
      <c r="B1947">
        <v>15198.89</v>
      </c>
      <c r="C1947">
        <v>14984.46</v>
      </c>
      <c r="D1947">
        <v>15298.27</v>
      </c>
      <c r="E1947">
        <v>14984.46</v>
      </c>
      <c r="F1947" t="s">
        <v>1270</v>
      </c>
      <c r="G1947">
        <v>1.43E-2</v>
      </c>
    </row>
    <row r="1948" spans="1:7" x14ac:dyDescent="0.3">
      <c r="A1948" s="8">
        <v>43514</v>
      </c>
      <c r="B1948">
        <v>15227.24</v>
      </c>
      <c r="C1948">
        <v>15198.89</v>
      </c>
      <c r="D1948">
        <v>15321.23</v>
      </c>
      <c r="E1948">
        <v>15198.89</v>
      </c>
      <c r="F1948" t="s">
        <v>1269</v>
      </c>
      <c r="G1948">
        <v>1.9E-3</v>
      </c>
    </row>
    <row r="1949" spans="1:7" x14ac:dyDescent="0.3">
      <c r="A1949" s="8">
        <v>43515</v>
      </c>
      <c r="B1949">
        <v>15155.84</v>
      </c>
      <c r="C1949">
        <v>15227.24</v>
      </c>
      <c r="D1949">
        <v>15245.98</v>
      </c>
      <c r="E1949">
        <v>15100.55</v>
      </c>
      <c r="F1949" t="s">
        <v>1268</v>
      </c>
      <c r="G1949">
        <v>-4.7000000000000002E-3</v>
      </c>
    </row>
    <row r="1950" spans="1:7" x14ac:dyDescent="0.3">
      <c r="A1950" s="8">
        <v>43516</v>
      </c>
      <c r="B1950">
        <v>15213.54</v>
      </c>
      <c r="C1950">
        <v>15155.84</v>
      </c>
      <c r="D1950">
        <v>15259.08</v>
      </c>
      <c r="E1950">
        <v>15155.84</v>
      </c>
      <c r="F1950" t="s">
        <v>1267</v>
      </c>
      <c r="G1950">
        <v>3.8E-3</v>
      </c>
    </row>
    <row r="1951" spans="1:7" x14ac:dyDescent="0.3">
      <c r="A1951" s="8">
        <v>43517</v>
      </c>
      <c r="B1951">
        <v>15146.71</v>
      </c>
      <c r="C1951">
        <v>15213.54</v>
      </c>
      <c r="D1951">
        <v>15217.31</v>
      </c>
      <c r="E1951">
        <v>15140.5</v>
      </c>
      <c r="F1951" t="s">
        <v>1266</v>
      </c>
      <c r="G1951">
        <v>-4.4000000000000003E-3</v>
      </c>
    </row>
    <row r="1952" spans="1:7" x14ac:dyDescent="0.3">
      <c r="A1952" s="8">
        <v>43520</v>
      </c>
      <c r="B1952">
        <v>14955.58</v>
      </c>
      <c r="C1952">
        <v>15146.71</v>
      </c>
      <c r="D1952">
        <v>15146.71</v>
      </c>
      <c r="E1952">
        <v>14955.58</v>
      </c>
      <c r="F1952" t="s">
        <v>1265</v>
      </c>
      <c r="G1952">
        <v>-1.26E-2</v>
      </c>
    </row>
    <row r="1953" spans="1:7" x14ac:dyDescent="0.3">
      <c r="A1953" s="8">
        <v>43521</v>
      </c>
      <c r="B1953">
        <v>14946.35</v>
      </c>
      <c r="C1953">
        <v>14955.58</v>
      </c>
      <c r="D1953">
        <v>14955.58</v>
      </c>
      <c r="E1953">
        <v>14868.3</v>
      </c>
      <c r="F1953" t="s">
        <v>1264</v>
      </c>
      <c r="G1953">
        <v>-5.9999999999999995E-4</v>
      </c>
    </row>
    <row r="1954" spans="1:7" x14ac:dyDescent="0.3">
      <c r="A1954" s="8">
        <v>43522</v>
      </c>
      <c r="B1954">
        <v>14886.85</v>
      </c>
      <c r="C1954">
        <v>14946.35</v>
      </c>
      <c r="D1954">
        <v>15072.18</v>
      </c>
      <c r="E1954">
        <v>14886.85</v>
      </c>
      <c r="F1954" t="s">
        <v>1263</v>
      </c>
      <c r="G1954">
        <v>-4.0000000000000001E-3</v>
      </c>
    </row>
    <row r="1955" spans="1:7" x14ac:dyDescent="0.3">
      <c r="A1955" s="8">
        <v>43523</v>
      </c>
      <c r="B1955">
        <v>14772.34</v>
      </c>
      <c r="C1955">
        <v>14886.85</v>
      </c>
      <c r="D1955">
        <v>14886.93</v>
      </c>
      <c r="E1955">
        <v>14772.34</v>
      </c>
      <c r="F1955" t="s">
        <v>1262</v>
      </c>
      <c r="G1955">
        <v>-7.7000000000000002E-3</v>
      </c>
    </row>
    <row r="1956" spans="1:7" x14ac:dyDescent="0.3">
      <c r="A1956" s="8">
        <v>43524</v>
      </c>
      <c r="B1956">
        <v>14803.97</v>
      </c>
      <c r="C1956">
        <v>14772.34</v>
      </c>
      <c r="D1956">
        <v>14931.83</v>
      </c>
      <c r="E1956">
        <v>14772.34</v>
      </c>
      <c r="F1956" t="s">
        <v>1261</v>
      </c>
      <c r="G1956">
        <v>2.0999999999999999E-3</v>
      </c>
    </row>
    <row r="1957" spans="1:7" x14ac:dyDescent="0.3">
      <c r="A1957" s="8">
        <v>43527</v>
      </c>
      <c r="B1957">
        <v>14819.6</v>
      </c>
      <c r="C1957">
        <v>14803.97</v>
      </c>
      <c r="D1957">
        <v>14936.62</v>
      </c>
      <c r="E1957">
        <v>14803.97</v>
      </c>
      <c r="F1957" t="s">
        <v>1260</v>
      </c>
      <c r="G1957">
        <v>1.1000000000000001E-3</v>
      </c>
    </row>
    <row r="1958" spans="1:7" x14ac:dyDescent="0.3">
      <c r="A1958" s="8">
        <v>43528</v>
      </c>
      <c r="B1958">
        <v>14815.18</v>
      </c>
      <c r="C1958">
        <v>14819.6</v>
      </c>
      <c r="D1958">
        <v>14912.89</v>
      </c>
      <c r="E1958">
        <v>14803.05</v>
      </c>
      <c r="F1958" t="s">
        <v>1259</v>
      </c>
      <c r="G1958">
        <v>-2.9999999999999997E-4</v>
      </c>
    </row>
    <row r="1959" spans="1:7" x14ac:dyDescent="0.3">
      <c r="A1959" s="8">
        <v>43529</v>
      </c>
      <c r="B1959">
        <v>14728.38</v>
      </c>
      <c r="C1959">
        <v>14815.18</v>
      </c>
      <c r="D1959">
        <v>14867.24</v>
      </c>
      <c r="E1959">
        <v>14725.22</v>
      </c>
      <c r="F1959" t="s">
        <v>1258</v>
      </c>
      <c r="G1959">
        <v>-5.8999999999999999E-3</v>
      </c>
    </row>
    <row r="1960" spans="1:7" x14ac:dyDescent="0.3">
      <c r="A1960" s="8">
        <v>43530</v>
      </c>
      <c r="B1960">
        <v>14643.09</v>
      </c>
      <c r="C1960">
        <v>14728.38</v>
      </c>
      <c r="D1960">
        <v>14762.5</v>
      </c>
      <c r="E1960">
        <v>14641.86</v>
      </c>
      <c r="F1960" t="s">
        <v>1257</v>
      </c>
      <c r="G1960">
        <v>-5.7999999999999996E-3</v>
      </c>
    </row>
    <row r="1961" spans="1:7" x14ac:dyDescent="0.3">
      <c r="A1961" s="8">
        <v>43531</v>
      </c>
      <c r="B1961">
        <v>14904.03</v>
      </c>
      <c r="C1961">
        <v>14643.09</v>
      </c>
      <c r="D1961">
        <v>14904.03</v>
      </c>
      <c r="E1961">
        <v>14643.09</v>
      </c>
      <c r="F1961" t="s">
        <v>1256</v>
      </c>
      <c r="G1961">
        <v>1.78E-2</v>
      </c>
    </row>
    <row r="1962" spans="1:7" x14ac:dyDescent="0.3">
      <c r="A1962" s="8">
        <v>43534</v>
      </c>
      <c r="B1962">
        <v>14980.62</v>
      </c>
      <c r="C1962">
        <v>14904.03</v>
      </c>
      <c r="D1962">
        <v>14980.62</v>
      </c>
      <c r="E1962">
        <v>14904.03</v>
      </c>
      <c r="F1962" t="s">
        <v>1255</v>
      </c>
      <c r="G1962">
        <v>5.1000000000000004E-3</v>
      </c>
    </row>
    <row r="1963" spans="1:7" x14ac:dyDescent="0.3">
      <c r="A1963" s="8">
        <v>43535</v>
      </c>
      <c r="B1963">
        <v>15098.12</v>
      </c>
      <c r="C1963">
        <v>14980.62</v>
      </c>
      <c r="D1963">
        <v>15112.43</v>
      </c>
      <c r="E1963">
        <v>14980.24</v>
      </c>
      <c r="F1963" t="s">
        <v>1254</v>
      </c>
      <c r="G1963">
        <v>7.7999999999999996E-3</v>
      </c>
    </row>
    <row r="1964" spans="1:7" x14ac:dyDescent="0.3">
      <c r="A1964" s="8">
        <v>43536</v>
      </c>
      <c r="B1964">
        <v>15139.86</v>
      </c>
      <c r="C1964">
        <v>15098.12</v>
      </c>
      <c r="D1964">
        <v>15145.23</v>
      </c>
      <c r="E1964">
        <v>15098.12</v>
      </c>
      <c r="F1964" t="s">
        <v>1253</v>
      </c>
      <c r="G1964">
        <v>2.8E-3</v>
      </c>
    </row>
    <row r="1965" spans="1:7" x14ac:dyDescent="0.3">
      <c r="A1965" s="8">
        <v>43537</v>
      </c>
      <c r="B1965">
        <v>15125.84</v>
      </c>
      <c r="C1965">
        <v>15139.86</v>
      </c>
      <c r="D1965">
        <v>15209.09</v>
      </c>
      <c r="E1965">
        <v>15125.84</v>
      </c>
      <c r="F1965" t="s">
        <v>1252</v>
      </c>
      <c r="G1965">
        <v>-8.9999999999999998E-4</v>
      </c>
    </row>
    <row r="1966" spans="1:7" x14ac:dyDescent="0.3">
      <c r="A1966" s="8">
        <v>43538</v>
      </c>
      <c r="B1966">
        <v>14991.34</v>
      </c>
      <c r="C1966">
        <v>15125.84</v>
      </c>
      <c r="D1966">
        <v>15152.39</v>
      </c>
      <c r="E1966">
        <v>14991.34</v>
      </c>
      <c r="F1966" t="s">
        <v>1251</v>
      </c>
      <c r="G1966">
        <v>-8.8999999999999999E-3</v>
      </c>
    </row>
    <row r="1967" spans="1:7" x14ac:dyDescent="0.3">
      <c r="A1967" s="8">
        <v>43541</v>
      </c>
      <c r="B1967">
        <v>15033.48</v>
      </c>
      <c r="C1967">
        <v>14991.34</v>
      </c>
      <c r="D1967">
        <v>15048.77</v>
      </c>
      <c r="E1967">
        <v>14953.64</v>
      </c>
      <c r="F1967" t="s">
        <v>1250</v>
      </c>
      <c r="G1967">
        <v>2.8E-3</v>
      </c>
    </row>
    <row r="1968" spans="1:7" x14ac:dyDescent="0.3">
      <c r="A1968" s="8">
        <v>43542</v>
      </c>
      <c r="B1968">
        <v>14910.78</v>
      </c>
      <c r="C1968">
        <v>15033.48</v>
      </c>
      <c r="D1968">
        <v>15083.28</v>
      </c>
      <c r="E1968">
        <v>14910.78</v>
      </c>
      <c r="F1968" t="s">
        <v>1249</v>
      </c>
      <c r="G1968">
        <v>-8.2000000000000007E-3</v>
      </c>
    </row>
    <row r="1969" spans="1:7" x14ac:dyDescent="0.3">
      <c r="A1969" s="8">
        <v>43543</v>
      </c>
      <c r="B1969">
        <v>14645.53</v>
      </c>
      <c r="C1969">
        <v>14910.78</v>
      </c>
      <c r="D1969">
        <v>14910.78</v>
      </c>
      <c r="E1969">
        <v>14645.53</v>
      </c>
      <c r="F1969" t="s">
        <v>1248</v>
      </c>
      <c r="G1969">
        <v>-1.78E-2</v>
      </c>
    </row>
    <row r="1970" spans="1:7" x14ac:dyDescent="0.3">
      <c r="A1970" s="8">
        <v>43544</v>
      </c>
      <c r="B1970">
        <v>14724.4</v>
      </c>
      <c r="C1970">
        <v>14645.53</v>
      </c>
      <c r="D1970">
        <v>14761.46</v>
      </c>
      <c r="E1970">
        <v>14603.88</v>
      </c>
      <c r="F1970" t="s">
        <v>1247</v>
      </c>
      <c r="G1970">
        <v>5.4000000000000003E-3</v>
      </c>
    </row>
    <row r="1971" spans="1:7" x14ac:dyDescent="0.3">
      <c r="A1971" s="8">
        <v>43545</v>
      </c>
      <c r="B1971">
        <v>14782.81</v>
      </c>
      <c r="C1971">
        <v>14724.4</v>
      </c>
      <c r="D1971">
        <v>14830.1</v>
      </c>
      <c r="E1971">
        <v>14724.4</v>
      </c>
      <c r="F1971" t="s">
        <v>1246</v>
      </c>
      <c r="G1971">
        <v>4.0000000000000001E-3</v>
      </c>
    </row>
    <row r="1972" spans="1:7" x14ac:dyDescent="0.3">
      <c r="A1972" s="8">
        <v>43548</v>
      </c>
      <c r="B1972">
        <v>14840.9</v>
      </c>
      <c r="C1972">
        <v>14782.81</v>
      </c>
      <c r="D1972">
        <v>14899.05</v>
      </c>
      <c r="E1972">
        <v>14782.81</v>
      </c>
      <c r="F1972" t="s">
        <v>1245</v>
      </c>
      <c r="G1972">
        <v>3.8999999999999998E-3</v>
      </c>
    </row>
    <row r="1973" spans="1:7" x14ac:dyDescent="0.3">
      <c r="A1973" s="8">
        <v>43549</v>
      </c>
      <c r="B1973">
        <v>14670.8</v>
      </c>
      <c r="C1973">
        <v>14840.9</v>
      </c>
      <c r="D1973">
        <v>14840.9</v>
      </c>
      <c r="E1973">
        <v>14670.8</v>
      </c>
      <c r="F1973" t="s">
        <v>1244</v>
      </c>
      <c r="G1973">
        <v>-1.15E-2</v>
      </c>
    </row>
    <row r="1974" spans="1:7" x14ac:dyDescent="0.3">
      <c r="A1974" s="8">
        <v>43550</v>
      </c>
      <c r="B1974">
        <v>14637.4</v>
      </c>
      <c r="C1974">
        <v>14670.8</v>
      </c>
      <c r="D1974">
        <v>14685.37</v>
      </c>
      <c r="E1974">
        <v>14612.58</v>
      </c>
      <c r="F1974" t="s">
        <v>1243</v>
      </c>
      <c r="G1974">
        <v>-2.3E-3</v>
      </c>
    </row>
    <row r="1975" spans="1:7" x14ac:dyDescent="0.3">
      <c r="A1975" s="8">
        <v>43551</v>
      </c>
      <c r="B1975">
        <v>14554.66</v>
      </c>
      <c r="C1975">
        <v>14637.4</v>
      </c>
      <c r="D1975">
        <v>14715.5</v>
      </c>
      <c r="E1975">
        <v>14554.66</v>
      </c>
      <c r="F1975" t="s">
        <v>1242</v>
      </c>
      <c r="G1975">
        <v>-5.7000000000000002E-3</v>
      </c>
    </row>
    <row r="1976" spans="1:7" x14ac:dyDescent="0.3">
      <c r="A1976" s="8">
        <v>43552</v>
      </c>
      <c r="B1976">
        <v>14665.81</v>
      </c>
      <c r="C1976">
        <v>14554.66</v>
      </c>
      <c r="D1976">
        <v>14665.81</v>
      </c>
      <c r="E1976">
        <v>14469.78</v>
      </c>
      <c r="F1976" t="s">
        <v>1241</v>
      </c>
      <c r="G1976">
        <v>7.6E-3</v>
      </c>
    </row>
    <row r="1977" spans="1:7" x14ac:dyDescent="0.3">
      <c r="A1977" s="8">
        <v>43555</v>
      </c>
      <c r="B1977">
        <v>14737.88</v>
      </c>
      <c r="C1977">
        <v>14665.81</v>
      </c>
      <c r="D1977">
        <v>14753.74</v>
      </c>
      <c r="E1977">
        <v>14665.81</v>
      </c>
      <c r="F1977" t="s">
        <v>1240</v>
      </c>
      <c r="G1977">
        <v>4.8999999999999998E-3</v>
      </c>
    </row>
    <row r="1978" spans="1:7" x14ac:dyDescent="0.3">
      <c r="A1978" s="8">
        <v>43556</v>
      </c>
      <c r="B1978">
        <v>14954.14</v>
      </c>
      <c r="C1978">
        <v>14737.88</v>
      </c>
      <c r="D1978">
        <v>14955.11</v>
      </c>
      <c r="E1978">
        <v>14737.81</v>
      </c>
      <c r="F1978" t="s">
        <v>1239</v>
      </c>
      <c r="G1978">
        <v>1.47E-2</v>
      </c>
    </row>
    <row r="1979" spans="1:7" x14ac:dyDescent="0.3">
      <c r="A1979" s="8">
        <v>43557</v>
      </c>
      <c r="B1979">
        <v>15166.46</v>
      </c>
      <c r="C1979">
        <v>14954.14</v>
      </c>
      <c r="D1979">
        <v>15166.93</v>
      </c>
      <c r="E1979">
        <v>14954.14</v>
      </c>
      <c r="F1979" t="s">
        <v>1238</v>
      </c>
      <c r="G1979">
        <v>1.4200000000000001E-2</v>
      </c>
    </row>
    <row r="1980" spans="1:7" x14ac:dyDescent="0.3">
      <c r="A1980" s="8">
        <v>43558</v>
      </c>
      <c r="B1980">
        <v>15197.84</v>
      </c>
      <c r="C1980">
        <v>15166.46</v>
      </c>
      <c r="D1980">
        <v>15246.15</v>
      </c>
      <c r="E1980">
        <v>15166.46</v>
      </c>
      <c r="F1980" t="s">
        <v>1237</v>
      </c>
      <c r="G1980">
        <v>2.0999999999999999E-3</v>
      </c>
    </row>
    <row r="1981" spans="1:7" x14ac:dyDescent="0.3">
      <c r="A1981" s="8">
        <v>43559</v>
      </c>
      <c r="B1981">
        <v>15247.81</v>
      </c>
      <c r="C1981">
        <v>15197.84</v>
      </c>
      <c r="D1981">
        <v>15257.58</v>
      </c>
      <c r="E1981">
        <v>15180.78</v>
      </c>
      <c r="F1981" t="s">
        <v>1236</v>
      </c>
      <c r="G1981">
        <v>3.3E-3</v>
      </c>
    </row>
    <row r="1982" spans="1:7" x14ac:dyDescent="0.3">
      <c r="A1982" s="8">
        <v>43562</v>
      </c>
      <c r="B1982">
        <v>15135.47</v>
      </c>
      <c r="C1982">
        <v>15247.81</v>
      </c>
      <c r="D1982">
        <v>15262.12</v>
      </c>
      <c r="E1982">
        <v>15135.47</v>
      </c>
      <c r="F1982" t="s">
        <v>1235</v>
      </c>
      <c r="G1982">
        <v>-7.4000000000000003E-3</v>
      </c>
    </row>
    <row r="1983" spans="1:7" x14ac:dyDescent="0.3">
      <c r="A1983" s="8">
        <v>43563</v>
      </c>
      <c r="B1983">
        <v>15111.09</v>
      </c>
      <c r="C1983">
        <v>15135.47</v>
      </c>
      <c r="D1983">
        <v>15185.04</v>
      </c>
      <c r="E1983">
        <v>15111.09</v>
      </c>
      <c r="F1983" t="s">
        <v>1234</v>
      </c>
      <c r="G1983">
        <v>-1.6000000000000001E-3</v>
      </c>
    </row>
    <row r="1984" spans="1:7" x14ac:dyDescent="0.3">
      <c r="A1984" s="8">
        <v>43564</v>
      </c>
      <c r="B1984">
        <v>15088.55</v>
      </c>
      <c r="C1984">
        <v>15111.09</v>
      </c>
      <c r="D1984">
        <v>15111.81</v>
      </c>
      <c r="E1984">
        <v>15012.91</v>
      </c>
      <c r="F1984" t="s">
        <v>1233</v>
      </c>
      <c r="G1984">
        <v>-1.5E-3</v>
      </c>
    </row>
    <row r="1985" spans="1:7" x14ac:dyDescent="0.3">
      <c r="A1985" s="8">
        <v>43565</v>
      </c>
      <c r="B1985">
        <v>15106.54</v>
      </c>
      <c r="C1985">
        <v>15088.55</v>
      </c>
      <c r="D1985">
        <v>15110.93</v>
      </c>
      <c r="E1985">
        <v>15077.04</v>
      </c>
      <c r="F1985" t="s">
        <v>1232</v>
      </c>
      <c r="G1985">
        <v>1.1999999999999999E-3</v>
      </c>
    </row>
    <row r="1986" spans="1:7" x14ac:dyDescent="0.3">
      <c r="A1986" s="8">
        <v>43566</v>
      </c>
      <c r="B1986">
        <v>15105.96</v>
      </c>
      <c r="C1986">
        <v>15106.54</v>
      </c>
      <c r="D1986">
        <v>15157.16</v>
      </c>
      <c r="E1986">
        <v>15104.13</v>
      </c>
      <c r="F1986" t="s">
        <v>1231</v>
      </c>
      <c r="G1986">
        <v>0</v>
      </c>
    </row>
    <row r="1987" spans="1:7" x14ac:dyDescent="0.3">
      <c r="A1987" s="8">
        <v>43569</v>
      </c>
      <c r="B1987">
        <v>15068.96</v>
      </c>
      <c r="C1987">
        <v>15105.96</v>
      </c>
      <c r="D1987">
        <v>15159.23</v>
      </c>
      <c r="E1987">
        <v>15068.92</v>
      </c>
      <c r="F1987" t="s">
        <v>1230</v>
      </c>
      <c r="G1987">
        <v>-2.3999999999999998E-3</v>
      </c>
    </row>
    <row r="1988" spans="1:7" x14ac:dyDescent="0.3">
      <c r="A1988" s="8">
        <v>43570</v>
      </c>
      <c r="B1988">
        <v>15055.42</v>
      </c>
      <c r="C1988">
        <v>15068.96</v>
      </c>
      <c r="D1988">
        <v>15085.21</v>
      </c>
      <c r="E1988">
        <v>15019.5</v>
      </c>
      <c r="F1988" t="s">
        <v>1229</v>
      </c>
      <c r="G1988">
        <v>-8.9999999999999998E-4</v>
      </c>
    </row>
    <row r="1989" spans="1:7" x14ac:dyDescent="0.3">
      <c r="A1989" s="8">
        <v>43571</v>
      </c>
      <c r="B1989">
        <v>14973.01</v>
      </c>
      <c r="C1989">
        <v>15055.42</v>
      </c>
      <c r="D1989">
        <v>15092.85</v>
      </c>
      <c r="E1989">
        <v>14973.01</v>
      </c>
      <c r="F1989" t="s">
        <v>1228</v>
      </c>
      <c r="G1989">
        <v>-5.4999999999999997E-3</v>
      </c>
    </row>
    <row r="1990" spans="1:7" x14ac:dyDescent="0.3">
      <c r="A1990" s="8">
        <v>43572</v>
      </c>
      <c r="B1990">
        <v>14864.01</v>
      </c>
      <c r="C1990">
        <v>14973.01</v>
      </c>
      <c r="D1990">
        <v>14973.21</v>
      </c>
      <c r="E1990">
        <v>14852.71</v>
      </c>
      <c r="F1990" t="s">
        <v>1227</v>
      </c>
      <c r="G1990">
        <v>-7.3000000000000001E-3</v>
      </c>
    </row>
    <row r="1991" spans="1:7" x14ac:dyDescent="0.3">
      <c r="A1991" s="8">
        <v>43573</v>
      </c>
      <c r="B1991">
        <v>14876.37</v>
      </c>
      <c r="C1991">
        <v>14864.01</v>
      </c>
      <c r="D1991">
        <v>14955.95</v>
      </c>
      <c r="E1991">
        <v>14864.01</v>
      </c>
      <c r="F1991" t="s">
        <v>1226</v>
      </c>
      <c r="G1991">
        <v>8.0000000000000004E-4</v>
      </c>
    </row>
    <row r="1992" spans="1:7" x14ac:dyDescent="0.3">
      <c r="A1992" s="8">
        <v>43576</v>
      </c>
      <c r="B1992">
        <v>14838.63</v>
      </c>
      <c r="C1992">
        <v>14876.37</v>
      </c>
      <c r="D1992">
        <v>14896.5</v>
      </c>
      <c r="E1992">
        <v>14837.91</v>
      </c>
      <c r="F1992" t="s">
        <v>1225</v>
      </c>
      <c r="G1992">
        <v>-2.5000000000000001E-3</v>
      </c>
    </row>
    <row r="1993" spans="1:7" x14ac:dyDescent="0.3">
      <c r="A1993" s="8">
        <v>43577</v>
      </c>
      <c r="B1993">
        <v>14801.26</v>
      </c>
      <c r="C1993">
        <v>14838.63</v>
      </c>
      <c r="D1993">
        <v>14838.63</v>
      </c>
      <c r="E1993">
        <v>14801.26</v>
      </c>
      <c r="F1993" t="s">
        <v>1224</v>
      </c>
      <c r="G1993">
        <v>-2.5000000000000001E-3</v>
      </c>
    </row>
    <row r="1994" spans="1:7" x14ac:dyDescent="0.3">
      <c r="A1994" s="8">
        <v>43578</v>
      </c>
      <c r="B1994">
        <v>14645.78</v>
      </c>
      <c r="C1994">
        <v>14801.26</v>
      </c>
      <c r="D1994">
        <v>14801.26</v>
      </c>
      <c r="E1994">
        <v>14643.67</v>
      </c>
      <c r="F1994" t="s">
        <v>1223</v>
      </c>
      <c r="G1994">
        <v>-1.0500000000000001E-2</v>
      </c>
    </row>
    <row r="1995" spans="1:7" x14ac:dyDescent="0.3">
      <c r="A1995" s="8">
        <v>43579</v>
      </c>
      <c r="B1995">
        <v>14770.27</v>
      </c>
      <c r="C1995">
        <v>14645.78</v>
      </c>
      <c r="D1995">
        <v>14779.03</v>
      </c>
      <c r="E1995">
        <v>14635.35</v>
      </c>
      <c r="F1995" t="s">
        <v>1222</v>
      </c>
      <c r="G1995">
        <v>8.5000000000000006E-3</v>
      </c>
    </row>
    <row r="1996" spans="1:7" x14ac:dyDescent="0.3">
      <c r="A1996" s="8">
        <v>43585</v>
      </c>
      <c r="B1996">
        <v>14920.15</v>
      </c>
      <c r="C1996">
        <v>14770.27</v>
      </c>
      <c r="D1996">
        <v>14920.15</v>
      </c>
      <c r="E1996">
        <v>14770.27</v>
      </c>
      <c r="F1996" t="s">
        <v>1221</v>
      </c>
      <c r="G1996">
        <v>1.01E-2</v>
      </c>
    </row>
    <row r="1997" spans="1:7" x14ac:dyDescent="0.3">
      <c r="A1997" s="8">
        <v>43587</v>
      </c>
      <c r="B1997">
        <v>14880.39</v>
      </c>
      <c r="C1997">
        <v>14920.15</v>
      </c>
      <c r="D1997">
        <v>14977.86</v>
      </c>
      <c r="E1997">
        <v>14880.39</v>
      </c>
      <c r="F1997" t="s">
        <v>1220</v>
      </c>
      <c r="G1997">
        <v>-2.7000000000000001E-3</v>
      </c>
    </row>
    <row r="1998" spans="1:7" x14ac:dyDescent="0.3">
      <c r="A1998" s="8">
        <v>43590</v>
      </c>
      <c r="B1998">
        <v>14511.54</v>
      </c>
      <c r="C1998">
        <v>14880.39</v>
      </c>
      <c r="D1998">
        <v>14882.64</v>
      </c>
      <c r="E1998">
        <v>14511.54</v>
      </c>
      <c r="F1998" t="s">
        <v>1210</v>
      </c>
      <c r="G1998">
        <v>-2.4799999999999999E-2</v>
      </c>
    </row>
    <row r="1999" spans="1:7" x14ac:dyDescent="0.3">
      <c r="A1999" s="8">
        <v>43591</v>
      </c>
      <c r="B1999">
        <v>14204.59</v>
      </c>
      <c r="C1999">
        <v>14511.54</v>
      </c>
      <c r="D1999">
        <v>14511.54</v>
      </c>
      <c r="E1999">
        <v>14164.2</v>
      </c>
      <c r="F1999" t="s">
        <v>1219</v>
      </c>
      <c r="G1999">
        <v>-2.12E-2</v>
      </c>
    </row>
    <row r="2000" spans="1:7" x14ac:dyDescent="0.3">
      <c r="A2000" s="8">
        <v>43592</v>
      </c>
      <c r="B2000">
        <v>14389.91</v>
      </c>
      <c r="C2000">
        <v>14204.59</v>
      </c>
      <c r="D2000">
        <v>14430.4</v>
      </c>
      <c r="E2000">
        <v>14201.67</v>
      </c>
      <c r="F2000" t="s">
        <v>1218</v>
      </c>
      <c r="G2000">
        <v>1.2999999999999999E-2</v>
      </c>
    </row>
    <row r="2001" spans="1:7" x14ac:dyDescent="0.3">
      <c r="A2001" s="8">
        <v>43593</v>
      </c>
      <c r="B2001">
        <v>14026.81</v>
      </c>
      <c r="C2001">
        <v>14389.91</v>
      </c>
      <c r="D2001">
        <v>14389.91</v>
      </c>
      <c r="E2001">
        <v>14026.54</v>
      </c>
      <c r="F2001" t="s">
        <v>1217</v>
      </c>
      <c r="G2001">
        <v>-2.52E-2</v>
      </c>
    </row>
    <row r="2002" spans="1:7" x14ac:dyDescent="0.3">
      <c r="A2002" s="8">
        <v>43594</v>
      </c>
      <c r="B2002">
        <v>14060</v>
      </c>
      <c r="C2002">
        <v>14026.81</v>
      </c>
      <c r="D2002">
        <v>14060</v>
      </c>
      <c r="E2002">
        <v>13821.75</v>
      </c>
      <c r="F2002" t="s">
        <v>1216</v>
      </c>
      <c r="G2002">
        <v>2.3999999999999998E-3</v>
      </c>
    </row>
    <row r="2003" spans="1:7" x14ac:dyDescent="0.3">
      <c r="A2003" s="8">
        <v>43597</v>
      </c>
      <c r="B2003">
        <v>14122.1</v>
      </c>
      <c r="C2003">
        <v>14060</v>
      </c>
      <c r="D2003">
        <v>14165.69</v>
      </c>
      <c r="E2003">
        <v>14058.55</v>
      </c>
      <c r="F2003" t="s">
        <v>1215</v>
      </c>
      <c r="G2003">
        <v>4.4000000000000003E-3</v>
      </c>
    </row>
    <row r="2004" spans="1:7" x14ac:dyDescent="0.3">
      <c r="A2004" s="8">
        <v>43598</v>
      </c>
      <c r="B2004">
        <v>13905.73</v>
      </c>
      <c r="C2004">
        <v>14122.1</v>
      </c>
      <c r="D2004">
        <v>14126.14</v>
      </c>
      <c r="E2004">
        <v>13829.96</v>
      </c>
      <c r="F2004" t="s">
        <v>1214</v>
      </c>
      <c r="G2004">
        <v>-1.5299999999999999E-2</v>
      </c>
    </row>
    <row r="2005" spans="1:7" x14ac:dyDescent="0.3">
      <c r="A2005" s="8">
        <v>43599</v>
      </c>
      <c r="B2005">
        <v>14024.15</v>
      </c>
      <c r="C2005">
        <v>13905.73</v>
      </c>
      <c r="D2005">
        <v>14097.7</v>
      </c>
      <c r="E2005">
        <v>13902.14</v>
      </c>
      <c r="F2005" t="s">
        <v>1213</v>
      </c>
      <c r="G2005">
        <v>8.5000000000000006E-3</v>
      </c>
    </row>
    <row r="2006" spans="1:7" x14ac:dyDescent="0.3">
      <c r="A2006" s="8">
        <v>43600</v>
      </c>
      <c r="B2006">
        <v>13809.46</v>
      </c>
      <c r="C2006">
        <v>14024.15</v>
      </c>
      <c r="D2006">
        <v>14024.47</v>
      </c>
      <c r="E2006">
        <v>13807.59</v>
      </c>
      <c r="F2006" t="s">
        <v>1212</v>
      </c>
      <c r="G2006">
        <v>-1.5299999999999999E-2</v>
      </c>
    </row>
    <row r="2007" spans="1:7" x14ac:dyDescent="0.3">
      <c r="A2007" s="8">
        <v>43601</v>
      </c>
      <c r="B2007">
        <v>13659.73</v>
      </c>
      <c r="C2007">
        <v>13809.46</v>
      </c>
      <c r="D2007">
        <v>13865.45</v>
      </c>
      <c r="E2007">
        <v>13643.44</v>
      </c>
      <c r="F2007" t="s">
        <v>1211</v>
      </c>
      <c r="G2007">
        <v>-1.0800000000000001E-2</v>
      </c>
    </row>
    <row r="2008" spans="1:7" x14ac:dyDescent="0.3">
      <c r="A2008" s="8">
        <v>43604</v>
      </c>
      <c r="B2008">
        <v>13520.82</v>
      </c>
      <c r="C2008">
        <v>13659.73</v>
      </c>
      <c r="D2008">
        <v>13715.72</v>
      </c>
      <c r="E2008">
        <v>13520.82</v>
      </c>
      <c r="F2008" t="s">
        <v>1210</v>
      </c>
      <c r="G2008">
        <v>-1.0200000000000001E-2</v>
      </c>
    </row>
    <row r="2009" spans="1:7" x14ac:dyDescent="0.3">
      <c r="A2009" s="8">
        <v>43605</v>
      </c>
      <c r="B2009">
        <v>13379.46</v>
      </c>
      <c r="C2009">
        <v>13520.82</v>
      </c>
      <c r="D2009">
        <v>13524.63</v>
      </c>
      <c r="E2009">
        <v>13377.16</v>
      </c>
      <c r="F2009" t="s">
        <v>1209</v>
      </c>
      <c r="G2009">
        <v>-1.0500000000000001E-2</v>
      </c>
    </row>
    <row r="2010" spans="1:7" x14ac:dyDescent="0.3">
      <c r="A2010" s="8">
        <v>43606</v>
      </c>
      <c r="B2010">
        <v>13614.21</v>
      </c>
      <c r="C2010">
        <v>13379.46</v>
      </c>
      <c r="D2010">
        <v>13615.66</v>
      </c>
      <c r="E2010">
        <v>13378.23</v>
      </c>
      <c r="F2010" t="s">
        <v>1208</v>
      </c>
      <c r="G2010">
        <v>1.7500000000000002E-2</v>
      </c>
    </row>
    <row r="2011" spans="1:7" x14ac:dyDescent="0.3">
      <c r="A2011" s="8">
        <v>43607</v>
      </c>
      <c r="B2011">
        <v>13664.23</v>
      </c>
      <c r="C2011">
        <v>13614.21</v>
      </c>
      <c r="D2011">
        <v>13682.35</v>
      </c>
      <c r="E2011">
        <v>13613.95</v>
      </c>
      <c r="F2011" t="s">
        <v>1207</v>
      </c>
      <c r="G2011">
        <v>3.7000000000000002E-3</v>
      </c>
    </row>
    <row r="2012" spans="1:7" x14ac:dyDescent="0.3">
      <c r="A2012" s="8">
        <v>43608</v>
      </c>
      <c r="B2012">
        <v>13776.85</v>
      </c>
      <c r="C2012">
        <v>13664.23</v>
      </c>
      <c r="D2012">
        <v>13783.18</v>
      </c>
      <c r="E2012">
        <v>13663.88</v>
      </c>
      <c r="F2012" t="s">
        <v>1206</v>
      </c>
      <c r="G2012">
        <v>8.2000000000000007E-3</v>
      </c>
    </row>
    <row r="2013" spans="1:7" x14ac:dyDescent="0.3">
      <c r="A2013" s="8">
        <v>43611</v>
      </c>
      <c r="B2013">
        <v>13981.88</v>
      </c>
      <c r="C2013">
        <v>13776.85</v>
      </c>
      <c r="D2013">
        <v>13982.2</v>
      </c>
      <c r="E2013">
        <v>13776.85</v>
      </c>
      <c r="F2013" t="s">
        <v>1205</v>
      </c>
      <c r="G2013">
        <v>1.49E-2</v>
      </c>
    </row>
    <row r="2014" spans="1:7" x14ac:dyDescent="0.3">
      <c r="A2014" s="8">
        <v>43612</v>
      </c>
      <c r="B2014">
        <v>13960.47</v>
      </c>
      <c r="C2014">
        <v>13981.88</v>
      </c>
      <c r="D2014">
        <v>14034.77</v>
      </c>
      <c r="E2014">
        <v>13938.39</v>
      </c>
      <c r="F2014" t="s">
        <v>1204</v>
      </c>
      <c r="G2014">
        <v>-1.5E-3</v>
      </c>
    </row>
    <row r="2015" spans="1:7" x14ac:dyDescent="0.3">
      <c r="A2015" s="8">
        <v>43613</v>
      </c>
      <c r="B2015">
        <v>14028</v>
      </c>
      <c r="C2015">
        <v>13960.47</v>
      </c>
      <c r="D2015">
        <v>14044.01</v>
      </c>
      <c r="E2015">
        <v>13958.98</v>
      </c>
      <c r="F2015" t="s">
        <v>1203</v>
      </c>
      <c r="G2015">
        <v>4.7999999999999996E-3</v>
      </c>
    </row>
    <row r="2016" spans="1:7" x14ac:dyDescent="0.3">
      <c r="A2016" s="8">
        <v>43614</v>
      </c>
      <c r="B2016">
        <v>13974.13</v>
      </c>
      <c r="C2016">
        <v>14028</v>
      </c>
      <c r="D2016">
        <v>14087.17</v>
      </c>
      <c r="E2016">
        <v>13974.13</v>
      </c>
      <c r="F2016" t="s">
        <v>1202</v>
      </c>
      <c r="G2016">
        <v>-3.8E-3</v>
      </c>
    </row>
    <row r="2017" spans="1:7" x14ac:dyDescent="0.3">
      <c r="A2017" s="8">
        <v>43615</v>
      </c>
      <c r="B2017">
        <v>13771.31</v>
      </c>
      <c r="C2017">
        <v>13974.13</v>
      </c>
      <c r="D2017">
        <v>13992.51</v>
      </c>
      <c r="E2017">
        <v>13771.31</v>
      </c>
      <c r="F2017" t="s">
        <v>1201</v>
      </c>
      <c r="G2017">
        <v>-1.4500000000000001E-2</v>
      </c>
    </row>
    <row r="2018" spans="1:7" x14ac:dyDescent="0.3">
      <c r="A2018" s="8">
        <v>43618</v>
      </c>
      <c r="B2018">
        <v>13690.72</v>
      </c>
      <c r="C2018">
        <v>13771.31</v>
      </c>
      <c r="D2018">
        <v>13771.31</v>
      </c>
      <c r="E2018">
        <v>13683.82</v>
      </c>
      <c r="F2018" t="s">
        <v>1048</v>
      </c>
      <c r="G2018">
        <v>-5.8999999999999999E-3</v>
      </c>
    </row>
    <row r="2019" spans="1:7" x14ac:dyDescent="0.3">
      <c r="A2019" s="8">
        <v>43619</v>
      </c>
      <c r="B2019">
        <v>13787.8</v>
      </c>
      <c r="C2019">
        <v>13690.72</v>
      </c>
      <c r="D2019">
        <v>13787.8</v>
      </c>
      <c r="E2019">
        <v>13688.59</v>
      </c>
      <c r="F2019" t="s">
        <v>1200</v>
      </c>
      <c r="G2019">
        <v>7.1000000000000004E-3</v>
      </c>
    </row>
    <row r="2020" spans="1:7" x14ac:dyDescent="0.3">
      <c r="A2020" s="8">
        <v>43625</v>
      </c>
      <c r="B2020">
        <v>13911.66</v>
      </c>
      <c r="C2020">
        <v>13787.8</v>
      </c>
      <c r="D2020">
        <v>13922.93</v>
      </c>
      <c r="E2020">
        <v>13785.29</v>
      </c>
      <c r="F2020" t="s">
        <v>1048</v>
      </c>
      <c r="G2020">
        <v>8.9999999999999993E-3</v>
      </c>
    </row>
    <row r="2021" spans="1:7" x14ac:dyDescent="0.3">
      <c r="A2021" s="8">
        <v>43626</v>
      </c>
      <c r="B2021">
        <v>14148.88</v>
      </c>
      <c r="C2021">
        <v>13911.66</v>
      </c>
      <c r="D2021">
        <v>14148.88</v>
      </c>
      <c r="E2021">
        <v>13911.66</v>
      </c>
      <c r="F2021" t="s">
        <v>1199</v>
      </c>
      <c r="G2021">
        <v>1.7100000000000001E-2</v>
      </c>
    </row>
    <row r="2022" spans="1:7" x14ac:dyDescent="0.3">
      <c r="A2022" s="8">
        <v>43627</v>
      </c>
      <c r="B2022">
        <v>14206.18</v>
      </c>
      <c r="C2022">
        <v>14148.88</v>
      </c>
      <c r="D2022">
        <v>14286.63</v>
      </c>
      <c r="E2022">
        <v>14147.73</v>
      </c>
      <c r="F2022" t="s">
        <v>1198</v>
      </c>
      <c r="G2022">
        <v>4.0000000000000001E-3</v>
      </c>
    </row>
    <row r="2023" spans="1:7" x14ac:dyDescent="0.3">
      <c r="A2023" s="8">
        <v>43628</v>
      </c>
      <c r="B2023">
        <v>14158.11</v>
      </c>
      <c r="C2023">
        <v>14206.18</v>
      </c>
      <c r="D2023">
        <v>14207.81</v>
      </c>
      <c r="E2023">
        <v>14141.8</v>
      </c>
      <c r="F2023" t="s">
        <v>1197</v>
      </c>
      <c r="G2023">
        <v>-3.3999999999999998E-3</v>
      </c>
    </row>
    <row r="2024" spans="1:7" x14ac:dyDescent="0.3">
      <c r="A2024" s="8">
        <v>43629</v>
      </c>
      <c r="B2024">
        <v>14180.53</v>
      </c>
      <c r="C2024">
        <v>14158.11</v>
      </c>
      <c r="D2024">
        <v>14209.54</v>
      </c>
      <c r="E2024">
        <v>14158.11</v>
      </c>
      <c r="F2024" t="s">
        <v>1196</v>
      </c>
      <c r="G2024">
        <v>1.6000000000000001E-3</v>
      </c>
    </row>
    <row r="2025" spans="1:7" x14ac:dyDescent="0.3">
      <c r="A2025" s="8">
        <v>43632</v>
      </c>
      <c r="B2025">
        <v>14210.09</v>
      </c>
      <c r="C2025">
        <v>14180.53</v>
      </c>
      <c r="D2025">
        <v>14214.24</v>
      </c>
      <c r="E2025">
        <v>14168.15</v>
      </c>
      <c r="F2025" t="s">
        <v>1195</v>
      </c>
      <c r="G2025">
        <v>2.0999999999999999E-3</v>
      </c>
    </row>
    <row r="2026" spans="1:7" x14ac:dyDescent="0.3">
      <c r="A2026" s="8">
        <v>43633</v>
      </c>
      <c r="B2026">
        <v>14241.21</v>
      </c>
      <c r="C2026">
        <v>14210.09</v>
      </c>
      <c r="D2026">
        <v>14268.63</v>
      </c>
      <c r="E2026">
        <v>14202.48</v>
      </c>
      <c r="F2026" t="s">
        <v>1194</v>
      </c>
      <c r="G2026">
        <v>2.2000000000000001E-3</v>
      </c>
    </row>
    <row r="2027" spans="1:7" x14ac:dyDescent="0.3">
      <c r="A2027" s="8">
        <v>43634</v>
      </c>
      <c r="B2027">
        <v>14202.86</v>
      </c>
      <c r="C2027">
        <v>14241.21</v>
      </c>
      <c r="D2027">
        <v>14249.17</v>
      </c>
      <c r="E2027">
        <v>14195.31</v>
      </c>
      <c r="F2027" t="s">
        <v>1193</v>
      </c>
      <c r="G2027">
        <v>-2.7000000000000001E-3</v>
      </c>
    </row>
    <row r="2028" spans="1:7" x14ac:dyDescent="0.3">
      <c r="A2028" s="8">
        <v>43635</v>
      </c>
      <c r="B2028">
        <v>14132.18</v>
      </c>
      <c r="C2028">
        <v>14202.86</v>
      </c>
      <c r="D2028">
        <v>14215.35</v>
      </c>
      <c r="E2028">
        <v>14132.18</v>
      </c>
      <c r="F2028" t="s">
        <v>1192</v>
      </c>
      <c r="G2028">
        <v>-5.0000000000000001E-3</v>
      </c>
    </row>
    <row r="2029" spans="1:7" x14ac:dyDescent="0.3">
      <c r="A2029" s="8">
        <v>43636</v>
      </c>
      <c r="B2029">
        <v>14043.42</v>
      </c>
      <c r="C2029">
        <v>14132.18</v>
      </c>
      <c r="D2029">
        <v>14133.05</v>
      </c>
      <c r="E2029">
        <v>14028.04</v>
      </c>
      <c r="F2029" t="s">
        <v>915</v>
      </c>
      <c r="G2029">
        <v>-6.3E-3</v>
      </c>
    </row>
    <row r="2030" spans="1:7" x14ac:dyDescent="0.3">
      <c r="A2030" s="8">
        <v>43639</v>
      </c>
      <c r="B2030">
        <v>14017.34</v>
      </c>
      <c r="C2030">
        <v>14043.42</v>
      </c>
      <c r="D2030">
        <v>14075.24</v>
      </c>
      <c r="E2030">
        <v>14017.34</v>
      </c>
      <c r="F2030" t="s">
        <v>1191</v>
      </c>
      <c r="G2030">
        <v>-1.9E-3</v>
      </c>
    </row>
    <row r="2031" spans="1:7" x14ac:dyDescent="0.3">
      <c r="A2031" s="8">
        <v>43640</v>
      </c>
      <c r="B2031">
        <v>13867.47</v>
      </c>
      <c r="C2031">
        <v>14017.34</v>
      </c>
      <c r="D2031">
        <v>14033.56</v>
      </c>
      <c r="E2031">
        <v>13864.7</v>
      </c>
      <c r="F2031" t="s">
        <v>1190</v>
      </c>
      <c r="G2031">
        <v>-1.0699999999999999E-2</v>
      </c>
    </row>
    <row r="2032" spans="1:7" x14ac:dyDescent="0.3">
      <c r="A2032" s="8">
        <v>43641</v>
      </c>
      <c r="B2032">
        <v>13831.23</v>
      </c>
      <c r="C2032">
        <v>13867.47</v>
      </c>
      <c r="D2032">
        <v>13885.12</v>
      </c>
      <c r="E2032">
        <v>13814.81</v>
      </c>
      <c r="F2032" t="s">
        <v>1189</v>
      </c>
      <c r="G2032">
        <v>-2.5999999999999999E-3</v>
      </c>
    </row>
    <row r="2033" spans="1:7" x14ac:dyDescent="0.3">
      <c r="A2033" s="8">
        <v>43642</v>
      </c>
      <c r="B2033">
        <v>14006.99</v>
      </c>
      <c r="C2033">
        <v>13831.23</v>
      </c>
      <c r="D2033">
        <v>14006.99</v>
      </c>
      <c r="E2033">
        <v>13828.36</v>
      </c>
      <c r="F2033" t="s">
        <v>1188</v>
      </c>
      <c r="G2033">
        <v>1.2699999999999999E-2</v>
      </c>
    </row>
    <row r="2034" spans="1:7" x14ac:dyDescent="0.3">
      <c r="A2034" s="8">
        <v>43643</v>
      </c>
      <c r="B2034">
        <v>14100.74</v>
      </c>
      <c r="C2034">
        <v>14006.99</v>
      </c>
      <c r="D2034">
        <v>14150.08</v>
      </c>
      <c r="E2034">
        <v>14006.99</v>
      </c>
      <c r="F2034" t="s">
        <v>1187</v>
      </c>
      <c r="G2034">
        <v>6.7000000000000002E-3</v>
      </c>
    </row>
    <row r="2035" spans="1:7" x14ac:dyDescent="0.3">
      <c r="A2035" s="8">
        <v>43648</v>
      </c>
      <c r="B2035">
        <v>14136.58</v>
      </c>
      <c r="C2035">
        <v>14100.74</v>
      </c>
      <c r="D2035">
        <v>14155.68</v>
      </c>
      <c r="E2035">
        <v>14100.74</v>
      </c>
      <c r="F2035" t="s">
        <v>1186</v>
      </c>
      <c r="G2035">
        <v>2.5000000000000001E-3</v>
      </c>
    </row>
    <row r="2036" spans="1:7" x14ac:dyDescent="0.3">
      <c r="A2036" s="8">
        <v>43649</v>
      </c>
      <c r="B2036">
        <v>14137.22</v>
      </c>
      <c r="C2036">
        <v>14136.58</v>
      </c>
      <c r="D2036">
        <v>14178.31</v>
      </c>
      <c r="E2036">
        <v>14132.77</v>
      </c>
      <c r="F2036" t="s">
        <v>1185</v>
      </c>
      <c r="G2036">
        <v>0</v>
      </c>
    </row>
    <row r="2037" spans="1:7" x14ac:dyDescent="0.3">
      <c r="A2037" s="8">
        <v>43650</v>
      </c>
      <c r="B2037">
        <v>13997.4</v>
      </c>
      <c r="C2037">
        <v>14137.22</v>
      </c>
      <c r="D2037">
        <v>14137.22</v>
      </c>
      <c r="E2037">
        <v>13996.04</v>
      </c>
      <c r="F2037" t="s">
        <v>1184</v>
      </c>
      <c r="G2037">
        <v>-9.9000000000000008E-3</v>
      </c>
    </row>
    <row r="2038" spans="1:7" x14ac:dyDescent="0.3">
      <c r="A2038" s="8">
        <v>43653</v>
      </c>
      <c r="B2038">
        <v>14013.04</v>
      </c>
      <c r="C2038">
        <v>13997.4</v>
      </c>
      <c r="D2038">
        <v>14015.85</v>
      </c>
      <c r="E2038">
        <v>13967.55</v>
      </c>
      <c r="F2038" t="s">
        <v>1183</v>
      </c>
      <c r="G2038">
        <v>1.1000000000000001E-3</v>
      </c>
    </row>
    <row r="2039" spans="1:7" x14ac:dyDescent="0.3">
      <c r="A2039" s="8">
        <v>43654</v>
      </c>
      <c r="B2039">
        <v>14043.33</v>
      </c>
      <c r="C2039">
        <v>14013.04</v>
      </c>
      <c r="D2039">
        <v>14044.85</v>
      </c>
      <c r="E2039">
        <v>14012.93</v>
      </c>
      <c r="F2039" t="s">
        <v>1182</v>
      </c>
      <c r="G2039">
        <v>2.2000000000000001E-3</v>
      </c>
    </row>
    <row r="2040" spans="1:7" x14ac:dyDescent="0.3">
      <c r="A2040" s="8">
        <v>43655</v>
      </c>
      <c r="B2040">
        <v>14097.43</v>
      </c>
      <c r="C2040">
        <v>14043.33</v>
      </c>
      <c r="D2040">
        <v>14145.35</v>
      </c>
      <c r="E2040">
        <v>14043.33</v>
      </c>
      <c r="F2040" t="s">
        <v>1181</v>
      </c>
      <c r="G2040">
        <v>3.8999999999999998E-3</v>
      </c>
    </row>
    <row r="2041" spans="1:7" x14ac:dyDescent="0.3">
      <c r="A2041" s="8">
        <v>43656</v>
      </c>
      <c r="B2041">
        <v>14013.26</v>
      </c>
      <c r="C2041">
        <v>14097.43</v>
      </c>
      <c r="D2041">
        <v>14097.43</v>
      </c>
      <c r="E2041">
        <v>14000.8</v>
      </c>
      <c r="F2041" t="s">
        <v>453</v>
      </c>
      <c r="G2041">
        <v>-6.0000000000000001E-3</v>
      </c>
    </row>
    <row r="2042" spans="1:7" x14ac:dyDescent="0.3">
      <c r="A2042" s="8">
        <v>43657</v>
      </c>
      <c r="B2042">
        <v>13813.56</v>
      </c>
      <c r="C2042">
        <v>14013.26</v>
      </c>
      <c r="D2042">
        <v>14013.56</v>
      </c>
      <c r="E2042">
        <v>13812.58</v>
      </c>
      <c r="F2042" t="s">
        <v>1180</v>
      </c>
      <c r="G2042">
        <v>-1.43E-2</v>
      </c>
    </row>
    <row r="2043" spans="1:7" x14ac:dyDescent="0.3">
      <c r="A2043" s="8">
        <v>43660</v>
      </c>
      <c r="B2043">
        <v>13672.13</v>
      </c>
      <c r="C2043">
        <v>13813.56</v>
      </c>
      <c r="D2043">
        <v>13881.38</v>
      </c>
      <c r="E2043">
        <v>13672.13</v>
      </c>
      <c r="F2043" t="s">
        <v>1179</v>
      </c>
      <c r="G2043">
        <v>-1.0200000000000001E-2</v>
      </c>
    </row>
    <row r="2044" spans="1:7" x14ac:dyDescent="0.3">
      <c r="A2044" s="8">
        <v>43661</v>
      </c>
      <c r="B2044">
        <v>13627.89</v>
      </c>
      <c r="C2044">
        <v>13672.13</v>
      </c>
      <c r="D2044">
        <v>13672.13</v>
      </c>
      <c r="E2044">
        <v>13520.82</v>
      </c>
      <c r="F2044" t="s">
        <v>1178</v>
      </c>
      <c r="G2044">
        <v>-3.2000000000000002E-3</v>
      </c>
    </row>
    <row r="2045" spans="1:7" x14ac:dyDescent="0.3">
      <c r="A2045" s="8">
        <v>43662</v>
      </c>
      <c r="B2045">
        <v>13721.82</v>
      </c>
      <c r="C2045">
        <v>13627.89</v>
      </c>
      <c r="D2045">
        <v>13762.06</v>
      </c>
      <c r="E2045">
        <v>13627.89</v>
      </c>
      <c r="F2045" t="s">
        <v>1177</v>
      </c>
      <c r="G2045">
        <v>6.8999999999999999E-3</v>
      </c>
    </row>
    <row r="2046" spans="1:7" x14ac:dyDescent="0.3">
      <c r="A2046" s="8">
        <v>43663</v>
      </c>
      <c r="B2046">
        <v>13641.94</v>
      </c>
      <c r="C2046">
        <v>13721.82</v>
      </c>
      <c r="D2046">
        <v>13724.49</v>
      </c>
      <c r="E2046">
        <v>13632.57</v>
      </c>
      <c r="F2046" t="s">
        <v>1176</v>
      </c>
      <c r="G2046">
        <v>-5.7999999999999996E-3</v>
      </c>
    </row>
    <row r="2047" spans="1:7" x14ac:dyDescent="0.3">
      <c r="A2047" s="8">
        <v>43664</v>
      </c>
      <c r="B2047">
        <v>13670.27</v>
      </c>
      <c r="C2047">
        <v>13641.94</v>
      </c>
      <c r="D2047">
        <v>13690.07</v>
      </c>
      <c r="E2047">
        <v>13641.94</v>
      </c>
      <c r="F2047" t="s">
        <v>1175</v>
      </c>
      <c r="G2047">
        <v>2.0999999999999999E-3</v>
      </c>
    </row>
    <row r="2048" spans="1:7" x14ac:dyDescent="0.3">
      <c r="A2048" s="8">
        <v>43667</v>
      </c>
      <c r="B2048">
        <v>13576.26</v>
      </c>
      <c r="C2048">
        <v>13670.27</v>
      </c>
      <c r="D2048">
        <v>13670.77</v>
      </c>
      <c r="E2048">
        <v>13576.26</v>
      </c>
      <c r="F2048" t="s">
        <v>1174</v>
      </c>
      <c r="G2048">
        <v>-6.8999999999999999E-3</v>
      </c>
    </row>
    <row r="2049" spans="1:7" x14ac:dyDescent="0.3">
      <c r="A2049" s="8">
        <v>43668</v>
      </c>
      <c r="B2049">
        <v>13684.57</v>
      </c>
      <c r="C2049">
        <v>13576.26</v>
      </c>
      <c r="D2049">
        <v>13699.47</v>
      </c>
      <c r="E2049">
        <v>13576.18</v>
      </c>
      <c r="F2049" t="s">
        <v>1173</v>
      </c>
      <c r="G2049">
        <v>8.0000000000000002E-3</v>
      </c>
    </row>
    <row r="2050" spans="1:7" x14ac:dyDescent="0.3">
      <c r="A2050" s="8">
        <v>43670</v>
      </c>
      <c r="B2050">
        <v>13617.89</v>
      </c>
      <c r="C2050">
        <v>13684.57</v>
      </c>
      <c r="D2050">
        <v>13698.58</v>
      </c>
      <c r="E2050">
        <v>13617.89</v>
      </c>
      <c r="F2050" t="s">
        <v>1172</v>
      </c>
      <c r="G2050">
        <v>-4.8999999999999998E-3</v>
      </c>
    </row>
    <row r="2051" spans="1:7" x14ac:dyDescent="0.3">
      <c r="A2051" s="8">
        <v>43671</v>
      </c>
      <c r="B2051">
        <v>13510.06</v>
      </c>
      <c r="C2051">
        <v>13617.89</v>
      </c>
      <c r="D2051">
        <v>13622.4</v>
      </c>
      <c r="E2051">
        <v>13510.06</v>
      </c>
      <c r="F2051" t="s">
        <v>1171</v>
      </c>
      <c r="G2051">
        <v>-7.9000000000000008E-3</v>
      </c>
    </row>
    <row r="2052" spans="1:7" x14ac:dyDescent="0.3">
      <c r="A2052" s="8">
        <v>43674</v>
      </c>
      <c r="B2052">
        <v>13460</v>
      </c>
      <c r="C2052">
        <v>13510.06</v>
      </c>
      <c r="D2052">
        <v>13562.68</v>
      </c>
      <c r="E2052">
        <v>13459.77</v>
      </c>
      <c r="F2052" t="s">
        <v>1170</v>
      </c>
      <c r="G2052">
        <v>-3.7000000000000002E-3</v>
      </c>
    </row>
    <row r="2053" spans="1:7" x14ac:dyDescent="0.3">
      <c r="A2053" s="8">
        <v>43675</v>
      </c>
      <c r="B2053">
        <v>13421.91</v>
      </c>
      <c r="C2053">
        <v>13460</v>
      </c>
      <c r="D2053">
        <v>13467.58</v>
      </c>
      <c r="E2053">
        <v>13398.79</v>
      </c>
      <c r="F2053" t="s">
        <v>1169</v>
      </c>
      <c r="G2053">
        <v>-2.8E-3</v>
      </c>
    </row>
    <row r="2054" spans="1:7" x14ac:dyDescent="0.3">
      <c r="A2054" s="8">
        <v>43676</v>
      </c>
      <c r="B2054">
        <v>13364.63</v>
      </c>
      <c r="C2054">
        <v>13421.91</v>
      </c>
      <c r="D2054">
        <v>13478.11</v>
      </c>
      <c r="E2054">
        <v>13361.14</v>
      </c>
      <c r="F2054" t="s">
        <v>1168</v>
      </c>
      <c r="G2054">
        <v>-4.3E-3</v>
      </c>
    </row>
    <row r="2055" spans="1:7" x14ac:dyDescent="0.3">
      <c r="A2055" s="8">
        <v>43677</v>
      </c>
      <c r="B2055">
        <v>13392.47</v>
      </c>
      <c r="C2055">
        <v>13364.63</v>
      </c>
      <c r="D2055">
        <v>13392.47</v>
      </c>
      <c r="E2055">
        <v>13212.36</v>
      </c>
      <c r="F2055" t="s">
        <v>1167</v>
      </c>
      <c r="G2055">
        <v>2.0999999999999999E-3</v>
      </c>
    </row>
    <row r="2056" spans="1:7" x14ac:dyDescent="0.3">
      <c r="A2056" s="8">
        <v>43678</v>
      </c>
      <c r="B2056">
        <v>13525.93</v>
      </c>
      <c r="C2056">
        <v>13392.47</v>
      </c>
      <c r="D2056">
        <v>13525.93</v>
      </c>
      <c r="E2056">
        <v>13384.06</v>
      </c>
      <c r="F2056" t="s">
        <v>1166</v>
      </c>
      <c r="G2056">
        <v>0.01</v>
      </c>
    </row>
    <row r="2057" spans="1:7" x14ac:dyDescent="0.3">
      <c r="A2057" s="8">
        <v>43681</v>
      </c>
      <c r="B2057">
        <v>13616.26</v>
      </c>
      <c r="C2057">
        <v>13525.93</v>
      </c>
      <c r="D2057">
        <v>13635.09</v>
      </c>
      <c r="E2057">
        <v>13511.13</v>
      </c>
      <c r="F2057" t="s">
        <v>1165</v>
      </c>
      <c r="G2057">
        <v>6.7000000000000002E-3</v>
      </c>
    </row>
    <row r="2058" spans="1:7" x14ac:dyDescent="0.3">
      <c r="A2058" s="8">
        <v>43682</v>
      </c>
      <c r="B2058">
        <v>13598.66</v>
      </c>
      <c r="C2058">
        <v>13616.26</v>
      </c>
      <c r="D2058">
        <v>13616.26</v>
      </c>
      <c r="E2058">
        <v>13503.45</v>
      </c>
      <c r="F2058" t="s">
        <v>1164</v>
      </c>
      <c r="G2058">
        <v>-1.2999999999999999E-3</v>
      </c>
    </row>
    <row r="2059" spans="1:7" x14ac:dyDescent="0.3">
      <c r="A2059" s="8">
        <v>43683</v>
      </c>
      <c r="B2059">
        <v>13655.91</v>
      </c>
      <c r="C2059">
        <v>13598.66</v>
      </c>
      <c r="D2059">
        <v>13659.09</v>
      </c>
      <c r="E2059">
        <v>13577.84</v>
      </c>
      <c r="F2059" t="s">
        <v>1163</v>
      </c>
      <c r="G2059">
        <v>4.1999999999999997E-3</v>
      </c>
    </row>
    <row r="2060" spans="1:7" x14ac:dyDescent="0.3">
      <c r="A2060" s="8">
        <v>43684</v>
      </c>
      <c r="B2060">
        <v>13880.57</v>
      </c>
      <c r="C2060">
        <v>13655.91</v>
      </c>
      <c r="D2060">
        <v>13881.46</v>
      </c>
      <c r="E2060">
        <v>13655.91</v>
      </c>
      <c r="F2060" t="s">
        <v>1162</v>
      </c>
      <c r="G2060">
        <v>1.6500000000000001E-2</v>
      </c>
    </row>
    <row r="2061" spans="1:7" x14ac:dyDescent="0.3">
      <c r="A2061" s="8">
        <v>43685</v>
      </c>
      <c r="B2061">
        <v>14180.44</v>
      </c>
      <c r="C2061">
        <v>13880.57</v>
      </c>
      <c r="D2061">
        <v>14180.44</v>
      </c>
      <c r="E2061">
        <v>13880.15</v>
      </c>
      <c r="F2061" t="s">
        <v>1161</v>
      </c>
      <c r="G2061">
        <v>2.1600000000000001E-2</v>
      </c>
    </row>
    <row r="2062" spans="1:7" x14ac:dyDescent="0.3">
      <c r="A2062" s="8">
        <v>43691</v>
      </c>
      <c r="B2062">
        <v>14540.56</v>
      </c>
      <c r="C2062">
        <v>14180.44</v>
      </c>
      <c r="D2062">
        <v>14540.56</v>
      </c>
      <c r="E2062">
        <v>14180.44</v>
      </c>
      <c r="F2062" t="s">
        <v>1160</v>
      </c>
      <c r="G2062">
        <v>2.5399999999999999E-2</v>
      </c>
    </row>
    <row r="2063" spans="1:7" x14ac:dyDescent="0.3">
      <c r="A2063" s="8">
        <v>43692</v>
      </c>
      <c r="B2063">
        <v>14295.13</v>
      </c>
      <c r="C2063">
        <v>14540.56</v>
      </c>
      <c r="D2063">
        <v>14540.56</v>
      </c>
      <c r="E2063">
        <v>14282.03</v>
      </c>
      <c r="F2063" t="s">
        <v>1159</v>
      </c>
      <c r="G2063">
        <v>-1.6899999999999998E-2</v>
      </c>
    </row>
    <row r="2064" spans="1:7" x14ac:dyDescent="0.3">
      <c r="A2064" s="8">
        <v>43695</v>
      </c>
      <c r="B2064">
        <v>14399.7</v>
      </c>
      <c r="C2064">
        <v>14295.13</v>
      </c>
      <c r="D2064">
        <v>14421.52</v>
      </c>
      <c r="E2064">
        <v>14295.13</v>
      </c>
      <c r="F2064" t="s">
        <v>1158</v>
      </c>
      <c r="G2064">
        <v>7.3000000000000001E-3</v>
      </c>
    </row>
    <row r="2065" spans="1:7" x14ac:dyDescent="0.3">
      <c r="A2065" s="8">
        <v>43696</v>
      </c>
      <c r="B2065">
        <v>14304.37</v>
      </c>
      <c r="C2065">
        <v>14399.7</v>
      </c>
      <c r="D2065">
        <v>14420.78</v>
      </c>
      <c r="E2065">
        <v>14280.75</v>
      </c>
      <c r="F2065" t="s">
        <v>1157</v>
      </c>
      <c r="G2065">
        <v>-6.6E-3</v>
      </c>
    </row>
    <row r="2066" spans="1:7" x14ac:dyDescent="0.3">
      <c r="A2066" s="8">
        <v>43697</v>
      </c>
      <c r="B2066">
        <v>14428.08</v>
      </c>
      <c r="C2066">
        <v>14304.37</v>
      </c>
      <c r="D2066">
        <v>14435.59</v>
      </c>
      <c r="E2066">
        <v>14304.37</v>
      </c>
      <c r="F2066" t="s">
        <v>1156</v>
      </c>
      <c r="G2066">
        <v>8.6E-3</v>
      </c>
    </row>
    <row r="2067" spans="1:7" x14ac:dyDescent="0.3">
      <c r="A2067" s="8">
        <v>43698</v>
      </c>
      <c r="B2067">
        <v>14357.18</v>
      </c>
      <c r="C2067">
        <v>14428.08</v>
      </c>
      <c r="D2067">
        <v>14477.15</v>
      </c>
      <c r="E2067">
        <v>14357.18</v>
      </c>
      <c r="F2067" t="s">
        <v>1155</v>
      </c>
      <c r="G2067">
        <v>-4.8999999999999998E-3</v>
      </c>
    </row>
    <row r="2068" spans="1:7" x14ac:dyDescent="0.3">
      <c r="A2068" s="8">
        <v>43699</v>
      </c>
      <c r="B2068">
        <v>14333.16</v>
      </c>
      <c r="C2068">
        <v>14357.18</v>
      </c>
      <c r="D2068">
        <v>14363.91</v>
      </c>
      <c r="E2068">
        <v>14328.6</v>
      </c>
      <c r="F2068" t="s">
        <v>1154</v>
      </c>
      <c r="G2068">
        <v>-1.6999999999999999E-3</v>
      </c>
    </row>
    <row r="2069" spans="1:7" x14ac:dyDescent="0.3">
      <c r="A2069" s="8">
        <v>43702</v>
      </c>
      <c r="B2069">
        <v>14340.51</v>
      </c>
      <c r="C2069">
        <v>14333.16</v>
      </c>
      <c r="D2069">
        <v>14490.12</v>
      </c>
      <c r="E2069">
        <v>14333.16</v>
      </c>
      <c r="F2069" t="s">
        <v>1153</v>
      </c>
      <c r="G2069">
        <v>5.0000000000000001E-4</v>
      </c>
    </row>
    <row r="2070" spans="1:7" x14ac:dyDescent="0.3">
      <c r="A2070" s="8">
        <v>43703</v>
      </c>
      <c r="B2070">
        <v>14291.03</v>
      </c>
      <c r="C2070">
        <v>14340.51</v>
      </c>
      <c r="D2070">
        <v>14340.51</v>
      </c>
      <c r="E2070">
        <v>14239.91</v>
      </c>
      <c r="F2070" t="s">
        <v>1152</v>
      </c>
      <c r="G2070">
        <v>-3.5000000000000001E-3</v>
      </c>
    </row>
    <row r="2071" spans="1:7" x14ac:dyDescent="0.3">
      <c r="A2071" s="8">
        <v>43704</v>
      </c>
      <c r="B2071">
        <v>14283.5</v>
      </c>
      <c r="C2071">
        <v>14291.03</v>
      </c>
      <c r="D2071">
        <v>14331.58</v>
      </c>
      <c r="E2071">
        <v>14270.86</v>
      </c>
      <c r="F2071" t="s">
        <v>1151</v>
      </c>
      <c r="G2071">
        <v>-5.0000000000000001E-4</v>
      </c>
    </row>
    <row r="2072" spans="1:7" x14ac:dyDescent="0.3">
      <c r="A2072" s="8">
        <v>43705</v>
      </c>
      <c r="B2072">
        <v>14595.51</v>
      </c>
      <c r="C2072">
        <v>14283.5</v>
      </c>
      <c r="D2072">
        <v>14595.51</v>
      </c>
      <c r="E2072">
        <v>14276.1</v>
      </c>
      <c r="F2072" t="s">
        <v>1150</v>
      </c>
      <c r="G2072">
        <v>2.18E-2</v>
      </c>
    </row>
    <row r="2073" spans="1:7" x14ac:dyDescent="0.3">
      <c r="A2073" s="8">
        <v>43706</v>
      </c>
      <c r="B2073">
        <v>14835.36</v>
      </c>
      <c r="C2073">
        <v>14595.51</v>
      </c>
      <c r="D2073">
        <v>14838.48</v>
      </c>
      <c r="E2073">
        <v>14595.47</v>
      </c>
      <c r="F2073" t="s">
        <v>1149</v>
      </c>
      <c r="G2073">
        <v>1.6400000000000001E-2</v>
      </c>
    </row>
    <row r="2074" spans="1:7" x14ac:dyDescent="0.3">
      <c r="A2074" s="8">
        <v>43709</v>
      </c>
      <c r="B2074">
        <v>14931.66</v>
      </c>
      <c r="C2074">
        <v>14835.36</v>
      </c>
      <c r="D2074">
        <v>14936.16</v>
      </c>
      <c r="E2074">
        <v>14835.36</v>
      </c>
      <c r="F2074" t="s">
        <v>1148</v>
      </c>
      <c r="G2074">
        <v>6.4999999999999997E-3</v>
      </c>
    </row>
    <row r="2075" spans="1:7" x14ac:dyDescent="0.3">
      <c r="A2075" s="8">
        <v>43710</v>
      </c>
      <c r="B2075">
        <v>15110.23</v>
      </c>
      <c r="C2075">
        <v>14931.66</v>
      </c>
      <c r="D2075">
        <v>15115.9</v>
      </c>
      <c r="E2075">
        <v>14832.25</v>
      </c>
      <c r="F2075" t="s">
        <v>1147</v>
      </c>
      <c r="G2075">
        <v>1.2E-2</v>
      </c>
    </row>
    <row r="2076" spans="1:7" x14ac:dyDescent="0.3">
      <c r="A2076" s="8">
        <v>43711</v>
      </c>
      <c r="B2076">
        <v>14999.58</v>
      </c>
      <c r="C2076">
        <v>15110.23</v>
      </c>
      <c r="D2076">
        <v>15123</v>
      </c>
      <c r="E2076">
        <v>14999.58</v>
      </c>
      <c r="F2076" t="s">
        <v>1146</v>
      </c>
      <c r="G2076">
        <v>-7.3000000000000001E-3</v>
      </c>
    </row>
    <row r="2077" spans="1:7" x14ac:dyDescent="0.3">
      <c r="A2077" s="8">
        <v>43712</v>
      </c>
      <c r="B2077">
        <v>14841.38</v>
      </c>
      <c r="C2077">
        <v>14999.58</v>
      </c>
      <c r="D2077">
        <v>15001.44</v>
      </c>
      <c r="E2077">
        <v>14841.38</v>
      </c>
      <c r="F2077" t="s">
        <v>1145</v>
      </c>
      <c r="G2077">
        <v>-1.0500000000000001E-2</v>
      </c>
    </row>
    <row r="2078" spans="1:7" x14ac:dyDescent="0.3">
      <c r="A2078" s="8">
        <v>43713</v>
      </c>
      <c r="B2078">
        <v>14933.18</v>
      </c>
      <c r="C2078">
        <v>14841.38</v>
      </c>
      <c r="D2078">
        <v>14945.38</v>
      </c>
      <c r="E2078">
        <v>14821.01</v>
      </c>
      <c r="F2078" t="s">
        <v>1144</v>
      </c>
      <c r="G2078">
        <v>6.1999999999999998E-3</v>
      </c>
    </row>
    <row r="2079" spans="1:7" x14ac:dyDescent="0.3">
      <c r="A2079" s="8">
        <v>43716</v>
      </c>
      <c r="B2079">
        <v>14931.11</v>
      </c>
      <c r="C2079">
        <v>14933.18</v>
      </c>
      <c r="D2079">
        <v>14945.84</v>
      </c>
      <c r="E2079">
        <v>14906.66</v>
      </c>
      <c r="F2079" t="s">
        <v>1143</v>
      </c>
      <c r="G2079">
        <v>-1E-4</v>
      </c>
    </row>
    <row r="2080" spans="1:7" x14ac:dyDescent="0.3">
      <c r="A2080" s="8">
        <v>43717</v>
      </c>
      <c r="B2080">
        <v>14887.78</v>
      </c>
      <c r="C2080">
        <v>14931.11</v>
      </c>
      <c r="D2080">
        <v>14960.41</v>
      </c>
      <c r="E2080">
        <v>14887.71</v>
      </c>
      <c r="F2080" t="s">
        <v>1142</v>
      </c>
      <c r="G2080">
        <v>-2.8999999999999998E-3</v>
      </c>
    </row>
    <row r="2081" spans="1:7" x14ac:dyDescent="0.3">
      <c r="A2081" s="8">
        <v>43718</v>
      </c>
      <c r="B2081">
        <v>14956.36</v>
      </c>
      <c r="C2081">
        <v>14887.78</v>
      </c>
      <c r="D2081">
        <v>14962.81</v>
      </c>
      <c r="E2081">
        <v>14879.24</v>
      </c>
      <c r="F2081" t="s">
        <v>1141</v>
      </c>
      <c r="G2081">
        <v>4.5999999999999999E-3</v>
      </c>
    </row>
    <row r="2082" spans="1:7" x14ac:dyDescent="0.3">
      <c r="A2082" s="8">
        <v>43719</v>
      </c>
      <c r="B2082">
        <v>15014.82</v>
      </c>
      <c r="C2082">
        <v>14956.36</v>
      </c>
      <c r="D2082">
        <v>15033.83</v>
      </c>
      <c r="E2082">
        <v>14948.01</v>
      </c>
      <c r="F2082" t="s">
        <v>1140</v>
      </c>
      <c r="G2082">
        <v>3.8999999999999998E-3</v>
      </c>
    </row>
    <row r="2083" spans="1:7" x14ac:dyDescent="0.3">
      <c r="A2083" s="8">
        <v>43720</v>
      </c>
      <c r="B2083">
        <v>15110.37</v>
      </c>
      <c r="C2083">
        <v>15014.82</v>
      </c>
      <c r="D2083">
        <v>15117.49</v>
      </c>
      <c r="E2083">
        <v>15014.82</v>
      </c>
      <c r="F2083" t="s">
        <v>1139</v>
      </c>
      <c r="G2083">
        <v>6.4000000000000003E-3</v>
      </c>
    </row>
    <row r="2084" spans="1:7" x14ac:dyDescent="0.3">
      <c r="A2084" s="8">
        <v>43723</v>
      </c>
      <c r="B2084">
        <v>15023.23</v>
      </c>
      <c r="C2084">
        <v>15110.37</v>
      </c>
      <c r="D2084">
        <v>15127.26</v>
      </c>
      <c r="E2084">
        <v>15023.23</v>
      </c>
      <c r="F2084" t="s">
        <v>1138</v>
      </c>
      <c r="G2084">
        <v>-5.7999999999999996E-3</v>
      </c>
    </row>
    <row r="2085" spans="1:7" x14ac:dyDescent="0.3">
      <c r="A2085" s="8">
        <v>43724</v>
      </c>
      <c r="B2085">
        <v>14970.24</v>
      </c>
      <c r="C2085">
        <v>15023.23</v>
      </c>
      <c r="D2085">
        <v>15023.23</v>
      </c>
      <c r="E2085">
        <v>14856.7</v>
      </c>
      <c r="F2085" t="s">
        <v>1137</v>
      </c>
      <c r="G2085">
        <v>-3.5000000000000001E-3</v>
      </c>
    </row>
    <row r="2086" spans="1:7" x14ac:dyDescent="0.3">
      <c r="A2086" s="8">
        <v>43725</v>
      </c>
      <c r="B2086">
        <v>14752.45</v>
      </c>
      <c r="C2086">
        <v>14970.24</v>
      </c>
      <c r="D2086">
        <v>14990.28</v>
      </c>
      <c r="E2086">
        <v>14749.77</v>
      </c>
      <c r="F2086" t="s">
        <v>1136</v>
      </c>
      <c r="G2086">
        <v>-1.4500000000000001E-2</v>
      </c>
    </row>
    <row r="2087" spans="1:7" x14ac:dyDescent="0.3">
      <c r="A2087" s="8">
        <v>43726</v>
      </c>
      <c r="B2087">
        <v>14745.1</v>
      </c>
      <c r="C2087">
        <v>14752.45</v>
      </c>
      <c r="D2087">
        <v>14776.68</v>
      </c>
      <c r="E2087">
        <v>14719.53</v>
      </c>
      <c r="F2087" t="s">
        <v>1135</v>
      </c>
      <c r="G2087">
        <v>-5.0000000000000001E-4</v>
      </c>
    </row>
    <row r="2088" spans="1:7" x14ac:dyDescent="0.3">
      <c r="A2088" s="8">
        <v>43727</v>
      </c>
      <c r="B2088">
        <v>14742.07</v>
      </c>
      <c r="C2088">
        <v>14745.1</v>
      </c>
      <c r="D2088">
        <v>14753.46</v>
      </c>
      <c r="E2088">
        <v>14694.27</v>
      </c>
      <c r="F2088" t="s">
        <v>1134</v>
      </c>
      <c r="G2088">
        <v>-2.0000000000000001E-4</v>
      </c>
    </row>
    <row r="2089" spans="1:7" x14ac:dyDescent="0.3">
      <c r="A2089" s="8">
        <v>43730</v>
      </c>
      <c r="B2089">
        <v>13958.11</v>
      </c>
      <c r="C2089">
        <v>14742.07</v>
      </c>
      <c r="D2089">
        <v>14742.07</v>
      </c>
      <c r="E2089">
        <v>13958.11</v>
      </c>
      <c r="F2089" t="s">
        <v>989</v>
      </c>
      <c r="G2089">
        <v>-5.3199999999999997E-2</v>
      </c>
    </row>
    <row r="2090" spans="1:7" x14ac:dyDescent="0.3">
      <c r="A2090" s="8">
        <v>43731</v>
      </c>
      <c r="B2090">
        <v>13753.19</v>
      </c>
      <c r="C2090">
        <v>13958.11</v>
      </c>
      <c r="D2090">
        <v>13972.26</v>
      </c>
      <c r="E2090">
        <v>13753.19</v>
      </c>
      <c r="F2090" t="s">
        <v>850</v>
      </c>
      <c r="G2090">
        <v>-1.47E-2</v>
      </c>
    </row>
    <row r="2091" spans="1:7" x14ac:dyDescent="0.3">
      <c r="A2091" s="8">
        <v>43732</v>
      </c>
      <c r="B2091">
        <v>13170.2</v>
      </c>
      <c r="C2091">
        <v>13753.19</v>
      </c>
      <c r="D2091">
        <v>13753.19</v>
      </c>
      <c r="E2091">
        <v>13169.51</v>
      </c>
      <c r="F2091" t="s">
        <v>1133</v>
      </c>
      <c r="G2091">
        <v>-4.24E-2</v>
      </c>
    </row>
    <row r="2092" spans="1:7" x14ac:dyDescent="0.3">
      <c r="A2092" s="8">
        <v>43733</v>
      </c>
      <c r="B2092">
        <v>13594.61</v>
      </c>
      <c r="C2092">
        <v>13170.2</v>
      </c>
      <c r="D2092">
        <v>13599.74</v>
      </c>
      <c r="E2092">
        <v>13170.2</v>
      </c>
      <c r="F2092" t="s">
        <v>1132</v>
      </c>
      <c r="G2092">
        <v>3.2199999999999999E-2</v>
      </c>
    </row>
    <row r="2093" spans="1:7" x14ac:dyDescent="0.3">
      <c r="A2093" s="8">
        <v>43734</v>
      </c>
      <c r="B2093">
        <v>13857.12</v>
      </c>
      <c r="C2093">
        <v>13594.61</v>
      </c>
      <c r="D2093">
        <v>13917.91</v>
      </c>
      <c r="E2093">
        <v>13594.61</v>
      </c>
      <c r="F2093" t="s">
        <v>1131</v>
      </c>
      <c r="G2093">
        <v>1.9300000000000001E-2</v>
      </c>
    </row>
    <row r="2094" spans="1:7" x14ac:dyDescent="0.3">
      <c r="A2094" s="8">
        <v>43737</v>
      </c>
      <c r="B2094">
        <v>14315.79</v>
      </c>
      <c r="C2094">
        <v>13857.12</v>
      </c>
      <c r="D2094">
        <v>14385.53</v>
      </c>
      <c r="E2094">
        <v>13857.12</v>
      </c>
      <c r="F2094" t="s">
        <v>1130</v>
      </c>
      <c r="G2094">
        <v>3.3099999999999997E-2</v>
      </c>
    </row>
    <row r="2095" spans="1:7" x14ac:dyDescent="0.3">
      <c r="A2095" s="8">
        <v>43738</v>
      </c>
      <c r="B2095">
        <v>14257.75</v>
      </c>
      <c r="C2095">
        <v>14315.79</v>
      </c>
      <c r="D2095">
        <v>14348.84</v>
      </c>
      <c r="E2095">
        <v>14223.29</v>
      </c>
      <c r="F2095" t="s">
        <v>1129</v>
      </c>
      <c r="G2095">
        <v>-4.1000000000000003E-3</v>
      </c>
    </row>
    <row r="2096" spans="1:7" x14ac:dyDescent="0.3">
      <c r="A2096" s="8">
        <v>43739</v>
      </c>
      <c r="B2096">
        <v>14496.84</v>
      </c>
      <c r="C2096">
        <v>14257.75</v>
      </c>
      <c r="D2096">
        <v>14497.21</v>
      </c>
      <c r="E2096">
        <v>14257.75</v>
      </c>
      <c r="F2096" t="s">
        <v>1128</v>
      </c>
      <c r="G2096">
        <v>1.6799999999999999E-2</v>
      </c>
    </row>
    <row r="2097" spans="1:7" x14ac:dyDescent="0.3">
      <c r="A2097" s="8">
        <v>43740</v>
      </c>
      <c r="B2097">
        <v>14381.15</v>
      </c>
      <c r="C2097">
        <v>14496.84</v>
      </c>
      <c r="D2097">
        <v>14523.69</v>
      </c>
      <c r="E2097">
        <v>14381.15</v>
      </c>
      <c r="F2097" t="s">
        <v>1127</v>
      </c>
      <c r="G2097">
        <v>-8.0000000000000002E-3</v>
      </c>
    </row>
    <row r="2098" spans="1:7" x14ac:dyDescent="0.3">
      <c r="A2098" s="8">
        <v>43741</v>
      </c>
      <c r="B2098">
        <v>14217.81</v>
      </c>
      <c r="C2098">
        <v>14381.15</v>
      </c>
      <c r="D2098">
        <v>14381.15</v>
      </c>
      <c r="E2098">
        <v>14140.09</v>
      </c>
      <c r="F2098" t="s">
        <v>1126</v>
      </c>
      <c r="G2098">
        <v>-1.14E-2</v>
      </c>
    </row>
    <row r="2099" spans="1:7" x14ac:dyDescent="0.3">
      <c r="A2099" s="8">
        <v>43745</v>
      </c>
      <c r="B2099">
        <v>14431.72</v>
      </c>
      <c r="C2099">
        <v>14217.81</v>
      </c>
      <c r="D2099">
        <v>14436.15</v>
      </c>
      <c r="E2099">
        <v>14217.81</v>
      </c>
      <c r="F2099" t="s">
        <v>1125</v>
      </c>
      <c r="G2099">
        <v>1.4999999999999999E-2</v>
      </c>
    </row>
    <row r="2100" spans="1:7" x14ac:dyDescent="0.3">
      <c r="A2100" s="8">
        <v>43746</v>
      </c>
      <c r="B2100">
        <v>14348.57</v>
      </c>
      <c r="C2100">
        <v>14431.72</v>
      </c>
      <c r="D2100">
        <v>14465.09</v>
      </c>
      <c r="E2100">
        <v>14348.57</v>
      </c>
      <c r="F2100" t="s">
        <v>1124</v>
      </c>
      <c r="G2100">
        <v>-5.7999999999999996E-3</v>
      </c>
    </row>
    <row r="2101" spans="1:7" x14ac:dyDescent="0.3">
      <c r="A2101" s="8">
        <v>43747</v>
      </c>
      <c r="B2101">
        <v>14182.7</v>
      </c>
      <c r="C2101">
        <v>14348.57</v>
      </c>
      <c r="D2101">
        <v>14348.57</v>
      </c>
      <c r="E2101">
        <v>14180.43</v>
      </c>
      <c r="F2101" t="s">
        <v>1123</v>
      </c>
      <c r="G2101">
        <v>-1.1599999999999999E-2</v>
      </c>
    </row>
    <row r="2102" spans="1:7" x14ac:dyDescent="0.3">
      <c r="A2102" s="8">
        <v>43748</v>
      </c>
      <c r="B2102">
        <v>14302.27</v>
      </c>
      <c r="C2102">
        <v>14182.7</v>
      </c>
      <c r="D2102">
        <v>14337.03</v>
      </c>
      <c r="E2102">
        <v>14181.99</v>
      </c>
      <c r="F2102" t="s">
        <v>737</v>
      </c>
      <c r="G2102">
        <v>8.3999999999999995E-3</v>
      </c>
    </row>
    <row r="2103" spans="1:7" x14ac:dyDescent="0.3">
      <c r="A2103" s="8">
        <v>43751</v>
      </c>
      <c r="B2103">
        <v>14220.47</v>
      </c>
      <c r="C2103">
        <v>14302.27</v>
      </c>
      <c r="D2103">
        <v>14314.75</v>
      </c>
      <c r="E2103">
        <v>14207.88</v>
      </c>
      <c r="F2103" t="s">
        <v>1122</v>
      </c>
      <c r="G2103">
        <v>-5.7000000000000002E-3</v>
      </c>
    </row>
    <row r="2104" spans="1:7" x14ac:dyDescent="0.3">
      <c r="A2104" s="8">
        <v>43752</v>
      </c>
      <c r="B2104">
        <v>14180.76</v>
      </c>
      <c r="C2104">
        <v>14220.47</v>
      </c>
      <c r="D2104">
        <v>14266.7</v>
      </c>
      <c r="E2104">
        <v>14179.64</v>
      </c>
      <c r="F2104" t="s">
        <v>644</v>
      </c>
      <c r="G2104">
        <v>-2.8E-3</v>
      </c>
    </row>
    <row r="2105" spans="1:7" x14ac:dyDescent="0.3">
      <c r="A2105" s="8">
        <v>43753</v>
      </c>
      <c r="B2105">
        <v>14060.82</v>
      </c>
      <c r="C2105">
        <v>14180.76</v>
      </c>
      <c r="D2105">
        <v>14180.76</v>
      </c>
      <c r="E2105">
        <v>14057.02</v>
      </c>
      <c r="F2105" t="s">
        <v>1121</v>
      </c>
      <c r="G2105">
        <v>-8.5000000000000006E-3</v>
      </c>
    </row>
    <row r="2106" spans="1:7" x14ac:dyDescent="0.3">
      <c r="A2106" s="8">
        <v>43754</v>
      </c>
      <c r="B2106">
        <v>14209.23</v>
      </c>
      <c r="C2106">
        <v>14060.82</v>
      </c>
      <c r="D2106">
        <v>14209.23</v>
      </c>
      <c r="E2106">
        <v>14060.82</v>
      </c>
      <c r="F2106" t="s">
        <v>1120</v>
      </c>
      <c r="G2106">
        <v>1.06E-2</v>
      </c>
    </row>
    <row r="2107" spans="1:7" x14ac:dyDescent="0.3">
      <c r="A2107" s="8">
        <v>43755</v>
      </c>
      <c r="B2107">
        <v>14205.86</v>
      </c>
      <c r="C2107">
        <v>14209.23</v>
      </c>
      <c r="D2107">
        <v>14283.21</v>
      </c>
      <c r="E2107">
        <v>14203.3</v>
      </c>
      <c r="F2107" t="s">
        <v>1119</v>
      </c>
      <c r="G2107">
        <v>-2.0000000000000001E-4</v>
      </c>
    </row>
    <row r="2108" spans="1:7" x14ac:dyDescent="0.3">
      <c r="A2108" s="8">
        <v>43758</v>
      </c>
      <c r="B2108">
        <v>14239.45</v>
      </c>
      <c r="C2108">
        <v>14205.86</v>
      </c>
      <c r="D2108">
        <v>14253.58</v>
      </c>
      <c r="E2108">
        <v>14191.24</v>
      </c>
      <c r="F2108" t="s">
        <v>1118</v>
      </c>
      <c r="G2108">
        <v>2.3999999999999998E-3</v>
      </c>
    </row>
    <row r="2109" spans="1:7" x14ac:dyDescent="0.3">
      <c r="A2109" s="8">
        <v>43759</v>
      </c>
      <c r="B2109">
        <v>14178.51</v>
      </c>
      <c r="C2109">
        <v>14239.45</v>
      </c>
      <c r="D2109">
        <v>14267.65</v>
      </c>
      <c r="E2109">
        <v>14176.52</v>
      </c>
      <c r="F2109" t="s">
        <v>1117</v>
      </c>
      <c r="G2109">
        <v>-4.3E-3</v>
      </c>
    </row>
    <row r="2110" spans="1:7" x14ac:dyDescent="0.3">
      <c r="A2110" s="8">
        <v>43760</v>
      </c>
      <c r="B2110">
        <v>14201.32</v>
      </c>
      <c r="C2110">
        <v>14178.51</v>
      </c>
      <c r="D2110">
        <v>14224.58</v>
      </c>
      <c r="E2110">
        <v>14155.94</v>
      </c>
      <c r="F2110" t="s">
        <v>1116</v>
      </c>
      <c r="G2110">
        <v>1.6000000000000001E-3</v>
      </c>
    </row>
    <row r="2111" spans="1:7" x14ac:dyDescent="0.3">
      <c r="A2111" s="8">
        <v>43761</v>
      </c>
      <c r="B2111">
        <v>14126.51</v>
      </c>
      <c r="C2111">
        <v>14201.32</v>
      </c>
      <c r="D2111">
        <v>14201.84</v>
      </c>
      <c r="E2111">
        <v>14078.2</v>
      </c>
      <c r="F2111" t="s">
        <v>1115</v>
      </c>
      <c r="G2111">
        <v>-5.3E-3</v>
      </c>
    </row>
    <row r="2112" spans="1:7" x14ac:dyDescent="0.3">
      <c r="A2112" s="8">
        <v>43762</v>
      </c>
      <c r="B2112">
        <v>14206.67</v>
      </c>
      <c r="C2112">
        <v>14126.51</v>
      </c>
      <c r="D2112">
        <v>14223.14</v>
      </c>
      <c r="E2112">
        <v>14125.57</v>
      </c>
      <c r="F2112" t="s">
        <v>1115</v>
      </c>
      <c r="G2112">
        <v>5.7000000000000002E-3</v>
      </c>
    </row>
    <row r="2113" spans="1:7" x14ac:dyDescent="0.3">
      <c r="A2113" s="8">
        <v>43765</v>
      </c>
      <c r="B2113">
        <v>14237.39</v>
      </c>
      <c r="C2113">
        <v>14206.67</v>
      </c>
      <c r="D2113">
        <v>14256.82</v>
      </c>
      <c r="E2113">
        <v>14205.97</v>
      </c>
      <c r="F2113" t="s">
        <v>1114</v>
      </c>
      <c r="G2113">
        <v>2.2000000000000001E-3</v>
      </c>
    </row>
    <row r="2114" spans="1:7" x14ac:dyDescent="0.3">
      <c r="A2114" s="8">
        <v>43766</v>
      </c>
      <c r="B2114">
        <v>14301.09</v>
      </c>
      <c r="C2114">
        <v>14237.39</v>
      </c>
      <c r="D2114">
        <v>14340</v>
      </c>
      <c r="E2114">
        <v>14236.94</v>
      </c>
      <c r="F2114" t="s">
        <v>1113</v>
      </c>
      <c r="G2114">
        <v>4.4999999999999997E-3</v>
      </c>
    </row>
    <row r="2115" spans="1:7" x14ac:dyDescent="0.3">
      <c r="A2115" s="8">
        <v>43767</v>
      </c>
      <c r="B2115">
        <v>14465.47</v>
      </c>
      <c r="C2115">
        <v>14301.09</v>
      </c>
      <c r="D2115">
        <v>14465.84</v>
      </c>
      <c r="E2115">
        <v>14299.67</v>
      </c>
      <c r="F2115" t="s">
        <v>1112</v>
      </c>
      <c r="G2115">
        <v>1.15E-2</v>
      </c>
    </row>
    <row r="2116" spans="1:7" x14ac:dyDescent="0.3">
      <c r="A2116" s="8">
        <v>43768</v>
      </c>
      <c r="B2116">
        <v>14477.79</v>
      </c>
      <c r="C2116">
        <v>14465.47</v>
      </c>
      <c r="D2116">
        <v>14525.09</v>
      </c>
      <c r="E2116">
        <v>14465.47</v>
      </c>
      <c r="F2116" t="s">
        <v>1111</v>
      </c>
      <c r="G2116">
        <v>8.9999999999999998E-4</v>
      </c>
    </row>
    <row r="2117" spans="1:7" x14ac:dyDescent="0.3">
      <c r="A2117" s="8">
        <v>43769</v>
      </c>
      <c r="B2117">
        <v>14558.02</v>
      </c>
      <c r="C2117">
        <v>14477.79</v>
      </c>
      <c r="D2117">
        <v>14561.37</v>
      </c>
      <c r="E2117">
        <v>14468.22</v>
      </c>
      <c r="F2117" t="s">
        <v>1110</v>
      </c>
      <c r="G2117">
        <v>5.4999999999999997E-3</v>
      </c>
    </row>
    <row r="2118" spans="1:7" x14ac:dyDescent="0.3">
      <c r="A2118" s="8">
        <v>43772</v>
      </c>
      <c r="B2118">
        <v>14622.75</v>
      </c>
      <c r="C2118">
        <v>14558.02</v>
      </c>
      <c r="D2118">
        <v>14650.51</v>
      </c>
      <c r="E2118">
        <v>14558.02</v>
      </c>
      <c r="F2118" t="s">
        <v>1109</v>
      </c>
      <c r="G2118">
        <v>4.4000000000000003E-3</v>
      </c>
    </row>
    <row r="2119" spans="1:7" x14ac:dyDescent="0.3">
      <c r="A2119" s="8">
        <v>43773</v>
      </c>
      <c r="B2119">
        <v>14625.78</v>
      </c>
      <c r="C2119">
        <v>14622.75</v>
      </c>
      <c r="D2119">
        <v>14675.16</v>
      </c>
      <c r="E2119">
        <v>14604.17</v>
      </c>
      <c r="F2119" t="s">
        <v>1108</v>
      </c>
      <c r="G2119">
        <v>2.0000000000000001E-4</v>
      </c>
    </row>
    <row r="2120" spans="1:7" x14ac:dyDescent="0.3">
      <c r="A2120" s="8">
        <v>43774</v>
      </c>
      <c r="B2120">
        <v>14789.61</v>
      </c>
      <c r="C2120">
        <v>14625.78</v>
      </c>
      <c r="D2120">
        <v>14798</v>
      </c>
      <c r="E2120">
        <v>14625.78</v>
      </c>
      <c r="F2120" t="s">
        <v>1107</v>
      </c>
      <c r="G2120">
        <v>1.12E-2</v>
      </c>
    </row>
    <row r="2121" spans="1:7" x14ac:dyDescent="0.3">
      <c r="A2121" s="8">
        <v>43775</v>
      </c>
      <c r="B2121">
        <v>14709.79</v>
      </c>
      <c r="C2121">
        <v>14789.61</v>
      </c>
      <c r="D2121">
        <v>14794.75</v>
      </c>
      <c r="E2121">
        <v>14709.54</v>
      </c>
      <c r="F2121" t="s">
        <v>1106</v>
      </c>
      <c r="G2121">
        <v>-5.4000000000000003E-3</v>
      </c>
    </row>
    <row r="2122" spans="1:7" x14ac:dyDescent="0.3">
      <c r="A2122" s="8">
        <v>43776</v>
      </c>
      <c r="B2122">
        <v>14795.87</v>
      </c>
      <c r="C2122">
        <v>14709.79</v>
      </c>
      <c r="D2122">
        <v>14797.23</v>
      </c>
      <c r="E2122">
        <v>14709.79</v>
      </c>
      <c r="F2122" t="s">
        <v>1105</v>
      </c>
      <c r="G2122">
        <v>5.8999999999999999E-3</v>
      </c>
    </row>
    <row r="2123" spans="1:7" x14ac:dyDescent="0.3">
      <c r="A2123" s="8">
        <v>43780</v>
      </c>
      <c r="B2123">
        <v>14769.95</v>
      </c>
      <c r="C2123">
        <v>14795.87</v>
      </c>
      <c r="D2123">
        <v>14831.2</v>
      </c>
      <c r="E2123">
        <v>14769.95</v>
      </c>
      <c r="F2123" t="s">
        <v>1104</v>
      </c>
      <c r="G2123">
        <v>-1.8E-3</v>
      </c>
    </row>
    <row r="2124" spans="1:7" x14ac:dyDescent="0.3">
      <c r="A2124" s="8">
        <v>43781</v>
      </c>
      <c r="B2124">
        <v>14669.98</v>
      </c>
      <c r="C2124">
        <v>14769.95</v>
      </c>
      <c r="D2124">
        <v>14787.48</v>
      </c>
      <c r="E2124">
        <v>14669.98</v>
      </c>
      <c r="F2124" t="s">
        <v>1103</v>
      </c>
      <c r="G2124">
        <v>-6.7999999999999996E-3</v>
      </c>
    </row>
    <row r="2125" spans="1:7" x14ac:dyDescent="0.3">
      <c r="A2125" s="8">
        <v>43782</v>
      </c>
      <c r="B2125">
        <v>14607.69</v>
      </c>
      <c r="C2125">
        <v>14669.98</v>
      </c>
      <c r="D2125">
        <v>14686.71</v>
      </c>
      <c r="E2125">
        <v>14607.69</v>
      </c>
      <c r="F2125" t="s">
        <v>1102</v>
      </c>
      <c r="G2125">
        <v>-4.1999999999999997E-3</v>
      </c>
    </row>
    <row r="2126" spans="1:7" x14ac:dyDescent="0.3">
      <c r="A2126" s="8">
        <v>43783</v>
      </c>
      <c r="B2126">
        <v>14545.54</v>
      </c>
      <c r="C2126">
        <v>14607.69</v>
      </c>
      <c r="D2126">
        <v>14610.1</v>
      </c>
      <c r="E2126">
        <v>14507.63</v>
      </c>
      <c r="F2126" t="s">
        <v>1101</v>
      </c>
      <c r="G2126">
        <v>-4.3E-3</v>
      </c>
    </row>
    <row r="2127" spans="1:7" x14ac:dyDescent="0.3">
      <c r="A2127" s="8">
        <v>43786</v>
      </c>
      <c r="B2127">
        <v>14556.32</v>
      </c>
      <c r="C2127">
        <v>14545.54</v>
      </c>
      <c r="D2127">
        <v>14572.8</v>
      </c>
      <c r="E2127">
        <v>14528.78</v>
      </c>
      <c r="F2127" t="s">
        <v>1100</v>
      </c>
      <c r="G2127">
        <v>6.9999999999999999E-4</v>
      </c>
    </row>
    <row r="2128" spans="1:7" x14ac:dyDescent="0.3">
      <c r="A2128" s="8">
        <v>43787</v>
      </c>
      <c r="B2128">
        <v>14378.59</v>
      </c>
      <c r="C2128">
        <v>14556.32</v>
      </c>
      <c r="D2128">
        <v>14556.39</v>
      </c>
      <c r="E2128">
        <v>14378.59</v>
      </c>
      <c r="F2128" t="s">
        <v>1099</v>
      </c>
      <c r="G2128">
        <v>-1.2200000000000001E-2</v>
      </c>
    </row>
    <row r="2129" spans="1:7" x14ac:dyDescent="0.3">
      <c r="A2129" s="8">
        <v>43788</v>
      </c>
      <c r="B2129">
        <v>14313.46</v>
      </c>
      <c r="C2129">
        <v>14378.59</v>
      </c>
      <c r="D2129">
        <v>14406.21</v>
      </c>
      <c r="E2129">
        <v>14313.46</v>
      </c>
      <c r="F2129" t="s">
        <v>1098</v>
      </c>
      <c r="G2129">
        <v>-4.4999999999999997E-3</v>
      </c>
    </row>
    <row r="2130" spans="1:7" x14ac:dyDescent="0.3">
      <c r="A2130" s="8">
        <v>43789</v>
      </c>
      <c r="B2130">
        <v>14224.38</v>
      </c>
      <c r="C2130">
        <v>14313.46</v>
      </c>
      <c r="D2130">
        <v>14314.24</v>
      </c>
      <c r="E2130">
        <v>14223.82</v>
      </c>
      <c r="F2130" t="s">
        <v>548</v>
      </c>
      <c r="G2130">
        <v>-6.1999999999999998E-3</v>
      </c>
    </row>
    <row r="2131" spans="1:7" x14ac:dyDescent="0.3">
      <c r="A2131" s="8">
        <v>43790</v>
      </c>
      <c r="B2131">
        <v>14094.58</v>
      </c>
      <c r="C2131">
        <v>14224.38</v>
      </c>
      <c r="D2131">
        <v>14224.38</v>
      </c>
      <c r="E2131">
        <v>14094.58</v>
      </c>
      <c r="F2131" t="s">
        <v>328</v>
      </c>
      <c r="G2131">
        <v>-9.1000000000000004E-3</v>
      </c>
    </row>
    <row r="2132" spans="1:7" x14ac:dyDescent="0.3">
      <c r="A2132" s="8">
        <v>43793</v>
      </c>
      <c r="B2132">
        <v>14050.16</v>
      </c>
      <c r="C2132">
        <v>14094.58</v>
      </c>
      <c r="D2132">
        <v>14094.58</v>
      </c>
      <c r="E2132">
        <v>14050.16</v>
      </c>
      <c r="F2132" t="s">
        <v>1097</v>
      </c>
      <c r="G2132">
        <v>-3.2000000000000002E-3</v>
      </c>
    </row>
    <row r="2133" spans="1:7" x14ac:dyDescent="0.3">
      <c r="A2133" s="8">
        <v>43794</v>
      </c>
      <c r="B2133">
        <v>13974.14</v>
      </c>
      <c r="C2133">
        <v>14050.16</v>
      </c>
      <c r="D2133">
        <v>14052.59</v>
      </c>
      <c r="E2133">
        <v>13974.14</v>
      </c>
      <c r="F2133" t="s">
        <v>1096</v>
      </c>
      <c r="G2133">
        <v>-5.4000000000000003E-3</v>
      </c>
    </row>
    <row r="2134" spans="1:7" x14ac:dyDescent="0.3">
      <c r="A2134" s="8">
        <v>43795</v>
      </c>
      <c r="B2134">
        <v>13781.96</v>
      </c>
      <c r="C2134">
        <v>13974.14</v>
      </c>
      <c r="D2134">
        <v>13974.81</v>
      </c>
      <c r="E2134">
        <v>13781.49</v>
      </c>
      <c r="F2134" t="s">
        <v>1095</v>
      </c>
      <c r="G2134">
        <v>-1.38E-2</v>
      </c>
    </row>
    <row r="2135" spans="1:7" x14ac:dyDescent="0.3">
      <c r="A2135" s="8">
        <v>43796</v>
      </c>
      <c r="B2135">
        <v>13759.7</v>
      </c>
      <c r="C2135">
        <v>13781.96</v>
      </c>
      <c r="D2135">
        <v>13812.13</v>
      </c>
      <c r="E2135">
        <v>13759.16</v>
      </c>
      <c r="F2135" t="s">
        <v>1094</v>
      </c>
      <c r="G2135">
        <v>-1.6000000000000001E-3</v>
      </c>
    </row>
    <row r="2136" spans="1:7" x14ac:dyDescent="0.3">
      <c r="A2136" s="8">
        <v>43797</v>
      </c>
      <c r="B2136">
        <v>13849.46</v>
      </c>
      <c r="C2136">
        <v>13759.7</v>
      </c>
      <c r="D2136">
        <v>13866.63</v>
      </c>
      <c r="E2136">
        <v>13744.6</v>
      </c>
      <c r="F2136" t="s">
        <v>1093</v>
      </c>
      <c r="G2136">
        <v>6.4999999999999997E-3</v>
      </c>
    </row>
    <row r="2137" spans="1:7" x14ac:dyDescent="0.3">
      <c r="A2137" s="8">
        <v>43800</v>
      </c>
      <c r="B2137">
        <v>13780.63</v>
      </c>
      <c r="C2137">
        <v>13849.46</v>
      </c>
      <c r="D2137">
        <v>13877.37</v>
      </c>
      <c r="E2137">
        <v>13780.63</v>
      </c>
      <c r="F2137" t="s">
        <v>1092</v>
      </c>
      <c r="G2137">
        <v>-5.0000000000000001E-3</v>
      </c>
    </row>
    <row r="2138" spans="1:7" x14ac:dyDescent="0.3">
      <c r="A2138" s="8">
        <v>43801</v>
      </c>
      <c r="B2138">
        <v>13537.8</v>
      </c>
      <c r="C2138">
        <v>13780.63</v>
      </c>
      <c r="D2138">
        <v>13791.47</v>
      </c>
      <c r="E2138">
        <v>13537.8</v>
      </c>
      <c r="F2138" t="s">
        <v>1091</v>
      </c>
      <c r="G2138">
        <v>-1.7600000000000001E-2</v>
      </c>
    </row>
    <row r="2139" spans="1:7" x14ac:dyDescent="0.3">
      <c r="A2139" s="8">
        <v>43802</v>
      </c>
      <c r="B2139">
        <v>13469.6</v>
      </c>
      <c r="C2139">
        <v>13537.8</v>
      </c>
      <c r="D2139">
        <v>13544.28</v>
      </c>
      <c r="E2139">
        <v>13388.39</v>
      </c>
      <c r="F2139" t="s">
        <v>1090</v>
      </c>
      <c r="G2139">
        <v>-5.0000000000000001E-3</v>
      </c>
    </row>
    <row r="2140" spans="1:7" x14ac:dyDescent="0.3">
      <c r="A2140" s="8">
        <v>43803</v>
      </c>
      <c r="B2140">
        <v>13635.52</v>
      </c>
      <c r="C2140">
        <v>13469.6</v>
      </c>
      <c r="D2140">
        <v>13635.52</v>
      </c>
      <c r="E2140">
        <v>13469.6</v>
      </c>
      <c r="F2140" t="s">
        <v>1089</v>
      </c>
      <c r="G2140">
        <v>1.23E-2</v>
      </c>
    </row>
    <row r="2141" spans="1:7" x14ac:dyDescent="0.3">
      <c r="A2141" s="8">
        <v>43804</v>
      </c>
      <c r="B2141">
        <v>13622.13</v>
      </c>
      <c r="C2141">
        <v>13635.52</v>
      </c>
      <c r="D2141">
        <v>13695.89</v>
      </c>
      <c r="E2141">
        <v>13622.13</v>
      </c>
      <c r="F2141" t="s">
        <v>1088</v>
      </c>
      <c r="G2141">
        <v>-1E-3</v>
      </c>
    </row>
    <row r="2142" spans="1:7" x14ac:dyDescent="0.3">
      <c r="A2142" s="8">
        <v>43807</v>
      </c>
      <c r="B2142">
        <v>13493.69</v>
      </c>
      <c r="C2142">
        <v>13622.13</v>
      </c>
      <c r="D2142">
        <v>13622.13</v>
      </c>
      <c r="E2142">
        <v>13493.66</v>
      </c>
      <c r="F2142" t="s">
        <v>989</v>
      </c>
      <c r="G2142">
        <v>-9.4000000000000004E-3</v>
      </c>
    </row>
    <row r="2143" spans="1:7" x14ac:dyDescent="0.3">
      <c r="A2143" s="8">
        <v>43808</v>
      </c>
      <c r="B2143">
        <v>13442.52</v>
      </c>
      <c r="C2143">
        <v>13493.69</v>
      </c>
      <c r="D2143">
        <v>13499.49</v>
      </c>
      <c r="E2143">
        <v>13436.22</v>
      </c>
      <c r="F2143" t="s">
        <v>1087</v>
      </c>
      <c r="G2143">
        <v>-3.8E-3</v>
      </c>
    </row>
    <row r="2144" spans="1:7" x14ac:dyDescent="0.3">
      <c r="A2144" s="8">
        <v>43809</v>
      </c>
      <c r="B2144">
        <v>13509.02</v>
      </c>
      <c r="C2144">
        <v>13442.52</v>
      </c>
      <c r="D2144">
        <v>13509.02</v>
      </c>
      <c r="E2144">
        <v>13423.59</v>
      </c>
      <c r="F2144" t="s">
        <v>1086</v>
      </c>
      <c r="G2144">
        <v>4.8999999999999998E-3</v>
      </c>
    </row>
    <row r="2145" spans="1:7" x14ac:dyDescent="0.3">
      <c r="A2145" s="8">
        <v>43810</v>
      </c>
      <c r="B2145">
        <v>13427.22</v>
      </c>
      <c r="C2145">
        <v>13509.02</v>
      </c>
      <c r="D2145">
        <v>13521.88</v>
      </c>
      <c r="E2145">
        <v>13427.22</v>
      </c>
      <c r="F2145" t="s">
        <v>1085</v>
      </c>
      <c r="G2145">
        <v>-6.1000000000000004E-3</v>
      </c>
    </row>
    <row r="2146" spans="1:7" x14ac:dyDescent="0.3">
      <c r="A2146" s="8">
        <v>43811</v>
      </c>
      <c r="B2146">
        <v>13358.47</v>
      </c>
      <c r="C2146">
        <v>13427.22</v>
      </c>
      <c r="D2146">
        <v>13427.22</v>
      </c>
      <c r="E2146">
        <v>13353.15</v>
      </c>
      <c r="F2146" t="s">
        <v>1084</v>
      </c>
      <c r="G2146">
        <v>-5.1000000000000004E-3</v>
      </c>
    </row>
    <row r="2147" spans="1:7" x14ac:dyDescent="0.3">
      <c r="A2147" s="8">
        <v>43814</v>
      </c>
      <c r="B2147">
        <v>13433.54</v>
      </c>
      <c r="C2147">
        <v>13358.47</v>
      </c>
      <c r="D2147">
        <v>13433.54</v>
      </c>
      <c r="E2147">
        <v>13357.47</v>
      </c>
      <c r="F2147" t="s">
        <v>1083</v>
      </c>
      <c r="G2147">
        <v>5.5999999999999999E-3</v>
      </c>
    </row>
    <row r="2148" spans="1:7" x14ac:dyDescent="0.3">
      <c r="A2148" s="8">
        <v>43815</v>
      </c>
      <c r="B2148">
        <v>13404.42</v>
      </c>
      <c r="C2148">
        <v>13433.54</v>
      </c>
      <c r="D2148">
        <v>13455.27</v>
      </c>
      <c r="E2148">
        <v>13404.24</v>
      </c>
      <c r="F2148" t="s">
        <v>1082</v>
      </c>
      <c r="G2148">
        <v>-2.2000000000000001E-3</v>
      </c>
    </row>
    <row r="2149" spans="1:7" x14ac:dyDescent="0.3">
      <c r="A2149" s="8">
        <v>43816</v>
      </c>
      <c r="B2149">
        <v>13627.19</v>
      </c>
      <c r="C2149">
        <v>13404.42</v>
      </c>
      <c r="D2149">
        <v>13627.19</v>
      </c>
      <c r="E2149">
        <v>13404.41</v>
      </c>
      <c r="F2149" t="s">
        <v>1081</v>
      </c>
      <c r="G2149">
        <v>1.66E-2</v>
      </c>
    </row>
    <row r="2150" spans="1:7" x14ac:dyDescent="0.3">
      <c r="A2150" s="8">
        <v>43817</v>
      </c>
      <c r="B2150">
        <v>13793.99</v>
      </c>
      <c r="C2150">
        <v>13627.19</v>
      </c>
      <c r="D2150">
        <v>13798.63</v>
      </c>
      <c r="E2150">
        <v>13627.19</v>
      </c>
      <c r="F2150" t="s">
        <v>1080</v>
      </c>
      <c r="G2150">
        <v>1.2200000000000001E-2</v>
      </c>
    </row>
    <row r="2151" spans="1:7" x14ac:dyDescent="0.3">
      <c r="A2151" s="8">
        <v>43818</v>
      </c>
      <c r="B2151">
        <v>13837.19</v>
      </c>
      <c r="C2151">
        <v>13793.99</v>
      </c>
      <c r="D2151">
        <v>13856.67</v>
      </c>
      <c r="E2151">
        <v>13793.99</v>
      </c>
      <c r="F2151" t="s">
        <v>682</v>
      </c>
      <c r="G2151">
        <v>3.0999999999999999E-3</v>
      </c>
    </row>
    <row r="2152" spans="1:7" x14ac:dyDescent="0.3">
      <c r="A2152" s="8">
        <v>43821</v>
      </c>
      <c r="B2152">
        <v>13892.65</v>
      </c>
      <c r="C2152">
        <v>13837.19</v>
      </c>
      <c r="D2152">
        <v>13901.57</v>
      </c>
      <c r="E2152">
        <v>13793.47</v>
      </c>
      <c r="F2152" t="s">
        <v>989</v>
      </c>
      <c r="G2152">
        <v>4.0000000000000001E-3</v>
      </c>
    </row>
    <row r="2153" spans="1:7" x14ac:dyDescent="0.3">
      <c r="A2153" s="8">
        <v>43822</v>
      </c>
      <c r="B2153">
        <v>13902.43</v>
      </c>
      <c r="C2153">
        <v>13892.65</v>
      </c>
      <c r="D2153">
        <v>13904.67</v>
      </c>
      <c r="E2153">
        <v>13873.49</v>
      </c>
      <c r="F2153" t="s">
        <v>1079</v>
      </c>
      <c r="G2153">
        <v>6.9999999999999999E-4</v>
      </c>
    </row>
    <row r="2154" spans="1:7" x14ac:dyDescent="0.3">
      <c r="A2154" s="8">
        <v>43823</v>
      </c>
      <c r="B2154">
        <v>13805.43</v>
      </c>
      <c r="C2154">
        <v>13902.43</v>
      </c>
      <c r="D2154">
        <v>13902.43</v>
      </c>
      <c r="E2154">
        <v>13794.35</v>
      </c>
      <c r="F2154" t="s">
        <v>1078</v>
      </c>
      <c r="G2154">
        <v>-7.0000000000000001E-3</v>
      </c>
    </row>
    <row r="2155" spans="1:7" x14ac:dyDescent="0.3">
      <c r="A2155" s="8">
        <v>43824</v>
      </c>
      <c r="B2155">
        <v>13747.68</v>
      </c>
      <c r="C2155">
        <v>13805.43</v>
      </c>
      <c r="D2155">
        <v>13846.31</v>
      </c>
      <c r="E2155">
        <v>13741.01</v>
      </c>
      <c r="F2155" t="s">
        <v>1077</v>
      </c>
      <c r="G2155">
        <v>-4.1999999999999997E-3</v>
      </c>
    </row>
    <row r="2156" spans="1:7" x14ac:dyDescent="0.3">
      <c r="A2156" s="8">
        <v>43825</v>
      </c>
      <c r="B2156">
        <v>13884.95</v>
      </c>
      <c r="C2156">
        <v>13747.68</v>
      </c>
      <c r="D2156">
        <v>13887.12</v>
      </c>
      <c r="E2156">
        <v>13746.82</v>
      </c>
      <c r="F2156" t="s">
        <v>1076</v>
      </c>
      <c r="G2156">
        <v>0.01</v>
      </c>
    </row>
    <row r="2157" spans="1:7" x14ac:dyDescent="0.3">
      <c r="A2157" s="8">
        <v>43828</v>
      </c>
      <c r="B2157">
        <v>13812.98</v>
      </c>
      <c r="C2157">
        <v>13884.95</v>
      </c>
      <c r="D2157">
        <v>13893.3</v>
      </c>
      <c r="E2157">
        <v>13811.38</v>
      </c>
      <c r="F2157" t="s">
        <v>1075</v>
      </c>
      <c r="G2157">
        <v>-5.1999999999999998E-3</v>
      </c>
    </row>
    <row r="2158" spans="1:7" x14ac:dyDescent="0.3">
      <c r="A2158" s="8">
        <v>43829</v>
      </c>
      <c r="B2158">
        <v>13937.26</v>
      </c>
      <c r="C2158">
        <v>13812.98</v>
      </c>
      <c r="D2158">
        <v>13952.29</v>
      </c>
      <c r="E2158">
        <v>13812.86</v>
      </c>
      <c r="F2158" t="s">
        <v>1074</v>
      </c>
      <c r="G2158">
        <v>8.9999999999999993E-3</v>
      </c>
    </row>
    <row r="2159" spans="1:7" x14ac:dyDescent="0.3">
      <c r="A2159" s="8">
        <v>43830</v>
      </c>
      <c r="B2159">
        <v>13961.56</v>
      </c>
      <c r="C2159">
        <v>13937.26</v>
      </c>
      <c r="D2159">
        <v>14092.47</v>
      </c>
      <c r="E2159">
        <v>13926.98</v>
      </c>
      <c r="F2159" t="s">
        <v>1073</v>
      </c>
      <c r="G2159">
        <v>1.6999999999999999E-3</v>
      </c>
    </row>
    <row r="2160" spans="1:7" x14ac:dyDescent="0.3">
      <c r="A2160" s="8">
        <v>43832</v>
      </c>
      <c r="B2160">
        <v>13899.54</v>
      </c>
      <c r="C2160">
        <v>13961.56</v>
      </c>
      <c r="D2160">
        <v>13964.95</v>
      </c>
      <c r="E2160">
        <v>13899.54</v>
      </c>
      <c r="F2160" t="s">
        <v>1072</v>
      </c>
      <c r="G2160">
        <v>-4.4000000000000003E-3</v>
      </c>
    </row>
    <row r="2161" spans="1:7" x14ac:dyDescent="0.3">
      <c r="A2161" s="8">
        <v>43835</v>
      </c>
      <c r="B2161">
        <v>13283.66</v>
      </c>
      <c r="C2161">
        <v>13899.54</v>
      </c>
      <c r="D2161">
        <v>13899.54</v>
      </c>
      <c r="E2161">
        <v>13283.66</v>
      </c>
      <c r="F2161" t="s">
        <v>989</v>
      </c>
      <c r="G2161">
        <v>-4.4299999999999999E-2</v>
      </c>
    </row>
    <row r="2162" spans="1:7" x14ac:dyDescent="0.3">
      <c r="A2162" s="8">
        <v>43836</v>
      </c>
      <c r="B2162">
        <v>13212.66</v>
      </c>
      <c r="C2162">
        <v>13283.66</v>
      </c>
      <c r="D2162">
        <v>13283.66</v>
      </c>
      <c r="E2162">
        <v>13005.23</v>
      </c>
      <c r="F2162" t="s">
        <v>1071</v>
      </c>
      <c r="G2162">
        <v>-5.3E-3</v>
      </c>
    </row>
    <row r="2163" spans="1:7" x14ac:dyDescent="0.3">
      <c r="A2163" s="8">
        <v>43838</v>
      </c>
      <c r="B2163">
        <v>13542.48</v>
      </c>
      <c r="C2163">
        <v>13212.66</v>
      </c>
      <c r="D2163">
        <v>13542.48</v>
      </c>
      <c r="E2163">
        <v>13102.08</v>
      </c>
      <c r="F2163" t="s">
        <v>1070</v>
      </c>
      <c r="G2163">
        <v>2.5000000000000001E-2</v>
      </c>
    </row>
    <row r="2164" spans="1:7" x14ac:dyDescent="0.3">
      <c r="A2164" s="8">
        <v>43839</v>
      </c>
      <c r="B2164">
        <v>13729.81</v>
      </c>
      <c r="C2164">
        <v>13542.48</v>
      </c>
      <c r="D2164">
        <v>13736.07</v>
      </c>
      <c r="E2164">
        <v>13542.37</v>
      </c>
      <c r="F2164" t="s">
        <v>1069</v>
      </c>
      <c r="G2164">
        <v>1.38E-2</v>
      </c>
    </row>
    <row r="2165" spans="1:7" x14ac:dyDescent="0.3">
      <c r="A2165" s="8">
        <v>43842</v>
      </c>
      <c r="B2165">
        <v>13802.57</v>
      </c>
      <c r="C2165">
        <v>13729.81</v>
      </c>
      <c r="D2165">
        <v>13802.99</v>
      </c>
      <c r="E2165">
        <v>13726.32</v>
      </c>
      <c r="F2165" t="s">
        <v>551</v>
      </c>
      <c r="G2165">
        <v>5.3E-3</v>
      </c>
    </row>
    <row r="2166" spans="1:7" x14ac:dyDescent="0.3">
      <c r="A2166" s="8">
        <v>43843</v>
      </c>
      <c r="B2166">
        <v>13698.64</v>
      </c>
      <c r="C2166">
        <v>13802.57</v>
      </c>
      <c r="D2166">
        <v>13834.09</v>
      </c>
      <c r="E2166">
        <v>13698.64</v>
      </c>
      <c r="F2166" t="s">
        <v>1068</v>
      </c>
      <c r="G2166">
        <v>-7.4999999999999997E-3</v>
      </c>
    </row>
    <row r="2167" spans="1:7" x14ac:dyDescent="0.3">
      <c r="A2167" s="8">
        <v>43844</v>
      </c>
      <c r="B2167">
        <v>13756.64</v>
      </c>
      <c r="C2167">
        <v>13698.64</v>
      </c>
      <c r="D2167">
        <v>13763.83</v>
      </c>
      <c r="E2167">
        <v>13698.09</v>
      </c>
      <c r="F2167" t="s">
        <v>1067</v>
      </c>
      <c r="G2167">
        <v>4.1999999999999997E-3</v>
      </c>
    </row>
    <row r="2168" spans="1:7" x14ac:dyDescent="0.3">
      <c r="A2168" s="8">
        <v>43845</v>
      </c>
      <c r="B2168">
        <v>13769.64</v>
      </c>
      <c r="C2168">
        <v>13756.64</v>
      </c>
      <c r="D2168">
        <v>13779.28</v>
      </c>
      <c r="E2168">
        <v>13713.63</v>
      </c>
      <c r="F2168" t="s">
        <v>1066</v>
      </c>
      <c r="G2168">
        <v>8.9999999999999998E-4</v>
      </c>
    </row>
    <row r="2169" spans="1:7" x14ac:dyDescent="0.3">
      <c r="A2169" s="8">
        <v>43846</v>
      </c>
      <c r="B2169">
        <v>13824.16</v>
      </c>
      <c r="C2169">
        <v>13769.64</v>
      </c>
      <c r="D2169">
        <v>13824.16</v>
      </c>
      <c r="E2169">
        <v>13766.96</v>
      </c>
      <c r="F2169" t="s">
        <v>1065</v>
      </c>
      <c r="G2169">
        <v>4.0000000000000001E-3</v>
      </c>
    </row>
    <row r="2170" spans="1:7" x14ac:dyDescent="0.3">
      <c r="A2170" s="8">
        <v>43849</v>
      </c>
      <c r="B2170">
        <v>13918.18</v>
      </c>
      <c r="C2170">
        <v>13824.16</v>
      </c>
      <c r="D2170">
        <v>13977.72</v>
      </c>
      <c r="E2170">
        <v>13817.52</v>
      </c>
      <c r="F2170" t="s">
        <v>1064</v>
      </c>
      <c r="G2170">
        <v>6.7999999999999996E-3</v>
      </c>
    </row>
    <row r="2171" spans="1:7" x14ac:dyDescent="0.3">
      <c r="A2171" s="8">
        <v>43850</v>
      </c>
      <c r="B2171">
        <v>13773.73</v>
      </c>
      <c r="C2171">
        <v>13918.18</v>
      </c>
      <c r="D2171">
        <v>13941.65</v>
      </c>
      <c r="E2171">
        <v>13773.73</v>
      </c>
      <c r="F2171" t="s">
        <v>1063</v>
      </c>
      <c r="G2171">
        <v>-1.04E-2</v>
      </c>
    </row>
    <row r="2172" spans="1:7" x14ac:dyDescent="0.3">
      <c r="A2172" s="8">
        <v>43851</v>
      </c>
      <c r="B2172">
        <v>13639.72</v>
      </c>
      <c r="C2172">
        <v>13773.73</v>
      </c>
      <c r="D2172">
        <v>13773.73</v>
      </c>
      <c r="E2172">
        <v>13631.72</v>
      </c>
      <c r="F2172" t="s">
        <v>614</v>
      </c>
      <c r="G2172">
        <v>-9.7000000000000003E-3</v>
      </c>
    </row>
    <row r="2173" spans="1:7" x14ac:dyDescent="0.3">
      <c r="A2173" s="8">
        <v>43852</v>
      </c>
      <c r="B2173">
        <v>13752.11</v>
      </c>
      <c r="C2173">
        <v>13639.72</v>
      </c>
      <c r="D2173">
        <v>13786.73</v>
      </c>
      <c r="E2173">
        <v>13639.72</v>
      </c>
      <c r="F2173" t="s">
        <v>1062</v>
      </c>
      <c r="G2173">
        <v>8.2000000000000007E-3</v>
      </c>
    </row>
    <row r="2174" spans="1:7" x14ac:dyDescent="0.3">
      <c r="A2174" s="8">
        <v>43853</v>
      </c>
      <c r="B2174">
        <v>13728.09</v>
      </c>
      <c r="C2174">
        <v>13752.11</v>
      </c>
      <c r="D2174">
        <v>13782.27</v>
      </c>
      <c r="E2174">
        <v>13720.3</v>
      </c>
      <c r="F2174" t="s">
        <v>1061</v>
      </c>
      <c r="G2174">
        <v>-1.6999999999999999E-3</v>
      </c>
    </row>
    <row r="2175" spans="1:7" x14ac:dyDescent="0.3">
      <c r="A2175" s="8">
        <v>43856</v>
      </c>
      <c r="B2175">
        <v>13721.45</v>
      </c>
      <c r="C2175">
        <v>13728.09</v>
      </c>
      <c r="D2175">
        <v>13748.29</v>
      </c>
      <c r="E2175">
        <v>13716.65</v>
      </c>
      <c r="F2175" t="s">
        <v>1060</v>
      </c>
      <c r="G2175">
        <v>-5.0000000000000001E-4</v>
      </c>
    </row>
    <row r="2176" spans="1:7" x14ac:dyDescent="0.3">
      <c r="A2176" s="8">
        <v>43857</v>
      </c>
      <c r="B2176">
        <v>13639.69</v>
      </c>
      <c r="C2176">
        <v>13721.45</v>
      </c>
      <c r="D2176">
        <v>13748.08</v>
      </c>
      <c r="E2176">
        <v>13639.69</v>
      </c>
      <c r="F2176" t="s">
        <v>1059</v>
      </c>
      <c r="G2176">
        <v>-6.0000000000000001E-3</v>
      </c>
    </row>
    <row r="2177" spans="1:7" x14ac:dyDescent="0.3">
      <c r="A2177" s="8">
        <v>43858</v>
      </c>
      <c r="B2177">
        <v>13620.58</v>
      </c>
      <c r="C2177">
        <v>13639.69</v>
      </c>
      <c r="D2177">
        <v>13639.69</v>
      </c>
      <c r="E2177">
        <v>13563.7</v>
      </c>
      <c r="F2177" t="s">
        <v>1058</v>
      </c>
      <c r="G2177">
        <v>-1.4E-3</v>
      </c>
    </row>
    <row r="2178" spans="1:7" x14ac:dyDescent="0.3">
      <c r="A2178" s="8">
        <v>43859</v>
      </c>
      <c r="B2178">
        <v>13762.84</v>
      </c>
      <c r="C2178">
        <v>13620.58</v>
      </c>
      <c r="D2178">
        <v>13764.43</v>
      </c>
      <c r="E2178">
        <v>13620.58</v>
      </c>
      <c r="F2178" t="s">
        <v>1057</v>
      </c>
      <c r="G2178">
        <v>1.04E-2</v>
      </c>
    </row>
    <row r="2179" spans="1:7" x14ac:dyDescent="0.3">
      <c r="A2179" s="8">
        <v>43860</v>
      </c>
      <c r="B2179">
        <v>13918.84</v>
      </c>
      <c r="C2179">
        <v>13762.84</v>
      </c>
      <c r="D2179">
        <v>13918.84</v>
      </c>
      <c r="E2179">
        <v>13762.84</v>
      </c>
      <c r="F2179" t="s">
        <v>1056</v>
      </c>
      <c r="G2179">
        <v>1.1299999999999999E-2</v>
      </c>
    </row>
    <row r="2180" spans="1:7" x14ac:dyDescent="0.3">
      <c r="A2180" s="8">
        <v>43863</v>
      </c>
      <c r="B2180">
        <v>13888.89</v>
      </c>
      <c r="C2180">
        <v>13918.84</v>
      </c>
      <c r="D2180">
        <v>13943.16</v>
      </c>
      <c r="E2180">
        <v>13888.89</v>
      </c>
      <c r="F2180" t="s">
        <v>1055</v>
      </c>
      <c r="G2180">
        <v>-2.2000000000000001E-3</v>
      </c>
    </row>
    <row r="2181" spans="1:7" x14ac:dyDescent="0.3">
      <c r="A2181" s="8">
        <v>43864</v>
      </c>
      <c r="B2181">
        <v>13878.33</v>
      </c>
      <c r="C2181">
        <v>13888.89</v>
      </c>
      <c r="D2181">
        <v>13906.78</v>
      </c>
      <c r="E2181">
        <v>13852.89</v>
      </c>
      <c r="F2181" t="s">
        <v>1054</v>
      </c>
      <c r="G2181">
        <v>-8.0000000000000004E-4</v>
      </c>
    </row>
    <row r="2182" spans="1:7" x14ac:dyDescent="0.3">
      <c r="A2182" s="8">
        <v>43865</v>
      </c>
      <c r="B2182">
        <v>13915.05</v>
      </c>
      <c r="C2182">
        <v>13878.33</v>
      </c>
      <c r="D2182">
        <v>13970.67</v>
      </c>
      <c r="E2182">
        <v>13878.33</v>
      </c>
      <c r="F2182" t="s">
        <v>1053</v>
      </c>
      <c r="G2182">
        <v>2.5999999999999999E-3</v>
      </c>
    </row>
    <row r="2183" spans="1:7" x14ac:dyDescent="0.3">
      <c r="A2183" s="8">
        <v>43866</v>
      </c>
      <c r="B2183">
        <v>13987.16</v>
      </c>
      <c r="C2183">
        <v>13915.05</v>
      </c>
      <c r="D2183">
        <v>14000.86</v>
      </c>
      <c r="E2183">
        <v>13915.05</v>
      </c>
      <c r="F2183" t="s">
        <v>1052</v>
      </c>
      <c r="G2183">
        <v>5.1999999999999998E-3</v>
      </c>
    </row>
    <row r="2184" spans="1:7" x14ac:dyDescent="0.3">
      <c r="A2184" s="8">
        <v>43867</v>
      </c>
      <c r="B2184">
        <v>14105.86</v>
      </c>
      <c r="C2184">
        <v>13987.16</v>
      </c>
      <c r="D2184">
        <v>14121.54</v>
      </c>
      <c r="E2184">
        <v>13987.16</v>
      </c>
      <c r="F2184" t="s">
        <v>757</v>
      </c>
      <c r="G2184">
        <v>8.5000000000000006E-3</v>
      </c>
    </row>
    <row r="2185" spans="1:7" x14ac:dyDescent="0.3">
      <c r="A2185" s="8">
        <v>43870</v>
      </c>
      <c r="B2185">
        <v>14108.24</v>
      </c>
      <c r="C2185">
        <v>14105.86</v>
      </c>
      <c r="D2185">
        <v>14137.22</v>
      </c>
      <c r="E2185">
        <v>14105.7</v>
      </c>
      <c r="F2185" t="s">
        <v>1051</v>
      </c>
      <c r="G2185">
        <v>2.0000000000000001E-4</v>
      </c>
    </row>
    <row r="2186" spans="1:7" x14ac:dyDescent="0.3">
      <c r="A2186" s="8">
        <v>43871</v>
      </c>
      <c r="B2186">
        <v>13979.36</v>
      </c>
      <c r="C2186">
        <v>14108.24</v>
      </c>
      <c r="D2186">
        <v>14108.24</v>
      </c>
      <c r="E2186">
        <v>13964.45</v>
      </c>
      <c r="F2186" t="s">
        <v>1050</v>
      </c>
      <c r="G2186">
        <v>-9.1000000000000004E-3</v>
      </c>
    </row>
    <row r="2187" spans="1:7" x14ac:dyDescent="0.3">
      <c r="A2187" s="8">
        <v>43872</v>
      </c>
      <c r="B2187">
        <v>14009.32</v>
      </c>
      <c r="C2187">
        <v>13979.36</v>
      </c>
      <c r="D2187">
        <v>14052.93</v>
      </c>
      <c r="E2187">
        <v>13979.36</v>
      </c>
      <c r="F2187" t="s">
        <v>569</v>
      </c>
      <c r="G2187">
        <v>2.0999999999999999E-3</v>
      </c>
    </row>
    <row r="2188" spans="1:7" x14ac:dyDescent="0.3">
      <c r="A2188" s="8">
        <v>43873</v>
      </c>
      <c r="B2188">
        <v>13845.16</v>
      </c>
      <c r="C2188">
        <v>14009.32</v>
      </c>
      <c r="D2188">
        <v>14009.4</v>
      </c>
      <c r="E2188">
        <v>13840.94</v>
      </c>
      <c r="F2188" t="s">
        <v>1049</v>
      </c>
      <c r="G2188">
        <v>-1.17E-2</v>
      </c>
    </row>
    <row r="2189" spans="1:7" x14ac:dyDescent="0.3">
      <c r="A2189" s="8">
        <v>43874</v>
      </c>
      <c r="B2189">
        <v>13859.45</v>
      </c>
      <c r="C2189">
        <v>13845.16</v>
      </c>
      <c r="D2189">
        <v>13895.92</v>
      </c>
      <c r="E2189">
        <v>13844.26</v>
      </c>
      <c r="F2189" t="s">
        <v>1048</v>
      </c>
      <c r="G2189">
        <v>1E-3</v>
      </c>
    </row>
    <row r="2190" spans="1:7" x14ac:dyDescent="0.3">
      <c r="A2190" s="8">
        <v>43877</v>
      </c>
      <c r="B2190">
        <v>13737.4</v>
      </c>
      <c r="C2190">
        <v>13859.45</v>
      </c>
      <c r="D2190">
        <v>13859.71</v>
      </c>
      <c r="E2190">
        <v>13724.72</v>
      </c>
      <c r="F2190" t="s">
        <v>1047</v>
      </c>
      <c r="G2190">
        <v>-8.8000000000000005E-3</v>
      </c>
    </row>
    <row r="2191" spans="1:7" x14ac:dyDescent="0.3">
      <c r="A2191" s="8">
        <v>43878</v>
      </c>
      <c r="B2191">
        <v>13800.25</v>
      </c>
      <c r="C2191">
        <v>13737.4</v>
      </c>
      <c r="D2191">
        <v>13806.12</v>
      </c>
      <c r="E2191">
        <v>13734.67</v>
      </c>
      <c r="F2191" t="s">
        <v>1046</v>
      </c>
      <c r="G2191">
        <v>4.5999999999999999E-3</v>
      </c>
    </row>
    <row r="2192" spans="1:7" x14ac:dyDescent="0.3">
      <c r="A2192" s="8">
        <v>43879</v>
      </c>
      <c r="B2192">
        <v>13636.93</v>
      </c>
      <c r="C2192">
        <v>13800.25</v>
      </c>
      <c r="D2192">
        <v>13803.82</v>
      </c>
      <c r="E2192">
        <v>13636.93</v>
      </c>
      <c r="F2192" t="s">
        <v>1045</v>
      </c>
      <c r="G2192">
        <v>-1.18E-2</v>
      </c>
    </row>
    <row r="2193" spans="1:7" x14ac:dyDescent="0.3">
      <c r="A2193" s="8">
        <v>43880</v>
      </c>
      <c r="B2193">
        <v>13694.99</v>
      </c>
      <c r="C2193">
        <v>13636.93</v>
      </c>
      <c r="D2193">
        <v>13710.45</v>
      </c>
      <c r="E2193">
        <v>13626.41</v>
      </c>
      <c r="F2193" t="s">
        <v>1044</v>
      </c>
      <c r="G2193">
        <v>4.3E-3</v>
      </c>
    </row>
    <row r="2194" spans="1:7" x14ac:dyDescent="0.3">
      <c r="A2194" s="8">
        <v>43881</v>
      </c>
      <c r="B2194">
        <v>13720.65</v>
      </c>
      <c r="C2194">
        <v>13694.99</v>
      </c>
      <c r="D2194">
        <v>13741.07</v>
      </c>
      <c r="E2194">
        <v>13693.43</v>
      </c>
      <c r="F2194" t="s">
        <v>1043</v>
      </c>
      <c r="G2194">
        <v>1.9E-3</v>
      </c>
    </row>
    <row r="2195" spans="1:7" x14ac:dyDescent="0.3">
      <c r="A2195" s="8">
        <v>43884</v>
      </c>
      <c r="B2195">
        <v>13688.05</v>
      </c>
      <c r="C2195">
        <v>13720.65</v>
      </c>
      <c r="D2195">
        <v>13763.24</v>
      </c>
      <c r="E2195">
        <v>13688.05</v>
      </c>
      <c r="F2195" t="s">
        <v>1042</v>
      </c>
      <c r="G2195">
        <v>-2.3999999999999998E-3</v>
      </c>
    </row>
    <row r="2196" spans="1:7" x14ac:dyDescent="0.3">
      <c r="A2196" s="8">
        <v>43885</v>
      </c>
      <c r="B2196">
        <v>13441.86</v>
      </c>
      <c r="C2196">
        <v>13688.05</v>
      </c>
      <c r="D2196">
        <v>13688.05</v>
      </c>
      <c r="E2196">
        <v>13441.28</v>
      </c>
      <c r="F2196" t="s">
        <v>886</v>
      </c>
      <c r="G2196">
        <v>-1.7999999999999999E-2</v>
      </c>
    </row>
    <row r="2197" spans="1:7" x14ac:dyDescent="0.3">
      <c r="A2197" s="8">
        <v>43886</v>
      </c>
      <c r="B2197">
        <v>13328.26</v>
      </c>
      <c r="C2197">
        <v>13441.86</v>
      </c>
      <c r="D2197">
        <v>13442.48</v>
      </c>
      <c r="E2197">
        <v>13326.41</v>
      </c>
      <c r="F2197" t="s">
        <v>886</v>
      </c>
      <c r="G2197">
        <v>-8.5000000000000006E-3</v>
      </c>
    </row>
    <row r="2198" spans="1:7" x14ac:dyDescent="0.3">
      <c r="A2198" s="8">
        <v>43887</v>
      </c>
      <c r="B2198">
        <v>13200.66</v>
      </c>
      <c r="C2198">
        <v>13328.26</v>
      </c>
      <c r="D2198">
        <v>13328.26</v>
      </c>
      <c r="E2198">
        <v>13190.14</v>
      </c>
      <c r="F2198" t="s">
        <v>1041</v>
      </c>
      <c r="G2198">
        <v>-9.5999999999999992E-3</v>
      </c>
    </row>
    <row r="2199" spans="1:7" x14ac:dyDescent="0.3">
      <c r="A2199" s="8">
        <v>43888</v>
      </c>
      <c r="B2199">
        <v>13008.94</v>
      </c>
      <c r="C2199">
        <v>13200.66</v>
      </c>
      <c r="D2199">
        <v>13255.64</v>
      </c>
      <c r="E2199">
        <v>13008.94</v>
      </c>
      <c r="F2199" t="s">
        <v>1040</v>
      </c>
      <c r="G2199">
        <v>-1.4500000000000001E-2</v>
      </c>
    </row>
    <row r="2200" spans="1:7" x14ac:dyDescent="0.3">
      <c r="A2200" s="8">
        <v>43891</v>
      </c>
      <c r="B2200">
        <v>12222.59</v>
      </c>
      <c r="C2200">
        <v>13008.94</v>
      </c>
      <c r="D2200">
        <v>13008.94</v>
      </c>
      <c r="E2200">
        <v>12210.82</v>
      </c>
      <c r="F2200" t="s">
        <v>1039</v>
      </c>
      <c r="G2200">
        <v>-6.0400000000000002E-2</v>
      </c>
    </row>
    <row r="2201" spans="1:7" x14ac:dyDescent="0.3">
      <c r="A2201" s="8">
        <v>43892</v>
      </c>
      <c r="B2201">
        <v>12289.87</v>
      </c>
      <c r="C2201">
        <v>12222.59</v>
      </c>
      <c r="D2201">
        <v>12458.33</v>
      </c>
      <c r="E2201">
        <v>12222.59</v>
      </c>
      <c r="F2201" t="s">
        <v>1038</v>
      </c>
      <c r="G2201">
        <v>5.4999999999999997E-3</v>
      </c>
    </row>
    <row r="2202" spans="1:7" x14ac:dyDescent="0.3">
      <c r="A2202" s="8">
        <v>43893</v>
      </c>
      <c r="B2202">
        <v>12419.52</v>
      </c>
      <c r="C2202">
        <v>12289.87</v>
      </c>
      <c r="D2202">
        <v>12488.97</v>
      </c>
      <c r="E2202">
        <v>12289.87</v>
      </c>
      <c r="F2202" t="s">
        <v>1037</v>
      </c>
      <c r="G2202">
        <v>1.0500000000000001E-2</v>
      </c>
    </row>
    <row r="2203" spans="1:7" x14ac:dyDescent="0.3">
      <c r="A2203" s="8">
        <v>43894</v>
      </c>
      <c r="B2203">
        <v>12182.46</v>
      </c>
      <c r="C2203">
        <v>12419.52</v>
      </c>
      <c r="D2203">
        <v>12475.68</v>
      </c>
      <c r="E2203">
        <v>12181.93</v>
      </c>
      <c r="F2203" t="s">
        <v>1036</v>
      </c>
      <c r="G2203">
        <v>-1.9099999999999999E-2</v>
      </c>
    </row>
    <row r="2204" spans="1:7" x14ac:dyDescent="0.3">
      <c r="A2204" s="8">
        <v>43895</v>
      </c>
      <c r="B2204">
        <v>12347.65</v>
      </c>
      <c r="C2204">
        <v>12182.46</v>
      </c>
      <c r="D2204">
        <v>12358.18</v>
      </c>
      <c r="E2204">
        <v>12182.46</v>
      </c>
      <c r="F2204" t="s">
        <v>1035</v>
      </c>
      <c r="G2204">
        <v>1.3599999999999999E-2</v>
      </c>
    </row>
    <row r="2205" spans="1:7" x14ac:dyDescent="0.3">
      <c r="A2205" s="8">
        <v>43898</v>
      </c>
      <c r="B2205">
        <v>11849.39</v>
      </c>
      <c r="C2205">
        <v>12347.65</v>
      </c>
      <c r="D2205">
        <v>12347.65</v>
      </c>
      <c r="E2205">
        <v>11847.94</v>
      </c>
      <c r="F2205" t="s">
        <v>1034</v>
      </c>
      <c r="G2205">
        <v>-4.0399999999999998E-2</v>
      </c>
    </row>
    <row r="2206" spans="1:7" x14ac:dyDescent="0.3">
      <c r="A2206" s="8">
        <v>43899</v>
      </c>
      <c r="B2206">
        <v>10983.48</v>
      </c>
      <c r="C2206">
        <v>11849.39</v>
      </c>
      <c r="D2206">
        <v>11849.39</v>
      </c>
      <c r="E2206">
        <v>10913.61</v>
      </c>
      <c r="F2206" t="s">
        <v>1033</v>
      </c>
      <c r="G2206">
        <v>-7.3099999999999998E-2</v>
      </c>
    </row>
    <row r="2207" spans="1:7" x14ac:dyDescent="0.3">
      <c r="A2207" s="8">
        <v>43900</v>
      </c>
      <c r="B2207">
        <v>11199.96</v>
      </c>
      <c r="C2207">
        <v>10983.48</v>
      </c>
      <c r="D2207">
        <v>11199.96</v>
      </c>
      <c r="E2207">
        <v>10983.48</v>
      </c>
      <c r="F2207" t="s">
        <v>1032</v>
      </c>
      <c r="G2207">
        <v>1.9699999999999999E-2</v>
      </c>
    </row>
    <row r="2208" spans="1:7" x14ac:dyDescent="0.3">
      <c r="A2208" s="8">
        <v>43901</v>
      </c>
      <c r="B2208">
        <v>11194.12</v>
      </c>
      <c r="C2208">
        <v>11199.96</v>
      </c>
      <c r="D2208">
        <v>11399.21</v>
      </c>
      <c r="E2208">
        <v>11192.68</v>
      </c>
      <c r="F2208" t="s">
        <v>1031</v>
      </c>
      <c r="G2208">
        <v>-5.0000000000000001E-4</v>
      </c>
    </row>
    <row r="2209" spans="1:7" x14ac:dyDescent="0.3">
      <c r="A2209" s="8">
        <v>43905</v>
      </c>
      <c r="B2209">
        <v>10148.34</v>
      </c>
      <c r="C2209">
        <v>11194.12</v>
      </c>
      <c r="D2209">
        <v>11194.12</v>
      </c>
      <c r="E2209">
        <v>10148.34</v>
      </c>
      <c r="F2209" t="s">
        <v>1030</v>
      </c>
      <c r="G2209">
        <v>-9.3399999999999997E-2</v>
      </c>
    </row>
    <row r="2210" spans="1:7" x14ac:dyDescent="0.3">
      <c r="A2210" s="8">
        <v>43906</v>
      </c>
      <c r="B2210">
        <v>9428.94</v>
      </c>
      <c r="C2210">
        <v>10148.34</v>
      </c>
      <c r="D2210">
        <v>10148.34</v>
      </c>
      <c r="E2210">
        <v>9285.56</v>
      </c>
      <c r="F2210" t="s">
        <v>1029</v>
      </c>
      <c r="G2210">
        <v>-7.0900000000000005E-2</v>
      </c>
    </row>
    <row r="2211" spans="1:7" x14ac:dyDescent="0.3">
      <c r="A2211" s="8">
        <v>43907</v>
      </c>
      <c r="B2211">
        <v>9201.65</v>
      </c>
      <c r="C2211">
        <v>9428.94</v>
      </c>
      <c r="D2211">
        <v>9428.94</v>
      </c>
      <c r="E2211">
        <v>9160.64</v>
      </c>
      <c r="F2211" t="s">
        <v>1028</v>
      </c>
      <c r="G2211">
        <v>-2.41E-2</v>
      </c>
    </row>
    <row r="2212" spans="1:7" x14ac:dyDescent="0.3">
      <c r="A2212" s="8">
        <v>43908</v>
      </c>
      <c r="B2212">
        <v>8756.7000000000007</v>
      </c>
      <c r="C2212">
        <v>9201.65</v>
      </c>
      <c r="D2212">
        <v>9323.59</v>
      </c>
      <c r="E2212">
        <v>8756.7000000000007</v>
      </c>
      <c r="F2212" t="s">
        <v>1027</v>
      </c>
      <c r="G2212">
        <v>-4.8399999999999999E-2</v>
      </c>
    </row>
    <row r="2213" spans="1:7" x14ac:dyDescent="0.3">
      <c r="A2213" s="8">
        <v>43909</v>
      </c>
      <c r="B2213">
        <v>9205.58</v>
      </c>
      <c r="C2213">
        <v>8756.7000000000007</v>
      </c>
      <c r="D2213">
        <v>9205.58</v>
      </c>
      <c r="E2213">
        <v>8113.82</v>
      </c>
      <c r="F2213" t="s">
        <v>1026</v>
      </c>
      <c r="G2213">
        <v>5.1299999999999998E-2</v>
      </c>
    </row>
    <row r="2214" spans="1:7" x14ac:dyDescent="0.3">
      <c r="A2214" s="8">
        <v>43912</v>
      </c>
      <c r="B2214">
        <v>9750.66</v>
      </c>
      <c r="C2214">
        <v>9205.58</v>
      </c>
      <c r="D2214">
        <v>9824.58</v>
      </c>
      <c r="E2214">
        <v>9205.58</v>
      </c>
      <c r="F2214" t="s">
        <v>1025</v>
      </c>
      <c r="G2214">
        <v>5.9200000000000003E-2</v>
      </c>
    </row>
    <row r="2215" spans="1:7" x14ac:dyDescent="0.3">
      <c r="A2215" s="8">
        <v>43913</v>
      </c>
      <c r="B2215">
        <v>10047.44</v>
      </c>
      <c r="C2215">
        <v>9750.66</v>
      </c>
      <c r="D2215">
        <v>10414.65</v>
      </c>
      <c r="E2215">
        <v>9750.66</v>
      </c>
      <c r="F2215" t="s">
        <v>1024</v>
      </c>
      <c r="G2215">
        <v>3.04E-2</v>
      </c>
    </row>
    <row r="2216" spans="1:7" x14ac:dyDescent="0.3">
      <c r="A2216" s="8">
        <v>43914</v>
      </c>
      <c r="B2216">
        <v>9770.48</v>
      </c>
      <c r="C2216">
        <v>10047.44</v>
      </c>
      <c r="D2216">
        <v>10047.44</v>
      </c>
      <c r="E2216">
        <v>9770.4699999999993</v>
      </c>
      <c r="F2216" t="s">
        <v>1023</v>
      </c>
      <c r="G2216">
        <v>-2.76E-2</v>
      </c>
    </row>
    <row r="2217" spans="1:7" x14ac:dyDescent="0.3">
      <c r="A2217" s="8">
        <v>43915</v>
      </c>
      <c r="B2217">
        <v>9865.67</v>
      </c>
      <c r="C2217">
        <v>9770.48</v>
      </c>
      <c r="D2217">
        <v>9910.81</v>
      </c>
      <c r="E2217">
        <v>9770.48</v>
      </c>
      <c r="F2217" t="s">
        <v>1022</v>
      </c>
      <c r="G2217">
        <v>9.7000000000000003E-3</v>
      </c>
    </row>
    <row r="2218" spans="1:7" x14ac:dyDescent="0.3">
      <c r="A2218" s="8">
        <v>43916</v>
      </c>
      <c r="B2218">
        <v>9912.98</v>
      </c>
      <c r="C2218">
        <v>9865.67</v>
      </c>
      <c r="D2218">
        <v>9930.2800000000007</v>
      </c>
      <c r="E2218">
        <v>9856.9</v>
      </c>
      <c r="F2218" t="s">
        <v>989</v>
      </c>
      <c r="G2218">
        <v>4.7999999999999996E-3</v>
      </c>
    </row>
    <row r="2219" spans="1:7" x14ac:dyDescent="0.3">
      <c r="A2219" s="8">
        <v>43919</v>
      </c>
      <c r="B2219">
        <v>9760.18</v>
      </c>
      <c r="C2219">
        <v>9912.98</v>
      </c>
      <c r="D2219">
        <v>9912.98</v>
      </c>
      <c r="E2219">
        <v>9744.74</v>
      </c>
      <c r="F2219" t="s">
        <v>989</v>
      </c>
      <c r="G2219">
        <v>-1.54E-2</v>
      </c>
    </row>
    <row r="2220" spans="1:7" x14ac:dyDescent="0.3">
      <c r="A2220" s="8">
        <v>43920</v>
      </c>
      <c r="B2220">
        <v>9521.43</v>
      </c>
      <c r="C2220">
        <v>9760.18</v>
      </c>
      <c r="D2220">
        <v>9762.26</v>
      </c>
      <c r="E2220">
        <v>9507.3799999999992</v>
      </c>
      <c r="F2220" t="s">
        <v>619</v>
      </c>
      <c r="G2220">
        <v>-2.4500000000000001E-2</v>
      </c>
    </row>
    <row r="2221" spans="1:7" x14ac:dyDescent="0.3">
      <c r="A2221" s="8">
        <v>43921</v>
      </c>
      <c r="B2221">
        <v>9593.94</v>
      </c>
      <c r="C2221">
        <v>9521.43</v>
      </c>
      <c r="D2221">
        <v>9623.99</v>
      </c>
      <c r="E2221">
        <v>9517.1</v>
      </c>
      <c r="F2221" t="s">
        <v>1021</v>
      </c>
      <c r="G2221">
        <v>7.6E-3</v>
      </c>
    </row>
    <row r="2222" spans="1:7" x14ac:dyDescent="0.3">
      <c r="A2222" s="8">
        <v>43922</v>
      </c>
      <c r="B2222">
        <v>9424.89</v>
      </c>
      <c r="C2222">
        <v>9593.94</v>
      </c>
      <c r="D2222">
        <v>9593.94</v>
      </c>
      <c r="E2222">
        <v>9414.23</v>
      </c>
      <c r="F2222" t="s">
        <v>1020</v>
      </c>
      <c r="G2222">
        <v>-1.7600000000000001E-2</v>
      </c>
    </row>
    <row r="2223" spans="1:7" x14ac:dyDescent="0.3">
      <c r="A2223" s="8">
        <v>43923</v>
      </c>
      <c r="B2223">
        <v>9455.3799999999992</v>
      </c>
      <c r="C2223">
        <v>9424.89</v>
      </c>
      <c r="D2223">
        <v>9488.4599999999991</v>
      </c>
      <c r="E2223">
        <v>9399.2099999999991</v>
      </c>
      <c r="F2223" t="s">
        <v>1019</v>
      </c>
      <c r="G2223">
        <v>3.2000000000000002E-3</v>
      </c>
    </row>
    <row r="2224" spans="1:7" x14ac:dyDescent="0.3">
      <c r="A2224" s="8">
        <v>43926</v>
      </c>
      <c r="B2224">
        <v>9272.8799999999992</v>
      </c>
      <c r="C2224">
        <v>9455.3799999999992</v>
      </c>
      <c r="D2224">
        <v>9455.3799999999992</v>
      </c>
      <c r="E2224">
        <v>9264.51</v>
      </c>
      <c r="F2224" t="s">
        <v>1018</v>
      </c>
      <c r="G2224">
        <v>-1.9300000000000001E-2</v>
      </c>
    </row>
    <row r="2225" spans="1:7" x14ac:dyDescent="0.3">
      <c r="A2225" s="8">
        <v>43927</v>
      </c>
      <c r="B2225">
        <v>9446.99</v>
      </c>
      <c r="C2225">
        <v>9272.8799999999992</v>
      </c>
      <c r="D2225">
        <v>9447.08</v>
      </c>
      <c r="E2225">
        <v>9272.8799999999992</v>
      </c>
      <c r="F2225" t="s">
        <v>1017</v>
      </c>
      <c r="G2225">
        <v>1.8800000000000001E-2</v>
      </c>
    </row>
    <row r="2226" spans="1:7" x14ac:dyDescent="0.3">
      <c r="A2226" s="8">
        <v>43928</v>
      </c>
      <c r="B2226">
        <v>9840.6200000000008</v>
      </c>
      <c r="C2226">
        <v>9446.99</v>
      </c>
      <c r="D2226">
        <v>9840.6200000000008</v>
      </c>
      <c r="E2226">
        <v>9446.99</v>
      </c>
      <c r="F2226" t="s">
        <v>1016</v>
      </c>
      <c r="G2226">
        <v>4.1700000000000001E-2</v>
      </c>
    </row>
    <row r="2227" spans="1:7" x14ac:dyDescent="0.3">
      <c r="A2227" s="8">
        <v>43929</v>
      </c>
      <c r="B2227">
        <v>10095.57</v>
      </c>
      <c r="C2227">
        <v>9840.6200000000008</v>
      </c>
      <c r="D2227">
        <v>10097.65</v>
      </c>
      <c r="E2227">
        <v>9840.6200000000008</v>
      </c>
      <c r="F2227" t="s">
        <v>1015</v>
      </c>
      <c r="G2227">
        <v>2.5899999999999999E-2</v>
      </c>
    </row>
    <row r="2228" spans="1:7" x14ac:dyDescent="0.3">
      <c r="A2228" s="8">
        <v>43930</v>
      </c>
      <c r="B2228">
        <v>10321.969999999999</v>
      </c>
      <c r="C2228">
        <v>10095.57</v>
      </c>
      <c r="D2228">
        <v>10382.700000000001</v>
      </c>
      <c r="E2228">
        <v>10095.57</v>
      </c>
      <c r="F2228" t="s">
        <v>1014</v>
      </c>
      <c r="G2228">
        <v>2.24E-2</v>
      </c>
    </row>
    <row r="2229" spans="1:7" x14ac:dyDescent="0.3">
      <c r="A2229" s="8">
        <v>43933</v>
      </c>
      <c r="B2229">
        <v>10237.469999999999</v>
      </c>
      <c r="C2229">
        <v>10321.969999999999</v>
      </c>
      <c r="D2229">
        <v>10352.36</v>
      </c>
      <c r="E2229">
        <v>10224.780000000001</v>
      </c>
      <c r="F2229" t="s">
        <v>1013</v>
      </c>
      <c r="G2229">
        <v>-8.2000000000000007E-3</v>
      </c>
    </row>
    <row r="2230" spans="1:7" x14ac:dyDescent="0.3">
      <c r="A2230" s="8">
        <v>43934</v>
      </c>
      <c r="B2230">
        <v>10353.719999999999</v>
      </c>
      <c r="C2230">
        <v>10237.469999999999</v>
      </c>
      <c r="D2230">
        <v>10374.16</v>
      </c>
      <c r="E2230">
        <v>10237.469999999999</v>
      </c>
      <c r="F2230" t="s">
        <v>1012</v>
      </c>
      <c r="G2230">
        <v>1.14E-2</v>
      </c>
    </row>
    <row r="2231" spans="1:7" x14ac:dyDescent="0.3">
      <c r="A2231" s="8">
        <v>43935</v>
      </c>
      <c r="B2231">
        <v>10458.16</v>
      </c>
      <c r="C2231">
        <v>10353.719999999999</v>
      </c>
      <c r="D2231">
        <v>10458.42</v>
      </c>
      <c r="E2231">
        <v>10353.719999999999</v>
      </c>
      <c r="F2231" t="s">
        <v>1011</v>
      </c>
      <c r="G2231">
        <v>1.01E-2</v>
      </c>
    </row>
    <row r="2232" spans="1:7" x14ac:dyDescent="0.3">
      <c r="A2232" s="8">
        <v>43936</v>
      </c>
      <c r="B2232">
        <v>10342.129999999999</v>
      </c>
      <c r="C2232">
        <v>10458.16</v>
      </c>
      <c r="D2232">
        <v>10502.88</v>
      </c>
      <c r="E2232">
        <v>10342.11</v>
      </c>
      <c r="F2232" t="s">
        <v>1010</v>
      </c>
      <c r="G2232">
        <v>-1.11E-2</v>
      </c>
    </row>
    <row r="2233" spans="1:7" x14ac:dyDescent="0.3">
      <c r="A2233" s="8">
        <v>43937</v>
      </c>
      <c r="B2233">
        <v>10154.64</v>
      </c>
      <c r="C2233">
        <v>10342.129999999999</v>
      </c>
      <c r="D2233">
        <v>10342.129999999999</v>
      </c>
      <c r="E2233">
        <v>10141.56</v>
      </c>
      <c r="F2233" t="s">
        <v>989</v>
      </c>
      <c r="G2233">
        <v>-1.8100000000000002E-2</v>
      </c>
    </row>
    <row r="2234" spans="1:7" x14ac:dyDescent="0.3">
      <c r="A2234" s="8">
        <v>43942</v>
      </c>
      <c r="B2234">
        <v>9874.94</v>
      </c>
      <c r="C2234">
        <v>10154.64</v>
      </c>
      <c r="D2234">
        <v>10154.64</v>
      </c>
      <c r="E2234">
        <v>9874.85</v>
      </c>
      <c r="F2234" t="s">
        <v>1009</v>
      </c>
      <c r="G2234">
        <v>-2.75E-2</v>
      </c>
    </row>
    <row r="2235" spans="1:7" x14ac:dyDescent="0.3">
      <c r="A2235" s="8">
        <v>43943</v>
      </c>
      <c r="B2235">
        <v>9801.33</v>
      </c>
      <c r="C2235">
        <v>9874.94</v>
      </c>
      <c r="D2235">
        <v>9887.73</v>
      </c>
      <c r="E2235">
        <v>9773.43</v>
      </c>
      <c r="F2235" t="s">
        <v>1008</v>
      </c>
      <c r="G2235">
        <v>-7.4999999999999997E-3</v>
      </c>
    </row>
    <row r="2236" spans="1:7" x14ac:dyDescent="0.3">
      <c r="A2236" s="8">
        <v>43944</v>
      </c>
      <c r="B2236">
        <v>10120.459999999999</v>
      </c>
      <c r="C2236">
        <v>9801.33</v>
      </c>
      <c r="D2236">
        <v>10120.459999999999</v>
      </c>
      <c r="E2236">
        <v>9801.33</v>
      </c>
      <c r="F2236" t="s">
        <v>1007</v>
      </c>
      <c r="G2236">
        <v>3.2599999999999997E-2</v>
      </c>
    </row>
    <row r="2237" spans="1:7" x14ac:dyDescent="0.3">
      <c r="A2237" s="8">
        <v>43947</v>
      </c>
      <c r="B2237">
        <v>10377.24</v>
      </c>
      <c r="C2237">
        <v>10120.459999999999</v>
      </c>
      <c r="D2237">
        <v>10378.790000000001</v>
      </c>
      <c r="E2237">
        <v>10120.459999999999</v>
      </c>
      <c r="F2237" t="s">
        <v>1006</v>
      </c>
      <c r="G2237">
        <v>2.5399999999999999E-2</v>
      </c>
    </row>
    <row r="2238" spans="1:7" x14ac:dyDescent="0.3">
      <c r="A2238" s="8">
        <v>43948</v>
      </c>
      <c r="B2238">
        <v>10376</v>
      </c>
      <c r="C2238">
        <v>10377.24</v>
      </c>
      <c r="D2238">
        <v>10462.629999999999</v>
      </c>
      <c r="E2238">
        <v>10325.23</v>
      </c>
      <c r="F2238" t="s">
        <v>1005</v>
      </c>
      <c r="G2238">
        <v>-1E-4</v>
      </c>
    </row>
    <row r="2239" spans="1:7" x14ac:dyDescent="0.3">
      <c r="A2239" s="8">
        <v>43949</v>
      </c>
      <c r="B2239">
        <v>10415.120000000001</v>
      </c>
      <c r="C2239">
        <v>10376</v>
      </c>
      <c r="D2239">
        <v>10419.969999999999</v>
      </c>
      <c r="E2239">
        <v>10333.879999999999</v>
      </c>
      <c r="F2239" t="s">
        <v>1004</v>
      </c>
      <c r="G2239">
        <v>3.8E-3</v>
      </c>
    </row>
    <row r="2240" spans="1:7" x14ac:dyDescent="0.3">
      <c r="A2240" s="8">
        <v>43950</v>
      </c>
      <c r="B2240">
        <v>10545.26</v>
      </c>
      <c r="C2240">
        <v>10415.120000000001</v>
      </c>
      <c r="D2240">
        <v>10556.3</v>
      </c>
      <c r="E2240">
        <v>10415.120000000001</v>
      </c>
      <c r="F2240" t="s">
        <v>1004</v>
      </c>
      <c r="G2240">
        <v>1.2500000000000001E-2</v>
      </c>
    </row>
    <row r="2241" spans="1:7" x14ac:dyDescent="0.3">
      <c r="A2241" s="8">
        <v>43951</v>
      </c>
      <c r="B2241">
        <v>10554.04</v>
      </c>
      <c r="C2241">
        <v>10545.26</v>
      </c>
      <c r="D2241">
        <v>10571.54</v>
      </c>
      <c r="E2241">
        <v>10513.71</v>
      </c>
      <c r="F2241" t="s">
        <v>1002</v>
      </c>
      <c r="G2241">
        <v>8.0000000000000004E-4</v>
      </c>
    </row>
    <row r="2242" spans="1:7" x14ac:dyDescent="0.3">
      <c r="A2242" s="8">
        <v>43954</v>
      </c>
      <c r="B2242">
        <v>10199.85</v>
      </c>
      <c r="C2242">
        <v>10554.04</v>
      </c>
      <c r="D2242">
        <v>10554.04</v>
      </c>
      <c r="E2242">
        <v>10199.85</v>
      </c>
      <c r="F2242" t="s">
        <v>1003</v>
      </c>
      <c r="G2242">
        <v>-3.3599999999999998E-2</v>
      </c>
    </row>
    <row r="2243" spans="1:7" x14ac:dyDescent="0.3">
      <c r="A2243" s="8">
        <v>43955</v>
      </c>
      <c r="B2243">
        <v>10081.959999999999</v>
      </c>
      <c r="C2243">
        <v>10199.85</v>
      </c>
      <c r="D2243">
        <v>10199.85</v>
      </c>
      <c r="E2243">
        <v>10069.92</v>
      </c>
      <c r="F2243" t="s">
        <v>1002</v>
      </c>
      <c r="G2243">
        <v>-1.1599999999999999E-2</v>
      </c>
    </row>
    <row r="2244" spans="1:7" x14ac:dyDescent="0.3">
      <c r="A2244" s="8">
        <v>43956</v>
      </c>
      <c r="B2244">
        <v>10188.31</v>
      </c>
      <c r="C2244">
        <v>10081.959999999999</v>
      </c>
      <c r="D2244">
        <v>10198.77</v>
      </c>
      <c r="E2244">
        <v>10081.959999999999</v>
      </c>
      <c r="F2244" t="s">
        <v>1001</v>
      </c>
      <c r="G2244">
        <v>1.0500000000000001E-2</v>
      </c>
    </row>
    <row r="2245" spans="1:7" x14ac:dyDescent="0.3">
      <c r="A2245" s="8">
        <v>43957</v>
      </c>
      <c r="B2245">
        <v>10293.950000000001</v>
      </c>
      <c r="C2245">
        <v>10188.31</v>
      </c>
      <c r="D2245">
        <v>10295.24</v>
      </c>
      <c r="E2245">
        <v>10188.31</v>
      </c>
      <c r="F2245" t="s">
        <v>1000</v>
      </c>
      <c r="G2245">
        <v>1.04E-2</v>
      </c>
    </row>
    <row r="2246" spans="1:7" x14ac:dyDescent="0.3">
      <c r="A2246" s="8">
        <v>43958</v>
      </c>
      <c r="B2246">
        <v>10176.73</v>
      </c>
      <c r="C2246">
        <v>10293.950000000001</v>
      </c>
      <c r="D2246">
        <v>10312.700000000001</v>
      </c>
      <c r="E2246">
        <v>10173.99</v>
      </c>
      <c r="F2246" t="s">
        <v>999</v>
      </c>
      <c r="G2246">
        <v>-1.14E-2</v>
      </c>
    </row>
    <row r="2247" spans="1:7" x14ac:dyDescent="0.3">
      <c r="A2247" s="8">
        <v>43961</v>
      </c>
      <c r="B2247">
        <v>10257.75</v>
      </c>
      <c r="C2247">
        <v>10176.73</v>
      </c>
      <c r="D2247">
        <v>10262.129999999999</v>
      </c>
      <c r="E2247">
        <v>10168.23</v>
      </c>
      <c r="F2247" t="s">
        <v>998</v>
      </c>
      <c r="G2247">
        <v>8.0000000000000002E-3</v>
      </c>
    </row>
    <row r="2248" spans="1:7" x14ac:dyDescent="0.3">
      <c r="A2248" s="8">
        <v>43962</v>
      </c>
      <c r="B2248">
        <v>10296.33</v>
      </c>
      <c r="C2248">
        <v>10257.75</v>
      </c>
      <c r="D2248">
        <v>10296.36</v>
      </c>
      <c r="E2248">
        <v>10161.39</v>
      </c>
      <c r="F2248" t="s">
        <v>997</v>
      </c>
      <c r="G2248">
        <v>3.8E-3</v>
      </c>
    </row>
    <row r="2249" spans="1:7" x14ac:dyDescent="0.3">
      <c r="A2249" s="8">
        <v>43963</v>
      </c>
      <c r="B2249">
        <v>10588.36</v>
      </c>
      <c r="C2249">
        <v>10296.33</v>
      </c>
      <c r="D2249">
        <v>10590.93</v>
      </c>
      <c r="E2249">
        <v>10296.33</v>
      </c>
      <c r="F2249" t="s">
        <v>996</v>
      </c>
      <c r="G2249">
        <v>2.8400000000000002E-2</v>
      </c>
    </row>
    <row r="2250" spans="1:7" x14ac:dyDescent="0.3">
      <c r="A2250" s="8">
        <v>43964</v>
      </c>
      <c r="B2250">
        <v>10396.280000000001</v>
      </c>
      <c r="C2250">
        <v>10588.36</v>
      </c>
      <c r="D2250">
        <v>10591.03</v>
      </c>
      <c r="E2250">
        <v>10382.299999999999</v>
      </c>
      <c r="F2250" t="s">
        <v>995</v>
      </c>
      <c r="G2250">
        <v>-1.8100000000000002E-2</v>
      </c>
    </row>
    <row r="2251" spans="1:7" x14ac:dyDescent="0.3">
      <c r="A2251" s="8">
        <v>43965</v>
      </c>
      <c r="B2251">
        <v>10287.209999999999</v>
      </c>
      <c r="C2251">
        <v>10396.280000000001</v>
      </c>
      <c r="D2251">
        <v>10396.280000000001</v>
      </c>
      <c r="E2251">
        <v>10286.98</v>
      </c>
      <c r="F2251" t="s">
        <v>994</v>
      </c>
      <c r="G2251">
        <v>-1.0500000000000001E-2</v>
      </c>
    </row>
    <row r="2252" spans="1:7" x14ac:dyDescent="0.3">
      <c r="A2252" s="8">
        <v>43968</v>
      </c>
      <c r="B2252">
        <v>10357.44</v>
      </c>
      <c r="C2252">
        <v>10287.209999999999</v>
      </c>
      <c r="D2252">
        <v>10366.790000000001</v>
      </c>
      <c r="E2252">
        <v>10282.92</v>
      </c>
      <c r="F2252" t="s">
        <v>993</v>
      </c>
      <c r="G2252">
        <v>6.7999999999999996E-3</v>
      </c>
    </row>
    <row r="2253" spans="1:7" x14ac:dyDescent="0.3">
      <c r="A2253" s="8">
        <v>43969</v>
      </c>
      <c r="B2253">
        <v>10278.93</v>
      </c>
      <c r="C2253">
        <v>10357.44</v>
      </c>
      <c r="D2253">
        <v>10378.459999999999</v>
      </c>
      <c r="E2253">
        <v>10278.93</v>
      </c>
      <c r="F2253" t="s">
        <v>992</v>
      </c>
      <c r="G2253">
        <v>-7.6E-3</v>
      </c>
    </row>
    <row r="2254" spans="1:7" x14ac:dyDescent="0.3">
      <c r="A2254" s="8">
        <v>43970</v>
      </c>
      <c r="B2254">
        <v>10357.24</v>
      </c>
      <c r="C2254">
        <v>10278.93</v>
      </c>
      <c r="D2254">
        <v>10396.84</v>
      </c>
      <c r="E2254">
        <v>10278.93</v>
      </c>
      <c r="F2254" t="s">
        <v>992</v>
      </c>
      <c r="G2254">
        <v>7.6E-3</v>
      </c>
    </row>
    <row r="2255" spans="1:7" x14ac:dyDescent="0.3">
      <c r="A2255" s="8">
        <v>43971</v>
      </c>
      <c r="B2255">
        <v>10205.4</v>
      </c>
      <c r="C2255">
        <v>10357.24</v>
      </c>
      <c r="D2255">
        <v>10358.4</v>
      </c>
      <c r="E2255">
        <v>10203.15</v>
      </c>
      <c r="F2255" t="s">
        <v>991</v>
      </c>
      <c r="G2255">
        <v>-1.47E-2</v>
      </c>
    </row>
    <row r="2256" spans="1:7" x14ac:dyDescent="0.3">
      <c r="A2256" s="8">
        <v>43972</v>
      </c>
      <c r="B2256">
        <v>10109.91</v>
      </c>
      <c r="C2256">
        <v>10205.4</v>
      </c>
      <c r="D2256">
        <v>10205.4</v>
      </c>
      <c r="E2256">
        <v>10063.959999999999</v>
      </c>
      <c r="F2256" t="s">
        <v>989</v>
      </c>
      <c r="G2256">
        <v>-9.4000000000000004E-3</v>
      </c>
    </row>
    <row r="2257" spans="1:7" x14ac:dyDescent="0.3">
      <c r="A2257" s="8">
        <v>43982</v>
      </c>
      <c r="B2257">
        <v>10220.14</v>
      </c>
      <c r="C2257">
        <v>10109.91</v>
      </c>
      <c r="D2257">
        <v>10248.99</v>
      </c>
      <c r="E2257">
        <v>10109.91</v>
      </c>
      <c r="F2257" t="s">
        <v>990</v>
      </c>
      <c r="G2257">
        <v>1.09E-2</v>
      </c>
    </row>
    <row r="2258" spans="1:7" x14ac:dyDescent="0.3">
      <c r="A2258" s="8">
        <v>43983</v>
      </c>
      <c r="B2258">
        <v>10227.379999999999</v>
      </c>
      <c r="C2258">
        <v>10220.14</v>
      </c>
      <c r="D2258">
        <v>10233.23</v>
      </c>
      <c r="E2258">
        <v>10195.290000000001</v>
      </c>
      <c r="F2258" t="s">
        <v>989</v>
      </c>
      <c r="G2258">
        <v>6.9999999999999999E-4</v>
      </c>
    </row>
    <row r="2259" spans="1:7" x14ac:dyDescent="0.3">
      <c r="A2259" s="8">
        <v>43984</v>
      </c>
      <c r="B2259">
        <v>10338.709999999999</v>
      </c>
      <c r="C2259">
        <v>10227.379999999999</v>
      </c>
      <c r="D2259">
        <v>10344.02</v>
      </c>
      <c r="E2259">
        <v>10227.379999999999</v>
      </c>
      <c r="F2259" t="s">
        <v>988</v>
      </c>
      <c r="G2259">
        <v>1.09E-2</v>
      </c>
    </row>
    <row r="2260" spans="1:7" x14ac:dyDescent="0.3">
      <c r="A2260" s="8">
        <v>43985</v>
      </c>
      <c r="B2260">
        <v>10424.1</v>
      </c>
      <c r="C2260">
        <v>10338.709999999999</v>
      </c>
      <c r="D2260">
        <v>10431.35</v>
      </c>
      <c r="E2260">
        <v>10338.709999999999</v>
      </c>
      <c r="F2260" t="s">
        <v>987</v>
      </c>
      <c r="G2260">
        <v>8.3000000000000001E-3</v>
      </c>
    </row>
    <row r="2261" spans="1:7" x14ac:dyDescent="0.3">
      <c r="A2261" s="8">
        <v>43986</v>
      </c>
      <c r="B2261">
        <v>10621.14</v>
      </c>
      <c r="C2261">
        <v>10424.1</v>
      </c>
      <c r="D2261">
        <v>10621.3</v>
      </c>
      <c r="E2261">
        <v>10424.1</v>
      </c>
      <c r="F2261" t="s">
        <v>986</v>
      </c>
      <c r="G2261">
        <v>1.89E-2</v>
      </c>
    </row>
    <row r="2262" spans="1:7" x14ac:dyDescent="0.3">
      <c r="A2262" s="8">
        <v>43989</v>
      </c>
      <c r="B2262">
        <v>11108.62</v>
      </c>
      <c r="C2262">
        <v>10621.14</v>
      </c>
      <c r="D2262">
        <v>11109.81</v>
      </c>
      <c r="E2262">
        <v>10621.14</v>
      </c>
      <c r="F2262" t="s">
        <v>985</v>
      </c>
      <c r="G2262">
        <v>4.5900000000000003E-2</v>
      </c>
    </row>
    <row r="2263" spans="1:7" x14ac:dyDescent="0.3">
      <c r="A2263" s="8">
        <v>43990</v>
      </c>
      <c r="B2263">
        <v>11146.53</v>
      </c>
      <c r="C2263">
        <v>11108.62</v>
      </c>
      <c r="D2263">
        <v>11215.28</v>
      </c>
      <c r="E2263">
        <v>11086.1</v>
      </c>
      <c r="F2263" t="s">
        <v>984</v>
      </c>
      <c r="G2263">
        <v>3.3999999999999998E-3</v>
      </c>
    </row>
    <row r="2264" spans="1:7" x14ac:dyDescent="0.3">
      <c r="A2264" s="8">
        <v>43991</v>
      </c>
      <c r="B2264">
        <v>11063.04</v>
      </c>
      <c r="C2264">
        <v>11146.53</v>
      </c>
      <c r="D2264">
        <v>11146.53</v>
      </c>
      <c r="E2264">
        <v>11063.04</v>
      </c>
      <c r="F2264" t="s">
        <v>983</v>
      </c>
      <c r="G2264">
        <v>-7.4999999999999997E-3</v>
      </c>
    </row>
    <row r="2265" spans="1:7" x14ac:dyDescent="0.3">
      <c r="A2265" s="8">
        <v>43992</v>
      </c>
      <c r="B2265">
        <v>10933.58</v>
      </c>
      <c r="C2265">
        <v>11063.04</v>
      </c>
      <c r="D2265">
        <v>11067.6</v>
      </c>
      <c r="E2265">
        <v>10933.58</v>
      </c>
      <c r="F2265" t="s">
        <v>982</v>
      </c>
      <c r="G2265">
        <v>-1.17E-2</v>
      </c>
    </row>
    <row r="2266" spans="1:7" x14ac:dyDescent="0.3">
      <c r="A2266" s="8">
        <v>43993</v>
      </c>
      <c r="B2266">
        <v>10831.92</v>
      </c>
      <c r="C2266">
        <v>10933.58</v>
      </c>
      <c r="D2266">
        <v>10933.58</v>
      </c>
      <c r="E2266">
        <v>10831.92</v>
      </c>
      <c r="F2266" t="s">
        <v>981</v>
      </c>
      <c r="G2266">
        <v>-9.2999999999999992E-3</v>
      </c>
    </row>
    <row r="2267" spans="1:7" x14ac:dyDescent="0.3">
      <c r="A2267" s="8">
        <v>43996</v>
      </c>
      <c r="B2267">
        <v>10731.17</v>
      </c>
      <c r="C2267">
        <v>10831.92</v>
      </c>
      <c r="D2267">
        <v>10831.92</v>
      </c>
      <c r="E2267">
        <v>10703.99</v>
      </c>
      <c r="F2267" t="s">
        <v>980</v>
      </c>
      <c r="G2267">
        <v>-9.2999999999999992E-3</v>
      </c>
    </row>
    <row r="2268" spans="1:7" x14ac:dyDescent="0.3">
      <c r="A2268" s="8">
        <v>43997</v>
      </c>
      <c r="B2268">
        <v>10668.42</v>
      </c>
      <c r="C2268">
        <v>10731.17</v>
      </c>
      <c r="D2268">
        <v>10731.17</v>
      </c>
      <c r="E2268">
        <v>10575.45</v>
      </c>
      <c r="F2268" t="s">
        <v>979</v>
      </c>
      <c r="G2268">
        <v>-5.7999999999999996E-3</v>
      </c>
    </row>
    <row r="2269" spans="1:7" x14ac:dyDescent="0.3">
      <c r="A2269" s="8">
        <v>43998</v>
      </c>
      <c r="B2269">
        <v>10935.32</v>
      </c>
      <c r="C2269">
        <v>10668.42</v>
      </c>
      <c r="D2269">
        <v>10955.79</v>
      </c>
      <c r="E2269">
        <v>10668.42</v>
      </c>
      <c r="F2269" t="s">
        <v>978</v>
      </c>
      <c r="G2269">
        <v>2.5000000000000001E-2</v>
      </c>
    </row>
    <row r="2270" spans="1:7" x14ac:dyDescent="0.3">
      <c r="A2270" s="8">
        <v>43999</v>
      </c>
      <c r="B2270">
        <v>10905.75</v>
      </c>
      <c r="C2270">
        <v>10935.32</v>
      </c>
      <c r="D2270">
        <v>10941.65</v>
      </c>
      <c r="E2270">
        <v>10888.71</v>
      </c>
      <c r="F2270" t="s">
        <v>466</v>
      </c>
      <c r="G2270">
        <v>-2.7000000000000001E-3</v>
      </c>
    </row>
    <row r="2271" spans="1:7" x14ac:dyDescent="0.3">
      <c r="A2271" s="8">
        <v>44000</v>
      </c>
      <c r="B2271">
        <v>10857.87</v>
      </c>
      <c r="C2271">
        <v>10905.75</v>
      </c>
      <c r="D2271">
        <v>10905.75</v>
      </c>
      <c r="E2271">
        <v>10856.26</v>
      </c>
      <c r="F2271" t="s">
        <v>977</v>
      </c>
      <c r="G2271">
        <v>-4.4000000000000003E-3</v>
      </c>
    </row>
    <row r="2272" spans="1:7" x14ac:dyDescent="0.3">
      <c r="A2272" s="8">
        <v>44003</v>
      </c>
      <c r="B2272">
        <v>10823.91</v>
      </c>
      <c r="C2272">
        <v>10857.87</v>
      </c>
      <c r="D2272">
        <v>10857.87</v>
      </c>
      <c r="E2272">
        <v>10707.25</v>
      </c>
      <c r="F2272" t="s">
        <v>976</v>
      </c>
      <c r="G2272">
        <v>-3.0999999999999999E-3</v>
      </c>
    </row>
    <row r="2273" spans="1:7" x14ac:dyDescent="0.3">
      <c r="A2273" s="8">
        <v>44004</v>
      </c>
      <c r="B2273">
        <v>10742.36</v>
      </c>
      <c r="C2273">
        <v>10823.91</v>
      </c>
      <c r="D2273">
        <v>10871.82</v>
      </c>
      <c r="E2273">
        <v>10742.36</v>
      </c>
      <c r="F2273" t="s">
        <v>975</v>
      </c>
      <c r="G2273">
        <v>-7.4999999999999997E-3</v>
      </c>
    </row>
    <row r="2274" spans="1:7" x14ac:dyDescent="0.3">
      <c r="A2274" s="8">
        <v>44005</v>
      </c>
      <c r="B2274">
        <v>10764.82</v>
      </c>
      <c r="C2274">
        <v>10742.36</v>
      </c>
      <c r="D2274">
        <v>10773.43</v>
      </c>
      <c r="E2274">
        <v>10695.4</v>
      </c>
      <c r="F2274" t="s">
        <v>974</v>
      </c>
      <c r="G2274">
        <v>2.0999999999999999E-3</v>
      </c>
    </row>
    <row r="2275" spans="1:7" x14ac:dyDescent="0.3">
      <c r="A2275" s="8">
        <v>44006</v>
      </c>
      <c r="B2275">
        <v>11039.54</v>
      </c>
      <c r="C2275">
        <v>10764.82</v>
      </c>
      <c r="D2275">
        <v>11040.88</v>
      </c>
      <c r="E2275">
        <v>10764.82</v>
      </c>
      <c r="F2275" t="s">
        <v>972</v>
      </c>
      <c r="G2275">
        <v>2.5499999999999998E-2</v>
      </c>
    </row>
    <row r="2276" spans="1:7" x14ac:dyDescent="0.3">
      <c r="A2276" s="8">
        <v>44007</v>
      </c>
      <c r="B2276">
        <v>10890.48</v>
      </c>
      <c r="C2276">
        <v>11039.54</v>
      </c>
      <c r="D2276">
        <v>11088.8</v>
      </c>
      <c r="E2276">
        <v>10890.48</v>
      </c>
      <c r="F2276" t="s">
        <v>972</v>
      </c>
      <c r="G2276">
        <v>-1.35E-2</v>
      </c>
    </row>
    <row r="2277" spans="1:7" x14ac:dyDescent="0.3">
      <c r="A2277" s="8">
        <v>44010</v>
      </c>
      <c r="B2277">
        <v>10848.65</v>
      </c>
      <c r="C2277">
        <v>10890.48</v>
      </c>
      <c r="D2277">
        <v>10890.48</v>
      </c>
      <c r="E2277">
        <v>10842.68</v>
      </c>
      <c r="F2277" t="s">
        <v>973</v>
      </c>
      <c r="G2277">
        <v>-3.8E-3</v>
      </c>
    </row>
    <row r="2278" spans="1:7" x14ac:dyDescent="0.3">
      <c r="A2278" s="8">
        <v>44011</v>
      </c>
      <c r="B2278">
        <v>10750.1</v>
      </c>
      <c r="C2278">
        <v>10848.65</v>
      </c>
      <c r="D2278">
        <v>10852.46</v>
      </c>
      <c r="E2278">
        <v>10744.19</v>
      </c>
      <c r="F2278" t="s">
        <v>972</v>
      </c>
      <c r="G2278">
        <v>-9.1000000000000004E-3</v>
      </c>
    </row>
    <row r="2279" spans="1:7" x14ac:dyDescent="0.3">
      <c r="A2279" s="8">
        <v>44012</v>
      </c>
      <c r="B2279">
        <v>10764.59</v>
      </c>
      <c r="C2279">
        <v>10750.1</v>
      </c>
      <c r="D2279">
        <v>10821.72</v>
      </c>
      <c r="E2279">
        <v>10750.1</v>
      </c>
      <c r="F2279" t="s">
        <v>970</v>
      </c>
      <c r="G2279">
        <v>1.2999999999999999E-3</v>
      </c>
    </row>
    <row r="2280" spans="1:7" x14ac:dyDescent="0.3">
      <c r="A2280" s="8">
        <v>44017</v>
      </c>
      <c r="B2280">
        <v>10959.35</v>
      </c>
      <c r="C2280">
        <v>10764.59</v>
      </c>
      <c r="D2280">
        <v>10962.3</v>
      </c>
      <c r="E2280">
        <v>10764.59</v>
      </c>
      <c r="F2280" t="s">
        <v>971</v>
      </c>
      <c r="G2280">
        <v>1.8100000000000002E-2</v>
      </c>
    </row>
    <row r="2281" spans="1:7" x14ac:dyDescent="0.3">
      <c r="A2281" s="8">
        <v>44018</v>
      </c>
      <c r="B2281">
        <v>11087.64</v>
      </c>
      <c r="C2281">
        <v>10959.35</v>
      </c>
      <c r="D2281">
        <v>11100.75</v>
      </c>
      <c r="E2281">
        <v>10959.35</v>
      </c>
      <c r="F2281" t="s">
        <v>970</v>
      </c>
      <c r="G2281">
        <v>1.17E-2</v>
      </c>
    </row>
    <row r="2282" spans="1:7" x14ac:dyDescent="0.3">
      <c r="A2282" s="8">
        <v>44019</v>
      </c>
      <c r="B2282">
        <v>11050.2</v>
      </c>
      <c r="C2282">
        <v>11087.64</v>
      </c>
      <c r="D2282">
        <v>11104.32</v>
      </c>
      <c r="E2282">
        <v>11037.43</v>
      </c>
      <c r="F2282" t="s">
        <v>969</v>
      </c>
      <c r="G2282">
        <v>-3.3999999999999998E-3</v>
      </c>
    </row>
    <row r="2283" spans="1:7" x14ac:dyDescent="0.3">
      <c r="A2283" s="8">
        <v>44020</v>
      </c>
      <c r="B2283">
        <v>11127.85</v>
      </c>
      <c r="C2283">
        <v>11050.2</v>
      </c>
      <c r="D2283">
        <v>11172.57</v>
      </c>
      <c r="E2283">
        <v>11050.2</v>
      </c>
      <c r="F2283" t="s">
        <v>968</v>
      </c>
      <c r="G2283">
        <v>7.0000000000000001E-3</v>
      </c>
    </row>
    <row r="2284" spans="1:7" x14ac:dyDescent="0.3">
      <c r="A2284" s="8">
        <v>44021</v>
      </c>
      <c r="B2284">
        <v>10957.02</v>
      </c>
      <c r="C2284">
        <v>11127.85</v>
      </c>
      <c r="D2284">
        <v>11127.85</v>
      </c>
      <c r="E2284">
        <v>10944.58</v>
      </c>
      <c r="F2284" t="s">
        <v>967</v>
      </c>
      <c r="G2284">
        <v>-1.54E-2</v>
      </c>
    </row>
    <row r="2285" spans="1:7" x14ac:dyDescent="0.3">
      <c r="A2285" s="8">
        <v>44024</v>
      </c>
      <c r="B2285">
        <v>11071.96</v>
      </c>
      <c r="C2285">
        <v>10957.02</v>
      </c>
      <c r="D2285">
        <v>11072.12</v>
      </c>
      <c r="E2285">
        <v>10957.02</v>
      </c>
      <c r="F2285" t="s">
        <v>966</v>
      </c>
      <c r="G2285">
        <v>1.0500000000000001E-2</v>
      </c>
    </row>
    <row r="2286" spans="1:7" x14ac:dyDescent="0.3">
      <c r="A2286" s="8">
        <v>44025</v>
      </c>
      <c r="B2286">
        <v>11007.85</v>
      </c>
      <c r="C2286">
        <v>11071.96</v>
      </c>
      <c r="D2286">
        <v>11140.45</v>
      </c>
      <c r="E2286">
        <v>11007.85</v>
      </c>
      <c r="F2286" t="s">
        <v>965</v>
      </c>
      <c r="G2286">
        <v>-5.7999999999999996E-3</v>
      </c>
    </row>
    <row r="2287" spans="1:7" x14ac:dyDescent="0.3">
      <c r="A2287" s="8">
        <v>44026</v>
      </c>
      <c r="B2287">
        <v>10873.53</v>
      </c>
      <c r="C2287">
        <v>11007.85</v>
      </c>
      <c r="D2287">
        <v>11007.85</v>
      </c>
      <c r="E2287">
        <v>10867.7</v>
      </c>
      <c r="F2287" t="s">
        <v>965</v>
      </c>
      <c r="G2287">
        <v>-1.2200000000000001E-2</v>
      </c>
    </row>
    <row r="2288" spans="1:7" x14ac:dyDescent="0.3">
      <c r="A2288" s="8">
        <v>44027</v>
      </c>
      <c r="B2288">
        <v>10617.42</v>
      </c>
      <c r="C2288">
        <v>10873.53</v>
      </c>
      <c r="D2288">
        <v>10932.57</v>
      </c>
      <c r="E2288">
        <v>10617.42</v>
      </c>
      <c r="F2288" t="s">
        <v>964</v>
      </c>
      <c r="G2288">
        <v>-2.3599999999999999E-2</v>
      </c>
    </row>
    <row r="2289" spans="1:7" x14ac:dyDescent="0.3">
      <c r="A2289" s="8">
        <v>44028</v>
      </c>
      <c r="B2289">
        <v>10441.200000000001</v>
      </c>
      <c r="C2289">
        <v>10617.42</v>
      </c>
      <c r="D2289">
        <v>10617.42</v>
      </c>
      <c r="E2289">
        <v>10378.23</v>
      </c>
      <c r="F2289" t="s">
        <v>963</v>
      </c>
      <c r="G2289">
        <v>-1.66E-2</v>
      </c>
    </row>
    <row r="2290" spans="1:7" x14ac:dyDescent="0.3">
      <c r="A2290" s="8">
        <v>44031</v>
      </c>
      <c r="B2290">
        <v>10281.16</v>
      </c>
      <c r="C2290">
        <v>10441.200000000001</v>
      </c>
      <c r="D2290">
        <v>10476.02</v>
      </c>
      <c r="E2290">
        <v>10271.959999999999</v>
      </c>
      <c r="F2290" t="s">
        <v>962</v>
      </c>
      <c r="G2290">
        <v>-1.5299999999999999E-2</v>
      </c>
    </row>
    <row r="2291" spans="1:7" x14ac:dyDescent="0.3">
      <c r="A2291" s="8">
        <v>44032</v>
      </c>
      <c r="B2291">
        <v>10380.450000000001</v>
      </c>
      <c r="C2291">
        <v>10281.16</v>
      </c>
      <c r="D2291">
        <v>10380.450000000001</v>
      </c>
      <c r="E2291">
        <v>10277.89</v>
      </c>
      <c r="F2291" t="s">
        <v>961</v>
      </c>
      <c r="G2291">
        <v>9.7000000000000003E-3</v>
      </c>
    </row>
    <row r="2292" spans="1:7" x14ac:dyDescent="0.3">
      <c r="A2292" s="8">
        <v>44033</v>
      </c>
      <c r="B2292">
        <v>10558.35</v>
      </c>
      <c r="C2292">
        <v>10380.450000000001</v>
      </c>
      <c r="D2292">
        <v>10593.76</v>
      </c>
      <c r="E2292">
        <v>10380.450000000001</v>
      </c>
      <c r="F2292" t="s">
        <v>150</v>
      </c>
      <c r="G2292">
        <v>1.7100000000000001E-2</v>
      </c>
    </row>
    <row r="2293" spans="1:7" x14ac:dyDescent="0.3">
      <c r="A2293" s="8">
        <v>44034</v>
      </c>
      <c r="B2293">
        <v>10459.92</v>
      </c>
      <c r="C2293">
        <v>10558.35</v>
      </c>
      <c r="D2293">
        <v>10570.96</v>
      </c>
      <c r="E2293">
        <v>10457.75</v>
      </c>
      <c r="F2293" t="s">
        <v>959</v>
      </c>
      <c r="G2293">
        <v>-9.2999999999999992E-3</v>
      </c>
    </row>
    <row r="2294" spans="1:7" x14ac:dyDescent="0.3">
      <c r="A2294" s="8">
        <v>44038</v>
      </c>
      <c r="B2294">
        <v>10524.45</v>
      </c>
      <c r="C2294">
        <v>10459.92</v>
      </c>
      <c r="D2294">
        <v>10524.45</v>
      </c>
      <c r="E2294">
        <v>10459.92</v>
      </c>
      <c r="F2294" t="s">
        <v>960</v>
      </c>
      <c r="G2294">
        <v>6.1999999999999998E-3</v>
      </c>
    </row>
    <row r="2295" spans="1:7" x14ac:dyDescent="0.3">
      <c r="A2295" s="8">
        <v>44039</v>
      </c>
      <c r="B2295">
        <v>10575.47</v>
      </c>
      <c r="C2295">
        <v>10524.45</v>
      </c>
      <c r="D2295">
        <v>10592.33</v>
      </c>
      <c r="E2295">
        <v>10524.45</v>
      </c>
      <c r="F2295" t="s">
        <v>959</v>
      </c>
      <c r="G2295">
        <v>4.7999999999999996E-3</v>
      </c>
    </row>
    <row r="2296" spans="1:7" x14ac:dyDescent="0.3">
      <c r="A2296" s="8">
        <v>44040</v>
      </c>
      <c r="B2296">
        <v>10568.84</v>
      </c>
      <c r="C2296">
        <v>10575.47</v>
      </c>
      <c r="D2296">
        <v>10621.9</v>
      </c>
      <c r="E2296">
        <v>10568.54</v>
      </c>
      <c r="F2296" t="s">
        <v>958</v>
      </c>
      <c r="G2296">
        <v>-5.9999999999999995E-4</v>
      </c>
    </row>
    <row r="2297" spans="1:7" x14ac:dyDescent="0.3">
      <c r="A2297" s="8">
        <v>44041</v>
      </c>
      <c r="B2297">
        <v>10599.46</v>
      </c>
      <c r="C2297">
        <v>10568.84</v>
      </c>
      <c r="D2297">
        <v>10599.46</v>
      </c>
      <c r="E2297">
        <v>10568.84</v>
      </c>
      <c r="F2297" t="s">
        <v>957</v>
      </c>
      <c r="G2297">
        <v>2.8999999999999998E-3</v>
      </c>
    </row>
    <row r="2298" spans="1:7" x14ac:dyDescent="0.3">
      <c r="A2298" s="8">
        <v>44047</v>
      </c>
      <c r="B2298">
        <v>10620.1</v>
      </c>
      <c r="C2298">
        <v>10599.46</v>
      </c>
      <c r="D2298">
        <v>10668.9</v>
      </c>
      <c r="E2298">
        <v>10596.8</v>
      </c>
      <c r="F2298" t="s">
        <v>956</v>
      </c>
      <c r="G2298">
        <v>1.9E-3</v>
      </c>
    </row>
    <row r="2299" spans="1:7" x14ac:dyDescent="0.3">
      <c r="A2299" s="8">
        <v>44048</v>
      </c>
      <c r="B2299">
        <v>10704.33</v>
      </c>
      <c r="C2299">
        <v>10620.1</v>
      </c>
      <c r="D2299">
        <v>10705.5</v>
      </c>
      <c r="E2299">
        <v>10620.1</v>
      </c>
      <c r="F2299" t="s">
        <v>245</v>
      </c>
      <c r="G2299">
        <v>7.9000000000000008E-3</v>
      </c>
    </row>
    <row r="2300" spans="1:7" x14ac:dyDescent="0.3">
      <c r="A2300" s="8">
        <v>44049</v>
      </c>
      <c r="B2300">
        <v>10817.29</v>
      </c>
      <c r="C2300">
        <v>10704.33</v>
      </c>
      <c r="D2300">
        <v>10827.28</v>
      </c>
      <c r="E2300">
        <v>10704.33</v>
      </c>
      <c r="F2300" t="s">
        <v>955</v>
      </c>
      <c r="G2300">
        <v>1.06E-2</v>
      </c>
    </row>
    <row r="2301" spans="1:7" x14ac:dyDescent="0.3">
      <c r="A2301" s="8">
        <v>44052</v>
      </c>
      <c r="B2301">
        <v>10962.52</v>
      </c>
      <c r="C2301">
        <v>10817.29</v>
      </c>
      <c r="D2301">
        <v>10964.27</v>
      </c>
      <c r="E2301">
        <v>10817.29</v>
      </c>
      <c r="F2301" t="s">
        <v>954</v>
      </c>
      <c r="G2301">
        <v>1.34E-2</v>
      </c>
    </row>
    <row r="2302" spans="1:7" x14ac:dyDescent="0.3">
      <c r="A2302" s="8">
        <v>44053</v>
      </c>
      <c r="B2302">
        <v>10938.23</v>
      </c>
      <c r="C2302">
        <v>10962.52</v>
      </c>
      <c r="D2302">
        <v>11047.01</v>
      </c>
      <c r="E2302">
        <v>10937.98</v>
      </c>
      <c r="F2302" t="s">
        <v>953</v>
      </c>
      <c r="G2302">
        <v>-2.2000000000000001E-3</v>
      </c>
    </row>
    <row r="2303" spans="1:7" x14ac:dyDescent="0.3">
      <c r="A2303" s="8">
        <v>44054</v>
      </c>
      <c r="B2303">
        <v>10919.47</v>
      </c>
      <c r="C2303">
        <v>10938.23</v>
      </c>
      <c r="D2303">
        <v>10995.7</v>
      </c>
      <c r="E2303">
        <v>10889.4</v>
      </c>
      <c r="F2303" t="s">
        <v>952</v>
      </c>
      <c r="G2303">
        <v>-1.6999999999999999E-3</v>
      </c>
    </row>
    <row r="2304" spans="1:7" x14ac:dyDescent="0.3">
      <c r="A2304" s="8">
        <v>44055</v>
      </c>
      <c r="B2304">
        <v>10922.33</v>
      </c>
      <c r="C2304">
        <v>10919.47</v>
      </c>
      <c r="D2304">
        <v>10974.65</v>
      </c>
      <c r="E2304">
        <v>10919.47</v>
      </c>
      <c r="F2304" t="s">
        <v>951</v>
      </c>
      <c r="G2304">
        <v>2.9999999999999997E-4</v>
      </c>
    </row>
    <row r="2305" spans="1:7" x14ac:dyDescent="0.3">
      <c r="A2305" s="8">
        <v>44056</v>
      </c>
      <c r="B2305">
        <v>10944.18</v>
      </c>
      <c r="C2305">
        <v>10922.33</v>
      </c>
      <c r="D2305">
        <v>10967.8</v>
      </c>
      <c r="E2305">
        <v>10914.79</v>
      </c>
      <c r="F2305" t="s">
        <v>950</v>
      </c>
      <c r="G2305">
        <v>2E-3</v>
      </c>
    </row>
    <row r="2306" spans="1:7" x14ac:dyDescent="0.3">
      <c r="A2306" s="8">
        <v>44059</v>
      </c>
      <c r="B2306">
        <v>11120.26</v>
      </c>
      <c r="C2306">
        <v>10944.18</v>
      </c>
      <c r="D2306">
        <v>11131.36</v>
      </c>
      <c r="E2306">
        <v>10944.18</v>
      </c>
      <c r="F2306" t="s">
        <v>949</v>
      </c>
      <c r="G2306">
        <v>1.61E-2</v>
      </c>
    </row>
    <row r="2307" spans="1:7" x14ac:dyDescent="0.3">
      <c r="A2307" s="8">
        <v>44060</v>
      </c>
      <c r="B2307">
        <v>11142.77</v>
      </c>
      <c r="C2307">
        <v>11120.26</v>
      </c>
      <c r="D2307">
        <v>11193.72</v>
      </c>
      <c r="E2307">
        <v>11100.69</v>
      </c>
      <c r="F2307" t="s">
        <v>948</v>
      </c>
      <c r="G2307">
        <v>2E-3</v>
      </c>
    </row>
    <row r="2308" spans="1:7" x14ac:dyDescent="0.3">
      <c r="A2308" s="8">
        <v>44061</v>
      </c>
      <c r="B2308">
        <v>11077.11</v>
      </c>
      <c r="C2308">
        <v>11142.77</v>
      </c>
      <c r="D2308">
        <v>11142.77</v>
      </c>
      <c r="E2308">
        <v>11072.86</v>
      </c>
      <c r="F2308" t="s">
        <v>947</v>
      </c>
      <c r="G2308">
        <v>-5.8999999999999999E-3</v>
      </c>
    </row>
    <row r="2309" spans="1:7" x14ac:dyDescent="0.3">
      <c r="A2309" s="8">
        <v>44062</v>
      </c>
      <c r="B2309">
        <v>11160.05</v>
      </c>
      <c r="C2309">
        <v>11077.11</v>
      </c>
      <c r="D2309">
        <v>11160.16</v>
      </c>
      <c r="E2309">
        <v>11076.86</v>
      </c>
      <c r="F2309" t="s">
        <v>946</v>
      </c>
      <c r="G2309">
        <v>7.4999999999999997E-3</v>
      </c>
    </row>
    <row r="2310" spans="1:7" x14ac:dyDescent="0.3">
      <c r="A2310" s="8">
        <v>44066</v>
      </c>
      <c r="B2310">
        <v>11391.08</v>
      </c>
      <c r="C2310">
        <v>11160.05</v>
      </c>
      <c r="D2310">
        <v>11391.08</v>
      </c>
      <c r="E2310">
        <v>11160.05</v>
      </c>
      <c r="F2310" t="s">
        <v>945</v>
      </c>
      <c r="G2310">
        <v>2.07E-2</v>
      </c>
    </row>
    <row r="2311" spans="1:7" x14ac:dyDescent="0.3">
      <c r="A2311" s="8">
        <v>44067</v>
      </c>
      <c r="B2311">
        <v>11433.76</v>
      </c>
      <c r="C2311">
        <v>11391.08</v>
      </c>
      <c r="D2311">
        <v>11461.65</v>
      </c>
      <c r="E2311">
        <v>11391.08</v>
      </c>
      <c r="F2311" t="s">
        <v>944</v>
      </c>
      <c r="G2311">
        <v>3.7000000000000002E-3</v>
      </c>
    </row>
    <row r="2312" spans="1:7" x14ac:dyDescent="0.3">
      <c r="A2312" s="8">
        <v>44068</v>
      </c>
      <c r="B2312">
        <v>11461.62</v>
      </c>
      <c r="C2312">
        <v>11433.76</v>
      </c>
      <c r="D2312">
        <v>11476.1</v>
      </c>
      <c r="E2312">
        <v>11431.55</v>
      </c>
      <c r="F2312" t="s">
        <v>943</v>
      </c>
      <c r="G2312">
        <v>2.3999999999999998E-3</v>
      </c>
    </row>
    <row r="2313" spans="1:7" x14ac:dyDescent="0.3">
      <c r="A2313" s="8">
        <v>44069</v>
      </c>
      <c r="B2313">
        <v>11453.78</v>
      </c>
      <c r="C2313">
        <v>11461.62</v>
      </c>
      <c r="D2313">
        <v>11493.43</v>
      </c>
      <c r="E2313">
        <v>11453.78</v>
      </c>
      <c r="F2313" t="s">
        <v>942</v>
      </c>
      <c r="G2313">
        <v>-6.9999999999999999E-4</v>
      </c>
    </row>
    <row r="2314" spans="1:7" x14ac:dyDescent="0.3">
      <c r="A2314" s="8">
        <v>44070</v>
      </c>
      <c r="B2314">
        <v>11462.45</v>
      </c>
      <c r="C2314">
        <v>11453.78</v>
      </c>
      <c r="D2314">
        <v>11468.18</v>
      </c>
      <c r="E2314">
        <v>11422.85</v>
      </c>
      <c r="F2314" t="s">
        <v>941</v>
      </c>
      <c r="G2314">
        <v>8.0000000000000004E-4</v>
      </c>
    </row>
    <row r="2315" spans="1:7" x14ac:dyDescent="0.3">
      <c r="A2315" s="8">
        <v>44073</v>
      </c>
      <c r="B2315">
        <v>11434.81</v>
      </c>
      <c r="C2315">
        <v>11462.45</v>
      </c>
      <c r="D2315">
        <v>11478.03</v>
      </c>
      <c r="E2315">
        <v>11419.61</v>
      </c>
      <c r="F2315" t="s">
        <v>940</v>
      </c>
      <c r="G2315">
        <v>-2.3999999999999998E-3</v>
      </c>
    </row>
    <row r="2316" spans="1:7" x14ac:dyDescent="0.3">
      <c r="A2316" s="8">
        <v>44074</v>
      </c>
      <c r="B2316">
        <v>11365.99</v>
      </c>
      <c r="C2316">
        <v>11434.81</v>
      </c>
      <c r="D2316">
        <v>11490.42</v>
      </c>
      <c r="E2316">
        <v>11365.99</v>
      </c>
      <c r="F2316" t="s">
        <v>939</v>
      </c>
      <c r="G2316">
        <v>-6.0000000000000001E-3</v>
      </c>
    </row>
    <row r="2317" spans="1:7" x14ac:dyDescent="0.3">
      <c r="A2317" s="8">
        <v>44075</v>
      </c>
      <c r="B2317">
        <v>11233.94</v>
      </c>
      <c r="C2317">
        <v>11365.99</v>
      </c>
      <c r="D2317">
        <v>11367.01</v>
      </c>
      <c r="E2317">
        <v>11233.94</v>
      </c>
      <c r="F2317" t="s">
        <v>938</v>
      </c>
      <c r="G2317">
        <v>-1.1599999999999999E-2</v>
      </c>
    </row>
    <row r="2318" spans="1:7" x14ac:dyDescent="0.3">
      <c r="A2318" s="8">
        <v>44076</v>
      </c>
      <c r="B2318">
        <v>11214.22</v>
      </c>
      <c r="C2318">
        <v>11233.94</v>
      </c>
      <c r="D2318">
        <v>11243.34</v>
      </c>
      <c r="E2318">
        <v>11183.44</v>
      </c>
      <c r="F2318" t="s">
        <v>937</v>
      </c>
      <c r="G2318">
        <v>-1.8E-3</v>
      </c>
    </row>
    <row r="2319" spans="1:7" x14ac:dyDescent="0.3">
      <c r="A2319" s="8">
        <v>44077</v>
      </c>
      <c r="B2319">
        <v>11180.81</v>
      </c>
      <c r="C2319">
        <v>11214.22</v>
      </c>
      <c r="D2319">
        <v>11254.92</v>
      </c>
      <c r="E2319">
        <v>11180.12</v>
      </c>
      <c r="F2319" t="s">
        <v>936</v>
      </c>
      <c r="G2319">
        <v>-3.0000000000000001E-3</v>
      </c>
    </row>
    <row r="2320" spans="1:7" x14ac:dyDescent="0.3">
      <c r="A2320" s="8">
        <v>44080</v>
      </c>
      <c r="B2320">
        <v>11073.02</v>
      </c>
      <c r="C2320">
        <v>11180.81</v>
      </c>
      <c r="D2320">
        <v>11180.81</v>
      </c>
      <c r="E2320">
        <v>11041.28</v>
      </c>
      <c r="F2320" t="s">
        <v>935</v>
      </c>
      <c r="G2320">
        <v>-9.5999999999999992E-3</v>
      </c>
    </row>
    <row r="2321" spans="1:7" x14ac:dyDescent="0.3">
      <c r="A2321" s="8">
        <v>44081</v>
      </c>
      <c r="B2321">
        <v>11136.03</v>
      </c>
      <c r="C2321">
        <v>11073.02</v>
      </c>
      <c r="D2321">
        <v>11190.53</v>
      </c>
      <c r="E2321">
        <v>11072</v>
      </c>
      <c r="F2321" t="s">
        <v>934</v>
      </c>
      <c r="G2321">
        <v>5.7000000000000002E-3</v>
      </c>
    </row>
    <row r="2322" spans="1:7" x14ac:dyDescent="0.3">
      <c r="A2322" s="8">
        <v>44082</v>
      </c>
      <c r="B2322">
        <v>10951.29</v>
      </c>
      <c r="C2322">
        <v>11136.03</v>
      </c>
      <c r="D2322">
        <v>11136.03</v>
      </c>
      <c r="E2322">
        <v>10937.29</v>
      </c>
      <c r="F2322" t="s">
        <v>933</v>
      </c>
      <c r="G2322">
        <v>-1.66E-2</v>
      </c>
    </row>
    <row r="2323" spans="1:7" x14ac:dyDescent="0.3">
      <c r="A2323" s="8">
        <v>44083</v>
      </c>
      <c r="B2323">
        <v>10929.89</v>
      </c>
      <c r="C2323">
        <v>10951.29</v>
      </c>
      <c r="D2323">
        <v>10954.69</v>
      </c>
      <c r="E2323">
        <v>10873.66</v>
      </c>
      <c r="F2323" t="s">
        <v>932</v>
      </c>
      <c r="G2323">
        <v>-2E-3</v>
      </c>
    </row>
    <row r="2324" spans="1:7" x14ac:dyDescent="0.3">
      <c r="A2324" s="8">
        <v>44084</v>
      </c>
      <c r="B2324">
        <v>11070.84</v>
      </c>
      <c r="C2324">
        <v>10929.89</v>
      </c>
      <c r="D2324">
        <v>11073.85</v>
      </c>
      <c r="E2324">
        <v>10929.89</v>
      </c>
      <c r="F2324" t="s">
        <v>931</v>
      </c>
      <c r="G2324">
        <v>1.29E-2</v>
      </c>
    </row>
    <row r="2325" spans="1:7" x14ac:dyDescent="0.3">
      <c r="A2325" s="8">
        <v>44087</v>
      </c>
      <c r="B2325">
        <v>11091.67</v>
      </c>
      <c r="C2325">
        <v>11070.84</v>
      </c>
      <c r="D2325">
        <v>11100.76</v>
      </c>
      <c r="E2325">
        <v>11049.31</v>
      </c>
      <c r="F2325" t="s">
        <v>930</v>
      </c>
      <c r="G2325">
        <v>1.9E-3</v>
      </c>
    </row>
    <row r="2326" spans="1:7" x14ac:dyDescent="0.3">
      <c r="A2326" s="8">
        <v>44088</v>
      </c>
      <c r="B2326">
        <v>11034.38</v>
      </c>
      <c r="C2326">
        <v>11091.67</v>
      </c>
      <c r="D2326">
        <v>11119.75</v>
      </c>
      <c r="E2326">
        <v>11034.07</v>
      </c>
      <c r="F2326" t="s">
        <v>929</v>
      </c>
      <c r="G2326">
        <v>-5.1999999999999998E-3</v>
      </c>
    </row>
    <row r="2327" spans="1:7" x14ac:dyDescent="0.3">
      <c r="A2327" s="8">
        <v>44089</v>
      </c>
      <c r="B2327">
        <v>11028.06</v>
      </c>
      <c r="C2327">
        <v>11034.38</v>
      </c>
      <c r="D2327">
        <v>11049.54</v>
      </c>
      <c r="E2327">
        <v>11013.17</v>
      </c>
      <c r="F2327" t="s">
        <v>928</v>
      </c>
      <c r="G2327">
        <v>-5.9999999999999995E-4</v>
      </c>
    </row>
    <row r="2328" spans="1:7" x14ac:dyDescent="0.3">
      <c r="A2328" s="8">
        <v>44090</v>
      </c>
      <c r="B2328">
        <v>11088.2</v>
      </c>
      <c r="C2328">
        <v>11028.06</v>
      </c>
      <c r="D2328">
        <v>11091.4</v>
      </c>
      <c r="E2328">
        <v>11027.32</v>
      </c>
      <c r="F2328" t="s">
        <v>313</v>
      </c>
      <c r="G2328">
        <v>5.4999999999999997E-3</v>
      </c>
    </row>
    <row r="2329" spans="1:7" x14ac:dyDescent="0.3">
      <c r="A2329" s="8">
        <v>44091</v>
      </c>
      <c r="B2329">
        <v>11050.89</v>
      </c>
      <c r="C2329">
        <v>11088.2</v>
      </c>
      <c r="D2329">
        <v>11110.95</v>
      </c>
      <c r="E2329">
        <v>11050.89</v>
      </c>
      <c r="F2329" t="s">
        <v>927</v>
      </c>
      <c r="G2329">
        <v>-3.3999999999999998E-3</v>
      </c>
    </row>
    <row r="2330" spans="1:7" x14ac:dyDescent="0.3">
      <c r="A2330" s="8">
        <v>44094</v>
      </c>
      <c r="B2330">
        <v>10969.32</v>
      </c>
      <c r="C2330">
        <v>11050.89</v>
      </c>
      <c r="D2330">
        <v>11050.89</v>
      </c>
      <c r="E2330">
        <v>10949.99</v>
      </c>
      <c r="F2330" t="s">
        <v>926</v>
      </c>
      <c r="G2330">
        <v>-7.4000000000000003E-3</v>
      </c>
    </row>
    <row r="2331" spans="1:7" x14ac:dyDescent="0.3">
      <c r="A2331" s="8">
        <v>44095</v>
      </c>
      <c r="B2331">
        <v>10910.37</v>
      </c>
      <c r="C2331">
        <v>10969.32</v>
      </c>
      <c r="D2331">
        <v>11025.53</v>
      </c>
      <c r="E2331">
        <v>10910.33</v>
      </c>
      <c r="F2331" t="s">
        <v>925</v>
      </c>
      <c r="G2331">
        <v>-5.4000000000000003E-3</v>
      </c>
    </row>
    <row r="2332" spans="1:7" x14ac:dyDescent="0.3">
      <c r="A2332" s="8">
        <v>44096</v>
      </c>
      <c r="B2332">
        <v>10963.01</v>
      </c>
      <c r="C2332">
        <v>10910.37</v>
      </c>
      <c r="D2332">
        <v>10963.01</v>
      </c>
      <c r="E2332">
        <v>10818.29</v>
      </c>
      <c r="F2332" t="s">
        <v>924</v>
      </c>
      <c r="G2332">
        <v>4.7999999999999996E-3</v>
      </c>
    </row>
    <row r="2333" spans="1:7" x14ac:dyDescent="0.3">
      <c r="A2333" s="8">
        <v>44097</v>
      </c>
      <c r="B2333">
        <v>10979.44</v>
      </c>
      <c r="C2333">
        <v>10963.01</v>
      </c>
      <c r="D2333">
        <v>11062.28</v>
      </c>
      <c r="E2333">
        <v>10963.01</v>
      </c>
      <c r="F2333" t="s">
        <v>923</v>
      </c>
      <c r="G2333">
        <v>1.5E-3</v>
      </c>
    </row>
    <row r="2334" spans="1:7" x14ac:dyDescent="0.3">
      <c r="A2334" s="8">
        <v>44098</v>
      </c>
      <c r="B2334">
        <v>10911.44</v>
      </c>
      <c r="C2334">
        <v>10979.44</v>
      </c>
      <c r="D2334">
        <v>10979.44</v>
      </c>
      <c r="E2334">
        <v>10887.88</v>
      </c>
      <c r="F2334" t="s">
        <v>922</v>
      </c>
      <c r="G2334">
        <v>-6.1999999999999998E-3</v>
      </c>
    </row>
    <row r="2335" spans="1:7" x14ac:dyDescent="0.3">
      <c r="A2335" s="8">
        <v>44101</v>
      </c>
      <c r="B2335">
        <v>10902.22</v>
      </c>
      <c r="C2335">
        <v>10911.44</v>
      </c>
      <c r="D2335">
        <v>10993.6</v>
      </c>
      <c r="E2335">
        <v>10898.72</v>
      </c>
      <c r="F2335" t="s">
        <v>921</v>
      </c>
      <c r="G2335">
        <v>-8.0000000000000004E-4</v>
      </c>
    </row>
    <row r="2336" spans="1:7" x14ac:dyDescent="0.3">
      <c r="A2336" s="8">
        <v>44102</v>
      </c>
      <c r="B2336">
        <v>10969.94</v>
      </c>
      <c r="C2336">
        <v>10902.22</v>
      </c>
      <c r="D2336">
        <v>10985.76</v>
      </c>
      <c r="E2336">
        <v>10902.22</v>
      </c>
      <c r="F2336" t="s">
        <v>920</v>
      </c>
      <c r="G2336">
        <v>6.1999999999999998E-3</v>
      </c>
    </row>
    <row r="2337" spans="1:7" x14ac:dyDescent="0.3">
      <c r="A2337" s="8">
        <v>44103</v>
      </c>
      <c r="B2337">
        <v>10987.19</v>
      </c>
      <c r="C2337">
        <v>10969.94</v>
      </c>
      <c r="D2337">
        <v>11000.83</v>
      </c>
      <c r="E2337">
        <v>10969.94</v>
      </c>
      <c r="F2337" t="s">
        <v>919</v>
      </c>
      <c r="G2337">
        <v>1.6000000000000001E-3</v>
      </c>
    </row>
    <row r="2338" spans="1:7" x14ac:dyDescent="0.3">
      <c r="A2338" s="8">
        <v>44104</v>
      </c>
      <c r="B2338">
        <v>10989.27</v>
      </c>
      <c r="C2338">
        <v>10987.19</v>
      </c>
      <c r="D2338">
        <v>10999.37</v>
      </c>
      <c r="E2338">
        <v>10975.83</v>
      </c>
      <c r="F2338" t="s">
        <v>918</v>
      </c>
      <c r="G2338">
        <v>2.0000000000000001E-4</v>
      </c>
    </row>
    <row r="2339" spans="1:7" x14ac:dyDescent="0.3">
      <c r="A2339" s="8">
        <v>44105</v>
      </c>
      <c r="B2339">
        <v>11051.3</v>
      </c>
      <c r="C2339">
        <v>10989.27</v>
      </c>
      <c r="D2339">
        <v>11065.23</v>
      </c>
      <c r="E2339">
        <v>10988.86</v>
      </c>
      <c r="F2339" t="s">
        <v>917</v>
      </c>
      <c r="G2339">
        <v>5.5999999999999999E-3</v>
      </c>
    </row>
    <row r="2340" spans="1:7" x14ac:dyDescent="0.3">
      <c r="A2340" s="8">
        <v>44108</v>
      </c>
      <c r="B2340">
        <v>11071.46</v>
      </c>
      <c r="C2340">
        <v>11051.3</v>
      </c>
      <c r="D2340">
        <v>11083.15</v>
      </c>
      <c r="E2340">
        <v>11051.3</v>
      </c>
      <c r="F2340" t="s">
        <v>916</v>
      </c>
      <c r="G2340">
        <v>1.8E-3</v>
      </c>
    </row>
    <row r="2341" spans="1:7" x14ac:dyDescent="0.3">
      <c r="A2341" s="8">
        <v>44109</v>
      </c>
      <c r="B2341">
        <v>11007.69</v>
      </c>
      <c r="C2341">
        <v>11071.46</v>
      </c>
      <c r="D2341">
        <v>11122.65</v>
      </c>
      <c r="E2341">
        <v>10999.9</v>
      </c>
      <c r="F2341" t="s">
        <v>915</v>
      </c>
      <c r="G2341">
        <v>-5.7999999999999996E-3</v>
      </c>
    </row>
    <row r="2342" spans="1:7" x14ac:dyDescent="0.3">
      <c r="A2342" s="8">
        <v>44110</v>
      </c>
      <c r="B2342">
        <v>11146.18</v>
      </c>
      <c r="C2342">
        <v>11007.69</v>
      </c>
      <c r="D2342">
        <v>11146.22</v>
      </c>
      <c r="E2342">
        <v>11007.69</v>
      </c>
      <c r="F2342" t="s">
        <v>914</v>
      </c>
      <c r="G2342">
        <v>1.26E-2</v>
      </c>
    </row>
    <row r="2343" spans="1:7" x14ac:dyDescent="0.3">
      <c r="A2343" s="8">
        <v>44111</v>
      </c>
      <c r="B2343">
        <v>11326.98</v>
      </c>
      <c r="C2343">
        <v>11146.18</v>
      </c>
      <c r="D2343">
        <v>11344.82</v>
      </c>
      <c r="E2343">
        <v>11146.18</v>
      </c>
      <c r="F2343" t="s">
        <v>913</v>
      </c>
      <c r="G2343">
        <v>1.6199999999999999E-2</v>
      </c>
    </row>
    <row r="2344" spans="1:7" x14ac:dyDescent="0.3">
      <c r="A2344" s="8">
        <v>44115</v>
      </c>
      <c r="B2344">
        <v>11360.37</v>
      </c>
      <c r="C2344">
        <v>11326.98</v>
      </c>
      <c r="D2344">
        <v>11382.11</v>
      </c>
      <c r="E2344">
        <v>11326.98</v>
      </c>
      <c r="F2344" t="s">
        <v>912</v>
      </c>
      <c r="G2344">
        <v>2.8999999999999998E-3</v>
      </c>
    </row>
    <row r="2345" spans="1:7" x14ac:dyDescent="0.3">
      <c r="A2345" s="8">
        <v>44116</v>
      </c>
      <c r="B2345">
        <v>11397.65</v>
      </c>
      <c r="C2345">
        <v>11360.37</v>
      </c>
      <c r="D2345">
        <v>11423.92</v>
      </c>
      <c r="E2345">
        <v>11360.37</v>
      </c>
      <c r="F2345" t="s">
        <v>911</v>
      </c>
      <c r="G2345">
        <v>3.3E-3</v>
      </c>
    </row>
    <row r="2346" spans="1:7" x14ac:dyDescent="0.3">
      <c r="A2346" s="8">
        <v>44117</v>
      </c>
      <c r="B2346">
        <v>11291.81</v>
      </c>
      <c r="C2346">
        <v>11397.65</v>
      </c>
      <c r="D2346">
        <v>11397.65</v>
      </c>
      <c r="E2346">
        <v>11291.72</v>
      </c>
      <c r="F2346" t="s">
        <v>910</v>
      </c>
      <c r="G2346">
        <v>-9.2999999999999992E-3</v>
      </c>
    </row>
    <row r="2347" spans="1:7" x14ac:dyDescent="0.3">
      <c r="A2347" s="8">
        <v>44118</v>
      </c>
      <c r="B2347">
        <v>11333.91</v>
      </c>
      <c r="C2347">
        <v>11291.81</v>
      </c>
      <c r="D2347">
        <v>11334.06</v>
      </c>
      <c r="E2347">
        <v>11282.69</v>
      </c>
      <c r="F2347" t="s">
        <v>909</v>
      </c>
      <c r="G2347">
        <v>3.7000000000000002E-3</v>
      </c>
    </row>
    <row r="2348" spans="1:7" x14ac:dyDescent="0.3">
      <c r="A2348" s="8">
        <v>44119</v>
      </c>
      <c r="B2348">
        <v>11322.71</v>
      </c>
      <c r="C2348">
        <v>11333.91</v>
      </c>
      <c r="D2348">
        <v>11375.85</v>
      </c>
      <c r="E2348">
        <v>11322.71</v>
      </c>
      <c r="F2348" t="s">
        <v>908</v>
      </c>
      <c r="G2348">
        <v>-1E-3</v>
      </c>
    </row>
    <row r="2349" spans="1:7" x14ac:dyDescent="0.3">
      <c r="A2349" s="8">
        <v>44122</v>
      </c>
      <c r="B2349">
        <v>11185.15</v>
      </c>
      <c r="C2349">
        <v>11322.71</v>
      </c>
      <c r="D2349">
        <v>11322.71</v>
      </c>
      <c r="E2349">
        <v>11185.15</v>
      </c>
      <c r="F2349" t="s">
        <v>907</v>
      </c>
      <c r="G2349">
        <v>-1.21E-2</v>
      </c>
    </row>
    <row r="2350" spans="1:7" x14ac:dyDescent="0.3">
      <c r="A2350" s="8">
        <v>44123</v>
      </c>
      <c r="B2350">
        <v>11171.36</v>
      </c>
      <c r="C2350">
        <v>11185.15</v>
      </c>
      <c r="D2350">
        <v>11199.91</v>
      </c>
      <c r="E2350">
        <v>11163.11</v>
      </c>
      <c r="F2350" t="s">
        <v>906</v>
      </c>
      <c r="G2350">
        <v>-1.1999999999999999E-3</v>
      </c>
    </row>
    <row r="2351" spans="1:7" x14ac:dyDescent="0.3">
      <c r="A2351" s="8">
        <v>44124</v>
      </c>
      <c r="B2351">
        <v>11157.62</v>
      </c>
      <c r="C2351">
        <v>11171.36</v>
      </c>
      <c r="D2351">
        <v>11175.89</v>
      </c>
      <c r="E2351">
        <v>11123.17</v>
      </c>
      <c r="F2351" t="s">
        <v>905</v>
      </c>
      <c r="G2351">
        <v>-1.1999999999999999E-3</v>
      </c>
    </row>
    <row r="2352" spans="1:7" x14ac:dyDescent="0.3">
      <c r="A2352" s="8">
        <v>44125</v>
      </c>
      <c r="B2352">
        <v>11101.63</v>
      </c>
      <c r="C2352">
        <v>11157.62</v>
      </c>
      <c r="D2352">
        <v>11184.04</v>
      </c>
      <c r="E2352">
        <v>11101.63</v>
      </c>
      <c r="F2352" t="s">
        <v>904</v>
      </c>
      <c r="G2352">
        <v>-5.0000000000000001E-3</v>
      </c>
    </row>
    <row r="2353" spans="1:7" x14ac:dyDescent="0.3">
      <c r="A2353" s="8">
        <v>44126</v>
      </c>
      <c r="B2353">
        <v>10987.43</v>
      </c>
      <c r="C2353">
        <v>11101.63</v>
      </c>
      <c r="D2353">
        <v>11101.63</v>
      </c>
      <c r="E2353">
        <v>10987.07</v>
      </c>
      <c r="F2353" t="s">
        <v>903</v>
      </c>
      <c r="G2353">
        <v>-1.03E-2</v>
      </c>
    </row>
    <row r="2354" spans="1:7" x14ac:dyDescent="0.3">
      <c r="A2354" s="8">
        <v>44129</v>
      </c>
      <c r="B2354">
        <v>10602.98</v>
      </c>
      <c r="C2354">
        <v>10987.43</v>
      </c>
      <c r="D2354">
        <v>10987.43</v>
      </c>
      <c r="E2354">
        <v>10414.66</v>
      </c>
      <c r="F2354" t="s">
        <v>902</v>
      </c>
      <c r="G2354">
        <v>-3.5000000000000003E-2</v>
      </c>
    </row>
    <row r="2355" spans="1:7" x14ac:dyDescent="0.3">
      <c r="A2355" s="8">
        <v>44130</v>
      </c>
      <c r="B2355">
        <v>10511.94</v>
      </c>
      <c r="C2355">
        <v>10602.98</v>
      </c>
      <c r="D2355">
        <v>10649.05</v>
      </c>
      <c r="E2355">
        <v>10500.54</v>
      </c>
      <c r="F2355" t="s">
        <v>901</v>
      </c>
      <c r="G2355">
        <v>-8.6E-3</v>
      </c>
    </row>
    <row r="2356" spans="1:7" x14ac:dyDescent="0.3">
      <c r="A2356" s="8">
        <v>44131</v>
      </c>
      <c r="B2356">
        <v>10559.71</v>
      </c>
      <c r="C2356">
        <v>10511.94</v>
      </c>
      <c r="D2356">
        <v>10559.98</v>
      </c>
      <c r="E2356">
        <v>10511.79</v>
      </c>
      <c r="F2356" t="s">
        <v>900</v>
      </c>
      <c r="G2356">
        <v>4.4999999999999997E-3</v>
      </c>
    </row>
    <row r="2357" spans="1:7" x14ac:dyDescent="0.3">
      <c r="A2357" s="8">
        <v>44132</v>
      </c>
      <c r="B2357">
        <v>10515.25</v>
      </c>
      <c r="C2357">
        <v>10559.71</v>
      </c>
      <c r="D2357">
        <v>10581.33</v>
      </c>
      <c r="E2357">
        <v>10496.13</v>
      </c>
      <c r="F2357" t="s">
        <v>899</v>
      </c>
      <c r="G2357">
        <v>-4.1999999999999997E-3</v>
      </c>
    </row>
    <row r="2358" spans="1:7" x14ac:dyDescent="0.3">
      <c r="A2358" s="8">
        <v>44136</v>
      </c>
      <c r="B2358">
        <v>10456.33</v>
      </c>
      <c r="C2358">
        <v>10515.25</v>
      </c>
      <c r="D2358">
        <v>10515.25</v>
      </c>
      <c r="E2358">
        <v>10456.33</v>
      </c>
      <c r="F2358" t="s">
        <v>707</v>
      </c>
      <c r="G2358">
        <v>-5.5999999999999999E-3</v>
      </c>
    </row>
    <row r="2359" spans="1:7" x14ac:dyDescent="0.3">
      <c r="A2359" s="8">
        <v>44137</v>
      </c>
      <c r="B2359">
        <v>10429.34</v>
      </c>
      <c r="C2359">
        <v>10456.33</v>
      </c>
      <c r="D2359">
        <v>10511.48</v>
      </c>
      <c r="E2359">
        <v>10426.92</v>
      </c>
      <c r="F2359" t="s">
        <v>898</v>
      </c>
      <c r="G2359">
        <v>-2.5999999999999999E-3</v>
      </c>
    </row>
    <row r="2360" spans="1:7" x14ac:dyDescent="0.3">
      <c r="A2360" s="8">
        <v>44138</v>
      </c>
      <c r="B2360">
        <v>10512.16</v>
      </c>
      <c r="C2360">
        <v>10429.34</v>
      </c>
      <c r="D2360">
        <v>10512.16</v>
      </c>
      <c r="E2360">
        <v>10426.93</v>
      </c>
      <c r="F2360" t="s">
        <v>897</v>
      </c>
      <c r="G2360">
        <v>7.9000000000000008E-3</v>
      </c>
    </row>
    <row r="2361" spans="1:7" x14ac:dyDescent="0.3">
      <c r="A2361" s="8">
        <v>44139</v>
      </c>
      <c r="B2361">
        <v>10556.89</v>
      </c>
      <c r="C2361">
        <v>10512.16</v>
      </c>
      <c r="D2361">
        <v>10562.75</v>
      </c>
      <c r="E2361">
        <v>10512.16</v>
      </c>
      <c r="F2361" t="s">
        <v>896</v>
      </c>
      <c r="G2361">
        <v>4.3E-3</v>
      </c>
    </row>
    <row r="2362" spans="1:7" x14ac:dyDescent="0.3">
      <c r="A2362" s="8">
        <v>44140</v>
      </c>
      <c r="B2362">
        <v>10629.29</v>
      </c>
      <c r="C2362">
        <v>10556.89</v>
      </c>
      <c r="D2362">
        <v>10637.82</v>
      </c>
      <c r="E2362">
        <v>10513.58</v>
      </c>
      <c r="F2362" t="s">
        <v>895</v>
      </c>
      <c r="G2362">
        <v>6.8999999999999999E-3</v>
      </c>
    </row>
    <row r="2363" spans="1:7" x14ac:dyDescent="0.3">
      <c r="A2363" s="8">
        <v>44143</v>
      </c>
      <c r="B2363">
        <v>10680.27</v>
      </c>
      <c r="C2363">
        <v>10629.29</v>
      </c>
      <c r="D2363">
        <v>10680.27</v>
      </c>
      <c r="E2363">
        <v>10613.13</v>
      </c>
      <c r="F2363" t="s">
        <v>894</v>
      </c>
      <c r="G2363">
        <v>4.7999999999999996E-3</v>
      </c>
    </row>
    <row r="2364" spans="1:7" x14ac:dyDescent="0.3">
      <c r="A2364" s="8">
        <v>44144</v>
      </c>
      <c r="B2364">
        <v>10838.66</v>
      </c>
      <c r="C2364">
        <v>10680.27</v>
      </c>
      <c r="D2364">
        <v>10838.66</v>
      </c>
      <c r="E2364">
        <v>10680.27</v>
      </c>
      <c r="F2364" t="s">
        <v>893</v>
      </c>
      <c r="G2364">
        <v>1.4800000000000001E-2</v>
      </c>
    </row>
    <row r="2365" spans="1:7" x14ac:dyDescent="0.3">
      <c r="A2365" s="8">
        <v>44145</v>
      </c>
      <c r="B2365">
        <v>11077.25</v>
      </c>
      <c r="C2365">
        <v>10838.66</v>
      </c>
      <c r="D2365">
        <v>11122.98</v>
      </c>
      <c r="E2365">
        <v>10838.66</v>
      </c>
      <c r="F2365" t="s">
        <v>892</v>
      </c>
      <c r="G2365">
        <v>2.1999999999999999E-2</v>
      </c>
    </row>
    <row r="2366" spans="1:7" x14ac:dyDescent="0.3">
      <c r="A2366" s="8">
        <v>44146</v>
      </c>
      <c r="B2366">
        <v>10997.65</v>
      </c>
      <c r="C2366">
        <v>11077.25</v>
      </c>
      <c r="D2366">
        <v>11077.25</v>
      </c>
      <c r="E2366">
        <v>10982.18</v>
      </c>
      <c r="F2366" t="s">
        <v>891</v>
      </c>
      <c r="G2366">
        <v>-7.1999999999999998E-3</v>
      </c>
    </row>
    <row r="2367" spans="1:7" x14ac:dyDescent="0.3">
      <c r="A2367" s="8">
        <v>44147</v>
      </c>
      <c r="B2367">
        <v>11017.28</v>
      </c>
      <c r="C2367">
        <v>10997.65</v>
      </c>
      <c r="D2367">
        <v>11028.41</v>
      </c>
      <c r="E2367">
        <v>10997.65</v>
      </c>
      <c r="F2367" t="s">
        <v>890</v>
      </c>
      <c r="G2367">
        <v>1.8E-3</v>
      </c>
    </row>
    <row r="2368" spans="1:7" x14ac:dyDescent="0.3">
      <c r="A2368" s="8">
        <v>44150</v>
      </c>
      <c r="B2368">
        <v>10953.13</v>
      </c>
      <c r="C2368">
        <v>11017.28</v>
      </c>
      <c r="D2368">
        <v>11042.74</v>
      </c>
      <c r="E2368">
        <v>10953.13</v>
      </c>
      <c r="F2368" t="s">
        <v>653</v>
      </c>
      <c r="G2368">
        <v>-5.7999999999999996E-3</v>
      </c>
    </row>
    <row r="2369" spans="1:7" x14ac:dyDescent="0.3">
      <c r="A2369" s="8">
        <v>44151</v>
      </c>
      <c r="B2369">
        <v>10991.61</v>
      </c>
      <c r="C2369">
        <v>10953.13</v>
      </c>
      <c r="D2369">
        <v>10994.38</v>
      </c>
      <c r="E2369">
        <v>10953.13</v>
      </c>
      <c r="F2369" t="s">
        <v>889</v>
      </c>
      <c r="G2369">
        <v>3.5000000000000001E-3</v>
      </c>
    </row>
    <row r="2370" spans="1:7" x14ac:dyDescent="0.3">
      <c r="A2370" s="8">
        <v>44152</v>
      </c>
      <c r="B2370">
        <v>11063.98</v>
      </c>
      <c r="C2370">
        <v>10991.61</v>
      </c>
      <c r="D2370">
        <v>11076.74</v>
      </c>
      <c r="E2370">
        <v>10991.61</v>
      </c>
      <c r="F2370" t="s">
        <v>888</v>
      </c>
      <c r="G2370">
        <v>6.6E-3</v>
      </c>
    </row>
    <row r="2371" spans="1:7" x14ac:dyDescent="0.3">
      <c r="A2371" s="8">
        <v>44153</v>
      </c>
      <c r="B2371">
        <v>10989.72</v>
      </c>
      <c r="C2371">
        <v>11063.98</v>
      </c>
      <c r="D2371">
        <v>11070.03</v>
      </c>
      <c r="E2371">
        <v>10989.72</v>
      </c>
      <c r="F2371" t="s">
        <v>887</v>
      </c>
      <c r="G2371">
        <v>-6.7000000000000002E-3</v>
      </c>
    </row>
    <row r="2372" spans="1:7" x14ac:dyDescent="0.3">
      <c r="A2372" s="8">
        <v>44154</v>
      </c>
      <c r="B2372">
        <v>10898.67</v>
      </c>
      <c r="C2372">
        <v>10989.72</v>
      </c>
      <c r="D2372">
        <v>10989.72</v>
      </c>
      <c r="E2372">
        <v>10890.08</v>
      </c>
      <c r="F2372" t="s">
        <v>886</v>
      </c>
      <c r="G2372">
        <v>-8.3000000000000001E-3</v>
      </c>
    </row>
    <row r="2373" spans="1:7" x14ac:dyDescent="0.3">
      <c r="A2373" s="8">
        <v>44157</v>
      </c>
      <c r="B2373">
        <v>10858.26</v>
      </c>
      <c r="C2373">
        <v>10898.67</v>
      </c>
      <c r="D2373">
        <v>10920.66</v>
      </c>
      <c r="E2373">
        <v>10852.72</v>
      </c>
      <c r="F2373" t="s">
        <v>885</v>
      </c>
      <c r="G2373">
        <v>-3.7000000000000002E-3</v>
      </c>
    </row>
    <row r="2374" spans="1:7" x14ac:dyDescent="0.3">
      <c r="A2374" s="8">
        <v>44158</v>
      </c>
      <c r="B2374">
        <v>10885.11</v>
      </c>
      <c r="C2374">
        <v>10858.26</v>
      </c>
      <c r="D2374">
        <v>10924.78</v>
      </c>
      <c r="E2374">
        <v>10858.26</v>
      </c>
      <c r="F2374" t="s">
        <v>884</v>
      </c>
      <c r="G2374">
        <v>2.5000000000000001E-3</v>
      </c>
    </row>
    <row r="2375" spans="1:7" x14ac:dyDescent="0.3">
      <c r="A2375" s="8">
        <v>44159</v>
      </c>
      <c r="B2375">
        <v>10997.35</v>
      </c>
      <c r="C2375">
        <v>10885.11</v>
      </c>
      <c r="D2375">
        <v>10998.93</v>
      </c>
      <c r="E2375">
        <v>10885.11</v>
      </c>
      <c r="F2375" t="s">
        <v>883</v>
      </c>
      <c r="G2375">
        <v>1.03E-2</v>
      </c>
    </row>
    <row r="2376" spans="1:7" x14ac:dyDescent="0.3">
      <c r="A2376" s="8">
        <v>44160</v>
      </c>
      <c r="B2376">
        <v>11068.44</v>
      </c>
      <c r="C2376">
        <v>10997.35</v>
      </c>
      <c r="D2376">
        <v>11112.49</v>
      </c>
      <c r="E2376">
        <v>10997.35</v>
      </c>
      <c r="F2376" t="s">
        <v>882</v>
      </c>
      <c r="G2376">
        <v>6.4999999999999997E-3</v>
      </c>
    </row>
    <row r="2377" spans="1:7" x14ac:dyDescent="0.3">
      <c r="A2377" s="8">
        <v>44161</v>
      </c>
      <c r="B2377">
        <v>10980.96</v>
      </c>
      <c r="C2377">
        <v>11068.44</v>
      </c>
      <c r="D2377">
        <v>11085.77</v>
      </c>
      <c r="E2377">
        <v>10966.49</v>
      </c>
      <c r="F2377" t="s">
        <v>454</v>
      </c>
      <c r="G2377">
        <v>-7.9000000000000008E-3</v>
      </c>
    </row>
    <row r="2378" spans="1:7" x14ac:dyDescent="0.3">
      <c r="A2378" s="8">
        <v>44164</v>
      </c>
      <c r="B2378">
        <v>11009.27</v>
      </c>
      <c r="C2378">
        <v>10980.96</v>
      </c>
      <c r="D2378">
        <v>11026.28</v>
      </c>
      <c r="E2378">
        <v>10980.45</v>
      </c>
      <c r="F2378" t="s">
        <v>881</v>
      </c>
      <c r="G2378">
        <v>2.5999999999999999E-3</v>
      </c>
    </row>
    <row r="2379" spans="1:7" x14ac:dyDescent="0.3">
      <c r="A2379" s="8">
        <v>44165</v>
      </c>
      <c r="B2379">
        <v>10943.35</v>
      </c>
      <c r="C2379">
        <v>11009.27</v>
      </c>
      <c r="D2379">
        <v>11017.56</v>
      </c>
      <c r="E2379">
        <v>10940.41</v>
      </c>
      <c r="F2379" t="s">
        <v>880</v>
      </c>
      <c r="G2379">
        <v>-6.0000000000000001E-3</v>
      </c>
    </row>
    <row r="2380" spans="1:7" x14ac:dyDescent="0.3">
      <c r="A2380" s="8">
        <v>44166</v>
      </c>
      <c r="B2380">
        <v>11040.78</v>
      </c>
      <c r="C2380">
        <v>10943.35</v>
      </c>
      <c r="D2380">
        <v>11040.95</v>
      </c>
      <c r="E2380">
        <v>10937.88</v>
      </c>
      <c r="F2380" t="s">
        <v>879</v>
      </c>
      <c r="G2380">
        <v>8.8999999999999999E-3</v>
      </c>
    </row>
    <row r="2381" spans="1:7" x14ac:dyDescent="0.3">
      <c r="A2381" s="8">
        <v>44167</v>
      </c>
      <c r="B2381">
        <v>11023.34</v>
      </c>
      <c r="C2381">
        <v>11040.78</v>
      </c>
      <c r="D2381">
        <v>11103.72</v>
      </c>
      <c r="E2381">
        <v>11023.34</v>
      </c>
      <c r="F2381" t="s">
        <v>878</v>
      </c>
      <c r="G2381">
        <v>-1.6000000000000001E-3</v>
      </c>
    </row>
    <row r="2382" spans="1:7" x14ac:dyDescent="0.3">
      <c r="A2382" s="8">
        <v>44168</v>
      </c>
      <c r="B2382">
        <v>11015.01</v>
      </c>
      <c r="C2382">
        <v>11023.34</v>
      </c>
      <c r="D2382">
        <v>11027.7</v>
      </c>
      <c r="E2382">
        <v>10970.36</v>
      </c>
      <c r="F2382" t="s">
        <v>877</v>
      </c>
      <c r="G2382">
        <v>-8.0000000000000004E-4</v>
      </c>
    </row>
    <row r="2383" spans="1:7" x14ac:dyDescent="0.3">
      <c r="A2383" s="8">
        <v>44171</v>
      </c>
      <c r="B2383">
        <v>11024.84</v>
      </c>
      <c r="C2383">
        <v>11015.01</v>
      </c>
      <c r="D2383">
        <v>11044.38</v>
      </c>
      <c r="E2383">
        <v>11015.01</v>
      </c>
      <c r="F2383" t="s">
        <v>876</v>
      </c>
      <c r="G2383">
        <v>8.9999999999999998E-4</v>
      </c>
    </row>
    <row r="2384" spans="1:7" x14ac:dyDescent="0.3">
      <c r="A2384" s="8">
        <v>44172</v>
      </c>
      <c r="B2384">
        <v>10995.13</v>
      </c>
      <c r="C2384">
        <v>11024.84</v>
      </c>
      <c r="D2384">
        <v>11036.43</v>
      </c>
      <c r="E2384">
        <v>10995.08</v>
      </c>
      <c r="F2384" t="s">
        <v>875</v>
      </c>
      <c r="G2384">
        <v>-2.7000000000000001E-3</v>
      </c>
    </row>
    <row r="2385" spans="1:7" x14ac:dyDescent="0.3">
      <c r="A2385" s="8">
        <v>44173</v>
      </c>
      <c r="B2385">
        <v>11019.08</v>
      </c>
      <c r="C2385">
        <v>10995.13</v>
      </c>
      <c r="D2385">
        <v>11019.9</v>
      </c>
      <c r="E2385">
        <v>10989.26</v>
      </c>
      <c r="F2385" t="s">
        <v>874</v>
      </c>
      <c r="G2385">
        <v>2.2000000000000001E-3</v>
      </c>
    </row>
    <row r="2386" spans="1:7" x14ac:dyDescent="0.3">
      <c r="A2386" s="8">
        <v>44174</v>
      </c>
      <c r="B2386">
        <v>11018.09</v>
      </c>
      <c r="C2386">
        <v>11019.08</v>
      </c>
      <c r="D2386">
        <v>11049.64</v>
      </c>
      <c r="E2386">
        <v>11013.35</v>
      </c>
      <c r="F2386" t="s">
        <v>873</v>
      </c>
      <c r="G2386">
        <v>-1E-4</v>
      </c>
    </row>
    <row r="2387" spans="1:7" x14ac:dyDescent="0.3">
      <c r="A2387" s="8">
        <v>44175</v>
      </c>
      <c r="B2387">
        <v>10987.39</v>
      </c>
      <c r="C2387">
        <v>11018.09</v>
      </c>
      <c r="D2387">
        <v>11022.18</v>
      </c>
      <c r="E2387">
        <v>10987.39</v>
      </c>
      <c r="F2387" t="s">
        <v>872</v>
      </c>
      <c r="G2387">
        <v>-2.8E-3</v>
      </c>
    </row>
    <row r="2388" spans="1:7" x14ac:dyDescent="0.3">
      <c r="A2388" s="8">
        <v>44178</v>
      </c>
      <c r="B2388">
        <v>11003.77</v>
      </c>
      <c r="C2388">
        <v>10987.39</v>
      </c>
      <c r="D2388">
        <v>11003.97</v>
      </c>
      <c r="E2388">
        <v>10979.29</v>
      </c>
      <c r="F2388" t="s">
        <v>871</v>
      </c>
      <c r="G2388">
        <v>1.5E-3</v>
      </c>
    </row>
    <row r="2389" spans="1:7" x14ac:dyDescent="0.3">
      <c r="A2389" s="8">
        <v>44179</v>
      </c>
      <c r="B2389">
        <v>11047.97</v>
      </c>
      <c r="C2389">
        <v>11003.77</v>
      </c>
      <c r="D2389">
        <v>11072.77</v>
      </c>
      <c r="E2389">
        <v>11003.77</v>
      </c>
      <c r="F2389" t="s">
        <v>870</v>
      </c>
      <c r="G2389">
        <v>4.0000000000000001E-3</v>
      </c>
    </row>
    <row r="2390" spans="1:7" x14ac:dyDescent="0.3">
      <c r="A2390" s="8">
        <v>44180</v>
      </c>
      <c r="B2390">
        <v>11057.62</v>
      </c>
      <c r="C2390">
        <v>11047.97</v>
      </c>
      <c r="D2390">
        <v>11100.78</v>
      </c>
      <c r="E2390">
        <v>11047.97</v>
      </c>
      <c r="F2390" t="s">
        <v>869</v>
      </c>
      <c r="G2390">
        <v>8.9999999999999998E-4</v>
      </c>
    </row>
    <row r="2391" spans="1:7" x14ac:dyDescent="0.3">
      <c r="A2391" s="8">
        <v>44181</v>
      </c>
      <c r="B2391">
        <v>10983.03</v>
      </c>
      <c r="C2391">
        <v>11057.62</v>
      </c>
      <c r="D2391">
        <v>11063.83</v>
      </c>
      <c r="E2391">
        <v>10983.03</v>
      </c>
      <c r="F2391" t="s">
        <v>868</v>
      </c>
      <c r="G2391">
        <v>-6.7000000000000002E-3</v>
      </c>
    </row>
    <row r="2392" spans="1:7" x14ac:dyDescent="0.3">
      <c r="A2392" s="8">
        <v>44182</v>
      </c>
      <c r="B2392">
        <v>10844.58</v>
      </c>
      <c r="C2392">
        <v>10983.03</v>
      </c>
      <c r="D2392">
        <v>10983.03</v>
      </c>
      <c r="E2392">
        <v>10843.47</v>
      </c>
      <c r="F2392" t="s">
        <v>867</v>
      </c>
      <c r="G2392">
        <v>-1.26E-2</v>
      </c>
    </row>
    <row r="2393" spans="1:7" x14ac:dyDescent="0.3">
      <c r="A2393" s="8">
        <v>44185</v>
      </c>
      <c r="B2393">
        <v>10890.3</v>
      </c>
      <c r="C2393">
        <v>10844.58</v>
      </c>
      <c r="D2393">
        <v>10895.08</v>
      </c>
      <c r="E2393">
        <v>10823.33</v>
      </c>
      <c r="F2393" t="s">
        <v>866</v>
      </c>
      <c r="G2393">
        <v>4.1999999999999997E-3</v>
      </c>
    </row>
    <row r="2394" spans="1:7" x14ac:dyDescent="0.3">
      <c r="A2394" s="8">
        <v>44186</v>
      </c>
      <c r="B2394">
        <v>10581.76</v>
      </c>
      <c r="C2394">
        <v>10890.3</v>
      </c>
      <c r="D2394">
        <v>10890.96</v>
      </c>
      <c r="E2394">
        <v>10580.55</v>
      </c>
      <c r="F2394" t="s">
        <v>865</v>
      </c>
      <c r="G2394">
        <v>-2.8299999999999999E-2</v>
      </c>
    </row>
    <row r="2395" spans="1:7" x14ac:dyDescent="0.3">
      <c r="A2395" s="8">
        <v>44187</v>
      </c>
      <c r="B2395">
        <v>10655.91</v>
      </c>
      <c r="C2395">
        <v>10581.76</v>
      </c>
      <c r="D2395">
        <v>10655.91</v>
      </c>
      <c r="E2395">
        <v>10545.86</v>
      </c>
      <c r="F2395" t="s">
        <v>864</v>
      </c>
      <c r="G2395">
        <v>7.0000000000000001E-3</v>
      </c>
    </row>
    <row r="2396" spans="1:7" x14ac:dyDescent="0.3">
      <c r="A2396" s="8">
        <v>44188</v>
      </c>
      <c r="B2396">
        <v>10677.51</v>
      </c>
      <c r="C2396">
        <v>10655.91</v>
      </c>
      <c r="D2396">
        <v>10717</v>
      </c>
      <c r="E2396">
        <v>10655.91</v>
      </c>
      <c r="F2396" t="s">
        <v>863</v>
      </c>
      <c r="G2396">
        <v>2E-3</v>
      </c>
    </row>
    <row r="2397" spans="1:7" x14ac:dyDescent="0.3">
      <c r="A2397" s="8">
        <v>44189</v>
      </c>
      <c r="B2397">
        <v>10683.86</v>
      </c>
      <c r="C2397">
        <v>10677.51</v>
      </c>
      <c r="D2397">
        <v>10730.07</v>
      </c>
      <c r="E2397">
        <v>10677.51</v>
      </c>
      <c r="F2397" t="s">
        <v>862</v>
      </c>
      <c r="G2397">
        <v>5.9999999999999995E-4</v>
      </c>
    </row>
    <row r="2398" spans="1:7" x14ac:dyDescent="0.3">
      <c r="A2398" s="8">
        <v>44192</v>
      </c>
      <c r="B2398">
        <v>10585.56</v>
      </c>
      <c r="C2398">
        <v>10683.86</v>
      </c>
      <c r="D2398">
        <v>10701.7</v>
      </c>
      <c r="E2398">
        <v>10585.51</v>
      </c>
      <c r="F2398" t="s">
        <v>861</v>
      </c>
      <c r="G2398">
        <v>-9.1999999999999998E-3</v>
      </c>
    </row>
    <row r="2399" spans="1:7" x14ac:dyDescent="0.3">
      <c r="A2399" s="8">
        <v>44193</v>
      </c>
      <c r="B2399">
        <v>10658.55</v>
      </c>
      <c r="C2399">
        <v>10585.56</v>
      </c>
      <c r="D2399">
        <v>10674.72</v>
      </c>
      <c r="E2399">
        <v>10585.56</v>
      </c>
      <c r="F2399" t="s">
        <v>860</v>
      </c>
      <c r="G2399">
        <v>6.8999999999999999E-3</v>
      </c>
    </row>
    <row r="2400" spans="1:7" x14ac:dyDescent="0.3">
      <c r="A2400" s="8">
        <v>44194</v>
      </c>
      <c r="B2400">
        <v>10736.88</v>
      </c>
      <c r="C2400">
        <v>10658.55</v>
      </c>
      <c r="D2400">
        <v>10737.44</v>
      </c>
      <c r="E2400">
        <v>10658.55</v>
      </c>
      <c r="F2400" t="s">
        <v>859</v>
      </c>
      <c r="G2400">
        <v>7.3000000000000001E-3</v>
      </c>
    </row>
    <row r="2401" spans="1:7" x14ac:dyDescent="0.3">
      <c r="A2401" s="8">
        <v>44195</v>
      </c>
      <c r="B2401">
        <v>10867.76</v>
      </c>
      <c r="C2401">
        <v>10736.88</v>
      </c>
      <c r="D2401">
        <v>10869.72</v>
      </c>
      <c r="E2401">
        <v>10736.88</v>
      </c>
      <c r="F2401" t="s">
        <v>858</v>
      </c>
      <c r="G2401">
        <v>1.2200000000000001E-2</v>
      </c>
    </row>
    <row r="2402" spans="1:7" x14ac:dyDescent="0.3">
      <c r="A2402" s="8">
        <v>44196</v>
      </c>
      <c r="B2402">
        <v>10845.26</v>
      </c>
      <c r="C2402">
        <v>10867.76</v>
      </c>
      <c r="D2402">
        <v>10897.12</v>
      </c>
      <c r="E2402">
        <v>10844.48</v>
      </c>
      <c r="F2402" t="s">
        <v>857</v>
      </c>
      <c r="G2402">
        <v>-2.0999999999999999E-3</v>
      </c>
    </row>
    <row r="2403" spans="1:7" x14ac:dyDescent="0.3">
      <c r="A2403" s="8">
        <v>44199</v>
      </c>
      <c r="B2403">
        <v>10845.03</v>
      </c>
      <c r="C2403">
        <v>10845.26</v>
      </c>
      <c r="D2403">
        <v>10846.56</v>
      </c>
      <c r="E2403">
        <v>10804.16</v>
      </c>
      <c r="F2403" t="s">
        <v>856</v>
      </c>
      <c r="G2403">
        <v>0</v>
      </c>
    </row>
    <row r="2404" spans="1:7" x14ac:dyDescent="0.3">
      <c r="A2404" s="8">
        <v>44200</v>
      </c>
      <c r="B2404">
        <v>10813.78</v>
      </c>
      <c r="C2404">
        <v>10845.03</v>
      </c>
      <c r="D2404">
        <v>10860.66</v>
      </c>
      <c r="E2404">
        <v>10813.16</v>
      </c>
      <c r="F2404" t="s">
        <v>855</v>
      </c>
      <c r="G2404">
        <v>-2.8999999999999998E-3</v>
      </c>
    </row>
    <row r="2405" spans="1:7" x14ac:dyDescent="0.3">
      <c r="A2405" s="8">
        <v>44201</v>
      </c>
      <c r="B2405">
        <v>10829.96</v>
      </c>
      <c r="C2405">
        <v>10813.78</v>
      </c>
      <c r="D2405">
        <v>10855.15</v>
      </c>
      <c r="E2405">
        <v>10804.94</v>
      </c>
      <c r="F2405" t="s">
        <v>854</v>
      </c>
      <c r="G2405">
        <v>1.5E-3</v>
      </c>
    </row>
    <row r="2406" spans="1:7" x14ac:dyDescent="0.3">
      <c r="A2406" s="8">
        <v>44202</v>
      </c>
      <c r="B2406">
        <v>10952.14</v>
      </c>
      <c r="C2406">
        <v>10829.96</v>
      </c>
      <c r="D2406">
        <v>10971.57</v>
      </c>
      <c r="E2406">
        <v>10829.96</v>
      </c>
      <c r="F2406" t="s">
        <v>853</v>
      </c>
      <c r="G2406">
        <v>1.1299999999999999E-2</v>
      </c>
    </row>
    <row r="2407" spans="1:7" x14ac:dyDescent="0.3">
      <c r="A2407" s="8">
        <v>44206</v>
      </c>
      <c r="B2407">
        <v>11213.48</v>
      </c>
      <c r="C2407">
        <v>10952.14</v>
      </c>
      <c r="D2407">
        <v>11218.1</v>
      </c>
      <c r="E2407">
        <v>10952.14</v>
      </c>
      <c r="F2407" t="s">
        <v>852</v>
      </c>
      <c r="G2407">
        <v>2.3900000000000001E-2</v>
      </c>
    </row>
    <row r="2408" spans="1:7" x14ac:dyDescent="0.3">
      <c r="A2408" s="8">
        <v>44207</v>
      </c>
      <c r="B2408">
        <v>11278.72</v>
      </c>
      <c r="C2408">
        <v>11213.48</v>
      </c>
      <c r="D2408">
        <v>11287.12</v>
      </c>
      <c r="E2408">
        <v>11213.48</v>
      </c>
      <c r="F2408" t="s">
        <v>851</v>
      </c>
      <c r="G2408">
        <v>5.7999999999999996E-3</v>
      </c>
    </row>
    <row r="2409" spans="1:7" x14ac:dyDescent="0.3">
      <c r="A2409" s="8">
        <v>44208</v>
      </c>
      <c r="B2409">
        <v>11339.75</v>
      </c>
      <c r="C2409">
        <v>11278.72</v>
      </c>
      <c r="D2409">
        <v>11354.34</v>
      </c>
      <c r="E2409">
        <v>11274.91</v>
      </c>
      <c r="F2409" t="s">
        <v>850</v>
      </c>
      <c r="G2409">
        <v>5.4000000000000003E-3</v>
      </c>
    </row>
    <row r="2410" spans="1:7" x14ac:dyDescent="0.3">
      <c r="A2410" s="8">
        <v>44209</v>
      </c>
      <c r="B2410">
        <v>11388.9</v>
      </c>
      <c r="C2410">
        <v>11339.75</v>
      </c>
      <c r="D2410">
        <v>11388.9</v>
      </c>
      <c r="E2410">
        <v>11328.61</v>
      </c>
      <c r="F2410" t="s">
        <v>849</v>
      </c>
      <c r="G2410">
        <v>4.3E-3</v>
      </c>
    </row>
    <row r="2411" spans="1:7" x14ac:dyDescent="0.3">
      <c r="A2411" s="8">
        <v>44210</v>
      </c>
      <c r="B2411">
        <v>11453.43</v>
      </c>
      <c r="C2411">
        <v>11388.9</v>
      </c>
      <c r="D2411">
        <v>11462.05</v>
      </c>
      <c r="E2411">
        <v>11380.86</v>
      </c>
      <c r="F2411" t="s">
        <v>848</v>
      </c>
      <c r="G2411">
        <v>5.7000000000000002E-3</v>
      </c>
    </row>
    <row r="2412" spans="1:7" x14ac:dyDescent="0.3">
      <c r="A2412" s="8">
        <v>44213</v>
      </c>
      <c r="B2412">
        <v>11446.53</v>
      </c>
      <c r="C2412">
        <v>11453.43</v>
      </c>
      <c r="D2412">
        <v>11477.74</v>
      </c>
      <c r="E2412">
        <v>11424.66</v>
      </c>
      <c r="F2412" t="s">
        <v>847</v>
      </c>
      <c r="G2412">
        <v>-5.9999999999999995E-4</v>
      </c>
    </row>
    <row r="2413" spans="1:7" x14ac:dyDescent="0.3">
      <c r="A2413" s="8">
        <v>44214</v>
      </c>
      <c r="B2413">
        <v>11450.54</v>
      </c>
      <c r="C2413">
        <v>11446.53</v>
      </c>
      <c r="D2413">
        <v>11503.28</v>
      </c>
      <c r="E2413">
        <v>11446.53</v>
      </c>
      <c r="F2413" t="s">
        <v>846</v>
      </c>
      <c r="G2413">
        <v>4.0000000000000002E-4</v>
      </c>
    </row>
    <row r="2414" spans="1:7" x14ac:dyDescent="0.3">
      <c r="A2414" s="8">
        <v>44215</v>
      </c>
      <c r="B2414">
        <v>11485.8</v>
      </c>
      <c r="C2414">
        <v>11450.54</v>
      </c>
      <c r="D2414">
        <v>11485.8</v>
      </c>
      <c r="E2414">
        <v>11420.66</v>
      </c>
      <c r="F2414" t="s">
        <v>845</v>
      </c>
      <c r="G2414">
        <v>3.0999999999999999E-3</v>
      </c>
    </row>
    <row r="2415" spans="1:7" x14ac:dyDescent="0.3">
      <c r="A2415" s="8">
        <v>44216</v>
      </c>
      <c r="B2415">
        <v>11598.9</v>
      </c>
      <c r="C2415">
        <v>11485.8</v>
      </c>
      <c r="D2415">
        <v>11604.47</v>
      </c>
      <c r="E2415">
        <v>11485.8</v>
      </c>
      <c r="F2415" t="s">
        <v>844</v>
      </c>
      <c r="G2415">
        <v>9.7999999999999997E-3</v>
      </c>
    </row>
    <row r="2416" spans="1:7" x14ac:dyDescent="0.3">
      <c r="A2416" s="8">
        <v>44217</v>
      </c>
      <c r="B2416">
        <v>11654.58</v>
      </c>
      <c r="C2416">
        <v>11598.9</v>
      </c>
      <c r="D2416">
        <v>11675.69</v>
      </c>
      <c r="E2416">
        <v>11598.9</v>
      </c>
      <c r="F2416" t="s">
        <v>843</v>
      </c>
      <c r="G2416">
        <v>4.7999999999999996E-3</v>
      </c>
    </row>
    <row r="2417" spans="1:7" x14ac:dyDescent="0.3">
      <c r="A2417" s="8">
        <v>44220</v>
      </c>
      <c r="B2417">
        <v>11525.25</v>
      </c>
      <c r="C2417">
        <v>11654.58</v>
      </c>
      <c r="D2417">
        <v>11672.09</v>
      </c>
      <c r="E2417">
        <v>11525.25</v>
      </c>
      <c r="F2417" t="s">
        <v>842</v>
      </c>
      <c r="G2417">
        <v>-1.11E-2</v>
      </c>
    </row>
    <row r="2418" spans="1:7" x14ac:dyDescent="0.3">
      <c r="A2418" s="8">
        <v>44221</v>
      </c>
      <c r="B2418">
        <v>11509.63</v>
      </c>
      <c r="C2418">
        <v>11525.25</v>
      </c>
      <c r="D2418">
        <v>11542.28</v>
      </c>
      <c r="E2418">
        <v>11507.04</v>
      </c>
      <c r="F2418" t="s">
        <v>841</v>
      </c>
      <c r="G2418">
        <v>-1.4E-3</v>
      </c>
    </row>
    <row r="2419" spans="1:7" x14ac:dyDescent="0.3">
      <c r="A2419" s="8">
        <v>44222</v>
      </c>
      <c r="B2419">
        <v>11527.34</v>
      </c>
      <c r="C2419">
        <v>11509.63</v>
      </c>
      <c r="D2419">
        <v>11528.38</v>
      </c>
      <c r="E2419">
        <v>11478.59</v>
      </c>
      <c r="F2419" t="s">
        <v>840</v>
      </c>
      <c r="G2419">
        <v>1.5E-3</v>
      </c>
    </row>
    <row r="2420" spans="1:7" x14ac:dyDescent="0.3">
      <c r="A2420" s="8">
        <v>44223</v>
      </c>
      <c r="B2420">
        <v>11578.84</v>
      </c>
      <c r="C2420">
        <v>11527.34</v>
      </c>
      <c r="D2420">
        <v>11591.25</v>
      </c>
      <c r="E2420">
        <v>11527.34</v>
      </c>
      <c r="F2420" t="s">
        <v>839</v>
      </c>
      <c r="G2420">
        <v>4.4999999999999997E-3</v>
      </c>
    </row>
    <row r="2421" spans="1:7" x14ac:dyDescent="0.3">
      <c r="A2421" s="8">
        <v>44227</v>
      </c>
      <c r="B2421">
        <v>11546.15</v>
      </c>
      <c r="C2421">
        <v>11578.84</v>
      </c>
      <c r="D2421">
        <v>11583.76</v>
      </c>
      <c r="E2421">
        <v>11546.11</v>
      </c>
      <c r="F2421" t="s">
        <v>838</v>
      </c>
      <c r="G2421">
        <v>-2.8E-3</v>
      </c>
    </row>
    <row r="2422" spans="1:7" x14ac:dyDescent="0.3">
      <c r="A2422" s="8">
        <v>44228</v>
      </c>
      <c r="B2422">
        <v>11589.34</v>
      </c>
      <c r="C2422">
        <v>11546.15</v>
      </c>
      <c r="D2422">
        <v>11623.77</v>
      </c>
      <c r="E2422">
        <v>11546.15</v>
      </c>
      <c r="F2422" t="s">
        <v>837</v>
      </c>
      <c r="G2422">
        <v>3.7000000000000002E-3</v>
      </c>
    </row>
    <row r="2423" spans="1:7" x14ac:dyDescent="0.3">
      <c r="A2423" s="8">
        <v>44229</v>
      </c>
      <c r="B2423">
        <v>11637.55</v>
      </c>
      <c r="C2423">
        <v>11589.34</v>
      </c>
      <c r="D2423">
        <v>11645.72</v>
      </c>
      <c r="E2423">
        <v>11589.34</v>
      </c>
      <c r="F2423" t="s">
        <v>836</v>
      </c>
      <c r="G2423">
        <v>4.1999999999999997E-3</v>
      </c>
    </row>
    <row r="2424" spans="1:7" x14ac:dyDescent="0.3">
      <c r="A2424" s="8">
        <v>44230</v>
      </c>
      <c r="B2424">
        <v>11619.14</v>
      </c>
      <c r="C2424">
        <v>11637.55</v>
      </c>
      <c r="D2424">
        <v>11673.45</v>
      </c>
      <c r="E2424">
        <v>11618.94</v>
      </c>
      <c r="F2424" t="s">
        <v>835</v>
      </c>
      <c r="G2424">
        <v>-1.6000000000000001E-3</v>
      </c>
    </row>
    <row r="2425" spans="1:7" x14ac:dyDescent="0.3">
      <c r="A2425" s="8">
        <v>44231</v>
      </c>
      <c r="B2425">
        <v>11598.85</v>
      </c>
      <c r="C2425">
        <v>11619.14</v>
      </c>
      <c r="D2425">
        <v>11632.06</v>
      </c>
      <c r="E2425">
        <v>11596.97</v>
      </c>
      <c r="F2425" t="s">
        <v>834</v>
      </c>
      <c r="G2425">
        <v>-1.6999999999999999E-3</v>
      </c>
    </row>
    <row r="2426" spans="1:7" x14ac:dyDescent="0.3">
      <c r="A2426" s="8">
        <v>44234</v>
      </c>
      <c r="B2426">
        <v>11602.78</v>
      </c>
      <c r="C2426">
        <v>11598.85</v>
      </c>
      <c r="D2426">
        <v>11629.04</v>
      </c>
      <c r="E2426">
        <v>11598.85</v>
      </c>
      <c r="F2426" t="s">
        <v>833</v>
      </c>
      <c r="G2426">
        <v>2.9999999999999997E-4</v>
      </c>
    </row>
    <row r="2427" spans="1:7" x14ac:dyDescent="0.3">
      <c r="A2427" s="8">
        <v>44235</v>
      </c>
      <c r="B2427">
        <v>11523.06</v>
      </c>
      <c r="C2427">
        <v>11602.78</v>
      </c>
      <c r="D2427">
        <v>11664.98</v>
      </c>
      <c r="E2427">
        <v>11523.06</v>
      </c>
      <c r="F2427" t="s">
        <v>832</v>
      </c>
      <c r="G2427">
        <v>-6.8999999999999999E-3</v>
      </c>
    </row>
    <row r="2428" spans="1:7" x14ac:dyDescent="0.3">
      <c r="A2428" s="8">
        <v>44236</v>
      </c>
      <c r="B2428">
        <v>11447.73</v>
      </c>
      <c r="C2428">
        <v>11523.06</v>
      </c>
      <c r="D2428">
        <v>11523.06</v>
      </c>
      <c r="E2428">
        <v>11429.28</v>
      </c>
      <c r="F2428" t="s">
        <v>831</v>
      </c>
      <c r="G2428">
        <v>-6.4999999999999997E-3</v>
      </c>
    </row>
    <row r="2429" spans="1:7" x14ac:dyDescent="0.3">
      <c r="A2429" s="8">
        <v>44237</v>
      </c>
      <c r="B2429">
        <v>11545.03</v>
      </c>
      <c r="C2429">
        <v>11447.73</v>
      </c>
      <c r="D2429">
        <v>11546.12</v>
      </c>
      <c r="E2429">
        <v>11447.73</v>
      </c>
      <c r="F2429" t="s">
        <v>57</v>
      </c>
      <c r="G2429">
        <v>8.5000000000000006E-3</v>
      </c>
    </row>
    <row r="2430" spans="1:7" x14ac:dyDescent="0.3">
      <c r="A2430" s="8">
        <v>44238</v>
      </c>
      <c r="B2430">
        <v>11546.32</v>
      </c>
      <c r="C2430">
        <v>11545.03</v>
      </c>
      <c r="D2430">
        <v>11584.4</v>
      </c>
      <c r="E2430">
        <v>11545.03</v>
      </c>
      <c r="F2430" t="s">
        <v>830</v>
      </c>
      <c r="G2430">
        <v>1E-4</v>
      </c>
    </row>
    <row r="2431" spans="1:7" x14ac:dyDescent="0.3">
      <c r="A2431" s="8">
        <v>44241</v>
      </c>
      <c r="B2431">
        <v>11506.72</v>
      </c>
      <c r="C2431">
        <v>11546.32</v>
      </c>
      <c r="D2431">
        <v>11592.41</v>
      </c>
      <c r="E2431">
        <v>11506.72</v>
      </c>
      <c r="F2431" t="s">
        <v>829</v>
      </c>
      <c r="G2431">
        <v>-3.3999999999999998E-3</v>
      </c>
    </row>
    <row r="2432" spans="1:7" x14ac:dyDescent="0.3">
      <c r="A2432" s="8">
        <v>44242</v>
      </c>
      <c r="B2432">
        <v>11526.77</v>
      </c>
      <c r="C2432">
        <v>11506.72</v>
      </c>
      <c r="D2432">
        <v>11546.96</v>
      </c>
      <c r="E2432">
        <v>11506.72</v>
      </c>
      <c r="F2432" t="s">
        <v>828</v>
      </c>
      <c r="G2432">
        <v>1.6999999999999999E-3</v>
      </c>
    </row>
    <row r="2433" spans="1:7" x14ac:dyDescent="0.3">
      <c r="A2433" s="8">
        <v>44243</v>
      </c>
      <c r="B2433">
        <v>11534.05</v>
      </c>
      <c r="C2433">
        <v>11526.77</v>
      </c>
      <c r="D2433">
        <v>11565.8</v>
      </c>
      <c r="E2433">
        <v>11514.69</v>
      </c>
      <c r="F2433" t="s">
        <v>827</v>
      </c>
      <c r="G2433">
        <v>5.9999999999999995E-4</v>
      </c>
    </row>
    <row r="2434" spans="1:7" x14ac:dyDescent="0.3">
      <c r="A2434" s="8">
        <v>44244</v>
      </c>
      <c r="B2434">
        <v>11413.17</v>
      </c>
      <c r="C2434">
        <v>11534.05</v>
      </c>
      <c r="D2434">
        <v>11537.23</v>
      </c>
      <c r="E2434">
        <v>11413.17</v>
      </c>
      <c r="F2434" t="s">
        <v>826</v>
      </c>
      <c r="G2434">
        <v>-1.0500000000000001E-2</v>
      </c>
    </row>
    <row r="2435" spans="1:7" x14ac:dyDescent="0.3">
      <c r="A2435" s="8">
        <v>44245</v>
      </c>
      <c r="B2435">
        <v>11380.55</v>
      </c>
      <c r="C2435">
        <v>11413.17</v>
      </c>
      <c r="D2435">
        <v>11429.77</v>
      </c>
      <c r="E2435">
        <v>11377.99</v>
      </c>
      <c r="F2435" t="s">
        <v>825</v>
      </c>
      <c r="G2435">
        <v>-2.8999999999999998E-3</v>
      </c>
    </row>
    <row r="2436" spans="1:7" x14ac:dyDescent="0.3">
      <c r="A2436" s="8">
        <v>44248</v>
      </c>
      <c r="B2436">
        <v>11425.85</v>
      </c>
      <c r="C2436">
        <v>11380.55</v>
      </c>
      <c r="D2436">
        <v>11446.05</v>
      </c>
      <c r="E2436">
        <v>11380.55</v>
      </c>
      <c r="F2436" t="s">
        <v>824</v>
      </c>
      <c r="G2436">
        <v>4.0000000000000001E-3</v>
      </c>
    </row>
    <row r="2437" spans="1:7" x14ac:dyDescent="0.3">
      <c r="A2437" s="8">
        <v>44249</v>
      </c>
      <c r="B2437">
        <v>11549.97</v>
      </c>
      <c r="C2437">
        <v>11425.85</v>
      </c>
      <c r="D2437">
        <v>11551.86</v>
      </c>
      <c r="E2437">
        <v>11425.85</v>
      </c>
      <c r="F2437" t="s">
        <v>823</v>
      </c>
      <c r="G2437">
        <v>1.09E-2</v>
      </c>
    </row>
    <row r="2438" spans="1:7" x14ac:dyDescent="0.3">
      <c r="A2438" s="8">
        <v>44250</v>
      </c>
      <c r="B2438">
        <v>11416.74</v>
      </c>
      <c r="C2438">
        <v>11549.97</v>
      </c>
      <c r="D2438">
        <v>11556.26</v>
      </c>
      <c r="E2438">
        <v>11416.74</v>
      </c>
      <c r="F2438" t="s">
        <v>822</v>
      </c>
      <c r="G2438">
        <v>-1.15E-2</v>
      </c>
    </row>
    <row r="2439" spans="1:7" x14ac:dyDescent="0.3">
      <c r="A2439" s="8">
        <v>44251</v>
      </c>
      <c r="B2439">
        <v>11435.43</v>
      </c>
      <c r="C2439">
        <v>11416.74</v>
      </c>
      <c r="D2439">
        <v>11435.43</v>
      </c>
      <c r="E2439">
        <v>11288.27</v>
      </c>
      <c r="F2439" t="s">
        <v>821</v>
      </c>
      <c r="G2439">
        <v>1.6000000000000001E-3</v>
      </c>
    </row>
    <row r="2440" spans="1:7" x14ac:dyDescent="0.3">
      <c r="A2440" s="8">
        <v>44252</v>
      </c>
      <c r="B2440">
        <v>11617.91</v>
      </c>
      <c r="C2440">
        <v>11435.43</v>
      </c>
      <c r="D2440">
        <v>11621.57</v>
      </c>
      <c r="E2440">
        <v>11435.43</v>
      </c>
      <c r="F2440" t="s">
        <v>820</v>
      </c>
      <c r="G2440">
        <v>1.6E-2</v>
      </c>
    </row>
    <row r="2441" spans="1:7" x14ac:dyDescent="0.3">
      <c r="A2441" s="8">
        <v>44255</v>
      </c>
      <c r="B2441">
        <v>11525.02</v>
      </c>
      <c r="C2441">
        <v>11617.91</v>
      </c>
      <c r="D2441">
        <v>11630.75</v>
      </c>
      <c r="E2441">
        <v>11525.02</v>
      </c>
      <c r="F2441" t="s">
        <v>819</v>
      </c>
      <c r="G2441">
        <v>-8.0000000000000002E-3</v>
      </c>
    </row>
    <row r="2442" spans="1:7" x14ac:dyDescent="0.3">
      <c r="A2442" s="8">
        <v>44256</v>
      </c>
      <c r="B2442">
        <v>11521.38</v>
      </c>
      <c r="C2442">
        <v>11525.02</v>
      </c>
      <c r="D2442">
        <v>11588.67</v>
      </c>
      <c r="E2442">
        <v>11519.2</v>
      </c>
      <c r="F2442" t="s">
        <v>818</v>
      </c>
      <c r="G2442">
        <v>-2.9999999999999997E-4</v>
      </c>
    </row>
    <row r="2443" spans="1:7" x14ac:dyDescent="0.3">
      <c r="A2443" s="8">
        <v>44257</v>
      </c>
      <c r="B2443">
        <v>11471.39</v>
      </c>
      <c r="C2443">
        <v>11521.38</v>
      </c>
      <c r="D2443">
        <v>11533.49</v>
      </c>
      <c r="E2443">
        <v>11471.39</v>
      </c>
      <c r="F2443" t="s">
        <v>817</v>
      </c>
      <c r="G2443">
        <v>-4.3E-3</v>
      </c>
    </row>
    <row r="2444" spans="1:7" x14ac:dyDescent="0.3">
      <c r="A2444" s="8">
        <v>44258</v>
      </c>
      <c r="B2444">
        <v>11393.25</v>
      </c>
      <c r="C2444">
        <v>11471.39</v>
      </c>
      <c r="D2444">
        <v>11489.25</v>
      </c>
      <c r="E2444">
        <v>11386.66</v>
      </c>
      <c r="F2444" t="s">
        <v>816</v>
      </c>
      <c r="G2444">
        <v>-6.7999999999999996E-3</v>
      </c>
    </row>
    <row r="2445" spans="1:7" x14ac:dyDescent="0.3">
      <c r="A2445" s="8">
        <v>44259</v>
      </c>
      <c r="B2445">
        <v>11333.86</v>
      </c>
      <c r="C2445">
        <v>11393.25</v>
      </c>
      <c r="D2445">
        <v>11410</v>
      </c>
      <c r="E2445">
        <v>11298.08</v>
      </c>
      <c r="F2445" t="s">
        <v>815</v>
      </c>
      <c r="G2445">
        <v>-5.1999999999999998E-3</v>
      </c>
    </row>
    <row r="2446" spans="1:7" x14ac:dyDescent="0.3">
      <c r="A2446" s="8">
        <v>44262</v>
      </c>
      <c r="B2446">
        <v>11557.85</v>
      </c>
      <c r="C2446">
        <v>11333.86</v>
      </c>
      <c r="D2446">
        <v>11564.62</v>
      </c>
      <c r="E2446">
        <v>11333.86</v>
      </c>
      <c r="F2446" t="s">
        <v>814</v>
      </c>
      <c r="G2446">
        <v>1.9800000000000002E-2</v>
      </c>
    </row>
    <row r="2447" spans="1:7" x14ac:dyDescent="0.3">
      <c r="A2447" s="8">
        <v>44263</v>
      </c>
      <c r="B2447">
        <v>11459.51</v>
      </c>
      <c r="C2447">
        <v>11557.85</v>
      </c>
      <c r="D2447">
        <v>11609.76</v>
      </c>
      <c r="E2447">
        <v>11459.51</v>
      </c>
      <c r="F2447" t="s">
        <v>814</v>
      </c>
      <c r="G2447">
        <v>-8.5000000000000006E-3</v>
      </c>
    </row>
    <row r="2448" spans="1:7" x14ac:dyDescent="0.3">
      <c r="A2448" s="8">
        <v>44264</v>
      </c>
      <c r="B2448">
        <v>11337.46</v>
      </c>
      <c r="C2448">
        <v>11459.51</v>
      </c>
      <c r="D2448">
        <v>11495.41</v>
      </c>
      <c r="E2448">
        <v>11337.38</v>
      </c>
      <c r="F2448" t="s">
        <v>813</v>
      </c>
      <c r="G2448">
        <v>-1.0699999999999999E-2</v>
      </c>
    </row>
    <row r="2449" spans="1:7" x14ac:dyDescent="0.3">
      <c r="A2449" s="8">
        <v>44265</v>
      </c>
      <c r="B2449">
        <v>11235.6</v>
      </c>
      <c r="C2449">
        <v>11337.46</v>
      </c>
      <c r="D2449">
        <v>11337.46</v>
      </c>
      <c r="E2449">
        <v>11187.63</v>
      </c>
      <c r="F2449" t="s">
        <v>812</v>
      </c>
      <c r="G2449">
        <v>-8.9999999999999993E-3</v>
      </c>
    </row>
    <row r="2450" spans="1:7" x14ac:dyDescent="0.3">
      <c r="A2450" s="8">
        <v>44266</v>
      </c>
      <c r="B2450">
        <v>11261.35</v>
      </c>
      <c r="C2450">
        <v>11235.6</v>
      </c>
      <c r="D2450">
        <v>11272.99</v>
      </c>
      <c r="E2450">
        <v>11202.09</v>
      </c>
      <c r="F2450" t="s">
        <v>811</v>
      </c>
      <c r="G2450">
        <v>2.3E-3</v>
      </c>
    </row>
    <row r="2451" spans="1:7" x14ac:dyDescent="0.3">
      <c r="A2451" s="8">
        <v>44269</v>
      </c>
      <c r="B2451">
        <v>11289.57</v>
      </c>
      <c r="C2451">
        <v>11261.35</v>
      </c>
      <c r="D2451">
        <v>11344.6</v>
      </c>
      <c r="E2451">
        <v>11261.35</v>
      </c>
      <c r="F2451" t="s">
        <v>810</v>
      </c>
      <c r="G2451">
        <v>2.5000000000000001E-3</v>
      </c>
    </row>
    <row r="2452" spans="1:7" x14ac:dyDescent="0.3">
      <c r="A2452" s="8">
        <v>44270</v>
      </c>
      <c r="B2452">
        <v>11222.33</v>
      </c>
      <c r="C2452">
        <v>11289.57</v>
      </c>
      <c r="D2452">
        <v>11333</v>
      </c>
      <c r="E2452">
        <v>11222.33</v>
      </c>
      <c r="F2452" t="s">
        <v>809</v>
      </c>
      <c r="G2452">
        <v>-6.0000000000000001E-3</v>
      </c>
    </row>
    <row r="2453" spans="1:7" x14ac:dyDescent="0.3">
      <c r="A2453" s="8">
        <v>44271</v>
      </c>
      <c r="B2453">
        <v>11190.8</v>
      </c>
      <c r="C2453">
        <v>11222.33</v>
      </c>
      <c r="D2453">
        <v>11223.42</v>
      </c>
      <c r="E2453">
        <v>11146.33</v>
      </c>
      <c r="F2453" t="s">
        <v>808</v>
      </c>
      <c r="G2453">
        <v>-2.8E-3</v>
      </c>
    </row>
    <row r="2454" spans="1:7" x14ac:dyDescent="0.3">
      <c r="A2454" s="8">
        <v>44272</v>
      </c>
      <c r="B2454">
        <v>11068.37</v>
      </c>
      <c r="C2454">
        <v>11190.8</v>
      </c>
      <c r="D2454">
        <v>11195.58</v>
      </c>
      <c r="E2454">
        <v>11068.37</v>
      </c>
      <c r="F2454" t="s">
        <v>807</v>
      </c>
      <c r="G2454">
        <v>-1.09E-2</v>
      </c>
    </row>
    <row r="2455" spans="1:7" x14ac:dyDescent="0.3">
      <c r="A2455" s="8">
        <v>44273</v>
      </c>
      <c r="B2455">
        <v>10918.4</v>
      </c>
      <c r="C2455">
        <v>11068.37</v>
      </c>
      <c r="D2455">
        <v>11068.37</v>
      </c>
      <c r="E2455">
        <v>10903.98</v>
      </c>
      <c r="F2455" t="s">
        <v>806</v>
      </c>
      <c r="G2455">
        <v>-1.35E-2</v>
      </c>
    </row>
    <row r="2456" spans="1:7" x14ac:dyDescent="0.3">
      <c r="A2456" s="8">
        <v>44276</v>
      </c>
      <c r="B2456">
        <v>10802.29</v>
      </c>
      <c r="C2456">
        <v>10918.4</v>
      </c>
      <c r="D2456">
        <v>10974.87</v>
      </c>
      <c r="E2456">
        <v>10802.29</v>
      </c>
      <c r="F2456" t="s">
        <v>805</v>
      </c>
      <c r="G2456">
        <v>-1.06E-2</v>
      </c>
    </row>
    <row r="2457" spans="1:7" x14ac:dyDescent="0.3">
      <c r="A2457" s="8">
        <v>44277</v>
      </c>
      <c r="B2457">
        <v>10537.22</v>
      </c>
      <c r="C2457">
        <v>10802.29</v>
      </c>
      <c r="D2457">
        <v>10802.29</v>
      </c>
      <c r="E2457">
        <v>10537.22</v>
      </c>
      <c r="F2457" t="s">
        <v>804</v>
      </c>
      <c r="G2457">
        <v>-2.4500000000000001E-2</v>
      </c>
    </row>
    <row r="2458" spans="1:7" x14ac:dyDescent="0.3">
      <c r="A2458" s="8">
        <v>44278</v>
      </c>
      <c r="B2458">
        <v>10471.36</v>
      </c>
      <c r="C2458">
        <v>10537.22</v>
      </c>
      <c r="D2458">
        <v>10538.2</v>
      </c>
      <c r="E2458">
        <v>10316.959999999999</v>
      </c>
      <c r="F2458" t="s">
        <v>803</v>
      </c>
      <c r="G2458">
        <v>-6.3E-3</v>
      </c>
    </row>
    <row r="2459" spans="1:7" x14ac:dyDescent="0.3">
      <c r="A2459" s="8">
        <v>44279</v>
      </c>
      <c r="B2459">
        <v>10702.18</v>
      </c>
      <c r="C2459">
        <v>10471.36</v>
      </c>
      <c r="D2459">
        <v>10723.61</v>
      </c>
      <c r="E2459">
        <v>10471.36</v>
      </c>
      <c r="F2459" t="s">
        <v>802</v>
      </c>
      <c r="G2459">
        <v>2.1999999999999999E-2</v>
      </c>
    </row>
    <row r="2460" spans="1:7" x14ac:dyDescent="0.3">
      <c r="A2460" s="8">
        <v>44280</v>
      </c>
      <c r="B2460">
        <v>10870.46</v>
      </c>
      <c r="C2460">
        <v>10702.18</v>
      </c>
      <c r="D2460">
        <v>10870.46</v>
      </c>
      <c r="E2460">
        <v>10691.92</v>
      </c>
      <c r="F2460" t="s">
        <v>801</v>
      </c>
      <c r="G2460">
        <v>1.5699999999999999E-2</v>
      </c>
    </row>
    <row r="2461" spans="1:7" x14ac:dyDescent="0.3">
      <c r="A2461" s="8">
        <v>44283</v>
      </c>
      <c r="B2461">
        <v>10867.69</v>
      </c>
      <c r="C2461">
        <v>10870.46</v>
      </c>
      <c r="D2461">
        <v>10935.53</v>
      </c>
      <c r="E2461">
        <v>10867.69</v>
      </c>
      <c r="F2461" t="s">
        <v>800</v>
      </c>
      <c r="G2461">
        <v>-2.9999999999999997E-4</v>
      </c>
    </row>
    <row r="2462" spans="1:7" x14ac:dyDescent="0.3">
      <c r="A2462" s="8">
        <v>44284</v>
      </c>
      <c r="B2462">
        <v>10738.42</v>
      </c>
      <c r="C2462">
        <v>10867.69</v>
      </c>
      <c r="D2462">
        <v>10875.98</v>
      </c>
      <c r="E2462">
        <v>10733.2</v>
      </c>
      <c r="F2462" t="s">
        <v>799</v>
      </c>
      <c r="G2462">
        <v>-1.1900000000000001E-2</v>
      </c>
    </row>
    <row r="2463" spans="1:7" x14ac:dyDescent="0.3">
      <c r="A2463" s="8">
        <v>44285</v>
      </c>
      <c r="B2463">
        <v>10739.69</v>
      </c>
      <c r="C2463">
        <v>10738.42</v>
      </c>
      <c r="D2463">
        <v>10785.61</v>
      </c>
      <c r="E2463">
        <v>10717.57</v>
      </c>
      <c r="F2463" t="s">
        <v>798</v>
      </c>
      <c r="G2463">
        <v>1E-4</v>
      </c>
    </row>
    <row r="2464" spans="1:7" x14ac:dyDescent="0.3">
      <c r="A2464" s="8">
        <v>44286</v>
      </c>
      <c r="B2464">
        <v>10568.37</v>
      </c>
      <c r="C2464">
        <v>10739.69</v>
      </c>
      <c r="D2464">
        <v>10740.48</v>
      </c>
      <c r="E2464">
        <v>10565.63</v>
      </c>
      <c r="F2464" t="s">
        <v>797</v>
      </c>
      <c r="G2464">
        <v>-1.6E-2</v>
      </c>
    </row>
    <row r="2465" spans="1:7" x14ac:dyDescent="0.3">
      <c r="A2465" s="8">
        <v>44287</v>
      </c>
      <c r="B2465">
        <v>10564.88</v>
      </c>
      <c r="C2465">
        <v>10568.37</v>
      </c>
      <c r="D2465">
        <v>10601.65</v>
      </c>
      <c r="E2465">
        <v>10543.79</v>
      </c>
      <c r="F2465" t="s">
        <v>796</v>
      </c>
      <c r="G2465">
        <v>-2.9999999999999997E-4</v>
      </c>
    </row>
    <row r="2466" spans="1:7" x14ac:dyDescent="0.3">
      <c r="A2466" s="8">
        <v>44290</v>
      </c>
      <c r="B2466">
        <v>10417.15</v>
      </c>
      <c r="C2466">
        <v>10564.88</v>
      </c>
      <c r="D2466">
        <v>10586.63</v>
      </c>
      <c r="E2466">
        <v>10417.15</v>
      </c>
      <c r="F2466" t="s">
        <v>795</v>
      </c>
      <c r="G2466">
        <v>-1.4E-2</v>
      </c>
    </row>
    <row r="2467" spans="1:7" x14ac:dyDescent="0.3">
      <c r="A2467" s="8">
        <v>44291</v>
      </c>
      <c r="B2467">
        <v>10256.92</v>
      </c>
      <c r="C2467">
        <v>10417.15</v>
      </c>
      <c r="D2467">
        <v>10417.15</v>
      </c>
      <c r="E2467">
        <v>10149.24</v>
      </c>
      <c r="F2467" t="s">
        <v>794</v>
      </c>
      <c r="G2467">
        <v>-1.54E-2</v>
      </c>
    </row>
    <row r="2468" spans="1:7" x14ac:dyDescent="0.3">
      <c r="A2468" s="8">
        <v>44292</v>
      </c>
      <c r="B2468">
        <v>10263.219999999999</v>
      </c>
      <c r="C2468">
        <v>10256.92</v>
      </c>
      <c r="D2468">
        <v>10291.61</v>
      </c>
      <c r="E2468">
        <v>10222</v>
      </c>
      <c r="F2468" t="s">
        <v>793</v>
      </c>
      <c r="G2468">
        <v>5.9999999999999995E-4</v>
      </c>
    </row>
    <row r="2469" spans="1:7" x14ac:dyDescent="0.3">
      <c r="A2469" s="8">
        <v>44293</v>
      </c>
      <c r="B2469">
        <v>10227.67</v>
      </c>
      <c r="C2469">
        <v>10263.219999999999</v>
      </c>
      <c r="D2469">
        <v>10263.219999999999</v>
      </c>
      <c r="E2469">
        <v>10209.36</v>
      </c>
      <c r="F2469" t="s">
        <v>792</v>
      </c>
      <c r="G2469">
        <v>-3.5000000000000001E-3</v>
      </c>
    </row>
    <row r="2470" spans="1:7" x14ac:dyDescent="0.3">
      <c r="A2470" s="8">
        <v>44294</v>
      </c>
      <c r="B2470">
        <v>10303.549999999999</v>
      </c>
      <c r="C2470">
        <v>10227.67</v>
      </c>
      <c r="D2470">
        <v>10311.969999999999</v>
      </c>
      <c r="E2470">
        <v>10227.48</v>
      </c>
      <c r="F2470" t="s">
        <v>791</v>
      </c>
      <c r="G2470">
        <v>7.4000000000000003E-3</v>
      </c>
    </row>
    <row r="2471" spans="1:7" x14ac:dyDescent="0.3">
      <c r="A2471" s="8">
        <v>44297</v>
      </c>
      <c r="B2471">
        <v>10393.129999999999</v>
      </c>
      <c r="C2471">
        <v>10303.549999999999</v>
      </c>
      <c r="D2471">
        <v>10393.129999999999</v>
      </c>
      <c r="E2471">
        <v>10291.39</v>
      </c>
      <c r="F2471" t="s">
        <v>790</v>
      </c>
      <c r="G2471">
        <v>8.6999999999999994E-3</v>
      </c>
    </row>
    <row r="2472" spans="1:7" x14ac:dyDescent="0.3">
      <c r="A2472" s="8">
        <v>44298</v>
      </c>
      <c r="B2472">
        <v>10450.09</v>
      </c>
      <c r="C2472">
        <v>10393.129999999999</v>
      </c>
      <c r="D2472">
        <v>10503.14</v>
      </c>
      <c r="E2472">
        <v>10393.1</v>
      </c>
      <c r="F2472" t="s">
        <v>789</v>
      </c>
      <c r="G2472">
        <v>5.4999999999999997E-3</v>
      </c>
    </row>
    <row r="2473" spans="1:7" x14ac:dyDescent="0.3">
      <c r="A2473" s="8">
        <v>44299</v>
      </c>
      <c r="B2473">
        <v>10305.81</v>
      </c>
      <c r="C2473">
        <v>10450.09</v>
      </c>
      <c r="D2473">
        <v>10460.549999999999</v>
      </c>
      <c r="E2473">
        <v>10305.81</v>
      </c>
      <c r="F2473" t="s">
        <v>788</v>
      </c>
      <c r="G2473">
        <v>-1.38E-2</v>
      </c>
    </row>
    <row r="2474" spans="1:7" x14ac:dyDescent="0.3">
      <c r="A2474" s="8">
        <v>44300</v>
      </c>
      <c r="B2474">
        <v>10115.51</v>
      </c>
      <c r="C2474">
        <v>10305.81</v>
      </c>
      <c r="D2474">
        <v>10322.39</v>
      </c>
      <c r="E2474">
        <v>10114.700000000001</v>
      </c>
      <c r="F2474" t="s">
        <v>787</v>
      </c>
      <c r="G2474">
        <v>-1.8499999999999999E-2</v>
      </c>
    </row>
    <row r="2475" spans="1:7" x14ac:dyDescent="0.3">
      <c r="A2475" s="8">
        <v>44301</v>
      </c>
      <c r="B2475">
        <v>10143.209999999999</v>
      </c>
      <c r="C2475">
        <v>10115.51</v>
      </c>
      <c r="D2475">
        <v>10212.700000000001</v>
      </c>
      <c r="E2475">
        <v>10115.51</v>
      </c>
      <c r="F2475" t="s">
        <v>786</v>
      </c>
      <c r="G2475">
        <v>2.7000000000000001E-3</v>
      </c>
    </row>
    <row r="2476" spans="1:7" x14ac:dyDescent="0.3">
      <c r="A2476" s="8">
        <v>44304</v>
      </c>
      <c r="B2476">
        <v>10358.26</v>
      </c>
      <c r="C2476">
        <v>10143.209999999999</v>
      </c>
      <c r="D2476">
        <v>10360.94</v>
      </c>
      <c r="E2476">
        <v>10143.209999999999</v>
      </c>
      <c r="F2476" t="s">
        <v>785</v>
      </c>
      <c r="G2476">
        <v>2.12E-2</v>
      </c>
    </row>
    <row r="2477" spans="1:7" x14ac:dyDescent="0.3">
      <c r="A2477" s="8">
        <v>44305</v>
      </c>
      <c r="B2477">
        <v>10441</v>
      </c>
      <c r="C2477">
        <v>10358.26</v>
      </c>
      <c r="D2477">
        <v>10441</v>
      </c>
      <c r="E2477">
        <v>10351.120000000001</v>
      </c>
      <c r="F2477" t="s">
        <v>784</v>
      </c>
      <c r="G2477">
        <v>8.0000000000000002E-3</v>
      </c>
    </row>
    <row r="2478" spans="1:7" x14ac:dyDescent="0.3">
      <c r="A2478" s="8">
        <v>44306</v>
      </c>
      <c r="B2478">
        <v>10620.05</v>
      </c>
      <c r="C2478">
        <v>10441</v>
      </c>
      <c r="D2478">
        <v>10620.05</v>
      </c>
      <c r="E2478">
        <v>10441</v>
      </c>
      <c r="F2478" t="s">
        <v>783</v>
      </c>
      <c r="G2478">
        <v>1.7100000000000001E-2</v>
      </c>
    </row>
    <row r="2479" spans="1:7" x14ac:dyDescent="0.3">
      <c r="A2479" s="8">
        <v>44307</v>
      </c>
      <c r="B2479">
        <v>10642.49</v>
      </c>
      <c r="C2479">
        <v>10620.05</v>
      </c>
      <c r="D2479">
        <v>10711.41</v>
      </c>
      <c r="E2479">
        <v>10616.77</v>
      </c>
      <c r="F2479" t="s">
        <v>782</v>
      </c>
      <c r="G2479">
        <v>2.0999999999999999E-3</v>
      </c>
    </row>
    <row r="2480" spans="1:7" x14ac:dyDescent="0.3">
      <c r="A2480" s="8">
        <v>44308</v>
      </c>
      <c r="B2480">
        <v>10600.07</v>
      </c>
      <c r="C2480">
        <v>10642.49</v>
      </c>
      <c r="D2480">
        <v>10642.59</v>
      </c>
      <c r="E2480">
        <v>10560.19</v>
      </c>
      <c r="F2480" t="s">
        <v>781</v>
      </c>
      <c r="G2480">
        <v>-4.0000000000000001E-3</v>
      </c>
    </row>
    <row r="2481" spans="1:7" x14ac:dyDescent="0.3">
      <c r="A2481" s="8">
        <v>44311</v>
      </c>
      <c r="B2481">
        <v>10604.28</v>
      </c>
      <c r="C2481">
        <v>10600.07</v>
      </c>
      <c r="D2481">
        <v>10621.55</v>
      </c>
      <c r="E2481">
        <v>10600.07</v>
      </c>
      <c r="F2481" t="s">
        <v>780</v>
      </c>
      <c r="G2481">
        <v>4.0000000000000002E-4</v>
      </c>
    </row>
    <row r="2482" spans="1:7" x14ac:dyDescent="0.3">
      <c r="A2482" s="8">
        <v>44312</v>
      </c>
      <c r="B2482">
        <v>10525.84</v>
      </c>
      <c r="C2482">
        <v>10604.28</v>
      </c>
      <c r="D2482">
        <v>10604.28</v>
      </c>
      <c r="E2482">
        <v>10507.48</v>
      </c>
      <c r="F2482" t="s">
        <v>779</v>
      </c>
      <c r="G2482">
        <v>-7.4000000000000003E-3</v>
      </c>
    </row>
    <row r="2483" spans="1:7" x14ac:dyDescent="0.3">
      <c r="A2483" s="8">
        <v>44313</v>
      </c>
      <c r="B2483">
        <v>10591.42</v>
      </c>
      <c r="C2483">
        <v>10525.84</v>
      </c>
      <c r="D2483">
        <v>10598.85</v>
      </c>
      <c r="E2483">
        <v>10525.84</v>
      </c>
      <c r="F2483" t="s">
        <v>778</v>
      </c>
      <c r="G2483">
        <v>6.1999999999999998E-3</v>
      </c>
    </row>
    <row r="2484" spans="1:7" x14ac:dyDescent="0.3">
      <c r="A2484" s="8">
        <v>44314</v>
      </c>
      <c r="B2484">
        <v>10475.26</v>
      </c>
      <c r="C2484">
        <v>10591.42</v>
      </c>
      <c r="D2484">
        <v>10594.36</v>
      </c>
      <c r="E2484">
        <v>10475.26</v>
      </c>
      <c r="F2484" t="s">
        <v>777</v>
      </c>
      <c r="G2484">
        <v>-1.0999999999999999E-2</v>
      </c>
    </row>
    <row r="2485" spans="1:7" x14ac:dyDescent="0.3">
      <c r="A2485" s="8">
        <v>44320</v>
      </c>
      <c r="B2485">
        <v>10465.59</v>
      </c>
      <c r="C2485">
        <v>10475.26</v>
      </c>
      <c r="D2485">
        <v>10475.26</v>
      </c>
      <c r="E2485">
        <v>10431.030000000001</v>
      </c>
      <c r="F2485" t="s">
        <v>776</v>
      </c>
      <c r="G2485">
        <v>-8.9999999999999998E-4</v>
      </c>
    </row>
    <row r="2486" spans="1:7" x14ac:dyDescent="0.3">
      <c r="A2486" s="8">
        <v>44321</v>
      </c>
      <c r="B2486">
        <v>10512.84</v>
      </c>
      <c r="C2486">
        <v>10465.59</v>
      </c>
      <c r="D2486">
        <v>10515.71</v>
      </c>
      <c r="E2486">
        <v>10418.41</v>
      </c>
      <c r="F2486" t="s">
        <v>775</v>
      </c>
      <c r="G2486">
        <v>4.4999999999999997E-3</v>
      </c>
    </row>
    <row r="2487" spans="1:7" x14ac:dyDescent="0.3">
      <c r="A2487" s="8">
        <v>44322</v>
      </c>
      <c r="B2487">
        <v>10588.09</v>
      </c>
      <c r="C2487">
        <v>10512.84</v>
      </c>
      <c r="D2487">
        <v>10588.86</v>
      </c>
      <c r="E2487">
        <v>10512.84</v>
      </c>
      <c r="F2487" t="s">
        <v>42</v>
      </c>
      <c r="G2487">
        <v>7.1999999999999998E-3</v>
      </c>
    </row>
    <row r="2488" spans="1:7" x14ac:dyDescent="0.3">
      <c r="A2488" s="8">
        <v>44325</v>
      </c>
      <c r="B2488">
        <v>10643.63</v>
      </c>
      <c r="C2488">
        <v>10588.09</v>
      </c>
      <c r="D2488">
        <v>10658.87</v>
      </c>
      <c r="E2488">
        <v>10588.09</v>
      </c>
      <c r="F2488" t="s">
        <v>774</v>
      </c>
      <c r="G2488">
        <v>5.1999999999999998E-3</v>
      </c>
    </row>
    <row r="2489" spans="1:7" x14ac:dyDescent="0.3">
      <c r="A2489" s="8">
        <v>44326</v>
      </c>
      <c r="B2489">
        <v>10686.03</v>
      </c>
      <c r="C2489">
        <v>10643.63</v>
      </c>
      <c r="D2489">
        <v>10687.71</v>
      </c>
      <c r="E2489">
        <v>10632.01</v>
      </c>
      <c r="F2489" t="s">
        <v>773</v>
      </c>
      <c r="G2489">
        <v>4.0000000000000001E-3</v>
      </c>
    </row>
    <row r="2490" spans="1:7" x14ac:dyDescent="0.3">
      <c r="A2490" s="8">
        <v>44327</v>
      </c>
      <c r="B2490">
        <v>10767.84</v>
      </c>
      <c r="C2490">
        <v>10686.03</v>
      </c>
      <c r="D2490">
        <v>10771.56</v>
      </c>
      <c r="E2490">
        <v>10686.03</v>
      </c>
      <c r="F2490" t="s">
        <v>772</v>
      </c>
      <c r="G2490">
        <v>7.7000000000000002E-3</v>
      </c>
    </row>
    <row r="2491" spans="1:7" x14ac:dyDescent="0.3">
      <c r="A2491" s="8">
        <v>44333</v>
      </c>
      <c r="B2491">
        <v>10674.67</v>
      </c>
      <c r="C2491">
        <v>10767.84</v>
      </c>
      <c r="D2491">
        <v>10790.79</v>
      </c>
      <c r="E2491">
        <v>10673.67</v>
      </c>
      <c r="F2491" t="s">
        <v>771</v>
      </c>
      <c r="G2491">
        <v>-8.6999999999999994E-3</v>
      </c>
    </row>
    <row r="2492" spans="1:7" x14ac:dyDescent="0.3">
      <c r="A2492" s="8">
        <v>44334</v>
      </c>
      <c r="B2492">
        <v>10780.9</v>
      </c>
      <c r="C2492">
        <v>10674.67</v>
      </c>
      <c r="D2492">
        <v>10780.9</v>
      </c>
      <c r="E2492">
        <v>10669.21</v>
      </c>
      <c r="F2492" t="s">
        <v>770</v>
      </c>
      <c r="G2492">
        <v>0.01</v>
      </c>
    </row>
    <row r="2493" spans="1:7" x14ac:dyDescent="0.3">
      <c r="A2493" s="8">
        <v>44335</v>
      </c>
      <c r="B2493">
        <v>10806.23</v>
      </c>
      <c r="C2493">
        <v>10780.9</v>
      </c>
      <c r="D2493">
        <v>10862.98</v>
      </c>
      <c r="E2493">
        <v>10780.9</v>
      </c>
      <c r="F2493" t="s">
        <v>769</v>
      </c>
      <c r="G2493">
        <v>2.3E-3</v>
      </c>
    </row>
    <row r="2494" spans="1:7" x14ac:dyDescent="0.3">
      <c r="A2494" s="8">
        <v>44336</v>
      </c>
      <c r="B2494">
        <v>10731.96</v>
      </c>
      <c r="C2494">
        <v>10806.23</v>
      </c>
      <c r="D2494">
        <v>10816.57</v>
      </c>
      <c r="E2494">
        <v>10731.69</v>
      </c>
      <c r="F2494" t="s">
        <v>768</v>
      </c>
      <c r="G2494">
        <v>-6.8999999999999999E-3</v>
      </c>
    </row>
    <row r="2495" spans="1:7" x14ac:dyDescent="0.3">
      <c r="A2495" s="8">
        <v>44339</v>
      </c>
      <c r="B2495">
        <v>10812.06</v>
      </c>
      <c r="C2495">
        <v>10731.96</v>
      </c>
      <c r="D2495">
        <v>10812.27</v>
      </c>
      <c r="E2495">
        <v>10731.96</v>
      </c>
      <c r="F2495" t="s">
        <v>767</v>
      </c>
      <c r="G2495">
        <v>7.4999999999999997E-3</v>
      </c>
    </row>
    <row r="2496" spans="1:7" x14ac:dyDescent="0.3">
      <c r="A2496" s="8">
        <v>44340</v>
      </c>
      <c r="B2496">
        <v>10760.95</v>
      </c>
      <c r="C2496">
        <v>10812.06</v>
      </c>
      <c r="D2496">
        <v>10835.24</v>
      </c>
      <c r="E2496">
        <v>10760.8</v>
      </c>
      <c r="F2496" t="s">
        <v>766</v>
      </c>
      <c r="G2496">
        <v>-4.7000000000000002E-3</v>
      </c>
    </row>
    <row r="2497" spans="1:7" x14ac:dyDescent="0.3">
      <c r="A2497" s="8">
        <v>44341</v>
      </c>
      <c r="B2497">
        <v>10531.83</v>
      </c>
      <c r="C2497">
        <v>10760.95</v>
      </c>
      <c r="D2497">
        <v>10760.95</v>
      </c>
      <c r="E2497">
        <v>10531.61</v>
      </c>
      <c r="F2497" t="s">
        <v>765</v>
      </c>
      <c r="G2497">
        <v>-2.1299999999999999E-2</v>
      </c>
    </row>
    <row r="2498" spans="1:7" x14ac:dyDescent="0.3">
      <c r="A2498" s="8">
        <v>44342</v>
      </c>
      <c r="B2498">
        <v>10369.57</v>
      </c>
      <c r="C2498">
        <v>10531.83</v>
      </c>
      <c r="D2498">
        <v>10532.41</v>
      </c>
      <c r="E2498">
        <v>10369.57</v>
      </c>
      <c r="F2498" t="s">
        <v>764</v>
      </c>
      <c r="G2498">
        <v>-1.54E-2</v>
      </c>
    </row>
    <row r="2499" spans="1:7" x14ac:dyDescent="0.3">
      <c r="A2499" s="8">
        <v>44343</v>
      </c>
      <c r="B2499">
        <v>10242.299999999999</v>
      </c>
      <c r="C2499">
        <v>10369.57</v>
      </c>
      <c r="D2499">
        <v>10371.41</v>
      </c>
      <c r="E2499">
        <v>10242.299999999999</v>
      </c>
      <c r="F2499" t="s">
        <v>763</v>
      </c>
      <c r="G2499">
        <v>-1.23E-2</v>
      </c>
    </row>
    <row r="2500" spans="1:7" x14ac:dyDescent="0.3">
      <c r="A2500" s="8">
        <v>44346</v>
      </c>
      <c r="B2500">
        <v>10301.58</v>
      </c>
      <c r="C2500">
        <v>10242.299999999999</v>
      </c>
      <c r="D2500">
        <v>10305.540000000001</v>
      </c>
      <c r="E2500">
        <v>10242.299999999999</v>
      </c>
      <c r="F2500" t="s">
        <v>762</v>
      </c>
      <c r="G2500">
        <v>5.7999999999999996E-3</v>
      </c>
    </row>
    <row r="2501" spans="1:7" x14ac:dyDescent="0.3">
      <c r="A2501" s="8">
        <v>44347</v>
      </c>
      <c r="B2501">
        <v>10309.06</v>
      </c>
      <c r="C2501">
        <v>10301.58</v>
      </c>
      <c r="D2501">
        <v>10380.469999999999</v>
      </c>
      <c r="E2501">
        <v>10301.58</v>
      </c>
      <c r="F2501" t="s">
        <v>761</v>
      </c>
      <c r="G2501">
        <v>6.9999999999999999E-4</v>
      </c>
    </row>
    <row r="2502" spans="1:7" x14ac:dyDescent="0.3">
      <c r="A2502" s="8">
        <v>44348</v>
      </c>
      <c r="B2502">
        <v>10240.209999999999</v>
      </c>
      <c r="C2502">
        <v>10309.06</v>
      </c>
      <c r="D2502">
        <v>10323.549999999999</v>
      </c>
      <c r="E2502">
        <v>10231.43</v>
      </c>
      <c r="F2502" t="s">
        <v>760</v>
      </c>
      <c r="G2502">
        <v>-6.7000000000000002E-3</v>
      </c>
    </row>
    <row r="2503" spans="1:7" x14ac:dyDescent="0.3">
      <c r="A2503" s="8">
        <v>44349</v>
      </c>
      <c r="B2503">
        <v>10120.950000000001</v>
      </c>
      <c r="C2503">
        <v>10240.209999999999</v>
      </c>
      <c r="D2503">
        <v>10245.4</v>
      </c>
      <c r="E2503">
        <v>10120.950000000001</v>
      </c>
      <c r="F2503" t="s">
        <v>759</v>
      </c>
      <c r="G2503">
        <v>-1.1599999999999999E-2</v>
      </c>
    </row>
    <row r="2504" spans="1:7" x14ac:dyDescent="0.3">
      <c r="A2504" s="8">
        <v>44350</v>
      </c>
      <c r="B2504">
        <v>10054.81</v>
      </c>
      <c r="C2504">
        <v>10120.950000000001</v>
      </c>
      <c r="D2504">
        <v>10122.52</v>
      </c>
      <c r="E2504">
        <v>10029.14</v>
      </c>
      <c r="F2504" t="s">
        <v>758</v>
      </c>
      <c r="G2504">
        <v>-6.4999999999999997E-3</v>
      </c>
    </row>
    <row r="2505" spans="1:7" x14ac:dyDescent="0.3">
      <c r="A2505" s="8">
        <v>44353</v>
      </c>
      <c r="B2505">
        <v>10122.44</v>
      </c>
      <c r="C2505">
        <v>10054.81</v>
      </c>
      <c r="D2505">
        <v>10143.59</v>
      </c>
      <c r="E2505">
        <v>10038.57</v>
      </c>
      <c r="F2505" t="s">
        <v>757</v>
      </c>
      <c r="G2505">
        <v>6.7000000000000002E-3</v>
      </c>
    </row>
    <row r="2506" spans="1:7" x14ac:dyDescent="0.3">
      <c r="A2506" s="8">
        <v>44354</v>
      </c>
      <c r="B2506">
        <v>10105.040000000001</v>
      </c>
      <c r="C2506">
        <v>10122.44</v>
      </c>
      <c r="D2506">
        <v>10131.540000000001</v>
      </c>
      <c r="E2506">
        <v>10091.15</v>
      </c>
      <c r="F2506" t="s">
        <v>756</v>
      </c>
      <c r="G2506">
        <v>-1.6999999999999999E-3</v>
      </c>
    </row>
    <row r="2507" spans="1:7" x14ac:dyDescent="0.3">
      <c r="A2507" s="8">
        <v>44355</v>
      </c>
      <c r="B2507">
        <v>9963.91</v>
      </c>
      <c r="C2507">
        <v>10105.040000000001</v>
      </c>
      <c r="D2507">
        <v>10128.81</v>
      </c>
      <c r="E2507">
        <v>9959.32</v>
      </c>
      <c r="F2507" t="s">
        <v>755</v>
      </c>
      <c r="G2507">
        <v>-1.4E-2</v>
      </c>
    </row>
    <row r="2508" spans="1:7" x14ac:dyDescent="0.3">
      <c r="A2508" s="8">
        <v>44356</v>
      </c>
      <c r="B2508">
        <v>10042.18</v>
      </c>
      <c r="C2508">
        <v>9963.91</v>
      </c>
      <c r="D2508">
        <v>10046.219999999999</v>
      </c>
      <c r="E2508">
        <v>9959.91</v>
      </c>
      <c r="F2508" t="s">
        <v>754</v>
      </c>
      <c r="G2508">
        <v>7.9000000000000008E-3</v>
      </c>
    </row>
    <row r="2509" spans="1:7" x14ac:dyDescent="0.3">
      <c r="A2509" s="8">
        <v>44357</v>
      </c>
      <c r="B2509">
        <v>9977.9</v>
      </c>
      <c r="C2509">
        <v>10042.18</v>
      </c>
      <c r="D2509">
        <v>10054.41</v>
      </c>
      <c r="E2509">
        <v>9977.9</v>
      </c>
      <c r="F2509" t="s">
        <v>753</v>
      </c>
      <c r="G2509">
        <v>-6.4000000000000003E-3</v>
      </c>
    </row>
    <row r="2510" spans="1:7" x14ac:dyDescent="0.3">
      <c r="A2510" s="8">
        <v>44360</v>
      </c>
      <c r="B2510">
        <v>9887.19</v>
      </c>
      <c r="C2510">
        <v>9977.9</v>
      </c>
      <c r="D2510">
        <v>10015.57</v>
      </c>
      <c r="E2510">
        <v>9887.19</v>
      </c>
      <c r="F2510" t="s">
        <v>752</v>
      </c>
      <c r="G2510">
        <v>-9.1000000000000004E-3</v>
      </c>
    </row>
    <row r="2511" spans="1:7" x14ac:dyDescent="0.3">
      <c r="A2511" s="8">
        <v>44361</v>
      </c>
      <c r="B2511">
        <v>9933.35</v>
      </c>
      <c r="C2511">
        <v>9887.19</v>
      </c>
      <c r="D2511">
        <v>9944.81</v>
      </c>
      <c r="E2511">
        <v>9837.61</v>
      </c>
      <c r="F2511" t="s">
        <v>751</v>
      </c>
      <c r="G2511">
        <v>4.7000000000000002E-3</v>
      </c>
    </row>
    <row r="2512" spans="1:7" x14ac:dyDescent="0.3">
      <c r="A2512" s="8">
        <v>44362</v>
      </c>
      <c r="B2512">
        <v>9891.18</v>
      </c>
      <c r="C2512">
        <v>9933.35</v>
      </c>
      <c r="D2512">
        <v>9960.83</v>
      </c>
      <c r="E2512">
        <v>9891.18</v>
      </c>
      <c r="F2512" t="s">
        <v>750</v>
      </c>
      <c r="G2512">
        <v>-4.1999999999999997E-3</v>
      </c>
    </row>
    <row r="2513" spans="1:7" x14ac:dyDescent="0.3">
      <c r="A2513" s="8">
        <v>44363</v>
      </c>
      <c r="B2513">
        <v>9880.49</v>
      </c>
      <c r="C2513">
        <v>9891.18</v>
      </c>
      <c r="D2513">
        <v>9898.07</v>
      </c>
      <c r="E2513">
        <v>9845.2999999999993</v>
      </c>
      <c r="F2513" t="s">
        <v>749</v>
      </c>
      <c r="G2513">
        <v>-1.1000000000000001E-3</v>
      </c>
    </row>
    <row r="2514" spans="1:7" x14ac:dyDescent="0.3">
      <c r="A2514" s="8">
        <v>44364</v>
      </c>
      <c r="B2514">
        <v>9865.59</v>
      </c>
      <c r="C2514">
        <v>9880.49</v>
      </c>
      <c r="D2514">
        <v>9906.43</v>
      </c>
      <c r="E2514">
        <v>9863.85</v>
      </c>
      <c r="F2514" t="s">
        <v>748</v>
      </c>
      <c r="G2514">
        <v>-1.5E-3</v>
      </c>
    </row>
    <row r="2515" spans="1:7" x14ac:dyDescent="0.3">
      <c r="A2515" s="8">
        <v>44367</v>
      </c>
      <c r="B2515">
        <v>9797.91</v>
      </c>
      <c r="C2515">
        <v>9865.59</v>
      </c>
      <c r="D2515">
        <v>9865.66</v>
      </c>
      <c r="E2515">
        <v>9769.18</v>
      </c>
      <c r="F2515" t="s">
        <v>519</v>
      </c>
      <c r="G2515">
        <v>-6.8999999999999999E-3</v>
      </c>
    </row>
    <row r="2516" spans="1:7" x14ac:dyDescent="0.3">
      <c r="A2516" s="8">
        <v>44368</v>
      </c>
      <c r="B2516">
        <v>10061.58</v>
      </c>
      <c r="C2516">
        <v>9797.91</v>
      </c>
      <c r="D2516">
        <v>10061.66</v>
      </c>
      <c r="E2516">
        <v>9797.91</v>
      </c>
      <c r="F2516" t="s">
        <v>747</v>
      </c>
      <c r="G2516">
        <v>2.69E-2</v>
      </c>
    </row>
    <row r="2517" spans="1:7" x14ac:dyDescent="0.3">
      <c r="A2517" s="8">
        <v>44369</v>
      </c>
      <c r="B2517">
        <v>10206.24</v>
      </c>
      <c r="C2517">
        <v>10061.58</v>
      </c>
      <c r="D2517">
        <v>10206.24</v>
      </c>
      <c r="E2517">
        <v>10059.35</v>
      </c>
      <c r="F2517" t="s">
        <v>746</v>
      </c>
      <c r="G2517">
        <v>1.44E-2</v>
      </c>
    </row>
    <row r="2518" spans="1:7" x14ac:dyDescent="0.3">
      <c r="A2518" s="8">
        <v>44370</v>
      </c>
      <c r="B2518">
        <v>10272.719999999999</v>
      </c>
      <c r="C2518">
        <v>10206.24</v>
      </c>
      <c r="D2518">
        <v>10311.94</v>
      </c>
      <c r="E2518">
        <v>10206.24</v>
      </c>
      <c r="F2518" t="s">
        <v>745</v>
      </c>
      <c r="G2518">
        <v>6.4999999999999997E-3</v>
      </c>
    </row>
    <row r="2519" spans="1:7" x14ac:dyDescent="0.3">
      <c r="A2519" s="8">
        <v>44371</v>
      </c>
      <c r="B2519">
        <v>10278.86</v>
      </c>
      <c r="C2519">
        <v>10272.719999999999</v>
      </c>
      <c r="D2519">
        <v>10285.49</v>
      </c>
      <c r="E2519">
        <v>10244.790000000001</v>
      </c>
      <c r="F2519" t="s">
        <v>744</v>
      </c>
      <c r="G2519">
        <v>5.9999999999999995E-4</v>
      </c>
    </row>
    <row r="2520" spans="1:7" x14ac:dyDescent="0.3">
      <c r="A2520" s="8">
        <v>44374</v>
      </c>
      <c r="B2520">
        <v>10305.02</v>
      </c>
      <c r="C2520">
        <v>10278.86</v>
      </c>
      <c r="D2520">
        <v>10305.14</v>
      </c>
      <c r="E2520">
        <v>10278.86</v>
      </c>
      <c r="F2520" t="s">
        <v>743</v>
      </c>
      <c r="G2520">
        <v>2.5000000000000001E-3</v>
      </c>
    </row>
    <row r="2521" spans="1:7" x14ac:dyDescent="0.3">
      <c r="A2521" s="8">
        <v>44375</v>
      </c>
      <c r="B2521">
        <v>10273.92</v>
      </c>
      <c r="C2521">
        <v>10305.02</v>
      </c>
      <c r="D2521">
        <v>10326.030000000001</v>
      </c>
      <c r="E2521">
        <v>10261.18</v>
      </c>
      <c r="F2521" t="s">
        <v>742</v>
      </c>
      <c r="G2521">
        <v>-3.0000000000000001E-3</v>
      </c>
    </row>
    <row r="2522" spans="1:7" x14ac:dyDescent="0.3">
      <c r="A2522" s="8">
        <v>44376</v>
      </c>
      <c r="B2522">
        <v>10123.06</v>
      </c>
      <c r="C2522">
        <v>10273.92</v>
      </c>
      <c r="D2522">
        <v>10273.92</v>
      </c>
      <c r="E2522">
        <v>10094.17</v>
      </c>
      <c r="F2522" t="s">
        <v>741</v>
      </c>
      <c r="G2522">
        <v>-1.47E-2</v>
      </c>
    </row>
    <row r="2523" spans="1:7" x14ac:dyDescent="0.3">
      <c r="A2523" s="8">
        <v>44377</v>
      </c>
      <c r="B2523">
        <v>10256.620000000001</v>
      </c>
      <c r="C2523">
        <v>10123.06</v>
      </c>
      <c r="D2523">
        <v>10262.18</v>
      </c>
      <c r="E2523">
        <v>10122.86</v>
      </c>
      <c r="F2523" t="s">
        <v>740</v>
      </c>
      <c r="G2523">
        <v>1.32E-2</v>
      </c>
    </row>
    <row r="2524" spans="1:7" x14ac:dyDescent="0.3">
      <c r="A2524" s="8">
        <v>44381</v>
      </c>
      <c r="B2524">
        <v>10345.66</v>
      </c>
      <c r="C2524">
        <v>10256.620000000001</v>
      </c>
      <c r="D2524">
        <v>10346.14</v>
      </c>
      <c r="E2524">
        <v>10256.620000000001</v>
      </c>
      <c r="F2524" t="s">
        <v>739</v>
      </c>
      <c r="G2524">
        <v>8.6999999999999994E-3</v>
      </c>
    </row>
    <row r="2525" spans="1:7" x14ac:dyDescent="0.3">
      <c r="A2525" s="8">
        <v>44382</v>
      </c>
      <c r="B2525">
        <v>10348.290000000001</v>
      </c>
      <c r="C2525">
        <v>10345.66</v>
      </c>
      <c r="D2525">
        <v>10386.950000000001</v>
      </c>
      <c r="E2525">
        <v>10345.66</v>
      </c>
      <c r="F2525" t="s">
        <v>738</v>
      </c>
      <c r="G2525">
        <v>2.9999999999999997E-4</v>
      </c>
    </row>
    <row r="2526" spans="1:7" x14ac:dyDescent="0.3">
      <c r="A2526" s="8">
        <v>44383</v>
      </c>
      <c r="B2526">
        <v>10154.790000000001</v>
      </c>
      <c r="C2526">
        <v>10348.290000000001</v>
      </c>
      <c r="D2526">
        <v>10348.290000000001</v>
      </c>
      <c r="E2526">
        <v>10147.51</v>
      </c>
      <c r="F2526" t="s">
        <v>737</v>
      </c>
      <c r="G2526">
        <v>-1.8700000000000001E-2</v>
      </c>
    </row>
    <row r="2527" spans="1:7" x14ac:dyDescent="0.3">
      <c r="A2527" s="8">
        <v>44384</v>
      </c>
      <c r="B2527">
        <v>10277.25</v>
      </c>
      <c r="C2527">
        <v>10154.790000000001</v>
      </c>
      <c r="D2527">
        <v>10280</v>
      </c>
      <c r="E2527">
        <v>10154.790000000001</v>
      </c>
      <c r="F2527" t="s">
        <v>736</v>
      </c>
      <c r="G2527">
        <v>1.21E-2</v>
      </c>
    </row>
    <row r="2528" spans="1:7" x14ac:dyDescent="0.3">
      <c r="A2528" s="8">
        <v>44385</v>
      </c>
      <c r="B2528">
        <v>10184.799999999999</v>
      </c>
      <c r="C2528">
        <v>10277.25</v>
      </c>
      <c r="D2528">
        <v>10279.290000000001</v>
      </c>
      <c r="E2528">
        <v>10184.799999999999</v>
      </c>
      <c r="F2528" t="s">
        <v>735</v>
      </c>
      <c r="G2528">
        <v>-8.9999999999999993E-3</v>
      </c>
    </row>
    <row r="2529" spans="1:7" x14ac:dyDescent="0.3">
      <c r="A2529" s="8">
        <v>44388</v>
      </c>
      <c r="B2529">
        <v>10153.469999999999</v>
      </c>
      <c r="C2529">
        <v>10184.799999999999</v>
      </c>
      <c r="D2529">
        <v>10190.06</v>
      </c>
      <c r="E2529">
        <v>10152.6</v>
      </c>
      <c r="F2529" t="s">
        <v>734</v>
      </c>
      <c r="G2529">
        <v>-3.0999999999999999E-3</v>
      </c>
    </row>
    <row r="2530" spans="1:7" x14ac:dyDescent="0.3">
      <c r="A2530" s="8">
        <v>44389</v>
      </c>
      <c r="B2530">
        <v>10233.700000000001</v>
      </c>
      <c r="C2530">
        <v>10153.469999999999</v>
      </c>
      <c r="D2530">
        <v>10233.879999999999</v>
      </c>
      <c r="E2530">
        <v>10153.43</v>
      </c>
      <c r="F2530" t="s">
        <v>733</v>
      </c>
      <c r="G2530">
        <v>7.9000000000000008E-3</v>
      </c>
    </row>
    <row r="2531" spans="1:7" x14ac:dyDescent="0.3">
      <c r="A2531" s="8">
        <v>44390</v>
      </c>
      <c r="B2531">
        <v>10431.99</v>
      </c>
      <c r="C2531">
        <v>10233.700000000001</v>
      </c>
      <c r="D2531">
        <v>10431.99</v>
      </c>
      <c r="E2531">
        <v>10233.700000000001</v>
      </c>
      <c r="F2531" t="s">
        <v>732</v>
      </c>
      <c r="G2531">
        <v>1.9400000000000001E-2</v>
      </c>
    </row>
    <row r="2532" spans="1:7" x14ac:dyDescent="0.3">
      <c r="A2532" s="8">
        <v>44391</v>
      </c>
      <c r="B2532">
        <v>10602.41</v>
      </c>
      <c r="C2532">
        <v>10431.99</v>
      </c>
      <c r="D2532">
        <v>10625.3</v>
      </c>
      <c r="E2532">
        <v>10431.99</v>
      </c>
      <c r="F2532" t="s">
        <v>731</v>
      </c>
      <c r="G2532">
        <v>1.6299999999999999E-2</v>
      </c>
    </row>
    <row r="2533" spans="1:7" x14ac:dyDescent="0.3">
      <c r="A2533" s="8">
        <v>44392</v>
      </c>
      <c r="B2533">
        <v>10561.28</v>
      </c>
      <c r="C2533">
        <v>10602.41</v>
      </c>
      <c r="D2533">
        <v>10609.82</v>
      </c>
      <c r="E2533">
        <v>10549.57</v>
      </c>
      <c r="F2533" t="s">
        <v>730</v>
      </c>
      <c r="G2533">
        <v>-3.8999999999999998E-3</v>
      </c>
    </row>
    <row r="2534" spans="1:7" x14ac:dyDescent="0.3">
      <c r="A2534" s="8">
        <v>44395</v>
      </c>
      <c r="B2534">
        <v>10646.85</v>
      </c>
      <c r="C2534">
        <v>10561.28</v>
      </c>
      <c r="D2534">
        <v>10648.73</v>
      </c>
      <c r="E2534">
        <v>10561.28</v>
      </c>
      <c r="F2534" t="s">
        <v>729</v>
      </c>
      <c r="G2534">
        <v>8.0999999999999996E-3</v>
      </c>
    </row>
    <row r="2535" spans="1:7" x14ac:dyDescent="0.3">
      <c r="A2535" s="8">
        <v>44402</v>
      </c>
      <c r="B2535">
        <v>10745.69</v>
      </c>
      <c r="C2535">
        <v>10646.85</v>
      </c>
      <c r="D2535">
        <v>10757.09</v>
      </c>
      <c r="E2535">
        <v>10646.85</v>
      </c>
      <c r="F2535" t="s">
        <v>728</v>
      </c>
      <c r="G2535">
        <v>9.2999999999999992E-3</v>
      </c>
    </row>
    <row r="2536" spans="1:7" x14ac:dyDescent="0.3">
      <c r="A2536" s="8">
        <v>44403</v>
      </c>
      <c r="B2536">
        <v>10697.32</v>
      </c>
      <c r="C2536">
        <v>10745.69</v>
      </c>
      <c r="D2536">
        <v>10757.41</v>
      </c>
      <c r="E2536">
        <v>10685.41</v>
      </c>
      <c r="F2536" t="s">
        <v>727</v>
      </c>
      <c r="G2536">
        <v>-4.4999999999999997E-3</v>
      </c>
    </row>
    <row r="2537" spans="1:7" x14ac:dyDescent="0.3">
      <c r="A2537" s="8">
        <v>44404</v>
      </c>
      <c r="B2537">
        <v>10763.26</v>
      </c>
      <c r="C2537">
        <v>10697.32</v>
      </c>
      <c r="D2537">
        <v>10763.75</v>
      </c>
      <c r="E2537">
        <v>10697.32</v>
      </c>
      <c r="F2537" t="s">
        <v>726</v>
      </c>
      <c r="G2537">
        <v>6.1999999999999998E-3</v>
      </c>
    </row>
    <row r="2538" spans="1:7" x14ac:dyDescent="0.3">
      <c r="A2538" s="8">
        <v>44405</v>
      </c>
      <c r="B2538">
        <v>10769.22</v>
      </c>
      <c r="C2538">
        <v>10763.26</v>
      </c>
      <c r="D2538">
        <v>10795.08</v>
      </c>
      <c r="E2538">
        <v>10723.59</v>
      </c>
      <c r="F2538" t="s">
        <v>725</v>
      </c>
      <c r="G2538">
        <v>5.9999999999999995E-4</v>
      </c>
    </row>
    <row r="2539" spans="1:7" x14ac:dyDescent="0.3">
      <c r="A2539" s="8">
        <v>44406</v>
      </c>
      <c r="B2539">
        <v>10742.23</v>
      </c>
      <c r="C2539">
        <v>10769.22</v>
      </c>
      <c r="D2539">
        <v>10837.21</v>
      </c>
      <c r="E2539">
        <v>10742.23</v>
      </c>
      <c r="F2539" t="s">
        <v>724</v>
      </c>
      <c r="G2539">
        <v>-2.5000000000000001E-3</v>
      </c>
    </row>
    <row r="2540" spans="1:7" x14ac:dyDescent="0.3">
      <c r="A2540" s="8">
        <v>44409</v>
      </c>
      <c r="B2540">
        <v>10810.21</v>
      </c>
      <c r="C2540">
        <v>10742.23</v>
      </c>
      <c r="D2540">
        <v>10812.89</v>
      </c>
      <c r="E2540">
        <v>10739.59</v>
      </c>
      <c r="F2540" t="s">
        <v>723</v>
      </c>
      <c r="G2540">
        <v>6.3E-3</v>
      </c>
    </row>
    <row r="2541" spans="1:7" x14ac:dyDescent="0.3">
      <c r="A2541" s="8">
        <v>44410</v>
      </c>
      <c r="B2541">
        <v>10821.88</v>
      </c>
      <c r="C2541">
        <v>10810.21</v>
      </c>
      <c r="D2541">
        <v>10874.58</v>
      </c>
      <c r="E2541">
        <v>10808.7</v>
      </c>
      <c r="F2541" t="s">
        <v>722</v>
      </c>
      <c r="G2541">
        <v>1.1000000000000001E-3</v>
      </c>
    </row>
    <row r="2542" spans="1:7" x14ac:dyDescent="0.3">
      <c r="A2542" s="8">
        <v>44411</v>
      </c>
      <c r="B2542">
        <v>10726.33</v>
      </c>
      <c r="C2542">
        <v>10821.88</v>
      </c>
      <c r="D2542">
        <v>10821.95</v>
      </c>
      <c r="E2542">
        <v>10726.33</v>
      </c>
      <c r="F2542" t="s">
        <v>721</v>
      </c>
      <c r="G2542">
        <v>-8.8000000000000005E-3</v>
      </c>
    </row>
    <row r="2543" spans="1:7" x14ac:dyDescent="0.3">
      <c r="A2543" s="8">
        <v>44412</v>
      </c>
      <c r="B2543">
        <v>10718.89</v>
      </c>
      <c r="C2543">
        <v>10726.33</v>
      </c>
      <c r="D2543">
        <v>10734.68</v>
      </c>
      <c r="E2543">
        <v>10688.35</v>
      </c>
      <c r="F2543" t="s">
        <v>720</v>
      </c>
      <c r="G2543">
        <v>-6.9999999999999999E-4</v>
      </c>
    </row>
    <row r="2544" spans="1:7" x14ac:dyDescent="0.3">
      <c r="A2544" s="8">
        <v>44413</v>
      </c>
      <c r="B2544">
        <v>10723.18</v>
      </c>
      <c r="C2544">
        <v>10718.89</v>
      </c>
      <c r="D2544">
        <v>10756.32</v>
      </c>
      <c r="E2544">
        <v>10718.89</v>
      </c>
      <c r="F2544" t="s">
        <v>719</v>
      </c>
      <c r="G2544">
        <v>4.0000000000000002E-4</v>
      </c>
    </row>
    <row r="2545" spans="1:7" x14ac:dyDescent="0.3">
      <c r="A2545" s="8">
        <v>44416</v>
      </c>
      <c r="B2545">
        <v>10738.67</v>
      </c>
      <c r="C2545">
        <v>10723.18</v>
      </c>
      <c r="D2545">
        <v>10750.16</v>
      </c>
      <c r="E2545">
        <v>10722.61</v>
      </c>
      <c r="F2545" t="s">
        <v>718</v>
      </c>
      <c r="G2545">
        <v>1.4E-3</v>
      </c>
    </row>
    <row r="2546" spans="1:7" x14ac:dyDescent="0.3">
      <c r="A2546" s="8">
        <v>44417</v>
      </c>
      <c r="B2546">
        <v>10800.39</v>
      </c>
      <c r="C2546">
        <v>10738.67</v>
      </c>
      <c r="D2546">
        <v>10808.25</v>
      </c>
      <c r="E2546">
        <v>10738.67</v>
      </c>
      <c r="F2546" t="s">
        <v>717</v>
      </c>
      <c r="G2546">
        <v>5.7000000000000002E-3</v>
      </c>
    </row>
    <row r="2547" spans="1:7" x14ac:dyDescent="0.3">
      <c r="A2547" s="8">
        <v>44418</v>
      </c>
      <c r="B2547">
        <v>10853.83</v>
      </c>
      <c r="C2547">
        <v>10800.39</v>
      </c>
      <c r="D2547">
        <v>10870.81</v>
      </c>
      <c r="E2547">
        <v>10798.82</v>
      </c>
      <c r="F2547" t="s">
        <v>716</v>
      </c>
      <c r="G2547">
        <v>4.8999999999999998E-3</v>
      </c>
    </row>
    <row r="2548" spans="1:7" x14ac:dyDescent="0.3">
      <c r="A2548" s="8">
        <v>44419</v>
      </c>
      <c r="B2548">
        <v>10884.5</v>
      </c>
      <c r="C2548">
        <v>10853.83</v>
      </c>
      <c r="D2548">
        <v>10887.67</v>
      </c>
      <c r="E2548">
        <v>10852.5</v>
      </c>
      <c r="F2548" t="s">
        <v>715</v>
      </c>
      <c r="G2548">
        <v>2.8E-3</v>
      </c>
    </row>
    <row r="2549" spans="1:7" x14ac:dyDescent="0.3">
      <c r="A2549" s="8">
        <v>44423</v>
      </c>
      <c r="B2549">
        <v>11029.56</v>
      </c>
      <c r="C2549">
        <v>10884.5</v>
      </c>
      <c r="D2549">
        <v>11061.35</v>
      </c>
      <c r="E2549">
        <v>10884.5</v>
      </c>
      <c r="F2549" t="s">
        <v>714</v>
      </c>
      <c r="G2549">
        <v>1.3299999999999999E-2</v>
      </c>
    </row>
    <row r="2550" spans="1:7" x14ac:dyDescent="0.3">
      <c r="A2550" s="8">
        <v>44424</v>
      </c>
      <c r="B2550">
        <v>11046.15</v>
      </c>
      <c r="C2550">
        <v>11029.56</v>
      </c>
      <c r="D2550">
        <v>11145.58</v>
      </c>
      <c r="E2550">
        <v>11029.56</v>
      </c>
      <c r="F2550" t="s">
        <v>713</v>
      </c>
      <c r="G2550">
        <v>1.5E-3</v>
      </c>
    </row>
    <row r="2551" spans="1:7" x14ac:dyDescent="0.3">
      <c r="A2551" s="8">
        <v>44425</v>
      </c>
      <c r="B2551">
        <v>10937.69</v>
      </c>
      <c r="C2551">
        <v>11046.15</v>
      </c>
      <c r="D2551">
        <v>11061.94</v>
      </c>
      <c r="E2551">
        <v>10935.98</v>
      </c>
      <c r="F2551" t="s">
        <v>712</v>
      </c>
      <c r="G2551">
        <v>-9.7999999999999997E-3</v>
      </c>
    </row>
    <row r="2552" spans="1:7" x14ac:dyDescent="0.3">
      <c r="A2552" s="8">
        <v>44426</v>
      </c>
      <c r="B2552">
        <v>10907.96</v>
      </c>
      <c r="C2552">
        <v>10937.69</v>
      </c>
      <c r="D2552">
        <v>10956.19</v>
      </c>
      <c r="E2552">
        <v>10906</v>
      </c>
      <c r="F2552" t="s">
        <v>711</v>
      </c>
      <c r="G2552">
        <v>-2.7000000000000001E-3</v>
      </c>
    </row>
    <row r="2553" spans="1:7" x14ac:dyDescent="0.3">
      <c r="A2553" s="8">
        <v>44427</v>
      </c>
      <c r="B2553">
        <v>10808.7</v>
      </c>
      <c r="C2553">
        <v>10907.96</v>
      </c>
      <c r="D2553">
        <v>10907.96</v>
      </c>
      <c r="E2553">
        <v>10808.7</v>
      </c>
      <c r="F2553" t="s">
        <v>710</v>
      </c>
      <c r="G2553">
        <v>-9.1000000000000004E-3</v>
      </c>
    </row>
    <row r="2554" spans="1:7" x14ac:dyDescent="0.3">
      <c r="A2554" s="8">
        <v>44430</v>
      </c>
      <c r="B2554">
        <v>10690.79</v>
      </c>
      <c r="C2554">
        <v>10808.7</v>
      </c>
      <c r="D2554">
        <v>10815.51</v>
      </c>
      <c r="E2554">
        <v>10686.4</v>
      </c>
      <c r="F2554" t="s">
        <v>709</v>
      </c>
      <c r="G2554">
        <v>-1.09E-2</v>
      </c>
    </row>
    <row r="2555" spans="1:7" x14ac:dyDescent="0.3">
      <c r="A2555" s="8">
        <v>44431</v>
      </c>
      <c r="B2555">
        <v>10884.29</v>
      </c>
      <c r="C2555">
        <v>10690.79</v>
      </c>
      <c r="D2555">
        <v>10884.47</v>
      </c>
      <c r="E2555">
        <v>10683.25</v>
      </c>
      <c r="F2555" t="s">
        <v>708</v>
      </c>
      <c r="G2555">
        <v>1.8100000000000002E-2</v>
      </c>
    </row>
    <row r="2556" spans="1:7" x14ac:dyDescent="0.3">
      <c r="A2556" s="8">
        <v>44432</v>
      </c>
      <c r="B2556">
        <v>10950.24</v>
      </c>
      <c r="C2556">
        <v>10884.29</v>
      </c>
      <c r="D2556">
        <v>10953.63</v>
      </c>
      <c r="E2556">
        <v>10884.29</v>
      </c>
      <c r="F2556" t="s">
        <v>707</v>
      </c>
      <c r="G2556">
        <v>6.1000000000000004E-3</v>
      </c>
    </row>
    <row r="2557" spans="1:7" x14ac:dyDescent="0.3">
      <c r="A2557" s="8">
        <v>44433</v>
      </c>
      <c r="B2557">
        <v>11064.43</v>
      </c>
      <c r="C2557">
        <v>10950.24</v>
      </c>
      <c r="D2557">
        <v>11072.9</v>
      </c>
      <c r="E2557">
        <v>10950.24</v>
      </c>
      <c r="F2557" t="s">
        <v>706</v>
      </c>
      <c r="G2557">
        <v>1.04E-2</v>
      </c>
    </row>
    <row r="2558" spans="1:7" x14ac:dyDescent="0.3">
      <c r="A2558" s="8">
        <v>44434</v>
      </c>
      <c r="B2558">
        <v>11125.55</v>
      </c>
      <c r="C2558">
        <v>11064.43</v>
      </c>
      <c r="D2558">
        <v>11160.43</v>
      </c>
      <c r="E2558">
        <v>11064.43</v>
      </c>
      <c r="F2558" t="s">
        <v>705</v>
      </c>
      <c r="G2558">
        <v>5.4999999999999997E-3</v>
      </c>
    </row>
    <row r="2559" spans="1:7" x14ac:dyDescent="0.3">
      <c r="A2559" s="8">
        <v>44437</v>
      </c>
      <c r="B2559">
        <v>11113.74</v>
      </c>
      <c r="C2559">
        <v>11125.55</v>
      </c>
      <c r="D2559">
        <v>11126.08</v>
      </c>
      <c r="E2559">
        <v>11043.74</v>
      </c>
      <c r="F2559" t="s">
        <v>704</v>
      </c>
      <c r="G2559">
        <v>-1.1000000000000001E-3</v>
      </c>
    </row>
    <row r="2560" spans="1:7" x14ac:dyDescent="0.3">
      <c r="A2560" s="8">
        <v>44438</v>
      </c>
      <c r="B2560">
        <v>11163.23</v>
      </c>
      <c r="C2560">
        <v>11113.74</v>
      </c>
      <c r="D2560">
        <v>11198.14</v>
      </c>
      <c r="E2560">
        <v>11113.74</v>
      </c>
      <c r="F2560" t="s">
        <v>703</v>
      </c>
      <c r="G2560">
        <v>4.4999999999999997E-3</v>
      </c>
    </row>
    <row r="2561" spans="1:7" x14ac:dyDescent="0.3">
      <c r="A2561" s="8">
        <v>44439</v>
      </c>
      <c r="B2561">
        <v>11143.8</v>
      </c>
      <c r="C2561">
        <v>11163.23</v>
      </c>
      <c r="D2561">
        <v>11191.62</v>
      </c>
      <c r="E2561">
        <v>11129.94</v>
      </c>
      <c r="F2561" t="s">
        <v>702</v>
      </c>
      <c r="G2561">
        <v>-1.6999999999999999E-3</v>
      </c>
    </row>
    <row r="2562" spans="1:7" x14ac:dyDescent="0.3">
      <c r="A2562" s="8">
        <v>44440</v>
      </c>
      <c r="B2562">
        <v>11283.7</v>
      </c>
      <c r="C2562">
        <v>11143.8</v>
      </c>
      <c r="D2562">
        <v>11283.7</v>
      </c>
      <c r="E2562">
        <v>11143.58</v>
      </c>
      <c r="F2562" t="s">
        <v>701</v>
      </c>
      <c r="G2562">
        <v>1.26E-2</v>
      </c>
    </row>
    <row r="2563" spans="1:7" x14ac:dyDescent="0.3">
      <c r="A2563" s="8">
        <v>44441</v>
      </c>
      <c r="B2563">
        <v>11301.36</v>
      </c>
      <c r="C2563">
        <v>11283.7</v>
      </c>
      <c r="D2563">
        <v>11321.95</v>
      </c>
      <c r="E2563">
        <v>11283.7</v>
      </c>
      <c r="F2563" t="s">
        <v>700</v>
      </c>
      <c r="G2563">
        <v>1.6000000000000001E-3</v>
      </c>
    </row>
    <row r="2564" spans="1:7" x14ac:dyDescent="0.3">
      <c r="A2564" s="8">
        <v>44444</v>
      </c>
      <c r="B2564">
        <v>11095.89</v>
      </c>
      <c r="C2564">
        <v>11301.36</v>
      </c>
      <c r="D2564">
        <v>11301.36</v>
      </c>
      <c r="E2564">
        <v>11090.75</v>
      </c>
      <c r="F2564" t="s">
        <v>699</v>
      </c>
      <c r="G2564">
        <v>-1.8200000000000001E-2</v>
      </c>
    </row>
    <row r="2565" spans="1:7" x14ac:dyDescent="0.3">
      <c r="A2565" s="8">
        <v>44445</v>
      </c>
      <c r="B2565">
        <v>11064.17</v>
      </c>
      <c r="C2565">
        <v>11095.89</v>
      </c>
      <c r="D2565">
        <v>11114.2</v>
      </c>
      <c r="E2565">
        <v>10954.98</v>
      </c>
      <c r="F2565" t="s">
        <v>698</v>
      </c>
      <c r="G2565">
        <v>-2.8999999999999998E-3</v>
      </c>
    </row>
    <row r="2566" spans="1:7" x14ac:dyDescent="0.3">
      <c r="A2566" s="8">
        <v>44446</v>
      </c>
      <c r="B2566">
        <v>11089.8</v>
      </c>
      <c r="C2566">
        <v>11064.17</v>
      </c>
      <c r="D2566">
        <v>11122.51</v>
      </c>
      <c r="E2566">
        <v>11002.99</v>
      </c>
      <c r="F2566" t="s">
        <v>697</v>
      </c>
      <c r="G2566">
        <v>2.3E-3</v>
      </c>
    </row>
    <row r="2567" spans="1:7" x14ac:dyDescent="0.3">
      <c r="A2567" s="8">
        <v>44447</v>
      </c>
      <c r="B2567">
        <v>11135.48</v>
      </c>
      <c r="C2567">
        <v>11089.8</v>
      </c>
      <c r="D2567">
        <v>11149.75</v>
      </c>
      <c r="E2567">
        <v>11085.25</v>
      </c>
      <c r="F2567" t="s">
        <v>696</v>
      </c>
      <c r="G2567">
        <v>4.1000000000000003E-3</v>
      </c>
    </row>
    <row r="2568" spans="1:7" x14ac:dyDescent="0.3">
      <c r="A2568" s="8">
        <v>44448</v>
      </c>
      <c r="B2568">
        <v>11056.27</v>
      </c>
      <c r="C2568">
        <v>11135.48</v>
      </c>
      <c r="D2568">
        <v>11137.06</v>
      </c>
      <c r="E2568">
        <v>11041.82</v>
      </c>
      <c r="F2568" t="s">
        <v>695</v>
      </c>
      <c r="G2568">
        <v>-7.1000000000000004E-3</v>
      </c>
    </row>
    <row r="2569" spans="1:7" x14ac:dyDescent="0.3">
      <c r="A2569" s="8">
        <v>44451</v>
      </c>
      <c r="B2569">
        <v>11036.93</v>
      </c>
      <c r="C2569">
        <v>11056.27</v>
      </c>
      <c r="D2569">
        <v>11083.93</v>
      </c>
      <c r="E2569">
        <v>11022.74</v>
      </c>
      <c r="F2569" t="s">
        <v>694</v>
      </c>
      <c r="G2569">
        <v>-1.6999999999999999E-3</v>
      </c>
    </row>
    <row r="2570" spans="1:7" x14ac:dyDescent="0.3">
      <c r="A2570" s="8">
        <v>44452</v>
      </c>
      <c r="B2570">
        <v>11140.22</v>
      </c>
      <c r="C2570">
        <v>11036.93</v>
      </c>
      <c r="D2570">
        <v>11140.22</v>
      </c>
      <c r="E2570">
        <v>11036.93</v>
      </c>
      <c r="F2570" t="s">
        <v>693</v>
      </c>
      <c r="G2570">
        <v>9.4000000000000004E-3</v>
      </c>
    </row>
    <row r="2571" spans="1:7" x14ac:dyDescent="0.3">
      <c r="A2571" s="8">
        <v>44453</v>
      </c>
      <c r="B2571">
        <v>11187.82</v>
      </c>
      <c r="C2571">
        <v>11140.22</v>
      </c>
      <c r="D2571">
        <v>11206.47</v>
      </c>
      <c r="E2571">
        <v>11139.99</v>
      </c>
      <c r="F2571" t="s">
        <v>692</v>
      </c>
      <c r="G2571">
        <v>4.3E-3</v>
      </c>
    </row>
    <row r="2572" spans="1:7" x14ac:dyDescent="0.3">
      <c r="A2572" s="8">
        <v>44454</v>
      </c>
      <c r="B2572">
        <v>11149.36</v>
      </c>
      <c r="C2572">
        <v>11187.82</v>
      </c>
      <c r="D2572">
        <v>11239.72</v>
      </c>
      <c r="E2572">
        <v>11117.08</v>
      </c>
      <c r="F2572" t="s">
        <v>691</v>
      </c>
      <c r="G2572">
        <v>-3.3999999999999998E-3</v>
      </c>
    </row>
    <row r="2573" spans="1:7" x14ac:dyDescent="0.3">
      <c r="A2573" s="8">
        <v>44455</v>
      </c>
      <c r="B2573">
        <v>10996.76</v>
      </c>
      <c r="C2573">
        <v>11149.36</v>
      </c>
      <c r="D2573">
        <v>11182.23</v>
      </c>
      <c r="E2573">
        <v>10996.76</v>
      </c>
      <c r="F2573" t="s">
        <v>690</v>
      </c>
      <c r="G2573">
        <v>-1.37E-2</v>
      </c>
    </row>
    <row r="2574" spans="1:7" x14ac:dyDescent="0.3">
      <c r="A2574" s="8">
        <v>44458</v>
      </c>
      <c r="B2574">
        <v>10889.65</v>
      </c>
      <c r="C2574">
        <v>10996.76</v>
      </c>
      <c r="D2574">
        <v>11098.53</v>
      </c>
      <c r="E2574">
        <v>10878.9</v>
      </c>
      <c r="F2574" t="s">
        <v>689</v>
      </c>
      <c r="G2574">
        <v>-9.7000000000000003E-3</v>
      </c>
    </row>
    <row r="2575" spans="1:7" x14ac:dyDescent="0.3">
      <c r="A2575" s="8">
        <v>44459</v>
      </c>
      <c r="B2575">
        <v>10710.56</v>
      </c>
      <c r="C2575">
        <v>10889.65</v>
      </c>
      <c r="D2575">
        <v>10889.65</v>
      </c>
      <c r="E2575">
        <v>10693.65</v>
      </c>
      <c r="F2575" t="s">
        <v>688</v>
      </c>
      <c r="G2575">
        <v>-1.6400000000000001E-2</v>
      </c>
    </row>
    <row r="2576" spans="1:7" x14ac:dyDescent="0.3">
      <c r="A2576" s="8">
        <v>44460</v>
      </c>
      <c r="B2576">
        <v>10498.52</v>
      </c>
      <c r="C2576">
        <v>10710.56</v>
      </c>
      <c r="D2576">
        <v>10711.09</v>
      </c>
      <c r="E2576">
        <v>10453.19</v>
      </c>
      <c r="F2576" t="s">
        <v>687</v>
      </c>
      <c r="G2576">
        <v>-1.9800000000000002E-2</v>
      </c>
    </row>
    <row r="2577" spans="1:7" x14ac:dyDescent="0.3">
      <c r="A2577" s="8">
        <v>44461</v>
      </c>
      <c r="B2577">
        <v>10596.06</v>
      </c>
      <c r="C2577">
        <v>10498.52</v>
      </c>
      <c r="D2577">
        <v>10609.29</v>
      </c>
      <c r="E2577">
        <v>10498.52</v>
      </c>
      <c r="F2577" t="s">
        <v>686</v>
      </c>
      <c r="G2577">
        <v>9.2999999999999992E-3</v>
      </c>
    </row>
    <row r="2578" spans="1:7" x14ac:dyDescent="0.3">
      <c r="A2578" s="8">
        <v>44462</v>
      </c>
      <c r="B2578">
        <v>10642.02</v>
      </c>
      <c r="C2578">
        <v>10596.06</v>
      </c>
      <c r="D2578">
        <v>10683.18</v>
      </c>
      <c r="E2578">
        <v>10596.06</v>
      </c>
      <c r="F2578" t="s">
        <v>685</v>
      </c>
      <c r="G2578">
        <v>4.3E-3</v>
      </c>
    </row>
    <row r="2579" spans="1:7" x14ac:dyDescent="0.3">
      <c r="A2579" s="8">
        <v>44465</v>
      </c>
      <c r="B2579">
        <v>10649.76</v>
      </c>
      <c r="C2579">
        <v>10642.02</v>
      </c>
      <c r="D2579">
        <v>10704.25</v>
      </c>
      <c r="E2579">
        <v>10621.58</v>
      </c>
      <c r="F2579" t="s">
        <v>684</v>
      </c>
      <c r="G2579">
        <v>6.9999999999999999E-4</v>
      </c>
    </row>
    <row r="2580" spans="1:7" x14ac:dyDescent="0.3">
      <c r="A2580" s="8">
        <v>44466</v>
      </c>
      <c r="B2580">
        <v>10496</v>
      </c>
      <c r="C2580">
        <v>10649.76</v>
      </c>
      <c r="D2580">
        <v>10652.15</v>
      </c>
      <c r="E2580">
        <v>10496</v>
      </c>
      <c r="F2580" t="s">
        <v>683</v>
      </c>
      <c r="G2580">
        <v>-1.44E-2</v>
      </c>
    </row>
    <row r="2581" spans="1:7" x14ac:dyDescent="0.3">
      <c r="A2581" s="8">
        <v>44467</v>
      </c>
      <c r="B2581">
        <v>10446.780000000001</v>
      </c>
      <c r="C2581">
        <v>10496</v>
      </c>
      <c r="D2581">
        <v>10499.86</v>
      </c>
      <c r="E2581">
        <v>10424.299999999999</v>
      </c>
      <c r="F2581" t="s">
        <v>682</v>
      </c>
      <c r="G2581">
        <v>-4.7000000000000002E-3</v>
      </c>
    </row>
    <row r="2582" spans="1:7" x14ac:dyDescent="0.3">
      <c r="A2582" s="8">
        <v>44468</v>
      </c>
      <c r="B2582">
        <v>10391.14</v>
      </c>
      <c r="C2582">
        <v>10446.780000000001</v>
      </c>
      <c r="D2582">
        <v>10463.52</v>
      </c>
      <c r="E2582">
        <v>10345.4</v>
      </c>
      <c r="F2582" t="s">
        <v>571</v>
      </c>
      <c r="G2582">
        <v>-5.3E-3</v>
      </c>
    </row>
    <row r="2583" spans="1:7" x14ac:dyDescent="0.3">
      <c r="A2583" s="8">
        <v>44469</v>
      </c>
      <c r="B2583">
        <v>10517.03</v>
      </c>
      <c r="C2583">
        <v>10391.14</v>
      </c>
      <c r="D2583">
        <v>10517.03</v>
      </c>
      <c r="E2583">
        <v>10281.200000000001</v>
      </c>
      <c r="F2583" t="s">
        <v>681</v>
      </c>
      <c r="G2583">
        <v>1.21E-2</v>
      </c>
    </row>
    <row r="2584" spans="1:7" x14ac:dyDescent="0.3">
      <c r="A2584" s="8">
        <v>44472</v>
      </c>
      <c r="B2584">
        <v>10366.44</v>
      </c>
      <c r="C2584">
        <v>10517.03</v>
      </c>
      <c r="D2584">
        <v>10575.73</v>
      </c>
      <c r="E2584">
        <v>10366.44</v>
      </c>
      <c r="F2584" t="s">
        <v>680</v>
      </c>
      <c r="G2584">
        <v>-1.43E-2</v>
      </c>
    </row>
    <row r="2585" spans="1:7" x14ac:dyDescent="0.3">
      <c r="A2585" s="8">
        <v>44473</v>
      </c>
      <c r="B2585">
        <v>10427.44</v>
      </c>
      <c r="C2585">
        <v>10366.44</v>
      </c>
      <c r="D2585">
        <v>10437.66</v>
      </c>
      <c r="E2585">
        <v>10366.14</v>
      </c>
      <c r="F2585" t="s">
        <v>679</v>
      </c>
      <c r="G2585">
        <v>5.8999999999999999E-3</v>
      </c>
    </row>
    <row r="2586" spans="1:7" x14ac:dyDescent="0.3">
      <c r="A2586" s="8">
        <v>44474</v>
      </c>
      <c r="B2586">
        <v>10432.629999999999</v>
      </c>
      <c r="C2586">
        <v>10427.44</v>
      </c>
      <c r="D2586">
        <v>10471.44</v>
      </c>
      <c r="E2586">
        <v>10412.07</v>
      </c>
      <c r="F2586" t="s">
        <v>678</v>
      </c>
      <c r="G2586">
        <v>5.0000000000000001E-4</v>
      </c>
    </row>
    <row r="2587" spans="1:7" x14ac:dyDescent="0.3">
      <c r="A2587" s="8">
        <v>44475</v>
      </c>
      <c r="B2587">
        <v>10536.39</v>
      </c>
      <c r="C2587">
        <v>10432.629999999999</v>
      </c>
      <c r="D2587">
        <v>10536.39</v>
      </c>
      <c r="E2587">
        <v>10432.629999999999</v>
      </c>
      <c r="F2587" t="s">
        <v>677</v>
      </c>
      <c r="G2587">
        <v>9.9000000000000008E-3</v>
      </c>
    </row>
    <row r="2588" spans="1:7" x14ac:dyDescent="0.3">
      <c r="A2588" s="8">
        <v>44479</v>
      </c>
      <c r="B2588">
        <v>10662.96</v>
      </c>
      <c r="C2588">
        <v>10536.39</v>
      </c>
      <c r="D2588">
        <v>10671.5</v>
      </c>
      <c r="E2588">
        <v>10536.39</v>
      </c>
      <c r="F2588" t="s">
        <v>676</v>
      </c>
      <c r="G2588">
        <v>1.2E-2</v>
      </c>
    </row>
    <row r="2589" spans="1:7" x14ac:dyDescent="0.3">
      <c r="A2589" s="8">
        <v>44480</v>
      </c>
      <c r="B2589">
        <v>10714.78</v>
      </c>
      <c r="C2589">
        <v>10662.96</v>
      </c>
      <c r="D2589">
        <v>10739.78</v>
      </c>
      <c r="E2589">
        <v>10662.87</v>
      </c>
      <c r="F2589" t="s">
        <v>675</v>
      </c>
      <c r="G2589">
        <v>4.8999999999999998E-3</v>
      </c>
    </row>
    <row r="2590" spans="1:7" x14ac:dyDescent="0.3">
      <c r="A2590" s="8">
        <v>44481</v>
      </c>
      <c r="B2590">
        <v>10783.92</v>
      </c>
      <c r="C2590">
        <v>10714.78</v>
      </c>
      <c r="D2590">
        <v>10798.39</v>
      </c>
      <c r="E2590">
        <v>10697.59</v>
      </c>
      <c r="F2590" t="s">
        <v>674</v>
      </c>
      <c r="G2590">
        <v>6.4999999999999997E-3</v>
      </c>
    </row>
    <row r="2591" spans="1:7" x14ac:dyDescent="0.3">
      <c r="A2591" s="8">
        <v>44482</v>
      </c>
      <c r="B2591">
        <v>10881.4</v>
      </c>
      <c r="C2591">
        <v>10783.92</v>
      </c>
      <c r="D2591">
        <v>10881.4</v>
      </c>
      <c r="E2591">
        <v>10783.92</v>
      </c>
      <c r="F2591" t="s">
        <v>673</v>
      </c>
      <c r="G2591">
        <v>8.9999999999999993E-3</v>
      </c>
    </row>
    <row r="2592" spans="1:7" x14ac:dyDescent="0.3">
      <c r="A2592" s="8">
        <v>44483</v>
      </c>
      <c r="B2592">
        <v>10995.59</v>
      </c>
      <c r="C2592">
        <v>10881.4</v>
      </c>
      <c r="D2592">
        <v>11018.18</v>
      </c>
      <c r="E2592">
        <v>10881.06</v>
      </c>
      <c r="F2592" t="s">
        <v>672</v>
      </c>
      <c r="G2592">
        <v>1.0500000000000001E-2</v>
      </c>
    </row>
    <row r="2593" spans="1:7" x14ac:dyDescent="0.3">
      <c r="A2593" s="8">
        <v>44486</v>
      </c>
      <c r="B2593">
        <v>11155.57</v>
      </c>
      <c r="C2593">
        <v>10995.59</v>
      </c>
      <c r="D2593">
        <v>11155.57</v>
      </c>
      <c r="E2593">
        <v>10995.59</v>
      </c>
      <c r="F2593" t="s">
        <v>671</v>
      </c>
      <c r="G2593">
        <v>1.4500000000000001E-2</v>
      </c>
    </row>
    <row r="2594" spans="1:7" x14ac:dyDescent="0.3">
      <c r="A2594" s="8">
        <v>44487</v>
      </c>
      <c r="B2594">
        <v>11276.17</v>
      </c>
      <c r="C2594">
        <v>11155.57</v>
      </c>
      <c r="D2594">
        <v>11303.24</v>
      </c>
      <c r="E2594">
        <v>11134.81</v>
      </c>
      <c r="F2594" t="s">
        <v>670</v>
      </c>
      <c r="G2594">
        <v>1.0800000000000001E-2</v>
      </c>
    </row>
    <row r="2595" spans="1:7" x14ac:dyDescent="0.3">
      <c r="A2595" s="8">
        <v>44488</v>
      </c>
      <c r="B2595">
        <v>11195.05</v>
      </c>
      <c r="C2595">
        <v>11276.17</v>
      </c>
      <c r="D2595">
        <v>11358.43</v>
      </c>
      <c r="E2595">
        <v>11189.4</v>
      </c>
      <c r="F2595" t="s">
        <v>669</v>
      </c>
      <c r="G2595">
        <v>-7.1999999999999998E-3</v>
      </c>
    </row>
    <row r="2596" spans="1:7" x14ac:dyDescent="0.3">
      <c r="A2596" s="8">
        <v>44489</v>
      </c>
      <c r="B2596">
        <v>11132.07</v>
      </c>
      <c r="C2596">
        <v>11195.05</v>
      </c>
      <c r="D2596">
        <v>11227.73</v>
      </c>
      <c r="E2596">
        <v>11061.42</v>
      </c>
      <c r="F2596" t="s">
        <v>668</v>
      </c>
      <c r="G2596">
        <v>-5.5999999999999999E-3</v>
      </c>
    </row>
    <row r="2597" spans="1:7" x14ac:dyDescent="0.3">
      <c r="A2597" s="8">
        <v>44493</v>
      </c>
      <c r="B2597">
        <v>11185.88</v>
      </c>
      <c r="C2597">
        <v>11132.07</v>
      </c>
      <c r="D2597">
        <v>11238.34</v>
      </c>
      <c r="E2597">
        <v>11132.07</v>
      </c>
      <c r="F2597" t="s">
        <v>667</v>
      </c>
      <c r="G2597">
        <v>4.7999999999999996E-3</v>
      </c>
    </row>
    <row r="2598" spans="1:7" x14ac:dyDescent="0.3">
      <c r="A2598" s="8">
        <v>44494</v>
      </c>
      <c r="B2598">
        <v>11178</v>
      </c>
      <c r="C2598">
        <v>11185.88</v>
      </c>
      <c r="D2598">
        <v>11229.45</v>
      </c>
      <c r="E2598">
        <v>11096.53</v>
      </c>
      <c r="F2598" t="s">
        <v>666</v>
      </c>
      <c r="G2598">
        <v>-6.9999999999999999E-4</v>
      </c>
    </row>
    <row r="2599" spans="1:7" x14ac:dyDescent="0.3">
      <c r="A2599" s="8">
        <v>44495</v>
      </c>
      <c r="B2599">
        <v>11256.54</v>
      </c>
      <c r="C2599">
        <v>11178</v>
      </c>
      <c r="D2599">
        <v>11468.24</v>
      </c>
      <c r="E2599">
        <v>11178</v>
      </c>
      <c r="F2599" t="s">
        <v>665</v>
      </c>
      <c r="G2599">
        <v>7.0000000000000001E-3</v>
      </c>
    </row>
    <row r="2600" spans="1:7" x14ac:dyDescent="0.3">
      <c r="A2600" s="8">
        <v>44496</v>
      </c>
      <c r="B2600">
        <v>11364.2</v>
      </c>
      <c r="C2600">
        <v>11256.54</v>
      </c>
      <c r="D2600">
        <v>11383.34</v>
      </c>
      <c r="E2600">
        <v>11254.28</v>
      </c>
      <c r="F2600" t="s">
        <v>664</v>
      </c>
      <c r="G2600">
        <v>9.5999999999999992E-3</v>
      </c>
    </row>
    <row r="2601" spans="1:7" x14ac:dyDescent="0.3">
      <c r="A2601" s="8">
        <v>44497</v>
      </c>
      <c r="B2601">
        <v>11506.63</v>
      </c>
      <c r="C2601">
        <v>11364.2</v>
      </c>
      <c r="D2601">
        <v>11506.63</v>
      </c>
      <c r="E2601">
        <v>11361.26</v>
      </c>
      <c r="F2601" t="s">
        <v>663</v>
      </c>
      <c r="G2601">
        <v>1.2500000000000001E-2</v>
      </c>
    </row>
    <row r="2602" spans="1:7" x14ac:dyDescent="0.3">
      <c r="A2602" s="8">
        <v>44500</v>
      </c>
      <c r="B2602">
        <v>11420.19</v>
      </c>
      <c r="C2602">
        <v>11506.63</v>
      </c>
      <c r="D2602">
        <v>11506.63</v>
      </c>
      <c r="E2602">
        <v>11362.54</v>
      </c>
      <c r="F2602" t="s">
        <v>662</v>
      </c>
      <c r="G2602">
        <v>-7.4999999999999997E-3</v>
      </c>
    </row>
    <row r="2603" spans="1:7" x14ac:dyDescent="0.3">
      <c r="A2603" s="8">
        <v>44501</v>
      </c>
      <c r="B2603">
        <v>11568.27</v>
      </c>
      <c r="C2603">
        <v>11420.19</v>
      </c>
      <c r="D2603">
        <v>11570.33</v>
      </c>
      <c r="E2603">
        <v>11419.64</v>
      </c>
      <c r="F2603" t="s">
        <v>661</v>
      </c>
      <c r="G2603">
        <v>1.2999999999999999E-2</v>
      </c>
    </row>
    <row r="2604" spans="1:7" x14ac:dyDescent="0.3">
      <c r="A2604" s="8">
        <v>44502</v>
      </c>
      <c r="B2604">
        <v>11676.38</v>
      </c>
      <c r="C2604">
        <v>11568.27</v>
      </c>
      <c r="D2604">
        <v>11676.38</v>
      </c>
      <c r="E2604">
        <v>11545.11</v>
      </c>
      <c r="F2604" t="s">
        <v>660</v>
      </c>
      <c r="G2604">
        <v>9.2999999999999992E-3</v>
      </c>
    </row>
    <row r="2605" spans="1:7" x14ac:dyDescent="0.3">
      <c r="A2605" s="8">
        <v>44503</v>
      </c>
      <c r="B2605">
        <v>11685.12</v>
      </c>
      <c r="C2605">
        <v>11676.38</v>
      </c>
      <c r="D2605">
        <v>11729.57</v>
      </c>
      <c r="E2605">
        <v>11609.43</v>
      </c>
      <c r="F2605" t="s">
        <v>659</v>
      </c>
      <c r="G2605">
        <v>6.9999999999999999E-4</v>
      </c>
    </row>
    <row r="2606" spans="1:7" x14ac:dyDescent="0.3">
      <c r="A2606" s="8">
        <v>44504</v>
      </c>
      <c r="B2606">
        <v>11612.84</v>
      </c>
      <c r="C2606">
        <v>11685.12</v>
      </c>
      <c r="D2606">
        <v>11685.17</v>
      </c>
      <c r="E2606">
        <v>11474.84</v>
      </c>
      <c r="F2606" t="s">
        <v>658</v>
      </c>
      <c r="G2606">
        <v>-6.1999999999999998E-3</v>
      </c>
    </row>
    <row r="2607" spans="1:7" x14ac:dyDescent="0.3">
      <c r="A2607" s="8">
        <v>44507</v>
      </c>
      <c r="B2607">
        <v>11555.58</v>
      </c>
      <c r="C2607">
        <v>11612.84</v>
      </c>
      <c r="D2607">
        <v>11617.12</v>
      </c>
      <c r="E2607">
        <v>11514.07</v>
      </c>
      <c r="F2607" t="s">
        <v>657</v>
      </c>
      <c r="G2607">
        <v>-4.8999999999999998E-3</v>
      </c>
    </row>
    <row r="2608" spans="1:7" x14ac:dyDescent="0.3">
      <c r="A2608" s="8">
        <v>44508</v>
      </c>
      <c r="B2608">
        <v>11497.51</v>
      </c>
      <c r="C2608">
        <v>11555.58</v>
      </c>
      <c r="D2608">
        <v>11563.2</v>
      </c>
      <c r="E2608">
        <v>11468.18</v>
      </c>
      <c r="F2608" t="s">
        <v>656</v>
      </c>
      <c r="G2608">
        <v>-5.0000000000000001E-3</v>
      </c>
    </row>
    <row r="2609" spans="1:7" x14ac:dyDescent="0.3">
      <c r="A2609" s="8">
        <v>44509</v>
      </c>
      <c r="B2609">
        <v>11588.42</v>
      </c>
      <c r="C2609">
        <v>11497.51</v>
      </c>
      <c r="D2609">
        <v>11588.42</v>
      </c>
      <c r="E2609">
        <v>11483.3</v>
      </c>
      <c r="F2609" t="s">
        <v>655</v>
      </c>
      <c r="G2609">
        <v>7.9000000000000008E-3</v>
      </c>
    </row>
    <row r="2610" spans="1:7" x14ac:dyDescent="0.3">
      <c r="A2610" s="8">
        <v>44510</v>
      </c>
      <c r="B2610">
        <v>11480.5</v>
      </c>
      <c r="C2610">
        <v>11588.42</v>
      </c>
      <c r="D2610">
        <v>11601.14</v>
      </c>
      <c r="E2610">
        <v>11372.69</v>
      </c>
      <c r="F2610" t="s">
        <v>654</v>
      </c>
      <c r="G2610">
        <v>-9.2999999999999992E-3</v>
      </c>
    </row>
    <row r="2611" spans="1:7" x14ac:dyDescent="0.3">
      <c r="A2611" s="8">
        <v>44511</v>
      </c>
      <c r="B2611">
        <v>11573.14</v>
      </c>
      <c r="C2611">
        <v>11480.5</v>
      </c>
      <c r="D2611">
        <v>11602.8</v>
      </c>
      <c r="E2611">
        <v>11480.5</v>
      </c>
      <c r="F2611" t="s">
        <v>653</v>
      </c>
      <c r="G2611">
        <v>8.0999999999999996E-3</v>
      </c>
    </row>
    <row r="2612" spans="1:7" x14ac:dyDescent="0.3">
      <c r="A2612" s="8">
        <v>44514</v>
      </c>
      <c r="B2612">
        <v>11662.99</v>
      </c>
      <c r="C2612">
        <v>11573.14</v>
      </c>
      <c r="D2612">
        <v>11662.99</v>
      </c>
      <c r="E2612">
        <v>11529.6</v>
      </c>
      <c r="F2612" t="s">
        <v>652</v>
      </c>
      <c r="G2612">
        <v>7.7999999999999996E-3</v>
      </c>
    </row>
    <row r="2613" spans="1:7" x14ac:dyDescent="0.3">
      <c r="A2613" s="8">
        <v>44515</v>
      </c>
      <c r="B2613">
        <v>11496.63</v>
      </c>
      <c r="C2613">
        <v>11662.99</v>
      </c>
      <c r="D2613">
        <v>11664.26</v>
      </c>
      <c r="E2613">
        <v>11475.48</v>
      </c>
      <c r="F2613" t="s">
        <v>652</v>
      </c>
      <c r="G2613">
        <v>-1.43E-2</v>
      </c>
    </row>
    <row r="2614" spans="1:7" x14ac:dyDescent="0.3">
      <c r="A2614" s="8">
        <v>44516</v>
      </c>
      <c r="B2614">
        <v>11413.21</v>
      </c>
      <c r="C2614">
        <v>11496.63</v>
      </c>
      <c r="D2614">
        <v>11501.49</v>
      </c>
      <c r="E2614">
        <v>11404.38</v>
      </c>
      <c r="F2614" t="s">
        <v>651</v>
      </c>
      <c r="G2614">
        <v>-7.3000000000000001E-3</v>
      </c>
    </row>
    <row r="2615" spans="1:7" x14ac:dyDescent="0.3">
      <c r="A2615" s="8">
        <v>44517</v>
      </c>
      <c r="B2615">
        <v>11453.3</v>
      </c>
      <c r="C2615">
        <v>11413.21</v>
      </c>
      <c r="D2615">
        <v>11511.2</v>
      </c>
      <c r="E2615">
        <v>11391.18</v>
      </c>
      <c r="F2615" t="s">
        <v>650</v>
      </c>
      <c r="G2615">
        <v>3.5000000000000001E-3</v>
      </c>
    </row>
    <row r="2616" spans="1:7" x14ac:dyDescent="0.3">
      <c r="A2616" s="8">
        <v>44518</v>
      </c>
      <c r="B2616">
        <v>11337.99</v>
      </c>
      <c r="C2616">
        <v>11453.3</v>
      </c>
      <c r="D2616">
        <v>11480.78</v>
      </c>
      <c r="E2616">
        <v>11310.28</v>
      </c>
      <c r="F2616" t="s">
        <v>649</v>
      </c>
      <c r="G2616">
        <v>-1.01E-2</v>
      </c>
    </row>
    <row r="2617" spans="1:7" x14ac:dyDescent="0.3">
      <c r="A2617" s="8">
        <v>44521</v>
      </c>
      <c r="B2617">
        <v>11273.11</v>
      </c>
      <c r="C2617">
        <v>11337.99</v>
      </c>
      <c r="D2617">
        <v>11419.84</v>
      </c>
      <c r="E2617">
        <v>11273.11</v>
      </c>
      <c r="F2617" t="s">
        <v>648</v>
      </c>
      <c r="G2617">
        <v>-5.7000000000000002E-3</v>
      </c>
    </row>
    <row r="2618" spans="1:7" x14ac:dyDescent="0.3">
      <c r="A2618" s="8">
        <v>44522</v>
      </c>
      <c r="B2618">
        <v>11359.03</v>
      </c>
      <c r="C2618">
        <v>11273.11</v>
      </c>
      <c r="D2618">
        <v>11369.35</v>
      </c>
      <c r="E2618">
        <v>11255.51</v>
      </c>
      <c r="F2618" t="s">
        <v>647</v>
      </c>
      <c r="G2618">
        <v>7.6E-3</v>
      </c>
    </row>
    <row r="2619" spans="1:7" x14ac:dyDescent="0.3">
      <c r="A2619" s="8">
        <v>44523</v>
      </c>
      <c r="B2619">
        <v>11369.22</v>
      </c>
      <c r="C2619">
        <v>11359.03</v>
      </c>
      <c r="D2619">
        <v>11432.25</v>
      </c>
      <c r="E2619">
        <v>11352.04</v>
      </c>
      <c r="F2619" t="s">
        <v>646</v>
      </c>
      <c r="G2619">
        <v>8.9999999999999998E-4</v>
      </c>
    </row>
    <row r="2620" spans="1:7" x14ac:dyDescent="0.3">
      <c r="A2620" s="8">
        <v>44524</v>
      </c>
      <c r="B2620">
        <v>11352.64</v>
      </c>
      <c r="C2620">
        <v>11369.22</v>
      </c>
      <c r="D2620">
        <v>11372.54</v>
      </c>
      <c r="E2620">
        <v>11291.38</v>
      </c>
      <c r="F2620" t="s">
        <v>645</v>
      </c>
      <c r="G2620">
        <v>-1.5E-3</v>
      </c>
    </row>
    <row r="2621" spans="1:7" x14ac:dyDescent="0.3">
      <c r="A2621" s="8">
        <v>44525</v>
      </c>
      <c r="B2621">
        <v>11431.24</v>
      </c>
      <c r="C2621">
        <v>11352.64</v>
      </c>
      <c r="D2621">
        <v>11451.65</v>
      </c>
      <c r="E2621">
        <v>11338.48</v>
      </c>
      <c r="F2621" t="s">
        <v>644</v>
      </c>
      <c r="G2621">
        <v>6.8999999999999999E-3</v>
      </c>
    </row>
    <row r="2622" spans="1:7" x14ac:dyDescent="0.3">
      <c r="A2622" s="8">
        <v>44528</v>
      </c>
      <c r="B2622">
        <v>11277.83</v>
      </c>
      <c r="C2622">
        <v>11431.24</v>
      </c>
      <c r="D2622">
        <v>11431.24</v>
      </c>
      <c r="E2622">
        <v>11218.33</v>
      </c>
      <c r="F2622" t="s">
        <v>643</v>
      </c>
      <c r="G2622">
        <v>-1.34E-2</v>
      </c>
    </row>
    <row r="2623" spans="1:7" x14ac:dyDescent="0.3">
      <c r="A2623" s="8">
        <v>44529</v>
      </c>
      <c r="B2623">
        <v>11212.3</v>
      </c>
      <c r="C2623">
        <v>11277.83</v>
      </c>
      <c r="D2623">
        <v>11277.83</v>
      </c>
      <c r="E2623">
        <v>11202.09</v>
      </c>
      <c r="F2623" t="s">
        <v>642</v>
      </c>
      <c r="G2623">
        <v>-5.7999999999999996E-3</v>
      </c>
    </row>
    <row r="2624" spans="1:7" x14ac:dyDescent="0.3">
      <c r="A2624" s="8">
        <v>44530</v>
      </c>
      <c r="B2624">
        <v>11395.6</v>
      </c>
      <c r="C2624">
        <v>11212.3</v>
      </c>
      <c r="D2624">
        <v>11395.6</v>
      </c>
      <c r="E2624">
        <v>11179.29</v>
      </c>
      <c r="F2624" t="s">
        <v>641</v>
      </c>
      <c r="G2624">
        <v>1.6299999999999999E-2</v>
      </c>
    </row>
    <row r="2625" spans="1:7" x14ac:dyDescent="0.3">
      <c r="A2625" s="8">
        <v>44531</v>
      </c>
      <c r="B2625">
        <v>11420</v>
      </c>
      <c r="C2625">
        <v>11395.6</v>
      </c>
      <c r="D2625">
        <v>11442.34</v>
      </c>
      <c r="E2625">
        <v>11330.15</v>
      </c>
      <c r="F2625" t="s">
        <v>640</v>
      </c>
      <c r="G2625">
        <v>2.0999999999999999E-3</v>
      </c>
    </row>
    <row r="2626" spans="1:7" x14ac:dyDescent="0.3">
      <c r="A2626" s="8">
        <v>44532</v>
      </c>
      <c r="B2626">
        <v>11318.35</v>
      </c>
      <c r="C2626">
        <v>11420</v>
      </c>
      <c r="D2626">
        <v>11440.41</v>
      </c>
      <c r="E2626">
        <v>11293.62</v>
      </c>
      <c r="F2626" t="s">
        <v>639</v>
      </c>
      <c r="G2626">
        <v>-8.8999999999999999E-3</v>
      </c>
    </row>
    <row r="2627" spans="1:7" x14ac:dyDescent="0.3">
      <c r="A2627" s="8">
        <v>44535</v>
      </c>
      <c r="B2627">
        <v>11401.33</v>
      </c>
      <c r="C2627">
        <v>11318.35</v>
      </c>
      <c r="D2627">
        <v>11401.33</v>
      </c>
      <c r="E2627">
        <v>11316.2</v>
      </c>
      <c r="F2627" t="s">
        <v>638</v>
      </c>
      <c r="G2627">
        <v>7.3000000000000001E-3</v>
      </c>
    </row>
    <row r="2628" spans="1:7" x14ac:dyDescent="0.3">
      <c r="A2628" s="8">
        <v>44536</v>
      </c>
      <c r="B2628">
        <v>11514.87</v>
      </c>
      <c r="C2628">
        <v>11401.33</v>
      </c>
      <c r="D2628">
        <v>11514.87</v>
      </c>
      <c r="E2628">
        <v>11385.81</v>
      </c>
      <c r="F2628" t="s">
        <v>637</v>
      </c>
      <c r="G2628">
        <v>0.01</v>
      </c>
    </row>
    <row r="2629" spans="1:7" x14ac:dyDescent="0.3">
      <c r="A2629" s="8">
        <v>44537</v>
      </c>
      <c r="B2629">
        <v>11538.26</v>
      </c>
      <c r="C2629">
        <v>11514.87</v>
      </c>
      <c r="D2629">
        <v>11631.01</v>
      </c>
      <c r="E2629">
        <v>11466.4</v>
      </c>
      <c r="F2629" t="s">
        <v>636</v>
      </c>
      <c r="G2629">
        <v>2E-3</v>
      </c>
    </row>
    <row r="2630" spans="1:7" x14ac:dyDescent="0.3">
      <c r="A2630" s="8">
        <v>44538</v>
      </c>
      <c r="B2630">
        <v>11451.14</v>
      </c>
      <c r="C2630">
        <v>11538.26</v>
      </c>
      <c r="D2630">
        <v>11553</v>
      </c>
      <c r="E2630">
        <v>11391.39</v>
      </c>
      <c r="F2630" t="s">
        <v>635</v>
      </c>
      <c r="G2630">
        <v>-7.6E-3</v>
      </c>
    </row>
    <row r="2631" spans="1:7" x14ac:dyDescent="0.3">
      <c r="A2631" s="8">
        <v>44539</v>
      </c>
      <c r="B2631">
        <v>11534.63</v>
      </c>
      <c r="C2631">
        <v>11451.14</v>
      </c>
      <c r="D2631">
        <v>11545.47</v>
      </c>
      <c r="E2631">
        <v>11451.14</v>
      </c>
      <c r="F2631" t="s">
        <v>634</v>
      </c>
      <c r="G2631">
        <v>7.3000000000000001E-3</v>
      </c>
    </row>
    <row r="2632" spans="1:7" x14ac:dyDescent="0.3">
      <c r="A2632" s="8">
        <v>44542</v>
      </c>
      <c r="B2632">
        <v>11708.05</v>
      </c>
      <c r="C2632">
        <v>11534.63</v>
      </c>
      <c r="D2632">
        <v>11708.05</v>
      </c>
      <c r="E2632">
        <v>11519.61</v>
      </c>
      <c r="F2632" t="s">
        <v>633</v>
      </c>
      <c r="G2632">
        <v>1.4999999999999999E-2</v>
      </c>
    </row>
    <row r="2633" spans="1:7" x14ac:dyDescent="0.3">
      <c r="A2633" s="8">
        <v>44543</v>
      </c>
      <c r="B2633">
        <v>11700.4</v>
      </c>
      <c r="C2633">
        <v>11708.05</v>
      </c>
      <c r="D2633">
        <v>11765.63</v>
      </c>
      <c r="E2633">
        <v>11700.4</v>
      </c>
      <c r="F2633" t="s">
        <v>632</v>
      </c>
      <c r="G2633">
        <v>-6.9999999999999999E-4</v>
      </c>
    </row>
    <row r="2634" spans="1:7" x14ac:dyDescent="0.3">
      <c r="A2634" s="8">
        <v>44544</v>
      </c>
      <c r="B2634">
        <v>11618.01</v>
      </c>
      <c r="C2634">
        <v>11700.4</v>
      </c>
      <c r="D2634">
        <v>11729.04</v>
      </c>
      <c r="E2634">
        <v>11613.3</v>
      </c>
      <c r="F2634" t="s">
        <v>631</v>
      </c>
      <c r="G2634">
        <v>-7.0000000000000001E-3</v>
      </c>
    </row>
    <row r="2635" spans="1:7" x14ac:dyDescent="0.3">
      <c r="A2635" s="8">
        <v>44545</v>
      </c>
      <c r="B2635">
        <v>11622.1</v>
      </c>
      <c r="C2635">
        <v>11618.01</v>
      </c>
      <c r="D2635">
        <v>11665.49</v>
      </c>
      <c r="E2635">
        <v>11590.25</v>
      </c>
      <c r="F2635" t="s">
        <v>630</v>
      </c>
      <c r="G2635">
        <v>4.0000000000000002E-4</v>
      </c>
    </row>
    <row r="2636" spans="1:7" x14ac:dyDescent="0.3">
      <c r="A2636" s="8">
        <v>44546</v>
      </c>
      <c r="B2636">
        <v>11667.73</v>
      </c>
      <c r="C2636">
        <v>11622.1</v>
      </c>
      <c r="D2636">
        <v>11739.66</v>
      </c>
      <c r="E2636">
        <v>11622.1</v>
      </c>
      <c r="F2636" t="s">
        <v>629</v>
      </c>
      <c r="G2636">
        <v>3.8999999999999998E-3</v>
      </c>
    </row>
    <row r="2637" spans="1:7" x14ac:dyDescent="0.3">
      <c r="A2637" s="8">
        <v>44549</v>
      </c>
      <c r="B2637">
        <v>11565.72</v>
      </c>
      <c r="C2637">
        <v>11667.73</v>
      </c>
      <c r="D2637">
        <v>11684.74</v>
      </c>
      <c r="E2637">
        <v>11549.28</v>
      </c>
      <c r="F2637" t="s">
        <v>628</v>
      </c>
      <c r="G2637">
        <v>-8.6999999999999994E-3</v>
      </c>
    </row>
    <row r="2638" spans="1:7" x14ac:dyDescent="0.3">
      <c r="A2638" s="8">
        <v>44550</v>
      </c>
      <c r="B2638">
        <v>11482.43</v>
      </c>
      <c r="C2638">
        <v>11565.72</v>
      </c>
      <c r="D2638">
        <v>11570.86</v>
      </c>
      <c r="E2638">
        <v>11440.2</v>
      </c>
      <c r="F2638" t="s">
        <v>627</v>
      </c>
      <c r="G2638">
        <v>-7.1999999999999998E-3</v>
      </c>
    </row>
    <row r="2639" spans="1:7" x14ac:dyDescent="0.3">
      <c r="A2639" s="8">
        <v>44551</v>
      </c>
      <c r="B2639">
        <v>11524.66</v>
      </c>
      <c r="C2639">
        <v>11482.43</v>
      </c>
      <c r="D2639">
        <v>11609.02</v>
      </c>
      <c r="E2639">
        <v>11482.43</v>
      </c>
      <c r="F2639" t="s">
        <v>626</v>
      </c>
      <c r="G2639">
        <v>3.7000000000000002E-3</v>
      </c>
    </row>
    <row r="2640" spans="1:7" x14ac:dyDescent="0.3">
      <c r="A2640" s="8">
        <v>44552</v>
      </c>
      <c r="B2640">
        <v>11630.63</v>
      </c>
      <c r="C2640">
        <v>11524.66</v>
      </c>
      <c r="D2640">
        <v>11636.71</v>
      </c>
      <c r="E2640">
        <v>11524.65</v>
      </c>
      <c r="F2640" t="s">
        <v>625</v>
      </c>
      <c r="G2640">
        <v>9.1999999999999998E-3</v>
      </c>
    </row>
    <row r="2641" spans="1:7" x14ac:dyDescent="0.3">
      <c r="A2641" s="8">
        <v>44553</v>
      </c>
      <c r="B2641">
        <v>11755.46</v>
      </c>
      <c r="C2641">
        <v>11630.63</v>
      </c>
      <c r="D2641">
        <v>11776.26</v>
      </c>
      <c r="E2641">
        <v>11630.63</v>
      </c>
      <c r="F2641" t="s">
        <v>624</v>
      </c>
      <c r="G2641">
        <v>1.0699999999999999E-2</v>
      </c>
    </row>
    <row r="2642" spans="1:7" x14ac:dyDescent="0.3">
      <c r="A2642" s="8">
        <v>44556</v>
      </c>
      <c r="B2642">
        <v>11856.21</v>
      </c>
      <c r="C2642">
        <v>11755.46</v>
      </c>
      <c r="D2642">
        <v>11906.26</v>
      </c>
      <c r="E2642">
        <v>11755.46</v>
      </c>
      <c r="F2642" t="s">
        <v>623</v>
      </c>
      <c r="G2642">
        <v>8.6E-3</v>
      </c>
    </row>
    <row r="2643" spans="1:7" x14ac:dyDescent="0.3">
      <c r="A2643" s="8">
        <v>44557</v>
      </c>
      <c r="B2643">
        <v>11849.79</v>
      </c>
      <c r="C2643">
        <v>11856.21</v>
      </c>
      <c r="D2643">
        <v>11922.68</v>
      </c>
      <c r="E2643">
        <v>11834.03</v>
      </c>
      <c r="F2643" t="s">
        <v>622</v>
      </c>
      <c r="G2643">
        <v>-5.0000000000000001E-4</v>
      </c>
    </row>
    <row r="2644" spans="1:7" x14ac:dyDescent="0.3">
      <c r="A2644" s="8">
        <v>44558</v>
      </c>
      <c r="B2644">
        <v>11913.44</v>
      </c>
      <c r="C2644">
        <v>11849.79</v>
      </c>
      <c r="D2644">
        <v>11913.44</v>
      </c>
      <c r="E2644">
        <v>11840.1</v>
      </c>
      <c r="F2644" t="s">
        <v>621</v>
      </c>
      <c r="G2644">
        <v>5.4000000000000003E-3</v>
      </c>
    </row>
    <row r="2645" spans="1:7" x14ac:dyDescent="0.3">
      <c r="A2645" s="8">
        <v>44559</v>
      </c>
      <c r="B2645">
        <v>11898.42</v>
      </c>
      <c r="C2645">
        <v>11913.44</v>
      </c>
      <c r="D2645">
        <v>11950.34</v>
      </c>
      <c r="E2645">
        <v>11895.53</v>
      </c>
      <c r="F2645" t="s">
        <v>620</v>
      </c>
      <c r="G2645">
        <v>-1.2999999999999999E-3</v>
      </c>
    </row>
    <row r="2646" spans="1:7" x14ac:dyDescent="0.3">
      <c r="A2646" s="8">
        <v>44560</v>
      </c>
      <c r="B2646">
        <v>11949.18</v>
      </c>
      <c r="C2646">
        <v>11898.42</v>
      </c>
      <c r="D2646">
        <v>11949.18</v>
      </c>
      <c r="E2646">
        <v>11857.97</v>
      </c>
      <c r="F2646" t="s">
        <v>619</v>
      </c>
      <c r="G2646">
        <v>4.3E-3</v>
      </c>
    </row>
    <row r="2647" spans="1:7" x14ac:dyDescent="0.3">
      <c r="A2647" s="8">
        <v>44563</v>
      </c>
      <c r="B2647">
        <v>11909.72</v>
      </c>
      <c r="C2647">
        <v>11949.18</v>
      </c>
      <c r="D2647">
        <v>12017.57</v>
      </c>
      <c r="E2647">
        <v>11908.09</v>
      </c>
      <c r="F2647" t="s">
        <v>618</v>
      </c>
      <c r="G2647">
        <v>-3.3E-3</v>
      </c>
    </row>
    <row r="2648" spans="1:7" x14ac:dyDescent="0.3">
      <c r="A2648" s="8">
        <v>44564</v>
      </c>
      <c r="B2648">
        <v>11897.4</v>
      </c>
      <c r="C2648">
        <v>11909.72</v>
      </c>
      <c r="D2648">
        <v>11916.04</v>
      </c>
      <c r="E2648">
        <v>11870.47</v>
      </c>
      <c r="F2648" t="s">
        <v>617</v>
      </c>
      <c r="G2648">
        <v>-1E-3</v>
      </c>
    </row>
    <row r="2649" spans="1:7" x14ac:dyDescent="0.3">
      <c r="A2649" s="8">
        <v>44565</v>
      </c>
      <c r="B2649">
        <v>11982.61</v>
      </c>
      <c r="C2649">
        <v>11897.4</v>
      </c>
      <c r="D2649">
        <v>11984.21</v>
      </c>
      <c r="E2649">
        <v>11897.15</v>
      </c>
      <c r="F2649" t="s">
        <v>616</v>
      </c>
      <c r="G2649">
        <v>7.1999999999999998E-3</v>
      </c>
    </row>
    <row r="2650" spans="1:7" x14ac:dyDescent="0.3">
      <c r="A2650" s="8">
        <v>44566</v>
      </c>
      <c r="B2650">
        <v>12043.42</v>
      </c>
      <c r="C2650">
        <v>11982.61</v>
      </c>
      <c r="D2650">
        <v>12069.23</v>
      </c>
      <c r="E2650">
        <v>11980.87</v>
      </c>
      <c r="F2650" t="s">
        <v>615</v>
      </c>
      <c r="G2650">
        <v>5.1000000000000004E-3</v>
      </c>
    </row>
    <row r="2651" spans="1:7" x14ac:dyDescent="0.3">
      <c r="A2651" s="8">
        <v>44570</v>
      </c>
      <c r="B2651">
        <v>11978.56</v>
      </c>
      <c r="C2651">
        <v>12043.42</v>
      </c>
      <c r="D2651">
        <v>12044.78</v>
      </c>
      <c r="E2651">
        <v>11958.61</v>
      </c>
      <c r="F2651" t="s">
        <v>614</v>
      </c>
      <c r="G2651">
        <v>-5.4000000000000003E-3</v>
      </c>
    </row>
    <row r="2652" spans="1:7" x14ac:dyDescent="0.3">
      <c r="A2652" s="8">
        <v>44571</v>
      </c>
      <c r="B2652">
        <v>12022.69</v>
      </c>
      <c r="C2652">
        <v>11978.56</v>
      </c>
      <c r="D2652">
        <v>12040.63</v>
      </c>
      <c r="E2652">
        <v>11978.56</v>
      </c>
      <c r="F2652" t="s">
        <v>613</v>
      </c>
      <c r="G2652">
        <v>3.7000000000000002E-3</v>
      </c>
    </row>
    <row r="2653" spans="1:7" x14ac:dyDescent="0.3">
      <c r="A2653" s="8">
        <v>44572</v>
      </c>
      <c r="B2653">
        <v>12002.08</v>
      </c>
      <c r="C2653">
        <v>12022.69</v>
      </c>
      <c r="D2653">
        <v>12047.33</v>
      </c>
      <c r="E2653">
        <v>11979.2</v>
      </c>
      <c r="F2653" t="s">
        <v>612</v>
      </c>
      <c r="G2653">
        <v>-1.6999999999999999E-3</v>
      </c>
    </row>
    <row r="2654" spans="1:7" x14ac:dyDescent="0.3">
      <c r="A2654" s="8">
        <v>44573</v>
      </c>
      <c r="B2654">
        <v>12060</v>
      </c>
      <c r="C2654">
        <v>12002.08</v>
      </c>
      <c r="D2654">
        <v>12065.14</v>
      </c>
      <c r="E2654">
        <v>12002.08</v>
      </c>
      <c r="F2654" t="s">
        <v>611</v>
      </c>
      <c r="G2654">
        <v>4.7999999999999996E-3</v>
      </c>
    </row>
    <row r="2655" spans="1:7" x14ac:dyDescent="0.3">
      <c r="A2655" s="8">
        <v>44574</v>
      </c>
      <c r="B2655">
        <v>12012.31</v>
      </c>
      <c r="C2655">
        <v>12060</v>
      </c>
      <c r="D2655">
        <v>12063.94</v>
      </c>
      <c r="E2655">
        <v>11978.76</v>
      </c>
      <c r="F2655" t="s">
        <v>610</v>
      </c>
      <c r="G2655">
        <v>-4.0000000000000001E-3</v>
      </c>
    </row>
    <row r="2656" spans="1:7" x14ac:dyDescent="0.3">
      <c r="A2656" s="8">
        <v>44577</v>
      </c>
      <c r="B2656">
        <v>11830.94</v>
      </c>
      <c r="C2656">
        <v>12012.31</v>
      </c>
      <c r="D2656">
        <v>12012.71</v>
      </c>
      <c r="E2656">
        <v>11819.82</v>
      </c>
      <c r="F2656" t="s">
        <v>609</v>
      </c>
      <c r="G2656">
        <v>-1.5100000000000001E-2</v>
      </c>
    </row>
    <row r="2657" spans="1:7" x14ac:dyDescent="0.3">
      <c r="A2657" s="8">
        <v>44578</v>
      </c>
      <c r="B2657">
        <v>11859.12</v>
      </c>
      <c r="C2657">
        <v>11830.94</v>
      </c>
      <c r="D2657">
        <v>11871.77</v>
      </c>
      <c r="E2657">
        <v>11807.43</v>
      </c>
      <c r="F2657" t="s">
        <v>608</v>
      </c>
      <c r="G2657">
        <v>2.3999999999999998E-3</v>
      </c>
    </row>
    <row r="2658" spans="1:7" x14ac:dyDescent="0.3">
      <c r="A2658" s="8">
        <v>44579</v>
      </c>
      <c r="B2658">
        <v>11876.44</v>
      </c>
      <c r="C2658">
        <v>11859.12</v>
      </c>
      <c r="D2658">
        <v>11876.44</v>
      </c>
      <c r="E2658">
        <v>11805.42</v>
      </c>
      <c r="F2658" t="s">
        <v>607</v>
      </c>
      <c r="G2658">
        <v>1.5E-3</v>
      </c>
    </row>
    <row r="2659" spans="1:7" x14ac:dyDescent="0.3">
      <c r="A2659" s="8">
        <v>44580</v>
      </c>
      <c r="B2659">
        <v>11715.01</v>
      </c>
      <c r="C2659">
        <v>11876.44</v>
      </c>
      <c r="D2659">
        <v>11882.29</v>
      </c>
      <c r="E2659">
        <v>11693.6</v>
      </c>
      <c r="F2659" t="s">
        <v>606</v>
      </c>
      <c r="G2659">
        <v>-1.3599999999999999E-2</v>
      </c>
    </row>
    <row r="2660" spans="1:7" x14ac:dyDescent="0.3">
      <c r="A2660" s="8">
        <v>44581</v>
      </c>
      <c r="B2660">
        <v>11731.71</v>
      </c>
      <c r="C2660">
        <v>11715.01</v>
      </c>
      <c r="D2660">
        <v>11731.71</v>
      </c>
      <c r="E2660">
        <v>11665.91</v>
      </c>
      <c r="F2660" t="s">
        <v>605</v>
      </c>
      <c r="G2660">
        <v>1.4E-3</v>
      </c>
    </row>
    <row r="2661" spans="1:7" x14ac:dyDescent="0.3">
      <c r="A2661" s="8">
        <v>44584</v>
      </c>
      <c r="B2661">
        <v>11655.72</v>
      </c>
      <c r="C2661">
        <v>11731.71</v>
      </c>
      <c r="D2661">
        <v>11731.71</v>
      </c>
      <c r="E2661">
        <v>11584.5</v>
      </c>
      <c r="F2661" t="s">
        <v>604</v>
      </c>
      <c r="G2661">
        <v>-6.4999999999999997E-3</v>
      </c>
    </row>
    <row r="2662" spans="1:7" x14ac:dyDescent="0.3">
      <c r="A2662" s="8">
        <v>44585</v>
      </c>
      <c r="B2662">
        <v>11616.13</v>
      </c>
      <c r="C2662">
        <v>11655.72</v>
      </c>
      <c r="D2662">
        <v>11671.21</v>
      </c>
      <c r="E2662">
        <v>11608.89</v>
      </c>
      <c r="F2662" t="s">
        <v>603</v>
      </c>
      <c r="G2662">
        <v>-3.3999999999999998E-3</v>
      </c>
    </row>
    <row r="2663" spans="1:7" x14ac:dyDescent="0.3">
      <c r="A2663" s="8">
        <v>44586</v>
      </c>
      <c r="B2663">
        <v>11542.43</v>
      </c>
      <c r="C2663">
        <v>11616.13</v>
      </c>
      <c r="D2663">
        <v>11624.5</v>
      </c>
      <c r="E2663">
        <v>11516.91</v>
      </c>
      <c r="F2663" t="s">
        <v>602</v>
      </c>
      <c r="G2663">
        <v>-6.3E-3</v>
      </c>
    </row>
    <row r="2664" spans="1:7" x14ac:dyDescent="0.3">
      <c r="A2664" s="8">
        <v>44587</v>
      </c>
      <c r="B2664">
        <v>11499.85</v>
      </c>
      <c r="C2664">
        <v>11542.43</v>
      </c>
      <c r="D2664">
        <v>11562.02</v>
      </c>
      <c r="E2664">
        <v>11496.68</v>
      </c>
      <c r="F2664" t="s">
        <v>601</v>
      </c>
      <c r="G2664">
        <v>-3.7000000000000002E-3</v>
      </c>
    </row>
    <row r="2665" spans="1:7" x14ac:dyDescent="0.3">
      <c r="A2665" s="8">
        <v>44591</v>
      </c>
      <c r="B2665">
        <v>11457.46</v>
      </c>
      <c r="C2665">
        <v>11499.85</v>
      </c>
      <c r="D2665">
        <v>11516.01</v>
      </c>
      <c r="E2665">
        <v>11457.46</v>
      </c>
      <c r="F2665" t="s">
        <v>600</v>
      </c>
      <c r="G2665">
        <v>-3.7000000000000002E-3</v>
      </c>
    </row>
    <row r="2666" spans="1:7" x14ac:dyDescent="0.3">
      <c r="A2666" s="8">
        <v>44592</v>
      </c>
      <c r="B2666">
        <v>11490.45</v>
      </c>
      <c r="C2666">
        <v>11457.46</v>
      </c>
      <c r="D2666">
        <v>11513.7</v>
      </c>
      <c r="E2666">
        <v>11420.47</v>
      </c>
      <c r="F2666" t="s">
        <v>599</v>
      </c>
      <c r="G2666">
        <v>2.8999999999999998E-3</v>
      </c>
    </row>
    <row r="2667" spans="1:7" x14ac:dyDescent="0.3">
      <c r="A2667" s="8">
        <v>44593</v>
      </c>
      <c r="B2667">
        <v>11603.33</v>
      </c>
      <c r="C2667">
        <v>11490.45</v>
      </c>
      <c r="D2667">
        <v>11603.33</v>
      </c>
      <c r="E2667">
        <v>11490.45</v>
      </c>
      <c r="F2667" t="s">
        <v>598</v>
      </c>
      <c r="G2667">
        <v>9.7999999999999997E-3</v>
      </c>
    </row>
    <row r="2668" spans="1:7" x14ac:dyDescent="0.3">
      <c r="A2668" s="8">
        <v>44594</v>
      </c>
      <c r="B2668">
        <v>11691.82</v>
      </c>
      <c r="C2668">
        <v>11603.33</v>
      </c>
      <c r="D2668">
        <v>11691.82</v>
      </c>
      <c r="E2668">
        <v>11603.33</v>
      </c>
      <c r="F2668" t="s">
        <v>597</v>
      </c>
      <c r="G2668">
        <v>7.6E-3</v>
      </c>
    </row>
    <row r="2669" spans="1:7" x14ac:dyDescent="0.3">
      <c r="A2669" s="8">
        <v>44595</v>
      </c>
      <c r="B2669">
        <v>11638.06</v>
      </c>
      <c r="C2669">
        <v>11691.82</v>
      </c>
      <c r="D2669">
        <v>11720.71</v>
      </c>
      <c r="E2669">
        <v>11618.62</v>
      </c>
      <c r="F2669" t="s">
        <v>596</v>
      </c>
      <c r="G2669">
        <v>-4.5999999999999999E-3</v>
      </c>
    </row>
    <row r="2670" spans="1:7" x14ac:dyDescent="0.3">
      <c r="A2670" s="8">
        <v>44598</v>
      </c>
      <c r="B2670">
        <v>11689.55</v>
      </c>
      <c r="C2670">
        <v>11638.06</v>
      </c>
      <c r="D2670">
        <v>11689.6</v>
      </c>
      <c r="E2670">
        <v>11637.92</v>
      </c>
      <c r="F2670" t="s">
        <v>595</v>
      </c>
      <c r="G2670">
        <v>4.4000000000000003E-3</v>
      </c>
    </row>
    <row r="2671" spans="1:7" x14ac:dyDescent="0.3">
      <c r="A2671" s="8">
        <v>44599</v>
      </c>
      <c r="B2671">
        <v>11548.61</v>
      </c>
      <c r="C2671">
        <v>11689.55</v>
      </c>
      <c r="D2671">
        <v>11708.02</v>
      </c>
      <c r="E2671">
        <v>11524.04</v>
      </c>
      <c r="F2671" t="s">
        <v>594</v>
      </c>
      <c r="G2671">
        <v>-1.21E-2</v>
      </c>
    </row>
    <row r="2672" spans="1:7" x14ac:dyDescent="0.3">
      <c r="A2672" s="8">
        <v>44600</v>
      </c>
      <c r="B2672">
        <v>11527.9</v>
      </c>
      <c r="C2672">
        <v>11548.61</v>
      </c>
      <c r="D2672">
        <v>11575.82</v>
      </c>
      <c r="E2672">
        <v>11523.67</v>
      </c>
      <c r="F2672" t="s">
        <v>593</v>
      </c>
      <c r="G2672">
        <v>-1.8E-3</v>
      </c>
    </row>
    <row r="2673" spans="1:7" x14ac:dyDescent="0.3">
      <c r="A2673" s="8">
        <v>44601</v>
      </c>
      <c r="B2673">
        <v>11596.29</v>
      </c>
      <c r="C2673">
        <v>11527.9</v>
      </c>
      <c r="D2673">
        <v>11703.76</v>
      </c>
      <c r="E2673">
        <v>11527.9</v>
      </c>
      <c r="F2673" t="s">
        <v>592</v>
      </c>
      <c r="G2673">
        <v>5.8999999999999999E-3</v>
      </c>
    </row>
    <row r="2674" spans="1:7" x14ac:dyDescent="0.3">
      <c r="A2674" s="8">
        <v>44602</v>
      </c>
      <c r="B2674">
        <v>11578.54</v>
      </c>
      <c r="C2674">
        <v>11596.29</v>
      </c>
      <c r="D2674">
        <v>11615.84</v>
      </c>
      <c r="E2674">
        <v>11548.99</v>
      </c>
      <c r="F2674" t="s">
        <v>591</v>
      </c>
      <c r="G2674">
        <v>-1.5E-3</v>
      </c>
    </row>
    <row r="2675" spans="1:7" x14ac:dyDescent="0.3">
      <c r="A2675" s="8">
        <v>44605</v>
      </c>
      <c r="B2675">
        <v>11438.12</v>
      </c>
      <c r="C2675">
        <v>11578.54</v>
      </c>
      <c r="D2675">
        <v>11589.04</v>
      </c>
      <c r="E2675">
        <v>11418.62</v>
      </c>
      <c r="F2675" t="s">
        <v>590</v>
      </c>
      <c r="G2675">
        <v>-1.21E-2</v>
      </c>
    </row>
    <row r="2676" spans="1:7" x14ac:dyDescent="0.3">
      <c r="A2676" s="8">
        <v>44606</v>
      </c>
      <c r="B2676">
        <v>11403.34</v>
      </c>
      <c r="C2676">
        <v>11438.12</v>
      </c>
      <c r="D2676">
        <v>11438.12</v>
      </c>
      <c r="E2676">
        <v>11320.24</v>
      </c>
      <c r="F2676" t="s">
        <v>589</v>
      </c>
      <c r="G2676">
        <v>-3.0000000000000001E-3</v>
      </c>
    </row>
    <row r="2677" spans="1:7" x14ac:dyDescent="0.3">
      <c r="A2677" s="8">
        <v>44607</v>
      </c>
      <c r="B2677">
        <v>11563.38</v>
      </c>
      <c r="C2677">
        <v>11403.34</v>
      </c>
      <c r="D2677">
        <v>11563.38</v>
      </c>
      <c r="E2677">
        <v>11402.38</v>
      </c>
      <c r="F2677" t="s">
        <v>588</v>
      </c>
      <c r="G2677">
        <v>1.4E-2</v>
      </c>
    </row>
    <row r="2678" spans="1:7" x14ac:dyDescent="0.3">
      <c r="A2678" s="8">
        <v>44608</v>
      </c>
      <c r="B2678">
        <v>11568.14</v>
      </c>
      <c r="C2678">
        <v>11563.38</v>
      </c>
      <c r="D2678">
        <v>11627.44</v>
      </c>
      <c r="E2678">
        <v>11523.64</v>
      </c>
      <c r="F2678" t="s">
        <v>587</v>
      </c>
      <c r="G2678">
        <v>4.0000000000000002E-4</v>
      </c>
    </row>
    <row r="2679" spans="1:7" x14ac:dyDescent="0.3">
      <c r="A2679" s="8">
        <v>44609</v>
      </c>
      <c r="B2679">
        <v>11535.02</v>
      </c>
      <c r="C2679">
        <v>11568.14</v>
      </c>
      <c r="D2679">
        <v>11568.14</v>
      </c>
      <c r="E2679">
        <v>11497.51</v>
      </c>
      <c r="F2679" t="s">
        <v>586</v>
      </c>
      <c r="G2679">
        <v>-2.8999999999999998E-3</v>
      </c>
    </row>
    <row r="2680" spans="1:7" x14ac:dyDescent="0.3">
      <c r="A2680" s="8">
        <v>44612</v>
      </c>
      <c r="B2680">
        <v>11371.21</v>
      </c>
      <c r="C2680">
        <v>11535.02</v>
      </c>
      <c r="D2680">
        <v>11535.37</v>
      </c>
      <c r="E2680">
        <v>11370.98</v>
      </c>
      <c r="F2680" t="s">
        <v>585</v>
      </c>
      <c r="G2680">
        <v>-1.4200000000000001E-2</v>
      </c>
    </row>
    <row r="2681" spans="1:7" x14ac:dyDescent="0.3">
      <c r="A2681" s="8">
        <v>44613</v>
      </c>
      <c r="B2681">
        <v>11501.92</v>
      </c>
      <c r="C2681">
        <v>11371.21</v>
      </c>
      <c r="D2681">
        <v>11506.82</v>
      </c>
      <c r="E2681">
        <v>11370.47</v>
      </c>
      <c r="F2681" t="s">
        <v>584</v>
      </c>
      <c r="G2681">
        <v>1.15E-2</v>
      </c>
    </row>
    <row r="2682" spans="1:7" x14ac:dyDescent="0.3">
      <c r="A2682" s="8">
        <v>44614</v>
      </c>
      <c r="B2682">
        <v>11302.49</v>
      </c>
      <c r="C2682">
        <v>11501.92</v>
      </c>
      <c r="D2682">
        <v>11503.83</v>
      </c>
      <c r="E2682">
        <v>11256.95</v>
      </c>
      <c r="F2682" t="s">
        <v>433</v>
      </c>
      <c r="G2682">
        <v>-1.7299999999999999E-2</v>
      </c>
    </row>
    <row r="2683" spans="1:7" x14ac:dyDescent="0.3">
      <c r="A2683" s="8">
        <v>44615</v>
      </c>
      <c r="B2683">
        <v>11301.08</v>
      </c>
      <c r="C2683">
        <v>11302.49</v>
      </c>
      <c r="D2683">
        <v>11349.82</v>
      </c>
      <c r="E2683">
        <v>11294.91</v>
      </c>
      <c r="F2683" t="s">
        <v>583</v>
      </c>
      <c r="G2683">
        <v>-1E-4</v>
      </c>
    </row>
    <row r="2684" spans="1:7" x14ac:dyDescent="0.3">
      <c r="A2684" s="8">
        <v>44616</v>
      </c>
      <c r="B2684">
        <v>10890.88</v>
      </c>
      <c r="C2684">
        <v>11301.08</v>
      </c>
      <c r="D2684">
        <v>11301.08</v>
      </c>
      <c r="E2684">
        <v>10841.98</v>
      </c>
      <c r="F2684" t="s">
        <v>582</v>
      </c>
      <c r="G2684">
        <v>-3.6299999999999999E-2</v>
      </c>
    </row>
    <row r="2685" spans="1:7" x14ac:dyDescent="0.3">
      <c r="A2685" s="8">
        <v>44619</v>
      </c>
      <c r="B2685">
        <v>11174.09</v>
      </c>
      <c r="C2685">
        <v>10890.88</v>
      </c>
      <c r="D2685">
        <v>11174.09</v>
      </c>
      <c r="E2685">
        <v>10890.88</v>
      </c>
      <c r="F2685" t="s">
        <v>581</v>
      </c>
      <c r="G2685">
        <v>2.5999999999999999E-2</v>
      </c>
    </row>
    <row r="2686" spans="1:7" x14ac:dyDescent="0.3">
      <c r="A2686" s="8">
        <v>44620</v>
      </c>
      <c r="B2686">
        <v>11138.86</v>
      </c>
      <c r="C2686">
        <v>11174.09</v>
      </c>
      <c r="D2686">
        <v>11176.22</v>
      </c>
      <c r="E2686">
        <v>11094</v>
      </c>
      <c r="F2686" t="s">
        <v>580</v>
      </c>
      <c r="G2686">
        <v>-3.2000000000000002E-3</v>
      </c>
    </row>
    <row r="2687" spans="1:7" x14ac:dyDescent="0.3">
      <c r="A2687" s="8">
        <v>44621</v>
      </c>
      <c r="B2687">
        <v>11275.78</v>
      </c>
      <c r="C2687">
        <v>11138.86</v>
      </c>
      <c r="D2687">
        <v>11297.56</v>
      </c>
      <c r="E2687">
        <v>11138.86</v>
      </c>
      <c r="F2687" t="s">
        <v>579</v>
      </c>
      <c r="G2687">
        <v>1.23E-2</v>
      </c>
    </row>
    <row r="2688" spans="1:7" x14ac:dyDescent="0.3">
      <c r="A2688" s="8">
        <v>44622</v>
      </c>
      <c r="B2688">
        <v>11189.29</v>
      </c>
      <c r="C2688">
        <v>11275.78</v>
      </c>
      <c r="D2688">
        <v>11291.44</v>
      </c>
      <c r="E2688">
        <v>11189.29</v>
      </c>
      <c r="F2688" t="s">
        <v>578</v>
      </c>
      <c r="G2688">
        <v>-7.7000000000000002E-3</v>
      </c>
    </row>
    <row r="2689" spans="1:7" x14ac:dyDescent="0.3">
      <c r="A2689" s="8">
        <v>44623</v>
      </c>
      <c r="B2689">
        <v>11305.55</v>
      </c>
      <c r="C2689">
        <v>11189.29</v>
      </c>
      <c r="D2689">
        <v>11305.55</v>
      </c>
      <c r="E2689">
        <v>11189.29</v>
      </c>
      <c r="F2689" t="s">
        <v>577</v>
      </c>
      <c r="G2689">
        <v>1.04E-2</v>
      </c>
    </row>
    <row r="2690" spans="1:7" x14ac:dyDescent="0.3">
      <c r="A2690" s="8">
        <v>44626</v>
      </c>
      <c r="B2690">
        <v>11094.66</v>
      </c>
      <c r="C2690">
        <v>11305.55</v>
      </c>
      <c r="D2690">
        <v>11305.55</v>
      </c>
      <c r="E2690">
        <v>11087.93</v>
      </c>
      <c r="F2690" t="s">
        <v>576</v>
      </c>
      <c r="G2690">
        <v>-1.8700000000000001E-2</v>
      </c>
    </row>
    <row r="2691" spans="1:7" x14ac:dyDescent="0.3">
      <c r="A2691" s="8">
        <v>44627</v>
      </c>
      <c r="B2691">
        <v>10701.14</v>
      </c>
      <c r="C2691">
        <v>11094.66</v>
      </c>
      <c r="D2691">
        <v>11095.71</v>
      </c>
      <c r="E2691">
        <v>10691.68</v>
      </c>
      <c r="F2691" t="s">
        <v>575</v>
      </c>
      <c r="G2691">
        <v>-3.5499999999999997E-2</v>
      </c>
    </row>
    <row r="2692" spans="1:7" x14ac:dyDescent="0.3">
      <c r="A2692" s="8">
        <v>44628</v>
      </c>
      <c r="B2692">
        <v>10396.83</v>
      </c>
      <c r="C2692">
        <v>10701.14</v>
      </c>
      <c r="D2692">
        <v>10701.14</v>
      </c>
      <c r="E2692">
        <v>10357.66</v>
      </c>
      <c r="F2692" t="s">
        <v>574</v>
      </c>
      <c r="G2692">
        <v>-2.8400000000000002E-2</v>
      </c>
    </row>
    <row r="2693" spans="1:7" x14ac:dyDescent="0.3">
      <c r="A2693" s="8">
        <v>44629</v>
      </c>
      <c r="B2693">
        <v>10415.73</v>
      </c>
      <c r="C2693">
        <v>10396.83</v>
      </c>
      <c r="D2693">
        <v>10485.58</v>
      </c>
      <c r="E2693">
        <v>10395.129999999999</v>
      </c>
      <c r="F2693" t="s">
        <v>573</v>
      </c>
      <c r="G2693">
        <v>1.8E-3</v>
      </c>
    </row>
    <row r="2694" spans="1:7" x14ac:dyDescent="0.3">
      <c r="A2694" s="8">
        <v>44630</v>
      </c>
      <c r="B2694">
        <v>10453.59</v>
      </c>
      <c r="C2694">
        <v>10415.73</v>
      </c>
      <c r="D2694">
        <v>10453.59</v>
      </c>
      <c r="E2694">
        <v>10332.19</v>
      </c>
      <c r="F2694" t="s">
        <v>572</v>
      </c>
      <c r="G2694">
        <v>3.5999999999999999E-3</v>
      </c>
    </row>
    <row r="2695" spans="1:7" x14ac:dyDescent="0.3">
      <c r="A2695" s="8">
        <v>44633</v>
      </c>
      <c r="B2695">
        <v>10480.67</v>
      </c>
      <c r="C2695">
        <v>10453.59</v>
      </c>
      <c r="D2695">
        <v>10550.69</v>
      </c>
      <c r="E2695">
        <v>10453.59</v>
      </c>
      <c r="F2695" t="s">
        <v>571</v>
      </c>
      <c r="G2695">
        <v>2.5999999999999999E-3</v>
      </c>
    </row>
    <row r="2696" spans="1:7" x14ac:dyDescent="0.3">
      <c r="A2696" s="8">
        <v>44634</v>
      </c>
      <c r="B2696">
        <v>10419.56</v>
      </c>
      <c r="C2696">
        <v>10480.67</v>
      </c>
      <c r="D2696">
        <v>10480.67</v>
      </c>
      <c r="E2696">
        <v>10361.17</v>
      </c>
      <c r="F2696" t="s">
        <v>570</v>
      </c>
      <c r="G2696">
        <v>-5.7999999999999996E-3</v>
      </c>
    </row>
    <row r="2697" spans="1:7" x14ac:dyDescent="0.3">
      <c r="A2697" s="8">
        <v>44635</v>
      </c>
      <c r="B2697">
        <v>10423.09</v>
      </c>
      <c r="C2697">
        <v>10419.56</v>
      </c>
      <c r="D2697">
        <v>10423.09</v>
      </c>
      <c r="E2697">
        <v>10284.77</v>
      </c>
      <c r="F2697" t="s">
        <v>569</v>
      </c>
      <c r="G2697">
        <v>2.9999999999999997E-4</v>
      </c>
    </row>
    <row r="2698" spans="1:7" x14ac:dyDescent="0.3">
      <c r="A2698" s="8">
        <v>44636</v>
      </c>
      <c r="B2698">
        <v>10705.6</v>
      </c>
      <c r="C2698">
        <v>10423.09</v>
      </c>
      <c r="D2698">
        <v>10719.92</v>
      </c>
      <c r="E2698">
        <v>10423.09</v>
      </c>
      <c r="F2698" t="s">
        <v>568</v>
      </c>
      <c r="G2698">
        <v>2.7099999999999999E-2</v>
      </c>
    </row>
    <row r="2699" spans="1:7" x14ac:dyDescent="0.3">
      <c r="A2699" s="8">
        <v>44637</v>
      </c>
      <c r="B2699">
        <v>10726.44</v>
      </c>
      <c r="C2699">
        <v>10705.6</v>
      </c>
      <c r="D2699">
        <v>10804.85</v>
      </c>
      <c r="E2699">
        <v>10675.27</v>
      </c>
      <c r="F2699" t="s">
        <v>225</v>
      </c>
      <c r="G2699">
        <v>1.9E-3</v>
      </c>
    </row>
    <row r="2700" spans="1:7" x14ac:dyDescent="0.3">
      <c r="A2700" s="8">
        <v>44640</v>
      </c>
      <c r="B2700">
        <v>10973.72</v>
      </c>
      <c r="C2700">
        <v>10726.44</v>
      </c>
      <c r="D2700">
        <v>10973.72</v>
      </c>
      <c r="E2700">
        <v>10726.44</v>
      </c>
      <c r="F2700" t="s">
        <v>567</v>
      </c>
      <c r="G2700">
        <v>2.3099999999999999E-2</v>
      </c>
    </row>
    <row r="2701" spans="1:7" x14ac:dyDescent="0.3">
      <c r="A2701" s="8">
        <v>44641</v>
      </c>
      <c r="B2701">
        <v>11511.15</v>
      </c>
      <c r="C2701">
        <v>10973.72</v>
      </c>
      <c r="D2701">
        <v>11511.15</v>
      </c>
      <c r="E2701">
        <v>10973.72</v>
      </c>
      <c r="F2701" t="s">
        <v>566</v>
      </c>
      <c r="G2701">
        <v>4.9000000000000002E-2</v>
      </c>
    </row>
    <row r="2702" spans="1:7" x14ac:dyDescent="0.3">
      <c r="A2702" s="8">
        <v>44642</v>
      </c>
      <c r="B2702">
        <v>11663.32</v>
      </c>
      <c r="C2702">
        <v>11511.15</v>
      </c>
      <c r="D2702">
        <v>11977.24</v>
      </c>
      <c r="E2702">
        <v>11511.15</v>
      </c>
      <c r="F2702" t="s">
        <v>565</v>
      </c>
      <c r="G2702">
        <v>1.32E-2</v>
      </c>
    </row>
    <row r="2703" spans="1:7" x14ac:dyDescent="0.3">
      <c r="A2703" s="8">
        <v>44643</v>
      </c>
      <c r="B2703">
        <v>11743.91</v>
      </c>
      <c r="C2703">
        <v>11663.32</v>
      </c>
      <c r="D2703">
        <v>11743.91</v>
      </c>
      <c r="E2703">
        <v>11586.43</v>
      </c>
      <c r="F2703" t="s">
        <v>564</v>
      </c>
      <c r="G2703">
        <v>6.8999999999999999E-3</v>
      </c>
    </row>
    <row r="2704" spans="1:7" x14ac:dyDescent="0.3">
      <c r="A2704" s="8">
        <v>44644</v>
      </c>
      <c r="B2704">
        <v>11709.16</v>
      </c>
      <c r="C2704">
        <v>11743.91</v>
      </c>
      <c r="D2704">
        <v>11810.09</v>
      </c>
      <c r="E2704">
        <v>11704.03</v>
      </c>
      <c r="F2704" t="s">
        <v>563</v>
      </c>
      <c r="G2704">
        <v>-3.0000000000000001E-3</v>
      </c>
    </row>
    <row r="2705" spans="1:7" x14ac:dyDescent="0.3">
      <c r="A2705" s="8">
        <v>44647</v>
      </c>
      <c r="B2705">
        <v>11545.61</v>
      </c>
      <c r="C2705">
        <v>11709.16</v>
      </c>
      <c r="D2705">
        <v>11709.16</v>
      </c>
      <c r="E2705">
        <v>11465.63</v>
      </c>
      <c r="F2705" t="s">
        <v>562</v>
      </c>
      <c r="G2705">
        <v>-1.4E-2</v>
      </c>
    </row>
    <row r="2706" spans="1:7" x14ac:dyDescent="0.3">
      <c r="A2706" s="8">
        <v>44648</v>
      </c>
      <c r="B2706">
        <v>11240.79</v>
      </c>
      <c r="C2706">
        <v>11545.61</v>
      </c>
      <c r="D2706">
        <v>11592.54</v>
      </c>
      <c r="E2706">
        <v>11240.79</v>
      </c>
      <c r="F2706" t="s">
        <v>561</v>
      </c>
      <c r="G2706">
        <v>-2.64E-2</v>
      </c>
    </row>
    <row r="2707" spans="1:7" x14ac:dyDescent="0.3">
      <c r="A2707" s="8">
        <v>44649</v>
      </c>
      <c r="B2707">
        <v>11393.54</v>
      </c>
      <c r="C2707">
        <v>11240.79</v>
      </c>
      <c r="D2707">
        <v>11393.54</v>
      </c>
      <c r="E2707">
        <v>11151.12</v>
      </c>
      <c r="F2707" t="s">
        <v>560</v>
      </c>
      <c r="G2707">
        <v>1.3599999999999999E-2</v>
      </c>
    </row>
    <row r="2708" spans="1:7" x14ac:dyDescent="0.3">
      <c r="A2708" s="8">
        <v>44650</v>
      </c>
      <c r="B2708">
        <v>11239.21</v>
      </c>
      <c r="C2708">
        <v>11393.54</v>
      </c>
      <c r="D2708">
        <v>11456.49</v>
      </c>
      <c r="E2708">
        <v>11239.21</v>
      </c>
      <c r="F2708" t="s">
        <v>559</v>
      </c>
      <c r="G2708">
        <v>-1.35E-2</v>
      </c>
    </row>
    <row r="2709" spans="1:7" x14ac:dyDescent="0.3">
      <c r="A2709" s="8">
        <v>44651</v>
      </c>
      <c r="B2709">
        <v>11238.48</v>
      </c>
      <c r="C2709">
        <v>11239.21</v>
      </c>
      <c r="D2709">
        <v>11239.21</v>
      </c>
      <c r="E2709">
        <v>11123.13</v>
      </c>
      <c r="F2709" t="s">
        <v>558</v>
      </c>
      <c r="G2709">
        <v>-1E-4</v>
      </c>
    </row>
    <row r="2710" spans="1:7" x14ac:dyDescent="0.3">
      <c r="A2710" s="8">
        <v>44654</v>
      </c>
      <c r="B2710">
        <v>11562.21</v>
      </c>
      <c r="C2710">
        <v>11238.48</v>
      </c>
      <c r="D2710">
        <v>11562.21</v>
      </c>
      <c r="E2710">
        <v>11238.48</v>
      </c>
      <c r="F2710" t="s">
        <v>557</v>
      </c>
      <c r="G2710">
        <v>2.8799999999999999E-2</v>
      </c>
    </row>
    <row r="2711" spans="1:7" x14ac:dyDescent="0.3">
      <c r="A2711" s="8">
        <v>44655</v>
      </c>
      <c r="B2711">
        <v>11529.18</v>
      </c>
      <c r="C2711">
        <v>11562.21</v>
      </c>
      <c r="D2711">
        <v>11563.18</v>
      </c>
      <c r="E2711">
        <v>11512</v>
      </c>
      <c r="F2711" t="s">
        <v>556</v>
      </c>
      <c r="G2711">
        <v>-2.8999999999999998E-3</v>
      </c>
    </row>
    <row r="2712" spans="1:7" x14ac:dyDescent="0.3">
      <c r="A2712" s="8">
        <v>44656</v>
      </c>
      <c r="B2712">
        <v>11380.85</v>
      </c>
      <c r="C2712">
        <v>11529.18</v>
      </c>
      <c r="D2712">
        <v>11545.14</v>
      </c>
      <c r="E2712">
        <v>11375.44</v>
      </c>
      <c r="F2712" t="s">
        <v>555</v>
      </c>
      <c r="G2712">
        <v>-1.29E-2</v>
      </c>
    </row>
    <row r="2713" spans="1:7" x14ac:dyDescent="0.3">
      <c r="A2713" s="8">
        <v>44657</v>
      </c>
      <c r="B2713">
        <v>11347.96</v>
      </c>
      <c r="C2713">
        <v>11380.85</v>
      </c>
      <c r="D2713">
        <v>11417.95</v>
      </c>
      <c r="E2713">
        <v>11319.85</v>
      </c>
      <c r="F2713" t="s">
        <v>554</v>
      </c>
      <c r="G2713">
        <v>-2.8999999999999998E-3</v>
      </c>
    </row>
    <row r="2714" spans="1:7" x14ac:dyDescent="0.3">
      <c r="A2714" s="8">
        <v>44658</v>
      </c>
      <c r="B2714">
        <v>11101.94</v>
      </c>
      <c r="C2714">
        <v>11347.96</v>
      </c>
      <c r="D2714">
        <v>11359.56</v>
      </c>
      <c r="E2714">
        <v>11091.16</v>
      </c>
      <c r="F2714" t="s">
        <v>553</v>
      </c>
      <c r="G2714">
        <v>-2.1700000000000001E-2</v>
      </c>
    </row>
    <row r="2715" spans="1:7" x14ac:dyDescent="0.3">
      <c r="A2715" s="8">
        <v>44661</v>
      </c>
      <c r="B2715">
        <v>10897.61</v>
      </c>
      <c r="C2715">
        <v>11101.94</v>
      </c>
      <c r="D2715">
        <v>11101.94</v>
      </c>
      <c r="E2715">
        <v>10872.94</v>
      </c>
      <c r="F2715" t="s">
        <v>552</v>
      </c>
      <c r="G2715">
        <v>-1.84E-2</v>
      </c>
    </row>
    <row r="2716" spans="1:7" x14ac:dyDescent="0.3">
      <c r="A2716" s="8">
        <v>44662</v>
      </c>
      <c r="B2716">
        <v>10728.66</v>
      </c>
      <c r="C2716">
        <v>10897.61</v>
      </c>
      <c r="D2716">
        <v>10899.36</v>
      </c>
      <c r="E2716">
        <v>10715.28</v>
      </c>
      <c r="F2716" t="s">
        <v>551</v>
      </c>
      <c r="G2716">
        <v>-1.55E-2</v>
      </c>
    </row>
    <row r="2717" spans="1:7" x14ac:dyDescent="0.3">
      <c r="A2717" s="8">
        <v>44663</v>
      </c>
      <c r="B2717">
        <v>10898.69</v>
      </c>
      <c r="C2717">
        <v>10728.66</v>
      </c>
      <c r="D2717">
        <v>10942.3</v>
      </c>
      <c r="E2717">
        <v>10728.66</v>
      </c>
      <c r="F2717" t="s">
        <v>550</v>
      </c>
      <c r="G2717">
        <v>1.5800000000000002E-2</v>
      </c>
    </row>
    <row r="2718" spans="1:7" x14ac:dyDescent="0.3">
      <c r="A2718" s="8">
        <v>44664</v>
      </c>
      <c r="B2718">
        <v>10847.46</v>
      </c>
      <c r="C2718">
        <v>10898.69</v>
      </c>
      <c r="D2718">
        <v>10936.22</v>
      </c>
      <c r="E2718">
        <v>10847.46</v>
      </c>
      <c r="F2718" t="s">
        <v>508</v>
      </c>
      <c r="G2718">
        <v>-4.7000000000000002E-3</v>
      </c>
    </row>
    <row r="2719" spans="1:7" x14ac:dyDescent="0.3">
      <c r="A2719" s="8">
        <v>44665</v>
      </c>
      <c r="B2719">
        <v>10679.55</v>
      </c>
      <c r="C2719">
        <v>10847.46</v>
      </c>
      <c r="D2719">
        <v>10847.46</v>
      </c>
      <c r="E2719">
        <v>10614.24</v>
      </c>
      <c r="F2719" t="s">
        <v>549</v>
      </c>
      <c r="G2719">
        <v>-1.55E-2</v>
      </c>
    </row>
    <row r="2720" spans="1:7" x14ac:dyDescent="0.3">
      <c r="A2720" s="8">
        <v>44668</v>
      </c>
      <c r="B2720">
        <v>10707.93</v>
      </c>
      <c r="C2720">
        <v>10847.46</v>
      </c>
      <c r="D2720">
        <v>10848.01</v>
      </c>
      <c r="E2720">
        <v>10614.24</v>
      </c>
      <c r="F2720" t="s">
        <v>548</v>
      </c>
      <c r="G2720">
        <v>2.7000000000000001E-3</v>
      </c>
    </row>
    <row r="2721" spans="1:7" x14ac:dyDescent="0.3">
      <c r="A2721" s="8">
        <v>44669</v>
      </c>
      <c r="B2721">
        <v>10724.8</v>
      </c>
      <c r="C2721">
        <v>10707.93</v>
      </c>
      <c r="D2721">
        <v>10724.8</v>
      </c>
      <c r="E2721">
        <v>10580.1</v>
      </c>
      <c r="F2721" t="s">
        <v>547</v>
      </c>
      <c r="G2721">
        <v>1.6000000000000001E-3</v>
      </c>
    </row>
    <row r="2722" spans="1:7" x14ac:dyDescent="0.3">
      <c r="A2722" s="8">
        <v>44670</v>
      </c>
      <c r="B2722">
        <v>10626.81</v>
      </c>
      <c r="C2722">
        <v>10724.8</v>
      </c>
      <c r="D2722">
        <v>10728.22</v>
      </c>
      <c r="E2722">
        <v>10566.9</v>
      </c>
      <c r="F2722" t="s">
        <v>546</v>
      </c>
      <c r="G2722">
        <v>-9.1000000000000004E-3</v>
      </c>
    </row>
    <row r="2723" spans="1:7" x14ac:dyDescent="0.3">
      <c r="A2723" s="8">
        <v>44671</v>
      </c>
      <c r="B2723">
        <v>10444.76</v>
      </c>
      <c r="C2723">
        <v>10626.81</v>
      </c>
      <c r="D2723">
        <v>10626.81</v>
      </c>
      <c r="E2723">
        <v>10441.379999999999</v>
      </c>
      <c r="F2723" t="s">
        <v>545</v>
      </c>
      <c r="G2723">
        <v>-1.7100000000000001E-2</v>
      </c>
    </row>
    <row r="2724" spans="1:7" x14ac:dyDescent="0.3">
      <c r="A2724" s="8">
        <v>44672</v>
      </c>
      <c r="B2724">
        <v>10548.14</v>
      </c>
      <c r="C2724">
        <v>10444.76</v>
      </c>
      <c r="D2724">
        <v>10579.02</v>
      </c>
      <c r="E2724">
        <v>10443.92</v>
      </c>
      <c r="F2724" t="s">
        <v>544</v>
      </c>
      <c r="G2724">
        <v>9.9000000000000008E-3</v>
      </c>
    </row>
    <row r="2725" spans="1:7" x14ac:dyDescent="0.3">
      <c r="A2725" s="8">
        <v>44677</v>
      </c>
      <c r="B2725">
        <v>10682.08</v>
      </c>
      <c r="C2725">
        <v>10548.14</v>
      </c>
      <c r="D2725">
        <v>10682.08</v>
      </c>
      <c r="E2725">
        <v>10529.49</v>
      </c>
      <c r="F2725" t="s">
        <v>543</v>
      </c>
      <c r="G2725">
        <v>1.2699999999999999E-2</v>
      </c>
    </row>
    <row r="2726" spans="1:7" x14ac:dyDescent="0.3">
      <c r="A2726" s="8">
        <v>44678</v>
      </c>
      <c r="B2726">
        <v>10718.22</v>
      </c>
      <c r="C2726">
        <v>10682.08</v>
      </c>
      <c r="D2726">
        <v>10772.46</v>
      </c>
      <c r="E2726">
        <v>10681.02</v>
      </c>
      <c r="F2726" t="s">
        <v>542</v>
      </c>
      <c r="G2726">
        <v>3.3999999999999998E-3</v>
      </c>
    </row>
    <row r="2727" spans="1:7" x14ac:dyDescent="0.3">
      <c r="A2727" s="8">
        <v>44679</v>
      </c>
      <c r="B2727">
        <v>11047.7</v>
      </c>
      <c r="C2727">
        <v>10718.22</v>
      </c>
      <c r="D2727">
        <v>11055.9</v>
      </c>
      <c r="E2727">
        <v>10717.49</v>
      </c>
      <c r="F2727" t="s">
        <v>541</v>
      </c>
      <c r="G2727">
        <v>3.0700000000000002E-2</v>
      </c>
    </row>
    <row r="2728" spans="1:7" x14ac:dyDescent="0.3">
      <c r="A2728" s="8">
        <v>44689</v>
      </c>
      <c r="B2728">
        <v>11109.22</v>
      </c>
      <c r="C2728">
        <v>11047.7</v>
      </c>
      <c r="D2728">
        <v>11114.74</v>
      </c>
      <c r="E2728">
        <v>10949.65</v>
      </c>
      <c r="F2728" t="s">
        <v>540</v>
      </c>
      <c r="G2728">
        <v>5.5999999999999999E-3</v>
      </c>
    </row>
    <row r="2729" spans="1:7" x14ac:dyDescent="0.3">
      <c r="A2729" s="8">
        <v>44690</v>
      </c>
      <c r="B2729">
        <v>10906.72</v>
      </c>
      <c r="C2729">
        <v>11109.22</v>
      </c>
      <c r="D2729">
        <v>11177.34</v>
      </c>
      <c r="E2729">
        <v>10906.72</v>
      </c>
      <c r="F2729" t="s">
        <v>440</v>
      </c>
      <c r="G2729">
        <v>-1.8200000000000001E-2</v>
      </c>
    </row>
    <row r="2730" spans="1:7" x14ac:dyDescent="0.3">
      <c r="A2730" s="8">
        <v>44691</v>
      </c>
      <c r="B2730">
        <v>10811.45</v>
      </c>
      <c r="C2730">
        <v>10906.72</v>
      </c>
      <c r="D2730">
        <v>10906.84</v>
      </c>
      <c r="E2730">
        <v>10778</v>
      </c>
      <c r="F2730" t="s">
        <v>539</v>
      </c>
      <c r="G2730">
        <v>-8.6999999999999994E-3</v>
      </c>
    </row>
    <row r="2731" spans="1:7" x14ac:dyDescent="0.3">
      <c r="A2731" s="8">
        <v>44692</v>
      </c>
      <c r="B2731">
        <v>10855.93</v>
      </c>
      <c r="C2731">
        <v>10811.45</v>
      </c>
      <c r="D2731">
        <v>10925.99</v>
      </c>
      <c r="E2731">
        <v>10810.15</v>
      </c>
      <c r="F2731" t="s">
        <v>538</v>
      </c>
      <c r="G2731">
        <v>4.1000000000000003E-3</v>
      </c>
    </row>
    <row r="2732" spans="1:7" x14ac:dyDescent="0.3">
      <c r="A2732" s="8">
        <v>44693</v>
      </c>
      <c r="B2732">
        <v>10678.98</v>
      </c>
      <c r="C2732">
        <v>10855.93</v>
      </c>
      <c r="D2732">
        <v>10855.93</v>
      </c>
      <c r="E2732">
        <v>10602.15</v>
      </c>
      <c r="F2732" t="s">
        <v>537</v>
      </c>
      <c r="G2732">
        <v>-1.6299999999999999E-2</v>
      </c>
    </row>
    <row r="2733" spans="1:7" x14ac:dyDescent="0.3">
      <c r="A2733" s="8">
        <v>44696</v>
      </c>
      <c r="B2733">
        <v>10534.22</v>
      </c>
      <c r="C2733">
        <v>10678.98</v>
      </c>
      <c r="D2733">
        <v>10743.98</v>
      </c>
      <c r="E2733">
        <v>10534.22</v>
      </c>
      <c r="F2733" t="s">
        <v>536</v>
      </c>
      <c r="G2733">
        <v>-1.3599999999999999E-2</v>
      </c>
    </row>
    <row r="2734" spans="1:7" x14ac:dyDescent="0.3">
      <c r="A2734" s="8">
        <v>44697</v>
      </c>
      <c r="B2734">
        <v>10461.879999999999</v>
      </c>
      <c r="C2734">
        <v>10534.22</v>
      </c>
      <c r="D2734">
        <v>10538.09</v>
      </c>
      <c r="E2734">
        <v>10391.52</v>
      </c>
      <c r="F2734" t="s">
        <v>535</v>
      </c>
      <c r="G2734">
        <v>-6.8999999999999999E-3</v>
      </c>
    </row>
    <row r="2735" spans="1:7" x14ac:dyDescent="0.3">
      <c r="A2735" s="8">
        <v>44698</v>
      </c>
      <c r="B2735">
        <v>10438.950000000001</v>
      </c>
      <c r="C2735">
        <v>10461.879999999999</v>
      </c>
      <c r="D2735">
        <v>10571.77</v>
      </c>
      <c r="E2735">
        <v>10438.950000000001</v>
      </c>
      <c r="F2735" t="s">
        <v>534</v>
      </c>
      <c r="G2735">
        <v>-2.2000000000000001E-3</v>
      </c>
    </row>
    <row r="2736" spans="1:7" x14ac:dyDescent="0.3">
      <c r="A2736" s="8">
        <v>44699</v>
      </c>
      <c r="B2736">
        <v>10467.629999999999</v>
      </c>
      <c r="C2736">
        <v>10438.950000000001</v>
      </c>
      <c r="D2736">
        <v>10488.43</v>
      </c>
      <c r="E2736">
        <v>10433.959999999999</v>
      </c>
      <c r="F2736" t="s">
        <v>533</v>
      </c>
      <c r="G2736">
        <v>2.7000000000000001E-3</v>
      </c>
    </row>
    <row r="2737" spans="1:7" x14ac:dyDescent="0.3">
      <c r="A2737" s="8">
        <v>44700</v>
      </c>
      <c r="B2737">
        <v>10549.97</v>
      </c>
      <c r="C2737">
        <v>10467.629999999999</v>
      </c>
      <c r="D2737">
        <v>10549.97</v>
      </c>
      <c r="E2737">
        <v>10345.59</v>
      </c>
      <c r="F2737" t="s">
        <v>532</v>
      </c>
      <c r="G2737">
        <v>7.9000000000000008E-3</v>
      </c>
    </row>
    <row r="2738" spans="1:7" x14ac:dyDescent="0.3">
      <c r="A2738" s="8">
        <v>44703</v>
      </c>
      <c r="B2738">
        <v>10462.74</v>
      </c>
      <c r="C2738">
        <v>10549.97</v>
      </c>
      <c r="D2738">
        <v>10571.66</v>
      </c>
      <c r="E2738">
        <v>10462.74</v>
      </c>
      <c r="F2738" t="s">
        <v>531</v>
      </c>
      <c r="G2738">
        <v>-8.3000000000000001E-3</v>
      </c>
    </row>
    <row r="2739" spans="1:7" x14ac:dyDescent="0.3">
      <c r="A2739" s="8">
        <v>44704</v>
      </c>
      <c r="B2739">
        <v>10514.95</v>
      </c>
      <c r="C2739">
        <v>10462.74</v>
      </c>
      <c r="D2739">
        <v>10560.22</v>
      </c>
      <c r="E2739">
        <v>10462.74</v>
      </c>
      <c r="F2739" t="s">
        <v>530</v>
      </c>
      <c r="G2739">
        <v>5.0000000000000001E-3</v>
      </c>
    </row>
    <row r="2740" spans="1:7" x14ac:dyDescent="0.3">
      <c r="A2740" s="8">
        <v>44705</v>
      </c>
      <c r="B2740">
        <v>10415.540000000001</v>
      </c>
      <c r="C2740">
        <v>10514.95</v>
      </c>
      <c r="D2740">
        <v>10546.68</v>
      </c>
      <c r="E2740">
        <v>10374.76</v>
      </c>
      <c r="F2740" t="s">
        <v>529</v>
      </c>
      <c r="G2740">
        <v>-9.4999999999999998E-3</v>
      </c>
    </row>
    <row r="2741" spans="1:7" x14ac:dyDescent="0.3">
      <c r="A2741" s="8">
        <v>44706</v>
      </c>
      <c r="B2741">
        <v>10247.43</v>
      </c>
      <c r="C2741">
        <v>10415.540000000001</v>
      </c>
      <c r="D2741">
        <v>10448.31</v>
      </c>
      <c r="E2741">
        <v>10247.43</v>
      </c>
      <c r="F2741" t="s">
        <v>528</v>
      </c>
      <c r="G2741">
        <v>-1.61E-2</v>
      </c>
    </row>
    <row r="2742" spans="1:7" x14ac:dyDescent="0.3">
      <c r="A2742" s="8">
        <v>44707</v>
      </c>
      <c r="B2742">
        <v>10200.56</v>
      </c>
      <c r="C2742">
        <v>10247.43</v>
      </c>
      <c r="D2742">
        <v>10263.219999999999</v>
      </c>
      <c r="E2742">
        <v>10155.459999999999</v>
      </c>
      <c r="F2742" t="s">
        <v>527</v>
      </c>
      <c r="G2742">
        <v>-4.5999999999999999E-3</v>
      </c>
    </row>
    <row r="2743" spans="1:7" x14ac:dyDescent="0.3">
      <c r="A2743" s="8">
        <v>44710</v>
      </c>
      <c r="B2743">
        <v>10086.719999999999</v>
      </c>
      <c r="C2743">
        <v>10200.56</v>
      </c>
      <c r="D2743">
        <v>10202.59</v>
      </c>
      <c r="E2743">
        <v>10077.719999999999</v>
      </c>
      <c r="F2743" t="s">
        <v>526</v>
      </c>
      <c r="G2743">
        <v>-1.12E-2</v>
      </c>
    </row>
    <row r="2744" spans="1:7" x14ac:dyDescent="0.3">
      <c r="A2744" s="8">
        <v>44711</v>
      </c>
      <c r="B2744">
        <v>10109.36</v>
      </c>
      <c r="C2744">
        <v>10086.719999999999</v>
      </c>
      <c r="D2744">
        <v>10170.709999999999</v>
      </c>
      <c r="E2744">
        <v>10057.64</v>
      </c>
      <c r="F2744" t="s">
        <v>525</v>
      </c>
      <c r="G2744">
        <v>2.2000000000000001E-3</v>
      </c>
    </row>
    <row r="2745" spans="1:7" x14ac:dyDescent="0.3">
      <c r="A2745" s="8">
        <v>44712</v>
      </c>
      <c r="B2745">
        <v>10150.049999999999</v>
      </c>
      <c r="C2745">
        <v>10109.36</v>
      </c>
      <c r="D2745">
        <v>10260.08</v>
      </c>
      <c r="E2745">
        <v>10109.36</v>
      </c>
      <c r="F2745" t="s">
        <v>524</v>
      </c>
      <c r="G2745">
        <v>4.0000000000000001E-3</v>
      </c>
    </row>
    <row r="2746" spans="1:7" x14ac:dyDescent="0.3">
      <c r="A2746" s="8">
        <v>44713</v>
      </c>
      <c r="B2746">
        <v>10083.98</v>
      </c>
      <c r="C2746">
        <v>10150.049999999999</v>
      </c>
      <c r="D2746">
        <v>10204.49</v>
      </c>
      <c r="E2746">
        <v>10041.18</v>
      </c>
      <c r="F2746" t="s">
        <v>523</v>
      </c>
      <c r="G2746">
        <v>-6.4999999999999997E-3</v>
      </c>
    </row>
    <row r="2747" spans="1:7" x14ac:dyDescent="0.3">
      <c r="A2747" s="8">
        <v>44714</v>
      </c>
      <c r="B2747">
        <v>10007.51</v>
      </c>
      <c r="C2747">
        <v>10083.98</v>
      </c>
      <c r="D2747">
        <v>10097.209999999999</v>
      </c>
      <c r="E2747">
        <v>9990.4599999999991</v>
      </c>
      <c r="F2747" t="s">
        <v>522</v>
      </c>
      <c r="G2747">
        <v>-7.6E-3</v>
      </c>
    </row>
    <row r="2748" spans="1:7" x14ac:dyDescent="0.3">
      <c r="A2748" s="8">
        <v>44717</v>
      </c>
      <c r="B2748">
        <v>9986</v>
      </c>
      <c r="C2748">
        <v>10007.51</v>
      </c>
      <c r="D2748">
        <v>10030.32</v>
      </c>
      <c r="E2748">
        <v>9971.7099999999991</v>
      </c>
      <c r="F2748" t="s">
        <v>521</v>
      </c>
      <c r="G2748">
        <v>-2.0999999999999999E-3</v>
      </c>
    </row>
    <row r="2749" spans="1:7" x14ac:dyDescent="0.3">
      <c r="A2749" s="8">
        <v>44718</v>
      </c>
      <c r="B2749">
        <v>9984.92</v>
      </c>
      <c r="C2749">
        <v>9986</v>
      </c>
      <c r="D2749">
        <v>9994.77</v>
      </c>
      <c r="E2749">
        <v>9957.2000000000007</v>
      </c>
      <c r="F2749" t="s">
        <v>520</v>
      </c>
      <c r="G2749">
        <v>-1E-4</v>
      </c>
    </row>
    <row r="2750" spans="1:7" x14ac:dyDescent="0.3">
      <c r="A2750" s="8">
        <v>44719</v>
      </c>
      <c r="B2750">
        <v>10048.36</v>
      </c>
      <c r="C2750">
        <v>9984.92</v>
      </c>
      <c r="D2750">
        <v>10048.36</v>
      </c>
      <c r="E2750">
        <v>9974.26</v>
      </c>
      <c r="F2750" t="s">
        <v>503</v>
      </c>
      <c r="G2750">
        <v>6.4000000000000003E-3</v>
      </c>
    </row>
    <row r="2751" spans="1:7" x14ac:dyDescent="0.3">
      <c r="A2751" s="8">
        <v>44720</v>
      </c>
      <c r="B2751">
        <v>10236.06</v>
      </c>
      <c r="C2751">
        <v>10048.36</v>
      </c>
      <c r="D2751">
        <v>10249.86</v>
      </c>
      <c r="E2751">
        <v>10048.36</v>
      </c>
      <c r="F2751" t="s">
        <v>519</v>
      </c>
      <c r="G2751">
        <v>1.8700000000000001E-2</v>
      </c>
    </row>
    <row r="2752" spans="1:7" x14ac:dyDescent="0.3">
      <c r="A2752" s="8">
        <v>44721</v>
      </c>
      <c r="B2752">
        <v>10235.43</v>
      </c>
      <c r="C2752">
        <v>10236.06</v>
      </c>
      <c r="D2752">
        <v>10266.68</v>
      </c>
      <c r="E2752">
        <v>10158.07</v>
      </c>
      <c r="F2752" t="s">
        <v>518</v>
      </c>
      <c r="G2752">
        <v>-1E-4</v>
      </c>
    </row>
    <row r="2753" spans="1:7" x14ac:dyDescent="0.3">
      <c r="A2753" s="8">
        <v>44724</v>
      </c>
      <c r="B2753">
        <v>10097.549999999999</v>
      </c>
      <c r="C2753">
        <v>10235.43</v>
      </c>
      <c r="D2753">
        <v>10235.66</v>
      </c>
      <c r="E2753">
        <v>10089.31</v>
      </c>
      <c r="F2753" t="s">
        <v>517</v>
      </c>
      <c r="G2753">
        <v>-1.35E-2</v>
      </c>
    </row>
    <row r="2754" spans="1:7" x14ac:dyDescent="0.3">
      <c r="A2754" s="8">
        <v>44725</v>
      </c>
      <c r="B2754">
        <v>10014.85</v>
      </c>
      <c r="C2754">
        <v>10097.549999999999</v>
      </c>
      <c r="D2754">
        <v>10097.549999999999</v>
      </c>
      <c r="E2754">
        <v>9964.5</v>
      </c>
      <c r="F2754" t="s">
        <v>516</v>
      </c>
      <c r="G2754">
        <v>-8.2000000000000007E-3</v>
      </c>
    </row>
    <row r="2755" spans="1:7" x14ac:dyDescent="0.3">
      <c r="A2755" s="8">
        <v>44726</v>
      </c>
      <c r="B2755">
        <v>9981.2199999999993</v>
      </c>
      <c r="C2755">
        <v>10014.85</v>
      </c>
      <c r="D2755">
        <v>10014.85</v>
      </c>
      <c r="E2755">
        <v>9930.9599999999991</v>
      </c>
      <c r="F2755" t="s">
        <v>515</v>
      </c>
      <c r="G2755">
        <v>-3.3999999999999998E-3</v>
      </c>
    </row>
    <row r="2756" spans="1:7" x14ac:dyDescent="0.3">
      <c r="A2756" s="8">
        <v>44727</v>
      </c>
      <c r="B2756">
        <v>9969.9699999999993</v>
      </c>
      <c r="C2756">
        <v>9981.2199999999993</v>
      </c>
      <c r="D2756">
        <v>10008.18</v>
      </c>
      <c r="E2756">
        <v>9925.69</v>
      </c>
      <c r="F2756" t="s">
        <v>514</v>
      </c>
      <c r="G2756">
        <v>-1.1000000000000001E-3</v>
      </c>
    </row>
    <row r="2757" spans="1:7" x14ac:dyDescent="0.3">
      <c r="A2757" s="8">
        <v>44728</v>
      </c>
      <c r="B2757">
        <v>9866.75</v>
      </c>
      <c r="C2757">
        <v>9969.9699999999993</v>
      </c>
      <c r="D2757">
        <v>9975.09</v>
      </c>
      <c r="E2757">
        <v>9866.75</v>
      </c>
      <c r="F2757" t="s">
        <v>513</v>
      </c>
      <c r="G2757">
        <v>-1.04E-2</v>
      </c>
    </row>
    <row r="2758" spans="1:7" x14ac:dyDescent="0.3">
      <c r="A2758" s="8">
        <v>44731</v>
      </c>
      <c r="B2758">
        <v>9728.19</v>
      </c>
      <c r="C2758">
        <v>9866.75</v>
      </c>
      <c r="D2758">
        <v>9866.75</v>
      </c>
      <c r="E2758">
        <v>9720.8700000000008</v>
      </c>
      <c r="F2758" t="s">
        <v>512</v>
      </c>
      <c r="G2758">
        <v>-1.4E-2</v>
      </c>
    </row>
    <row r="2759" spans="1:7" x14ac:dyDescent="0.3">
      <c r="A2759" s="8">
        <v>44732</v>
      </c>
      <c r="B2759">
        <v>9680.18</v>
      </c>
      <c r="C2759">
        <v>9728.19</v>
      </c>
      <c r="D2759">
        <v>9746.6200000000008</v>
      </c>
      <c r="E2759">
        <v>9671.26</v>
      </c>
      <c r="F2759" t="s">
        <v>511</v>
      </c>
      <c r="G2759">
        <v>-4.8999999999999998E-3</v>
      </c>
    </row>
    <row r="2760" spans="1:7" x14ac:dyDescent="0.3">
      <c r="A2760" s="8">
        <v>44733</v>
      </c>
      <c r="B2760">
        <v>9697.8799999999992</v>
      </c>
      <c r="C2760">
        <v>9680.18</v>
      </c>
      <c r="D2760">
        <v>9755.15</v>
      </c>
      <c r="E2760">
        <v>9676.32</v>
      </c>
      <c r="F2760" t="s">
        <v>510</v>
      </c>
      <c r="G2760">
        <v>1.8E-3</v>
      </c>
    </row>
    <row r="2761" spans="1:7" x14ac:dyDescent="0.3">
      <c r="A2761" s="8">
        <v>44734</v>
      </c>
      <c r="B2761">
        <v>9612.9</v>
      </c>
      <c r="C2761">
        <v>9697.8799999999992</v>
      </c>
      <c r="D2761">
        <v>9697.8799999999992</v>
      </c>
      <c r="E2761">
        <v>9612.9</v>
      </c>
      <c r="F2761" t="s">
        <v>509</v>
      </c>
      <c r="G2761">
        <v>-8.8000000000000005E-3</v>
      </c>
    </row>
    <row r="2762" spans="1:7" x14ac:dyDescent="0.3">
      <c r="A2762" s="8">
        <v>44735</v>
      </c>
      <c r="B2762">
        <v>9439.85</v>
      </c>
      <c r="C2762">
        <v>9612.9</v>
      </c>
      <c r="D2762">
        <v>9612.9</v>
      </c>
      <c r="E2762">
        <v>9439.85</v>
      </c>
      <c r="F2762" t="s">
        <v>508</v>
      </c>
      <c r="G2762">
        <v>-1.7999999999999999E-2</v>
      </c>
    </row>
    <row r="2763" spans="1:7" x14ac:dyDescent="0.3">
      <c r="A2763" s="8">
        <v>44738</v>
      </c>
      <c r="B2763">
        <v>9443.75</v>
      </c>
      <c r="C2763">
        <v>9439.85</v>
      </c>
      <c r="D2763">
        <v>9512.56</v>
      </c>
      <c r="E2763">
        <v>9435.89</v>
      </c>
      <c r="F2763" t="s">
        <v>507</v>
      </c>
      <c r="G2763">
        <v>4.0000000000000002E-4</v>
      </c>
    </row>
    <row r="2764" spans="1:7" x14ac:dyDescent="0.3">
      <c r="A2764" s="8">
        <v>44739</v>
      </c>
      <c r="B2764">
        <v>9255.43</v>
      </c>
      <c r="C2764">
        <v>9443.75</v>
      </c>
      <c r="D2764">
        <v>9446.3700000000008</v>
      </c>
      <c r="E2764">
        <v>9227.1299999999992</v>
      </c>
      <c r="F2764" t="s">
        <v>506</v>
      </c>
      <c r="G2764">
        <v>-1.9900000000000001E-2</v>
      </c>
    </row>
    <row r="2765" spans="1:7" x14ac:dyDescent="0.3">
      <c r="A2765" s="8">
        <v>44740</v>
      </c>
      <c r="B2765">
        <v>9179.6299999999992</v>
      </c>
      <c r="C2765">
        <v>9255.43</v>
      </c>
      <c r="D2765">
        <v>9255.4500000000007</v>
      </c>
      <c r="E2765">
        <v>9008.2000000000007</v>
      </c>
      <c r="F2765" t="s">
        <v>505</v>
      </c>
      <c r="G2765">
        <v>-8.2000000000000007E-3</v>
      </c>
    </row>
    <row r="2766" spans="1:7" x14ac:dyDescent="0.3">
      <c r="A2766" s="8">
        <v>44741</v>
      </c>
      <c r="B2766">
        <v>9225.61</v>
      </c>
      <c r="C2766">
        <v>9179.6299999999992</v>
      </c>
      <c r="D2766">
        <v>9248.26</v>
      </c>
      <c r="E2766">
        <v>9169.59</v>
      </c>
      <c r="F2766" t="s">
        <v>504</v>
      </c>
      <c r="G2766">
        <v>5.0000000000000001E-3</v>
      </c>
    </row>
    <row r="2767" spans="1:7" x14ac:dyDescent="0.3">
      <c r="A2767" s="8">
        <v>44745</v>
      </c>
      <c r="B2767">
        <v>9008.89</v>
      </c>
      <c r="C2767">
        <v>9225.61</v>
      </c>
      <c r="D2767">
        <v>9226.42</v>
      </c>
      <c r="E2767">
        <v>8924.34</v>
      </c>
      <c r="F2767" t="s">
        <v>503</v>
      </c>
      <c r="G2767">
        <v>-2.35E-2</v>
      </c>
    </row>
    <row r="2768" spans="1:7" x14ac:dyDescent="0.3">
      <c r="A2768" s="8">
        <v>44746</v>
      </c>
      <c r="B2768">
        <v>8685.74</v>
      </c>
      <c r="C2768">
        <v>9008.89</v>
      </c>
      <c r="D2768">
        <v>9020.14</v>
      </c>
      <c r="E2768">
        <v>8685.74</v>
      </c>
      <c r="F2768" t="s">
        <v>502</v>
      </c>
      <c r="G2768">
        <v>-3.5900000000000001E-2</v>
      </c>
    </row>
    <row r="2769" spans="1:7" x14ac:dyDescent="0.3">
      <c r="A2769" s="8">
        <v>44747</v>
      </c>
      <c r="B2769">
        <v>8657.5</v>
      </c>
      <c r="C2769">
        <v>8685.74</v>
      </c>
      <c r="D2769">
        <v>8756.8799999999992</v>
      </c>
      <c r="E2769">
        <v>8616.19</v>
      </c>
      <c r="F2769" t="s">
        <v>501</v>
      </c>
      <c r="G2769">
        <v>-3.3E-3</v>
      </c>
    </row>
    <row r="2770" spans="1:7" x14ac:dyDescent="0.3">
      <c r="A2770" s="8">
        <v>44748</v>
      </c>
      <c r="B2770">
        <v>8670.1200000000008</v>
      </c>
      <c r="C2770">
        <v>8657.5</v>
      </c>
      <c r="D2770">
        <v>8708.9699999999993</v>
      </c>
      <c r="E2770">
        <v>8599.0499999999993</v>
      </c>
      <c r="F2770" t="s">
        <v>500</v>
      </c>
      <c r="G2770">
        <v>1.5E-3</v>
      </c>
    </row>
    <row r="2771" spans="1:7" x14ac:dyDescent="0.3">
      <c r="A2771" s="8">
        <v>44749</v>
      </c>
      <c r="B2771">
        <v>8764.25</v>
      </c>
      <c r="C2771">
        <v>8670.1200000000008</v>
      </c>
      <c r="D2771">
        <v>8815.64</v>
      </c>
      <c r="E2771">
        <v>8667.8799999999992</v>
      </c>
      <c r="F2771" t="s">
        <v>499</v>
      </c>
      <c r="G2771">
        <v>1.09E-2</v>
      </c>
    </row>
    <row r="2772" spans="1:7" x14ac:dyDescent="0.3">
      <c r="A2772" s="8">
        <v>44759</v>
      </c>
      <c r="B2772">
        <v>8772.93</v>
      </c>
      <c r="C2772">
        <v>8764.25</v>
      </c>
      <c r="D2772">
        <v>8824.35</v>
      </c>
      <c r="E2772">
        <v>8739.75</v>
      </c>
      <c r="F2772" t="s">
        <v>498</v>
      </c>
      <c r="G2772">
        <v>1E-3</v>
      </c>
    </row>
    <row r="2773" spans="1:7" x14ac:dyDescent="0.3">
      <c r="A2773" s="8">
        <v>44760</v>
      </c>
      <c r="B2773">
        <v>8867.94</v>
      </c>
      <c r="C2773">
        <v>8772.93</v>
      </c>
      <c r="D2773">
        <v>8922.35</v>
      </c>
      <c r="E2773">
        <v>8772.93</v>
      </c>
      <c r="F2773" t="s">
        <v>497</v>
      </c>
      <c r="G2773">
        <v>1.0800000000000001E-2</v>
      </c>
    </row>
    <row r="2774" spans="1:7" x14ac:dyDescent="0.3">
      <c r="A2774" s="8">
        <v>44761</v>
      </c>
      <c r="B2774">
        <v>9033.5300000000007</v>
      </c>
      <c r="C2774">
        <v>8867.94</v>
      </c>
      <c r="D2774">
        <v>9055.5</v>
      </c>
      <c r="E2774">
        <v>8864.7800000000007</v>
      </c>
      <c r="F2774" t="s">
        <v>496</v>
      </c>
      <c r="G2774">
        <v>1.8700000000000001E-2</v>
      </c>
    </row>
    <row r="2775" spans="1:7" x14ac:dyDescent="0.3">
      <c r="A2775" s="8">
        <v>44762</v>
      </c>
      <c r="B2775">
        <v>9112.7199999999993</v>
      </c>
      <c r="C2775">
        <v>9033.5300000000007</v>
      </c>
      <c r="D2775">
        <v>9159.7900000000009</v>
      </c>
      <c r="E2775">
        <v>9033.5300000000007</v>
      </c>
      <c r="F2775" t="s">
        <v>495</v>
      </c>
      <c r="G2775">
        <v>8.8000000000000005E-3</v>
      </c>
    </row>
    <row r="2776" spans="1:7" x14ac:dyDescent="0.3">
      <c r="A2776" s="8">
        <v>44763</v>
      </c>
      <c r="B2776">
        <v>9289.81</v>
      </c>
      <c r="C2776">
        <v>9112.7199999999993</v>
      </c>
      <c r="D2776">
        <v>9289.81</v>
      </c>
      <c r="E2776">
        <v>9112.7199999999993</v>
      </c>
      <c r="F2776" t="s">
        <v>494</v>
      </c>
      <c r="G2776">
        <v>1.9400000000000001E-2</v>
      </c>
    </row>
    <row r="2777" spans="1:7" x14ac:dyDescent="0.3">
      <c r="A2777" s="8">
        <v>44766</v>
      </c>
      <c r="B2777">
        <v>9276.2800000000007</v>
      </c>
      <c r="C2777">
        <v>9289.81</v>
      </c>
      <c r="D2777">
        <v>9298.7199999999993</v>
      </c>
      <c r="E2777">
        <v>9256.23</v>
      </c>
      <c r="F2777" t="s">
        <v>493</v>
      </c>
      <c r="G2777">
        <v>-1.5E-3</v>
      </c>
    </row>
    <row r="2778" spans="1:7" x14ac:dyDescent="0.3">
      <c r="A2778" s="8">
        <v>44767</v>
      </c>
      <c r="B2778">
        <v>9237.7000000000007</v>
      </c>
      <c r="C2778">
        <v>9276.2800000000007</v>
      </c>
      <c r="D2778">
        <v>9308.5400000000009</v>
      </c>
      <c r="E2778">
        <v>9237.7000000000007</v>
      </c>
      <c r="F2778" t="s">
        <v>492</v>
      </c>
      <c r="G2778">
        <v>-4.1999999999999997E-3</v>
      </c>
    </row>
    <row r="2779" spans="1:7" x14ac:dyDescent="0.3">
      <c r="A2779" s="8">
        <v>44768</v>
      </c>
      <c r="B2779">
        <v>9350.42</v>
      </c>
      <c r="C2779">
        <v>9237.7000000000007</v>
      </c>
      <c r="D2779">
        <v>9441.07</v>
      </c>
      <c r="E2779">
        <v>9237.0300000000007</v>
      </c>
      <c r="F2779" t="s">
        <v>491</v>
      </c>
      <c r="G2779">
        <v>1.2200000000000001E-2</v>
      </c>
    </row>
    <row r="2780" spans="1:7" x14ac:dyDescent="0.3">
      <c r="A2780" s="8">
        <v>44769</v>
      </c>
      <c r="B2780">
        <v>9287.92</v>
      </c>
      <c r="C2780">
        <v>9350.42</v>
      </c>
      <c r="D2780">
        <v>9411.08</v>
      </c>
      <c r="E2780">
        <v>9286.7800000000007</v>
      </c>
      <c r="F2780" t="s">
        <v>490</v>
      </c>
      <c r="G2780">
        <v>-6.7000000000000002E-3</v>
      </c>
    </row>
    <row r="2781" spans="1:7" x14ac:dyDescent="0.3">
      <c r="A2781" s="8">
        <v>44770</v>
      </c>
      <c r="B2781">
        <v>9369.32</v>
      </c>
      <c r="C2781">
        <v>9287.92</v>
      </c>
      <c r="D2781">
        <v>9369.32</v>
      </c>
      <c r="E2781">
        <v>9282.7000000000007</v>
      </c>
      <c r="F2781" t="s">
        <v>489</v>
      </c>
      <c r="G2781">
        <v>8.8000000000000005E-3</v>
      </c>
    </row>
    <row r="2782" spans="1:7" x14ac:dyDescent="0.3">
      <c r="A2782" s="8">
        <v>44773</v>
      </c>
      <c r="B2782">
        <v>9467.08</v>
      </c>
      <c r="C2782">
        <v>9369.32</v>
      </c>
      <c r="D2782">
        <v>9504.77</v>
      </c>
      <c r="E2782">
        <v>9369.32</v>
      </c>
      <c r="F2782" t="s">
        <v>488</v>
      </c>
      <c r="G2782">
        <v>1.04E-2</v>
      </c>
    </row>
    <row r="2783" spans="1:7" x14ac:dyDescent="0.3">
      <c r="A2783" s="8">
        <v>44774</v>
      </c>
      <c r="B2783">
        <v>9423.1</v>
      </c>
      <c r="C2783">
        <v>9467.08</v>
      </c>
      <c r="D2783">
        <v>9581.82</v>
      </c>
      <c r="E2783">
        <v>9395.4699999999993</v>
      </c>
      <c r="F2783" t="s">
        <v>487</v>
      </c>
      <c r="G2783">
        <v>-4.5999999999999999E-3</v>
      </c>
    </row>
    <row r="2784" spans="1:7" x14ac:dyDescent="0.3">
      <c r="A2784" s="8">
        <v>44775</v>
      </c>
      <c r="B2784">
        <v>9442.02</v>
      </c>
      <c r="C2784">
        <v>9423.1</v>
      </c>
      <c r="D2784">
        <v>9457.85</v>
      </c>
      <c r="E2784">
        <v>9392.23</v>
      </c>
      <c r="F2784" t="s">
        <v>486</v>
      </c>
      <c r="G2784">
        <v>2E-3</v>
      </c>
    </row>
    <row r="2785" spans="1:7" x14ac:dyDescent="0.3">
      <c r="A2785" s="8">
        <v>44776</v>
      </c>
      <c r="B2785">
        <v>9539.43</v>
      </c>
      <c r="C2785">
        <v>9442.02</v>
      </c>
      <c r="D2785">
        <v>9539.43</v>
      </c>
      <c r="E2785">
        <v>9442.02</v>
      </c>
      <c r="F2785" t="s">
        <v>485</v>
      </c>
      <c r="G2785">
        <v>1.03E-2</v>
      </c>
    </row>
    <row r="2786" spans="1:7" x14ac:dyDescent="0.3">
      <c r="A2786" s="8">
        <v>44777</v>
      </c>
      <c r="B2786">
        <v>10043.23</v>
      </c>
      <c r="C2786">
        <v>9539.43</v>
      </c>
      <c r="D2786">
        <v>10043.549999999999</v>
      </c>
      <c r="E2786">
        <v>9539.43</v>
      </c>
      <c r="F2786" t="s">
        <v>484</v>
      </c>
      <c r="G2786">
        <v>5.28E-2</v>
      </c>
    </row>
    <row r="2787" spans="1:7" x14ac:dyDescent="0.3">
      <c r="A2787" s="8">
        <v>44780</v>
      </c>
      <c r="B2787">
        <v>10123.81</v>
      </c>
      <c r="C2787">
        <v>10043.23</v>
      </c>
      <c r="D2787">
        <v>10175.48</v>
      </c>
      <c r="E2787">
        <v>10043.23</v>
      </c>
      <c r="F2787" t="s">
        <v>483</v>
      </c>
      <c r="G2787">
        <v>8.0000000000000002E-3</v>
      </c>
    </row>
    <row r="2788" spans="1:7" x14ac:dyDescent="0.3">
      <c r="A2788" s="8">
        <v>44781</v>
      </c>
      <c r="B2788">
        <v>10047.709999999999</v>
      </c>
      <c r="C2788">
        <v>10123.81</v>
      </c>
      <c r="D2788">
        <v>10135.34</v>
      </c>
      <c r="E2788">
        <v>10043.16</v>
      </c>
      <c r="F2788" t="s">
        <v>482</v>
      </c>
      <c r="G2788">
        <v>-7.4999999999999997E-3</v>
      </c>
    </row>
    <row r="2789" spans="1:7" x14ac:dyDescent="0.3">
      <c r="A2789" s="8">
        <v>44782</v>
      </c>
      <c r="B2789">
        <v>9968.8799999999992</v>
      </c>
      <c r="C2789">
        <v>10047.709999999999</v>
      </c>
      <c r="D2789">
        <v>10153.15</v>
      </c>
      <c r="E2789">
        <v>9968.8799999999992</v>
      </c>
      <c r="F2789" t="s">
        <v>481</v>
      </c>
      <c r="G2789">
        <v>-7.7999999999999996E-3</v>
      </c>
    </row>
    <row r="2790" spans="1:7" x14ac:dyDescent="0.3">
      <c r="A2790" s="8">
        <v>44783</v>
      </c>
      <c r="B2790">
        <v>9965.4599999999991</v>
      </c>
      <c r="C2790">
        <v>9968.8799999999992</v>
      </c>
      <c r="D2790">
        <v>10061.200000000001</v>
      </c>
      <c r="E2790">
        <v>9940.43</v>
      </c>
      <c r="F2790" t="s">
        <v>480</v>
      </c>
      <c r="G2790">
        <v>-2.9999999999999997E-4</v>
      </c>
    </row>
    <row r="2791" spans="1:7" x14ac:dyDescent="0.3">
      <c r="A2791" s="8">
        <v>44784</v>
      </c>
      <c r="B2791">
        <v>9988.84</v>
      </c>
      <c r="C2791">
        <v>9965.4599999999991</v>
      </c>
      <c r="D2791">
        <v>10000.299999999999</v>
      </c>
      <c r="E2791">
        <v>9955.7800000000007</v>
      </c>
      <c r="F2791" t="s">
        <v>479</v>
      </c>
      <c r="G2791">
        <v>2.3E-3</v>
      </c>
    </row>
    <row r="2792" spans="1:7" x14ac:dyDescent="0.3">
      <c r="A2792" s="8">
        <v>44787</v>
      </c>
      <c r="B2792">
        <v>9984.44</v>
      </c>
      <c r="C2792">
        <v>9988.84</v>
      </c>
      <c r="D2792">
        <v>10065.41</v>
      </c>
      <c r="E2792">
        <v>9984.44</v>
      </c>
      <c r="F2792" t="s">
        <v>478</v>
      </c>
      <c r="G2792">
        <v>-4.0000000000000002E-4</v>
      </c>
    </row>
    <row r="2793" spans="1:7" x14ac:dyDescent="0.3">
      <c r="A2793" s="8">
        <v>44788</v>
      </c>
      <c r="B2793">
        <v>9914.7099999999991</v>
      </c>
      <c r="C2793">
        <v>9984.44</v>
      </c>
      <c r="D2793">
        <v>10010.23</v>
      </c>
      <c r="E2793">
        <v>9871.52</v>
      </c>
      <c r="F2793" t="s">
        <v>477</v>
      </c>
      <c r="G2793">
        <v>-7.0000000000000001E-3</v>
      </c>
    </row>
    <row r="2794" spans="1:7" x14ac:dyDescent="0.3">
      <c r="A2794" s="8">
        <v>44789</v>
      </c>
      <c r="B2794">
        <v>9843.17</v>
      </c>
      <c r="C2794">
        <v>9914.7099999999991</v>
      </c>
      <c r="D2794">
        <v>9926.58</v>
      </c>
      <c r="E2794">
        <v>9820.2999999999993</v>
      </c>
      <c r="F2794" t="s">
        <v>476</v>
      </c>
      <c r="G2794">
        <v>-7.1999999999999998E-3</v>
      </c>
    </row>
    <row r="2795" spans="1:7" x14ac:dyDescent="0.3">
      <c r="A2795" s="8">
        <v>44790</v>
      </c>
      <c r="B2795">
        <v>10058.120000000001</v>
      </c>
      <c r="C2795">
        <v>9843.17</v>
      </c>
      <c r="D2795">
        <v>10063.58</v>
      </c>
      <c r="E2795">
        <v>9833.9</v>
      </c>
      <c r="F2795" t="s">
        <v>475</v>
      </c>
      <c r="G2795">
        <v>2.18E-2</v>
      </c>
    </row>
    <row r="2796" spans="1:7" x14ac:dyDescent="0.3">
      <c r="A2796" s="8">
        <v>44791</v>
      </c>
      <c r="B2796">
        <v>10094.16</v>
      </c>
      <c r="C2796">
        <v>10058.120000000001</v>
      </c>
      <c r="D2796">
        <v>10153.07</v>
      </c>
      <c r="E2796">
        <v>10058.120000000001</v>
      </c>
      <c r="F2796" t="s">
        <v>474</v>
      </c>
      <c r="G2796">
        <v>3.5999999999999999E-3</v>
      </c>
    </row>
    <row r="2797" spans="1:7" x14ac:dyDescent="0.3">
      <c r="A2797" s="8">
        <v>44794</v>
      </c>
      <c r="B2797">
        <v>10339.58</v>
      </c>
      <c r="C2797">
        <v>10094.16</v>
      </c>
      <c r="D2797">
        <v>10339.58</v>
      </c>
      <c r="E2797">
        <v>10094.16</v>
      </c>
      <c r="F2797" t="s">
        <v>473</v>
      </c>
      <c r="G2797">
        <v>2.4299999999999999E-2</v>
      </c>
    </row>
    <row r="2798" spans="1:7" x14ac:dyDescent="0.3">
      <c r="A2798" s="8">
        <v>44795</v>
      </c>
      <c r="B2798">
        <v>10246.24</v>
      </c>
      <c r="C2798">
        <v>10339.58</v>
      </c>
      <c r="D2798">
        <v>10372.64</v>
      </c>
      <c r="E2798">
        <v>10226.879999999999</v>
      </c>
      <c r="F2798" t="s">
        <v>472</v>
      </c>
      <c r="G2798">
        <v>-8.9999999999999993E-3</v>
      </c>
    </row>
    <row r="2799" spans="1:7" x14ac:dyDescent="0.3">
      <c r="A2799" s="8">
        <v>44796</v>
      </c>
      <c r="B2799">
        <v>10137.89</v>
      </c>
      <c r="C2799">
        <v>10246.24</v>
      </c>
      <c r="D2799">
        <v>10295.75</v>
      </c>
      <c r="E2799">
        <v>10137.89</v>
      </c>
      <c r="F2799" t="s">
        <v>471</v>
      </c>
      <c r="G2799">
        <v>-1.06E-2</v>
      </c>
    </row>
    <row r="2800" spans="1:7" x14ac:dyDescent="0.3">
      <c r="A2800" s="8">
        <v>44797</v>
      </c>
      <c r="B2800">
        <v>10105.24</v>
      </c>
      <c r="C2800">
        <v>10137.89</v>
      </c>
      <c r="D2800">
        <v>10219.61</v>
      </c>
      <c r="E2800">
        <v>10087.66</v>
      </c>
      <c r="F2800" t="s">
        <v>470</v>
      </c>
      <c r="G2800">
        <v>-3.2000000000000002E-3</v>
      </c>
    </row>
    <row r="2801" spans="1:7" x14ac:dyDescent="0.3">
      <c r="A2801" s="8">
        <v>44798</v>
      </c>
      <c r="B2801">
        <v>10287.27</v>
      </c>
      <c r="C2801">
        <v>10105.24</v>
      </c>
      <c r="D2801">
        <v>10291.790000000001</v>
      </c>
      <c r="E2801">
        <v>10105.24</v>
      </c>
      <c r="F2801" t="s">
        <v>469</v>
      </c>
      <c r="G2801">
        <v>1.7999999999999999E-2</v>
      </c>
    </row>
    <row r="2802" spans="1:7" x14ac:dyDescent="0.3">
      <c r="A2802" s="8">
        <v>44801</v>
      </c>
      <c r="B2802">
        <v>10178.15</v>
      </c>
      <c r="C2802">
        <v>10287.27</v>
      </c>
      <c r="D2802">
        <v>10301.19</v>
      </c>
      <c r="E2802">
        <v>10178.15</v>
      </c>
      <c r="F2802" t="s">
        <v>468</v>
      </c>
      <c r="G2802">
        <v>-1.06E-2</v>
      </c>
    </row>
    <row r="2803" spans="1:7" x14ac:dyDescent="0.3">
      <c r="A2803" s="8">
        <v>44802</v>
      </c>
      <c r="B2803">
        <v>10122.32</v>
      </c>
      <c r="C2803">
        <v>10178.15</v>
      </c>
      <c r="D2803">
        <v>10234.99</v>
      </c>
      <c r="E2803">
        <v>10122.32</v>
      </c>
      <c r="F2803" t="s">
        <v>467</v>
      </c>
      <c r="G2803">
        <v>-5.4999999999999997E-3</v>
      </c>
    </row>
    <row r="2804" spans="1:7" x14ac:dyDescent="0.3">
      <c r="A2804" s="8">
        <v>44803</v>
      </c>
      <c r="B2804">
        <v>10132.15</v>
      </c>
      <c r="C2804">
        <v>10122.32</v>
      </c>
      <c r="D2804">
        <v>10157.370000000001</v>
      </c>
      <c r="E2804">
        <v>10063.26</v>
      </c>
      <c r="F2804" t="s">
        <v>466</v>
      </c>
      <c r="G2804">
        <v>1E-3</v>
      </c>
    </row>
    <row r="2805" spans="1:7" x14ac:dyDescent="0.3">
      <c r="A2805" s="8">
        <v>44804</v>
      </c>
      <c r="B2805">
        <v>9998.61</v>
      </c>
      <c r="C2805">
        <v>10132.15</v>
      </c>
      <c r="D2805">
        <v>10163.200000000001</v>
      </c>
      <c r="E2805">
        <v>9998.61</v>
      </c>
      <c r="F2805" t="s">
        <v>465</v>
      </c>
      <c r="G2805">
        <v>-1.32E-2</v>
      </c>
    </row>
    <row r="2806" spans="1:7" x14ac:dyDescent="0.3">
      <c r="A2806" s="8">
        <v>44805</v>
      </c>
      <c r="B2806">
        <v>9936.8700000000008</v>
      </c>
      <c r="C2806">
        <v>9998.61</v>
      </c>
      <c r="D2806">
        <v>10064.530000000001</v>
      </c>
      <c r="E2806">
        <v>9920.52</v>
      </c>
      <c r="F2806" t="s">
        <v>464</v>
      </c>
      <c r="G2806">
        <v>-6.1999999999999998E-3</v>
      </c>
    </row>
    <row r="2807" spans="1:7" x14ac:dyDescent="0.3">
      <c r="A2807" s="8">
        <v>44808</v>
      </c>
      <c r="B2807">
        <v>9996.74</v>
      </c>
      <c r="C2807">
        <v>9936.8700000000008</v>
      </c>
      <c r="D2807">
        <v>10010.25</v>
      </c>
      <c r="E2807">
        <v>9905.0499999999993</v>
      </c>
      <c r="F2807" t="s">
        <v>463</v>
      </c>
      <c r="G2807">
        <v>6.0000000000000001E-3</v>
      </c>
    </row>
    <row r="2808" spans="1:7" x14ac:dyDescent="0.3">
      <c r="A2808" s="8">
        <v>44809</v>
      </c>
      <c r="B2808">
        <v>10177.64</v>
      </c>
      <c r="C2808">
        <v>9996.74</v>
      </c>
      <c r="D2808">
        <v>10177.64</v>
      </c>
      <c r="E2808">
        <v>9996.7199999999993</v>
      </c>
      <c r="F2808" t="s">
        <v>462</v>
      </c>
      <c r="G2808">
        <v>1.8100000000000002E-2</v>
      </c>
    </row>
    <row r="2809" spans="1:7" x14ac:dyDescent="0.3">
      <c r="A2809" s="8">
        <v>44810</v>
      </c>
      <c r="B2809">
        <v>10329.66</v>
      </c>
      <c r="C2809">
        <v>10177.64</v>
      </c>
      <c r="D2809">
        <v>10329.66</v>
      </c>
      <c r="E2809">
        <v>10177.64</v>
      </c>
      <c r="F2809" t="s">
        <v>461</v>
      </c>
      <c r="G2809">
        <v>1.49E-2</v>
      </c>
    </row>
    <row r="2810" spans="1:7" x14ac:dyDescent="0.3">
      <c r="A2810" s="8">
        <v>44811</v>
      </c>
      <c r="B2810">
        <v>10232.290000000001</v>
      </c>
      <c r="C2810">
        <v>10329.66</v>
      </c>
      <c r="D2810">
        <v>10362.450000000001</v>
      </c>
      <c r="E2810">
        <v>10226.81</v>
      </c>
      <c r="F2810" t="s">
        <v>460</v>
      </c>
      <c r="G2810">
        <v>-9.4000000000000004E-3</v>
      </c>
    </row>
    <row r="2811" spans="1:7" x14ac:dyDescent="0.3">
      <c r="A2811" s="8">
        <v>44812</v>
      </c>
      <c r="B2811">
        <v>10265.35</v>
      </c>
      <c r="C2811">
        <v>10232.290000000001</v>
      </c>
      <c r="D2811">
        <v>10320.73</v>
      </c>
      <c r="E2811">
        <v>10231.450000000001</v>
      </c>
      <c r="F2811" t="s">
        <v>459</v>
      </c>
      <c r="G2811">
        <v>3.2000000000000002E-3</v>
      </c>
    </row>
    <row r="2812" spans="1:7" x14ac:dyDescent="0.3">
      <c r="A2812" s="8">
        <v>44815</v>
      </c>
      <c r="B2812">
        <v>10356.31</v>
      </c>
      <c r="C2812">
        <v>10265.35</v>
      </c>
      <c r="D2812">
        <v>10363.27</v>
      </c>
      <c r="E2812">
        <v>10265.35</v>
      </c>
      <c r="F2812" t="s">
        <v>458</v>
      </c>
      <c r="G2812">
        <v>8.8999999999999999E-3</v>
      </c>
    </row>
    <row r="2813" spans="1:7" x14ac:dyDescent="0.3">
      <c r="A2813" s="8">
        <v>44816</v>
      </c>
      <c r="B2813">
        <v>10434.1</v>
      </c>
      <c r="C2813">
        <v>10356.31</v>
      </c>
      <c r="D2813">
        <v>10464.530000000001</v>
      </c>
      <c r="E2813">
        <v>10356.31</v>
      </c>
      <c r="F2813" t="s">
        <v>457</v>
      </c>
      <c r="G2813">
        <v>7.4999999999999997E-3</v>
      </c>
    </row>
    <row r="2814" spans="1:7" x14ac:dyDescent="0.3">
      <c r="A2814" s="8">
        <v>44817</v>
      </c>
      <c r="B2814">
        <v>10397.120000000001</v>
      </c>
      <c r="C2814">
        <v>10434.1</v>
      </c>
      <c r="D2814">
        <v>10456.379999999999</v>
      </c>
      <c r="E2814">
        <v>10387.56</v>
      </c>
      <c r="F2814" t="s">
        <v>456</v>
      </c>
      <c r="G2814">
        <v>-3.5000000000000001E-3</v>
      </c>
    </row>
    <row r="2815" spans="1:7" x14ac:dyDescent="0.3">
      <c r="A2815" s="8">
        <v>44818</v>
      </c>
      <c r="B2815">
        <v>10193.790000000001</v>
      </c>
      <c r="C2815">
        <v>10397.120000000001</v>
      </c>
      <c r="D2815">
        <v>10397.120000000001</v>
      </c>
      <c r="E2815">
        <v>10164.459999999999</v>
      </c>
      <c r="F2815" t="s">
        <v>455</v>
      </c>
      <c r="G2815">
        <v>-1.9599999999999999E-2</v>
      </c>
    </row>
    <row r="2816" spans="1:7" x14ac:dyDescent="0.3">
      <c r="A2816" s="8">
        <v>44819</v>
      </c>
      <c r="B2816">
        <v>10079.02</v>
      </c>
      <c r="C2816">
        <v>10193.790000000001</v>
      </c>
      <c r="D2816">
        <v>10213.43</v>
      </c>
      <c r="E2816">
        <v>10039.41</v>
      </c>
      <c r="F2816" t="s">
        <v>454</v>
      </c>
      <c r="G2816">
        <v>-1.1299999999999999E-2</v>
      </c>
    </row>
    <row r="2817" spans="1:7" x14ac:dyDescent="0.3">
      <c r="A2817" s="8">
        <v>44822</v>
      </c>
      <c r="B2817">
        <v>9763.19</v>
      </c>
      <c r="C2817">
        <v>10079.02</v>
      </c>
      <c r="D2817">
        <v>10093.41</v>
      </c>
      <c r="E2817">
        <v>9706.67</v>
      </c>
      <c r="F2817" t="s">
        <v>453</v>
      </c>
      <c r="G2817">
        <v>-3.1300000000000001E-2</v>
      </c>
    </row>
    <row r="2818" spans="1:7" x14ac:dyDescent="0.3">
      <c r="A2818" s="8">
        <v>44823</v>
      </c>
      <c r="B2818">
        <v>9854.2099999999991</v>
      </c>
      <c r="C2818">
        <v>9763.19</v>
      </c>
      <c r="D2818">
        <v>9865.9</v>
      </c>
      <c r="E2818">
        <v>9627.85</v>
      </c>
      <c r="F2818" t="s">
        <v>452</v>
      </c>
      <c r="G2818">
        <v>9.2999999999999992E-3</v>
      </c>
    </row>
    <row r="2819" spans="1:7" x14ac:dyDescent="0.3">
      <c r="A2819" s="8">
        <v>44824</v>
      </c>
      <c r="B2819">
        <v>10010.530000000001</v>
      </c>
      <c r="C2819">
        <v>9854.2099999999991</v>
      </c>
      <c r="D2819">
        <v>10010.530000000001</v>
      </c>
      <c r="E2819">
        <v>9830.26</v>
      </c>
      <c r="F2819" t="s">
        <v>451</v>
      </c>
      <c r="G2819">
        <v>1.5900000000000001E-2</v>
      </c>
    </row>
    <row r="2820" spans="1:7" x14ac:dyDescent="0.3">
      <c r="A2820" s="8">
        <v>44825</v>
      </c>
      <c r="B2820">
        <v>9955.85</v>
      </c>
      <c r="C2820">
        <v>10010.530000000001</v>
      </c>
      <c r="D2820">
        <v>10045.01</v>
      </c>
      <c r="E2820">
        <v>9955.85</v>
      </c>
      <c r="F2820" t="s">
        <v>450</v>
      </c>
      <c r="G2820">
        <v>-5.4999999999999997E-3</v>
      </c>
    </row>
    <row r="2821" spans="1:7" x14ac:dyDescent="0.3">
      <c r="A2821" s="8">
        <v>44826</v>
      </c>
      <c r="B2821">
        <v>9933.0499999999993</v>
      </c>
      <c r="C2821">
        <v>9955.85</v>
      </c>
      <c r="D2821">
        <v>9971.83</v>
      </c>
      <c r="E2821">
        <v>9875.76</v>
      </c>
      <c r="F2821" t="s">
        <v>449</v>
      </c>
      <c r="G2821">
        <v>-2.3E-3</v>
      </c>
    </row>
    <row r="2822" spans="1:7" x14ac:dyDescent="0.3">
      <c r="A2822" s="8">
        <v>44829</v>
      </c>
      <c r="B2822">
        <v>9895.0400000000009</v>
      </c>
      <c r="C2822">
        <v>9933.0499999999993</v>
      </c>
      <c r="D2822">
        <v>9933.0499999999993</v>
      </c>
      <c r="E2822">
        <v>9777.76</v>
      </c>
      <c r="F2822" t="s">
        <v>448</v>
      </c>
      <c r="G2822">
        <v>-3.8E-3</v>
      </c>
    </row>
    <row r="2823" spans="1:7" x14ac:dyDescent="0.3">
      <c r="A2823" s="8">
        <v>44830</v>
      </c>
      <c r="B2823">
        <v>9827.7999999999993</v>
      </c>
      <c r="C2823">
        <v>9895.0400000000009</v>
      </c>
      <c r="D2823">
        <v>9906.36</v>
      </c>
      <c r="E2823">
        <v>9827.7999999999993</v>
      </c>
      <c r="F2823" t="s">
        <v>447</v>
      </c>
      <c r="G2823">
        <v>-6.7999999999999996E-3</v>
      </c>
    </row>
    <row r="2824" spans="1:7" x14ac:dyDescent="0.3">
      <c r="A2824" s="8">
        <v>44831</v>
      </c>
      <c r="B2824">
        <v>9817.3700000000008</v>
      </c>
      <c r="C2824">
        <v>9827.7999999999993</v>
      </c>
      <c r="D2824">
        <v>9873.7000000000007</v>
      </c>
      <c r="E2824">
        <v>9812.5</v>
      </c>
      <c r="F2824" t="s">
        <v>446</v>
      </c>
      <c r="G2824">
        <v>-1.1000000000000001E-3</v>
      </c>
    </row>
    <row r="2825" spans="1:7" x14ac:dyDescent="0.3">
      <c r="A2825" s="8">
        <v>44832</v>
      </c>
      <c r="B2825">
        <v>9702.19</v>
      </c>
      <c r="C2825">
        <v>9817.3700000000008</v>
      </c>
      <c r="D2825">
        <v>9828.6200000000008</v>
      </c>
      <c r="E2825">
        <v>9696.15</v>
      </c>
      <c r="F2825" t="s">
        <v>445</v>
      </c>
      <c r="G2825">
        <v>-1.17E-2</v>
      </c>
    </row>
    <row r="2826" spans="1:7" x14ac:dyDescent="0.3">
      <c r="A2826" s="8">
        <v>44833</v>
      </c>
      <c r="B2826">
        <v>9827.4599999999991</v>
      </c>
      <c r="C2826">
        <v>9702.19</v>
      </c>
      <c r="D2826">
        <v>9827.4599999999991</v>
      </c>
      <c r="E2826">
        <v>9702.19</v>
      </c>
      <c r="F2826" t="s">
        <v>444</v>
      </c>
      <c r="G2826">
        <v>1.29E-2</v>
      </c>
    </row>
    <row r="2827" spans="1:7" x14ac:dyDescent="0.3">
      <c r="A2827" s="8">
        <v>44836</v>
      </c>
      <c r="B2827">
        <v>9687.36</v>
      </c>
      <c r="C2827">
        <v>9827.4599999999991</v>
      </c>
      <c r="D2827">
        <v>9829.64</v>
      </c>
      <c r="E2827">
        <v>9687.36</v>
      </c>
      <c r="F2827" t="s">
        <v>443</v>
      </c>
      <c r="G2827">
        <v>-1.43E-2</v>
      </c>
    </row>
    <row r="2828" spans="1:7" x14ac:dyDescent="0.3">
      <c r="A2828" s="8">
        <v>44837</v>
      </c>
      <c r="B2828">
        <v>9685.85</v>
      </c>
      <c r="C2828">
        <v>9687.36</v>
      </c>
      <c r="D2828">
        <v>9717.6</v>
      </c>
      <c r="E2828">
        <v>9653.33</v>
      </c>
      <c r="F2828" t="s">
        <v>442</v>
      </c>
      <c r="G2828">
        <v>-2.0000000000000001E-4</v>
      </c>
    </row>
    <row r="2829" spans="1:7" x14ac:dyDescent="0.3">
      <c r="A2829" s="8">
        <v>44838</v>
      </c>
      <c r="B2829">
        <v>9923.81</v>
      </c>
      <c r="C2829">
        <v>9685.85</v>
      </c>
      <c r="D2829">
        <v>9923.81</v>
      </c>
      <c r="E2829">
        <v>9685.85</v>
      </c>
      <c r="F2829" t="s">
        <v>441</v>
      </c>
      <c r="G2829">
        <v>2.46E-2</v>
      </c>
    </row>
    <row r="2830" spans="1:7" x14ac:dyDescent="0.3">
      <c r="A2830" s="8">
        <v>44839</v>
      </c>
      <c r="B2830">
        <v>10010.780000000001</v>
      </c>
      <c r="C2830">
        <v>9923.81</v>
      </c>
      <c r="D2830">
        <v>10010.780000000001</v>
      </c>
      <c r="E2830">
        <v>9923.81</v>
      </c>
      <c r="F2830" t="s">
        <v>440</v>
      </c>
      <c r="G2830">
        <v>8.8000000000000005E-3</v>
      </c>
    </row>
    <row r="2831" spans="1:7" x14ac:dyDescent="0.3">
      <c r="A2831" s="8">
        <v>44843</v>
      </c>
      <c r="B2831">
        <v>9940.86</v>
      </c>
      <c r="C2831">
        <v>10010.780000000001</v>
      </c>
      <c r="D2831">
        <v>10010.780000000001</v>
      </c>
      <c r="E2831">
        <v>9934.61</v>
      </c>
      <c r="F2831" t="s">
        <v>439</v>
      </c>
      <c r="G2831">
        <v>-7.0000000000000001E-3</v>
      </c>
    </row>
    <row r="2832" spans="1:7" x14ac:dyDescent="0.3">
      <c r="A2832" s="8">
        <v>44844</v>
      </c>
      <c r="B2832">
        <v>9948.5300000000007</v>
      </c>
      <c r="C2832">
        <v>9940.86</v>
      </c>
      <c r="D2832">
        <v>10004.9</v>
      </c>
      <c r="E2832">
        <v>9940.86</v>
      </c>
      <c r="F2832" t="s">
        <v>438</v>
      </c>
      <c r="G2832">
        <v>8.0000000000000004E-4</v>
      </c>
    </row>
    <row r="2833" spans="1:7" x14ac:dyDescent="0.3">
      <c r="A2833" s="8">
        <v>44845</v>
      </c>
      <c r="B2833">
        <v>9867.23</v>
      </c>
      <c r="C2833">
        <v>9948.5300000000007</v>
      </c>
      <c r="D2833">
        <v>9962.9500000000007</v>
      </c>
      <c r="E2833">
        <v>9866.6200000000008</v>
      </c>
      <c r="F2833" t="s">
        <v>437</v>
      </c>
      <c r="G2833">
        <v>-8.2000000000000007E-3</v>
      </c>
    </row>
    <row r="2834" spans="1:7" x14ac:dyDescent="0.3">
      <c r="A2834" s="8">
        <v>44846</v>
      </c>
      <c r="B2834">
        <v>9800.64</v>
      </c>
      <c r="C2834">
        <v>9867.23</v>
      </c>
      <c r="D2834">
        <v>9876.2099999999991</v>
      </c>
      <c r="E2834">
        <v>9746.9500000000007</v>
      </c>
      <c r="F2834" t="s">
        <v>436</v>
      </c>
      <c r="G2834">
        <v>-6.7000000000000002E-3</v>
      </c>
    </row>
    <row r="2835" spans="1:7" x14ac:dyDescent="0.3">
      <c r="A2835" s="8">
        <v>44847</v>
      </c>
      <c r="B2835">
        <v>9853.74</v>
      </c>
      <c r="C2835">
        <v>9800.64</v>
      </c>
      <c r="D2835">
        <v>9853.74</v>
      </c>
      <c r="E2835">
        <v>9769</v>
      </c>
      <c r="F2835" t="s">
        <v>435</v>
      </c>
      <c r="G2835">
        <v>5.4000000000000003E-3</v>
      </c>
    </row>
    <row r="2836" spans="1:7" x14ac:dyDescent="0.3">
      <c r="A2836" s="8">
        <v>44850</v>
      </c>
      <c r="B2836">
        <v>10048.879999999999</v>
      </c>
      <c r="C2836">
        <v>9853.74</v>
      </c>
      <c r="D2836">
        <v>10048.879999999999</v>
      </c>
      <c r="E2836">
        <v>9853.6</v>
      </c>
      <c r="F2836" t="s">
        <v>434</v>
      </c>
      <c r="G2836">
        <v>1.9800000000000002E-2</v>
      </c>
    </row>
    <row r="2837" spans="1:7" x14ac:dyDescent="0.3">
      <c r="A2837" s="8">
        <v>44851</v>
      </c>
      <c r="B2837">
        <v>10148.4</v>
      </c>
      <c r="C2837">
        <v>10048.879999999999</v>
      </c>
      <c r="D2837">
        <v>10153.65</v>
      </c>
      <c r="E2837">
        <v>10039.81</v>
      </c>
      <c r="F2837" t="s">
        <v>433</v>
      </c>
      <c r="G2837">
        <v>9.9000000000000008E-3</v>
      </c>
    </row>
    <row r="2838" spans="1:7" x14ac:dyDescent="0.3">
      <c r="A2838" s="8">
        <v>44852</v>
      </c>
      <c r="B2838">
        <v>10163.56</v>
      </c>
      <c r="C2838">
        <v>10148.4</v>
      </c>
      <c r="D2838">
        <v>10173.18</v>
      </c>
      <c r="E2838">
        <v>10079.59</v>
      </c>
      <c r="F2838" t="s">
        <v>432</v>
      </c>
      <c r="G2838">
        <v>1.5E-3</v>
      </c>
    </row>
    <row r="2839" spans="1:7" x14ac:dyDescent="0.3">
      <c r="A2839" s="8">
        <v>44853</v>
      </c>
      <c r="B2839">
        <v>10156.34</v>
      </c>
      <c r="C2839">
        <v>10163.56</v>
      </c>
      <c r="D2839">
        <v>10174.99</v>
      </c>
      <c r="E2839">
        <v>10116.51</v>
      </c>
      <c r="F2839" t="s">
        <v>431</v>
      </c>
      <c r="G2839">
        <v>-6.9999999999999999E-4</v>
      </c>
    </row>
    <row r="2840" spans="1:7" x14ac:dyDescent="0.3">
      <c r="A2840" s="8">
        <v>44854</v>
      </c>
      <c r="B2840">
        <v>10273.530000000001</v>
      </c>
      <c r="C2840">
        <v>10156.34</v>
      </c>
      <c r="D2840">
        <v>10277.11</v>
      </c>
      <c r="E2840">
        <v>10156.34</v>
      </c>
      <c r="F2840" t="s">
        <v>430</v>
      </c>
      <c r="G2840">
        <v>1.15E-2</v>
      </c>
    </row>
    <row r="2841" spans="1:7" x14ac:dyDescent="0.3">
      <c r="A2841" s="8">
        <v>44857</v>
      </c>
      <c r="B2841">
        <v>10258.24</v>
      </c>
      <c r="C2841">
        <v>10273.530000000001</v>
      </c>
      <c r="D2841">
        <v>10323.370000000001</v>
      </c>
      <c r="E2841">
        <v>10257.530000000001</v>
      </c>
      <c r="F2841" t="s">
        <v>429</v>
      </c>
      <c r="G2841">
        <v>-1.5E-3</v>
      </c>
    </row>
    <row r="2842" spans="1:7" x14ac:dyDescent="0.3">
      <c r="A2842" s="8">
        <v>44858</v>
      </c>
      <c r="B2842">
        <v>10320.879999999999</v>
      </c>
      <c r="C2842">
        <v>10258.24</v>
      </c>
      <c r="D2842">
        <v>10368.530000000001</v>
      </c>
      <c r="E2842">
        <v>10258.24</v>
      </c>
      <c r="F2842" t="s">
        <v>428</v>
      </c>
      <c r="G2842">
        <v>6.1000000000000004E-3</v>
      </c>
    </row>
    <row r="2843" spans="1:7" x14ac:dyDescent="0.3">
      <c r="A2843" s="8">
        <v>44859</v>
      </c>
      <c r="B2843">
        <v>10475.02</v>
      </c>
      <c r="C2843">
        <v>10320.879999999999</v>
      </c>
      <c r="D2843">
        <v>10475.02</v>
      </c>
      <c r="E2843">
        <v>10294.24</v>
      </c>
      <c r="F2843" t="s">
        <v>427</v>
      </c>
      <c r="G2843">
        <v>1.49E-2</v>
      </c>
    </row>
    <row r="2844" spans="1:7" x14ac:dyDescent="0.3">
      <c r="A2844" s="8">
        <v>44860</v>
      </c>
      <c r="B2844">
        <v>10553.2</v>
      </c>
      <c r="C2844">
        <v>10475.02</v>
      </c>
      <c r="D2844">
        <v>10580.49</v>
      </c>
      <c r="E2844">
        <v>10475.02</v>
      </c>
      <c r="F2844" t="s">
        <v>426</v>
      </c>
      <c r="G2844">
        <v>7.4999999999999997E-3</v>
      </c>
    </row>
    <row r="2845" spans="1:7" x14ac:dyDescent="0.3">
      <c r="A2845" s="8">
        <v>44861</v>
      </c>
      <c r="B2845">
        <v>11072.02</v>
      </c>
      <c r="C2845">
        <v>10553.2</v>
      </c>
      <c r="D2845">
        <v>11072.02</v>
      </c>
      <c r="E2845">
        <v>10553.2</v>
      </c>
      <c r="F2845" t="s">
        <v>425</v>
      </c>
      <c r="G2845">
        <v>4.9200000000000001E-2</v>
      </c>
    </row>
    <row r="2846" spans="1:7" x14ac:dyDescent="0.3">
      <c r="A2846" s="8">
        <v>44864</v>
      </c>
      <c r="B2846">
        <v>11100.67</v>
      </c>
      <c r="C2846">
        <v>11072.02</v>
      </c>
      <c r="D2846">
        <v>11245.6</v>
      </c>
      <c r="E2846">
        <v>11072.02</v>
      </c>
      <c r="F2846" t="s">
        <v>424</v>
      </c>
      <c r="G2846">
        <v>2.5999999999999999E-3</v>
      </c>
    </row>
    <row r="2847" spans="1:7" x14ac:dyDescent="0.3">
      <c r="A2847" s="8">
        <v>44865</v>
      </c>
      <c r="B2847">
        <v>11372.79</v>
      </c>
      <c r="C2847">
        <v>11100.67</v>
      </c>
      <c r="D2847">
        <v>11372.79</v>
      </c>
      <c r="E2847">
        <v>11076.58</v>
      </c>
      <c r="F2847" t="s">
        <v>423</v>
      </c>
      <c r="G2847">
        <v>2.4500000000000001E-2</v>
      </c>
    </row>
    <row r="2848" spans="1:7" x14ac:dyDescent="0.3">
      <c r="A2848" s="8">
        <v>44866</v>
      </c>
      <c r="B2848">
        <v>11432.79</v>
      </c>
      <c r="C2848">
        <v>11372.79</v>
      </c>
      <c r="D2848">
        <v>11440.39</v>
      </c>
      <c r="E2848">
        <v>11368.02</v>
      </c>
      <c r="F2848" t="s">
        <v>422</v>
      </c>
      <c r="G2848">
        <v>5.3E-3</v>
      </c>
    </row>
    <row r="2849" spans="1:7" x14ac:dyDescent="0.3">
      <c r="A2849" s="8">
        <v>44867</v>
      </c>
      <c r="B2849">
        <v>11242.07</v>
      </c>
      <c r="C2849">
        <v>11432.79</v>
      </c>
      <c r="D2849">
        <v>11437.23</v>
      </c>
      <c r="E2849">
        <v>11239.5</v>
      </c>
      <c r="F2849" t="s">
        <v>421</v>
      </c>
      <c r="G2849">
        <v>-1.67E-2</v>
      </c>
    </row>
    <row r="2850" spans="1:7" x14ac:dyDescent="0.3">
      <c r="A2850" s="8">
        <v>44868</v>
      </c>
      <c r="B2850">
        <v>11262.4</v>
      </c>
      <c r="C2850">
        <v>11242.07</v>
      </c>
      <c r="D2850">
        <v>11262.4</v>
      </c>
      <c r="E2850">
        <v>11173.2</v>
      </c>
      <c r="F2850" t="s">
        <v>420</v>
      </c>
      <c r="G2850">
        <v>1.8E-3</v>
      </c>
    </row>
    <row r="2851" spans="1:7" x14ac:dyDescent="0.3">
      <c r="A2851" s="8">
        <v>44871</v>
      </c>
      <c r="B2851">
        <v>11179.2</v>
      </c>
      <c r="C2851">
        <v>11262.4</v>
      </c>
      <c r="D2851">
        <v>11284.94</v>
      </c>
      <c r="E2851">
        <v>11178.67</v>
      </c>
      <c r="F2851" t="s">
        <v>419</v>
      </c>
      <c r="G2851">
        <v>-7.4000000000000003E-3</v>
      </c>
    </row>
    <row r="2852" spans="1:7" x14ac:dyDescent="0.3">
      <c r="A2852" s="8">
        <v>44872</v>
      </c>
      <c r="B2852">
        <v>11443.71</v>
      </c>
      <c r="C2852">
        <v>11179.2</v>
      </c>
      <c r="D2852">
        <v>11443.71</v>
      </c>
      <c r="E2852">
        <v>11179.2</v>
      </c>
      <c r="F2852" t="s">
        <v>418</v>
      </c>
      <c r="G2852">
        <v>2.3699999999999999E-2</v>
      </c>
    </row>
    <row r="2853" spans="1:7" x14ac:dyDescent="0.3">
      <c r="A2853" s="8">
        <v>44873</v>
      </c>
      <c r="B2853">
        <v>11268.04</v>
      </c>
      <c r="C2853">
        <v>11443.71</v>
      </c>
      <c r="D2853">
        <v>11531.06</v>
      </c>
      <c r="E2853">
        <v>11250.03</v>
      </c>
      <c r="F2853" t="s">
        <v>417</v>
      </c>
      <c r="G2853">
        <v>-1.54E-2</v>
      </c>
    </row>
    <row r="2854" spans="1:7" x14ac:dyDescent="0.3">
      <c r="A2854" s="8">
        <v>44874</v>
      </c>
      <c r="B2854">
        <v>11781.58</v>
      </c>
      <c r="C2854">
        <v>11268.04</v>
      </c>
      <c r="D2854">
        <v>11781.58</v>
      </c>
      <c r="E2854">
        <v>11232.48</v>
      </c>
      <c r="F2854" t="s">
        <v>416</v>
      </c>
      <c r="G2854">
        <v>4.5600000000000002E-2</v>
      </c>
    </row>
    <row r="2855" spans="1:7" x14ac:dyDescent="0.3">
      <c r="A2855" s="8">
        <v>44875</v>
      </c>
      <c r="B2855">
        <v>11756.56</v>
      </c>
      <c r="C2855">
        <v>11781.58</v>
      </c>
      <c r="D2855">
        <v>11816.82</v>
      </c>
      <c r="E2855">
        <v>11575.97</v>
      </c>
      <c r="F2855" t="s">
        <v>415</v>
      </c>
      <c r="G2855">
        <v>-2.0999999999999999E-3</v>
      </c>
    </row>
    <row r="2856" spans="1:7" x14ac:dyDescent="0.3">
      <c r="A2856" s="8">
        <v>44878</v>
      </c>
      <c r="B2856">
        <v>11980.62</v>
      </c>
      <c r="C2856">
        <v>11756.56</v>
      </c>
      <c r="D2856">
        <v>11980.62</v>
      </c>
      <c r="E2856">
        <v>11754.9</v>
      </c>
      <c r="F2856" t="s">
        <v>414</v>
      </c>
      <c r="G2856">
        <v>1.9099999999999999E-2</v>
      </c>
    </row>
    <row r="2857" spans="1:7" x14ac:dyDescent="0.3">
      <c r="A2857" s="8">
        <v>44879</v>
      </c>
      <c r="B2857">
        <v>12136.37</v>
      </c>
      <c r="C2857">
        <v>11980.62</v>
      </c>
      <c r="D2857">
        <v>12140.83</v>
      </c>
      <c r="E2857">
        <v>11973.06</v>
      </c>
      <c r="F2857" t="s">
        <v>413</v>
      </c>
      <c r="G2857">
        <v>1.2999999999999999E-2</v>
      </c>
    </row>
    <row r="2858" spans="1:7" x14ac:dyDescent="0.3">
      <c r="A2858" s="8">
        <v>44880</v>
      </c>
      <c r="B2858">
        <v>12137</v>
      </c>
      <c r="C2858">
        <v>12136.37</v>
      </c>
      <c r="D2858">
        <v>12147.84</v>
      </c>
      <c r="E2858">
        <v>12041.57</v>
      </c>
      <c r="F2858" t="s">
        <v>412</v>
      </c>
      <c r="G2858">
        <v>1E-4</v>
      </c>
    </row>
    <row r="2859" spans="1:7" x14ac:dyDescent="0.3">
      <c r="A2859" s="8">
        <v>44881</v>
      </c>
      <c r="B2859">
        <v>12341.2</v>
      </c>
      <c r="C2859">
        <v>12137</v>
      </c>
      <c r="D2859">
        <v>12341.2</v>
      </c>
      <c r="E2859">
        <v>12100.48</v>
      </c>
      <c r="F2859" t="s">
        <v>411</v>
      </c>
      <c r="G2859">
        <v>1.6799999999999999E-2</v>
      </c>
    </row>
    <row r="2860" spans="1:7" x14ac:dyDescent="0.3">
      <c r="A2860" s="8">
        <v>44882</v>
      </c>
      <c r="B2860">
        <v>12515.71</v>
      </c>
      <c r="C2860">
        <v>12341.2</v>
      </c>
      <c r="D2860">
        <v>12515.71</v>
      </c>
      <c r="E2860">
        <v>12341.2</v>
      </c>
      <c r="F2860" t="s">
        <v>410</v>
      </c>
      <c r="G2860">
        <v>1.41E-2</v>
      </c>
    </row>
    <row r="2861" spans="1:7" x14ac:dyDescent="0.3">
      <c r="A2861" s="8">
        <v>44885</v>
      </c>
      <c r="B2861">
        <v>12523.84</v>
      </c>
      <c r="C2861">
        <v>12515.71</v>
      </c>
      <c r="D2861">
        <v>12650.85</v>
      </c>
      <c r="E2861">
        <v>12515.71</v>
      </c>
      <c r="F2861" t="s">
        <v>409</v>
      </c>
      <c r="G2861">
        <v>5.9999999999999995E-4</v>
      </c>
    </row>
    <row r="2862" spans="1:7" x14ac:dyDescent="0.3">
      <c r="A2862" s="8">
        <v>44886</v>
      </c>
      <c r="B2862">
        <v>12449.9</v>
      </c>
      <c r="C2862">
        <v>12523.84</v>
      </c>
      <c r="D2862">
        <v>12531.03</v>
      </c>
      <c r="E2862">
        <v>12413.3</v>
      </c>
      <c r="F2862" t="s">
        <v>408</v>
      </c>
      <c r="G2862">
        <v>-5.8999999999999999E-3</v>
      </c>
    </row>
    <row r="2863" spans="1:7" x14ac:dyDescent="0.3">
      <c r="A2863" s="8">
        <v>44887</v>
      </c>
      <c r="B2863">
        <v>12622.34</v>
      </c>
      <c r="C2863">
        <v>12449.9</v>
      </c>
      <c r="D2863">
        <v>12642.38</v>
      </c>
      <c r="E2863">
        <v>12446.09</v>
      </c>
      <c r="F2863" t="s">
        <v>407</v>
      </c>
      <c r="G2863">
        <v>1.3899999999999999E-2</v>
      </c>
    </row>
    <row r="2864" spans="1:7" x14ac:dyDescent="0.3">
      <c r="A2864" s="8">
        <v>44888</v>
      </c>
      <c r="B2864">
        <v>12600.09</v>
      </c>
      <c r="C2864">
        <v>12622.34</v>
      </c>
      <c r="D2864">
        <v>12793.86</v>
      </c>
      <c r="E2864">
        <v>12600.09</v>
      </c>
      <c r="F2864" t="s">
        <v>406</v>
      </c>
      <c r="G2864">
        <v>-1.8E-3</v>
      </c>
    </row>
    <row r="2865" spans="1:7" x14ac:dyDescent="0.3">
      <c r="A2865" s="8">
        <v>44889</v>
      </c>
      <c r="B2865">
        <v>12779.44</v>
      </c>
      <c r="C2865">
        <v>12600.09</v>
      </c>
      <c r="D2865">
        <v>12779.44</v>
      </c>
      <c r="E2865">
        <v>12600.09</v>
      </c>
      <c r="F2865" t="s">
        <v>405</v>
      </c>
      <c r="G2865">
        <v>1.4200000000000001E-2</v>
      </c>
    </row>
    <row r="2866" spans="1:7" x14ac:dyDescent="0.3">
      <c r="A2866" s="8">
        <v>44892</v>
      </c>
      <c r="B2866">
        <v>13009.48</v>
      </c>
      <c r="C2866">
        <v>12779.44</v>
      </c>
      <c r="D2866">
        <v>13009.48</v>
      </c>
      <c r="E2866">
        <v>12779.44</v>
      </c>
      <c r="F2866" t="s">
        <v>404</v>
      </c>
      <c r="G2866">
        <v>1.7999999999999999E-2</v>
      </c>
    </row>
    <row r="2867" spans="1:7" x14ac:dyDescent="0.3">
      <c r="A2867" s="8">
        <v>44893</v>
      </c>
      <c r="B2867">
        <v>12917.22</v>
      </c>
      <c r="C2867">
        <v>13009.48</v>
      </c>
      <c r="D2867">
        <v>13049.72</v>
      </c>
      <c r="E2867">
        <v>12881.26</v>
      </c>
      <c r="F2867" t="s">
        <v>403</v>
      </c>
      <c r="G2867">
        <v>-7.1000000000000004E-3</v>
      </c>
    </row>
    <row r="2868" spans="1:7" x14ac:dyDescent="0.3">
      <c r="A2868" s="8">
        <v>44894</v>
      </c>
      <c r="B2868">
        <v>13184.26</v>
      </c>
      <c r="C2868">
        <v>12917.22</v>
      </c>
      <c r="D2868">
        <v>13184.26</v>
      </c>
      <c r="E2868">
        <v>12917.22</v>
      </c>
      <c r="F2868" t="s">
        <v>402</v>
      </c>
      <c r="G2868">
        <v>2.07E-2</v>
      </c>
    </row>
    <row r="2869" spans="1:7" x14ac:dyDescent="0.3">
      <c r="A2869" s="8">
        <v>44895</v>
      </c>
      <c r="B2869">
        <v>13259.26</v>
      </c>
      <c r="C2869">
        <v>13184.26</v>
      </c>
      <c r="D2869">
        <v>13314.45</v>
      </c>
      <c r="E2869">
        <v>13180.52</v>
      </c>
      <c r="F2869" t="s">
        <v>401</v>
      </c>
      <c r="G2869">
        <v>5.7000000000000002E-3</v>
      </c>
    </row>
    <row r="2870" spans="1:7" x14ac:dyDescent="0.3">
      <c r="A2870" s="8">
        <v>44896</v>
      </c>
      <c r="B2870">
        <v>13639.73</v>
      </c>
      <c r="C2870">
        <v>13259.26</v>
      </c>
      <c r="D2870">
        <v>13639.73</v>
      </c>
      <c r="E2870">
        <v>13258.92</v>
      </c>
      <c r="F2870" t="s">
        <v>400</v>
      </c>
      <c r="G2870">
        <v>2.87E-2</v>
      </c>
    </row>
    <row r="2871" spans="1:7" x14ac:dyDescent="0.3">
      <c r="A2871" s="8">
        <v>44899</v>
      </c>
      <c r="B2871">
        <v>14078.53</v>
      </c>
      <c r="C2871">
        <v>13639.73</v>
      </c>
      <c r="D2871">
        <v>14078.53</v>
      </c>
      <c r="E2871">
        <v>13639.73</v>
      </c>
      <c r="F2871" t="s">
        <v>399</v>
      </c>
      <c r="G2871">
        <v>3.2199999999999999E-2</v>
      </c>
    </row>
    <row r="2872" spans="1:7" x14ac:dyDescent="0.3">
      <c r="A2872" s="8">
        <v>44900</v>
      </c>
      <c r="B2872">
        <v>14327.77</v>
      </c>
      <c r="C2872">
        <v>14078.53</v>
      </c>
      <c r="D2872">
        <v>14375.4</v>
      </c>
      <c r="E2872">
        <v>14078.53</v>
      </c>
      <c r="F2872" t="s">
        <v>398</v>
      </c>
      <c r="G2872">
        <v>1.77E-2</v>
      </c>
    </row>
    <row r="2873" spans="1:7" x14ac:dyDescent="0.3">
      <c r="A2873" s="8">
        <v>44901</v>
      </c>
      <c r="B2873">
        <v>14498.29</v>
      </c>
      <c r="C2873">
        <v>14327.77</v>
      </c>
      <c r="D2873">
        <v>14566.76</v>
      </c>
      <c r="E2873">
        <v>14327.77</v>
      </c>
      <c r="F2873" t="s">
        <v>397</v>
      </c>
      <c r="G2873">
        <v>1.1900000000000001E-2</v>
      </c>
    </row>
    <row r="2874" spans="1:7" x14ac:dyDescent="0.3">
      <c r="A2874" s="8">
        <v>44902</v>
      </c>
      <c r="B2874">
        <v>14787.05</v>
      </c>
      <c r="C2874">
        <v>14498.29</v>
      </c>
      <c r="D2874">
        <v>14914.09</v>
      </c>
      <c r="E2874">
        <v>14498.29</v>
      </c>
      <c r="F2874" t="s">
        <v>396</v>
      </c>
      <c r="G2874">
        <v>1.9900000000000001E-2</v>
      </c>
    </row>
    <row r="2875" spans="1:7" x14ac:dyDescent="0.3">
      <c r="A2875" s="8">
        <v>44903</v>
      </c>
      <c r="B2875">
        <v>14838.31</v>
      </c>
      <c r="C2875">
        <v>14787.05</v>
      </c>
      <c r="D2875">
        <v>14901.56</v>
      </c>
      <c r="E2875">
        <v>14574.99</v>
      </c>
      <c r="F2875" t="s">
        <v>395</v>
      </c>
      <c r="G2875">
        <v>3.5000000000000001E-3</v>
      </c>
    </row>
    <row r="2876" spans="1:7" x14ac:dyDescent="0.3">
      <c r="A2876" s="8">
        <v>44906</v>
      </c>
      <c r="B2876">
        <v>14587.7</v>
      </c>
      <c r="C2876">
        <v>14838.31</v>
      </c>
      <c r="D2876">
        <v>15060.84</v>
      </c>
      <c r="E2876">
        <v>14587.7</v>
      </c>
      <c r="F2876" t="s">
        <v>394</v>
      </c>
      <c r="G2876">
        <v>-1.6899999999999998E-2</v>
      </c>
    </row>
    <row r="2877" spans="1:7" x14ac:dyDescent="0.3">
      <c r="A2877" s="8">
        <v>44907</v>
      </c>
      <c r="B2877">
        <v>14723.71</v>
      </c>
      <c r="C2877">
        <v>14587.7</v>
      </c>
      <c r="D2877">
        <v>14752.2</v>
      </c>
      <c r="E2877">
        <v>14274.95</v>
      </c>
      <c r="F2877" t="s">
        <v>393</v>
      </c>
      <c r="G2877">
        <v>9.2999999999999992E-3</v>
      </c>
    </row>
    <row r="2878" spans="1:7" x14ac:dyDescent="0.3">
      <c r="A2878" s="8">
        <v>44908</v>
      </c>
      <c r="B2878">
        <v>15150.31</v>
      </c>
      <c r="C2878">
        <v>14723.71</v>
      </c>
      <c r="D2878">
        <v>15186.36</v>
      </c>
      <c r="E2878">
        <v>14723.71</v>
      </c>
      <c r="F2878" t="s">
        <v>392</v>
      </c>
      <c r="G2878">
        <v>2.9000000000000001E-2</v>
      </c>
    </row>
    <row r="2879" spans="1:7" x14ac:dyDescent="0.3">
      <c r="A2879" s="8">
        <v>44909</v>
      </c>
      <c r="B2879">
        <v>15378.28</v>
      </c>
      <c r="C2879">
        <v>15150.31</v>
      </c>
      <c r="D2879">
        <v>15378.28</v>
      </c>
      <c r="E2879">
        <v>15111.87</v>
      </c>
      <c r="F2879" t="s">
        <v>391</v>
      </c>
      <c r="G2879">
        <v>1.4999999999999999E-2</v>
      </c>
    </row>
    <row r="2880" spans="1:7" x14ac:dyDescent="0.3">
      <c r="A2880" s="8">
        <v>44910</v>
      </c>
      <c r="B2880">
        <v>15141.55</v>
      </c>
      <c r="C2880">
        <v>15378.28</v>
      </c>
      <c r="D2880">
        <v>15595.66</v>
      </c>
      <c r="E2880">
        <v>15141.55</v>
      </c>
      <c r="F2880" t="s">
        <v>390</v>
      </c>
      <c r="G2880">
        <v>-1.54E-2</v>
      </c>
    </row>
    <row r="2881" spans="1:7" x14ac:dyDescent="0.3">
      <c r="A2881" s="8">
        <v>44913</v>
      </c>
      <c r="B2881">
        <v>14843.05</v>
      </c>
      <c r="C2881">
        <v>15141.55</v>
      </c>
      <c r="D2881">
        <v>15180.4</v>
      </c>
      <c r="E2881">
        <v>14843.05</v>
      </c>
      <c r="F2881" t="s">
        <v>389</v>
      </c>
      <c r="G2881">
        <v>-1.9699999999999999E-2</v>
      </c>
    </row>
    <row r="2882" spans="1:7" x14ac:dyDescent="0.3">
      <c r="A2882" s="8">
        <v>44914</v>
      </c>
      <c r="B2882">
        <v>14738.6</v>
      </c>
      <c r="C2882">
        <v>14843.05</v>
      </c>
      <c r="D2882">
        <v>14917.85</v>
      </c>
      <c r="E2882">
        <v>14576.96</v>
      </c>
      <c r="F2882" t="s">
        <v>388</v>
      </c>
      <c r="G2882">
        <v>-7.0000000000000001E-3</v>
      </c>
    </row>
    <row r="2883" spans="1:7" x14ac:dyDescent="0.3">
      <c r="A2883" s="8">
        <v>44915</v>
      </c>
      <c r="B2883">
        <v>14523.26</v>
      </c>
      <c r="C2883">
        <v>14738.6</v>
      </c>
      <c r="D2883">
        <v>14847.62</v>
      </c>
      <c r="E2883">
        <v>14523.26</v>
      </c>
      <c r="F2883" t="s">
        <v>387</v>
      </c>
      <c r="G2883">
        <v>-1.46E-2</v>
      </c>
    </row>
    <row r="2884" spans="1:7" x14ac:dyDescent="0.3">
      <c r="A2884" s="8">
        <v>44916</v>
      </c>
      <c r="B2884">
        <v>14541.98</v>
      </c>
      <c r="C2884">
        <v>14523.26</v>
      </c>
      <c r="D2884">
        <v>14591.36</v>
      </c>
      <c r="E2884">
        <v>14301.75</v>
      </c>
      <c r="F2884" t="s">
        <v>386</v>
      </c>
      <c r="G2884">
        <v>1.2999999999999999E-3</v>
      </c>
    </row>
    <row r="2885" spans="1:7" x14ac:dyDescent="0.3">
      <c r="A2885" s="8">
        <v>44917</v>
      </c>
      <c r="B2885">
        <v>14482.93</v>
      </c>
      <c r="C2885">
        <v>14541.98</v>
      </c>
      <c r="D2885">
        <v>14756.69</v>
      </c>
      <c r="E2885">
        <v>14358.18</v>
      </c>
      <c r="F2885" t="s">
        <v>385</v>
      </c>
      <c r="G2885">
        <v>-4.1000000000000003E-3</v>
      </c>
    </row>
    <row r="2886" spans="1:7" x14ac:dyDescent="0.3">
      <c r="A2886" s="8">
        <v>44920</v>
      </c>
      <c r="B2886">
        <v>14385.3</v>
      </c>
      <c r="C2886">
        <v>14482.93</v>
      </c>
      <c r="D2886">
        <v>14482.93</v>
      </c>
      <c r="E2886">
        <v>14202.72</v>
      </c>
      <c r="F2886" t="s">
        <v>384</v>
      </c>
      <c r="G2886">
        <v>-6.7000000000000002E-3</v>
      </c>
    </row>
    <row r="2887" spans="1:7" x14ac:dyDescent="0.3">
      <c r="A2887" s="8">
        <v>44921</v>
      </c>
      <c r="B2887">
        <v>14560.41</v>
      </c>
      <c r="C2887">
        <v>14385.3</v>
      </c>
      <c r="D2887">
        <v>14586.73</v>
      </c>
      <c r="E2887">
        <v>14385.3</v>
      </c>
      <c r="F2887" t="s">
        <v>383</v>
      </c>
      <c r="G2887">
        <v>1.2200000000000001E-2</v>
      </c>
    </row>
    <row r="2888" spans="1:7" x14ac:dyDescent="0.3">
      <c r="A2888" s="8">
        <v>44922</v>
      </c>
      <c r="B2888">
        <v>14485.18</v>
      </c>
      <c r="C2888">
        <v>14560.41</v>
      </c>
      <c r="D2888">
        <v>14633.14</v>
      </c>
      <c r="E2888">
        <v>14485.18</v>
      </c>
      <c r="F2888" t="s">
        <v>382</v>
      </c>
      <c r="G2888">
        <v>-5.1999999999999998E-3</v>
      </c>
    </row>
    <row r="2889" spans="1:7" x14ac:dyDescent="0.3">
      <c r="A2889" s="8">
        <v>44923</v>
      </c>
      <c r="B2889">
        <v>14578.21</v>
      </c>
      <c r="C2889">
        <v>14485.18</v>
      </c>
      <c r="D2889">
        <v>14615.64</v>
      </c>
      <c r="E2889">
        <v>14485.18</v>
      </c>
      <c r="F2889" t="s">
        <v>381</v>
      </c>
      <c r="G2889">
        <v>6.4000000000000003E-3</v>
      </c>
    </row>
    <row r="2890" spans="1:7" x14ac:dyDescent="0.3">
      <c r="A2890" s="8">
        <v>44924</v>
      </c>
      <c r="B2890">
        <v>14598.53</v>
      </c>
      <c r="C2890">
        <v>14578.21</v>
      </c>
      <c r="D2890">
        <v>14690.86</v>
      </c>
      <c r="E2890">
        <v>14559.13</v>
      </c>
      <c r="F2890" t="s">
        <v>380</v>
      </c>
      <c r="G2890">
        <v>1.4E-3</v>
      </c>
    </row>
    <row r="2891" spans="1:7" x14ac:dyDescent="0.3">
      <c r="A2891" s="8">
        <v>44928</v>
      </c>
      <c r="B2891">
        <v>14960.66</v>
      </c>
      <c r="C2891">
        <v>14598.53</v>
      </c>
      <c r="D2891">
        <v>14961.16</v>
      </c>
      <c r="E2891">
        <v>14598.15</v>
      </c>
      <c r="F2891" t="s">
        <v>379</v>
      </c>
      <c r="G2891">
        <v>2.4799999999999999E-2</v>
      </c>
    </row>
    <row r="2892" spans="1:7" x14ac:dyDescent="0.3">
      <c r="A2892" s="8">
        <v>44929</v>
      </c>
      <c r="B2892">
        <v>15068.13</v>
      </c>
      <c r="C2892">
        <v>14960.66</v>
      </c>
      <c r="D2892">
        <v>15175.32</v>
      </c>
      <c r="E2892">
        <v>14960.66</v>
      </c>
      <c r="F2892" t="s">
        <v>378</v>
      </c>
      <c r="G2892">
        <v>7.1999999999999998E-3</v>
      </c>
    </row>
    <row r="2893" spans="1:7" x14ac:dyDescent="0.3">
      <c r="A2893" s="8">
        <v>44930</v>
      </c>
      <c r="B2893">
        <v>15557.46</v>
      </c>
      <c r="C2893">
        <v>15068.13</v>
      </c>
      <c r="D2893">
        <v>15600.09</v>
      </c>
      <c r="E2893">
        <v>14598.72</v>
      </c>
      <c r="F2893" t="s">
        <v>377</v>
      </c>
      <c r="G2893">
        <v>3.2500000000000001E-2</v>
      </c>
    </row>
    <row r="2894" spans="1:7" x14ac:dyDescent="0.3">
      <c r="A2894" s="8">
        <v>44931</v>
      </c>
      <c r="B2894">
        <v>16002.18</v>
      </c>
      <c r="C2894">
        <v>15557.46</v>
      </c>
      <c r="D2894">
        <v>16028.76</v>
      </c>
      <c r="E2894">
        <v>15557.46</v>
      </c>
      <c r="F2894" t="s">
        <v>376</v>
      </c>
      <c r="G2894">
        <v>2.86E-2</v>
      </c>
    </row>
    <row r="2895" spans="1:7" x14ac:dyDescent="0.3">
      <c r="A2895" s="8">
        <v>44935</v>
      </c>
      <c r="B2895">
        <v>16096.87</v>
      </c>
      <c r="C2895">
        <v>16002.18</v>
      </c>
      <c r="D2895">
        <v>16274.94</v>
      </c>
      <c r="E2895">
        <v>16002.18</v>
      </c>
      <c r="F2895" t="s">
        <v>375</v>
      </c>
      <c r="G2895">
        <v>5.8999999999999999E-3</v>
      </c>
    </row>
    <row r="2896" spans="1:7" x14ac:dyDescent="0.3">
      <c r="A2896" s="8">
        <v>44936</v>
      </c>
      <c r="B2896">
        <v>15462.57</v>
      </c>
      <c r="C2896">
        <v>16096.87</v>
      </c>
      <c r="D2896">
        <v>16115.2</v>
      </c>
      <c r="E2896">
        <v>15462.57</v>
      </c>
      <c r="F2896" t="s">
        <v>374</v>
      </c>
      <c r="G2896">
        <v>-3.9399999999999998E-2</v>
      </c>
    </row>
    <row r="2897" spans="1:7" x14ac:dyDescent="0.3">
      <c r="A2897" s="8">
        <v>44937</v>
      </c>
      <c r="B2897">
        <v>15528.1</v>
      </c>
      <c r="C2897">
        <v>15462.57</v>
      </c>
      <c r="D2897">
        <v>16139.08</v>
      </c>
      <c r="E2897">
        <v>15301.89</v>
      </c>
      <c r="F2897" t="s">
        <v>373</v>
      </c>
      <c r="G2897">
        <v>4.1999999999999997E-3</v>
      </c>
    </row>
    <row r="2898" spans="1:7" x14ac:dyDescent="0.3">
      <c r="A2898" s="8">
        <v>44938</v>
      </c>
      <c r="B2898">
        <v>15551.47</v>
      </c>
      <c r="C2898">
        <v>15528.1</v>
      </c>
      <c r="D2898">
        <v>15799.26</v>
      </c>
      <c r="E2898">
        <v>15433.92</v>
      </c>
      <c r="F2898" t="s">
        <v>372</v>
      </c>
      <c r="G2898">
        <v>1.5E-3</v>
      </c>
    </row>
    <row r="2899" spans="1:7" x14ac:dyDescent="0.3">
      <c r="A2899" s="8">
        <v>44941</v>
      </c>
      <c r="B2899">
        <v>15561.25</v>
      </c>
      <c r="C2899">
        <v>15551.47</v>
      </c>
      <c r="D2899">
        <v>15663.72</v>
      </c>
      <c r="E2899">
        <v>15498.9</v>
      </c>
      <c r="F2899" t="s">
        <v>371</v>
      </c>
      <c r="G2899">
        <v>5.9999999999999995E-4</v>
      </c>
    </row>
    <row r="2900" spans="1:7" x14ac:dyDescent="0.3">
      <c r="A2900" s="8">
        <v>44942</v>
      </c>
      <c r="B2900">
        <v>15837.91</v>
      </c>
      <c r="C2900">
        <v>15561.25</v>
      </c>
      <c r="D2900">
        <v>15914.29</v>
      </c>
      <c r="E2900">
        <v>15561.25</v>
      </c>
      <c r="F2900" t="s">
        <v>370</v>
      </c>
      <c r="G2900">
        <v>1.78E-2</v>
      </c>
    </row>
    <row r="2901" spans="1:7" x14ac:dyDescent="0.3">
      <c r="A2901" s="8">
        <v>44943</v>
      </c>
      <c r="B2901">
        <v>15981.88</v>
      </c>
      <c r="C2901">
        <v>15837.91</v>
      </c>
      <c r="D2901">
        <v>16063.02</v>
      </c>
      <c r="E2901">
        <v>15837.91</v>
      </c>
      <c r="F2901" t="s">
        <v>369</v>
      </c>
      <c r="G2901">
        <v>9.1000000000000004E-3</v>
      </c>
    </row>
    <row r="2902" spans="1:7" x14ac:dyDescent="0.3">
      <c r="A2902" s="8">
        <v>44944</v>
      </c>
      <c r="B2902">
        <v>15987.15</v>
      </c>
      <c r="C2902">
        <v>15981.88</v>
      </c>
      <c r="D2902">
        <v>16087.04</v>
      </c>
      <c r="E2902">
        <v>15919.66</v>
      </c>
      <c r="F2902" t="s">
        <v>368</v>
      </c>
      <c r="G2902">
        <v>2.9999999999999997E-4</v>
      </c>
    </row>
    <row r="2903" spans="1:7" x14ac:dyDescent="0.3">
      <c r="A2903" s="8">
        <v>44945</v>
      </c>
      <c r="B2903">
        <v>16065.98</v>
      </c>
      <c r="C2903">
        <v>15987.15</v>
      </c>
      <c r="D2903">
        <v>16118.92</v>
      </c>
      <c r="E2903">
        <v>15987.15</v>
      </c>
      <c r="F2903" t="s">
        <v>367</v>
      </c>
      <c r="G2903">
        <v>4.8999999999999998E-3</v>
      </c>
    </row>
    <row r="2904" spans="1:7" x14ac:dyDescent="0.3">
      <c r="A2904" s="8">
        <v>44948</v>
      </c>
      <c r="B2904">
        <v>16118.85</v>
      </c>
      <c r="C2904">
        <v>16065.98</v>
      </c>
      <c r="D2904">
        <v>16220.38</v>
      </c>
      <c r="E2904">
        <v>16065.98</v>
      </c>
      <c r="F2904" t="s">
        <v>366</v>
      </c>
      <c r="G2904">
        <v>3.3E-3</v>
      </c>
    </row>
    <row r="2905" spans="1:7" x14ac:dyDescent="0.3">
      <c r="A2905" s="8">
        <v>44949</v>
      </c>
      <c r="B2905">
        <v>16183.49</v>
      </c>
      <c r="C2905">
        <v>16118.85</v>
      </c>
      <c r="D2905">
        <v>16241.01</v>
      </c>
      <c r="E2905">
        <v>16118.85</v>
      </c>
      <c r="F2905" t="s">
        <v>365</v>
      </c>
      <c r="G2905">
        <v>4.0000000000000001E-3</v>
      </c>
    </row>
    <row r="2906" spans="1:7" x14ac:dyDescent="0.3">
      <c r="A2906" s="8">
        <v>44950</v>
      </c>
      <c r="B2906">
        <v>16440.53</v>
      </c>
      <c r="C2906">
        <v>16183.49</v>
      </c>
      <c r="D2906">
        <v>16440.53</v>
      </c>
      <c r="E2906">
        <v>16183.49</v>
      </c>
      <c r="F2906" t="s">
        <v>364</v>
      </c>
      <c r="G2906">
        <v>1.5900000000000001E-2</v>
      </c>
    </row>
    <row r="2907" spans="1:7" x14ac:dyDescent="0.3">
      <c r="A2907" s="8">
        <v>44951</v>
      </c>
      <c r="B2907">
        <v>16791.11</v>
      </c>
      <c r="C2907">
        <v>16440.53</v>
      </c>
      <c r="D2907">
        <v>16840.13</v>
      </c>
      <c r="E2907">
        <v>16440.53</v>
      </c>
      <c r="F2907" t="s">
        <v>363</v>
      </c>
      <c r="G2907">
        <v>2.1299999999999999E-2</v>
      </c>
    </row>
    <row r="2908" spans="1:7" x14ac:dyDescent="0.3">
      <c r="A2908" s="8">
        <v>44955</v>
      </c>
      <c r="B2908">
        <v>17411.46</v>
      </c>
      <c r="C2908">
        <v>16791.11</v>
      </c>
      <c r="D2908">
        <v>17411.46</v>
      </c>
      <c r="E2908">
        <v>16791.11</v>
      </c>
      <c r="F2908" t="s">
        <v>362</v>
      </c>
      <c r="G2908">
        <v>3.6900000000000002E-2</v>
      </c>
    </row>
    <row r="2909" spans="1:7" x14ac:dyDescent="0.3">
      <c r="A2909" s="8">
        <v>44956</v>
      </c>
      <c r="B2909">
        <v>17026.64</v>
      </c>
      <c r="C2909">
        <v>17411.46</v>
      </c>
      <c r="D2909">
        <v>17764.02</v>
      </c>
      <c r="E2909">
        <v>17026.64</v>
      </c>
      <c r="F2909" t="s">
        <v>361</v>
      </c>
      <c r="G2909">
        <v>-2.2100000000000002E-2</v>
      </c>
    </row>
    <row r="2910" spans="1:7" x14ac:dyDescent="0.3">
      <c r="A2910" s="8">
        <v>44957</v>
      </c>
      <c r="B2910">
        <v>16446.38</v>
      </c>
      <c r="C2910">
        <v>17026.64</v>
      </c>
      <c r="D2910">
        <v>17033.990000000002</v>
      </c>
      <c r="E2910">
        <v>16427.18</v>
      </c>
      <c r="F2910" t="s">
        <v>360</v>
      </c>
      <c r="G2910">
        <v>-3.4099999999999998E-2</v>
      </c>
    </row>
    <row r="2911" spans="1:7" x14ac:dyDescent="0.3">
      <c r="A2911" s="8">
        <v>44958</v>
      </c>
      <c r="B2911">
        <v>16407.79</v>
      </c>
      <c r="C2911">
        <v>16446.38</v>
      </c>
      <c r="D2911">
        <v>16610.080000000002</v>
      </c>
      <c r="E2911">
        <v>16282.46</v>
      </c>
      <c r="F2911" t="s">
        <v>359</v>
      </c>
      <c r="G2911">
        <v>-2.3E-3</v>
      </c>
    </row>
    <row r="2912" spans="1:7" x14ac:dyDescent="0.3">
      <c r="A2912" s="8">
        <v>44959</v>
      </c>
      <c r="B2912">
        <v>16255.73</v>
      </c>
      <c r="C2912">
        <v>16407.79</v>
      </c>
      <c r="D2912">
        <v>16615.32</v>
      </c>
      <c r="E2912">
        <v>16198.9</v>
      </c>
      <c r="F2912" t="s">
        <v>358</v>
      </c>
      <c r="G2912">
        <v>-9.2999999999999992E-3</v>
      </c>
    </row>
    <row r="2913" spans="1:7" x14ac:dyDescent="0.3">
      <c r="A2913" s="8">
        <v>44962</v>
      </c>
      <c r="B2913">
        <v>16265.92</v>
      </c>
      <c r="C2913">
        <v>16255.73</v>
      </c>
      <c r="D2913">
        <v>16266.98</v>
      </c>
      <c r="E2913">
        <v>15748.55</v>
      </c>
      <c r="F2913" t="s">
        <v>358</v>
      </c>
      <c r="G2913">
        <v>5.9999999999999995E-4</v>
      </c>
    </row>
    <row r="2914" spans="1:7" x14ac:dyDescent="0.3">
      <c r="A2914" s="8">
        <v>44963</v>
      </c>
      <c r="B2914">
        <v>16587.060000000001</v>
      </c>
      <c r="C2914">
        <v>16265.92</v>
      </c>
      <c r="D2914">
        <v>16587.060000000001</v>
      </c>
      <c r="E2914">
        <v>16265.92</v>
      </c>
      <c r="F2914" t="s">
        <v>357</v>
      </c>
      <c r="G2914">
        <v>1.9699999999999999E-2</v>
      </c>
    </row>
    <row r="2915" spans="1:7" x14ac:dyDescent="0.3">
      <c r="A2915" s="8">
        <v>44964</v>
      </c>
      <c r="B2915">
        <v>16900.43</v>
      </c>
      <c r="C2915">
        <v>16587.060000000001</v>
      </c>
      <c r="D2915">
        <v>16960.3</v>
      </c>
      <c r="E2915">
        <v>16587.060000000001</v>
      </c>
      <c r="F2915" t="s">
        <v>356</v>
      </c>
      <c r="G2915">
        <v>1.89E-2</v>
      </c>
    </row>
    <row r="2916" spans="1:7" x14ac:dyDescent="0.3">
      <c r="A2916" s="8">
        <v>44965</v>
      </c>
      <c r="B2916">
        <v>16948.080000000002</v>
      </c>
      <c r="C2916">
        <v>16900.43</v>
      </c>
      <c r="D2916">
        <v>17081.29</v>
      </c>
      <c r="E2916">
        <v>16669.04</v>
      </c>
      <c r="F2916" t="s">
        <v>355</v>
      </c>
      <c r="G2916">
        <v>2.8E-3</v>
      </c>
    </row>
    <row r="2917" spans="1:7" x14ac:dyDescent="0.3">
      <c r="A2917" s="8">
        <v>44966</v>
      </c>
      <c r="B2917">
        <v>17613.78</v>
      </c>
      <c r="C2917">
        <v>16948.080000000002</v>
      </c>
      <c r="D2917">
        <v>17613.78</v>
      </c>
      <c r="E2917">
        <v>16948.080000000002</v>
      </c>
      <c r="F2917" t="s">
        <v>354</v>
      </c>
      <c r="G2917">
        <v>3.9300000000000002E-2</v>
      </c>
    </row>
    <row r="2918" spans="1:7" x14ac:dyDescent="0.3">
      <c r="A2918" s="8">
        <v>44969</v>
      </c>
      <c r="B2918">
        <v>17287.09</v>
      </c>
      <c r="C2918">
        <v>17613.78</v>
      </c>
      <c r="D2918">
        <v>17613.78</v>
      </c>
      <c r="E2918">
        <v>17198.46</v>
      </c>
      <c r="F2918" t="s">
        <v>353</v>
      </c>
      <c r="G2918">
        <v>-1.8499999999999999E-2</v>
      </c>
    </row>
    <row r="2919" spans="1:7" x14ac:dyDescent="0.3">
      <c r="A2919" s="8">
        <v>44970</v>
      </c>
      <c r="B2919">
        <v>17214.560000000001</v>
      </c>
      <c r="C2919">
        <v>17287.09</v>
      </c>
      <c r="D2919">
        <v>17450.5</v>
      </c>
      <c r="E2919">
        <v>17113.22</v>
      </c>
      <c r="F2919" t="s">
        <v>352</v>
      </c>
      <c r="G2919">
        <v>-4.1999999999999997E-3</v>
      </c>
    </row>
    <row r="2920" spans="1:7" x14ac:dyDescent="0.3">
      <c r="A2920" s="8">
        <v>44971</v>
      </c>
      <c r="B2920">
        <v>17430.98</v>
      </c>
      <c r="C2920">
        <v>17214.560000000001</v>
      </c>
      <c r="D2920">
        <v>17438.580000000002</v>
      </c>
      <c r="E2920">
        <v>17214.560000000001</v>
      </c>
      <c r="F2920" t="s">
        <v>351</v>
      </c>
      <c r="G2920">
        <v>1.26E-2</v>
      </c>
    </row>
    <row r="2921" spans="1:7" x14ac:dyDescent="0.3">
      <c r="A2921" s="8">
        <v>44972</v>
      </c>
      <c r="B2921">
        <v>17522.560000000001</v>
      </c>
      <c r="C2921">
        <v>17430.98</v>
      </c>
      <c r="D2921">
        <v>17657.23</v>
      </c>
      <c r="E2921">
        <v>17418.8</v>
      </c>
      <c r="F2921" t="s">
        <v>350</v>
      </c>
      <c r="G2921">
        <v>5.3E-3</v>
      </c>
    </row>
    <row r="2922" spans="1:7" x14ac:dyDescent="0.3">
      <c r="A2922" s="8">
        <v>44973</v>
      </c>
      <c r="B2922">
        <v>17488.87</v>
      </c>
      <c r="C2922">
        <v>17522.560000000001</v>
      </c>
      <c r="D2922">
        <v>17724.830000000002</v>
      </c>
      <c r="E2922">
        <v>17488.87</v>
      </c>
      <c r="F2922" t="s">
        <v>349</v>
      </c>
      <c r="G2922">
        <v>-1.9E-3</v>
      </c>
    </row>
    <row r="2923" spans="1:7" x14ac:dyDescent="0.3">
      <c r="A2923" s="8">
        <v>44976</v>
      </c>
      <c r="B2923">
        <v>17326.61</v>
      </c>
      <c r="C2923">
        <v>17488.87</v>
      </c>
      <c r="D2923">
        <v>17621</v>
      </c>
      <c r="E2923">
        <v>17326.61</v>
      </c>
      <c r="F2923" t="s">
        <v>348</v>
      </c>
      <c r="G2923">
        <v>-9.2999999999999992E-3</v>
      </c>
    </row>
    <row r="2924" spans="1:7" x14ac:dyDescent="0.3">
      <c r="A2924" s="8">
        <v>44977</v>
      </c>
      <c r="B2924">
        <v>16814</v>
      </c>
      <c r="C2924">
        <v>17326.61</v>
      </c>
      <c r="D2924">
        <v>17404.04</v>
      </c>
      <c r="E2924">
        <v>16798.650000000001</v>
      </c>
      <c r="F2924" t="s">
        <v>347</v>
      </c>
      <c r="G2924">
        <v>-2.9600000000000001E-2</v>
      </c>
    </row>
    <row r="2925" spans="1:7" x14ac:dyDescent="0.3">
      <c r="A2925" s="8">
        <v>44978</v>
      </c>
      <c r="B2925">
        <v>17039.45</v>
      </c>
      <c r="C2925">
        <v>16814</v>
      </c>
      <c r="D2925">
        <v>17046.37</v>
      </c>
      <c r="E2925">
        <v>16714.32</v>
      </c>
      <c r="F2925" t="s">
        <v>346</v>
      </c>
      <c r="G2925">
        <v>1.34E-2</v>
      </c>
    </row>
    <row r="2926" spans="1:7" x14ac:dyDescent="0.3">
      <c r="A2926" s="8">
        <v>44979</v>
      </c>
      <c r="B2926">
        <v>16777.2</v>
      </c>
      <c r="C2926">
        <v>17039.45</v>
      </c>
      <c r="D2926">
        <v>17103.05</v>
      </c>
      <c r="E2926">
        <v>16672.919999999998</v>
      </c>
      <c r="F2926" t="s">
        <v>345</v>
      </c>
      <c r="G2926">
        <v>-1.54E-2</v>
      </c>
    </row>
    <row r="2927" spans="1:7" x14ac:dyDescent="0.3">
      <c r="A2927" s="8">
        <v>44980</v>
      </c>
      <c r="B2927">
        <v>17003.900000000001</v>
      </c>
      <c r="C2927">
        <v>16777.2</v>
      </c>
      <c r="D2927">
        <v>17003.900000000001</v>
      </c>
      <c r="E2927">
        <v>16733.060000000001</v>
      </c>
      <c r="F2927" t="s">
        <v>344</v>
      </c>
      <c r="G2927">
        <v>1.35E-2</v>
      </c>
    </row>
    <row r="2928" spans="1:7" x14ac:dyDescent="0.3">
      <c r="A2928" s="8">
        <v>44983</v>
      </c>
      <c r="B2928">
        <v>17213.009999999998</v>
      </c>
      <c r="C2928">
        <v>17003.900000000001</v>
      </c>
      <c r="D2928">
        <v>17295.46</v>
      </c>
      <c r="E2928">
        <v>16992.990000000002</v>
      </c>
      <c r="F2928" t="s">
        <v>343</v>
      </c>
      <c r="G2928">
        <v>1.23E-2</v>
      </c>
    </row>
    <row r="2929" spans="1:7" x14ac:dyDescent="0.3">
      <c r="A2929" s="8">
        <v>44984</v>
      </c>
      <c r="B2929">
        <v>17098.16</v>
      </c>
      <c r="C2929">
        <v>17213.009999999998</v>
      </c>
      <c r="D2929">
        <v>17359.919999999998</v>
      </c>
      <c r="E2929">
        <v>17098.16</v>
      </c>
      <c r="F2929" t="s">
        <v>342</v>
      </c>
      <c r="G2929">
        <v>-6.7000000000000002E-3</v>
      </c>
    </row>
    <row r="2930" spans="1:7" x14ac:dyDescent="0.3">
      <c r="A2930" s="8">
        <v>44985</v>
      </c>
      <c r="B2930">
        <v>17002.080000000002</v>
      </c>
      <c r="C2930">
        <v>17098.16</v>
      </c>
      <c r="D2930">
        <v>17162.150000000001</v>
      </c>
      <c r="E2930">
        <v>16936.689999999999</v>
      </c>
      <c r="F2930" t="s">
        <v>341</v>
      </c>
      <c r="G2930">
        <v>-5.5999999999999999E-3</v>
      </c>
    </row>
    <row r="2931" spans="1:7" x14ac:dyDescent="0.3">
      <c r="A2931" s="8">
        <v>44986</v>
      </c>
      <c r="B2931">
        <v>17123.009999999998</v>
      </c>
      <c r="C2931">
        <v>17002.080000000002</v>
      </c>
      <c r="D2931">
        <v>17128.75</v>
      </c>
      <c r="E2931">
        <v>16976.78</v>
      </c>
      <c r="F2931" t="s">
        <v>340</v>
      </c>
      <c r="G2931">
        <v>7.1000000000000004E-3</v>
      </c>
    </row>
    <row r="2932" spans="1:7" x14ac:dyDescent="0.3">
      <c r="A2932" s="8">
        <v>44987</v>
      </c>
      <c r="B2932">
        <v>16846.79</v>
      </c>
      <c r="C2932">
        <v>17123.009999999998</v>
      </c>
      <c r="D2932">
        <v>17183.439999999999</v>
      </c>
      <c r="E2932">
        <v>16846.79</v>
      </c>
      <c r="F2932" t="s">
        <v>339</v>
      </c>
      <c r="G2932">
        <v>-1.61E-2</v>
      </c>
    </row>
    <row r="2933" spans="1:7" x14ac:dyDescent="0.3">
      <c r="A2933" s="8">
        <v>44990</v>
      </c>
      <c r="B2933">
        <v>16827.650000000001</v>
      </c>
      <c r="C2933">
        <v>16846.79</v>
      </c>
      <c r="D2933">
        <v>16929.88</v>
      </c>
      <c r="E2933">
        <v>16713.66</v>
      </c>
      <c r="F2933" t="s">
        <v>338</v>
      </c>
      <c r="G2933">
        <v>-1.1000000000000001E-3</v>
      </c>
    </row>
    <row r="2934" spans="1:7" x14ac:dyDescent="0.3">
      <c r="A2934" s="8">
        <v>44991</v>
      </c>
      <c r="B2934">
        <v>16803.89</v>
      </c>
      <c r="C2934">
        <v>16827.650000000001</v>
      </c>
      <c r="D2934">
        <v>17057.02</v>
      </c>
      <c r="E2934">
        <v>16803.89</v>
      </c>
      <c r="F2934" t="s">
        <v>337</v>
      </c>
      <c r="G2934">
        <v>-1.4E-3</v>
      </c>
    </row>
    <row r="2935" spans="1:7" x14ac:dyDescent="0.3">
      <c r="A2935" s="8">
        <v>44992</v>
      </c>
      <c r="B2935">
        <v>16432.560000000001</v>
      </c>
      <c r="C2935">
        <v>16803.89</v>
      </c>
      <c r="D2935">
        <v>16872.05</v>
      </c>
      <c r="E2935">
        <v>16400.79</v>
      </c>
      <c r="F2935" t="s">
        <v>336</v>
      </c>
      <c r="G2935">
        <v>-2.2100000000000002E-2</v>
      </c>
    </row>
    <row r="2936" spans="1:7" x14ac:dyDescent="0.3">
      <c r="A2936" s="8">
        <v>44993</v>
      </c>
      <c r="B2936">
        <v>16315.62</v>
      </c>
      <c r="C2936">
        <v>16432.560000000001</v>
      </c>
      <c r="D2936">
        <v>16532.41</v>
      </c>
      <c r="E2936">
        <v>16226.61</v>
      </c>
      <c r="F2936" t="s">
        <v>335</v>
      </c>
      <c r="G2936">
        <v>-7.1000000000000004E-3</v>
      </c>
    </row>
    <row r="2937" spans="1:7" x14ac:dyDescent="0.3">
      <c r="A2937" s="8">
        <v>44994</v>
      </c>
      <c r="B2937">
        <v>16454.310000000001</v>
      </c>
      <c r="C2937">
        <v>16315.62</v>
      </c>
      <c r="D2937">
        <v>16555.990000000002</v>
      </c>
      <c r="E2937">
        <v>16283.78</v>
      </c>
      <c r="F2937" t="s">
        <v>334</v>
      </c>
      <c r="G2937">
        <v>8.5000000000000006E-3</v>
      </c>
    </row>
    <row r="2938" spans="1:7" x14ac:dyDescent="0.3">
      <c r="A2938" s="8">
        <v>44997</v>
      </c>
      <c r="B2938">
        <v>15936.89</v>
      </c>
      <c r="C2938">
        <v>16454.310000000001</v>
      </c>
      <c r="D2938">
        <v>16468.36</v>
      </c>
      <c r="E2938">
        <v>15936.89</v>
      </c>
      <c r="F2938" t="s">
        <v>333</v>
      </c>
      <c r="G2938">
        <v>-3.1399999999999997E-2</v>
      </c>
    </row>
    <row r="2939" spans="1:7" x14ac:dyDescent="0.3">
      <c r="A2939" s="8">
        <v>44998</v>
      </c>
      <c r="B2939">
        <v>15438.5</v>
      </c>
      <c r="C2939">
        <v>15936.89</v>
      </c>
      <c r="D2939">
        <v>16089.26</v>
      </c>
      <c r="E2939">
        <v>15275.09</v>
      </c>
      <c r="F2939" t="s">
        <v>332</v>
      </c>
      <c r="G2939">
        <v>-3.1300000000000001E-2</v>
      </c>
    </row>
    <row r="2940" spans="1:7" x14ac:dyDescent="0.3">
      <c r="A2940" s="8">
        <v>44999</v>
      </c>
      <c r="B2940">
        <v>15362.25</v>
      </c>
      <c r="C2940">
        <v>15438.5</v>
      </c>
      <c r="D2940">
        <v>15506.19</v>
      </c>
      <c r="E2940">
        <v>15281.67</v>
      </c>
      <c r="F2940" t="s">
        <v>331</v>
      </c>
      <c r="G2940">
        <v>-4.8999999999999998E-3</v>
      </c>
    </row>
    <row r="2941" spans="1:7" x14ac:dyDescent="0.3">
      <c r="A2941" s="8">
        <v>45000</v>
      </c>
      <c r="B2941">
        <v>14724.44</v>
      </c>
      <c r="C2941">
        <v>15362.25</v>
      </c>
      <c r="D2941">
        <v>15703.89</v>
      </c>
      <c r="E2941">
        <v>14724.44</v>
      </c>
      <c r="F2941" t="s">
        <v>330</v>
      </c>
      <c r="G2941">
        <v>-4.1500000000000002E-2</v>
      </c>
    </row>
    <row r="2942" spans="1:7" x14ac:dyDescent="0.3">
      <c r="A2942" s="8">
        <v>45001</v>
      </c>
      <c r="B2942">
        <v>14704.18</v>
      </c>
      <c r="C2942">
        <v>14724.44</v>
      </c>
      <c r="D2942">
        <v>15052.08</v>
      </c>
      <c r="E2942">
        <v>14611.93</v>
      </c>
      <c r="F2942" t="s">
        <v>329</v>
      </c>
      <c r="G2942">
        <v>-1.4E-3</v>
      </c>
    </row>
    <row r="2943" spans="1:7" x14ac:dyDescent="0.3">
      <c r="A2943" s="8">
        <v>45004</v>
      </c>
      <c r="B2943">
        <v>14681.12</v>
      </c>
      <c r="C2943">
        <v>14704.18</v>
      </c>
      <c r="D2943">
        <v>14780.86</v>
      </c>
      <c r="E2943">
        <v>14425.82</v>
      </c>
      <c r="F2943" t="s">
        <v>328</v>
      </c>
      <c r="G2943">
        <v>-1.6000000000000001E-3</v>
      </c>
    </row>
    <row r="2944" spans="1:7" x14ac:dyDescent="0.3">
      <c r="A2944" s="8">
        <v>45005</v>
      </c>
      <c r="B2944">
        <v>14923.81</v>
      </c>
      <c r="C2944">
        <v>14681.12</v>
      </c>
      <c r="D2944">
        <v>15165.46</v>
      </c>
      <c r="E2944">
        <v>14662.13</v>
      </c>
      <c r="F2944" t="s">
        <v>327</v>
      </c>
      <c r="G2944">
        <v>1.6500000000000001E-2</v>
      </c>
    </row>
    <row r="2945" spans="1:7" x14ac:dyDescent="0.3">
      <c r="A2945" s="8">
        <v>45006</v>
      </c>
      <c r="B2945">
        <v>15325.66</v>
      </c>
      <c r="C2945">
        <v>14923.81</v>
      </c>
      <c r="D2945">
        <v>15403.92</v>
      </c>
      <c r="E2945">
        <v>14923.81</v>
      </c>
      <c r="F2945" t="s">
        <v>326</v>
      </c>
      <c r="G2945">
        <v>2.69E-2</v>
      </c>
    </row>
    <row r="2946" spans="1:7" x14ac:dyDescent="0.3">
      <c r="A2946" s="8">
        <v>45007</v>
      </c>
      <c r="B2946">
        <v>15253.22</v>
      </c>
      <c r="C2946">
        <v>15325.66</v>
      </c>
      <c r="D2946">
        <v>15488.01</v>
      </c>
      <c r="E2946">
        <v>15153.58</v>
      </c>
      <c r="F2946" t="s">
        <v>325</v>
      </c>
      <c r="G2946">
        <v>-4.7000000000000002E-3</v>
      </c>
    </row>
    <row r="2947" spans="1:7" x14ac:dyDescent="0.3">
      <c r="A2947" s="8">
        <v>45008</v>
      </c>
      <c r="B2947">
        <v>15625.08</v>
      </c>
      <c r="C2947">
        <v>15253.22</v>
      </c>
      <c r="D2947">
        <v>15625.08</v>
      </c>
      <c r="E2947">
        <v>15200.37</v>
      </c>
      <c r="F2947" t="s">
        <v>324</v>
      </c>
      <c r="G2947">
        <v>2.4400000000000002E-2</v>
      </c>
    </row>
    <row r="2948" spans="1:7" x14ac:dyDescent="0.3">
      <c r="A2948" s="8">
        <v>45011</v>
      </c>
      <c r="B2948">
        <v>15989.18</v>
      </c>
      <c r="C2948">
        <v>15625.08</v>
      </c>
      <c r="D2948">
        <v>16013.47</v>
      </c>
      <c r="E2948">
        <v>15625.08</v>
      </c>
      <c r="F2948" t="s">
        <v>323</v>
      </c>
      <c r="G2948">
        <v>2.3300000000000001E-2</v>
      </c>
    </row>
    <row r="2949" spans="1:7" x14ac:dyDescent="0.3">
      <c r="A2949" s="8">
        <v>45012</v>
      </c>
      <c r="B2949">
        <v>15950.09</v>
      </c>
      <c r="C2949">
        <v>15989.18</v>
      </c>
      <c r="D2949">
        <v>16100.64</v>
      </c>
      <c r="E2949">
        <v>15902.33</v>
      </c>
      <c r="F2949" t="s">
        <v>322</v>
      </c>
      <c r="G2949">
        <v>-2.3999999999999998E-3</v>
      </c>
    </row>
    <row r="2950" spans="1:7" x14ac:dyDescent="0.3">
      <c r="A2950" s="8">
        <v>45013</v>
      </c>
      <c r="B2950">
        <v>15906.42</v>
      </c>
      <c r="C2950">
        <v>15950.09</v>
      </c>
      <c r="D2950">
        <v>15998.32</v>
      </c>
      <c r="E2950">
        <v>15696.62</v>
      </c>
      <c r="F2950" t="s">
        <v>321</v>
      </c>
      <c r="G2950">
        <v>-2.7000000000000001E-3</v>
      </c>
    </row>
    <row r="2951" spans="1:7" x14ac:dyDescent="0.3">
      <c r="A2951" s="8">
        <v>45014</v>
      </c>
      <c r="B2951">
        <v>16411.37</v>
      </c>
      <c r="C2951">
        <v>15906.42</v>
      </c>
      <c r="D2951">
        <v>16411.37</v>
      </c>
      <c r="E2951">
        <v>15906.42</v>
      </c>
      <c r="F2951" t="s">
        <v>320</v>
      </c>
      <c r="G2951">
        <v>3.1699999999999999E-2</v>
      </c>
    </row>
    <row r="2952" spans="1:7" x14ac:dyDescent="0.3">
      <c r="A2952" s="8">
        <v>45015</v>
      </c>
      <c r="B2952">
        <v>16418.53</v>
      </c>
      <c r="C2952">
        <v>16411.37</v>
      </c>
      <c r="D2952">
        <v>16644.740000000002</v>
      </c>
      <c r="E2952">
        <v>16284.65</v>
      </c>
      <c r="F2952" t="s">
        <v>319</v>
      </c>
      <c r="G2952">
        <v>4.0000000000000002E-4</v>
      </c>
    </row>
    <row r="2953" spans="1:7" x14ac:dyDescent="0.3">
      <c r="A2953" s="8">
        <v>45018</v>
      </c>
      <c r="B2953">
        <v>16694.46</v>
      </c>
      <c r="C2953">
        <v>16418.53</v>
      </c>
      <c r="D2953">
        <v>16694.46</v>
      </c>
      <c r="E2953">
        <v>16416.13</v>
      </c>
      <c r="F2953" t="s">
        <v>318</v>
      </c>
      <c r="G2953">
        <v>1.6799999999999999E-2</v>
      </c>
    </row>
    <row r="2954" spans="1:7" x14ac:dyDescent="0.3">
      <c r="A2954" s="8">
        <v>45019</v>
      </c>
      <c r="B2954">
        <v>17056.89</v>
      </c>
      <c r="C2954">
        <v>16694.46</v>
      </c>
      <c r="D2954">
        <v>17107.330000000002</v>
      </c>
      <c r="E2954">
        <v>16694.46</v>
      </c>
      <c r="F2954" t="s">
        <v>317</v>
      </c>
      <c r="G2954">
        <v>2.1700000000000001E-2</v>
      </c>
    </row>
    <row r="2955" spans="1:7" x14ac:dyDescent="0.3">
      <c r="A2955" s="8">
        <v>45020</v>
      </c>
      <c r="B2955">
        <v>16998.349999999999</v>
      </c>
      <c r="C2955">
        <v>17056.89</v>
      </c>
      <c r="D2955">
        <v>17111.669999999998</v>
      </c>
      <c r="E2955">
        <v>16928.03</v>
      </c>
      <c r="F2955" t="s">
        <v>316</v>
      </c>
      <c r="G2955">
        <v>-3.3999999999999998E-3</v>
      </c>
    </row>
    <row r="2956" spans="1:7" x14ac:dyDescent="0.3">
      <c r="A2956" s="8">
        <v>45021</v>
      </c>
      <c r="B2956">
        <v>17019.25</v>
      </c>
      <c r="C2956">
        <v>16998.349999999999</v>
      </c>
      <c r="D2956">
        <v>17076.830000000002</v>
      </c>
      <c r="E2956">
        <v>16963.89</v>
      </c>
      <c r="F2956" t="s">
        <v>315</v>
      </c>
      <c r="G2956">
        <v>1.1999999999999999E-3</v>
      </c>
    </row>
    <row r="2957" spans="1:7" x14ac:dyDescent="0.3">
      <c r="A2957" s="8">
        <v>45022</v>
      </c>
      <c r="B2957">
        <v>16709.28</v>
      </c>
      <c r="C2957">
        <v>17019.25</v>
      </c>
      <c r="D2957">
        <v>17036.330000000002</v>
      </c>
      <c r="E2957">
        <v>16709.28</v>
      </c>
      <c r="F2957" t="s">
        <v>314</v>
      </c>
      <c r="G2957">
        <v>-1.8200000000000001E-2</v>
      </c>
    </row>
    <row r="2958" spans="1:7" x14ac:dyDescent="0.3">
      <c r="A2958" s="8">
        <v>45025</v>
      </c>
      <c r="B2958">
        <v>16674.87</v>
      </c>
      <c r="C2958">
        <v>16709.28</v>
      </c>
      <c r="D2958">
        <v>16756.95</v>
      </c>
      <c r="E2958">
        <v>16610.53</v>
      </c>
      <c r="F2958" t="s">
        <v>313</v>
      </c>
      <c r="G2958">
        <v>-2.0999999999999999E-3</v>
      </c>
    </row>
    <row r="2959" spans="1:7" x14ac:dyDescent="0.3">
      <c r="A2959" s="8">
        <v>45026</v>
      </c>
      <c r="B2959">
        <v>16774.64</v>
      </c>
      <c r="C2959">
        <v>16674.87</v>
      </c>
      <c r="D2959">
        <v>16838.78</v>
      </c>
      <c r="E2959">
        <v>16674.87</v>
      </c>
      <c r="F2959" t="s">
        <v>312</v>
      </c>
      <c r="G2959">
        <v>6.0000000000000001E-3</v>
      </c>
    </row>
    <row r="2960" spans="1:7" x14ac:dyDescent="0.3">
      <c r="A2960" s="8">
        <v>45027</v>
      </c>
      <c r="B2960">
        <v>17011.68</v>
      </c>
      <c r="C2960">
        <v>16774.64</v>
      </c>
      <c r="D2960">
        <v>17011.68</v>
      </c>
      <c r="E2960">
        <v>16774.64</v>
      </c>
      <c r="F2960" t="s">
        <v>311</v>
      </c>
      <c r="G2960">
        <v>1.41E-2</v>
      </c>
    </row>
    <row r="2961" spans="1:7" x14ac:dyDescent="0.3">
      <c r="A2961" s="8">
        <v>45028</v>
      </c>
      <c r="B2961">
        <v>16741.45</v>
      </c>
      <c r="C2961">
        <v>17011.68</v>
      </c>
      <c r="D2961">
        <v>17011.68</v>
      </c>
      <c r="E2961">
        <v>16696.78</v>
      </c>
      <c r="F2961" t="s">
        <v>310</v>
      </c>
      <c r="G2961">
        <v>-1.5900000000000001E-2</v>
      </c>
    </row>
    <row r="2962" spans="1:7" x14ac:dyDescent="0.3">
      <c r="A2962" s="8">
        <v>45029</v>
      </c>
      <c r="B2962">
        <v>17671.27</v>
      </c>
      <c r="C2962">
        <v>16741.45</v>
      </c>
      <c r="D2962">
        <v>17671.27</v>
      </c>
      <c r="E2962">
        <v>16741.45</v>
      </c>
      <c r="F2962" t="s">
        <v>309</v>
      </c>
      <c r="G2962">
        <v>5.5500000000000001E-2</v>
      </c>
    </row>
    <row r="2963" spans="1:7" x14ac:dyDescent="0.3">
      <c r="A2963" s="8">
        <v>45034</v>
      </c>
      <c r="B2963">
        <v>17538.97</v>
      </c>
      <c r="C2963">
        <v>17671.27</v>
      </c>
      <c r="D2963">
        <v>17671.27</v>
      </c>
      <c r="E2963">
        <v>17175.23</v>
      </c>
      <c r="F2963" t="s">
        <v>308</v>
      </c>
      <c r="G2963">
        <v>-7.4999999999999997E-3</v>
      </c>
    </row>
    <row r="2964" spans="1:7" x14ac:dyDescent="0.3">
      <c r="A2964" s="8">
        <v>45035</v>
      </c>
      <c r="B2964">
        <v>17516.04</v>
      </c>
      <c r="C2964">
        <v>17538.97</v>
      </c>
      <c r="D2964">
        <v>17644.11</v>
      </c>
      <c r="E2964">
        <v>17427.59</v>
      </c>
      <c r="F2964" t="s">
        <v>307</v>
      </c>
      <c r="G2964">
        <v>-1.2999999999999999E-3</v>
      </c>
    </row>
    <row r="2965" spans="1:7" x14ac:dyDescent="0.3">
      <c r="A2965" s="8">
        <v>45042</v>
      </c>
      <c r="B2965">
        <v>17452.22</v>
      </c>
      <c r="C2965">
        <v>17516.04</v>
      </c>
      <c r="D2965">
        <v>17557.18</v>
      </c>
      <c r="E2965">
        <v>17361.47</v>
      </c>
      <c r="F2965" t="s">
        <v>306</v>
      </c>
      <c r="G2965">
        <v>-3.5999999999999999E-3</v>
      </c>
    </row>
    <row r="2966" spans="1:7" x14ac:dyDescent="0.3">
      <c r="A2966" s="8">
        <v>45043</v>
      </c>
      <c r="B2966">
        <v>17796.91</v>
      </c>
      <c r="C2966">
        <v>17452.22</v>
      </c>
      <c r="D2966">
        <v>17851.150000000001</v>
      </c>
      <c r="E2966">
        <v>17452.22</v>
      </c>
      <c r="F2966" t="s">
        <v>305</v>
      </c>
      <c r="G2966">
        <v>1.9800000000000002E-2</v>
      </c>
    </row>
    <row r="2967" spans="1:7" x14ac:dyDescent="0.3">
      <c r="A2967" s="8">
        <v>45046</v>
      </c>
      <c r="B2967">
        <v>17667.740000000002</v>
      </c>
      <c r="C2967">
        <v>17796.91</v>
      </c>
      <c r="D2967">
        <v>18142.59</v>
      </c>
      <c r="E2967">
        <v>17613.849999999999</v>
      </c>
      <c r="F2967" t="s">
        <v>304</v>
      </c>
      <c r="G2967">
        <v>-7.3000000000000001E-3</v>
      </c>
    </row>
    <row r="2968" spans="1:7" x14ac:dyDescent="0.3">
      <c r="A2968" s="8">
        <v>45047</v>
      </c>
      <c r="B2968">
        <v>17310.830000000002</v>
      </c>
      <c r="C2968">
        <v>17667.740000000002</v>
      </c>
      <c r="D2968">
        <v>17691.82</v>
      </c>
      <c r="E2968">
        <v>17294.330000000002</v>
      </c>
      <c r="F2968" t="s">
        <v>303</v>
      </c>
      <c r="G2968">
        <v>-2.0199999999999999E-2</v>
      </c>
    </row>
    <row r="2969" spans="1:7" x14ac:dyDescent="0.3">
      <c r="A2969" s="8">
        <v>45048</v>
      </c>
      <c r="B2969">
        <v>17300.560000000001</v>
      </c>
      <c r="C2969">
        <v>17310.830000000002</v>
      </c>
      <c r="D2969">
        <v>17367.169999999998</v>
      </c>
      <c r="E2969">
        <v>17207.96</v>
      </c>
      <c r="F2969" t="s">
        <v>302</v>
      </c>
      <c r="G2969">
        <v>-5.9999999999999995E-4</v>
      </c>
    </row>
    <row r="2970" spans="1:7" x14ac:dyDescent="0.3">
      <c r="A2970" s="8">
        <v>45049</v>
      </c>
      <c r="B2970">
        <v>17295.27</v>
      </c>
      <c r="C2970">
        <v>17300.560000000001</v>
      </c>
      <c r="D2970">
        <v>17420.52</v>
      </c>
      <c r="E2970">
        <v>17205.080000000002</v>
      </c>
      <c r="F2970" t="s">
        <v>301</v>
      </c>
      <c r="G2970">
        <v>-2.9999999999999997E-4</v>
      </c>
    </row>
    <row r="2971" spans="1:7" x14ac:dyDescent="0.3">
      <c r="A2971" s="8">
        <v>45053</v>
      </c>
      <c r="B2971">
        <v>17235.310000000001</v>
      </c>
      <c r="C2971">
        <v>17295.27</v>
      </c>
      <c r="D2971">
        <v>17296.63</v>
      </c>
      <c r="E2971">
        <v>17109.599999999999</v>
      </c>
      <c r="F2971" t="s">
        <v>300</v>
      </c>
      <c r="G2971">
        <v>-3.5000000000000001E-3</v>
      </c>
    </row>
    <row r="2972" spans="1:7" x14ac:dyDescent="0.3">
      <c r="A2972" s="8">
        <v>45054</v>
      </c>
      <c r="B2972">
        <v>17642.97</v>
      </c>
      <c r="C2972">
        <v>17235.310000000001</v>
      </c>
      <c r="D2972">
        <v>17642.97</v>
      </c>
      <c r="E2972">
        <v>17235.310000000001</v>
      </c>
      <c r="F2972" t="s">
        <v>299</v>
      </c>
      <c r="G2972">
        <v>2.3699999999999999E-2</v>
      </c>
    </row>
    <row r="2973" spans="1:7" x14ac:dyDescent="0.3">
      <c r="A2973" s="8">
        <v>45055</v>
      </c>
      <c r="B2973">
        <v>17326.27</v>
      </c>
      <c r="C2973">
        <v>17642.97</v>
      </c>
      <c r="D2973">
        <v>17832.740000000002</v>
      </c>
      <c r="E2973">
        <v>17276.11</v>
      </c>
      <c r="F2973" t="s">
        <v>298</v>
      </c>
      <c r="G2973">
        <v>-1.7999999999999999E-2</v>
      </c>
    </row>
    <row r="2974" spans="1:7" x14ac:dyDescent="0.3">
      <c r="A2974" s="8">
        <v>45056</v>
      </c>
      <c r="B2974">
        <v>17494.73</v>
      </c>
      <c r="C2974">
        <v>17326.27</v>
      </c>
      <c r="D2974">
        <v>17494.73</v>
      </c>
      <c r="E2974">
        <v>17204.43</v>
      </c>
      <c r="F2974" t="s">
        <v>297</v>
      </c>
      <c r="G2974">
        <v>9.7000000000000003E-3</v>
      </c>
    </row>
    <row r="2975" spans="1:7" x14ac:dyDescent="0.3">
      <c r="A2975" s="8">
        <v>45057</v>
      </c>
      <c r="B2975">
        <v>17270.689999999999</v>
      </c>
      <c r="C2975">
        <v>17494.73</v>
      </c>
      <c r="D2975">
        <v>17556.439999999999</v>
      </c>
      <c r="E2975">
        <v>17204.93</v>
      </c>
      <c r="F2975" t="s">
        <v>296</v>
      </c>
      <c r="G2975">
        <v>-1.2800000000000001E-2</v>
      </c>
    </row>
    <row r="2976" spans="1:7" x14ac:dyDescent="0.3">
      <c r="A2976" s="8">
        <v>45060</v>
      </c>
      <c r="B2976">
        <v>17369.13</v>
      </c>
      <c r="C2976">
        <v>17270.689999999999</v>
      </c>
      <c r="D2976">
        <v>17373.28</v>
      </c>
      <c r="E2976">
        <v>17151.669999999998</v>
      </c>
      <c r="F2976" t="s">
        <v>295</v>
      </c>
      <c r="G2976">
        <v>5.7000000000000002E-3</v>
      </c>
    </row>
    <row r="2977" spans="1:7" x14ac:dyDescent="0.3">
      <c r="A2977" s="8">
        <v>45061</v>
      </c>
      <c r="B2977">
        <v>17135.55</v>
      </c>
      <c r="C2977">
        <v>17369.13</v>
      </c>
      <c r="D2977">
        <v>17523.490000000002</v>
      </c>
      <c r="E2977">
        <v>17135.55</v>
      </c>
      <c r="F2977" t="s">
        <v>294</v>
      </c>
      <c r="G2977">
        <v>-1.34E-2</v>
      </c>
    </row>
    <row r="2978" spans="1:7" x14ac:dyDescent="0.3">
      <c r="A2978" s="8">
        <v>45062</v>
      </c>
      <c r="B2978">
        <v>17033.990000000002</v>
      </c>
      <c r="C2978">
        <v>17135.55</v>
      </c>
      <c r="D2978">
        <v>17139.509999999998</v>
      </c>
      <c r="E2978">
        <v>16903.18</v>
      </c>
      <c r="F2978" t="s">
        <v>293</v>
      </c>
      <c r="G2978">
        <v>-5.8999999999999999E-3</v>
      </c>
    </row>
    <row r="2979" spans="1:7" x14ac:dyDescent="0.3">
      <c r="A2979" s="8">
        <v>45063</v>
      </c>
      <c r="B2979">
        <v>16844.009999999998</v>
      </c>
      <c r="C2979">
        <v>17033.990000000002</v>
      </c>
      <c r="D2979">
        <v>17105.57</v>
      </c>
      <c r="E2979">
        <v>16807.099999999999</v>
      </c>
      <c r="F2979" t="s">
        <v>292</v>
      </c>
      <c r="G2979">
        <v>-1.12E-2</v>
      </c>
    </row>
    <row r="2980" spans="1:7" x14ac:dyDescent="0.3">
      <c r="A2980" s="8">
        <v>45064</v>
      </c>
      <c r="B2980">
        <v>16745.54</v>
      </c>
      <c r="C2980">
        <v>16844.009999999998</v>
      </c>
      <c r="D2980">
        <v>16875.3</v>
      </c>
      <c r="E2980">
        <v>16562.59</v>
      </c>
      <c r="F2980" t="s">
        <v>291</v>
      </c>
      <c r="G2980">
        <v>-5.7999999999999996E-3</v>
      </c>
    </row>
    <row r="2981" spans="1:7" x14ac:dyDescent="0.3">
      <c r="A2981" s="8">
        <v>45067</v>
      </c>
      <c r="B2981">
        <v>16860.88</v>
      </c>
      <c r="C2981">
        <v>16745.54</v>
      </c>
      <c r="D2981">
        <v>16937.009999999998</v>
      </c>
      <c r="E2981">
        <v>16745.32</v>
      </c>
      <c r="F2981" t="s">
        <v>290</v>
      </c>
      <c r="G2981">
        <v>6.8999999999999999E-3</v>
      </c>
    </row>
    <row r="2982" spans="1:7" x14ac:dyDescent="0.3">
      <c r="A2982" s="8">
        <v>45068</v>
      </c>
      <c r="B2982">
        <v>16764.41</v>
      </c>
      <c r="C2982">
        <v>16860.88</v>
      </c>
      <c r="D2982">
        <v>17034.88</v>
      </c>
      <c r="E2982">
        <v>16748.810000000001</v>
      </c>
      <c r="F2982" t="s">
        <v>289</v>
      </c>
      <c r="G2982">
        <v>-5.7000000000000002E-3</v>
      </c>
    </row>
    <row r="2983" spans="1:7" x14ac:dyDescent="0.3">
      <c r="A2983" s="8">
        <v>45069</v>
      </c>
      <c r="B2983">
        <v>16787.71</v>
      </c>
      <c r="C2983">
        <v>16764.41</v>
      </c>
      <c r="D2983">
        <v>16790.330000000002</v>
      </c>
      <c r="E2983">
        <v>16636.86</v>
      </c>
      <c r="F2983" t="s">
        <v>288</v>
      </c>
      <c r="G2983">
        <v>1.4E-3</v>
      </c>
    </row>
    <row r="2984" spans="1:7" x14ac:dyDescent="0.3">
      <c r="A2984" s="8">
        <v>45070</v>
      </c>
      <c r="B2984">
        <v>17090.560000000001</v>
      </c>
      <c r="C2984">
        <v>16787.71</v>
      </c>
      <c r="D2984">
        <v>17090.560000000001</v>
      </c>
      <c r="E2984">
        <v>16787.71</v>
      </c>
      <c r="F2984" t="s">
        <v>285</v>
      </c>
      <c r="G2984">
        <v>1.7999999999999999E-2</v>
      </c>
    </row>
    <row r="2985" spans="1:7" x14ac:dyDescent="0.3">
      <c r="A2985" s="8">
        <v>45071</v>
      </c>
      <c r="B2985">
        <v>17043.62</v>
      </c>
      <c r="C2985">
        <v>17090.560000000001</v>
      </c>
      <c r="D2985">
        <v>17240.66</v>
      </c>
      <c r="E2985">
        <v>17043.62</v>
      </c>
      <c r="F2985" t="s">
        <v>287</v>
      </c>
      <c r="G2985">
        <v>-2.7000000000000001E-3</v>
      </c>
    </row>
    <row r="2986" spans="1:7" x14ac:dyDescent="0.3">
      <c r="A2986" s="8">
        <v>45074</v>
      </c>
      <c r="B2986">
        <v>17131.45</v>
      </c>
      <c r="C2986">
        <v>17043.62</v>
      </c>
      <c r="D2986">
        <v>17161.310000000001</v>
      </c>
      <c r="E2986">
        <v>17043.62</v>
      </c>
      <c r="F2986" t="s">
        <v>286</v>
      </c>
      <c r="G2986">
        <v>5.1999999999999998E-3</v>
      </c>
    </row>
    <row r="2987" spans="1:7" x14ac:dyDescent="0.3">
      <c r="A2987" s="8">
        <v>45075</v>
      </c>
      <c r="B2987">
        <v>17211.84</v>
      </c>
      <c r="C2987">
        <v>17131.45</v>
      </c>
      <c r="D2987">
        <v>17217.13</v>
      </c>
      <c r="E2987">
        <v>17065.03</v>
      </c>
      <c r="F2987" t="s">
        <v>285</v>
      </c>
      <c r="G2987">
        <v>4.7000000000000002E-3</v>
      </c>
    </row>
    <row r="2988" spans="1:7" x14ac:dyDescent="0.3">
      <c r="A2988" s="8">
        <v>45076</v>
      </c>
      <c r="B2988">
        <v>17534.59</v>
      </c>
      <c r="C2988">
        <v>17211.84</v>
      </c>
      <c r="D2988">
        <v>17544.849999999999</v>
      </c>
      <c r="E2988">
        <v>17211.84</v>
      </c>
      <c r="F2988" t="s">
        <v>284</v>
      </c>
      <c r="G2988">
        <v>1.8800000000000001E-2</v>
      </c>
    </row>
    <row r="2989" spans="1:7" x14ac:dyDescent="0.3">
      <c r="A2989" s="8">
        <v>45077</v>
      </c>
      <c r="B2989">
        <v>17495.77</v>
      </c>
      <c r="C2989">
        <v>17534.59</v>
      </c>
      <c r="D2989">
        <v>17747.07</v>
      </c>
      <c r="E2989">
        <v>17495.77</v>
      </c>
      <c r="F2989" t="s">
        <v>283</v>
      </c>
      <c r="G2989">
        <v>-2.2000000000000001E-3</v>
      </c>
    </row>
    <row r="2990" spans="1:7" x14ac:dyDescent="0.3">
      <c r="A2990" s="8">
        <v>45078</v>
      </c>
      <c r="B2990">
        <v>17533.310000000001</v>
      </c>
      <c r="C2990">
        <v>17495.77</v>
      </c>
      <c r="D2990">
        <v>17629.169999999998</v>
      </c>
      <c r="E2990">
        <v>17495.77</v>
      </c>
      <c r="F2990" t="s">
        <v>282</v>
      </c>
      <c r="G2990">
        <v>2.0999999999999999E-3</v>
      </c>
    </row>
    <row r="2991" spans="1:7" x14ac:dyDescent="0.3">
      <c r="A2991" s="8">
        <v>45081</v>
      </c>
      <c r="B2991">
        <v>17455.48</v>
      </c>
      <c r="C2991">
        <v>17533.310000000001</v>
      </c>
      <c r="D2991">
        <v>17706.61</v>
      </c>
      <c r="E2991">
        <v>17452.89</v>
      </c>
      <c r="F2991" t="s">
        <v>277</v>
      </c>
      <c r="G2991">
        <v>-4.4000000000000003E-3</v>
      </c>
    </row>
    <row r="2992" spans="1:7" x14ac:dyDescent="0.3">
      <c r="A2992" s="8">
        <v>45082</v>
      </c>
      <c r="B2992">
        <v>17345.900000000001</v>
      </c>
      <c r="C2992">
        <v>17455.48</v>
      </c>
      <c r="D2992">
        <v>17570.55</v>
      </c>
      <c r="E2992">
        <v>17341.28</v>
      </c>
      <c r="F2992" t="s">
        <v>281</v>
      </c>
      <c r="G2992">
        <v>-6.3E-3</v>
      </c>
    </row>
    <row r="2993" spans="1:7" x14ac:dyDescent="0.3">
      <c r="A2993" s="8">
        <v>45083</v>
      </c>
      <c r="B2993">
        <v>17491.18</v>
      </c>
      <c r="C2993">
        <v>17345.900000000001</v>
      </c>
      <c r="D2993">
        <v>17637.95</v>
      </c>
      <c r="E2993">
        <v>17345.900000000001</v>
      </c>
      <c r="F2993" t="s">
        <v>280</v>
      </c>
      <c r="G2993">
        <v>8.3999999999999995E-3</v>
      </c>
    </row>
    <row r="2994" spans="1:7" x14ac:dyDescent="0.3">
      <c r="A2994" s="8">
        <v>45084</v>
      </c>
      <c r="B2994">
        <v>17347.57</v>
      </c>
      <c r="C2994">
        <v>17491.18</v>
      </c>
      <c r="D2994">
        <v>17602.02</v>
      </c>
      <c r="E2994">
        <v>17315.75</v>
      </c>
      <c r="F2994" t="s">
        <v>279</v>
      </c>
      <c r="G2994">
        <v>-8.2000000000000007E-3</v>
      </c>
    </row>
    <row r="2995" spans="1:7" x14ac:dyDescent="0.3">
      <c r="A2995" s="8">
        <v>45085</v>
      </c>
      <c r="B2995">
        <v>17521.36</v>
      </c>
      <c r="C2995">
        <v>17347.57</v>
      </c>
      <c r="D2995">
        <v>17521.36</v>
      </c>
      <c r="E2995">
        <v>17304.72</v>
      </c>
      <c r="F2995" t="s">
        <v>278</v>
      </c>
      <c r="G2995">
        <v>0.01</v>
      </c>
    </row>
    <row r="2996" spans="1:7" x14ac:dyDescent="0.3">
      <c r="A2996" s="8">
        <v>45088</v>
      </c>
      <c r="B2996">
        <v>17739.63</v>
      </c>
      <c r="C2996">
        <v>17521.36</v>
      </c>
      <c r="D2996">
        <v>17825.96</v>
      </c>
      <c r="E2996">
        <v>17521.36</v>
      </c>
      <c r="F2996" t="s">
        <v>277</v>
      </c>
      <c r="G2996">
        <v>1.2500000000000001E-2</v>
      </c>
    </row>
    <row r="2997" spans="1:7" x14ac:dyDescent="0.3">
      <c r="A2997" s="8">
        <v>45089</v>
      </c>
      <c r="B2997">
        <v>17704.580000000002</v>
      </c>
      <c r="C2997">
        <v>17739.63</v>
      </c>
      <c r="D2997">
        <v>17856.21</v>
      </c>
      <c r="E2997">
        <v>17655.28</v>
      </c>
      <c r="F2997" t="s">
        <v>276</v>
      </c>
      <c r="G2997">
        <v>-2E-3</v>
      </c>
    </row>
    <row r="2998" spans="1:7" x14ac:dyDescent="0.3">
      <c r="A2998" s="8">
        <v>45090</v>
      </c>
      <c r="B2998">
        <v>17866.810000000001</v>
      </c>
      <c r="C2998">
        <v>17704.580000000002</v>
      </c>
      <c r="D2998">
        <v>17949.169999999998</v>
      </c>
      <c r="E2998">
        <v>17704.580000000002</v>
      </c>
      <c r="F2998" t="s">
        <v>275</v>
      </c>
      <c r="G2998">
        <v>9.1999999999999998E-3</v>
      </c>
    </row>
    <row r="2999" spans="1:7" x14ac:dyDescent="0.3">
      <c r="A2999" s="8">
        <v>45091</v>
      </c>
      <c r="B2999">
        <v>17873.28</v>
      </c>
      <c r="C2999">
        <v>17866.810000000001</v>
      </c>
      <c r="D2999">
        <v>18056.54</v>
      </c>
      <c r="E2999">
        <v>17848.62</v>
      </c>
      <c r="F2999" t="s">
        <v>274</v>
      </c>
      <c r="G2999">
        <v>4.0000000000000002E-4</v>
      </c>
    </row>
    <row r="3000" spans="1:7" x14ac:dyDescent="0.3">
      <c r="A3000" s="8">
        <v>45092</v>
      </c>
      <c r="B3000">
        <v>17881.52</v>
      </c>
      <c r="C3000">
        <v>17873.28</v>
      </c>
      <c r="D3000">
        <v>17892.29</v>
      </c>
      <c r="E3000">
        <v>17739.669999999998</v>
      </c>
      <c r="F3000" t="s">
        <v>273</v>
      </c>
      <c r="G3000">
        <v>5.0000000000000001E-4</v>
      </c>
    </row>
    <row r="3001" spans="1:7" x14ac:dyDescent="0.3">
      <c r="A3001" s="8">
        <v>45095</v>
      </c>
      <c r="B3001">
        <v>18026.169999999998</v>
      </c>
      <c r="C3001">
        <v>17881.52</v>
      </c>
      <c r="D3001">
        <v>18096.2</v>
      </c>
      <c r="E3001">
        <v>17881.52</v>
      </c>
      <c r="F3001" t="s">
        <v>272</v>
      </c>
      <c r="G3001">
        <v>8.0999999999999996E-3</v>
      </c>
    </row>
    <row r="3002" spans="1:7" x14ac:dyDescent="0.3">
      <c r="A3002" s="8">
        <v>45096</v>
      </c>
      <c r="B3002">
        <v>17988.95</v>
      </c>
      <c r="C3002">
        <v>18026.169999999998</v>
      </c>
      <c r="D3002">
        <v>18217.669999999998</v>
      </c>
      <c r="E3002">
        <v>17872.61</v>
      </c>
      <c r="F3002" t="s">
        <v>271</v>
      </c>
      <c r="G3002">
        <v>-2.0999999999999999E-3</v>
      </c>
    </row>
    <row r="3003" spans="1:7" x14ac:dyDescent="0.3">
      <c r="A3003" s="8">
        <v>45097</v>
      </c>
      <c r="B3003">
        <v>17921.919999999998</v>
      </c>
      <c r="C3003">
        <v>17988.95</v>
      </c>
      <c r="D3003">
        <v>18071.47</v>
      </c>
      <c r="E3003">
        <v>17860.93</v>
      </c>
      <c r="F3003" t="s">
        <v>270</v>
      </c>
      <c r="G3003">
        <v>-3.7000000000000002E-3</v>
      </c>
    </row>
    <row r="3004" spans="1:7" x14ac:dyDescent="0.3">
      <c r="A3004" s="8">
        <v>45098</v>
      </c>
      <c r="B3004">
        <v>17706.080000000002</v>
      </c>
      <c r="C3004">
        <v>17921.919999999998</v>
      </c>
      <c r="D3004">
        <v>17933.509999999998</v>
      </c>
      <c r="E3004">
        <v>17685.240000000002</v>
      </c>
      <c r="F3004" t="s">
        <v>269</v>
      </c>
      <c r="G3004">
        <v>-1.2E-2</v>
      </c>
    </row>
    <row r="3005" spans="1:7" x14ac:dyDescent="0.3">
      <c r="A3005" s="8">
        <v>45099</v>
      </c>
      <c r="B3005">
        <v>17712.93</v>
      </c>
      <c r="C3005">
        <v>17706.080000000002</v>
      </c>
      <c r="D3005">
        <v>17720.400000000001</v>
      </c>
      <c r="E3005">
        <v>17579.97</v>
      </c>
      <c r="F3005" t="s">
        <v>268</v>
      </c>
      <c r="G3005">
        <v>4.0000000000000002E-4</v>
      </c>
    </row>
    <row r="3006" spans="1:7" x14ac:dyDescent="0.3">
      <c r="A3006" s="8">
        <v>45102</v>
      </c>
      <c r="B3006">
        <v>17287.64</v>
      </c>
      <c r="C3006">
        <v>17712.93</v>
      </c>
      <c r="D3006">
        <v>17743.13</v>
      </c>
      <c r="E3006">
        <v>17287.64</v>
      </c>
      <c r="F3006" t="s">
        <v>267</v>
      </c>
      <c r="G3006">
        <v>-2.4E-2</v>
      </c>
    </row>
    <row r="3007" spans="1:7" x14ac:dyDescent="0.3">
      <c r="A3007" s="8">
        <v>45103</v>
      </c>
      <c r="B3007">
        <v>17665.29</v>
      </c>
      <c r="C3007">
        <v>17287.64</v>
      </c>
      <c r="D3007">
        <v>17665.29</v>
      </c>
      <c r="E3007">
        <v>17287.64</v>
      </c>
      <c r="F3007" t="s">
        <v>266</v>
      </c>
      <c r="G3007">
        <v>2.18E-2</v>
      </c>
    </row>
    <row r="3008" spans="1:7" x14ac:dyDescent="0.3">
      <c r="A3008" s="8">
        <v>45111</v>
      </c>
      <c r="B3008">
        <v>17466.18</v>
      </c>
      <c r="C3008">
        <v>17665.29</v>
      </c>
      <c r="D3008">
        <v>17729.98</v>
      </c>
      <c r="E3008">
        <v>17376.5</v>
      </c>
      <c r="F3008" t="s">
        <v>265</v>
      </c>
      <c r="G3008">
        <v>-1.1299999999999999E-2</v>
      </c>
    </row>
    <row r="3009" spans="1:7" x14ac:dyDescent="0.3">
      <c r="A3009" s="8">
        <v>45112</v>
      </c>
      <c r="B3009">
        <v>17380.330000000002</v>
      </c>
      <c r="C3009">
        <v>17466.18</v>
      </c>
      <c r="D3009">
        <v>17564.240000000002</v>
      </c>
      <c r="E3009">
        <v>17380.330000000002</v>
      </c>
      <c r="F3009" t="s">
        <v>264</v>
      </c>
      <c r="G3009">
        <v>-4.8999999999999998E-3</v>
      </c>
    </row>
    <row r="3010" spans="1:7" x14ac:dyDescent="0.3">
      <c r="A3010" s="8">
        <v>45113</v>
      </c>
      <c r="B3010">
        <v>17102.3</v>
      </c>
      <c r="C3010">
        <v>17380.330000000002</v>
      </c>
      <c r="D3010">
        <v>17430.07</v>
      </c>
      <c r="E3010">
        <v>17078.650000000001</v>
      </c>
      <c r="F3010" t="s">
        <v>263</v>
      </c>
      <c r="G3010">
        <v>-1.6E-2</v>
      </c>
    </row>
    <row r="3011" spans="1:7" x14ac:dyDescent="0.3">
      <c r="A3011" s="8">
        <v>45116</v>
      </c>
      <c r="B3011">
        <v>16555.12</v>
      </c>
      <c r="C3011">
        <v>17102.3</v>
      </c>
      <c r="D3011">
        <v>17104.240000000002</v>
      </c>
      <c r="E3011">
        <v>16555.12</v>
      </c>
      <c r="F3011" t="s">
        <v>135</v>
      </c>
      <c r="G3011">
        <v>-3.2000000000000001E-2</v>
      </c>
    </row>
    <row r="3012" spans="1:7" x14ac:dyDescent="0.3">
      <c r="A3012" s="8">
        <v>45117</v>
      </c>
      <c r="B3012">
        <v>16963.13</v>
      </c>
      <c r="C3012">
        <v>16555.12</v>
      </c>
      <c r="D3012">
        <v>16970.349999999999</v>
      </c>
      <c r="E3012">
        <v>16555.12</v>
      </c>
      <c r="F3012" t="s">
        <v>262</v>
      </c>
      <c r="G3012">
        <v>2.46E-2</v>
      </c>
    </row>
    <row r="3013" spans="1:7" x14ac:dyDescent="0.3">
      <c r="A3013" s="8">
        <v>45118</v>
      </c>
      <c r="B3013">
        <v>17155.23</v>
      </c>
      <c r="C3013">
        <v>16963.13</v>
      </c>
      <c r="D3013">
        <v>17223.84</v>
      </c>
      <c r="E3013">
        <v>16903.96</v>
      </c>
      <c r="F3013" t="s">
        <v>261</v>
      </c>
      <c r="G3013">
        <v>1.1299999999999999E-2</v>
      </c>
    </row>
    <row r="3014" spans="1:7" x14ac:dyDescent="0.3">
      <c r="A3014" s="8">
        <v>45119</v>
      </c>
      <c r="B3014">
        <v>17144.22</v>
      </c>
      <c r="C3014">
        <v>17155.23</v>
      </c>
      <c r="D3014">
        <v>17205.71</v>
      </c>
      <c r="E3014">
        <v>17063.099999999999</v>
      </c>
      <c r="F3014" t="s">
        <v>260</v>
      </c>
      <c r="G3014">
        <v>-5.9999999999999995E-4</v>
      </c>
    </row>
    <row r="3015" spans="1:7" x14ac:dyDescent="0.3">
      <c r="A3015" s="8">
        <v>45120</v>
      </c>
      <c r="B3015">
        <v>17342.29</v>
      </c>
      <c r="C3015">
        <v>17144.22</v>
      </c>
      <c r="D3015">
        <v>17448.939999999999</v>
      </c>
      <c r="E3015">
        <v>17144.22</v>
      </c>
      <c r="F3015" t="s">
        <v>259</v>
      </c>
      <c r="G3015">
        <v>1.1599999999999999E-2</v>
      </c>
    </row>
    <row r="3016" spans="1:7" x14ac:dyDescent="0.3">
      <c r="A3016" s="8">
        <v>45123</v>
      </c>
      <c r="B3016">
        <v>17343.13</v>
      </c>
      <c r="C3016">
        <v>17342.29</v>
      </c>
      <c r="D3016">
        <v>17437.240000000002</v>
      </c>
      <c r="E3016">
        <v>17342.29</v>
      </c>
      <c r="F3016" t="s">
        <v>258</v>
      </c>
      <c r="G3016">
        <v>0</v>
      </c>
    </row>
    <row r="3017" spans="1:7" x14ac:dyDescent="0.3">
      <c r="A3017" s="8">
        <v>45124</v>
      </c>
      <c r="B3017">
        <v>17512.009999999998</v>
      </c>
      <c r="C3017">
        <v>17343.13</v>
      </c>
      <c r="D3017">
        <v>17667.810000000001</v>
      </c>
      <c r="E3017">
        <v>17324.439999999999</v>
      </c>
      <c r="F3017" t="s">
        <v>257</v>
      </c>
      <c r="G3017">
        <v>9.7000000000000003E-3</v>
      </c>
    </row>
    <row r="3018" spans="1:7" x14ac:dyDescent="0.3">
      <c r="A3018" s="8">
        <v>45125</v>
      </c>
      <c r="B3018">
        <v>17608.32</v>
      </c>
      <c r="C3018">
        <v>17512.009999999998</v>
      </c>
      <c r="D3018">
        <v>17671.13</v>
      </c>
      <c r="E3018">
        <v>17512.009999999998</v>
      </c>
      <c r="F3018" t="s">
        <v>256</v>
      </c>
      <c r="G3018">
        <v>5.4999999999999997E-3</v>
      </c>
    </row>
    <row r="3019" spans="1:7" x14ac:dyDescent="0.3">
      <c r="A3019" s="8">
        <v>45126</v>
      </c>
      <c r="B3019">
        <v>17578.669999999998</v>
      </c>
      <c r="C3019">
        <v>17608.32</v>
      </c>
      <c r="D3019">
        <v>17624.23</v>
      </c>
      <c r="E3019">
        <v>17530.52</v>
      </c>
      <c r="F3019" t="s">
        <v>255</v>
      </c>
      <c r="G3019">
        <v>-1.6999999999999999E-3</v>
      </c>
    </row>
    <row r="3020" spans="1:7" x14ac:dyDescent="0.3">
      <c r="A3020" s="8">
        <v>45131</v>
      </c>
      <c r="B3020">
        <v>17550.23</v>
      </c>
      <c r="C3020">
        <v>17578.669999999998</v>
      </c>
      <c r="D3020">
        <v>17725.14</v>
      </c>
      <c r="E3020">
        <v>17528.75</v>
      </c>
      <c r="F3020" t="s">
        <v>254</v>
      </c>
      <c r="G3020">
        <v>-1.6000000000000001E-3</v>
      </c>
    </row>
    <row r="3021" spans="1:7" x14ac:dyDescent="0.3">
      <c r="A3021" s="8">
        <v>45132</v>
      </c>
      <c r="B3021">
        <v>17479.939999999999</v>
      </c>
      <c r="C3021">
        <v>17550.23</v>
      </c>
      <c r="D3021">
        <v>17761.43</v>
      </c>
      <c r="E3021">
        <v>17441.68</v>
      </c>
      <c r="F3021" t="s">
        <v>253</v>
      </c>
      <c r="G3021">
        <v>-4.0000000000000001E-3</v>
      </c>
    </row>
    <row r="3022" spans="1:7" x14ac:dyDescent="0.3">
      <c r="A3022" s="8">
        <v>45133</v>
      </c>
      <c r="B3022">
        <v>17396.240000000002</v>
      </c>
      <c r="C3022">
        <v>17479.939999999999</v>
      </c>
      <c r="D3022">
        <v>17549.11</v>
      </c>
      <c r="E3022">
        <v>17396.240000000002</v>
      </c>
      <c r="F3022" t="s">
        <v>252</v>
      </c>
      <c r="G3022">
        <v>-4.7999999999999996E-3</v>
      </c>
    </row>
    <row r="3023" spans="1:7" x14ac:dyDescent="0.3">
      <c r="A3023" s="8">
        <v>45134</v>
      </c>
      <c r="B3023">
        <v>17339.060000000001</v>
      </c>
      <c r="C3023">
        <v>17396.240000000002</v>
      </c>
      <c r="D3023">
        <v>17422.11</v>
      </c>
      <c r="E3023">
        <v>17304.990000000002</v>
      </c>
      <c r="F3023" t="s">
        <v>251</v>
      </c>
      <c r="G3023">
        <v>-3.3E-3</v>
      </c>
    </row>
    <row r="3024" spans="1:7" x14ac:dyDescent="0.3">
      <c r="A3024" s="8">
        <v>45137</v>
      </c>
      <c r="B3024">
        <v>17554.560000000001</v>
      </c>
      <c r="C3024">
        <v>17339.060000000001</v>
      </c>
      <c r="D3024">
        <v>17617.240000000002</v>
      </c>
      <c r="E3024">
        <v>17334.46</v>
      </c>
      <c r="F3024" t="s">
        <v>250</v>
      </c>
      <c r="G3024">
        <v>1.24E-2</v>
      </c>
    </row>
    <row r="3025" spans="1:7" x14ac:dyDescent="0.3">
      <c r="A3025" s="8">
        <v>45138</v>
      </c>
      <c r="B3025">
        <v>17595.919999999998</v>
      </c>
      <c r="C3025">
        <v>17554.560000000001</v>
      </c>
      <c r="D3025">
        <v>17630.12</v>
      </c>
      <c r="E3025">
        <v>17522.990000000002</v>
      </c>
      <c r="F3025" t="s">
        <v>249</v>
      </c>
      <c r="G3025">
        <v>2.3999999999999998E-3</v>
      </c>
    </row>
    <row r="3026" spans="1:7" x14ac:dyDescent="0.3">
      <c r="A3026" s="8">
        <v>45139</v>
      </c>
      <c r="B3026">
        <v>17514.11</v>
      </c>
      <c r="C3026">
        <v>17595.919999999998</v>
      </c>
      <c r="D3026">
        <v>17663.919999999998</v>
      </c>
      <c r="E3026">
        <v>17499.060000000001</v>
      </c>
      <c r="F3026" t="s">
        <v>248</v>
      </c>
      <c r="G3026">
        <v>-4.5999999999999999E-3</v>
      </c>
    </row>
    <row r="3027" spans="1:7" x14ac:dyDescent="0.3">
      <c r="A3027" s="8">
        <v>45140</v>
      </c>
      <c r="B3027">
        <v>17455.599999999999</v>
      </c>
      <c r="C3027">
        <v>17514.11</v>
      </c>
      <c r="D3027">
        <v>17610.400000000001</v>
      </c>
      <c r="E3027">
        <v>17427.89</v>
      </c>
      <c r="F3027" t="s">
        <v>247</v>
      </c>
      <c r="G3027">
        <v>-3.3E-3</v>
      </c>
    </row>
    <row r="3028" spans="1:7" x14ac:dyDescent="0.3">
      <c r="A3028" s="8">
        <v>45141</v>
      </c>
      <c r="B3028">
        <v>17451.439999999999</v>
      </c>
      <c r="C3028">
        <v>17455.599999999999</v>
      </c>
      <c r="D3028">
        <v>17506.509999999998</v>
      </c>
      <c r="E3028">
        <v>17380.54</v>
      </c>
      <c r="F3028" t="s">
        <v>246</v>
      </c>
      <c r="G3028">
        <v>-2.0000000000000001E-4</v>
      </c>
    </row>
    <row r="3029" spans="1:7" x14ac:dyDescent="0.3">
      <c r="A3029" s="8">
        <v>45144</v>
      </c>
      <c r="B3029">
        <v>17697.490000000002</v>
      </c>
      <c r="C3029">
        <v>17451.439999999999</v>
      </c>
      <c r="D3029">
        <v>17708.060000000001</v>
      </c>
      <c r="E3029">
        <v>17451.439999999999</v>
      </c>
      <c r="F3029" t="s">
        <v>245</v>
      </c>
      <c r="G3029">
        <v>1.41E-2</v>
      </c>
    </row>
    <row r="3030" spans="1:7" x14ac:dyDescent="0.3">
      <c r="A3030" s="8">
        <v>45145</v>
      </c>
      <c r="B3030">
        <v>17839.48</v>
      </c>
      <c r="C3030">
        <v>17697.490000000002</v>
      </c>
      <c r="D3030">
        <v>17865.79</v>
      </c>
      <c r="E3030">
        <v>17697.490000000002</v>
      </c>
      <c r="F3030" t="s">
        <v>244</v>
      </c>
      <c r="G3030">
        <v>8.0000000000000002E-3</v>
      </c>
    </row>
    <row r="3031" spans="1:7" x14ac:dyDescent="0.3">
      <c r="A3031" s="8">
        <v>45146</v>
      </c>
      <c r="B3031">
        <v>17748.89</v>
      </c>
      <c r="C3031">
        <v>17839.48</v>
      </c>
      <c r="D3031">
        <v>17938.14</v>
      </c>
      <c r="E3031">
        <v>17748.89</v>
      </c>
      <c r="F3031" t="s">
        <v>243</v>
      </c>
      <c r="G3031">
        <v>-5.1000000000000004E-3</v>
      </c>
    </row>
    <row r="3032" spans="1:7" x14ac:dyDescent="0.3">
      <c r="A3032" s="8">
        <v>45147</v>
      </c>
      <c r="B3032">
        <v>17763.63</v>
      </c>
      <c r="C3032">
        <v>17748.89</v>
      </c>
      <c r="D3032">
        <v>17910.099999999999</v>
      </c>
      <c r="E3032">
        <v>17746.3</v>
      </c>
      <c r="F3032" t="s">
        <v>242</v>
      </c>
      <c r="G3032">
        <v>8.0000000000000004E-4</v>
      </c>
    </row>
    <row r="3033" spans="1:7" x14ac:dyDescent="0.3">
      <c r="A3033" s="8">
        <v>45148</v>
      </c>
      <c r="B3033">
        <v>17710.2</v>
      </c>
      <c r="C3033">
        <v>17763.63</v>
      </c>
      <c r="D3033">
        <v>17813.07</v>
      </c>
      <c r="E3033">
        <v>17693.52</v>
      </c>
      <c r="F3033" t="s">
        <v>241</v>
      </c>
      <c r="G3033">
        <v>-3.0000000000000001E-3</v>
      </c>
    </row>
    <row r="3034" spans="1:7" x14ac:dyDescent="0.3">
      <c r="A3034" s="8">
        <v>45151</v>
      </c>
      <c r="B3034">
        <v>17856.07</v>
      </c>
      <c r="C3034">
        <v>17710.2</v>
      </c>
      <c r="D3034">
        <v>17856.75</v>
      </c>
      <c r="E3034">
        <v>17710.2</v>
      </c>
      <c r="F3034" t="s">
        <v>240</v>
      </c>
      <c r="G3034">
        <v>8.2000000000000007E-3</v>
      </c>
    </row>
    <row r="3035" spans="1:7" x14ac:dyDescent="0.3">
      <c r="A3035" s="8">
        <v>45152</v>
      </c>
      <c r="B3035">
        <v>17897.5</v>
      </c>
      <c r="C3035">
        <v>17856.07</v>
      </c>
      <c r="D3035">
        <v>18066.71</v>
      </c>
      <c r="E3035">
        <v>17856.07</v>
      </c>
      <c r="F3035" t="s">
        <v>239</v>
      </c>
      <c r="G3035">
        <v>2.3E-3</v>
      </c>
    </row>
    <row r="3036" spans="1:7" x14ac:dyDescent="0.3">
      <c r="A3036" s="8">
        <v>45153</v>
      </c>
      <c r="B3036">
        <v>17965.32</v>
      </c>
      <c r="C3036">
        <v>17897.5</v>
      </c>
      <c r="D3036">
        <v>17978.740000000002</v>
      </c>
      <c r="E3036">
        <v>17885.439999999999</v>
      </c>
      <c r="F3036" t="s">
        <v>238</v>
      </c>
      <c r="G3036">
        <v>3.8E-3</v>
      </c>
    </row>
    <row r="3037" spans="1:7" x14ac:dyDescent="0.3">
      <c r="A3037" s="8">
        <v>45154</v>
      </c>
      <c r="B3037">
        <v>18062.5</v>
      </c>
      <c r="C3037">
        <v>17965.32</v>
      </c>
      <c r="D3037">
        <v>18166.7</v>
      </c>
      <c r="E3037">
        <v>17936.39</v>
      </c>
      <c r="F3037" t="s">
        <v>237</v>
      </c>
      <c r="G3037">
        <v>5.4000000000000003E-3</v>
      </c>
    </row>
    <row r="3038" spans="1:7" x14ac:dyDescent="0.3">
      <c r="A3038" s="8">
        <v>45155</v>
      </c>
      <c r="B3038">
        <v>17969.27</v>
      </c>
      <c r="C3038">
        <v>18062.5</v>
      </c>
      <c r="D3038">
        <v>18130.45</v>
      </c>
      <c r="E3038">
        <v>17956.88</v>
      </c>
      <c r="F3038" t="s">
        <v>236</v>
      </c>
      <c r="G3038">
        <v>-5.1999999999999998E-3</v>
      </c>
    </row>
    <row r="3039" spans="1:7" x14ac:dyDescent="0.3">
      <c r="A3039" s="8">
        <v>45158</v>
      </c>
      <c r="B3039">
        <v>18033.22</v>
      </c>
      <c r="C3039">
        <v>17969.27</v>
      </c>
      <c r="D3039">
        <v>18101.099999999999</v>
      </c>
      <c r="E3039">
        <v>17969.27</v>
      </c>
      <c r="F3039" t="s">
        <v>235</v>
      </c>
      <c r="G3039">
        <v>3.5999999999999999E-3</v>
      </c>
    </row>
    <row r="3040" spans="1:7" x14ac:dyDescent="0.3">
      <c r="A3040" s="8">
        <v>45159</v>
      </c>
      <c r="B3040">
        <v>17920.48</v>
      </c>
      <c r="C3040">
        <v>18033.22</v>
      </c>
      <c r="D3040">
        <v>18123.52</v>
      </c>
      <c r="E3040">
        <v>17899.689999999999</v>
      </c>
      <c r="F3040" t="s">
        <v>234</v>
      </c>
      <c r="G3040">
        <v>-6.3E-3</v>
      </c>
    </row>
    <row r="3041" spans="1:7" x14ac:dyDescent="0.3">
      <c r="A3041" s="8">
        <v>45160</v>
      </c>
      <c r="B3041">
        <v>18216.63</v>
      </c>
      <c r="C3041">
        <v>17920.48</v>
      </c>
      <c r="D3041">
        <v>18256.740000000002</v>
      </c>
      <c r="E3041">
        <v>17920.48</v>
      </c>
      <c r="F3041" t="s">
        <v>233</v>
      </c>
      <c r="G3041">
        <v>1.6500000000000001E-2</v>
      </c>
    </row>
    <row r="3042" spans="1:7" x14ac:dyDescent="0.3">
      <c r="A3042" s="8">
        <v>45161</v>
      </c>
      <c r="B3042">
        <v>18133.419999999998</v>
      </c>
      <c r="C3042">
        <v>18216.63</v>
      </c>
      <c r="D3042">
        <v>18322.060000000001</v>
      </c>
      <c r="E3042">
        <v>18130.61</v>
      </c>
      <c r="F3042" t="s">
        <v>232</v>
      </c>
      <c r="G3042">
        <v>-4.5999999999999999E-3</v>
      </c>
    </row>
    <row r="3043" spans="1:7" x14ac:dyDescent="0.3">
      <c r="A3043" s="8">
        <v>45162</v>
      </c>
      <c r="B3043">
        <v>18207.82</v>
      </c>
      <c r="C3043">
        <v>18133.419999999998</v>
      </c>
      <c r="D3043">
        <v>18237.14</v>
      </c>
      <c r="E3043">
        <v>18133.419999999998</v>
      </c>
      <c r="F3043" t="s">
        <v>231</v>
      </c>
      <c r="G3043">
        <v>4.1000000000000003E-3</v>
      </c>
    </row>
    <row r="3044" spans="1:7" x14ac:dyDescent="0.3">
      <c r="A3044" s="8">
        <v>45165</v>
      </c>
      <c r="B3044">
        <v>18516.59</v>
      </c>
      <c r="C3044">
        <v>18207.82</v>
      </c>
      <c r="D3044">
        <v>18516.59</v>
      </c>
      <c r="E3044">
        <v>18207.82</v>
      </c>
      <c r="F3044" t="s">
        <v>230</v>
      </c>
      <c r="G3044">
        <v>1.7000000000000001E-2</v>
      </c>
    </row>
    <row r="3045" spans="1:7" x14ac:dyDescent="0.3">
      <c r="A3045" s="8">
        <v>45166</v>
      </c>
      <c r="B3045">
        <v>18584.84</v>
      </c>
      <c r="C3045">
        <v>18516.59</v>
      </c>
      <c r="D3045">
        <v>18757.12</v>
      </c>
      <c r="E3045">
        <v>18516.59</v>
      </c>
      <c r="F3045" t="s">
        <v>229</v>
      </c>
      <c r="G3045">
        <v>3.7000000000000002E-3</v>
      </c>
    </row>
    <row r="3046" spans="1:7" x14ac:dyDescent="0.3">
      <c r="A3046" s="8">
        <v>45167</v>
      </c>
      <c r="B3046">
        <v>18629.34</v>
      </c>
      <c r="C3046">
        <v>18584.84</v>
      </c>
      <c r="D3046">
        <v>18709.86</v>
      </c>
      <c r="E3046">
        <v>18584.84</v>
      </c>
      <c r="F3046" t="s">
        <v>228</v>
      </c>
      <c r="G3046">
        <v>2.3999999999999998E-3</v>
      </c>
    </row>
    <row r="3047" spans="1:7" x14ac:dyDescent="0.3">
      <c r="A3047" s="8">
        <v>45168</v>
      </c>
      <c r="B3047">
        <v>18818.150000000001</v>
      </c>
      <c r="C3047">
        <v>18629.34</v>
      </c>
      <c r="D3047">
        <v>18832.189999999999</v>
      </c>
      <c r="E3047">
        <v>18629.34</v>
      </c>
      <c r="F3047" t="s">
        <v>227</v>
      </c>
      <c r="G3047">
        <v>1.01E-2</v>
      </c>
    </row>
    <row r="3048" spans="1:7" x14ac:dyDescent="0.3">
      <c r="A3048" s="8">
        <v>45169</v>
      </c>
      <c r="B3048">
        <v>18873.82</v>
      </c>
      <c r="C3048">
        <v>18818.150000000001</v>
      </c>
      <c r="D3048">
        <v>18884.84</v>
      </c>
      <c r="E3048">
        <v>18726.46</v>
      </c>
      <c r="F3048" t="s">
        <v>226</v>
      </c>
      <c r="G3048">
        <v>3.0000000000000001E-3</v>
      </c>
    </row>
    <row r="3049" spans="1:7" x14ac:dyDescent="0.3">
      <c r="A3049" s="8">
        <v>45172</v>
      </c>
      <c r="B3049">
        <v>18726.009999999998</v>
      </c>
      <c r="C3049">
        <v>18873.82</v>
      </c>
      <c r="D3049">
        <v>18955.400000000001</v>
      </c>
      <c r="E3049">
        <v>18726.009999999998</v>
      </c>
      <c r="F3049" t="s">
        <v>225</v>
      </c>
      <c r="G3049">
        <v>-7.7999999999999996E-3</v>
      </c>
    </row>
    <row r="3050" spans="1:7" x14ac:dyDescent="0.3">
      <c r="A3050" s="8">
        <v>45173</v>
      </c>
      <c r="B3050">
        <v>18910.990000000002</v>
      </c>
      <c r="C3050">
        <v>18726.009999999998</v>
      </c>
      <c r="D3050">
        <v>18945.66</v>
      </c>
      <c r="E3050">
        <v>18726.009999999998</v>
      </c>
      <c r="F3050" t="s">
        <v>224</v>
      </c>
      <c r="G3050">
        <v>9.9000000000000008E-3</v>
      </c>
    </row>
    <row r="3051" spans="1:7" x14ac:dyDescent="0.3">
      <c r="A3051" s="8">
        <v>45174</v>
      </c>
      <c r="B3051">
        <v>19044.39</v>
      </c>
      <c r="C3051">
        <v>18910.990000000002</v>
      </c>
      <c r="D3051">
        <v>19146.68</v>
      </c>
      <c r="E3051">
        <v>18910.990000000002</v>
      </c>
      <c r="F3051" t="s">
        <v>223</v>
      </c>
      <c r="G3051">
        <v>7.1000000000000004E-3</v>
      </c>
    </row>
    <row r="3052" spans="1:7" x14ac:dyDescent="0.3">
      <c r="A3052" s="8">
        <v>45175</v>
      </c>
      <c r="B3052">
        <v>19224.52</v>
      </c>
      <c r="C3052">
        <v>19044.39</v>
      </c>
      <c r="D3052">
        <v>19287.490000000002</v>
      </c>
      <c r="E3052">
        <v>19044.39</v>
      </c>
      <c r="F3052" t="s">
        <v>222</v>
      </c>
      <c r="G3052">
        <v>9.4999999999999998E-3</v>
      </c>
    </row>
    <row r="3053" spans="1:7" x14ac:dyDescent="0.3">
      <c r="A3053" s="8">
        <v>45176</v>
      </c>
      <c r="B3053">
        <v>19375.68</v>
      </c>
      <c r="C3053">
        <v>19224.52</v>
      </c>
      <c r="D3053">
        <v>19471.400000000001</v>
      </c>
      <c r="E3053">
        <v>19224.48</v>
      </c>
      <c r="F3053" t="s">
        <v>221</v>
      </c>
      <c r="G3053">
        <v>7.9000000000000008E-3</v>
      </c>
    </row>
    <row r="3054" spans="1:7" x14ac:dyDescent="0.3">
      <c r="A3054" s="8">
        <v>45179</v>
      </c>
      <c r="B3054">
        <v>19577.849999999999</v>
      </c>
      <c r="C3054">
        <v>19375.68</v>
      </c>
      <c r="D3054">
        <v>19676.23</v>
      </c>
      <c r="E3054">
        <v>19375.64</v>
      </c>
      <c r="F3054" t="s">
        <v>220</v>
      </c>
      <c r="G3054">
        <v>1.04E-2</v>
      </c>
    </row>
    <row r="3055" spans="1:7" x14ac:dyDescent="0.3">
      <c r="A3055" s="8">
        <v>45180</v>
      </c>
      <c r="B3055">
        <v>19278.72</v>
      </c>
      <c r="C3055">
        <v>19577.849999999999</v>
      </c>
      <c r="D3055">
        <v>19601.830000000002</v>
      </c>
      <c r="E3055">
        <v>19238.48</v>
      </c>
      <c r="F3055" t="s">
        <v>219</v>
      </c>
      <c r="G3055">
        <v>-1.5299999999999999E-2</v>
      </c>
    </row>
    <row r="3056" spans="1:7" x14ac:dyDescent="0.3">
      <c r="A3056" s="8">
        <v>45181</v>
      </c>
      <c r="B3056">
        <v>19144.09</v>
      </c>
      <c r="C3056">
        <v>19278.72</v>
      </c>
      <c r="D3056">
        <v>19286.18</v>
      </c>
      <c r="E3056">
        <v>19112.04</v>
      </c>
      <c r="F3056" t="s">
        <v>218</v>
      </c>
      <c r="G3056">
        <v>-7.0000000000000001E-3</v>
      </c>
    </row>
    <row r="3057" spans="1:7" x14ac:dyDescent="0.3">
      <c r="A3057" s="8">
        <v>45182</v>
      </c>
      <c r="B3057">
        <v>19361.7</v>
      </c>
      <c r="C3057">
        <v>19144.09</v>
      </c>
      <c r="D3057">
        <v>19408.919999999998</v>
      </c>
      <c r="E3057">
        <v>19144.09</v>
      </c>
      <c r="F3057" t="s">
        <v>217</v>
      </c>
      <c r="G3057">
        <v>1.14E-2</v>
      </c>
    </row>
    <row r="3058" spans="1:7" x14ac:dyDescent="0.3">
      <c r="A3058" s="8">
        <v>45183</v>
      </c>
      <c r="B3058">
        <v>19540.330000000002</v>
      </c>
      <c r="C3058">
        <v>19361.7</v>
      </c>
      <c r="D3058">
        <v>19642.41</v>
      </c>
      <c r="E3058">
        <v>19361.7</v>
      </c>
      <c r="F3058" t="s">
        <v>216</v>
      </c>
      <c r="G3058">
        <v>9.1999999999999998E-3</v>
      </c>
    </row>
    <row r="3059" spans="1:7" x14ac:dyDescent="0.3">
      <c r="A3059" s="8">
        <v>45186</v>
      </c>
      <c r="B3059">
        <v>19668.82</v>
      </c>
      <c r="C3059">
        <v>19540.330000000002</v>
      </c>
      <c r="D3059">
        <v>19772.59</v>
      </c>
      <c r="E3059">
        <v>19540.330000000002</v>
      </c>
      <c r="F3059" t="s">
        <v>215</v>
      </c>
      <c r="G3059">
        <v>6.6E-3</v>
      </c>
    </row>
    <row r="3060" spans="1:7" x14ac:dyDescent="0.3">
      <c r="A3060" s="8">
        <v>45187</v>
      </c>
      <c r="B3060">
        <v>19751.78</v>
      </c>
      <c r="C3060">
        <v>19668.82</v>
      </c>
      <c r="D3060">
        <v>19762.400000000001</v>
      </c>
      <c r="E3060">
        <v>19586.73</v>
      </c>
      <c r="F3060" t="s">
        <v>214</v>
      </c>
      <c r="G3060">
        <v>4.1999999999999997E-3</v>
      </c>
    </row>
    <row r="3061" spans="1:7" x14ac:dyDescent="0.3">
      <c r="A3061" s="8">
        <v>45188</v>
      </c>
      <c r="B3061">
        <v>19954.3</v>
      </c>
      <c r="C3061">
        <v>19751.78</v>
      </c>
      <c r="D3061">
        <v>20049.38</v>
      </c>
      <c r="E3061">
        <v>19712.25</v>
      </c>
      <c r="F3061" t="s">
        <v>213</v>
      </c>
      <c r="G3061">
        <v>1.03E-2</v>
      </c>
    </row>
    <row r="3062" spans="1:7" x14ac:dyDescent="0.3">
      <c r="A3062" s="8">
        <v>45189</v>
      </c>
      <c r="B3062">
        <v>19797.23</v>
      </c>
      <c r="C3062">
        <v>19954.3</v>
      </c>
      <c r="D3062">
        <v>20264.21</v>
      </c>
      <c r="E3062">
        <v>19715.05</v>
      </c>
      <c r="F3062" t="s">
        <v>212</v>
      </c>
      <c r="G3062">
        <v>-7.9000000000000008E-3</v>
      </c>
    </row>
    <row r="3063" spans="1:7" x14ac:dyDescent="0.3">
      <c r="A3063" s="8">
        <v>45190</v>
      </c>
      <c r="B3063">
        <v>20080.57</v>
      </c>
      <c r="C3063">
        <v>19797.23</v>
      </c>
      <c r="D3063">
        <v>20082.099999999999</v>
      </c>
      <c r="E3063">
        <v>19692.41</v>
      </c>
      <c r="F3063" t="s">
        <v>211</v>
      </c>
      <c r="G3063">
        <v>1.43E-2</v>
      </c>
    </row>
    <row r="3064" spans="1:7" x14ac:dyDescent="0.3">
      <c r="A3064" s="8">
        <v>45193</v>
      </c>
      <c r="B3064">
        <v>20213.7</v>
      </c>
      <c r="C3064">
        <v>20080.57</v>
      </c>
      <c r="D3064">
        <v>20325.68</v>
      </c>
      <c r="E3064">
        <v>20077.36</v>
      </c>
      <c r="F3064" t="s">
        <v>210</v>
      </c>
      <c r="G3064">
        <v>6.6E-3</v>
      </c>
    </row>
    <row r="3065" spans="1:7" x14ac:dyDescent="0.3">
      <c r="A3065" s="8">
        <v>45194</v>
      </c>
      <c r="B3065">
        <v>20320.560000000001</v>
      </c>
      <c r="C3065">
        <v>20213.7</v>
      </c>
      <c r="D3065">
        <v>20498.509999999998</v>
      </c>
      <c r="E3065">
        <v>20213.7</v>
      </c>
      <c r="F3065" t="s">
        <v>209</v>
      </c>
      <c r="G3065">
        <v>5.3E-3</v>
      </c>
    </row>
    <row r="3066" spans="1:7" x14ac:dyDescent="0.3">
      <c r="A3066" s="8">
        <v>45195</v>
      </c>
      <c r="B3066">
        <v>20354.86</v>
      </c>
      <c r="C3066">
        <v>20320.560000000001</v>
      </c>
      <c r="D3066">
        <v>20531.310000000001</v>
      </c>
      <c r="E3066">
        <v>20320.560000000001</v>
      </c>
      <c r="F3066" t="s">
        <v>208</v>
      </c>
      <c r="G3066">
        <v>1.6999999999999999E-3</v>
      </c>
    </row>
    <row r="3067" spans="1:7" x14ac:dyDescent="0.3">
      <c r="A3067" s="8">
        <v>45196</v>
      </c>
      <c r="B3067">
        <v>20174.28</v>
      </c>
      <c r="C3067">
        <v>20354.86</v>
      </c>
      <c r="D3067">
        <v>20429.439999999999</v>
      </c>
      <c r="E3067">
        <v>20086.400000000001</v>
      </c>
      <c r="F3067" t="s">
        <v>207</v>
      </c>
      <c r="G3067">
        <v>-8.8999999999999999E-3</v>
      </c>
    </row>
    <row r="3068" spans="1:7" x14ac:dyDescent="0.3">
      <c r="A3068" s="8">
        <v>45200</v>
      </c>
      <c r="B3068">
        <v>20054.72</v>
      </c>
      <c r="C3068">
        <v>20174.28</v>
      </c>
      <c r="D3068">
        <v>20223.849999999999</v>
      </c>
      <c r="E3068">
        <v>19979.560000000001</v>
      </c>
      <c r="F3068" t="s">
        <v>206</v>
      </c>
      <c r="G3068">
        <v>-5.8999999999999999E-3</v>
      </c>
    </row>
    <row r="3069" spans="1:7" x14ac:dyDescent="0.3">
      <c r="A3069" s="8">
        <v>45201</v>
      </c>
      <c r="B3069">
        <v>19901.240000000002</v>
      </c>
      <c r="C3069">
        <v>20054.72</v>
      </c>
      <c r="D3069">
        <v>20162.05</v>
      </c>
      <c r="E3069">
        <v>19608.68</v>
      </c>
      <c r="F3069" t="s">
        <v>205</v>
      </c>
      <c r="G3069">
        <v>-7.7000000000000002E-3</v>
      </c>
    </row>
    <row r="3070" spans="1:7" x14ac:dyDescent="0.3">
      <c r="A3070" s="8">
        <v>45202</v>
      </c>
      <c r="B3070">
        <v>19706.96</v>
      </c>
      <c r="C3070">
        <v>19901.240000000002</v>
      </c>
      <c r="D3070">
        <v>19927.22</v>
      </c>
      <c r="E3070">
        <v>19652.16</v>
      </c>
      <c r="F3070" t="s">
        <v>204</v>
      </c>
      <c r="G3070">
        <v>-9.7999999999999997E-3</v>
      </c>
    </row>
    <row r="3071" spans="1:7" x14ac:dyDescent="0.3">
      <c r="A3071" s="8">
        <v>45203</v>
      </c>
      <c r="B3071">
        <v>19873.310000000001</v>
      </c>
      <c r="C3071">
        <v>19706.96</v>
      </c>
      <c r="D3071">
        <v>19896.46</v>
      </c>
      <c r="E3071">
        <v>19661.310000000001</v>
      </c>
      <c r="F3071" t="s">
        <v>203</v>
      </c>
      <c r="G3071">
        <v>8.3999999999999995E-3</v>
      </c>
    </row>
    <row r="3072" spans="1:7" x14ac:dyDescent="0.3">
      <c r="A3072" s="8">
        <v>45207</v>
      </c>
      <c r="B3072">
        <v>19357.419999999998</v>
      </c>
      <c r="C3072">
        <v>19873.310000000001</v>
      </c>
      <c r="D3072">
        <v>19873.310000000001</v>
      </c>
      <c r="E3072">
        <v>18455.68</v>
      </c>
      <c r="F3072" t="s">
        <v>202</v>
      </c>
      <c r="G3072">
        <v>-2.5999999999999999E-2</v>
      </c>
    </row>
    <row r="3073" spans="1:7" x14ac:dyDescent="0.3">
      <c r="A3073" s="8">
        <v>45208</v>
      </c>
      <c r="B3073">
        <v>19409.78</v>
      </c>
      <c r="C3073">
        <v>19357.419999999998</v>
      </c>
      <c r="D3073">
        <v>19464.73</v>
      </c>
      <c r="E3073">
        <v>19219.310000000001</v>
      </c>
      <c r="F3073" t="s">
        <v>201</v>
      </c>
      <c r="G3073">
        <v>2.7000000000000001E-3</v>
      </c>
    </row>
    <row r="3074" spans="1:7" x14ac:dyDescent="0.3">
      <c r="A3074" s="8">
        <v>45209</v>
      </c>
      <c r="B3074">
        <v>19724.32</v>
      </c>
      <c r="C3074">
        <v>19409.78</v>
      </c>
      <c r="D3074">
        <v>19749.009999999998</v>
      </c>
      <c r="E3074">
        <v>19276.310000000001</v>
      </c>
      <c r="F3074" t="s">
        <v>200</v>
      </c>
      <c r="G3074">
        <v>1.6199999999999999E-2</v>
      </c>
    </row>
    <row r="3075" spans="1:7" x14ac:dyDescent="0.3">
      <c r="A3075" s="8">
        <v>45210</v>
      </c>
      <c r="B3075">
        <v>19653.490000000002</v>
      </c>
      <c r="C3075">
        <v>19724.32</v>
      </c>
      <c r="D3075">
        <v>19913.82</v>
      </c>
      <c r="E3075">
        <v>19653.490000000002</v>
      </c>
      <c r="F3075" t="s">
        <v>199</v>
      </c>
      <c r="G3075">
        <v>-3.5999999999999999E-3</v>
      </c>
    </row>
    <row r="3076" spans="1:7" x14ac:dyDescent="0.3">
      <c r="A3076" s="8">
        <v>45211</v>
      </c>
      <c r="B3076">
        <v>20002.099999999999</v>
      </c>
      <c r="C3076">
        <v>19653.490000000002</v>
      </c>
      <c r="D3076">
        <v>20002.099999999999</v>
      </c>
      <c r="E3076">
        <v>19653.490000000002</v>
      </c>
      <c r="F3076" t="s">
        <v>198</v>
      </c>
      <c r="G3076">
        <v>1.77E-2</v>
      </c>
    </row>
    <row r="3077" spans="1:7" x14ac:dyDescent="0.3">
      <c r="A3077" s="8">
        <v>45214</v>
      </c>
      <c r="B3077">
        <v>20324.96</v>
      </c>
      <c r="C3077">
        <v>20002.099999999999</v>
      </c>
      <c r="D3077">
        <v>20464.66</v>
      </c>
      <c r="E3077">
        <v>20002.099999999999</v>
      </c>
      <c r="F3077" t="s">
        <v>197</v>
      </c>
      <c r="G3077">
        <v>1.61E-2</v>
      </c>
    </row>
    <row r="3078" spans="1:7" x14ac:dyDescent="0.3">
      <c r="A3078" s="8">
        <v>45215</v>
      </c>
      <c r="B3078">
        <v>21032.35</v>
      </c>
      <c r="C3078">
        <v>20324.96</v>
      </c>
      <c r="D3078">
        <v>21328.74</v>
      </c>
      <c r="E3078">
        <v>20324.96</v>
      </c>
      <c r="F3078" t="s">
        <v>196</v>
      </c>
      <c r="G3078">
        <v>3.4799999999999998E-2</v>
      </c>
    </row>
    <row r="3079" spans="1:7" x14ac:dyDescent="0.3">
      <c r="A3079" s="8">
        <v>45216</v>
      </c>
      <c r="B3079">
        <v>22073.95</v>
      </c>
      <c r="C3079">
        <v>21032.35</v>
      </c>
      <c r="D3079">
        <v>22142.880000000001</v>
      </c>
      <c r="E3079">
        <v>21032.35</v>
      </c>
      <c r="F3079" t="s">
        <v>195</v>
      </c>
      <c r="G3079">
        <v>4.9500000000000002E-2</v>
      </c>
    </row>
    <row r="3080" spans="1:7" x14ac:dyDescent="0.3">
      <c r="A3080" s="8">
        <v>45217</v>
      </c>
      <c r="B3080">
        <v>22117.4</v>
      </c>
      <c r="C3080">
        <v>22073.95</v>
      </c>
      <c r="D3080">
        <v>22423.59</v>
      </c>
      <c r="E3080">
        <v>21972.82</v>
      </c>
      <c r="F3080" t="s">
        <v>194</v>
      </c>
      <c r="G3080">
        <v>2E-3</v>
      </c>
    </row>
    <row r="3081" spans="1:7" x14ac:dyDescent="0.3">
      <c r="A3081" s="8">
        <v>45218</v>
      </c>
      <c r="B3081">
        <v>21616.6</v>
      </c>
      <c r="C3081">
        <v>22117.4</v>
      </c>
      <c r="D3081">
        <v>22217.68</v>
      </c>
      <c r="E3081">
        <v>21616.6</v>
      </c>
      <c r="F3081" t="s">
        <v>193</v>
      </c>
      <c r="G3081">
        <v>-2.2599999999999999E-2</v>
      </c>
    </row>
    <row r="3082" spans="1:7" x14ac:dyDescent="0.3">
      <c r="A3082" s="8">
        <v>45221</v>
      </c>
      <c r="B3082">
        <v>22128.49</v>
      </c>
      <c r="C3082">
        <v>21616.6</v>
      </c>
      <c r="D3082">
        <v>22202.78</v>
      </c>
      <c r="E3082">
        <v>21586.32</v>
      </c>
      <c r="F3082" t="s">
        <v>192</v>
      </c>
      <c r="G3082">
        <v>2.3699999999999999E-2</v>
      </c>
    </row>
    <row r="3083" spans="1:7" x14ac:dyDescent="0.3">
      <c r="A3083" s="8">
        <v>45222</v>
      </c>
      <c r="B3083">
        <v>22572.49</v>
      </c>
      <c r="C3083">
        <v>22128.49</v>
      </c>
      <c r="D3083">
        <v>22616.58</v>
      </c>
      <c r="E3083">
        <v>22128.49</v>
      </c>
      <c r="F3083" t="s">
        <v>191</v>
      </c>
      <c r="G3083">
        <v>2.01E-2</v>
      </c>
    </row>
    <row r="3084" spans="1:7" x14ac:dyDescent="0.3">
      <c r="A3084" s="8">
        <v>45223</v>
      </c>
      <c r="B3084">
        <v>22377.39</v>
      </c>
      <c r="C3084">
        <v>22572.49</v>
      </c>
      <c r="D3084">
        <v>22841.22</v>
      </c>
      <c r="E3084">
        <v>21858.48</v>
      </c>
      <c r="F3084" t="s">
        <v>190</v>
      </c>
      <c r="G3084">
        <v>-8.6E-3</v>
      </c>
    </row>
    <row r="3085" spans="1:7" x14ac:dyDescent="0.3">
      <c r="A3085" s="8">
        <v>45224</v>
      </c>
      <c r="B3085">
        <v>23131.96</v>
      </c>
      <c r="C3085">
        <v>22377.39</v>
      </c>
      <c r="D3085">
        <v>23226.61</v>
      </c>
      <c r="E3085">
        <v>22377.39</v>
      </c>
      <c r="F3085" t="s">
        <v>189</v>
      </c>
      <c r="G3085">
        <v>3.3700000000000001E-2</v>
      </c>
    </row>
    <row r="3086" spans="1:7" x14ac:dyDescent="0.3">
      <c r="A3086" s="8">
        <v>45225</v>
      </c>
      <c r="B3086">
        <v>23262.27</v>
      </c>
      <c r="C3086">
        <v>23131.96</v>
      </c>
      <c r="D3086">
        <v>23439.4</v>
      </c>
      <c r="E3086">
        <v>22911.53</v>
      </c>
      <c r="F3086" t="s">
        <v>188</v>
      </c>
      <c r="G3086">
        <v>5.5999999999999999E-3</v>
      </c>
    </row>
    <row r="3087" spans="1:7" x14ac:dyDescent="0.3">
      <c r="A3087" s="8">
        <v>45228</v>
      </c>
      <c r="B3087">
        <v>23086.720000000001</v>
      </c>
      <c r="C3087">
        <v>23262.27</v>
      </c>
      <c r="D3087">
        <v>23413.14</v>
      </c>
      <c r="E3087">
        <v>23086.720000000001</v>
      </c>
      <c r="F3087" t="s">
        <v>187</v>
      </c>
      <c r="G3087">
        <v>-7.4999999999999997E-3</v>
      </c>
    </row>
    <row r="3088" spans="1:7" x14ac:dyDescent="0.3">
      <c r="A3088" s="8">
        <v>45229</v>
      </c>
      <c r="B3088">
        <v>23435.65</v>
      </c>
      <c r="C3088">
        <v>23086.720000000001</v>
      </c>
      <c r="D3088">
        <v>23559.200000000001</v>
      </c>
      <c r="E3088">
        <v>23086.720000000001</v>
      </c>
      <c r="F3088" t="s">
        <v>186</v>
      </c>
      <c r="G3088">
        <v>1.5100000000000001E-2</v>
      </c>
    </row>
    <row r="3089" spans="1:7" x14ac:dyDescent="0.3">
      <c r="A3089" s="8">
        <v>45230</v>
      </c>
      <c r="B3089">
        <v>22550.65</v>
      </c>
      <c r="C3089">
        <v>23435.65</v>
      </c>
      <c r="D3089">
        <v>23573.84</v>
      </c>
      <c r="E3089">
        <v>22550.65</v>
      </c>
      <c r="F3089" t="s">
        <v>185</v>
      </c>
      <c r="G3089">
        <v>-3.78E-2</v>
      </c>
    </row>
    <row r="3090" spans="1:7" x14ac:dyDescent="0.3">
      <c r="A3090" s="8">
        <v>45231</v>
      </c>
      <c r="B3090">
        <v>22433.38</v>
      </c>
      <c r="C3090">
        <v>22550.65</v>
      </c>
      <c r="D3090">
        <v>22911.98</v>
      </c>
      <c r="E3090">
        <v>22201.56</v>
      </c>
      <c r="F3090" t="s">
        <v>184</v>
      </c>
      <c r="G3090">
        <v>-5.1999999999999998E-3</v>
      </c>
    </row>
    <row r="3091" spans="1:7" x14ac:dyDescent="0.3">
      <c r="A3091" s="8">
        <v>45232</v>
      </c>
      <c r="B3091">
        <v>22639.59</v>
      </c>
      <c r="C3091">
        <v>22433.38</v>
      </c>
      <c r="D3091">
        <v>22882.69</v>
      </c>
      <c r="E3091">
        <v>22433.38</v>
      </c>
      <c r="F3091" t="s">
        <v>183</v>
      </c>
      <c r="G3091">
        <v>9.1999999999999998E-3</v>
      </c>
    </row>
    <row r="3092" spans="1:7" x14ac:dyDescent="0.3">
      <c r="A3092" s="8">
        <v>45235</v>
      </c>
      <c r="B3092">
        <v>23094.69</v>
      </c>
      <c r="C3092">
        <v>22639.59</v>
      </c>
      <c r="D3092">
        <v>23247.24</v>
      </c>
      <c r="E3092">
        <v>22639.59</v>
      </c>
      <c r="F3092" t="s">
        <v>182</v>
      </c>
      <c r="G3092">
        <v>2.01E-2</v>
      </c>
    </row>
    <row r="3093" spans="1:7" x14ac:dyDescent="0.3">
      <c r="A3093" s="8">
        <v>45236</v>
      </c>
      <c r="B3093">
        <v>23059.15</v>
      </c>
      <c r="C3093">
        <v>23094.69</v>
      </c>
      <c r="D3093">
        <v>23246.11</v>
      </c>
      <c r="E3093">
        <v>23011.39</v>
      </c>
      <c r="F3093" t="s">
        <v>181</v>
      </c>
      <c r="G3093">
        <v>-1.5E-3</v>
      </c>
    </row>
    <row r="3094" spans="1:7" x14ac:dyDescent="0.3">
      <c r="A3094" s="8">
        <v>45237</v>
      </c>
      <c r="B3094">
        <v>23393.41</v>
      </c>
      <c r="C3094">
        <v>23059.15</v>
      </c>
      <c r="D3094">
        <v>23477.77</v>
      </c>
      <c r="E3094">
        <v>23059.15</v>
      </c>
      <c r="F3094" t="s">
        <v>180</v>
      </c>
      <c r="G3094">
        <v>1.4500000000000001E-2</v>
      </c>
    </row>
    <row r="3095" spans="1:7" x14ac:dyDescent="0.3">
      <c r="A3095" s="8">
        <v>45238</v>
      </c>
      <c r="B3095">
        <v>23986.560000000001</v>
      </c>
      <c r="C3095">
        <v>23393.41</v>
      </c>
      <c r="D3095">
        <v>24136.44</v>
      </c>
      <c r="E3095">
        <v>23393.41</v>
      </c>
      <c r="F3095" t="s">
        <v>179</v>
      </c>
      <c r="G3095">
        <v>2.5399999999999999E-2</v>
      </c>
    </row>
    <row r="3096" spans="1:7" x14ac:dyDescent="0.3">
      <c r="A3096" s="8">
        <v>45239</v>
      </c>
      <c r="B3096">
        <v>24312.92</v>
      </c>
      <c r="C3096">
        <v>23986.560000000001</v>
      </c>
      <c r="D3096">
        <v>24543.08</v>
      </c>
      <c r="E3096">
        <v>23986.560000000001</v>
      </c>
      <c r="F3096" t="s">
        <v>178</v>
      </c>
      <c r="G3096">
        <v>1.3599999999999999E-2</v>
      </c>
    </row>
    <row r="3097" spans="1:7" x14ac:dyDescent="0.3">
      <c r="A3097" s="8">
        <v>45242</v>
      </c>
      <c r="B3097">
        <v>23910.66</v>
      </c>
      <c r="C3097">
        <v>24312.92</v>
      </c>
      <c r="D3097">
        <v>24473.74</v>
      </c>
      <c r="E3097">
        <v>23857.08</v>
      </c>
      <c r="F3097" t="s">
        <v>177</v>
      </c>
      <c r="G3097">
        <v>-1.6500000000000001E-2</v>
      </c>
    </row>
    <row r="3098" spans="1:7" x14ac:dyDescent="0.3">
      <c r="A3098" s="8">
        <v>45243</v>
      </c>
      <c r="B3098">
        <v>23954.959999999999</v>
      </c>
      <c r="C3098">
        <v>23910.66</v>
      </c>
      <c r="D3098">
        <v>24073.77</v>
      </c>
      <c r="E3098">
        <v>23694.68</v>
      </c>
      <c r="F3098" t="s">
        <v>176</v>
      </c>
      <c r="G3098">
        <v>1.9E-3</v>
      </c>
    </row>
    <row r="3099" spans="1:7" x14ac:dyDescent="0.3">
      <c r="A3099" s="8">
        <v>45244</v>
      </c>
      <c r="B3099">
        <v>23894.06</v>
      </c>
      <c r="C3099">
        <v>23954.959999999999</v>
      </c>
      <c r="D3099">
        <v>24216.58</v>
      </c>
      <c r="E3099">
        <v>23842.85</v>
      </c>
      <c r="F3099" t="s">
        <v>175</v>
      </c>
      <c r="G3099">
        <v>-2.5000000000000001E-3</v>
      </c>
    </row>
    <row r="3100" spans="1:7" x14ac:dyDescent="0.3">
      <c r="A3100" s="8">
        <v>45245</v>
      </c>
      <c r="B3100">
        <v>24138.799999999999</v>
      </c>
      <c r="C3100">
        <v>23894.06</v>
      </c>
      <c r="D3100">
        <v>24196.97</v>
      </c>
      <c r="E3100">
        <v>23894.06</v>
      </c>
      <c r="F3100" t="s">
        <v>174</v>
      </c>
      <c r="G3100">
        <v>1.0200000000000001E-2</v>
      </c>
    </row>
    <row r="3101" spans="1:7" x14ac:dyDescent="0.3">
      <c r="A3101" s="8">
        <v>45246</v>
      </c>
      <c r="B3101">
        <v>24383.27</v>
      </c>
      <c r="C3101">
        <v>24138.799999999999</v>
      </c>
      <c r="D3101">
        <v>24451.71</v>
      </c>
      <c r="E3101">
        <v>24138.799999999999</v>
      </c>
      <c r="F3101" t="s">
        <v>173</v>
      </c>
      <c r="G3101">
        <v>1.01E-2</v>
      </c>
    </row>
    <row r="3102" spans="1:7" x14ac:dyDescent="0.3">
      <c r="A3102" s="8">
        <v>45249</v>
      </c>
      <c r="B3102">
        <v>24899.59</v>
      </c>
      <c r="C3102">
        <v>24383.27</v>
      </c>
      <c r="D3102">
        <v>24958.79</v>
      </c>
      <c r="E3102">
        <v>24383.27</v>
      </c>
      <c r="F3102" t="s">
        <v>172</v>
      </c>
      <c r="G3102">
        <v>2.12E-2</v>
      </c>
    </row>
    <row r="3103" spans="1:7" x14ac:dyDescent="0.3">
      <c r="A3103" s="8">
        <v>45250</v>
      </c>
      <c r="B3103">
        <v>24760.02</v>
      </c>
      <c r="C3103">
        <v>24899.59</v>
      </c>
      <c r="D3103">
        <v>25337.9</v>
      </c>
      <c r="E3103">
        <v>24726</v>
      </c>
      <c r="F3103" t="s">
        <v>171</v>
      </c>
      <c r="G3103">
        <v>-5.5999999999999999E-3</v>
      </c>
    </row>
    <row r="3104" spans="1:7" x14ac:dyDescent="0.3">
      <c r="A3104" s="8">
        <v>45251</v>
      </c>
      <c r="B3104">
        <v>24774.04</v>
      </c>
      <c r="C3104">
        <v>24760.02</v>
      </c>
      <c r="D3104">
        <v>24774.04</v>
      </c>
      <c r="E3104">
        <v>24517.9</v>
      </c>
      <c r="F3104" t="s">
        <v>170</v>
      </c>
      <c r="G3104">
        <v>5.9999999999999995E-4</v>
      </c>
    </row>
    <row r="3105" spans="1:7" x14ac:dyDescent="0.3">
      <c r="A3105" s="8">
        <v>45252</v>
      </c>
      <c r="B3105">
        <v>25029.57</v>
      </c>
      <c r="C3105">
        <v>24774.04</v>
      </c>
      <c r="D3105">
        <v>25098.400000000001</v>
      </c>
      <c r="E3105">
        <v>24774.04</v>
      </c>
      <c r="F3105" t="s">
        <v>169</v>
      </c>
      <c r="G3105">
        <v>1.03E-2</v>
      </c>
    </row>
    <row r="3106" spans="1:7" x14ac:dyDescent="0.3">
      <c r="A3106" s="8">
        <v>45253</v>
      </c>
      <c r="B3106">
        <v>25519.49</v>
      </c>
      <c r="C3106">
        <v>25029.57</v>
      </c>
      <c r="D3106">
        <v>25563.41</v>
      </c>
      <c r="E3106">
        <v>25029.57</v>
      </c>
      <c r="F3106" t="s">
        <v>168</v>
      </c>
      <c r="G3106">
        <v>1.9599999999999999E-2</v>
      </c>
    </row>
    <row r="3107" spans="1:7" x14ac:dyDescent="0.3">
      <c r="A3107" s="8">
        <v>45256</v>
      </c>
      <c r="B3107">
        <v>25300.32</v>
      </c>
      <c r="C3107">
        <v>25519.49</v>
      </c>
      <c r="D3107">
        <v>25743.23</v>
      </c>
      <c r="E3107">
        <v>25241.52</v>
      </c>
      <c r="F3107" t="s">
        <v>167</v>
      </c>
      <c r="G3107">
        <v>-8.6E-3</v>
      </c>
    </row>
    <row r="3108" spans="1:7" x14ac:dyDescent="0.3">
      <c r="A3108" s="8">
        <v>45257</v>
      </c>
      <c r="B3108">
        <v>25905.54</v>
      </c>
      <c r="C3108">
        <v>25300.32</v>
      </c>
      <c r="D3108">
        <v>25945.58</v>
      </c>
      <c r="E3108">
        <v>25300.32</v>
      </c>
      <c r="F3108" t="s">
        <v>166</v>
      </c>
      <c r="G3108">
        <v>2.3900000000000001E-2</v>
      </c>
    </row>
    <row r="3109" spans="1:7" x14ac:dyDescent="0.3">
      <c r="A3109" s="8">
        <v>45258</v>
      </c>
      <c r="B3109">
        <v>25121.73</v>
      </c>
      <c r="C3109">
        <v>25905.54</v>
      </c>
      <c r="D3109">
        <v>25930.12</v>
      </c>
      <c r="E3109">
        <v>25121.73</v>
      </c>
      <c r="F3109" t="s">
        <v>165</v>
      </c>
      <c r="G3109">
        <v>-3.0300000000000001E-2</v>
      </c>
    </row>
    <row r="3110" spans="1:7" x14ac:dyDescent="0.3">
      <c r="A3110" s="8">
        <v>45259</v>
      </c>
      <c r="B3110">
        <v>24759.16</v>
      </c>
      <c r="C3110">
        <v>25121.73</v>
      </c>
      <c r="D3110">
        <v>25204.84</v>
      </c>
      <c r="E3110">
        <v>24553.42</v>
      </c>
      <c r="F3110" t="s">
        <v>164</v>
      </c>
      <c r="G3110">
        <v>-1.44E-2</v>
      </c>
    </row>
    <row r="3111" spans="1:7" x14ac:dyDescent="0.3">
      <c r="A3111" s="8">
        <v>45260</v>
      </c>
      <c r="B3111">
        <v>24735.39</v>
      </c>
      <c r="C3111">
        <v>24759.16</v>
      </c>
      <c r="D3111">
        <v>25017.01</v>
      </c>
      <c r="E3111">
        <v>24416.9</v>
      </c>
      <c r="F3111" t="s">
        <v>163</v>
      </c>
      <c r="G3111">
        <v>-1E-3</v>
      </c>
    </row>
    <row r="3112" spans="1:7" x14ac:dyDescent="0.3">
      <c r="A3112" s="8">
        <v>45263</v>
      </c>
      <c r="B3112">
        <v>24571.98</v>
      </c>
      <c r="C3112">
        <v>24735.39</v>
      </c>
      <c r="D3112">
        <v>24809.93</v>
      </c>
      <c r="E3112">
        <v>24491.7</v>
      </c>
      <c r="F3112" t="s">
        <v>162</v>
      </c>
      <c r="G3112">
        <v>-6.6E-3</v>
      </c>
    </row>
    <row r="3113" spans="1:7" x14ac:dyDescent="0.3">
      <c r="A3113" s="8">
        <v>45264</v>
      </c>
      <c r="B3113">
        <v>25265.41</v>
      </c>
      <c r="C3113">
        <v>24571.98</v>
      </c>
      <c r="D3113">
        <v>25323.48</v>
      </c>
      <c r="E3113">
        <v>24571.98</v>
      </c>
      <c r="F3113" t="s">
        <v>161</v>
      </c>
      <c r="G3113">
        <v>2.8199999999999999E-2</v>
      </c>
    </row>
    <row r="3114" spans="1:7" x14ac:dyDescent="0.3">
      <c r="A3114" s="8">
        <v>45265</v>
      </c>
      <c r="B3114">
        <v>25127.91</v>
      </c>
      <c r="C3114">
        <v>25265.41</v>
      </c>
      <c r="D3114">
        <v>25446.14</v>
      </c>
      <c r="E3114">
        <v>24977.73</v>
      </c>
      <c r="F3114" t="s">
        <v>160</v>
      </c>
      <c r="G3114">
        <v>-5.4000000000000003E-3</v>
      </c>
    </row>
    <row r="3115" spans="1:7" x14ac:dyDescent="0.3">
      <c r="A3115" s="8">
        <v>45266</v>
      </c>
      <c r="B3115">
        <v>24703.55</v>
      </c>
      <c r="C3115">
        <v>25127.91</v>
      </c>
      <c r="D3115">
        <v>25311.4</v>
      </c>
      <c r="E3115">
        <v>24702.38</v>
      </c>
      <c r="F3115" t="s">
        <v>159</v>
      </c>
      <c r="G3115">
        <v>-1.6899999999999998E-2</v>
      </c>
    </row>
    <row r="3116" spans="1:7" x14ac:dyDescent="0.3">
      <c r="A3116" s="8">
        <v>45267</v>
      </c>
      <c r="B3116">
        <v>24686.16</v>
      </c>
      <c r="C3116">
        <v>24703.55</v>
      </c>
      <c r="D3116">
        <v>24712.7</v>
      </c>
      <c r="E3116">
        <v>24055.32</v>
      </c>
      <c r="F3116" t="s">
        <v>158</v>
      </c>
      <c r="G3116">
        <v>-6.9999999999999999E-4</v>
      </c>
    </row>
    <row r="3117" spans="1:7" x14ac:dyDescent="0.3">
      <c r="A3117" s="8">
        <v>45270</v>
      </c>
      <c r="B3117">
        <v>24189.83</v>
      </c>
      <c r="C3117">
        <v>24686.16</v>
      </c>
      <c r="D3117">
        <v>24773.06</v>
      </c>
      <c r="E3117">
        <v>24189.83</v>
      </c>
      <c r="F3117" t="s">
        <v>157</v>
      </c>
      <c r="G3117">
        <v>-2.01E-2</v>
      </c>
    </row>
    <row r="3118" spans="1:7" x14ac:dyDescent="0.3">
      <c r="A3118" s="8">
        <v>45271</v>
      </c>
      <c r="B3118">
        <v>24182.06</v>
      </c>
      <c r="C3118">
        <v>24189.83</v>
      </c>
      <c r="D3118">
        <v>24260.98</v>
      </c>
      <c r="E3118">
        <v>23941.25</v>
      </c>
      <c r="F3118" t="s">
        <v>156</v>
      </c>
      <c r="G3118">
        <v>-2.9999999999999997E-4</v>
      </c>
    </row>
    <row r="3119" spans="1:7" x14ac:dyDescent="0.3">
      <c r="A3119" s="8">
        <v>45272</v>
      </c>
      <c r="B3119">
        <v>24071.66</v>
      </c>
      <c r="C3119">
        <v>24182.06</v>
      </c>
      <c r="D3119">
        <v>24414.73</v>
      </c>
      <c r="E3119">
        <v>23968.87</v>
      </c>
      <c r="F3119" t="s">
        <v>155</v>
      </c>
      <c r="G3119">
        <v>-4.5999999999999999E-3</v>
      </c>
    </row>
    <row r="3120" spans="1:7" x14ac:dyDescent="0.3">
      <c r="A3120" s="8">
        <v>45273</v>
      </c>
      <c r="B3120">
        <v>24773.919999999998</v>
      </c>
      <c r="C3120">
        <v>24071.66</v>
      </c>
      <c r="D3120">
        <v>24828.13</v>
      </c>
      <c r="E3120">
        <v>24071.66</v>
      </c>
      <c r="F3120" t="s">
        <v>154</v>
      </c>
      <c r="G3120">
        <v>2.92E-2</v>
      </c>
    </row>
    <row r="3121" spans="1:7" x14ac:dyDescent="0.3">
      <c r="A3121" s="8">
        <v>45274</v>
      </c>
      <c r="B3121">
        <v>24722.82</v>
      </c>
      <c r="C3121">
        <v>24773.919999999998</v>
      </c>
      <c r="D3121">
        <v>25056.43</v>
      </c>
      <c r="E3121">
        <v>24722.82</v>
      </c>
      <c r="F3121" t="s">
        <v>153</v>
      </c>
      <c r="G3121">
        <v>-2.0999999999999999E-3</v>
      </c>
    </row>
    <row r="3122" spans="1:7" x14ac:dyDescent="0.3">
      <c r="A3122" s="8">
        <v>45277</v>
      </c>
      <c r="B3122">
        <v>24792.14</v>
      </c>
      <c r="C3122">
        <v>24722.82</v>
      </c>
      <c r="D3122">
        <v>24979.599999999999</v>
      </c>
      <c r="E3122">
        <v>24722.82</v>
      </c>
      <c r="F3122" t="s">
        <v>152</v>
      </c>
      <c r="G3122">
        <v>2.8E-3</v>
      </c>
    </row>
    <row r="3123" spans="1:7" x14ac:dyDescent="0.3">
      <c r="A3123" s="8">
        <v>45278</v>
      </c>
      <c r="B3123">
        <v>25334.09</v>
      </c>
      <c r="C3123">
        <v>24792.14</v>
      </c>
      <c r="D3123">
        <v>25422.080000000002</v>
      </c>
      <c r="E3123">
        <v>24792.14</v>
      </c>
      <c r="F3123" t="s">
        <v>151</v>
      </c>
      <c r="G3123">
        <v>2.1899999999999999E-2</v>
      </c>
    </row>
    <row r="3124" spans="1:7" x14ac:dyDescent="0.3">
      <c r="A3124" s="8">
        <v>45279</v>
      </c>
      <c r="B3124">
        <v>25076.42</v>
      </c>
      <c r="C3124">
        <v>25334.09</v>
      </c>
      <c r="D3124">
        <v>25532.2</v>
      </c>
      <c r="E3124">
        <v>25076.42</v>
      </c>
      <c r="F3124" t="s">
        <v>150</v>
      </c>
      <c r="G3124">
        <v>-1.0200000000000001E-2</v>
      </c>
    </row>
    <row r="3125" spans="1:7" x14ac:dyDescent="0.3">
      <c r="A3125" s="8">
        <v>45280</v>
      </c>
      <c r="B3125">
        <v>24837.56</v>
      </c>
      <c r="C3125">
        <v>25076.42</v>
      </c>
      <c r="D3125">
        <v>25263.79</v>
      </c>
      <c r="E3125">
        <v>24831.11</v>
      </c>
      <c r="F3125" t="s">
        <v>149</v>
      </c>
      <c r="G3125">
        <v>-9.4999999999999998E-3</v>
      </c>
    </row>
    <row r="3126" spans="1:7" x14ac:dyDescent="0.3">
      <c r="A3126" s="8">
        <v>45281</v>
      </c>
      <c r="B3126">
        <v>24305.09</v>
      </c>
      <c r="C3126">
        <v>24837.56</v>
      </c>
      <c r="D3126">
        <v>25077.59</v>
      </c>
      <c r="E3126">
        <v>24261.88</v>
      </c>
      <c r="F3126" t="s">
        <v>148</v>
      </c>
      <c r="G3126">
        <v>-2.1399999999999999E-2</v>
      </c>
    </row>
    <row r="3127" spans="1:7" x14ac:dyDescent="0.3">
      <c r="A3127" s="8">
        <v>45284</v>
      </c>
      <c r="B3127">
        <v>23822.17</v>
      </c>
      <c r="C3127">
        <v>24305.09</v>
      </c>
      <c r="D3127">
        <v>24579.599999999999</v>
      </c>
      <c r="E3127">
        <v>23822.17</v>
      </c>
      <c r="F3127" t="s">
        <v>147</v>
      </c>
      <c r="G3127">
        <v>-1.9900000000000001E-2</v>
      </c>
    </row>
    <row r="3128" spans="1:7" x14ac:dyDescent="0.3">
      <c r="A3128" s="8">
        <v>45285</v>
      </c>
      <c r="B3128">
        <v>24226.68</v>
      </c>
      <c r="C3128">
        <v>23822.17</v>
      </c>
      <c r="D3128">
        <v>24262.07</v>
      </c>
      <c r="E3128">
        <v>23728.23</v>
      </c>
      <c r="F3128" t="s">
        <v>146</v>
      </c>
      <c r="G3128">
        <v>1.7000000000000001E-2</v>
      </c>
    </row>
    <row r="3129" spans="1:7" x14ac:dyDescent="0.3">
      <c r="A3129" s="8">
        <v>45286</v>
      </c>
      <c r="B3129">
        <v>23994.54</v>
      </c>
      <c r="C3129">
        <v>24226.68</v>
      </c>
      <c r="D3129">
        <v>24408.080000000002</v>
      </c>
      <c r="E3129">
        <v>23857.5</v>
      </c>
      <c r="F3129" t="s">
        <v>145</v>
      </c>
      <c r="G3129">
        <v>-9.5999999999999992E-3</v>
      </c>
    </row>
    <row r="3130" spans="1:7" x14ac:dyDescent="0.3">
      <c r="A3130" s="8">
        <v>45287</v>
      </c>
      <c r="B3130">
        <v>24351.119999999999</v>
      </c>
      <c r="C3130">
        <v>23994.54</v>
      </c>
      <c r="D3130">
        <v>24481.08</v>
      </c>
      <c r="E3130">
        <v>23994.54</v>
      </c>
      <c r="F3130" t="s">
        <v>144</v>
      </c>
      <c r="G3130">
        <v>1.49E-2</v>
      </c>
    </row>
    <row r="3131" spans="1:7" x14ac:dyDescent="0.3">
      <c r="A3131" s="8">
        <v>45288</v>
      </c>
      <c r="B3131">
        <v>24691.43</v>
      </c>
      <c r="C3131">
        <v>24351.119999999999</v>
      </c>
      <c r="D3131">
        <v>25780.7</v>
      </c>
      <c r="E3131">
        <v>24351.119999999999</v>
      </c>
      <c r="F3131" t="s">
        <v>143</v>
      </c>
      <c r="G3131">
        <v>1.4E-2</v>
      </c>
    </row>
    <row r="3132" spans="1:7" x14ac:dyDescent="0.3">
      <c r="A3132" s="8">
        <v>45291</v>
      </c>
      <c r="B3132">
        <v>24894.26</v>
      </c>
      <c r="C3132">
        <v>24691.43</v>
      </c>
      <c r="D3132">
        <v>25144.43</v>
      </c>
      <c r="E3132">
        <v>24691.43</v>
      </c>
      <c r="F3132" t="s">
        <v>142</v>
      </c>
      <c r="G3132">
        <v>8.2000000000000007E-3</v>
      </c>
    </row>
    <row r="3133" spans="1:7" x14ac:dyDescent="0.3">
      <c r="A3133" s="8">
        <v>45293</v>
      </c>
      <c r="B3133">
        <v>25501.94</v>
      </c>
      <c r="C3133">
        <v>24894.26</v>
      </c>
      <c r="D3133">
        <v>25501.94</v>
      </c>
      <c r="E3133">
        <v>24894.26</v>
      </c>
      <c r="F3133" t="s">
        <v>141</v>
      </c>
      <c r="G3133">
        <v>2.4400000000000002E-2</v>
      </c>
    </row>
    <row r="3134" spans="1:7" x14ac:dyDescent="0.3">
      <c r="A3134" s="8">
        <v>45294</v>
      </c>
      <c r="B3134">
        <v>25408.51</v>
      </c>
      <c r="C3134">
        <v>25501.94</v>
      </c>
      <c r="D3134">
        <v>25653.23</v>
      </c>
      <c r="E3134">
        <v>25381.93</v>
      </c>
      <c r="F3134" t="s">
        <v>140</v>
      </c>
      <c r="G3134">
        <v>-3.7000000000000002E-3</v>
      </c>
    </row>
    <row r="3135" spans="1:7" x14ac:dyDescent="0.3">
      <c r="A3135" s="8">
        <v>45295</v>
      </c>
      <c r="B3135">
        <v>25350.28</v>
      </c>
      <c r="C3135">
        <v>25408.51</v>
      </c>
      <c r="D3135">
        <v>25478.959999999999</v>
      </c>
      <c r="E3135">
        <v>25323.85</v>
      </c>
      <c r="F3135" t="s">
        <v>139</v>
      </c>
      <c r="G3135">
        <v>-2.3E-3</v>
      </c>
    </row>
    <row r="3136" spans="1:7" x14ac:dyDescent="0.3">
      <c r="A3136" s="8">
        <v>45299</v>
      </c>
      <c r="B3136">
        <v>25344.63</v>
      </c>
      <c r="C3136">
        <v>25350.28</v>
      </c>
      <c r="D3136">
        <v>25495.5</v>
      </c>
      <c r="E3136">
        <v>25278.23</v>
      </c>
      <c r="F3136" t="s">
        <v>138</v>
      </c>
      <c r="G3136">
        <v>-2.0000000000000001E-4</v>
      </c>
    </row>
    <row r="3137" spans="1:7" x14ac:dyDescent="0.3">
      <c r="A3137" s="8">
        <v>45300</v>
      </c>
      <c r="B3137">
        <v>25589.99</v>
      </c>
      <c r="C3137">
        <v>25344.63</v>
      </c>
      <c r="D3137">
        <v>25622.959999999999</v>
      </c>
      <c r="E3137">
        <v>25344.63</v>
      </c>
      <c r="F3137" t="s">
        <v>137</v>
      </c>
      <c r="G3137">
        <v>9.7000000000000003E-3</v>
      </c>
    </row>
    <row r="3138" spans="1:7" x14ac:dyDescent="0.3">
      <c r="A3138" s="8">
        <v>45301</v>
      </c>
      <c r="B3138">
        <v>25466.75</v>
      </c>
      <c r="C3138">
        <v>25589.99</v>
      </c>
      <c r="D3138">
        <v>25708.3</v>
      </c>
      <c r="E3138">
        <v>25466.75</v>
      </c>
      <c r="F3138" t="s">
        <v>136</v>
      </c>
      <c r="G3138">
        <v>-4.7999999999999996E-3</v>
      </c>
    </row>
    <row r="3139" spans="1:7" x14ac:dyDescent="0.3">
      <c r="A3139" s="8">
        <v>45302</v>
      </c>
      <c r="B3139">
        <v>25519.25</v>
      </c>
      <c r="C3139">
        <v>25466.75</v>
      </c>
      <c r="D3139">
        <v>25576.13</v>
      </c>
      <c r="E3139">
        <v>25367.83</v>
      </c>
      <c r="F3139" t="s">
        <v>135</v>
      </c>
      <c r="G3139">
        <v>2.0999999999999999E-3</v>
      </c>
    </row>
    <row r="3140" spans="1:7" x14ac:dyDescent="0.3">
      <c r="A3140" s="8">
        <v>45305</v>
      </c>
      <c r="B3140">
        <v>25974.84</v>
      </c>
      <c r="C3140">
        <v>25519.25</v>
      </c>
      <c r="D3140">
        <v>25996.31</v>
      </c>
      <c r="E3140">
        <v>25519.25</v>
      </c>
      <c r="F3140" t="s">
        <v>134</v>
      </c>
      <c r="G3140">
        <v>1.7899999999999999E-2</v>
      </c>
    </row>
    <row r="3141" spans="1:7" x14ac:dyDescent="0.3">
      <c r="A3141" s="8">
        <v>45306</v>
      </c>
      <c r="B3141">
        <v>26250.73</v>
      </c>
      <c r="C3141">
        <v>25974.84</v>
      </c>
      <c r="D3141">
        <v>26377.360000000001</v>
      </c>
      <c r="E3141">
        <v>25974.84</v>
      </c>
      <c r="F3141" t="s">
        <v>133</v>
      </c>
      <c r="G3141">
        <v>1.06E-2</v>
      </c>
    </row>
    <row r="3142" spans="1:7" x14ac:dyDescent="0.3">
      <c r="A3142" s="8">
        <v>45307</v>
      </c>
      <c r="B3142">
        <v>26938.14</v>
      </c>
      <c r="C3142">
        <v>26250.73</v>
      </c>
      <c r="D3142">
        <v>26938.14</v>
      </c>
      <c r="E3142">
        <v>26250.73</v>
      </c>
      <c r="F3142" t="s">
        <v>132</v>
      </c>
      <c r="G3142">
        <v>2.6200000000000001E-2</v>
      </c>
    </row>
    <row r="3143" spans="1:7" x14ac:dyDescent="0.3">
      <c r="A3143" s="8">
        <v>45308</v>
      </c>
      <c r="B3143">
        <v>26758.26</v>
      </c>
      <c r="C3143">
        <v>26938.14</v>
      </c>
      <c r="D3143">
        <v>27166.98</v>
      </c>
      <c r="E3143">
        <v>26756.7</v>
      </c>
      <c r="F3143" t="s">
        <v>131</v>
      </c>
      <c r="G3143">
        <v>-6.7000000000000002E-3</v>
      </c>
    </row>
    <row r="3144" spans="1:7" x14ac:dyDescent="0.3">
      <c r="A3144" s="8">
        <v>45309</v>
      </c>
      <c r="B3144">
        <v>26842.67</v>
      </c>
      <c r="C3144">
        <v>26758.26</v>
      </c>
      <c r="D3144">
        <v>26931.61</v>
      </c>
      <c r="E3144">
        <v>26670.26</v>
      </c>
      <c r="F3144" t="s">
        <v>130</v>
      </c>
      <c r="G3144">
        <v>3.2000000000000002E-3</v>
      </c>
    </row>
    <row r="3145" spans="1:7" x14ac:dyDescent="0.3">
      <c r="A3145" s="8">
        <v>45312</v>
      </c>
      <c r="B3145">
        <v>27719.37</v>
      </c>
      <c r="C3145">
        <v>26842.67</v>
      </c>
      <c r="D3145">
        <v>27741.56</v>
      </c>
      <c r="E3145">
        <v>26842.67</v>
      </c>
      <c r="F3145" t="s">
        <v>129</v>
      </c>
      <c r="G3145">
        <v>3.27E-2</v>
      </c>
    </row>
    <row r="3146" spans="1:7" x14ac:dyDescent="0.3">
      <c r="A3146" s="8">
        <v>45313</v>
      </c>
      <c r="B3146">
        <v>28050.33</v>
      </c>
      <c r="C3146">
        <v>27719.37</v>
      </c>
      <c r="D3146">
        <v>28120.9</v>
      </c>
      <c r="E3146">
        <v>27719.37</v>
      </c>
      <c r="F3146" t="s">
        <v>128</v>
      </c>
      <c r="G3146">
        <v>1.1900000000000001E-2</v>
      </c>
    </row>
    <row r="3147" spans="1:7" x14ac:dyDescent="0.3">
      <c r="A3147" s="8">
        <v>45314</v>
      </c>
      <c r="B3147">
        <v>27587</v>
      </c>
      <c r="C3147">
        <v>28050.33</v>
      </c>
      <c r="D3147">
        <v>28102.33</v>
      </c>
      <c r="E3147">
        <v>27536.52</v>
      </c>
      <c r="F3147" t="s">
        <v>127</v>
      </c>
      <c r="G3147">
        <v>-1.6500000000000001E-2</v>
      </c>
    </row>
    <row r="3148" spans="1:7" x14ac:dyDescent="0.3">
      <c r="A3148" s="8">
        <v>45315</v>
      </c>
      <c r="B3148">
        <v>27666.18</v>
      </c>
      <c r="C3148">
        <v>27587</v>
      </c>
      <c r="D3148">
        <v>27702.46</v>
      </c>
      <c r="E3148">
        <v>27467.360000000001</v>
      </c>
      <c r="F3148" t="s">
        <v>126</v>
      </c>
      <c r="G3148">
        <v>2.8999999999999998E-3</v>
      </c>
    </row>
    <row r="3149" spans="1:7" x14ac:dyDescent="0.3">
      <c r="A3149" s="8">
        <v>45319</v>
      </c>
      <c r="B3149">
        <v>28625.759999999998</v>
      </c>
      <c r="C3149">
        <v>27666.18</v>
      </c>
      <c r="D3149">
        <v>28847.919999999998</v>
      </c>
      <c r="E3149">
        <v>27666.18</v>
      </c>
      <c r="F3149" t="s">
        <v>125</v>
      </c>
      <c r="G3149">
        <v>3.4700000000000002E-2</v>
      </c>
    </row>
    <row r="3150" spans="1:7" x14ac:dyDescent="0.3">
      <c r="A3150" s="8">
        <v>45320</v>
      </c>
      <c r="B3150">
        <v>29227.79</v>
      </c>
      <c r="C3150">
        <v>28625.759999999998</v>
      </c>
      <c r="D3150">
        <v>29430.92</v>
      </c>
      <c r="E3150">
        <v>28625.759999999998</v>
      </c>
      <c r="F3150" t="s">
        <v>124</v>
      </c>
      <c r="G3150">
        <v>2.1000000000000001E-2</v>
      </c>
    </row>
    <row r="3151" spans="1:7" x14ac:dyDescent="0.3">
      <c r="A3151" s="8">
        <v>45321</v>
      </c>
      <c r="B3151">
        <v>30347.3</v>
      </c>
      <c r="C3151">
        <v>29227.79</v>
      </c>
      <c r="D3151">
        <v>30347.3</v>
      </c>
      <c r="E3151">
        <v>29193.919999999998</v>
      </c>
      <c r="F3151" t="s">
        <v>123</v>
      </c>
      <c r="G3151">
        <v>3.8300000000000001E-2</v>
      </c>
    </row>
    <row r="3152" spans="1:7" x14ac:dyDescent="0.3">
      <c r="A3152" s="8">
        <v>45322</v>
      </c>
      <c r="B3152">
        <v>28281.91</v>
      </c>
      <c r="C3152">
        <v>30347.3</v>
      </c>
      <c r="D3152">
        <v>30695.599999999999</v>
      </c>
      <c r="E3152">
        <v>28224.41</v>
      </c>
      <c r="F3152" t="s">
        <v>122</v>
      </c>
      <c r="G3152">
        <v>-6.8099999999999994E-2</v>
      </c>
    </row>
    <row r="3153" spans="1:7" x14ac:dyDescent="0.3">
      <c r="A3153" s="8">
        <v>45323</v>
      </c>
      <c r="B3153">
        <v>28434.37</v>
      </c>
      <c r="C3153">
        <v>28281.91</v>
      </c>
      <c r="D3153">
        <v>28486.91</v>
      </c>
      <c r="E3153">
        <v>26465.07</v>
      </c>
      <c r="F3153" t="s">
        <v>121</v>
      </c>
      <c r="G3153">
        <v>5.4000000000000003E-3</v>
      </c>
    </row>
    <row r="3154" spans="1:7" x14ac:dyDescent="0.3">
      <c r="A3154" s="8">
        <v>45326</v>
      </c>
      <c r="B3154">
        <v>27573.5</v>
      </c>
      <c r="C3154">
        <v>28434.37</v>
      </c>
      <c r="D3154">
        <v>28477.74</v>
      </c>
      <c r="E3154">
        <v>27162.86</v>
      </c>
      <c r="F3154" t="s">
        <v>120</v>
      </c>
      <c r="G3154">
        <v>-3.0300000000000001E-2</v>
      </c>
    </row>
    <row r="3155" spans="1:7" x14ac:dyDescent="0.3">
      <c r="A3155" s="8">
        <v>45327</v>
      </c>
      <c r="B3155">
        <v>27665.75</v>
      </c>
      <c r="C3155">
        <v>27573.5</v>
      </c>
      <c r="D3155">
        <v>27902.36</v>
      </c>
      <c r="E3155">
        <v>27501.599999999999</v>
      </c>
      <c r="F3155" t="s">
        <v>119</v>
      </c>
      <c r="G3155">
        <v>3.3E-3</v>
      </c>
    </row>
    <row r="3156" spans="1:7" x14ac:dyDescent="0.3">
      <c r="A3156" s="8">
        <v>45328</v>
      </c>
      <c r="B3156">
        <v>27270.63</v>
      </c>
      <c r="C3156">
        <v>27665.75</v>
      </c>
      <c r="D3156">
        <v>27881.32</v>
      </c>
      <c r="E3156">
        <v>27034.49</v>
      </c>
      <c r="F3156" t="s">
        <v>118</v>
      </c>
      <c r="G3156">
        <v>-1.43E-2</v>
      </c>
    </row>
    <row r="3157" spans="1:7" x14ac:dyDescent="0.3">
      <c r="A3157" s="8">
        <v>45329</v>
      </c>
      <c r="B3157">
        <v>27905.95</v>
      </c>
      <c r="C3157">
        <v>27270.63</v>
      </c>
      <c r="D3157">
        <v>28281.1</v>
      </c>
      <c r="E3157">
        <v>27270.63</v>
      </c>
      <c r="F3157" t="s">
        <v>117</v>
      </c>
      <c r="G3157">
        <v>2.3300000000000001E-2</v>
      </c>
    </row>
    <row r="3158" spans="1:7" x14ac:dyDescent="0.3">
      <c r="A3158" s="8">
        <v>45330</v>
      </c>
      <c r="B3158">
        <v>28411.41</v>
      </c>
      <c r="C3158">
        <v>27905.95</v>
      </c>
      <c r="D3158">
        <v>28411.41</v>
      </c>
      <c r="E3158">
        <v>27864.33</v>
      </c>
      <c r="F3158" t="s">
        <v>116</v>
      </c>
      <c r="G3158">
        <v>1.8100000000000002E-2</v>
      </c>
    </row>
    <row r="3159" spans="1:7" x14ac:dyDescent="0.3">
      <c r="A3159" s="8">
        <v>45333</v>
      </c>
      <c r="B3159">
        <v>28199.040000000001</v>
      </c>
      <c r="C3159">
        <v>28411.41</v>
      </c>
      <c r="D3159">
        <v>28621.86</v>
      </c>
      <c r="E3159">
        <v>27972.28</v>
      </c>
      <c r="F3159" t="s">
        <v>115</v>
      </c>
      <c r="G3159">
        <v>-7.4999999999999997E-3</v>
      </c>
    </row>
    <row r="3160" spans="1:7" x14ac:dyDescent="0.3">
      <c r="A3160" s="8">
        <v>45334</v>
      </c>
      <c r="B3160">
        <v>28494.720000000001</v>
      </c>
      <c r="C3160">
        <v>28199.040000000001</v>
      </c>
      <c r="D3160">
        <v>28690.51</v>
      </c>
      <c r="E3160">
        <v>27682.75</v>
      </c>
      <c r="F3160" t="s">
        <v>114</v>
      </c>
      <c r="G3160">
        <v>1.0500000000000001E-2</v>
      </c>
    </row>
    <row r="3161" spans="1:7" x14ac:dyDescent="0.3">
      <c r="A3161" s="8">
        <v>45335</v>
      </c>
      <c r="B3161">
        <v>28604.54</v>
      </c>
      <c r="C3161">
        <v>28494.720000000001</v>
      </c>
      <c r="D3161">
        <v>28836.39</v>
      </c>
      <c r="E3161">
        <v>28306.560000000001</v>
      </c>
      <c r="F3161" t="s">
        <v>113</v>
      </c>
      <c r="G3161">
        <v>3.8999999999999998E-3</v>
      </c>
    </row>
    <row r="3162" spans="1:7" x14ac:dyDescent="0.3">
      <c r="A3162" s="8">
        <v>45336</v>
      </c>
      <c r="B3162">
        <v>28874.99</v>
      </c>
      <c r="C3162">
        <v>28604.54</v>
      </c>
      <c r="D3162">
        <v>28973.34</v>
      </c>
      <c r="E3162">
        <v>28604.54</v>
      </c>
      <c r="F3162" t="s">
        <v>112</v>
      </c>
      <c r="G3162">
        <v>9.4999999999999998E-3</v>
      </c>
    </row>
    <row r="3163" spans="1:7" x14ac:dyDescent="0.3">
      <c r="A3163" s="8">
        <v>45337</v>
      </c>
      <c r="B3163">
        <v>28926.15</v>
      </c>
      <c r="C3163">
        <v>28874.99</v>
      </c>
      <c r="D3163">
        <v>29073.3</v>
      </c>
      <c r="E3163">
        <v>28810.560000000001</v>
      </c>
      <c r="F3163" t="s">
        <v>111</v>
      </c>
      <c r="G3163">
        <v>1.8E-3</v>
      </c>
    </row>
    <row r="3164" spans="1:7" x14ac:dyDescent="0.3">
      <c r="A3164" s="8">
        <v>45340</v>
      </c>
      <c r="B3164">
        <v>29125.57</v>
      </c>
      <c r="C3164">
        <v>28926.15</v>
      </c>
      <c r="D3164">
        <v>29178.09</v>
      </c>
      <c r="E3164">
        <v>28926.15</v>
      </c>
      <c r="F3164" t="s">
        <v>110</v>
      </c>
      <c r="G3164">
        <v>6.8999999999999999E-3</v>
      </c>
    </row>
    <row r="3165" spans="1:7" x14ac:dyDescent="0.3">
      <c r="A3165" s="8">
        <v>45341</v>
      </c>
      <c r="B3165">
        <v>29452.400000000001</v>
      </c>
      <c r="C3165">
        <v>29125.57</v>
      </c>
      <c r="D3165">
        <v>29498.39</v>
      </c>
      <c r="E3165">
        <v>29104.68</v>
      </c>
      <c r="F3165" t="s">
        <v>109</v>
      </c>
      <c r="G3165">
        <v>1.12E-2</v>
      </c>
    </row>
    <row r="3166" spans="1:7" x14ac:dyDescent="0.3">
      <c r="A3166" s="8">
        <v>45342</v>
      </c>
      <c r="B3166">
        <v>29330.66</v>
      </c>
      <c r="C3166">
        <v>29452.400000000001</v>
      </c>
      <c r="D3166">
        <v>29660.61</v>
      </c>
      <c r="E3166">
        <v>29323.75</v>
      </c>
      <c r="F3166" t="s">
        <v>108</v>
      </c>
      <c r="G3166">
        <v>-4.1000000000000003E-3</v>
      </c>
    </row>
    <row r="3167" spans="1:7" x14ac:dyDescent="0.3">
      <c r="A3167" s="8">
        <v>45343</v>
      </c>
      <c r="B3167">
        <v>29292.05</v>
      </c>
      <c r="C3167">
        <v>29330.66</v>
      </c>
      <c r="D3167">
        <v>29497.599999999999</v>
      </c>
      <c r="E3167">
        <v>29150.82</v>
      </c>
      <c r="F3167" t="s">
        <v>107</v>
      </c>
      <c r="G3167">
        <v>-1.2999999999999999E-3</v>
      </c>
    </row>
    <row r="3168" spans="1:7" x14ac:dyDescent="0.3">
      <c r="A3168" s="8">
        <v>45344</v>
      </c>
      <c r="B3168">
        <v>29309.73</v>
      </c>
      <c r="C3168">
        <v>29292.05</v>
      </c>
      <c r="D3168">
        <v>29475.8</v>
      </c>
      <c r="E3168">
        <v>29211.75</v>
      </c>
      <c r="F3168" t="s">
        <v>106</v>
      </c>
      <c r="G3168">
        <v>5.9999999999999995E-4</v>
      </c>
    </row>
    <row r="3169" spans="1:7" x14ac:dyDescent="0.3">
      <c r="A3169" s="8">
        <v>45347</v>
      </c>
      <c r="B3169">
        <v>27840.86</v>
      </c>
      <c r="C3169">
        <v>29309.73</v>
      </c>
      <c r="D3169">
        <v>29309.73</v>
      </c>
      <c r="E3169">
        <v>27106.26</v>
      </c>
      <c r="F3169" t="s">
        <v>105</v>
      </c>
      <c r="G3169">
        <v>-5.0099999999999999E-2</v>
      </c>
    </row>
    <row r="3170" spans="1:7" x14ac:dyDescent="0.3">
      <c r="A3170" s="8">
        <v>45348</v>
      </c>
      <c r="B3170">
        <v>28931.919999999998</v>
      </c>
      <c r="C3170">
        <v>27840.86</v>
      </c>
      <c r="D3170">
        <v>29341.16</v>
      </c>
      <c r="E3170">
        <v>27806.45</v>
      </c>
      <c r="F3170" t="s">
        <v>104</v>
      </c>
      <c r="G3170">
        <v>3.9199999999999999E-2</v>
      </c>
    </row>
    <row r="3171" spans="1:7" x14ac:dyDescent="0.3">
      <c r="A3171" s="8">
        <v>45349</v>
      </c>
      <c r="B3171">
        <v>29205.16</v>
      </c>
      <c r="C3171">
        <v>28931.919999999998</v>
      </c>
      <c r="D3171">
        <v>30035.83</v>
      </c>
      <c r="E3171">
        <v>28931.919999999998</v>
      </c>
      <c r="F3171" t="s">
        <v>103</v>
      </c>
      <c r="G3171">
        <v>9.4000000000000004E-3</v>
      </c>
    </row>
    <row r="3172" spans="1:7" x14ac:dyDescent="0.3">
      <c r="A3172" s="8">
        <v>45350</v>
      </c>
      <c r="B3172">
        <v>28876.46</v>
      </c>
      <c r="C3172">
        <v>29205.16</v>
      </c>
      <c r="D3172">
        <v>29792.91</v>
      </c>
      <c r="E3172">
        <v>28876.46</v>
      </c>
      <c r="F3172" t="s">
        <v>102</v>
      </c>
      <c r="G3172">
        <v>-1.1299999999999999E-2</v>
      </c>
    </row>
    <row r="3173" spans="1:7" x14ac:dyDescent="0.3">
      <c r="A3173" s="8">
        <v>45351</v>
      </c>
      <c r="B3173">
        <v>28964.41</v>
      </c>
      <c r="C3173">
        <v>28876.46</v>
      </c>
      <c r="D3173">
        <v>29195.67</v>
      </c>
      <c r="E3173">
        <v>28358.83</v>
      </c>
      <c r="F3173" t="s">
        <v>101</v>
      </c>
      <c r="G3173">
        <v>3.0000000000000001E-3</v>
      </c>
    </row>
    <row r="3174" spans="1:7" x14ac:dyDescent="0.3">
      <c r="A3174" s="8">
        <v>45354</v>
      </c>
      <c r="B3174">
        <v>29058.33</v>
      </c>
      <c r="C3174">
        <v>28964.41</v>
      </c>
      <c r="D3174">
        <v>29398.57</v>
      </c>
      <c r="E3174">
        <v>28564.79</v>
      </c>
      <c r="F3174" t="s">
        <v>100</v>
      </c>
      <c r="G3174">
        <v>3.2000000000000002E-3</v>
      </c>
    </row>
    <row r="3175" spans="1:7" x14ac:dyDescent="0.3">
      <c r="A3175" s="8">
        <v>45355</v>
      </c>
      <c r="B3175">
        <v>30542.33</v>
      </c>
      <c r="C3175">
        <v>29058.33</v>
      </c>
      <c r="D3175">
        <v>30643.95</v>
      </c>
      <c r="E3175">
        <v>29058.33</v>
      </c>
      <c r="F3175" t="s">
        <v>99</v>
      </c>
      <c r="G3175">
        <v>5.11E-2</v>
      </c>
    </row>
    <row r="3176" spans="1:7" x14ac:dyDescent="0.3">
      <c r="A3176" s="8">
        <v>45356</v>
      </c>
      <c r="B3176">
        <v>30668.89</v>
      </c>
      <c r="C3176">
        <v>30542.33</v>
      </c>
      <c r="D3176">
        <v>31162.75</v>
      </c>
      <c r="E3176">
        <v>30142.07</v>
      </c>
      <c r="F3176" t="s">
        <v>98</v>
      </c>
      <c r="G3176">
        <v>4.1000000000000003E-3</v>
      </c>
    </row>
    <row r="3177" spans="1:7" x14ac:dyDescent="0.3">
      <c r="A3177" s="8">
        <v>45357</v>
      </c>
      <c r="B3177">
        <v>29743.11</v>
      </c>
      <c r="C3177">
        <v>30668.89</v>
      </c>
      <c r="D3177">
        <v>32217.79</v>
      </c>
      <c r="E3177">
        <v>29743.11</v>
      </c>
      <c r="F3177" t="s">
        <v>97</v>
      </c>
      <c r="G3177">
        <v>-3.0200000000000001E-2</v>
      </c>
    </row>
    <row r="3178" spans="1:7" x14ac:dyDescent="0.3">
      <c r="A3178" s="8">
        <v>45358</v>
      </c>
      <c r="B3178">
        <v>31300.54</v>
      </c>
      <c r="C3178">
        <v>29743.11</v>
      </c>
      <c r="D3178">
        <v>31300.54</v>
      </c>
      <c r="E3178">
        <v>29743.11</v>
      </c>
      <c r="F3178" t="s">
        <v>96</v>
      </c>
      <c r="G3178">
        <v>5.2400000000000002E-2</v>
      </c>
    </row>
    <row r="3179" spans="1:7" x14ac:dyDescent="0.3">
      <c r="A3179" s="8">
        <v>45361</v>
      </c>
      <c r="B3179">
        <v>32919.949999999997</v>
      </c>
      <c r="C3179">
        <v>31300.54</v>
      </c>
      <c r="D3179">
        <v>33062.980000000003</v>
      </c>
      <c r="E3179">
        <v>31300.54</v>
      </c>
      <c r="F3179" t="s">
        <v>95</v>
      </c>
      <c r="G3179">
        <v>5.1700000000000003E-2</v>
      </c>
    </row>
    <row r="3180" spans="1:7" x14ac:dyDescent="0.3">
      <c r="A3180" s="8">
        <v>45362</v>
      </c>
      <c r="B3180">
        <v>33382.51</v>
      </c>
      <c r="C3180">
        <v>32919.949999999997</v>
      </c>
      <c r="D3180">
        <v>34499.42</v>
      </c>
      <c r="E3180">
        <v>32919.949999999997</v>
      </c>
      <c r="F3180" t="s">
        <v>94</v>
      </c>
      <c r="G3180">
        <v>1.41E-2</v>
      </c>
    </row>
    <row r="3181" spans="1:7" x14ac:dyDescent="0.3">
      <c r="A3181" s="8">
        <v>45363</v>
      </c>
      <c r="B3181">
        <v>32661.61</v>
      </c>
      <c r="C3181">
        <v>33382.51</v>
      </c>
      <c r="D3181">
        <v>33382.51</v>
      </c>
      <c r="E3181">
        <v>31979.55</v>
      </c>
      <c r="F3181" t="s">
        <v>93</v>
      </c>
      <c r="G3181">
        <v>-2.1600000000000001E-2</v>
      </c>
    </row>
    <row r="3182" spans="1:7" x14ac:dyDescent="0.3">
      <c r="A3182" s="8">
        <v>45364</v>
      </c>
      <c r="B3182">
        <v>31013.88</v>
      </c>
      <c r="C3182">
        <v>32661.61</v>
      </c>
      <c r="D3182">
        <v>32746.61</v>
      </c>
      <c r="E3182">
        <v>30485.21</v>
      </c>
      <c r="F3182" t="s">
        <v>92</v>
      </c>
      <c r="G3182">
        <v>-5.04E-2</v>
      </c>
    </row>
    <row r="3183" spans="1:7" x14ac:dyDescent="0.3">
      <c r="A3183" s="8">
        <v>45365</v>
      </c>
      <c r="B3183">
        <v>31316.43</v>
      </c>
      <c r="C3183">
        <v>31013.88</v>
      </c>
      <c r="D3183">
        <v>31594.31</v>
      </c>
      <c r="E3183">
        <v>29959.19</v>
      </c>
      <c r="F3183" t="s">
        <v>91</v>
      </c>
      <c r="G3183">
        <v>9.7999999999999997E-3</v>
      </c>
    </row>
    <row r="3184" spans="1:7" x14ac:dyDescent="0.3">
      <c r="A3184" s="8">
        <v>45368</v>
      </c>
      <c r="B3184">
        <v>31061.88</v>
      </c>
      <c r="C3184">
        <v>31316.43</v>
      </c>
      <c r="D3184">
        <v>31781.24</v>
      </c>
      <c r="E3184">
        <v>31061.88</v>
      </c>
      <c r="F3184" t="s">
        <v>90</v>
      </c>
      <c r="G3184">
        <v>-8.0999999999999996E-3</v>
      </c>
    </row>
    <row r="3185" spans="1:7" x14ac:dyDescent="0.3">
      <c r="A3185" s="8">
        <v>45369</v>
      </c>
      <c r="B3185">
        <v>29091.29</v>
      </c>
      <c r="C3185">
        <v>31061.88</v>
      </c>
      <c r="D3185">
        <v>31065.5</v>
      </c>
      <c r="E3185">
        <v>29091.29</v>
      </c>
      <c r="F3185" t="s">
        <v>89</v>
      </c>
      <c r="G3185">
        <v>-6.3399999999999998E-2</v>
      </c>
    </row>
    <row r="3186" spans="1:7" x14ac:dyDescent="0.3">
      <c r="A3186" s="8">
        <v>45370</v>
      </c>
      <c r="B3186">
        <v>28675.7</v>
      </c>
      <c r="C3186">
        <v>29091.29</v>
      </c>
      <c r="D3186">
        <v>29091.29</v>
      </c>
      <c r="E3186">
        <v>28167.52</v>
      </c>
      <c r="F3186" t="s">
        <v>88</v>
      </c>
      <c r="G3186">
        <v>-1.43E-2</v>
      </c>
    </row>
    <row r="3187" spans="1:7" x14ac:dyDescent="0.3">
      <c r="A3187" s="8">
        <v>45371</v>
      </c>
      <c r="B3187">
        <v>28589.37</v>
      </c>
      <c r="C3187">
        <v>28675.7</v>
      </c>
      <c r="D3187">
        <v>29229.67</v>
      </c>
      <c r="E3187">
        <v>28542.99</v>
      </c>
      <c r="F3187" t="s">
        <v>87</v>
      </c>
      <c r="G3187">
        <v>-3.0000000000000001E-3</v>
      </c>
    </row>
    <row r="3188" spans="1:7" x14ac:dyDescent="0.3">
      <c r="A3188" s="8">
        <v>45372</v>
      </c>
      <c r="B3188">
        <v>29054.959999999999</v>
      </c>
      <c r="C3188">
        <v>28589.37</v>
      </c>
      <c r="D3188">
        <v>29096.93</v>
      </c>
      <c r="E3188">
        <v>28280.76</v>
      </c>
      <c r="F3188" t="s">
        <v>86</v>
      </c>
      <c r="G3188">
        <v>1.6299999999999999E-2</v>
      </c>
    </row>
    <row r="3189" spans="1:7" x14ac:dyDescent="0.3">
      <c r="A3189" s="8">
        <v>45375</v>
      </c>
      <c r="B3189">
        <v>29060.02</v>
      </c>
      <c r="C3189">
        <v>29054.959999999999</v>
      </c>
      <c r="D3189">
        <v>29381.38</v>
      </c>
      <c r="E3189">
        <v>28764.76</v>
      </c>
      <c r="F3189" t="s">
        <v>85</v>
      </c>
      <c r="G3189">
        <v>2.0000000000000001E-4</v>
      </c>
    </row>
    <row r="3190" spans="1:7" x14ac:dyDescent="0.3">
      <c r="A3190" s="8">
        <v>45376</v>
      </c>
      <c r="B3190">
        <v>29344.46</v>
      </c>
      <c r="C3190">
        <v>29060.02</v>
      </c>
      <c r="D3190">
        <v>29344.46</v>
      </c>
      <c r="E3190">
        <v>28935.94</v>
      </c>
      <c r="F3190" t="s">
        <v>84</v>
      </c>
      <c r="G3190">
        <v>9.7999999999999997E-3</v>
      </c>
    </row>
    <row r="3191" spans="1:7" x14ac:dyDescent="0.3">
      <c r="A3191" s="8">
        <v>45377</v>
      </c>
      <c r="B3191">
        <v>29057.5</v>
      </c>
      <c r="C3191">
        <v>29344.46</v>
      </c>
      <c r="D3191">
        <v>29538.43</v>
      </c>
      <c r="E3191">
        <v>28997.13</v>
      </c>
      <c r="F3191" t="s">
        <v>83</v>
      </c>
      <c r="G3191">
        <v>-9.7999999999999997E-3</v>
      </c>
    </row>
    <row r="3192" spans="1:7" x14ac:dyDescent="0.3">
      <c r="A3192" s="8">
        <v>45378</v>
      </c>
      <c r="B3192">
        <v>28224.37</v>
      </c>
      <c r="C3192">
        <v>29057.5</v>
      </c>
      <c r="D3192">
        <v>29114.080000000002</v>
      </c>
      <c r="E3192">
        <v>28054.18</v>
      </c>
      <c r="F3192" t="s">
        <v>82</v>
      </c>
      <c r="G3192">
        <v>-2.87E-2</v>
      </c>
    </row>
    <row r="3193" spans="1:7" x14ac:dyDescent="0.3">
      <c r="A3193" s="8">
        <v>45379</v>
      </c>
      <c r="B3193">
        <v>27559.35</v>
      </c>
      <c r="C3193">
        <v>28224.37</v>
      </c>
      <c r="D3193">
        <v>28224.37</v>
      </c>
      <c r="E3193">
        <v>27559.35</v>
      </c>
      <c r="F3193" t="s">
        <v>81</v>
      </c>
      <c r="G3193">
        <v>-2.3599999999999999E-2</v>
      </c>
    </row>
    <row r="3194" spans="1:7" x14ac:dyDescent="0.3">
      <c r="A3194" s="8">
        <v>45382</v>
      </c>
      <c r="B3194">
        <v>26883.39</v>
      </c>
      <c r="C3194">
        <v>27559.35</v>
      </c>
      <c r="D3194">
        <v>27631.72</v>
      </c>
      <c r="E3194">
        <v>26746.240000000002</v>
      </c>
      <c r="F3194" t="s">
        <v>80</v>
      </c>
      <c r="G3194">
        <v>-2.4500000000000001E-2</v>
      </c>
    </row>
    <row r="3195" spans="1:7" x14ac:dyDescent="0.3">
      <c r="A3195" s="8">
        <v>45383</v>
      </c>
      <c r="B3195">
        <v>28297.17</v>
      </c>
      <c r="C3195">
        <v>26883.39</v>
      </c>
      <c r="D3195">
        <v>28297.17</v>
      </c>
      <c r="E3195">
        <v>26883.39</v>
      </c>
      <c r="F3195" t="s">
        <v>79</v>
      </c>
      <c r="G3195">
        <v>5.2600000000000001E-2</v>
      </c>
    </row>
    <row r="3196" spans="1:7" x14ac:dyDescent="0.3">
      <c r="A3196" s="8">
        <v>45384</v>
      </c>
      <c r="B3196">
        <v>27934.36</v>
      </c>
      <c r="C3196">
        <v>28297.17</v>
      </c>
      <c r="D3196">
        <v>28659.08</v>
      </c>
      <c r="E3196">
        <v>27934.36</v>
      </c>
      <c r="F3196" t="s">
        <v>78</v>
      </c>
      <c r="G3196">
        <v>-1.2800000000000001E-2</v>
      </c>
    </row>
    <row r="3197" spans="1:7" x14ac:dyDescent="0.3">
      <c r="A3197" s="8">
        <v>45385</v>
      </c>
      <c r="B3197">
        <v>27937.22</v>
      </c>
      <c r="C3197">
        <v>27934.36</v>
      </c>
      <c r="D3197">
        <v>27978.76</v>
      </c>
      <c r="E3197">
        <v>27643.5</v>
      </c>
      <c r="F3197" t="s">
        <v>77</v>
      </c>
      <c r="G3197">
        <v>1E-4</v>
      </c>
    </row>
    <row r="3198" spans="1:7" x14ac:dyDescent="0.3">
      <c r="A3198" s="8">
        <v>45386</v>
      </c>
      <c r="B3198">
        <v>28506.16</v>
      </c>
      <c r="C3198">
        <v>27937.22</v>
      </c>
      <c r="D3198">
        <v>28618.34</v>
      </c>
      <c r="E3198">
        <v>27937.22</v>
      </c>
      <c r="F3198" t="s">
        <v>76</v>
      </c>
      <c r="G3198">
        <v>2.0400000000000001E-2</v>
      </c>
    </row>
    <row r="3199" spans="1:7" x14ac:dyDescent="0.3">
      <c r="A3199" s="8">
        <v>45389</v>
      </c>
      <c r="B3199">
        <v>28151.66</v>
      </c>
      <c r="C3199">
        <v>28506.16</v>
      </c>
      <c r="D3199">
        <v>28894.44</v>
      </c>
      <c r="E3199">
        <v>28151.66</v>
      </c>
      <c r="F3199" t="s">
        <v>75</v>
      </c>
      <c r="G3199">
        <v>-1.24E-2</v>
      </c>
    </row>
    <row r="3200" spans="1:7" x14ac:dyDescent="0.3">
      <c r="A3200" s="8">
        <v>45390</v>
      </c>
      <c r="B3200">
        <v>28503.75</v>
      </c>
      <c r="C3200">
        <v>28151.66</v>
      </c>
      <c r="D3200">
        <v>28555.11</v>
      </c>
      <c r="E3200">
        <v>28130.53</v>
      </c>
      <c r="F3200" t="s">
        <v>74</v>
      </c>
      <c r="G3200">
        <v>1.2500000000000001E-2</v>
      </c>
    </row>
    <row r="3201" spans="1:7" x14ac:dyDescent="0.3">
      <c r="A3201" s="8">
        <v>45397</v>
      </c>
      <c r="B3201">
        <v>29616.47</v>
      </c>
      <c r="C3201">
        <v>28503.75</v>
      </c>
      <c r="D3201">
        <v>29664.3</v>
      </c>
      <c r="E3201">
        <v>28503.75</v>
      </c>
      <c r="F3201" t="s">
        <v>73</v>
      </c>
      <c r="G3201">
        <v>3.9E-2</v>
      </c>
    </row>
    <row r="3202" spans="1:7" x14ac:dyDescent="0.3">
      <c r="A3202" s="8">
        <v>45398</v>
      </c>
      <c r="B3202">
        <v>29400.84</v>
      </c>
      <c r="C3202">
        <v>29616.47</v>
      </c>
      <c r="D3202">
        <v>29797.23</v>
      </c>
      <c r="E3202">
        <v>29387.73</v>
      </c>
      <c r="F3202" t="s">
        <v>72</v>
      </c>
      <c r="G3202">
        <v>-7.3000000000000001E-3</v>
      </c>
    </row>
    <row r="3203" spans="1:7" x14ac:dyDescent="0.3">
      <c r="A3203" s="8">
        <v>45399</v>
      </c>
      <c r="B3203">
        <v>29667.71</v>
      </c>
      <c r="C3203">
        <v>29400.84</v>
      </c>
      <c r="D3203">
        <v>29867.360000000001</v>
      </c>
      <c r="E3203">
        <v>29400.57</v>
      </c>
      <c r="F3203" t="s">
        <v>71</v>
      </c>
      <c r="G3203">
        <v>9.1000000000000004E-3</v>
      </c>
    </row>
    <row r="3204" spans="1:7" x14ac:dyDescent="0.3">
      <c r="A3204" s="8">
        <v>45400</v>
      </c>
      <c r="B3204">
        <v>28332.65</v>
      </c>
      <c r="C3204">
        <v>29667.71</v>
      </c>
      <c r="D3204">
        <v>30072.1</v>
      </c>
      <c r="E3204">
        <v>27796.1</v>
      </c>
      <c r="F3204" t="s">
        <v>70</v>
      </c>
      <c r="G3204">
        <v>-4.4999999999999998E-2</v>
      </c>
    </row>
    <row r="3205" spans="1:7" x14ac:dyDescent="0.3">
      <c r="A3205" s="8">
        <v>45403</v>
      </c>
      <c r="B3205">
        <v>28623.39</v>
      </c>
      <c r="C3205">
        <v>28332.65</v>
      </c>
      <c r="D3205">
        <v>28941.42</v>
      </c>
      <c r="E3205">
        <v>28332.65</v>
      </c>
      <c r="F3205" t="s">
        <v>69</v>
      </c>
      <c r="G3205">
        <v>1.03E-2</v>
      </c>
    </row>
    <row r="3206" spans="1:7" x14ac:dyDescent="0.3">
      <c r="A3206" s="8">
        <v>45404</v>
      </c>
      <c r="B3206">
        <v>28144.22</v>
      </c>
      <c r="C3206">
        <v>28623.39</v>
      </c>
      <c r="D3206">
        <v>28849.68</v>
      </c>
      <c r="E3206">
        <v>28144.22</v>
      </c>
      <c r="F3206" t="s">
        <v>68</v>
      </c>
      <c r="G3206">
        <v>-1.67E-2</v>
      </c>
    </row>
    <row r="3207" spans="1:7" x14ac:dyDescent="0.3">
      <c r="A3207" s="8">
        <v>45405</v>
      </c>
      <c r="B3207">
        <v>26777.05</v>
      </c>
      <c r="C3207">
        <v>28144.22</v>
      </c>
      <c r="D3207">
        <v>28167.48</v>
      </c>
      <c r="E3207">
        <v>26755.19</v>
      </c>
      <c r="F3207" t="s">
        <v>67</v>
      </c>
      <c r="G3207">
        <v>-4.8599999999999997E-2</v>
      </c>
    </row>
    <row r="3208" spans="1:7" x14ac:dyDescent="0.3">
      <c r="A3208" s="8">
        <v>45406</v>
      </c>
      <c r="B3208">
        <v>25917.59</v>
      </c>
      <c r="C3208">
        <v>26777.05</v>
      </c>
      <c r="D3208">
        <v>26785.06</v>
      </c>
      <c r="E3208">
        <v>25502.32</v>
      </c>
      <c r="F3208" t="s">
        <v>66</v>
      </c>
      <c r="G3208">
        <v>-3.2099999999999997E-2</v>
      </c>
    </row>
    <row r="3209" spans="1:7" x14ac:dyDescent="0.3">
      <c r="A3209" s="8">
        <v>45410</v>
      </c>
      <c r="B3209">
        <v>24639.63</v>
      </c>
      <c r="C3209">
        <v>25917.59</v>
      </c>
      <c r="D3209">
        <v>26005.67</v>
      </c>
      <c r="E3209">
        <v>24639.63</v>
      </c>
      <c r="F3209" t="s">
        <v>65</v>
      </c>
      <c r="G3209">
        <v>-4.9299999999999997E-2</v>
      </c>
    </row>
    <row r="3210" spans="1:7" x14ac:dyDescent="0.3">
      <c r="A3210" s="8">
        <v>45411</v>
      </c>
      <c r="B3210">
        <v>26011.279999999999</v>
      </c>
      <c r="C3210">
        <v>24639.63</v>
      </c>
      <c r="D3210">
        <v>26011.279999999999</v>
      </c>
      <c r="E3210">
        <v>24637.16</v>
      </c>
      <c r="F3210" t="s">
        <v>64</v>
      </c>
      <c r="G3210">
        <v>5.57E-2</v>
      </c>
    </row>
    <row r="3211" spans="1:7" x14ac:dyDescent="0.3">
      <c r="A3211" s="8">
        <v>45412</v>
      </c>
      <c r="B3211">
        <v>24448.73</v>
      </c>
      <c r="C3211">
        <v>26011.279999999999</v>
      </c>
      <c r="D3211">
        <v>26097.3</v>
      </c>
      <c r="E3211">
        <v>24409.83</v>
      </c>
      <c r="F3211" t="s">
        <v>63</v>
      </c>
      <c r="G3211">
        <v>-6.0100000000000001E-2</v>
      </c>
    </row>
    <row r="3212" spans="1:7" x14ac:dyDescent="0.3">
      <c r="A3212" s="8">
        <v>45413</v>
      </c>
      <c r="B3212">
        <v>25270.55</v>
      </c>
      <c r="C3212">
        <v>24448.73</v>
      </c>
      <c r="D3212">
        <v>25296.02</v>
      </c>
      <c r="E3212">
        <v>24193.87</v>
      </c>
      <c r="F3212" t="s">
        <v>62</v>
      </c>
      <c r="G3212">
        <v>3.3599999999999998E-2</v>
      </c>
    </row>
    <row r="3213" spans="1:7" x14ac:dyDescent="0.3">
      <c r="A3213" s="8">
        <v>45414</v>
      </c>
      <c r="B3213">
        <v>26113.71</v>
      </c>
      <c r="C3213">
        <v>25270.55</v>
      </c>
      <c r="D3213">
        <v>26168.25</v>
      </c>
      <c r="E3213">
        <v>25188.67</v>
      </c>
      <c r="F3213" t="s">
        <v>61</v>
      </c>
      <c r="G3213">
        <v>3.3399999999999999E-2</v>
      </c>
    </row>
    <row r="3214" spans="1:7" x14ac:dyDescent="0.3">
      <c r="A3214" s="8">
        <v>45419</v>
      </c>
      <c r="B3214">
        <v>26429.69</v>
      </c>
      <c r="C3214">
        <v>26113.71</v>
      </c>
      <c r="D3214">
        <v>26429.69</v>
      </c>
      <c r="E3214">
        <v>25638.5</v>
      </c>
      <c r="F3214" t="s">
        <v>60</v>
      </c>
      <c r="G3214">
        <v>1.21E-2</v>
      </c>
    </row>
    <row r="3215" spans="1:7" x14ac:dyDescent="0.3">
      <c r="A3215" s="8">
        <v>45420</v>
      </c>
      <c r="B3215">
        <v>25988.93</v>
      </c>
      <c r="C3215">
        <v>26429.69</v>
      </c>
      <c r="D3215">
        <v>26939.91</v>
      </c>
      <c r="E3215">
        <v>25889.58</v>
      </c>
      <c r="F3215" t="s">
        <v>59</v>
      </c>
      <c r="G3215">
        <v>-1.67E-2</v>
      </c>
    </row>
    <row r="3216" spans="1:7" x14ac:dyDescent="0.3">
      <c r="A3216" s="8">
        <v>45421</v>
      </c>
      <c r="B3216">
        <v>26003.16</v>
      </c>
      <c r="C3216">
        <v>25988.93</v>
      </c>
      <c r="D3216">
        <v>26273.69</v>
      </c>
      <c r="E3216">
        <v>25844.98</v>
      </c>
      <c r="F3216" t="s">
        <v>58</v>
      </c>
      <c r="G3216">
        <v>5.0000000000000001E-4</v>
      </c>
    </row>
    <row r="3217" spans="1:7" x14ac:dyDescent="0.3">
      <c r="A3217" s="8">
        <v>45424</v>
      </c>
      <c r="B3217">
        <v>25155.919999999998</v>
      </c>
      <c r="C3217">
        <v>26003.16</v>
      </c>
      <c r="D3217">
        <v>26265.08</v>
      </c>
      <c r="E3217">
        <v>24972.47</v>
      </c>
      <c r="F3217" t="s">
        <v>57</v>
      </c>
      <c r="G3217">
        <v>-3.2599999999999997E-2</v>
      </c>
    </row>
    <row r="3218" spans="1:7" x14ac:dyDescent="0.3">
      <c r="A3218" s="8">
        <v>45425</v>
      </c>
      <c r="B3218">
        <v>25381.25</v>
      </c>
      <c r="C3218">
        <v>25155.919999999998</v>
      </c>
      <c r="D3218">
        <v>25388.04</v>
      </c>
      <c r="E3218">
        <v>24771.85</v>
      </c>
      <c r="F3218" t="s">
        <v>56</v>
      </c>
      <c r="G3218">
        <v>8.9999999999999993E-3</v>
      </c>
    </row>
    <row r="3219" spans="1:7" x14ac:dyDescent="0.3">
      <c r="A3219" s="8">
        <v>45426</v>
      </c>
      <c r="B3219">
        <v>25339.77</v>
      </c>
      <c r="C3219">
        <v>25381.25</v>
      </c>
      <c r="D3219">
        <v>25654.34</v>
      </c>
      <c r="E3219">
        <v>25216.27</v>
      </c>
      <c r="F3219" t="s">
        <v>55</v>
      </c>
      <c r="G3219">
        <v>-1.6000000000000001E-3</v>
      </c>
    </row>
    <row r="3220" spans="1:7" x14ac:dyDescent="0.3">
      <c r="A3220" s="8">
        <v>45427</v>
      </c>
      <c r="B3220">
        <v>25316.080000000002</v>
      </c>
      <c r="C3220">
        <v>25339.77</v>
      </c>
      <c r="D3220">
        <v>25480.97</v>
      </c>
      <c r="E3220">
        <v>25169.919999999998</v>
      </c>
      <c r="F3220" t="s">
        <v>54</v>
      </c>
      <c r="G3220">
        <v>-8.9999999999999998E-4</v>
      </c>
    </row>
    <row r="3221" spans="1:7" x14ac:dyDescent="0.3">
      <c r="A3221" s="8">
        <v>45428</v>
      </c>
      <c r="B3221">
        <v>26142.84</v>
      </c>
      <c r="C3221">
        <v>25316.080000000002</v>
      </c>
      <c r="D3221">
        <v>26165.9</v>
      </c>
      <c r="E3221">
        <v>25316.080000000002</v>
      </c>
      <c r="F3221" t="s">
        <v>53</v>
      </c>
      <c r="G3221">
        <v>3.27E-2</v>
      </c>
    </row>
    <row r="3222" spans="1:7" x14ac:dyDescent="0.3">
      <c r="A3222" s="8">
        <v>45431</v>
      </c>
      <c r="B3222">
        <v>27315.83</v>
      </c>
      <c r="C3222">
        <v>26142.84</v>
      </c>
      <c r="D3222">
        <v>27333.91</v>
      </c>
      <c r="E3222">
        <v>26142.84</v>
      </c>
      <c r="F3222" t="s">
        <v>52</v>
      </c>
      <c r="G3222">
        <v>4.4900000000000002E-2</v>
      </c>
    </row>
    <row r="3223" spans="1:7" x14ac:dyDescent="0.3">
      <c r="A3223" s="8">
        <v>45432</v>
      </c>
      <c r="B3223">
        <v>27228.85</v>
      </c>
      <c r="C3223">
        <v>27315.83</v>
      </c>
      <c r="D3223">
        <v>27636.62</v>
      </c>
      <c r="E3223">
        <v>27170.62</v>
      </c>
      <c r="F3223" t="s">
        <v>51</v>
      </c>
      <c r="G3223">
        <v>-3.2000000000000002E-3</v>
      </c>
    </row>
    <row r="3224" spans="1:7" x14ac:dyDescent="0.3">
      <c r="A3224" s="8">
        <v>45433</v>
      </c>
      <c r="B3224">
        <v>27224.799999999999</v>
      </c>
      <c r="C3224">
        <v>27228.85</v>
      </c>
      <c r="D3224">
        <v>27615.87</v>
      </c>
      <c r="E3224">
        <v>27224.799999999999</v>
      </c>
      <c r="F3224" t="s">
        <v>50</v>
      </c>
      <c r="G3224">
        <v>-1E-4</v>
      </c>
    </row>
    <row r="3225" spans="1:7" x14ac:dyDescent="0.3">
      <c r="A3225" s="8">
        <v>45434</v>
      </c>
      <c r="B3225">
        <v>27227.439999999999</v>
      </c>
      <c r="C3225">
        <v>27224.799999999999</v>
      </c>
      <c r="D3225">
        <v>27442.67</v>
      </c>
      <c r="E3225">
        <v>26963.82</v>
      </c>
      <c r="F3225" t="s">
        <v>49</v>
      </c>
      <c r="G3225">
        <v>1E-4</v>
      </c>
    </row>
    <row r="3226" spans="1:7" x14ac:dyDescent="0.3">
      <c r="A3226" s="8">
        <v>45435</v>
      </c>
      <c r="B3226">
        <v>27205.14</v>
      </c>
      <c r="C3226">
        <v>27227.439999999999</v>
      </c>
      <c r="D3226">
        <v>27415.59</v>
      </c>
      <c r="E3226">
        <v>27196.78</v>
      </c>
      <c r="F3226" t="s">
        <v>48</v>
      </c>
      <c r="G3226">
        <v>-8.0000000000000004E-4</v>
      </c>
    </row>
    <row r="3227" spans="1:7" x14ac:dyDescent="0.3">
      <c r="A3227" s="8">
        <v>45438</v>
      </c>
      <c r="B3227">
        <v>27539.21</v>
      </c>
      <c r="C3227">
        <v>27205.14</v>
      </c>
      <c r="D3227">
        <v>27584.5</v>
      </c>
      <c r="E3227">
        <v>27205.14</v>
      </c>
      <c r="F3227" t="s">
        <v>47</v>
      </c>
      <c r="G3227">
        <v>1.23E-2</v>
      </c>
    </row>
    <row r="3228" spans="1:7" x14ac:dyDescent="0.3">
      <c r="A3228" s="8">
        <v>45439</v>
      </c>
      <c r="B3228">
        <v>27287.31</v>
      </c>
      <c r="C3228">
        <v>27539.21</v>
      </c>
      <c r="D3228">
        <v>27689.14</v>
      </c>
      <c r="E3228">
        <v>27276.94</v>
      </c>
      <c r="F3228" t="s">
        <v>46</v>
      </c>
      <c r="G3228">
        <v>-9.1000000000000004E-3</v>
      </c>
    </row>
    <row r="3229" spans="1:7" x14ac:dyDescent="0.3">
      <c r="A3229" s="8">
        <v>45440</v>
      </c>
      <c r="B3229">
        <v>27194.51</v>
      </c>
      <c r="C3229">
        <v>27287.31</v>
      </c>
      <c r="D3229">
        <v>27296.89</v>
      </c>
      <c r="E3229">
        <v>26822.880000000001</v>
      </c>
      <c r="F3229" t="s">
        <v>45</v>
      </c>
      <c r="G3229">
        <v>-3.3999999999999998E-3</v>
      </c>
    </row>
    <row r="3230" spans="1:7" x14ac:dyDescent="0.3">
      <c r="A3230" s="8">
        <v>45441</v>
      </c>
      <c r="B3230">
        <v>27089.68</v>
      </c>
      <c r="C3230">
        <v>27194.51</v>
      </c>
      <c r="D3230">
        <v>27391.88</v>
      </c>
      <c r="E3230">
        <v>26976.21</v>
      </c>
      <c r="F3230" t="s">
        <v>44</v>
      </c>
      <c r="G3230">
        <v>-3.8999999999999998E-3</v>
      </c>
    </row>
    <row r="3231" spans="1:7" x14ac:dyDescent="0.3">
      <c r="A3231" s="8">
        <v>45442</v>
      </c>
      <c r="B3231">
        <v>26922.76</v>
      </c>
      <c r="C3231">
        <v>27089.68</v>
      </c>
      <c r="D3231">
        <v>27116.25</v>
      </c>
      <c r="E3231">
        <v>26683.97</v>
      </c>
      <c r="F3231" t="s">
        <v>43</v>
      </c>
      <c r="G3231">
        <v>-6.1999999999999998E-3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8157-4098-4BE3-A1D1-29194BADD2D1}">
  <dimension ref="A1:F3523"/>
  <sheetViews>
    <sheetView workbookViewId="0"/>
  </sheetViews>
  <sheetFormatPr defaultRowHeight="14.4" x14ac:dyDescent="0.3"/>
  <cols>
    <col min="1" max="1" width="8.33203125" bestFit="1" customWidth="1"/>
    <col min="2" max="2" width="7.33203125" bestFit="1" customWidth="1"/>
    <col min="3" max="3" width="7.77734375" bestFit="1" customWidth="1"/>
    <col min="4" max="5" width="7" bestFit="1" customWidth="1"/>
    <col min="6" max="6" width="11.44140625" bestFit="1" customWidth="1"/>
  </cols>
  <sheetData>
    <row r="1" spans="1:6" x14ac:dyDescent="0.3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41</v>
      </c>
    </row>
    <row r="2" spans="1:6" x14ac:dyDescent="0.3">
      <c r="A2" s="8">
        <v>40546</v>
      </c>
      <c r="B2">
        <v>9.5</v>
      </c>
      <c r="C2">
        <v>9.5</v>
      </c>
      <c r="D2">
        <v>9.5</v>
      </c>
      <c r="E2">
        <v>9.5</v>
      </c>
      <c r="F2">
        <v>0</v>
      </c>
    </row>
    <row r="3" spans="1:6" x14ac:dyDescent="0.3">
      <c r="A3" s="8">
        <v>40547</v>
      </c>
      <c r="B3">
        <v>9.5</v>
      </c>
      <c r="C3">
        <v>9.5</v>
      </c>
      <c r="D3">
        <v>9.5</v>
      </c>
      <c r="E3">
        <v>9.5</v>
      </c>
      <c r="F3">
        <v>0</v>
      </c>
    </row>
    <row r="4" spans="1:6" x14ac:dyDescent="0.3">
      <c r="A4" s="8">
        <v>40549</v>
      </c>
      <c r="B4">
        <v>9.5</v>
      </c>
      <c r="C4">
        <v>9.5</v>
      </c>
      <c r="D4">
        <v>9.5</v>
      </c>
      <c r="E4">
        <v>9.5</v>
      </c>
      <c r="F4">
        <v>0</v>
      </c>
    </row>
    <row r="5" spans="1:6" x14ac:dyDescent="0.3">
      <c r="A5" s="8">
        <v>40554</v>
      </c>
      <c r="B5">
        <v>9.5</v>
      </c>
      <c r="C5">
        <v>9.5</v>
      </c>
      <c r="D5">
        <v>9.5</v>
      </c>
      <c r="E5">
        <v>9.5</v>
      </c>
      <c r="F5">
        <v>0</v>
      </c>
    </row>
    <row r="6" spans="1:6" x14ac:dyDescent="0.3">
      <c r="A6" s="8">
        <v>40555</v>
      </c>
      <c r="B6">
        <v>10.32</v>
      </c>
      <c r="C6">
        <v>10.32</v>
      </c>
      <c r="D6">
        <v>10.32</v>
      </c>
      <c r="E6">
        <v>10.32</v>
      </c>
      <c r="F6">
        <v>8.6300000000000002E-2</v>
      </c>
    </row>
    <row r="7" spans="1:6" x14ac:dyDescent="0.3">
      <c r="A7" s="8">
        <v>40560</v>
      </c>
      <c r="B7">
        <v>9.5969999999999995</v>
      </c>
      <c r="C7">
        <v>9.5969999999999995</v>
      </c>
      <c r="D7">
        <v>9.5969999999999995</v>
      </c>
      <c r="E7">
        <v>9.5969999999999995</v>
      </c>
      <c r="F7">
        <v>-7.0099999999999996E-2</v>
      </c>
    </row>
    <row r="8" spans="1:6" x14ac:dyDescent="0.3">
      <c r="A8" s="8">
        <v>40562</v>
      </c>
      <c r="B8">
        <v>9.35</v>
      </c>
      <c r="C8">
        <v>9.35</v>
      </c>
      <c r="D8">
        <v>9.35</v>
      </c>
      <c r="E8">
        <v>9.35</v>
      </c>
      <c r="F8">
        <v>-2.5700000000000001E-2</v>
      </c>
    </row>
    <row r="9" spans="1:6" x14ac:dyDescent="0.3">
      <c r="A9" s="8">
        <v>40563</v>
      </c>
      <c r="B9">
        <v>9.35</v>
      </c>
      <c r="C9">
        <v>9.35</v>
      </c>
      <c r="D9">
        <v>9.35</v>
      </c>
      <c r="E9">
        <v>9.35</v>
      </c>
      <c r="F9">
        <v>0</v>
      </c>
    </row>
    <row r="10" spans="1:6" x14ac:dyDescent="0.3">
      <c r="A10" s="8">
        <v>40567</v>
      </c>
      <c r="B10">
        <v>9.35</v>
      </c>
      <c r="C10">
        <v>9.35</v>
      </c>
      <c r="D10">
        <v>9.35</v>
      </c>
      <c r="E10">
        <v>9.35</v>
      </c>
      <c r="F10">
        <v>0</v>
      </c>
    </row>
    <row r="11" spans="1:6" x14ac:dyDescent="0.3">
      <c r="A11" s="8">
        <v>40582</v>
      </c>
      <c r="B11">
        <v>10.8</v>
      </c>
      <c r="C11">
        <v>10.8</v>
      </c>
      <c r="D11">
        <v>10.8</v>
      </c>
      <c r="E11">
        <v>10.8</v>
      </c>
      <c r="F11">
        <v>0.15509999999999999</v>
      </c>
    </row>
    <row r="12" spans="1:6" x14ac:dyDescent="0.3">
      <c r="A12" s="8">
        <v>40595</v>
      </c>
      <c r="B12">
        <v>10.801</v>
      </c>
      <c r="C12">
        <v>10.801</v>
      </c>
      <c r="D12">
        <v>10.801</v>
      </c>
      <c r="E12">
        <v>10.801</v>
      </c>
      <c r="F12">
        <v>1E-4</v>
      </c>
    </row>
    <row r="13" spans="1:6" x14ac:dyDescent="0.3">
      <c r="A13" s="8">
        <v>40596</v>
      </c>
      <c r="B13">
        <v>10.997999999999999</v>
      </c>
      <c r="C13">
        <v>10.997999999999999</v>
      </c>
      <c r="D13">
        <v>10.997999999999999</v>
      </c>
      <c r="E13">
        <v>10.997999999999999</v>
      </c>
      <c r="F13">
        <v>1.8200000000000001E-2</v>
      </c>
    </row>
    <row r="14" spans="1:6" x14ac:dyDescent="0.3">
      <c r="A14" s="8">
        <v>40597</v>
      </c>
      <c r="B14">
        <v>11</v>
      </c>
      <c r="C14">
        <v>11</v>
      </c>
      <c r="D14">
        <v>11</v>
      </c>
      <c r="E14">
        <v>11</v>
      </c>
      <c r="F14">
        <v>2.0000000000000001E-4</v>
      </c>
    </row>
    <row r="15" spans="1:6" x14ac:dyDescent="0.3">
      <c r="A15" s="8">
        <v>40602</v>
      </c>
      <c r="B15">
        <v>10.997</v>
      </c>
      <c r="C15">
        <v>10.997</v>
      </c>
      <c r="D15">
        <v>10.997</v>
      </c>
      <c r="E15">
        <v>10.997</v>
      </c>
      <c r="F15">
        <v>-2.9999999999999997E-4</v>
      </c>
    </row>
    <row r="16" spans="1:6" x14ac:dyDescent="0.3">
      <c r="A16" s="8">
        <v>40609</v>
      </c>
      <c r="B16">
        <v>11</v>
      </c>
      <c r="C16">
        <v>11</v>
      </c>
      <c r="D16">
        <v>11</v>
      </c>
      <c r="E16">
        <v>11</v>
      </c>
      <c r="F16">
        <v>2.9999999999999997E-4</v>
      </c>
    </row>
    <row r="17" spans="1:6" x14ac:dyDescent="0.3">
      <c r="A17" s="8">
        <v>40610</v>
      </c>
      <c r="B17">
        <v>11.750999999999999</v>
      </c>
      <c r="C17">
        <v>11.750999999999999</v>
      </c>
      <c r="D17">
        <v>11.750999999999999</v>
      </c>
      <c r="E17">
        <v>11.750999999999999</v>
      </c>
      <c r="F17">
        <v>6.83E-2</v>
      </c>
    </row>
    <row r="18" spans="1:6" x14ac:dyDescent="0.3">
      <c r="A18" s="8">
        <v>40611</v>
      </c>
      <c r="B18">
        <v>11.747999999999999</v>
      </c>
      <c r="C18">
        <v>11.747999999999999</v>
      </c>
      <c r="D18">
        <v>11.747999999999999</v>
      </c>
      <c r="E18">
        <v>11.747999999999999</v>
      </c>
      <c r="F18">
        <v>-2.9999999999999997E-4</v>
      </c>
    </row>
    <row r="19" spans="1:6" x14ac:dyDescent="0.3">
      <c r="A19" s="8">
        <v>40612</v>
      </c>
      <c r="B19">
        <v>11.73</v>
      </c>
      <c r="C19">
        <v>11.73</v>
      </c>
      <c r="D19">
        <v>11.73</v>
      </c>
      <c r="E19">
        <v>11.73</v>
      </c>
      <c r="F19">
        <v>-1.5E-3</v>
      </c>
    </row>
    <row r="20" spans="1:6" x14ac:dyDescent="0.3">
      <c r="A20" s="8">
        <v>40616</v>
      </c>
      <c r="B20">
        <v>11.618</v>
      </c>
      <c r="C20">
        <v>11.618</v>
      </c>
      <c r="D20">
        <v>11.618</v>
      </c>
      <c r="E20">
        <v>11.618</v>
      </c>
      <c r="F20">
        <v>-9.4999999999999998E-3</v>
      </c>
    </row>
    <row r="21" spans="1:6" x14ac:dyDescent="0.3">
      <c r="A21" s="8">
        <v>40617</v>
      </c>
      <c r="B21">
        <v>11.62</v>
      </c>
      <c r="C21">
        <v>11.62</v>
      </c>
      <c r="D21">
        <v>11.62</v>
      </c>
      <c r="E21">
        <v>11.62</v>
      </c>
      <c r="F21">
        <v>2.0000000000000001E-4</v>
      </c>
    </row>
    <row r="22" spans="1:6" x14ac:dyDescent="0.3">
      <c r="A22" s="8">
        <v>40618</v>
      </c>
      <c r="B22">
        <v>11.75</v>
      </c>
      <c r="C22">
        <v>11.75</v>
      </c>
      <c r="D22">
        <v>11.75</v>
      </c>
      <c r="E22">
        <v>11.75</v>
      </c>
      <c r="F22">
        <v>1.12E-2</v>
      </c>
    </row>
    <row r="23" spans="1:6" x14ac:dyDescent="0.3">
      <c r="A23" s="8">
        <v>40631</v>
      </c>
      <c r="B23">
        <v>11.26</v>
      </c>
      <c r="C23">
        <v>11.26</v>
      </c>
      <c r="D23">
        <v>11.26</v>
      </c>
      <c r="E23">
        <v>11.26</v>
      </c>
      <c r="F23">
        <v>-4.1700000000000001E-2</v>
      </c>
    </row>
    <row r="24" spans="1:6" x14ac:dyDescent="0.3">
      <c r="A24" s="8">
        <v>40637</v>
      </c>
      <c r="B24">
        <v>11.198</v>
      </c>
      <c r="C24">
        <v>11.198</v>
      </c>
      <c r="D24">
        <v>11.198</v>
      </c>
      <c r="E24">
        <v>11.198</v>
      </c>
      <c r="F24">
        <v>-5.4999999999999997E-3</v>
      </c>
    </row>
    <row r="25" spans="1:6" x14ac:dyDescent="0.3">
      <c r="A25" s="8">
        <v>40638</v>
      </c>
      <c r="B25">
        <v>11.12</v>
      </c>
      <c r="C25">
        <v>11.12</v>
      </c>
      <c r="D25">
        <v>11.12</v>
      </c>
      <c r="E25">
        <v>11.12</v>
      </c>
      <c r="F25">
        <v>-7.0000000000000001E-3</v>
      </c>
    </row>
    <row r="26" spans="1:6" x14ac:dyDescent="0.3">
      <c r="A26" s="8">
        <v>40639</v>
      </c>
      <c r="B26">
        <v>11.12</v>
      </c>
      <c r="C26">
        <v>11.12</v>
      </c>
      <c r="D26">
        <v>11.12</v>
      </c>
      <c r="E26">
        <v>11.12</v>
      </c>
      <c r="F26">
        <v>0</v>
      </c>
    </row>
    <row r="27" spans="1:6" x14ac:dyDescent="0.3">
      <c r="A27" s="8">
        <v>40644</v>
      </c>
      <c r="B27">
        <v>11.199</v>
      </c>
      <c r="C27">
        <v>11.199</v>
      </c>
      <c r="D27">
        <v>11.199</v>
      </c>
      <c r="E27">
        <v>11.199</v>
      </c>
      <c r="F27">
        <v>7.1000000000000004E-3</v>
      </c>
    </row>
    <row r="28" spans="1:6" x14ac:dyDescent="0.3">
      <c r="A28" s="8">
        <v>40646</v>
      </c>
      <c r="B28">
        <v>11.198</v>
      </c>
      <c r="C28">
        <v>11.198</v>
      </c>
      <c r="D28">
        <v>11.198</v>
      </c>
      <c r="E28">
        <v>11.198</v>
      </c>
      <c r="F28">
        <v>-1E-4</v>
      </c>
    </row>
    <row r="29" spans="1:6" x14ac:dyDescent="0.3">
      <c r="A29" s="8">
        <v>40647</v>
      </c>
      <c r="B29">
        <v>11.2</v>
      </c>
      <c r="C29">
        <v>11.2</v>
      </c>
      <c r="D29">
        <v>11.2</v>
      </c>
      <c r="E29">
        <v>11.2</v>
      </c>
      <c r="F29">
        <v>2.0000000000000001E-4</v>
      </c>
    </row>
    <row r="30" spans="1:6" x14ac:dyDescent="0.3">
      <c r="A30" s="8">
        <v>40651</v>
      </c>
      <c r="B30">
        <v>14.766999999999999</v>
      </c>
      <c r="C30">
        <v>14.766999999999999</v>
      </c>
      <c r="D30">
        <v>14.766999999999999</v>
      </c>
      <c r="E30">
        <v>14.766999999999999</v>
      </c>
      <c r="F30">
        <v>0.31850000000000001</v>
      </c>
    </row>
    <row r="31" spans="1:6" x14ac:dyDescent="0.3">
      <c r="A31" s="8">
        <v>40654</v>
      </c>
      <c r="B31">
        <v>11.198</v>
      </c>
      <c r="C31">
        <v>11.198</v>
      </c>
      <c r="D31">
        <v>11.198</v>
      </c>
      <c r="E31">
        <v>11.198</v>
      </c>
      <c r="F31">
        <v>-0.2417</v>
      </c>
    </row>
    <row r="32" spans="1:6" x14ac:dyDescent="0.3">
      <c r="A32" s="8">
        <v>40702</v>
      </c>
      <c r="B32">
        <v>12.151999999999999</v>
      </c>
      <c r="C32">
        <v>12.151999999999999</v>
      </c>
      <c r="D32">
        <v>12.151999999999999</v>
      </c>
      <c r="E32">
        <v>12.151999999999999</v>
      </c>
      <c r="F32">
        <v>8.5199999999999998E-2</v>
      </c>
    </row>
    <row r="33" spans="1:6" x14ac:dyDescent="0.3">
      <c r="A33" s="8">
        <v>40707</v>
      </c>
      <c r="B33">
        <v>11.63</v>
      </c>
      <c r="C33">
        <v>11.63</v>
      </c>
      <c r="D33">
        <v>11.63</v>
      </c>
      <c r="E33">
        <v>11.63</v>
      </c>
      <c r="F33">
        <v>-4.2999999999999997E-2</v>
      </c>
    </row>
    <row r="34" spans="1:6" x14ac:dyDescent="0.3">
      <c r="A34" s="8">
        <v>40708</v>
      </c>
      <c r="B34">
        <v>11.9</v>
      </c>
      <c r="C34">
        <v>11.9</v>
      </c>
      <c r="D34">
        <v>11.9</v>
      </c>
      <c r="E34">
        <v>11.9</v>
      </c>
      <c r="F34">
        <v>2.3199999999999998E-2</v>
      </c>
    </row>
    <row r="35" spans="1:6" x14ac:dyDescent="0.3">
      <c r="A35" s="8">
        <v>40709</v>
      </c>
      <c r="B35">
        <v>11.598000000000001</v>
      </c>
      <c r="C35">
        <v>11.598000000000001</v>
      </c>
      <c r="D35">
        <v>11.598000000000001</v>
      </c>
      <c r="E35">
        <v>11.598000000000001</v>
      </c>
      <c r="F35">
        <v>-2.5399999999999999E-2</v>
      </c>
    </row>
    <row r="36" spans="1:6" x14ac:dyDescent="0.3">
      <c r="A36" s="8">
        <v>40710</v>
      </c>
      <c r="B36">
        <v>11.6</v>
      </c>
      <c r="C36">
        <v>11.6</v>
      </c>
      <c r="D36">
        <v>11.6</v>
      </c>
      <c r="E36">
        <v>11.6</v>
      </c>
      <c r="F36">
        <v>2.0000000000000001E-4</v>
      </c>
    </row>
    <row r="37" spans="1:6" x14ac:dyDescent="0.3">
      <c r="A37" s="8">
        <v>40714</v>
      </c>
      <c r="B37">
        <v>11.699</v>
      </c>
      <c r="C37">
        <v>11.699</v>
      </c>
      <c r="D37">
        <v>11.699</v>
      </c>
      <c r="E37">
        <v>11.699</v>
      </c>
      <c r="F37">
        <v>8.5000000000000006E-3</v>
      </c>
    </row>
    <row r="38" spans="1:6" x14ac:dyDescent="0.3">
      <c r="A38" s="8">
        <v>40715</v>
      </c>
      <c r="B38">
        <v>12.102</v>
      </c>
      <c r="C38">
        <v>12.102</v>
      </c>
      <c r="D38">
        <v>12.102</v>
      </c>
      <c r="E38">
        <v>12.102</v>
      </c>
      <c r="F38">
        <v>3.44E-2</v>
      </c>
    </row>
    <row r="39" spans="1:6" x14ac:dyDescent="0.3">
      <c r="A39" s="8">
        <v>40716</v>
      </c>
      <c r="B39">
        <v>11.997999999999999</v>
      </c>
      <c r="C39">
        <v>11.997999999999999</v>
      </c>
      <c r="D39">
        <v>11.997999999999999</v>
      </c>
      <c r="E39">
        <v>11.997999999999999</v>
      </c>
      <c r="F39">
        <v>-8.6E-3</v>
      </c>
    </row>
    <row r="40" spans="1:6" x14ac:dyDescent="0.3">
      <c r="A40" s="8">
        <v>40717</v>
      </c>
      <c r="B40">
        <v>11.949</v>
      </c>
      <c r="C40">
        <v>11.949</v>
      </c>
      <c r="D40">
        <v>11.949</v>
      </c>
      <c r="E40">
        <v>11.949</v>
      </c>
      <c r="F40">
        <v>-4.1000000000000003E-3</v>
      </c>
    </row>
    <row r="41" spans="1:6" x14ac:dyDescent="0.3">
      <c r="A41" s="8">
        <v>40721</v>
      </c>
      <c r="B41">
        <v>12.45</v>
      </c>
      <c r="C41">
        <v>12.45</v>
      </c>
      <c r="D41">
        <v>12.45</v>
      </c>
      <c r="E41">
        <v>12.45</v>
      </c>
      <c r="F41">
        <v>4.19E-2</v>
      </c>
    </row>
    <row r="42" spans="1:6" x14ac:dyDescent="0.3">
      <c r="A42" s="8">
        <v>40722</v>
      </c>
      <c r="B42">
        <v>12.452</v>
      </c>
      <c r="C42">
        <v>12.452</v>
      </c>
      <c r="D42">
        <v>12.452</v>
      </c>
      <c r="E42">
        <v>12.452</v>
      </c>
      <c r="F42">
        <v>2.0000000000000001E-4</v>
      </c>
    </row>
    <row r="43" spans="1:6" x14ac:dyDescent="0.3">
      <c r="A43" s="8">
        <v>40723</v>
      </c>
      <c r="B43">
        <v>12.302</v>
      </c>
      <c r="C43">
        <v>12.302</v>
      </c>
      <c r="D43">
        <v>12.302</v>
      </c>
      <c r="E43">
        <v>12.302</v>
      </c>
      <c r="F43">
        <v>-1.2E-2</v>
      </c>
    </row>
    <row r="44" spans="1:6" x14ac:dyDescent="0.3">
      <c r="A44" s="8">
        <v>40724</v>
      </c>
      <c r="B44">
        <v>11.948</v>
      </c>
      <c r="C44">
        <v>11.948</v>
      </c>
      <c r="D44">
        <v>11.948</v>
      </c>
      <c r="E44">
        <v>11.948</v>
      </c>
      <c r="F44">
        <v>-2.8799999999999999E-2</v>
      </c>
    </row>
    <row r="45" spans="1:6" x14ac:dyDescent="0.3">
      <c r="A45" s="8">
        <v>40728</v>
      </c>
      <c r="B45">
        <v>12.102</v>
      </c>
      <c r="C45">
        <v>12.102</v>
      </c>
      <c r="D45">
        <v>12.102</v>
      </c>
      <c r="E45">
        <v>12.102</v>
      </c>
      <c r="F45">
        <v>1.29E-2</v>
      </c>
    </row>
    <row r="46" spans="1:6" x14ac:dyDescent="0.3">
      <c r="A46" s="8">
        <v>40729</v>
      </c>
      <c r="B46">
        <v>12.099</v>
      </c>
      <c r="C46">
        <v>12.099</v>
      </c>
      <c r="D46">
        <v>12.099</v>
      </c>
      <c r="E46">
        <v>12.099</v>
      </c>
      <c r="F46">
        <v>-2.0000000000000001E-4</v>
      </c>
    </row>
    <row r="47" spans="1:6" x14ac:dyDescent="0.3">
      <c r="A47" s="8">
        <v>40730</v>
      </c>
      <c r="B47">
        <v>12.05</v>
      </c>
      <c r="C47">
        <v>12.05</v>
      </c>
      <c r="D47">
        <v>12.05</v>
      </c>
      <c r="E47">
        <v>12.05</v>
      </c>
      <c r="F47">
        <v>-4.0000000000000001E-3</v>
      </c>
    </row>
    <row r="48" spans="1:6" x14ac:dyDescent="0.3">
      <c r="A48" s="8">
        <v>40735</v>
      </c>
      <c r="B48">
        <v>11.95</v>
      </c>
      <c r="C48">
        <v>11.95</v>
      </c>
      <c r="D48">
        <v>11.95</v>
      </c>
      <c r="E48">
        <v>11.95</v>
      </c>
      <c r="F48">
        <v>-8.3000000000000001E-3</v>
      </c>
    </row>
    <row r="49" spans="1:6" x14ac:dyDescent="0.3">
      <c r="A49" s="8">
        <v>40737</v>
      </c>
      <c r="B49">
        <v>11.951000000000001</v>
      </c>
      <c r="C49">
        <v>11.951000000000001</v>
      </c>
      <c r="D49">
        <v>11.951000000000001</v>
      </c>
      <c r="E49">
        <v>11.951000000000001</v>
      </c>
      <c r="F49">
        <v>1E-4</v>
      </c>
    </row>
    <row r="50" spans="1:6" x14ac:dyDescent="0.3">
      <c r="A50" s="8">
        <v>40742</v>
      </c>
      <c r="B50">
        <v>11.752000000000001</v>
      </c>
      <c r="C50">
        <v>11.752000000000001</v>
      </c>
      <c r="D50">
        <v>11.752000000000001</v>
      </c>
      <c r="E50">
        <v>11.752000000000001</v>
      </c>
      <c r="F50">
        <v>-1.67E-2</v>
      </c>
    </row>
    <row r="51" spans="1:6" x14ac:dyDescent="0.3">
      <c r="A51" s="8">
        <v>40743</v>
      </c>
      <c r="B51">
        <v>11.898999999999999</v>
      </c>
      <c r="C51">
        <v>11.898999999999999</v>
      </c>
      <c r="D51">
        <v>11.898999999999999</v>
      </c>
      <c r="E51">
        <v>11.898999999999999</v>
      </c>
      <c r="F51">
        <v>1.2500000000000001E-2</v>
      </c>
    </row>
    <row r="52" spans="1:6" x14ac:dyDescent="0.3">
      <c r="A52" s="8">
        <v>40744</v>
      </c>
      <c r="B52">
        <v>11.901999999999999</v>
      </c>
      <c r="C52">
        <v>11.901999999999999</v>
      </c>
      <c r="D52">
        <v>11.901999999999999</v>
      </c>
      <c r="E52">
        <v>11.901999999999999</v>
      </c>
      <c r="F52">
        <v>2.9999999999999997E-4</v>
      </c>
    </row>
    <row r="53" spans="1:6" x14ac:dyDescent="0.3">
      <c r="A53" s="8">
        <v>40750</v>
      </c>
      <c r="B53">
        <v>11.901999999999999</v>
      </c>
      <c r="C53">
        <v>11.901999999999999</v>
      </c>
      <c r="D53">
        <v>11.901999999999999</v>
      </c>
      <c r="E53">
        <v>11.901999999999999</v>
      </c>
      <c r="F53">
        <v>0</v>
      </c>
    </row>
    <row r="54" spans="1:6" x14ac:dyDescent="0.3">
      <c r="A54" s="8">
        <v>40751</v>
      </c>
      <c r="B54">
        <v>11.901</v>
      </c>
      <c r="C54">
        <v>11.901</v>
      </c>
      <c r="D54">
        <v>11.901</v>
      </c>
      <c r="E54">
        <v>11.901</v>
      </c>
      <c r="F54">
        <v>-1E-4</v>
      </c>
    </row>
    <row r="55" spans="1:6" x14ac:dyDescent="0.3">
      <c r="A55" s="8">
        <v>40752</v>
      </c>
      <c r="B55">
        <v>11.901</v>
      </c>
      <c r="C55">
        <v>11.901</v>
      </c>
      <c r="D55">
        <v>11.901</v>
      </c>
      <c r="E55">
        <v>11.901</v>
      </c>
      <c r="F55">
        <v>0</v>
      </c>
    </row>
    <row r="56" spans="1:6" x14ac:dyDescent="0.3">
      <c r="A56" s="8">
        <v>40757</v>
      </c>
      <c r="B56">
        <v>11.750999999999999</v>
      </c>
      <c r="C56">
        <v>11.750999999999999</v>
      </c>
      <c r="D56">
        <v>11.750999999999999</v>
      </c>
      <c r="E56">
        <v>11.750999999999999</v>
      </c>
      <c r="F56">
        <v>-1.26E-2</v>
      </c>
    </row>
    <row r="57" spans="1:6" x14ac:dyDescent="0.3">
      <c r="A57" s="8">
        <v>40758</v>
      </c>
      <c r="B57">
        <v>11.901</v>
      </c>
      <c r="C57">
        <v>11.901</v>
      </c>
      <c r="D57">
        <v>11.901</v>
      </c>
      <c r="E57">
        <v>11.901</v>
      </c>
      <c r="F57">
        <v>1.2800000000000001E-2</v>
      </c>
    </row>
    <row r="58" spans="1:6" x14ac:dyDescent="0.3">
      <c r="A58" s="8">
        <v>40763</v>
      </c>
      <c r="B58">
        <v>11.882</v>
      </c>
      <c r="C58">
        <v>11.882</v>
      </c>
      <c r="D58">
        <v>11.882</v>
      </c>
      <c r="E58">
        <v>11.882</v>
      </c>
      <c r="F58">
        <v>-1.6000000000000001E-3</v>
      </c>
    </row>
    <row r="59" spans="1:6" x14ac:dyDescent="0.3">
      <c r="A59" s="8">
        <v>40765</v>
      </c>
      <c r="B59">
        <v>12.099</v>
      </c>
      <c r="C59">
        <v>12.099</v>
      </c>
      <c r="D59">
        <v>12.099</v>
      </c>
      <c r="E59">
        <v>12.099</v>
      </c>
      <c r="F59">
        <v>1.83E-2</v>
      </c>
    </row>
    <row r="60" spans="1:6" x14ac:dyDescent="0.3">
      <c r="A60" s="8">
        <v>40766</v>
      </c>
      <c r="B60">
        <v>11.948</v>
      </c>
      <c r="C60">
        <v>11.948</v>
      </c>
      <c r="D60">
        <v>11.948</v>
      </c>
      <c r="E60">
        <v>11.948</v>
      </c>
      <c r="F60">
        <v>-1.2500000000000001E-2</v>
      </c>
    </row>
    <row r="61" spans="1:6" x14ac:dyDescent="0.3">
      <c r="A61" s="8">
        <v>40770</v>
      </c>
      <c r="B61">
        <v>12.002000000000001</v>
      </c>
      <c r="C61">
        <v>12.002000000000001</v>
      </c>
      <c r="D61">
        <v>12.002000000000001</v>
      </c>
      <c r="E61">
        <v>12.002000000000001</v>
      </c>
      <c r="F61">
        <v>4.4999999999999997E-3</v>
      </c>
    </row>
    <row r="62" spans="1:6" x14ac:dyDescent="0.3">
      <c r="A62" s="8">
        <v>40771</v>
      </c>
      <c r="B62">
        <v>11.952</v>
      </c>
      <c r="C62">
        <v>11.952</v>
      </c>
      <c r="D62">
        <v>11.952</v>
      </c>
      <c r="E62">
        <v>11.952</v>
      </c>
      <c r="F62">
        <v>-4.1999999999999997E-3</v>
      </c>
    </row>
    <row r="63" spans="1:6" x14ac:dyDescent="0.3">
      <c r="A63" s="8">
        <v>40772</v>
      </c>
      <c r="B63">
        <v>11.92</v>
      </c>
      <c r="C63">
        <v>11.92</v>
      </c>
      <c r="D63">
        <v>11.92</v>
      </c>
      <c r="E63">
        <v>11.92</v>
      </c>
      <c r="F63">
        <v>-2.7000000000000001E-3</v>
      </c>
    </row>
    <row r="64" spans="1:6" x14ac:dyDescent="0.3">
      <c r="A64" s="8">
        <v>40791</v>
      </c>
      <c r="B64">
        <v>11.948</v>
      </c>
      <c r="C64">
        <v>11.948</v>
      </c>
      <c r="D64">
        <v>11.948</v>
      </c>
      <c r="E64">
        <v>11.948</v>
      </c>
      <c r="F64">
        <v>2.3E-3</v>
      </c>
    </row>
    <row r="65" spans="1:6" x14ac:dyDescent="0.3">
      <c r="A65" s="8">
        <v>40793</v>
      </c>
      <c r="B65">
        <v>12.151</v>
      </c>
      <c r="C65">
        <v>12.151</v>
      </c>
      <c r="D65">
        <v>12.151</v>
      </c>
      <c r="E65">
        <v>12.151</v>
      </c>
      <c r="F65">
        <v>1.7000000000000001E-2</v>
      </c>
    </row>
    <row r="66" spans="1:6" x14ac:dyDescent="0.3">
      <c r="A66" s="8">
        <v>40794</v>
      </c>
      <c r="B66">
        <v>12.148</v>
      </c>
      <c r="C66">
        <v>12.148</v>
      </c>
      <c r="D66">
        <v>12.148</v>
      </c>
      <c r="E66">
        <v>12.148</v>
      </c>
      <c r="F66">
        <v>-2.0000000000000001E-4</v>
      </c>
    </row>
    <row r="67" spans="1:6" x14ac:dyDescent="0.3">
      <c r="A67" s="8">
        <v>40795</v>
      </c>
      <c r="B67">
        <v>12.15</v>
      </c>
      <c r="C67">
        <v>12.15</v>
      </c>
      <c r="D67">
        <v>12.15</v>
      </c>
      <c r="E67">
        <v>12.15</v>
      </c>
      <c r="F67">
        <v>2.0000000000000001E-4</v>
      </c>
    </row>
    <row r="68" spans="1:6" x14ac:dyDescent="0.3">
      <c r="A68" s="8">
        <v>40798</v>
      </c>
      <c r="B68">
        <v>12.202</v>
      </c>
      <c r="C68">
        <v>12.202</v>
      </c>
      <c r="D68">
        <v>12.202</v>
      </c>
      <c r="E68">
        <v>12.202</v>
      </c>
      <c r="F68">
        <v>4.3E-3</v>
      </c>
    </row>
    <row r="69" spans="1:6" x14ac:dyDescent="0.3">
      <c r="A69" s="8">
        <v>40799</v>
      </c>
      <c r="B69">
        <v>12.148999999999999</v>
      </c>
      <c r="C69">
        <v>12.148999999999999</v>
      </c>
      <c r="D69">
        <v>12.148999999999999</v>
      </c>
      <c r="E69">
        <v>12.148999999999999</v>
      </c>
      <c r="F69">
        <v>-4.3E-3</v>
      </c>
    </row>
    <row r="70" spans="1:6" x14ac:dyDescent="0.3">
      <c r="A70" s="8">
        <v>40800</v>
      </c>
      <c r="B70">
        <v>12.398</v>
      </c>
      <c r="C70">
        <v>12.398</v>
      </c>
      <c r="D70">
        <v>12.398</v>
      </c>
      <c r="E70">
        <v>12.398</v>
      </c>
      <c r="F70">
        <v>2.0500000000000001E-2</v>
      </c>
    </row>
    <row r="71" spans="1:6" x14ac:dyDescent="0.3">
      <c r="A71" s="8">
        <v>40813</v>
      </c>
      <c r="B71">
        <v>12.122</v>
      </c>
      <c r="C71">
        <v>12.122</v>
      </c>
      <c r="D71">
        <v>12.122</v>
      </c>
      <c r="E71">
        <v>12.122</v>
      </c>
      <c r="F71">
        <v>-2.23E-2</v>
      </c>
    </row>
    <row r="72" spans="1:6" x14ac:dyDescent="0.3">
      <c r="A72" s="8">
        <v>40814</v>
      </c>
      <c r="B72">
        <v>12.901</v>
      </c>
      <c r="C72">
        <v>12.901</v>
      </c>
      <c r="D72">
        <v>12.901</v>
      </c>
      <c r="E72">
        <v>12.901</v>
      </c>
      <c r="F72">
        <v>6.4299999999999996E-2</v>
      </c>
    </row>
    <row r="73" spans="1:6" x14ac:dyDescent="0.3">
      <c r="A73" s="8">
        <v>40829</v>
      </c>
      <c r="B73">
        <v>12.247999999999999</v>
      </c>
      <c r="C73">
        <v>12.247999999999999</v>
      </c>
      <c r="D73">
        <v>12.247999999999999</v>
      </c>
      <c r="E73">
        <v>12.247999999999999</v>
      </c>
      <c r="F73">
        <v>-5.0599999999999999E-2</v>
      </c>
    </row>
    <row r="74" spans="1:6" x14ac:dyDescent="0.3">
      <c r="A74" s="8">
        <v>40833</v>
      </c>
      <c r="B74">
        <v>12.247999999999999</v>
      </c>
      <c r="C74">
        <v>12.247999999999999</v>
      </c>
      <c r="D74">
        <v>12.247999999999999</v>
      </c>
      <c r="E74">
        <v>12.247999999999999</v>
      </c>
      <c r="F74">
        <v>0</v>
      </c>
    </row>
    <row r="75" spans="1:6" x14ac:dyDescent="0.3">
      <c r="A75" s="8">
        <v>40840</v>
      </c>
      <c r="B75">
        <v>12.15</v>
      </c>
      <c r="C75">
        <v>12.15</v>
      </c>
      <c r="D75">
        <v>12.15</v>
      </c>
      <c r="E75">
        <v>12.15</v>
      </c>
      <c r="F75">
        <v>-8.0000000000000002E-3</v>
      </c>
    </row>
    <row r="76" spans="1:6" x14ac:dyDescent="0.3">
      <c r="A76" s="8">
        <v>40841</v>
      </c>
      <c r="B76">
        <v>12.101000000000001</v>
      </c>
      <c r="C76">
        <v>12.101000000000001</v>
      </c>
      <c r="D76">
        <v>12.101000000000001</v>
      </c>
      <c r="E76">
        <v>12.101000000000001</v>
      </c>
      <c r="F76">
        <v>-4.0000000000000001E-3</v>
      </c>
    </row>
    <row r="77" spans="1:6" x14ac:dyDescent="0.3">
      <c r="A77" s="8">
        <v>40843</v>
      </c>
      <c r="B77">
        <v>12.099</v>
      </c>
      <c r="C77">
        <v>12.099</v>
      </c>
      <c r="D77">
        <v>12.099</v>
      </c>
      <c r="E77">
        <v>12.099</v>
      </c>
      <c r="F77">
        <v>-2.0000000000000001E-4</v>
      </c>
    </row>
    <row r="78" spans="1:6" x14ac:dyDescent="0.3">
      <c r="A78" s="8">
        <v>40847</v>
      </c>
      <c r="B78">
        <v>12.15</v>
      </c>
      <c r="C78">
        <v>12.15</v>
      </c>
      <c r="D78">
        <v>12.15</v>
      </c>
      <c r="E78">
        <v>12.15</v>
      </c>
      <c r="F78">
        <v>4.1999999999999997E-3</v>
      </c>
    </row>
    <row r="79" spans="1:6" x14ac:dyDescent="0.3">
      <c r="A79" s="8">
        <v>40857</v>
      </c>
      <c r="B79">
        <v>12.002000000000001</v>
      </c>
      <c r="C79">
        <v>12.002000000000001</v>
      </c>
      <c r="D79">
        <v>12.002000000000001</v>
      </c>
      <c r="E79">
        <v>12.002000000000001</v>
      </c>
      <c r="F79">
        <v>-1.2200000000000001E-2</v>
      </c>
    </row>
    <row r="80" spans="1:6" x14ac:dyDescent="0.3">
      <c r="A80" s="8">
        <v>40861</v>
      </c>
      <c r="B80">
        <v>12</v>
      </c>
      <c r="C80">
        <v>12</v>
      </c>
      <c r="D80">
        <v>12</v>
      </c>
      <c r="E80">
        <v>12</v>
      </c>
      <c r="F80">
        <v>-2.0000000000000001E-4</v>
      </c>
    </row>
    <row r="81" spans="1:6" x14ac:dyDescent="0.3">
      <c r="A81" s="8">
        <v>40862</v>
      </c>
      <c r="B81">
        <v>12.25</v>
      </c>
      <c r="C81">
        <v>12.25</v>
      </c>
      <c r="D81">
        <v>12.25</v>
      </c>
      <c r="E81">
        <v>12.25</v>
      </c>
      <c r="F81">
        <v>2.0799999999999999E-2</v>
      </c>
    </row>
    <row r="82" spans="1:6" x14ac:dyDescent="0.3">
      <c r="A82" s="8">
        <v>40863</v>
      </c>
      <c r="B82">
        <v>12.824</v>
      </c>
      <c r="C82">
        <v>12.824</v>
      </c>
      <c r="D82">
        <v>12.824</v>
      </c>
      <c r="E82">
        <v>12.824</v>
      </c>
      <c r="F82">
        <v>4.6899999999999997E-2</v>
      </c>
    </row>
    <row r="83" spans="1:6" x14ac:dyDescent="0.3">
      <c r="A83" s="8">
        <v>40864</v>
      </c>
      <c r="B83">
        <v>12.253</v>
      </c>
      <c r="C83">
        <v>12.253</v>
      </c>
      <c r="D83">
        <v>12.253</v>
      </c>
      <c r="E83">
        <v>12.253</v>
      </c>
      <c r="F83">
        <v>-4.4499999999999998E-2</v>
      </c>
    </row>
    <row r="84" spans="1:6" x14ac:dyDescent="0.3">
      <c r="A84" s="8">
        <v>40865</v>
      </c>
      <c r="B84">
        <v>12.898999999999999</v>
      </c>
      <c r="C84">
        <v>12.898999999999999</v>
      </c>
      <c r="D84">
        <v>12.898999999999999</v>
      </c>
      <c r="E84">
        <v>12.898999999999999</v>
      </c>
      <c r="F84">
        <v>5.2699999999999997E-2</v>
      </c>
    </row>
    <row r="85" spans="1:6" x14ac:dyDescent="0.3">
      <c r="A85" s="8">
        <v>40868</v>
      </c>
      <c r="B85">
        <v>12.898999999999999</v>
      </c>
      <c r="C85">
        <v>12.898999999999999</v>
      </c>
      <c r="D85">
        <v>12.898999999999999</v>
      </c>
      <c r="E85">
        <v>12.898999999999999</v>
      </c>
      <c r="F85">
        <v>0</v>
      </c>
    </row>
    <row r="86" spans="1:6" x14ac:dyDescent="0.3">
      <c r="A86" s="8">
        <v>40869</v>
      </c>
      <c r="B86">
        <v>12.9</v>
      </c>
      <c r="C86">
        <v>12.9</v>
      </c>
      <c r="D86">
        <v>12.9</v>
      </c>
      <c r="E86">
        <v>12.9</v>
      </c>
      <c r="F86">
        <v>1E-4</v>
      </c>
    </row>
    <row r="87" spans="1:6" x14ac:dyDescent="0.3">
      <c r="A87" s="8">
        <v>40877</v>
      </c>
      <c r="B87">
        <v>14.448</v>
      </c>
      <c r="C87">
        <v>14.448</v>
      </c>
      <c r="D87">
        <v>14.448</v>
      </c>
      <c r="E87">
        <v>14.448</v>
      </c>
      <c r="F87">
        <v>0.12</v>
      </c>
    </row>
    <row r="88" spans="1:6" x14ac:dyDescent="0.3">
      <c r="A88" s="8">
        <v>40925</v>
      </c>
      <c r="B88">
        <v>12.433999999999999</v>
      </c>
      <c r="C88">
        <v>12.433999999999999</v>
      </c>
      <c r="D88">
        <v>12.433999999999999</v>
      </c>
      <c r="E88">
        <v>12.433999999999999</v>
      </c>
      <c r="F88">
        <v>-0.1394</v>
      </c>
    </row>
    <row r="89" spans="1:6" x14ac:dyDescent="0.3">
      <c r="A89" s="8">
        <v>40926</v>
      </c>
      <c r="B89">
        <v>12.430999999999999</v>
      </c>
      <c r="C89">
        <v>12.430999999999999</v>
      </c>
      <c r="D89">
        <v>12.430999999999999</v>
      </c>
      <c r="E89">
        <v>12.430999999999999</v>
      </c>
      <c r="F89">
        <v>-2.0000000000000001E-4</v>
      </c>
    </row>
    <row r="90" spans="1:6" x14ac:dyDescent="0.3">
      <c r="A90" s="8">
        <v>40927</v>
      </c>
      <c r="B90">
        <v>13.199</v>
      </c>
      <c r="C90">
        <v>13.199</v>
      </c>
      <c r="D90">
        <v>13.199</v>
      </c>
      <c r="E90">
        <v>13.199</v>
      </c>
      <c r="F90">
        <v>6.1800000000000001E-2</v>
      </c>
    </row>
    <row r="91" spans="1:6" x14ac:dyDescent="0.3">
      <c r="A91" s="8">
        <v>40928</v>
      </c>
      <c r="B91">
        <v>13.202</v>
      </c>
      <c r="C91">
        <v>13.202</v>
      </c>
      <c r="D91">
        <v>13.202</v>
      </c>
      <c r="E91">
        <v>13.202</v>
      </c>
      <c r="F91">
        <v>2.0000000000000001E-4</v>
      </c>
    </row>
    <row r="92" spans="1:6" x14ac:dyDescent="0.3">
      <c r="A92" s="8">
        <v>40931</v>
      </c>
      <c r="B92">
        <v>13.199</v>
      </c>
      <c r="C92">
        <v>13.199</v>
      </c>
      <c r="D92">
        <v>13.199</v>
      </c>
      <c r="E92">
        <v>13.199</v>
      </c>
      <c r="F92">
        <v>-2.0000000000000001E-4</v>
      </c>
    </row>
    <row r="93" spans="1:6" x14ac:dyDescent="0.3">
      <c r="A93" s="8">
        <v>40932</v>
      </c>
      <c r="B93">
        <v>13.403</v>
      </c>
      <c r="C93">
        <v>13.403</v>
      </c>
      <c r="D93">
        <v>13.403</v>
      </c>
      <c r="E93">
        <v>13.403</v>
      </c>
      <c r="F93">
        <v>1.55E-2</v>
      </c>
    </row>
    <row r="94" spans="1:6" x14ac:dyDescent="0.3">
      <c r="A94" s="8">
        <v>40934</v>
      </c>
      <c r="B94">
        <v>13.398</v>
      </c>
      <c r="C94">
        <v>13.398</v>
      </c>
      <c r="D94">
        <v>13.398</v>
      </c>
      <c r="E94">
        <v>13.398</v>
      </c>
      <c r="F94">
        <v>-4.0000000000000002E-4</v>
      </c>
    </row>
    <row r="95" spans="1:6" x14ac:dyDescent="0.3">
      <c r="A95" s="8">
        <v>40935</v>
      </c>
      <c r="B95">
        <v>13.401</v>
      </c>
      <c r="C95">
        <v>13.401</v>
      </c>
      <c r="D95">
        <v>13.401</v>
      </c>
      <c r="E95">
        <v>13.401</v>
      </c>
      <c r="F95">
        <v>2.0000000000000001E-4</v>
      </c>
    </row>
    <row r="96" spans="1:6" x14ac:dyDescent="0.3">
      <c r="A96" s="8">
        <v>40938</v>
      </c>
      <c r="B96">
        <v>13.202</v>
      </c>
      <c r="C96">
        <v>13.202</v>
      </c>
      <c r="D96">
        <v>13.202</v>
      </c>
      <c r="E96">
        <v>13.202</v>
      </c>
      <c r="F96">
        <v>-1.4800000000000001E-2</v>
      </c>
    </row>
    <row r="97" spans="1:6" x14ac:dyDescent="0.3">
      <c r="A97" s="8">
        <v>40939</v>
      </c>
      <c r="B97">
        <v>13.2</v>
      </c>
      <c r="C97">
        <v>13.2</v>
      </c>
      <c r="D97">
        <v>13.2</v>
      </c>
      <c r="E97">
        <v>13.2</v>
      </c>
      <c r="F97">
        <v>-2.0000000000000001E-4</v>
      </c>
    </row>
    <row r="98" spans="1:6" x14ac:dyDescent="0.3">
      <c r="A98" s="8">
        <v>40940</v>
      </c>
      <c r="B98">
        <v>13.198</v>
      </c>
      <c r="C98">
        <v>13.198</v>
      </c>
      <c r="D98">
        <v>13.198</v>
      </c>
      <c r="E98">
        <v>13.198</v>
      </c>
      <c r="F98">
        <v>-2.0000000000000001E-4</v>
      </c>
    </row>
    <row r="99" spans="1:6" x14ac:dyDescent="0.3">
      <c r="A99" s="8">
        <v>40941</v>
      </c>
      <c r="B99">
        <v>13.949</v>
      </c>
      <c r="C99">
        <v>13.949</v>
      </c>
      <c r="D99">
        <v>13.949</v>
      </c>
      <c r="E99">
        <v>13.949</v>
      </c>
      <c r="F99">
        <v>5.6899999999999999E-2</v>
      </c>
    </row>
    <row r="100" spans="1:6" x14ac:dyDescent="0.3">
      <c r="A100" s="8">
        <v>40942</v>
      </c>
      <c r="B100">
        <v>13.95</v>
      </c>
      <c r="C100">
        <v>13.95</v>
      </c>
      <c r="D100">
        <v>13.95</v>
      </c>
      <c r="E100">
        <v>13.95</v>
      </c>
      <c r="F100">
        <v>1E-4</v>
      </c>
    </row>
    <row r="101" spans="1:6" x14ac:dyDescent="0.3">
      <c r="A101" s="8">
        <v>40945</v>
      </c>
      <c r="B101">
        <v>13.95</v>
      </c>
      <c r="C101">
        <v>13.95</v>
      </c>
      <c r="D101">
        <v>13.95</v>
      </c>
      <c r="E101">
        <v>13.95</v>
      </c>
      <c r="F101">
        <v>0</v>
      </c>
    </row>
    <row r="102" spans="1:6" x14ac:dyDescent="0.3">
      <c r="A102" s="8">
        <v>40946</v>
      </c>
      <c r="B102">
        <v>13.951000000000001</v>
      </c>
      <c r="C102">
        <v>13.951000000000001</v>
      </c>
      <c r="D102">
        <v>13.951000000000001</v>
      </c>
      <c r="E102">
        <v>13.951000000000001</v>
      </c>
      <c r="F102">
        <v>1E-4</v>
      </c>
    </row>
    <row r="103" spans="1:6" x14ac:dyDescent="0.3">
      <c r="A103" s="8">
        <v>40947</v>
      </c>
      <c r="B103">
        <v>13.951000000000001</v>
      </c>
      <c r="C103">
        <v>13.951000000000001</v>
      </c>
      <c r="D103">
        <v>13.951000000000001</v>
      </c>
      <c r="E103">
        <v>13.951000000000001</v>
      </c>
      <c r="F103">
        <v>0</v>
      </c>
    </row>
    <row r="104" spans="1:6" x14ac:dyDescent="0.3">
      <c r="A104" s="8">
        <v>40948</v>
      </c>
      <c r="B104">
        <v>13.999000000000001</v>
      </c>
      <c r="C104">
        <v>13.999000000000001</v>
      </c>
      <c r="D104">
        <v>13.999000000000001</v>
      </c>
      <c r="E104">
        <v>13.999000000000001</v>
      </c>
      <c r="F104">
        <v>3.3999999999999998E-3</v>
      </c>
    </row>
    <row r="105" spans="1:6" x14ac:dyDescent="0.3">
      <c r="A105" s="8">
        <v>40949</v>
      </c>
      <c r="B105">
        <v>13.999000000000001</v>
      </c>
      <c r="C105">
        <v>13.999000000000001</v>
      </c>
      <c r="D105">
        <v>13.999000000000001</v>
      </c>
      <c r="E105">
        <v>13.999000000000001</v>
      </c>
      <c r="F105">
        <v>0</v>
      </c>
    </row>
    <row r="106" spans="1:6" x14ac:dyDescent="0.3">
      <c r="A106" s="8">
        <v>40952</v>
      </c>
      <c r="B106">
        <v>14</v>
      </c>
      <c r="C106">
        <v>14</v>
      </c>
      <c r="D106">
        <v>14</v>
      </c>
      <c r="E106">
        <v>14</v>
      </c>
      <c r="F106">
        <v>1E-4</v>
      </c>
    </row>
    <row r="107" spans="1:6" x14ac:dyDescent="0.3">
      <c r="A107" s="8">
        <v>40953</v>
      </c>
      <c r="B107">
        <v>13.997999999999999</v>
      </c>
      <c r="C107">
        <v>13.997999999999999</v>
      </c>
      <c r="D107">
        <v>13.997999999999999</v>
      </c>
      <c r="E107">
        <v>13.997999999999999</v>
      </c>
      <c r="F107">
        <v>-1E-4</v>
      </c>
    </row>
    <row r="108" spans="1:6" x14ac:dyDescent="0.3">
      <c r="A108" s="8">
        <v>40954</v>
      </c>
      <c r="B108">
        <v>14</v>
      </c>
      <c r="C108">
        <v>14</v>
      </c>
      <c r="D108">
        <v>14</v>
      </c>
      <c r="E108">
        <v>14</v>
      </c>
      <c r="F108">
        <v>1E-4</v>
      </c>
    </row>
    <row r="109" spans="1:6" x14ac:dyDescent="0.3">
      <c r="A109" s="8">
        <v>40955</v>
      </c>
      <c r="B109">
        <v>13.948</v>
      </c>
      <c r="C109">
        <v>13.948</v>
      </c>
      <c r="D109">
        <v>13.948</v>
      </c>
      <c r="E109">
        <v>13.948</v>
      </c>
      <c r="F109">
        <v>-3.7000000000000002E-3</v>
      </c>
    </row>
    <row r="110" spans="1:6" x14ac:dyDescent="0.3">
      <c r="A110" s="8">
        <v>40956</v>
      </c>
      <c r="B110">
        <v>14</v>
      </c>
      <c r="C110">
        <v>14</v>
      </c>
      <c r="D110">
        <v>14</v>
      </c>
      <c r="E110">
        <v>14</v>
      </c>
      <c r="F110">
        <v>3.7000000000000002E-3</v>
      </c>
    </row>
    <row r="111" spans="1:6" x14ac:dyDescent="0.3">
      <c r="A111" s="8">
        <v>40959</v>
      </c>
      <c r="B111">
        <v>13.8</v>
      </c>
      <c r="C111">
        <v>13.8</v>
      </c>
      <c r="D111">
        <v>13.8</v>
      </c>
      <c r="E111">
        <v>13.8</v>
      </c>
      <c r="F111">
        <v>-1.43E-2</v>
      </c>
    </row>
    <row r="112" spans="1:6" x14ac:dyDescent="0.3">
      <c r="A112" s="8">
        <v>40960</v>
      </c>
      <c r="B112">
        <v>13.801</v>
      </c>
      <c r="C112">
        <v>13.801</v>
      </c>
      <c r="D112">
        <v>13.801</v>
      </c>
      <c r="E112">
        <v>13.801</v>
      </c>
      <c r="F112">
        <v>1E-4</v>
      </c>
    </row>
    <row r="113" spans="1:6" x14ac:dyDescent="0.3">
      <c r="A113" s="8">
        <v>40961</v>
      </c>
      <c r="B113">
        <v>14</v>
      </c>
      <c r="C113">
        <v>14</v>
      </c>
      <c r="D113">
        <v>14</v>
      </c>
      <c r="E113">
        <v>14</v>
      </c>
      <c r="F113">
        <v>1.44E-2</v>
      </c>
    </row>
    <row r="114" spans="1:6" x14ac:dyDescent="0.3">
      <c r="A114" s="8">
        <v>40962</v>
      </c>
      <c r="B114">
        <v>13.997999999999999</v>
      </c>
      <c r="C114">
        <v>13.997999999999999</v>
      </c>
      <c r="D114">
        <v>13.997999999999999</v>
      </c>
      <c r="E114">
        <v>13.997999999999999</v>
      </c>
      <c r="F114">
        <v>-1E-4</v>
      </c>
    </row>
    <row r="115" spans="1:6" x14ac:dyDescent="0.3">
      <c r="A115" s="8">
        <v>40963</v>
      </c>
      <c r="B115">
        <v>13.999000000000001</v>
      </c>
      <c r="C115">
        <v>13.999000000000001</v>
      </c>
      <c r="D115">
        <v>13.999000000000001</v>
      </c>
      <c r="E115">
        <v>13.999000000000001</v>
      </c>
      <c r="F115">
        <v>1E-4</v>
      </c>
    </row>
    <row r="116" spans="1:6" x14ac:dyDescent="0.3">
      <c r="A116" s="8">
        <v>40966</v>
      </c>
      <c r="B116">
        <v>13.997999999999999</v>
      </c>
      <c r="C116">
        <v>13.997999999999999</v>
      </c>
      <c r="D116">
        <v>13.997999999999999</v>
      </c>
      <c r="E116">
        <v>13.997999999999999</v>
      </c>
      <c r="F116">
        <v>-1E-4</v>
      </c>
    </row>
    <row r="117" spans="1:6" x14ac:dyDescent="0.3">
      <c r="A117" s="8">
        <v>40967</v>
      </c>
      <c r="B117">
        <v>14.000999999999999</v>
      </c>
      <c r="C117">
        <v>14.000999999999999</v>
      </c>
      <c r="D117">
        <v>14.000999999999999</v>
      </c>
      <c r="E117">
        <v>14.000999999999999</v>
      </c>
      <c r="F117">
        <v>2.0000000000000001E-4</v>
      </c>
    </row>
    <row r="118" spans="1:6" x14ac:dyDescent="0.3">
      <c r="A118" s="8">
        <v>40968</v>
      </c>
      <c r="B118">
        <v>13.801</v>
      </c>
      <c r="C118">
        <v>13.801</v>
      </c>
      <c r="D118">
        <v>13.801</v>
      </c>
      <c r="E118">
        <v>13.801</v>
      </c>
      <c r="F118">
        <v>-1.43E-2</v>
      </c>
    </row>
    <row r="119" spans="1:6" x14ac:dyDescent="0.3">
      <c r="A119" s="8">
        <v>40969</v>
      </c>
      <c r="B119">
        <v>14</v>
      </c>
      <c r="C119">
        <v>14</v>
      </c>
      <c r="D119">
        <v>14</v>
      </c>
      <c r="E119">
        <v>14</v>
      </c>
      <c r="F119">
        <v>1.44E-2</v>
      </c>
    </row>
    <row r="120" spans="1:6" x14ac:dyDescent="0.3">
      <c r="A120" s="8">
        <v>40970</v>
      </c>
      <c r="B120">
        <v>13.999000000000001</v>
      </c>
      <c r="C120">
        <v>13.999000000000001</v>
      </c>
      <c r="D120">
        <v>13.999000000000001</v>
      </c>
      <c r="E120">
        <v>13.999000000000001</v>
      </c>
      <c r="F120">
        <v>-1E-4</v>
      </c>
    </row>
    <row r="121" spans="1:6" x14ac:dyDescent="0.3">
      <c r="A121" s="8">
        <v>40974</v>
      </c>
      <c r="B121">
        <v>13.997999999999999</v>
      </c>
      <c r="C121">
        <v>13.997999999999999</v>
      </c>
      <c r="D121">
        <v>13.997999999999999</v>
      </c>
      <c r="E121">
        <v>13.997999999999999</v>
      </c>
      <c r="F121">
        <v>-1E-4</v>
      </c>
    </row>
    <row r="122" spans="1:6" x14ac:dyDescent="0.3">
      <c r="A122" s="8">
        <v>40975</v>
      </c>
      <c r="B122">
        <v>13.997999999999999</v>
      </c>
      <c r="C122">
        <v>13.997999999999999</v>
      </c>
      <c r="D122">
        <v>13.997999999999999</v>
      </c>
      <c r="E122">
        <v>13.997999999999999</v>
      </c>
      <c r="F122">
        <v>0</v>
      </c>
    </row>
    <row r="123" spans="1:6" x14ac:dyDescent="0.3">
      <c r="A123" s="8">
        <v>40976</v>
      </c>
      <c r="B123">
        <v>13.999000000000001</v>
      </c>
      <c r="C123">
        <v>13.999000000000001</v>
      </c>
      <c r="D123">
        <v>13.999000000000001</v>
      </c>
      <c r="E123">
        <v>13.999000000000001</v>
      </c>
      <c r="F123">
        <v>1E-4</v>
      </c>
    </row>
    <row r="124" spans="1:6" x14ac:dyDescent="0.3">
      <c r="A124" s="8">
        <v>40977</v>
      </c>
      <c r="B124">
        <v>14</v>
      </c>
      <c r="C124">
        <v>14</v>
      </c>
      <c r="D124">
        <v>14</v>
      </c>
      <c r="E124">
        <v>14</v>
      </c>
      <c r="F124">
        <v>1E-4</v>
      </c>
    </row>
    <row r="125" spans="1:6" x14ac:dyDescent="0.3">
      <c r="A125" s="8">
        <v>40980</v>
      </c>
      <c r="B125">
        <v>14.298999999999999</v>
      </c>
      <c r="C125">
        <v>14.298999999999999</v>
      </c>
      <c r="D125">
        <v>14.298999999999999</v>
      </c>
      <c r="E125">
        <v>14.298999999999999</v>
      </c>
      <c r="F125">
        <v>2.1399999999999999E-2</v>
      </c>
    </row>
    <row r="126" spans="1:6" x14ac:dyDescent="0.3">
      <c r="A126" s="8">
        <v>40981</v>
      </c>
      <c r="B126">
        <v>14.298</v>
      </c>
      <c r="C126">
        <v>14.298</v>
      </c>
      <c r="D126">
        <v>14.298</v>
      </c>
      <c r="E126">
        <v>14.298</v>
      </c>
      <c r="F126">
        <v>-1E-4</v>
      </c>
    </row>
    <row r="127" spans="1:6" x14ac:dyDescent="0.3">
      <c r="A127" s="8">
        <v>40982</v>
      </c>
      <c r="B127">
        <v>14.302</v>
      </c>
      <c r="C127">
        <v>14.302</v>
      </c>
      <c r="D127">
        <v>14.302</v>
      </c>
      <c r="E127">
        <v>14.302</v>
      </c>
      <c r="F127">
        <v>2.9999999999999997E-4</v>
      </c>
    </row>
    <row r="128" spans="1:6" x14ac:dyDescent="0.3">
      <c r="A128" s="8">
        <v>40983</v>
      </c>
      <c r="B128">
        <v>14.302</v>
      </c>
      <c r="C128">
        <v>14.302</v>
      </c>
      <c r="D128">
        <v>14.302</v>
      </c>
      <c r="E128">
        <v>14.302</v>
      </c>
      <c r="F128">
        <v>0</v>
      </c>
    </row>
    <row r="129" spans="1:6" x14ac:dyDescent="0.3">
      <c r="A129" s="8">
        <v>40984</v>
      </c>
      <c r="B129">
        <v>14.298999999999999</v>
      </c>
      <c r="C129">
        <v>14.298999999999999</v>
      </c>
      <c r="D129">
        <v>14.298999999999999</v>
      </c>
      <c r="E129">
        <v>14.298999999999999</v>
      </c>
      <c r="F129">
        <v>-2.0000000000000001E-4</v>
      </c>
    </row>
    <row r="130" spans="1:6" x14ac:dyDescent="0.3">
      <c r="A130" s="8">
        <v>40987</v>
      </c>
      <c r="B130">
        <v>14.298999999999999</v>
      </c>
      <c r="C130">
        <v>14.298999999999999</v>
      </c>
      <c r="D130">
        <v>14.298999999999999</v>
      </c>
      <c r="E130">
        <v>14.298999999999999</v>
      </c>
      <c r="F130">
        <v>0</v>
      </c>
    </row>
    <row r="131" spans="1:6" x14ac:dyDescent="0.3">
      <c r="A131" s="8">
        <v>40988</v>
      </c>
      <c r="B131">
        <v>14.298999999999999</v>
      </c>
      <c r="C131">
        <v>14.298999999999999</v>
      </c>
      <c r="D131">
        <v>14.298999999999999</v>
      </c>
      <c r="E131">
        <v>14.298999999999999</v>
      </c>
      <c r="F131">
        <v>0</v>
      </c>
    </row>
    <row r="132" spans="1:6" x14ac:dyDescent="0.3">
      <c r="A132" s="8">
        <v>40989</v>
      </c>
      <c r="B132">
        <v>14.3</v>
      </c>
      <c r="C132">
        <v>14.3</v>
      </c>
      <c r="D132">
        <v>14.3</v>
      </c>
      <c r="E132">
        <v>14.3</v>
      </c>
      <c r="F132">
        <v>1E-4</v>
      </c>
    </row>
    <row r="133" spans="1:6" x14ac:dyDescent="0.3">
      <c r="A133" s="8">
        <v>40990</v>
      </c>
      <c r="B133">
        <v>14.301</v>
      </c>
      <c r="C133">
        <v>14.301</v>
      </c>
      <c r="D133">
        <v>14.301</v>
      </c>
      <c r="E133">
        <v>14.301</v>
      </c>
      <c r="F133">
        <v>1E-4</v>
      </c>
    </row>
    <row r="134" spans="1:6" x14ac:dyDescent="0.3">
      <c r="A134" s="8">
        <v>40991</v>
      </c>
      <c r="B134">
        <v>14.3</v>
      </c>
      <c r="C134">
        <v>14.3</v>
      </c>
      <c r="D134">
        <v>14.3</v>
      </c>
      <c r="E134">
        <v>14.3</v>
      </c>
      <c r="F134">
        <v>-1E-4</v>
      </c>
    </row>
    <row r="135" spans="1:6" x14ac:dyDescent="0.3">
      <c r="A135" s="8">
        <v>40994</v>
      </c>
      <c r="B135">
        <v>14.201000000000001</v>
      </c>
      <c r="C135">
        <v>14.201000000000001</v>
      </c>
      <c r="D135">
        <v>14.201000000000001</v>
      </c>
      <c r="E135">
        <v>14.201000000000001</v>
      </c>
      <c r="F135">
        <v>-6.8999999999999999E-3</v>
      </c>
    </row>
    <row r="136" spans="1:6" x14ac:dyDescent="0.3">
      <c r="A136" s="8">
        <v>40995</v>
      </c>
      <c r="B136">
        <v>14.000999999999999</v>
      </c>
      <c r="C136">
        <v>14.000999999999999</v>
      </c>
      <c r="D136">
        <v>14.000999999999999</v>
      </c>
      <c r="E136">
        <v>14.000999999999999</v>
      </c>
      <c r="F136">
        <v>-1.41E-2</v>
      </c>
    </row>
    <row r="137" spans="1:6" x14ac:dyDescent="0.3">
      <c r="A137" s="8">
        <v>40996</v>
      </c>
      <c r="B137">
        <v>14</v>
      </c>
      <c r="C137">
        <v>14</v>
      </c>
      <c r="D137">
        <v>14</v>
      </c>
      <c r="E137">
        <v>14</v>
      </c>
      <c r="F137">
        <v>-1E-4</v>
      </c>
    </row>
    <row r="138" spans="1:6" x14ac:dyDescent="0.3">
      <c r="A138" s="8">
        <v>40997</v>
      </c>
      <c r="B138">
        <v>14.051</v>
      </c>
      <c r="C138">
        <v>14.051</v>
      </c>
      <c r="D138">
        <v>14.051</v>
      </c>
      <c r="E138">
        <v>14.051</v>
      </c>
      <c r="F138">
        <v>3.5999999999999999E-3</v>
      </c>
    </row>
    <row r="139" spans="1:6" x14ac:dyDescent="0.3">
      <c r="A139" s="8">
        <v>40998</v>
      </c>
      <c r="B139">
        <v>14.048999999999999</v>
      </c>
      <c r="C139">
        <v>14.048999999999999</v>
      </c>
      <c r="D139">
        <v>14.048999999999999</v>
      </c>
      <c r="E139">
        <v>14.048999999999999</v>
      </c>
      <c r="F139">
        <v>-1E-4</v>
      </c>
    </row>
    <row r="140" spans="1:6" x14ac:dyDescent="0.3">
      <c r="A140" s="8">
        <v>41001</v>
      </c>
      <c r="B140">
        <v>14.198</v>
      </c>
      <c r="C140">
        <v>14.198</v>
      </c>
      <c r="D140">
        <v>14.198</v>
      </c>
      <c r="E140">
        <v>14.198</v>
      </c>
      <c r="F140">
        <v>1.06E-2</v>
      </c>
    </row>
    <row r="141" spans="1:6" x14ac:dyDescent="0.3">
      <c r="A141" s="8">
        <v>41002</v>
      </c>
      <c r="B141">
        <v>13.95</v>
      </c>
      <c r="C141">
        <v>13.95</v>
      </c>
      <c r="D141">
        <v>13.95</v>
      </c>
      <c r="E141">
        <v>13.95</v>
      </c>
      <c r="F141">
        <v>-1.7500000000000002E-2</v>
      </c>
    </row>
    <row r="142" spans="1:6" x14ac:dyDescent="0.3">
      <c r="A142" s="8">
        <v>41003</v>
      </c>
      <c r="B142">
        <v>14.061</v>
      </c>
      <c r="C142">
        <v>14.061</v>
      </c>
      <c r="D142">
        <v>14.061</v>
      </c>
      <c r="E142">
        <v>14.061</v>
      </c>
      <c r="F142">
        <v>8.0000000000000002E-3</v>
      </c>
    </row>
    <row r="143" spans="1:6" x14ac:dyDescent="0.3">
      <c r="A143" s="8">
        <v>41004</v>
      </c>
      <c r="B143">
        <v>13.93</v>
      </c>
      <c r="C143">
        <v>13.93</v>
      </c>
      <c r="D143">
        <v>13.93</v>
      </c>
      <c r="E143">
        <v>13.93</v>
      </c>
      <c r="F143">
        <v>-9.2999999999999992E-3</v>
      </c>
    </row>
    <row r="144" spans="1:6" x14ac:dyDescent="0.3">
      <c r="A144" s="8">
        <v>41005</v>
      </c>
      <c r="B144">
        <v>14.053000000000001</v>
      </c>
      <c r="C144">
        <v>14.053000000000001</v>
      </c>
      <c r="D144">
        <v>14.053000000000001</v>
      </c>
      <c r="E144">
        <v>14.053000000000001</v>
      </c>
      <c r="F144">
        <v>8.8000000000000005E-3</v>
      </c>
    </row>
    <row r="145" spans="1:6" x14ac:dyDescent="0.3">
      <c r="A145" s="8">
        <v>41008</v>
      </c>
      <c r="B145">
        <v>13.920999999999999</v>
      </c>
      <c r="C145">
        <v>13.920999999999999</v>
      </c>
      <c r="D145">
        <v>13.920999999999999</v>
      </c>
      <c r="E145">
        <v>13.920999999999999</v>
      </c>
      <c r="F145">
        <v>-9.4000000000000004E-3</v>
      </c>
    </row>
    <row r="146" spans="1:6" x14ac:dyDescent="0.3">
      <c r="A146" s="8">
        <v>41009</v>
      </c>
      <c r="B146">
        <v>14.048999999999999</v>
      </c>
      <c r="C146">
        <v>14.048999999999999</v>
      </c>
      <c r="D146">
        <v>14.048999999999999</v>
      </c>
      <c r="E146">
        <v>14.048999999999999</v>
      </c>
      <c r="F146">
        <v>9.1999999999999998E-3</v>
      </c>
    </row>
    <row r="147" spans="1:6" x14ac:dyDescent="0.3">
      <c r="A147" s="8">
        <v>41010</v>
      </c>
      <c r="B147">
        <v>13.891</v>
      </c>
      <c r="C147">
        <v>13.891</v>
      </c>
      <c r="D147">
        <v>13.891</v>
      </c>
      <c r="E147">
        <v>13.891</v>
      </c>
      <c r="F147">
        <v>-1.12E-2</v>
      </c>
    </row>
    <row r="148" spans="1:6" x14ac:dyDescent="0.3">
      <c r="A148" s="8">
        <v>41011</v>
      </c>
      <c r="B148">
        <v>13.88</v>
      </c>
      <c r="C148">
        <v>13.88</v>
      </c>
      <c r="D148">
        <v>13.88</v>
      </c>
      <c r="E148">
        <v>13.88</v>
      </c>
      <c r="F148">
        <v>-8.0000000000000004E-4</v>
      </c>
    </row>
    <row r="149" spans="1:6" x14ac:dyDescent="0.3">
      <c r="A149" s="8">
        <v>41012</v>
      </c>
      <c r="B149">
        <v>14.052</v>
      </c>
      <c r="C149">
        <v>14.052</v>
      </c>
      <c r="D149">
        <v>14.052</v>
      </c>
      <c r="E149">
        <v>14.052</v>
      </c>
      <c r="F149">
        <v>1.24E-2</v>
      </c>
    </row>
    <row r="150" spans="1:6" x14ac:dyDescent="0.3">
      <c r="A150" s="8">
        <v>41016</v>
      </c>
      <c r="B150">
        <v>13.881</v>
      </c>
      <c r="C150">
        <v>13.881</v>
      </c>
      <c r="D150">
        <v>13.881</v>
      </c>
      <c r="E150">
        <v>13.881</v>
      </c>
      <c r="F150">
        <v>-1.2200000000000001E-2</v>
      </c>
    </row>
    <row r="151" spans="1:6" x14ac:dyDescent="0.3">
      <c r="A151" s="8">
        <v>41017</v>
      </c>
      <c r="B151">
        <v>13.88</v>
      </c>
      <c r="C151">
        <v>13.88</v>
      </c>
      <c r="D151">
        <v>13.88</v>
      </c>
      <c r="E151">
        <v>13.88</v>
      </c>
      <c r="F151">
        <v>-1E-4</v>
      </c>
    </row>
    <row r="152" spans="1:6" x14ac:dyDescent="0.3">
      <c r="A152" s="8">
        <v>41018</v>
      </c>
      <c r="B152">
        <v>13.88</v>
      </c>
      <c r="C152">
        <v>13.88</v>
      </c>
      <c r="D152">
        <v>13.88</v>
      </c>
      <c r="E152">
        <v>13.88</v>
      </c>
      <c r="F152">
        <v>0</v>
      </c>
    </row>
    <row r="153" spans="1:6" x14ac:dyDescent="0.3">
      <c r="A153" s="8">
        <v>41019</v>
      </c>
      <c r="B153">
        <v>14.051</v>
      </c>
      <c r="C153">
        <v>14.051</v>
      </c>
      <c r="D153">
        <v>14.051</v>
      </c>
      <c r="E153">
        <v>14.051</v>
      </c>
      <c r="F153">
        <v>1.23E-2</v>
      </c>
    </row>
    <row r="154" spans="1:6" x14ac:dyDescent="0.3">
      <c r="A154" s="8">
        <v>41022</v>
      </c>
      <c r="B154">
        <v>13.95</v>
      </c>
      <c r="C154">
        <v>13.95</v>
      </c>
      <c r="D154">
        <v>13.95</v>
      </c>
      <c r="E154">
        <v>13.95</v>
      </c>
      <c r="F154">
        <v>-7.1999999999999998E-3</v>
      </c>
    </row>
    <row r="155" spans="1:6" x14ac:dyDescent="0.3">
      <c r="A155" s="8">
        <v>41023</v>
      </c>
      <c r="B155">
        <v>13.95</v>
      </c>
      <c r="C155">
        <v>13.95</v>
      </c>
      <c r="D155">
        <v>13.95</v>
      </c>
      <c r="E155">
        <v>13.95</v>
      </c>
      <c r="F155">
        <v>0</v>
      </c>
    </row>
    <row r="156" spans="1:6" x14ac:dyDescent="0.3">
      <c r="A156" s="8">
        <v>41025</v>
      </c>
      <c r="B156">
        <v>13.9</v>
      </c>
      <c r="C156">
        <v>13.9</v>
      </c>
      <c r="D156">
        <v>13.9</v>
      </c>
      <c r="E156">
        <v>13.9</v>
      </c>
      <c r="F156">
        <v>-3.5999999999999999E-3</v>
      </c>
    </row>
    <row r="157" spans="1:6" x14ac:dyDescent="0.3">
      <c r="A157" s="8">
        <v>41026</v>
      </c>
      <c r="B157">
        <v>13.9</v>
      </c>
      <c r="C157">
        <v>13.9</v>
      </c>
      <c r="D157">
        <v>13.9</v>
      </c>
      <c r="E157">
        <v>13.9</v>
      </c>
      <c r="F157">
        <v>0</v>
      </c>
    </row>
    <row r="158" spans="1:6" x14ac:dyDescent="0.3">
      <c r="A158" s="8">
        <v>41029</v>
      </c>
      <c r="B158">
        <v>14.66</v>
      </c>
      <c r="C158">
        <v>14.66</v>
      </c>
      <c r="D158">
        <v>14.66</v>
      </c>
      <c r="E158">
        <v>14.66</v>
      </c>
      <c r="F158">
        <v>5.4699999999999999E-2</v>
      </c>
    </row>
    <row r="159" spans="1:6" x14ac:dyDescent="0.3">
      <c r="A159" s="8">
        <v>41031</v>
      </c>
      <c r="B159">
        <v>14.66</v>
      </c>
      <c r="C159">
        <v>14.66</v>
      </c>
      <c r="D159">
        <v>14.66</v>
      </c>
      <c r="E159">
        <v>14.66</v>
      </c>
      <c r="F159">
        <v>0</v>
      </c>
    </row>
    <row r="160" spans="1:6" x14ac:dyDescent="0.3">
      <c r="A160" s="8">
        <v>41032</v>
      </c>
      <c r="B160">
        <v>14.7</v>
      </c>
      <c r="C160">
        <v>14.7</v>
      </c>
      <c r="D160">
        <v>14.7</v>
      </c>
      <c r="E160">
        <v>14.7</v>
      </c>
      <c r="F160">
        <v>2.7000000000000001E-3</v>
      </c>
    </row>
    <row r="161" spans="1:6" x14ac:dyDescent="0.3">
      <c r="A161" s="8">
        <v>41033</v>
      </c>
      <c r="B161">
        <v>14.66</v>
      </c>
      <c r="C161">
        <v>14.66</v>
      </c>
      <c r="D161">
        <v>14.66</v>
      </c>
      <c r="E161">
        <v>14.66</v>
      </c>
      <c r="F161">
        <v>-2.7000000000000001E-3</v>
      </c>
    </row>
    <row r="162" spans="1:6" x14ac:dyDescent="0.3">
      <c r="A162" s="8">
        <v>41036</v>
      </c>
      <c r="B162">
        <v>14.66</v>
      </c>
      <c r="C162">
        <v>14.66</v>
      </c>
      <c r="D162">
        <v>14.66</v>
      </c>
      <c r="E162">
        <v>14.66</v>
      </c>
      <c r="F162">
        <v>0</v>
      </c>
    </row>
    <row r="163" spans="1:6" x14ac:dyDescent="0.3">
      <c r="A163" s="8">
        <v>41037</v>
      </c>
      <c r="B163">
        <v>14.6</v>
      </c>
      <c r="C163">
        <v>14.6</v>
      </c>
      <c r="D163">
        <v>14.6</v>
      </c>
      <c r="E163">
        <v>14.6</v>
      </c>
      <c r="F163">
        <v>-4.1000000000000003E-3</v>
      </c>
    </row>
    <row r="164" spans="1:6" x14ac:dyDescent="0.3">
      <c r="A164" s="8">
        <v>41038</v>
      </c>
      <c r="B164">
        <v>14.66</v>
      </c>
      <c r="C164">
        <v>14.66</v>
      </c>
      <c r="D164">
        <v>14.66</v>
      </c>
      <c r="E164">
        <v>14.66</v>
      </c>
      <c r="F164">
        <v>4.1000000000000003E-3</v>
      </c>
    </row>
    <row r="165" spans="1:6" x14ac:dyDescent="0.3">
      <c r="A165" s="8">
        <v>41039</v>
      </c>
      <c r="B165">
        <v>14.66</v>
      </c>
      <c r="C165">
        <v>14.66</v>
      </c>
      <c r="D165">
        <v>14.66</v>
      </c>
      <c r="E165">
        <v>14.66</v>
      </c>
      <c r="F165">
        <v>0</v>
      </c>
    </row>
    <row r="166" spans="1:6" x14ac:dyDescent="0.3">
      <c r="A166" s="8">
        <v>41040</v>
      </c>
      <c r="B166">
        <v>14.66</v>
      </c>
      <c r="C166">
        <v>14.66</v>
      </c>
      <c r="D166">
        <v>14.66</v>
      </c>
      <c r="E166">
        <v>14.66</v>
      </c>
      <c r="F166">
        <v>0</v>
      </c>
    </row>
    <row r="167" spans="1:6" x14ac:dyDescent="0.3">
      <c r="A167" s="8">
        <v>41043</v>
      </c>
      <c r="B167">
        <v>14.66</v>
      </c>
      <c r="C167">
        <v>14.66</v>
      </c>
      <c r="D167">
        <v>14.66</v>
      </c>
      <c r="E167">
        <v>14.66</v>
      </c>
      <c r="F167">
        <v>0</v>
      </c>
    </row>
    <row r="168" spans="1:6" x14ac:dyDescent="0.3">
      <c r="A168" s="8">
        <v>41044</v>
      </c>
      <c r="B168">
        <v>14.6</v>
      </c>
      <c r="C168">
        <v>14.6</v>
      </c>
      <c r="D168">
        <v>14.6</v>
      </c>
      <c r="E168">
        <v>14.6</v>
      </c>
      <c r="F168">
        <v>-4.1000000000000003E-3</v>
      </c>
    </row>
    <row r="169" spans="1:6" x14ac:dyDescent="0.3">
      <c r="A169" s="8">
        <v>41045</v>
      </c>
      <c r="B169">
        <v>14.6</v>
      </c>
      <c r="C169">
        <v>14.6</v>
      </c>
      <c r="D169">
        <v>14.6</v>
      </c>
      <c r="E169">
        <v>14.6</v>
      </c>
      <c r="F169">
        <v>0</v>
      </c>
    </row>
    <row r="170" spans="1:6" x14ac:dyDescent="0.3">
      <c r="A170" s="8">
        <v>41046</v>
      </c>
      <c r="B170">
        <v>14.5</v>
      </c>
      <c r="C170">
        <v>14.5</v>
      </c>
      <c r="D170">
        <v>14.5</v>
      </c>
      <c r="E170">
        <v>14.5</v>
      </c>
      <c r="F170">
        <v>-6.7999999999999996E-3</v>
      </c>
    </row>
    <row r="171" spans="1:6" x14ac:dyDescent="0.3">
      <c r="A171" s="8">
        <v>41047</v>
      </c>
      <c r="B171">
        <v>14.6</v>
      </c>
      <c r="C171">
        <v>14.6</v>
      </c>
      <c r="D171">
        <v>14.6</v>
      </c>
      <c r="E171">
        <v>14.6</v>
      </c>
      <c r="F171">
        <v>6.8999999999999999E-3</v>
      </c>
    </row>
    <row r="172" spans="1:6" x14ac:dyDescent="0.3">
      <c r="A172" s="8">
        <v>41050</v>
      </c>
      <c r="B172">
        <v>14.6</v>
      </c>
      <c r="C172">
        <v>14.6</v>
      </c>
      <c r="D172">
        <v>14.6</v>
      </c>
      <c r="E172">
        <v>14.6</v>
      </c>
      <c r="F172">
        <v>0</v>
      </c>
    </row>
    <row r="173" spans="1:6" x14ac:dyDescent="0.3">
      <c r="A173" s="8">
        <v>41051</v>
      </c>
      <c r="B173">
        <v>14.6</v>
      </c>
      <c r="C173">
        <v>14.6</v>
      </c>
      <c r="D173">
        <v>14.6</v>
      </c>
      <c r="E173">
        <v>14.6</v>
      </c>
      <c r="F173">
        <v>0</v>
      </c>
    </row>
    <row r="174" spans="1:6" x14ac:dyDescent="0.3">
      <c r="A174" s="8">
        <v>41052</v>
      </c>
      <c r="B174">
        <v>14.6</v>
      </c>
      <c r="C174">
        <v>14.6</v>
      </c>
      <c r="D174">
        <v>14.6</v>
      </c>
      <c r="E174">
        <v>14.6</v>
      </c>
      <c r="F174">
        <v>0</v>
      </c>
    </row>
    <row r="175" spans="1:6" x14ac:dyDescent="0.3">
      <c r="A175" s="8">
        <v>41053</v>
      </c>
      <c r="B175">
        <v>14.6</v>
      </c>
      <c r="C175">
        <v>14.6</v>
      </c>
      <c r="D175">
        <v>14.6</v>
      </c>
      <c r="E175">
        <v>14.6</v>
      </c>
      <c r="F175">
        <v>0</v>
      </c>
    </row>
    <row r="176" spans="1:6" x14ac:dyDescent="0.3">
      <c r="A176" s="8">
        <v>41054</v>
      </c>
      <c r="B176">
        <v>14.6</v>
      </c>
      <c r="C176">
        <v>14.6</v>
      </c>
      <c r="D176">
        <v>14.6</v>
      </c>
      <c r="E176">
        <v>14.6</v>
      </c>
      <c r="F176">
        <v>0</v>
      </c>
    </row>
    <row r="177" spans="1:6" x14ac:dyDescent="0.3">
      <c r="A177" s="8">
        <v>41057</v>
      </c>
      <c r="B177">
        <v>14.65</v>
      </c>
      <c r="C177">
        <v>14.65</v>
      </c>
      <c r="D177">
        <v>14.65</v>
      </c>
      <c r="E177">
        <v>14.65</v>
      </c>
      <c r="F177">
        <v>3.3999999999999998E-3</v>
      </c>
    </row>
    <row r="178" spans="1:6" x14ac:dyDescent="0.3">
      <c r="A178" s="8">
        <v>41058</v>
      </c>
      <c r="B178">
        <v>14.45</v>
      </c>
      <c r="C178">
        <v>14.45</v>
      </c>
      <c r="D178">
        <v>14.45</v>
      </c>
      <c r="E178">
        <v>14.45</v>
      </c>
      <c r="F178">
        <v>-1.37E-2</v>
      </c>
    </row>
    <row r="179" spans="1:6" x14ac:dyDescent="0.3">
      <c r="A179" s="8">
        <v>41059</v>
      </c>
      <c r="B179">
        <v>14.45</v>
      </c>
      <c r="C179">
        <v>14.45</v>
      </c>
      <c r="D179">
        <v>14.45</v>
      </c>
      <c r="E179">
        <v>14.45</v>
      </c>
      <c r="F179">
        <v>0</v>
      </c>
    </row>
    <row r="180" spans="1:6" x14ac:dyDescent="0.3">
      <c r="A180" s="8">
        <v>41060</v>
      </c>
      <c r="B180">
        <v>14.45</v>
      </c>
      <c r="C180">
        <v>14.45</v>
      </c>
      <c r="D180">
        <v>14.45</v>
      </c>
      <c r="E180">
        <v>14.45</v>
      </c>
      <c r="F180">
        <v>0</v>
      </c>
    </row>
    <row r="181" spans="1:6" x14ac:dyDescent="0.3">
      <c r="A181" s="8">
        <v>41061</v>
      </c>
      <c r="B181">
        <v>14.45</v>
      </c>
      <c r="C181">
        <v>14.45</v>
      </c>
      <c r="D181">
        <v>14.45</v>
      </c>
      <c r="E181">
        <v>14.45</v>
      </c>
      <c r="F181">
        <v>0</v>
      </c>
    </row>
    <row r="182" spans="1:6" x14ac:dyDescent="0.3">
      <c r="A182" s="8">
        <v>41064</v>
      </c>
      <c r="B182">
        <v>14.65</v>
      </c>
      <c r="C182">
        <v>14.65</v>
      </c>
      <c r="D182">
        <v>14.65</v>
      </c>
      <c r="E182">
        <v>14.65</v>
      </c>
      <c r="F182">
        <v>1.38E-2</v>
      </c>
    </row>
    <row r="183" spans="1:6" x14ac:dyDescent="0.3">
      <c r="A183" s="8">
        <v>41065</v>
      </c>
      <c r="B183">
        <v>14.45</v>
      </c>
      <c r="C183">
        <v>14.45</v>
      </c>
      <c r="D183">
        <v>14.45</v>
      </c>
      <c r="E183">
        <v>14.45</v>
      </c>
      <c r="F183">
        <v>-1.37E-2</v>
      </c>
    </row>
    <row r="184" spans="1:6" x14ac:dyDescent="0.3">
      <c r="A184" s="8">
        <v>41066</v>
      </c>
      <c r="B184">
        <v>14.55</v>
      </c>
      <c r="C184">
        <v>14.55</v>
      </c>
      <c r="D184">
        <v>14.55</v>
      </c>
      <c r="E184">
        <v>14.55</v>
      </c>
      <c r="F184">
        <v>6.8999999999999999E-3</v>
      </c>
    </row>
    <row r="185" spans="1:6" x14ac:dyDescent="0.3">
      <c r="A185" s="8">
        <v>41067</v>
      </c>
      <c r="B185">
        <v>14.45</v>
      </c>
      <c r="C185">
        <v>14.45</v>
      </c>
      <c r="D185">
        <v>14.45</v>
      </c>
      <c r="E185">
        <v>14.45</v>
      </c>
      <c r="F185">
        <v>-6.8999999999999999E-3</v>
      </c>
    </row>
    <row r="186" spans="1:6" x14ac:dyDescent="0.3">
      <c r="A186" s="8">
        <v>41068</v>
      </c>
      <c r="B186">
        <v>14.45</v>
      </c>
      <c r="C186">
        <v>14.45</v>
      </c>
      <c r="D186">
        <v>14.45</v>
      </c>
      <c r="E186">
        <v>14.45</v>
      </c>
      <c r="F186">
        <v>0</v>
      </c>
    </row>
    <row r="187" spans="1:6" x14ac:dyDescent="0.3">
      <c r="A187" s="8">
        <v>41071</v>
      </c>
      <c r="B187">
        <v>14.45</v>
      </c>
      <c r="C187">
        <v>14.45</v>
      </c>
      <c r="D187">
        <v>14.45</v>
      </c>
      <c r="E187">
        <v>14.45</v>
      </c>
      <c r="F187">
        <v>0</v>
      </c>
    </row>
    <row r="188" spans="1:6" x14ac:dyDescent="0.3">
      <c r="A188" s="8">
        <v>41072</v>
      </c>
      <c r="B188">
        <v>14.45</v>
      </c>
      <c r="C188">
        <v>14.45</v>
      </c>
      <c r="D188">
        <v>14.45</v>
      </c>
      <c r="E188">
        <v>14.45</v>
      </c>
      <c r="F188">
        <v>0</v>
      </c>
    </row>
    <row r="189" spans="1:6" x14ac:dyDescent="0.3">
      <c r="A189" s="8">
        <v>41073</v>
      </c>
      <c r="B189">
        <v>14.55</v>
      </c>
      <c r="C189">
        <v>14.55</v>
      </c>
      <c r="D189">
        <v>14.55</v>
      </c>
      <c r="E189">
        <v>14.55</v>
      </c>
      <c r="F189">
        <v>6.8999999999999999E-3</v>
      </c>
    </row>
    <row r="190" spans="1:6" x14ac:dyDescent="0.3">
      <c r="A190" s="8">
        <v>41074</v>
      </c>
      <c r="B190">
        <v>14.55</v>
      </c>
      <c r="C190">
        <v>14.55</v>
      </c>
      <c r="D190">
        <v>14.55</v>
      </c>
      <c r="E190">
        <v>14.55</v>
      </c>
      <c r="F190">
        <v>0</v>
      </c>
    </row>
    <row r="191" spans="1:6" x14ac:dyDescent="0.3">
      <c r="A191" s="8">
        <v>41075</v>
      </c>
      <c r="B191">
        <v>14.55</v>
      </c>
      <c r="C191">
        <v>14.55</v>
      </c>
      <c r="D191">
        <v>14.55</v>
      </c>
      <c r="E191">
        <v>14.55</v>
      </c>
      <c r="F191">
        <v>0</v>
      </c>
    </row>
    <row r="192" spans="1:6" x14ac:dyDescent="0.3">
      <c r="A192" s="8">
        <v>41078</v>
      </c>
      <c r="B192">
        <v>14.65</v>
      </c>
      <c r="C192">
        <v>14.65</v>
      </c>
      <c r="D192">
        <v>14.65</v>
      </c>
      <c r="E192">
        <v>14.65</v>
      </c>
      <c r="F192">
        <v>6.8999999999999999E-3</v>
      </c>
    </row>
    <row r="193" spans="1:6" x14ac:dyDescent="0.3">
      <c r="A193" s="8">
        <v>41079</v>
      </c>
      <c r="B193">
        <v>14.55</v>
      </c>
      <c r="C193">
        <v>14.55</v>
      </c>
      <c r="D193">
        <v>14.55</v>
      </c>
      <c r="E193">
        <v>14.55</v>
      </c>
      <c r="F193">
        <v>-6.7999999999999996E-3</v>
      </c>
    </row>
    <row r="194" spans="1:6" x14ac:dyDescent="0.3">
      <c r="A194" s="8">
        <v>41080</v>
      </c>
      <c r="B194">
        <v>14.55</v>
      </c>
      <c r="C194">
        <v>14.55</v>
      </c>
      <c r="D194">
        <v>14.55</v>
      </c>
      <c r="E194">
        <v>14.55</v>
      </c>
      <c r="F194">
        <v>0</v>
      </c>
    </row>
    <row r="195" spans="1:6" x14ac:dyDescent="0.3">
      <c r="A195" s="8">
        <v>41081</v>
      </c>
      <c r="B195">
        <v>14.55</v>
      </c>
      <c r="C195">
        <v>14.55</v>
      </c>
      <c r="D195">
        <v>14.55</v>
      </c>
      <c r="E195">
        <v>14.55</v>
      </c>
      <c r="F195">
        <v>0</v>
      </c>
    </row>
    <row r="196" spans="1:6" x14ac:dyDescent="0.3">
      <c r="A196" s="8">
        <v>41082</v>
      </c>
      <c r="B196">
        <v>14.55</v>
      </c>
      <c r="C196">
        <v>14.55</v>
      </c>
      <c r="D196">
        <v>14.55</v>
      </c>
      <c r="E196">
        <v>14.55</v>
      </c>
      <c r="F196">
        <v>0</v>
      </c>
    </row>
    <row r="197" spans="1:6" x14ac:dyDescent="0.3">
      <c r="A197" s="8">
        <v>41085</v>
      </c>
      <c r="B197">
        <v>14.55</v>
      </c>
      <c r="C197">
        <v>14.55</v>
      </c>
      <c r="D197">
        <v>14.55</v>
      </c>
      <c r="E197">
        <v>14.55</v>
      </c>
      <c r="F197">
        <v>0</v>
      </c>
    </row>
    <row r="198" spans="1:6" x14ac:dyDescent="0.3">
      <c r="A198" s="8">
        <v>41086</v>
      </c>
      <c r="B198">
        <v>14.55</v>
      </c>
      <c r="C198">
        <v>14.55</v>
      </c>
      <c r="D198">
        <v>14.55</v>
      </c>
      <c r="E198">
        <v>14.55</v>
      </c>
      <c r="F198">
        <v>0</v>
      </c>
    </row>
    <row r="199" spans="1:6" x14ac:dyDescent="0.3">
      <c r="A199" s="8">
        <v>41087</v>
      </c>
      <c r="B199">
        <v>14.55</v>
      </c>
      <c r="C199">
        <v>14.55</v>
      </c>
      <c r="D199">
        <v>14.55</v>
      </c>
      <c r="E199">
        <v>14.55</v>
      </c>
      <c r="F199">
        <v>0</v>
      </c>
    </row>
    <row r="200" spans="1:6" x14ac:dyDescent="0.3">
      <c r="A200" s="8">
        <v>41088</v>
      </c>
      <c r="B200">
        <v>14.55</v>
      </c>
      <c r="C200">
        <v>14.55</v>
      </c>
      <c r="D200">
        <v>14.55</v>
      </c>
      <c r="E200">
        <v>14.55</v>
      </c>
      <c r="F200">
        <v>0</v>
      </c>
    </row>
    <row r="201" spans="1:6" x14ac:dyDescent="0.3">
      <c r="A201" s="8">
        <v>41089</v>
      </c>
      <c r="B201">
        <v>14.55</v>
      </c>
      <c r="C201">
        <v>14.55</v>
      </c>
      <c r="D201">
        <v>14.55</v>
      </c>
      <c r="E201">
        <v>14.55</v>
      </c>
      <c r="F201">
        <v>0</v>
      </c>
    </row>
    <row r="202" spans="1:6" x14ac:dyDescent="0.3">
      <c r="A202" s="8">
        <v>41092</v>
      </c>
      <c r="B202">
        <v>14.2</v>
      </c>
      <c r="C202">
        <v>14.2</v>
      </c>
      <c r="D202">
        <v>14.2</v>
      </c>
      <c r="E202">
        <v>14.2</v>
      </c>
      <c r="F202">
        <v>-2.41E-2</v>
      </c>
    </row>
    <row r="203" spans="1:6" x14ac:dyDescent="0.3">
      <c r="A203" s="8">
        <v>41093</v>
      </c>
      <c r="B203">
        <v>14.2</v>
      </c>
      <c r="C203">
        <v>14.2</v>
      </c>
      <c r="D203">
        <v>14.2</v>
      </c>
      <c r="E203">
        <v>14.2</v>
      </c>
      <c r="F203">
        <v>0</v>
      </c>
    </row>
    <row r="204" spans="1:6" x14ac:dyDescent="0.3">
      <c r="A204" s="8">
        <v>41094</v>
      </c>
      <c r="B204">
        <v>14.2</v>
      </c>
      <c r="C204">
        <v>14.2</v>
      </c>
      <c r="D204">
        <v>14.2</v>
      </c>
      <c r="E204">
        <v>14.2</v>
      </c>
      <c r="F204">
        <v>0</v>
      </c>
    </row>
    <row r="205" spans="1:6" x14ac:dyDescent="0.3">
      <c r="A205" s="8">
        <v>41095</v>
      </c>
      <c r="B205">
        <v>14.1</v>
      </c>
      <c r="C205">
        <v>14.1</v>
      </c>
      <c r="D205">
        <v>14.1</v>
      </c>
      <c r="E205">
        <v>14.1</v>
      </c>
      <c r="F205">
        <v>-7.0000000000000001E-3</v>
      </c>
    </row>
    <row r="206" spans="1:6" x14ac:dyDescent="0.3">
      <c r="A206" s="8">
        <v>41096</v>
      </c>
      <c r="B206">
        <v>14.2</v>
      </c>
      <c r="C206">
        <v>14.2</v>
      </c>
      <c r="D206">
        <v>14.2</v>
      </c>
      <c r="E206">
        <v>14.2</v>
      </c>
      <c r="F206">
        <v>7.1000000000000004E-3</v>
      </c>
    </row>
    <row r="207" spans="1:6" x14ac:dyDescent="0.3">
      <c r="A207" s="8">
        <v>41099</v>
      </c>
      <c r="B207">
        <v>14</v>
      </c>
      <c r="C207">
        <v>14</v>
      </c>
      <c r="D207">
        <v>14</v>
      </c>
      <c r="E207">
        <v>14</v>
      </c>
      <c r="F207">
        <v>-1.41E-2</v>
      </c>
    </row>
    <row r="208" spans="1:6" x14ac:dyDescent="0.3">
      <c r="A208" s="8">
        <v>41100</v>
      </c>
      <c r="B208">
        <v>14</v>
      </c>
      <c r="C208">
        <v>14</v>
      </c>
      <c r="D208">
        <v>14</v>
      </c>
      <c r="E208">
        <v>14</v>
      </c>
      <c r="F208">
        <v>0</v>
      </c>
    </row>
    <row r="209" spans="1:6" x14ac:dyDescent="0.3">
      <c r="A209" s="8">
        <v>41101</v>
      </c>
      <c r="B209">
        <v>14</v>
      </c>
      <c r="C209">
        <v>14</v>
      </c>
      <c r="D209">
        <v>14</v>
      </c>
      <c r="E209">
        <v>14</v>
      </c>
      <c r="F209">
        <v>0</v>
      </c>
    </row>
    <row r="210" spans="1:6" x14ac:dyDescent="0.3">
      <c r="A210" s="8">
        <v>41102</v>
      </c>
      <c r="B210">
        <v>13.85</v>
      </c>
      <c r="C210">
        <v>13.85</v>
      </c>
      <c r="D210">
        <v>13.85</v>
      </c>
      <c r="E210">
        <v>13.85</v>
      </c>
      <c r="F210">
        <v>-1.0699999999999999E-2</v>
      </c>
    </row>
    <row r="211" spans="1:6" x14ac:dyDescent="0.3">
      <c r="A211" s="8">
        <v>41103</v>
      </c>
      <c r="B211">
        <v>14</v>
      </c>
      <c r="C211">
        <v>14</v>
      </c>
      <c r="D211">
        <v>14</v>
      </c>
      <c r="E211">
        <v>14</v>
      </c>
      <c r="F211">
        <v>1.0800000000000001E-2</v>
      </c>
    </row>
    <row r="212" spans="1:6" x14ac:dyDescent="0.3">
      <c r="A212" s="8">
        <v>41106</v>
      </c>
      <c r="B212">
        <v>14</v>
      </c>
      <c r="C212">
        <v>14</v>
      </c>
      <c r="D212">
        <v>14</v>
      </c>
      <c r="E212">
        <v>14</v>
      </c>
      <c r="F212">
        <v>0</v>
      </c>
    </row>
    <row r="213" spans="1:6" x14ac:dyDescent="0.3">
      <c r="A213" s="8">
        <v>41107</v>
      </c>
      <c r="B213">
        <v>14</v>
      </c>
      <c r="C213">
        <v>14</v>
      </c>
      <c r="D213">
        <v>14</v>
      </c>
      <c r="E213">
        <v>14</v>
      </c>
      <c r="F213">
        <v>0</v>
      </c>
    </row>
    <row r="214" spans="1:6" x14ac:dyDescent="0.3">
      <c r="A214" s="8">
        <v>41108</v>
      </c>
      <c r="B214">
        <v>14</v>
      </c>
      <c r="C214">
        <v>14</v>
      </c>
      <c r="D214">
        <v>14</v>
      </c>
      <c r="E214">
        <v>14</v>
      </c>
      <c r="F214">
        <v>0</v>
      </c>
    </row>
    <row r="215" spans="1:6" x14ac:dyDescent="0.3">
      <c r="A215" s="8">
        <v>41109</v>
      </c>
      <c r="B215">
        <v>15.05</v>
      </c>
      <c r="C215">
        <v>15.05</v>
      </c>
      <c r="D215">
        <v>15.05</v>
      </c>
      <c r="E215">
        <v>15.05</v>
      </c>
      <c r="F215">
        <v>7.4999999999999997E-2</v>
      </c>
    </row>
    <row r="216" spans="1:6" x14ac:dyDescent="0.3">
      <c r="A216" s="8">
        <v>41110</v>
      </c>
      <c r="B216">
        <v>15.05</v>
      </c>
      <c r="C216">
        <v>15.05</v>
      </c>
      <c r="D216">
        <v>15.05</v>
      </c>
      <c r="E216">
        <v>15.05</v>
      </c>
      <c r="F216">
        <v>0</v>
      </c>
    </row>
    <row r="217" spans="1:6" x14ac:dyDescent="0.3">
      <c r="A217" s="8">
        <v>41114</v>
      </c>
      <c r="B217">
        <v>15.05</v>
      </c>
      <c r="C217">
        <v>15.05</v>
      </c>
      <c r="D217">
        <v>15.05</v>
      </c>
      <c r="E217">
        <v>15.05</v>
      </c>
      <c r="F217">
        <v>0</v>
      </c>
    </row>
    <row r="218" spans="1:6" x14ac:dyDescent="0.3">
      <c r="A218" s="8">
        <v>41115</v>
      </c>
      <c r="B218">
        <v>15.05</v>
      </c>
      <c r="C218">
        <v>15.05</v>
      </c>
      <c r="D218">
        <v>15.05</v>
      </c>
      <c r="E218">
        <v>15.05</v>
      </c>
      <c r="F218">
        <v>0</v>
      </c>
    </row>
    <row r="219" spans="1:6" x14ac:dyDescent="0.3">
      <c r="A219" s="8">
        <v>41116</v>
      </c>
      <c r="B219">
        <v>15.05</v>
      </c>
      <c r="C219">
        <v>15.05</v>
      </c>
      <c r="D219">
        <v>15.05</v>
      </c>
      <c r="E219">
        <v>15.05</v>
      </c>
      <c r="F219">
        <v>0</v>
      </c>
    </row>
    <row r="220" spans="1:6" x14ac:dyDescent="0.3">
      <c r="A220" s="8">
        <v>41117</v>
      </c>
      <c r="B220">
        <v>15.05</v>
      </c>
      <c r="C220">
        <v>15.05</v>
      </c>
      <c r="D220">
        <v>15.05</v>
      </c>
      <c r="E220">
        <v>15.05</v>
      </c>
      <c r="F220">
        <v>0</v>
      </c>
    </row>
    <row r="221" spans="1:6" x14ac:dyDescent="0.3">
      <c r="A221" s="8">
        <v>41120</v>
      </c>
      <c r="B221">
        <v>15.05</v>
      </c>
      <c r="C221">
        <v>15.05</v>
      </c>
      <c r="D221">
        <v>15.05</v>
      </c>
      <c r="E221">
        <v>15.05</v>
      </c>
      <c r="F221">
        <v>0</v>
      </c>
    </row>
    <row r="222" spans="1:6" x14ac:dyDescent="0.3">
      <c r="A222" s="8">
        <v>41121</v>
      </c>
      <c r="B222">
        <v>15.05</v>
      </c>
      <c r="C222">
        <v>15.05</v>
      </c>
      <c r="D222">
        <v>15.05</v>
      </c>
      <c r="E222">
        <v>15.05</v>
      </c>
      <c r="F222">
        <v>0</v>
      </c>
    </row>
    <row r="223" spans="1:6" x14ac:dyDescent="0.3">
      <c r="A223" s="8">
        <v>41122</v>
      </c>
      <c r="B223">
        <v>15.05</v>
      </c>
      <c r="C223">
        <v>15.05</v>
      </c>
      <c r="D223">
        <v>15.05</v>
      </c>
      <c r="E223">
        <v>15.05</v>
      </c>
      <c r="F223">
        <v>0</v>
      </c>
    </row>
    <row r="224" spans="1:6" x14ac:dyDescent="0.3">
      <c r="A224" s="8">
        <v>41123</v>
      </c>
      <c r="B224">
        <v>15.05</v>
      </c>
      <c r="C224">
        <v>15.05</v>
      </c>
      <c r="D224">
        <v>15.05</v>
      </c>
      <c r="E224">
        <v>15.05</v>
      </c>
      <c r="F224">
        <v>0</v>
      </c>
    </row>
    <row r="225" spans="1:6" x14ac:dyDescent="0.3">
      <c r="A225" s="8">
        <v>41124</v>
      </c>
      <c r="B225">
        <v>15.05</v>
      </c>
      <c r="C225">
        <v>15.05</v>
      </c>
      <c r="D225">
        <v>15.05</v>
      </c>
      <c r="E225">
        <v>15.05</v>
      </c>
      <c r="F225">
        <v>0</v>
      </c>
    </row>
    <row r="226" spans="1:6" x14ac:dyDescent="0.3">
      <c r="A226" s="8">
        <v>41127</v>
      </c>
      <c r="B226">
        <v>15.05</v>
      </c>
      <c r="C226">
        <v>15.05</v>
      </c>
      <c r="D226">
        <v>15.05</v>
      </c>
      <c r="E226">
        <v>15.05</v>
      </c>
      <c r="F226">
        <v>0</v>
      </c>
    </row>
    <row r="227" spans="1:6" x14ac:dyDescent="0.3">
      <c r="A227" s="8">
        <v>41128</v>
      </c>
      <c r="B227">
        <v>14.45</v>
      </c>
      <c r="C227">
        <v>14.45</v>
      </c>
      <c r="D227">
        <v>14.45</v>
      </c>
      <c r="E227">
        <v>14.45</v>
      </c>
      <c r="F227">
        <v>-3.9899999999999998E-2</v>
      </c>
    </row>
    <row r="228" spans="1:6" x14ac:dyDescent="0.3">
      <c r="A228" s="8">
        <v>41129</v>
      </c>
      <c r="B228">
        <v>14.4</v>
      </c>
      <c r="C228">
        <v>14.4</v>
      </c>
      <c r="D228">
        <v>14.4</v>
      </c>
      <c r="E228">
        <v>14.4</v>
      </c>
      <c r="F228">
        <v>-3.5000000000000001E-3</v>
      </c>
    </row>
    <row r="229" spans="1:6" x14ac:dyDescent="0.3">
      <c r="A229" s="8">
        <v>41130</v>
      </c>
      <c r="B229">
        <v>15.1</v>
      </c>
      <c r="C229">
        <v>15.1</v>
      </c>
      <c r="D229">
        <v>15.1</v>
      </c>
      <c r="E229">
        <v>15.1</v>
      </c>
      <c r="F229">
        <v>4.8599999999999997E-2</v>
      </c>
    </row>
    <row r="230" spans="1:6" x14ac:dyDescent="0.3">
      <c r="A230" s="8">
        <v>41131</v>
      </c>
      <c r="B230">
        <v>15.05</v>
      </c>
      <c r="C230">
        <v>15.05</v>
      </c>
      <c r="D230">
        <v>15.05</v>
      </c>
      <c r="E230">
        <v>15.05</v>
      </c>
      <c r="F230">
        <v>-3.3E-3</v>
      </c>
    </row>
    <row r="231" spans="1:6" x14ac:dyDescent="0.3">
      <c r="A231" s="8">
        <v>41134</v>
      </c>
      <c r="B231">
        <v>15.05</v>
      </c>
      <c r="C231">
        <v>15.05</v>
      </c>
      <c r="D231">
        <v>15.05</v>
      </c>
      <c r="E231">
        <v>15.05</v>
      </c>
      <c r="F231">
        <v>0</v>
      </c>
    </row>
    <row r="232" spans="1:6" x14ac:dyDescent="0.3">
      <c r="A232" s="8">
        <v>41135</v>
      </c>
      <c r="B232">
        <v>14.3</v>
      </c>
      <c r="C232">
        <v>14.3</v>
      </c>
      <c r="D232">
        <v>14.3</v>
      </c>
      <c r="E232">
        <v>14.3</v>
      </c>
      <c r="F232">
        <v>-4.9799999999999997E-2</v>
      </c>
    </row>
    <row r="233" spans="1:6" x14ac:dyDescent="0.3">
      <c r="A233" s="8">
        <v>41136</v>
      </c>
      <c r="B233">
        <v>15.05</v>
      </c>
      <c r="C233">
        <v>15.05</v>
      </c>
      <c r="D233">
        <v>15.05</v>
      </c>
      <c r="E233">
        <v>15.05</v>
      </c>
      <c r="F233">
        <v>5.2400000000000002E-2</v>
      </c>
    </row>
    <row r="234" spans="1:6" x14ac:dyDescent="0.3">
      <c r="A234" s="8">
        <v>41137</v>
      </c>
      <c r="B234">
        <v>14.3</v>
      </c>
      <c r="C234">
        <v>14.3</v>
      </c>
      <c r="D234">
        <v>14.3</v>
      </c>
      <c r="E234">
        <v>14.3</v>
      </c>
      <c r="F234">
        <v>-4.9799999999999997E-2</v>
      </c>
    </row>
    <row r="235" spans="1:6" x14ac:dyDescent="0.3">
      <c r="A235" s="8">
        <v>41138</v>
      </c>
      <c r="B235">
        <v>15.05</v>
      </c>
      <c r="C235">
        <v>15.05</v>
      </c>
      <c r="D235">
        <v>15.05</v>
      </c>
      <c r="E235">
        <v>15.05</v>
      </c>
      <c r="F235">
        <v>5.2400000000000002E-2</v>
      </c>
    </row>
    <row r="236" spans="1:6" x14ac:dyDescent="0.3">
      <c r="A236" s="8">
        <v>41142</v>
      </c>
      <c r="B236">
        <v>15.05</v>
      </c>
      <c r="C236">
        <v>15.05</v>
      </c>
      <c r="D236">
        <v>15.05</v>
      </c>
      <c r="E236">
        <v>15.05</v>
      </c>
      <c r="F236">
        <v>0</v>
      </c>
    </row>
    <row r="237" spans="1:6" x14ac:dyDescent="0.3">
      <c r="A237" s="8">
        <v>41143</v>
      </c>
      <c r="B237">
        <v>14.27</v>
      </c>
      <c r="C237">
        <v>14.27</v>
      </c>
      <c r="D237">
        <v>14.27</v>
      </c>
      <c r="E237">
        <v>14.27</v>
      </c>
      <c r="F237">
        <v>-5.1799999999999999E-2</v>
      </c>
    </row>
    <row r="238" spans="1:6" x14ac:dyDescent="0.3">
      <c r="A238" s="8">
        <v>41144</v>
      </c>
      <c r="B238">
        <v>15.05</v>
      </c>
      <c r="C238">
        <v>15.05</v>
      </c>
      <c r="D238">
        <v>15.05</v>
      </c>
      <c r="E238">
        <v>15.05</v>
      </c>
      <c r="F238">
        <v>5.4699999999999999E-2</v>
      </c>
    </row>
    <row r="239" spans="1:6" x14ac:dyDescent="0.3">
      <c r="A239" s="8">
        <v>41145</v>
      </c>
      <c r="B239">
        <v>15.05</v>
      </c>
      <c r="C239">
        <v>15.05</v>
      </c>
      <c r="D239">
        <v>15.05</v>
      </c>
      <c r="E239">
        <v>15.05</v>
      </c>
      <c r="F239">
        <v>0</v>
      </c>
    </row>
    <row r="240" spans="1:6" x14ac:dyDescent="0.3">
      <c r="A240" s="8">
        <v>41148</v>
      </c>
      <c r="B240">
        <v>15.05</v>
      </c>
      <c r="C240">
        <v>15.05</v>
      </c>
      <c r="D240">
        <v>15.05</v>
      </c>
      <c r="E240">
        <v>15.05</v>
      </c>
      <c r="F240">
        <v>0</v>
      </c>
    </row>
    <row r="241" spans="1:6" x14ac:dyDescent="0.3">
      <c r="A241" s="8">
        <v>41149</v>
      </c>
      <c r="B241">
        <v>15.05</v>
      </c>
      <c r="C241">
        <v>15.05</v>
      </c>
      <c r="D241">
        <v>15.05</v>
      </c>
      <c r="E241">
        <v>15.05</v>
      </c>
      <c r="F241">
        <v>0</v>
      </c>
    </row>
    <row r="242" spans="1:6" x14ac:dyDescent="0.3">
      <c r="A242" s="8">
        <v>41150</v>
      </c>
      <c r="B242">
        <v>15.05</v>
      </c>
      <c r="C242">
        <v>15.05</v>
      </c>
      <c r="D242">
        <v>15.05</v>
      </c>
      <c r="E242">
        <v>15.05</v>
      </c>
      <c r="F242">
        <v>0</v>
      </c>
    </row>
    <row r="243" spans="1:6" x14ac:dyDescent="0.3">
      <c r="A243" s="8">
        <v>41151</v>
      </c>
      <c r="B243">
        <v>14.27</v>
      </c>
      <c r="C243">
        <v>14.27</v>
      </c>
      <c r="D243">
        <v>14.27</v>
      </c>
      <c r="E243">
        <v>14.27</v>
      </c>
      <c r="F243">
        <v>-5.1799999999999999E-2</v>
      </c>
    </row>
    <row r="244" spans="1:6" x14ac:dyDescent="0.3">
      <c r="A244" s="8">
        <v>41152</v>
      </c>
      <c r="B244">
        <v>15.05</v>
      </c>
      <c r="C244">
        <v>15.05</v>
      </c>
      <c r="D244">
        <v>15.05</v>
      </c>
      <c r="E244">
        <v>15.05</v>
      </c>
      <c r="F244">
        <v>5.4699999999999999E-2</v>
      </c>
    </row>
    <row r="245" spans="1:6" x14ac:dyDescent="0.3">
      <c r="A245" s="8">
        <v>41155</v>
      </c>
      <c r="B245">
        <v>14.1</v>
      </c>
      <c r="C245">
        <v>14.1</v>
      </c>
      <c r="D245">
        <v>14.1</v>
      </c>
      <c r="E245">
        <v>14.1</v>
      </c>
      <c r="F245">
        <v>-6.3100000000000003E-2</v>
      </c>
    </row>
    <row r="246" spans="1:6" x14ac:dyDescent="0.3">
      <c r="A246" s="8">
        <v>41156</v>
      </c>
      <c r="B246">
        <v>14.05</v>
      </c>
      <c r="C246">
        <v>14.05</v>
      </c>
      <c r="D246">
        <v>14.05</v>
      </c>
      <c r="E246">
        <v>14.05</v>
      </c>
      <c r="F246">
        <v>-3.5000000000000001E-3</v>
      </c>
    </row>
    <row r="247" spans="1:6" x14ac:dyDescent="0.3">
      <c r="A247" s="8">
        <v>41157</v>
      </c>
      <c r="B247">
        <v>15.05</v>
      </c>
      <c r="C247">
        <v>15.05</v>
      </c>
      <c r="D247">
        <v>15.05</v>
      </c>
      <c r="E247">
        <v>15.05</v>
      </c>
      <c r="F247">
        <v>7.1199999999999999E-2</v>
      </c>
    </row>
    <row r="248" spans="1:6" x14ac:dyDescent="0.3">
      <c r="A248" s="8">
        <v>41158</v>
      </c>
      <c r="B248">
        <v>14.8</v>
      </c>
      <c r="C248">
        <v>14.8</v>
      </c>
      <c r="D248">
        <v>14.8</v>
      </c>
      <c r="E248">
        <v>14.8</v>
      </c>
      <c r="F248">
        <v>-1.66E-2</v>
      </c>
    </row>
    <row r="249" spans="1:6" x14ac:dyDescent="0.3">
      <c r="A249" s="8">
        <v>41159</v>
      </c>
      <c r="B249">
        <v>15.05</v>
      </c>
      <c r="C249">
        <v>15.05</v>
      </c>
      <c r="D249">
        <v>15.05</v>
      </c>
      <c r="E249">
        <v>15.05</v>
      </c>
      <c r="F249">
        <v>1.6899999999999998E-2</v>
      </c>
    </row>
    <row r="250" spans="1:6" x14ac:dyDescent="0.3">
      <c r="A250" s="8">
        <v>41162</v>
      </c>
      <c r="B250">
        <v>14.1</v>
      </c>
      <c r="C250">
        <v>14.1</v>
      </c>
      <c r="D250">
        <v>14.1</v>
      </c>
      <c r="E250">
        <v>14.1</v>
      </c>
      <c r="F250">
        <v>-6.3100000000000003E-2</v>
      </c>
    </row>
    <row r="251" spans="1:6" x14ac:dyDescent="0.3">
      <c r="A251" s="8">
        <v>41163</v>
      </c>
      <c r="B251">
        <v>13.6</v>
      </c>
      <c r="C251">
        <v>13.6</v>
      </c>
      <c r="D251">
        <v>13.6</v>
      </c>
      <c r="E251">
        <v>13.6</v>
      </c>
      <c r="F251">
        <v>-3.5499999999999997E-2</v>
      </c>
    </row>
    <row r="252" spans="1:6" x14ac:dyDescent="0.3">
      <c r="A252" s="8">
        <v>41164</v>
      </c>
      <c r="B252">
        <v>15.05</v>
      </c>
      <c r="C252">
        <v>15.05</v>
      </c>
      <c r="D252">
        <v>15.05</v>
      </c>
      <c r="E252">
        <v>15.05</v>
      </c>
      <c r="F252">
        <v>0.1066</v>
      </c>
    </row>
    <row r="253" spans="1:6" x14ac:dyDescent="0.3">
      <c r="A253" s="8">
        <v>41165</v>
      </c>
      <c r="B253">
        <v>14.15</v>
      </c>
      <c r="C253">
        <v>14.15</v>
      </c>
      <c r="D253">
        <v>14.15</v>
      </c>
      <c r="E253">
        <v>14.15</v>
      </c>
      <c r="F253">
        <v>-5.9799999999999999E-2</v>
      </c>
    </row>
    <row r="254" spans="1:6" x14ac:dyDescent="0.3">
      <c r="A254" s="8">
        <v>41166</v>
      </c>
      <c r="B254">
        <v>15.05</v>
      </c>
      <c r="C254">
        <v>15.05</v>
      </c>
      <c r="D254">
        <v>15.05</v>
      </c>
      <c r="E254">
        <v>15.05</v>
      </c>
      <c r="F254">
        <v>6.3600000000000004E-2</v>
      </c>
    </row>
    <row r="255" spans="1:6" x14ac:dyDescent="0.3">
      <c r="A255" s="8">
        <v>41169</v>
      </c>
      <c r="B255">
        <v>14.15</v>
      </c>
      <c r="C255">
        <v>14.15</v>
      </c>
      <c r="D255">
        <v>14.15</v>
      </c>
      <c r="E255">
        <v>14.15</v>
      </c>
      <c r="F255">
        <v>-5.9799999999999999E-2</v>
      </c>
    </row>
    <row r="256" spans="1:6" x14ac:dyDescent="0.3">
      <c r="A256" s="8">
        <v>41170</v>
      </c>
      <c r="B256">
        <v>14.15</v>
      </c>
      <c r="C256">
        <v>14.15</v>
      </c>
      <c r="D256">
        <v>14.15</v>
      </c>
      <c r="E256">
        <v>14.15</v>
      </c>
      <c r="F256">
        <v>0</v>
      </c>
    </row>
    <row r="257" spans="1:6" x14ac:dyDescent="0.3">
      <c r="A257" s="8">
        <v>41171</v>
      </c>
      <c r="B257">
        <v>13.3</v>
      </c>
      <c r="C257">
        <v>13.3</v>
      </c>
      <c r="D257">
        <v>13.3</v>
      </c>
      <c r="E257">
        <v>13.3</v>
      </c>
      <c r="F257">
        <v>-6.0100000000000001E-2</v>
      </c>
    </row>
    <row r="258" spans="1:6" x14ac:dyDescent="0.3">
      <c r="A258" s="8">
        <v>41172</v>
      </c>
      <c r="B258">
        <v>12.85</v>
      </c>
      <c r="C258">
        <v>12.85</v>
      </c>
      <c r="D258">
        <v>12.85</v>
      </c>
      <c r="E258">
        <v>12.85</v>
      </c>
      <c r="F258">
        <v>-3.3799999999999997E-2</v>
      </c>
    </row>
    <row r="259" spans="1:6" x14ac:dyDescent="0.3">
      <c r="A259" s="8">
        <v>41173</v>
      </c>
      <c r="B259">
        <v>14.15</v>
      </c>
      <c r="C259">
        <v>14.15</v>
      </c>
      <c r="D259">
        <v>14.15</v>
      </c>
      <c r="E259">
        <v>14.15</v>
      </c>
      <c r="F259">
        <v>0.1012</v>
      </c>
    </row>
    <row r="260" spans="1:6" x14ac:dyDescent="0.3">
      <c r="A260" s="8">
        <v>41176</v>
      </c>
      <c r="B260">
        <v>13.34</v>
      </c>
      <c r="C260">
        <v>13.34</v>
      </c>
      <c r="D260">
        <v>13.34</v>
      </c>
      <c r="E260">
        <v>13.34</v>
      </c>
      <c r="F260">
        <v>-5.7200000000000001E-2</v>
      </c>
    </row>
    <row r="261" spans="1:6" x14ac:dyDescent="0.3">
      <c r="A261" s="8">
        <v>41177</v>
      </c>
      <c r="B261">
        <v>12.55</v>
      </c>
      <c r="C261">
        <v>12.55</v>
      </c>
      <c r="D261">
        <v>12.55</v>
      </c>
      <c r="E261">
        <v>12.55</v>
      </c>
      <c r="F261">
        <v>-5.9200000000000003E-2</v>
      </c>
    </row>
    <row r="262" spans="1:6" x14ac:dyDescent="0.3">
      <c r="A262" s="8">
        <v>41178</v>
      </c>
      <c r="B262">
        <v>13.34</v>
      </c>
      <c r="C262">
        <v>13.34</v>
      </c>
      <c r="D262">
        <v>13.34</v>
      </c>
      <c r="E262">
        <v>13.34</v>
      </c>
      <c r="F262">
        <v>6.2899999999999998E-2</v>
      </c>
    </row>
    <row r="263" spans="1:6" x14ac:dyDescent="0.3">
      <c r="A263" s="8">
        <v>41179</v>
      </c>
      <c r="B263">
        <v>13.34</v>
      </c>
      <c r="C263">
        <v>13.34</v>
      </c>
      <c r="D263">
        <v>13.34</v>
      </c>
      <c r="E263">
        <v>13.34</v>
      </c>
      <c r="F263">
        <v>0</v>
      </c>
    </row>
    <row r="264" spans="1:6" x14ac:dyDescent="0.3">
      <c r="A264" s="8">
        <v>41180</v>
      </c>
      <c r="B264">
        <v>13.34</v>
      </c>
      <c r="C264">
        <v>13.34</v>
      </c>
      <c r="D264">
        <v>13.34</v>
      </c>
      <c r="E264">
        <v>13.34</v>
      </c>
      <c r="F264">
        <v>0</v>
      </c>
    </row>
    <row r="265" spans="1:6" x14ac:dyDescent="0.3">
      <c r="A265" s="8">
        <v>41183</v>
      </c>
      <c r="B265">
        <v>13.34</v>
      </c>
      <c r="C265">
        <v>13.34</v>
      </c>
      <c r="D265">
        <v>13.34</v>
      </c>
      <c r="E265">
        <v>13.34</v>
      </c>
      <c r="F265">
        <v>0</v>
      </c>
    </row>
    <row r="266" spans="1:6" x14ac:dyDescent="0.3">
      <c r="A266" s="8">
        <v>41184</v>
      </c>
      <c r="B266">
        <v>13.34</v>
      </c>
      <c r="C266">
        <v>13.34</v>
      </c>
      <c r="D266">
        <v>13.34</v>
      </c>
      <c r="E266">
        <v>13.34</v>
      </c>
      <c r="F266">
        <v>0</v>
      </c>
    </row>
    <row r="267" spans="1:6" x14ac:dyDescent="0.3">
      <c r="A267" s="8">
        <v>41185</v>
      </c>
      <c r="B267">
        <v>13.34</v>
      </c>
      <c r="C267">
        <v>13.34</v>
      </c>
      <c r="D267">
        <v>13.34</v>
      </c>
      <c r="E267">
        <v>13.34</v>
      </c>
      <c r="F267">
        <v>0</v>
      </c>
    </row>
    <row r="268" spans="1:6" x14ac:dyDescent="0.3">
      <c r="A268" s="8">
        <v>41186</v>
      </c>
      <c r="B268">
        <v>13.34</v>
      </c>
      <c r="C268">
        <v>13.34</v>
      </c>
      <c r="D268">
        <v>13.34</v>
      </c>
      <c r="E268">
        <v>13.34</v>
      </c>
      <c r="F268">
        <v>0</v>
      </c>
    </row>
    <row r="269" spans="1:6" x14ac:dyDescent="0.3">
      <c r="A269" s="8">
        <v>41187</v>
      </c>
      <c r="B269">
        <v>13.34</v>
      </c>
      <c r="C269">
        <v>13.34</v>
      </c>
      <c r="D269">
        <v>13.34</v>
      </c>
      <c r="E269">
        <v>13.34</v>
      </c>
      <c r="F269">
        <v>0</v>
      </c>
    </row>
    <row r="270" spans="1:6" x14ac:dyDescent="0.3">
      <c r="A270" s="8">
        <v>41190</v>
      </c>
      <c r="B270">
        <v>13.34</v>
      </c>
      <c r="C270">
        <v>13.34</v>
      </c>
      <c r="D270">
        <v>13.34</v>
      </c>
      <c r="E270">
        <v>13.34</v>
      </c>
      <c r="F270">
        <v>0</v>
      </c>
    </row>
    <row r="271" spans="1:6" x14ac:dyDescent="0.3">
      <c r="A271" s="8">
        <v>41191</v>
      </c>
      <c r="B271">
        <v>13.34</v>
      </c>
      <c r="C271">
        <v>13.34</v>
      </c>
      <c r="D271">
        <v>13.34</v>
      </c>
      <c r="E271">
        <v>13.34</v>
      </c>
      <c r="F271">
        <v>0</v>
      </c>
    </row>
    <row r="272" spans="1:6" x14ac:dyDescent="0.3">
      <c r="A272" s="8">
        <v>41192</v>
      </c>
      <c r="B272">
        <v>13.34</v>
      </c>
      <c r="C272">
        <v>13.34</v>
      </c>
      <c r="D272">
        <v>13.34</v>
      </c>
      <c r="E272">
        <v>13.34</v>
      </c>
      <c r="F272">
        <v>0</v>
      </c>
    </row>
    <row r="273" spans="1:6" x14ac:dyDescent="0.3">
      <c r="A273" s="8">
        <v>41193</v>
      </c>
      <c r="B273">
        <v>13.34</v>
      </c>
      <c r="C273">
        <v>13.34</v>
      </c>
      <c r="D273">
        <v>13.34</v>
      </c>
      <c r="E273">
        <v>13.34</v>
      </c>
      <c r="F273">
        <v>0</v>
      </c>
    </row>
    <row r="274" spans="1:6" x14ac:dyDescent="0.3">
      <c r="A274" s="8">
        <v>41194</v>
      </c>
      <c r="B274">
        <v>13.34</v>
      </c>
      <c r="C274">
        <v>13.34</v>
      </c>
      <c r="D274">
        <v>13.34</v>
      </c>
      <c r="E274">
        <v>13.34</v>
      </c>
      <c r="F274">
        <v>0</v>
      </c>
    </row>
    <row r="275" spans="1:6" x14ac:dyDescent="0.3">
      <c r="A275" s="8">
        <v>41197</v>
      </c>
      <c r="B275">
        <v>13.32</v>
      </c>
      <c r="C275">
        <v>13.32</v>
      </c>
      <c r="D275">
        <v>13.32</v>
      </c>
      <c r="E275">
        <v>13.32</v>
      </c>
      <c r="F275">
        <v>-1.5E-3</v>
      </c>
    </row>
    <row r="276" spans="1:6" x14ac:dyDescent="0.3">
      <c r="A276" s="8">
        <v>41198</v>
      </c>
      <c r="B276">
        <v>13.32</v>
      </c>
      <c r="C276">
        <v>13.32</v>
      </c>
      <c r="D276">
        <v>13.32</v>
      </c>
      <c r="E276">
        <v>13.32</v>
      </c>
      <c r="F276">
        <v>0</v>
      </c>
    </row>
    <row r="277" spans="1:6" x14ac:dyDescent="0.3">
      <c r="A277" s="8">
        <v>41199</v>
      </c>
      <c r="B277">
        <v>13.32</v>
      </c>
      <c r="C277">
        <v>13.32</v>
      </c>
      <c r="D277">
        <v>13.32</v>
      </c>
      <c r="E277">
        <v>13.32</v>
      </c>
      <c r="F277">
        <v>0</v>
      </c>
    </row>
    <row r="278" spans="1:6" x14ac:dyDescent="0.3">
      <c r="A278" s="8">
        <v>41200</v>
      </c>
      <c r="B278">
        <v>13.32</v>
      </c>
      <c r="C278">
        <v>13.32</v>
      </c>
      <c r="D278">
        <v>13.32</v>
      </c>
      <c r="E278">
        <v>13.32</v>
      </c>
      <c r="F278">
        <v>0</v>
      </c>
    </row>
    <row r="279" spans="1:6" x14ac:dyDescent="0.3">
      <c r="A279" s="8">
        <v>41201</v>
      </c>
      <c r="B279">
        <v>13.32</v>
      </c>
      <c r="C279">
        <v>13.32</v>
      </c>
      <c r="D279">
        <v>13.32</v>
      </c>
      <c r="E279">
        <v>13.32</v>
      </c>
      <c r="F279">
        <v>0</v>
      </c>
    </row>
    <row r="280" spans="1:6" x14ac:dyDescent="0.3">
      <c r="A280" s="8">
        <v>41204</v>
      </c>
      <c r="B280">
        <v>13.32</v>
      </c>
      <c r="C280">
        <v>13.32</v>
      </c>
      <c r="D280">
        <v>13.32</v>
      </c>
      <c r="E280">
        <v>13.32</v>
      </c>
      <c r="F280">
        <v>0</v>
      </c>
    </row>
    <row r="281" spans="1:6" x14ac:dyDescent="0.3">
      <c r="A281" s="8">
        <v>41205</v>
      </c>
      <c r="B281">
        <v>13.32</v>
      </c>
      <c r="C281">
        <v>13.32</v>
      </c>
      <c r="D281">
        <v>13.32</v>
      </c>
      <c r="E281">
        <v>13.32</v>
      </c>
      <c r="F281">
        <v>0</v>
      </c>
    </row>
    <row r="282" spans="1:6" x14ac:dyDescent="0.3">
      <c r="A282" s="8">
        <v>41206</v>
      </c>
      <c r="B282">
        <v>13.32</v>
      </c>
      <c r="C282">
        <v>13.32</v>
      </c>
      <c r="D282">
        <v>13.32</v>
      </c>
      <c r="E282">
        <v>13.32</v>
      </c>
      <c r="F282">
        <v>0</v>
      </c>
    </row>
    <row r="283" spans="1:6" x14ac:dyDescent="0.3">
      <c r="A283" s="8">
        <v>41211</v>
      </c>
      <c r="B283">
        <v>12.82</v>
      </c>
      <c r="C283">
        <v>12.82</v>
      </c>
      <c r="D283">
        <v>12.82</v>
      </c>
      <c r="E283">
        <v>12.82</v>
      </c>
      <c r="F283">
        <v>-3.7499999999999999E-2</v>
      </c>
    </row>
    <row r="284" spans="1:6" x14ac:dyDescent="0.3">
      <c r="A284" s="8">
        <v>41212</v>
      </c>
      <c r="B284">
        <v>13.32</v>
      </c>
      <c r="C284">
        <v>13.32</v>
      </c>
      <c r="D284">
        <v>13.32</v>
      </c>
      <c r="E284">
        <v>13.32</v>
      </c>
      <c r="F284">
        <v>3.9E-2</v>
      </c>
    </row>
    <row r="285" spans="1:6" x14ac:dyDescent="0.3">
      <c r="A285" s="8">
        <v>41213</v>
      </c>
      <c r="B285">
        <v>12.2</v>
      </c>
      <c r="C285">
        <v>12.2</v>
      </c>
      <c r="D285">
        <v>12.2</v>
      </c>
      <c r="E285">
        <v>12.2</v>
      </c>
      <c r="F285">
        <v>-8.4099999999999994E-2</v>
      </c>
    </row>
    <row r="286" spans="1:6" x14ac:dyDescent="0.3">
      <c r="A286" s="8">
        <v>41214</v>
      </c>
      <c r="B286">
        <v>13.32</v>
      </c>
      <c r="C286">
        <v>13.32</v>
      </c>
      <c r="D286">
        <v>13.32</v>
      </c>
      <c r="E286">
        <v>13.32</v>
      </c>
      <c r="F286">
        <v>9.1800000000000007E-2</v>
      </c>
    </row>
    <row r="287" spans="1:6" x14ac:dyDescent="0.3">
      <c r="A287" s="8">
        <v>41215</v>
      </c>
      <c r="B287">
        <v>13.32</v>
      </c>
      <c r="C287">
        <v>13.32</v>
      </c>
      <c r="D287">
        <v>13.32</v>
      </c>
      <c r="E287">
        <v>13.32</v>
      </c>
      <c r="F287">
        <v>0</v>
      </c>
    </row>
    <row r="288" spans="1:6" x14ac:dyDescent="0.3">
      <c r="A288" s="8">
        <v>41218</v>
      </c>
      <c r="B288">
        <v>13.32</v>
      </c>
      <c r="C288">
        <v>13.32</v>
      </c>
      <c r="D288">
        <v>13.32</v>
      </c>
      <c r="E288">
        <v>13.32</v>
      </c>
      <c r="F288">
        <v>0</v>
      </c>
    </row>
    <row r="289" spans="1:6" x14ac:dyDescent="0.3">
      <c r="A289" s="8">
        <v>41219</v>
      </c>
      <c r="B289">
        <v>13.32</v>
      </c>
      <c r="C289">
        <v>13.32</v>
      </c>
      <c r="D289">
        <v>13.32</v>
      </c>
      <c r="E289">
        <v>13.32</v>
      </c>
      <c r="F289">
        <v>0</v>
      </c>
    </row>
    <row r="290" spans="1:6" x14ac:dyDescent="0.3">
      <c r="A290" s="8">
        <v>41220</v>
      </c>
      <c r="B290">
        <v>12.2</v>
      </c>
      <c r="C290">
        <v>12.2</v>
      </c>
      <c r="D290">
        <v>12.2</v>
      </c>
      <c r="E290">
        <v>12.2</v>
      </c>
      <c r="F290">
        <v>-8.4099999999999994E-2</v>
      </c>
    </row>
    <row r="291" spans="1:6" x14ac:dyDescent="0.3">
      <c r="A291" s="8">
        <v>41221</v>
      </c>
      <c r="B291">
        <v>13.32</v>
      </c>
      <c r="C291">
        <v>13.32</v>
      </c>
      <c r="D291">
        <v>13.32</v>
      </c>
      <c r="E291">
        <v>13.32</v>
      </c>
      <c r="F291">
        <v>9.1800000000000007E-2</v>
      </c>
    </row>
    <row r="292" spans="1:6" x14ac:dyDescent="0.3">
      <c r="A292" s="8">
        <v>41222</v>
      </c>
      <c r="B292">
        <v>13.32</v>
      </c>
      <c r="C292">
        <v>13.32</v>
      </c>
      <c r="D292">
        <v>13.32</v>
      </c>
      <c r="E292">
        <v>13.32</v>
      </c>
      <c r="F292">
        <v>0</v>
      </c>
    </row>
    <row r="293" spans="1:6" x14ac:dyDescent="0.3">
      <c r="A293" s="8">
        <v>41225</v>
      </c>
      <c r="B293">
        <v>12.12</v>
      </c>
      <c r="C293">
        <v>12.12</v>
      </c>
      <c r="D293">
        <v>12.12</v>
      </c>
      <c r="E293">
        <v>12.12</v>
      </c>
      <c r="F293">
        <v>-9.01E-2</v>
      </c>
    </row>
    <row r="294" spans="1:6" x14ac:dyDescent="0.3">
      <c r="A294" s="8">
        <v>41226</v>
      </c>
      <c r="B294">
        <v>11.95</v>
      </c>
      <c r="C294">
        <v>11.95</v>
      </c>
      <c r="D294">
        <v>11.95</v>
      </c>
      <c r="E294">
        <v>11.95</v>
      </c>
      <c r="F294">
        <v>-1.4E-2</v>
      </c>
    </row>
    <row r="295" spans="1:6" x14ac:dyDescent="0.3">
      <c r="A295" s="8">
        <v>41227</v>
      </c>
      <c r="B295">
        <v>13.32</v>
      </c>
      <c r="C295">
        <v>13.32</v>
      </c>
      <c r="D295">
        <v>13.32</v>
      </c>
      <c r="E295">
        <v>13.32</v>
      </c>
      <c r="F295">
        <v>0.11459999999999999</v>
      </c>
    </row>
    <row r="296" spans="1:6" x14ac:dyDescent="0.3">
      <c r="A296" s="8">
        <v>41229</v>
      </c>
      <c r="B296">
        <v>13.32</v>
      </c>
      <c r="C296">
        <v>13.32</v>
      </c>
      <c r="D296">
        <v>13.32</v>
      </c>
      <c r="E296">
        <v>13.32</v>
      </c>
      <c r="F296">
        <v>0</v>
      </c>
    </row>
    <row r="297" spans="1:6" x14ac:dyDescent="0.3">
      <c r="A297" s="8">
        <v>41232</v>
      </c>
      <c r="B297">
        <v>13.32</v>
      </c>
      <c r="C297">
        <v>13.32</v>
      </c>
      <c r="D297">
        <v>13.32</v>
      </c>
      <c r="E297">
        <v>13.32</v>
      </c>
      <c r="F297">
        <v>0</v>
      </c>
    </row>
    <row r="298" spans="1:6" x14ac:dyDescent="0.3">
      <c r="A298" s="8">
        <v>41233</v>
      </c>
      <c r="B298">
        <v>12.79</v>
      </c>
      <c r="C298">
        <v>12.79</v>
      </c>
      <c r="D298">
        <v>12.79</v>
      </c>
      <c r="E298">
        <v>12.79</v>
      </c>
      <c r="F298">
        <v>-3.9800000000000002E-2</v>
      </c>
    </row>
    <row r="299" spans="1:6" x14ac:dyDescent="0.3">
      <c r="A299" s="8">
        <v>41234</v>
      </c>
      <c r="B299">
        <v>12.76</v>
      </c>
      <c r="C299">
        <v>12.76</v>
      </c>
      <c r="D299">
        <v>12.76</v>
      </c>
      <c r="E299">
        <v>12.76</v>
      </c>
      <c r="F299">
        <v>-2.3E-3</v>
      </c>
    </row>
    <row r="300" spans="1:6" x14ac:dyDescent="0.3">
      <c r="A300" s="8">
        <v>41239</v>
      </c>
      <c r="B300">
        <v>13.14</v>
      </c>
      <c r="C300">
        <v>13.14</v>
      </c>
      <c r="D300">
        <v>13.14</v>
      </c>
      <c r="E300">
        <v>13.14</v>
      </c>
      <c r="F300">
        <v>2.98E-2</v>
      </c>
    </row>
    <row r="301" spans="1:6" x14ac:dyDescent="0.3">
      <c r="A301" s="8">
        <v>41240</v>
      </c>
      <c r="B301">
        <v>13.5</v>
      </c>
      <c r="C301">
        <v>13.5</v>
      </c>
      <c r="D301">
        <v>13.5</v>
      </c>
      <c r="E301">
        <v>13.5</v>
      </c>
      <c r="F301">
        <v>2.7400000000000001E-2</v>
      </c>
    </row>
    <row r="302" spans="1:6" x14ac:dyDescent="0.3">
      <c r="A302" s="8">
        <v>41241</v>
      </c>
      <c r="B302">
        <v>13.8</v>
      </c>
      <c r="C302">
        <v>13.8</v>
      </c>
      <c r="D302">
        <v>13.8</v>
      </c>
      <c r="E302">
        <v>13.8</v>
      </c>
      <c r="F302">
        <v>2.2200000000000001E-2</v>
      </c>
    </row>
    <row r="303" spans="1:6" x14ac:dyDescent="0.3">
      <c r="A303" s="8">
        <v>41242</v>
      </c>
      <c r="B303">
        <v>13.68</v>
      </c>
      <c r="C303">
        <v>13.68</v>
      </c>
      <c r="D303">
        <v>13.68</v>
      </c>
      <c r="E303">
        <v>13.68</v>
      </c>
      <c r="F303">
        <v>-8.6999999999999994E-3</v>
      </c>
    </row>
    <row r="304" spans="1:6" x14ac:dyDescent="0.3">
      <c r="A304" s="8">
        <v>41243</v>
      </c>
      <c r="B304">
        <v>13.8</v>
      </c>
      <c r="C304">
        <v>13.8</v>
      </c>
      <c r="D304">
        <v>13.8</v>
      </c>
      <c r="E304">
        <v>13.8</v>
      </c>
      <c r="F304">
        <v>8.8000000000000005E-3</v>
      </c>
    </row>
    <row r="305" spans="1:6" x14ac:dyDescent="0.3">
      <c r="A305" s="8">
        <v>41246</v>
      </c>
      <c r="B305">
        <v>13.4</v>
      </c>
      <c r="C305">
        <v>13.4</v>
      </c>
      <c r="D305">
        <v>13.4</v>
      </c>
      <c r="E305">
        <v>13.4</v>
      </c>
      <c r="F305">
        <v>-2.9000000000000001E-2</v>
      </c>
    </row>
    <row r="306" spans="1:6" x14ac:dyDescent="0.3">
      <c r="A306" s="8">
        <v>41247</v>
      </c>
      <c r="B306">
        <v>13.8</v>
      </c>
      <c r="C306">
        <v>13.8</v>
      </c>
      <c r="D306">
        <v>13.8</v>
      </c>
      <c r="E306">
        <v>13.8</v>
      </c>
      <c r="F306">
        <v>2.9899999999999999E-2</v>
      </c>
    </row>
    <row r="307" spans="1:6" x14ac:dyDescent="0.3">
      <c r="A307" s="8">
        <v>41248</v>
      </c>
      <c r="B307">
        <v>13.2</v>
      </c>
      <c r="C307">
        <v>13.2</v>
      </c>
      <c r="D307">
        <v>13.2</v>
      </c>
      <c r="E307">
        <v>13.2</v>
      </c>
      <c r="F307">
        <v>-4.3499999999999997E-2</v>
      </c>
    </row>
    <row r="308" spans="1:6" x14ac:dyDescent="0.3">
      <c r="A308" s="8">
        <v>41249</v>
      </c>
      <c r="B308">
        <v>13.6</v>
      </c>
      <c r="C308">
        <v>13.6</v>
      </c>
      <c r="D308">
        <v>13.6</v>
      </c>
      <c r="E308">
        <v>13.6</v>
      </c>
      <c r="F308">
        <v>3.0300000000000001E-2</v>
      </c>
    </row>
    <row r="309" spans="1:6" x14ac:dyDescent="0.3">
      <c r="A309" s="8">
        <v>41250</v>
      </c>
      <c r="B309">
        <v>13.8</v>
      </c>
      <c r="C309">
        <v>13.8</v>
      </c>
      <c r="D309">
        <v>13.8</v>
      </c>
      <c r="E309">
        <v>13.8</v>
      </c>
      <c r="F309">
        <v>1.47E-2</v>
      </c>
    </row>
    <row r="310" spans="1:6" x14ac:dyDescent="0.3">
      <c r="A310" s="8">
        <v>41253</v>
      </c>
      <c r="B310">
        <v>13.35</v>
      </c>
      <c r="C310">
        <v>13.35</v>
      </c>
      <c r="D310">
        <v>13.35</v>
      </c>
      <c r="E310">
        <v>13.35</v>
      </c>
      <c r="F310">
        <v>-3.2599999999999997E-2</v>
      </c>
    </row>
    <row r="311" spans="1:6" x14ac:dyDescent="0.3">
      <c r="A311" s="8">
        <v>41254</v>
      </c>
      <c r="B311">
        <v>13.8</v>
      </c>
      <c r="C311">
        <v>13.8</v>
      </c>
      <c r="D311">
        <v>13.8</v>
      </c>
      <c r="E311">
        <v>13.8</v>
      </c>
      <c r="F311">
        <v>3.3700000000000001E-2</v>
      </c>
    </row>
    <row r="312" spans="1:6" x14ac:dyDescent="0.3">
      <c r="A312" s="8">
        <v>41255</v>
      </c>
      <c r="B312">
        <v>13.8</v>
      </c>
      <c r="C312">
        <v>13.8</v>
      </c>
      <c r="D312">
        <v>13.8</v>
      </c>
      <c r="E312">
        <v>13.8</v>
      </c>
      <c r="F312">
        <v>0</v>
      </c>
    </row>
    <row r="313" spans="1:6" x14ac:dyDescent="0.3">
      <c r="A313" s="8">
        <v>41256</v>
      </c>
      <c r="B313">
        <v>13.35</v>
      </c>
      <c r="C313">
        <v>13.35</v>
      </c>
      <c r="D313">
        <v>13.35</v>
      </c>
      <c r="E313">
        <v>13.35</v>
      </c>
      <c r="F313">
        <v>-3.2599999999999997E-2</v>
      </c>
    </row>
    <row r="314" spans="1:6" x14ac:dyDescent="0.3">
      <c r="A314" s="8">
        <v>41257</v>
      </c>
      <c r="B314">
        <v>13.35</v>
      </c>
      <c r="C314">
        <v>13.35</v>
      </c>
      <c r="D314">
        <v>13.35</v>
      </c>
      <c r="E314">
        <v>13.35</v>
      </c>
      <c r="F314">
        <v>0</v>
      </c>
    </row>
    <row r="315" spans="1:6" x14ac:dyDescent="0.3">
      <c r="A315" s="8">
        <v>41260</v>
      </c>
      <c r="B315">
        <v>13.35</v>
      </c>
      <c r="C315">
        <v>13.35</v>
      </c>
      <c r="D315">
        <v>13.35</v>
      </c>
      <c r="E315">
        <v>13.35</v>
      </c>
      <c r="F315">
        <v>0</v>
      </c>
    </row>
    <row r="316" spans="1:6" x14ac:dyDescent="0.3">
      <c r="A316" s="8">
        <v>41261</v>
      </c>
      <c r="B316">
        <v>13.35</v>
      </c>
      <c r="C316">
        <v>13.35</v>
      </c>
      <c r="D316">
        <v>13.35</v>
      </c>
      <c r="E316">
        <v>13.35</v>
      </c>
      <c r="F316">
        <v>0</v>
      </c>
    </row>
    <row r="317" spans="1:6" x14ac:dyDescent="0.3">
      <c r="A317" s="8">
        <v>41262</v>
      </c>
      <c r="B317">
        <v>13.35</v>
      </c>
      <c r="C317">
        <v>13.35</v>
      </c>
      <c r="D317">
        <v>13.35</v>
      </c>
      <c r="E317">
        <v>13.35</v>
      </c>
      <c r="F317">
        <v>0</v>
      </c>
    </row>
    <row r="318" spans="1:6" x14ac:dyDescent="0.3">
      <c r="A318" s="8">
        <v>41263</v>
      </c>
      <c r="B318">
        <v>13.35</v>
      </c>
      <c r="C318">
        <v>13.35</v>
      </c>
      <c r="D318">
        <v>13.35</v>
      </c>
      <c r="E318">
        <v>13.35</v>
      </c>
      <c r="F318">
        <v>0</v>
      </c>
    </row>
    <row r="319" spans="1:6" x14ac:dyDescent="0.3">
      <c r="A319" s="8">
        <v>41264</v>
      </c>
      <c r="B319">
        <v>13.35</v>
      </c>
      <c r="C319">
        <v>13.35</v>
      </c>
      <c r="D319">
        <v>13.35</v>
      </c>
      <c r="E319">
        <v>13.35</v>
      </c>
      <c r="F319">
        <v>0</v>
      </c>
    </row>
    <row r="320" spans="1:6" x14ac:dyDescent="0.3">
      <c r="A320" s="8">
        <v>41267</v>
      </c>
      <c r="B320">
        <v>13.35</v>
      </c>
      <c r="C320">
        <v>13.35</v>
      </c>
      <c r="D320">
        <v>13.35</v>
      </c>
      <c r="E320">
        <v>13.35</v>
      </c>
      <c r="F320">
        <v>0</v>
      </c>
    </row>
    <row r="321" spans="1:6" x14ac:dyDescent="0.3">
      <c r="A321" s="8">
        <v>41268</v>
      </c>
      <c r="B321">
        <v>13.35</v>
      </c>
      <c r="C321">
        <v>13.35</v>
      </c>
      <c r="D321">
        <v>13.35</v>
      </c>
      <c r="E321">
        <v>13.35</v>
      </c>
      <c r="F321">
        <v>0</v>
      </c>
    </row>
    <row r="322" spans="1:6" x14ac:dyDescent="0.3">
      <c r="A322" s="8">
        <v>41269</v>
      </c>
      <c r="B322">
        <v>13.35</v>
      </c>
      <c r="C322">
        <v>13.35</v>
      </c>
      <c r="D322">
        <v>13.35</v>
      </c>
      <c r="E322">
        <v>13.35</v>
      </c>
      <c r="F322">
        <v>0</v>
      </c>
    </row>
    <row r="323" spans="1:6" x14ac:dyDescent="0.3">
      <c r="A323" s="8">
        <v>41270</v>
      </c>
      <c r="B323">
        <v>13.35</v>
      </c>
      <c r="C323">
        <v>13.35</v>
      </c>
      <c r="D323">
        <v>13.35</v>
      </c>
      <c r="E323">
        <v>13.35</v>
      </c>
      <c r="F323">
        <v>0</v>
      </c>
    </row>
    <row r="324" spans="1:6" x14ac:dyDescent="0.3">
      <c r="A324" s="8">
        <v>41271</v>
      </c>
      <c r="B324">
        <v>13.35</v>
      </c>
      <c r="C324">
        <v>13.35</v>
      </c>
      <c r="D324">
        <v>13.35</v>
      </c>
      <c r="E324">
        <v>13.35</v>
      </c>
      <c r="F324">
        <v>0</v>
      </c>
    </row>
    <row r="325" spans="1:6" x14ac:dyDescent="0.3">
      <c r="A325" s="8">
        <v>41274</v>
      </c>
      <c r="B325">
        <v>13.35</v>
      </c>
      <c r="C325">
        <v>13.35</v>
      </c>
      <c r="D325">
        <v>13.35</v>
      </c>
      <c r="E325">
        <v>13.35</v>
      </c>
      <c r="F325">
        <v>0</v>
      </c>
    </row>
    <row r="326" spans="1:6" x14ac:dyDescent="0.3">
      <c r="A326" s="8">
        <v>41276</v>
      </c>
      <c r="B326">
        <v>13.35</v>
      </c>
      <c r="C326">
        <v>13.35</v>
      </c>
      <c r="D326">
        <v>13.35</v>
      </c>
      <c r="E326">
        <v>13.35</v>
      </c>
      <c r="F326">
        <v>0</v>
      </c>
    </row>
    <row r="327" spans="1:6" x14ac:dyDescent="0.3">
      <c r="A327" s="8">
        <v>41277</v>
      </c>
      <c r="B327">
        <v>13.35</v>
      </c>
      <c r="C327">
        <v>13.35</v>
      </c>
      <c r="D327">
        <v>13.35</v>
      </c>
      <c r="E327">
        <v>13.35</v>
      </c>
      <c r="F327">
        <v>0</v>
      </c>
    </row>
    <row r="328" spans="1:6" x14ac:dyDescent="0.3">
      <c r="A328" s="8">
        <v>41278</v>
      </c>
      <c r="B328">
        <v>13.35</v>
      </c>
      <c r="C328">
        <v>13.35</v>
      </c>
      <c r="D328">
        <v>13.35</v>
      </c>
      <c r="E328">
        <v>13.35</v>
      </c>
      <c r="F328">
        <v>0</v>
      </c>
    </row>
    <row r="329" spans="1:6" x14ac:dyDescent="0.3">
      <c r="A329" s="8">
        <v>41282</v>
      </c>
      <c r="B329">
        <v>13.65</v>
      </c>
      <c r="C329">
        <v>13.65</v>
      </c>
      <c r="D329">
        <v>13.65</v>
      </c>
      <c r="E329">
        <v>13.65</v>
      </c>
      <c r="F329">
        <v>2.2499999999999999E-2</v>
      </c>
    </row>
    <row r="330" spans="1:6" x14ac:dyDescent="0.3">
      <c r="A330" s="8">
        <v>41283</v>
      </c>
      <c r="B330">
        <v>13.65</v>
      </c>
      <c r="C330">
        <v>13.65</v>
      </c>
      <c r="D330">
        <v>13.65</v>
      </c>
      <c r="E330">
        <v>13.65</v>
      </c>
      <c r="F330">
        <v>0</v>
      </c>
    </row>
    <row r="331" spans="1:6" x14ac:dyDescent="0.3">
      <c r="A331" s="8">
        <v>41284</v>
      </c>
      <c r="B331">
        <v>13.65</v>
      </c>
      <c r="C331">
        <v>13.65</v>
      </c>
      <c r="D331">
        <v>13.65</v>
      </c>
      <c r="E331">
        <v>13.65</v>
      </c>
      <c r="F331">
        <v>0</v>
      </c>
    </row>
    <row r="332" spans="1:6" x14ac:dyDescent="0.3">
      <c r="A332" s="8">
        <v>41285</v>
      </c>
      <c r="B332">
        <v>13.65</v>
      </c>
      <c r="C332">
        <v>13.65</v>
      </c>
      <c r="D332">
        <v>13.65</v>
      </c>
      <c r="E332">
        <v>13.65</v>
      </c>
      <c r="F332">
        <v>0</v>
      </c>
    </row>
    <row r="333" spans="1:6" x14ac:dyDescent="0.3">
      <c r="A333" s="8">
        <v>41288</v>
      </c>
      <c r="B333">
        <v>13.15</v>
      </c>
      <c r="C333">
        <v>13.15</v>
      </c>
      <c r="D333">
        <v>13.15</v>
      </c>
      <c r="E333">
        <v>13.15</v>
      </c>
      <c r="F333">
        <v>-3.6600000000000001E-2</v>
      </c>
    </row>
    <row r="334" spans="1:6" x14ac:dyDescent="0.3">
      <c r="A334" s="8">
        <v>41289</v>
      </c>
      <c r="B334">
        <v>13.1</v>
      </c>
      <c r="C334">
        <v>13.1</v>
      </c>
      <c r="D334">
        <v>13.1</v>
      </c>
      <c r="E334">
        <v>13.1</v>
      </c>
      <c r="F334">
        <v>-3.8E-3</v>
      </c>
    </row>
    <row r="335" spans="1:6" x14ac:dyDescent="0.3">
      <c r="A335" s="8">
        <v>41290</v>
      </c>
      <c r="B335">
        <v>12.85</v>
      </c>
      <c r="C335">
        <v>12.85</v>
      </c>
      <c r="D335">
        <v>12.85</v>
      </c>
      <c r="E335">
        <v>12.85</v>
      </c>
      <c r="F335">
        <v>-1.9099999999999999E-2</v>
      </c>
    </row>
    <row r="336" spans="1:6" x14ac:dyDescent="0.3">
      <c r="A336" s="8">
        <v>41291</v>
      </c>
      <c r="B336">
        <v>12.85</v>
      </c>
      <c r="C336">
        <v>12.85</v>
      </c>
      <c r="D336">
        <v>12.85</v>
      </c>
      <c r="E336">
        <v>12.85</v>
      </c>
      <c r="F336">
        <v>0</v>
      </c>
    </row>
    <row r="337" spans="1:6" x14ac:dyDescent="0.3">
      <c r="A337" s="8">
        <v>41292</v>
      </c>
      <c r="B337">
        <v>12.85</v>
      </c>
      <c r="C337">
        <v>12.85</v>
      </c>
      <c r="D337">
        <v>12.85</v>
      </c>
      <c r="E337">
        <v>12.85</v>
      </c>
      <c r="F337">
        <v>0</v>
      </c>
    </row>
    <row r="338" spans="1:6" x14ac:dyDescent="0.3">
      <c r="A338" s="8">
        <v>41295</v>
      </c>
      <c r="B338">
        <v>13.35</v>
      </c>
      <c r="C338">
        <v>13.35</v>
      </c>
      <c r="D338">
        <v>13.35</v>
      </c>
      <c r="E338">
        <v>13.35</v>
      </c>
      <c r="F338">
        <v>3.8899999999999997E-2</v>
      </c>
    </row>
    <row r="339" spans="1:6" x14ac:dyDescent="0.3">
      <c r="A339" s="8">
        <v>41296</v>
      </c>
      <c r="B339">
        <v>13.35</v>
      </c>
      <c r="C339">
        <v>13.35</v>
      </c>
      <c r="D339">
        <v>13.35</v>
      </c>
      <c r="E339">
        <v>13.35</v>
      </c>
      <c r="F339">
        <v>0</v>
      </c>
    </row>
    <row r="340" spans="1:6" x14ac:dyDescent="0.3">
      <c r="A340" s="8">
        <v>41302</v>
      </c>
      <c r="B340">
        <v>13</v>
      </c>
      <c r="C340">
        <v>13</v>
      </c>
      <c r="D340">
        <v>13</v>
      </c>
      <c r="E340">
        <v>13</v>
      </c>
      <c r="F340">
        <v>-2.6200000000000001E-2</v>
      </c>
    </row>
    <row r="341" spans="1:6" x14ac:dyDescent="0.3">
      <c r="A341" s="8">
        <v>41303</v>
      </c>
      <c r="B341">
        <v>13</v>
      </c>
      <c r="C341">
        <v>13</v>
      </c>
      <c r="D341">
        <v>13</v>
      </c>
      <c r="E341">
        <v>13</v>
      </c>
      <c r="F341">
        <v>0</v>
      </c>
    </row>
    <row r="342" spans="1:6" x14ac:dyDescent="0.3">
      <c r="A342" s="8">
        <v>41304</v>
      </c>
      <c r="B342">
        <v>13</v>
      </c>
      <c r="C342">
        <v>13</v>
      </c>
      <c r="D342">
        <v>13</v>
      </c>
      <c r="E342">
        <v>13</v>
      </c>
      <c r="F342">
        <v>0</v>
      </c>
    </row>
    <row r="343" spans="1:6" x14ac:dyDescent="0.3">
      <c r="A343" s="8">
        <v>41305</v>
      </c>
      <c r="B343">
        <v>13</v>
      </c>
      <c r="C343">
        <v>13</v>
      </c>
      <c r="D343">
        <v>13</v>
      </c>
      <c r="E343">
        <v>13</v>
      </c>
      <c r="F343">
        <v>0</v>
      </c>
    </row>
    <row r="344" spans="1:6" x14ac:dyDescent="0.3">
      <c r="A344" s="8">
        <v>41306</v>
      </c>
      <c r="B344">
        <v>13</v>
      </c>
      <c r="C344">
        <v>13</v>
      </c>
      <c r="D344">
        <v>13</v>
      </c>
      <c r="E344">
        <v>13</v>
      </c>
      <c r="F344">
        <v>0</v>
      </c>
    </row>
    <row r="345" spans="1:6" x14ac:dyDescent="0.3">
      <c r="A345" s="8">
        <v>41309</v>
      </c>
      <c r="B345">
        <v>13</v>
      </c>
      <c r="C345">
        <v>13</v>
      </c>
      <c r="D345">
        <v>13</v>
      </c>
      <c r="E345">
        <v>13</v>
      </c>
      <c r="F345">
        <v>0</v>
      </c>
    </row>
    <row r="346" spans="1:6" x14ac:dyDescent="0.3">
      <c r="A346" s="8">
        <v>41310</v>
      </c>
      <c r="B346">
        <v>13</v>
      </c>
      <c r="C346">
        <v>13</v>
      </c>
      <c r="D346">
        <v>13</v>
      </c>
      <c r="E346">
        <v>13</v>
      </c>
      <c r="F346">
        <v>0</v>
      </c>
    </row>
    <row r="347" spans="1:6" x14ac:dyDescent="0.3">
      <c r="A347" s="8">
        <v>41311</v>
      </c>
      <c r="B347">
        <v>13</v>
      </c>
      <c r="C347">
        <v>13</v>
      </c>
      <c r="D347">
        <v>13</v>
      </c>
      <c r="E347">
        <v>13</v>
      </c>
      <c r="F347">
        <v>0</v>
      </c>
    </row>
    <row r="348" spans="1:6" x14ac:dyDescent="0.3">
      <c r="A348" s="8">
        <v>41312</v>
      </c>
      <c r="B348">
        <v>13</v>
      </c>
      <c r="C348">
        <v>13</v>
      </c>
      <c r="D348">
        <v>13</v>
      </c>
      <c r="E348">
        <v>13</v>
      </c>
      <c r="F348">
        <v>0</v>
      </c>
    </row>
    <row r="349" spans="1:6" x14ac:dyDescent="0.3">
      <c r="A349" s="8">
        <v>41313</v>
      </c>
      <c r="B349">
        <v>13</v>
      </c>
      <c r="C349">
        <v>13</v>
      </c>
      <c r="D349">
        <v>13</v>
      </c>
      <c r="E349">
        <v>13</v>
      </c>
      <c r="F349">
        <v>0</v>
      </c>
    </row>
    <row r="350" spans="1:6" x14ac:dyDescent="0.3">
      <c r="A350" s="8">
        <v>41316</v>
      </c>
      <c r="B350">
        <v>13</v>
      </c>
      <c r="C350">
        <v>13</v>
      </c>
      <c r="D350">
        <v>13</v>
      </c>
      <c r="E350">
        <v>13</v>
      </c>
      <c r="F350">
        <v>0</v>
      </c>
    </row>
    <row r="351" spans="1:6" x14ac:dyDescent="0.3">
      <c r="A351" s="8">
        <v>41317</v>
      </c>
      <c r="B351">
        <v>13</v>
      </c>
      <c r="C351">
        <v>13</v>
      </c>
      <c r="D351">
        <v>13</v>
      </c>
      <c r="E351">
        <v>13</v>
      </c>
      <c r="F351">
        <v>0</v>
      </c>
    </row>
    <row r="352" spans="1:6" x14ac:dyDescent="0.3">
      <c r="A352" s="8">
        <v>41318</v>
      </c>
      <c r="B352">
        <v>13</v>
      </c>
      <c r="C352">
        <v>13</v>
      </c>
      <c r="D352">
        <v>13</v>
      </c>
      <c r="E352">
        <v>13</v>
      </c>
      <c r="F352">
        <v>0</v>
      </c>
    </row>
    <row r="353" spans="1:6" x14ac:dyDescent="0.3">
      <c r="A353" s="8">
        <v>41319</v>
      </c>
      <c r="B353">
        <v>13</v>
      </c>
      <c r="C353">
        <v>13</v>
      </c>
      <c r="D353">
        <v>13</v>
      </c>
      <c r="E353">
        <v>13</v>
      </c>
      <c r="F353">
        <v>0</v>
      </c>
    </row>
    <row r="354" spans="1:6" x14ac:dyDescent="0.3">
      <c r="A354" s="8">
        <v>41320</v>
      </c>
      <c r="B354">
        <v>13</v>
      </c>
      <c r="C354">
        <v>13</v>
      </c>
      <c r="D354">
        <v>13</v>
      </c>
      <c r="E354">
        <v>13</v>
      </c>
      <c r="F354">
        <v>0</v>
      </c>
    </row>
    <row r="355" spans="1:6" x14ac:dyDescent="0.3">
      <c r="A355" s="8">
        <v>41323</v>
      </c>
      <c r="B355">
        <v>13</v>
      </c>
      <c r="C355">
        <v>13</v>
      </c>
      <c r="D355">
        <v>13</v>
      </c>
      <c r="E355">
        <v>13</v>
      </c>
      <c r="F355">
        <v>0</v>
      </c>
    </row>
    <row r="356" spans="1:6" x14ac:dyDescent="0.3">
      <c r="A356" s="8">
        <v>41324</v>
      </c>
      <c r="B356">
        <v>13</v>
      </c>
      <c r="C356">
        <v>13</v>
      </c>
      <c r="D356">
        <v>13</v>
      </c>
      <c r="E356">
        <v>13</v>
      </c>
      <c r="F356">
        <v>0</v>
      </c>
    </row>
    <row r="357" spans="1:6" x14ac:dyDescent="0.3">
      <c r="A357" s="8">
        <v>41325</v>
      </c>
      <c r="B357">
        <v>13</v>
      </c>
      <c r="C357">
        <v>13</v>
      </c>
      <c r="D357">
        <v>13</v>
      </c>
      <c r="E357">
        <v>13</v>
      </c>
      <c r="F357">
        <v>0</v>
      </c>
    </row>
    <row r="358" spans="1:6" x14ac:dyDescent="0.3">
      <c r="A358" s="8">
        <v>41326</v>
      </c>
      <c r="B358">
        <v>13</v>
      </c>
      <c r="C358">
        <v>13</v>
      </c>
      <c r="D358">
        <v>13</v>
      </c>
      <c r="E358">
        <v>13</v>
      </c>
      <c r="F358">
        <v>0</v>
      </c>
    </row>
    <row r="359" spans="1:6" x14ac:dyDescent="0.3">
      <c r="A359" s="8">
        <v>41327</v>
      </c>
      <c r="B359">
        <v>13</v>
      </c>
      <c r="C359">
        <v>13</v>
      </c>
      <c r="D359">
        <v>13</v>
      </c>
      <c r="E359">
        <v>13</v>
      </c>
      <c r="F359">
        <v>0</v>
      </c>
    </row>
    <row r="360" spans="1:6" x14ac:dyDescent="0.3">
      <c r="A360" s="8">
        <v>41330</v>
      </c>
      <c r="B360">
        <v>13</v>
      </c>
      <c r="C360">
        <v>13</v>
      </c>
      <c r="D360">
        <v>13</v>
      </c>
      <c r="E360">
        <v>13</v>
      </c>
      <c r="F360">
        <v>0</v>
      </c>
    </row>
    <row r="361" spans="1:6" x14ac:dyDescent="0.3">
      <c r="A361" s="8">
        <v>41331</v>
      </c>
      <c r="B361">
        <v>13</v>
      </c>
      <c r="C361">
        <v>13</v>
      </c>
      <c r="D361">
        <v>13</v>
      </c>
      <c r="E361">
        <v>13</v>
      </c>
      <c r="F361">
        <v>0</v>
      </c>
    </row>
    <row r="362" spans="1:6" x14ac:dyDescent="0.3">
      <c r="A362" s="8">
        <v>41332</v>
      </c>
      <c r="B362">
        <v>12.72</v>
      </c>
      <c r="C362">
        <v>12.72</v>
      </c>
      <c r="D362">
        <v>12.72</v>
      </c>
      <c r="E362">
        <v>12.72</v>
      </c>
      <c r="F362">
        <v>-2.1499999999999998E-2</v>
      </c>
    </row>
    <row r="363" spans="1:6" x14ac:dyDescent="0.3">
      <c r="A363" s="8">
        <v>41333</v>
      </c>
      <c r="B363">
        <v>12.72</v>
      </c>
      <c r="C363">
        <v>12.72</v>
      </c>
      <c r="D363">
        <v>12.72</v>
      </c>
      <c r="E363">
        <v>12.72</v>
      </c>
      <c r="F363">
        <v>0</v>
      </c>
    </row>
    <row r="364" spans="1:6" x14ac:dyDescent="0.3">
      <c r="A364" s="8">
        <v>41334</v>
      </c>
      <c r="B364">
        <v>12.72</v>
      </c>
      <c r="C364">
        <v>12.72</v>
      </c>
      <c r="D364">
        <v>12.72</v>
      </c>
      <c r="E364">
        <v>12.72</v>
      </c>
      <c r="F364">
        <v>0</v>
      </c>
    </row>
    <row r="365" spans="1:6" x14ac:dyDescent="0.3">
      <c r="A365" s="8">
        <v>41337</v>
      </c>
      <c r="B365">
        <v>12.72</v>
      </c>
      <c r="C365">
        <v>12.72</v>
      </c>
      <c r="D365">
        <v>12.72</v>
      </c>
      <c r="E365">
        <v>12.72</v>
      </c>
      <c r="F365">
        <v>0</v>
      </c>
    </row>
    <row r="366" spans="1:6" x14ac:dyDescent="0.3">
      <c r="A366" s="8">
        <v>41338</v>
      </c>
      <c r="B366">
        <v>13.05</v>
      </c>
      <c r="C366">
        <v>13.05</v>
      </c>
      <c r="D366">
        <v>13.05</v>
      </c>
      <c r="E366">
        <v>13.05</v>
      </c>
      <c r="F366">
        <v>2.5899999999999999E-2</v>
      </c>
    </row>
    <row r="367" spans="1:6" x14ac:dyDescent="0.3">
      <c r="A367" s="8">
        <v>41339</v>
      </c>
      <c r="B367">
        <v>13.05</v>
      </c>
      <c r="C367">
        <v>13.05</v>
      </c>
      <c r="D367">
        <v>13.05</v>
      </c>
      <c r="E367">
        <v>13.05</v>
      </c>
      <c r="F367">
        <v>0</v>
      </c>
    </row>
    <row r="368" spans="1:6" x14ac:dyDescent="0.3">
      <c r="A368" s="8">
        <v>41340</v>
      </c>
      <c r="B368">
        <v>13.05</v>
      </c>
      <c r="C368">
        <v>13.05</v>
      </c>
      <c r="D368">
        <v>13.05</v>
      </c>
      <c r="E368">
        <v>13.05</v>
      </c>
      <c r="F368">
        <v>0</v>
      </c>
    </row>
    <row r="369" spans="1:6" x14ac:dyDescent="0.3">
      <c r="A369" s="8">
        <v>41341</v>
      </c>
      <c r="B369">
        <v>13.05</v>
      </c>
      <c r="C369">
        <v>13.05</v>
      </c>
      <c r="D369">
        <v>13.05</v>
      </c>
      <c r="E369">
        <v>13.05</v>
      </c>
      <c r="F369">
        <v>0</v>
      </c>
    </row>
    <row r="370" spans="1:6" x14ac:dyDescent="0.3">
      <c r="A370" s="8">
        <v>41344</v>
      </c>
      <c r="B370">
        <v>13.05</v>
      </c>
      <c r="C370">
        <v>13.05</v>
      </c>
      <c r="D370">
        <v>13.05</v>
      </c>
      <c r="E370">
        <v>13.05</v>
      </c>
      <c r="F370">
        <v>0</v>
      </c>
    </row>
    <row r="371" spans="1:6" x14ac:dyDescent="0.3">
      <c r="A371" s="8">
        <v>41345</v>
      </c>
      <c r="B371">
        <v>13.05</v>
      </c>
      <c r="C371">
        <v>13.05</v>
      </c>
      <c r="D371">
        <v>13.05</v>
      </c>
      <c r="E371">
        <v>13.05</v>
      </c>
      <c r="F371">
        <v>0</v>
      </c>
    </row>
    <row r="372" spans="1:6" x14ac:dyDescent="0.3">
      <c r="A372" s="8">
        <v>41346</v>
      </c>
      <c r="B372">
        <v>13.05</v>
      </c>
      <c r="C372">
        <v>13.05</v>
      </c>
      <c r="D372">
        <v>13.05</v>
      </c>
      <c r="E372">
        <v>13.05</v>
      </c>
      <c r="F372">
        <v>0</v>
      </c>
    </row>
    <row r="373" spans="1:6" x14ac:dyDescent="0.3">
      <c r="A373" s="8">
        <v>41347</v>
      </c>
      <c r="B373">
        <v>13.05</v>
      </c>
      <c r="C373">
        <v>13.05</v>
      </c>
      <c r="D373">
        <v>13.05</v>
      </c>
      <c r="E373">
        <v>13.05</v>
      </c>
      <c r="F373">
        <v>0</v>
      </c>
    </row>
    <row r="374" spans="1:6" x14ac:dyDescent="0.3">
      <c r="A374" s="8">
        <v>41348</v>
      </c>
      <c r="B374">
        <v>13.05</v>
      </c>
      <c r="C374">
        <v>13.05</v>
      </c>
      <c r="D374">
        <v>13.05</v>
      </c>
      <c r="E374">
        <v>13.05</v>
      </c>
      <c r="F374">
        <v>0</v>
      </c>
    </row>
    <row r="375" spans="1:6" x14ac:dyDescent="0.3">
      <c r="A375" s="8">
        <v>41351</v>
      </c>
      <c r="B375">
        <v>13.05</v>
      </c>
      <c r="C375">
        <v>13.05</v>
      </c>
      <c r="D375">
        <v>13.05</v>
      </c>
      <c r="E375">
        <v>13.05</v>
      </c>
      <c r="F375">
        <v>0</v>
      </c>
    </row>
    <row r="376" spans="1:6" x14ac:dyDescent="0.3">
      <c r="A376" s="8">
        <v>41352</v>
      </c>
      <c r="B376">
        <v>13.05</v>
      </c>
      <c r="C376">
        <v>13.05</v>
      </c>
      <c r="D376">
        <v>13.05</v>
      </c>
      <c r="E376">
        <v>13.05</v>
      </c>
      <c r="F376">
        <v>0</v>
      </c>
    </row>
    <row r="377" spans="1:6" x14ac:dyDescent="0.3">
      <c r="A377" s="8">
        <v>41353</v>
      </c>
      <c r="B377">
        <v>13.05</v>
      </c>
      <c r="C377">
        <v>13.05</v>
      </c>
      <c r="D377">
        <v>13.05</v>
      </c>
      <c r="E377">
        <v>13.05</v>
      </c>
      <c r="F377">
        <v>0</v>
      </c>
    </row>
    <row r="378" spans="1:6" x14ac:dyDescent="0.3">
      <c r="A378" s="8">
        <v>41354</v>
      </c>
      <c r="B378">
        <v>13.05</v>
      </c>
      <c r="C378">
        <v>13.05</v>
      </c>
      <c r="D378">
        <v>13.05</v>
      </c>
      <c r="E378">
        <v>13.05</v>
      </c>
      <c r="F378">
        <v>0</v>
      </c>
    </row>
    <row r="379" spans="1:6" x14ac:dyDescent="0.3">
      <c r="A379" s="8">
        <v>41355</v>
      </c>
      <c r="B379">
        <v>13.05</v>
      </c>
      <c r="C379">
        <v>13.05</v>
      </c>
      <c r="D379">
        <v>13.05</v>
      </c>
      <c r="E379">
        <v>13.05</v>
      </c>
      <c r="F379">
        <v>0</v>
      </c>
    </row>
    <row r="380" spans="1:6" x14ac:dyDescent="0.3">
      <c r="A380" s="8">
        <v>41358</v>
      </c>
      <c r="B380">
        <v>13.05</v>
      </c>
      <c r="C380">
        <v>13.05</v>
      </c>
      <c r="D380">
        <v>13.05</v>
      </c>
      <c r="E380">
        <v>13.05</v>
      </c>
      <c r="F380">
        <v>0</v>
      </c>
    </row>
    <row r="381" spans="1:6" x14ac:dyDescent="0.3">
      <c r="A381" s="8">
        <v>41359</v>
      </c>
      <c r="B381">
        <v>13.05</v>
      </c>
      <c r="C381">
        <v>13.05</v>
      </c>
      <c r="D381">
        <v>13.05</v>
      </c>
      <c r="E381">
        <v>13.05</v>
      </c>
      <c r="F381">
        <v>0</v>
      </c>
    </row>
    <row r="382" spans="1:6" x14ac:dyDescent="0.3">
      <c r="A382" s="8">
        <v>41360</v>
      </c>
      <c r="B382">
        <v>13.13</v>
      </c>
      <c r="C382">
        <v>13.13</v>
      </c>
      <c r="D382">
        <v>13.13</v>
      </c>
      <c r="E382">
        <v>13.13</v>
      </c>
      <c r="F382">
        <v>6.1000000000000004E-3</v>
      </c>
    </row>
    <row r="383" spans="1:6" x14ac:dyDescent="0.3">
      <c r="A383" s="8">
        <v>41361</v>
      </c>
      <c r="B383">
        <v>13.05</v>
      </c>
      <c r="C383">
        <v>13.05</v>
      </c>
      <c r="D383">
        <v>13.05</v>
      </c>
      <c r="E383">
        <v>13.05</v>
      </c>
      <c r="F383">
        <v>-6.1000000000000004E-3</v>
      </c>
    </row>
    <row r="384" spans="1:6" x14ac:dyDescent="0.3">
      <c r="A384" s="8">
        <v>41362</v>
      </c>
      <c r="B384">
        <v>13.05</v>
      </c>
      <c r="C384">
        <v>13.05</v>
      </c>
      <c r="D384">
        <v>13.05</v>
      </c>
      <c r="E384">
        <v>13.05</v>
      </c>
      <c r="F384">
        <v>0</v>
      </c>
    </row>
    <row r="385" spans="1:6" x14ac:dyDescent="0.3">
      <c r="A385" s="8">
        <v>41365</v>
      </c>
      <c r="B385">
        <v>13.05</v>
      </c>
      <c r="C385">
        <v>13.05</v>
      </c>
      <c r="D385">
        <v>13.05</v>
      </c>
      <c r="E385">
        <v>13.05</v>
      </c>
      <c r="F385">
        <v>0</v>
      </c>
    </row>
    <row r="386" spans="1:6" x14ac:dyDescent="0.3">
      <c r="A386" s="8">
        <v>41366</v>
      </c>
      <c r="B386">
        <v>13.05</v>
      </c>
      <c r="C386">
        <v>13.05</v>
      </c>
      <c r="D386">
        <v>13.05</v>
      </c>
      <c r="E386">
        <v>13.05</v>
      </c>
      <c r="F386">
        <v>0</v>
      </c>
    </row>
    <row r="387" spans="1:6" x14ac:dyDescent="0.3">
      <c r="A387" s="8">
        <v>41367</v>
      </c>
      <c r="B387">
        <v>13.05</v>
      </c>
      <c r="C387">
        <v>13.05</v>
      </c>
      <c r="D387">
        <v>13.05</v>
      </c>
      <c r="E387">
        <v>13.05</v>
      </c>
      <c r="F387">
        <v>0</v>
      </c>
    </row>
    <row r="388" spans="1:6" x14ac:dyDescent="0.3">
      <c r="A388" s="8">
        <v>41368</v>
      </c>
      <c r="B388">
        <v>13.05</v>
      </c>
      <c r="C388">
        <v>13.05</v>
      </c>
      <c r="D388">
        <v>13.05</v>
      </c>
      <c r="E388">
        <v>13.05</v>
      </c>
      <c r="F388">
        <v>0</v>
      </c>
    </row>
    <row r="389" spans="1:6" x14ac:dyDescent="0.3">
      <c r="A389" s="8">
        <v>41369</v>
      </c>
      <c r="B389">
        <v>13.05</v>
      </c>
      <c r="C389">
        <v>13.05</v>
      </c>
      <c r="D389">
        <v>13.05</v>
      </c>
      <c r="E389">
        <v>13.05</v>
      </c>
      <c r="F389">
        <v>0</v>
      </c>
    </row>
    <row r="390" spans="1:6" x14ac:dyDescent="0.3">
      <c r="A390" s="8">
        <v>41372</v>
      </c>
      <c r="B390">
        <v>13.3</v>
      </c>
      <c r="C390">
        <v>13.3</v>
      </c>
      <c r="D390">
        <v>13.3</v>
      </c>
      <c r="E390">
        <v>13.3</v>
      </c>
      <c r="F390">
        <v>1.9199999999999998E-2</v>
      </c>
    </row>
    <row r="391" spans="1:6" x14ac:dyDescent="0.3">
      <c r="A391" s="8">
        <v>41373</v>
      </c>
      <c r="B391">
        <v>13.95</v>
      </c>
      <c r="C391">
        <v>13.95</v>
      </c>
      <c r="D391">
        <v>13.95</v>
      </c>
      <c r="E391">
        <v>13.95</v>
      </c>
      <c r="F391">
        <v>4.8899999999999999E-2</v>
      </c>
    </row>
    <row r="392" spans="1:6" x14ac:dyDescent="0.3">
      <c r="A392" s="8">
        <v>41374</v>
      </c>
      <c r="B392">
        <v>13.95</v>
      </c>
      <c r="C392">
        <v>13.95</v>
      </c>
      <c r="D392">
        <v>13.95</v>
      </c>
      <c r="E392">
        <v>13.95</v>
      </c>
      <c r="F392">
        <v>0</v>
      </c>
    </row>
    <row r="393" spans="1:6" x14ac:dyDescent="0.3">
      <c r="A393" s="8">
        <v>41375</v>
      </c>
      <c r="B393">
        <v>13.95</v>
      </c>
      <c r="C393">
        <v>13.95</v>
      </c>
      <c r="D393">
        <v>13.95</v>
      </c>
      <c r="E393">
        <v>13.95</v>
      </c>
      <c r="F393">
        <v>0</v>
      </c>
    </row>
    <row r="394" spans="1:6" x14ac:dyDescent="0.3">
      <c r="A394" s="8">
        <v>41376</v>
      </c>
      <c r="B394">
        <v>13.3</v>
      </c>
      <c r="C394">
        <v>13.3</v>
      </c>
      <c r="D394">
        <v>13.3</v>
      </c>
      <c r="E394">
        <v>13.3</v>
      </c>
      <c r="F394">
        <v>-4.6600000000000003E-2</v>
      </c>
    </row>
    <row r="395" spans="1:6" x14ac:dyDescent="0.3">
      <c r="A395" s="8">
        <v>41379</v>
      </c>
      <c r="B395">
        <v>13.3</v>
      </c>
      <c r="C395">
        <v>13.3</v>
      </c>
      <c r="D395">
        <v>13.3</v>
      </c>
      <c r="E395">
        <v>13.3</v>
      </c>
      <c r="F395">
        <v>0</v>
      </c>
    </row>
    <row r="396" spans="1:6" x14ac:dyDescent="0.3">
      <c r="A396" s="8">
        <v>41380</v>
      </c>
      <c r="B396">
        <v>13.3</v>
      </c>
      <c r="C396">
        <v>13.3</v>
      </c>
      <c r="D396">
        <v>13.3</v>
      </c>
      <c r="E396">
        <v>13.3</v>
      </c>
      <c r="F396">
        <v>0</v>
      </c>
    </row>
    <row r="397" spans="1:6" x14ac:dyDescent="0.3">
      <c r="A397" s="8">
        <v>41381</v>
      </c>
      <c r="B397">
        <v>13.3</v>
      </c>
      <c r="C397">
        <v>13.3</v>
      </c>
      <c r="D397">
        <v>13.3</v>
      </c>
      <c r="E397">
        <v>13.3</v>
      </c>
      <c r="F397">
        <v>0</v>
      </c>
    </row>
    <row r="398" spans="1:6" x14ac:dyDescent="0.3">
      <c r="A398" s="8">
        <v>41382</v>
      </c>
      <c r="B398">
        <v>13.3</v>
      </c>
      <c r="C398">
        <v>13.3</v>
      </c>
      <c r="D398">
        <v>13.3</v>
      </c>
      <c r="E398">
        <v>13.3</v>
      </c>
      <c r="F398">
        <v>0</v>
      </c>
    </row>
    <row r="399" spans="1:6" x14ac:dyDescent="0.3">
      <c r="A399" s="8">
        <v>41383</v>
      </c>
      <c r="B399">
        <v>13.3</v>
      </c>
      <c r="C399">
        <v>13.3</v>
      </c>
      <c r="D399">
        <v>13.3</v>
      </c>
      <c r="E399">
        <v>13.3</v>
      </c>
      <c r="F399">
        <v>0</v>
      </c>
    </row>
    <row r="400" spans="1:6" x14ac:dyDescent="0.3">
      <c r="A400" s="8">
        <v>41386</v>
      </c>
      <c r="B400">
        <v>13.3</v>
      </c>
      <c r="C400">
        <v>13.3</v>
      </c>
      <c r="D400">
        <v>13.3</v>
      </c>
      <c r="E400">
        <v>13.3</v>
      </c>
      <c r="F400">
        <v>0</v>
      </c>
    </row>
    <row r="401" spans="1:6" x14ac:dyDescent="0.3">
      <c r="A401" s="8">
        <v>41387</v>
      </c>
      <c r="B401">
        <v>13.3</v>
      </c>
      <c r="C401">
        <v>13.3</v>
      </c>
      <c r="D401">
        <v>13.3</v>
      </c>
      <c r="E401">
        <v>13.3</v>
      </c>
      <c r="F401">
        <v>0</v>
      </c>
    </row>
    <row r="402" spans="1:6" x14ac:dyDescent="0.3">
      <c r="A402" s="8">
        <v>41388</v>
      </c>
      <c r="B402">
        <v>13.090999999999999</v>
      </c>
      <c r="C402">
        <v>13.090999999999999</v>
      </c>
      <c r="D402">
        <v>13.090999999999999</v>
      </c>
      <c r="E402">
        <v>13.090999999999999</v>
      </c>
      <c r="F402">
        <v>-1.5699999999999999E-2</v>
      </c>
    </row>
    <row r="403" spans="1:6" x14ac:dyDescent="0.3">
      <c r="A403" s="8">
        <v>41390</v>
      </c>
      <c r="B403">
        <v>13.090999999999999</v>
      </c>
      <c r="C403">
        <v>13.090999999999999</v>
      </c>
      <c r="D403">
        <v>13.090999999999999</v>
      </c>
      <c r="E403">
        <v>13.090999999999999</v>
      </c>
      <c r="F403">
        <v>0</v>
      </c>
    </row>
    <row r="404" spans="1:6" x14ac:dyDescent="0.3">
      <c r="A404" s="8">
        <v>41393</v>
      </c>
      <c r="B404">
        <v>13.090999999999999</v>
      </c>
      <c r="C404">
        <v>13.090999999999999</v>
      </c>
      <c r="D404">
        <v>13.090999999999999</v>
      </c>
      <c r="E404">
        <v>13.090999999999999</v>
      </c>
      <c r="F404">
        <v>0</v>
      </c>
    </row>
    <row r="405" spans="1:6" x14ac:dyDescent="0.3">
      <c r="A405" s="8">
        <v>41394</v>
      </c>
      <c r="B405">
        <v>13.090999999999999</v>
      </c>
      <c r="C405">
        <v>13.090999999999999</v>
      </c>
      <c r="D405">
        <v>13.090999999999999</v>
      </c>
      <c r="E405">
        <v>13.090999999999999</v>
      </c>
      <c r="F405">
        <v>0</v>
      </c>
    </row>
    <row r="406" spans="1:6" x14ac:dyDescent="0.3">
      <c r="A406" s="8">
        <v>41396</v>
      </c>
      <c r="B406">
        <v>13.090999999999999</v>
      </c>
      <c r="C406">
        <v>13.090999999999999</v>
      </c>
      <c r="D406">
        <v>13.090999999999999</v>
      </c>
      <c r="E406">
        <v>13.090999999999999</v>
      </c>
      <c r="F406">
        <v>0</v>
      </c>
    </row>
    <row r="407" spans="1:6" x14ac:dyDescent="0.3">
      <c r="A407" s="8">
        <v>41397</v>
      </c>
      <c r="B407">
        <v>13.090999999999999</v>
      </c>
      <c r="C407">
        <v>13.090999999999999</v>
      </c>
      <c r="D407">
        <v>13.090999999999999</v>
      </c>
      <c r="E407">
        <v>13.090999999999999</v>
      </c>
      <c r="F407">
        <v>0</v>
      </c>
    </row>
    <row r="408" spans="1:6" x14ac:dyDescent="0.3">
      <c r="A408" s="8">
        <v>41401</v>
      </c>
      <c r="B408">
        <v>13.18</v>
      </c>
      <c r="C408">
        <v>13.18</v>
      </c>
      <c r="D408">
        <v>13.18</v>
      </c>
      <c r="E408">
        <v>13.18</v>
      </c>
      <c r="F408">
        <v>6.7999999999999996E-3</v>
      </c>
    </row>
    <row r="409" spans="1:6" x14ac:dyDescent="0.3">
      <c r="A409" s="8">
        <v>41402</v>
      </c>
      <c r="B409">
        <v>13.18</v>
      </c>
      <c r="C409">
        <v>13.18</v>
      </c>
      <c r="D409">
        <v>13.18</v>
      </c>
      <c r="E409">
        <v>13.18</v>
      </c>
      <c r="F409">
        <v>0</v>
      </c>
    </row>
    <row r="410" spans="1:6" x14ac:dyDescent="0.3">
      <c r="A410" s="8">
        <v>41403</v>
      </c>
      <c r="B410">
        <v>13.18</v>
      </c>
      <c r="C410">
        <v>13.18</v>
      </c>
      <c r="D410">
        <v>13.18</v>
      </c>
      <c r="E410">
        <v>13.18</v>
      </c>
      <c r="F410">
        <v>0</v>
      </c>
    </row>
    <row r="411" spans="1:6" x14ac:dyDescent="0.3">
      <c r="A411" s="8">
        <v>41404</v>
      </c>
      <c r="B411">
        <v>13.18</v>
      </c>
      <c r="C411">
        <v>13.18</v>
      </c>
      <c r="D411">
        <v>13.18</v>
      </c>
      <c r="E411">
        <v>13.18</v>
      </c>
      <c r="F411">
        <v>0</v>
      </c>
    </row>
    <row r="412" spans="1:6" x14ac:dyDescent="0.3">
      <c r="A412" s="8">
        <v>41407</v>
      </c>
      <c r="B412">
        <v>13.18</v>
      </c>
      <c r="C412">
        <v>13.18</v>
      </c>
      <c r="D412">
        <v>13.18</v>
      </c>
      <c r="E412">
        <v>13.18</v>
      </c>
      <c r="F412">
        <v>0</v>
      </c>
    </row>
    <row r="413" spans="1:6" x14ac:dyDescent="0.3">
      <c r="A413" s="8">
        <v>41408</v>
      </c>
      <c r="B413">
        <v>13.18</v>
      </c>
      <c r="C413">
        <v>13.18</v>
      </c>
      <c r="D413">
        <v>13.18</v>
      </c>
      <c r="E413">
        <v>13.18</v>
      </c>
      <c r="F413">
        <v>0</v>
      </c>
    </row>
    <row r="414" spans="1:6" x14ac:dyDescent="0.3">
      <c r="A414" s="8">
        <v>41409</v>
      </c>
      <c r="B414">
        <v>13.18</v>
      </c>
      <c r="C414">
        <v>13.18</v>
      </c>
      <c r="D414">
        <v>13.18</v>
      </c>
      <c r="E414">
        <v>13.18</v>
      </c>
      <c r="F414">
        <v>0</v>
      </c>
    </row>
    <row r="415" spans="1:6" x14ac:dyDescent="0.3">
      <c r="A415" s="8">
        <v>41410</v>
      </c>
      <c r="B415">
        <v>13.18</v>
      </c>
      <c r="C415">
        <v>13.18</v>
      </c>
      <c r="D415">
        <v>13.18</v>
      </c>
      <c r="E415">
        <v>13.18</v>
      </c>
      <c r="F415">
        <v>0</v>
      </c>
    </row>
    <row r="416" spans="1:6" x14ac:dyDescent="0.3">
      <c r="A416" s="8">
        <v>41411</v>
      </c>
      <c r="B416">
        <v>13.18</v>
      </c>
      <c r="C416">
        <v>13.18</v>
      </c>
      <c r="D416">
        <v>13.18</v>
      </c>
      <c r="E416">
        <v>13.18</v>
      </c>
      <c r="F416">
        <v>0</v>
      </c>
    </row>
    <row r="417" spans="1:6" x14ac:dyDescent="0.3">
      <c r="A417" s="8">
        <v>41414</v>
      </c>
      <c r="B417">
        <v>13.18</v>
      </c>
      <c r="C417">
        <v>13.18</v>
      </c>
      <c r="D417">
        <v>13.18</v>
      </c>
      <c r="E417">
        <v>13.18</v>
      </c>
      <c r="F417">
        <v>0</v>
      </c>
    </row>
    <row r="418" spans="1:6" x14ac:dyDescent="0.3">
      <c r="A418" s="8">
        <v>41415</v>
      </c>
      <c r="B418">
        <v>14.15</v>
      </c>
      <c r="C418">
        <v>14.15</v>
      </c>
      <c r="D418">
        <v>14.15</v>
      </c>
      <c r="E418">
        <v>14.15</v>
      </c>
      <c r="F418">
        <v>7.3599999999999999E-2</v>
      </c>
    </row>
    <row r="419" spans="1:6" x14ac:dyDescent="0.3">
      <c r="A419" s="8">
        <v>41416</v>
      </c>
      <c r="B419">
        <v>13.138</v>
      </c>
      <c r="C419">
        <v>13.138</v>
      </c>
      <c r="D419">
        <v>13.138</v>
      </c>
      <c r="E419">
        <v>13.138</v>
      </c>
      <c r="F419">
        <v>-7.1499999999999994E-2</v>
      </c>
    </row>
    <row r="420" spans="1:6" x14ac:dyDescent="0.3">
      <c r="A420" s="8">
        <v>41417</v>
      </c>
      <c r="B420">
        <v>14.15</v>
      </c>
      <c r="C420">
        <v>14.15</v>
      </c>
      <c r="D420">
        <v>14.15</v>
      </c>
      <c r="E420">
        <v>14.15</v>
      </c>
      <c r="F420">
        <v>7.6999999999999999E-2</v>
      </c>
    </row>
    <row r="421" spans="1:6" x14ac:dyDescent="0.3">
      <c r="A421" s="8">
        <v>41418</v>
      </c>
      <c r="B421">
        <v>13.138</v>
      </c>
      <c r="C421">
        <v>13.138</v>
      </c>
      <c r="D421">
        <v>13.138</v>
      </c>
      <c r="E421">
        <v>13.138</v>
      </c>
      <c r="F421">
        <v>-7.1499999999999994E-2</v>
      </c>
    </row>
    <row r="422" spans="1:6" x14ac:dyDescent="0.3">
      <c r="A422" s="8">
        <v>41421</v>
      </c>
      <c r="B422">
        <v>14.15</v>
      </c>
      <c r="C422">
        <v>14.15</v>
      </c>
      <c r="D422">
        <v>14.15</v>
      </c>
      <c r="E422">
        <v>14.15</v>
      </c>
      <c r="F422">
        <v>7.6999999999999999E-2</v>
      </c>
    </row>
    <row r="423" spans="1:6" x14ac:dyDescent="0.3">
      <c r="A423" s="8">
        <v>41422</v>
      </c>
      <c r="B423">
        <v>14.15</v>
      </c>
      <c r="C423">
        <v>14.15</v>
      </c>
      <c r="D423">
        <v>14.15</v>
      </c>
      <c r="E423">
        <v>14.15</v>
      </c>
      <c r="F423">
        <v>0</v>
      </c>
    </row>
    <row r="424" spans="1:6" x14ac:dyDescent="0.3">
      <c r="A424" s="8">
        <v>41423</v>
      </c>
      <c r="B424">
        <v>13.833</v>
      </c>
      <c r="C424">
        <v>13.833</v>
      </c>
      <c r="D424">
        <v>13.833</v>
      </c>
      <c r="E424">
        <v>13.833</v>
      </c>
      <c r="F424">
        <v>-2.24E-2</v>
      </c>
    </row>
    <row r="425" spans="1:6" x14ac:dyDescent="0.3">
      <c r="A425" s="8">
        <v>41424</v>
      </c>
      <c r="B425">
        <v>13.833</v>
      </c>
      <c r="C425">
        <v>13.833</v>
      </c>
      <c r="D425">
        <v>13.833</v>
      </c>
      <c r="E425">
        <v>13.833</v>
      </c>
      <c r="F425">
        <v>0</v>
      </c>
    </row>
    <row r="426" spans="1:6" x14ac:dyDescent="0.3">
      <c r="A426" s="8">
        <v>41425</v>
      </c>
      <c r="B426">
        <v>13.833</v>
      </c>
      <c r="C426">
        <v>13.833</v>
      </c>
      <c r="D426">
        <v>13.833</v>
      </c>
      <c r="E426">
        <v>13.833</v>
      </c>
      <c r="F426">
        <v>0</v>
      </c>
    </row>
    <row r="427" spans="1:6" x14ac:dyDescent="0.3">
      <c r="A427" s="8">
        <v>41428</v>
      </c>
      <c r="B427">
        <v>13.833</v>
      </c>
      <c r="C427">
        <v>13.833</v>
      </c>
      <c r="D427">
        <v>13.833</v>
      </c>
      <c r="E427">
        <v>13.833</v>
      </c>
      <c r="F427">
        <v>0</v>
      </c>
    </row>
    <row r="428" spans="1:6" x14ac:dyDescent="0.3">
      <c r="A428" s="8">
        <v>41429</v>
      </c>
      <c r="B428">
        <v>13.833</v>
      </c>
      <c r="C428">
        <v>13.833</v>
      </c>
      <c r="D428">
        <v>13.833</v>
      </c>
      <c r="E428">
        <v>13.833</v>
      </c>
      <c r="F428">
        <v>0</v>
      </c>
    </row>
    <row r="429" spans="1:6" x14ac:dyDescent="0.3">
      <c r="A429" s="8">
        <v>41430</v>
      </c>
      <c r="B429">
        <v>13.833</v>
      </c>
      <c r="C429">
        <v>13.833</v>
      </c>
      <c r="D429">
        <v>13.833</v>
      </c>
      <c r="E429">
        <v>13.833</v>
      </c>
      <c r="F429">
        <v>0</v>
      </c>
    </row>
    <row r="430" spans="1:6" x14ac:dyDescent="0.3">
      <c r="A430" s="8">
        <v>41431</v>
      </c>
      <c r="B430">
        <v>13.833</v>
      </c>
      <c r="C430">
        <v>13.833</v>
      </c>
      <c r="D430">
        <v>13.833</v>
      </c>
      <c r="E430">
        <v>13.833</v>
      </c>
      <c r="F430">
        <v>0</v>
      </c>
    </row>
    <row r="431" spans="1:6" x14ac:dyDescent="0.3">
      <c r="A431" s="8">
        <v>41432</v>
      </c>
      <c r="B431">
        <v>13.833</v>
      </c>
      <c r="C431">
        <v>13.833</v>
      </c>
      <c r="D431">
        <v>13.833</v>
      </c>
      <c r="E431">
        <v>13.833</v>
      </c>
      <c r="F431">
        <v>0</v>
      </c>
    </row>
    <row r="432" spans="1:6" x14ac:dyDescent="0.3">
      <c r="A432" s="8">
        <v>41433</v>
      </c>
      <c r="B432">
        <v>13.833</v>
      </c>
      <c r="C432">
        <v>13.833</v>
      </c>
      <c r="D432">
        <v>13.833</v>
      </c>
      <c r="E432">
        <v>13.833</v>
      </c>
      <c r="F432">
        <v>0</v>
      </c>
    </row>
    <row r="433" spans="1:6" x14ac:dyDescent="0.3">
      <c r="A433" s="8">
        <v>41435</v>
      </c>
      <c r="B433">
        <v>13.627000000000001</v>
      </c>
      <c r="C433">
        <v>13.627000000000001</v>
      </c>
      <c r="D433">
        <v>13.627000000000001</v>
      </c>
      <c r="E433">
        <v>13.627000000000001</v>
      </c>
      <c r="F433">
        <v>-1.49E-2</v>
      </c>
    </row>
    <row r="434" spans="1:6" x14ac:dyDescent="0.3">
      <c r="A434" s="8">
        <v>41436</v>
      </c>
      <c r="B434">
        <v>13.627000000000001</v>
      </c>
      <c r="C434">
        <v>13.627000000000001</v>
      </c>
      <c r="D434">
        <v>13.627000000000001</v>
      </c>
      <c r="E434">
        <v>13.627000000000001</v>
      </c>
      <c r="F434">
        <v>0</v>
      </c>
    </row>
    <row r="435" spans="1:6" x14ac:dyDescent="0.3">
      <c r="A435" s="8">
        <v>41437</v>
      </c>
      <c r="B435">
        <v>13.627000000000001</v>
      </c>
      <c r="C435">
        <v>13.627000000000001</v>
      </c>
      <c r="D435">
        <v>13.627000000000001</v>
      </c>
      <c r="E435">
        <v>13.627000000000001</v>
      </c>
      <c r="F435">
        <v>0</v>
      </c>
    </row>
    <row r="436" spans="1:6" x14ac:dyDescent="0.3">
      <c r="A436" s="8">
        <v>41438</v>
      </c>
      <c r="B436">
        <v>14.005000000000001</v>
      </c>
      <c r="C436">
        <v>14.005000000000001</v>
      </c>
      <c r="D436">
        <v>14.005000000000001</v>
      </c>
      <c r="E436">
        <v>14.005000000000001</v>
      </c>
      <c r="F436">
        <v>2.7699999999999999E-2</v>
      </c>
    </row>
    <row r="437" spans="1:6" x14ac:dyDescent="0.3">
      <c r="A437" s="8">
        <v>41439</v>
      </c>
      <c r="B437">
        <v>13.968</v>
      </c>
      <c r="C437">
        <v>13.968</v>
      </c>
      <c r="D437">
        <v>13.968</v>
      </c>
      <c r="E437">
        <v>13.968</v>
      </c>
      <c r="F437">
        <v>-2.5999999999999999E-3</v>
      </c>
    </row>
    <row r="438" spans="1:6" x14ac:dyDescent="0.3">
      <c r="A438" s="8">
        <v>41441</v>
      </c>
      <c r="B438">
        <v>13.968</v>
      </c>
      <c r="C438">
        <v>13.968</v>
      </c>
      <c r="D438">
        <v>13.968</v>
      </c>
      <c r="E438">
        <v>13.968</v>
      </c>
      <c r="F438">
        <v>0</v>
      </c>
    </row>
    <row r="439" spans="1:6" x14ac:dyDescent="0.3">
      <c r="A439" s="8">
        <v>41442</v>
      </c>
      <c r="B439">
        <v>13.968</v>
      </c>
      <c r="C439">
        <v>13.968</v>
      </c>
      <c r="D439">
        <v>13.968</v>
      </c>
      <c r="E439">
        <v>13.968</v>
      </c>
      <c r="F439">
        <v>0</v>
      </c>
    </row>
    <row r="440" spans="1:6" x14ac:dyDescent="0.3">
      <c r="A440" s="8">
        <v>41443</v>
      </c>
      <c r="B440">
        <v>13.968</v>
      </c>
      <c r="C440">
        <v>13.968</v>
      </c>
      <c r="D440">
        <v>13.968</v>
      </c>
      <c r="E440">
        <v>13.968</v>
      </c>
      <c r="F440">
        <v>0</v>
      </c>
    </row>
    <row r="441" spans="1:6" x14ac:dyDescent="0.3">
      <c r="A441" s="8">
        <v>41444</v>
      </c>
      <c r="B441">
        <v>13.968</v>
      </c>
      <c r="C441">
        <v>13.968</v>
      </c>
      <c r="D441">
        <v>13.968</v>
      </c>
      <c r="E441">
        <v>13.968</v>
      </c>
      <c r="F441">
        <v>0</v>
      </c>
    </row>
    <row r="442" spans="1:6" x14ac:dyDescent="0.3">
      <c r="A442" s="8">
        <v>41445</v>
      </c>
      <c r="B442">
        <v>14.12</v>
      </c>
      <c r="C442">
        <v>14.12</v>
      </c>
      <c r="D442">
        <v>14.12</v>
      </c>
      <c r="E442">
        <v>14.12</v>
      </c>
      <c r="F442">
        <v>1.09E-2</v>
      </c>
    </row>
    <row r="443" spans="1:6" x14ac:dyDescent="0.3">
      <c r="A443" s="8">
        <v>41446</v>
      </c>
      <c r="B443">
        <v>13.968</v>
      </c>
      <c r="C443">
        <v>13.968</v>
      </c>
      <c r="D443">
        <v>13.968</v>
      </c>
      <c r="E443">
        <v>13.968</v>
      </c>
      <c r="F443">
        <v>-1.0800000000000001E-2</v>
      </c>
    </row>
    <row r="444" spans="1:6" x14ac:dyDescent="0.3">
      <c r="A444" s="8">
        <v>41448</v>
      </c>
      <c r="B444">
        <v>13.968</v>
      </c>
      <c r="C444">
        <v>13.968</v>
      </c>
      <c r="D444">
        <v>13.968</v>
      </c>
      <c r="E444">
        <v>13.968</v>
      </c>
      <c r="F444">
        <v>0</v>
      </c>
    </row>
    <row r="445" spans="1:6" x14ac:dyDescent="0.3">
      <c r="A445" s="8">
        <v>41449</v>
      </c>
      <c r="B445">
        <v>13.968</v>
      </c>
      <c r="C445">
        <v>13.968</v>
      </c>
      <c r="D445">
        <v>13.968</v>
      </c>
      <c r="E445">
        <v>13.968</v>
      </c>
      <c r="F445">
        <v>0</v>
      </c>
    </row>
    <row r="446" spans="1:6" x14ac:dyDescent="0.3">
      <c r="A446" s="8">
        <v>41450</v>
      </c>
      <c r="B446">
        <v>13.343</v>
      </c>
      <c r="C446">
        <v>13.343</v>
      </c>
      <c r="D446">
        <v>13.343</v>
      </c>
      <c r="E446">
        <v>13.343</v>
      </c>
      <c r="F446">
        <v>-4.4699999999999997E-2</v>
      </c>
    </row>
    <row r="447" spans="1:6" x14ac:dyDescent="0.3">
      <c r="A447" s="8">
        <v>41451</v>
      </c>
      <c r="B447">
        <v>13.343</v>
      </c>
      <c r="C447">
        <v>13.343</v>
      </c>
      <c r="D447">
        <v>13.343</v>
      </c>
      <c r="E447">
        <v>13.343</v>
      </c>
      <c r="F447">
        <v>0</v>
      </c>
    </row>
    <row r="448" spans="1:6" x14ac:dyDescent="0.3">
      <c r="A448" s="8">
        <v>41452</v>
      </c>
      <c r="B448">
        <v>13.343</v>
      </c>
      <c r="C448">
        <v>13.343</v>
      </c>
      <c r="D448">
        <v>13.343</v>
      </c>
      <c r="E448">
        <v>13.343</v>
      </c>
      <c r="F448">
        <v>0</v>
      </c>
    </row>
    <row r="449" spans="1:6" x14ac:dyDescent="0.3">
      <c r="A449" s="8">
        <v>41453</v>
      </c>
      <c r="B449">
        <v>13.343</v>
      </c>
      <c r="C449">
        <v>13.343</v>
      </c>
      <c r="D449">
        <v>13.343</v>
      </c>
      <c r="E449">
        <v>13.343</v>
      </c>
      <c r="F449">
        <v>0</v>
      </c>
    </row>
    <row r="450" spans="1:6" x14ac:dyDescent="0.3">
      <c r="A450" s="8">
        <v>41456</v>
      </c>
      <c r="B450">
        <v>13.343</v>
      </c>
      <c r="C450">
        <v>13.343</v>
      </c>
      <c r="D450">
        <v>13.343</v>
      </c>
      <c r="E450">
        <v>13.343</v>
      </c>
      <c r="F450">
        <v>0</v>
      </c>
    </row>
    <row r="451" spans="1:6" x14ac:dyDescent="0.3">
      <c r="A451" s="8">
        <v>41457</v>
      </c>
      <c r="B451">
        <v>13.494</v>
      </c>
      <c r="C451">
        <v>13.494</v>
      </c>
      <c r="D451">
        <v>13.494</v>
      </c>
      <c r="E451">
        <v>13.494</v>
      </c>
      <c r="F451">
        <v>1.1299999999999999E-2</v>
      </c>
    </row>
    <row r="452" spans="1:6" x14ac:dyDescent="0.3">
      <c r="A452" s="8">
        <v>41458</v>
      </c>
      <c r="B452">
        <v>13.494</v>
      </c>
      <c r="C452">
        <v>13.494</v>
      </c>
      <c r="D452">
        <v>13.494</v>
      </c>
      <c r="E452">
        <v>13.494</v>
      </c>
      <c r="F452">
        <v>0</v>
      </c>
    </row>
    <row r="453" spans="1:6" x14ac:dyDescent="0.3">
      <c r="A453" s="8">
        <v>41459</v>
      </c>
      <c r="B453">
        <v>13.494</v>
      </c>
      <c r="C453">
        <v>13.494</v>
      </c>
      <c r="D453">
        <v>13.494</v>
      </c>
      <c r="E453">
        <v>13.494</v>
      </c>
      <c r="F453">
        <v>0</v>
      </c>
    </row>
    <row r="454" spans="1:6" x14ac:dyDescent="0.3">
      <c r="A454" s="8">
        <v>41460</v>
      </c>
      <c r="B454">
        <v>13.494</v>
      </c>
      <c r="C454">
        <v>13.494</v>
      </c>
      <c r="D454">
        <v>13.494</v>
      </c>
      <c r="E454">
        <v>13.494</v>
      </c>
      <c r="F454">
        <v>0</v>
      </c>
    </row>
    <row r="455" spans="1:6" x14ac:dyDescent="0.3">
      <c r="A455" s="8">
        <v>41463</v>
      </c>
      <c r="B455">
        <v>13.494</v>
      </c>
      <c r="C455">
        <v>13.494</v>
      </c>
      <c r="D455">
        <v>13.494</v>
      </c>
      <c r="E455">
        <v>13.494</v>
      </c>
      <c r="F455">
        <v>0</v>
      </c>
    </row>
    <row r="456" spans="1:6" x14ac:dyDescent="0.3">
      <c r="A456" s="8">
        <v>41464</v>
      </c>
      <c r="B456">
        <v>13.494</v>
      </c>
      <c r="C456">
        <v>13.494</v>
      </c>
      <c r="D456">
        <v>13.494</v>
      </c>
      <c r="E456">
        <v>13.494</v>
      </c>
      <c r="F456">
        <v>0</v>
      </c>
    </row>
    <row r="457" spans="1:6" x14ac:dyDescent="0.3">
      <c r="A457" s="8">
        <v>41465</v>
      </c>
      <c r="B457">
        <v>13.494</v>
      </c>
      <c r="C457">
        <v>13.494</v>
      </c>
      <c r="D457">
        <v>13.494</v>
      </c>
      <c r="E457">
        <v>13.494</v>
      </c>
      <c r="F457">
        <v>0</v>
      </c>
    </row>
    <row r="458" spans="1:6" x14ac:dyDescent="0.3">
      <c r="A458" s="8">
        <v>41466</v>
      </c>
      <c r="B458">
        <v>12.827</v>
      </c>
      <c r="C458">
        <v>12.827</v>
      </c>
      <c r="D458">
        <v>12.827</v>
      </c>
      <c r="E458">
        <v>12.827</v>
      </c>
      <c r="F458">
        <v>-4.9399999999999999E-2</v>
      </c>
    </row>
    <row r="459" spans="1:6" x14ac:dyDescent="0.3">
      <c r="A459" s="8">
        <v>41467</v>
      </c>
      <c r="B459">
        <v>12.827</v>
      </c>
      <c r="C459">
        <v>12.827</v>
      </c>
      <c r="D459">
        <v>12.827</v>
      </c>
      <c r="E459">
        <v>12.827</v>
      </c>
      <c r="F459">
        <v>0</v>
      </c>
    </row>
    <row r="460" spans="1:6" x14ac:dyDescent="0.3">
      <c r="A460" s="8">
        <v>41470</v>
      </c>
      <c r="B460">
        <v>12.827</v>
      </c>
      <c r="C460">
        <v>12.827</v>
      </c>
      <c r="D460">
        <v>12.827</v>
      </c>
      <c r="E460">
        <v>12.827</v>
      </c>
      <c r="F460">
        <v>0</v>
      </c>
    </row>
    <row r="461" spans="1:6" x14ac:dyDescent="0.3">
      <c r="A461" s="8">
        <v>41471</v>
      </c>
      <c r="B461">
        <v>12.653</v>
      </c>
      <c r="C461">
        <v>12.653</v>
      </c>
      <c r="D461">
        <v>12.653</v>
      </c>
      <c r="E461">
        <v>12.653</v>
      </c>
      <c r="F461">
        <v>-1.3599999999999999E-2</v>
      </c>
    </row>
    <row r="462" spans="1:6" x14ac:dyDescent="0.3">
      <c r="A462" s="8">
        <v>41472</v>
      </c>
      <c r="B462">
        <v>12.935</v>
      </c>
      <c r="C462">
        <v>12.935</v>
      </c>
      <c r="D462">
        <v>12.935</v>
      </c>
      <c r="E462">
        <v>12.935</v>
      </c>
      <c r="F462">
        <v>2.23E-2</v>
      </c>
    </row>
    <row r="463" spans="1:6" x14ac:dyDescent="0.3">
      <c r="A463" s="8">
        <v>41473</v>
      </c>
      <c r="B463">
        <v>13.15</v>
      </c>
      <c r="C463">
        <v>13.15</v>
      </c>
      <c r="D463">
        <v>13.15</v>
      </c>
      <c r="E463">
        <v>13.15</v>
      </c>
      <c r="F463">
        <v>1.66E-2</v>
      </c>
    </row>
    <row r="464" spans="1:6" x14ac:dyDescent="0.3">
      <c r="A464" s="8">
        <v>41474</v>
      </c>
      <c r="B464">
        <v>12.935</v>
      </c>
      <c r="C464">
        <v>12.935</v>
      </c>
      <c r="D464">
        <v>12.935</v>
      </c>
      <c r="E464">
        <v>12.935</v>
      </c>
      <c r="F464">
        <v>-1.6299999999999999E-2</v>
      </c>
    </row>
    <row r="465" spans="1:6" x14ac:dyDescent="0.3">
      <c r="A465" s="8">
        <v>41477</v>
      </c>
      <c r="B465">
        <v>12.727</v>
      </c>
      <c r="C465">
        <v>12.727</v>
      </c>
      <c r="D465">
        <v>12.727</v>
      </c>
      <c r="E465">
        <v>12.727</v>
      </c>
      <c r="F465">
        <v>-1.61E-2</v>
      </c>
    </row>
    <row r="466" spans="1:6" x14ac:dyDescent="0.3">
      <c r="A466" s="8">
        <v>41478</v>
      </c>
      <c r="B466">
        <v>13.15</v>
      </c>
      <c r="C466">
        <v>12.727</v>
      </c>
      <c r="D466">
        <v>13.15</v>
      </c>
      <c r="E466">
        <v>12.727</v>
      </c>
      <c r="F466">
        <v>3.32E-2</v>
      </c>
    </row>
    <row r="467" spans="1:6" x14ac:dyDescent="0.3">
      <c r="A467" s="8">
        <v>41479</v>
      </c>
      <c r="B467">
        <v>13</v>
      </c>
      <c r="C467">
        <v>13</v>
      </c>
      <c r="D467">
        <v>13</v>
      </c>
      <c r="E467">
        <v>13</v>
      </c>
      <c r="F467">
        <v>-1.14E-2</v>
      </c>
    </row>
    <row r="468" spans="1:6" x14ac:dyDescent="0.3">
      <c r="A468" s="8">
        <v>41480</v>
      </c>
      <c r="B468">
        <v>13.05</v>
      </c>
      <c r="C468">
        <v>13.05</v>
      </c>
      <c r="D468">
        <v>13.05</v>
      </c>
      <c r="E468">
        <v>13.05</v>
      </c>
      <c r="F468">
        <v>3.8E-3</v>
      </c>
    </row>
    <row r="469" spans="1:6" x14ac:dyDescent="0.3">
      <c r="A469" s="8">
        <v>41481</v>
      </c>
      <c r="B469">
        <v>12.654999999999999</v>
      </c>
      <c r="C469">
        <v>12.654999999999999</v>
      </c>
      <c r="D469">
        <v>12.654999999999999</v>
      </c>
      <c r="E469">
        <v>12.654999999999999</v>
      </c>
      <c r="F469">
        <v>-3.0300000000000001E-2</v>
      </c>
    </row>
    <row r="470" spans="1:6" x14ac:dyDescent="0.3">
      <c r="A470" s="8">
        <v>41483</v>
      </c>
      <c r="B470">
        <v>12.75</v>
      </c>
      <c r="C470">
        <v>12.75</v>
      </c>
      <c r="D470">
        <v>12.75</v>
      </c>
      <c r="E470">
        <v>12.75</v>
      </c>
      <c r="F470">
        <v>7.4999999999999997E-3</v>
      </c>
    </row>
    <row r="471" spans="1:6" x14ac:dyDescent="0.3">
      <c r="A471" s="8">
        <v>41484</v>
      </c>
      <c r="B471">
        <v>12.6</v>
      </c>
      <c r="C471">
        <v>12.6</v>
      </c>
      <c r="D471">
        <v>12.6</v>
      </c>
      <c r="E471">
        <v>12.6</v>
      </c>
      <c r="F471">
        <v>-1.18E-2</v>
      </c>
    </row>
    <row r="472" spans="1:6" x14ac:dyDescent="0.3">
      <c r="A472" s="8">
        <v>41485</v>
      </c>
      <c r="B472">
        <v>12.6</v>
      </c>
      <c r="C472">
        <v>12.6</v>
      </c>
      <c r="D472">
        <v>12.6</v>
      </c>
      <c r="E472">
        <v>12.6</v>
      </c>
      <c r="F472">
        <v>0</v>
      </c>
    </row>
    <row r="473" spans="1:6" x14ac:dyDescent="0.3">
      <c r="A473" s="8">
        <v>41486</v>
      </c>
      <c r="B473">
        <v>12.6</v>
      </c>
      <c r="C473">
        <v>12.6</v>
      </c>
      <c r="D473">
        <v>12.6</v>
      </c>
      <c r="E473">
        <v>12.6</v>
      </c>
      <c r="F473">
        <v>0</v>
      </c>
    </row>
    <row r="474" spans="1:6" x14ac:dyDescent="0.3">
      <c r="A474" s="8">
        <v>41487</v>
      </c>
      <c r="B474">
        <v>12.6</v>
      </c>
      <c r="C474">
        <v>12.6</v>
      </c>
      <c r="D474">
        <v>12.6</v>
      </c>
      <c r="E474">
        <v>12.6</v>
      </c>
      <c r="F474">
        <v>0</v>
      </c>
    </row>
    <row r="475" spans="1:6" x14ac:dyDescent="0.3">
      <c r="A475" s="8">
        <v>41488</v>
      </c>
      <c r="B475">
        <v>12.654999999999999</v>
      </c>
      <c r="C475">
        <v>12.654999999999999</v>
      </c>
      <c r="D475">
        <v>12.654999999999999</v>
      </c>
      <c r="E475">
        <v>12.654999999999999</v>
      </c>
      <c r="F475">
        <v>4.4000000000000003E-3</v>
      </c>
    </row>
    <row r="476" spans="1:6" x14ac:dyDescent="0.3">
      <c r="A476" s="8">
        <v>41491</v>
      </c>
      <c r="B476">
        <v>12.654999999999999</v>
      </c>
      <c r="C476">
        <v>12.654999999999999</v>
      </c>
      <c r="D476">
        <v>12.654999999999999</v>
      </c>
      <c r="E476">
        <v>12.654999999999999</v>
      </c>
      <c r="F476">
        <v>0</v>
      </c>
    </row>
    <row r="477" spans="1:6" x14ac:dyDescent="0.3">
      <c r="A477" s="8">
        <v>41492</v>
      </c>
      <c r="B477">
        <v>12.654999999999999</v>
      </c>
      <c r="C477">
        <v>12.654999999999999</v>
      </c>
      <c r="D477">
        <v>12.654999999999999</v>
      </c>
      <c r="E477">
        <v>12.654999999999999</v>
      </c>
      <c r="F477">
        <v>0</v>
      </c>
    </row>
    <row r="478" spans="1:6" x14ac:dyDescent="0.3">
      <c r="A478" s="8">
        <v>41493</v>
      </c>
      <c r="B478">
        <v>12.654999999999999</v>
      </c>
      <c r="C478">
        <v>12.654999999999999</v>
      </c>
      <c r="D478">
        <v>12.654999999999999</v>
      </c>
      <c r="E478">
        <v>12.654999999999999</v>
      </c>
      <c r="F478">
        <v>0</v>
      </c>
    </row>
    <row r="479" spans="1:6" x14ac:dyDescent="0.3">
      <c r="A479" s="8">
        <v>41494</v>
      </c>
      <c r="B479">
        <v>12.654999999999999</v>
      </c>
      <c r="C479">
        <v>12.654999999999999</v>
      </c>
      <c r="D479">
        <v>12.654999999999999</v>
      </c>
      <c r="E479">
        <v>12.654999999999999</v>
      </c>
      <c r="F479">
        <v>0</v>
      </c>
    </row>
    <row r="480" spans="1:6" x14ac:dyDescent="0.3">
      <c r="A480" s="8">
        <v>41495</v>
      </c>
      <c r="B480">
        <v>12.654999999999999</v>
      </c>
      <c r="C480">
        <v>12.654999999999999</v>
      </c>
      <c r="D480">
        <v>12.654999999999999</v>
      </c>
      <c r="E480">
        <v>12.654999999999999</v>
      </c>
      <c r="F480">
        <v>0</v>
      </c>
    </row>
    <row r="481" spans="1:6" x14ac:dyDescent="0.3">
      <c r="A481" s="8">
        <v>41496</v>
      </c>
      <c r="B481">
        <v>12.654999999999999</v>
      </c>
      <c r="C481">
        <v>12.654999999999999</v>
      </c>
      <c r="D481">
        <v>12.654999999999999</v>
      </c>
      <c r="E481">
        <v>12.654999999999999</v>
      </c>
      <c r="F481">
        <v>0</v>
      </c>
    </row>
    <row r="482" spans="1:6" x14ac:dyDescent="0.3">
      <c r="A482" s="8">
        <v>41497</v>
      </c>
      <c r="B482">
        <v>12.654999999999999</v>
      </c>
      <c r="C482">
        <v>12.654999999999999</v>
      </c>
      <c r="D482">
        <v>12.654999999999999</v>
      </c>
      <c r="E482">
        <v>12.654999999999999</v>
      </c>
      <c r="F482">
        <v>0</v>
      </c>
    </row>
    <row r="483" spans="1:6" x14ac:dyDescent="0.3">
      <c r="A483" s="8">
        <v>41498</v>
      </c>
      <c r="B483">
        <v>12.654999999999999</v>
      </c>
      <c r="C483">
        <v>12.654999999999999</v>
      </c>
      <c r="D483">
        <v>12.654999999999999</v>
      </c>
      <c r="E483">
        <v>12.654999999999999</v>
      </c>
      <c r="F483">
        <v>0</v>
      </c>
    </row>
    <row r="484" spans="1:6" x14ac:dyDescent="0.3">
      <c r="A484" s="8">
        <v>41499</v>
      </c>
      <c r="B484">
        <v>12.654999999999999</v>
      </c>
      <c r="C484">
        <v>12.654999999999999</v>
      </c>
      <c r="D484">
        <v>12.654999999999999</v>
      </c>
      <c r="E484">
        <v>12.654999999999999</v>
      </c>
      <c r="F484">
        <v>0</v>
      </c>
    </row>
    <row r="485" spans="1:6" x14ac:dyDescent="0.3">
      <c r="A485" s="8">
        <v>41500</v>
      </c>
      <c r="B485">
        <v>12.654999999999999</v>
      </c>
      <c r="C485">
        <v>12.654999999999999</v>
      </c>
      <c r="D485">
        <v>12.654999999999999</v>
      </c>
      <c r="E485">
        <v>12.654999999999999</v>
      </c>
      <c r="F485">
        <v>0</v>
      </c>
    </row>
    <row r="486" spans="1:6" x14ac:dyDescent="0.3">
      <c r="A486" s="8">
        <v>41501</v>
      </c>
      <c r="B486">
        <v>12.654999999999999</v>
      </c>
      <c r="C486">
        <v>12.654999999999999</v>
      </c>
      <c r="D486">
        <v>12.654999999999999</v>
      </c>
      <c r="E486">
        <v>12.654999999999999</v>
      </c>
      <c r="F486">
        <v>0</v>
      </c>
    </row>
    <row r="487" spans="1:6" x14ac:dyDescent="0.3">
      <c r="A487" s="8">
        <v>41502</v>
      </c>
      <c r="B487">
        <v>12.654999999999999</v>
      </c>
      <c r="C487">
        <v>12.654999999999999</v>
      </c>
      <c r="D487">
        <v>12.654999999999999</v>
      </c>
      <c r="E487">
        <v>12.654999999999999</v>
      </c>
      <c r="F487">
        <v>0</v>
      </c>
    </row>
    <row r="488" spans="1:6" x14ac:dyDescent="0.3">
      <c r="A488" s="8">
        <v>41505</v>
      </c>
      <c r="B488">
        <v>12.654999999999999</v>
      </c>
      <c r="C488">
        <v>12.654999999999999</v>
      </c>
      <c r="D488">
        <v>12.654999999999999</v>
      </c>
      <c r="E488">
        <v>12.654999999999999</v>
      </c>
      <c r="F488">
        <v>0</v>
      </c>
    </row>
    <row r="489" spans="1:6" x14ac:dyDescent="0.3">
      <c r="A489" s="8">
        <v>41506</v>
      </c>
      <c r="B489">
        <v>12.654999999999999</v>
      </c>
      <c r="C489">
        <v>12.654999999999999</v>
      </c>
      <c r="D489">
        <v>12.654999999999999</v>
      </c>
      <c r="E489">
        <v>12.654999999999999</v>
      </c>
      <c r="F489">
        <v>0</v>
      </c>
    </row>
    <row r="490" spans="1:6" x14ac:dyDescent="0.3">
      <c r="A490" s="8">
        <v>41507</v>
      </c>
      <c r="B490">
        <v>12.654999999999999</v>
      </c>
      <c r="C490">
        <v>12.654999999999999</v>
      </c>
      <c r="D490">
        <v>12.654999999999999</v>
      </c>
      <c r="E490">
        <v>12.654999999999999</v>
      </c>
      <c r="F490">
        <v>0</v>
      </c>
    </row>
    <row r="491" spans="1:6" x14ac:dyDescent="0.3">
      <c r="A491" s="8">
        <v>41508</v>
      </c>
      <c r="B491">
        <v>12.654999999999999</v>
      </c>
      <c r="C491">
        <v>12.654999999999999</v>
      </c>
      <c r="D491">
        <v>12.654999999999999</v>
      </c>
      <c r="E491">
        <v>12.654999999999999</v>
      </c>
      <c r="F491">
        <v>0</v>
      </c>
    </row>
    <row r="492" spans="1:6" x14ac:dyDescent="0.3">
      <c r="A492" s="8">
        <v>41509</v>
      </c>
      <c r="B492">
        <v>12.654999999999999</v>
      </c>
      <c r="C492">
        <v>12.654999999999999</v>
      </c>
      <c r="D492">
        <v>12.654999999999999</v>
      </c>
      <c r="E492">
        <v>12.654999999999999</v>
      </c>
      <c r="F492">
        <v>0</v>
      </c>
    </row>
    <row r="493" spans="1:6" x14ac:dyDescent="0.3">
      <c r="A493" s="8">
        <v>41511</v>
      </c>
      <c r="B493">
        <v>11.46</v>
      </c>
      <c r="C493">
        <v>11.6</v>
      </c>
      <c r="D493">
        <v>11.6</v>
      </c>
      <c r="E493">
        <v>11.46</v>
      </c>
      <c r="F493">
        <v>-9.4399999999999998E-2</v>
      </c>
    </row>
    <row r="494" spans="1:6" x14ac:dyDescent="0.3">
      <c r="A494" s="8">
        <v>41512</v>
      </c>
      <c r="B494">
        <v>11.6</v>
      </c>
      <c r="C494">
        <v>11.6</v>
      </c>
      <c r="D494">
        <v>11.6</v>
      </c>
      <c r="E494">
        <v>11.6</v>
      </c>
      <c r="F494">
        <v>1.2200000000000001E-2</v>
      </c>
    </row>
    <row r="495" spans="1:6" x14ac:dyDescent="0.3">
      <c r="A495" s="8">
        <v>41513</v>
      </c>
      <c r="B495">
        <v>12.131</v>
      </c>
      <c r="C495">
        <v>12.131</v>
      </c>
      <c r="D495">
        <v>12.131</v>
      </c>
      <c r="E495">
        <v>12.131</v>
      </c>
      <c r="F495">
        <v>4.58E-2</v>
      </c>
    </row>
    <row r="496" spans="1:6" x14ac:dyDescent="0.3">
      <c r="A496" s="8">
        <v>41514</v>
      </c>
      <c r="B496">
        <v>11.7</v>
      </c>
      <c r="C496">
        <v>11.7</v>
      </c>
      <c r="D496">
        <v>11.7</v>
      </c>
      <c r="E496">
        <v>11.7</v>
      </c>
      <c r="F496">
        <v>-3.5499999999999997E-2</v>
      </c>
    </row>
    <row r="497" spans="1:6" x14ac:dyDescent="0.3">
      <c r="A497" s="8">
        <v>41515</v>
      </c>
      <c r="B497">
        <v>11.941000000000001</v>
      </c>
      <c r="C497">
        <v>11.941000000000001</v>
      </c>
      <c r="D497">
        <v>11.941000000000001</v>
      </c>
      <c r="E497">
        <v>11.941000000000001</v>
      </c>
      <c r="F497">
        <v>2.06E-2</v>
      </c>
    </row>
    <row r="498" spans="1:6" x14ac:dyDescent="0.3">
      <c r="A498" s="8">
        <v>41516</v>
      </c>
      <c r="B498">
        <v>11.941000000000001</v>
      </c>
      <c r="C498">
        <v>11.941000000000001</v>
      </c>
      <c r="D498">
        <v>11.941000000000001</v>
      </c>
      <c r="E498">
        <v>11.941000000000001</v>
      </c>
      <c r="F498">
        <v>0</v>
      </c>
    </row>
    <row r="499" spans="1:6" x14ac:dyDescent="0.3">
      <c r="A499" s="8">
        <v>41518</v>
      </c>
      <c r="B499">
        <v>11.8</v>
      </c>
      <c r="C499">
        <v>11.941000000000001</v>
      </c>
      <c r="D499">
        <v>11.941000000000001</v>
      </c>
      <c r="E499">
        <v>11.8</v>
      </c>
      <c r="F499">
        <v>-1.18E-2</v>
      </c>
    </row>
    <row r="500" spans="1:6" x14ac:dyDescent="0.3">
      <c r="A500" s="8">
        <v>41519</v>
      </c>
      <c r="B500">
        <v>11.941000000000001</v>
      </c>
      <c r="C500">
        <v>11.941000000000001</v>
      </c>
      <c r="D500">
        <v>11.941000000000001</v>
      </c>
      <c r="E500">
        <v>11.941000000000001</v>
      </c>
      <c r="F500">
        <v>1.1900000000000001E-2</v>
      </c>
    </row>
    <row r="501" spans="1:6" x14ac:dyDescent="0.3">
      <c r="A501" s="8">
        <v>41520</v>
      </c>
      <c r="B501">
        <v>11.941000000000001</v>
      </c>
      <c r="C501">
        <v>11.941000000000001</v>
      </c>
      <c r="D501">
        <v>11.941000000000001</v>
      </c>
      <c r="E501">
        <v>11.941000000000001</v>
      </c>
      <c r="F501">
        <v>0</v>
      </c>
    </row>
    <row r="502" spans="1:6" x14ac:dyDescent="0.3">
      <c r="A502" s="8">
        <v>41521</v>
      </c>
      <c r="B502">
        <v>11.555</v>
      </c>
      <c r="C502">
        <v>11.555</v>
      </c>
      <c r="D502">
        <v>11.555</v>
      </c>
      <c r="E502">
        <v>11.555</v>
      </c>
      <c r="F502">
        <v>-3.2300000000000002E-2</v>
      </c>
    </row>
    <row r="503" spans="1:6" x14ac:dyDescent="0.3">
      <c r="A503" s="8">
        <v>41522</v>
      </c>
      <c r="B503">
        <v>11.555</v>
      </c>
      <c r="C503">
        <v>11.555</v>
      </c>
      <c r="D503">
        <v>11.555</v>
      </c>
      <c r="E503">
        <v>11.555</v>
      </c>
      <c r="F503">
        <v>0</v>
      </c>
    </row>
    <row r="504" spans="1:6" x14ac:dyDescent="0.3">
      <c r="A504" s="8">
        <v>41523</v>
      </c>
      <c r="B504">
        <v>11.555</v>
      </c>
      <c r="C504">
        <v>11.555</v>
      </c>
      <c r="D504">
        <v>11.555</v>
      </c>
      <c r="E504">
        <v>11.555</v>
      </c>
      <c r="F504">
        <v>0</v>
      </c>
    </row>
    <row r="505" spans="1:6" x14ac:dyDescent="0.3">
      <c r="A505" s="8">
        <v>41524</v>
      </c>
      <c r="B505">
        <v>11.555</v>
      </c>
      <c r="C505">
        <v>11.555</v>
      </c>
      <c r="D505">
        <v>11.555</v>
      </c>
      <c r="E505">
        <v>11.555</v>
      </c>
      <c r="F505">
        <v>0</v>
      </c>
    </row>
    <row r="506" spans="1:6" x14ac:dyDescent="0.3">
      <c r="A506" s="8">
        <v>41525</v>
      </c>
      <c r="B506">
        <v>11.555</v>
      </c>
      <c r="C506">
        <v>11.555</v>
      </c>
      <c r="D506">
        <v>11.555</v>
      </c>
      <c r="E506">
        <v>11.555</v>
      </c>
      <c r="F506">
        <v>0</v>
      </c>
    </row>
    <row r="507" spans="1:6" x14ac:dyDescent="0.3">
      <c r="A507" s="8">
        <v>41526</v>
      </c>
      <c r="B507">
        <v>11.555</v>
      </c>
      <c r="C507">
        <v>11.555</v>
      </c>
      <c r="D507">
        <v>11.555</v>
      </c>
      <c r="E507">
        <v>11.555</v>
      </c>
      <c r="F507">
        <v>0</v>
      </c>
    </row>
    <row r="508" spans="1:6" x14ac:dyDescent="0.3">
      <c r="A508" s="8">
        <v>41527</v>
      </c>
      <c r="B508">
        <v>11.555</v>
      </c>
      <c r="C508">
        <v>11.555</v>
      </c>
      <c r="D508">
        <v>11.555</v>
      </c>
      <c r="E508">
        <v>11.555</v>
      </c>
      <c r="F508">
        <v>0</v>
      </c>
    </row>
    <row r="509" spans="1:6" x14ac:dyDescent="0.3">
      <c r="A509" s="8">
        <v>41528</v>
      </c>
      <c r="B509">
        <v>11.555</v>
      </c>
      <c r="C509">
        <v>11.555</v>
      </c>
      <c r="D509">
        <v>11.555</v>
      </c>
      <c r="E509">
        <v>11.555</v>
      </c>
      <c r="F509">
        <v>0</v>
      </c>
    </row>
    <row r="510" spans="1:6" x14ac:dyDescent="0.3">
      <c r="A510" s="8">
        <v>41529</v>
      </c>
      <c r="B510">
        <v>11.555</v>
      </c>
      <c r="C510">
        <v>11.555</v>
      </c>
      <c r="D510">
        <v>11.555</v>
      </c>
      <c r="E510">
        <v>11.555</v>
      </c>
      <c r="F510">
        <v>0</v>
      </c>
    </row>
    <row r="511" spans="1:6" x14ac:dyDescent="0.3">
      <c r="A511" s="8">
        <v>41530</v>
      </c>
      <c r="B511">
        <v>11.555</v>
      </c>
      <c r="C511">
        <v>11.555</v>
      </c>
      <c r="D511">
        <v>11.555</v>
      </c>
      <c r="E511">
        <v>11.555</v>
      </c>
      <c r="F511">
        <v>0</v>
      </c>
    </row>
    <row r="512" spans="1:6" x14ac:dyDescent="0.3">
      <c r="A512" s="8">
        <v>41532</v>
      </c>
      <c r="B512">
        <v>11.555</v>
      </c>
      <c r="C512">
        <v>11.555</v>
      </c>
      <c r="D512">
        <v>11.555</v>
      </c>
      <c r="E512">
        <v>11.555</v>
      </c>
      <c r="F512">
        <v>0</v>
      </c>
    </row>
    <row r="513" spans="1:6" x14ac:dyDescent="0.3">
      <c r="A513" s="8">
        <v>41533</v>
      </c>
      <c r="B513">
        <v>11.555</v>
      </c>
      <c r="C513">
        <v>11.555</v>
      </c>
      <c r="D513">
        <v>11.555</v>
      </c>
      <c r="E513">
        <v>11.555</v>
      </c>
      <c r="F513">
        <v>0</v>
      </c>
    </row>
    <row r="514" spans="1:6" x14ac:dyDescent="0.3">
      <c r="A514" s="8">
        <v>41534</v>
      </c>
      <c r="B514">
        <v>11.555</v>
      </c>
      <c r="C514">
        <v>11.555</v>
      </c>
      <c r="D514">
        <v>11.555</v>
      </c>
      <c r="E514">
        <v>11.555</v>
      </c>
      <c r="F514">
        <v>0</v>
      </c>
    </row>
    <row r="515" spans="1:6" x14ac:dyDescent="0.3">
      <c r="A515" s="8">
        <v>41535</v>
      </c>
      <c r="B515">
        <v>11.5</v>
      </c>
      <c r="C515">
        <v>11.5</v>
      </c>
      <c r="D515">
        <v>11.5</v>
      </c>
      <c r="E515">
        <v>11.5</v>
      </c>
      <c r="F515">
        <v>-4.7999999999999996E-3</v>
      </c>
    </row>
    <row r="516" spans="1:6" x14ac:dyDescent="0.3">
      <c r="A516" s="8">
        <v>41536</v>
      </c>
      <c r="B516">
        <v>11.5</v>
      </c>
      <c r="C516">
        <v>11.5</v>
      </c>
      <c r="D516">
        <v>11.5</v>
      </c>
      <c r="E516">
        <v>11.5</v>
      </c>
      <c r="F516">
        <v>0</v>
      </c>
    </row>
    <row r="517" spans="1:6" x14ac:dyDescent="0.3">
      <c r="A517" s="8">
        <v>41537</v>
      </c>
      <c r="B517">
        <v>11.5</v>
      </c>
      <c r="C517">
        <v>11.5</v>
      </c>
      <c r="D517">
        <v>11.5</v>
      </c>
      <c r="E517">
        <v>11.5</v>
      </c>
      <c r="F517">
        <v>0</v>
      </c>
    </row>
    <row r="518" spans="1:6" x14ac:dyDescent="0.3">
      <c r="A518" s="8">
        <v>41539</v>
      </c>
      <c r="B518">
        <v>11.5</v>
      </c>
      <c r="C518">
        <v>11.5</v>
      </c>
      <c r="D518">
        <v>11.5</v>
      </c>
      <c r="E518">
        <v>11.5</v>
      </c>
      <c r="F518">
        <v>0</v>
      </c>
    </row>
    <row r="519" spans="1:6" x14ac:dyDescent="0.3">
      <c r="A519" s="8">
        <v>41540</v>
      </c>
      <c r="B519">
        <v>11.5</v>
      </c>
      <c r="C519">
        <v>11.5</v>
      </c>
      <c r="D519">
        <v>11.5</v>
      </c>
      <c r="E519">
        <v>11.5</v>
      </c>
      <c r="F519">
        <v>0</v>
      </c>
    </row>
    <row r="520" spans="1:6" x14ac:dyDescent="0.3">
      <c r="A520" s="8">
        <v>41541</v>
      </c>
      <c r="B520">
        <v>11.5</v>
      </c>
      <c r="C520">
        <v>11.5</v>
      </c>
      <c r="D520">
        <v>11.5</v>
      </c>
      <c r="E520">
        <v>11.5</v>
      </c>
      <c r="F520">
        <v>0</v>
      </c>
    </row>
    <row r="521" spans="1:6" x14ac:dyDescent="0.3">
      <c r="A521" s="8">
        <v>41542</v>
      </c>
      <c r="B521">
        <v>11.5</v>
      </c>
      <c r="C521">
        <v>11.5</v>
      </c>
      <c r="D521">
        <v>11.5</v>
      </c>
      <c r="E521">
        <v>11.5</v>
      </c>
      <c r="F521">
        <v>0</v>
      </c>
    </row>
    <row r="522" spans="1:6" x14ac:dyDescent="0.3">
      <c r="A522" s="8">
        <v>41543</v>
      </c>
      <c r="B522">
        <v>11.15</v>
      </c>
      <c r="C522">
        <v>11.15</v>
      </c>
      <c r="D522">
        <v>11.15</v>
      </c>
      <c r="E522">
        <v>11.15</v>
      </c>
      <c r="F522">
        <v>-3.04E-2</v>
      </c>
    </row>
    <row r="523" spans="1:6" x14ac:dyDescent="0.3">
      <c r="A523" s="8">
        <v>41544</v>
      </c>
      <c r="B523">
        <v>11.15</v>
      </c>
      <c r="C523">
        <v>11.15</v>
      </c>
      <c r="D523">
        <v>11.15</v>
      </c>
      <c r="E523">
        <v>11.15</v>
      </c>
      <c r="F523">
        <v>0</v>
      </c>
    </row>
    <row r="524" spans="1:6" x14ac:dyDescent="0.3">
      <c r="A524" s="8">
        <v>41546</v>
      </c>
      <c r="B524">
        <v>11.15</v>
      </c>
      <c r="C524">
        <v>11.15</v>
      </c>
      <c r="D524">
        <v>11.15</v>
      </c>
      <c r="E524">
        <v>11.15</v>
      </c>
      <c r="F524">
        <v>0</v>
      </c>
    </row>
    <row r="525" spans="1:6" x14ac:dyDescent="0.3">
      <c r="A525" s="8">
        <v>41547</v>
      </c>
      <c r="B525">
        <v>11.61</v>
      </c>
      <c r="C525">
        <v>11.61</v>
      </c>
      <c r="D525">
        <v>11.61</v>
      </c>
      <c r="E525">
        <v>11.61</v>
      </c>
      <c r="F525">
        <v>4.1300000000000003E-2</v>
      </c>
    </row>
    <row r="526" spans="1:6" x14ac:dyDescent="0.3">
      <c r="A526" s="8">
        <v>41548</v>
      </c>
      <c r="B526">
        <v>11.61</v>
      </c>
      <c r="C526">
        <v>11.61</v>
      </c>
      <c r="D526">
        <v>11.61</v>
      </c>
      <c r="E526">
        <v>11.61</v>
      </c>
      <c r="F526">
        <v>0</v>
      </c>
    </row>
    <row r="527" spans="1:6" x14ac:dyDescent="0.3">
      <c r="A527" s="8">
        <v>41549</v>
      </c>
      <c r="B527">
        <v>11.13</v>
      </c>
      <c r="C527">
        <v>11.13</v>
      </c>
      <c r="D527">
        <v>11.13</v>
      </c>
      <c r="E527">
        <v>11.13</v>
      </c>
      <c r="F527">
        <v>-4.1300000000000003E-2</v>
      </c>
    </row>
    <row r="528" spans="1:6" x14ac:dyDescent="0.3">
      <c r="A528" s="8">
        <v>41550</v>
      </c>
      <c r="B528">
        <v>11.13</v>
      </c>
      <c r="C528">
        <v>11.13</v>
      </c>
      <c r="D528">
        <v>11.13</v>
      </c>
      <c r="E528">
        <v>11.13</v>
      </c>
      <c r="F528">
        <v>0</v>
      </c>
    </row>
    <row r="529" spans="1:6" x14ac:dyDescent="0.3">
      <c r="A529" s="8">
        <v>41551</v>
      </c>
      <c r="B529">
        <v>11.13</v>
      </c>
      <c r="C529">
        <v>11.13</v>
      </c>
      <c r="D529">
        <v>11.13</v>
      </c>
      <c r="E529">
        <v>11.13</v>
      </c>
      <c r="F529">
        <v>0</v>
      </c>
    </row>
    <row r="530" spans="1:6" x14ac:dyDescent="0.3">
      <c r="A530" s="8">
        <v>41554</v>
      </c>
      <c r="B530">
        <v>11.13</v>
      </c>
      <c r="C530">
        <v>11.13</v>
      </c>
      <c r="D530">
        <v>11.13</v>
      </c>
      <c r="E530">
        <v>11.13</v>
      </c>
      <c r="F530">
        <v>0</v>
      </c>
    </row>
    <row r="531" spans="1:6" x14ac:dyDescent="0.3">
      <c r="A531" s="8">
        <v>41555</v>
      </c>
      <c r="B531">
        <v>11.15</v>
      </c>
      <c r="C531">
        <v>11.15</v>
      </c>
      <c r="D531">
        <v>11.15</v>
      </c>
      <c r="E531">
        <v>11.15</v>
      </c>
      <c r="F531">
        <v>1.8E-3</v>
      </c>
    </row>
    <row r="532" spans="1:6" x14ac:dyDescent="0.3">
      <c r="A532" s="8">
        <v>41556</v>
      </c>
      <c r="B532">
        <v>11.13</v>
      </c>
      <c r="C532">
        <v>11.13</v>
      </c>
      <c r="D532">
        <v>11.13</v>
      </c>
      <c r="E532">
        <v>11.13</v>
      </c>
      <c r="F532">
        <v>-1.8E-3</v>
      </c>
    </row>
    <row r="533" spans="1:6" x14ac:dyDescent="0.3">
      <c r="A533" s="8">
        <v>41557</v>
      </c>
      <c r="B533">
        <v>11.13</v>
      </c>
      <c r="C533">
        <v>11.13</v>
      </c>
      <c r="D533">
        <v>11.13</v>
      </c>
      <c r="E533">
        <v>11.13</v>
      </c>
      <c r="F533">
        <v>0</v>
      </c>
    </row>
    <row r="534" spans="1:6" x14ac:dyDescent="0.3">
      <c r="A534" s="8">
        <v>41558</v>
      </c>
      <c r="B534">
        <v>11.13</v>
      </c>
      <c r="C534">
        <v>11.13</v>
      </c>
      <c r="D534">
        <v>11.13</v>
      </c>
      <c r="E534">
        <v>11.13</v>
      </c>
      <c r="F534">
        <v>0</v>
      </c>
    </row>
    <row r="535" spans="1:6" x14ac:dyDescent="0.3">
      <c r="A535" s="8">
        <v>41561</v>
      </c>
      <c r="B535">
        <v>11.13</v>
      </c>
      <c r="C535">
        <v>11.13</v>
      </c>
      <c r="D535">
        <v>11.13</v>
      </c>
      <c r="E535">
        <v>11.13</v>
      </c>
      <c r="F535">
        <v>0</v>
      </c>
    </row>
    <row r="536" spans="1:6" x14ac:dyDescent="0.3">
      <c r="A536" s="8">
        <v>41562</v>
      </c>
      <c r="B536">
        <v>11.13</v>
      </c>
      <c r="C536">
        <v>11.13</v>
      </c>
      <c r="D536">
        <v>11.13</v>
      </c>
      <c r="E536">
        <v>11.13</v>
      </c>
      <c r="F536">
        <v>0</v>
      </c>
    </row>
    <row r="537" spans="1:6" x14ac:dyDescent="0.3">
      <c r="A537" s="8">
        <v>41563</v>
      </c>
      <c r="B537">
        <v>11.13</v>
      </c>
      <c r="C537">
        <v>11.13</v>
      </c>
      <c r="D537">
        <v>11.13</v>
      </c>
      <c r="E537">
        <v>11.13</v>
      </c>
      <c r="F537">
        <v>0</v>
      </c>
    </row>
    <row r="538" spans="1:6" x14ac:dyDescent="0.3">
      <c r="A538" s="8">
        <v>41564</v>
      </c>
      <c r="B538">
        <v>11.13</v>
      </c>
      <c r="C538">
        <v>11.13</v>
      </c>
      <c r="D538">
        <v>11.13</v>
      </c>
      <c r="E538">
        <v>11.13</v>
      </c>
      <c r="F538">
        <v>0</v>
      </c>
    </row>
    <row r="539" spans="1:6" x14ac:dyDescent="0.3">
      <c r="A539" s="8">
        <v>41565</v>
      </c>
      <c r="B539">
        <v>11.13</v>
      </c>
      <c r="C539">
        <v>11.13</v>
      </c>
      <c r="D539">
        <v>11.13</v>
      </c>
      <c r="E539">
        <v>11.13</v>
      </c>
      <c r="F539">
        <v>0</v>
      </c>
    </row>
    <row r="540" spans="1:6" x14ac:dyDescent="0.3">
      <c r="A540" s="8">
        <v>41568</v>
      </c>
      <c r="B540">
        <v>10.77</v>
      </c>
      <c r="C540">
        <v>10.77</v>
      </c>
      <c r="D540">
        <v>10.77</v>
      </c>
      <c r="E540">
        <v>10.77</v>
      </c>
      <c r="F540">
        <v>-3.2300000000000002E-2</v>
      </c>
    </row>
    <row r="541" spans="1:6" x14ac:dyDescent="0.3">
      <c r="A541" s="8">
        <v>41569</v>
      </c>
      <c r="B541">
        <v>10.77</v>
      </c>
      <c r="C541">
        <v>10.77</v>
      </c>
      <c r="D541">
        <v>10.77</v>
      </c>
      <c r="E541">
        <v>10.77</v>
      </c>
      <c r="F541">
        <v>0</v>
      </c>
    </row>
    <row r="542" spans="1:6" x14ac:dyDescent="0.3">
      <c r="A542" s="8">
        <v>41570</v>
      </c>
      <c r="B542">
        <v>10.75</v>
      </c>
      <c r="C542">
        <v>10.75</v>
      </c>
      <c r="D542">
        <v>10.75</v>
      </c>
      <c r="E542">
        <v>10.75</v>
      </c>
      <c r="F542">
        <v>-1.9E-3</v>
      </c>
    </row>
    <row r="543" spans="1:6" x14ac:dyDescent="0.3">
      <c r="A543" s="8">
        <v>41571</v>
      </c>
      <c r="B543">
        <v>10.75</v>
      </c>
      <c r="C543">
        <v>10.75</v>
      </c>
      <c r="D543">
        <v>10.75</v>
      </c>
      <c r="E543">
        <v>10.75</v>
      </c>
      <c r="F543">
        <v>0</v>
      </c>
    </row>
    <row r="544" spans="1:6" x14ac:dyDescent="0.3">
      <c r="A544" s="8">
        <v>41572</v>
      </c>
      <c r="B544">
        <v>10.75</v>
      </c>
      <c r="C544">
        <v>10.75</v>
      </c>
      <c r="D544">
        <v>10.75</v>
      </c>
      <c r="E544">
        <v>10.75</v>
      </c>
      <c r="F544">
        <v>0</v>
      </c>
    </row>
    <row r="545" spans="1:6" x14ac:dyDescent="0.3">
      <c r="A545" s="8">
        <v>41573</v>
      </c>
      <c r="B545">
        <v>10.75</v>
      </c>
      <c r="C545">
        <v>10.75</v>
      </c>
      <c r="D545">
        <v>10.75</v>
      </c>
      <c r="E545">
        <v>10.75</v>
      </c>
      <c r="F545">
        <v>0</v>
      </c>
    </row>
    <row r="546" spans="1:6" x14ac:dyDescent="0.3">
      <c r="A546" s="8">
        <v>41574</v>
      </c>
      <c r="B546">
        <v>10.75</v>
      </c>
      <c r="C546">
        <v>10.75</v>
      </c>
      <c r="D546">
        <v>10.85</v>
      </c>
      <c r="E546">
        <v>10.75</v>
      </c>
      <c r="F546">
        <v>0</v>
      </c>
    </row>
    <row r="547" spans="1:6" x14ac:dyDescent="0.3">
      <c r="A547" s="8">
        <v>41575</v>
      </c>
      <c r="B547">
        <v>10.75</v>
      </c>
      <c r="C547">
        <v>10.75</v>
      </c>
      <c r="D547">
        <v>10.75</v>
      </c>
      <c r="E547">
        <v>10.75</v>
      </c>
      <c r="F547">
        <v>0</v>
      </c>
    </row>
    <row r="548" spans="1:6" x14ac:dyDescent="0.3">
      <c r="A548" s="8">
        <v>41576</v>
      </c>
      <c r="B548">
        <v>10.85</v>
      </c>
      <c r="C548">
        <v>10.85</v>
      </c>
      <c r="D548">
        <v>10.85</v>
      </c>
      <c r="E548">
        <v>10.85</v>
      </c>
      <c r="F548">
        <v>9.2999999999999992E-3</v>
      </c>
    </row>
    <row r="549" spans="1:6" x14ac:dyDescent="0.3">
      <c r="A549" s="8">
        <v>41577</v>
      </c>
      <c r="B549">
        <v>10.862</v>
      </c>
      <c r="C549">
        <v>10.862</v>
      </c>
      <c r="D549">
        <v>10.862</v>
      </c>
      <c r="E549">
        <v>10.862</v>
      </c>
      <c r="F549">
        <v>1.1000000000000001E-3</v>
      </c>
    </row>
    <row r="550" spans="1:6" x14ac:dyDescent="0.3">
      <c r="A550" s="8">
        <v>41578</v>
      </c>
      <c r="B550">
        <v>10.9</v>
      </c>
      <c r="C550">
        <v>10.9</v>
      </c>
      <c r="D550">
        <v>10.9</v>
      </c>
      <c r="E550">
        <v>10.9</v>
      </c>
      <c r="F550">
        <v>3.5000000000000001E-3</v>
      </c>
    </row>
    <row r="551" spans="1:6" x14ac:dyDescent="0.3">
      <c r="A551" s="8">
        <v>41579</v>
      </c>
      <c r="B551">
        <v>10.862</v>
      </c>
      <c r="C551">
        <v>10.862</v>
      </c>
      <c r="D551">
        <v>10.862</v>
      </c>
      <c r="E551">
        <v>10.862</v>
      </c>
      <c r="F551">
        <v>-3.5000000000000001E-3</v>
      </c>
    </row>
    <row r="552" spans="1:6" x14ac:dyDescent="0.3">
      <c r="A552" s="8">
        <v>41581</v>
      </c>
      <c r="B552">
        <v>10.862</v>
      </c>
      <c r="C552">
        <v>10.862</v>
      </c>
      <c r="D552">
        <v>10.862</v>
      </c>
      <c r="E552">
        <v>10.862</v>
      </c>
      <c r="F552">
        <v>0</v>
      </c>
    </row>
    <row r="553" spans="1:6" x14ac:dyDescent="0.3">
      <c r="A553" s="8">
        <v>41582</v>
      </c>
      <c r="B553">
        <v>10.862</v>
      </c>
      <c r="C553">
        <v>10.862</v>
      </c>
      <c r="D553">
        <v>10.862</v>
      </c>
      <c r="E553">
        <v>10.862</v>
      </c>
      <c r="F553">
        <v>0</v>
      </c>
    </row>
    <row r="554" spans="1:6" x14ac:dyDescent="0.3">
      <c r="A554" s="8">
        <v>41583</v>
      </c>
      <c r="B554">
        <v>10.862</v>
      </c>
      <c r="C554">
        <v>10.862</v>
      </c>
      <c r="D554">
        <v>10.862</v>
      </c>
      <c r="E554">
        <v>10.862</v>
      </c>
      <c r="F554">
        <v>0</v>
      </c>
    </row>
    <row r="555" spans="1:6" x14ac:dyDescent="0.3">
      <c r="A555" s="8">
        <v>41584</v>
      </c>
      <c r="B555">
        <v>10.97</v>
      </c>
      <c r="C555">
        <v>10.97</v>
      </c>
      <c r="D555">
        <v>10.97</v>
      </c>
      <c r="E555">
        <v>10.97</v>
      </c>
      <c r="F555">
        <v>9.9000000000000008E-3</v>
      </c>
    </row>
    <row r="556" spans="1:6" x14ac:dyDescent="0.3">
      <c r="A556" s="8">
        <v>41585</v>
      </c>
      <c r="B556">
        <v>10.97</v>
      </c>
      <c r="C556">
        <v>10.97</v>
      </c>
      <c r="D556">
        <v>10.97</v>
      </c>
      <c r="E556">
        <v>10.97</v>
      </c>
      <c r="F556">
        <v>0</v>
      </c>
    </row>
    <row r="557" spans="1:6" x14ac:dyDescent="0.3">
      <c r="A557" s="8">
        <v>41586</v>
      </c>
      <c r="B557">
        <v>10.97</v>
      </c>
      <c r="C557">
        <v>10.97</v>
      </c>
      <c r="D557">
        <v>10.97</v>
      </c>
      <c r="E557">
        <v>10.97</v>
      </c>
      <c r="F557">
        <v>0</v>
      </c>
    </row>
    <row r="558" spans="1:6" x14ac:dyDescent="0.3">
      <c r="A558" s="8">
        <v>41588</v>
      </c>
      <c r="B558">
        <v>10.95</v>
      </c>
      <c r="C558">
        <v>10.97</v>
      </c>
      <c r="D558">
        <v>10.97</v>
      </c>
      <c r="E558">
        <v>10.95</v>
      </c>
      <c r="F558">
        <v>-1.8E-3</v>
      </c>
    </row>
    <row r="559" spans="1:6" x14ac:dyDescent="0.3">
      <c r="A559" s="8">
        <v>41589</v>
      </c>
      <c r="B559">
        <v>10.95</v>
      </c>
      <c r="C559">
        <v>10.95</v>
      </c>
      <c r="D559">
        <v>10.95</v>
      </c>
      <c r="E559">
        <v>10.95</v>
      </c>
      <c r="F559">
        <v>0</v>
      </c>
    </row>
    <row r="560" spans="1:6" x14ac:dyDescent="0.3">
      <c r="A560" s="8">
        <v>41590</v>
      </c>
      <c r="B560">
        <v>10.95</v>
      </c>
      <c r="C560">
        <v>10.95</v>
      </c>
      <c r="D560">
        <v>10.95</v>
      </c>
      <c r="E560">
        <v>10.95</v>
      </c>
      <c r="F560">
        <v>0</v>
      </c>
    </row>
    <row r="561" spans="1:6" x14ac:dyDescent="0.3">
      <c r="A561" s="8">
        <v>41591</v>
      </c>
      <c r="B561">
        <v>10.95</v>
      </c>
      <c r="C561">
        <v>10.95</v>
      </c>
      <c r="D561">
        <v>10.95</v>
      </c>
      <c r="E561">
        <v>10.95</v>
      </c>
      <c r="F561">
        <v>0</v>
      </c>
    </row>
    <row r="562" spans="1:6" x14ac:dyDescent="0.3">
      <c r="A562" s="8">
        <v>41592</v>
      </c>
      <c r="B562">
        <v>10.95</v>
      </c>
      <c r="C562">
        <v>10.95</v>
      </c>
      <c r="D562">
        <v>10.95</v>
      </c>
      <c r="E562">
        <v>10.95</v>
      </c>
      <c r="F562">
        <v>0</v>
      </c>
    </row>
    <row r="563" spans="1:6" x14ac:dyDescent="0.3">
      <c r="A563" s="8">
        <v>41593</v>
      </c>
      <c r="B563">
        <v>10.95</v>
      </c>
      <c r="C563">
        <v>10.95</v>
      </c>
      <c r="D563">
        <v>10.95</v>
      </c>
      <c r="E563">
        <v>10.95</v>
      </c>
      <c r="F563">
        <v>0</v>
      </c>
    </row>
    <row r="564" spans="1:6" x14ac:dyDescent="0.3">
      <c r="A564" s="8">
        <v>41594</v>
      </c>
      <c r="B564">
        <v>10.95</v>
      </c>
      <c r="C564">
        <v>10.95</v>
      </c>
      <c r="D564">
        <v>10.95</v>
      </c>
      <c r="E564">
        <v>10.95</v>
      </c>
      <c r="F564">
        <v>0</v>
      </c>
    </row>
    <row r="565" spans="1:6" x14ac:dyDescent="0.3">
      <c r="A565" s="8">
        <v>41595</v>
      </c>
      <c r="B565">
        <v>10.95</v>
      </c>
      <c r="C565">
        <v>10.95</v>
      </c>
      <c r="D565">
        <v>10.95</v>
      </c>
      <c r="E565">
        <v>10.95</v>
      </c>
      <c r="F565">
        <v>0</v>
      </c>
    </row>
    <row r="566" spans="1:6" x14ac:dyDescent="0.3">
      <c r="A566" s="8">
        <v>41596</v>
      </c>
      <c r="B566">
        <v>10.95</v>
      </c>
      <c r="C566">
        <v>10.95</v>
      </c>
      <c r="D566">
        <v>10.95</v>
      </c>
      <c r="E566">
        <v>10.95</v>
      </c>
      <c r="F566">
        <v>0</v>
      </c>
    </row>
    <row r="567" spans="1:6" x14ac:dyDescent="0.3">
      <c r="A567" s="8">
        <v>41597</v>
      </c>
      <c r="B567">
        <v>10.95</v>
      </c>
      <c r="C567">
        <v>10.95</v>
      </c>
      <c r="D567">
        <v>10.95</v>
      </c>
      <c r="E567">
        <v>10.95</v>
      </c>
      <c r="F567">
        <v>0</v>
      </c>
    </row>
    <row r="568" spans="1:6" x14ac:dyDescent="0.3">
      <c r="A568" s="8">
        <v>41598</v>
      </c>
      <c r="B568">
        <v>10.875</v>
      </c>
      <c r="C568">
        <v>10.875</v>
      </c>
      <c r="D568">
        <v>10.875</v>
      </c>
      <c r="E568">
        <v>10.875</v>
      </c>
      <c r="F568">
        <v>-6.7999999999999996E-3</v>
      </c>
    </row>
    <row r="569" spans="1:6" x14ac:dyDescent="0.3">
      <c r="A569" s="8">
        <v>41599</v>
      </c>
      <c r="B569">
        <v>10.63</v>
      </c>
      <c r="C569">
        <v>10.63</v>
      </c>
      <c r="D569">
        <v>10.63</v>
      </c>
      <c r="E569">
        <v>10.63</v>
      </c>
      <c r="F569">
        <v>-2.2499999999999999E-2</v>
      </c>
    </row>
    <row r="570" spans="1:6" x14ac:dyDescent="0.3">
      <c r="A570" s="8">
        <v>41600</v>
      </c>
      <c r="B570">
        <v>10.63</v>
      </c>
      <c r="C570">
        <v>10.63</v>
      </c>
      <c r="D570">
        <v>10.63</v>
      </c>
      <c r="E570">
        <v>10.63</v>
      </c>
      <c r="F570">
        <v>0</v>
      </c>
    </row>
    <row r="571" spans="1:6" x14ac:dyDescent="0.3">
      <c r="A571" s="8">
        <v>41601</v>
      </c>
      <c r="B571">
        <v>10.63</v>
      </c>
      <c r="C571">
        <v>10.63</v>
      </c>
      <c r="D571">
        <v>10.63</v>
      </c>
      <c r="E571">
        <v>10.63</v>
      </c>
      <c r="F571">
        <v>0</v>
      </c>
    </row>
    <row r="572" spans="1:6" x14ac:dyDescent="0.3">
      <c r="A572" s="8">
        <v>41602</v>
      </c>
      <c r="B572">
        <v>10.6</v>
      </c>
      <c r="C572">
        <v>10.63</v>
      </c>
      <c r="D572">
        <v>10.63</v>
      </c>
      <c r="E572">
        <v>10.6</v>
      </c>
      <c r="F572">
        <v>-2.8E-3</v>
      </c>
    </row>
    <row r="573" spans="1:6" x14ac:dyDescent="0.3">
      <c r="A573" s="8">
        <v>41603</v>
      </c>
      <c r="B573">
        <v>10.6</v>
      </c>
      <c r="C573">
        <v>10.6</v>
      </c>
      <c r="D573">
        <v>10.6</v>
      </c>
      <c r="E573">
        <v>10.6</v>
      </c>
      <c r="F573">
        <v>0</v>
      </c>
    </row>
    <row r="574" spans="1:6" x14ac:dyDescent="0.3">
      <c r="A574" s="8">
        <v>41604</v>
      </c>
      <c r="B574">
        <v>10.69</v>
      </c>
      <c r="C574">
        <v>10.69</v>
      </c>
      <c r="D574">
        <v>10.69</v>
      </c>
      <c r="E574">
        <v>10.69</v>
      </c>
      <c r="F574">
        <v>8.5000000000000006E-3</v>
      </c>
    </row>
    <row r="575" spans="1:6" x14ac:dyDescent="0.3">
      <c r="A575" s="8">
        <v>41605</v>
      </c>
      <c r="B575">
        <v>10.69</v>
      </c>
      <c r="C575">
        <v>10.69</v>
      </c>
      <c r="D575">
        <v>10.69</v>
      </c>
      <c r="E575">
        <v>10.69</v>
      </c>
      <c r="F575">
        <v>0</v>
      </c>
    </row>
    <row r="576" spans="1:6" x14ac:dyDescent="0.3">
      <c r="A576" s="8">
        <v>41606</v>
      </c>
      <c r="B576">
        <v>10.6</v>
      </c>
      <c r="C576">
        <v>10.6</v>
      </c>
      <c r="D576">
        <v>10.6</v>
      </c>
      <c r="E576">
        <v>10.6</v>
      </c>
      <c r="F576">
        <v>-8.3999999999999995E-3</v>
      </c>
    </row>
    <row r="577" spans="1:6" x14ac:dyDescent="0.3">
      <c r="A577" s="8">
        <v>41607</v>
      </c>
      <c r="B577">
        <v>10.64</v>
      </c>
      <c r="C577">
        <v>10.64</v>
      </c>
      <c r="D577">
        <v>10.64</v>
      </c>
      <c r="E577">
        <v>10.64</v>
      </c>
      <c r="F577">
        <v>3.8E-3</v>
      </c>
    </row>
    <row r="578" spans="1:6" x14ac:dyDescent="0.3">
      <c r="A578" s="8">
        <v>41608</v>
      </c>
      <c r="B578">
        <v>10.64</v>
      </c>
      <c r="C578">
        <v>10.64</v>
      </c>
      <c r="D578">
        <v>10.95</v>
      </c>
      <c r="E578">
        <v>10.64</v>
      </c>
      <c r="F578">
        <v>0</v>
      </c>
    </row>
    <row r="579" spans="1:6" x14ac:dyDescent="0.3">
      <c r="A579" s="8">
        <v>41609</v>
      </c>
      <c r="B579">
        <v>10.6</v>
      </c>
      <c r="C579">
        <v>10.64</v>
      </c>
      <c r="D579">
        <v>10.95</v>
      </c>
      <c r="E579">
        <v>10.6</v>
      </c>
      <c r="F579">
        <v>-3.8E-3</v>
      </c>
    </row>
    <row r="580" spans="1:6" x14ac:dyDescent="0.3">
      <c r="A580" s="8">
        <v>41610</v>
      </c>
      <c r="B580">
        <v>10.6</v>
      </c>
      <c r="C580">
        <v>10.6</v>
      </c>
      <c r="D580">
        <v>10.6</v>
      </c>
      <c r="E580">
        <v>10.6</v>
      </c>
      <c r="F580">
        <v>0</v>
      </c>
    </row>
    <row r="581" spans="1:6" x14ac:dyDescent="0.3">
      <c r="A581" s="8">
        <v>41611</v>
      </c>
      <c r="B581">
        <v>10.56</v>
      </c>
      <c r="C581">
        <v>10.56</v>
      </c>
      <c r="D581">
        <v>10.56</v>
      </c>
      <c r="E581">
        <v>10.56</v>
      </c>
      <c r="F581">
        <v>-3.8E-3</v>
      </c>
    </row>
    <row r="582" spans="1:6" x14ac:dyDescent="0.3">
      <c r="A582" s="8">
        <v>41612</v>
      </c>
      <c r="B582">
        <v>10.56</v>
      </c>
      <c r="C582">
        <v>10.56</v>
      </c>
      <c r="D582">
        <v>10.56</v>
      </c>
      <c r="E582">
        <v>10.56</v>
      </c>
      <c r="F582">
        <v>0</v>
      </c>
    </row>
    <row r="583" spans="1:6" x14ac:dyDescent="0.3">
      <c r="A583" s="8">
        <v>41613</v>
      </c>
      <c r="B583">
        <v>10.56</v>
      </c>
      <c r="C583">
        <v>10.56</v>
      </c>
      <c r="D583">
        <v>10.56</v>
      </c>
      <c r="E583">
        <v>10.56</v>
      </c>
      <c r="F583">
        <v>0</v>
      </c>
    </row>
    <row r="584" spans="1:6" x14ac:dyDescent="0.3">
      <c r="A584" s="8">
        <v>41614</v>
      </c>
      <c r="B584">
        <v>10.56</v>
      </c>
      <c r="C584">
        <v>10.56</v>
      </c>
      <c r="D584">
        <v>10.56</v>
      </c>
      <c r="E584">
        <v>10.56</v>
      </c>
      <c r="F584">
        <v>0</v>
      </c>
    </row>
    <row r="585" spans="1:6" x14ac:dyDescent="0.3">
      <c r="A585" s="8">
        <v>41615</v>
      </c>
      <c r="B585">
        <v>10.56</v>
      </c>
      <c r="C585">
        <v>10.56</v>
      </c>
      <c r="D585">
        <v>10.95</v>
      </c>
      <c r="E585">
        <v>10.56</v>
      </c>
      <c r="F585">
        <v>0</v>
      </c>
    </row>
    <row r="586" spans="1:6" x14ac:dyDescent="0.3">
      <c r="A586" s="8">
        <v>41616</v>
      </c>
      <c r="B586">
        <v>10.3</v>
      </c>
      <c r="C586">
        <v>10.56</v>
      </c>
      <c r="D586">
        <v>10.95</v>
      </c>
      <c r="E586">
        <v>10.3</v>
      </c>
      <c r="F586">
        <v>-2.46E-2</v>
      </c>
    </row>
    <row r="587" spans="1:6" x14ac:dyDescent="0.3">
      <c r="A587" s="8">
        <v>41617</v>
      </c>
      <c r="B587">
        <v>10.23</v>
      </c>
      <c r="C587">
        <v>10.23</v>
      </c>
      <c r="D587">
        <v>10.23</v>
      </c>
      <c r="E587">
        <v>10.23</v>
      </c>
      <c r="F587">
        <v>-6.7999999999999996E-3</v>
      </c>
    </row>
    <row r="588" spans="1:6" x14ac:dyDescent="0.3">
      <c r="A588" s="8">
        <v>41618</v>
      </c>
      <c r="B588">
        <v>10.23</v>
      </c>
      <c r="C588">
        <v>10.23</v>
      </c>
      <c r="D588">
        <v>10.23</v>
      </c>
      <c r="E588">
        <v>10.23</v>
      </c>
      <c r="F588">
        <v>0</v>
      </c>
    </row>
    <row r="589" spans="1:6" x14ac:dyDescent="0.3">
      <c r="A589" s="8">
        <v>41619</v>
      </c>
      <c r="B589">
        <v>10.238</v>
      </c>
      <c r="C589">
        <v>10.238</v>
      </c>
      <c r="D589">
        <v>10.238</v>
      </c>
      <c r="E589">
        <v>10.238</v>
      </c>
      <c r="F589">
        <v>8.0000000000000004E-4</v>
      </c>
    </row>
    <row r="590" spans="1:6" x14ac:dyDescent="0.3">
      <c r="A590" s="8">
        <v>41620</v>
      </c>
      <c r="B590">
        <v>10.19</v>
      </c>
      <c r="C590">
        <v>10.19</v>
      </c>
      <c r="D590">
        <v>10.19</v>
      </c>
      <c r="E590">
        <v>10.19</v>
      </c>
      <c r="F590">
        <v>-4.7000000000000002E-3</v>
      </c>
    </row>
    <row r="591" spans="1:6" x14ac:dyDescent="0.3">
      <c r="A591" s="8">
        <v>41621</v>
      </c>
      <c r="B591">
        <v>10.19</v>
      </c>
      <c r="C591">
        <v>10.19</v>
      </c>
      <c r="D591">
        <v>10.19</v>
      </c>
      <c r="E591">
        <v>10.19</v>
      </c>
      <c r="F591">
        <v>0</v>
      </c>
    </row>
    <row r="592" spans="1:6" x14ac:dyDescent="0.3">
      <c r="A592" s="8">
        <v>41622</v>
      </c>
      <c r="B592">
        <v>10.95</v>
      </c>
      <c r="C592">
        <v>10.95</v>
      </c>
      <c r="D592">
        <v>10.95</v>
      </c>
      <c r="E592">
        <v>10.95</v>
      </c>
      <c r="F592">
        <v>7.46E-2</v>
      </c>
    </row>
    <row r="593" spans="1:6" x14ac:dyDescent="0.3">
      <c r="A593" s="8">
        <v>41623</v>
      </c>
      <c r="B593">
        <v>10.19</v>
      </c>
      <c r="C593">
        <v>10.95</v>
      </c>
      <c r="D593">
        <v>10.95</v>
      </c>
      <c r="E593">
        <v>10.19</v>
      </c>
      <c r="F593">
        <v>-6.9400000000000003E-2</v>
      </c>
    </row>
    <row r="594" spans="1:6" x14ac:dyDescent="0.3">
      <c r="A594" s="8">
        <v>41624</v>
      </c>
      <c r="B594">
        <v>10.37</v>
      </c>
      <c r="C594">
        <v>10.37</v>
      </c>
      <c r="D594">
        <v>10.37</v>
      </c>
      <c r="E594">
        <v>10.37</v>
      </c>
      <c r="F594">
        <v>1.77E-2</v>
      </c>
    </row>
    <row r="595" spans="1:6" x14ac:dyDescent="0.3">
      <c r="A595" s="8">
        <v>41625</v>
      </c>
      <c r="B595">
        <v>10.96</v>
      </c>
      <c r="C595">
        <v>10.96</v>
      </c>
      <c r="D595">
        <v>10.96</v>
      </c>
      <c r="E595">
        <v>10.96</v>
      </c>
      <c r="F595">
        <v>5.6899999999999999E-2</v>
      </c>
    </row>
    <row r="596" spans="1:6" x14ac:dyDescent="0.3">
      <c r="A596" s="8">
        <v>41626</v>
      </c>
      <c r="B596">
        <v>10.96</v>
      </c>
      <c r="C596">
        <v>10.96</v>
      </c>
      <c r="D596">
        <v>10.96</v>
      </c>
      <c r="E596">
        <v>10.96</v>
      </c>
      <c r="F596">
        <v>0</v>
      </c>
    </row>
    <row r="597" spans="1:6" x14ac:dyDescent="0.3">
      <c r="A597" s="8">
        <v>41627</v>
      </c>
      <c r="B597">
        <v>10.96</v>
      </c>
      <c r="C597">
        <v>10.96</v>
      </c>
      <c r="D597">
        <v>10.96</v>
      </c>
      <c r="E597">
        <v>10.96</v>
      </c>
      <c r="F597">
        <v>0</v>
      </c>
    </row>
    <row r="598" spans="1:6" x14ac:dyDescent="0.3">
      <c r="A598" s="8">
        <v>41628</v>
      </c>
      <c r="B598">
        <v>10.96</v>
      </c>
      <c r="C598">
        <v>10.96</v>
      </c>
      <c r="D598">
        <v>10.96</v>
      </c>
      <c r="E598">
        <v>10.96</v>
      </c>
      <c r="F598">
        <v>0</v>
      </c>
    </row>
    <row r="599" spans="1:6" x14ac:dyDescent="0.3">
      <c r="A599" s="8">
        <v>41630</v>
      </c>
      <c r="B599">
        <v>10.96</v>
      </c>
      <c r="C599">
        <v>10.96</v>
      </c>
      <c r="D599">
        <v>10.96</v>
      </c>
      <c r="E599">
        <v>10.96</v>
      </c>
      <c r="F599">
        <v>0</v>
      </c>
    </row>
    <row r="600" spans="1:6" x14ac:dyDescent="0.3">
      <c r="A600" s="8">
        <v>41631</v>
      </c>
      <c r="B600">
        <v>10.301</v>
      </c>
      <c r="C600">
        <v>10.301</v>
      </c>
      <c r="D600">
        <v>10.301</v>
      </c>
      <c r="E600">
        <v>10.301</v>
      </c>
      <c r="F600">
        <v>-6.0100000000000001E-2</v>
      </c>
    </row>
    <row r="601" spans="1:6" x14ac:dyDescent="0.3">
      <c r="A601" s="8">
        <v>41632</v>
      </c>
      <c r="B601">
        <v>10.301</v>
      </c>
      <c r="C601">
        <v>10.301</v>
      </c>
      <c r="D601">
        <v>10.301</v>
      </c>
      <c r="E601">
        <v>10.301</v>
      </c>
      <c r="F601">
        <v>0</v>
      </c>
    </row>
    <row r="602" spans="1:6" x14ac:dyDescent="0.3">
      <c r="A602" s="8">
        <v>41633</v>
      </c>
      <c r="B602">
        <v>10.4</v>
      </c>
      <c r="C602">
        <v>10.4</v>
      </c>
      <c r="D602">
        <v>10.4</v>
      </c>
      <c r="E602">
        <v>10.4</v>
      </c>
      <c r="F602">
        <v>9.5999999999999992E-3</v>
      </c>
    </row>
    <row r="603" spans="1:6" x14ac:dyDescent="0.3">
      <c r="A603" s="8">
        <v>41634</v>
      </c>
      <c r="B603">
        <v>10.301</v>
      </c>
      <c r="C603">
        <v>10.301</v>
      </c>
      <c r="D603">
        <v>10.301</v>
      </c>
      <c r="E603">
        <v>10.301</v>
      </c>
      <c r="F603">
        <v>-9.4999999999999998E-3</v>
      </c>
    </row>
    <row r="604" spans="1:6" x14ac:dyDescent="0.3">
      <c r="A604" s="8">
        <v>41635</v>
      </c>
      <c r="B604">
        <v>10.301</v>
      </c>
      <c r="C604">
        <v>10.301</v>
      </c>
      <c r="D604">
        <v>10.301</v>
      </c>
      <c r="E604">
        <v>10.301</v>
      </c>
      <c r="F604">
        <v>0</v>
      </c>
    </row>
    <row r="605" spans="1:6" x14ac:dyDescent="0.3">
      <c r="A605" s="8">
        <v>41637</v>
      </c>
      <c r="B605">
        <v>10.301</v>
      </c>
      <c r="C605">
        <v>10.301</v>
      </c>
      <c r="D605">
        <v>10.301</v>
      </c>
      <c r="E605">
        <v>10.301</v>
      </c>
      <c r="F605">
        <v>0</v>
      </c>
    </row>
    <row r="606" spans="1:6" x14ac:dyDescent="0.3">
      <c r="A606" s="8">
        <v>41638</v>
      </c>
      <c r="B606">
        <v>10.301</v>
      </c>
      <c r="C606">
        <v>10.301</v>
      </c>
      <c r="D606">
        <v>10.301</v>
      </c>
      <c r="E606">
        <v>10.301</v>
      </c>
      <c r="F606">
        <v>0</v>
      </c>
    </row>
    <row r="607" spans="1:6" x14ac:dyDescent="0.3">
      <c r="A607" s="8">
        <v>41639</v>
      </c>
      <c r="B607">
        <v>10.301</v>
      </c>
      <c r="C607">
        <v>10.301</v>
      </c>
      <c r="D607">
        <v>10.301</v>
      </c>
      <c r="E607">
        <v>10.301</v>
      </c>
      <c r="F607">
        <v>0</v>
      </c>
    </row>
    <row r="608" spans="1:6" x14ac:dyDescent="0.3">
      <c r="A608" s="8">
        <v>41640</v>
      </c>
      <c r="B608">
        <v>10.301</v>
      </c>
      <c r="C608">
        <v>10.301</v>
      </c>
      <c r="D608">
        <v>10.301</v>
      </c>
      <c r="E608">
        <v>10.301</v>
      </c>
      <c r="F608">
        <v>0</v>
      </c>
    </row>
    <row r="609" spans="1:6" x14ac:dyDescent="0.3">
      <c r="A609" s="8">
        <v>41641</v>
      </c>
      <c r="B609">
        <v>10.301</v>
      </c>
      <c r="C609">
        <v>10.301</v>
      </c>
      <c r="D609">
        <v>10.301</v>
      </c>
      <c r="E609">
        <v>10.301</v>
      </c>
      <c r="F609">
        <v>0</v>
      </c>
    </row>
    <row r="610" spans="1:6" x14ac:dyDescent="0.3">
      <c r="A610" s="8">
        <v>41642</v>
      </c>
      <c r="B610">
        <v>10.353999999999999</v>
      </c>
      <c r="C610">
        <v>10.353999999999999</v>
      </c>
      <c r="D610">
        <v>10.353999999999999</v>
      </c>
      <c r="E610">
        <v>10.353999999999999</v>
      </c>
      <c r="F610">
        <v>5.1000000000000004E-3</v>
      </c>
    </row>
    <row r="611" spans="1:6" x14ac:dyDescent="0.3">
      <c r="A611" s="8">
        <v>41644</v>
      </c>
      <c r="B611">
        <v>10.353999999999999</v>
      </c>
      <c r="C611">
        <v>10.353999999999999</v>
      </c>
      <c r="D611">
        <v>10.353999999999999</v>
      </c>
      <c r="E611">
        <v>10.353999999999999</v>
      </c>
      <c r="F611">
        <v>0</v>
      </c>
    </row>
    <row r="612" spans="1:6" x14ac:dyDescent="0.3">
      <c r="A612" s="8">
        <v>41645</v>
      </c>
      <c r="B612">
        <v>10.27</v>
      </c>
      <c r="C612">
        <v>10.27</v>
      </c>
      <c r="D612">
        <v>10.27</v>
      </c>
      <c r="E612">
        <v>10.27</v>
      </c>
      <c r="F612">
        <v>-8.0999999999999996E-3</v>
      </c>
    </row>
    <row r="613" spans="1:6" x14ac:dyDescent="0.3">
      <c r="A613" s="8">
        <v>41646</v>
      </c>
      <c r="B613">
        <v>10.27</v>
      </c>
      <c r="C613">
        <v>10.353999999999999</v>
      </c>
      <c r="D613">
        <v>10.353999999999999</v>
      </c>
      <c r="E613">
        <v>10.27</v>
      </c>
      <c r="F613">
        <v>0</v>
      </c>
    </row>
    <row r="614" spans="1:6" x14ac:dyDescent="0.3">
      <c r="A614" s="8">
        <v>41647</v>
      </c>
      <c r="B614">
        <v>10.4</v>
      </c>
      <c r="C614">
        <v>10.4</v>
      </c>
      <c r="D614">
        <v>10.4</v>
      </c>
      <c r="E614">
        <v>10.4</v>
      </c>
      <c r="F614">
        <v>1.2699999999999999E-2</v>
      </c>
    </row>
    <row r="615" spans="1:6" x14ac:dyDescent="0.3">
      <c r="A615" s="8">
        <v>41648</v>
      </c>
      <c r="B615">
        <v>10.4</v>
      </c>
      <c r="C615">
        <v>10.4</v>
      </c>
      <c r="D615">
        <v>10.4</v>
      </c>
      <c r="E615">
        <v>10.4</v>
      </c>
      <c r="F615">
        <v>0</v>
      </c>
    </row>
    <row r="616" spans="1:6" x14ac:dyDescent="0.3">
      <c r="A616" s="8">
        <v>41649</v>
      </c>
      <c r="B616">
        <v>10.49</v>
      </c>
      <c r="C616">
        <v>10.49</v>
      </c>
      <c r="D616">
        <v>10.49</v>
      </c>
      <c r="E616">
        <v>10.49</v>
      </c>
      <c r="F616">
        <v>8.6999999999999994E-3</v>
      </c>
    </row>
    <row r="617" spans="1:6" x14ac:dyDescent="0.3">
      <c r="A617" s="8">
        <v>41651</v>
      </c>
      <c r="B617">
        <v>10.49</v>
      </c>
      <c r="C617">
        <v>10.49</v>
      </c>
      <c r="D617">
        <v>10.49</v>
      </c>
      <c r="E617">
        <v>10.49</v>
      </c>
      <c r="F617">
        <v>0</v>
      </c>
    </row>
    <row r="618" spans="1:6" x14ac:dyDescent="0.3">
      <c r="A618" s="8">
        <v>41652</v>
      </c>
      <c r="B618">
        <v>10.49</v>
      </c>
      <c r="C618">
        <v>10.49</v>
      </c>
      <c r="D618">
        <v>10.49</v>
      </c>
      <c r="E618">
        <v>10.49</v>
      </c>
      <c r="F618">
        <v>0</v>
      </c>
    </row>
    <row r="619" spans="1:6" x14ac:dyDescent="0.3">
      <c r="A619" s="8">
        <v>41653</v>
      </c>
      <c r="B619">
        <v>10.49</v>
      </c>
      <c r="C619">
        <v>10.49</v>
      </c>
      <c r="D619">
        <v>10.49</v>
      </c>
      <c r="E619">
        <v>10.49</v>
      </c>
      <c r="F619">
        <v>0</v>
      </c>
    </row>
    <row r="620" spans="1:6" x14ac:dyDescent="0.3">
      <c r="A620" s="8">
        <v>41654</v>
      </c>
      <c r="B620">
        <v>10.49</v>
      </c>
      <c r="C620">
        <v>10.49</v>
      </c>
      <c r="D620">
        <v>10.49</v>
      </c>
      <c r="E620">
        <v>10.49</v>
      </c>
      <c r="F620">
        <v>0</v>
      </c>
    </row>
    <row r="621" spans="1:6" x14ac:dyDescent="0.3">
      <c r="A621" s="8">
        <v>41655</v>
      </c>
      <c r="B621">
        <v>10.49</v>
      </c>
      <c r="C621">
        <v>10.49</v>
      </c>
      <c r="D621">
        <v>10.49</v>
      </c>
      <c r="E621">
        <v>10.49</v>
      </c>
      <c r="F621">
        <v>0</v>
      </c>
    </row>
    <row r="622" spans="1:6" x14ac:dyDescent="0.3">
      <c r="A622" s="8">
        <v>41656</v>
      </c>
      <c r="B622">
        <v>10.49</v>
      </c>
      <c r="C622">
        <v>10.49</v>
      </c>
      <c r="D622">
        <v>10.49</v>
      </c>
      <c r="E622">
        <v>10.49</v>
      </c>
      <c r="F622">
        <v>0</v>
      </c>
    </row>
    <row r="623" spans="1:6" x14ac:dyDescent="0.3">
      <c r="A623" s="8">
        <v>41658</v>
      </c>
      <c r="B623">
        <v>10.49</v>
      </c>
      <c r="C623">
        <v>10.49</v>
      </c>
      <c r="D623">
        <v>10.49</v>
      </c>
      <c r="E623">
        <v>10.49</v>
      </c>
      <c r="F623">
        <v>0</v>
      </c>
    </row>
    <row r="624" spans="1:6" x14ac:dyDescent="0.3">
      <c r="A624" s="8">
        <v>41659</v>
      </c>
      <c r="B624">
        <v>10.49</v>
      </c>
      <c r="C624">
        <v>10.49</v>
      </c>
      <c r="D624">
        <v>10.49</v>
      </c>
      <c r="E624">
        <v>10.49</v>
      </c>
      <c r="F624">
        <v>0</v>
      </c>
    </row>
    <row r="625" spans="1:6" x14ac:dyDescent="0.3">
      <c r="A625" s="8">
        <v>41660</v>
      </c>
      <c r="B625">
        <v>10.49</v>
      </c>
      <c r="C625">
        <v>10.49</v>
      </c>
      <c r="D625">
        <v>10.49</v>
      </c>
      <c r="E625">
        <v>10.49</v>
      </c>
      <c r="F625">
        <v>0</v>
      </c>
    </row>
    <row r="626" spans="1:6" x14ac:dyDescent="0.3">
      <c r="A626" s="8">
        <v>41661</v>
      </c>
      <c r="B626">
        <v>10.49</v>
      </c>
      <c r="C626">
        <v>10.49</v>
      </c>
      <c r="D626">
        <v>10.49</v>
      </c>
      <c r="E626">
        <v>10.49</v>
      </c>
      <c r="F626">
        <v>0</v>
      </c>
    </row>
    <row r="627" spans="1:6" x14ac:dyDescent="0.3">
      <c r="A627" s="8">
        <v>41662</v>
      </c>
      <c r="B627">
        <v>10</v>
      </c>
      <c r="C627">
        <v>10</v>
      </c>
      <c r="D627">
        <v>10</v>
      </c>
      <c r="E627">
        <v>10</v>
      </c>
      <c r="F627">
        <v>-4.6699999999999998E-2</v>
      </c>
    </row>
    <row r="628" spans="1:6" x14ac:dyDescent="0.3">
      <c r="A628" s="8">
        <v>41663</v>
      </c>
      <c r="B628">
        <v>10.49</v>
      </c>
      <c r="C628">
        <v>10.49</v>
      </c>
      <c r="D628">
        <v>10.49</v>
      </c>
      <c r="E628">
        <v>10.49</v>
      </c>
      <c r="F628">
        <v>4.9000000000000002E-2</v>
      </c>
    </row>
    <row r="629" spans="1:6" x14ac:dyDescent="0.3">
      <c r="A629" s="8">
        <v>41665</v>
      </c>
      <c r="B629">
        <v>10.49</v>
      </c>
      <c r="C629">
        <v>10.49</v>
      </c>
      <c r="D629">
        <v>10.49</v>
      </c>
      <c r="E629">
        <v>10.49</v>
      </c>
      <c r="F629">
        <v>0</v>
      </c>
    </row>
    <row r="630" spans="1:6" x14ac:dyDescent="0.3">
      <c r="A630" s="8">
        <v>41666</v>
      </c>
      <c r="B630">
        <v>10.49</v>
      </c>
      <c r="C630">
        <v>10.49</v>
      </c>
      <c r="D630">
        <v>10.49</v>
      </c>
      <c r="E630">
        <v>10.49</v>
      </c>
      <c r="F630">
        <v>0</v>
      </c>
    </row>
    <row r="631" spans="1:6" x14ac:dyDescent="0.3">
      <c r="A631" s="8">
        <v>41667</v>
      </c>
      <c r="B631">
        <v>10.038</v>
      </c>
      <c r="C631">
        <v>10.038</v>
      </c>
      <c r="D631">
        <v>10.038</v>
      </c>
      <c r="E631">
        <v>10.038</v>
      </c>
      <c r="F631">
        <v>-4.3099999999999999E-2</v>
      </c>
    </row>
    <row r="632" spans="1:6" x14ac:dyDescent="0.3">
      <c r="A632" s="8">
        <v>41668</v>
      </c>
      <c r="B632">
        <v>10.19</v>
      </c>
      <c r="C632">
        <v>10.19</v>
      </c>
      <c r="D632">
        <v>10.19</v>
      </c>
      <c r="E632">
        <v>10.19</v>
      </c>
      <c r="F632">
        <v>1.5100000000000001E-2</v>
      </c>
    </row>
    <row r="633" spans="1:6" x14ac:dyDescent="0.3">
      <c r="A633" s="8">
        <v>41669</v>
      </c>
      <c r="B633">
        <v>10.038</v>
      </c>
      <c r="C633">
        <v>10.038</v>
      </c>
      <c r="D633">
        <v>10.038</v>
      </c>
      <c r="E633">
        <v>10.038</v>
      </c>
      <c r="F633">
        <v>-1.49E-2</v>
      </c>
    </row>
    <row r="634" spans="1:6" x14ac:dyDescent="0.3">
      <c r="A634" s="8">
        <v>41670</v>
      </c>
      <c r="B634">
        <v>10.038</v>
      </c>
      <c r="C634">
        <v>10.038</v>
      </c>
      <c r="D634">
        <v>10.038</v>
      </c>
      <c r="E634">
        <v>10.038</v>
      </c>
      <c r="F634">
        <v>0</v>
      </c>
    </row>
    <row r="635" spans="1:6" x14ac:dyDescent="0.3">
      <c r="A635" s="8">
        <v>41672</v>
      </c>
      <c r="B635">
        <v>10.038</v>
      </c>
      <c r="C635">
        <v>10.038</v>
      </c>
      <c r="D635">
        <v>10.038</v>
      </c>
      <c r="E635">
        <v>10.038</v>
      </c>
      <c r="F635">
        <v>0</v>
      </c>
    </row>
    <row r="636" spans="1:6" x14ac:dyDescent="0.3">
      <c r="A636" s="8">
        <v>41673</v>
      </c>
      <c r="B636">
        <v>10.41</v>
      </c>
      <c r="C636">
        <v>10.41</v>
      </c>
      <c r="D636">
        <v>10.41</v>
      </c>
      <c r="E636">
        <v>10.41</v>
      </c>
      <c r="F636">
        <v>3.7100000000000001E-2</v>
      </c>
    </row>
    <row r="637" spans="1:6" x14ac:dyDescent="0.3">
      <c r="A637" s="8">
        <v>41674</v>
      </c>
      <c r="B637">
        <v>10.086</v>
      </c>
      <c r="C637">
        <v>10.086</v>
      </c>
      <c r="D637">
        <v>10.086</v>
      </c>
      <c r="E637">
        <v>10.086</v>
      </c>
      <c r="F637">
        <v>-3.1099999999999999E-2</v>
      </c>
    </row>
    <row r="638" spans="1:6" x14ac:dyDescent="0.3">
      <c r="A638" s="8">
        <v>41675</v>
      </c>
      <c r="B638">
        <v>10.41</v>
      </c>
      <c r="C638">
        <v>10.41</v>
      </c>
      <c r="D638">
        <v>10.41</v>
      </c>
      <c r="E638">
        <v>10.41</v>
      </c>
      <c r="F638">
        <v>3.2099999999999997E-2</v>
      </c>
    </row>
    <row r="639" spans="1:6" x14ac:dyDescent="0.3">
      <c r="A639" s="8">
        <v>41676</v>
      </c>
      <c r="B639">
        <v>10.086</v>
      </c>
      <c r="C639">
        <v>10.086</v>
      </c>
      <c r="D639">
        <v>10.086</v>
      </c>
      <c r="E639">
        <v>10.086</v>
      </c>
      <c r="F639">
        <v>-3.1099999999999999E-2</v>
      </c>
    </row>
    <row r="640" spans="1:6" x14ac:dyDescent="0.3">
      <c r="A640" s="8">
        <v>41677</v>
      </c>
      <c r="B640">
        <v>10.086</v>
      </c>
      <c r="C640">
        <v>10.086</v>
      </c>
      <c r="D640">
        <v>10.086</v>
      </c>
      <c r="E640">
        <v>10.086</v>
      </c>
      <c r="F640">
        <v>0</v>
      </c>
    </row>
    <row r="641" spans="1:6" x14ac:dyDescent="0.3">
      <c r="A641" s="8">
        <v>41679</v>
      </c>
      <c r="B641">
        <v>10.086</v>
      </c>
      <c r="C641">
        <v>10.086</v>
      </c>
      <c r="D641">
        <v>10.086</v>
      </c>
      <c r="E641">
        <v>10.086</v>
      </c>
      <c r="F641">
        <v>0</v>
      </c>
    </row>
    <row r="642" spans="1:6" x14ac:dyDescent="0.3">
      <c r="A642" s="8">
        <v>41680</v>
      </c>
      <c r="B642">
        <v>10.086</v>
      </c>
      <c r="C642">
        <v>10.086</v>
      </c>
      <c r="D642">
        <v>10.086</v>
      </c>
      <c r="E642">
        <v>10.086</v>
      </c>
      <c r="F642">
        <v>0</v>
      </c>
    </row>
    <row r="643" spans="1:6" x14ac:dyDescent="0.3">
      <c r="A643" s="8">
        <v>41681</v>
      </c>
      <c r="B643">
        <v>10.086</v>
      </c>
      <c r="C643">
        <v>10.086</v>
      </c>
      <c r="D643">
        <v>10.086</v>
      </c>
      <c r="E643">
        <v>10.086</v>
      </c>
      <c r="F643">
        <v>0</v>
      </c>
    </row>
    <row r="644" spans="1:6" x14ac:dyDescent="0.3">
      <c r="A644" s="8">
        <v>41682</v>
      </c>
      <c r="B644">
        <v>10.262</v>
      </c>
      <c r="C644">
        <v>10.262</v>
      </c>
      <c r="D644">
        <v>10.262</v>
      </c>
      <c r="E644">
        <v>10.262</v>
      </c>
      <c r="F644">
        <v>1.7399999999999999E-2</v>
      </c>
    </row>
    <row r="645" spans="1:6" x14ac:dyDescent="0.3">
      <c r="A645" s="8">
        <v>41683</v>
      </c>
      <c r="B645">
        <v>10.170999999999999</v>
      </c>
      <c r="C645">
        <v>10.170999999999999</v>
      </c>
      <c r="D645">
        <v>10.170999999999999</v>
      </c>
      <c r="E645">
        <v>10.170999999999999</v>
      </c>
      <c r="F645">
        <v>-8.8999999999999999E-3</v>
      </c>
    </row>
    <row r="646" spans="1:6" x14ac:dyDescent="0.3">
      <c r="A646" s="8">
        <v>41684</v>
      </c>
      <c r="B646">
        <v>10.170999999999999</v>
      </c>
      <c r="C646">
        <v>10.170999999999999</v>
      </c>
      <c r="D646">
        <v>10.170999999999999</v>
      </c>
      <c r="E646">
        <v>10.170999999999999</v>
      </c>
      <c r="F646">
        <v>0</v>
      </c>
    </row>
    <row r="647" spans="1:6" x14ac:dyDescent="0.3">
      <c r="A647" s="8">
        <v>41686</v>
      </c>
      <c r="B647">
        <v>10.170999999999999</v>
      </c>
      <c r="C647">
        <v>10.170999999999999</v>
      </c>
      <c r="D647">
        <v>10.170999999999999</v>
      </c>
      <c r="E647">
        <v>10.170999999999999</v>
      </c>
      <c r="F647">
        <v>0</v>
      </c>
    </row>
    <row r="648" spans="1:6" x14ac:dyDescent="0.3">
      <c r="A648" s="8">
        <v>41687</v>
      </c>
      <c r="B648">
        <v>10.170999999999999</v>
      </c>
      <c r="C648">
        <v>10.170999999999999</v>
      </c>
      <c r="D648">
        <v>10.170999999999999</v>
      </c>
      <c r="E648">
        <v>10.170999999999999</v>
      </c>
      <c r="F648">
        <v>0</v>
      </c>
    </row>
    <row r="649" spans="1:6" x14ac:dyDescent="0.3">
      <c r="A649" s="8">
        <v>41688</v>
      </c>
      <c r="B649">
        <v>10.170999999999999</v>
      </c>
      <c r="C649">
        <v>10.170999999999999</v>
      </c>
      <c r="D649">
        <v>10.170999999999999</v>
      </c>
      <c r="E649">
        <v>10.170999999999999</v>
      </c>
      <c r="F649">
        <v>0</v>
      </c>
    </row>
    <row r="650" spans="1:6" x14ac:dyDescent="0.3">
      <c r="A650" s="8">
        <v>41689</v>
      </c>
      <c r="B650">
        <v>10.170999999999999</v>
      </c>
      <c r="C650">
        <v>10.170999999999999</v>
      </c>
      <c r="D650">
        <v>10.170999999999999</v>
      </c>
      <c r="E650">
        <v>10.170999999999999</v>
      </c>
      <c r="F650">
        <v>0</v>
      </c>
    </row>
    <row r="651" spans="1:6" x14ac:dyDescent="0.3">
      <c r="A651" s="8">
        <v>41690</v>
      </c>
      <c r="B651">
        <v>10.170999999999999</v>
      </c>
      <c r="C651">
        <v>10.170999999999999</v>
      </c>
      <c r="D651">
        <v>10.170999999999999</v>
      </c>
      <c r="E651">
        <v>10.170999999999999</v>
      </c>
      <c r="F651">
        <v>0</v>
      </c>
    </row>
    <row r="652" spans="1:6" x14ac:dyDescent="0.3">
      <c r="A652" s="8">
        <v>41691</v>
      </c>
      <c r="B652">
        <v>10.170999999999999</v>
      </c>
      <c r="C652">
        <v>10.170999999999999</v>
      </c>
      <c r="D652">
        <v>10.170999999999999</v>
      </c>
      <c r="E652">
        <v>10.170999999999999</v>
      </c>
      <c r="F652">
        <v>0</v>
      </c>
    </row>
    <row r="653" spans="1:6" x14ac:dyDescent="0.3">
      <c r="A653" s="8">
        <v>41693</v>
      </c>
      <c r="B653">
        <v>10.170999999999999</v>
      </c>
      <c r="C653">
        <v>10.170999999999999</v>
      </c>
      <c r="D653">
        <v>10.170999999999999</v>
      </c>
      <c r="E653">
        <v>10.170999999999999</v>
      </c>
      <c r="F653">
        <v>0</v>
      </c>
    </row>
    <row r="654" spans="1:6" x14ac:dyDescent="0.3">
      <c r="A654" s="8">
        <v>41694</v>
      </c>
      <c r="B654">
        <v>10.170999999999999</v>
      </c>
      <c r="C654">
        <v>10.170999999999999</v>
      </c>
      <c r="D654">
        <v>10.170999999999999</v>
      </c>
      <c r="E654">
        <v>10.170999999999999</v>
      </c>
      <c r="F654">
        <v>0</v>
      </c>
    </row>
    <row r="655" spans="1:6" x14ac:dyDescent="0.3">
      <c r="A655" s="8">
        <v>41695</v>
      </c>
      <c r="B655">
        <v>10.170999999999999</v>
      </c>
      <c r="C655">
        <v>10.170999999999999</v>
      </c>
      <c r="D655">
        <v>10.170999999999999</v>
      </c>
      <c r="E655">
        <v>10.170999999999999</v>
      </c>
      <c r="F655">
        <v>0</v>
      </c>
    </row>
    <row r="656" spans="1:6" x14ac:dyDescent="0.3">
      <c r="A656" s="8">
        <v>41696</v>
      </c>
      <c r="B656">
        <v>10.170999999999999</v>
      </c>
      <c r="C656">
        <v>10.170999999999999</v>
      </c>
      <c r="D656">
        <v>10.170999999999999</v>
      </c>
      <c r="E656">
        <v>10.170999999999999</v>
      </c>
      <c r="F656">
        <v>0</v>
      </c>
    </row>
    <row r="657" spans="1:6" x14ac:dyDescent="0.3">
      <c r="A657" s="8">
        <v>41697</v>
      </c>
      <c r="B657">
        <v>10.46</v>
      </c>
      <c r="C657">
        <v>10.46</v>
      </c>
      <c r="D657">
        <v>10.46</v>
      </c>
      <c r="E657">
        <v>10.46</v>
      </c>
      <c r="F657">
        <v>2.8400000000000002E-2</v>
      </c>
    </row>
    <row r="658" spans="1:6" x14ac:dyDescent="0.3">
      <c r="A658" s="8">
        <v>41698</v>
      </c>
      <c r="B658">
        <v>10.46</v>
      </c>
      <c r="C658">
        <v>10.46</v>
      </c>
      <c r="D658">
        <v>10.46</v>
      </c>
      <c r="E658">
        <v>10.46</v>
      </c>
      <c r="F658">
        <v>0</v>
      </c>
    </row>
    <row r="659" spans="1:6" x14ac:dyDescent="0.3">
      <c r="A659" s="8">
        <v>41700</v>
      </c>
      <c r="B659">
        <v>10.46</v>
      </c>
      <c r="C659">
        <v>10.46</v>
      </c>
      <c r="D659">
        <v>10.46</v>
      </c>
      <c r="E659">
        <v>10.46</v>
      </c>
      <c r="F659">
        <v>0</v>
      </c>
    </row>
    <row r="660" spans="1:6" x14ac:dyDescent="0.3">
      <c r="A660" s="8">
        <v>41701</v>
      </c>
      <c r="B660">
        <v>10.180999999999999</v>
      </c>
      <c r="C660">
        <v>10.180999999999999</v>
      </c>
      <c r="D660">
        <v>10.180999999999999</v>
      </c>
      <c r="E660">
        <v>10.180999999999999</v>
      </c>
      <c r="F660">
        <v>-2.6700000000000002E-2</v>
      </c>
    </row>
    <row r="661" spans="1:6" x14ac:dyDescent="0.3">
      <c r="A661" s="8">
        <v>41702</v>
      </c>
      <c r="B661">
        <v>10.46</v>
      </c>
      <c r="C661">
        <v>10.46</v>
      </c>
      <c r="D661">
        <v>10.46</v>
      </c>
      <c r="E661">
        <v>10.46</v>
      </c>
      <c r="F661">
        <v>2.7400000000000001E-2</v>
      </c>
    </row>
    <row r="662" spans="1:6" x14ac:dyDescent="0.3">
      <c r="A662" s="8">
        <v>41703</v>
      </c>
      <c r="B662">
        <v>10.46</v>
      </c>
      <c r="C662">
        <v>10.46</v>
      </c>
      <c r="D662">
        <v>10.46</v>
      </c>
      <c r="E662">
        <v>10.46</v>
      </c>
      <c r="F662">
        <v>0</v>
      </c>
    </row>
    <row r="663" spans="1:6" x14ac:dyDescent="0.3">
      <c r="A663" s="8">
        <v>41704</v>
      </c>
      <c r="B663">
        <v>10.46</v>
      </c>
      <c r="C663">
        <v>10.46</v>
      </c>
      <c r="D663">
        <v>10.46</v>
      </c>
      <c r="E663">
        <v>10.46</v>
      </c>
      <c r="F663">
        <v>0</v>
      </c>
    </row>
    <row r="664" spans="1:6" x14ac:dyDescent="0.3">
      <c r="A664" s="8">
        <v>41705</v>
      </c>
      <c r="B664">
        <v>10.46</v>
      </c>
      <c r="C664">
        <v>10.46</v>
      </c>
      <c r="D664">
        <v>10.46</v>
      </c>
      <c r="E664">
        <v>10.46</v>
      </c>
      <c r="F664">
        <v>0</v>
      </c>
    </row>
    <row r="665" spans="1:6" x14ac:dyDescent="0.3">
      <c r="A665" s="8">
        <v>41706</v>
      </c>
      <c r="B665">
        <v>10.46</v>
      </c>
      <c r="C665">
        <v>10.46</v>
      </c>
      <c r="D665">
        <v>10.46</v>
      </c>
      <c r="E665">
        <v>10.46</v>
      </c>
      <c r="F665">
        <v>0</v>
      </c>
    </row>
    <row r="666" spans="1:6" x14ac:dyDescent="0.3">
      <c r="A666" s="8">
        <v>41707</v>
      </c>
      <c r="B666">
        <v>10.46</v>
      </c>
      <c r="C666">
        <v>10.46</v>
      </c>
      <c r="D666">
        <v>10.46</v>
      </c>
      <c r="E666">
        <v>10.46</v>
      </c>
      <c r="F666">
        <v>0</v>
      </c>
    </row>
    <row r="667" spans="1:6" x14ac:dyDescent="0.3">
      <c r="A667" s="8">
        <v>41708</v>
      </c>
      <c r="B667">
        <v>10.46</v>
      </c>
      <c r="C667">
        <v>10.46</v>
      </c>
      <c r="D667">
        <v>10.46</v>
      </c>
      <c r="E667">
        <v>10.46</v>
      </c>
      <c r="F667">
        <v>0</v>
      </c>
    </row>
    <row r="668" spans="1:6" x14ac:dyDescent="0.3">
      <c r="A668" s="8">
        <v>41709</v>
      </c>
      <c r="B668">
        <v>10.46</v>
      </c>
      <c r="C668">
        <v>10.46</v>
      </c>
      <c r="D668">
        <v>10.46</v>
      </c>
      <c r="E668">
        <v>10.46</v>
      </c>
      <c r="F668">
        <v>0</v>
      </c>
    </row>
    <row r="669" spans="1:6" x14ac:dyDescent="0.3">
      <c r="A669" s="8">
        <v>41710</v>
      </c>
      <c r="B669">
        <v>10.46</v>
      </c>
      <c r="C669">
        <v>10.46</v>
      </c>
      <c r="D669">
        <v>10.46</v>
      </c>
      <c r="E669">
        <v>10.46</v>
      </c>
      <c r="F669">
        <v>0</v>
      </c>
    </row>
    <row r="670" spans="1:6" x14ac:dyDescent="0.3">
      <c r="A670" s="8">
        <v>41711</v>
      </c>
      <c r="B670">
        <v>10.180999999999999</v>
      </c>
      <c r="C670">
        <v>10.180999999999999</v>
      </c>
      <c r="D670">
        <v>10.180999999999999</v>
      </c>
      <c r="E670">
        <v>10.180999999999999</v>
      </c>
      <c r="F670">
        <v>-2.6700000000000002E-2</v>
      </c>
    </row>
    <row r="671" spans="1:6" x14ac:dyDescent="0.3">
      <c r="A671" s="8">
        <v>41712</v>
      </c>
      <c r="B671">
        <v>10.180999999999999</v>
      </c>
      <c r="C671">
        <v>10.180999999999999</v>
      </c>
      <c r="D671">
        <v>10.180999999999999</v>
      </c>
      <c r="E671">
        <v>10.180999999999999</v>
      </c>
      <c r="F671">
        <v>0</v>
      </c>
    </row>
    <row r="672" spans="1:6" x14ac:dyDescent="0.3">
      <c r="A672" s="8">
        <v>41715</v>
      </c>
      <c r="B672">
        <v>10.259</v>
      </c>
      <c r="C672">
        <v>10.259</v>
      </c>
      <c r="D672">
        <v>10.259</v>
      </c>
      <c r="E672">
        <v>10.259</v>
      </c>
      <c r="F672">
        <v>7.7000000000000002E-3</v>
      </c>
    </row>
    <row r="673" spans="1:6" x14ac:dyDescent="0.3">
      <c r="A673" s="8">
        <v>41716</v>
      </c>
      <c r="B673">
        <v>10.259</v>
      </c>
      <c r="C673">
        <v>10.259</v>
      </c>
      <c r="D673">
        <v>10.259</v>
      </c>
      <c r="E673">
        <v>10.259</v>
      </c>
      <c r="F673">
        <v>0</v>
      </c>
    </row>
    <row r="674" spans="1:6" x14ac:dyDescent="0.3">
      <c r="A674" s="8">
        <v>41717</v>
      </c>
      <c r="B674">
        <v>10.259</v>
      </c>
      <c r="C674">
        <v>10.259</v>
      </c>
      <c r="D674">
        <v>10.259</v>
      </c>
      <c r="E674">
        <v>10.259</v>
      </c>
      <c r="F674">
        <v>0</v>
      </c>
    </row>
    <row r="675" spans="1:6" x14ac:dyDescent="0.3">
      <c r="A675" s="8">
        <v>41718</v>
      </c>
      <c r="B675">
        <v>10.259</v>
      </c>
      <c r="C675">
        <v>10.259</v>
      </c>
      <c r="D675">
        <v>10.259</v>
      </c>
      <c r="E675">
        <v>10.259</v>
      </c>
      <c r="F675">
        <v>0</v>
      </c>
    </row>
    <row r="676" spans="1:6" x14ac:dyDescent="0.3">
      <c r="A676" s="8">
        <v>41719</v>
      </c>
      <c r="B676">
        <v>10.259</v>
      </c>
      <c r="C676">
        <v>10.259</v>
      </c>
      <c r="D676">
        <v>10.259</v>
      </c>
      <c r="E676">
        <v>10.259</v>
      </c>
      <c r="F676">
        <v>0</v>
      </c>
    </row>
    <row r="677" spans="1:6" x14ac:dyDescent="0.3">
      <c r="A677" s="8">
        <v>41721</v>
      </c>
      <c r="B677">
        <v>10.324999999999999</v>
      </c>
      <c r="C677">
        <v>10.259</v>
      </c>
      <c r="D677">
        <v>10.324999999999999</v>
      </c>
      <c r="E677">
        <v>10.259</v>
      </c>
      <c r="F677">
        <v>6.4000000000000003E-3</v>
      </c>
    </row>
    <row r="678" spans="1:6" x14ac:dyDescent="0.3">
      <c r="A678" s="8">
        <v>41722</v>
      </c>
      <c r="B678">
        <v>10.259</v>
      </c>
      <c r="C678">
        <v>10.259</v>
      </c>
      <c r="D678">
        <v>10.259</v>
      </c>
      <c r="E678">
        <v>10.259</v>
      </c>
      <c r="F678">
        <v>-6.4000000000000003E-3</v>
      </c>
    </row>
    <row r="679" spans="1:6" x14ac:dyDescent="0.3">
      <c r="A679" s="8">
        <v>41723</v>
      </c>
      <c r="B679">
        <v>10.324999999999999</v>
      </c>
      <c r="C679">
        <v>10.324999999999999</v>
      </c>
      <c r="D679">
        <v>10.324999999999999</v>
      </c>
      <c r="E679">
        <v>10.324999999999999</v>
      </c>
      <c r="F679">
        <v>6.4000000000000003E-3</v>
      </c>
    </row>
    <row r="680" spans="1:6" x14ac:dyDescent="0.3">
      <c r="A680" s="8">
        <v>41724</v>
      </c>
      <c r="B680">
        <v>10.279</v>
      </c>
      <c r="C680">
        <v>10.279</v>
      </c>
      <c r="D680">
        <v>10.279</v>
      </c>
      <c r="E680">
        <v>10.279</v>
      </c>
      <c r="F680">
        <v>-4.4999999999999997E-3</v>
      </c>
    </row>
    <row r="681" spans="1:6" x14ac:dyDescent="0.3">
      <c r="A681" s="8">
        <v>41725</v>
      </c>
      <c r="B681">
        <v>10.279</v>
      </c>
      <c r="C681">
        <v>10.279</v>
      </c>
      <c r="D681">
        <v>10.279</v>
      </c>
      <c r="E681">
        <v>10.279</v>
      </c>
      <c r="F681">
        <v>0</v>
      </c>
    </row>
    <row r="682" spans="1:6" x14ac:dyDescent="0.3">
      <c r="A682" s="8">
        <v>41726</v>
      </c>
      <c r="B682">
        <v>10.279</v>
      </c>
      <c r="C682">
        <v>10.279</v>
      </c>
      <c r="D682">
        <v>10.279</v>
      </c>
      <c r="E682">
        <v>10.279</v>
      </c>
      <c r="F682">
        <v>0</v>
      </c>
    </row>
    <row r="683" spans="1:6" x14ac:dyDescent="0.3">
      <c r="A683" s="8">
        <v>41728</v>
      </c>
      <c r="B683">
        <v>10.279</v>
      </c>
      <c r="C683">
        <v>10.279</v>
      </c>
      <c r="D683">
        <v>10.279</v>
      </c>
      <c r="E683">
        <v>10.279</v>
      </c>
      <c r="F683">
        <v>0</v>
      </c>
    </row>
    <row r="684" spans="1:6" x14ac:dyDescent="0.3">
      <c r="A684" s="8">
        <v>41729</v>
      </c>
      <c r="B684">
        <v>10.51</v>
      </c>
      <c r="C684">
        <v>10.51</v>
      </c>
      <c r="D684">
        <v>10.51</v>
      </c>
      <c r="E684">
        <v>10.51</v>
      </c>
      <c r="F684">
        <v>2.2499999999999999E-2</v>
      </c>
    </row>
    <row r="685" spans="1:6" x14ac:dyDescent="0.3">
      <c r="A685" s="8">
        <v>41730</v>
      </c>
      <c r="B685">
        <v>10.279</v>
      </c>
      <c r="C685">
        <v>10.279</v>
      </c>
      <c r="D685">
        <v>10.279</v>
      </c>
      <c r="E685">
        <v>10.279</v>
      </c>
      <c r="F685">
        <v>-2.1999999999999999E-2</v>
      </c>
    </row>
    <row r="686" spans="1:6" x14ac:dyDescent="0.3">
      <c r="A686" s="8">
        <v>41731</v>
      </c>
      <c r="B686">
        <v>10.279</v>
      </c>
      <c r="C686">
        <v>10.279</v>
      </c>
      <c r="D686">
        <v>10.279</v>
      </c>
      <c r="E686">
        <v>10.279</v>
      </c>
      <c r="F686">
        <v>0</v>
      </c>
    </row>
    <row r="687" spans="1:6" x14ac:dyDescent="0.3">
      <c r="A687" s="8">
        <v>41732</v>
      </c>
      <c r="B687">
        <v>10.279</v>
      </c>
      <c r="C687">
        <v>10.279</v>
      </c>
      <c r="D687">
        <v>10.279</v>
      </c>
      <c r="E687">
        <v>10.279</v>
      </c>
      <c r="F687">
        <v>0</v>
      </c>
    </row>
    <row r="688" spans="1:6" x14ac:dyDescent="0.3">
      <c r="A688" s="8">
        <v>41733</v>
      </c>
      <c r="B688">
        <v>10.135</v>
      </c>
      <c r="C688">
        <v>10.135</v>
      </c>
      <c r="D688">
        <v>10.135</v>
      </c>
      <c r="E688">
        <v>10.135</v>
      </c>
      <c r="F688">
        <v>-1.4E-2</v>
      </c>
    </row>
    <row r="689" spans="1:6" x14ac:dyDescent="0.3">
      <c r="A689" s="8">
        <v>41735</v>
      </c>
      <c r="B689">
        <v>10.135</v>
      </c>
      <c r="C689">
        <v>10.135</v>
      </c>
      <c r="D689">
        <v>10.135</v>
      </c>
      <c r="E689">
        <v>10.135</v>
      </c>
      <c r="F689">
        <v>0</v>
      </c>
    </row>
    <row r="690" spans="1:6" x14ac:dyDescent="0.3">
      <c r="A690" s="8">
        <v>41736</v>
      </c>
      <c r="B690">
        <v>10.525</v>
      </c>
      <c r="C690">
        <v>10.525</v>
      </c>
      <c r="D690">
        <v>10.525</v>
      </c>
      <c r="E690">
        <v>10.525</v>
      </c>
      <c r="F690">
        <v>3.85E-2</v>
      </c>
    </row>
    <row r="691" spans="1:6" x14ac:dyDescent="0.3">
      <c r="A691" s="8">
        <v>41737</v>
      </c>
      <c r="B691">
        <v>10.135</v>
      </c>
      <c r="C691">
        <v>10.135</v>
      </c>
      <c r="D691">
        <v>10.135</v>
      </c>
      <c r="E691">
        <v>10.135</v>
      </c>
      <c r="F691">
        <v>-3.7100000000000001E-2</v>
      </c>
    </row>
    <row r="692" spans="1:6" x14ac:dyDescent="0.3">
      <c r="A692" s="8">
        <v>41738</v>
      </c>
      <c r="B692">
        <v>10.135</v>
      </c>
      <c r="C692">
        <v>10.135</v>
      </c>
      <c r="D692">
        <v>10.135</v>
      </c>
      <c r="E692">
        <v>10.135</v>
      </c>
      <c r="F692">
        <v>0</v>
      </c>
    </row>
    <row r="693" spans="1:6" x14ac:dyDescent="0.3">
      <c r="A693" s="8">
        <v>41739</v>
      </c>
      <c r="B693">
        <v>10.525</v>
      </c>
      <c r="C693">
        <v>10.525</v>
      </c>
      <c r="D693">
        <v>10.525</v>
      </c>
      <c r="E693">
        <v>10.525</v>
      </c>
      <c r="F693">
        <v>3.85E-2</v>
      </c>
    </row>
    <row r="694" spans="1:6" x14ac:dyDescent="0.3">
      <c r="A694" s="8">
        <v>41740</v>
      </c>
      <c r="B694">
        <v>10.135</v>
      </c>
      <c r="C694">
        <v>10.135</v>
      </c>
      <c r="D694">
        <v>10.135</v>
      </c>
      <c r="E694">
        <v>10.135</v>
      </c>
      <c r="F694">
        <v>-3.7100000000000001E-2</v>
      </c>
    </row>
    <row r="695" spans="1:6" x14ac:dyDescent="0.3">
      <c r="A695" s="8">
        <v>41742</v>
      </c>
      <c r="B695">
        <v>10.5</v>
      </c>
      <c r="C695">
        <v>10.135</v>
      </c>
      <c r="D695">
        <v>10.5</v>
      </c>
      <c r="E695">
        <v>10.135</v>
      </c>
      <c r="F695">
        <v>3.5999999999999997E-2</v>
      </c>
    </row>
    <row r="696" spans="1:6" x14ac:dyDescent="0.3">
      <c r="A696" s="8">
        <v>41743</v>
      </c>
      <c r="B696">
        <v>10.271000000000001</v>
      </c>
      <c r="C696">
        <v>10.271000000000001</v>
      </c>
      <c r="D696">
        <v>10.271000000000001</v>
      </c>
      <c r="E696">
        <v>10.271000000000001</v>
      </c>
      <c r="F696">
        <v>-2.18E-2</v>
      </c>
    </row>
    <row r="697" spans="1:6" x14ac:dyDescent="0.3">
      <c r="A697" s="8">
        <v>41744</v>
      </c>
      <c r="B697">
        <v>10.093999999999999</v>
      </c>
      <c r="C697">
        <v>10.093999999999999</v>
      </c>
      <c r="D697">
        <v>10.093999999999999</v>
      </c>
      <c r="E697">
        <v>10.093999999999999</v>
      </c>
      <c r="F697">
        <v>-1.72E-2</v>
      </c>
    </row>
    <row r="698" spans="1:6" x14ac:dyDescent="0.3">
      <c r="A698" s="8">
        <v>41745</v>
      </c>
      <c r="B698">
        <v>10.093999999999999</v>
      </c>
      <c r="C698">
        <v>10.093999999999999</v>
      </c>
      <c r="D698">
        <v>10.093999999999999</v>
      </c>
      <c r="E698">
        <v>10.093999999999999</v>
      </c>
      <c r="F698">
        <v>0</v>
      </c>
    </row>
    <row r="699" spans="1:6" x14ac:dyDescent="0.3">
      <c r="A699" s="8">
        <v>41746</v>
      </c>
      <c r="B699">
        <v>10.093999999999999</v>
      </c>
      <c r="C699">
        <v>10.093999999999999</v>
      </c>
      <c r="D699">
        <v>10.093999999999999</v>
      </c>
      <c r="E699">
        <v>10.093999999999999</v>
      </c>
      <c r="F699">
        <v>0</v>
      </c>
    </row>
    <row r="700" spans="1:6" x14ac:dyDescent="0.3">
      <c r="A700" s="8">
        <v>41747</v>
      </c>
      <c r="B700">
        <v>10.093999999999999</v>
      </c>
      <c r="C700">
        <v>10.093999999999999</v>
      </c>
      <c r="D700">
        <v>10.093999999999999</v>
      </c>
      <c r="E700">
        <v>10.093999999999999</v>
      </c>
      <c r="F700">
        <v>0</v>
      </c>
    </row>
    <row r="701" spans="1:6" x14ac:dyDescent="0.3">
      <c r="A701" s="8">
        <v>41750</v>
      </c>
      <c r="B701">
        <v>10.221</v>
      </c>
      <c r="C701">
        <v>10.093999999999999</v>
      </c>
      <c r="D701">
        <v>10.221</v>
      </c>
      <c r="E701">
        <v>10.093999999999999</v>
      </c>
      <c r="F701">
        <v>1.26E-2</v>
      </c>
    </row>
    <row r="702" spans="1:6" x14ac:dyDescent="0.3">
      <c r="A702" s="8">
        <v>41751</v>
      </c>
      <c r="B702">
        <v>10.221</v>
      </c>
      <c r="C702">
        <v>10.221</v>
      </c>
      <c r="D702">
        <v>10.221</v>
      </c>
      <c r="E702">
        <v>10.221</v>
      </c>
      <c r="F702">
        <v>0</v>
      </c>
    </row>
    <row r="703" spans="1:6" x14ac:dyDescent="0.3">
      <c r="A703" s="8">
        <v>41752</v>
      </c>
      <c r="B703">
        <v>10.221</v>
      </c>
      <c r="C703">
        <v>10.221</v>
      </c>
      <c r="D703">
        <v>10.221</v>
      </c>
      <c r="E703">
        <v>10.221</v>
      </c>
      <c r="F703">
        <v>0</v>
      </c>
    </row>
    <row r="704" spans="1:6" x14ac:dyDescent="0.3">
      <c r="A704" s="8">
        <v>41753</v>
      </c>
      <c r="B704">
        <v>10.221</v>
      </c>
      <c r="C704">
        <v>10.221</v>
      </c>
      <c r="D704">
        <v>10.221</v>
      </c>
      <c r="E704">
        <v>10.221</v>
      </c>
      <c r="F704">
        <v>0</v>
      </c>
    </row>
    <row r="705" spans="1:6" x14ac:dyDescent="0.3">
      <c r="A705" s="8">
        <v>41754</v>
      </c>
      <c r="B705">
        <v>10.221</v>
      </c>
      <c r="C705">
        <v>10.221</v>
      </c>
      <c r="D705">
        <v>10.221</v>
      </c>
      <c r="E705">
        <v>10.221</v>
      </c>
      <c r="F705">
        <v>0</v>
      </c>
    </row>
    <row r="706" spans="1:6" x14ac:dyDescent="0.3">
      <c r="A706" s="8">
        <v>41756</v>
      </c>
      <c r="B706">
        <v>10.221</v>
      </c>
      <c r="C706">
        <v>10.221</v>
      </c>
      <c r="D706">
        <v>10.221</v>
      </c>
      <c r="E706">
        <v>10.221</v>
      </c>
      <c r="F706">
        <v>0</v>
      </c>
    </row>
    <row r="707" spans="1:6" x14ac:dyDescent="0.3">
      <c r="A707" s="8">
        <v>41757</v>
      </c>
      <c r="B707">
        <v>10.221</v>
      </c>
      <c r="C707">
        <v>10.221</v>
      </c>
      <c r="D707">
        <v>10.221</v>
      </c>
      <c r="E707">
        <v>10.221</v>
      </c>
      <c r="F707">
        <v>0</v>
      </c>
    </row>
    <row r="708" spans="1:6" x14ac:dyDescent="0.3">
      <c r="A708" s="8">
        <v>41758</v>
      </c>
      <c r="B708">
        <v>10.221</v>
      </c>
      <c r="C708">
        <v>10.221</v>
      </c>
      <c r="D708">
        <v>10.221</v>
      </c>
      <c r="E708">
        <v>10.221</v>
      </c>
      <c r="F708">
        <v>0</v>
      </c>
    </row>
    <row r="709" spans="1:6" x14ac:dyDescent="0.3">
      <c r="A709" s="8">
        <v>41759</v>
      </c>
      <c r="B709">
        <v>10.221</v>
      </c>
      <c r="C709">
        <v>10.221</v>
      </c>
      <c r="D709">
        <v>10.221</v>
      </c>
      <c r="E709">
        <v>10.221</v>
      </c>
      <c r="F709">
        <v>0</v>
      </c>
    </row>
    <row r="710" spans="1:6" x14ac:dyDescent="0.3">
      <c r="A710" s="8">
        <v>41760</v>
      </c>
      <c r="B710">
        <v>10.221</v>
      </c>
      <c r="C710">
        <v>10.221</v>
      </c>
      <c r="D710">
        <v>10.221</v>
      </c>
      <c r="E710">
        <v>10.221</v>
      </c>
      <c r="F710">
        <v>0</v>
      </c>
    </row>
    <row r="711" spans="1:6" x14ac:dyDescent="0.3">
      <c r="A711" s="8">
        <v>41761</v>
      </c>
      <c r="B711">
        <v>10.221</v>
      </c>
      <c r="C711">
        <v>10.221</v>
      </c>
      <c r="D711">
        <v>10.221</v>
      </c>
      <c r="E711">
        <v>10.221</v>
      </c>
      <c r="F711">
        <v>0</v>
      </c>
    </row>
    <row r="712" spans="1:6" x14ac:dyDescent="0.3">
      <c r="A712" s="8">
        <v>41763</v>
      </c>
      <c r="B712">
        <v>10.221</v>
      </c>
      <c r="C712">
        <v>10.221</v>
      </c>
      <c r="D712">
        <v>10.221</v>
      </c>
      <c r="E712">
        <v>10.221</v>
      </c>
      <c r="F712">
        <v>0</v>
      </c>
    </row>
    <row r="713" spans="1:6" x14ac:dyDescent="0.3">
      <c r="A713" s="8">
        <v>41764</v>
      </c>
      <c r="B713">
        <v>10.221</v>
      </c>
      <c r="C713">
        <v>10.221</v>
      </c>
      <c r="D713">
        <v>10.221</v>
      </c>
      <c r="E713">
        <v>10.221</v>
      </c>
      <c r="F713">
        <v>0</v>
      </c>
    </row>
    <row r="714" spans="1:6" x14ac:dyDescent="0.3">
      <c r="A714" s="8">
        <v>41765</v>
      </c>
      <c r="B714">
        <v>10.75</v>
      </c>
      <c r="C714">
        <v>10.75</v>
      </c>
      <c r="D714">
        <v>10.75</v>
      </c>
      <c r="E714">
        <v>10.75</v>
      </c>
      <c r="F714">
        <v>5.1799999999999999E-2</v>
      </c>
    </row>
    <row r="715" spans="1:6" x14ac:dyDescent="0.3">
      <c r="A715" s="8">
        <v>41766</v>
      </c>
      <c r="B715">
        <v>10.221</v>
      </c>
      <c r="C715">
        <v>10.221</v>
      </c>
      <c r="D715">
        <v>10.221</v>
      </c>
      <c r="E715">
        <v>10.221</v>
      </c>
      <c r="F715">
        <v>-4.9200000000000001E-2</v>
      </c>
    </row>
    <row r="716" spans="1:6" x14ac:dyDescent="0.3">
      <c r="A716" s="8">
        <v>41767</v>
      </c>
      <c r="B716">
        <v>10.221</v>
      </c>
      <c r="C716">
        <v>10.221</v>
      </c>
      <c r="D716">
        <v>10.221</v>
      </c>
      <c r="E716">
        <v>10.221</v>
      </c>
      <c r="F716">
        <v>0</v>
      </c>
    </row>
    <row r="717" spans="1:6" x14ac:dyDescent="0.3">
      <c r="A717" s="8">
        <v>41768</v>
      </c>
      <c r="B717">
        <v>10.221</v>
      </c>
      <c r="C717">
        <v>10.221</v>
      </c>
      <c r="D717">
        <v>10.221</v>
      </c>
      <c r="E717">
        <v>10.221</v>
      </c>
      <c r="F717">
        <v>0</v>
      </c>
    </row>
    <row r="718" spans="1:6" x14ac:dyDescent="0.3">
      <c r="A718" s="8">
        <v>41770</v>
      </c>
      <c r="B718">
        <v>10.65</v>
      </c>
      <c r="C718">
        <v>10.221</v>
      </c>
      <c r="D718">
        <v>10.65</v>
      </c>
      <c r="E718">
        <v>10.221</v>
      </c>
      <c r="F718">
        <v>4.2000000000000003E-2</v>
      </c>
    </row>
    <row r="719" spans="1:6" x14ac:dyDescent="0.3">
      <c r="A719" s="8">
        <v>41771</v>
      </c>
      <c r="B719">
        <v>10.221</v>
      </c>
      <c r="C719">
        <v>10.221</v>
      </c>
      <c r="D719">
        <v>10.221</v>
      </c>
      <c r="E719">
        <v>10.221</v>
      </c>
      <c r="F719">
        <v>-4.0300000000000002E-2</v>
      </c>
    </row>
    <row r="720" spans="1:6" x14ac:dyDescent="0.3">
      <c r="A720" s="8">
        <v>41772</v>
      </c>
      <c r="B720">
        <v>10.221</v>
      </c>
      <c r="C720">
        <v>10.221</v>
      </c>
      <c r="D720">
        <v>10.221</v>
      </c>
      <c r="E720">
        <v>10.221</v>
      </c>
      <c r="F720">
        <v>0</v>
      </c>
    </row>
    <row r="721" spans="1:6" x14ac:dyDescent="0.3">
      <c r="A721" s="8">
        <v>41773</v>
      </c>
      <c r="B721">
        <v>10.221</v>
      </c>
      <c r="C721">
        <v>10.221</v>
      </c>
      <c r="D721">
        <v>10.221</v>
      </c>
      <c r="E721">
        <v>10.221</v>
      </c>
      <c r="F721">
        <v>0</v>
      </c>
    </row>
    <row r="722" spans="1:6" x14ac:dyDescent="0.3">
      <c r="A722" s="8">
        <v>41774</v>
      </c>
      <c r="B722">
        <v>10.221</v>
      </c>
      <c r="C722">
        <v>10.221</v>
      </c>
      <c r="D722">
        <v>10.221</v>
      </c>
      <c r="E722">
        <v>10.221</v>
      </c>
      <c r="F722">
        <v>0</v>
      </c>
    </row>
    <row r="723" spans="1:6" x14ac:dyDescent="0.3">
      <c r="A723" s="8">
        <v>41775</v>
      </c>
      <c r="B723">
        <v>10.221</v>
      </c>
      <c r="C723">
        <v>10.221</v>
      </c>
      <c r="D723">
        <v>10.221</v>
      </c>
      <c r="E723">
        <v>10.221</v>
      </c>
      <c r="F723">
        <v>0</v>
      </c>
    </row>
    <row r="724" spans="1:6" x14ac:dyDescent="0.3">
      <c r="A724" s="8">
        <v>41777</v>
      </c>
      <c r="B724">
        <v>10.221</v>
      </c>
      <c r="C724">
        <v>10.221</v>
      </c>
      <c r="D724">
        <v>10.221</v>
      </c>
      <c r="E724">
        <v>10.221</v>
      </c>
      <c r="F724">
        <v>0</v>
      </c>
    </row>
    <row r="725" spans="1:6" x14ac:dyDescent="0.3">
      <c r="A725" s="8">
        <v>41778</v>
      </c>
      <c r="B725">
        <v>10.221</v>
      </c>
      <c r="C725">
        <v>10.221</v>
      </c>
      <c r="D725">
        <v>10.221</v>
      </c>
      <c r="E725">
        <v>10.221</v>
      </c>
      <c r="F725">
        <v>0</v>
      </c>
    </row>
    <row r="726" spans="1:6" x14ac:dyDescent="0.3">
      <c r="A726" s="8">
        <v>41779</v>
      </c>
      <c r="B726">
        <v>10.221</v>
      </c>
      <c r="C726">
        <v>10.221</v>
      </c>
      <c r="D726">
        <v>10.221</v>
      </c>
      <c r="E726">
        <v>10.221</v>
      </c>
      <c r="F726">
        <v>0</v>
      </c>
    </row>
    <row r="727" spans="1:6" x14ac:dyDescent="0.3">
      <c r="A727" s="8">
        <v>41780</v>
      </c>
      <c r="B727">
        <v>10.221</v>
      </c>
      <c r="C727">
        <v>10.221</v>
      </c>
      <c r="D727">
        <v>10.221</v>
      </c>
      <c r="E727">
        <v>10.221</v>
      </c>
      <c r="F727">
        <v>0</v>
      </c>
    </row>
    <row r="728" spans="1:6" x14ac:dyDescent="0.3">
      <c r="A728" s="8">
        <v>41781</v>
      </c>
      <c r="B728">
        <v>10.221</v>
      </c>
      <c r="C728">
        <v>10.221</v>
      </c>
      <c r="D728">
        <v>10.221</v>
      </c>
      <c r="E728">
        <v>10.221</v>
      </c>
      <c r="F728">
        <v>0</v>
      </c>
    </row>
    <row r="729" spans="1:6" x14ac:dyDescent="0.3">
      <c r="A729" s="8">
        <v>41782</v>
      </c>
      <c r="B729">
        <v>10.221</v>
      </c>
      <c r="C729">
        <v>10.221</v>
      </c>
      <c r="D729">
        <v>10.221</v>
      </c>
      <c r="E729">
        <v>10.221</v>
      </c>
      <c r="F729">
        <v>0</v>
      </c>
    </row>
    <row r="730" spans="1:6" x14ac:dyDescent="0.3">
      <c r="A730" s="8">
        <v>41784</v>
      </c>
      <c r="B730">
        <v>10.221</v>
      </c>
      <c r="C730">
        <v>10.221</v>
      </c>
      <c r="D730">
        <v>10.221</v>
      </c>
      <c r="E730">
        <v>10.221</v>
      </c>
      <c r="F730">
        <v>0</v>
      </c>
    </row>
    <row r="731" spans="1:6" x14ac:dyDescent="0.3">
      <c r="A731" s="8">
        <v>41785</v>
      </c>
      <c r="B731">
        <v>10.221</v>
      </c>
      <c r="C731">
        <v>10.221</v>
      </c>
      <c r="D731">
        <v>10.221</v>
      </c>
      <c r="E731">
        <v>10.221</v>
      </c>
      <c r="F731">
        <v>0</v>
      </c>
    </row>
    <row r="732" spans="1:6" x14ac:dyDescent="0.3">
      <c r="A732" s="8">
        <v>41786</v>
      </c>
      <c r="B732">
        <v>10.221</v>
      </c>
      <c r="C732">
        <v>10.221</v>
      </c>
      <c r="D732">
        <v>10.221</v>
      </c>
      <c r="E732">
        <v>10.221</v>
      </c>
      <c r="F732">
        <v>0</v>
      </c>
    </row>
    <row r="733" spans="1:6" x14ac:dyDescent="0.3">
      <c r="A733" s="8">
        <v>41787</v>
      </c>
      <c r="B733">
        <v>10.221</v>
      </c>
      <c r="C733">
        <v>10.221</v>
      </c>
      <c r="D733">
        <v>10.221</v>
      </c>
      <c r="E733">
        <v>10.221</v>
      </c>
      <c r="F733">
        <v>0</v>
      </c>
    </row>
    <row r="734" spans="1:6" x14ac:dyDescent="0.3">
      <c r="A734" s="8">
        <v>41788</v>
      </c>
      <c r="B734">
        <v>10.221</v>
      </c>
      <c r="C734">
        <v>10.221</v>
      </c>
      <c r="D734">
        <v>10.221</v>
      </c>
      <c r="E734">
        <v>10.221</v>
      </c>
      <c r="F734">
        <v>0</v>
      </c>
    </row>
    <row r="735" spans="1:6" x14ac:dyDescent="0.3">
      <c r="A735" s="8">
        <v>41789</v>
      </c>
      <c r="B735">
        <v>10.221</v>
      </c>
      <c r="C735">
        <v>10.221</v>
      </c>
      <c r="D735">
        <v>10.221</v>
      </c>
      <c r="E735">
        <v>10.221</v>
      </c>
      <c r="F735">
        <v>0</v>
      </c>
    </row>
    <row r="736" spans="1:6" x14ac:dyDescent="0.3">
      <c r="A736" s="8">
        <v>41791</v>
      </c>
      <c r="B736">
        <v>10.221</v>
      </c>
      <c r="C736">
        <v>10.221</v>
      </c>
      <c r="D736">
        <v>10.221</v>
      </c>
      <c r="E736">
        <v>10.221</v>
      </c>
      <c r="F736">
        <v>0</v>
      </c>
    </row>
    <row r="737" spans="1:6" x14ac:dyDescent="0.3">
      <c r="A737" s="8">
        <v>41792</v>
      </c>
      <c r="B737">
        <v>10.221</v>
      </c>
      <c r="C737">
        <v>10.221</v>
      </c>
      <c r="D737">
        <v>10.221</v>
      </c>
      <c r="E737">
        <v>10.221</v>
      </c>
      <c r="F737">
        <v>0</v>
      </c>
    </row>
    <row r="738" spans="1:6" x14ac:dyDescent="0.3">
      <c r="A738" s="8">
        <v>41793</v>
      </c>
      <c r="B738">
        <v>10.221</v>
      </c>
      <c r="C738">
        <v>10.221</v>
      </c>
      <c r="D738">
        <v>10.221</v>
      </c>
      <c r="E738">
        <v>10.221</v>
      </c>
      <c r="F738">
        <v>0</v>
      </c>
    </row>
    <row r="739" spans="1:6" x14ac:dyDescent="0.3">
      <c r="A739" s="8">
        <v>41794</v>
      </c>
      <c r="B739">
        <v>10.221</v>
      </c>
      <c r="C739">
        <v>10.221</v>
      </c>
      <c r="D739">
        <v>10.221</v>
      </c>
      <c r="E739">
        <v>10.221</v>
      </c>
      <c r="F739">
        <v>0</v>
      </c>
    </row>
    <row r="740" spans="1:6" x14ac:dyDescent="0.3">
      <c r="A740" s="8">
        <v>41795</v>
      </c>
      <c r="B740">
        <v>10.45</v>
      </c>
      <c r="C740">
        <v>10.45</v>
      </c>
      <c r="D740">
        <v>10.45</v>
      </c>
      <c r="E740">
        <v>10.45</v>
      </c>
      <c r="F740">
        <v>2.24E-2</v>
      </c>
    </row>
    <row r="741" spans="1:6" x14ac:dyDescent="0.3">
      <c r="A741" s="8">
        <v>41796</v>
      </c>
      <c r="B741">
        <v>10.45</v>
      </c>
      <c r="C741">
        <v>10.45</v>
      </c>
      <c r="D741">
        <v>10.45</v>
      </c>
      <c r="E741">
        <v>10.45</v>
      </c>
      <c r="F741">
        <v>0</v>
      </c>
    </row>
    <row r="742" spans="1:6" x14ac:dyDescent="0.3">
      <c r="A742" s="8">
        <v>41798</v>
      </c>
      <c r="B742">
        <v>10.45</v>
      </c>
      <c r="C742">
        <v>10.45</v>
      </c>
      <c r="D742">
        <v>10.45</v>
      </c>
      <c r="E742">
        <v>10.45</v>
      </c>
      <c r="F742">
        <v>0</v>
      </c>
    </row>
    <row r="743" spans="1:6" x14ac:dyDescent="0.3">
      <c r="A743" s="8">
        <v>41799</v>
      </c>
      <c r="B743">
        <v>10.221</v>
      </c>
      <c r="C743">
        <v>10.221</v>
      </c>
      <c r="D743">
        <v>10.221</v>
      </c>
      <c r="E743">
        <v>10.221</v>
      </c>
      <c r="F743">
        <v>-2.1899999999999999E-2</v>
      </c>
    </row>
    <row r="744" spans="1:6" x14ac:dyDescent="0.3">
      <c r="A744" s="8">
        <v>41800</v>
      </c>
      <c r="B744">
        <v>10.221</v>
      </c>
      <c r="C744">
        <v>10.221</v>
      </c>
      <c r="D744">
        <v>10.221</v>
      </c>
      <c r="E744">
        <v>10.221</v>
      </c>
      <c r="F744">
        <v>0</v>
      </c>
    </row>
    <row r="745" spans="1:6" x14ac:dyDescent="0.3">
      <c r="A745" s="8">
        <v>41801</v>
      </c>
      <c r="B745">
        <v>10.221</v>
      </c>
      <c r="C745">
        <v>10.221</v>
      </c>
      <c r="D745">
        <v>10.221</v>
      </c>
      <c r="E745">
        <v>10.221</v>
      </c>
      <c r="F745">
        <v>0</v>
      </c>
    </row>
    <row r="746" spans="1:6" x14ac:dyDescent="0.3">
      <c r="A746" s="8">
        <v>41802</v>
      </c>
      <c r="B746">
        <v>10.54</v>
      </c>
      <c r="C746">
        <v>10.54</v>
      </c>
      <c r="D746">
        <v>10.54</v>
      </c>
      <c r="E746">
        <v>10.54</v>
      </c>
      <c r="F746">
        <v>3.1199999999999999E-2</v>
      </c>
    </row>
    <row r="747" spans="1:6" x14ac:dyDescent="0.3">
      <c r="A747" s="8">
        <v>41803</v>
      </c>
      <c r="B747">
        <v>10.54</v>
      </c>
      <c r="C747">
        <v>10.54</v>
      </c>
      <c r="D747">
        <v>10.54</v>
      </c>
      <c r="E747">
        <v>10.54</v>
      </c>
      <c r="F747">
        <v>0</v>
      </c>
    </row>
    <row r="748" spans="1:6" x14ac:dyDescent="0.3">
      <c r="A748" s="8">
        <v>41806</v>
      </c>
      <c r="B748">
        <v>10.54</v>
      </c>
      <c r="C748">
        <v>10.54</v>
      </c>
      <c r="D748">
        <v>10.54</v>
      </c>
      <c r="E748">
        <v>10.54</v>
      </c>
      <c r="F748">
        <v>0</v>
      </c>
    </row>
    <row r="749" spans="1:6" x14ac:dyDescent="0.3">
      <c r="A749" s="8">
        <v>41807</v>
      </c>
      <c r="B749">
        <v>10.54</v>
      </c>
      <c r="C749">
        <v>10.54</v>
      </c>
      <c r="D749">
        <v>10.54</v>
      </c>
      <c r="E749">
        <v>10.54</v>
      </c>
      <c r="F749">
        <v>0</v>
      </c>
    </row>
    <row r="750" spans="1:6" x14ac:dyDescent="0.3">
      <c r="A750" s="8">
        <v>41808</v>
      </c>
      <c r="B750">
        <v>10.62</v>
      </c>
      <c r="C750">
        <v>10.62</v>
      </c>
      <c r="D750">
        <v>10.62</v>
      </c>
      <c r="E750">
        <v>10.62</v>
      </c>
      <c r="F750">
        <v>7.6E-3</v>
      </c>
    </row>
    <row r="751" spans="1:6" x14ac:dyDescent="0.3">
      <c r="A751" s="8">
        <v>41809</v>
      </c>
      <c r="B751">
        <v>10.725</v>
      </c>
      <c r="C751">
        <v>10.725</v>
      </c>
      <c r="D751">
        <v>10.725</v>
      </c>
      <c r="E751">
        <v>10.725</v>
      </c>
      <c r="F751">
        <v>9.9000000000000008E-3</v>
      </c>
    </row>
    <row r="752" spans="1:6" x14ac:dyDescent="0.3">
      <c r="A752" s="8">
        <v>41810</v>
      </c>
      <c r="B752">
        <v>10.62</v>
      </c>
      <c r="C752">
        <v>10.62</v>
      </c>
      <c r="D752">
        <v>10.62</v>
      </c>
      <c r="E752">
        <v>10.62</v>
      </c>
      <c r="F752">
        <v>-9.7999999999999997E-3</v>
      </c>
    </row>
    <row r="753" spans="1:6" x14ac:dyDescent="0.3">
      <c r="A753" s="8">
        <v>41812</v>
      </c>
      <c r="B753">
        <v>10.62</v>
      </c>
      <c r="C753">
        <v>10.62</v>
      </c>
      <c r="D753">
        <v>10.62</v>
      </c>
      <c r="E753">
        <v>10.62</v>
      </c>
      <c r="F753">
        <v>0</v>
      </c>
    </row>
    <row r="754" spans="1:6" x14ac:dyDescent="0.3">
      <c r="A754" s="8">
        <v>41813</v>
      </c>
      <c r="B754">
        <v>10.515000000000001</v>
      </c>
      <c r="C754">
        <v>10.515000000000001</v>
      </c>
      <c r="D754">
        <v>10.515000000000001</v>
      </c>
      <c r="E754">
        <v>10.515000000000001</v>
      </c>
      <c r="F754">
        <v>-9.9000000000000008E-3</v>
      </c>
    </row>
    <row r="755" spans="1:6" x14ac:dyDescent="0.3">
      <c r="A755" s="8">
        <v>41814</v>
      </c>
      <c r="B755">
        <v>10.515000000000001</v>
      </c>
      <c r="C755">
        <v>10.515000000000001</v>
      </c>
      <c r="D755">
        <v>10.515000000000001</v>
      </c>
      <c r="E755">
        <v>10.515000000000001</v>
      </c>
      <c r="F755">
        <v>0</v>
      </c>
    </row>
    <row r="756" spans="1:6" x14ac:dyDescent="0.3">
      <c r="A756" s="8">
        <v>41815</v>
      </c>
      <c r="B756">
        <v>10.6</v>
      </c>
      <c r="C756">
        <v>10.6</v>
      </c>
      <c r="D756">
        <v>10.6</v>
      </c>
      <c r="E756">
        <v>10.6</v>
      </c>
      <c r="F756">
        <v>8.0999999999999996E-3</v>
      </c>
    </row>
    <row r="757" spans="1:6" x14ac:dyDescent="0.3">
      <c r="A757" s="8">
        <v>41816</v>
      </c>
      <c r="B757">
        <v>10.515000000000001</v>
      </c>
      <c r="C757">
        <v>10.515000000000001</v>
      </c>
      <c r="D757">
        <v>10.515000000000001</v>
      </c>
      <c r="E757">
        <v>10.515000000000001</v>
      </c>
      <c r="F757">
        <v>-8.0000000000000002E-3</v>
      </c>
    </row>
    <row r="758" spans="1:6" x14ac:dyDescent="0.3">
      <c r="A758" s="8">
        <v>41817</v>
      </c>
      <c r="B758">
        <v>10.515000000000001</v>
      </c>
      <c r="C758">
        <v>10.515000000000001</v>
      </c>
      <c r="D758">
        <v>10.515000000000001</v>
      </c>
      <c r="E758">
        <v>10.515000000000001</v>
      </c>
      <c r="F758">
        <v>0</v>
      </c>
    </row>
    <row r="759" spans="1:6" x14ac:dyDescent="0.3">
      <c r="A759" s="8">
        <v>41819</v>
      </c>
      <c r="B759">
        <v>10.515000000000001</v>
      </c>
      <c r="C759">
        <v>10.515000000000001</v>
      </c>
      <c r="D759">
        <v>10.515000000000001</v>
      </c>
      <c r="E759">
        <v>10.515000000000001</v>
      </c>
      <c r="F759">
        <v>0</v>
      </c>
    </row>
    <row r="760" spans="1:6" x14ac:dyDescent="0.3">
      <c r="A760" s="8">
        <v>41820</v>
      </c>
      <c r="B760">
        <v>10.515000000000001</v>
      </c>
      <c r="C760">
        <v>10.515000000000001</v>
      </c>
      <c r="D760">
        <v>10.515000000000001</v>
      </c>
      <c r="E760">
        <v>10.515000000000001</v>
      </c>
      <c r="F760">
        <v>0</v>
      </c>
    </row>
    <row r="761" spans="1:6" x14ac:dyDescent="0.3">
      <c r="A761" s="8">
        <v>41821</v>
      </c>
      <c r="B761">
        <v>10.515000000000001</v>
      </c>
      <c r="C761">
        <v>10.515000000000001</v>
      </c>
      <c r="D761">
        <v>10.515000000000001</v>
      </c>
      <c r="E761">
        <v>10.515000000000001</v>
      </c>
      <c r="F761">
        <v>0</v>
      </c>
    </row>
    <row r="762" spans="1:6" x14ac:dyDescent="0.3">
      <c r="A762" s="8">
        <v>41822</v>
      </c>
      <c r="B762">
        <v>10.484</v>
      </c>
      <c r="C762">
        <v>10.484</v>
      </c>
      <c r="D762">
        <v>10.484</v>
      </c>
      <c r="E762">
        <v>10.484</v>
      </c>
      <c r="F762">
        <v>-2.8999999999999998E-3</v>
      </c>
    </row>
    <row r="763" spans="1:6" x14ac:dyDescent="0.3">
      <c r="A763" s="8">
        <v>41823</v>
      </c>
      <c r="B763">
        <v>10.63</v>
      </c>
      <c r="C763">
        <v>10.63</v>
      </c>
      <c r="D763">
        <v>10.63</v>
      </c>
      <c r="E763">
        <v>10.63</v>
      </c>
      <c r="F763">
        <v>1.3899999999999999E-2</v>
      </c>
    </row>
    <row r="764" spans="1:6" x14ac:dyDescent="0.3">
      <c r="A764" s="8">
        <v>41824</v>
      </c>
      <c r="B764">
        <v>10.484</v>
      </c>
      <c r="C764">
        <v>10.484</v>
      </c>
      <c r="D764">
        <v>10.484</v>
      </c>
      <c r="E764">
        <v>10.484</v>
      </c>
      <c r="F764">
        <v>-1.37E-2</v>
      </c>
    </row>
    <row r="765" spans="1:6" x14ac:dyDescent="0.3">
      <c r="A765" s="8">
        <v>41826</v>
      </c>
      <c r="B765">
        <v>10.9</v>
      </c>
      <c r="C765">
        <v>10.484</v>
      </c>
      <c r="D765">
        <v>10.9</v>
      </c>
      <c r="E765">
        <v>10.484</v>
      </c>
      <c r="F765">
        <v>3.9699999999999999E-2</v>
      </c>
    </row>
    <row r="766" spans="1:6" x14ac:dyDescent="0.3">
      <c r="A766" s="8">
        <v>41827</v>
      </c>
      <c r="B766">
        <v>10.725</v>
      </c>
      <c r="C766">
        <v>10.725</v>
      </c>
      <c r="D766">
        <v>10.725</v>
      </c>
      <c r="E766">
        <v>10.725</v>
      </c>
      <c r="F766">
        <v>-1.61E-2</v>
      </c>
    </row>
    <row r="767" spans="1:6" x14ac:dyDescent="0.3">
      <c r="A767" s="8">
        <v>41828</v>
      </c>
      <c r="B767">
        <v>10.75</v>
      </c>
      <c r="C767">
        <v>10.75</v>
      </c>
      <c r="D767">
        <v>10.75</v>
      </c>
      <c r="E767">
        <v>10.75</v>
      </c>
      <c r="F767">
        <v>2.3E-3</v>
      </c>
    </row>
    <row r="768" spans="1:6" x14ac:dyDescent="0.3">
      <c r="A768" s="8">
        <v>41829</v>
      </c>
      <c r="B768">
        <v>10.75</v>
      </c>
      <c r="C768">
        <v>10.75</v>
      </c>
      <c r="D768">
        <v>10.75</v>
      </c>
      <c r="E768">
        <v>10.75</v>
      </c>
      <c r="F768">
        <v>0</v>
      </c>
    </row>
    <row r="769" spans="1:6" x14ac:dyDescent="0.3">
      <c r="A769" s="8">
        <v>41830</v>
      </c>
      <c r="B769">
        <v>10.75</v>
      </c>
      <c r="C769">
        <v>10.75</v>
      </c>
      <c r="D769">
        <v>10.75</v>
      </c>
      <c r="E769">
        <v>10.75</v>
      </c>
      <c r="F769">
        <v>0</v>
      </c>
    </row>
    <row r="770" spans="1:6" x14ac:dyDescent="0.3">
      <c r="A770" s="8">
        <v>41831</v>
      </c>
      <c r="B770">
        <v>10.75</v>
      </c>
      <c r="C770">
        <v>10.75</v>
      </c>
      <c r="D770">
        <v>10.75</v>
      </c>
      <c r="E770">
        <v>10.75</v>
      </c>
      <c r="F770">
        <v>0</v>
      </c>
    </row>
    <row r="771" spans="1:6" x14ac:dyDescent="0.3">
      <c r="A771" s="8">
        <v>41832</v>
      </c>
      <c r="B771">
        <v>10.75</v>
      </c>
      <c r="C771">
        <v>10.75</v>
      </c>
      <c r="D771">
        <v>10.75</v>
      </c>
      <c r="E771">
        <v>10.75</v>
      </c>
      <c r="F771">
        <v>0</v>
      </c>
    </row>
    <row r="772" spans="1:6" x14ac:dyDescent="0.3">
      <c r="A772" s="8">
        <v>41833</v>
      </c>
      <c r="B772">
        <v>10.75</v>
      </c>
      <c r="C772">
        <v>10.75</v>
      </c>
      <c r="D772">
        <v>10.75</v>
      </c>
      <c r="E772">
        <v>10.75</v>
      </c>
      <c r="F772">
        <v>0</v>
      </c>
    </row>
    <row r="773" spans="1:6" x14ac:dyDescent="0.3">
      <c r="A773" s="8">
        <v>41834</v>
      </c>
      <c r="B773">
        <v>10.6</v>
      </c>
      <c r="C773">
        <v>10.6</v>
      </c>
      <c r="D773">
        <v>10.6</v>
      </c>
      <c r="E773">
        <v>10.6</v>
      </c>
      <c r="F773">
        <v>-1.4E-2</v>
      </c>
    </row>
    <row r="774" spans="1:6" x14ac:dyDescent="0.3">
      <c r="A774" s="8">
        <v>41835</v>
      </c>
      <c r="B774">
        <v>10.6</v>
      </c>
      <c r="C774">
        <v>10.6</v>
      </c>
      <c r="D774">
        <v>10.6</v>
      </c>
      <c r="E774">
        <v>10.6</v>
      </c>
      <c r="F774">
        <v>0</v>
      </c>
    </row>
    <row r="775" spans="1:6" x14ac:dyDescent="0.3">
      <c r="A775" s="8">
        <v>41836</v>
      </c>
      <c r="B775">
        <v>10.6</v>
      </c>
      <c r="C775">
        <v>10.6</v>
      </c>
      <c r="D775">
        <v>10.6</v>
      </c>
      <c r="E775">
        <v>10.6</v>
      </c>
      <c r="F775">
        <v>0</v>
      </c>
    </row>
    <row r="776" spans="1:6" x14ac:dyDescent="0.3">
      <c r="A776" s="8">
        <v>41837</v>
      </c>
      <c r="B776">
        <v>10.75</v>
      </c>
      <c r="C776">
        <v>10.75</v>
      </c>
      <c r="D776">
        <v>10.75</v>
      </c>
      <c r="E776">
        <v>10.75</v>
      </c>
      <c r="F776">
        <v>1.4200000000000001E-2</v>
      </c>
    </row>
    <row r="777" spans="1:6" x14ac:dyDescent="0.3">
      <c r="A777" s="8">
        <v>41838</v>
      </c>
      <c r="B777">
        <v>10.75</v>
      </c>
      <c r="C777">
        <v>10.75</v>
      </c>
      <c r="D777">
        <v>10.75</v>
      </c>
      <c r="E777">
        <v>10.75</v>
      </c>
      <c r="F777">
        <v>0</v>
      </c>
    </row>
    <row r="778" spans="1:6" x14ac:dyDescent="0.3">
      <c r="A778" s="8">
        <v>41839</v>
      </c>
      <c r="B778">
        <v>10.75</v>
      </c>
      <c r="C778">
        <v>10.75</v>
      </c>
      <c r="D778">
        <v>10.75</v>
      </c>
      <c r="E778">
        <v>10.75</v>
      </c>
      <c r="F778">
        <v>0</v>
      </c>
    </row>
    <row r="779" spans="1:6" x14ac:dyDescent="0.3">
      <c r="A779" s="8">
        <v>41840</v>
      </c>
      <c r="B779">
        <v>10.75</v>
      </c>
      <c r="C779">
        <v>10.75</v>
      </c>
      <c r="D779">
        <v>10.75</v>
      </c>
      <c r="E779">
        <v>10.75</v>
      </c>
      <c r="F779">
        <v>0</v>
      </c>
    </row>
    <row r="780" spans="1:6" x14ac:dyDescent="0.3">
      <c r="A780" s="8">
        <v>41841</v>
      </c>
      <c r="B780">
        <v>10.75</v>
      </c>
      <c r="C780">
        <v>10.75</v>
      </c>
      <c r="D780">
        <v>10.75</v>
      </c>
      <c r="E780">
        <v>10.75</v>
      </c>
      <c r="F780">
        <v>0</v>
      </c>
    </row>
    <row r="781" spans="1:6" x14ac:dyDescent="0.3">
      <c r="A781" s="8">
        <v>41842</v>
      </c>
      <c r="B781">
        <v>10.388999999999999</v>
      </c>
      <c r="C781">
        <v>10.388999999999999</v>
      </c>
      <c r="D781">
        <v>10.388999999999999</v>
      </c>
      <c r="E781">
        <v>10.388999999999999</v>
      </c>
      <c r="F781">
        <v>-3.3599999999999998E-2</v>
      </c>
    </row>
    <row r="782" spans="1:6" x14ac:dyDescent="0.3">
      <c r="A782" s="8">
        <v>41843</v>
      </c>
      <c r="B782">
        <v>10.75</v>
      </c>
      <c r="C782">
        <v>10.388999999999999</v>
      </c>
      <c r="D782">
        <v>10.75</v>
      </c>
      <c r="E782">
        <v>10.388999999999999</v>
      </c>
      <c r="F782">
        <v>3.4700000000000002E-2</v>
      </c>
    </row>
    <row r="783" spans="1:6" x14ac:dyDescent="0.3">
      <c r="A783" s="8">
        <v>41844</v>
      </c>
      <c r="B783">
        <v>10.75</v>
      </c>
      <c r="C783">
        <v>10.75</v>
      </c>
      <c r="D783">
        <v>10.75</v>
      </c>
      <c r="E783">
        <v>10.75</v>
      </c>
      <c r="F783">
        <v>0</v>
      </c>
    </row>
    <row r="784" spans="1:6" x14ac:dyDescent="0.3">
      <c r="A784" s="8">
        <v>41845</v>
      </c>
      <c r="B784">
        <v>10.75</v>
      </c>
      <c r="C784">
        <v>10.75</v>
      </c>
      <c r="D784">
        <v>10.75</v>
      </c>
      <c r="E784">
        <v>10.75</v>
      </c>
      <c r="F784">
        <v>0</v>
      </c>
    </row>
    <row r="785" spans="1:6" x14ac:dyDescent="0.3">
      <c r="A785" s="8">
        <v>41847</v>
      </c>
      <c r="B785">
        <v>10.75</v>
      </c>
      <c r="C785">
        <v>10.75</v>
      </c>
      <c r="D785">
        <v>10.75</v>
      </c>
      <c r="E785">
        <v>10.75</v>
      </c>
      <c r="F785">
        <v>0</v>
      </c>
    </row>
    <row r="786" spans="1:6" x14ac:dyDescent="0.3">
      <c r="A786" s="8">
        <v>41848</v>
      </c>
      <c r="B786">
        <v>10.627000000000001</v>
      </c>
      <c r="C786">
        <v>10.75</v>
      </c>
      <c r="D786">
        <v>10.75</v>
      </c>
      <c r="E786">
        <v>10.627000000000001</v>
      </c>
      <c r="F786">
        <v>-1.14E-2</v>
      </c>
    </row>
    <row r="787" spans="1:6" x14ac:dyDescent="0.3">
      <c r="A787" s="8">
        <v>41850</v>
      </c>
      <c r="B787">
        <v>11.6</v>
      </c>
      <c r="C787">
        <v>10.627000000000001</v>
      </c>
      <c r="D787">
        <v>11.6</v>
      </c>
      <c r="E787">
        <v>10.627000000000001</v>
      </c>
      <c r="F787">
        <v>9.1600000000000001E-2</v>
      </c>
    </row>
    <row r="788" spans="1:6" x14ac:dyDescent="0.3">
      <c r="A788" s="8">
        <v>41851</v>
      </c>
      <c r="B788">
        <v>11.6</v>
      </c>
      <c r="C788">
        <v>11.6</v>
      </c>
      <c r="D788">
        <v>11.6</v>
      </c>
      <c r="E788">
        <v>11.6</v>
      </c>
      <c r="F788">
        <v>0</v>
      </c>
    </row>
    <row r="789" spans="1:6" x14ac:dyDescent="0.3">
      <c r="A789" s="8">
        <v>41852</v>
      </c>
      <c r="B789">
        <v>11.6</v>
      </c>
      <c r="C789">
        <v>11.6</v>
      </c>
      <c r="D789">
        <v>11.6</v>
      </c>
      <c r="E789">
        <v>11.6</v>
      </c>
      <c r="F789">
        <v>0</v>
      </c>
    </row>
    <row r="790" spans="1:6" x14ac:dyDescent="0.3">
      <c r="A790" s="8">
        <v>41853</v>
      </c>
      <c r="B790">
        <v>11.6</v>
      </c>
      <c r="C790">
        <v>11.6</v>
      </c>
      <c r="D790">
        <v>11.6</v>
      </c>
      <c r="E790">
        <v>11.6</v>
      </c>
      <c r="F790">
        <v>0</v>
      </c>
    </row>
    <row r="791" spans="1:6" x14ac:dyDescent="0.3">
      <c r="A791" s="8">
        <v>41854</v>
      </c>
      <c r="B791">
        <v>11.6</v>
      </c>
      <c r="C791">
        <v>11.6</v>
      </c>
      <c r="D791">
        <v>11.6</v>
      </c>
      <c r="E791">
        <v>11.6</v>
      </c>
      <c r="F791">
        <v>0</v>
      </c>
    </row>
    <row r="792" spans="1:6" x14ac:dyDescent="0.3">
      <c r="A792" s="8">
        <v>41855</v>
      </c>
      <c r="B792">
        <v>11.6</v>
      </c>
      <c r="C792">
        <v>11.6</v>
      </c>
      <c r="D792">
        <v>11.6</v>
      </c>
      <c r="E792">
        <v>11.6</v>
      </c>
      <c r="F792">
        <v>0</v>
      </c>
    </row>
    <row r="793" spans="1:6" x14ac:dyDescent="0.3">
      <c r="A793" s="8">
        <v>41856</v>
      </c>
      <c r="B793">
        <v>11.6</v>
      </c>
      <c r="C793">
        <v>11.6</v>
      </c>
      <c r="D793">
        <v>11.6</v>
      </c>
      <c r="E793">
        <v>11.6</v>
      </c>
      <c r="F793">
        <v>0</v>
      </c>
    </row>
    <row r="794" spans="1:6" x14ac:dyDescent="0.3">
      <c r="A794" s="8">
        <v>41857</v>
      </c>
      <c r="B794">
        <v>11.6</v>
      </c>
      <c r="C794">
        <v>11.6</v>
      </c>
      <c r="D794">
        <v>11.6</v>
      </c>
      <c r="E794">
        <v>11.6</v>
      </c>
      <c r="F794">
        <v>0</v>
      </c>
    </row>
    <row r="795" spans="1:6" x14ac:dyDescent="0.3">
      <c r="A795" s="8">
        <v>41858</v>
      </c>
      <c r="B795">
        <v>11.6</v>
      </c>
      <c r="C795">
        <v>11.6</v>
      </c>
      <c r="D795">
        <v>11.6</v>
      </c>
      <c r="E795">
        <v>11.6</v>
      </c>
      <c r="F795">
        <v>0</v>
      </c>
    </row>
    <row r="796" spans="1:6" x14ac:dyDescent="0.3">
      <c r="A796" s="8">
        <v>41859</v>
      </c>
      <c r="B796">
        <v>11.6</v>
      </c>
      <c r="C796">
        <v>11.6</v>
      </c>
      <c r="D796">
        <v>11.6</v>
      </c>
      <c r="E796">
        <v>11.6</v>
      </c>
      <c r="F796">
        <v>0</v>
      </c>
    </row>
    <row r="797" spans="1:6" x14ac:dyDescent="0.3">
      <c r="A797" s="8">
        <v>41861</v>
      </c>
      <c r="B797">
        <v>11.6</v>
      </c>
      <c r="C797">
        <v>11.6</v>
      </c>
      <c r="D797">
        <v>11.6</v>
      </c>
      <c r="E797">
        <v>11.6</v>
      </c>
      <c r="F797">
        <v>0</v>
      </c>
    </row>
    <row r="798" spans="1:6" x14ac:dyDescent="0.3">
      <c r="A798" s="8">
        <v>41862</v>
      </c>
      <c r="B798">
        <v>11.6</v>
      </c>
      <c r="C798">
        <v>11.6</v>
      </c>
      <c r="D798">
        <v>11.6</v>
      </c>
      <c r="E798">
        <v>11.6</v>
      </c>
      <c r="F798">
        <v>0</v>
      </c>
    </row>
    <row r="799" spans="1:6" x14ac:dyDescent="0.3">
      <c r="A799" s="8">
        <v>41863</v>
      </c>
      <c r="B799">
        <v>11.6</v>
      </c>
      <c r="C799">
        <v>11.6</v>
      </c>
      <c r="D799">
        <v>11.6</v>
      </c>
      <c r="E799">
        <v>11.6</v>
      </c>
      <c r="F799">
        <v>0</v>
      </c>
    </row>
    <row r="800" spans="1:6" x14ac:dyDescent="0.3">
      <c r="A800" s="8">
        <v>41864</v>
      </c>
      <c r="B800">
        <v>11.6</v>
      </c>
      <c r="C800">
        <v>11.6</v>
      </c>
      <c r="D800">
        <v>11.6</v>
      </c>
      <c r="E800">
        <v>11.6</v>
      </c>
      <c r="F800">
        <v>0</v>
      </c>
    </row>
    <row r="801" spans="1:6" x14ac:dyDescent="0.3">
      <c r="A801" s="8">
        <v>41865</v>
      </c>
      <c r="B801">
        <v>11.6</v>
      </c>
      <c r="C801">
        <v>11.6</v>
      </c>
      <c r="D801">
        <v>11.6</v>
      </c>
      <c r="E801">
        <v>11.6</v>
      </c>
      <c r="F801">
        <v>0</v>
      </c>
    </row>
    <row r="802" spans="1:6" x14ac:dyDescent="0.3">
      <c r="A802" s="8">
        <v>41866</v>
      </c>
      <c r="B802">
        <v>11.6</v>
      </c>
      <c r="C802">
        <v>11.6</v>
      </c>
      <c r="D802">
        <v>11.6</v>
      </c>
      <c r="E802">
        <v>11.6</v>
      </c>
      <c r="F802">
        <v>0</v>
      </c>
    </row>
    <row r="803" spans="1:6" x14ac:dyDescent="0.3">
      <c r="A803" s="8">
        <v>41870</v>
      </c>
      <c r="B803">
        <v>11.6</v>
      </c>
      <c r="C803">
        <v>11.6</v>
      </c>
      <c r="D803">
        <v>11.6</v>
      </c>
      <c r="E803">
        <v>11.6</v>
      </c>
      <c r="F803">
        <v>0</v>
      </c>
    </row>
    <row r="804" spans="1:6" x14ac:dyDescent="0.3">
      <c r="A804" s="8">
        <v>41871</v>
      </c>
      <c r="B804">
        <v>11.6</v>
      </c>
      <c r="C804">
        <v>11.6</v>
      </c>
      <c r="D804">
        <v>11.6</v>
      </c>
      <c r="E804">
        <v>11.6</v>
      </c>
      <c r="F804">
        <v>0</v>
      </c>
    </row>
    <row r="805" spans="1:6" x14ac:dyDescent="0.3">
      <c r="A805" s="8">
        <v>41872</v>
      </c>
      <c r="B805">
        <v>11.6</v>
      </c>
      <c r="C805">
        <v>11.6</v>
      </c>
      <c r="D805">
        <v>11.6</v>
      </c>
      <c r="E805">
        <v>11.6</v>
      </c>
      <c r="F805">
        <v>0</v>
      </c>
    </row>
    <row r="806" spans="1:6" x14ac:dyDescent="0.3">
      <c r="A806" s="8">
        <v>41873</v>
      </c>
      <c r="B806">
        <v>11.6</v>
      </c>
      <c r="C806">
        <v>11.6</v>
      </c>
      <c r="D806">
        <v>11.6</v>
      </c>
      <c r="E806">
        <v>11.6</v>
      </c>
      <c r="F806">
        <v>0</v>
      </c>
    </row>
    <row r="807" spans="1:6" x14ac:dyDescent="0.3">
      <c r="A807" s="8">
        <v>41875</v>
      </c>
      <c r="B807">
        <v>11.6</v>
      </c>
      <c r="C807">
        <v>11.6</v>
      </c>
      <c r="D807">
        <v>11.6</v>
      </c>
      <c r="E807">
        <v>11.6</v>
      </c>
      <c r="F807">
        <v>0</v>
      </c>
    </row>
    <row r="808" spans="1:6" x14ac:dyDescent="0.3">
      <c r="A808" s="8">
        <v>41876</v>
      </c>
      <c r="B808">
        <v>11.6</v>
      </c>
      <c r="C808">
        <v>11.6</v>
      </c>
      <c r="D808">
        <v>11.6</v>
      </c>
      <c r="E808">
        <v>11.6</v>
      </c>
      <c r="F808">
        <v>0</v>
      </c>
    </row>
    <row r="809" spans="1:6" x14ac:dyDescent="0.3">
      <c r="A809" s="8">
        <v>41877</v>
      </c>
      <c r="B809">
        <v>11.6</v>
      </c>
      <c r="C809">
        <v>11.6</v>
      </c>
      <c r="D809">
        <v>11.6</v>
      </c>
      <c r="E809">
        <v>11.6</v>
      </c>
      <c r="F809">
        <v>0</v>
      </c>
    </row>
    <row r="810" spans="1:6" x14ac:dyDescent="0.3">
      <c r="A810" s="8">
        <v>41878</v>
      </c>
      <c r="B810">
        <v>11.606999999999999</v>
      </c>
      <c r="C810">
        <v>11.606999999999999</v>
      </c>
      <c r="D810">
        <v>11.606999999999999</v>
      </c>
      <c r="E810">
        <v>11.606999999999999</v>
      </c>
      <c r="F810">
        <v>5.9999999999999995E-4</v>
      </c>
    </row>
    <row r="811" spans="1:6" x14ac:dyDescent="0.3">
      <c r="A811" s="8">
        <v>41879</v>
      </c>
      <c r="B811">
        <v>11.606999999999999</v>
      </c>
      <c r="C811">
        <v>11.606999999999999</v>
      </c>
      <c r="D811">
        <v>11.606999999999999</v>
      </c>
      <c r="E811">
        <v>11.606999999999999</v>
      </c>
      <c r="F811">
        <v>0</v>
      </c>
    </row>
    <row r="812" spans="1:6" x14ac:dyDescent="0.3">
      <c r="A812" s="8">
        <v>41880</v>
      </c>
      <c r="B812">
        <v>11.606999999999999</v>
      </c>
      <c r="C812">
        <v>11.606999999999999</v>
      </c>
      <c r="D812">
        <v>11.606999999999999</v>
      </c>
      <c r="E812">
        <v>11.606999999999999</v>
      </c>
      <c r="F812">
        <v>0</v>
      </c>
    </row>
    <row r="813" spans="1:6" x14ac:dyDescent="0.3">
      <c r="A813" s="8">
        <v>41882</v>
      </c>
      <c r="B813">
        <v>11.606999999999999</v>
      </c>
      <c r="C813">
        <v>11.606999999999999</v>
      </c>
      <c r="D813">
        <v>11.606999999999999</v>
      </c>
      <c r="E813">
        <v>11.606999999999999</v>
      </c>
      <c r="F813">
        <v>0</v>
      </c>
    </row>
    <row r="814" spans="1:6" x14ac:dyDescent="0.3">
      <c r="A814" s="8">
        <v>41883</v>
      </c>
      <c r="B814">
        <v>11.606999999999999</v>
      </c>
      <c r="C814">
        <v>11.606999999999999</v>
      </c>
      <c r="D814">
        <v>11.606999999999999</v>
      </c>
      <c r="E814">
        <v>11.606999999999999</v>
      </c>
      <c r="F814">
        <v>0</v>
      </c>
    </row>
    <row r="815" spans="1:6" x14ac:dyDescent="0.3">
      <c r="A815" s="8">
        <v>41884</v>
      </c>
      <c r="B815">
        <v>11.606999999999999</v>
      </c>
      <c r="C815">
        <v>11.606999999999999</v>
      </c>
      <c r="D815">
        <v>11.606999999999999</v>
      </c>
      <c r="E815">
        <v>11.606999999999999</v>
      </c>
      <c r="F815">
        <v>0</v>
      </c>
    </row>
    <row r="816" spans="1:6" x14ac:dyDescent="0.3">
      <c r="A816" s="8">
        <v>41885</v>
      </c>
      <c r="B816">
        <v>11.606999999999999</v>
      </c>
      <c r="C816">
        <v>11.606999999999999</v>
      </c>
      <c r="D816">
        <v>11.606999999999999</v>
      </c>
      <c r="E816">
        <v>11.606999999999999</v>
      </c>
      <c r="F816">
        <v>0</v>
      </c>
    </row>
    <row r="817" spans="1:6" x14ac:dyDescent="0.3">
      <c r="A817" s="8">
        <v>41886</v>
      </c>
      <c r="B817">
        <v>11.606999999999999</v>
      </c>
      <c r="C817">
        <v>11.606999999999999</v>
      </c>
      <c r="D817">
        <v>11.606999999999999</v>
      </c>
      <c r="E817">
        <v>11.606999999999999</v>
      </c>
      <c r="F817">
        <v>0</v>
      </c>
    </row>
    <row r="818" spans="1:6" x14ac:dyDescent="0.3">
      <c r="A818" s="8">
        <v>41887</v>
      </c>
      <c r="B818">
        <v>11.606999999999999</v>
      </c>
      <c r="C818">
        <v>11.606999999999999</v>
      </c>
      <c r="D818">
        <v>11.606999999999999</v>
      </c>
      <c r="E818">
        <v>11.606999999999999</v>
      </c>
      <c r="F818">
        <v>0</v>
      </c>
    </row>
    <row r="819" spans="1:6" x14ac:dyDescent="0.3">
      <c r="A819" s="8">
        <v>41889</v>
      </c>
      <c r="B819">
        <v>11.606999999999999</v>
      </c>
      <c r="C819">
        <v>11.606999999999999</v>
      </c>
      <c r="D819">
        <v>11.606999999999999</v>
      </c>
      <c r="E819">
        <v>11.606999999999999</v>
      </c>
      <c r="F819">
        <v>0</v>
      </c>
    </row>
    <row r="820" spans="1:6" x14ac:dyDescent="0.3">
      <c r="A820" s="8">
        <v>41890</v>
      </c>
      <c r="B820">
        <v>11.606999999999999</v>
      </c>
      <c r="C820">
        <v>11.606999999999999</v>
      </c>
      <c r="D820">
        <v>11.606999999999999</v>
      </c>
      <c r="E820">
        <v>11.606999999999999</v>
      </c>
      <c r="F820">
        <v>0</v>
      </c>
    </row>
    <row r="821" spans="1:6" x14ac:dyDescent="0.3">
      <c r="A821" s="8">
        <v>41891</v>
      </c>
      <c r="B821">
        <v>11.606999999999999</v>
      </c>
      <c r="C821">
        <v>11.606999999999999</v>
      </c>
      <c r="D821">
        <v>11.606999999999999</v>
      </c>
      <c r="E821">
        <v>11.606999999999999</v>
      </c>
      <c r="F821">
        <v>0</v>
      </c>
    </row>
    <row r="822" spans="1:6" x14ac:dyDescent="0.3">
      <c r="A822" s="8">
        <v>41892</v>
      </c>
      <c r="B822">
        <v>11.606999999999999</v>
      </c>
      <c r="C822">
        <v>11.606999999999999</v>
      </c>
      <c r="D822">
        <v>11.606999999999999</v>
      </c>
      <c r="E822">
        <v>11.606999999999999</v>
      </c>
      <c r="F822">
        <v>0</v>
      </c>
    </row>
    <row r="823" spans="1:6" x14ac:dyDescent="0.3">
      <c r="A823" s="8">
        <v>41893</v>
      </c>
      <c r="B823">
        <v>11.606999999999999</v>
      </c>
      <c r="C823">
        <v>11.606999999999999</v>
      </c>
      <c r="D823">
        <v>11.606999999999999</v>
      </c>
      <c r="E823">
        <v>11.606999999999999</v>
      </c>
      <c r="F823">
        <v>0</v>
      </c>
    </row>
    <row r="824" spans="1:6" x14ac:dyDescent="0.3">
      <c r="A824" s="8">
        <v>41894</v>
      </c>
      <c r="B824">
        <v>11.606999999999999</v>
      </c>
      <c r="C824">
        <v>11.606999999999999</v>
      </c>
      <c r="D824">
        <v>11.606999999999999</v>
      </c>
      <c r="E824">
        <v>11.606999999999999</v>
      </c>
      <c r="F824">
        <v>0</v>
      </c>
    </row>
    <row r="825" spans="1:6" x14ac:dyDescent="0.3">
      <c r="A825" s="8">
        <v>41895</v>
      </c>
      <c r="B825">
        <v>11.606999999999999</v>
      </c>
      <c r="C825">
        <v>11.606999999999999</v>
      </c>
      <c r="D825">
        <v>11.606999999999999</v>
      </c>
      <c r="E825">
        <v>11.606999999999999</v>
      </c>
      <c r="F825">
        <v>0</v>
      </c>
    </row>
    <row r="826" spans="1:6" x14ac:dyDescent="0.3">
      <c r="A826" s="8">
        <v>41896</v>
      </c>
      <c r="B826">
        <v>11.606999999999999</v>
      </c>
      <c r="C826">
        <v>11.606999999999999</v>
      </c>
      <c r="D826">
        <v>11.606999999999999</v>
      </c>
      <c r="E826">
        <v>11.606999999999999</v>
      </c>
      <c r="F826">
        <v>0</v>
      </c>
    </row>
    <row r="827" spans="1:6" x14ac:dyDescent="0.3">
      <c r="A827" s="8">
        <v>41897</v>
      </c>
      <c r="B827">
        <v>11.606999999999999</v>
      </c>
      <c r="C827">
        <v>11.606999999999999</v>
      </c>
      <c r="D827">
        <v>11.606999999999999</v>
      </c>
      <c r="E827">
        <v>11.606999999999999</v>
      </c>
      <c r="F827">
        <v>0</v>
      </c>
    </row>
    <row r="828" spans="1:6" x14ac:dyDescent="0.3">
      <c r="A828" s="8">
        <v>41898</v>
      </c>
      <c r="B828">
        <v>11.606999999999999</v>
      </c>
      <c r="C828">
        <v>11.606999999999999</v>
      </c>
      <c r="D828">
        <v>11.606999999999999</v>
      </c>
      <c r="E828">
        <v>11.606999999999999</v>
      </c>
      <c r="F828">
        <v>0</v>
      </c>
    </row>
    <row r="829" spans="1:6" x14ac:dyDescent="0.3">
      <c r="A829" s="8">
        <v>41899</v>
      </c>
      <c r="B829">
        <v>11.606999999999999</v>
      </c>
      <c r="C829">
        <v>11.606999999999999</v>
      </c>
      <c r="D829">
        <v>11.606999999999999</v>
      </c>
      <c r="E829">
        <v>11.606999999999999</v>
      </c>
      <c r="F829">
        <v>0</v>
      </c>
    </row>
    <row r="830" spans="1:6" x14ac:dyDescent="0.3">
      <c r="A830" s="8">
        <v>41900</v>
      </c>
      <c r="B830">
        <v>11.8</v>
      </c>
      <c r="C830">
        <v>11.8</v>
      </c>
      <c r="D830">
        <v>11.8</v>
      </c>
      <c r="E830">
        <v>11.8</v>
      </c>
      <c r="F830">
        <v>1.66E-2</v>
      </c>
    </row>
    <row r="831" spans="1:6" x14ac:dyDescent="0.3">
      <c r="A831" s="8">
        <v>41901</v>
      </c>
      <c r="B831">
        <v>11.606999999999999</v>
      </c>
      <c r="C831">
        <v>11.606999999999999</v>
      </c>
      <c r="D831">
        <v>11.606999999999999</v>
      </c>
      <c r="E831">
        <v>11.606999999999999</v>
      </c>
      <c r="F831">
        <v>-1.6400000000000001E-2</v>
      </c>
    </row>
    <row r="832" spans="1:6" x14ac:dyDescent="0.3">
      <c r="A832" s="8">
        <v>41903</v>
      </c>
      <c r="B832">
        <v>11.606999999999999</v>
      </c>
      <c r="C832">
        <v>11.606999999999999</v>
      </c>
      <c r="D832">
        <v>11.606999999999999</v>
      </c>
      <c r="E832">
        <v>11.606999999999999</v>
      </c>
      <c r="F832">
        <v>0</v>
      </c>
    </row>
    <row r="833" spans="1:6" x14ac:dyDescent="0.3">
      <c r="A833" s="8">
        <v>41904</v>
      </c>
      <c r="B833">
        <v>11.606999999999999</v>
      </c>
      <c r="C833">
        <v>11.606999999999999</v>
      </c>
      <c r="D833">
        <v>11.606999999999999</v>
      </c>
      <c r="E833">
        <v>11.606999999999999</v>
      </c>
      <c r="F833">
        <v>0</v>
      </c>
    </row>
    <row r="834" spans="1:6" x14ac:dyDescent="0.3">
      <c r="A834" s="8">
        <v>41905</v>
      </c>
      <c r="B834">
        <v>11.606999999999999</v>
      </c>
      <c r="C834">
        <v>11.606999999999999</v>
      </c>
      <c r="D834">
        <v>11.606999999999999</v>
      </c>
      <c r="E834">
        <v>11.606999999999999</v>
      </c>
      <c r="F834">
        <v>0</v>
      </c>
    </row>
    <row r="835" spans="1:6" x14ac:dyDescent="0.3">
      <c r="A835" s="8">
        <v>41906</v>
      </c>
      <c r="B835">
        <v>11.606999999999999</v>
      </c>
      <c r="C835">
        <v>11.606999999999999</v>
      </c>
      <c r="D835">
        <v>11.606999999999999</v>
      </c>
      <c r="E835">
        <v>11.606999999999999</v>
      </c>
      <c r="F835">
        <v>0</v>
      </c>
    </row>
    <row r="836" spans="1:6" x14ac:dyDescent="0.3">
      <c r="A836" s="8">
        <v>41907</v>
      </c>
      <c r="B836">
        <v>11.606999999999999</v>
      </c>
      <c r="C836">
        <v>11.606999999999999</v>
      </c>
      <c r="D836">
        <v>11.606999999999999</v>
      </c>
      <c r="E836">
        <v>11.606999999999999</v>
      </c>
      <c r="F836">
        <v>0</v>
      </c>
    </row>
    <row r="837" spans="1:6" x14ac:dyDescent="0.3">
      <c r="A837" s="8">
        <v>41908</v>
      </c>
      <c r="B837">
        <v>11.606999999999999</v>
      </c>
      <c r="C837">
        <v>11.606999999999999</v>
      </c>
      <c r="D837">
        <v>11.606999999999999</v>
      </c>
      <c r="E837">
        <v>11.606999999999999</v>
      </c>
      <c r="F837">
        <v>0</v>
      </c>
    </row>
    <row r="838" spans="1:6" x14ac:dyDescent="0.3">
      <c r="A838" s="8">
        <v>41909</v>
      </c>
      <c r="B838">
        <v>11.606999999999999</v>
      </c>
      <c r="C838">
        <v>11.606999999999999</v>
      </c>
      <c r="D838">
        <v>11.606999999999999</v>
      </c>
      <c r="E838">
        <v>11.606999999999999</v>
      </c>
      <c r="F838">
        <v>0</v>
      </c>
    </row>
    <row r="839" spans="1:6" x14ac:dyDescent="0.3">
      <c r="A839" s="8">
        <v>41910</v>
      </c>
      <c r="B839">
        <v>11.606999999999999</v>
      </c>
      <c r="C839">
        <v>11.606999999999999</v>
      </c>
      <c r="D839">
        <v>11.606999999999999</v>
      </c>
      <c r="E839">
        <v>11.606999999999999</v>
      </c>
      <c r="F839">
        <v>0</v>
      </c>
    </row>
    <row r="840" spans="1:6" x14ac:dyDescent="0.3">
      <c r="A840" s="8">
        <v>41911</v>
      </c>
      <c r="B840">
        <v>11.606999999999999</v>
      </c>
      <c r="C840">
        <v>11.606999999999999</v>
      </c>
      <c r="D840">
        <v>11.606999999999999</v>
      </c>
      <c r="E840">
        <v>11.606999999999999</v>
      </c>
      <c r="F840">
        <v>0</v>
      </c>
    </row>
    <row r="841" spans="1:6" x14ac:dyDescent="0.3">
      <c r="A841" s="8">
        <v>41912</v>
      </c>
      <c r="B841">
        <v>11.151999999999999</v>
      </c>
      <c r="C841">
        <v>11.151999999999999</v>
      </c>
      <c r="D841">
        <v>11.151999999999999</v>
      </c>
      <c r="E841">
        <v>11.151999999999999</v>
      </c>
      <c r="F841">
        <v>-3.9199999999999999E-2</v>
      </c>
    </row>
    <row r="842" spans="1:6" x14ac:dyDescent="0.3">
      <c r="A842" s="8">
        <v>41913</v>
      </c>
      <c r="B842">
        <v>11.151999999999999</v>
      </c>
      <c r="C842">
        <v>11.151999999999999</v>
      </c>
      <c r="D842">
        <v>11.151999999999999</v>
      </c>
      <c r="E842">
        <v>11.151999999999999</v>
      </c>
      <c r="F842">
        <v>0</v>
      </c>
    </row>
    <row r="843" spans="1:6" x14ac:dyDescent="0.3">
      <c r="A843" s="8">
        <v>41914</v>
      </c>
      <c r="B843">
        <v>11.8</v>
      </c>
      <c r="C843">
        <v>11.8</v>
      </c>
      <c r="D843">
        <v>11.8</v>
      </c>
      <c r="E843">
        <v>11.8</v>
      </c>
      <c r="F843">
        <v>5.8099999999999999E-2</v>
      </c>
    </row>
    <row r="844" spans="1:6" x14ac:dyDescent="0.3">
      <c r="A844" s="8">
        <v>41915</v>
      </c>
      <c r="B844">
        <v>11.151999999999999</v>
      </c>
      <c r="C844">
        <v>11.151999999999999</v>
      </c>
      <c r="D844">
        <v>11.151999999999999</v>
      </c>
      <c r="E844">
        <v>11.151999999999999</v>
      </c>
      <c r="F844">
        <v>-5.4899999999999997E-2</v>
      </c>
    </row>
    <row r="845" spans="1:6" x14ac:dyDescent="0.3">
      <c r="A845" s="8">
        <v>41918</v>
      </c>
      <c r="B845">
        <v>11.226000000000001</v>
      </c>
      <c r="C845">
        <v>11.226000000000001</v>
      </c>
      <c r="D845">
        <v>11.226000000000001</v>
      </c>
      <c r="E845">
        <v>11.226000000000001</v>
      </c>
      <c r="F845">
        <v>6.6E-3</v>
      </c>
    </row>
    <row r="846" spans="1:6" x14ac:dyDescent="0.3">
      <c r="A846" s="8">
        <v>41919</v>
      </c>
      <c r="B846">
        <v>11.226000000000001</v>
      </c>
      <c r="C846">
        <v>11.226000000000001</v>
      </c>
      <c r="D846">
        <v>11.226000000000001</v>
      </c>
      <c r="E846">
        <v>11.226000000000001</v>
      </c>
      <c r="F846">
        <v>0</v>
      </c>
    </row>
    <row r="847" spans="1:6" x14ac:dyDescent="0.3">
      <c r="A847" s="8">
        <v>41920</v>
      </c>
      <c r="B847">
        <v>11.226000000000001</v>
      </c>
      <c r="C847">
        <v>11.226000000000001</v>
      </c>
      <c r="D847">
        <v>11.226000000000001</v>
      </c>
      <c r="E847">
        <v>11.226000000000001</v>
      </c>
      <c r="F847">
        <v>0</v>
      </c>
    </row>
    <row r="848" spans="1:6" x14ac:dyDescent="0.3">
      <c r="A848" s="8">
        <v>41921</v>
      </c>
      <c r="B848">
        <v>11.226000000000001</v>
      </c>
      <c r="C848">
        <v>11.226000000000001</v>
      </c>
      <c r="D848">
        <v>11.226000000000001</v>
      </c>
      <c r="E848">
        <v>11.226000000000001</v>
      </c>
      <c r="F848">
        <v>0</v>
      </c>
    </row>
    <row r="849" spans="1:6" x14ac:dyDescent="0.3">
      <c r="A849" s="8">
        <v>41922</v>
      </c>
      <c r="B849">
        <v>11.226000000000001</v>
      </c>
      <c r="C849">
        <v>11.226000000000001</v>
      </c>
      <c r="D849">
        <v>11.226000000000001</v>
      </c>
      <c r="E849">
        <v>11.226000000000001</v>
      </c>
      <c r="F849">
        <v>0</v>
      </c>
    </row>
    <row r="850" spans="1:6" x14ac:dyDescent="0.3">
      <c r="A850" s="8">
        <v>41924</v>
      </c>
      <c r="B850">
        <v>11.8</v>
      </c>
      <c r="C850">
        <v>11.226000000000001</v>
      </c>
      <c r="D850">
        <v>11.8</v>
      </c>
      <c r="E850">
        <v>11.226000000000001</v>
      </c>
      <c r="F850">
        <v>5.11E-2</v>
      </c>
    </row>
    <row r="851" spans="1:6" x14ac:dyDescent="0.3">
      <c r="A851" s="8">
        <v>41925</v>
      </c>
      <c r="B851">
        <v>11.226000000000001</v>
      </c>
      <c r="C851">
        <v>11.226000000000001</v>
      </c>
      <c r="D851">
        <v>11.226000000000001</v>
      </c>
      <c r="E851">
        <v>11.226000000000001</v>
      </c>
      <c r="F851">
        <v>-4.8599999999999997E-2</v>
      </c>
    </row>
    <row r="852" spans="1:6" x14ac:dyDescent="0.3">
      <c r="A852" s="8">
        <v>41926</v>
      </c>
      <c r="B852">
        <v>11.523999999999999</v>
      </c>
      <c r="C852">
        <v>11.523999999999999</v>
      </c>
      <c r="D852">
        <v>11.523999999999999</v>
      </c>
      <c r="E852">
        <v>11.523999999999999</v>
      </c>
      <c r="F852">
        <v>2.6499999999999999E-2</v>
      </c>
    </row>
    <row r="853" spans="1:6" x14ac:dyDescent="0.3">
      <c r="A853" s="8">
        <v>41927</v>
      </c>
      <c r="B853">
        <v>11.523999999999999</v>
      </c>
      <c r="C853">
        <v>11.523999999999999</v>
      </c>
      <c r="D853">
        <v>11.523999999999999</v>
      </c>
      <c r="E853">
        <v>11.523999999999999</v>
      </c>
      <c r="F853">
        <v>0</v>
      </c>
    </row>
    <row r="854" spans="1:6" x14ac:dyDescent="0.3">
      <c r="A854" s="8">
        <v>41928</v>
      </c>
      <c r="B854">
        <v>11.523999999999999</v>
      </c>
      <c r="C854">
        <v>11.523999999999999</v>
      </c>
      <c r="D854">
        <v>11.523999999999999</v>
      </c>
      <c r="E854">
        <v>11.523999999999999</v>
      </c>
      <c r="F854">
        <v>0</v>
      </c>
    </row>
    <row r="855" spans="1:6" x14ac:dyDescent="0.3">
      <c r="A855" s="8">
        <v>41929</v>
      </c>
      <c r="B855">
        <v>11.523999999999999</v>
      </c>
      <c r="C855">
        <v>11.523999999999999</v>
      </c>
      <c r="D855">
        <v>11.523999999999999</v>
      </c>
      <c r="E855">
        <v>11.523999999999999</v>
      </c>
      <c r="F855">
        <v>0</v>
      </c>
    </row>
    <row r="856" spans="1:6" x14ac:dyDescent="0.3">
      <c r="A856" s="8">
        <v>41932</v>
      </c>
      <c r="B856">
        <v>11.523999999999999</v>
      </c>
      <c r="C856">
        <v>11.523999999999999</v>
      </c>
      <c r="D856">
        <v>11.523999999999999</v>
      </c>
      <c r="E856">
        <v>11.523999999999999</v>
      </c>
      <c r="F856">
        <v>0</v>
      </c>
    </row>
    <row r="857" spans="1:6" x14ac:dyDescent="0.3">
      <c r="A857" s="8">
        <v>41933</v>
      </c>
      <c r="B857">
        <v>11.314</v>
      </c>
      <c r="C857">
        <v>11.314</v>
      </c>
      <c r="D857">
        <v>11.314</v>
      </c>
      <c r="E857">
        <v>11.314</v>
      </c>
      <c r="F857">
        <v>-1.8200000000000001E-2</v>
      </c>
    </row>
    <row r="858" spans="1:6" x14ac:dyDescent="0.3">
      <c r="A858" s="8">
        <v>41934</v>
      </c>
      <c r="B858">
        <v>11.551</v>
      </c>
      <c r="C858">
        <v>11.551</v>
      </c>
      <c r="D858">
        <v>11.551</v>
      </c>
      <c r="E858">
        <v>11.551</v>
      </c>
      <c r="F858">
        <v>2.0899999999999998E-2</v>
      </c>
    </row>
    <row r="859" spans="1:6" x14ac:dyDescent="0.3">
      <c r="A859" s="8">
        <v>41935</v>
      </c>
      <c r="B859">
        <v>11.551</v>
      </c>
      <c r="C859">
        <v>11.551</v>
      </c>
      <c r="D859">
        <v>11.551</v>
      </c>
      <c r="E859">
        <v>11.551</v>
      </c>
      <c r="F859">
        <v>0</v>
      </c>
    </row>
    <row r="860" spans="1:6" x14ac:dyDescent="0.3">
      <c r="A860" s="8">
        <v>41936</v>
      </c>
      <c r="B860">
        <v>11.551</v>
      </c>
      <c r="C860">
        <v>11.551</v>
      </c>
      <c r="D860">
        <v>11.551</v>
      </c>
      <c r="E860">
        <v>11.551</v>
      </c>
      <c r="F860">
        <v>0</v>
      </c>
    </row>
    <row r="861" spans="1:6" x14ac:dyDescent="0.3">
      <c r="A861" s="8">
        <v>41938</v>
      </c>
      <c r="B861">
        <v>11.551</v>
      </c>
      <c r="C861">
        <v>11.551</v>
      </c>
      <c r="D861">
        <v>11.551</v>
      </c>
      <c r="E861">
        <v>11.551</v>
      </c>
      <c r="F861">
        <v>0</v>
      </c>
    </row>
    <row r="862" spans="1:6" x14ac:dyDescent="0.3">
      <c r="A862" s="8">
        <v>41939</v>
      </c>
      <c r="B862">
        <v>11.9</v>
      </c>
      <c r="C862">
        <v>11.9</v>
      </c>
      <c r="D862">
        <v>11.9</v>
      </c>
      <c r="E862">
        <v>11.9</v>
      </c>
      <c r="F862">
        <v>3.0200000000000001E-2</v>
      </c>
    </row>
    <row r="863" spans="1:6" x14ac:dyDescent="0.3">
      <c r="A863" s="8">
        <v>41940</v>
      </c>
      <c r="B863">
        <v>11.551</v>
      </c>
      <c r="C863">
        <v>11.551</v>
      </c>
      <c r="D863">
        <v>11.551</v>
      </c>
      <c r="E863">
        <v>11.551</v>
      </c>
      <c r="F863">
        <v>-2.93E-2</v>
      </c>
    </row>
    <row r="864" spans="1:6" x14ac:dyDescent="0.3">
      <c r="A864" s="8">
        <v>41941</v>
      </c>
      <c r="B864">
        <v>11.551</v>
      </c>
      <c r="C864">
        <v>11.551</v>
      </c>
      <c r="D864">
        <v>11.551</v>
      </c>
      <c r="E864">
        <v>11.551</v>
      </c>
      <c r="F864">
        <v>0</v>
      </c>
    </row>
    <row r="865" spans="1:6" x14ac:dyDescent="0.3">
      <c r="A865" s="8">
        <v>41942</v>
      </c>
      <c r="B865">
        <v>11.461</v>
      </c>
      <c r="C865">
        <v>11.461</v>
      </c>
      <c r="D865">
        <v>11.461</v>
      </c>
      <c r="E865">
        <v>11.461</v>
      </c>
      <c r="F865">
        <v>-7.7999999999999996E-3</v>
      </c>
    </row>
    <row r="866" spans="1:6" x14ac:dyDescent="0.3">
      <c r="A866" s="8">
        <v>41943</v>
      </c>
      <c r="B866">
        <v>11.461</v>
      </c>
      <c r="C866">
        <v>11.461</v>
      </c>
      <c r="D866">
        <v>11.461</v>
      </c>
      <c r="E866">
        <v>11.461</v>
      </c>
      <c r="F866">
        <v>0</v>
      </c>
    </row>
    <row r="867" spans="1:6" x14ac:dyDescent="0.3">
      <c r="A867" s="8">
        <v>41945</v>
      </c>
      <c r="B867">
        <v>11.461</v>
      </c>
      <c r="C867">
        <v>11.461</v>
      </c>
      <c r="D867">
        <v>11.461</v>
      </c>
      <c r="E867">
        <v>11.461</v>
      </c>
      <c r="F867">
        <v>0</v>
      </c>
    </row>
    <row r="868" spans="1:6" x14ac:dyDescent="0.3">
      <c r="A868" s="8">
        <v>41946</v>
      </c>
      <c r="B868">
        <v>11.461</v>
      </c>
      <c r="C868">
        <v>11.461</v>
      </c>
      <c r="D868">
        <v>11.461</v>
      </c>
      <c r="E868">
        <v>11.461</v>
      </c>
      <c r="F868">
        <v>0</v>
      </c>
    </row>
    <row r="869" spans="1:6" x14ac:dyDescent="0.3">
      <c r="A869" s="8">
        <v>41947</v>
      </c>
      <c r="B869">
        <v>11.461</v>
      </c>
      <c r="C869">
        <v>11.461</v>
      </c>
      <c r="D869">
        <v>11.461</v>
      </c>
      <c r="E869">
        <v>11.461</v>
      </c>
      <c r="F869">
        <v>0</v>
      </c>
    </row>
    <row r="870" spans="1:6" x14ac:dyDescent="0.3">
      <c r="A870" s="8">
        <v>41948</v>
      </c>
      <c r="B870">
        <v>11.461</v>
      </c>
      <c r="C870">
        <v>11.461</v>
      </c>
      <c r="D870">
        <v>11.461</v>
      </c>
      <c r="E870">
        <v>11.461</v>
      </c>
      <c r="F870">
        <v>0</v>
      </c>
    </row>
    <row r="871" spans="1:6" x14ac:dyDescent="0.3">
      <c r="A871" s="8">
        <v>41949</v>
      </c>
      <c r="B871">
        <v>11.282</v>
      </c>
      <c r="C871">
        <v>11.282</v>
      </c>
      <c r="D871">
        <v>11.282</v>
      </c>
      <c r="E871">
        <v>11.282</v>
      </c>
      <c r="F871">
        <v>-1.5599999999999999E-2</v>
      </c>
    </row>
    <row r="872" spans="1:6" x14ac:dyDescent="0.3">
      <c r="A872" s="8">
        <v>41950</v>
      </c>
      <c r="B872">
        <v>11.282</v>
      </c>
      <c r="C872">
        <v>11.282</v>
      </c>
      <c r="D872">
        <v>11.282</v>
      </c>
      <c r="E872">
        <v>11.282</v>
      </c>
      <c r="F872">
        <v>0</v>
      </c>
    </row>
    <row r="873" spans="1:6" x14ac:dyDescent="0.3">
      <c r="A873" s="8">
        <v>41952</v>
      </c>
      <c r="B873">
        <v>11.282</v>
      </c>
      <c r="C873">
        <v>11.282</v>
      </c>
      <c r="D873">
        <v>11.282</v>
      </c>
      <c r="E873">
        <v>11.282</v>
      </c>
      <c r="F873">
        <v>0</v>
      </c>
    </row>
    <row r="874" spans="1:6" x14ac:dyDescent="0.3">
      <c r="A874" s="8">
        <v>41953</v>
      </c>
      <c r="B874">
        <v>11.282</v>
      </c>
      <c r="C874">
        <v>11.282</v>
      </c>
      <c r="D874">
        <v>11.282</v>
      </c>
      <c r="E874">
        <v>11.282</v>
      </c>
      <c r="F874">
        <v>0</v>
      </c>
    </row>
    <row r="875" spans="1:6" x14ac:dyDescent="0.3">
      <c r="A875" s="8">
        <v>41954</v>
      </c>
      <c r="B875">
        <v>11.62</v>
      </c>
      <c r="C875">
        <v>11.62</v>
      </c>
      <c r="D875">
        <v>11.62</v>
      </c>
      <c r="E875">
        <v>11.62</v>
      </c>
      <c r="F875">
        <v>0.03</v>
      </c>
    </row>
    <row r="876" spans="1:6" x14ac:dyDescent="0.3">
      <c r="A876" s="8">
        <v>41955</v>
      </c>
      <c r="B876">
        <v>11.61</v>
      </c>
      <c r="C876">
        <v>11.61</v>
      </c>
      <c r="D876">
        <v>11.61</v>
      </c>
      <c r="E876">
        <v>11.61</v>
      </c>
      <c r="F876">
        <v>-8.9999999999999998E-4</v>
      </c>
    </row>
    <row r="877" spans="1:6" x14ac:dyDescent="0.3">
      <c r="A877" s="8">
        <v>41956</v>
      </c>
      <c r="B877">
        <v>11.28</v>
      </c>
      <c r="C877">
        <v>11.28</v>
      </c>
      <c r="D877">
        <v>11.28</v>
      </c>
      <c r="E877">
        <v>11.28</v>
      </c>
      <c r="F877">
        <v>-2.8400000000000002E-2</v>
      </c>
    </row>
    <row r="878" spans="1:6" x14ac:dyDescent="0.3">
      <c r="A878" s="8">
        <v>41957</v>
      </c>
      <c r="B878">
        <v>11.28</v>
      </c>
      <c r="C878">
        <v>11.28</v>
      </c>
      <c r="D878">
        <v>11.28</v>
      </c>
      <c r="E878">
        <v>11.28</v>
      </c>
      <c r="F878">
        <v>0</v>
      </c>
    </row>
    <row r="879" spans="1:6" x14ac:dyDescent="0.3">
      <c r="A879" s="8">
        <v>41959</v>
      </c>
      <c r="B879">
        <v>11.7</v>
      </c>
      <c r="C879">
        <v>11.28</v>
      </c>
      <c r="D879">
        <v>11.7</v>
      </c>
      <c r="E879">
        <v>11.28</v>
      </c>
      <c r="F879">
        <v>3.7199999999999997E-2</v>
      </c>
    </row>
    <row r="880" spans="1:6" x14ac:dyDescent="0.3">
      <c r="A880" s="8">
        <v>41960</v>
      </c>
      <c r="B880">
        <v>11.7</v>
      </c>
      <c r="C880">
        <v>11.7</v>
      </c>
      <c r="D880">
        <v>11.7</v>
      </c>
      <c r="E880">
        <v>11.7</v>
      </c>
      <c r="F880">
        <v>0</v>
      </c>
    </row>
    <row r="881" spans="1:6" x14ac:dyDescent="0.3">
      <c r="A881" s="8">
        <v>41961</v>
      </c>
      <c r="B881">
        <v>11.74</v>
      </c>
      <c r="C881">
        <v>11.74</v>
      </c>
      <c r="D881">
        <v>11.74</v>
      </c>
      <c r="E881">
        <v>11.74</v>
      </c>
      <c r="F881">
        <v>3.3999999999999998E-3</v>
      </c>
    </row>
    <row r="882" spans="1:6" x14ac:dyDescent="0.3">
      <c r="A882" s="8">
        <v>41962</v>
      </c>
      <c r="B882">
        <v>11.74</v>
      </c>
      <c r="C882">
        <v>11.74</v>
      </c>
      <c r="D882">
        <v>11.74</v>
      </c>
      <c r="E882">
        <v>11.74</v>
      </c>
      <c r="F882">
        <v>0</v>
      </c>
    </row>
    <row r="883" spans="1:6" x14ac:dyDescent="0.3">
      <c r="A883" s="8">
        <v>41963</v>
      </c>
      <c r="B883">
        <v>11.71</v>
      </c>
      <c r="C883">
        <v>11.71</v>
      </c>
      <c r="D883">
        <v>11.71</v>
      </c>
      <c r="E883">
        <v>11.71</v>
      </c>
      <c r="F883">
        <v>-2.5999999999999999E-3</v>
      </c>
    </row>
    <row r="884" spans="1:6" x14ac:dyDescent="0.3">
      <c r="A884" s="8">
        <v>41964</v>
      </c>
      <c r="B884">
        <v>11.71</v>
      </c>
      <c r="C884">
        <v>11.71</v>
      </c>
      <c r="D884">
        <v>11.71</v>
      </c>
      <c r="E884">
        <v>11.71</v>
      </c>
      <c r="F884">
        <v>0</v>
      </c>
    </row>
    <row r="885" spans="1:6" x14ac:dyDescent="0.3">
      <c r="A885" s="8">
        <v>41966</v>
      </c>
      <c r="B885">
        <v>11.71</v>
      </c>
      <c r="C885">
        <v>11.71</v>
      </c>
      <c r="D885">
        <v>11.71</v>
      </c>
      <c r="E885">
        <v>11.5</v>
      </c>
      <c r="F885">
        <v>0</v>
      </c>
    </row>
    <row r="886" spans="1:6" x14ac:dyDescent="0.3">
      <c r="A886" s="8">
        <v>41967</v>
      </c>
      <c r="B886">
        <v>11.5</v>
      </c>
      <c r="C886">
        <v>11.5</v>
      </c>
      <c r="D886">
        <v>11.5</v>
      </c>
      <c r="E886">
        <v>11.5</v>
      </c>
      <c r="F886">
        <v>-1.7899999999999999E-2</v>
      </c>
    </row>
    <row r="887" spans="1:6" x14ac:dyDescent="0.3">
      <c r="A887" s="8">
        <v>41968</v>
      </c>
      <c r="B887">
        <v>11.5</v>
      </c>
      <c r="C887">
        <v>11.5</v>
      </c>
      <c r="D887">
        <v>11.5</v>
      </c>
      <c r="E887">
        <v>11.5</v>
      </c>
      <c r="F887">
        <v>0</v>
      </c>
    </row>
    <row r="888" spans="1:6" x14ac:dyDescent="0.3">
      <c r="A888" s="8">
        <v>41969</v>
      </c>
      <c r="B888">
        <v>11.71</v>
      </c>
      <c r="C888">
        <v>11.71</v>
      </c>
      <c r="D888">
        <v>11.71</v>
      </c>
      <c r="E888">
        <v>11.71</v>
      </c>
      <c r="F888">
        <v>1.83E-2</v>
      </c>
    </row>
    <row r="889" spans="1:6" x14ac:dyDescent="0.3">
      <c r="A889" s="8">
        <v>41970</v>
      </c>
      <c r="B889">
        <v>11.71</v>
      </c>
      <c r="C889">
        <v>11.71</v>
      </c>
      <c r="D889">
        <v>11.71</v>
      </c>
      <c r="E889">
        <v>11.71</v>
      </c>
      <c r="F889">
        <v>0</v>
      </c>
    </row>
    <row r="890" spans="1:6" x14ac:dyDescent="0.3">
      <c r="A890" s="8">
        <v>41971</v>
      </c>
      <c r="B890">
        <v>11.435</v>
      </c>
      <c r="C890">
        <v>11.435</v>
      </c>
      <c r="D890">
        <v>11.435</v>
      </c>
      <c r="E890">
        <v>11.435</v>
      </c>
      <c r="F890">
        <v>-2.35E-2</v>
      </c>
    </row>
    <row r="891" spans="1:6" x14ac:dyDescent="0.3">
      <c r="A891" s="8">
        <v>41973</v>
      </c>
      <c r="B891">
        <v>11.71</v>
      </c>
      <c r="C891">
        <v>11.435</v>
      </c>
      <c r="D891">
        <v>11.71</v>
      </c>
      <c r="E891">
        <v>11.435</v>
      </c>
      <c r="F891">
        <v>2.4E-2</v>
      </c>
    </row>
    <row r="892" spans="1:6" x14ac:dyDescent="0.3">
      <c r="A892" s="8">
        <v>41974</v>
      </c>
      <c r="B892">
        <v>11.71</v>
      </c>
      <c r="C892">
        <v>11.71</v>
      </c>
      <c r="D892">
        <v>11.71</v>
      </c>
      <c r="E892">
        <v>11.71</v>
      </c>
      <c r="F892">
        <v>0</v>
      </c>
    </row>
    <row r="893" spans="1:6" x14ac:dyDescent="0.3">
      <c r="A893" s="8">
        <v>41975</v>
      </c>
      <c r="B893">
        <v>11.72</v>
      </c>
      <c r="C893">
        <v>11.72</v>
      </c>
      <c r="D893">
        <v>11.72</v>
      </c>
      <c r="E893">
        <v>11.72</v>
      </c>
      <c r="F893">
        <v>8.9999999999999998E-4</v>
      </c>
    </row>
    <row r="894" spans="1:6" x14ac:dyDescent="0.3">
      <c r="A894" s="8">
        <v>41976</v>
      </c>
      <c r="B894">
        <v>11.72</v>
      </c>
      <c r="C894">
        <v>11.72</v>
      </c>
      <c r="D894">
        <v>11.72</v>
      </c>
      <c r="E894">
        <v>11.72</v>
      </c>
      <c r="F894">
        <v>0</v>
      </c>
    </row>
    <row r="895" spans="1:6" x14ac:dyDescent="0.3">
      <c r="A895" s="8">
        <v>41977</v>
      </c>
      <c r="B895">
        <v>11.72</v>
      </c>
      <c r="C895">
        <v>11.72</v>
      </c>
      <c r="D895">
        <v>11.72</v>
      </c>
      <c r="E895">
        <v>11.72</v>
      </c>
      <c r="F895">
        <v>0</v>
      </c>
    </row>
    <row r="896" spans="1:6" x14ac:dyDescent="0.3">
      <c r="A896" s="8">
        <v>41978</v>
      </c>
      <c r="B896">
        <v>11.435</v>
      </c>
      <c r="C896">
        <v>11.435</v>
      </c>
      <c r="D896">
        <v>11.435</v>
      </c>
      <c r="E896">
        <v>11.435</v>
      </c>
      <c r="F896">
        <v>-2.4299999999999999E-2</v>
      </c>
    </row>
    <row r="897" spans="1:6" x14ac:dyDescent="0.3">
      <c r="A897" s="8">
        <v>41980</v>
      </c>
      <c r="B897">
        <v>11.72</v>
      </c>
      <c r="C897">
        <v>11.435</v>
      </c>
      <c r="D897">
        <v>11.72</v>
      </c>
      <c r="E897">
        <v>11.435</v>
      </c>
      <c r="F897">
        <v>2.4899999999999999E-2</v>
      </c>
    </row>
    <row r="898" spans="1:6" x14ac:dyDescent="0.3">
      <c r="A898" s="8">
        <v>41981</v>
      </c>
      <c r="B898">
        <v>11.72</v>
      </c>
      <c r="C898">
        <v>11.72</v>
      </c>
      <c r="D898">
        <v>11.72</v>
      </c>
      <c r="E898">
        <v>11.72</v>
      </c>
      <c r="F898">
        <v>0</v>
      </c>
    </row>
    <row r="899" spans="1:6" x14ac:dyDescent="0.3">
      <c r="A899" s="8">
        <v>41982</v>
      </c>
      <c r="B899">
        <v>11.72</v>
      </c>
      <c r="C899">
        <v>11.72</v>
      </c>
      <c r="D899">
        <v>11.72</v>
      </c>
      <c r="E899">
        <v>11.72</v>
      </c>
      <c r="F899">
        <v>0</v>
      </c>
    </row>
    <row r="900" spans="1:6" x14ac:dyDescent="0.3">
      <c r="A900" s="8">
        <v>41983</v>
      </c>
      <c r="B900">
        <v>11.72</v>
      </c>
      <c r="C900">
        <v>11.72</v>
      </c>
      <c r="D900">
        <v>11.72</v>
      </c>
      <c r="E900">
        <v>11.72</v>
      </c>
      <c r="F900">
        <v>0</v>
      </c>
    </row>
    <row r="901" spans="1:6" x14ac:dyDescent="0.3">
      <c r="A901" s="8">
        <v>41984</v>
      </c>
      <c r="B901">
        <v>11.72</v>
      </c>
      <c r="C901">
        <v>11.72</v>
      </c>
      <c r="D901">
        <v>11.72</v>
      </c>
      <c r="E901">
        <v>11.72</v>
      </c>
      <c r="F901">
        <v>0</v>
      </c>
    </row>
    <row r="902" spans="1:6" x14ac:dyDescent="0.3">
      <c r="A902" s="8">
        <v>41985</v>
      </c>
      <c r="B902">
        <v>10.992000000000001</v>
      </c>
      <c r="C902">
        <v>10.992000000000001</v>
      </c>
      <c r="D902">
        <v>10.992000000000001</v>
      </c>
      <c r="E902">
        <v>10.992000000000001</v>
      </c>
      <c r="F902">
        <v>-6.2100000000000002E-2</v>
      </c>
    </row>
    <row r="903" spans="1:6" x14ac:dyDescent="0.3">
      <c r="A903" s="8">
        <v>41987</v>
      </c>
      <c r="B903">
        <v>11.72</v>
      </c>
      <c r="C903">
        <v>10.992000000000001</v>
      </c>
      <c r="D903">
        <v>11.72</v>
      </c>
      <c r="E903">
        <v>10.992000000000001</v>
      </c>
      <c r="F903">
        <v>6.6199999999999995E-2</v>
      </c>
    </row>
    <row r="904" spans="1:6" x14ac:dyDescent="0.3">
      <c r="A904" s="8">
        <v>41988</v>
      </c>
      <c r="B904">
        <v>11.72</v>
      </c>
      <c r="C904">
        <v>11.72</v>
      </c>
      <c r="D904">
        <v>11.72</v>
      </c>
      <c r="E904">
        <v>11.72</v>
      </c>
      <c r="F904">
        <v>0</v>
      </c>
    </row>
    <row r="905" spans="1:6" x14ac:dyDescent="0.3">
      <c r="A905" s="8">
        <v>41989</v>
      </c>
      <c r="B905">
        <v>11.72</v>
      </c>
      <c r="C905">
        <v>11.72</v>
      </c>
      <c r="D905">
        <v>11.72</v>
      </c>
      <c r="E905">
        <v>11.72</v>
      </c>
      <c r="F905">
        <v>0</v>
      </c>
    </row>
    <row r="906" spans="1:6" x14ac:dyDescent="0.3">
      <c r="A906" s="8">
        <v>41990</v>
      </c>
      <c r="B906">
        <v>11.72</v>
      </c>
      <c r="C906">
        <v>11.72</v>
      </c>
      <c r="D906">
        <v>11.72</v>
      </c>
      <c r="E906">
        <v>11.72</v>
      </c>
      <c r="F906">
        <v>0</v>
      </c>
    </row>
    <row r="907" spans="1:6" x14ac:dyDescent="0.3">
      <c r="A907" s="8">
        <v>41991</v>
      </c>
      <c r="B907">
        <v>11.72</v>
      </c>
      <c r="C907">
        <v>11.72</v>
      </c>
      <c r="D907">
        <v>11.72</v>
      </c>
      <c r="E907">
        <v>11.72</v>
      </c>
      <c r="F907">
        <v>0</v>
      </c>
    </row>
    <row r="908" spans="1:6" x14ac:dyDescent="0.3">
      <c r="A908" s="8">
        <v>41992</v>
      </c>
      <c r="B908">
        <v>11.045</v>
      </c>
      <c r="C908">
        <v>11.045</v>
      </c>
      <c r="D908">
        <v>11.045</v>
      </c>
      <c r="E908">
        <v>11.045</v>
      </c>
      <c r="F908">
        <v>-5.7599999999999998E-2</v>
      </c>
    </row>
    <row r="909" spans="1:6" x14ac:dyDescent="0.3">
      <c r="A909" s="8">
        <v>41994</v>
      </c>
      <c r="B909">
        <v>11.77</v>
      </c>
      <c r="C909">
        <v>11.045</v>
      </c>
      <c r="D909">
        <v>11.77</v>
      </c>
      <c r="E909">
        <v>11.045</v>
      </c>
      <c r="F909">
        <v>6.5600000000000006E-2</v>
      </c>
    </row>
    <row r="910" spans="1:6" x14ac:dyDescent="0.3">
      <c r="A910" s="8">
        <v>41995</v>
      </c>
      <c r="B910">
        <v>11.77</v>
      </c>
      <c r="C910">
        <v>11.77</v>
      </c>
      <c r="D910">
        <v>11.77</v>
      </c>
      <c r="E910">
        <v>11.77</v>
      </c>
      <c r="F910">
        <v>0</v>
      </c>
    </row>
    <row r="911" spans="1:6" x14ac:dyDescent="0.3">
      <c r="A911" s="8">
        <v>41996</v>
      </c>
      <c r="B911">
        <v>11.77</v>
      </c>
      <c r="C911">
        <v>11.77</v>
      </c>
      <c r="D911">
        <v>11.77</v>
      </c>
      <c r="E911">
        <v>11.77</v>
      </c>
      <c r="F911">
        <v>0</v>
      </c>
    </row>
    <row r="912" spans="1:6" x14ac:dyDescent="0.3">
      <c r="A912" s="8">
        <v>41997</v>
      </c>
      <c r="B912">
        <v>11.77</v>
      </c>
      <c r="C912">
        <v>11.77</v>
      </c>
      <c r="D912">
        <v>11.77</v>
      </c>
      <c r="E912">
        <v>11.77</v>
      </c>
      <c r="F912">
        <v>0</v>
      </c>
    </row>
    <row r="913" spans="1:6" x14ac:dyDescent="0.3">
      <c r="A913" s="8">
        <v>41998</v>
      </c>
      <c r="B913">
        <v>11.77</v>
      </c>
      <c r="C913">
        <v>11.77</v>
      </c>
      <c r="D913">
        <v>11.77</v>
      </c>
      <c r="E913">
        <v>11.77</v>
      </c>
      <c r="F913">
        <v>0</v>
      </c>
    </row>
    <row r="914" spans="1:6" x14ac:dyDescent="0.3">
      <c r="A914" s="8">
        <v>41999</v>
      </c>
      <c r="B914">
        <v>11.77</v>
      </c>
      <c r="C914">
        <v>11.77</v>
      </c>
      <c r="D914">
        <v>11.77</v>
      </c>
      <c r="E914">
        <v>11.77</v>
      </c>
      <c r="F914">
        <v>0</v>
      </c>
    </row>
    <row r="915" spans="1:6" x14ac:dyDescent="0.3">
      <c r="A915" s="8">
        <v>42000</v>
      </c>
      <c r="B915">
        <v>11.77</v>
      </c>
      <c r="C915">
        <v>11.77</v>
      </c>
      <c r="D915">
        <v>11.77</v>
      </c>
      <c r="E915">
        <v>11.77</v>
      </c>
      <c r="F915">
        <v>0</v>
      </c>
    </row>
    <row r="916" spans="1:6" x14ac:dyDescent="0.3">
      <c r="A916" s="8">
        <v>42001</v>
      </c>
      <c r="B916">
        <v>11.77</v>
      </c>
      <c r="C916">
        <v>11.77</v>
      </c>
      <c r="D916">
        <v>11.77</v>
      </c>
      <c r="E916">
        <v>11.77</v>
      </c>
      <c r="F916">
        <v>0</v>
      </c>
    </row>
    <row r="917" spans="1:6" x14ac:dyDescent="0.3">
      <c r="A917" s="8">
        <v>42002</v>
      </c>
      <c r="B917">
        <v>11.77</v>
      </c>
      <c r="C917">
        <v>11.77</v>
      </c>
      <c r="D917">
        <v>11.77</v>
      </c>
      <c r="E917">
        <v>11.77</v>
      </c>
      <c r="F917">
        <v>0</v>
      </c>
    </row>
    <row r="918" spans="1:6" x14ac:dyDescent="0.3">
      <c r="A918" s="8">
        <v>42003</v>
      </c>
      <c r="B918">
        <v>11.77</v>
      </c>
      <c r="C918">
        <v>11.77</v>
      </c>
      <c r="D918">
        <v>11.77</v>
      </c>
      <c r="E918">
        <v>11.77</v>
      </c>
      <c r="F918">
        <v>0</v>
      </c>
    </row>
    <row r="919" spans="1:6" x14ac:dyDescent="0.3">
      <c r="A919" s="8">
        <v>42004</v>
      </c>
      <c r="B919">
        <v>11.77</v>
      </c>
      <c r="C919">
        <v>11.77</v>
      </c>
      <c r="D919">
        <v>11.77</v>
      </c>
      <c r="E919">
        <v>11.77</v>
      </c>
      <c r="F919">
        <v>0</v>
      </c>
    </row>
    <row r="920" spans="1:6" x14ac:dyDescent="0.3">
      <c r="A920" s="8">
        <v>42005</v>
      </c>
      <c r="B920">
        <v>11.366</v>
      </c>
      <c r="C920">
        <v>11.366</v>
      </c>
      <c r="D920">
        <v>11.366</v>
      </c>
      <c r="E920">
        <v>11.366</v>
      </c>
      <c r="F920">
        <v>-3.4299999999999997E-2</v>
      </c>
    </row>
    <row r="921" spans="1:6" x14ac:dyDescent="0.3">
      <c r="A921" s="8">
        <v>42006</v>
      </c>
      <c r="B921">
        <v>11.366</v>
      </c>
      <c r="C921">
        <v>11.366</v>
      </c>
      <c r="D921">
        <v>11.366</v>
      </c>
      <c r="E921">
        <v>11.366</v>
      </c>
      <c r="F921">
        <v>0</v>
      </c>
    </row>
    <row r="922" spans="1:6" x14ac:dyDescent="0.3">
      <c r="A922" s="8">
        <v>42008</v>
      </c>
      <c r="B922">
        <v>11.77</v>
      </c>
      <c r="C922">
        <v>11.366</v>
      </c>
      <c r="D922">
        <v>11.77</v>
      </c>
      <c r="E922">
        <v>11.366</v>
      </c>
      <c r="F922">
        <v>3.5499999999999997E-2</v>
      </c>
    </row>
    <row r="923" spans="1:6" x14ac:dyDescent="0.3">
      <c r="A923" s="8">
        <v>42009</v>
      </c>
      <c r="B923">
        <v>11.366</v>
      </c>
      <c r="C923">
        <v>11.366</v>
      </c>
      <c r="D923">
        <v>11.366</v>
      </c>
      <c r="E923">
        <v>11.366</v>
      </c>
      <c r="F923">
        <v>-3.4299999999999997E-2</v>
      </c>
    </row>
    <row r="924" spans="1:6" x14ac:dyDescent="0.3">
      <c r="A924" s="8">
        <v>42010</v>
      </c>
      <c r="B924">
        <v>11.77</v>
      </c>
      <c r="C924">
        <v>11.77</v>
      </c>
      <c r="D924">
        <v>11.77</v>
      </c>
      <c r="E924">
        <v>11.77</v>
      </c>
      <c r="F924">
        <v>3.5499999999999997E-2</v>
      </c>
    </row>
    <row r="925" spans="1:6" x14ac:dyDescent="0.3">
      <c r="A925" s="8">
        <v>42011</v>
      </c>
      <c r="B925">
        <v>11.366</v>
      </c>
      <c r="C925">
        <v>11.77</v>
      </c>
      <c r="D925">
        <v>11.77</v>
      </c>
      <c r="E925">
        <v>11.366</v>
      </c>
      <c r="F925">
        <v>-3.4299999999999997E-2</v>
      </c>
    </row>
    <row r="926" spans="1:6" x14ac:dyDescent="0.3">
      <c r="A926" s="8">
        <v>42012</v>
      </c>
      <c r="B926">
        <v>11.458</v>
      </c>
      <c r="C926">
        <v>11.458</v>
      </c>
      <c r="D926">
        <v>11.458</v>
      </c>
      <c r="E926">
        <v>11.458</v>
      </c>
      <c r="F926">
        <v>8.0999999999999996E-3</v>
      </c>
    </row>
    <row r="927" spans="1:6" x14ac:dyDescent="0.3">
      <c r="A927" s="8">
        <v>42013</v>
      </c>
      <c r="B927">
        <v>11.458</v>
      </c>
      <c r="C927">
        <v>11.458</v>
      </c>
      <c r="D927">
        <v>11.458</v>
      </c>
      <c r="E927">
        <v>11.458</v>
      </c>
      <c r="F927">
        <v>0</v>
      </c>
    </row>
    <row r="928" spans="1:6" x14ac:dyDescent="0.3">
      <c r="A928" s="8">
        <v>42015</v>
      </c>
      <c r="B928">
        <v>11.77</v>
      </c>
      <c r="C928">
        <v>11.458</v>
      </c>
      <c r="D928">
        <v>11.77</v>
      </c>
      <c r="E928">
        <v>11.458</v>
      </c>
      <c r="F928">
        <v>2.7199999999999998E-2</v>
      </c>
    </row>
    <row r="929" spans="1:6" x14ac:dyDescent="0.3">
      <c r="A929" s="8">
        <v>42016</v>
      </c>
      <c r="B929">
        <v>11.77</v>
      </c>
      <c r="C929">
        <v>11.77</v>
      </c>
      <c r="D929">
        <v>11.77</v>
      </c>
      <c r="E929">
        <v>11.77</v>
      </c>
      <c r="F929">
        <v>0</v>
      </c>
    </row>
    <row r="930" spans="1:6" x14ac:dyDescent="0.3">
      <c r="A930" s="8">
        <v>42017</v>
      </c>
      <c r="B930">
        <v>11.458</v>
      </c>
      <c r="C930">
        <v>11.458</v>
      </c>
      <c r="D930">
        <v>11.458</v>
      </c>
      <c r="E930">
        <v>11.458</v>
      </c>
      <c r="F930">
        <v>-2.6499999999999999E-2</v>
      </c>
    </row>
    <row r="931" spans="1:6" x14ac:dyDescent="0.3">
      <c r="A931" s="8">
        <v>42018</v>
      </c>
      <c r="B931">
        <v>11.571999999999999</v>
      </c>
      <c r="C931">
        <v>11.571999999999999</v>
      </c>
      <c r="D931">
        <v>11.571999999999999</v>
      </c>
      <c r="E931">
        <v>11.571999999999999</v>
      </c>
      <c r="F931">
        <v>9.9000000000000008E-3</v>
      </c>
    </row>
    <row r="932" spans="1:6" x14ac:dyDescent="0.3">
      <c r="A932" s="8">
        <v>42019</v>
      </c>
      <c r="B932">
        <v>11.571999999999999</v>
      </c>
      <c r="C932">
        <v>11.571999999999999</v>
      </c>
      <c r="D932">
        <v>11.571999999999999</v>
      </c>
      <c r="E932">
        <v>11.571999999999999</v>
      </c>
      <c r="F932">
        <v>0</v>
      </c>
    </row>
    <row r="933" spans="1:6" x14ac:dyDescent="0.3">
      <c r="A933" s="8">
        <v>42020</v>
      </c>
      <c r="B933">
        <v>11.571999999999999</v>
      </c>
      <c r="C933">
        <v>11.571999999999999</v>
      </c>
      <c r="D933">
        <v>11.571999999999999</v>
      </c>
      <c r="E933">
        <v>11.571999999999999</v>
      </c>
      <c r="F933">
        <v>0</v>
      </c>
    </row>
    <row r="934" spans="1:6" x14ac:dyDescent="0.3">
      <c r="A934" s="8">
        <v>42022</v>
      </c>
      <c r="B934">
        <v>11.81</v>
      </c>
      <c r="C934">
        <v>11.571999999999999</v>
      </c>
      <c r="D934">
        <v>11.81</v>
      </c>
      <c r="E934">
        <v>11.571999999999999</v>
      </c>
      <c r="F934">
        <v>2.06E-2</v>
      </c>
    </row>
    <row r="935" spans="1:6" x14ac:dyDescent="0.3">
      <c r="A935" s="8">
        <v>42023</v>
      </c>
      <c r="B935">
        <v>11.727</v>
      </c>
      <c r="C935">
        <v>11.727</v>
      </c>
      <c r="D935">
        <v>11.727</v>
      </c>
      <c r="E935">
        <v>11.727</v>
      </c>
      <c r="F935">
        <v>-7.0000000000000001E-3</v>
      </c>
    </row>
    <row r="936" spans="1:6" x14ac:dyDescent="0.3">
      <c r="A936" s="8">
        <v>42024</v>
      </c>
      <c r="B936">
        <v>11.727</v>
      </c>
      <c r="C936">
        <v>11.727</v>
      </c>
      <c r="D936">
        <v>11.727</v>
      </c>
      <c r="E936">
        <v>11.727</v>
      </c>
      <c r="F936">
        <v>0</v>
      </c>
    </row>
    <row r="937" spans="1:6" x14ac:dyDescent="0.3">
      <c r="A937" s="8">
        <v>42025</v>
      </c>
      <c r="B937">
        <v>11.81</v>
      </c>
      <c r="C937">
        <v>11.81</v>
      </c>
      <c r="D937">
        <v>11.81</v>
      </c>
      <c r="E937">
        <v>11.81</v>
      </c>
      <c r="F937">
        <v>7.1000000000000004E-3</v>
      </c>
    </row>
    <row r="938" spans="1:6" x14ac:dyDescent="0.3">
      <c r="A938" s="8">
        <v>42026</v>
      </c>
      <c r="B938">
        <v>11.05</v>
      </c>
      <c r="C938">
        <v>11.05</v>
      </c>
      <c r="D938">
        <v>11.05</v>
      </c>
      <c r="E938">
        <v>11.05</v>
      </c>
      <c r="F938">
        <v>-6.4399999999999999E-2</v>
      </c>
    </row>
    <row r="939" spans="1:6" x14ac:dyDescent="0.3">
      <c r="A939" s="8">
        <v>42027</v>
      </c>
      <c r="B939">
        <v>11.727</v>
      </c>
      <c r="C939">
        <v>11.727</v>
      </c>
      <c r="D939">
        <v>11.727</v>
      </c>
      <c r="E939">
        <v>11.727</v>
      </c>
      <c r="F939">
        <v>6.13E-2</v>
      </c>
    </row>
    <row r="940" spans="1:6" x14ac:dyDescent="0.3">
      <c r="A940" s="8">
        <v>42030</v>
      </c>
      <c r="B940">
        <v>10.96</v>
      </c>
      <c r="C940">
        <v>10.96</v>
      </c>
      <c r="D940">
        <v>10.96</v>
      </c>
      <c r="E940">
        <v>10.96</v>
      </c>
      <c r="F940">
        <v>-6.54E-2</v>
      </c>
    </row>
    <row r="941" spans="1:6" x14ac:dyDescent="0.3">
      <c r="A941" s="8">
        <v>42031</v>
      </c>
      <c r="B941">
        <v>11.1</v>
      </c>
      <c r="C941">
        <v>11.1</v>
      </c>
      <c r="D941">
        <v>11.1</v>
      </c>
      <c r="E941">
        <v>11.1</v>
      </c>
      <c r="F941">
        <v>1.2800000000000001E-2</v>
      </c>
    </row>
    <row r="942" spans="1:6" x14ac:dyDescent="0.3">
      <c r="A942" s="8">
        <v>42032</v>
      </c>
      <c r="B942">
        <v>11.13</v>
      </c>
      <c r="C942">
        <v>11.13</v>
      </c>
      <c r="D942">
        <v>11.13</v>
      </c>
      <c r="E942">
        <v>11.13</v>
      </c>
      <c r="F942">
        <v>2.7000000000000001E-3</v>
      </c>
    </row>
    <row r="943" spans="1:6" x14ac:dyDescent="0.3">
      <c r="A943" s="8">
        <v>42033</v>
      </c>
      <c r="B943">
        <v>11.13</v>
      </c>
      <c r="C943">
        <v>11.13</v>
      </c>
      <c r="D943">
        <v>11.13</v>
      </c>
      <c r="E943">
        <v>11.13</v>
      </c>
      <c r="F943">
        <v>0</v>
      </c>
    </row>
    <row r="944" spans="1:6" x14ac:dyDescent="0.3">
      <c r="A944" s="8">
        <v>42034</v>
      </c>
      <c r="B944">
        <v>11.13</v>
      </c>
      <c r="C944">
        <v>11.13</v>
      </c>
      <c r="D944">
        <v>11.13</v>
      </c>
      <c r="E944">
        <v>11.13</v>
      </c>
      <c r="F944">
        <v>0</v>
      </c>
    </row>
    <row r="945" spans="1:6" x14ac:dyDescent="0.3">
      <c r="A945" s="8">
        <v>42036</v>
      </c>
      <c r="B945">
        <v>11.17</v>
      </c>
      <c r="C945">
        <v>11.13</v>
      </c>
      <c r="D945">
        <v>11.17</v>
      </c>
      <c r="E945">
        <v>10.96</v>
      </c>
      <c r="F945">
        <v>3.5999999999999999E-3</v>
      </c>
    </row>
    <row r="946" spans="1:6" x14ac:dyDescent="0.3">
      <c r="A946" s="8">
        <v>42037</v>
      </c>
      <c r="B946">
        <v>11.17</v>
      </c>
      <c r="C946">
        <v>11.17</v>
      </c>
      <c r="D946">
        <v>11.17</v>
      </c>
      <c r="E946">
        <v>11.17</v>
      </c>
      <c r="F946">
        <v>0</v>
      </c>
    </row>
    <row r="947" spans="1:6" x14ac:dyDescent="0.3">
      <c r="A947" s="8">
        <v>42038</v>
      </c>
      <c r="B947">
        <v>11.17</v>
      </c>
      <c r="C947">
        <v>11.17</v>
      </c>
      <c r="D947">
        <v>11.17</v>
      </c>
      <c r="E947">
        <v>11.17</v>
      </c>
      <c r="F947">
        <v>0</v>
      </c>
    </row>
    <row r="948" spans="1:6" x14ac:dyDescent="0.3">
      <c r="A948" s="8">
        <v>42039</v>
      </c>
      <c r="B948">
        <v>11.02</v>
      </c>
      <c r="C948">
        <v>11.02</v>
      </c>
      <c r="D948">
        <v>11.02</v>
      </c>
      <c r="E948">
        <v>11.02</v>
      </c>
      <c r="F948">
        <v>-1.34E-2</v>
      </c>
    </row>
    <row r="949" spans="1:6" x14ac:dyDescent="0.3">
      <c r="A949" s="8">
        <v>42040</v>
      </c>
      <c r="B949">
        <v>11.07</v>
      </c>
      <c r="C949">
        <v>11.07</v>
      </c>
      <c r="D949">
        <v>11.07</v>
      </c>
      <c r="E949">
        <v>11.07</v>
      </c>
      <c r="F949">
        <v>4.4999999999999997E-3</v>
      </c>
    </row>
    <row r="950" spans="1:6" x14ac:dyDescent="0.3">
      <c r="A950" s="8">
        <v>42041</v>
      </c>
      <c r="B950">
        <v>11.07</v>
      </c>
      <c r="C950">
        <v>11.07</v>
      </c>
      <c r="D950">
        <v>11.07</v>
      </c>
      <c r="E950">
        <v>11.07</v>
      </c>
      <c r="F950">
        <v>0</v>
      </c>
    </row>
    <row r="951" spans="1:6" x14ac:dyDescent="0.3">
      <c r="A951" s="8">
        <v>42042</v>
      </c>
      <c r="B951">
        <v>11.07</v>
      </c>
      <c r="C951">
        <v>11.07</v>
      </c>
      <c r="D951">
        <v>11.07</v>
      </c>
      <c r="E951">
        <v>11.07</v>
      </c>
      <c r="F951">
        <v>0</v>
      </c>
    </row>
    <row r="952" spans="1:6" x14ac:dyDescent="0.3">
      <c r="A952" s="8">
        <v>42043</v>
      </c>
      <c r="B952">
        <v>11.07</v>
      </c>
      <c r="C952">
        <v>11.07</v>
      </c>
      <c r="D952">
        <v>11.07</v>
      </c>
      <c r="E952">
        <v>11.07</v>
      </c>
      <c r="F952">
        <v>0</v>
      </c>
    </row>
    <row r="953" spans="1:6" x14ac:dyDescent="0.3">
      <c r="A953" s="8">
        <v>42044</v>
      </c>
      <c r="B953">
        <v>11.02</v>
      </c>
      <c r="C953">
        <v>11.02</v>
      </c>
      <c r="D953">
        <v>11.02</v>
      </c>
      <c r="E953">
        <v>11.02</v>
      </c>
      <c r="F953">
        <v>-4.4999999999999997E-3</v>
      </c>
    </row>
    <row r="954" spans="1:6" x14ac:dyDescent="0.3">
      <c r="A954" s="8">
        <v>42045</v>
      </c>
      <c r="B954">
        <v>11.02</v>
      </c>
      <c r="C954">
        <v>11.02</v>
      </c>
      <c r="D954">
        <v>11.02</v>
      </c>
      <c r="E954">
        <v>11.02</v>
      </c>
      <c r="F954">
        <v>0</v>
      </c>
    </row>
    <row r="955" spans="1:6" x14ac:dyDescent="0.3">
      <c r="A955" s="8">
        <v>42046</v>
      </c>
      <c r="B955">
        <v>11.02</v>
      </c>
      <c r="C955">
        <v>11.02</v>
      </c>
      <c r="D955">
        <v>11.02</v>
      </c>
      <c r="E955">
        <v>11.02</v>
      </c>
      <c r="F955">
        <v>0</v>
      </c>
    </row>
    <row r="956" spans="1:6" x14ac:dyDescent="0.3">
      <c r="A956" s="8">
        <v>42047</v>
      </c>
      <c r="B956">
        <v>11.02</v>
      </c>
      <c r="C956">
        <v>11.02</v>
      </c>
      <c r="D956">
        <v>11.02</v>
      </c>
      <c r="E956">
        <v>11.02</v>
      </c>
      <c r="F956">
        <v>0</v>
      </c>
    </row>
    <row r="957" spans="1:6" x14ac:dyDescent="0.3">
      <c r="A957" s="8">
        <v>42048</v>
      </c>
      <c r="B957">
        <v>11.02</v>
      </c>
      <c r="C957">
        <v>11.02</v>
      </c>
      <c r="D957">
        <v>11.02</v>
      </c>
      <c r="E957">
        <v>11.02</v>
      </c>
      <c r="F957">
        <v>0</v>
      </c>
    </row>
    <row r="958" spans="1:6" x14ac:dyDescent="0.3">
      <c r="A958" s="8">
        <v>42049</v>
      </c>
      <c r="B958">
        <v>11.02</v>
      </c>
      <c r="C958">
        <v>11.02</v>
      </c>
      <c r="D958">
        <v>11.02</v>
      </c>
      <c r="E958">
        <v>11.02</v>
      </c>
      <c r="F958">
        <v>0</v>
      </c>
    </row>
    <row r="959" spans="1:6" x14ac:dyDescent="0.3">
      <c r="A959" s="8">
        <v>42050</v>
      </c>
      <c r="B959">
        <v>10.93</v>
      </c>
      <c r="C959">
        <v>11.02</v>
      </c>
      <c r="D959">
        <v>11.12</v>
      </c>
      <c r="E959">
        <v>10.93</v>
      </c>
      <c r="F959">
        <v>-8.2000000000000007E-3</v>
      </c>
    </row>
    <row r="960" spans="1:6" x14ac:dyDescent="0.3">
      <c r="A960" s="8">
        <v>42051</v>
      </c>
      <c r="B960">
        <v>10.93</v>
      </c>
      <c r="C960">
        <v>10.93</v>
      </c>
      <c r="D960">
        <v>10.93</v>
      </c>
      <c r="E960">
        <v>10.93</v>
      </c>
      <c r="F960">
        <v>0</v>
      </c>
    </row>
    <row r="961" spans="1:6" x14ac:dyDescent="0.3">
      <c r="A961" s="8">
        <v>42052</v>
      </c>
      <c r="B961">
        <v>10.992000000000001</v>
      </c>
      <c r="C961">
        <v>10.992000000000001</v>
      </c>
      <c r="D961">
        <v>10.992000000000001</v>
      </c>
      <c r="E961">
        <v>10.992000000000001</v>
      </c>
      <c r="F961">
        <v>5.7000000000000002E-3</v>
      </c>
    </row>
    <row r="962" spans="1:6" x14ac:dyDescent="0.3">
      <c r="A962" s="8">
        <v>42053</v>
      </c>
      <c r="B962">
        <v>10.93</v>
      </c>
      <c r="C962">
        <v>10.93</v>
      </c>
      <c r="D962">
        <v>10.93</v>
      </c>
      <c r="E962">
        <v>10.93</v>
      </c>
      <c r="F962">
        <v>-5.5999999999999999E-3</v>
      </c>
    </row>
    <row r="963" spans="1:6" x14ac:dyDescent="0.3">
      <c r="A963" s="8">
        <v>42054</v>
      </c>
      <c r="B963">
        <v>10.93</v>
      </c>
      <c r="C963">
        <v>10.93</v>
      </c>
      <c r="D963">
        <v>10.93</v>
      </c>
      <c r="E963">
        <v>10.93</v>
      </c>
      <c r="F963">
        <v>0</v>
      </c>
    </row>
    <row r="964" spans="1:6" x14ac:dyDescent="0.3">
      <c r="A964" s="8">
        <v>42055</v>
      </c>
      <c r="B964">
        <v>10.992000000000001</v>
      </c>
      <c r="C964">
        <v>10.992000000000001</v>
      </c>
      <c r="D964">
        <v>10.992000000000001</v>
      </c>
      <c r="E964">
        <v>10.992000000000001</v>
      </c>
      <c r="F964">
        <v>5.7000000000000002E-3</v>
      </c>
    </row>
    <row r="965" spans="1:6" x14ac:dyDescent="0.3">
      <c r="A965" s="8">
        <v>42057</v>
      </c>
      <c r="B965">
        <v>10.86</v>
      </c>
      <c r="C965">
        <v>10.992000000000001</v>
      </c>
      <c r="D965">
        <v>11.12</v>
      </c>
      <c r="E965">
        <v>10.86</v>
      </c>
      <c r="F965">
        <v>-1.2E-2</v>
      </c>
    </row>
    <row r="966" spans="1:6" x14ac:dyDescent="0.3">
      <c r="A966" s="8">
        <v>42058</v>
      </c>
      <c r="B966">
        <v>10.86</v>
      </c>
      <c r="C966">
        <v>10.86</v>
      </c>
      <c r="D966">
        <v>10.86</v>
      </c>
      <c r="E966">
        <v>10.86</v>
      </c>
      <c r="F966">
        <v>0</v>
      </c>
    </row>
    <row r="967" spans="1:6" x14ac:dyDescent="0.3">
      <c r="A967" s="8">
        <v>42059</v>
      </c>
      <c r="B967">
        <v>10.86</v>
      </c>
      <c r="C967">
        <v>10.86</v>
      </c>
      <c r="D967">
        <v>10.86</v>
      </c>
      <c r="E967">
        <v>10.86</v>
      </c>
      <c r="F967">
        <v>0</v>
      </c>
    </row>
    <row r="968" spans="1:6" x14ac:dyDescent="0.3">
      <c r="A968" s="8">
        <v>42060</v>
      </c>
      <c r="B968">
        <v>11.17</v>
      </c>
      <c r="C968">
        <v>11.17</v>
      </c>
      <c r="D968">
        <v>11.17</v>
      </c>
      <c r="E968">
        <v>11.17</v>
      </c>
      <c r="F968">
        <v>2.8500000000000001E-2</v>
      </c>
    </row>
    <row r="969" spans="1:6" x14ac:dyDescent="0.3">
      <c r="A969" s="8">
        <v>42061</v>
      </c>
      <c r="B969">
        <v>10.864000000000001</v>
      </c>
      <c r="C969">
        <v>10.864000000000001</v>
      </c>
      <c r="D969">
        <v>10.864000000000001</v>
      </c>
      <c r="E969">
        <v>10.864000000000001</v>
      </c>
      <c r="F969">
        <v>-2.7400000000000001E-2</v>
      </c>
    </row>
    <row r="970" spans="1:6" x14ac:dyDescent="0.3">
      <c r="A970" s="8">
        <v>42062</v>
      </c>
      <c r="B970">
        <v>10.864000000000001</v>
      </c>
      <c r="C970">
        <v>10.864000000000001</v>
      </c>
      <c r="D970">
        <v>10.864000000000001</v>
      </c>
      <c r="E970">
        <v>10.864000000000001</v>
      </c>
      <c r="F970">
        <v>0</v>
      </c>
    </row>
    <row r="971" spans="1:6" x14ac:dyDescent="0.3">
      <c r="A971" s="8">
        <v>42064</v>
      </c>
      <c r="B971">
        <v>11.14</v>
      </c>
      <c r="C971">
        <v>10.864000000000001</v>
      </c>
      <c r="D971">
        <v>11.14</v>
      </c>
      <c r="E971">
        <v>10.864000000000001</v>
      </c>
      <c r="F971">
        <v>2.5399999999999999E-2</v>
      </c>
    </row>
    <row r="972" spans="1:6" x14ac:dyDescent="0.3">
      <c r="A972" s="8">
        <v>42065</v>
      </c>
      <c r="B972">
        <v>11.17</v>
      </c>
      <c r="C972">
        <v>11.17</v>
      </c>
      <c r="D972">
        <v>11.17</v>
      </c>
      <c r="E972">
        <v>11.17</v>
      </c>
      <c r="F972">
        <v>2.7000000000000001E-3</v>
      </c>
    </row>
    <row r="973" spans="1:6" x14ac:dyDescent="0.3">
      <c r="A973" s="8">
        <v>42066</v>
      </c>
      <c r="B973">
        <v>11.17</v>
      </c>
      <c r="C973">
        <v>11.17</v>
      </c>
      <c r="D973">
        <v>11.17</v>
      </c>
      <c r="E973">
        <v>11.17</v>
      </c>
      <c r="F973">
        <v>0</v>
      </c>
    </row>
    <row r="974" spans="1:6" x14ac:dyDescent="0.3">
      <c r="A974" s="8">
        <v>42067</v>
      </c>
      <c r="B974">
        <v>11.17</v>
      </c>
      <c r="C974">
        <v>11.17</v>
      </c>
      <c r="D974">
        <v>11.17</v>
      </c>
      <c r="E974">
        <v>11.17</v>
      </c>
      <c r="F974">
        <v>0</v>
      </c>
    </row>
    <row r="975" spans="1:6" x14ac:dyDescent="0.3">
      <c r="A975" s="8">
        <v>42068</v>
      </c>
      <c r="B975">
        <v>11.17</v>
      </c>
      <c r="C975">
        <v>11.17</v>
      </c>
      <c r="D975">
        <v>11.17</v>
      </c>
      <c r="E975">
        <v>11.17</v>
      </c>
      <c r="F975">
        <v>0</v>
      </c>
    </row>
    <row r="976" spans="1:6" x14ac:dyDescent="0.3">
      <c r="A976" s="8">
        <v>42069</v>
      </c>
      <c r="B976">
        <v>10.864000000000001</v>
      </c>
      <c r="C976">
        <v>10.864000000000001</v>
      </c>
      <c r="D976">
        <v>10.864000000000001</v>
      </c>
      <c r="E976">
        <v>10.864000000000001</v>
      </c>
      <c r="F976">
        <v>-2.7400000000000001E-2</v>
      </c>
    </row>
    <row r="977" spans="1:6" x14ac:dyDescent="0.3">
      <c r="A977" s="8">
        <v>42071</v>
      </c>
      <c r="B977">
        <v>11.18</v>
      </c>
      <c r="C977">
        <v>11.18</v>
      </c>
      <c r="D977">
        <v>11.18</v>
      </c>
      <c r="E977">
        <v>11.18</v>
      </c>
      <c r="F977">
        <v>2.9100000000000001E-2</v>
      </c>
    </row>
    <row r="978" spans="1:6" x14ac:dyDescent="0.3">
      <c r="A978" s="8">
        <v>42072</v>
      </c>
      <c r="B978">
        <v>11.17</v>
      </c>
      <c r="C978">
        <v>11.17</v>
      </c>
      <c r="D978">
        <v>11.17</v>
      </c>
      <c r="E978">
        <v>11.17</v>
      </c>
      <c r="F978">
        <v>-8.9999999999999998E-4</v>
      </c>
    </row>
    <row r="979" spans="1:6" x14ac:dyDescent="0.3">
      <c r="A979" s="8">
        <v>42073</v>
      </c>
      <c r="B979">
        <v>11.17</v>
      </c>
      <c r="C979">
        <v>11.17</v>
      </c>
      <c r="D979">
        <v>11.17</v>
      </c>
      <c r="E979">
        <v>11.17</v>
      </c>
      <c r="F979">
        <v>0</v>
      </c>
    </row>
    <row r="980" spans="1:6" x14ac:dyDescent="0.3">
      <c r="A980" s="8">
        <v>42074</v>
      </c>
      <c r="B980">
        <v>11.17</v>
      </c>
      <c r="C980">
        <v>11.17</v>
      </c>
      <c r="D980">
        <v>11.17</v>
      </c>
      <c r="E980">
        <v>11.17</v>
      </c>
      <c r="F980">
        <v>0</v>
      </c>
    </row>
    <row r="981" spans="1:6" x14ac:dyDescent="0.3">
      <c r="A981" s="8">
        <v>42075</v>
      </c>
      <c r="B981">
        <v>11.044</v>
      </c>
      <c r="C981">
        <v>11.044</v>
      </c>
      <c r="D981">
        <v>11.044</v>
      </c>
      <c r="E981">
        <v>11.044</v>
      </c>
      <c r="F981">
        <v>-1.1299999999999999E-2</v>
      </c>
    </row>
    <row r="982" spans="1:6" x14ac:dyDescent="0.3">
      <c r="A982" s="8">
        <v>42076</v>
      </c>
      <c r="B982">
        <v>11.17</v>
      </c>
      <c r="C982">
        <v>11.17</v>
      </c>
      <c r="D982">
        <v>11.17</v>
      </c>
      <c r="E982">
        <v>11.17</v>
      </c>
      <c r="F982">
        <v>1.14E-2</v>
      </c>
    </row>
    <row r="983" spans="1:6" x14ac:dyDescent="0.3">
      <c r="A983" s="8">
        <v>42077</v>
      </c>
      <c r="B983">
        <v>11.17</v>
      </c>
      <c r="C983">
        <v>11.17</v>
      </c>
      <c r="D983">
        <v>11.17</v>
      </c>
      <c r="E983">
        <v>11.17</v>
      </c>
      <c r="F983">
        <v>0</v>
      </c>
    </row>
    <row r="984" spans="1:6" x14ac:dyDescent="0.3">
      <c r="A984" s="8">
        <v>42078</v>
      </c>
      <c r="B984">
        <v>11.17</v>
      </c>
      <c r="C984">
        <v>11.17</v>
      </c>
      <c r="D984">
        <v>11.17</v>
      </c>
      <c r="E984">
        <v>11.17</v>
      </c>
      <c r="F984">
        <v>0</v>
      </c>
    </row>
    <row r="985" spans="1:6" x14ac:dyDescent="0.3">
      <c r="A985" s="8">
        <v>42079</v>
      </c>
      <c r="B985">
        <v>11.189</v>
      </c>
      <c r="C985">
        <v>11.189</v>
      </c>
      <c r="D985">
        <v>11.189</v>
      </c>
      <c r="E985">
        <v>11.189</v>
      </c>
      <c r="F985">
        <v>1.6999999999999999E-3</v>
      </c>
    </row>
    <row r="986" spans="1:6" x14ac:dyDescent="0.3">
      <c r="A986" s="8">
        <v>42080</v>
      </c>
      <c r="B986">
        <v>11.42</v>
      </c>
      <c r="C986">
        <v>11.42</v>
      </c>
      <c r="D986">
        <v>11.42</v>
      </c>
      <c r="E986">
        <v>11.42</v>
      </c>
      <c r="F986">
        <v>2.06E-2</v>
      </c>
    </row>
    <row r="987" spans="1:6" x14ac:dyDescent="0.3">
      <c r="A987" s="8">
        <v>42081</v>
      </c>
      <c r="B987">
        <v>11.42</v>
      </c>
      <c r="C987">
        <v>11.42</v>
      </c>
      <c r="D987">
        <v>11.42</v>
      </c>
      <c r="E987">
        <v>11.42</v>
      </c>
      <c r="F987">
        <v>0</v>
      </c>
    </row>
    <row r="988" spans="1:6" x14ac:dyDescent="0.3">
      <c r="A988" s="8">
        <v>42082</v>
      </c>
      <c r="B988">
        <v>11.42</v>
      </c>
      <c r="C988">
        <v>11.42</v>
      </c>
      <c r="D988">
        <v>11.42</v>
      </c>
      <c r="E988">
        <v>11.42</v>
      </c>
      <c r="F988">
        <v>0</v>
      </c>
    </row>
    <row r="989" spans="1:6" x14ac:dyDescent="0.3">
      <c r="A989" s="8">
        <v>42083</v>
      </c>
      <c r="B989">
        <v>11.221</v>
      </c>
      <c r="C989">
        <v>11.221</v>
      </c>
      <c r="D989">
        <v>11.221</v>
      </c>
      <c r="E989">
        <v>11.221</v>
      </c>
      <c r="F989">
        <v>-1.7399999999999999E-2</v>
      </c>
    </row>
    <row r="990" spans="1:6" x14ac:dyDescent="0.3">
      <c r="A990" s="8">
        <v>42085</v>
      </c>
      <c r="B990">
        <v>11.221</v>
      </c>
      <c r="C990">
        <v>11.221</v>
      </c>
      <c r="D990">
        <v>11.221</v>
      </c>
      <c r="E990">
        <v>11.221</v>
      </c>
      <c r="F990">
        <v>0</v>
      </c>
    </row>
    <row r="991" spans="1:6" x14ac:dyDescent="0.3">
      <c r="A991" s="8">
        <v>42086</v>
      </c>
      <c r="B991">
        <v>11.224</v>
      </c>
      <c r="C991">
        <v>11.224</v>
      </c>
      <c r="D991">
        <v>11.224</v>
      </c>
      <c r="E991">
        <v>11.224</v>
      </c>
      <c r="F991">
        <v>2.9999999999999997E-4</v>
      </c>
    </row>
    <row r="992" spans="1:6" x14ac:dyDescent="0.3">
      <c r="A992" s="8">
        <v>42087</v>
      </c>
      <c r="B992">
        <v>11.388</v>
      </c>
      <c r="C992">
        <v>11.388</v>
      </c>
      <c r="D992">
        <v>11.388</v>
      </c>
      <c r="E992">
        <v>11.388</v>
      </c>
      <c r="F992">
        <v>1.46E-2</v>
      </c>
    </row>
    <row r="993" spans="1:6" x14ac:dyDescent="0.3">
      <c r="A993" s="8">
        <v>42088</v>
      </c>
      <c r="B993">
        <v>11.391</v>
      </c>
      <c r="C993">
        <v>11.391</v>
      </c>
      <c r="D993">
        <v>11.391</v>
      </c>
      <c r="E993">
        <v>11.391</v>
      </c>
      <c r="F993">
        <v>2.9999999999999997E-4</v>
      </c>
    </row>
    <row r="994" spans="1:6" x14ac:dyDescent="0.3">
      <c r="A994" s="8">
        <v>42089</v>
      </c>
      <c r="B994">
        <v>11.39</v>
      </c>
      <c r="C994">
        <v>11.39</v>
      </c>
      <c r="D994">
        <v>11.39</v>
      </c>
      <c r="E994">
        <v>11.39</v>
      </c>
      <c r="F994">
        <v>-1E-4</v>
      </c>
    </row>
    <row r="995" spans="1:6" x14ac:dyDescent="0.3">
      <c r="A995" s="8">
        <v>42090</v>
      </c>
      <c r="B995">
        <v>10.843</v>
      </c>
      <c r="C995">
        <v>10.843</v>
      </c>
      <c r="D995">
        <v>10.843</v>
      </c>
      <c r="E995">
        <v>10.843</v>
      </c>
      <c r="F995">
        <v>-4.8000000000000001E-2</v>
      </c>
    </row>
    <row r="996" spans="1:6" x14ac:dyDescent="0.3">
      <c r="A996" s="8">
        <v>42092</v>
      </c>
      <c r="B996">
        <v>10.843</v>
      </c>
      <c r="C996">
        <v>10.843</v>
      </c>
      <c r="D996">
        <v>10.843</v>
      </c>
      <c r="E996">
        <v>10.843</v>
      </c>
      <c r="F996">
        <v>0</v>
      </c>
    </row>
    <row r="997" spans="1:6" x14ac:dyDescent="0.3">
      <c r="A997" s="8">
        <v>42093</v>
      </c>
      <c r="B997">
        <v>10.845000000000001</v>
      </c>
      <c r="C997">
        <v>10.845000000000001</v>
      </c>
      <c r="D997">
        <v>10.845000000000001</v>
      </c>
      <c r="E997">
        <v>10.845000000000001</v>
      </c>
      <c r="F997">
        <v>2.0000000000000001E-4</v>
      </c>
    </row>
    <row r="998" spans="1:6" x14ac:dyDescent="0.3">
      <c r="A998" s="8">
        <v>42094</v>
      </c>
      <c r="B998">
        <v>10.978</v>
      </c>
      <c r="C998">
        <v>10.978</v>
      </c>
      <c r="D998">
        <v>10.978</v>
      </c>
      <c r="E998">
        <v>10.978</v>
      </c>
      <c r="F998">
        <v>1.23E-2</v>
      </c>
    </row>
    <row r="999" spans="1:6" x14ac:dyDescent="0.3">
      <c r="A999" s="8">
        <v>42095</v>
      </c>
      <c r="B999">
        <v>10.977</v>
      </c>
      <c r="C999">
        <v>10.977</v>
      </c>
      <c r="D999">
        <v>10.977</v>
      </c>
      <c r="E999">
        <v>10.977</v>
      </c>
      <c r="F999">
        <v>-1E-4</v>
      </c>
    </row>
    <row r="1000" spans="1:6" x14ac:dyDescent="0.3">
      <c r="A1000" s="8">
        <v>42096</v>
      </c>
      <c r="B1000">
        <v>10.976000000000001</v>
      </c>
      <c r="C1000">
        <v>10.976000000000001</v>
      </c>
      <c r="D1000">
        <v>10.976000000000001</v>
      </c>
      <c r="E1000">
        <v>10.976000000000001</v>
      </c>
      <c r="F1000">
        <v>-1E-4</v>
      </c>
    </row>
    <row r="1001" spans="1:6" x14ac:dyDescent="0.3">
      <c r="A1001" s="8">
        <v>42097</v>
      </c>
      <c r="B1001">
        <v>10.977</v>
      </c>
      <c r="C1001">
        <v>10.977</v>
      </c>
      <c r="D1001">
        <v>10.977</v>
      </c>
      <c r="E1001">
        <v>10.977</v>
      </c>
      <c r="F1001">
        <v>1E-4</v>
      </c>
    </row>
    <row r="1002" spans="1:6" x14ac:dyDescent="0.3">
      <c r="A1002" s="8">
        <v>42100</v>
      </c>
      <c r="B1002">
        <v>10.977</v>
      </c>
      <c r="C1002">
        <v>10.977</v>
      </c>
      <c r="D1002">
        <v>10.977</v>
      </c>
      <c r="E1002">
        <v>10.977</v>
      </c>
      <c r="F1002">
        <v>0</v>
      </c>
    </row>
    <row r="1003" spans="1:6" x14ac:dyDescent="0.3">
      <c r="A1003" s="8">
        <v>42101</v>
      </c>
      <c r="B1003">
        <v>10.976000000000001</v>
      </c>
      <c r="C1003">
        <v>10.976000000000001</v>
      </c>
      <c r="D1003">
        <v>10.976000000000001</v>
      </c>
      <c r="E1003">
        <v>10.976000000000001</v>
      </c>
      <c r="F1003">
        <v>-1E-4</v>
      </c>
    </row>
    <row r="1004" spans="1:6" x14ac:dyDescent="0.3">
      <c r="A1004" s="8">
        <v>42102</v>
      </c>
      <c r="B1004">
        <v>11.137</v>
      </c>
      <c r="C1004">
        <v>11.137</v>
      </c>
      <c r="D1004">
        <v>11.137</v>
      </c>
      <c r="E1004">
        <v>11.137</v>
      </c>
      <c r="F1004">
        <v>1.47E-2</v>
      </c>
    </row>
    <row r="1005" spans="1:6" x14ac:dyDescent="0.3">
      <c r="A1005" s="8">
        <v>42103</v>
      </c>
      <c r="B1005">
        <v>11.22</v>
      </c>
      <c r="C1005">
        <v>11.22</v>
      </c>
      <c r="D1005">
        <v>11.22</v>
      </c>
      <c r="E1005">
        <v>11.22</v>
      </c>
      <c r="F1005">
        <v>7.4999999999999997E-3</v>
      </c>
    </row>
    <row r="1006" spans="1:6" x14ac:dyDescent="0.3">
      <c r="A1006" s="8">
        <v>42104</v>
      </c>
      <c r="B1006">
        <v>11.138</v>
      </c>
      <c r="C1006">
        <v>11.138</v>
      </c>
      <c r="D1006">
        <v>11.138</v>
      </c>
      <c r="E1006">
        <v>11.138</v>
      </c>
      <c r="F1006">
        <v>-7.3000000000000001E-3</v>
      </c>
    </row>
    <row r="1007" spans="1:6" x14ac:dyDescent="0.3">
      <c r="A1007" s="8">
        <v>42108</v>
      </c>
      <c r="B1007">
        <v>11.138</v>
      </c>
      <c r="C1007">
        <v>11.138</v>
      </c>
      <c r="D1007">
        <v>11.138</v>
      </c>
      <c r="E1007">
        <v>11.138</v>
      </c>
      <c r="F1007">
        <v>0</v>
      </c>
    </row>
    <row r="1008" spans="1:6" x14ac:dyDescent="0.3">
      <c r="A1008" s="8">
        <v>42109</v>
      </c>
      <c r="B1008">
        <v>11.138999999999999</v>
      </c>
      <c r="C1008">
        <v>11.138999999999999</v>
      </c>
      <c r="D1008">
        <v>11.138999999999999</v>
      </c>
      <c r="E1008">
        <v>11.138999999999999</v>
      </c>
      <c r="F1008">
        <v>1E-4</v>
      </c>
    </row>
    <row r="1009" spans="1:6" x14ac:dyDescent="0.3">
      <c r="A1009" s="8">
        <v>42110</v>
      </c>
      <c r="B1009">
        <v>10.952999999999999</v>
      </c>
      <c r="C1009">
        <v>10.952999999999999</v>
      </c>
      <c r="D1009">
        <v>10.952999999999999</v>
      </c>
      <c r="E1009">
        <v>10.952999999999999</v>
      </c>
      <c r="F1009">
        <v>-1.67E-2</v>
      </c>
    </row>
    <row r="1010" spans="1:6" x14ac:dyDescent="0.3">
      <c r="A1010" s="8">
        <v>42111</v>
      </c>
      <c r="B1010">
        <v>10.956</v>
      </c>
      <c r="C1010">
        <v>10.956</v>
      </c>
      <c r="D1010">
        <v>10.956</v>
      </c>
      <c r="E1010">
        <v>10.956</v>
      </c>
      <c r="F1010">
        <v>2.9999999999999997E-4</v>
      </c>
    </row>
    <row r="1011" spans="1:6" x14ac:dyDescent="0.3">
      <c r="A1011" s="8">
        <v>42113</v>
      </c>
      <c r="B1011">
        <v>11.33</v>
      </c>
      <c r="C1011">
        <v>10.956</v>
      </c>
      <c r="D1011">
        <v>11.33</v>
      </c>
      <c r="E1011">
        <v>10.956</v>
      </c>
      <c r="F1011">
        <v>3.4099999999999998E-2</v>
      </c>
    </row>
    <row r="1012" spans="1:6" x14ac:dyDescent="0.3">
      <c r="A1012" s="8">
        <v>42114</v>
      </c>
      <c r="B1012">
        <v>10.955</v>
      </c>
      <c r="C1012">
        <v>10.955</v>
      </c>
      <c r="D1012">
        <v>10.955</v>
      </c>
      <c r="E1012">
        <v>10.955</v>
      </c>
      <c r="F1012">
        <v>-3.3099999999999997E-2</v>
      </c>
    </row>
    <row r="1013" spans="1:6" x14ac:dyDescent="0.3">
      <c r="A1013" s="8">
        <v>42115</v>
      </c>
      <c r="B1013">
        <v>10.976000000000001</v>
      </c>
      <c r="C1013">
        <v>10.976000000000001</v>
      </c>
      <c r="D1013">
        <v>10.976000000000001</v>
      </c>
      <c r="E1013">
        <v>10.976000000000001</v>
      </c>
      <c r="F1013">
        <v>1.9E-3</v>
      </c>
    </row>
    <row r="1014" spans="1:6" x14ac:dyDescent="0.3">
      <c r="A1014" s="8">
        <v>42116</v>
      </c>
      <c r="B1014">
        <v>10.975</v>
      </c>
      <c r="C1014">
        <v>10.975</v>
      </c>
      <c r="D1014">
        <v>10.975</v>
      </c>
      <c r="E1014">
        <v>10.975</v>
      </c>
      <c r="F1014">
        <v>-1E-4</v>
      </c>
    </row>
    <row r="1015" spans="1:6" x14ac:dyDescent="0.3">
      <c r="A1015" s="8">
        <v>42117</v>
      </c>
      <c r="B1015">
        <v>11.33</v>
      </c>
      <c r="C1015">
        <v>11.33</v>
      </c>
      <c r="D1015">
        <v>11.33</v>
      </c>
      <c r="E1015">
        <v>11.33</v>
      </c>
      <c r="F1015">
        <v>3.2300000000000002E-2</v>
      </c>
    </row>
    <row r="1016" spans="1:6" x14ac:dyDescent="0.3">
      <c r="A1016" s="8">
        <v>42118</v>
      </c>
      <c r="B1016">
        <v>11.175000000000001</v>
      </c>
      <c r="C1016">
        <v>11.175000000000001</v>
      </c>
      <c r="D1016">
        <v>11.175000000000001</v>
      </c>
      <c r="E1016">
        <v>11.175000000000001</v>
      </c>
      <c r="F1016">
        <v>-1.37E-2</v>
      </c>
    </row>
    <row r="1017" spans="1:6" x14ac:dyDescent="0.3">
      <c r="A1017" s="8">
        <v>42121</v>
      </c>
      <c r="B1017">
        <v>11.177</v>
      </c>
      <c r="C1017">
        <v>11.177</v>
      </c>
      <c r="D1017">
        <v>11.177</v>
      </c>
      <c r="E1017">
        <v>11.177</v>
      </c>
      <c r="F1017">
        <v>2.0000000000000001E-4</v>
      </c>
    </row>
    <row r="1018" spans="1:6" x14ac:dyDescent="0.3">
      <c r="A1018" s="8">
        <v>42122</v>
      </c>
      <c r="B1018">
        <v>11.173999999999999</v>
      </c>
      <c r="C1018">
        <v>11.173999999999999</v>
      </c>
      <c r="D1018">
        <v>11.173999999999999</v>
      </c>
      <c r="E1018">
        <v>11.173999999999999</v>
      </c>
      <c r="F1018">
        <v>-2.9999999999999997E-4</v>
      </c>
    </row>
    <row r="1019" spans="1:6" x14ac:dyDescent="0.3">
      <c r="A1019" s="8">
        <v>42123</v>
      </c>
      <c r="B1019">
        <v>11.177</v>
      </c>
      <c r="C1019">
        <v>11.177</v>
      </c>
      <c r="D1019">
        <v>11.177</v>
      </c>
      <c r="E1019">
        <v>11.177</v>
      </c>
      <c r="F1019">
        <v>2.9999999999999997E-4</v>
      </c>
    </row>
    <row r="1020" spans="1:6" x14ac:dyDescent="0.3">
      <c r="A1020" s="8">
        <v>42124</v>
      </c>
      <c r="B1020">
        <v>11.18</v>
      </c>
      <c r="C1020">
        <v>11.18</v>
      </c>
      <c r="D1020">
        <v>11.18</v>
      </c>
      <c r="E1020">
        <v>11.18</v>
      </c>
      <c r="F1020">
        <v>2.9999999999999997E-4</v>
      </c>
    </row>
    <row r="1021" spans="1:6" x14ac:dyDescent="0.3">
      <c r="A1021" s="8">
        <v>42125</v>
      </c>
      <c r="B1021">
        <v>11.176</v>
      </c>
      <c r="C1021">
        <v>11.18</v>
      </c>
      <c r="D1021">
        <v>11.18</v>
      </c>
      <c r="E1021">
        <v>11.176</v>
      </c>
      <c r="F1021">
        <v>-4.0000000000000002E-4</v>
      </c>
    </row>
    <row r="1022" spans="1:6" x14ac:dyDescent="0.3">
      <c r="A1022" s="8">
        <v>42127</v>
      </c>
      <c r="B1022">
        <v>11.42</v>
      </c>
      <c r="C1022">
        <v>11.42</v>
      </c>
      <c r="D1022">
        <v>11.42</v>
      </c>
      <c r="E1022">
        <v>11.42</v>
      </c>
      <c r="F1022">
        <v>2.18E-2</v>
      </c>
    </row>
    <row r="1023" spans="1:6" x14ac:dyDescent="0.3">
      <c r="A1023" s="8">
        <v>42128</v>
      </c>
      <c r="B1023">
        <v>11.179</v>
      </c>
      <c r="C1023">
        <v>11.179</v>
      </c>
      <c r="D1023">
        <v>11.179</v>
      </c>
      <c r="E1023">
        <v>11.179</v>
      </c>
      <c r="F1023">
        <v>-2.1100000000000001E-2</v>
      </c>
    </row>
    <row r="1024" spans="1:6" x14ac:dyDescent="0.3">
      <c r="A1024" s="8">
        <v>42129</v>
      </c>
      <c r="B1024">
        <v>11.15</v>
      </c>
      <c r="C1024">
        <v>11.15</v>
      </c>
      <c r="D1024">
        <v>11.15</v>
      </c>
      <c r="E1024">
        <v>11.15</v>
      </c>
      <c r="F1024">
        <v>-2.5999999999999999E-3</v>
      </c>
    </row>
    <row r="1025" spans="1:6" x14ac:dyDescent="0.3">
      <c r="A1025" s="8">
        <v>42130</v>
      </c>
      <c r="B1025">
        <v>11.26</v>
      </c>
      <c r="C1025">
        <v>11.26</v>
      </c>
      <c r="D1025">
        <v>11.26</v>
      </c>
      <c r="E1025">
        <v>11.26</v>
      </c>
      <c r="F1025">
        <v>9.9000000000000008E-3</v>
      </c>
    </row>
    <row r="1026" spans="1:6" x14ac:dyDescent="0.3">
      <c r="A1026" s="8">
        <v>42131</v>
      </c>
      <c r="B1026">
        <v>11.26</v>
      </c>
      <c r="C1026">
        <v>11.26</v>
      </c>
      <c r="D1026">
        <v>11.26</v>
      </c>
      <c r="E1026">
        <v>11.26</v>
      </c>
      <c r="F1026">
        <v>0</v>
      </c>
    </row>
    <row r="1027" spans="1:6" x14ac:dyDescent="0.3">
      <c r="A1027" s="8">
        <v>42132</v>
      </c>
      <c r="B1027">
        <v>11.276999999999999</v>
      </c>
      <c r="C1027">
        <v>11.276999999999999</v>
      </c>
      <c r="D1027">
        <v>11.276999999999999</v>
      </c>
      <c r="E1027">
        <v>11.276999999999999</v>
      </c>
      <c r="F1027">
        <v>1.5E-3</v>
      </c>
    </row>
    <row r="1028" spans="1:6" x14ac:dyDescent="0.3">
      <c r="A1028" s="8">
        <v>42134</v>
      </c>
      <c r="B1028">
        <v>11.276999999999999</v>
      </c>
      <c r="C1028">
        <v>11.276999999999999</v>
      </c>
      <c r="D1028">
        <v>11.276999999999999</v>
      </c>
      <c r="E1028">
        <v>11.276999999999999</v>
      </c>
      <c r="F1028">
        <v>0</v>
      </c>
    </row>
    <row r="1029" spans="1:6" x14ac:dyDescent="0.3">
      <c r="A1029" s="8">
        <v>42135</v>
      </c>
      <c r="B1029">
        <v>11.273999999999999</v>
      </c>
      <c r="C1029">
        <v>11.273999999999999</v>
      </c>
      <c r="D1029">
        <v>11.273999999999999</v>
      </c>
      <c r="E1029">
        <v>11.273999999999999</v>
      </c>
      <c r="F1029">
        <v>-2.9999999999999997E-4</v>
      </c>
    </row>
    <row r="1030" spans="1:6" x14ac:dyDescent="0.3">
      <c r="A1030" s="8">
        <v>42136</v>
      </c>
      <c r="B1030">
        <v>11.276</v>
      </c>
      <c r="C1030">
        <v>11.276</v>
      </c>
      <c r="D1030">
        <v>11.276</v>
      </c>
      <c r="E1030">
        <v>11.276</v>
      </c>
      <c r="F1030">
        <v>2.0000000000000001E-4</v>
      </c>
    </row>
    <row r="1031" spans="1:6" x14ac:dyDescent="0.3">
      <c r="A1031" s="8">
        <v>42137</v>
      </c>
      <c r="B1031">
        <v>11.273999999999999</v>
      </c>
      <c r="C1031">
        <v>11.273999999999999</v>
      </c>
      <c r="D1031">
        <v>11.273999999999999</v>
      </c>
      <c r="E1031">
        <v>11.273999999999999</v>
      </c>
      <c r="F1031">
        <v>-2.0000000000000001E-4</v>
      </c>
    </row>
    <row r="1032" spans="1:6" x14ac:dyDescent="0.3">
      <c r="A1032" s="8">
        <v>42138</v>
      </c>
      <c r="B1032">
        <v>11.276</v>
      </c>
      <c r="C1032">
        <v>11.276</v>
      </c>
      <c r="D1032">
        <v>11.276</v>
      </c>
      <c r="E1032">
        <v>11.276</v>
      </c>
      <c r="F1032">
        <v>2.0000000000000001E-4</v>
      </c>
    </row>
    <row r="1033" spans="1:6" x14ac:dyDescent="0.3">
      <c r="A1033" s="8">
        <v>42139</v>
      </c>
      <c r="B1033">
        <v>11.278</v>
      </c>
      <c r="C1033">
        <v>11.278</v>
      </c>
      <c r="D1033">
        <v>11.278</v>
      </c>
      <c r="E1033">
        <v>11.278</v>
      </c>
      <c r="F1033">
        <v>2.0000000000000001E-4</v>
      </c>
    </row>
    <row r="1034" spans="1:6" x14ac:dyDescent="0.3">
      <c r="A1034" s="8">
        <v>42141</v>
      </c>
      <c r="B1034">
        <v>11.45</v>
      </c>
      <c r="C1034">
        <v>11.278</v>
      </c>
      <c r="D1034">
        <v>11.45</v>
      </c>
      <c r="E1034">
        <v>11.278</v>
      </c>
      <c r="F1034">
        <v>1.5299999999999999E-2</v>
      </c>
    </row>
    <row r="1035" spans="1:6" x14ac:dyDescent="0.3">
      <c r="A1035" s="8">
        <v>42142</v>
      </c>
      <c r="B1035">
        <v>11.36</v>
      </c>
      <c r="C1035">
        <v>11.36</v>
      </c>
      <c r="D1035">
        <v>11.36</v>
      </c>
      <c r="E1035">
        <v>11.36</v>
      </c>
      <c r="F1035">
        <v>-7.9000000000000008E-3</v>
      </c>
    </row>
    <row r="1036" spans="1:6" x14ac:dyDescent="0.3">
      <c r="A1036" s="8">
        <v>42143</v>
      </c>
      <c r="B1036">
        <v>11.5</v>
      </c>
      <c r="C1036">
        <v>11.5</v>
      </c>
      <c r="D1036">
        <v>11.5</v>
      </c>
      <c r="E1036">
        <v>11.5</v>
      </c>
      <c r="F1036">
        <v>1.23E-2</v>
      </c>
    </row>
    <row r="1037" spans="1:6" x14ac:dyDescent="0.3">
      <c r="A1037" s="8">
        <v>42144</v>
      </c>
      <c r="B1037">
        <v>11.45</v>
      </c>
      <c r="C1037">
        <v>11.45</v>
      </c>
      <c r="D1037">
        <v>11.45</v>
      </c>
      <c r="E1037">
        <v>11.45</v>
      </c>
      <c r="F1037">
        <v>-4.3E-3</v>
      </c>
    </row>
    <row r="1038" spans="1:6" x14ac:dyDescent="0.3">
      <c r="A1038" s="8">
        <v>42145</v>
      </c>
      <c r="B1038">
        <v>11.278</v>
      </c>
      <c r="C1038">
        <v>11.278</v>
      </c>
      <c r="D1038">
        <v>11.278</v>
      </c>
      <c r="E1038">
        <v>11.278</v>
      </c>
      <c r="F1038">
        <v>-1.4999999999999999E-2</v>
      </c>
    </row>
    <row r="1039" spans="1:6" x14ac:dyDescent="0.3">
      <c r="A1039" s="8">
        <v>42146</v>
      </c>
      <c r="B1039">
        <v>11.276</v>
      </c>
      <c r="C1039">
        <v>11.276</v>
      </c>
      <c r="D1039">
        <v>11.276</v>
      </c>
      <c r="E1039">
        <v>11.276</v>
      </c>
      <c r="F1039">
        <v>-2.0000000000000001E-4</v>
      </c>
    </row>
    <row r="1040" spans="1:6" x14ac:dyDescent="0.3">
      <c r="A1040" s="8">
        <v>42148</v>
      </c>
      <c r="B1040">
        <v>11.276</v>
      </c>
      <c r="C1040">
        <v>11.276</v>
      </c>
      <c r="D1040">
        <v>11.276</v>
      </c>
      <c r="E1040">
        <v>11.276</v>
      </c>
      <c r="F1040">
        <v>0</v>
      </c>
    </row>
    <row r="1041" spans="1:6" x14ac:dyDescent="0.3">
      <c r="A1041" s="8">
        <v>42149</v>
      </c>
      <c r="B1041">
        <v>11.273999999999999</v>
      </c>
      <c r="C1041">
        <v>11.273999999999999</v>
      </c>
      <c r="D1041">
        <v>11.273999999999999</v>
      </c>
      <c r="E1041">
        <v>11.273999999999999</v>
      </c>
      <c r="F1041">
        <v>-2.0000000000000001E-4</v>
      </c>
    </row>
    <row r="1042" spans="1:6" x14ac:dyDescent="0.3">
      <c r="A1042" s="8">
        <v>42150</v>
      </c>
      <c r="B1042">
        <v>11.276999999999999</v>
      </c>
      <c r="C1042">
        <v>11.276999999999999</v>
      </c>
      <c r="D1042">
        <v>11.276999999999999</v>
      </c>
      <c r="E1042">
        <v>11.276999999999999</v>
      </c>
      <c r="F1042">
        <v>2.9999999999999997E-4</v>
      </c>
    </row>
    <row r="1043" spans="1:6" x14ac:dyDescent="0.3">
      <c r="A1043" s="8">
        <v>42151</v>
      </c>
      <c r="B1043">
        <v>11.445</v>
      </c>
      <c r="C1043">
        <v>11.445</v>
      </c>
      <c r="D1043">
        <v>11.445</v>
      </c>
      <c r="E1043">
        <v>11.445</v>
      </c>
      <c r="F1043">
        <v>1.49E-2</v>
      </c>
    </row>
    <row r="1044" spans="1:6" x14ac:dyDescent="0.3">
      <c r="A1044" s="8">
        <v>42152</v>
      </c>
      <c r="B1044">
        <v>11.47</v>
      </c>
      <c r="C1044">
        <v>11.47</v>
      </c>
      <c r="D1044">
        <v>11.47</v>
      </c>
      <c r="E1044">
        <v>11.47</v>
      </c>
      <c r="F1044">
        <v>2.2000000000000001E-3</v>
      </c>
    </row>
    <row r="1045" spans="1:6" x14ac:dyDescent="0.3">
      <c r="A1045" s="8">
        <v>42153</v>
      </c>
      <c r="B1045">
        <v>11.516</v>
      </c>
      <c r="C1045">
        <v>11.516</v>
      </c>
      <c r="D1045">
        <v>11.516</v>
      </c>
      <c r="E1045">
        <v>11.516</v>
      </c>
      <c r="F1045">
        <v>4.0000000000000001E-3</v>
      </c>
    </row>
    <row r="1046" spans="1:6" x14ac:dyDescent="0.3">
      <c r="A1046" s="8">
        <v>42154</v>
      </c>
      <c r="B1046">
        <v>11.516</v>
      </c>
      <c r="C1046">
        <v>11.516</v>
      </c>
      <c r="D1046">
        <v>11.516</v>
      </c>
      <c r="E1046">
        <v>11.516</v>
      </c>
      <c r="F1046">
        <v>0</v>
      </c>
    </row>
    <row r="1047" spans="1:6" x14ac:dyDescent="0.3">
      <c r="A1047" s="8">
        <v>42155</v>
      </c>
      <c r="B1047">
        <v>11.516</v>
      </c>
      <c r="C1047">
        <v>11.516</v>
      </c>
      <c r="D1047">
        <v>11.516</v>
      </c>
      <c r="E1047">
        <v>11.516</v>
      </c>
      <c r="F1047">
        <v>0</v>
      </c>
    </row>
    <row r="1048" spans="1:6" x14ac:dyDescent="0.3">
      <c r="A1048" s="8">
        <v>42156</v>
      </c>
      <c r="B1048">
        <v>11.61</v>
      </c>
      <c r="C1048">
        <v>11.61</v>
      </c>
      <c r="D1048">
        <v>11.61</v>
      </c>
      <c r="E1048">
        <v>11.61</v>
      </c>
      <c r="F1048">
        <v>8.2000000000000007E-3</v>
      </c>
    </row>
    <row r="1049" spans="1:6" x14ac:dyDescent="0.3">
      <c r="A1049" s="8">
        <v>42157</v>
      </c>
      <c r="B1049">
        <v>11.191000000000001</v>
      </c>
      <c r="C1049">
        <v>11.191000000000001</v>
      </c>
      <c r="D1049">
        <v>11.191000000000001</v>
      </c>
      <c r="E1049">
        <v>11.191000000000001</v>
      </c>
      <c r="F1049">
        <v>-3.61E-2</v>
      </c>
    </row>
    <row r="1050" spans="1:6" x14ac:dyDescent="0.3">
      <c r="A1050" s="8">
        <v>42158</v>
      </c>
      <c r="B1050">
        <v>11.438000000000001</v>
      </c>
      <c r="C1050">
        <v>11.438000000000001</v>
      </c>
      <c r="D1050">
        <v>11.438000000000001</v>
      </c>
      <c r="E1050">
        <v>11.438000000000001</v>
      </c>
      <c r="F1050">
        <v>2.2100000000000002E-2</v>
      </c>
    </row>
    <row r="1051" spans="1:6" x14ac:dyDescent="0.3">
      <c r="A1051" s="8">
        <v>42159</v>
      </c>
      <c r="B1051">
        <v>11.436999999999999</v>
      </c>
      <c r="C1051">
        <v>11.436999999999999</v>
      </c>
      <c r="D1051">
        <v>11.436999999999999</v>
      </c>
      <c r="E1051">
        <v>11.436999999999999</v>
      </c>
      <c r="F1051">
        <v>-1E-4</v>
      </c>
    </row>
    <row r="1052" spans="1:6" x14ac:dyDescent="0.3">
      <c r="A1052" s="8">
        <v>42160</v>
      </c>
      <c r="B1052">
        <v>11.519</v>
      </c>
      <c r="C1052">
        <v>11.519</v>
      </c>
      <c r="D1052">
        <v>11.519</v>
      </c>
      <c r="E1052">
        <v>11.519</v>
      </c>
      <c r="F1052">
        <v>7.1999999999999998E-3</v>
      </c>
    </row>
    <row r="1053" spans="1:6" x14ac:dyDescent="0.3">
      <c r="A1053" s="8">
        <v>42162</v>
      </c>
      <c r="B1053">
        <v>11.519</v>
      </c>
      <c r="C1053">
        <v>11.519</v>
      </c>
      <c r="D1053">
        <v>11.519</v>
      </c>
      <c r="E1053">
        <v>11.519</v>
      </c>
      <c r="F1053">
        <v>0</v>
      </c>
    </row>
    <row r="1054" spans="1:6" x14ac:dyDescent="0.3">
      <c r="A1054" s="8">
        <v>42163</v>
      </c>
      <c r="B1054">
        <v>10.941000000000001</v>
      </c>
      <c r="C1054">
        <v>10.941000000000001</v>
      </c>
      <c r="D1054">
        <v>10.941000000000001</v>
      </c>
      <c r="E1054">
        <v>10.941000000000001</v>
      </c>
      <c r="F1054">
        <v>-5.0200000000000002E-2</v>
      </c>
    </row>
    <row r="1055" spans="1:6" x14ac:dyDescent="0.3">
      <c r="A1055" s="8">
        <v>42164</v>
      </c>
      <c r="B1055">
        <v>10.941000000000001</v>
      </c>
      <c r="C1055">
        <v>10.941000000000001</v>
      </c>
      <c r="D1055">
        <v>10.941000000000001</v>
      </c>
      <c r="E1055">
        <v>10.941000000000001</v>
      </c>
      <c r="F1055">
        <v>0</v>
      </c>
    </row>
    <row r="1056" spans="1:6" x14ac:dyDescent="0.3">
      <c r="A1056" s="8">
        <v>42165</v>
      </c>
      <c r="B1056">
        <v>11.66</v>
      </c>
      <c r="C1056">
        <v>11.66</v>
      </c>
      <c r="D1056">
        <v>11.66</v>
      </c>
      <c r="E1056">
        <v>11.66</v>
      </c>
      <c r="F1056">
        <v>6.5699999999999995E-2</v>
      </c>
    </row>
    <row r="1057" spans="1:6" x14ac:dyDescent="0.3">
      <c r="A1057" s="8">
        <v>42166</v>
      </c>
      <c r="B1057">
        <v>11.723000000000001</v>
      </c>
      <c r="C1057">
        <v>11.723000000000001</v>
      </c>
      <c r="D1057">
        <v>11.723000000000001</v>
      </c>
      <c r="E1057">
        <v>11.723000000000001</v>
      </c>
      <c r="F1057">
        <v>5.4000000000000003E-3</v>
      </c>
    </row>
    <row r="1058" spans="1:6" x14ac:dyDescent="0.3">
      <c r="A1058" s="8">
        <v>42167</v>
      </c>
      <c r="B1058">
        <v>11.723000000000001</v>
      </c>
      <c r="C1058">
        <v>11.723000000000001</v>
      </c>
      <c r="D1058">
        <v>11.723000000000001</v>
      </c>
      <c r="E1058">
        <v>11.723000000000001</v>
      </c>
      <c r="F1058">
        <v>0</v>
      </c>
    </row>
    <row r="1059" spans="1:6" x14ac:dyDescent="0.3">
      <c r="A1059" s="8">
        <v>42169</v>
      </c>
      <c r="B1059">
        <v>11.723000000000001</v>
      </c>
      <c r="C1059">
        <v>11.723000000000001</v>
      </c>
      <c r="D1059">
        <v>11.723000000000001</v>
      </c>
      <c r="E1059">
        <v>11.723000000000001</v>
      </c>
      <c r="F1059">
        <v>0</v>
      </c>
    </row>
    <row r="1060" spans="1:6" x14ac:dyDescent="0.3">
      <c r="A1060" s="8">
        <v>42170</v>
      </c>
      <c r="B1060">
        <v>11.723000000000001</v>
      </c>
      <c r="C1060">
        <v>11.723000000000001</v>
      </c>
      <c r="D1060">
        <v>11.723000000000001</v>
      </c>
      <c r="E1060">
        <v>11.723000000000001</v>
      </c>
      <c r="F1060">
        <v>0</v>
      </c>
    </row>
    <row r="1061" spans="1:6" x14ac:dyDescent="0.3">
      <c r="A1061" s="8">
        <v>42171</v>
      </c>
      <c r="B1061">
        <v>10.974</v>
      </c>
      <c r="C1061">
        <v>10.974</v>
      </c>
      <c r="D1061">
        <v>10.974</v>
      </c>
      <c r="E1061">
        <v>10.974</v>
      </c>
      <c r="F1061">
        <v>-6.3899999999999998E-2</v>
      </c>
    </row>
    <row r="1062" spans="1:6" x14ac:dyDescent="0.3">
      <c r="A1062" s="8">
        <v>42172</v>
      </c>
      <c r="B1062">
        <v>11.486000000000001</v>
      </c>
      <c r="C1062">
        <v>11.486000000000001</v>
      </c>
      <c r="D1062">
        <v>11.486000000000001</v>
      </c>
      <c r="E1062">
        <v>11.486000000000001</v>
      </c>
      <c r="F1062">
        <v>4.6699999999999998E-2</v>
      </c>
    </row>
    <row r="1063" spans="1:6" x14ac:dyDescent="0.3">
      <c r="A1063" s="8">
        <v>42173</v>
      </c>
      <c r="B1063">
        <v>11.96</v>
      </c>
      <c r="C1063">
        <v>11.96</v>
      </c>
      <c r="D1063">
        <v>11.96</v>
      </c>
      <c r="E1063">
        <v>11.96</v>
      </c>
      <c r="F1063">
        <v>4.1300000000000003E-2</v>
      </c>
    </row>
    <row r="1064" spans="1:6" x14ac:dyDescent="0.3">
      <c r="A1064" s="8">
        <v>42174</v>
      </c>
      <c r="B1064">
        <v>11.96</v>
      </c>
      <c r="C1064">
        <v>11.96</v>
      </c>
      <c r="D1064">
        <v>11.96</v>
      </c>
      <c r="E1064">
        <v>11.96</v>
      </c>
      <c r="F1064">
        <v>0</v>
      </c>
    </row>
    <row r="1065" spans="1:6" x14ac:dyDescent="0.3">
      <c r="A1065" s="8">
        <v>42176</v>
      </c>
      <c r="B1065">
        <v>11.96</v>
      </c>
      <c r="C1065">
        <v>11.96</v>
      </c>
      <c r="D1065">
        <v>11.96</v>
      </c>
      <c r="E1065">
        <v>11.96</v>
      </c>
      <c r="F1065">
        <v>0</v>
      </c>
    </row>
    <row r="1066" spans="1:6" x14ac:dyDescent="0.3">
      <c r="A1066" s="8">
        <v>42177</v>
      </c>
      <c r="B1066">
        <v>11.96</v>
      </c>
      <c r="C1066">
        <v>11.96</v>
      </c>
      <c r="D1066">
        <v>11.96</v>
      </c>
      <c r="E1066">
        <v>11.96</v>
      </c>
      <c r="F1066">
        <v>0</v>
      </c>
    </row>
    <row r="1067" spans="1:6" x14ac:dyDescent="0.3">
      <c r="A1067" s="8">
        <v>42178</v>
      </c>
      <c r="B1067">
        <v>11.510999999999999</v>
      </c>
      <c r="C1067">
        <v>11.510999999999999</v>
      </c>
      <c r="D1067">
        <v>11.510999999999999</v>
      </c>
      <c r="E1067">
        <v>11.510999999999999</v>
      </c>
      <c r="F1067">
        <v>-3.7499999999999999E-2</v>
      </c>
    </row>
    <row r="1068" spans="1:6" x14ac:dyDescent="0.3">
      <c r="A1068" s="8">
        <v>42179</v>
      </c>
      <c r="B1068">
        <v>11.541</v>
      </c>
      <c r="C1068">
        <v>11.541</v>
      </c>
      <c r="D1068">
        <v>11.541</v>
      </c>
      <c r="E1068">
        <v>11.541</v>
      </c>
      <c r="F1068">
        <v>2.5999999999999999E-3</v>
      </c>
    </row>
    <row r="1069" spans="1:6" x14ac:dyDescent="0.3">
      <c r="A1069" s="8">
        <v>42180</v>
      </c>
      <c r="B1069">
        <v>11.541</v>
      </c>
      <c r="C1069">
        <v>11.541</v>
      </c>
      <c r="D1069">
        <v>11.541</v>
      </c>
      <c r="E1069">
        <v>11.541</v>
      </c>
      <c r="F1069">
        <v>0</v>
      </c>
    </row>
    <row r="1070" spans="1:6" x14ac:dyDescent="0.3">
      <c r="A1070" s="8">
        <v>42181</v>
      </c>
      <c r="B1070">
        <v>11.541</v>
      </c>
      <c r="C1070">
        <v>11.541</v>
      </c>
      <c r="D1070">
        <v>11.541</v>
      </c>
      <c r="E1070">
        <v>11.541</v>
      </c>
      <c r="F1070">
        <v>0</v>
      </c>
    </row>
    <row r="1071" spans="1:6" x14ac:dyDescent="0.3">
      <c r="A1071" s="8">
        <v>42183</v>
      </c>
      <c r="B1071">
        <v>11.541</v>
      </c>
      <c r="C1071">
        <v>11.541</v>
      </c>
      <c r="D1071">
        <v>11.541</v>
      </c>
      <c r="E1071">
        <v>11.541</v>
      </c>
      <c r="F1071">
        <v>0</v>
      </c>
    </row>
    <row r="1072" spans="1:6" x14ac:dyDescent="0.3">
      <c r="A1072" s="8">
        <v>42184</v>
      </c>
      <c r="B1072">
        <v>11.19</v>
      </c>
      <c r="C1072">
        <v>11.19</v>
      </c>
      <c r="D1072">
        <v>11.19</v>
      </c>
      <c r="E1072">
        <v>11.19</v>
      </c>
      <c r="F1072">
        <v>-3.04E-2</v>
      </c>
    </row>
    <row r="1073" spans="1:6" x14ac:dyDescent="0.3">
      <c r="A1073" s="8">
        <v>42185</v>
      </c>
      <c r="B1073">
        <v>11.19</v>
      </c>
      <c r="C1073">
        <v>11.19</v>
      </c>
      <c r="D1073">
        <v>11.19</v>
      </c>
      <c r="E1073">
        <v>11.19</v>
      </c>
      <c r="F1073">
        <v>0</v>
      </c>
    </row>
    <row r="1074" spans="1:6" x14ac:dyDescent="0.3">
      <c r="A1074" s="8">
        <v>42186</v>
      </c>
      <c r="B1074">
        <v>11.19</v>
      </c>
      <c r="C1074">
        <v>11.19</v>
      </c>
      <c r="D1074">
        <v>11.19</v>
      </c>
      <c r="E1074">
        <v>11.19</v>
      </c>
      <c r="F1074">
        <v>0</v>
      </c>
    </row>
    <row r="1075" spans="1:6" x14ac:dyDescent="0.3">
      <c r="A1075" s="8">
        <v>42187</v>
      </c>
      <c r="B1075">
        <v>11.19</v>
      </c>
      <c r="C1075">
        <v>11.19</v>
      </c>
      <c r="D1075">
        <v>11.19</v>
      </c>
      <c r="E1075">
        <v>11.19</v>
      </c>
      <c r="F1075">
        <v>0</v>
      </c>
    </row>
    <row r="1076" spans="1:6" x14ac:dyDescent="0.3">
      <c r="A1076" s="8">
        <v>42188</v>
      </c>
      <c r="B1076">
        <v>11.19</v>
      </c>
      <c r="C1076">
        <v>11.19</v>
      </c>
      <c r="D1076">
        <v>11.19</v>
      </c>
      <c r="E1076">
        <v>11.19</v>
      </c>
      <c r="F1076">
        <v>0</v>
      </c>
    </row>
    <row r="1077" spans="1:6" x14ac:dyDescent="0.3">
      <c r="A1077" s="8">
        <v>42190</v>
      </c>
      <c r="B1077">
        <v>11.24</v>
      </c>
      <c r="C1077">
        <v>11.24</v>
      </c>
      <c r="D1077">
        <v>11.24</v>
      </c>
      <c r="E1077">
        <v>11.24</v>
      </c>
      <c r="F1077">
        <v>4.4999999999999997E-3</v>
      </c>
    </row>
    <row r="1078" spans="1:6" x14ac:dyDescent="0.3">
      <c r="A1078" s="8">
        <v>42191</v>
      </c>
      <c r="B1078">
        <v>11.19</v>
      </c>
      <c r="C1078">
        <v>11.19</v>
      </c>
      <c r="D1078">
        <v>11.19</v>
      </c>
      <c r="E1078">
        <v>11.19</v>
      </c>
      <c r="F1078">
        <v>-4.4000000000000003E-3</v>
      </c>
    </row>
    <row r="1079" spans="1:6" x14ac:dyDescent="0.3">
      <c r="A1079" s="8">
        <v>42192</v>
      </c>
      <c r="B1079">
        <v>11.292</v>
      </c>
      <c r="C1079">
        <v>11.292</v>
      </c>
      <c r="D1079">
        <v>11.292</v>
      </c>
      <c r="E1079">
        <v>11.292</v>
      </c>
      <c r="F1079">
        <v>9.1000000000000004E-3</v>
      </c>
    </row>
    <row r="1080" spans="1:6" x14ac:dyDescent="0.3">
      <c r="A1080" s="8">
        <v>42193</v>
      </c>
      <c r="B1080">
        <v>11.292</v>
      </c>
      <c r="C1080">
        <v>11.292</v>
      </c>
      <c r="D1080">
        <v>11.292</v>
      </c>
      <c r="E1080">
        <v>11.292</v>
      </c>
      <c r="F1080">
        <v>0</v>
      </c>
    </row>
    <row r="1081" spans="1:6" x14ac:dyDescent="0.3">
      <c r="A1081" s="8">
        <v>42194</v>
      </c>
      <c r="B1081">
        <v>11.34</v>
      </c>
      <c r="C1081">
        <v>11.34</v>
      </c>
      <c r="D1081">
        <v>11.34</v>
      </c>
      <c r="E1081">
        <v>11.34</v>
      </c>
      <c r="F1081">
        <v>4.3E-3</v>
      </c>
    </row>
    <row r="1082" spans="1:6" x14ac:dyDescent="0.3">
      <c r="A1082" s="8">
        <v>42195</v>
      </c>
      <c r="B1082">
        <v>11.250999999999999</v>
      </c>
      <c r="C1082">
        <v>11.250999999999999</v>
      </c>
      <c r="D1082">
        <v>11.250999999999999</v>
      </c>
      <c r="E1082">
        <v>11.250999999999999</v>
      </c>
      <c r="F1082">
        <v>-7.7999999999999996E-3</v>
      </c>
    </row>
    <row r="1083" spans="1:6" x14ac:dyDescent="0.3">
      <c r="A1083" s="8">
        <v>42197</v>
      </c>
      <c r="B1083">
        <v>11.250999999999999</v>
      </c>
      <c r="C1083">
        <v>11.250999999999999</v>
      </c>
      <c r="D1083">
        <v>11.250999999999999</v>
      </c>
      <c r="E1083">
        <v>11.250999999999999</v>
      </c>
      <c r="F1083">
        <v>0</v>
      </c>
    </row>
    <row r="1084" spans="1:6" x14ac:dyDescent="0.3">
      <c r="A1084" s="8">
        <v>42198</v>
      </c>
      <c r="B1084">
        <v>11.353999999999999</v>
      </c>
      <c r="C1084">
        <v>11.353999999999999</v>
      </c>
      <c r="D1084">
        <v>11.353999999999999</v>
      </c>
      <c r="E1084">
        <v>11.353999999999999</v>
      </c>
      <c r="F1084">
        <v>9.1999999999999998E-3</v>
      </c>
    </row>
    <row r="1085" spans="1:6" x14ac:dyDescent="0.3">
      <c r="A1085" s="8">
        <v>42199</v>
      </c>
      <c r="B1085">
        <v>11.63</v>
      </c>
      <c r="C1085">
        <v>11.63</v>
      </c>
      <c r="D1085">
        <v>11.63</v>
      </c>
      <c r="E1085">
        <v>11.63</v>
      </c>
      <c r="F1085">
        <v>2.4299999999999999E-2</v>
      </c>
    </row>
    <row r="1086" spans="1:6" x14ac:dyDescent="0.3">
      <c r="A1086" s="8">
        <v>42200</v>
      </c>
      <c r="B1086">
        <v>11.353999999999999</v>
      </c>
      <c r="C1086">
        <v>11.353999999999999</v>
      </c>
      <c r="D1086">
        <v>11.353999999999999</v>
      </c>
      <c r="E1086">
        <v>11.353999999999999</v>
      </c>
      <c r="F1086">
        <v>-2.3699999999999999E-2</v>
      </c>
    </row>
    <row r="1087" spans="1:6" x14ac:dyDescent="0.3">
      <c r="A1087" s="8">
        <v>42201</v>
      </c>
      <c r="B1087">
        <v>11.353999999999999</v>
      </c>
      <c r="C1087">
        <v>11.353999999999999</v>
      </c>
      <c r="D1087">
        <v>11.353999999999999</v>
      </c>
      <c r="E1087">
        <v>11.353999999999999</v>
      </c>
      <c r="F1087">
        <v>0</v>
      </c>
    </row>
    <row r="1088" spans="1:6" x14ac:dyDescent="0.3">
      <c r="A1088" s="8">
        <v>42202</v>
      </c>
      <c r="B1088">
        <v>11.458</v>
      </c>
      <c r="C1088">
        <v>11.353999999999999</v>
      </c>
      <c r="D1088">
        <v>11.458</v>
      </c>
      <c r="E1088">
        <v>11.353999999999999</v>
      </c>
      <c r="F1088">
        <v>9.1999999999999998E-3</v>
      </c>
    </row>
    <row r="1089" spans="1:6" x14ac:dyDescent="0.3">
      <c r="A1089" s="8">
        <v>42203</v>
      </c>
      <c r="B1089">
        <v>11.458</v>
      </c>
      <c r="C1089">
        <v>11.458</v>
      </c>
      <c r="D1089">
        <v>11.458</v>
      </c>
      <c r="E1089">
        <v>11.458</v>
      </c>
      <c r="F1089">
        <v>0</v>
      </c>
    </row>
    <row r="1090" spans="1:6" x14ac:dyDescent="0.3">
      <c r="A1090" s="8">
        <v>42205</v>
      </c>
      <c r="B1090">
        <v>11.458</v>
      </c>
      <c r="C1090">
        <v>11.458</v>
      </c>
      <c r="D1090">
        <v>11.458</v>
      </c>
      <c r="E1090">
        <v>11.458</v>
      </c>
      <c r="F1090">
        <v>0</v>
      </c>
    </row>
    <row r="1091" spans="1:6" x14ac:dyDescent="0.3">
      <c r="A1091" s="8">
        <v>42206</v>
      </c>
      <c r="B1091">
        <v>11.458</v>
      </c>
      <c r="C1091">
        <v>11.458</v>
      </c>
      <c r="D1091">
        <v>11.458</v>
      </c>
      <c r="E1091">
        <v>11.458</v>
      </c>
      <c r="F1091">
        <v>0</v>
      </c>
    </row>
    <row r="1092" spans="1:6" x14ac:dyDescent="0.3">
      <c r="A1092" s="8">
        <v>42207</v>
      </c>
      <c r="B1092">
        <v>11.458</v>
      </c>
      <c r="C1092">
        <v>11.458</v>
      </c>
      <c r="D1092">
        <v>11.458</v>
      </c>
      <c r="E1092">
        <v>11.458</v>
      </c>
      <c r="F1092">
        <v>0</v>
      </c>
    </row>
    <row r="1093" spans="1:6" x14ac:dyDescent="0.3">
      <c r="A1093" s="8">
        <v>42208</v>
      </c>
      <c r="B1093">
        <v>11.458</v>
      </c>
      <c r="C1093">
        <v>11.458</v>
      </c>
      <c r="D1093">
        <v>11.458</v>
      </c>
      <c r="E1093">
        <v>11.458</v>
      </c>
      <c r="F1093">
        <v>0</v>
      </c>
    </row>
    <row r="1094" spans="1:6" x14ac:dyDescent="0.3">
      <c r="A1094" s="8">
        <v>42209</v>
      </c>
      <c r="B1094">
        <v>11.417999999999999</v>
      </c>
      <c r="C1094">
        <v>11.417999999999999</v>
      </c>
      <c r="D1094">
        <v>11.417999999999999</v>
      </c>
      <c r="E1094">
        <v>11.417999999999999</v>
      </c>
      <c r="F1094">
        <v>-3.5000000000000001E-3</v>
      </c>
    </row>
    <row r="1095" spans="1:6" x14ac:dyDescent="0.3">
      <c r="A1095" s="8">
        <v>42211</v>
      </c>
      <c r="B1095">
        <v>11.6</v>
      </c>
      <c r="C1095">
        <v>11.417999999999999</v>
      </c>
      <c r="D1095">
        <v>11.6</v>
      </c>
      <c r="E1095">
        <v>11.417999999999999</v>
      </c>
      <c r="F1095">
        <v>1.5900000000000001E-2</v>
      </c>
    </row>
    <row r="1096" spans="1:6" x14ac:dyDescent="0.3">
      <c r="A1096" s="8">
        <v>42212</v>
      </c>
      <c r="B1096">
        <v>11.272</v>
      </c>
      <c r="C1096">
        <v>11.272</v>
      </c>
      <c r="D1096">
        <v>11.272</v>
      </c>
      <c r="E1096">
        <v>11.272</v>
      </c>
      <c r="F1096">
        <v>-2.8299999999999999E-2</v>
      </c>
    </row>
    <row r="1097" spans="1:6" x14ac:dyDescent="0.3">
      <c r="A1097" s="8">
        <v>42213</v>
      </c>
      <c r="B1097">
        <v>11.62</v>
      </c>
      <c r="C1097">
        <v>11.62</v>
      </c>
      <c r="D1097">
        <v>11.62</v>
      </c>
      <c r="E1097">
        <v>11.62</v>
      </c>
      <c r="F1097">
        <v>3.09E-2</v>
      </c>
    </row>
    <row r="1098" spans="1:6" x14ac:dyDescent="0.3">
      <c r="A1098" s="8">
        <v>42214</v>
      </c>
      <c r="B1098">
        <v>11.285</v>
      </c>
      <c r="C1098">
        <v>11.285</v>
      </c>
      <c r="D1098">
        <v>11.285</v>
      </c>
      <c r="E1098">
        <v>11.285</v>
      </c>
      <c r="F1098">
        <v>-2.8799999999999999E-2</v>
      </c>
    </row>
    <row r="1099" spans="1:6" x14ac:dyDescent="0.3">
      <c r="A1099" s="8">
        <v>42215</v>
      </c>
      <c r="B1099">
        <v>11.62</v>
      </c>
      <c r="C1099">
        <v>11.62</v>
      </c>
      <c r="D1099">
        <v>11.62</v>
      </c>
      <c r="E1099">
        <v>11.62</v>
      </c>
      <c r="F1099">
        <v>2.9700000000000001E-2</v>
      </c>
    </row>
    <row r="1100" spans="1:6" x14ac:dyDescent="0.3">
      <c r="A1100" s="8">
        <v>42216</v>
      </c>
      <c r="B1100">
        <v>11.302</v>
      </c>
      <c r="C1100">
        <v>11.302</v>
      </c>
      <c r="D1100">
        <v>11.302</v>
      </c>
      <c r="E1100">
        <v>11.302</v>
      </c>
      <c r="F1100">
        <v>-2.7400000000000001E-2</v>
      </c>
    </row>
    <row r="1101" spans="1:6" x14ac:dyDescent="0.3">
      <c r="A1101" s="8">
        <v>42218</v>
      </c>
      <c r="B1101">
        <v>11.32</v>
      </c>
      <c r="C1101">
        <v>11.302</v>
      </c>
      <c r="D1101">
        <v>11.62</v>
      </c>
      <c r="E1101">
        <v>11.302</v>
      </c>
      <c r="F1101">
        <v>1.6000000000000001E-3</v>
      </c>
    </row>
    <row r="1102" spans="1:6" x14ac:dyDescent="0.3">
      <c r="A1102" s="8">
        <v>42219</v>
      </c>
      <c r="B1102">
        <v>11.32</v>
      </c>
      <c r="C1102">
        <v>11.32</v>
      </c>
      <c r="D1102">
        <v>11.32</v>
      </c>
      <c r="E1102">
        <v>11.32</v>
      </c>
      <c r="F1102">
        <v>0</v>
      </c>
    </row>
    <row r="1103" spans="1:6" x14ac:dyDescent="0.3">
      <c r="A1103" s="8">
        <v>42220</v>
      </c>
      <c r="B1103">
        <v>11.231</v>
      </c>
      <c r="C1103">
        <v>11.231</v>
      </c>
      <c r="D1103">
        <v>11.231</v>
      </c>
      <c r="E1103">
        <v>11.231</v>
      </c>
      <c r="F1103">
        <v>-7.9000000000000008E-3</v>
      </c>
    </row>
    <row r="1104" spans="1:6" x14ac:dyDescent="0.3">
      <c r="A1104" s="8">
        <v>42221</v>
      </c>
      <c r="B1104">
        <v>11.231</v>
      </c>
      <c r="C1104">
        <v>11.231</v>
      </c>
      <c r="D1104">
        <v>11.231</v>
      </c>
      <c r="E1104">
        <v>11.231</v>
      </c>
      <c r="F1104">
        <v>0</v>
      </c>
    </row>
    <row r="1105" spans="1:6" x14ac:dyDescent="0.3">
      <c r="A1105" s="8">
        <v>42222</v>
      </c>
      <c r="B1105">
        <v>11.134</v>
      </c>
      <c r="C1105">
        <v>11.231</v>
      </c>
      <c r="D1105">
        <v>11.231</v>
      </c>
      <c r="E1105">
        <v>11.134</v>
      </c>
      <c r="F1105">
        <v>-8.6E-3</v>
      </c>
    </row>
    <row r="1106" spans="1:6" x14ac:dyDescent="0.3">
      <c r="A1106" s="8">
        <v>42223</v>
      </c>
      <c r="B1106">
        <v>11.134</v>
      </c>
      <c r="C1106">
        <v>11.134</v>
      </c>
      <c r="D1106">
        <v>11.134</v>
      </c>
      <c r="E1106">
        <v>11.134</v>
      </c>
      <c r="F1106">
        <v>0</v>
      </c>
    </row>
    <row r="1107" spans="1:6" x14ac:dyDescent="0.3">
      <c r="A1107" s="8">
        <v>42226</v>
      </c>
      <c r="B1107">
        <v>11.32</v>
      </c>
      <c r="C1107">
        <v>11.32</v>
      </c>
      <c r="D1107">
        <v>11.32</v>
      </c>
      <c r="E1107">
        <v>11.32</v>
      </c>
      <c r="F1107">
        <v>1.67E-2</v>
      </c>
    </row>
    <row r="1108" spans="1:6" x14ac:dyDescent="0.3">
      <c r="A1108" s="8">
        <v>42227</v>
      </c>
      <c r="B1108">
        <v>10.867000000000001</v>
      </c>
      <c r="C1108">
        <v>10.867000000000001</v>
      </c>
      <c r="D1108">
        <v>10.867000000000001</v>
      </c>
      <c r="E1108">
        <v>10.867000000000001</v>
      </c>
      <c r="F1108">
        <v>-0.04</v>
      </c>
    </row>
    <row r="1109" spans="1:6" x14ac:dyDescent="0.3">
      <c r="A1109" s="8">
        <v>42228</v>
      </c>
      <c r="B1109">
        <v>10.867000000000001</v>
      </c>
      <c r="C1109">
        <v>10.867000000000001</v>
      </c>
      <c r="D1109">
        <v>10.867000000000001</v>
      </c>
      <c r="E1109">
        <v>10.867000000000001</v>
      </c>
      <c r="F1109">
        <v>0</v>
      </c>
    </row>
    <row r="1110" spans="1:6" x14ac:dyDescent="0.3">
      <c r="A1110" s="8">
        <v>42229</v>
      </c>
      <c r="B1110">
        <v>11.069000000000001</v>
      </c>
      <c r="C1110">
        <v>11.069000000000001</v>
      </c>
      <c r="D1110">
        <v>11.069000000000001</v>
      </c>
      <c r="E1110">
        <v>11.069000000000001</v>
      </c>
      <c r="F1110">
        <v>1.8599999999999998E-2</v>
      </c>
    </row>
    <row r="1111" spans="1:6" x14ac:dyDescent="0.3">
      <c r="A1111" s="8">
        <v>42230</v>
      </c>
      <c r="B1111">
        <v>11.069000000000001</v>
      </c>
      <c r="C1111">
        <v>11.069000000000001</v>
      </c>
      <c r="D1111">
        <v>11.069000000000001</v>
      </c>
      <c r="E1111">
        <v>11.069000000000001</v>
      </c>
      <c r="F1111">
        <v>0</v>
      </c>
    </row>
    <row r="1112" spans="1:6" x14ac:dyDescent="0.3">
      <c r="A1112" s="8">
        <v>42232</v>
      </c>
      <c r="B1112">
        <v>11.069000000000001</v>
      </c>
      <c r="C1112">
        <v>11.069000000000001</v>
      </c>
      <c r="D1112">
        <v>11.069000000000001</v>
      </c>
      <c r="E1112">
        <v>11.069000000000001</v>
      </c>
      <c r="F1112">
        <v>0</v>
      </c>
    </row>
    <row r="1113" spans="1:6" x14ac:dyDescent="0.3">
      <c r="A1113" s="8">
        <v>42233</v>
      </c>
      <c r="B1113">
        <v>11.31</v>
      </c>
      <c r="C1113">
        <v>11.31</v>
      </c>
      <c r="D1113">
        <v>11.31</v>
      </c>
      <c r="E1113">
        <v>11.31</v>
      </c>
      <c r="F1113">
        <v>2.18E-2</v>
      </c>
    </row>
    <row r="1114" spans="1:6" x14ac:dyDescent="0.3">
      <c r="A1114" s="8">
        <v>42234</v>
      </c>
      <c r="B1114">
        <v>11.25</v>
      </c>
      <c r="C1114">
        <v>11.25</v>
      </c>
      <c r="D1114">
        <v>11.25</v>
      </c>
      <c r="E1114">
        <v>11.25</v>
      </c>
      <c r="F1114">
        <v>-5.3E-3</v>
      </c>
    </row>
    <row r="1115" spans="1:6" x14ac:dyDescent="0.3">
      <c r="A1115" s="8">
        <v>42235</v>
      </c>
      <c r="B1115">
        <v>11</v>
      </c>
      <c r="C1115">
        <v>11</v>
      </c>
      <c r="D1115">
        <v>11</v>
      </c>
      <c r="E1115">
        <v>11</v>
      </c>
      <c r="F1115">
        <v>-2.2200000000000001E-2</v>
      </c>
    </row>
    <row r="1116" spans="1:6" x14ac:dyDescent="0.3">
      <c r="A1116" s="8">
        <v>42236</v>
      </c>
      <c r="B1116">
        <v>10.906000000000001</v>
      </c>
      <c r="C1116">
        <v>10.906000000000001</v>
      </c>
      <c r="D1116">
        <v>10.906000000000001</v>
      </c>
      <c r="E1116">
        <v>10.906000000000001</v>
      </c>
      <c r="F1116">
        <v>-8.5000000000000006E-3</v>
      </c>
    </row>
    <row r="1117" spans="1:6" x14ac:dyDescent="0.3">
      <c r="A1117" s="8">
        <v>42237</v>
      </c>
      <c r="B1117">
        <v>11.081</v>
      </c>
      <c r="C1117">
        <v>11.081</v>
      </c>
      <c r="D1117">
        <v>11.081</v>
      </c>
      <c r="E1117">
        <v>11.081</v>
      </c>
      <c r="F1117">
        <v>1.6E-2</v>
      </c>
    </row>
    <row r="1118" spans="1:6" x14ac:dyDescent="0.3">
      <c r="A1118" s="8">
        <v>42239</v>
      </c>
      <c r="B1118">
        <v>11.081</v>
      </c>
      <c r="C1118">
        <v>11.081</v>
      </c>
      <c r="D1118">
        <v>11.081</v>
      </c>
      <c r="E1118">
        <v>11.081</v>
      </c>
      <c r="F1118">
        <v>0</v>
      </c>
    </row>
    <row r="1119" spans="1:6" x14ac:dyDescent="0.3">
      <c r="A1119" s="8">
        <v>42240</v>
      </c>
      <c r="B1119">
        <v>11.083</v>
      </c>
      <c r="C1119">
        <v>11.083</v>
      </c>
      <c r="D1119">
        <v>11.083</v>
      </c>
      <c r="E1119">
        <v>11.083</v>
      </c>
      <c r="F1119">
        <v>2.0000000000000001E-4</v>
      </c>
    </row>
    <row r="1120" spans="1:6" x14ac:dyDescent="0.3">
      <c r="A1120" s="8">
        <v>42241</v>
      </c>
      <c r="B1120">
        <v>10.975</v>
      </c>
      <c r="C1120">
        <v>10.975</v>
      </c>
      <c r="D1120">
        <v>10.975</v>
      </c>
      <c r="E1120">
        <v>10.975</v>
      </c>
      <c r="F1120">
        <v>-9.7000000000000003E-3</v>
      </c>
    </row>
    <row r="1121" spans="1:6" x14ac:dyDescent="0.3">
      <c r="A1121" s="8">
        <v>42242</v>
      </c>
      <c r="B1121">
        <v>11.25</v>
      </c>
      <c r="C1121">
        <v>11.25</v>
      </c>
      <c r="D1121">
        <v>11.25</v>
      </c>
      <c r="E1121">
        <v>11.25</v>
      </c>
      <c r="F1121">
        <v>2.5100000000000001E-2</v>
      </c>
    </row>
    <row r="1122" spans="1:6" x14ac:dyDescent="0.3">
      <c r="A1122" s="8">
        <v>42243</v>
      </c>
      <c r="B1122">
        <v>10.9</v>
      </c>
      <c r="C1122">
        <v>10.9</v>
      </c>
      <c r="D1122">
        <v>10.9</v>
      </c>
      <c r="E1122">
        <v>10.9</v>
      </c>
      <c r="F1122">
        <v>-3.1099999999999999E-2</v>
      </c>
    </row>
    <row r="1123" spans="1:6" x14ac:dyDescent="0.3">
      <c r="A1123" s="8">
        <v>42244</v>
      </c>
      <c r="B1123">
        <v>10.907</v>
      </c>
      <c r="C1123">
        <v>10.907</v>
      </c>
      <c r="D1123">
        <v>10.907</v>
      </c>
      <c r="E1123">
        <v>10.907</v>
      </c>
      <c r="F1123">
        <v>5.9999999999999995E-4</v>
      </c>
    </row>
    <row r="1124" spans="1:6" x14ac:dyDescent="0.3">
      <c r="A1124" s="8">
        <v>42246</v>
      </c>
      <c r="B1124">
        <v>10.907</v>
      </c>
      <c r="C1124">
        <v>10.907</v>
      </c>
      <c r="D1124">
        <v>10.907</v>
      </c>
      <c r="E1124">
        <v>10.907</v>
      </c>
      <c r="F1124">
        <v>0</v>
      </c>
    </row>
    <row r="1125" spans="1:6" x14ac:dyDescent="0.3">
      <c r="A1125" s="8">
        <v>42247</v>
      </c>
      <c r="B1125">
        <v>11.095000000000001</v>
      </c>
      <c r="C1125">
        <v>11.095000000000001</v>
      </c>
      <c r="D1125">
        <v>11.095000000000001</v>
      </c>
      <c r="E1125">
        <v>11.095000000000001</v>
      </c>
      <c r="F1125">
        <v>1.72E-2</v>
      </c>
    </row>
    <row r="1126" spans="1:6" x14ac:dyDescent="0.3">
      <c r="A1126" s="8">
        <v>42248</v>
      </c>
      <c r="B1126">
        <v>10.763999999999999</v>
      </c>
      <c r="C1126">
        <v>10.763999999999999</v>
      </c>
      <c r="D1126">
        <v>10.763999999999999</v>
      </c>
      <c r="E1126">
        <v>10.763999999999999</v>
      </c>
      <c r="F1126">
        <v>-2.98E-2</v>
      </c>
    </row>
    <row r="1127" spans="1:6" x14ac:dyDescent="0.3">
      <c r="A1127" s="8">
        <v>42249</v>
      </c>
      <c r="B1127">
        <v>11.063000000000001</v>
      </c>
      <c r="C1127">
        <v>11.063000000000001</v>
      </c>
      <c r="D1127">
        <v>11.063000000000001</v>
      </c>
      <c r="E1127">
        <v>11.063000000000001</v>
      </c>
      <c r="F1127">
        <v>2.7799999999999998E-2</v>
      </c>
    </row>
    <row r="1128" spans="1:6" x14ac:dyDescent="0.3">
      <c r="A1128" s="8">
        <v>42250</v>
      </c>
      <c r="B1128">
        <v>11.063000000000001</v>
      </c>
      <c r="C1128">
        <v>11.063000000000001</v>
      </c>
      <c r="D1128">
        <v>11.063000000000001</v>
      </c>
      <c r="E1128">
        <v>11.063000000000001</v>
      </c>
      <c r="F1128">
        <v>0</v>
      </c>
    </row>
    <row r="1129" spans="1:6" x14ac:dyDescent="0.3">
      <c r="A1129" s="8">
        <v>42251</v>
      </c>
      <c r="B1129">
        <v>11.063000000000001</v>
      </c>
      <c r="C1129">
        <v>11.063000000000001</v>
      </c>
      <c r="D1129">
        <v>11.063000000000001</v>
      </c>
      <c r="E1129">
        <v>11.063000000000001</v>
      </c>
      <c r="F1129">
        <v>0</v>
      </c>
    </row>
    <row r="1130" spans="1:6" x14ac:dyDescent="0.3">
      <c r="A1130" s="8">
        <v>42253</v>
      </c>
      <c r="B1130">
        <v>11.063000000000001</v>
      </c>
      <c r="C1130">
        <v>11.063000000000001</v>
      </c>
      <c r="D1130">
        <v>11.063000000000001</v>
      </c>
      <c r="E1130">
        <v>11.063000000000001</v>
      </c>
      <c r="F1130">
        <v>0</v>
      </c>
    </row>
    <row r="1131" spans="1:6" x14ac:dyDescent="0.3">
      <c r="A1131" s="8">
        <v>42254</v>
      </c>
      <c r="B1131">
        <v>11.194000000000001</v>
      </c>
      <c r="C1131">
        <v>11.194000000000001</v>
      </c>
      <c r="D1131">
        <v>11.194000000000001</v>
      </c>
      <c r="E1131">
        <v>11.194000000000001</v>
      </c>
      <c r="F1131">
        <v>1.18E-2</v>
      </c>
    </row>
    <row r="1132" spans="1:6" x14ac:dyDescent="0.3">
      <c r="A1132" s="8">
        <v>42255</v>
      </c>
      <c r="B1132">
        <v>11.33</v>
      </c>
      <c r="C1132">
        <v>11.33</v>
      </c>
      <c r="D1132">
        <v>11.33</v>
      </c>
      <c r="E1132">
        <v>11.33</v>
      </c>
      <c r="F1132">
        <v>1.21E-2</v>
      </c>
    </row>
    <row r="1133" spans="1:6" x14ac:dyDescent="0.3">
      <c r="A1133" s="8">
        <v>42256</v>
      </c>
      <c r="B1133">
        <v>11.228999999999999</v>
      </c>
      <c r="C1133">
        <v>11.228999999999999</v>
      </c>
      <c r="D1133">
        <v>11.228999999999999</v>
      </c>
      <c r="E1133">
        <v>11.228999999999999</v>
      </c>
      <c r="F1133">
        <v>-8.8999999999999999E-3</v>
      </c>
    </row>
    <row r="1134" spans="1:6" x14ac:dyDescent="0.3">
      <c r="A1134" s="8">
        <v>42257</v>
      </c>
      <c r="B1134">
        <v>11.33</v>
      </c>
      <c r="C1134">
        <v>11.33</v>
      </c>
      <c r="D1134">
        <v>11.33</v>
      </c>
      <c r="E1134">
        <v>11.33</v>
      </c>
      <c r="F1134">
        <v>8.9999999999999993E-3</v>
      </c>
    </row>
    <row r="1135" spans="1:6" x14ac:dyDescent="0.3">
      <c r="A1135" s="8">
        <v>42258</v>
      </c>
      <c r="B1135">
        <v>11.228</v>
      </c>
      <c r="C1135">
        <v>11.228</v>
      </c>
      <c r="D1135">
        <v>11.228</v>
      </c>
      <c r="E1135">
        <v>11.228</v>
      </c>
      <c r="F1135">
        <v>-8.9999999999999993E-3</v>
      </c>
    </row>
    <row r="1136" spans="1:6" x14ac:dyDescent="0.3">
      <c r="A1136" s="8">
        <v>42260</v>
      </c>
      <c r="B1136">
        <v>11.228</v>
      </c>
      <c r="C1136">
        <v>11.228</v>
      </c>
      <c r="D1136">
        <v>11.228</v>
      </c>
      <c r="E1136">
        <v>11.228</v>
      </c>
      <c r="F1136">
        <v>0</v>
      </c>
    </row>
    <row r="1137" spans="1:6" x14ac:dyDescent="0.3">
      <c r="A1137" s="8">
        <v>42261</v>
      </c>
      <c r="B1137">
        <v>11.196</v>
      </c>
      <c r="C1137">
        <v>11.196</v>
      </c>
      <c r="D1137">
        <v>11.196</v>
      </c>
      <c r="E1137">
        <v>11.196</v>
      </c>
      <c r="F1137">
        <v>-2.8E-3</v>
      </c>
    </row>
    <row r="1138" spans="1:6" x14ac:dyDescent="0.3">
      <c r="A1138" s="8">
        <v>42262</v>
      </c>
      <c r="B1138">
        <v>11.103</v>
      </c>
      <c r="C1138">
        <v>11.103</v>
      </c>
      <c r="D1138">
        <v>11.103</v>
      </c>
      <c r="E1138">
        <v>11.103</v>
      </c>
      <c r="F1138">
        <v>-8.3000000000000001E-3</v>
      </c>
    </row>
    <row r="1139" spans="1:6" x14ac:dyDescent="0.3">
      <c r="A1139" s="8">
        <v>42263</v>
      </c>
      <c r="B1139">
        <v>10.869</v>
      </c>
      <c r="C1139">
        <v>10.869</v>
      </c>
      <c r="D1139">
        <v>10.869</v>
      </c>
      <c r="E1139">
        <v>10.869</v>
      </c>
      <c r="F1139">
        <v>-2.1100000000000001E-2</v>
      </c>
    </row>
    <row r="1140" spans="1:6" x14ac:dyDescent="0.3">
      <c r="A1140" s="8">
        <v>42264</v>
      </c>
      <c r="B1140">
        <v>11.151</v>
      </c>
      <c r="C1140">
        <v>11.151</v>
      </c>
      <c r="D1140">
        <v>11.151</v>
      </c>
      <c r="E1140">
        <v>11.151</v>
      </c>
      <c r="F1140">
        <v>2.5899999999999999E-2</v>
      </c>
    </row>
    <row r="1141" spans="1:6" x14ac:dyDescent="0.3">
      <c r="A1141" s="8">
        <v>42265</v>
      </c>
      <c r="B1141">
        <v>11.176</v>
      </c>
      <c r="C1141">
        <v>11.176</v>
      </c>
      <c r="D1141">
        <v>11.176</v>
      </c>
      <c r="E1141">
        <v>11.176</v>
      </c>
      <c r="F1141">
        <v>2.2000000000000001E-3</v>
      </c>
    </row>
    <row r="1142" spans="1:6" x14ac:dyDescent="0.3">
      <c r="A1142" s="8">
        <v>42267</v>
      </c>
      <c r="B1142">
        <v>11.176</v>
      </c>
      <c r="C1142">
        <v>11.176</v>
      </c>
      <c r="D1142">
        <v>11.176</v>
      </c>
      <c r="E1142">
        <v>11.176</v>
      </c>
      <c r="F1142">
        <v>0</v>
      </c>
    </row>
    <row r="1143" spans="1:6" x14ac:dyDescent="0.3">
      <c r="A1143" s="8">
        <v>42268</v>
      </c>
      <c r="B1143">
        <v>11.151999999999999</v>
      </c>
      <c r="C1143">
        <v>11.151999999999999</v>
      </c>
      <c r="D1143">
        <v>11.151999999999999</v>
      </c>
      <c r="E1143">
        <v>11.151999999999999</v>
      </c>
      <c r="F1143">
        <v>-2.0999999999999999E-3</v>
      </c>
    </row>
    <row r="1144" spans="1:6" x14ac:dyDescent="0.3">
      <c r="A1144" s="8">
        <v>42269</v>
      </c>
      <c r="B1144">
        <v>11.175000000000001</v>
      </c>
      <c r="C1144">
        <v>11.175000000000001</v>
      </c>
      <c r="D1144">
        <v>11.175000000000001</v>
      </c>
      <c r="E1144">
        <v>11.175000000000001</v>
      </c>
      <c r="F1144">
        <v>2.0999999999999999E-3</v>
      </c>
    </row>
    <row r="1145" spans="1:6" x14ac:dyDescent="0.3">
      <c r="A1145" s="8">
        <v>42274</v>
      </c>
      <c r="B1145">
        <v>11.175000000000001</v>
      </c>
      <c r="C1145">
        <v>11.175000000000001</v>
      </c>
      <c r="D1145">
        <v>11.175000000000001</v>
      </c>
      <c r="E1145">
        <v>11.175000000000001</v>
      </c>
      <c r="F1145">
        <v>0</v>
      </c>
    </row>
    <row r="1146" spans="1:6" x14ac:dyDescent="0.3">
      <c r="A1146" s="8">
        <v>42275</v>
      </c>
      <c r="B1146">
        <v>10.84</v>
      </c>
      <c r="C1146">
        <v>10.84</v>
      </c>
      <c r="D1146">
        <v>10.84</v>
      </c>
      <c r="E1146">
        <v>10.84</v>
      </c>
      <c r="F1146">
        <v>-0.03</v>
      </c>
    </row>
    <row r="1147" spans="1:6" x14ac:dyDescent="0.3">
      <c r="A1147" s="8">
        <v>42276</v>
      </c>
      <c r="B1147">
        <v>11.138999999999999</v>
      </c>
      <c r="C1147">
        <v>11.138999999999999</v>
      </c>
      <c r="D1147">
        <v>11.138999999999999</v>
      </c>
      <c r="E1147">
        <v>11.138999999999999</v>
      </c>
      <c r="F1147">
        <v>2.76E-2</v>
      </c>
    </row>
    <row r="1148" spans="1:6" x14ac:dyDescent="0.3">
      <c r="A1148" s="8">
        <v>42277</v>
      </c>
      <c r="B1148">
        <v>11.33</v>
      </c>
      <c r="C1148">
        <v>11.33</v>
      </c>
      <c r="D1148">
        <v>11.33</v>
      </c>
      <c r="E1148">
        <v>11.33</v>
      </c>
      <c r="F1148">
        <v>1.7100000000000001E-2</v>
      </c>
    </row>
    <row r="1149" spans="1:6" x14ac:dyDescent="0.3">
      <c r="A1149" s="8">
        <v>42278</v>
      </c>
      <c r="B1149">
        <v>10.973000000000001</v>
      </c>
      <c r="C1149">
        <v>10.973000000000001</v>
      </c>
      <c r="D1149">
        <v>10.973000000000001</v>
      </c>
      <c r="E1149">
        <v>10.973000000000001</v>
      </c>
      <c r="F1149">
        <v>-3.15E-2</v>
      </c>
    </row>
    <row r="1150" spans="1:6" x14ac:dyDescent="0.3">
      <c r="A1150" s="8">
        <v>42279</v>
      </c>
      <c r="B1150">
        <v>10.973000000000001</v>
      </c>
      <c r="C1150">
        <v>10.973000000000001</v>
      </c>
      <c r="D1150">
        <v>10.973000000000001</v>
      </c>
      <c r="E1150">
        <v>10.973000000000001</v>
      </c>
      <c r="F1150">
        <v>0</v>
      </c>
    </row>
    <row r="1151" spans="1:6" x14ac:dyDescent="0.3">
      <c r="A1151" s="8">
        <v>42280</v>
      </c>
      <c r="B1151">
        <v>10.973000000000001</v>
      </c>
      <c r="C1151">
        <v>10.973000000000001</v>
      </c>
      <c r="D1151">
        <v>10.973000000000001</v>
      </c>
      <c r="E1151">
        <v>10.973000000000001</v>
      </c>
      <c r="F1151">
        <v>0</v>
      </c>
    </row>
    <row r="1152" spans="1:6" x14ac:dyDescent="0.3">
      <c r="A1152" s="8">
        <v>42281</v>
      </c>
      <c r="B1152">
        <v>10.973000000000001</v>
      </c>
      <c r="C1152">
        <v>10.973000000000001</v>
      </c>
      <c r="D1152">
        <v>10.973000000000001</v>
      </c>
      <c r="E1152">
        <v>10.973000000000001</v>
      </c>
      <c r="F1152">
        <v>0</v>
      </c>
    </row>
    <row r="1153" spans="1:6" x14ac:dyDescent="0.3">
      <c r="A1153" s="8">
        <v>42282</v>
      </c>
      <c r="B1153">
        <v>11.082000000000001</v>
      </c>
      <c r="C1153">
        <v>11.082000000000001</v>
      </c>
      <c r="D1153">
        <v>11.082000000000001</v>
      </c>
      <c r="E1153">
        <v>11.082000000000001</v>
      </c>
      <c r="F1153">
        <v>9.9000000000000008E-3</v>
      </c>
    </row>
    <row r="1154" spans="1:6" x14ac:dyDescent="0.3">
      <c r="A1154" s="8">
        <v>42283</v>
      </c>
      <c r="B1154">
        <v>11.013</v>
      </c>
      <c r="C1154">
        <v>11.079000000000001</v>
      </c>
      <c r="D1154">
        <v>11.079000000000001</v>
      </c>
      <c r="E1154">
        <v>11.013</v>
      </c>
      <c r="F1154">
        <v>-6.1999999999999998E-3</v>
      </c>
    </row>
    <row r="1155" spans="1:6" x14ac:dyDescent="0.3">
      <c r="A1155" s="8">
        <v>42284</v>
      </c>
      <c r="B1155">
        <v>11.013</v>
      </c>
      <c r="C1155">
        <v>11.013</v>
      </c>
      <c r="D1155">
        <v>11.013</v>
      </c>
      <c r="E1155">
        <v>11.013</v>
      </c>
      <c r="F1155">
        <v>0</v>
      </c>
    </row>
    <row r="1156" spans="1:6" x14ac:dyDescent="0.3">
      <c r="A1156" s="8">
        <v>42285</v>
      </c>
      <c r="B1156">
        <v>11.33</v>
      </c>
      <c r="C1156">
        <v>11.33</v>
      </c>
      <c r="D1156">
        <v>11.33</v>
      </c>
      <c r="E1156">
        <v>11.33</v>
      </c>
      <c r="F1156">
        <v>2.8799999999999999E-2</v>
      </c>
    </row>
    <row r="1157" spans="1:6" x14ac:dyDescent="0.3">
      <c r="A1157" s="8">
        <v>42286</v>
      </c>
      <c r="B1157">
        <v>10.952999999999999</v>
      </c>
      <c r="C1157">
        <v>10.952999999999999</v>
      </c>
      <c r="D1157">
        <v>10.952999999999999</v>
      </c>
      <c r="E1157">
        <v>10.952999999999999</v>
      </c>
      <c r="F1157">
        <v>-3.3300000000000003E-2</v>
      </c>
    </row>
    <row r="1158" spans="1:6" x14ac:dyDescent="0.3">
      <c r="A1158" s="8">
        <v>42288</v>
      </c>
      <c r="B1158">
        <v>10.952999999999999</v>
      </c>
      <c r="C1158">
        <v>10.952999999999999</v>
      </c>
      <c r="D1158">
        <v>10.952999999999999</v>
      </c>
      <c r="E1158">
        <v>10.952999999999999</v>
      </c>
      <c r="F1158">
        <v>0</v>
      </c>
    </row>
    <row r="1159" spans="1:6" x14ac:dyDescent="0.3">
      <c r="A1159" s="8">
        <v>42289</v>
      </c>
      <c r="B1159">
        <v>10.845000000000001</v>
      </c>
      <c r="C1159">
        <v>10.845000000000001</v>
      </c>
      <c r="D1159">
        <v>10.845000000000001</v>
      </c>
      <c r="E1159">
        <v>10.845000000000001</v>
      </c>
      <c r="F1159">
        <v>-9.9000000000000008E-3</v>
      </c>
    </row>
    <row r="1160" spans="1:6" x14ac:dyDescent="0.3">
      <c r="A1160" s="8">
        <v>42290</v>
      </c>
      <c r="B1160">
        <v>10.88</v>
      </c>
      <c r="C1160">
        <v>10.88</v>
      </c>
      <c r="D1160">
        <v>10.88</v>
      </c>
      <c r="E1160">
        <v>10.88</v>
      </c>
      <c r="F1160">
        <v>3.2000000000000002E-3</v>
      </c>
    </row>
    <row r="1161" spans="1:6" x14ac:dyDescent="0.3">
      <c r="A1161" s="8">
        <v>42291</v>
      </c>
      <c r="B1161">
        <v>11.010999999999999</v>
      </c>
      <c r="C1161">
        <v>10.88</v>
      </c>
      <c r="D1161">
        <v>11.010999999999999</v>
      </c>
      <c r="E1161">
        <v>10.88</v>
      </c>
      <c r="F1161">
        <v>1.2E-2</v>
      </c>
    </row>
    <row r="1162" spans="1:6" x14ac:dyDescent="0.3">
      <c r="A1162" s="8">
        <v>42292</v>
      </c>
      <c r="B1162">
        <v>11.067</v>
      </c>
      <c r="C1162">
        <v>11.067</v>
      </c>
      <c r="D1162">
        <v>11.067</v>
      </c>
      <c r="E1162">
        <v>11.067</v>
      </c>
      <c r="F1162">
        <v>5.1000000000000004E-3</v>
      </c>
    </row>
    <row r="1163" spans="1:6" x14ac:dyDescent="0.3">
      <c r="A1163" s="8">
        <v>42293</v>
      </c>
      <c r="B1163">
        <v>11.054</v>
      </c>
      <c r="C1163">
        <v>11.054</v>
      </c>
      <c r="D1163">
        <v>11.054</v>
      </c>
      <c r="E1163">
        <v>11.054</v>
      </c>
      <c r="F1163">
        <v>-1.1999999999999999E-3</v>
      </c>
    </row>
    <row r="1164" spans="1:6" x14ac:dyDescent="0.3">
      <c r="A1164" s="8">
        <v>42295</v>
      </c>
      <c r="B1164">
        <v>11.054</v>
      </c>
      <c r="C1164">
        <v>11.054</v>
      </c>
      <c r="D1164">
        <v>11.054</v>
      </c>
      <c r="E1164">
        <v>11.054</v>
      </c>
      <c r="F1164">
        <v>0</v>
      </c>
    </row>
    <row r="1165" spans="1:6" x14ac:dyDescent="0.3">
      <c r="A1165" s="8">
        <v>42296</v>
      </c>
      <c r="B1165">
        <v>10.891</v>
      </c>
      <c r="C1165">
        <v>10.891</v>
      </c>
      <c r="D1165">
        <v>10.891</v>
      </c>
      <c r="E1165">
        <v>10.891</v>
      </c>
      <c r="F1165">
        <v>-1.47E-2</v>
      </c>
    </row>
    <row r="1166" spans="1:6" x14ac:dyDescent="0.3">
      <c r="A1166" s="8">
        <v>42297</v>
      </c>
      <c r="B1166">
        <v>11.081</v>
      </c>
      <c r="C1166">
        <v>11.081</v>
      </c>
      <c r="D1166">
        <v>11.081</v>
      </c>
      <c r="E1166">
        <v>11.081</v>
      </c>
      <c r="F1166">
        <v>1.7399999999999999E-2</v>
      </c>
    </row>
    <row r="1167" spans="1:6" x14ac:dyDescent="0.3">
      <c r="A1167" s="8">
        <v>42298</v>
      </c>
      <c r="B1167">
        <v>11.154999999999999</v>
      </c>
      <c r="C1167">
        <v>11.154999999999999</v>
      </c>
      <c r="D1167">
        <v>11.154999999999999</v>
      </c>
      <c r="E1167">
        <v>11.154999999999999</v>
      </c>
      <c r="F1167">
        <v>6.7000000000000002E-3</v>
      </c>
    </row>
    <row r="1168" spans="1:6" x14ac:dyDescent="0.3">
      <c r="A1168" s="8">
        <v>42299</v>
      </c>
      <c r="B1168">
        <v>11.156000000000001</v>
      </c>
      <c r="C1168">
        <v>11.156000000000001</v>
      </c>
      <c r="D1168">
        <v>11.156000000000001</v>
      </c>
      <c r="E1168">
        <v>11.156000000000001</v>
      </c>
      <c r="F1168">
        <v>1E-4</v>
      </c>
    </row>
    <row r="1169" spans="1:6" x14ac:dyDescent="0.3">
      <c r="A1169" s="8">
        <v>42300</v>
      </c>
      <c r="B1169">
        <v>11.087</v>
      </c>
      <c r="C1169">
        <v>11.087</v>
      </c>
      <c r="D1169">
        <v>11.087</v>
      </c>
      <c r="E1169">
        <v>11.087</v>
      </c>
      <c r="F1169">
        <v>-6.1999999999999998E-3</v>
      </c>
    </row>
    <row r="1170" spans="1:6" x14ac:dyDescent="0.3">
      <c r="A1170" s="8">
        <v>42302</v>
      </c>
      <c r="B1170">
        <v>11.087</v>
      </c>
      <c r="C1170">
        <v>11.087</v>
      </c>
      <c r="D1170">
        <v>11.087</v>
      </c>
      <c r="E1170">
        <v>11.087</v>
      </c>
      <c r="F1170">
        <v>0</v>
      </c>
    </row>
    <row r="1171" spans="1:6" x14ac:dyDescent="0.3">
      <c r="A1171" s="8">
        <v>42303</v>
      </c>
      <c r="B1171">
        <v>11.054</v>
      </c>
      <c r="C1171">
        <v>11.054</v>
      </c>
      <c r="D1171">
        <v>11.054</v>
      </c>
      <c r="E1171">
        <v>11.054</v>
      </c>
      <c r="F1171">
        <v>-3.0000000000000001E-3</v>
      </c>
    </row>
    <row r="1172" spans="1:6" x14ac:dyDescent="0.3">
      <c r="A1172" s="8">
        <v>42304</v>
      </c>
      <c r="B1172">
        <v>11</v>
      </c>
      <c r="C1172">
        <v>11</v>
      </c>
      <c r="D1172">
        <v>11</v>
      </c>
      <c r="E1172">
        <v>11</v>
      </c>
      <c r="F1172">
        <v>-4.8999999999999998E-3</v>
      </c>
    </row>
    <row r="1173" spans="1:6" x14ac:dyDescent="0.3">
      <c r="A1173" s="8">
        <v>42305</v>
      </c>
      <c r="B1173">
        <v>11.169</v>
      </c>
      <c r="C1173">
        <v>11.169</v>
      </c>
      <c r="D1173">
        <v>11.169</v>
      </c>
      <c r="E1173">
        <v>11.169</v>
      </c>
      <c r="F1173">
        <v>1.54E-2</v>
      </c>
    </row>
    <row r="1174" spans="1:6" x14ac:dyDescent="0.3">
      <c r="A1174" s="8">
        <v>42306</v>
      </c>
      <c r="B1174">
        <v>11.1</v>
      </c>
      <c r="C1174">
        <v>11.1</v>
      </c>
      <c r="D1174">
        <v>11.1</v>
      </c>
      <c r="E1174">
        <v>11.1</v>
      </c>
      <c r="F1174">
        <v>-6.1999999999999998E-3</v>
      </c>
    </row>
    <row r="1175" spans="1:6" x14ac:dyDescent="0.3">
      <c r="A1175" s="8">
        <v>42307</v>
      </c>
      <c r="B1175">
        <v>11.103</v>
      </c>
      <c r="C1175">
        <v>11.103</v>
      </c>
      <c r="D1175">
        <v>11.103</v>
      </c>
      <c r="E1175">
        <v>11.103</v>
      </c>
      <c r="F1175">
        <v>2.9999999999999997E-4</v>
      </c>
    </row>
    <row r="1176" spans="1:6" x14ac:dyDescent="0.3">
      <c r="A1176" s="8">
        <v>42309</v>
      </c>
      <c r="B1176">
        <v>11.103</v>
      </c>
      <c r="C1176">
        <v>11.103</v>
      </c>
      <c r="D1176">
        <v>11.103</v>
      </c>
      <c r="E1176">
        <v>11.103</v>
      </c>
      <c r="F1176">
        <v>0</v>
      </c>
    </row>
    <row r="1177" spans="1:6" x14ac:dyDescent="0.3">
      <c r="A1177" s="8">
        <v>42310</v>
      </c>
      <c r="B1177">
        <v>10.923</v>
      </c>
      <c r="C1177">
        <v>10.923</v>
      </c>
      <c r="D1177">
        <v>10.923</v>
      </c>
      <c r="E1177">
        <v>10.923</v>
      </c>
      <c r="F1177">
        <v>-1.6199999999999999E-2</v>
      </c>
    </row>
    <row r="1178" spans="1:6" x14ac:dyDescent="0.3">
      <c r="A1178" s="8">
        <v>42311</v>
      </c>
      <c r="B1178">
        <v>11.04</v>
      </c>
      <c r="C1178">
        <v>11.04</v>
      </c>
      <c r="D1178">
        <v>11.04</v>
      </c>
      <c r="E1178">
        <v>11.04</v>
      </c>
      <c r="F1178">
        <v>1.0699999999999999E-2</v>
      </c>
    </row>
    <row r="1179" spans="1:6" x14ac:dyDescent="0.3">
      <c r="A1179" s="8">
        <v>42312</v>
      </c>
      <c r="B1179">
        <v>11.03</v>
      </c>
      <c r="C1179">
        <v>11.03</v>
      </c>
      <c r="D1179">
        <v>11.03</v>
      </c>
      <c r="E1179">
        <v>11.03</v>
      </c>
      <c r="F1179">
        <v>-8.9999999999999998E-4</v>
      </c>
    </row>
    <row r="1180" spans="1:6" x14ac:dyDescent="0.3">
      <c r="A1180" s="8">
        <v>42313</v>
      </c>
      <c r="B1180">
        <v>10.958</v>
      </c>
      <c r="C1180">
        <v>10.958</v>
      </c>
      <c r="D1180">
        <v>10.958</v>
      </c>
      <c r="E1180">
        <v>10.958</v>
      </c>
      <c r="F1180">
        <v>-6.4999999999999997E-3</v>
      </c>
    </row>
    <row r="1181" spans="1:6" x14ac:dyDescent="0.3">
      <c r="A1181" s="8">
        <v>42314</v>
      </c>
      <c r="B1181">
        <v>11.037000000000001</v>
      </c>
      <c r="C1181">
        <v>11.037000000000001</v>
      </c>
      <c r="D1181">
        <v>11.037000000000001</v>
      </c>
      <c r="E1181">
        <v>11.037000000000001</v>
      </c>
      <c r="F1181">
        <v>7.1999999999999998E-3</v>
      </c>
    </row>
    <row r="1182" spans="1:6" x14ac:dyDescent="0.3">
      <c r="A1182" s="8">
        <v>42316</v>
      </c>
      <c r="B1182">
        <v>11.037000000000001</v>
      </c>
      <c r="C1182">
        <v>11.037000000000001</v>
      </c>
      <c r="D1182">
        <v>11.037000000000001</v>
      </c>
      <c r="E1182">
        <v>11.037000000000001</v>
      </c>
      <c r="F1182">
        <v>0</v>
      </c>
    </row>
    <row r="1183" spans="1:6" x14ac:dyDescent="0.3">
      <c r="A1183" s="8">
        <v>42317</v>
      </c>
      <c r="B1183">
        <v>11.084</v>
      </c>
      <c r="C1183">
        <v>11.084</v>
      </c>
      <c r="D1183">
        <v>11.084</v>
      </c>
      <c r="E1183">
        <v>11.084</v>
      </c>
      <c r="F1183">
        <v>4.3E-3</v>
      </c>
    </row>
    <row r="1184" spans="1:6" x14ac:dyDescent="0.3">
      <c r="A1184" s="8">
        <v>42318</v>
      </c>
      <c r="B1184">
        <v>10.938000000000001</v>
      </c>
      <c r="C1184">
        <v>10.938000000000001</v>
      </c>
      <c r="D1184">
        <v>10.938000000000001</v>
      </c>
      <c r="E1184">
        <v>10.938000000000001</v>
      </c>
      <c r="F1184">
        <v>-1.32E-2</v>
      </c>
    </row>
    <row r="1185" spans="1:6" x14ac:dyDescent="0.3">
      <c r="A1185" s="8">
        <v>42319</v>
      </c>
      <c r="B1185">
        <v>10.936999999999999</v>
      </c>
      <c r="C1185">
        <v>10.936999999999999</v>
      </c>
      <c r="D1185">
        <v>10.936999999999999</v>
      </c>
      <c r="E1185">
        <v>10.936999999999999</v>
      </c>
      <c r="F1185">
        <v>-1E-4</v>
      </c>
    </row>
    <row r="1186" spans="1:6" x14ac:dyDescent="0.3">
      <c r="A1186" s="8">
        <v>42320</v>
      </c>
      <c r="B1186">
        <v>10.949</v>
      </c>
      <c r="C1186">
        <v>10.949</v>
      </c>
      <c r="D1186">
        <v>10.949</v>
      </c>
      <c r="E1186">
        <v>10.949</v>
      </c>
      <c r="F1186">
        <v>1.1000000000000001E-3</v>
      </c>
    </row>
    <row r="1187" spans="1:6" x14ac:dyDescent="0.3">
      <c r="A1187" s="8">
        <v>42321</v>
      </c>
      <c r="B1187">
        <v>11.151</v>
      </c>
      <c r="C1187">
        <v>11.151</v>
      </c>
      <c r="D1187">
        <v>11.151</v>
      </c>
      <c r="E1187">
        <v>11.151</v>
      </c>
      <c r="F1187">
        <v>1.84E-2</v>
      </c>
    </row>
    <row r="1188" spans="1:6" x14ac:dyDescent="0.3">
      <c r="A1188" s="8">
        <v>42323</v>
      </c>
      <c r="B1188">
        <v>11.151</v>
      </c>
      <c r="C1188">
        <v>11.151</v>
      </c>
      <c r="D1188">
        <v>11.151</v>
      </c>
      <c r="E1188">
        <v>11.151</v>
      </c>
      <c r="F1188">
        <v>0</v>
      </c>
    </row>
    <row r="1189" spans="1:6" x14ac:dyDescent="0.3">
      <c r="A1189" s="8">
        <v>42324</v>
      </c>
      <c r="B1189">
        <v>11.14</v>
      </c>
      <c r="C1189">
        <v>11.14</v>
      </c>
      <c r="D1189">
        <v>11.14</v>
      </c>
      <c r="E1189">
        <v>11.14</v>
      </c>
      <c r="F1189">
        <v>-1E-3</v>
      </c>
    </row>
    <row r="1190" spans="1:6" x14ac:dyDescent="0.3">
      <c r="A1190" s="8">
        <v>42325</v>
      </c>
      <c r="B1190">
        <v>11.097</v>
      </c>
      <c r="C1190">
        <v>11.097</v>
      </c>
      <c r="D1190">
        <v>11.097</v>
      </c>
      <c r="E1190">
        <v>11.097</v>
      </c>
      <c r="F1190">
        <v>-3.8999999999999998E-3</v>
      </c>
    </row>
    <row r="1191" spans="1:6" x14ac:dyDescent="0.3">
      <c r="A1191" s="8">
        <v>42326</v>
      </c>
      <c r="B1191">
        <v>11.026</v>
      </c>
      <c r="C1191">
        <v>11.026</v>
      </c>
      <c r="D1191">
        <v>11.026</v>
      </c>
      <c r="E1191">
        <v>11.026</v>
      </c>
      <c r="F1191">
        <v>-6.4000000000000003E-3</v>
      </c>
    </row>
    <row r="1192" spans="1:6" x14ac:dyDescent="0.3">
      <c r="A1192" s="8">
        <v>42327</v>
      </c>
      <c r="B1192">
        <v>11.007</v>
      </c>
      <c r="C1192">
        <v>11.007</v>
      </c>
      <c r="D1192">
        <v>11.007</v>
      </c>
      <c r="E1192">
        <v>11.007</v>
      </c>
      <c r="F1192">
        <v>-1.6999999999999999E-3</v>
      </c>
    </row>
    <row r="1193" spans="1:6" x14ac:dyDescent="0.3">
      <c r="A1193" s="8">
        <v>42328</v>
      </c>
      <c r="B1193">
        <v>11.01</v>
      </c>
      <c r="C1193">
        <v>11.01</v>
      </c>
      <c r="D1193">
        <v>11.01</v>
      </c>
      <c r="E1193">
        <v>11.01</v>
      </c>
      <c r="F1193">
        <v>2.9999999999999997E-4</v>
      </c>
    </row>
    <row r="1194" spans="1:6" x14ac:dyDescent="0.3">
      <c r="A1194" s="8">
        <v>42330</v>
      </c>
      <c r="B1194">
        <v>11.01</v>
      </c>
      <c r="C1194">
        <v>11.01</v>
      </c>
      <c r="D1194">
        <v>11.01</v>
      </c>
      <c r="E1194">
        <v>11.01</v>
      </c>
      <c r="F1194">
        <v>0</v>
      </c>
    </row>
    <row r="1195" spans="1:6" x14ac:dyDescent="0.3">
      <c r="A1195" s="8">
        <v>42331</v>
      </c>
      <c r="B1195">
        <v>11.083</v>
      </c>
      <c r="C1195">
        <v>11.083</v>
      </c>
      <c r="D1195">
        <v>11.083</v>
      </c>
      <c r="E1195">
        <v>11.083</v>
      </c>
      <c r="F1195">
        <v>6.6E-3</v>
      </c>
    </row>
    <row r="1196" spans="1:6" x14ac:dyDescent="0.3">
      <c r="A1196" s="8">
        <v>42332</v>
      </c>
      <c r="B1196">
        <v>10.901999999999999</v>
      </c>
      <c r="C1196">
        <v>10.901999999999999</v>
      </c>
      <c r="D1196">
        <v>10.901999999999999</v>
      </c>
      <c r="E1196">
        <v>10.901999999999999</v>
      </c>
      <c r="F1196">
        <v>-1.6299999999999999E-2</v>
      </c>
    </row>
    <row r="1197" spans="1:6" x14ac:dyDescent="0.3">
      <c r="A1197" s="8">
        <v>42333</v>
      </c>
      <c r="B1197">
        <v>10.976000000000001</v>
      </c>
      <c r="C1197">
        <v>10.976000000000001</v>
      </c>
      <c r="D1197">
        <v>10.976000000000001</v>
      </c>
      <c r="E1197">
        <v>10.976000000000001</v>
      </c>
      <c r="F1197">
        <v>6.7999999999999996E-3</v>
      </c>
    </row>
    <row r="1198" spans="1:6" x14ac:dyDescent="0.3">
      <c r="A1198" s="8">
        <v>42334</v>
      </c>
      <c r="B1198">
        <v>10.976000000000001</v>
      </c>
      <c r="C1198">
        <v>10.976000000000001</v>
      </c>
      <c r="D1198">
        <v>10.976000000000001</v>
      </c>
      <c r="E1198">
        <v>10.976000000000001</v>
      </c>
      <c r="F1198">
        <v>0</v>
      </c>
    </row>
    <row r="1199" spans="1:6" x14ac:dyDescent="0.3">
      <c r="A1199" s="8">
        <v>42335</v>
      </c>
      <c r="B1199">
        <v>11.003</v>
      </c>
      <c r="C1199">
        <v>11.003</v>
      </c>
      <c r="D1199">
        <v>11.003</v>
      </c>
      <c r="E1199">
        <v>11.003</v>
      </c>
      <c r="F1199">
        <v>2.5000000000000001E-3</v>
      </c>
    </row>
    <row r="1200" spans="1:6" x14ac:dyDescent="0.3">
      <c r="A1200" s="8">
        <v>42337</v>
      </c>
      <c r="B1200">
        <v>11.003</v>
      </c>
      <c r="C1200">
        <v>11.003</v>
      </c>
      <c r="D1200">
        <v>11.003</v>
      </c>
      <c r="E1200">
        <v>11.003</v>
      </c>
      <c r="F1200">
        <v>0</v>
      </c>
    </row>
    <row r="1201" spans="1:6" x14ac:dyDescent="0.3">
      <c r="A1201" s="8">
        <v>42338</v>
      </c>
      <c r="B1201">
        <v>10.906000000000001</v>
      </c>
      <c r="C1201">
        <v>10.906000000000001</v>
      </c>
      <c r="D1201">
        <v>10.906000000000001</v>
      </c>
      <c r="E1201">
        <v>10.906000000000001</v>
      </c>
      <c r="F1201">
        <v>-8.8000000000000005E-3</v>
      </c>
    </row>
    <row r="1202" spans="1:6" x14ac:dyDescent="0.3">
      <c r="A1202" s="8">
        <v>42339</v>
      </c>
      <c r="B1202">
        <v>10.906000000000001</v>
      </c>
      <c r="C1202">
        <v>10.906000000000001</v>
      </c>
      <c r="D1202">
        <v>10.906000000000001</v>
      </c>
      <c r="E1202">
        <v>10.906000000000001</v>
      </c>
      <c r="F1202">
        <v>0</v>
      </c>
    </row>
    <row r="1203" spans="1:6" x14ac:dyDescent="0.3">
      <c r="A1203" s="8">
        <v>42340</v>
      </c>
      <c r="B1203">
        <v>10.906000000000001</v>
      </c>
      <c r="C1203">
        <v>10.906000000000001</v>
      </c>
      <c r="D1203">
        <v>10.906000000000001</v>
      </c>
      <c r="E1203">
        <v>10.906000000000001</v>
      </c>
      <c r="F1203">
        <v>0</v>
      </c>
    </row>
    <row r="1204" spans="1:6" x14ac:dyDescent="0.3">
      <c r="A1204" s="8">
        <v>42341</v>
      </c>
      <c r="B1204">
        <v>10.949</v>
      </c>
      <c r="C1204">
        <v>10.949</v>
      </c>
      <c r="D1204">
        <v>10.949</v>
      </c>
      <c r="E1204">
        <v>10.949</v>
      </c>
      <c r="F1204">
        <v>3.8999999999999998E-3</v>
      </c>
    </row>
    <row r="1205" spans="1:6" x14ac:dyDescent="0.3">
      <c r="A1205" s="8">
        <v>42342</v>
      </c>
      <c r="B1205">
        <v>10.952</v>
      </c>
      <c r="C1205">
        <v>10.952</v>
      </c>
      <c r="D1205">
        <v>10.952</v>
      </c>
      <c r="E1205">
        <v>10.952</v>
      </c>
      <c r="F1205">
        <v>2.9999999999999997E-4</v>
      </c>
    </row>
    <row r="1206" spans="1:6" x14ac:dyDescent="0.3">
      <c r="A1206" s="8">
        <v>42344</v>
      </c>
      <c r="B1206">
        <v>11.49</v>
      </c>
      <c r="C1206">
        <v>10.952</v>
      </c>
      <c r="D1206">
        <v>11.49</v>
      </c>
      <c r="E1206">
        <v>10.952</v>
      </c>
      <c r="F1206">
        <v>4.9099999999999998E-2</v>
      </c>
    </row>
    <row r="1207" spans="1:6" x14ac:dyDescent="0.3">
      <c r="A1207" s="8">
        <v>42345</v>
      </c>
      <c r="B1207">
        <v>10.904999999999999</v>
      </c>
      <c r="C1207">
        <v>10.904999999999999</v>
      </c>
      <c r="D1207">
        <v>10.904999999999999</v>
      </c>
      <c r="E1207">
        <v>10.904999999999999</v>
      </c>
      <c r="F1207">
        <v>-5.0900000000000001E-2</v>
      </c>
    </row>
    <row r="1208" spans="1:6" x14ac:dyDescent="0.3">
      <c r="A1208" s="8">
        <v>42346</v>
      </c>
      <c r="B1208">
        <v>11.31</v>
      </c>
      <c r="C1208">
        <v>11.31</v>
      </c>
      <c r="D1208">
        <v>11.31</v>
      </c>
      <c r="E1208">
        <v>11.31</v>
      </c>
      <c r="F1208">
        <v>3.7100000000000001E-2</v>
      </c>
    </row>
    <row r="1209" spans="1:6" x14ac:dyDescent="0.3">
      <c r="A1209" s="8">
        <v>42347</v>
      </c>
      <c r="B1209">
        <v>11.196999999999999</v>
      </c>
      <c r="C1209">
        <v>11.196999999999999</v>
      </c>
      <c r="D1209">
        <v>11.196999999999999</v>
      </c>
      <c r="E1209">
        <v>11.196999999999999</v>
      </c>
      <c r="F1209">
        <v>-0.01</v>
      </c>
    </row>
    <row r="1210" spans="1:6" x14ac:dyDescent="0.3">
      <c r="A1210" s="8">
        <v>42348</v>
      </c>
      <c r="B1210">
        <v>11.194000000000001</v>
      </c>
      <c r="C1210">
        <v>11.194000000000001</v>
      </c>
      <c r="D1210">
        <v>11.194000000000001</v>
      </c>
      <c r="E1210">
        <v>11.194000000000001</v>
      </c>
      <c r="F1210">
        <v>-2.9999999999999997E-4</v>
      </c>
    </row>
    <row r="1211" spans="1:6" x14ac:dyDescent="0.3">
      <c r="A1211" s="8">
        <v>42349</v>
      </c>
      <c r="B1211">
        <v>11.183999999999999</v>
      </c>
      <c r="C1211">
        <v>11.183999999999999</v>
      </c>
      <c r="D1211">
        <v>11.183999999999999</v>
      </c>
      <c r="E1211">
        <v>11.183999999999999</v>
      </c>
      <c r="F1211">
        <v>-8.9999999999999998E-4</v>
      </c>
    </row>
    <row r="1212" spans="1:6" x14ac:dyDescent="0.3">
      <c r="A1212" s="8">
        <v>42351</v>
      </c>
      <c r="B1212">
        <v>11.183999999999999</v>
      </c>
      <c r="C1212">
        <v>11.183999999999999</v>
      </c>
      <c r="D1212">
        <v>11.183999999999999</v>
      </c>
      <c r="E1212">
        <v>11.183999999999999</v>
      </c>
      <c r="F1212">
        <v>0</v>
      </c>
    </row>
    <row r="1213" spans="1:6" x14ac:dyDescent="0.3">
      <c r="A1213" s="8">
        <v>42352</v>
      </c>
      <c r="B1213">
        <v>11.291</v>
      </c>
      <c r="C1213">
        <v>11.291</v>
      </c>
      <c r="D1213">
        <v>11.291</v>
      </c>
      <c r="E1213">
        <v>11.291</v>
      </c>
      <c r="F1213">
        <v>9.5999999999999992E-3</v>
      </c>
    </row>
    <row r="1214" spans="1:6" x14ac:dyDescent="0.3">
      <c r="A1214" s="8">
        <v>42353</v>
      </c>
      <c r="B1214">
        <v>11.16</v>
      </c>
      <c r="C1214">
        <v>11.16</v>
      </c>
      <c r="D1214">
        <v>11.16</v>
      </c>
      <c r="E1214">
        <v>11.16</v>
      </c>
      <c r="F1214">
        <v>-1.1599999999999999E-2</v>
      </c>
    </row>
    <row r="1215" spans="1:6" x14ac:dyDescent="0.3">
      <c r="A1215" s="8">
        <v>42354</v>
      </c>
      <c r="B1215">
        <v>11.141999999999999</v>
      </c>
      <c r="C1215">
        <v>11.141999999999999</v>
      </c>
      <c r="D1215">
        <v>11.141999999999999</v>
      </c>
      <c r="E1215">
        <v>11.141999999999999</v>
      </c>
      <c r="F1215">
        <v>-1.6000000000000001E-3</v>
      </c>
    </row>
    <row r="1216" spans="1:6" x14ac:dyDescent="0.3">
      <c r="A1216" s="8">
        <v>42355</v>
      </c>
      <c r="B1216">
        <v>11.151</v>
      </c>
      <c r="C1216">
        <v>11.151</v>
      </c>
      <c r="D1216">
        <v>11.151</v>
      </c>
      <c r="E1216">
        <v>11.151</v>
      </c>
      <c r="F1216">
        <v>8.0000000000000004E-4</v>
      </c>
    </row>
    <row r="1217" spans="1:6" x14ac:dyDescent="0.3">
      <c r="A1217" s="8">
        <v>42356</v>
      </c>
      <c r="B1217">
        <v>11.109</v>
      </c>
      <c r="C1217">
        <v>11.109</v>
      </c>
      <c r="D1217">
        <v>11.109</v>
      </c>
      <c r="E1217">
        <v>11.109</v>
      </c>
      <c r="F1217">
        <v>-3.8E-3</v>
      </c>
    </row>
    <row r="1218" spans="1:6" x14ac:dyDescent="0.3">
      <c r="A1218" s="8">
        <v>42358</v>
      </c>
      <c r="B1218">
        <v>11.109</v>
      </c>
      <c r="C1218">
        <v>11.109</v>
      </c>
      <c r="D1218">
        <v>11.109</v>
      </c>
      <c r="E1218">
        <v>11.109</v>
      </c>
      <c r="F1218">
        <v>0</v>
      </c>
    </row>
    <row r="1219" spans="1:6" x14ac:dyDescent="0.3">
      <c r="A1219" s="8">
        <v>42359</v>
      </c>
      <c r="B1219">
        <v>11.153</v>
      </c>
      <c r="C1219">
        <v>11.153</v>
      </c>
      <c r="D1219">
        <v>11.153</v>
      </c>
      <c r="E1219">
        <v>11.153</v>
      </c>
      <c r="F1219">
        <v>4.0000000000000001E-3</v>
      </c>
    </row>
    <row r="1220" spans="1:6" x14ac:dyDescent="0.3">
      <c r="A1220" s="8">
        <v>42360</v>
      </c>
      <c r="B1220">
        <v>11.115</v>
      </c>
      <c r="C1220">
        <v>11.115</v>
      </c>
      <c r="D1220">
        <v>11.115</v>
      </c>
      <c r="E1220">
        <v>11.115</v>
      </c>
      <c r="F1220">
        <v>-3.3999999999999998E-3</v>
      </c>
    </row>
    <row r="1221" spans="1:6" x14ac:dyDescent="0.3">
      <c r="A1221" s="8">
        <v>42361</v>
      </c>
      <c r="B1221">
        <v>11.08</v>
      </c>
      <c r="C1221">
        <v>11.115</v>
      </c>
      <c r="D1221">
        <v>11.115</v>
      </c>
      <c r="E1221">
        <v>11.08</v>
      </c>
      <c r="F1221">
        <v>-3.0999999999999999E-3</v>
      </c>
    </row>
    <row r="1222" spans="1:6" x14ac:dyDescent="0.3">
      <c r="A1222" s="8">
        <v>42362</v>
      </c>
      <c r="B1222">
        <v>11.08</v>
      </c>
      <c r="C1222">
        <v>11.08</v>
      </c>
      <c r="D1222">
        <v>11.08</v>
      </c>
      <c r="E1222">
        <v>11.08</v>
      </c>
      <c r="F1222">
        <v>0</v>
      </c>
    </row>
    <row r="1223" spans="1:6" x14ac:dyDescent="0.3">
      <c r="A1223" s="8">
        <v>42363</v>
      </c>
      <c r="B1223">
        <v>11.081</v>
      </c>
      <c r="C1223">
        <v>11.081</v>
      </c>
      <c r="D1223">
        <v>11.081</v>
      </c>
      <c r="E1223">
        <v>11.081</v>
      </c>
      <c r="F1223">
        <v>1E-4</v>
      </c>
    </row>
    <row r="1224" spans="1:6" x14ac:dyDescent="0.3">
      <c r="A1224" s="8">
        <v>42365</v>
      </c>
      <c r="B1224">
        <v>11.081</v>
      </c>
      <c r="C1224">
        <v>11.081</v>
      </c>
      <c r="D1224">
        <v>11.081</v>
      </c>
      <c r="E1224">
        <v>11.081</v>
      </c>
      <c r="F1224">
        <v>0</v>
      </c>
    </row>
    <row r="1225" spans="1:6" x14ac:dyDescent="0.3">
      <c r="A1225" s="8">
        <v>42366</v>
      </c>
      <c r="B1225">
        <v>11.102</v>
      </c>
      <c r="C1225">
        <v>11.102</v>
      </c>
      <c r="D1225">
        <v>11.102</v>
      </c>
      <c r="E1225">
        <v>11.102</v>
      </c>
      <c r="F1225">
        <v>1.9E-3</v>
      </c>
    </row>
    <row r="1226" spans="1:6" x14ac:dyDescent="0.3">
      <c r="A1226" s="8">
        <v>42367</v>
      </c>
      <c r="B1226">
        <v>11.103</v>
      </c>
      <c r="C1226">
        <v>11.103</v>
      </c>
      <c r="D1226">
        <v>11.103</v>
      </c>
      <c r="E1226">
        <v>11.103</v>
      </c>
      <c r="F1226">
        <v>1E-4</v>
      </c>
    </row>
    <row r="1227" spans="1:6" x14ac:dyDescent="0.3">
      <c r="A1227" s="8">
        <v>42368</v>
      </c>
      <c r="B1227">
        <v>11.143000000000001</v>
      </c>
      <c r="C1227">
        <v>11.143000000000001</v>
      </c>
      <c r="D1227">
        <v>11.143000000000001</v>
      </c>
      <c r="E1227">
        <v>11.143000000000001</v>
      </c>
      <c r="F1227">
        <v>3.5999999999999999E-3</v>
      </c>
    </row>
    <row r="1228" spans="1:6" x14ac:dyDescent="0.3">
      <c r="A1228" s="8">
        <v>42369</v>
      </c>
      <c r="B1228">
        <v>11.117000000000001</v>
      </c>
      <c r="C1228">
        <v>11.117000000000001</v>
      </c>
      <c r="D1228">
        <v>11.117000000000001</v>
      </c>
      <c r="E1228">
        <v>11.117000000000001</v>
      </c>
      <c r="F1228">
        <v>-2.3E-3</v>
      </c>
    </row>
    <row r="1229" spans="1:6" x14ac:dyDescent="0.3">
      <c r="A1229" s="8">
        <v>42370</v>
      </c>
      <c r="B1229">
        <v>11.115</v>
      </c>
      <c r="C1229">
        <v>11.115</v>
      </c>
      <c r="D1229">
        <v>11.115</v>
      </c>
      <c r="E1229">
        <v>11.115</v>
      </c>
      <c r="F1229">
        <v>-2.0000000000000001E-4</v>
      </c>
    </row>
    <row r="1230" spans="1:6" x14ac:dyDescent="0.3">
      <c r="A1230" s="8">
        <v>42372</v>
      </c>
      <c r="B1230">
        <v>11.115</v>
      </c>
      <c r="C1230">
        <v>11.115</v>
      </c>
      <c r="D1230">
        <v>11.115</v>
      </c>
      <c r="E1230">
        <v>11.115</v>
      </c>
      <c r="F1230">
        <v>0</v>
      </c>
    </row>
    <row r="1231" spans="1:6" x14ac:dyDescent="0.3">
      <c r="A1231" s="8">
        <v>42373</v>
      </c>
      <c r="B1231">
        <v>10.968999999999999</v>
      </c>
      <c r="C1231">
        <v>10.968999999999999</v>
      </c>
      <c r="D1231">
        <v>10.968999999999999</v>
      </c>
      <c r="E1231">
        <v>10.968999999999999</v>
      </c>
      <c r="F1231">
        <v>-1.3100000000000001E-2</v>
      </c>
    </row>
    <row r="1232" spans="1:6" x14ac:dyDescent="0.3">
      <c r="A1232" s="8">
        <v>42374</v>
      </c>
      <c r="B1232">
        <v>11.131</v>
      </c>
      <c r="C1232">
        <v>11.131</v>
      </c>
      <c r="D1232">
        <v>11.131</v>
      </c>
      <c r="E1232">
        <v>11.131</v>
      </c>
      <c r="F1232">
        <v>1.4800000000000001E-2</v>
      </c>
    </row>
    <row r="1233" spans="1:6" x14ac:dyDescent="0.3">
      <c r="A1233" s="8">
        <v>42375</v>
      </c>
      <c r="B1233">
        <v>11.132999999999999</v>
      </c>
      <c r="C1233">
        <v>11.132999999999999</v>
      </c>
      <c r="D1233">
        <v>11.132999999999999</v>
      </c>
      <c r="E1233">
        <v>11.132999999999999</v>
      </c>
      <c r="F1233">
        <v>2.0000000000000001E-4</v>
      </c>
    </row>
    <row r="1234" spans="1:6" x14ac:dyDescent="0.3">
      <c r="A1234" s="8">
        <v>42376</v>
      </c>
      <c r="B1234">
        <v>11.042</v>
      </c>
      <c r="C1234">
        <v>11.129</v>
      </c>
      <c r="D1234">
        <v>11.129</v>
      </c>
      <c r="E1234">
        <v>11.042</v>
      </c>
      <c r="F1234">
        <v>-8.2000000000000007E-3</v>
      </c>
    </row>
    <row r="1235" spans="1:6" x14ac:dyDescent="0.3">
      <c r="A1235" s="8">
        <v>42377</v>
      </c>
      <c r="B1235">
        <v>11.045999999999999</v>
      </c>
      <c r="C1235">
        <v>11.045999999999999</v>
      </c>
      <c r="D1235">
        <v>11.045999999999999</v>
      </c>
      <c r="E1235">
        <v>11.045999999999999</v>
      </c>
      <c r="F1235">
        <v>4.0000000000000002E-4</v>
      </c>
    </row>
    <row r="1236" spans="1:6" x14ac:dyDescent="0.3">
      <c r="A1236" s="8">
        <v>42379</v>
      </c>
      <c r="B1236">
        <v>11.045999999999999</v>
      </c>
      <c r="C1236">
        <v>11.045999999999999</v>
      </c>
      <c r="D1236">
        <v>11.045999999999999</v>
      </c>
      <c r="E1236">
        <v>11.045999999999999</v>
      </c>
      <c r="F1236">
        <v>0</v>
      </c>
    </row>
    <row r="1237" spans="1:6" x14ac:dyDescent="0.3">
      <c r="A1237" s="8">
        <v>42380</v>
      </c>
      <c r="B1237">
        <v>10.955</v>
      </c>
      <c r="C1237">
        <v>10.955</v>
      </c>
      <c r="D1237">
        <v>10.955</v>
      </c>
      <c r="E1237">
        <v>10.955</v>
      </c>
      <c r="F1237">
        <v>-8.2000000000000007E-3</v>
      </c>
    </row>
    <row r="1238" spans="1:6" x14ac:dyDescent="0.3">
      <c r="A1238" s="8">
        <v>42381</v>
      </c>
      <c r="B1238">
        <v>10.706</v>
      </c>
      <c r="C1238">
        <v>10.706</v>
      </c>
      <c r="D1238">
        <v>10.706</v>
      </c>
      <c r="E1238">
        <v>10.706</v>
      </c>
      <c r="F1238">
        <v>-2.2700000000000001E-2</v>
      </c>
    </row>
    <row r="1239" spans="1:6" x14ac:dyDescent="0.3">
      <c r="A1239" s="8">
        <v>42382</v>
      </c>
      <c r="B1239">
        <v>11.127000000000001</v>
      </c>
      <c r="C1239">
        <v>11.127000000000001</v>
      </c>
      <c r="D1239">
        <v>11.127000000000001</v>
      </c>
      <c r="E1239">
        <v>11.127000000000001</v>
      </c>
      <c r="F1239">
        <v>3.9300000000000002E-2</v>
      </c>
    </row>
    <row r="1240" spans="1:6" x14ac:dyDescent="0.3">
      <c r="A1240" s="8">
        <v>42383</v>
      </c>
      <c r="B1240">
        <v>11.102</v>
      </c>
      <c r="C1240">
        <v>11.102</v>
      </c>
      <c r="D1240">
        <v>11.102</v>
      </c>
      <c r="E1240">
        <v>11.102</v>
      </c>
      <c r="F1240">
        <v>-2.2000000000000001E-3</v>
      </c>
    </row>
    <row r="1241" spans="1:6" x14ac:dyDescent="0.3">
      <c r="A1241" s="8">
        <v>42384</v>
      </c>
      <c r="B1241">
        <v>11.513999999999999</v>
      </c>
      <c r="C1241">
        <v>11.513999999999999</v>
      </c>
      <c r="D1241">
        <v>11.513999999999999</v>
      </c>
      <c r="E1241">
        <v>11.513999999999999</v>
      </c>
      <c r="F1241">
        <v>3.7100000000000001E-2</v>
      </c>
    </row>
    <row r="1242" spans="1:6" x14ac:dyDescent="0.3">
      <c r="A1242" s="8">
        <v>42386</v>
      </c>
      <c r="B1242">
        <v>11.513999999999999</v>
      </c>
      <c r="C1242">
        <v>11.513999999999999</v>
      </c>
      <c r="D1242">
        <v>11.513999999999999</v>
      </c>
      <c r="E1242">
        <v>11.513999999999999</v>
      </c>
      <c r="F1242">
        <v>0</v>
      </c>
    </row>
    <row r="1243" spans="1:6" x14ac:dyDescent="0.3">
      <c r="A1243" s="8">
        <v>42387</v>
      </c>
      <c r="B1243">
        <v>11.367000000000001</v>
      </c>
      <c r="C1243">
        <v>11.367000000000001</v>
      </c>
      <c r="D1243">
        <v>11.367000000000001</v>
      </c>
      <c r="E1243">
        <v>11.367000000000001</v>
      </c>
      <c r="F1243">
        <v>-1.2800000000000001E-2</v>
      </c>
    </row>
    <row r="1244" spans="1:6" x14ac:dyDescent="0.3">
      <c r="A1244" s="8">
        <v>42388</v>
      </c>
      <c r="B1244">
        <v>11.388</v>
      </c>
      <c r="C1244">
        <v>11.388</v>
      </c>
      <c r="D1244">
        <v>11.388</v>
      </c>
      <c r="E1244">
        <v>11.388</v>
      </c>
      <c r="F1244">
        <v>1.8E-3</v>
      </c>
    </row>
    <row r="1245" spans="1:6" x14ac:dyDescent="0.3">
      <c r="A1245" s="8">
        <v>42389</v>
      </c>
      <c r="B1245">
        <v>11.41</v>
      </c>
      <c r="C1245">
        <v>11.41</v>
      </c>
      <c r="D1245">
        <v>11.41</v>
      </c>
      <c r="E1245">
        <v>11.41</v>
      </c>
      <c r="F1245">
        <v>1.9E-3</v>
      </c>
    </row>
    <row r="1246" spans="1:6" x14ac:dyDescent="0.3">
      <c r="A1246" s="8">
        <v>42390</v>
      </c>
      <c r="B1246">
        <v>11.367000000000001</v>
      </c>
      <c r="C1246">
        <v>11.367000000000001</v>
      </c>
      <c r="D1246">
        <v>11.367000000000001</v>
      </c>
      <c r="E1246">
        <v>11.367000000000001</v>
      </c>
      <c r="F1246">
        <v>-3.8E-3</v>
      </c>
    </row>
    <row r="1247" spans="1:6" x14ac:dyDescent="0.3">
      <c r="A1247" s="8">
        <v>42391</v>
      </c>
      <c r="B1247">
        <v>11.446999999999999</v>
      </c>
      <c r="C1247">
        <v>11.446999999999999</v>
      </c>
      <c r="D1247">
        <v>11.446999999999999</v>
      </c>
      <c r="E1247">
        <v>11.446999999999999</v>
      </c>
      <c r="F1247">
        <v>7.0000000000000001E-3</v>
      </c>
    </row>
    <row r="1248" spans="1:6" x14ac:dyDescent="0.3">
      <c r="A1248" s="8">
        <v>42393</v>
      </c>
      <c r="B1248">
        <v>11.446999999999999</v>
      </c>
      <c r="C1248">
        <v>11.446999999999999</v>
      </c>
      <c r="D1248">
        <v>11.446999999999999</v>
      </c>
      <c r="E1248">
        <v>11.446999999999999</v>
      </c>
      <c r="F1248">
        <v>0</v>
      </c>
    </row>
    <row r="1249" spans="1:6" x14ac:dyDescent="0.3">
      <c r="A1249" s="8">
        <v>42394</v>
      </c>
      <c r="B1249">
        <v>11.393000000000001</v>
      </c>
      <c r="C1249">
        <v>11.446999999999999</v>
      </c>
      <c r="D1249">
        <v>11.448</v>
      </c>
      <c r="E1249">
        <v>11.393000000000001</v>
      </c>
      <c r="F1249">
        <v>-4.7000000000000002E-3</v>
      </c>
    </row>
    <row r="1250" spans="1:6" x14ac:dyDescent="0.3">
      <c r="A1250" s="8">
        <v>42395</v>
      </c>
      <c r="B1250">
        <v>11.393000000000001</v>
      </c>
      <c r="C1250">
        <v>11.393000000000001</v>
      </c>
      <c r="D1250">
        <v>11.393000000000001</v>
      </c>
      <c r="E1250">
        <v>11.393000000000001</v>
      </c>
      <c r="F1250">
        <v>0</v>
      </c>
    </row>
    <row r="1251" spans="1:6" x14ac:dyDescent="0.3">
      <c r="A1251" s="8">
        <v>42396</v>
      </c>
      <c r="B1251">
        <v>11.318</v>
      </c>
      <c r="C1251">
        <v>11.318</v>
      </c>
      <c r="D1251">
        <v>11.318</v>
      </c>
      <c r="E1251">
        <v>11.318</v>
      </c>
      <c r="F1251">
        <v>-6.6E-3</v>
      </c>
    </row>
    <row r="1252" spans="1:6" x14ac:dyDescent="0.3">
      <c r="A1252" s="8">
        <v>42397</v>
      </c>
      <c r="B1252">
        <v>11.388999999999999</v>
      </c>
      <c r="C1252">
        <v>11.388999999999999</v>
      </c>
      <c r="D1252">
        <v>11.388999999999999</v>
      </c>
      <c r="E1252">
        <v>11.388999999999999</v>
      </c>
      <c r="F1252">
        <v>6.3E-3</v>
      </c>
    </row>
    <row r="1253" spans="1:6" x14ac:dyDescent="0.3">
      <c r="A1253" s="8">
        <v>42398</v>
      </c>
      <c r="B1253">
        <v>11.391999999999999</v>
      </c>
      <c r="C1253">
        <v>11.391999999999999</v>
      </c>
      <c r="D1253">
        <v>11.391999999999999</v>
      </c>
      <c r="E1253">
        <v>11.391999999999999</v>
      </c>
      <c r="F1253">
        <v>2.9999999999999997E-4</v>
      </c>
    </row>
    <row r="1254" spans="1:6" x14ac:dyDescent="0.3">
      <c r="A1254" s="8">
        <v>42400</v>
      </c>
      <c r="B1254">
        <v>11.391999999999999</v>
      </c>
      <c r="C1254">
        <v>11.391999999999999</v>
      </c>
      <c r="D1254">
        <v>11.391999999999999</v>
      </c>
      <c r="E1254">
        <v>11.391999999999999</v>
      </c>
      <c r="F1254">
        <v>0</v>
      </c>
    </row>
    <row r="1255" spans="1:6" x14ac:dyDescent="0.3">
      <c r="A1255" s="8">
        <v>42401</v>
      </c>
      <c r="B1255">
        <v>11.340999999999999</v>
      </c>
      <c r="C1255">
        <v>11.340999999999999</v>
      </c>
      <c r="D1255">
        <v>11.340999999999999</v>
      </c>
      <c r="E1255">
        <v>11.340999999999999</v>
      </c>
      <c r="F1255">
        <v>-4.4999999999999997E-3</v>
      </c>
    </row>
    <row r="1256" spans="1:6" x14ac:dyDescent="0.3">
      <c r="A1256" s="8">
        <v>42402</v>
      </c>
      <c r="B1256">
        <v>11.32</v>
      </c>
      <c r="C1256">
        <v>11.32</v>
      </c>
      <c r="D1256">
        <v>11.32</v>
      </c>
      <c r="E1256">
        <v>11.32</v>
      </c>
      <c r="F1256">
        <v>-1.9E-3</v>
      </c>
    </row>
    <row r="1257" spans="1:6" x14ac:dyDescent="0.3">
      <c r="A1257" s="8">
        <v>42403</v>
      </c>
      <c r="B1257">
        <v>11.308</v>
      </c>
      <c r="C1257">
        <v>11.308</v>
      </c>
      <c r="D1257">
        <v>11.308</v>
      </c>
      <c r="E1257">
        <v>11.308</v>
      </c>
      <c r="F1257">
        <v>-1.1000000000000001E-3</v>
      </c>
    </row>
    <row r="1258" spans="1:6" x14ac:dyDescent="0.3">
      <c r="A1258" s="8">
        <v>42404</v>
      </c>
      <c r="B1258">
        <v>11.35</v>
      </c>
      <c r="C1258">
        <v>11.35</v>
      </c>
      <c r="D1258">
        <v>11.35</v>
      </c>
      <c r="E1258">
        <v>11.35</v>
      </c>
      <c r="F1258">
        <v>3.7000000000000002E-3</v>
      </c>
    </row>
    <row r="1259" spans="1:6" x14ac:dyDescent="0.3">
      <c r="A1259" s="8">
        <v>42405</v>
      </c>
      <c r="B1259">
        <v>11.35</v>
      </c>
      <c r="C1259">
        <v>11.35</v>
      </c>
      <c r="D1259">
        <v>11.35</v>
      </c>
      <c r="E1259">
        <v>11.35</v>
      </c>
      <c r="F1259">
        <v>0</v>
      </c>
    </row>
    <row r="1260" spans="1:6" x14ac:dyDescent="0.3">
      <c r="A1260" s="8">
        <v>42406</v>
      </c>
      <c r="B1260">
        <v>11.35</v>
      </c>
      <c r="C1260">
        <v>11.35</v>
      </c>
      <c r="D1260">
        <v>11.35</v>
      </c>
      <c r="E1260">
        <v>11.35</v>
      </c>
      <c r="F1260">
        <v>0</v>
      </c>
    </row>
    <row r="1261" spans="1:6" x14ac:dyDescent="0.3">
      <c r="A1261" s="8">
        <v>42407</v>
      </c>
      <c r="B1261">
        <v>11.35</v>
      </c>
      <c r="C1261">
        <v>11.35</v>
      </c>
      <c r="D1261">
        <v>11.35</v>
      </c>
      <c r="E1261">
        <v>11.35</v>
      </c>
      <c r="F1261">
        <v>0</v>
      </c>
    </row>
    <row r="1262" spans="1:6" x14ac:dyDescent="0.3">
      <c r="A1262" s="8">
        <v>42408</v>
      </c>
      <c r="B1262">
        <v>14.1</v>
      </c>
      <c r="C1262">
        <v>14.1</v>
      </c>
      <c r="D1262">
        <v>14.1</v>
      </c>
      <c r="E1262">
        <v>14.1</v>
      </c>
      <c r="F1262">
        <v>0.24229999999999999</v>
      </c>
    </row>
    <row r="1263" spans="1:6" x14ac:dyDescent="0.3">
      <c r="A1263" s="8">
        <v>42409</v>
      </c>
      <c r="B1263">
        <v>11.3</v>
      </c>
      <c r="C1263">
        <v>11.3</v>
      </c>
      <c r="D1263">
        <v>11.3</v>
      </c>
      <c r="E1263">
        <v>11.3</v>
      </c>
      <c r="F1263">
        <v>-0.1986</v>
      </c>
    </row>
    <row r="1264" spans="1:6" x14ac:dyDescent="0.3">
      <c r="A1264" s="8">
        <v>42410</v>
      </c>
      <c r="B1264">
        <v>11.231</v>
      </c>
      <c r="C1264">
        <v>11.231</v>
      </c>
      <c r="D1264">
        <v>11.231</v>
      </c>
      <c r="E1264">
        <v>11.231</v>
      </c>
      <c r="F1264">
        <v>-6.1000000000000004E-3</v>
      </c>
    </row>
    <row r="1265" spans="1:6" x14ac:dyDescent="0.3">
      <c r="A1265" s="8">
        <v>42411</v>
      </c>
      <c r="B1265">
        <v>11.222</v>
      </c>
      <c r="C1265">
        <v>11.222</v>
      </c>
      <c r="D1265">
        <v>11.222</v>
      </c>
      <c r="E1265">
        <v>11.222</v>
      </c>
      <c r="F1265">
        <v>-8.0000000000000004E-4</v>
      </c>
    </row>
    <row r="1266" spans="1:6" x14ac:dyDescent="0.3">
      <c r="A1266" s="8">
        <v>42412</v>
      </c>
      <c r="B1266">
        <v>11.224</v>
      </c>
      <c r="C1266">
        <v>11.224</v>
      </c>
      <c r="D1266">
        <v>11.224</v>
      </c>
      <c r="E1266">
        <v>11.224</v>
      </c>
      <c r="F1266">
        <v>2.0000000000000001E-4</v>
      </c>
    </row>
    <row r="1267" spans="1:6" x14ac:dyDescent="0.3">
      <c r="A1267" s="8">
        <v>42414</v>
      </c>
      <c r="B1267">
        <v>11.224</v>
      </c>
      <c r="C1267">
        <v>11.224</v>
      </c>
      <c r="D1267">
        <v>11.224</v>
      </c>
      <c r="E1267">
        <v>11.224</v>
      </c>
      <c r="F1267">
        <v>0</v>
      </c>
    </row>
    <row r="1268" spans="1:6" x14ac:dyDescent="0.3">
      <c r="A1268" s="8">
        <v>42415</v>
      </c>
      <c r="B1268">
        <v>11.3</v>
      </c>
      <c r="C1268">
        <v>11.3</v>
      </c>
      <c r="D1268">
        <v>11.3</v>
      </c>
      <c r="E1268">
        <v>11.3</v>
      </c>
      <c r="F1268">
        <v>6.7999999999999996E-3</v>
      </c>
    </row>
    <row r="1269" spans="1:6" x14ac:dyDescent="0.3">
      <c r="A1269" s="8">
        <v>42416</v>
      </c>
      <c r="B1269">
        <v>11.3</v>
      </c>
      <c r="C1269">
        <v>11.3</v>
      </c>
      <c r="D1269">
        <v>11.3</v>
      </c>
      <c r="E1269">
        <v>11.3</v>
      </c>
      <c r="F1269">
        <v>0</v>
      </c>
    </row>
    <row r="1270" spans="1:6" x14ac:dyDescent="0.3">
      <c r="A1270" s="8">
        <v>42417</v>
      </c>
      <c r="B1270">
        <v>11.3</v>
      </c>
      <c r="C1270">
        <v>11.3</v>
      </c>
      <c r="D1270">
        <v>11.3</v>
      </c>
      <c r="E1270">
        <v>11.3</v>
      </c>
      <c r="F1270">
        <v>0</v>
      </c>
    </row>
    <row r="1271" spans="1:6" x14ac:dyDescent="0.3">
      <c r="A1271" s="8">
        <v>42418</v>
      </c>
      <c r="B1271">
        <v>11.3</v>
      </c>
      <c r="C1271">
        <v>11.3</v>
      </c>
      <c r="D1271">
        <v>11.3</v>
      </c>
      <c r="E1271">
        <v>11.3</v>
      </c>
      <c r="F1271">
        <v>0</v>
      </c>
    </row>
    <row r="1272" spans="1:6" x14ac:dyDescent="0.3">
      <c r="A1272" s="8">
        <v>42419</v>
      </c>
      <c r="B1272">
        <v>11.3</v>
      </c>
      <c r="C1272">
        <v>11.3</v>
      </c>
      <c r="D1272">
        <v>11.3</v>
      </c>
      <c r="E1272">
        <v>11.3</v>
      </c>
      <c r="F1272">
        <v>0</v>
      </c>
    </row>
    <row r="1273" spans="1:6" x14ac:dyDescent="0.3">
      <c r="A1273" s="8">
        <v>42421</v>
      </c>
      <c r="B1273">
        <v>11.3</v>
      </c>
      <c r="C1273">
        <v>11.3</v>
      </c>
      <c r="D1273">
        <v>11.3</v>
      </c>
      <c r="E1273">
        <v>11.3</v>
      </c>
      <c r="F1273">
        <v>0</v>
      </c>
    </row>
    <row r="1274" spans="1:6" x14ac:dyDescent="0.3">
      <c r="A1274" s="8">
        <v>42422</v>
      </c>
      <c r="B1274">
        <v>11.022</v>
      </c>
      <c r="C1274">
        <v>11.022</v>
      </c>
      <c r="D1274">
        <v>11.022</v>
      </c>
      <c r="E1274">
        <v>11.022</v>
      </c>
      <c r="F1274">
        <v>-2.46E-2</v>
      </c>
    </row>
    <row r="1275" spans="1:6" x14ac:dyDescent="0.3">
      <c r="A1275" s="8">
        <v>42423</v>
      </c>
      <c r="B1275">
        <v>10.757999999999999</v>
      </c>
      <c r="C1275">
        <v>10.757999999999999</v>
      </c>
      <c r="D1275">
        <v>10.757999999999999</v>
      </c>
      <c r="E1275">
        <v>10.757999999999999</v>
      </c>
      <c r="F1275">
        <v>-2.4E-2</v>
      </c>
    </row>
    <row r="1276" spans="1:6" x14ac:dyDescent="0.3">
      <c r="A1276" s="8">
        <v>42424</v>
      </c>
      <c r="B1276">
        <v>11.151</v>
      </c>
      <c r="C1276">
        <v>11.151</v>
      </c>
      <c r="D1276">
        <v>11.151</v>
      </c>
      <c r="E1276">
        <v>11.151</v>
      </c>
      <c r="F1276">
        <v>3.6499999999999998E-2</v>
      </c>
    </row>
    <row r="1277" spans="1:6" x14ac:dyDescent="0.3">
      <c r="A1277" s="8">
        <v>42425</v>
      </c>
      <c r="B1277">
        <v>11.08</v>
      </c>
      <c r="C1277">
        <v>11.08</v>
      </c>
      <c r="D1277">
        <v>11.08</v>
      </c>
      <c r="E1277">
        <v>11.08</v>
      </c>
      <c r="F1277">
        <v>-6.4000000000000003E-3</v>
      </c>
    </row>
    <row r="1278" spans="1:6" x14ac:dyDescent="0.3">
      <c r="A1278" s="8">
        <v>42426</v>
      </c>
      <c r="B1278">
        <v>11.17</v>
      </c>
      <c r="C1278">
        <v>11.17</v>
      </c>
      <c r="D1278">
        <v>11.17</v>
      </c>
      <c r="E1278">
        <v>11.17</v>
      </c>
      <c r="F1278">
        <v>8.0999999999999996E-3</v>
      </c>
    </row>
    <row r="1279" spans="1:6" x14ac:dyDescent="0.3">
      <c r="A1279" s="8">
        <v>42428</v>
      </c>
      <c r="B1279">
        <v>11.17</v>
      </c>
      <c r="C1279">
        <v>11.17</v>
      </c>
      <c r="D1279">
        <v>11.17</v>
      </c>
      <c r="E1279">
        <v>11.17</v>
      </c>
      <c r="F1279">
        <v>0</v>
      </c>
    </row>
    <row r="1280" spans="1:6" x14ac:dyDescent="0.3">
      <c r="A1280" s="8">
        <v>42429</v>
      </c>
      <c r="B1280">
        <v>10.988</v>
      </c>
      <c r="C1280">
        <v>10.988</v>
      </c>
      <c r="D1280">
        <v>10.988</v>
      </c>
      <c r="E1280">
        <v>10.988</v>
      </c>
      <c r="F1280">
        <v>-1.6299999999999999E-2</v>
      </c>
    </row>
    <row r="1281" spans="1:6" x14ac:dyDescent="0.3">
      <c r="A1281" s="8">
        <v>42430</v>
      </c>
      <c r="B1281">
        <v>11.09</v>
      </c>
      <c r="C1281">
        <v>11.09</v>
      </c>
      <c r="D1281">
        <v>11.09</v>
      </c>
      <c r="E1281">
        <v>11.09</v>
      </c>
      <c r="F1281">
        <v>9.2999999999999992E-3</v>
      </c>
    </row>
    <row r="1282" spans="1:6" x14ac:dyDescent="0.3">
      <c r="A1282" s="8">
        <v>42431</v>
      </c>
      <c r="B1282">
        <v>11.016999999999999</v>
      </c>
      <c r="C1282">
        <v>11.016999999999999</v>
      </c>
      <c r="D1282">
        <v>11.016999999999999</v>
      </c>
      <c r="E1282">
        <v>11.016999999999999</v>
      </c>
      <c r="F1282">
        <v>-6.6E-3</v>
      </c>
    </row>
    <row r="1283" spans="1:6" x14ac:dyDescent="0.3">
      <c r="A1283" s="8">
        <v>42432</v>
      </c>
      <c r="B1283">
        <v>11.179</v>
      </c>
      <c r="C1283">
        <v>11.179</v>
      </c>
      <c r="D1283">
        <v>11.179</v>
      </c>
      <c r="E1283">
        <v>11.179</v>
      </c>
      <c r="F1283">
        <v>1.47E-2</v>
      </c>
    </row>
    <row r="1284" spans="1:6" x14ac:dyDescent="0.3">
      <c r="A1284" s="8">
        <v>42433</v>
      </c>
      <c r="B1284">
        <v>11.327</v>
      </c>
      <c r="C1284">
        <v>11.327</v>
      </c>
      <c r="D1284">
        <v>11.327</v>
      </c>
      <c r="E1284">
        <v>11.327</v>
      </c>
      <c r="F1284">
        <v>1.32E-2</v>
      </c>
    </row>
    <row r="1285" spans="1:6" x14ac:dyDescent="0.3">
      <c r="A1285" s="8">
        <v>42435</v>
      </c>
      <c r="B1285">
        <v>11.327</v>
      </c>
      <c r="C1285">
        <v>11.327</v>
      </c>
      <c r="D1285">
        <v>11.327</v>
      </c>
      <c r="E1285">
        <v>11.327</v>
      </c>
      <c r="F1285">
        <v>0</v>
      </c>
    </row>
    <row r="1286" spans="1:6" x14ac:dyDescent="0.3">
      <c r="A1286" s="8">
        <v>42436</v>
      </c>
      <c r="B1286">
        <v>10.944000000000001</v>
      </c>
      <c r="C1286">
        <v>10.944000000000001</v>
      </c>
      <c r="D1286">
        <v>10.944000000000001</v>
      </c>
      <c r="E1286">
        <v>10.944000000000001</v>
      </c>
      <c r="F1286">
        <v>-3.3799999999999997E-2</v>
      </c>
    </row>
    <row r="1287" spans="1:6" x14ac:dyDescent="0.3">
      <c r="A1287" s="8">
        <v>42437</v>
      </c>
      <c r="B1287">
        <v>11.29</v>
      </c>
      <c r="C1287">
        <v>11.29</v>
      </c>
      <c r="D1287">
        <v>11.29</v>
      </c>
      <c r="E1287">
        <v>11.29</v>
      </c>
      <c r="F1287">
        <v>3.1600000000000003E-2</v>
      </c>
    </row>
    <row r="1288" spans="1:6" x14ac:dyDescent="0.3">
      <c r="A1288" s="8">
        <v>42438</v>
      </c>
      <c r="B1288">
        <v>11.04</v>
      </c>
      <c r="C1288">
        <v>11.04</v>
      </c>
      <c r="D1288">
        <v>11.04</v>
      </c>
      <c r="E1288">
        <v>11.04</v>
      </c>
      <c r="F1288">
        <v>-2.2100000000000002E-2</v>
      </c>
    </row>
    <row r="1289" spans="1:6" x14ac:dyDescent="0.3">
      <c r="A1289" s="8">
        <v>42439</v>
      </c>
      <c r="B1289">
        <v>11.035</v>
      </c>
      <c r="C1289">
        <v>11.035</v>
      </c>
      <c r="D1289">
        <v>11.035</v>
      </c>
      <c r="E1289">
        <v>11.035</v>
      </c>
      <c r="F1289">
        <v>-5.0000000000000001E-4</v>
      </c>
    </row>
    <row r="1290" spans="1:6" x14ac:dyDescent="0.3">
      <c r="A1290" s="8">
        <v>42440</v>
      </c>
      <c r="B1290">
        <v>11.037000000000001</v>
      </c>
      <c r="C1290">
        <v>11.037000000000001</v>
      </c>
      <c r="D1290">
        <v>11.037000000000001</v>
      </c>
      <c r="E1290">
        <v>11.037000000000001</v>
      </c>
      <c r="F1290">
        <v>2.0000000000000001E-4</v>
      </c>
    </row>
    <row r="1291" spans="1:6" x14ac:dyDescent="0.3">
      <c r="A1291" s="8">
        <v>42442</v>
      </c>
      <c r="B1291">
        <v>11.67</v>
      </c>
      <c r="C1291">
        <v>11.037000000000001</v>
      </c>
      <c r="D1291">
        <v>11.67</v>
      </c>
      <c r="E1291">
        <v>11.037000000000001</v>
      </c>
      <c r="F1291">
        <v>5.74E-2</v>
      </c>
    </row>
    <row r="1292" spans="1:6" x14ac:dyDescent="0.3">
      <c r="A1292" s="8">
        <v>42443</v>
      </c>
      <c r="B1292">
        <v>11.076000000000001</v>
      </c>
      <c r="C1292">
        <v>11.076000000000001</v>
      </c>
      <c r="D1292">
        <v>11.076000000000001</v>
      </c>
      <c r="E1292">
        <v>11.076000000000001</v>
      </c>
      <c r="F1292">
        <v>-5.0900000000000001E-2</v>
      </c>
    </row>
    <row r="1293" spans="1:6" x14ac:dyDescent="0.3">
      <c r="A1293" s="8">
        <v>42444</v>
      </c>
      <c r="B1293">
        <v>11.24</v>
      </c>
      <c r="C1293">
        <v>11.24</v>
      </c>
      <c r="D1293">
        <v>11.24</v>
      </c>
      <c r="E1293">
        <v>11.24</v>
      </c>
      <c r="F1293">
        <v>1.4800000000000001E-2</v>
      </c>
    </row>
    <row r="1294" spans="1:6" x14ac:dyDescent="0.3">
      <c r="A1294" s="8">
        <v>42445</v>
      </c>
      <c r="B1294">
        <v>11.574999999999999</v>
      </c>
      <c r="C1294">
        <v>11.574999999999999</v>
      </c>
      <c r="D1294">
        <v>11.574999999999999</v>
      </c>
      <c r="E1294">
        <v>11.574999999999999</v>
      </c>
      <c r="F1294">
        <v>2.98E-2</v>
      </c>
    </row>
    <row r="1295" spans="1:6" x14ac:dyDescent="0.3">
      <c r="A1295" s="8">
        <v>42446</v>
      </c>
      <c r="B1295">
        <v>11.574999999999999</v>
      </c>
      <c r="C1295">
        <v>11.574999999999999</v>
      </c>
      <c r="D1295">
        <v>11.574999999999999</v>
      </c>
      <c r="E1295">
        <v>11.574999999999999</v>
      </c>
      <c r="F1295">
        <v>0</v>
      </c>
    </row>
    <row r="1296" spans="1:6" x14ac:dyDescent="0.3">
      <c r="A1296" s="8">
        <v>42447</v>
      </c>
      <c r="B1296">
        <v>11.58</v>
      </c>
      <c r="C1296">
        <v>11.58</v>
      </c>
      <c r="D1296">
        <v>11.58</v>
      </c>
      <c r="E1296">
        <v>11.58</v>
      </c>
      <c r="F1296">
        <v>4.0000000000000002E-4</v>
      </c>
    </row>
    <row r="1297" spans="1:6" x14ac:dyDescent="0.3">
      <c r="A1297" s="8">
        <v>42449</v>
      </c>
      <c r="B1297">
        <v>11.58</v>
      </c>
      <c r="C1297">
        <v>11.58</v>
      </c>
      <c r="D1297">
        <v>11.58</v>
      </c>
      <c r="E1297">
        <v>11.58</v>
      </c>
      <c r="F1297">
        <v>0</v>
      </c>
    </row>
    <row r="1298" spans="1:6" x14ac:dyDescent="0.3">
      <c r="A1298" s="8">
        <v>42450</v>
      </c>
      <c r="B1298">
        <v>12.725</v>
      </c>
      <c r="C1298">
        <v>12.725</v>
      </c>
      <c r="D1298">
        <v>12.725</v>
      </c>
      <c r="E1298">
        <v>12.725</v>
      </c>
      <c r="F1298">
        <v>9.8900000000000002E-2</v>
      </c>
    </row>
    <row r="1299" spans="1:6" x14ac:dyDescent="0.3">
      <c r="A1299" s="8">
        <v>42451</v>
      </c>
      <c r="B1299">
        <v>10.804</v>
      </c>
      <c r="C1299">
        <v>10.804</v>
      </c>
      <c r="D1299">
        <v>10.804</v>
      </c>
      <c r="E1299">
        <v>10.804</v>
      </c>
      <c r="F1299">
        <v>-0.151</v>
      </c>
    </row>
    <row r="1300" spans="1:6" x14ac:dyDescent="0.3">
      <c r="A1300" s="8">
        <v>42452</v>
      </c>
      <c r="B1300">
        <v>12.337999999999999</v>
      </c>
      <c r="C1300">
        <v>12.337999999999999</v>
      </c>
      <c r="D1300">
        <v>12.337999999999999</v>
      </c>
      <c r="E1300">
        <v>12.337999999999999</v>
      </c>
      <c r="F1300">
        <v>0.14199999999999999</v>
      </c>
    </row>
    <row r="1301" spans="1:6" x14ac:dyDescent="0.3">
      <c r="A1301" s="8">
        <v>42453</v>
      </c>
      <c r="B1301">
        <v>12.117000000000001</v>
      </c>
      <c r="C1301">
        <v>12.117000000000001</v>
      </c>
      <c r="D1301">
        <v>12.117000000000001</v>
      </c>
      <c r="E1301">
        <v>12.117000000000001</v>
      </c>
      <c r="F1301">
        <v>-1.7899999999999999E-2</v>
      </c>
    </row>
    <row r="1302" spans="1:6" x14ac:dyDescent="0.3">
      <c r="A1302" s="8">
        <v>42454</v>
      </c>
      <c r="B1302">
        <v>12.117000000000001</v>
      </c>
      <c r="C1302">
        <v>12.117000000000001</v>
      </c>
      <c r="D1302">
        <v>12.117000000000001</v>
      </c>
      <c r="E1302">
        <v>12.117000000000001</v>
      </c>
      <c r="F1302">
        <v>0</v>
      </c>
    </row>
    <row r="1303" spans="1:6" x14ac:dyDescent="0.3">
      <c r="A1303" s="8">
        <v>42457</v>
      </c>
      <c r="B1303">
        <v>12.117000000000001</v>
      </c>
      <c r="C1303">
        <v>12.117000000000001</v>
      </c>
      <c r="D1303">
        <v>12.117000000000001</v>
      </c>
      <c r="E1303">
        <v>12.117000000000001</v>
      </c>
      <c r="F1303">
        <v>0</v>
      </c>
    </row>
    <row r="1304" spans="1:6" x14ac:dyDescent="0.3">
      <c r="A1304" s="8">
        <v>42458</v>
      </c>
      <c r="B1304">
        <v>12.369</v>
      </c>
      <c r="C1304">
        <v>12.369</v>
      </c>
      <c r="D1304">
        <v>12.369</v>
      </c>
      <c r="E1304">
        <v>12.369</v>
      </c>
      <c r="F1304">
        <v>2.0799999999999999E-2</v>
      </c>
    </row>
    <row r="1305" spans="1:6" x14ac:dyDescent="0.3">
      <c r="A1305" s="8">
        <v>42459</v>
      </c>
      <c r="B1305">
        <v>12.061999999999999</v>
      </c>
      <c r="C1305">
        <v>12.061999999999999</v>
      </c>
      <c r="D1305">
        <v>12.061999999999999</v>
      </c>
      <c r="E1305">
        <v>12.061999999999999</v>
      </c>
      <c r="F1305">
        <v>-2.4799999999999999E-2</v>
      </c>
    </row>
    <row r="1306" spans="1:6" x14ac:dyDescent="0.3">
      <c r="A1306" s="8">
        <v>42460</v>
      </c>
      <c r="B1306">
        <v>11.426</v>
      </c>
      <c r="C1306">
        <v>11.426</v>
      </c>
      <c r="D1306">
        <v>11.426</v>
      </c>
      <c r="E1306">
        <v>11.426</v>
      </c>
      <c r="F1306">
        <v>-5.2699999999999997E-2</v>
      </c>
    </row>
    <row r="1307" spans="1:6" x14ac:dyDescent="0.3">
      <c r="A1307" s="8">
        <v>42461</v>
      </c>
      <c r="B1307">
        <v>11.425000000000001</v>
      </c>
      <c r="C1307">
        <v>11.425000000000001</v>
      </c>
      <c r="D1307">
        <v>11.425000000000001</v>
      </c>
      <c r="E1307">
        <v>11.425000000000001</v>
      </c>
      <c r="F1307">
        <v>-1E-4</v>
      </c>
    </row>
    <row r="1308" spans="1:6" x14ac:dyDescent="0.3">
      <c r="A1308" s="8">
        <v>42463</v>
      </c>
      <c r="B1308">
        <v>11.425000000000001</v>
      </c>
      <c r="C1308">
        <v>11.425000000000001</v>
      </c>
      <c r="D1308">
        <v>11.425000000000001</v>
      </c>
      <c r="E1308">
        <v>11.425000000000001</v>
      </c>
      <c r="F1308">
        <v>0</v>
      </c>
    </row>
    <row r="1309" spans="1:6" x14ac:dyDescent="0.3">
      <c r="A1309" s="8">
        <v>42464</v>
      </c>
      <c r="B1309">
        <v>12.151</v>
      </c>
      <c r="C1309">
        <v>12.151</v>
      </c>
      <c r="D1309">
        <v>12.151</v>
      </c>
      <c r="E1309">
        <v>12.151</v>
      </c>
      <c r="F1309">
        <v>6.3500000000000001E-2</v>
      </c>
    </row>
    <row r="1310" spans="1:6" x14ac:dyDescent="0.3">
      <c r="A1310" s="8">
        <v>42465</v>
      </c>
      <c r="B1310">
        <v>11.843999999999999</v>
      </c>
      <c r="C1310">
        <v>11.843999999999999</v>
      </c>
      <c r="D1310">
        <v>11.843999999999999</v>
      </c>
      <c r="E1310">
        <v>11.843999999999999</v>
      </c>
      <c r="F1310">
        <v>-2.53E-2</v>
      </c>
    </row>
    <row r="1311" spans="1:6" x14ac:dyDescent="0.3">
      <c r="A1311" s="8">
        <v>42466</v>
      </c>
      <c r="B1311">
        <v>11.843999999999999</v>
      </c>
      <c r="C1311">
        <v>11.843999999999999</v>
      </c>
      <c r="D1311">
        <v>11.843999999999999</v>
      </c>
      <c r="E1311">
        <v>11.843999999999999</v>
      </c>
      <c r="F1311">
        <v>0</v>
      </c>
    </row>
    <row r="1312" spans="1:6" x14ac:dyDescent="0.3">
      <c r="A1312" s="8">
        <v>42467</v>
      </c>
      <c r="B1312">
        <v>11.805</v>
      </c>
      <c r="C1312">
        <v>11.805</v>
      </c>
      <c r="D1312">
        <v>11.805</v>
      </c>
      <c r="E1312">
        <v>11.805</v>
      </c>
      <c r="F1312">
        <v>-3.3E-3</v>
      </c>
    </row>
    <row r="1313" spans="1:6" x14ac:dyDescent="0.3">
      <c r="A1313" s="8">
        <v>42468</v>
      </c>
      <c r="B1313">
        <v>12.192</v>
      </c>
      <c r="C1313">
        <v>12.192</v>
      </c>
      <c r="D1313">
        <v>12.192</v>
      </c>
      <c r="E1313">
        <v>12.192</v>
      </c>
      <c r="F1313">
        <v>3.2800000000000003E-2</v>
      </c>
    </row>
    <row r="1314" spans="1:6" x14ac:dyDescent="0.3">
      <c r="A1314" s="8">
        <v>42470</v>
      </c>
      <c r="B1314">
        <v>12.192</v>
      </c>
      <c r="C1314">
        <v>12.192</v>
      </c>
      <c r="D1314">
        <v>12.192</v>
      </c>
      <c r="E1314">
        <v>12.192</v>
      </c>
      <c r="F1314">
        <v>0</v>
      </c>
    </row>
    <row r="1315" spans="1:6" x14ac:dyDescent="0.3">
      <c r="A1315" s="8">
        <v>42471</v>
      </c>
      <c r="B1315">
        <v>12.192</v>
      </c>
      <c r="C1315">
        <v>12.192</v>
      </c>
      <c r="D1315">
        <v>12.192</v>
      </c>
      <c r="E1315">
        <v>12.192</v>
      </c>
      <c r="F1315">
        <v>0</v>
      </c>
    </row>
    <row r="1316" spans="1:6" x14ac:dyDescent="0.3">
      <c r="A1316" s="8">
        <v>42472</v>
      </c>
      <c r="B1316">
        <v>12.192</v>
      </c>
      <c r="C1316">
        <v>12.192</v>
      </c>
      <c r="D1316">
        <v>12.192</v>
      </c>
      <c r="E1316">
        <v>12.192</v>
      </c>
      <c r="F1316">
        <v>0</v>
      </c>
    </row>
    <row r="1317" spans="1:6" x14ac:dyDescent="0.3">
      <c r="A1317" s="8">
        <v>42473</v>
      </c>
      <c r="B1317">
        <v>12.087999999999999</v>
      </c>
      <c r="C1317">
        <v>12.087999999999999</v>
      </c>
      <c r="D1317">
        <v>12.087999999999999</v>
      </c>
      <c r="E1317">
        <v>12.087999999999999</v>
      </c>
      <c r="F1317">
        <v>-8.5000000000000006E-3</v>
      </c>
    </row>
    <row r="1318" spans="1:6" x14ac:dyDescent="0.3">
      <c r="A1318" s="8">
        <v>42474</v>
      </c>
      <c r="B1318">
        <v>12.048999999999999</v>
      </c>
      <c r="C1318">
        <v>12.048999999999999</v>
      </c>
      <c r="D1318">
        <v>12.048999999999999</v>
      </c>
      <c r="E1318">
        <v>12.048999999999999</v>
      </c>
      <c r="F1318">
        <v>-3.2000000000000002E-3</v>
      </c>
    </row>
    <row r="1319" spans="1:6" x14ac:dyDescent="0.3">
      <c r="A1319" s="8">
        <v>42475</v>
      </c>
      <c r="B1319">
        <v>11.94</v>
      </c>
      <c r="C1319">
        <v>11.94</v>
      </c>
      <c r="D1319">
        <v>11.94</v>
      </c>
      <c r="E1319">
        <v>11.94</v>
      </c>
      <c r="F1319">
        <v>-8.9999999999999993E-3</v>
      </c>
    </row>
    <row r="1320" spans="1:6" x14ac:dyDescent="0.3">
      <c r="A1320" s="8">
        <v>42477</v>
      </c>
      <c r="B1320">
        <v>11.94</v>
      </c>
      <c r="C1320">
        <v>11.94</v>
      </c>
      <c r="D1320">
        <v>11.94</v>
      </c>
      <c r="E1320">
        <v>11.94</v>
      </c>
      <c r="F1320">
        <v>0</v>
      </c>
    </row>
    <row r="1321" spans="1:6" x14ac:dyDescent="0.3">
      <c r="A1321" s="8">
        <v>42478</v>
      </c>
      <c r="B1321">
        <v>12.076000000000001</v>
      </c>
      <c r="C1321">
        <v>12.076000000000001</v>
      </c>
      <c r="D1321">
        <v>12.076000000000001</v>
      </c>
      <c r="E1321">
        <v>12.076000000000001</v>
      </c>
      <c r="F1321">
        <v>1.14E-2</v>
      </c>
    </row>
    <row r="1322" spans="1:6" x14ac:dyDescent="0.3">
      <c r="A1322" s="8">
        <v>42479</v>
      </c>
      <c r="B1322">
        <v>12.819000000000001</v>
      </c>
      <c r="C1322">
        <v>12.819000000000001</v>
      </c>
      <c r="D1322">
        <v>12.819000000000001</v>
      </c>
      <c r="E1322">
        <v>12.819000000000001</v>
      </c>
      <c r="F1322">
        <v>6.1499999999999999E-2</v>
      </c>
    </row>
    <row r="1323" spans="1:6" x14ac:dyDescent="0.3">
      <c r="A1323" s="8">
        <v>42480</v>
      </c>
      <c r="B1323">
        <v>12.659000000000001</v>
      </c>
      <c r="C1323">
        <v>12.659000000000001</v>
      </c>
      <c r="D1323">
        <v>12.659000000000001</v>
      </c>
      <c r="E1323">
        <v>12.659000000000001</v>
      </c>
      <c r="F1323">
        <v>-1.2500000000000001E-2</v>
      </c>
    </row>
    <row r="1324" spans="1:6" x14ac:dyDescent="0.3">
      <c r="A1324" s="8">
        <v>42481</v>
      </c>
      <c r="B1324">
        <v>12.430999999999999</v>
      </c>
      <c r="C1324">
        <v>12.430999999999999</v>
      </c>
      <c r="D1324">
        <v>12.430999999999999</v>
      </c>
      <c r="E1324">
        <v>12.430999999999999</v>
      </c>
      <c r="F1324">
        <v>-1.7999999999999999E-2</v>
      </c>
    </row>
    <row r="1325" spans="1:6" x14ac:dyDescent="0.3">
      <c r="A1325" s="8">
        <v>42482</v>
      </c>
      <c r="B1325">
        <v>12.433</v>
      </c>
      <c r="C1325">
        <v>12.433</v>
      </c>
      <c r="D1325">
        <v>12.433</v>
      </c>
      <c r="E1325">
        <v>12.433</v>
      </c>
      <c r="F1325">
        <v>2.0000000000000001E-4</v>
      </c>
    </row>
    <row r="1326" spans="1:6" x14ac:dyDescent="0.3">
      <c r="A1326" s="8">
        <v>42485</v>
      </c>
      <c r="B1326">
        <v>12.614000000000001</v>
      </c>
      <c r="C1326">
        <v>12.43</v>
      </c>
      <c r="D1326">
        <v>12.614000000000001</v>
      </c>
      <c r="E1326">
        <v>12.43</v>
      </c>
      <c r="F1326">
        <v>1.46E-2</v>
      </c>
    </row>
    <row r="1327" spans="1:6" x14ac:dyDescent="0.3">
      <c r="A1327" s="8">
        <v>42486</v>
      </c>
      <c r="B1327">
        <v>12.83</v>
      </c>
      <c r="C1327">
        <v>12.83</v>
      </c>
      <c r="D1327">
        <v>12.83</v>
      </c>
      <c r="E1327">
        <v>12.83</v>
      </c>
      <c r="F1327">
        <v>1.7100000000000001E-2</v>
      </c>
    </row>
    <row r="1328" spans="1:6" x14ac:dyDescent="0.3">
      <c r="A1328" s="8">
        <v>42487</v>
      </c>
      <c r="B1328">
        <v>12.914999999999999</v>
      </c>
      <c r="C1328">
        <v>12.914999999999999</v>
      </c>
      <c r="D1328">
        <v>12.914999999999999</v>
      </c>
      <c r="E1328">
        <v>12.914999999999999</v>
      </c>
      <c r="F1328">
        <v>6.6E-3</v>
      </c>
    </row>
    <row r="1329" spans="1:6" x14ac:dyDescent="0.3">
      <c r="A1329" s="8">
        <v>42488</v>
      </c>
      <c r="B1329">
        <v>12.531000000000001</v>
      </c>
      <c r="C1329">
        <v>12.531000000000001</v>
      </c>
      <c r="D1329">
        <v>12.531000000000001</v>
      </c>
      <c r="E1329">
        <v>12.531000000000001</v>
      </c>
      <c r="F1329">
        <v>-2.9700000000000001E-2</v>
      </c>
    </row>
    <row r="1330" spans="1:6" x14ac:dyDescent="0.3">
      <c r="A1330" s="8">
        <v>42489</v>
      </c>
      <c r="B1330">
        <v>12.529</v>
      </c>
      <c r="C1330">
        <v>12.529</v>
      </c>
      <c r="D1330">
        <v>12.529</v>
      </c>
      <c r="E1330">
        <v>12.529</v>
      </c>
      <c r="F1330">
        <v>-2.0000000000000001E-4</v>
      </c>
    </row>
    <row r="1331" spans="1:6" x14ac:dyDescent="0.3">
      <c r="A1331" s="8">
        <v>42493</v>
      </c>
      <c r="B1331">
        <v>12.529</v>
      </c>
      <c r="C1331">
        <v>12.529</v>
      </c>
      <c r="D1331">
        <v>12.529</v>
      </c>
      <c r="E1331">
        <v>12.529</v>
      </c>
      <c r="F1331">
        <v>0</v>
      </c>
    </row>
    <row r="1332" spans="1:6" x14ac:dyDescent="0.3">
      <c r="A1332" s="8">
        <v>42494</v>
      </c>
      <c r="B1332">
        <v>12.416</v>
      </c>
      <c r="C1332">
        <v>12.416</v>
      </c>
      <c r="D1332">
        <v>12.416</v>
      </c>
      <c r="E1332">
        <v>12.416</v>
      </c>
      <c r="F1332">
        <v>-8.9999999999999993E-3</v>
      </c>
    </row>
    <row r="1333" spans="1:6" x14ac:dyDescent="0.3">
      <c r="A1333" s="8">
        <v>42495</v>
      </c>
      <c r="B1333">
        <v>12.617000000000001</v>
      </c>
      <c r="C1333">
        <v>12.617000000000001</v>
      </c>
      <c r="D1333">
        <v>12.617000000000001</v>
      </c>
      <c r="E1333">
        <v>12.617000000000001</v>
      </c>
      <c r="F1333">
        <v>1.6199999999999999E-2</v>
      </c>
    </row>
    <row r="1334" spans="1:6" x14ac:dyDescent="0.3">
      <c r="A1334" s="8">
        <v>42496</v>
      </c>
      <c r="B1334">
        <v>12.62</v>
      </c>
      <c r="C1334">
        <v>12.62</v>
      </c>
      <c r="D1334">
        <v>12.62</v>
      </c>
      <c r="E1334">
        <v>12.62</v>
      </c>
      <c r="F1334">
        <v>2.0000000000000001E-4</v>
      </c>
    </row>
    <row r="1335" spans="1:6" x14ac:dyDescent="0.3">
      <c r="A1335" s="8">
        <v>42498</v>
      </c>
      <c r="B1335">
        <v>12.62</v>
      </c>
      <c r="C1335">
        <v>12.62</v>
      </c>
      <c r="D1335">
        <v>12.62</v>
      </c>
      <c r="E1335">
        <v>12.62</v>
      </c>
      <c r="F1335">
        <v>0</v>
      </c>
    </row>
    <row r="1336" spans="1:6" x14ac:dyDescent="0.3">
      <c r="A1336" s="8">
        <v>42499</v>
      </c>
      <c r="B1336">
        <v>12.712</v>
      </c>
      <c r="C1336">
        <v>12.712</v>
      </c>
      <c r="D1336">
        <v>12.712</v>
      </c>
      <c r="E1336">
        <v>12.712</v>
      </c>
      <c r="F1336">
        <v>7.3000000000000001E-3</v>
      </c>
    </row>
    <row r="1337" spans="1:6" x14ac:dyDescent="0.3">
      <c r="A1337" s="8">
        <v>42500</v>
      </c>
      <c r="B1337">
        <v>12.428000000000001</v>
      </c>
      <c r="C1337">
        <v>12.428000000000001</v>
      </c>
      <c r="D1337">
        <v>12.428000000000001</v>
      </c>
      <c r="E1337">
        <v>12.428000000000001</v>
      </c>
      <c r="F1337">
        <v>-2.23E-2</v>
      </c>
    </row>
    <row r="1338" spans="1:6" x14ac:dyDescent="0.3">
      <c r="A1338" s="8">
        <v>42501</v>
      </c>
      <c r="B1338">
        <v>12.359</v>
      </c>
      <c r="C1338">
        <v>12.359</v>
      </c>
      <c r="D1338">
        <v>12.359</v>
      </c>
      <c r="E1338">
        <v>12.359</v>
      </c>
      <c r="F1338">
        <v>-5.5999999999999999E-3</v>
      </c>
    </row>
    <row r="1339" spans="1:6" x14ac:dyDescent="0.3">
      <c r="A1339" s="8">
        <v>42502</v>
      </c>
      <c r="B1339">
        <v>12.406000000000001</v>
      </c>
      <c r="C1339">
        <v>12.406000000000001</v>
      </c>
      <c r="D1339">
        <v>12.406000000000001</v>
      </c>
      <c r="E1339">
        <v>12.406000000000001</v>
      </c>
      <c r="F1339">
        <v>3.8E-3</v>
      </c>
    </row>
    <row r="1340" spans="1:6" x14ac:dyDescent="0.3">
      <c r="A1340" s="8">
        <v>42503</v>
      </c>
      <c r="B1340">
        <v>12.379</v>
      </c>
      <c r="C1340">
        <v>12.379</v>
      </c>
      <c r="D1340">
        <v>12.379</v>
      </c>
      <c r="E1340">
        <v>12.379</v>
      </c>
      <c r="F1340">
        <v>-2.2000000000000001E-3</v>
      </c>
    </row>
    <row r="1341" spans="1:6" x14ac:dyDescent="0.3">
      <c r="A1341" s="8">
        <v>42505</v>
      </c>
      <c r="B1341">
        <v>12.379</v>
      </c>
      <c r="C1341">
        <v>12.379</v>
      </c>
      <c r="D1341">
        <v>12.379</v>
      </c>
      <c r="E1341">
        <v>12.379</v>
      </c>
      <c r="F1341">
        <v>0</v>
      </c>
    </row>
    <row r="1342" spans="1:6" x14ac:dyDescent="0.3">
      <c r="A1342" s="8">
        <v>42506</v>
      </c>
      <c r="B1342">
        <v>12.125999999999999</v>
      </c>
      <c r="C1342">
        <v>12.125999999999999</v>
      </c>
      <c r="D1342">
        <v>12.125999999999999</v>
      </c>
      <c r="E1342">
        <v>12.125999999999999</v>
      </c>
      <c r="F1342">
        <v>-2.0400000000000001E-2</v>
      </c>
    </row>
    <row r="1343" spans="1:6" x14ac:dyDescent="0.3">
      <c r="A1343" s="8">
        <v>42507</v>
      </c>
      <c r="B1343">
        <v>12.125999999999999</v>
      </c>
      <c r="C1343">
        <v>12.125999999999999</v>
      </c>
      <c r="D1343">
        <v>12.125999999999999</v>
      </c>
      <c r="E1343">
        <v>12.125999999999999</v>
      </c>
      <c r="F1343">
        <v>0</v>
      </c>
    </row>
    <row r="1344" spans="1:6" x14ac:dyDescent="0.3">
      <c r="A1344" s="8">
        <v>42508</v>
      </c>
      <c r="B1344">
        <v>12.254</v>
      </c>
      <c r="C1344">
        <v>12.254</v>
      </c>
      <c r="D1344">
        <v>12.254</v>
      </c>
      <c r="E1344">
        <v>12.254</v>
      </c>
      <c r="F1344">
        <v>1.06E-2</v>
      </c>
    </row>
    <row r="1345" spans="1:6" x14ac:dyDescent="0.3">
      <c r="A1345" s="8">
        <v>42509</v>
      </c>
      <c r="B1345">
        <v>11.981</v>
      </c>
      <c r="C1345">
        <v>11.981</v>
      </c>
      <c r="D1345">
        <v>11.981</v>
      </c>
      <c r="E1345">
        <v>11.981</v>
      </c>
      <c r="F1345">
        <v>-2.23E-2</v>
      </c>
    </row>
    <row r="1346" spans="1:6" x14ac:dyDescent="0.3">
      <c r="A1346" s="8">
        <v>42510</v>
      </c>
      <c r="B1346">
        <v>12.3</v>
      </c>
      <c r="C1346">
        <v>12.3</v>
      </c>
      <c r="D1346">
        <v>12.3</v>
      </c>
      <c r="E1346">
        <v>12.3</v>
      </c>
      <c r="F1346">
        <v>2.6599999999999999E-2</v>
      </c>
    </row>
    <row r="1347" spans="1:6" x14ac:dyDescent="0.3">
      <c r="A1347" s="8">
        <v>42512</v>
      </c>
      <c r="B1347">
        <v>12.3</v>
      </c>
      <c r="C1347">
        <v>12.3</v>
      </c>
      <c r="D1347">
        <v>12.3</v>
      </c>
      <c r="E1347">
        <v>12.3</v>
      </c>
      <c r="F1347">
        <v>0</v>
      </c>
    </row>
    <row r="1348" spans="1:6" x14ac:dyDescent="0.3">
      <c r="A1348" s="8">
        <v>42513</v>
      </c>
      <c r="B1348">
        <v>12.256</v>
      </c>
      <c r="C1348">
        <v>12.256</v>
      </c>
      <c r="D1348">
        <v>12.256</v>
      </c>
      <c r="E1348">
        <v>12.256</v>
      </c>
      <c r="F1348">
        <v>-3.5999999999999999E-3</v>
      </c>
    </row>
    <row r="1349" spans="1:6" x14ac:dyDescent="0.3">
      <c r="A1349" s="8">
        <v>42514</v>
      </c>
      <c r="B1349">
        <v>12.738</v>
      </c>
      <c r="C1349">
        <v>12.738</v>
      </c>
      <c r="D1349">
        <v>12.738</v>
      </c>
      <c r="E1349">
        <v>12.738</v>
      </c>
      <c r="F1349">
        <v>3.9300000000000002E-2</v>
      </c>
    </row>
    <row r="1350" spans="1:6" x14ac:dyDescent="0.3">
      <c r="A1350" s="8">
        <v>42515</v>
      </c>
      <c r="B1350">
        <v>12.797000000000001</v>
      </c>
      <c r="C1350">
        <v>12.797000000000001</v>
      </c>
      <c r="D1350">
        <v>12.797000000000001</v>
      </c>
      <c r="E1350">
        <v>12.797000000000001</v>
      </c>
      <c r="F1350">
        <v>4.5999999999999999E-3</v>
      </c>
    </row>
    <row r="1351" spans="1:6" x14ac:dyDescent="0.3">
      <c r="A1351" s="8">
        <v>42516</v>
      </c>
      <c r="B1351">
        <v>12.797000000000001</v>
      </c>
      <c r="C1351">
        <v>12.797000000000001</v>
      </c>
      <c r="D1351">
        <v>12.797000000000001</v>
      </c>
      <c r="E1351">
        <v>12.797000000000001</v>
      </c>
      <c r="F1351">
        <v>0</v>
      </c>
    </row>
    <row r="1352" spans="1:6" x14ac:dyDescent="0.3">
      <c r="A1352" s="8">
        <v>42517</v>
      </c>
      <c r="B1352">
        <v>12.784000000000001</v>
      </c>
      <c r="C1352">
        <v>12.784000000000001</v>
      </c>
      <c r="D1352">
        <v>12.784000000000001</v>
      </c>
      <c r="E1352">
        <v>12.784000000000001</v>
      </c>
      <c r="F1352">
        <v>-1E-3</v>
      </c>
    </row>
    <row r="1353" spans="1:6" x14ac:dyDescent="0.3">
      <c r="A1353" s="8">
        <v>42519</v>
      </c>
      <c r="B1353">
        <v>12.784000000000001</v>
      </c>
      <c r="C1353">
        <v>12.784000000000001</v>
      </c>
      <c r="D1353">
        <v>12.784000000000001</v>
      </c>
      <c r="E1353">
        <v>12.784000000000001</v>
      </c>
      <c r="F1353">
        <v>0</v>
      </c>
    </row>
    <row r="1354" spans="1:6" x14ac:dyDescent="0.3">
      <c r="A1354" s="8">
        <v>42520</v>
      </c>
      <c r="B1354">
        <v>12.907</v>
      </c>
      <c r="C1354">
        <v>12.907</v>
      </c>
      <c r="D1354">
        <v>12.907</v>
      </c>
      <c r="E1354">
        <v>12.907</v>
      </c>
      <c r="F1354">
        <v>9.5999999999999992E-3</v>
      </c>
    </row>
    <row r="1355" spans="1:6" x14ac:dyDescent="0.3">
      <c r="A1355" s="8">
        <v>42521</v>
      </c>
      <c r="B1355">
        <v>13.73</v>
      </c>
      <c r="C1355">
        <v>13.73</v>
      </c>
      <c r="D1355">
        <v>13.73</v>
      </c>
      <c r="E1355">
        <v>13.73</v>
      </c>
      <c r="F1355">
        <v>6.3799999999999996E-2</v>
      </c>
    </row>
    <row r="1356" spans="1:6" x14ac:dyDescent="0.3">
      <c r="A1356" s="8">
        <v>42522</v>
      </c>
      <c r="B1356">
        <v>12.738</v>
      </c>
      <c r="C1356">
        <v>12.738</v>
      </c>
      <c r="D1356">
        <v>12.738</v>
      </c>
      <c r="E1356">
        <v>12.738</v>
      </c>
      <c r="F1356">
        <v>-7.2300000000000003E-2</v>
      </c>
    </row>
    <row r="1357" spans="1:6" x14ac:dyDescent="0.3">
      <c r="A1357" s="8">
        <v>42523</v>
      </c>
      <c r="B1357">
        <v>12.738</v>
      </c>
      <c r="C1357">
        <v>12.738</v>
      </c>
      <c r="D1357">
        <v>12.738</v>
      </c>
      <c r="E1357">
        <v>12.738</v>
      </c>
      <c r="F1357">
        <v>0</v>
      </c>
    </row>
    <row r="1358" spans="1:6" x14ac:dyDescent="0.3">
      <c r="A1358" s="8">
        <v>42524</v>
      </c>
      <c r="B1358">
        <v>12.738</v>
      </c>
      <c r="C1358">
        <v>12.738</v>
      </c>
      <c r="D1358">
        <v>12.738</v>
      </c>
      <c r="E1358">
        <v>12.738</v>
      </c>
      <c r="F1358">
        <v>0</v>
      </c>
    </row>
    <row r="1359" spans="1:6" x14ac:dyDescent="0.3">
      <c r="A1359" s="8">
        <v>42526</v>
      </c>
      <c r="B1359">
        <v>12.738</v>
      </c>
      <c r="C1359">
        <v>12.738</v>
      </c>
      <c r="D1359">
        <v>12.738</v>
      </c>
      <c r="E1359">
        <v>12.738</v>
      </c>
      <c r="F1359">
        <v>0</v>
      </c>
    </row>
    <row r="1360" spans="1:6" x14ac:dyDescent="0.3">
      <c r="A1360" s="8">
        <v>42527</v>
      </c>
      <c r="B1360">
        <v>12.664</v>
      </c>
      <c r="C1360">
        <v>12.664</v>
      </c>
      <c r="D1360">
        <v>12.664</v>
      </c>
      <c r="E1360">
        <v>12.664</v>
      </c>
      <c r="F1360">
        <v>-5.7999999999999996E-3</v>
      </c>
    </row>
    <row r="1361" spans="1:6" x14ac:dyDescent="0.3">
      <c r="A1361" s="8">
        <v>42528</v>
      </c>
      <c r="B1361">
        <v>10.976000000000001</v>
      </c>
      <c r="C1361">
        <v>10.976000000000001</v>
      </c>
      <c r="D1361">
        <v>10.976000000000001</v>
      </c>
      <c r="E1361">
        <v>10.976000000000001</v>
      </c>
      <c r="F1361">
        <v>-0.1333</v>
      </c>
    </row>
    <row r="1362" spans="1:6" x14ac:dyDescent="0.3">
      <c r="A1362" s="8">
        <v>42529</v>
      </c>
      <c r="B1362">
        <v>12.744</v>
      </c>
      <c r="C1362">
        <v>12.744</v>
      </c>
      <c r="D1362">
        <v>12.744</v>
      </c>
      <c r="E1362">
        <v>12.744</v>
      </c>
      <c r="F1362">
        <v>0.16109999999999999</v>
      </c>
    </row>
    <row r="1363" spans="1:6" x14ac:dyDescent="0.3">
      <c r="A1363" s="8">
        <v>42530</v>
      </c>
      <c r="B1363">
        <v>12.161</v>
      </c>
      <c r="C1363">
        <v>12.161</v>
      </c>
      <c r="D1363">
        <v>12.161</v>
      </c>
      <c r="E1363">
        <v>12.161</v>
      </c>
      <c r="F1363">
        <v>-4.5699999999999998E-2</v>
      </c>
    </row>
    <row r="1364" spans="1:6" x14ac:dyDescent="0.3">
      <c r="A1364" s="8">
        <v>42531</v>
      </c>
      <c r="B1364">
        <v>12.157</v>
      </c>
      <c r="C1364">
        <v>12.157</v>
      </c>
      <c r="D1364">
        <v>12.157</v>
      </c>
      <c r="E1364">
        <v>12.157</v>
      </c>
      <c r="F1364">
        <v>-2.9999999999999997E-4</v>
      </c>
    </row>
    <row r="1365" spans="1:6" x14ac:dyDescent="0.3">
      <c r="A1365" s="8">
        <v>42533</v>
      </c>
      <c r="B1365">
        <v>12.157</v>
      </c>
      <c r="C1365">
        <v>12.157</v>
      </c>
      <c r="D1365">
        <v>12.157</v>
      </c>
      <c r="E1365">
        <v>12.157</v>
      </c>
      <c r="F1365">
        <v>0</v>
      </c>
    </row>
    <row r="1366" spans="1:6" x14ac:dyDescent="0.3">
      <c r="A1366" s="8">
        <v>42534</v>
      </c>
      <c r="B1366">
        <v>12.673999999999999</v>
      </c>
      <c r="C1366">
        <v>12.673999999999999</v>
      </c>
      <c r="D1366">
        <v>12.673999999999999</v>
      </c>
      <c r="E1366">
        <v>12.673999999999999</v>
      </c>
      <c r="F1366">
        <v>4.2500000000000003E-2</v>
      </c>
    </row>
    <row r="1367" spans="1:6" x14ac:dyDescent="0.3">
      <c r="A1367" s="8">
        <v>42535</v>
      </c>
      <c r="B1367">
        <v>12.297000000000001</v>
      </c>
      <c r="C1367">
        <v>12.297000000000001</v>
      </c>
      <c r="D1367">
        <v>12.297000000000001</v>
      </c>
      <c r="E1367">
        <v>12.297000000000001</v>
      </c>
      <c r="F1367">
        <v>-2.9700000000000001E-2</v>
      </c>
    </row>
    <row r="1368" spans="1:6" x14ac:dyDescent="0.3">
      <c r="A1368" s="8">
        <v>42536</v>
      </c>
      <c r="B1368">
        <v>12.414</v>
      </c>
      <c r="C1368">
        <v>12.414</v>
      </c>
      <c r="D1368">
        <v>12.414</v>
      </c>
      <c r="E1368">
        <v>12.414</v>
      </c>
      <c r="F1368">
        <v>9.4999999999999998E-3</v>
      </c>
    </row>
    <row r="1369" spans="1:6" x14ac:dyDescent="0.3">
      <c r="A1369" s="8">
        <v>42537</v>
      </c>
      <c r="B1369">
        <v>12.680999999999999</v>
      </c>
      <c r="C1369">
        <v>12.680999999999999</v>
      </c>
      <c r="D1369">
        <v>12.680999999999999</v>
      </c>
      <c r="E1369">
        <v>12.680999999999999</v>
      </c>
      <c r="F1369">
        <v>2.1499999999999998E-2</v>
      </c>
    </row>
    <row r="1370" spans="1:6" x14ac:dyDescent="0.3">
      <c r="A1370" s="8">
        <v>42538</v>
      </c>
      <c r="B1370">
        <v>12.679</v>
      </c>
      <c r="C1370">
        <v>12.679</v>
      </c>
      <c r="D1370">
        <v>12.679</v>
      </c>
      <c r="E1370">
        <v>12.679</v>
      </c>
      <c r="F1370">
        <v>-2.0000000000000001E-4</v>
      </c>
    </row>
    <row r="1371" spans="1:6" x14ac:dyDescent="0.3">
      <c r="A1371" s="8">
        <v>42540</v>
      </c>
      <c r="B1371">
        <v>12.679</v>
      </c>
      <c r="C1371">
        <v>12.679</v>
      </c>
      <c r="D1371">
        <v>12.679</v>
      </c>
      <c r="E1371">
        <v>12.679</v>
      </c>
      <c r="F1371">
        <v>0</v>
      </c>
    </row>
    <row r="1372" spans="1:6" x14ac:dyDescent="0.3">
      <c r="A1372" s="8">
        <v>42541</v>
      </c>
      <c r="B1372">
        <v>13.151</v>
      </c>
      <c r="C1372">
        <v>13.151</v>
      </c>
      <c r="D1372">
        <v>13.151</v>
      </c>
      <c r="E1372">
        <v>13.151</v>
      </c>
      <c r="F1372">
        <v>3.7199999999999997E-2</v>
      </c>
    </row>
    <row r="1373" spans="1:6" x14ac:dyDescent="0.3">
      <c r="A1373" s="8">
        <v>42542</v>
      </c>
      <c r="B1373">
        <v>13.154</v>
      </c>
      <c r="C1373">
        <v>13.154</v>
      </c>
      <c r="D1373">
        <v>13.154</v>
      </c>
      <c r="E1373">
        <v>13.154</v>
      </c>
      <c r="F1373">
        <v>2.0000000000000001E-4</v>
      </c>
    </row>
    <row r="1374" spans="1:6" x14ac:dyDescent="0.3">
      <c r="A1374" s="8">
        <v>42543</v>
      </c>
      <c r="B1374">
        <v>12.891999999999999</v>
      </c>
      <c r="C1374">
        <v>12.891999999999999</v>
      </c>
      <c r="D1374">
        <v>12.891999999999999</v>
      </c>
      <c r="E1374">
        <v>12.891999999999999</v>
      </c>
      <c r="F1374">
        <v>-1.9900000000000001E-2</v>
      </c>
    </row>
    <row r="1375" spans="1:6" x14ac:dyDescent="0.3">
      <c r="A1375" s="8">
        <v>42544</v>
      </c>
      <c r="B1375">
        <v>13.46</v>
      </c>
      <c r="C1375">
        <v>13.46</v>
      </c>
      <c r="D1375">
        <v>13.46</v>
      </c>
      <c r="E1375">
        <v>13.46</v>
      </c>
      <c r="F1375">
        <v>4.41E-2</v>
      </c>
    </row>
    <row r="1376" spans="1:6" x14ac:dyDescent="0.3">
      <c r="A1376" s="8">
        <v>42545</v>
      </c>
      <c r="B1376">
        <v>13.457000000000001</v>
      </c>
      <c r="C1376">
        <v>13.457000000000001</v>
      </c>
      <c r="D1376">
        <v>13.457000000000001</v>
      </c>
      <c r="E1376">
        <v>13.457000000000001</v>
      </c>
      <c r="F1376">
        <v>-2.0000000000000001E-4</v>
      </c>
    </row>
    <row r="1377" spans="1:6" x14ac:dyDescent="0.3">
      <c r="A1377" s="8">
        <v>42547</v>
      </c>
      <c r="B1377">
        <v>13.457000000000001</v>
      </c>
      <c r="C1377">
        <v>13.457000000000001</v>
      </c>
      <c r="D1377">
        <v>13.457000000000001</v>
      </c>
      <c r="E1377">
        <v>13.457000000000001</v>
      </c>
      <c r="F1377">
        <v>0</v>
      </c>
    </row>
    <row r="1378" spans="1:6" x14ac:dyDescent="0.3">
      <c r="A1378" s="8">
        <v>42548</v>
      </c>
      <c r="B1378">
        <v>13.688000000000001</v>
      </c>
      <c r="C1378">
        <v>13.688000000000001</v>
      </c>
      <c r="D1378">
        <v>13.688000000000001</v>
      </c>
      <c r="E1378">
        <v>13.688000000000001</v>
      </c>
      <c r="F1378">
        <v>1.72E-2</v>
      </c>
    </row>
    <row r="1379" spans="1:6" x14ac:dyDescent="0.3">
      <c r="A1379" s="8">
        <v>42549</v>
      </c>
      <c r="B1379">
        <v>13.481999999999999</v>
      </c>
      <c r="C1379">
        <v>13.481999999999999</v>
      </c>
      <c r="D1379">
        <v>13.481999999999999</v>
      </c>
      <c r="E1379">
        <v>13.481999999999999</v>
      </c>
      <c r="F1379">
        <v>-1.4999999999999999E-2</v>
      </c>
    </row>
    <row r="1380" spans="1:6" x14ac:dyDescent="0.3">
      <c r="A1380" s="8">
        <v>42550</v>
      </c>
      <c r="B1380">
        <v>13.94</v>
      </c>
      <c r="C1380">
        <v>13.94</v>
      </c>
      <c r="D1380">
        <v>13.94</v>
      </c>
      <c r="E1380">
        <v>13.94</v>
      </c>
      <c r="F1380">
        <v>3.4000000000000002E-2</v>
      </c>
    </row>
    <row r="1381" spans="1:6" x14ac:dyDescent="0.3">
      <c r="A1381" s="8">
        <v>42551</v>
      </c>
      <c r="B1381">
        <v>13.943</v>
      </c>
      <c r="C1381">
        <v>13.943</v>
      </c>
      <c r="D1381">
        <v>13.943</v>
      </c>
      <c r="E1381">
        <v>13.943</v>
      </c>
      <c r="F1381">
        <v>2.0000000000000001E-4</v>
      </c>
    </row>
    <row r="1382" spans="1:6" x14ac:dyDescent="0.3">
      <c r="A1382" s="8">
        <v>42552</v>
      </c>
      <c r="B1382">
        <v>13.94</v>
      </c>
      <c r="C1382">
        <v>13.94</v>
      </c>
      <c r="D1382">
        <v>13.94</v>
      </c>
      <c r="E1382">
        <v>13.94</v>
      </c>
      <c r="F1382">
        <v>-2.0000000000000001E-4</v>
      </c>
    </row>
    <row r="1383" spans="1:6" x14ac:dyDescent="0.3">
      <c r="A1383" s="8">
        <v>42554</v>
      </c>
      <c r="B1383">
        <v>13.94</v>
      </c>
      <c r="C1383">
        <v>13.94</v>
      </c>
      <c r="D1383">
        <v>13.94</v>
      </c>
      <c r="E1383">
        <v>13.94</v>
      </c>
      <c r="F1383">
        <v>0</v>
      </c>
    </row>
    <row r="1384" spans="1:6" x14ac:dyDescent="0.3">
      <c r="A1384" s="8">
        <v>42555</v>
      </c>
      <c r="B1384">
        <v>13.701000000000001</v>
      </c>
      <c r="C1384">
        <v>13.701000000000001</v>
      </c>
      <c r="D1384">
        <v>13.701000000000001</v>
      </c>
      <c r="E1384">
        <v>13.701000000000001</v>
      </c>
      <c r="F1384">
        <v>-1.7100000000000001E-2</v>
      </c>
    </row>
    <row r="1385" spans="1:6" x14ac:dyDescent="0.3">
      <c r="A1385" s="8">
        <v>42556</v>
      </c>
      <c r="B1385">
        <v>13.577999999999999</v>
      </c>
      <c r="C1385">
        <v>13.701000000000001</v>
      </c>
      <c r="D1385">
        <v>13.701000000000001</v>
      </c>
      <c r="E1385">
        <v>13.577999999999999</v>
      </c>
      <c r="F1385">
        <v>-8.9999999999999993E-3</v>
      </c>
    </row>
    <row r="1386" spans="1:6" x14ac:dyDescent="0.3">
      <c r="A1386" s="8">
        <v>42558</v>
      </c>
      <c r="B1386">
        <v>13.577999999999999</v>
      </c>
      <c r="C1386">
        <v>13.577999999999999</v>
      </c>
      <c r="D1386">
        <v>13.577999999999999</v>
      </c>
      <c r="E1386">
        <v>13.577999999999999</v>
      </c>
      <c r="F1386">
        <v>0</v>
      </c>
    </row>
    <row r="1387" spans="1:6" x14ac:dyDescent="0.3">
      <c r="A1387" s="8">
        <v>42559</v>
      </c>
      <c r="B1387">
        <v>13.577999999999999</v>
      </c>
      <c r="C1387">
        <v>13.577999999999999</v>
      </c>
      <c r="D1387">
        <v>13.577999999999999</v>
      </c>
      <c r="E1387">
        <v>13.577999999999999</v>
      </c>
      <c r="F1387">
        <v>0</v>
      </c>
    </row>
    <row r="1388" spans="1:6" x14ac:dyDescent="0.3">
      <c r="A1388" s="8">
        <v>42561</v>
      </c>
      <c r="B1388">
        <v>13.577999999999999</v>
      </c>
      <c r="C1388">
        <v>13.577999999999999</v>
      </c>
      <c r="D1388">
        <v>13.577999999999999</v>
      </c>
      <c r="E1388">
        <v>13.577999999999999</v>
      </c>
      <c r="F1388">
        <v>0</v>
      </c>
    </row>
    <row r="1389" spans="1:6" x14ac:dyDescent="0.3">
      <c r="A1389" s="8">
        <v>42562</v>
      </c>
      <c r="B1389">
        <v>13.782</v>
      </c>
      <c r="C1389">
        <v>13.782</v>
      </c>
      <c r="D1389">
        <v>13.782</v>
      </c>
      <c r="E1389">
        <v>13.782</v>
      </c>
      <c r="F1389">
        <v>1.4999999999999999E-2</v>
      </c>
    </row>
    <row r="1390" spans="1:6" x14ac:dyDescent="0.3">
      <c r="A1390" s="8">
        <v>42563</v>
      </c>
      <c r="B1390">
        <v>13.781000000000001</v>
      </c>
      <c r="C1390">
        <v>13.781000000000001</v>
      </c>
      <c r="D1390">
        <v>13.781000000000001</v>
      </c>
      <c r="E1390">
        <v>13.781000000000001</v>
      </c>
      <c r="F1390">
        <v>-1E-4</v>
      </c>
    </row>
    <row r="1391" spans="1:6" x14ac:dyDescent="0.3">
      <c r="A1391" s="8">
        <v>42564</v>
      </c>
      <c r="B1391">
        <v>13.708</v>
      </c>
      <c r="C1391">
        <v>13.708</v>
      </c>
      <c r="D1391">
        <v>13.708</v>
      </c>
      <c r="E1391">
        <v>13.708</v>
      </c>
      <c r="F1391">
        <v>-5.3E-3</v>
      </c>
    </row>
    <row r="1392" spans="1:6" x14ac:dyDescent="0.3">
      <c r="A1392" s="8">
        <v>42565</v>
      </c>
      <c r="B1392">
        <v>12.3</v>
      </c>
      <c r="C1392">
        <v>12.3</v>
      </c>
      <c r="D1392">
        <v>12.3</v>
      </c>
      <c r="E1392">
        <v>12.3</v>
      </c>
      <c r="F1392">
        <v>-0.1027</v>
      </c>
    </row>
    <row r="1393" spans="1:6" x14ac:dyDescent="0.3">
      <c r="A1393" s="8">
        <v>42566</v>
      </c>
      <c r="B1393">
        <v>12.295999999999999</v>
      </c>
      <c r="C1393">
        <v>12.295999999999999</v>
      </c>
      <c r="D1393">
        <v>12.295999999999999</v>
      </c>
      <c r="E1393">
        <v>12.295999999999999</v>
      </c>
      <c r="F1393">
        <v>-2.9999999999999997E-4</v>
      </c>
    </row>
    <row r="1394" spans="1:6" x14ac:dyDescent="0.3">
      <c r="A1394" s="8">
        <v>42568</v>
      </c>
      <c r="B1394">
        <v>12.295999999999999</v>
      </c>
      <c r="C1394">
        <v>12.295999999999999</v>
      </c>
      <c r="D1394">
        <v>12.295999999999999</v>
      </c>
      <c r="E1394">
        <v>12.295999999999999</v>
      </c>
      <c r="F1394">
        <v>0</v>
      </c>
    </row>
    <row r="1395" spans="1:6" x14ac:dyDescent="0.3">
      <c r="A1395" s="8">
        <v>42569</v>
      </c>
      <c r="B1395">
        <v>13.516999999999999</v>
      </c>
      <c r="C1395">
        <v>13.516999999999999</v>
      </c>
      <c r="D1395">
        <v>13.516999999999999</v>
      </c>
      <c r="E1395">
        <v>13.516999999999999</v>
      </c>
      <c r="F1395">
        <v>9.9299999999999999E-2</v>
      </c>
    </row>
    <row r="1396" spans="1:6" x14ac:dyDescent="0.3">
      <c r="A1396" s="8">
        <v>42570</v>
      </c>
      <c r="B1396">
        <v>13.414</v>
      </c>
      <c r="C1396">
        <v>13.414</v>
      </c>
      <c r="D1396">
        <v>13.414</v>
      </c>
      <c r="E1396">
        <v>13.414</v>
      </c>
      <c r="F1396">
        <v>-7.6E-3</v>
      </c>
    </row>
    <row r="1397" spans="1:6" x14ac:dyDescent="0.3">
      <c r="A1397" s="8">
        <v>42571</v>
      </c>
      <c r="B1397">
        <v>13.641999999999999</v>
      </c>
      <c r="C1397">
        <v>13.641999999999999</v>
      </c>
      <c r="D1397">
        <v>13.641999999999999</v>
      </c>
      <c r="E1397">
        <v>13.641999999999999</v>
      </c>
      <c r="F1397">
        <v>1.7000000000000001E-2</v>
      </c>
    </row>
    <row r="1398" spans="1:6" x14ac:dyDescent="0.3">
      <c r="A1398" s="8">
        <v>42572</v>
      </c>
      <c r="B1398">
        <v>13.638999999999999</v>
      </c>
      <c r="C1398">
        <v>13.638999999999999</v>
      </c>
      <c r="D1398">
        <v>13.638999999999999</v>
      </c>
      <c r="E1398">
        <v>13.638999999999999</v>
      </c>
      <c r="F1398">
        <v>-2.0000000000000001E-4</v>
      </c>
    </row>
    <row r="1399" spans="1:6" x14ac:dyDescent="0.3">
      <c r="A1399" s="8">
        <v>42573</v>
      </c>
      <c r="B1399">
        <v>13.637</v>
      </c>
      <c r="C1399">
        <v>13.637</v>
      </c>
      <c r="D1399">
        <v>13.637</v>
      </c>
      <c r="E1399">
        <v>13.637</v>
      </c>
      <c r="F1399">
        <v>-1E-4</v>
      </c>
    </row>
    <row r="1400" spans="1:6" x14ac:dyDescent="0.3">
      <c r="A1400" s="8">
        <v>42575</v>
      </c>
      <c r="B1400">
        <v>13.637</v>
      </c>
      <c r="C1400">
        <v>13.637</v>
      </c>
      <c r="D1400">
        <v>13.637</v>
      </c>
      <c r="E1400">
        <v>13.637</v>
      </c>
      <c r="F1400">
        <v>0</v>
      </c>
    </row>
    <row r="1401" spans="1:6" x14ac:dyDescent="0.3">
      <c r="A1401" s="8">
        <v>42576</v>
      </c>
      <c r="B1401">
        <v>13.635</v>
      </c>
      <c r="C1401">
        <v>13.635</v>
      </c>
      <c r="D1401">
        <v>13.635</v>
      </c>
      <c r="E1401">
        <v>13.635</v>
      </c>
      <c r="F1401">
        <v>-1E-4</v>
      </c>
    </row>
    <row r="1402" spans="1:6" x14ac:dyDescent="0.3">
      <c r="A1402" s="8">
        <v>42577</v>
      </c>
      <c r="B1402">
        <v>13.244999999999999</v>
      </c>
      <c r="C1402">
        <v>13.244999999999999</v>
      </c>
      <c r="D1402">
        <v>13.244999999999999</v>
      </c>
      <c r="E1402">
        <v>13.244999999999999</v>
      </c>
      <c r="F1402">
        <v>-2.86E-2</v>
      </c>
    </row>
    <row r="1403" spans="1:6" x14ac:dyDescent="0.3">
      <c r="A1403" s="8">
        <v>42578</v>
      </c>
      <c r="B1403">
        <v>13.243</v>
      </c>
      <c r="C1403">
        <v>13.243</v>
      </c>
      <c r="D1403">
        <v>13.243</v>
      </c>
      <c r="E1403">
        <v>13.243</v>
      </c>
      <c r="F1403">
        <v>-2.0000000000000001E-4</v>
      </c>
    </row>
    <row r="1404" spans="1:6" x14ac:dyDescent="0.3">
      <c r="A1404" s="8">
        <v>42579</v>
      </c>
      <c r="B1404">
        <v>13.241</v>
      </c>
      <c r="C1404">
        <v>13.241</v>
      </c>
      <c r="D1404">
        <v>13.241</v>
      </c>
      <c r="E1404">
        <v>13.241</v>
      </c>
      <c r="F1404">
        <v>-2.0000000000000001E-4</v>
      </c>
    </row>
    <row r="1405" spans="1:6" x14ac:dyDescent="0.3">
      <c r="A1405" s="8">
        <v>42580</v>
      </c>
      <c r="B1405">
        <v>13.243</v>
      </c>
      <c r="C1405">
        <v>13.243</v>
      </c>
      <c r="D1405">
        <v>13.243</v>
      </c>
      <c r="E1405">
        <v>13.243</v>
      </c>
      <c r="F1405">
        <v>2.0000000000000001E-4</v>
      </c>
    </row>
    <row r="1406" spans="1:6" x14ac:dyDescent="0.3">
      <c r="A1406" s="8">
        <v>42583</v>
      </c>
      <c r="B1406">
        <v>14.21</v>
      </c>
      <c r="C1406">
        <v>14.21</v>
      </c>
      <c r="D1406">
        <v>14.21</v>
      </c>
      <c r="E1406">
        <v>14.21</v>
      </c>
      <c r="F1406">
        <v>7.2999999999999995E-2</v>
      </c>
    </row>
    <row r="1407" spans="1:6" x14ac:dyDescent="0.3">
      <c r="A1407" s="8">
        <v>42585</v>
      </c>
      <c r="B1407">
        <v>14.1</v>
      </c>
      <c r="C1407">
        <v>14.1</v>
      </c>
      <c r="D1407">
        <v>14.1</v>
      </c>
      <c r="E1407">
        <v>14.1</v>
      </c>
      <c r="F1407">
        <v>-7.7000000000000002E-3</v>
      </c>
    </row>
    <row r="1408" spans="1:6" x14ac:dyDescent="0.3">
      <c r="A1408" s="8">
        <v>42586</v>
      </c>
      <c r="B1408">
        <v>14.101000000000001</v>
      </c>
      <c r="C1408">
        <v>14.101000000000001</v>
      </c>
      <c r="D1408">
        <v>14.101000000000001</v>
      </c>
      <c r="E1408">
        <v>14.101000000000001</v>
      </c>
      <c r="F1408">
        <v>1E-4</v>
      </c>
    </row>
    <row r="1409" spans="1:6" x14ac:dyDescent="0.3">
      <c r="A1409" s="8">
        <v>42587</v>
      </c>
      <c r="B1409">
        <v>14.098000000000001</v>
      </c>
      <c r="C1409">
        <v>14.098000000000001</v>
      </c>
      <c r="D1409">
        <v>14.098000000000001</v>
      </c>
      <c r="E1409">
        <v>14.098000000000001</v>
      </c>
      <c r="F1409">
        <v>-2.0000000000000001E-4</v>
      </c>
    </row>
    <row r="1410" spans="1:6" x14ac:dyDescent="0.3">
      <c r="A1410" s="8">
        <v>42588</v>
      </c>
      <c r="B1410">
        <v>14.098000000000001</v>
      </c>
      <c r="C1410">
        <v>14.098000000000001</v>
      </c>
      <c r="D1410">
        <v>14.098000000000001</v>
      </c>
      <c r="E1410">
        <v>14.098000000000001</v>
      </c>
      <c r="F1410">
        <v>0</v>
      </c>
    </row>
    <row r="1411" spans="1:6" x14ac:dyDescent="0.3">
      <c r="A1411" s="8">
        <v>42589</v>
      </c>
      <c r="B1411">
        <v>14.098000000000001</v>
      </c>
      <c r="C1411">
        <v>14.098000000000001</v>
      </c>
      <c r="D1411">
        <v>14.098000000000001</v>
      </c>
      <c r="E1411">
        <v>14.098000000000001</v>
      </c>
      <c r="F1411">
        <v>0</v>
      </c>
    </row>
    <row r="1412" spans="1:6" x14ac:dyDescent="0.3">
      <c r="A1412" s="8">
        <v>42590</v>
      </c>
      <c r="B1412">
        <v>14.099</v>
      </c>
      <c r="C1412">
        <v>14.099</v>
      </c>
      <c r="D1412">
        <v>14.099</v>
      </c>
      <c r="E1412">
        <v>14.099</v>
      </c>
      <c r="F1412">
        <v>1E-4</v>
      </c>
    </row>
    <row r="1413" spans="1:6" x14ac:dyDescent="0.3">
      <c r="A1413" s="8">
        <v>42591</v>
      </c>
      <c r="B1413">
        <v>14.1</v>
      </c>
      <c r="C1413">
        <v>14.1</v>
      </c>
      <c r="D1413">
        <v>14.1</v>
      </c>
      <c r="E1413">
        <v>14.1</v>
      </c>
      <c r="F1413">
        <v>1E-4</v>
      </c>
    </row>
    <row r="1414" spans="1:6" x14ac:dyDescent="0.3">
      <c r="A1414" s="8">
        <v>42592</v>
      </c>
      <c r="B1414">
        <v>13.763999999999999</v>
      </c>
      <c r="C1414">
        <v>13.763999999999999</v>
      </c>
      <c r="D1414">
        <v>13.763999999999999</v>
      </c>
      <c r="E1414">
        <v>13.763999999999999</v>
      </c>
      <c r="F1414">
        <v>-2.3800000000000002E-2</v>
      </c>
    </row>
    <row r="1415" spans="1:6" x14ac:dyDescent="0.3">
      <c r="A1415" s="8">
        <v>42593</v>
      </c>
      <c r="B1415">
        <v>13.733000000000001</v>
      </c>
      <c r="C1415">
        <v>13.733000000000001</v>
      </c>
      <c r="D1415">
        <v>13.733000000000001</v>
      </c>
      <c r="E1415">
        <v>13.733000000000001</v>
      </c>
      <c r="F1415">
        <v>-2.3E-3</v>
      </c>
    </row>
    <row r="1416" spans="1:6" x14ac:dyDescent="0.3">
      <c r="A1416" s="8">
        <v>42594</v>
      </c>
      <c r="B1416">
        <v>13.734999999999999</v>
      </c>
      <c r="C1416">
        <v>13.734999999999999</v>
      </c>
      <c r="D1416">
        <v>13.734999999999999</v>
      </c>
      <c r="E1416">
        <v>13.734999999999999</v>
      </c>
      <c r="F1416">
        <v>1E-4</v>
      </c>
    </row>
    <row r="1417" spans="1:6" x14ac:dyDescent="0.3">
      <c r="A1417" s="8">
        <v>42595</v>
      </c>
      <c r="B1417">
        <v>13.734999999999999</v>
      </c>
      <c r="C1417">
        <v>13.734999999999999</v>
      </c>
      <c r="D1417">
        <v>13.734999999999999</v>
      </c>
      <c r="E1417">
        <v>13.734999999999999</v>
      </c>
      <c r="F1417">
        <v>0</v>
      </c>
    </row>
    <row r="1418" spans="1:6" x14ac:dyDescent="0.3">
      <c r="A1418" s="8">
        <v>42596</v>
      </c>
      <c r="B1418">
        <v>13.734999999999999</v>
      </c>
      <c r="C1418">
        <v>13.734999999999999</v>
      </c>
      <c r="D1418">
        <v>13.734999999999999</v>
      </c>
      <c r="E1418">
        <v>13.734999999999999</v>
      </c>
      <c r="F1418">
        <v>0</v>
      </c>
    </row>
    <row r="1419" spans="1:6" x14ac:dyDescent="0.3">
      <c r="A1419" s="8">
        <v>42597</v>
      </c>
      <c r="B1419">
        <v>14.249000000000001</v>
      </c>
      <c r="C1419">
        <v>14.249000000000001</v>
      </c>
      <c r="D1419">
        <v>14.249000000000001</v>
      </c>
      <c r="E1419">
        <v>14.249000000000001</v>
      </c>
      <c r="F1419">
        <v>3.7400000000000003E-2</v>
      </c>
    </row>
    <row r="1420" spans="1:6" x14ac:dyDescent="0.3">
      <c r="A1420" s="8">
        <v>42598</v>
      </c>
      <c r="B1420">
        <v>13.54</v>
      </c>
      <c r="C1420">
        <v>13.54</v>
      </c>
      <c r="D1420">
        <v>13.54</v>
      </c>
      <c r="E1420">
        <v>13.54</v>
      </c>
      <c r="F1420">
        <v>-4.9799999999999997E-2</v>
      </c>
    </row>
    <row r="1421" spans="1:6" x14ac:dyDescent="0.3">
      <c r="A1421" s="8">
        <v>42599</v>
      </c>
      <c r="B1421">
        <v>13.484</v>
      </c>
      <c r="C1421">
        <v>13.484</v>
      </c>
      <c r="D1421">
        <v>13.484</v>
      </c>
      <c r="E1421">
        <v>13.484</v>
      </c>
      <c r="F1421">
        <v>-4.1000000000000003E-3</v>
      </c>
    </row>
    <row r="1422" spans="1:6" x14ac:dyDescent="0.3">
      <c r="A1422" s="8">
        <v>42600</v>
      </c>
      <c r="B1422">
        <v>13.484</v>
      </c>
      <c r="C1422">
        <v>13.484</v>
      </c>
      <c r="D1422">
        <v>13.484</v>
      </c>
      <c r="E1422">
        <v>13.484</v>
      </c>
      <c r="F1422">
        <v>0</v>
      </c>
    </row>
    <row r="1423" spans="1:6" x14ac:dyDescent="0.3">
      <c r="A1423" s="8">
        <v>42601</v>
      </c>
      <c r="B1423">
        <v>13.484</v>
      </c>
      <c r="C1423">
        <v>13.484</v>
      </c>
      <c r="D1423">
        <v>13.484</v>
      </c>
      <c r="E1423">
        <v>13.484</v>
      </c>
      <c r="F1423">
        <v>0</v>
      </c>
    </row>
    <row r="1424" spans="1:6" x14ac:dyDescent="0.3">
      <c r="A1424" s="8">
        <v>42604</v>
      </c>
      <c r="B1424">
        <v>13.561</v>
      </c>
      <c r="C1424">
        <v>13.561</v>
      </c>
      <c r="D1424">
        <v>13.561</v>
      </c>
      <c r="E1424">
        <v>13.561</v>
      </c>
      <c r="F1424">
        <v>5.7000000000000002E-3</v>
      </c>
    </row>
    <row r="1425" spans="1:6" x14ac:dyDescent="0.3">
      <c r="A1425" s="8">
        <v>42605</v>
      </c>
      <c r="B1425">
        <v>13.632999999999999</v>
      </c>
      <c r="C1425">
        <v>13.632999999999999</v>
      </c>
      <c r="D1425">
        <v>13.632999999999999</v>
      </c>
      <c r="E1425">
        <v>13.632999999999999</v>
      </c>
      <c r="F1425">
        <v>5.3E-3</v>
      </c>
    </row>
    <row r="1426" spans="1:6" x14ac:dyDescent="0.3">
      <c r="A1426" s="8">
        <v>42606</v>
      </c>
      <c r="B1426">
        <v>13.458</v>
      </c>
      <c r="C1426">
        <v>13.458</v>
      </c>
      <c r="D1426">
        <v>13.458</v>
      </c>
      <c r="E1426">
        <v>13.458</v>
      </c>
      <c r="F1426">
        <v>-1.2800000000000001E-2</v>
      </c>
    </row>
    <row r="1427" spans="1:6" x14ac:dyDescent="0.3">
      <c r="A1427" s="8">
        <v>42607</v>
      </c>
      <c r="B1427">
        <v>13.458</v>
      </c>
      <c r="C1427">
        <v>13.458</v>
      </c>
      <c r="D1427">
        <v>13.458</v>
      </c>
      <c r="E1427">
        <v>13.458</v>
      </c>
      <c r="F1427">
        <v>0</v>
      </c>
    </row>
    <row r="1428" spans="1:6" x14ac:dyDescent="0.3">
      <c r="A1428" s="8">
        <v>42608</v>
      </c>
      <c r="B1428">
        <v>13.461</v>
      </c>
      <c r="C1428">
        <v>13.461</v>
      </c>
      <c r="D1428">
        <v>13.461</v>
      </c>
      <c r="E1428">
        <v>13.461</v>
      </c>
      <c r="F1428">
        <v>2.0000000000000001E-4</v>
      </c>
    </row>
    <row r="1429" spans="1:6" x14ac:dyDescent="0.3">
      <c r="A1429" s="8">
        <v>42610</v>
      </c>
      <c r="B1429">
        <v>13.461</v>
      </c>
      <c r="C1429">
        <v>13.461</v>
      </c>
      <c r="D1429">
        <v>13.461</v>
      </c>
      <c r="E1429">
        <v>13.461</v>
      </c>
      <c r="F1429">
        <v>0</v>
      </c>
    </row>
    <row r="1430" spans="1:6" x14ac:dyDescent="0.3">
      <c r="A1430" s="8">
        <v>42611</v>
      </c>
      <c r="B1430">
        <v>13.39</v>
      </c>
      <c r="C1430">
        <v>13.39</v>
      </c>
      <c r="D1430">
        <v>13.39</v>
      </c>
      <c r="E1430">
        <v>13.39</v>
      </c>
      <c r="F1430">
        <v>-5.3E-3</v>
      </c>
    </row>
    <row r="1431" spans="1:6" x14ac:dyDescent="0.3">
      <c r="A1431" s="8">
        <v>42612</v>
      </c>
      <c r="B1431">
        <v>13.39</v>
      </c>
      <c r="C1431">
        <v>13.39</v>
      </c>
      <c r="D1431">
        <v>13.39</v>
      </c>
      <c r="E1431">
        <v>13.39</v>
      </c>
      <c r="F1431">
        <v>0</v>
      </c>
    </row>
    <row r="1432" spans="1:6" x14ac:dyDescent="0.3">
      <c r="A1432" s="8">
        <v>42613</v>
      </c>
      <c r="B1432">
        <v>14.145</v>
      </c>
      <c r="C1432">
        <v>14.145</v>
      </c>
      <c r="D1432">
        <v>14.145</v>
      </c>
      <c r="E1432">
        <v>14.145</v>
      </c>
      <c r="F1432">
        <v>5.6399999999999999E-2</v>
      </c>
    </row>
    <row r="1433" spans="1:6" x14ac:dyDescent="0.3">
      <c r="A1433" s="8">
        <v>42614</v>
      </c>
      <c r="B1433">
        <v>14.24</v>
      </c>
      <c r="C1433">
        <v>14.24</v>
      </c>
      <c r="D1433">
        <v>14.24</v>
      </c>
      <c r="E1433">
        <v>14.24</v>
      </c>
      <c r="F1433">
        <v>6.7000000000000002E-3</v>
      </c>
    </row>
    <row r="1434" spans="1:6" x14ac:dyDescent="0.3">
      <c r="A1434" s="8">
        <v>42615</v>
      </c>
      <c r="B1434">
        <v>14.239000000000001</v>
      </c>
      <c r="C1434">
        <v>14.239000000000001</v>
      </c>
      <c r="D1434">
        <v>14.239000000000001</v>
      </c>
      <c r="E1434">
        <v>14.239000000000001</v>
      </c>
      <c r="F1434">
        <v>-1E-4</v>
      </c>
    </row>
    <row r="1435" spans="1:6" x14ac:dyDescent="0.3">
      <c r="A1435" s="8">
        <v>42617</v>
      </c>
      <c r="B1435">
        <v>14.239000000000001</v>
      </c>
      <c r="C1435">
        <v>14.239000000000001</v>
      </c>
      <c r="D1435">
        <v>14.239000000000001</v>
      </c>
      <c r="E1435">
        <v>14.239000000000001</v>
      </c>
      <c r="F1435">
        <v>0</v>
      </c>
    </row>
    <row r="1436" spans="1:6" x14ac:dyDescent="0.3">
      <c r="A1436" s="8">
        <v>42618</v>
      </c>
      <c r="B1436">
        <v>14.249000000000001</v>
      </c>
      <c r="C1436">
        <v>14.249000000000001</v>
      </c>
      <c r="D1436">
        <v>14.249000000000001</v>
      </c>
      <c r="E1436">
        <v>14.249000000000001</v>
      </c>
      <c r="F1436">
        <v>6.9999999999999999E-4</v>
      </c>
    </row>
    <row r="1437" spans="1:6" x14ac:dyDescent="0.3">
      <c r="A1437" s="8">
        <v>42619</v>
      </c>
      <c r="B1437">
        <v>13.391999999999999</v>
      </c>
      <c r="C1437">
        <v>13.391999999999999</v>
      </c>
      <c r="D1437">
        <v>13.391999999999999</v>
      </c>
      <c r="E1437">
        <v>13.391999999999999</v>
      </c>
      <c r="F1437">
        <v>-6.0100000000000001E-2</v>
      </c>
    </row>
    <row r="1438" spans="1:6" x14ac:dyDescent="0.3">
      <c r="A1438" s="8">
        <v>42620</v>
      </c>
      <c r="B1438">
        <v>14.000999999999999</v>
      </c>
      <c r="C1438">
        <v>14.000999999999999</v>
      </c>
      <c r="D1438">
        <v>14.000999999999999</v>
      </c>
      <c r="E1438">
        <v>14.000999999999999</v>
      </c>
      <c r="F1438">
        <v>4.5499999999999999E-2</v>
      </c>
    </row>
    <row r="1439" spans="1:6" x14ac:dyDescent="0.3">
      <c r="A1439" s="8">
        <v>42621</v>
      </c>
      <c r="B1439">
        <v>14.215</v>
      </c>
      <c r="C1439">
        <v>14.215</v>
      </c>
      <c r="D1439">
        <v>14.215</v>
      </c>
      <c r="E1439">
        <v>14.215</v>
      </c>
      <c r="F1439">
        <v>1.5299999999999999E-2</v>
      </c>
    </row>
    <row r="1440" spans="1:6" x14ac:dyDescent="0.3">
      <c r="A1440" s="8">
        <v>42622</v>
      </c>
      <c r="B1440">
        <v>14.217000000000001</v>
      </c>
      <c r="C1440">
        <v>14.217000000000001</v>
      </c>
      <c r="D1440">
        <v>14.217000000000001</v>
      </c>
      <c r="E1440">
        <v>14.217000000000001</v>
      </c>
      <c r="F1440">
        <v>1E-4</v>
      </c>
    </row>
    <row r="1441" spans="1:6" x14ac:dyDescent="0.3">
      <c r="A1441" s="8">
        <v>42627</v>
      </c>
      <c r="B1441">
        <v>14.391999999999999</v>
      </c>
      <c r="C1441">
        <v>14.391999999999999</v>
      </c>
      <c r="D1441">
        <v>14.391999999999999</v>
      </c>
      <c r="E1441">
        <v>14.391999999999999</v>
      </c>
      <c r="F1441">
        <v>1.23E-2</v>
      </c>
    </row>
    <row r="1442" spans="1:6" x14ac:dyDescent="0.3">
      <c r="A1442" s="8">
        <v>42628</v>
      </c>
      <c r="B1442">
        <v>13.961</v>
      </c>
      <c r="C1442">
        <v>13.961</v>
      </c>
      <c r="D1442">
        <v>13.961</v>
      </c>
      <c r="E1442">
        <v>13.961</v>
      </c>
      <c r="F1442">
        <v>-2.9899999999999999E-2</v>
      </c>
    </row>
    <row r="1443" spans="1:6" x14ac:dyDescent="0.3">
      <c r="A1443" s="8">
        <v>42629</v>
      </c>
      <c r="B1443">
        <v>13.961</v>
      </c>
      <c r="C1443">
        <v>13.961</v>
      </c>
      <c r="D1443">
        <v>13.961</v>
      </c>
      <c r="E1443">
        <v>13.961</v>
      </c>
      <c r="F1443">
        <v>0</v>
      </c>
    </row>
    <row r="1444" spans="1:6" x14ac:dyDescent="0.3">
      <c r="A1444" s="8">
        <v>42630</v>
      </c>
      <c r="B1444">
        <v>13.961</v>
      </c>
      <c r="C1444">
        <v>13.961</v>
      </c>
      <c r="D1444">
        <v>13.961</v>
      </c>
      <c r="E1444">
        <v>13.961</v>
      </c>
      <c r="F1444">
        <v>0</v>
      </c>
    </row>
    <row r="1445" spans="1:6" x14ac:dyDescent="0.3">
      <c r="A1445" s="8">
        <v>42631</v>
      </c>
      <c r="B1445">
        <v>13.961</v>
      </c>
      <c r="C1445">
        <v>13.961</v>
      </c>
      <c r="D1445">
        <v>13.961</v>
      </c>
      <c r="E1445">
        <v>13.961</v>
      </c>
      <c r="F1445">
        <v>0</v>
      </c>
    </row>
    <row r="1446" spans="1:6" x14ac:dyDescent="0.3">
      <c r="A1446" s="8">
        <v>42632</v>
      </c>
      <c r="B1446">
        <v>14.218999999999999</v>
      </c>
      <c r="C1446">
        <v>14.218999999999999</v>
      </c>
      <c r="D1446">
        <v>14.218999999999999</v>
      </c>
      <c r="E1446">
        <v>14.218999999999999</v>
      </c>
      <c r="F1446">
        <v>1.8499999999999999E-2</v>
      </c>
    </row>
    <row r="1447" spans="1:6" x14ac:dyDescent="0.3">
      <c r="A1447" s="8">
        <v>42633</v>
      </c>
      <c r="B1447">
        <v>13.997</v>
      </c>
      <c r="C1447">
        <v>13.997</v>
      </c>
      <c r="D1447">
        <v>13.997</v>
      </c>
      <c r="E1447">
        <v>13.997</v>
      </c>
      <c r="F1447">
        <v>-1.5599999999999999E-2</v>
      </c>
    </row>
    <row r="1448" spans="1:6" x14ac:dyDescent="0.3">
      <c r="A1448" s="8">
        <v>42634</v>
      </c>
      <c r="B1448">
        <v>13.997999999999999</v>
      </c>
      <c r="C1448">
        <v>13.997999999999999</v>
      </c>
      <c r="D1448">
        <v>13.997999999999999</v>
      </c>
      <c r="E1448">
        <v>13.997999999999999</v>
      </c>
      <c r="F1448">
        <v>1E-4</v>
      </c>
    </row>
    <row r="1449" spans="1:6" x14ac:dyDescent="0.3">
      <c r="A1449" s="8">
        <v>42635</v>
      </c>
      <c r="B1449">
        <v>13.7</v>
      </c>
      <c r="C1449">
        <v>13.7</v>
      </c>
      <c r="D1449">
        <v>13.7</v>
      </c>
      <c r="E1449">
        <v>13.7</v>
      </c>
      <c r="F1449">
        <v>-2.1299999999999999E-2</v>
      </c>
    </row>
    <row r="1450" spans="1:6" x14ac:dyDescent="0.3">
      <c r="A1450" s="8">
        <v>42636</v>
      </c>
      <c r="B1450">
        <v>13.698</v>
      </c>
      <c r="C1450">
        <v>13.698</v>
      </c>
      <c r="D1450">
        <v>13.698</v>
      </c>
      <c r="E1450">
        <v>13.698</v>
      </c>
      <c r="F1450">
        <v>-1E-4</v>
      </c>
    </row>
    <row r="1451" spans="1:6" x14ac:dyDescent="0.3">
      <c r="A1451" s="8">
        <v>42637</v>
      </c>
      <c r="B1451">
        <v>13.698</v>
      </c>
      <c r="C1451">
        <v>13.698</v>
      </c>
      <c r="D1451">
        <v>13.698</v>
      </c>
      <c r="E1451">
        <v>13.698</v>
      </c>
      <c r="F1451">
        <v>0</v>
      </c>
    </row>
    <row r="1452" spans="1:6" x14ac:dyDescent="0.3">
      <c r="A1452" s="8">
        <v>42638</v>
      </c>
      <c r="B1452">
        <v>13.698</v>
      </c>
      <c r="C1452">
        <v>13.698</v>
      </c>
      <c r="D1452">
        <v>13.698</v>
      </c>
      <c r="E1452">
        <v>13.698</v>
      </c>
      <c r="F1452">
        <v>0</v>
      </c>
    </row>
    <row r="1453" spans="1:6" x14ac:dyDescent="0.3">
      <c r="A1453" s="8">
        <v>42639</v>
      </c>
      <c r="B1453">
        <v>14.167999999999999</v>
      </c>
      <c r="C1453">
        <v>14.167999999999999</v>
      </c>
      <c r="D1453">
        <v>14.167999999999999</v>
      </c>
      <c r="E1453">
        <v>14.167999999999999</v>
      </c>
      <c r="F1453">
        <v>3.4299999999999997E-2</v>
      </c>
    </row>
    <row r="1454" spans="1:6" x14ac:dyDescent="0.3">
      <c r="A1454" s="8">
        <v>42640</v>
      </c>
      <c r="B1454">
        <v>14.122999999999999</v>
      </c>
      <c r="C1454">
        <v>14.122999999999999</v>
      </c>
      <c r="D1454">
        <v>14.122999999999999</v>
      </c>
      <c r="E1454">
        <v>14.122999999999999</v>
      </c>
      <c r="F1454">
        <v>-3.2000000000000002E-3</v>
      </c>
    </row>
    <row r="1455" spans="1:6" x14ac:dyDescent="0.3">
      <c r="A1455" s="8">
        <v>42641</v>
      </c>
      <c r="B1455">
        <v>13.92</v>
      </c>
      <c r="C1455">
        <v>13.92</v>
      </c>
      <c r="D1455">
        <v>13.92</v>
      </c>
      <c r="E1455">
        <v>13.92</v>
      </c>
      <c r="F1455">
        <v>-1.44E-2</v>
      </c>
    </row>
    <row r="1456" spans="1:6" x14ac:dyDescent="0.3">
      <c r="A1456" s="8">
        <v>42642</v>
      </c>
      <c r="B1456">
        <v>13.904</v>
      </c>
      <c r="C1456">
        <v>13.904</v>
      </c>
      <c r="D1456">
        <v>13.904</v>
      </c>
      <c r="E1456">
        <v>13.904</v>
      </c>
      <c r="F1456">
        <v>-1.1000000000000001E-3</v>
      </c>
    </row>
    <row r="1457" spans="1:6" x14ac:dyDescent="0.3">
      <c r="A1457" s="8">
        <v>42643</v>
      </c>
      <c r="B1457">
        <v>13.903</v>
      </c>
      <c r="C1457">
        <v>13.903</v>
      </c>
      <c r="D1457">
        <v>13.903</v>
      </c>
      <c r="E1457">
        <v>13.903</v>
      </c>
      <c r="F1457">
        <v>-1E-4</v>
      </c>
    </row>
    <row r="1458" spans="1:6" x14ac:dyDescent="0.3">
      <c r="A1458" s="8">
        <v>42645</v>
      </c>
      <c r="B1458">
        <v>13.903</v>
      </c>
      <c r="C1458">
        <v>13.903</v>
      </c>
      <c r="D1458">
        <v>13.903</v>
      </c>
      <c r="E1458">
        <v>13.903</v>
      </c>
      <c r="F1458">
        <v>0</v>
      </c>
    </row>
    <row r="1459" spans="1:6" x14ac:dyDescent="0.3">
      <c r="A1459" s="8">
        <v>42646</v>
      </c>
      <c r="B1459">
        <v>13.888</v>
      </c>
      <c r="C1459">
        <v>13.888</v>
      </c>
      <c r="D1459">
        <v>13.888</v>
      </c>
      <c r="E1459">
        <v>13.888</v>
      </c>
      <c r="F1459">
        <v>-1.1000000000000001E-3</v>
      </c>
    </row>
    <row r="1460" spans="1:6" x14ac:dyDescent="0.3">
      <c r="A1460" s="8">
        <v>42647</v>
      </c>
      <c r="B1460">
        <v>13.73</v>
      </c>
      <c r="C1460">
        <v>13.73</v>
      </c>
      <c r="D1460">
        <v>13.73</v>
      </c>
      <c r="E1460">
        <v>13.73</v>
      </c>
      <c r="F1460">
        <v>-1.14E-2</v>
      </c>
    </row>
    <row r="1461" spans="1:6" x14ac:dyDescent="0.3">
      <c r="A1461" s="8">
        <v>42648</v>
      </c>
      <c r="B1461">
        <v>13.73</v>
      </c>
      <c r="C1461">
        <v>13.73</v>
      </c>
      <c r="D1461">
        <v>13.73</v>
      </c>
      <c r="E1461">
        <v>13.73</v>
      </c>
      <c r="F1461">
        <v>0</v>
      </c>
    </row>
    <row r="1462" spans="1:6" x14ac:dyDescent="0.3">
      <c r="A1462" s="8">
        <v>42649</v>
      </c>
      <c r="B1462">
        <v>14.416</v>
      </c>
      <c r="C1462">
        <v>13.73</v>
      </c>
      <c r="D1462">
        <v>14.467000000000001</v>
      </c>
      <c r="E1462">
        <v>13.73</v>
      </c>
      <c r="F1462">
        <v>0.05</v>
      </c>
    </row>
    <row r="1463" spans="1:6" x14ac:dyDescent="0.3">
      <c r="A1463" s="8">
        <v>42650</v>
      </c>
      <c r="B1463">
        <v>14.416</v>
      </c>
      <c r="C1463">
        <v>14.416</v>
      </c>
      <c r="D1463">
        <v>14.416</v>
      </c>
      <c r="E1463">
        <v>14.416</v>
      </c>
      <c r="F1463">
        <v>0</v>
      </c>
    </row>
    <row r="1464" spans="1:6" x14ac:dyDescent="0.3">
      <c r="A1464" s="8">
        <v>42652</v>
      </c>
      <c r="B1464">
        <v>14.551</v>
      </c>
      <c r="C1464">
        <v>14.416</v>
      </c>
      <c r="D1464">
        <v>14.551</v>
      </c>
      <c r="E1464">
        <v>14.416</v>
      </c>
      <c r="F1464">
        <v>9.4000000000000004E-3</v>
      </c>
    </row>
    <row r="1465" spans="1:6" x14ac:dyDescent="0.3">
      <c r="A1465" s="8">
        <v>42653</v>
      </c>
      <c r="B1465">
        <v>14.462</v>
      </c>
      <c r="C1465">
        <v>14.462</v>
      </c>
      <c r="D1465">
        <v>14.462</v>
      </c>
      <c r="E1465">
        <v>14.462</v>
      </c>
      <c r="F1465">
        <v>-6.1000000000000004E-3</v>
      </c>
    </row>
    <row r="1466" spans="1:6" x14ac:dyDescent="0.3">
      <c r="A1466" s="8">
        <v>42654</v>
      </c>
      <c r="B1466">
        <v>14.393000000000001</v>
      </c>
      <c r="C1466">
        <v>14.393000000000001</v>
      </c>
      <c r="D1466">
        <v>14.393000000000001</v>
      </c>
      <c r="E1466">
        <v>14.393000000000001</v>
      </c>
      <c r="F1466">
        <v>-4.7999999999999996E-3</v>
      </c>
    </row>
    <row r="1467" spans="1:6" x14ac:dyDescent="0.3">
      <c r="A1467" s="8">
        <v>42655</v>
      </c>
      <c r="B1467">
        <v>14.127000000000001</v>
      </c>
      <c r="C1467">
        <v>14.127000000000001</v>
      </c>
      <c r="D1467">
        <v>14.127000000000001</v>
      </c>
      <c r="E1467">
        <v>14.127000000000001</v>
      </c>
      <c r="F1467">
        <v>-1.8499999999999999E-2</v>
      </c>
    </row>
    <row r="1468" spans="1:6" x14ac:dyDescent="0.3">
      <c r="A1468" s="8">
        <v>42656</v>
      </c>
      <c r="B1468">
        <v>14.127000000000001</v>
      </c>
      <c r="C1468">
        <v>14.127000000000001</v>
      </c>
      <c r="D1468">
        <v>14.127000000000001</v>
      </c>
      <c r="E1468">
        <v>14.127000000000001</v>
      </c>
      <c r="F1468">
        <v>0</v>
      </c>
    </row>
    <row r="1469" spans="1:6" x14ac:dyDescent="0.3">
      <c r="A1469" s="8">
        <v>42657</v>
      </c>
      <c r="B1469">
        <v>14.067</v>
      </c>
      <c r="C1469">
        <v>14.067</v>
      </c>
      <c r="D1469">
        <v>14.067</v>
      </c>
      <c r="E1469">
        <v>14.067</v>
      </c>
      <c r="F1469">
        <v>-4.1999999999999997E-3</v>
      </c>
    </row>
    <row r="1470" spans="1:6" x14ac:dyDescent="0.3">
      <c r="A1470" s="8">
        <v>42658</v>
      </c>
      <c r="B1470">
        <v>14.067</v>
      </c>
      <c r="C1470">
        <v>14.067</v>
      </c>
      <c r="D1470">
        <v>14.067</v>
      </c>
      <c r="E1470">
        <v>14.067</v>
      </c>
      <c r="F1470">
        <v>0</v>
      </c>
    </row>
    <row r="1471" spans="1:6" x14ac:dyDescent="0.3">
      <c r="A1471" s="8">
        <v>42660</v>
      </c>
      <c r="B1471">
        <v>14.282999999999999</v>
      </c>
      <c r="C1471">
        <v>14.282999999999999</v>
      </c>
      <c r="D1471">
        <v>14.282999999999999</v>
      </c>
      <c r="E1471">
        <v>14.282999999999999</v>
      </c>
      <c r="F1471">
        <v>1.54E-2</v>
      </c>
    </row>
    <row r="1472" spans="1:6" x14ac:dyDescent="0.3">
      <c r="A1472" s="8">
        <v>42661</v>
      </c>
      <c r="B1472">
        <v>14.068</v>
      </c>
      <c r="C1472">
        <v>14.068</v>
      </c>
      <c r="D1472">
        <v>14.068</v>
      </c>
      <c r="E1472">
        <v>14.068</v>
      </c>
      <c r="F1472">
        <v>-1.5100000000000001E-2</v>
      </c>
    </row>
    <row r="1473" spans="1:6" x14ac:dyDescent="0.3">
      <c r="A1473" s="8">
        <v>42662</v>
      </c>
      <c r="B1473">
        <v>14.069000000000001</v>
      </c>
      <c r="C1473">
        <v>14.069000000000001</v>
      </c>
      <c r="D1473">
        <v>14.069000000000001</v>
      </c>
      <c r="E1473">
        <v>14.069000000000001</v>
      </c>
      <c r="F1473">
        <v>1E-4</v>
      </c>
    </row>
    <row r="1474" spans="1:6" x14ac:dyDescent="0.3">
      <c r="A1474" s="8">
        <v>42663</v>
      </c>
      <c r="B1474">
        <v>13.875</v>
      </c>
      <c r="C1474">
        <v>13.875</v>
      </c>
      <c r="D1474">
        <v>13.875</v>
      </c>
      <c r="E1474">
        <v>13.875</v>
      </c>
      <c r="F1474">
        <v>-1.38E-2</v>
      </c>
    </row>
    <row r="1475" spans="1:6" x14ac:dyDescent="0.3">
      <c r="A1475" s="8">
        <v>42664</v>
      </c>
      <c r="B1475">
        <v>13.872</v>
      </c>
      <c r="C1475">
        <v>13.872</v>
      </c>
      <c r="D1475">
        <v>13.872</v>
      </c>
      <c r="E1475">
        <v>13.872</v>
      </c>
      <c r="F1475">
        <v>-2.0000000000000001E-4</v>
      </c>
    </row>
    <row r="1476" spans="1:6" x14ac:dyDescent="0.3">
      <c r="A1476" s="8">
        <v>42666</v>
      </c>
      <c r="B1476">
        <v>13.872</v>
      </c>
      <c r="C1476">
        <v>13.872</v>
      </c>
      <c r="D1476">
        <v>13.872</v>
      </c>
      <c r="E1476">
        <v>13.872</v>
      </c>
      <c r="F1476">
        <v>0</v>
      </c>
    </row>
    <row r="1477" spans="1:6" x14ac:dyDescent="0.3">
      <c r="A1477" s="8">
        <v>42667</v>
      </c>
      <c r="B1477">
        <v>14.304</v>
      </c>
      <c r="C1477">
        <v>14.304</v>
      </c>
      <c r="D1477">
        <v>14.304</v>
      </c>
      <c r="E1477">
        <v>14.304</v>
      </c>
      <c r="F1477">
        <v>3.1099999999999999E-2</v>
      </c>
    </row>
    <row r="1478" spans="1:6" x14ac:dyDescent="0.3">
      <c r="A1478" s="8">
        <v>42668</v>
      </c>
      <c r="B1478">
        <v>14.016999999999999</v>
      </c>
      <c r="C1478">
        <v>14.016999999999999</v>
      </c>
      <c r="D1478">
        <v>14.016999999999999</v>
      </c>
      <c r="E1478">
        <v>14.016999999999999</v>
      </c>
      <c r="F1478">
        <v>-2.01E-2</v>
      </c>
    </row>
    <row r="1479" spans="1:6" x14ac:dyDescent="0.3">
      <c r="A1479" s="8">
        <v>42669</v>
      </c>
      <c r="B1479">
        <v>13.728</v>
      </c>
      <c r="C1479">
        <v>13.728</v>
      </c>
      <c r="D1479">
        <v>13.728</v>
      </c>
      <c r="E1479">
        <v>13.728</v>
      </c>
      <c r="F1479">
        <v>-2.06E-2</v>
      </c>
    </row>
    <row r="1480" spans="1:6" x14ac:dyDescent="0.3">
      <c r="A1480" s="8">
        <v>42670</v>
      </c>
      <c r="B1480">
        <v>13.726000000000001</v>
      </c>
      <c r="C1480">
        <v>13.726000000000001</v>
      </c>
      <c r="D1480">
        <v>13.726000000000001</v>
      </c>
      <c r="E1480">
        <v>13.726000000000001</v>
      </c>
      <c r="F1480">
        <v>-1E-4</v>
      </c>
    </row>
    <row r="1481" spans="1:6" x14ac:dyDescent="0.3">
      <c r="A1481" s="8">
        <v>42671</v>
      </c>
      <c r="B1481">
        <v>14.207000000000001</v>
      </c>
      <c r="C1481">
        <v>14.207000000000001</v>
      </c>
      <c r="D1481">
        <v>14.207000000000001</v>
      </c>
      <c r="E1481">
        <v>14.207000000000001</v>
      </c>
      <c r="F1481">
        <v>3.5000000000000003E-2</v>
      </c>
    </row>
    <row r="1482" spans="1:6" x14ac:dyDescent="0.3">
      <c r="A1482" s="8">
        <v>42673</v>
      </c>
      <c r="B1482">
        <v>14.207000000000001</v>
      </c>
      <c r="C1482">
        <v>14.207000000000001</v>
      </c>
      <c r="D1482">
        <v>14.207000000000001</v>
      </c>
      <c r="E1482">
        <v>14.207000000000001</v>
      </c>
      <c r="F1482">
        <v>0</v>
      </c>
    </row>
    <row r="1483" spans="1:6" x14ac:dyDescent="0.3">
      <c r="A1483" s="8">
        <v>42674</v>
      </c>
      <c r="B1483">
        <v>14.542</v>
      </c>
      <c r="C1483">
        <v>14.542</v>
      </c>
      <c r="D1483">
        <v>14.542</v>
      </c>
      <c r="E1483">
        <v>14.542</v>
      </c>
      <c r="F1483">
        <v>2.3599999999999999E-2</v>
      </c>
    </row>
    <row r="1484" spans="1:6" x14ac:dyDescent="0.3">
      <c r="A1484" s="8">
        <v>42675</v>
      </c>
      <c r="B1484">
        <v>14.541</v>
      </c>
      <c r="C1484">
        <v>14.541</v>
      </c>
      <c r="D1484">
        <v>14.541</v>
      </c>
      <c r="E1484">
        <v>14.541</v>
      </c>
      <c r="F1484">
        <v>-1E-4</v>
      </c>
    </row>
    <row r="1485" spans="1:6" x14ac:dyDescent="0.3">
      <c r="A1485" s="8">
        <v>42676</v>
      </c>
      <c r="B1485">
        <v>14.545</v>
      </c>
      <c r="C1485">
        <v>14.545</v>
      </c>
      <c r="D1485">
        <v>14.545</v>
      </c>
      <c r="E1485">
        <v>14.545</v>
      </c>
      <c r="F1485">
        <v>2.9999999999999997E-4</v>
      </c>
    </row>
    <row r="1486" spans="1:6" x14ac:dyDescent="0.3">
      <c r="A1486" s="8">
        <v>42677</v>
      </c>
      <c r="B1486">
        <v>13.859</v>
      </c>
      <c r="C1486">
        <v>13.859</v>
      </c>
      <c r="D1486">
        <v>13.859</v>
      </c>
      <c r="E1486">
        <v>13.859</v>
      </c>
      <c r="F1486">
        <v>-4.7199999999999999E-2</v>
      </c>
    </row>
    <row r="1487" spans="1:6" x14ac:dyDescent="0.3">
      <c r="A1487" s="8">
        <v>42678</v>
      </c>
      <c r="B1487">
        <v>13.856</v>
      </c>
      <c r="C1487">
        <v>13.856</v>
      </c>
      <c r="D1487">
        <v>13.856</v>
      </c>
      <c r="E1487">
        <v>13.856</v>
      </c>
      <c r="F1487">
        <v>-2.0000000000000001E-4</v>
      </c>
    </row>
    <row r="1488" spans="1:6" x14ac:dyDescent="0.3">
      <c r="A1488" s="8">
        <v>42680</v>
      </c>
      <c r="B1488">
        <v>13.856</v>
      </c>
      <c r="C1488">
        <v>13.856</v>
      </c>
      <c r="D1488">
        <v>13.856</v>
      </c>
      <c r="E1488">
        <v>13.856</v>
      </c>
      <c r="F1488">
        <v>0</v>
      </c>
    </row>
    <row r="1489" spans="1:6" x14ac:dyDescent="0.3">
      <c r="A1489" s="8">
        <v>42681</v>
      </c>
      <c r="B1489">
        <v>18.937999999999999</v>
      </c>
      <c r="C1489">
        <v>18.937999999999999</v>
      </c>
      <c r="D1489">
        <v>18.937999999999999</v>
      </c>
      <c r="E1489">
        <v>18.937999999999999</v>
      </c>
      <c r="F1489">
        <v>0.36680000000000001</v>
      </c>
    </row>
    <row r="1490" spans="1:6" x14ac:dyDescent="0.3">
      <c r="A1490" s="8">
        <v>42682</v>
      </c>
      <c r="B1490">
        <v>16.552</v>
      </c>
      <c r="C1490">
        <v>16.552</v>
      </c>
      <c r="D1490">
        <v>16.552</v>
      </c>
      <c r="E1490">
        <v>16.552</v>
      </c>
      <c r="F1490">
        <v>-0.126</v>
      </c>
    </row>
    <row r="1491" spans="1:6" x14ac:dyDescent="0.3">
      <c r="A1491" s="8">
        <v>42683</v>
      </c>
      <c r="B1491">
        <v>16.550999999999998</v>
      </c>
      <c r="C1491">
        <v>16.550999999999998</v>
      </c>
      <c r="D1491">
        <v>16.550999999999998</v>
      </c>
      <c r="E1491">
        <v>16.550999999999998</v>
      </c>
      <c r="F1491">
        <v>-1E-4</v>
      </c>
    </row>
    <row r="1492" spans="1:6" x14ac:dyDescent="0.3">
      <c r="A1492" s="8">
        <v>42684</v>
      </c>
      <c r="B1492">
        <v>16.603999999999999</v>
      </c>
      <c r="C1492">
        <v>16.603999999999999</v>
      </c>
      <c r="D1492">
        <v>16.603999999999999</v>
      </c>
      <c r="E1492">
        <v>16.603999999999999</v>
      </c>
      <c r="F1492">
        <v>3.2000000000000002E-3</v>
      </c>
    </row>
    <row r="1493" spans="1:6" x14ac:dyDescent="0.3">
      <c r="A1493" s="8">
        <v>42685</v>
      </c>
      <c r="B1493">
        <v>16.600000000000001</v>
      </c>
      <c r="C1493">
        <v>16.600000000000001</v>
      </c>
      <c r="D1493">
        <v>16.600000000000001</v>
      </c>
      <c r="E1493">
        <v>16.600000000000001</v>
      </c>
      <c r="F1493">
        <v>-2.0000000000000001E-4</v>
      </c>
    </row>
    <row r="1494" spans="1:6" x14ac:dyDescent="0.3">
      <c r="A1494" s="8">
        <v>42688</v>
      </c>
      <c r="B1494">
        <v>18.102</v>
      </c>
      <c r="C1494">
        <v>18.102</v>
      </c>
      <c r="D1494">
        <v>18.102</v>
      </c>
      <c r="E1494">
        <v>18.102</v>
      </c>
      <c r="F1494">
        <v>9.0499999999999997E-2</v>
      </c>
    </row>
    <row r="1495" spans="1:6" x14ac:dyDescent="0.3">
      <c r="A1495" s="8">
        <v>42689</v>
      </c>
      <c r="B1495">
        <v>16.18</v>
      </c>
      <c r="C1495">
        <v>16.18</v>
      </c>
      <c r="D1495">
        <v>16.18</v>
      </c>
      <c r="E1495">
        <v>16.18</v>
      </c>
      <c r="F1495">
        <v>-0.1062</v>
      </c>
    </row>
    <row r="1496" spans="1:6" x14ac:dyDescent="0.3">
      <c r="A1496" s="8">
        <v>42690</v>
      </c>
      <c r="B1496">
        <v>16.981999999999999</v>
      </c>
      <c r="C1496">
        <v>16.981999999999999</v>
      </c>
      <c r="D1496">
        <v>16.981999999999999</v>
      </c>
      <c r="E1496">
        <v>16.981999999999999</v>
      </c>
      <c r="F1496">
        <v>4.9599999999999998E-2</v>
      </c>
    </row>
    <row r="1497" spans="1:6" x14ac:dyDescent="0.3">
      <c r="A1497" s="8">
        <v>42691</v>
      </c>
      <c r="B1497">
        <v>17.073</v>
      </c>
      <c r="C1497">
        <v>17.073</v>
      </c>
      <c r="D1497">
        <v>17.073</v>
      </c>
      <c r="E1497">
        <v>17.073</v>
      </c>
      <c r="F1497">
        <v>5.4000000000000003E-3</v>
      </c>
    </row>
    <row r="1498" spans="1:6" x14ac:dyDescent="0.3">
      <c r="A1498" s="8">
        <v>42692</v>
      </c>
      <c r="B1498">
        <v>17.07</v>
      </c>
      <c r="C1498">
        <v>17.07</v>
      </c>
      <c r="D1498">
        <v>17.07</v>
      </c>
      <c r="E1498">
        <v>17.07</v>
      </c>
      <c r="F1498">
        <v>-2.0000000000000001E-4</v>
      </c>
    </row>
    <row r="1499" spans="1:6" x14ac:dyDescent="0.3">
      <c r="A1499" s="8">
        <v>42695</v>
      </c>
      <c r="B1499">
        <v>16.756</v>
      </c>
      <c r="C1499">
        <v>16.756</v>
      </c>
      <c r="D1499">
        <v>16.756</v>
      </c>
      <c r="E1499">
        <v>16.756</v>
      </c>
      <c r="F1499">
        <v>-1.84E-2</v>
      </c>
    </row>
    <row r="1500" spans="1:6" x14ac:dyDescent="0.3">
      <c r="A1500" s="8">
        <v>42696</v>
      </c>
      <c r="B1500">
        <v>16.689</v>
      </c>
      <c r="C1500">
        <v>16.689</v>
      </c>
      <c r="D1500">
        <v>16.689</v>
      </c>
      <c r="E1500">
        <v>16.689</v>
      </c>
      <c r="F1500">
        <v>-4.0000000000000001E-3</v>
      </c>
    </row>
    <row r="1501" spans="1:6" x14ac:dyDescent="0.3">
      <c r="A1501" s="8">
        <v>42697</v>
      </c>
      <c r="B1501">
        <v>16.446000000000002</v>
      </c>
      <c r="C1501">
        <v>16.446000000000002</v>
      </c>
      <c r="D1501">
        <v>16.446000000000002</v>
      </c>
      <c r="E1501">
        <v>16.446000000000002</v>
      </c>
      <c r="F1501">
        <v>-1.46E-2</v>
      </c>
    </row>
    <row r="1502" spans="1:6" x14ac:dyDescent="0.3">
      <c r="A1502" s="8">
        <v>42698</v>
      </c>
      <c r="B1502">
        <v>16.593</v>
      </c>
      <c r="C1502">
        <v>16.593</v>
      </c>
      <c r="D1502">
        <v>16.593</v>
      </c>
      <c r="E1502">
        <v>16.593</v>
      </c>
      <c r="F1502">
        <v>8.8999999999999999E-3</v>
      </c>
    </row>
    <row r="1503" spans="1:6" x14ac:dyDescent="0.3">
      <c r="A1503" s="8">
        <v>42699</v>
      </c>
      <c r="B1503">
        <v>16.591000000000001</v>
      </c>
      <c r="C1503">
        <v>16.591000000000001</v>
      </c>
      <c r="D1503">
        <v>16.591000000000001</v>
      </c>
      <c r="E1503">
        <v>16.591000000000001</v>
      </c>
      <c r="F1503">
        <v>-1E-4</v>
      </c>
    </row>
    <row r="1504" spans="1:6" x14ac:dyDescent="0.3">
      <c r="A1504" s="8">
        <v>42701</v>
      </c>
      <c r="B1504">
        <v>16.591000000000001</v>
      </c>
      <c r="C1504">
        <v>16.591000000000001</v>
      </c>
      <c r="D1504">
        <v>16.591000000000001</v>
      </c>
      <c r="E1504">
        <v>16.591000000000001</v>
      </c>
      <c r="F1504">
        <v>0</v>
      </c>
    </row>
    <row r="1505" spans="1:6" x14ac:dyDescent="0.3">
      <c r="A1505" s="8">
        <v>42702</v>
      </c>
      <c r="B1505">
        <v>16.594000000000001</v>
      </c>
      <c r="C1505">
        <v>16.594000000000001</v>
      </c>
      <c r="D1505">
        <v>16.594000000000001</v>
      </c>
      <c r="E1505">
        <v>16.594000000000001</v>
      </c>
      <c r="F1505">
        <v>2.0000000000000001E-4</v>
      </c>
    </row>
    <row r="1506" spans="1:6" x14ac:dyDescent="0.3">
      <c r="A1506" s="8">
        <v>42703</v>
      </c>
      <c r="B1506">
        <v>16.786999999999999</v>
      </c>
      <c r="C1506">
        <v>16.786999999999999</v>
      </c>
      <c r="D1506">
        <v>16.786999999999999</v>
      </c>
      <c r="E1506">
        <v>16.786999999999999</v>
      </c>
      <c r="F1506">
        <v>1.1599999999999999E-2</v>
      </c>
    </row>
    <row r="1507" spans="1:6" x14ac:dyDescent="0.3">
      <c r="A1507" s="8">
        <v>42704</v>
      </c>
      <c r="B1507">
        <v>16.788</v>
      </c>
      <c r="C1507">
        <v>16.788</v>
      </c>
      <c r="D1507">
        <v>16.788</v>
      </c>
      <c r="E1507">
        <v>16.788</v>
      </c>
      <c r="F1507">
        <v>1E-4</v>
      </c>
    </row>
    <row r="1508" spans="1:6" x14ac:dyDescent="0.3">
      <c r="A1508" s="8">
        <v>42705</v>
      </c>
      <c r="B1508">
        <v>16.664000000000001</v>
      </c>
      <c r="C1508">
        <v>16.664000000000001</v>
      </c>
      <c r="D1508">
        <v>16.664000000000001</v>
      </c>
      <c r="E1508">
        <v>16.664000000000001</v>
      </c>
      <c r="F1508">
        <v>-7.4000000000000003E-3</v>
      </c>
    </row>
    <row r="1509" spans="1:6" x14ac:dyDescent="0.3">
      <c r="A1509" s="8">
        <v>42706</v>
      </c>
      <c r="B1509">
        <v>16.664000000000001</v>
      </c>
      <c r="C1509">
        <v>16.664000000000001</v>
      </c>
      <c r="D1509">
        <v>16.664000000000001</v>
      </c>
      <c r="E1509">
        <v>16.664000000000001</v>
      </c>
      <c r="F1509">
        <v>0</v>
      </c>
    </row>
    <row r="1510" spans="1:6" x14ac:dyDescent="0.3">
      <c r="A1510" s="8">
        <v>42708</v>
      </c>
      <c r="B1510">
        <v>16.664000000000001</v>
      </c>
      <c r="C1510">
        <v>16.664000000000001</v>
      </c>
      <c r="D1510">
        <v>16.664000000000001</v>
      </c>
      <c r="E1510">
        <v>16.664000000000001</v>
      </c>
      <c r="F1510">
        <v>0</v>
      </c>
    </row>
    <row r="1511" spans="1:6" x14ac:dyDescent="0.3">
      <c r="A1511" s="8">
        <v>42709</v>
      </c>
      <c r="B1511">
        <v>17.602</v>
      </c>
      <c r="C1511">
        <v>17.602</v>
      </c>
      <c r="D1511">
        <v>17.602</v>
      </c>
      <c r="E1511">
        <v>17.602</v>
      </c>
      <c r="F1511">
        <v>5.6300000000000003E-2</v>
      </c>
    </row>
    <row r="1512" spans="1:6" x14ac:dyDescent="0.3">
      <c r="A1512" s="8">
        <v>42710</v>
      </c>
      <c r="B1512">
        <v>17.863</v>
      </c>
      <c r="C1512">
        <v>17.863</v>
      </c>
      <c r="D1512">
        <v>17.863</v>
      </c>
      <c r="E1512">
        <v>17.863</v>
      </c>
      <c r="F1512">
        <v>1.4800000000000001E-2</v>
      </c>
    </row>
    <row r="1513" spans="1:6" x14ac:dyDescent="0.3">
      <c r="A1513" s="8">
        <v>42711</v>
      </c>
      <c r="B1513">
        <v>17.864000000000001</v>
      </c>
      <c r="C1513">
        <v>17.864000000000001</v>
      </c>
      <c r="D1513">
        <v>17.864000000000001</v>
      </c>
      <c r="E1513">
        <v>17.864000000000001</v>
      </c>
      <c r="F1513">
        <v>1E-4</v>
      </c>
    </row>
    <row r="1514" spans="1:6" x14ac:dyDescent="0.3">
      <c r="A1514" s="8">
        <v>42712</v>
      </c>
      <c r="B1514">
        <v>17.236999999999998</v>
      </c>
      <c r="C1514">
        <v>17.236999999999998</v>
      </c>
      <c r="D1514">
        <v>17.236999999999998</v>
      </c>
      <c r="E1514">
        <v>17.236999999999998</v>
      </c>
      <c r="F1514">
        <v>-3.5099999999999999E-2</v>
      </c>
    </row>
    <row r="1515" spans="1:6" x14ac:dyDescent="0.3">
      <c r="A1515" s="8">
        <v>42713</v>
      </c>
      <c r="B1515">
        <v>17.236999999999998</v>
      </c>
      <c r="C1515">
        <v>17.236999999999998</v>
      </c>
      <c r="D1515">
        <v>17.236999999999998</v>
      </c>
      <c r="E1515">
        <v>17.236999999999998</v>
      </c>
      <c r="F1515">
        <v>0</v>
      </c>
    </row>
    <row r="1516" spans="1:6" x14ac:dyDescent="0.3">
      <c r="A1516" s="8">
        <v>42715</v>
      </c>
      <c r="B1516">
        <v>17.236999999999998</v>
      </c>
      <c r="C1516">
        <v>17.236999999999998</v>
      </c>
      <c r="D1516">
        <v>17.236999999999998</v>
      </c>
      <c r="E1516">
        <v>17.236999999999998</v>
      </c>
      <c r="F1516">
        <v>0</v>
      </c>
    </row>
    <row r="1517" spans="1:6" x14ac:dyDescent="0.3">
      <c r="A1517" s="8">
        <v>42716</v>
      </c>
      <c r="B1517">
        <v>17.234000000000002</v>
      </c>
      <c r="C1517">
        <v>17.234000000000002</v>
      </c>
      <c r="D1517">
        <v>17.234000000000002</v>
      </c>
      <c r="E1517">
        <v>17.234000000000002</v>
      </c>
      <c r="F1517">
        <v>-2.0000000000000001E-4</v>
      </c>
    </row>
    <row r="1518" spans="1:6" x14ac:dyDescent="0.3">
      <c r="A1518" s="8">
        <v>42717</v>
      </c>
      <c r="B1518">
        <v>17.234000000000002</v>
      </c>
      <c r="C1518">
        <v>17.234000000000002</v>
      </c>
      <c r="D1518">
        <v>17.234000000000002</v>
      </c>
      <c r="E1518">
        <v>17.234000000000002</v>
      </c>
      <c r="F1518">
        <v>0</v>
      </c>
    </row>
    <row r="1519" spans="1:6" x14ac:dyDescent="0.3">
      <c r="A1519" s="8">
        <v>42718</v>
      </c>
      <c r="B1519">
        <v>16.242000000000001</v>
      </c>
      <c r="C1519">
        <v>16.242000000000001</v>
      </c>
      <c r="D1519">
        <v>16.242000000000001</v>
      </c>
      <c r="E1519">
        <v>16.242000000000001</v>
      </c>
      <c r="F1519">
        <v>-5.7599999999999998E-2</v>
      </c>
    </row>
    <row r="1520" spans="1:6" x14ac:dyDescent="0.3">
      <c r="A1520" s="8">
        <v>42719</v>
      </c>
      <c r="B1520">
        <v>17.402999999999999</v>
      </c>
      <c r="C1520">
        <v>17.402999999999999</v>
      </c>
      <c r="D1520">
        <v>17.402999999999999</v>
      </c>
      <c r="E1520">
        <v>17.402999999999999</v>
      </c>
      <c r="F1520">
        <v>7.1499999999999994E-2</v>
      </c>
    </row>
    <row r="1521" spans="1:6" x14ac:dyDescent="0.3">
      <c r="A1521" s="8">
        <v>42720</v>
      </c>
      <c r="B1521">
        <v>16.091999999999999</v>
      </c>
      <c r="C1521">
        <v>16.091999999999999</v>
      </c>
      <c r="D1521">
        <v>16.091999999999999</v>
      </c>
      <c r="E1521">
        <v>16.091999999999999</v>
      </c>
      <c r="F1521">
        <v>-7.5300000000000006E-2</v>
      </c>
    </row>
    <row r="1522" spans="1:6" x14ac:dyDescent="0.3">
      <c r="A1522" s="8">
        <v>42722</v>
      </c>
      <c r="B1522">
        <v>16.091999999999999</v>
      </c>
      <c r="C1522">
        <v>16.091999999999999</v>
      </c>
      <c r="D1522">
        <v>16.091999999999999</v>
      </c>
      <c r="E1522">
        <v>16.091999999999999</v>
      </c>
      <c r="F1522">
        <v>0</v>
      </c>
    </row>
    <row r="1523" spans="1:6" x14ac:dyDescent="0.3">
      <c r="A1523" s="8">
        <v>42723</v>
      </c>
      <c r="B1523">
        <v>17.576000000000001</v>
      </c>
      <c r="C1523">
        <v>17.576000000000001</v>
      </c>
      <c r="D1523">
        <v>17.576000000000001</v>
      </c>
      <c r="E1523">
        <v>17.576000000000001</v>
      </c>
      <c r="F1523">
        <v>9.2200000000000004E-2</v>
      </c>
    </row>
    <row r="1524" spans="1:6" x14ac:dyDescent="0.3">
      <c r="A1524" s="8">
        <v>42724</v>
      </c>
      <c r="B1524">
        <v>17.582999999999998</v>
      </c>
      <c r="C1524">
        <v>17.582999999999998</v>
      </c>
      <c r="D1524">
        <v>17.582999999999998</v>
      </c>
      <c r="E1524">
        <v>17.582999999999998</v>
      </c>
      <c r="F1524">
        <v>4.0000000000000002E-4</v>
      </c>
    </row>
    <row r="1525" spans="1:6" x14ac:dyDescent="0.3">
      <c r="A1525" s="8">
        <v>42725</v>
      </c>
      <c r="B1525">
        <v>16.327000000000002</v>
      </c>
      <c r="C1525">
        <v>16.327000000000002</v>
      </c>
      <c r="D1525">
        <v>16.327000000000002</v>
      </c>
      <c r="E1525">
        <v>16.327000000000002</v>
      </c>
      <c r="F1525">
        <v>-7.1400000000000005E-2</v>
      </c>
    </row>
    <row r="1526" spans="1:6" x14ac:dyDescent="0.3">
      <c r="A1526" s="8">
        <v>42726</v>
      </c>
      <c r="B1526">
        <v>15.736000000000001</v>
      </c>
      <c r="C1526">
        <v>15.736000000000001</v>
      </c>
      <c r="D1526">
        <v>15.736000000000001</v>
      </c>
      <c r="E1526">
        <v>15.736000000000001</v>
      </c>
      <c r="F1526">
        <v>-3.6200000000000003E-2</v>
      </c>
    </row>
    <row r="1527" spans="1:6" x14ac:dyDescent="0.3">
      <c r="A1527" s="8">
        <v>42727</v>
      </c>
      <c r="B1527">
        <v>15.739000000000001</v>
      </c>
      <c r="C1527">
        <v>15.739000000000001</v>
      </c>
      <c r="D1527">
        <v>15.739000000000001</v>
      </c>
      <c r="E1527">
        <v>15.739000000000001</v>
      </c>
      <c r="F1527">
        <v>2.0000000000000001E-4</v>
      </c>
    </row>
    <row r="1528" spans="1:6" x14ac:dyDescent="0.3">
      <c r="A1528" s="8">
        <v>42729</v>
      </c>
      <c r="B1528">
        <v>15.739000000000001</v>
      </c>
      <c r="C1528">
        <v>15.739000000000001</v>
      </c>
      <c r="D1528">
        <v>15.739000000000001</v>
      </c>
      <c r="E1528">
        <v>15.739000000000001</v>
      </c>
      <c r="F1528">
        <v>0</v>
      </c>
    </row>
    <row r="1529" spans="1:6" x14ac:dyDescent="0.3">
      <c r="A1529" s="8">
        <v>42730</v>
      </c>
      <c r="B1529">
        <v>15.734999999999999</v>
      </c>
      <c r="C1529">
        <v>15.734999999999999</v>
      </c>
      <c r="D1529">
        <v>15.734999999999999</v>
      </c>
      <c r="E1529">
        <v>15.734999999999999</v>
      </c>
      <c r="F1529">
        <v>-2.9999999999999997E-4</v>
      </c>
    </row>
    <row r="1530" spans="1:6" x14ac:dyDescent="0.3">
      <c r="A1530" s="8">
        <v>42731</v>
      </c>
      <c r="B1530">
        <v>15.74</v>
      </c>
      <c r="C1530">
        <v>15.74</v>
      </c>
      <c r="D1530">
        <v>15.74</v>
      </c>
      <c r="E1530">
        <v>15.74</v>
      </c>
      <c r="F1530">
        <v>2.9999999999999997E-4</v>
      </c>
    </row>
    <row r="1531" spans="1:6" x14ac:dyDescent="0.3">
      <c r="A1531" s="8">
        <v>42732</v>
      </c>
      <c r="B1531">
        <v>17.076000000000001</v>
      </c>
      <c r="C1531">
        <v>17.076000000000001</v>
      </c>
      <c r="D1531">
        <v>17.076000000000001</v>
      </c>
      <c r="E1531">
        <v>17.076000000000001</v>
      </c>
      <c r="F1531">
        <v>8.4900000000000003E-2</v>
      </c>
    </row>
    <row r="1532" spans="1:6" x14ac:dyDescent="0.3">
      <c r="A1532" s="8">
        <v>42733</v>
      </c>
      <c r="B1532">
        <v>17.076000000000001</v>
      </c>
      <c r="C1532">
        <v>17.076000000000001</v>
      </c>
      <c r="D1532">
        <v>17.076000000000001</v>
      </c>
      <c r="E1532">
        <v>17.076000000000001</v>
      </c>
      <c r="F1532">
        <v>0</v>
      </c>
    </row>
    <row r="1533" spans="1:6" x14ac:dyDescent="0.3">
      <c r="A1533" s="8">
        <v>42734</v>
      </c>
      <c r="B1533">
        <v>17.073</v>
      </c>
      <c r="C1533">
        <v>17.073</v>
      </c>
      <c r="D1533">
        <v>17.073</v>
      </c>
      <c r="E1533">
        <v>17.073</v>
      </c>
      <c r="F1533">
        <v>-2.0000000000000001E-4</v>
      </c>
    </row>
    <row r="1534" spans="1:6" x14ac:dyDescent="0.3">
      <c r="A1534" s="8">
        <v>42737</v>
      </c>
      <c r="B1534">
        <v>17.135999999999999</v>
      </c>
      <c r="C1534">
        <v>17.135999999999999</v>
      </c>
      <c r="D1534">
        <v>17.135999999999999</v>
      </c>
      <c r="E1534">
        <v>17.135999999999999</v>
      </c>
      <c r="F1534">
        <v>3.7000000000000002E-3</v>
      </c>
    </row>
    <row r="1535" spans="1:6" x14ac:dyDescent="0.3">
      <c r="A1535" s="8">
        <v>42738</v>
      </c>
      <c r="B1535">
        <v>17.399000000000001</v>
      </c>
      <c r="C1535">
        <v>17.399000000000001</v>
      </c>
      <c r="D1535">
        <v>17.399000000000001</v>
      </c>
      <c r="E1535">
        <v>17.399000000000001</v>
      </c>
      <c r="F1535">
        <v>1.5299999999999999E-2</v>
      </c>
    </row>
    <row r="1536" spans="1:6" x14ac:dyDescent="0.3">
      <c r="A1536" s="8">
        <v>42739</v>
      </c>
      <c r="B1536">
        <v>17.134</v>
      </c>
      <c r="C1536">
        <v>17.134</v>
      </c>
      <c r="D1536">
        <v>17.134</v>
      </c>
      <c r="E1536">
        <v>17.134</v>
      </c>
      <c r="F1536">
        <v>-1.52E-2</v>
      </c>
    </row>
    <row r="1537" spans="1:6" x14ac:dyDescent="0.3">
      <c r="A1537" s="8">
        <v>42740</v>
      </c>
      <c r="B1537">
        <v>17.129000000000001</v>
      </c>
      <c r="C1537">
        <v>17.129000000000001</v>
      </c>
      <c r="D1537">
        <v>17.129000000000001</v>
      </c>
      <c r="E1537">
        <v>17.129000000000001</v>
      </c>
      <c r="F1537">
        <v>-2.9999999999999997E-4</v>
      </c>
    </row>
    <row r="1538" spans="1:6" x14ac:dyDescent="0.3">
      <c r="A1538" s="8">
        <v>42741</v>
      </c>
      <c r="B1538">
        <v>17.138000000000002</v>
      </c>
      <c r="C1538">
        <v>17.138000000000002</v>
      </c>
      <c r="D1538">
        <v>17.138000000000002</v>
      </c>
      <c r="E1538">
        <v>17.138000000000002</v>
      </c>
      <c r="F1538">
        <v>5.0000000000000001E-4</v>
      </c>
    </row>
    <row r="1539" spans="1:6" x14ac:dyDescent="0.3">
      <c r="A1539" s="8">
        <v>42743</v>
      </c>
      <c r="B1539">
        <v>17.138000000000002</v>
      </c>
      <c r="C1539">
        <v>17.138000000000002</v>
      </c>
      <c r="D1539">
        <v>17.138000000000002</v>
      </c>
      <c r="E1539">
        <v>17.138000000000002</v>
      </c>
      <c r="F1539">
        <v>0</v>
      </c>
    </row>
    <row r="1540" spans="1:6" x14ac:dyDescent="0.3">
      <c r="A1540" s="8">
        <v>42744</v>
      </c>
      <c r="B1540">
        <v>18.026</v>
      </c>
      <c r="C1540">
        <v>18.026</v>
      </c>
      <c r="D1540">
        <v>18.026</v>
      </c>
      <c r="E1540">
        <v>18.026</v>
      </c>
      <c r="F1540">
        <v>5.1799999999999999E-2</v>
      </c>
    </row>
    <row r="1541" spans="1:6" x14ac:dyDescent="0.3">
      <c r="A1541" s="8">
        <v>42745</v>
      </c>
      <c r="B1541">
        <v>18.027000000000001</v>
      </c>
      <c r="C1541">
        <v>18.027000000000001</v>
      </c>
      <c r="D1541">
        <v>18.027000000000001</v>
      </c>
      <c r="E1541">
        <v>18.027000000000001</v>
      </c>
      <c r="F1541">
        <v>1E-4</v>
      </c>
    </row>
    <row r="1542" spans="1:6" x14ac:dyDescent="0.3">
      <c r="A1542" s="8">
        <v>42746</v>
      </c>
      <c r="B1542">
        <v>18.027999999999999</v>
      </c>
      <c r="C1542">
        <v>18.027999999999999</v>
      </c>
      <c r="D1542">
        <v>18.027999999999999</v>
      </c>
      <c r="E1542">
        <v>18.027999999999999</v>
      </c>
      <c r="F1542">
        <v>1E-4</v>
      </c>
    </row>
    <row r="1543" spans="1:6" x14ac:dyDescent="0.3">
      <c r="A1543" s="8">
        <v>42747</v>
      </c>
      <c r="B1543">
        <v>18.116</v>
      </c>
      <c r="C1543">
        <v>18.116</v>
      </c>
      <c r="D1543">
        <v>18.116</v>
      </c>
      <c r="E1543">
        <v>18.116</v>
      </c>
      <c r="F1543">
        <v>4.8999999999999998E-3</v>
      </c>
    </row>
    <row r="1544" spans="1:6" x14ac:dyDescent="0.3">
      <c r="A1544" s="8">
        <v>42748</v>
      </c>
      <c r="B1544">
        <v>18.120999999999999</v>
      </c>
      <c r="C1544">
        <v>18.120999999999999</v>
      </c>
      <c r="D1544">
        <v>18.120999999999999</v>
      </c>
      <c r="E1544">
        <v>18.120999999999999</v>
      </c>
      <c r="F1544">
        <v>2.9999999999999997E-4</v>
      </c>
    </row>
    <row r="1545" spans="1:6" x14ac:dyDescent="0.3">
      <c r="A1545" s="8">
        <v>42750</v>
      </c>
      <c r="B1545">
        <v>18.120999999999999</v>
      </c>
      <c r="C1545">
        <v>18.120999999999999</v>
      </c>
      <c r="D1545">
        <v>18.120999999999999</v>
      </c>
      <c r="E1545">
        <v>18.120999999999999</v>
      </c>
      <c r="F1545">
        <v>0</v>
      </c>
    </row>
    <row r="1546" spans="1:6" x14ac:dyDescent="0.3">
      <c r="A1546" s="8">
        <v>42751</v>
      </c>
      <c r="B1546">
        <v>18.504000000000001</v>
      </c>
      <c r="C1546">
        <v>18.504000000000001</v>
      </c>
      <c r="D1546">
        <v>18.504000000000001</v>
      </c>
      <c r="E1546">
        <v>18.504000000000001</v>
      </c>
      <c r="F1546">
        <v>2.1100000000000001E-2</v>
      </c>
    </row>
    <row r="1547" spans="1:6" x14ac:dyDescent="0.3">
      <c r="A1547" s="8">
        <v>42752</v>
      </c>
      <c r="B1547">
        <v>18.497</v>
      </c>
      <c r="C1547">
        <v>18.497</v>
      </c>
      <c r="D1547">
        <v>18.497</v>
      </c>
      <c r="E1547">
        <v>18.497</v>
      </c>
      <c r="F1547">
        <v>-4.0000000000000002E-4</v>
      </c>
    </row>
    <row r="1548" spans="1:6" x14ac:dyDescent="0.3">
      <c r="A1548" s="8">
        <v>42753</v>
      </c>
      <c r="B1548">
        <v>19.021000000000001</v>
      </c>
      <c r="C1548">
        <v>19.021000000000001</v>
      </c>
      <c r="D1548">
        <v>19.021000000000001</v>
      </c>
      <c r="E1548">
        <v>19.021000000000001</v>
      </c>
      <c r="F1548">
        <v>2.8299999999999999E-2</v>
      </c>
    </row>
    <row r="1549" spans="1:6" x14ac:dyDescent="0.3">
      <c r="A1549" s="8">
        <v>42754</v>
      </c>
      <c r="B1549">
        <v>19.018999999999998</v>
      </c>
      <c r="C1549">
        <v>19.018999999999998</v>
      </c>
      <c r="D1549">
        <v>19.018999999999998</v>
      </c>
      <c r="E1549">
        <v>19.018999999999998</v>
      </c>
      <c r="F1549">
        <v>-1E-4</v>
      </c>
    </row>
    <row r="1550" spans="1:6" x14ac:dyDescent="0.3">
      <c r="A1550" s="8">
        <v>42755</v>
      </c>
      <c r="B1550">
        <v>19.018999999999998</v>
      </c>
      <c r="C1550">
        <v>19.018999999999998</v>
      </c>
      <c r="D1550">
        <v>19.018999999999998</v>
      </c>
      <c r="E1550">
        <v>19.018999999999998</v>
      </c>
      <c r="F1550">
        <v>0</v>
      </c>
    </row>
    <row r="1551" spans="1:6" x14ac:dyDescent="0.3">
      <c r="A1551" s="8">
        <v>42757</v>
      </c>
      <c r="B1551">
        <v>19.018999999999998</v>
      </c>
      <c r="C1551">
        <v>19.018999999999998</v>
      </c>
      <c r="D1551">
        <v>19.018999999999998</v>
      </c>
      <c r="E1551">
        <v>19.018999999999998</v>
      </c>
      <c r="F1551">
        <v>0</v>
      </c>
    </row>
    <row r="1552" spans="1:6" x14ac:dyDescent="0.3">
      <c r="A1552" s="8">
        <v>42758</v>
      </c>
      <c r="B1552">
        <v>18.901</v>
      </c>
      <c r="C1552">
        <v>18.901</v>
      </c>
      <c r="D1552">
        <v>18.901</v>
      </c>
      <c r="E1552">
        <v>18.901</v>
      </c>
      <c r="F1552">
        <v>-6.1999999999999998E-3</v>
      </c>
    </row>
    <row r="1553" spans="1:6" x14ac:dyDescent="0.3">
      <c r="A1553" s="8">
        <v>42759</v>
      </c>
      <c r="B1553">
        <v>18.899000000000001</v>
      </c>
      <c r="C1553">
        <v>18.899000000000001</v>
      </c>
      <c r="D1553">
        <v>18.899000000000001</v>
      </c>
      <c r="E1553">
        <v>18.899000000000001</v>
      </c>
      <c r="F1553">
        <v>-1E-4</v>
      </c>
    </row>
    <row r="1554" spans="1:6" x14ac:dyDescent="0.3">
      <c r="A1554" s="8">
        <v>42760</v>
      </c>
      <c r="B1554">
        <v>18.899999999999999</v>
      </c>
      <c r="C1554">
        <v>18.899999999999999</v>
      </c>
      <c r="D1554">
        <v>18.899999999999999</v>
      </c>
      <c r="E1554">
        <v>18.899999999999999</v>
      </c>
      <c r="F1554">
        <v>1E-4</v>
      </c>
    </row>
    <row r="1555" spans="1:6" x14ac:dyDescent="0.3">
      <c r="A1555" s="8">
        <v>42761</v>
      </c>
      <c r="B1555">
        <v>18.899999999999999</v>
      </c>
      <c r="C1555">
        <v>18.899999999999999</v>
      </c>
      <c r="D1555">
        <v>18.899999999999999</v>
      </c>
      <c r="E1555">
        <v>18.899999999999999</v>
      </c>
      <c r="F1555">
        <v>0</v>
      </c>
    </row>
    <row r="1556" spans="1:6" x14ac:dyDescent="0.3">
      <c r="A1556" s="8">
        <v>42762</v>
      </c>
      <c r="B1556">
        <v>18.899999999999999</v>
      </c>
      <c r="C1556">
        <v>18.899999999999999</v>
      </c>
      <c r="D1556">
        <v>18.899999999999999</v>
      </c>
      <c r="E1556">
        <v>18.899999999999999</v>
      </c>
      <c r="F1556">
        <v>0</v>
      </c>
    </row>
    <row r="1557" spans="1:6" x14ac:dyDescent="0.3">
      <c r="A1557" s="8">
        <v>42764</v>
      </c>
      <c r="B1557">
        <v>18.899999999999999</v>
      </c>
      <c r="C1557">
        <v>18.899999999999999</v>
      </c>
      <c r="D1557">
        <v>18.899999999999999</v>
      </c>
      <c r="E1557">
        <v>18.899999999999999</v>
      </c>
      <c r="F1557">
        <v>0</v>
      </c>
    </row>
    <row r="1558" spans="1:6" x14ac:dyDescent="0.3">
      <c r="A1558" s="8">
        <v>42765</v>
      </c>
      <c r="B1558">
        <v>18.838999999999999</v>
      </c>
      <c r="C1558">
        <v>18.838999999999999</v>
      </c>
      <c r="D1558">
        <v>18.838999999999999</v>
      </c>
      <c r="E1558">
        <v>18.838999999999999</v>
      </c>
      <c r="F1558">
        <v>-3.2000000000000002E-3</v>
      </c>
    </row>
    <row r="1559" spans="1:6" x14ac:dyDescent="0.3">
      <c r="A1559" s="8">
        <v>42766</v>
      </c>
      <c r="B1559">
        <v>19.053000000000001</v>
      </c>
      <c r="C1559">
        <v>19.053000000000001</v>
      </c>
      <c r="D1559">
        <v>19.053000000000001</v>
      </c>
      <c r="E1559">
        <v>19.053000000000001</v>
      </c>
      <c r="F1559">
        <v>1.14E-2</v>
      </c>
    </row>
    <row r="1560" spans="1:6" x14ac:dyDescent="0.3">
      <c r="A1560" s="8">
        <v>42767</v>
      </c>
      <c r="B1560">
        <v>18.835999999999999</v>
      </c>
      <c r="C1560">
        <v>18.835999999999999</v>
      </c>
      <c r="D1560">
        <v>18.835999999999999</v>
      </c>
      <c r="E1560">
        <v>18.835999999999999</v>
      </c>
      <c r="F1560">
        <v>-1.14E-2</v>
      </c>
    </row>
    <row r="1561" spans="1:6" x14ac:dyDescent="0.3">
      <c r="A1561" s="8">
        <v>42768</v>
      </c>
      <c r="B1561">
        <v>18.835000000000001</v>
      </c>
      <c r="C1561">
        <v>18.835000000000001</v>
      </c>
      <c r="D1561">
        <v>18.835000000000001</v>
      </c>
      <c r="E1561">
        <v>18.835000000000001</v>
      </c>
      <c r="F1561">
        <v>-1E-4</v>
      </c>
    </row>
    <row r="1562" spans="1:6" x14ac:dyDescent="0.3">
      <c r="A1562" s="8">
        <v>42769</v>
      </c>
      <c r="B1562">
        <v>18.838999999999999</v>
      </c>
      <c r="C1562">
        <v>18.838999999999999</v>
      </c>
      <c r="D1562">
        <v>18.838999999999999</v>
      </c>
      <c r="E1562">
        <v>18.838999999999999</v>
      </c>
      <c r="F1562">
        <v>2.0000000000000001E-4</v>
      </c>
    </row>
    <row r="1563" spans="1:6" x14ac:dyDescent="0.3">
      <c r="A1563" s="8">
        <v>42771</v>
      </c>
      <c r="B1563">
        <v>18.838999999999999</v>
      </c>
      <c r="C1563">
        <v>18.838999999999999</v>
      </c>
      <c r="D1563">
        <v>18.838999999999999</v>
      </c>
      <c r="E1563">
        <v>18.838999999999999</v>
      </c>
      <c r="F1563">
        <v>0</v>
      </c>
    </row>
    <row r="1564" spans="1:6" x14ac:dyDescent="0.3">
      <c r="A1564" s="8">
        <v>42772</v>
      </c>
      <c r="B1564">
        <v>18.491</v>
      </c>
      <c r="C1564">
        <v>18.491</v>
      </c>
      <c r="D1564">
        <v>18.491</v>
      </c>
      <c r="E1564">
        <v>18.491</v>
      </c>
      <c r="F1564">
        <v>-1.8499999999999999E-2</v>
      </c>
    </row>
    <row r="1565" spans="1:6" x14ac:dyDescent="0.3">
      <c r="A1565" s="8">
        <v>42773</v>
      </c>
      <c r="B1565">
        <v>18.699000000000002</v>
      </c>
      <c r="C1565">
        <v>18.699000000000002</v>
      </c>
      <c r="D1565">
        <v>18.699000000000002</v>
      </c>
      <c r="E1565">
        <v>18.699000000000002</v>
      </c>
      <c r="F1565">
        <v>1.12E-2</v>
      </c>
    </row>
    <row r="1566" spans="1:6" x14ac:dyDescent="0.3">
      <c r="A1566" s="8">
        <v>42774</v>
      </c>
      <c r="B1566">
        <v>18.488</v>
      </c>
      <c r="C1566">
        <v>18.488</v>
      </c>
      <c r="D1566">
        <v>18.488</v>
      </c>
      <c r="E1566">
        <v>18.488</v>
      </c>
      <c r="F1566">
        <v>-1.1299999999999999E-2</v>
      </c>
    </row>
    <row r="1567" spans="1:6" x14ac:dyDescent="0.3">
      <c r="A1567" s="8">
        <v>42775</v>
      </c>
      <c r="B1567">
        <v>18.433</v>
      </c>
      <c r="C1567">
        <v>18.433</v>
      </c>
      <c r="D1567">
        <v>18.433</v>
      </c>
      <c r="E1567">
        <v>18.433</v>
      </c>
      <c r="F1567">
        <v>-3.0000000000000001E-3</v>
      </c>
    </row>
    <row r="1568" spans="1:6" x14ac:dyDescent="0.3">
      <c r="A1568" s="8">
        <v>42776</v>
      </c>
      <c r="B1568">
        <v>18.437000000000001</v>
      </c>
      <c r="C1568">
        <v>18.437000000000001</v>
      </c>
      <c r="D1568">
        <v>18.437000000000001</v>
      </c>
      <c r="E1568">
        <v>18.437000000000001</v>
      </c>
      <c r="F1568">
        <v>2.0000000000000001E-4</v>
      </c>
    </row>
    <row r="1569" spans="1:6" x14ac:dyDescent="0.3">
      <c r="A1569" s="8">
        <v>42778</v>
      </c>
      <c r="B1569">
        <v>18.437000000000001</v>
      </c>
      <c r="C1569">
        <v>18.437000000000001</v>
      </c>
      <c r="D1569">
        <v>18.437000000000001</v>
      </c>
      <c r="E1569">
        <v>18.437000000000001</v>
      </c>
      <c r="F1569">
        <v>0</v>
      </c>
    </row>
    <row r="1570" spans="1:6" x14ac:dyDescent="0.3">
      <c r="A1570" s="8">
        <v>42779</v>
      </c>
      <c r="B1570">
        <v>16.991</v>
      </c>
      <c r="C1570">
        <v>16.991</v>
      </c>
      <c r="D1570">
        <v>16.991</v>
      </c>
      <c r="E1570">
        <v>16.991</v>
      </c>
      <c r="F1570">
        <v>-7.8399999999999997E-2</v>
      </c>
    </row>
    <row r="1571" spans="1:6" x14ac:dyDescent="0.3">
      <c r="A1571" s="8">
        <v>42780</v>
      </c>
      <c r="B1571">
        <v>16.989999999999998</v>
      </c>
      <c r="C1571">
        <v>16.989999999999998</v>
      </c>
      <c r="D1571">
        <v>16.989999999999998</v>
      </c>
      <c r="E1571">
        <v>16.989999999999998</v>
      </c>
      <c r="F1571">
        <v>-1E-4</v>
      </c>
    </row>
    <row r="1572" spans="1:6" x14ac:dyDescent="0.3">
      <c r="A1572" s="8">
        <v>42781</v>
      </c>
      <c r="B1572">
        <v>16.989999999999998</v>
      </c>
      <c r="C1572">
        <v>16.989999999999998</v>
      </c>
      <c r="D1572">
        <v>16.989999999999998</v>
      </c>
      <c r="E1572">
        <v>16.989999999999998</v>
      </c>
      <c r="F1572">
        <v>0</v>
      </c>
    </row>
    <row r="1573" spans="1:6" x14ac:dyDescent="0.3">
      <c r="A1573" s="8">
        <v>42782</v>
      </c>
      <c r="B1573">
        <v>16.989999999999998</v>
      </c>
      <c r="C1573">
        <v>16.989999999999998</v>
      </c>
      <c r="D1573">
        <v>16.989999999999998</v>
      </c>
      <c r="E1573">
        <v>16.989999999999998</v>
      </c>
      <c r="F1573">
        <v>0</v>
      </c>
    </row>
    <row r="1574" spans="1:6" x14ac:dyDescent="0.3">
      <c r="A1574" s="8">
        <v>42783</v>
      </c>
      <c r="B1574">
        <v>16.991</v>
      </c>
      <c r="C1574">
        <v>16.991</v>
      </c>
      <c r="D1574">
        <v>16.991</v>
      </c>
      <c r="E1574">
        <v>16.991</v>
      </c>
      <c r="F1574">
        <v>1E-4</v>
      </c>
    </row>
    <row r="1575" spans="1:6" x14ac:dyDescent="0.3">
      <c r="A1575" s="8">
        <v>42785</v>
      </c>
      <c r="B1575">
        <v>16.991</v>
      </c>
      <c r="C1575">
        <v>16.991</v>
      </c>
      <c r="D1575">
        <v>16.991</v>
      </c>
      <c r="E1575">
        <v>16.991</v>
      </c>
      <c r="F1575">
        <v>0</v>
      </c>
    </row>
    <row r="1576" spans="1:6" x14ac:dyDescent="0.3">
      <c r="A1576" s="8">
        <v>42786</v>
      </c>
      <c r="B1576">
        <v>16.986000000000001</v>
      </c>
      <c r="C1576">
        <v>16.986000000000001</v>
      </c>
      <c r="D1576">
        <v>16.986000000000001</v>
      </c>
      <c r="E1576">
        <v>16.986000000000001</v>
      </c>
      <c r="F1576">
        <v>-2.9999999999999997E-4</v>
      </c>
    </row>
    <row r="1577" spans="1:6" x14ac:dyDescent="0.3">
      <c r="A1577" s="8">
        <v>42787</v>
      </c>
      <c r="B1577">
        <v>18.306999999999999</v>
      </c>
      <c r="C1577">
        <v>18.306999999999999</v>
      </c>
      <c r="D1577">
        <v>18.306999999999999</v>
      </c>
      <c r="E1577">
        <v>18.306999999999999</v>
      </c>
      <c r="F1577">
        <v>7.7799999999999994E-2</v>
      </c>
    </row>
    <row r="1578" spans="1:6" x14ac:dyDescent="0.3">
      <c r="A1578" s="8">
        <v>42788</v>
      </c>
      <c r="B1578">
        <v>18.303000000000001</v>
      </c>
      <c r="C1578">
        <v>18.303000000000001</v>
      </c>
      <c r="D1578">
        <v>18.303000000000001</v>
      </c>
      <c r="E1578">
        <v>18.303000000000001</v>
      </c>
      <c r="F1578">
        <v>-2.0000000000000001E-4</v>
      </c>
    </row>
    <row r="1579" spans="1:6" x14ac:dyDescent="0.3">
      <c r="A1579" s="8">
        <v>42789</v>
      </c>
      <c r="B1579">
        <v>18.3</v>
      </c>
      <c r="C1579">
        <v>18.3</v>
      </c>
      <c r="D1579">
        <v>18.3</v>
      </c>
      <c r="E1579">
        <v>18.3</v>
      </c>
      <c r="F1579">
        <v>-2.0000000000000001E-4</v>
      </c>
    </row>
    <row r="1580" spans="1:6" x14ac:dyDescent="0.3">
      <c r="A1580" s="8">
        <v>42790</v>
      </c>
      <c r="B1580">
        <v>18.297999999999998</v>
      </c>
      <c r="C1580">
        <v>18.297999999999998</v>
      </c>
      <c r="D1580">
        <v>18.297999999999998</v>
      </c>
      <c r="E1580">
        <v>18.297999999999998</v>
      </c>
      <c r="F1580">
        <v>-1E-4</v>
      </c>
    </row>
    <row r="1581" spans="1:6" x14ac:dyDescent="0.3">
      <c r="A1581" s="8">
        <v>42792</v>
      </c>
      <c r="B1581">
        <v>18.297999999999998</v>
      </c>
      <c r="C1581">
        <v>18.297999999999998</v>
      </c>
      <c r="D1581">
        <v>18.297999999999998</v>
      </c>
      <c r="E1581">
        <v>18.297999999999998</v>
      </c>
      <c r="F1581">
        <v>0</v>
      </c>
    </row>
    <row r="1582" spans="1:6" x14ac:dyDescent="0.3">
      <c r="A1582" s="8">
        <v>42793</v>
      </c>
      <c r="B1582">
        <v>18.818000000000001</v>
      </c>
      <c r="C1582">
        <v>18.818000000000001</v>
      </c>
      <c r="D1582">
        <v>18.818000000000001</v>
      </c>
      <c r="E1582">
        <v>18.818000000000001</v>
      </c>
      <c r="F1582">
        <v>2.8400000000000002E-2</v>
      </c>
    </row>
    <row r="1583" spans="1:6" x14ac:dyDescent="0.3">
      <c r="A1583" s="8">
        <v>42794</v>
      </c>
      <c r="B1583">
        <v>19.157</v>
      </c>
      <c r="C1583">
        <v>19.157</v>
      </c>
      <c r="D1583">
        <v>19.157</v>
      </c>
      <c r="E1583">
        <v>19.157</v>
      </c>
      <c r="F1583">
        <v>1.7999999999999999E-2</v>
      </c>
    </row>
    <row r="1584" spans="1:6" x14ac:dyDescent="0.3">
      <c r="A1584" s="8">
        <v>42795</v>
      </c>
      <c r="B1584">
        <v>19.155000000000001</v>
      </c>
      <c r="C1584">
        <v>19.155000000000001</v>
      </c>
      <c r="D1584">
        <v>19.155000000000001</v>
      </c>
      <c r="E1584">
        <v>19.155000000000001</v>
      </c>
      <c r="F1584">
        <v>-1E-4</v>
      </c>
    </row>
    <row r="1585" spans="1:6" x14ac:dyDescent="0.3">
      <c r="A1585" s="8">
        <v>42796</v>
      </c>
      <c r="B1585">
        <v>19.099</v>
      </c>
      <c r="C1585">
        <v>19.099</v>
      </c>
      <c r="D1585">
        <v>19.099</v>
      </c>
      <c r="E1585">
        <v>19.099</v>
      </c>
      <c r="F1585">
        <v>-2.8999999999999998E-3</v>
      </c>
    </row>
    <row r="1586" spans="1:6" x14ac:dyDescent="0.3">
      <c r="A1586" s="8">
        <v>42797</v>
      </c>
      <c r="B1586">
        <v>19.100999999999999</v>
      </c>
      <c r="C1586">
        <v>19.100999999999999</v>
      </c>
      <c r="D1586">
        <v>19.100999999999999</v>
      </c>
      <c r="E1586">
        <v>19.100999999999999</v>
      </c>
      <c r="F1586">
        <v>1E-4</v>
      </c>
    </row>
    <row r="1587" spans="1:6" x14ac:dyDescent="0.3">
      <c r="A1587" s="8">
        <v>42799</v>
      </c>
      <c r="B1587">
        <v>19.100999999999999</v>
      </c>
      <c r="C1587">
        <v>19.100999999999999</v>
      </c>
      <c r="D1587">
        <v>19.100999999999999</v>
      </c>
      <c r="E1587">
        <v>19.100999999999999</v>
      </c>
      <c r="F1587">
        <v>0</v>
      </c>
    </row>
    <row r="1588" spans="1:6" x14ac:dyDescent="0.3">
      <c r="A1588" s="8">
        <v>42800</v>
      </c>
      <c r="B1588">
        <v>19.710999999999999</v>
      </c>
      <c r="C1588">
        <v>19.710999999999999</v>
      </c>
      <c r="D1588">
        <v>19.710999999999999</v>
      </c>
      <c r="E1588">
        <v>19.710999999999999</v>
      </c>
      <c r="F1588">
        <v>3.1899999999999998E-2</v>
      </c>
    </row>
    <row r="1589" spans="1:6" x14ac:dyDescent="0.3">
      <c r="A1589" s="8">
        <v>42801</v>
      </c>
      <c r="B1589">
        <v>19.710999999999999</v>
      </c>
      <c r="C1589">
        <v>19.710999999999999</v>
      </c>
      <c r="D1589">
        <v>19.710999999999999</v>
      </c>
      <c r="E1589">
        <v>19.710999999999999</v>
      </c>
      <c r="F1589">
        <v>0</v>
      </c>
    </row>
    <row r="1590" spans="1:6" x14ac:dyDescent="0.3">
      <c r="A1590" s="8">
        <v>42802</v>
      </c>
      <c r="B1590">
        <v>19.710999999999999</v>
      </c>
      <c r="C1590">
        <v>19.710999999999999</v>
      </c>
      <c r="D1590">
        <v>19.710999999999999</v>
      </c>
      <c r="E1590">
        <v>19.710999999999999</v>
      </c>
      <c r="F1590">
        <v>0</v>
      </c>
    </row>
    <row r="1591" spans="1:6" x14ac:dyDescent="0.3">
      <c r="A1591" s="8">
        <v>42803</v>
      </c>
      <c r="B1591">
        <v>18.62</v>
      </c>
      <c r="C1591">
        <v>18.62</v>
      </c>
      <c r="D1591">
        <v>18.62</v>
      </c>
      <c r="E1591">
        <v>18.62</v>
      </c>
      <c r="F1591">
        <v>-5.5300000000000002E-2</v>
      </c>
    </row>
    <row r="1592" spans="1:6" x14ac:dyDescent="0.3">
      <c r="A1592" s="8">
        <v>42804</v>
      </c>
      <c r="B1592">
        <v>18.620999999999999</v>
      </c>
      <c r="C1592">
        <v>18.620999999999999</v>
      </c>
      <c r="D1592">
        <v>18.620999999999999</v>
      </c>
      <c r="E1592">
        <v>18.620999999999999</v>
      </c>
      <c r="F1592">
        <v>1E-4</v>
      </c>
    </row>
    <row r="1593" spans="1:6" x14ac:dyDescent="0.3">
      <c r="A1593" s="8">
        <v>42806</v>
      </c>
      <c r="B1593">
        <v>18.620999999999999</v>
      </c>
      <c r="C1593">
        <v>18.620999999999999</v>
      </c>
      <c r="D1593">
        <v>18.620999999999999</v>
      </c>
      <c r="E1593">
        <v>18.620999999999999</v>
      </c>
      <c r="F1593">
        <v>0</v>
      </c>
    </row>
    <row r="1594" spans="1:6" x14ac:dyDescent="0.3">
      <c r="A1594" s="8">
        <v>42807</v>
      </c>
      <c r="B1594">
        <v>19.341000000000001</v>
      </c>
      <c r="C1594">
        <v>19.341000000000001</v>
      </c>
      <c r="D1594">
        <v>19.341000000000001</v>
      </c>
      <c r="E1594">
        <v>19.341000000000001</v>
      </c>
      <c r="F1594">
        <v>3.8699999999999998E-2</v>
      </c>
    </row>
    <row r="1595" spans="1:6" x14ac:dyDescent="0.3">
      <c r="A1595" s="8">
        <v>42808</v>
      </c>
      <c r="B1595">
        <v>19.344000000000001</v>
      </c>
      <c r="C1595">
        <v>19.344000000000001</v>
      </c>
      <c r="D1595">
        <v>19.344000000000001</v>
      </c>
      <c r="E1595">
        <v>19.344000000000001</v>
      </c>
      <c r="F1595">
        <v>2.0000000000000001E-4</v>
      </c>
    </row>
    <row r="1596" spans="1:6" x14ac:dyDescent="0.3">
      <c r="A1596" s="8">
        <v>42809</v>
      </c>
      <c r="B1596">
        <v>19.341999999999999</v>
      </c>
      <c r="C1596">
        <v>19.341999999999999</v>
      </c>
      <c r="D1596">
        <v>19.341999999999999</v>
      </c>
      <c r="E1596">
        <v>19.341999999999999</v>
      </c>
      <c r="F1596">
        <v>-1E-4</v>
      </c>
    </row>
    <row r="1597" spans="1:6" x14ac:dyDescent="0.3">
      <c r="A1597" s="8">
        <v>42810</v>
      </c>
      <c r="B1597">
        <v>19.300999999999998</v>
      </c>
      <c r="C1597">
        <v>19.300999999999998</v>
      </c>
      <c r="D1597">
        <v>19.300999999999998</v>
      </c>
      <c r="E1597">
        <v>19.300999999999998</v>
      </c>
      <c r="F1597">
        <v>-2.0999999999999999E-3</v>
      </c>
    </row>
    <row r="1598" spans="1:6" x14ac:dyDescent="0.3">
      <c r="A1598" s="8">
        <v>42811</v>
      </c>
      <c r="B1598">
        <v>19.300999999999998</v>
      </c>
      <c r="C1598">
        <v>19.300999999999998</v>
      </c>
      <c r="D1598">
        <v>19.300999999999998</v>
      </c>
      <c r="E1598">
        <v>19.300999999999998</v>
      </c>
      <c r="F1598">
        <v>0</v>
      </c>
    </row>
    <row r="1599" spans="1:6" x14ac:dyDescent="0.3">
      <c r="A1599" s="8">
        <v>42812</v>
      </c>
      <c r="B1599">
        <v>19.300999999999998</v>
      </c>
      <c r="C1599">
        <v>19.300999999999998</v>
      </c>
      <c r="D1599">
        <v>19.300999999999998</v>
      </c>
      <c r="E1599">
        <v>19.300999999999998</v>
      </c>
      <c r="F1599">
        <v>0</v>
      </c>
    </row>
    <row r="1600" spans="1:6" x14ac:dyDescent="0.3">
      <c r="A1600" s="8">
        <v>42813</v>
      </c>
      <c r="B1600">
        <v>19.300999999999998</v>
      </c>
      <c r="C1600">
        <v>19.300999999999998</v>
      </c>
      <c r="D1600">
        <v>19.300999999999998</v>
      </c>
      <c r="E1600">
        <v>19.300999999999998</v>
      </c>
      <c r="F1600">
        <v>0</v>
      </c>
    </row>
    <row r="1601" spans="1:6" x14ac:dyDescent="0.3">
      <c r="A1601" s="8">
        <v>42814</v>
      </c>
      <c r="B1601">
        <v>19.370999999999999</v>
      </c>
      <c r="C1601">
        <v>19.370999999999999</v>
      </c>
      <c r="D1601">
        <v>19.370999999999999</v>
      </c>
      <c r="E1601">
        <v>19.370999999999999</v>
      </c>
      <c r="F1601">
        <v>3.5999999999999999E-3</v>
      </c>
    </row>
    <row r="1602" spans="1:6" x14ac:dyDescent="0.3">
      <c r="A1602" s="8">
        <v>42815</v>
      </c>
      <c r="B1602">
        <v>19.370999999999999</v>
      </c>
      <c r="C1602">
        <v>19.370999999999999</v>
      </c>
      <c r="D1602">
        <v>19.370999999999999</v>
      </c>
      <c r="E1602">
        <v>19.370999999999999</v>
      </c>
      <c r="F1602">
        <v>0</v>
      </c>
    </row>
    <row r="1603" spans="1:6" x14ac:dyDescent="0.3">
      <c r="A1603" s="8">
        <v>42816</v>
      </c>
      <c r="B1603">
        <v>19.370999999999999</v>
      </c>
      <c r="C1603">
        <v>19.370999999999999</v>
      </c>
      <c r="D1603">
        <v>19.370999999999999</v>
      </c>
      <c r="E1603">
        <v>19.370999999999999</v>
      </c>
      <c r="F1603">
        <v>0</v>
      </c>
    </row>
    <row r="1604" spans="1:6" x14ac:dyDescent="0.3">
      <c r="A1604" s="8">
        <v>42817</v>
      </c>
      <c r="B1604">
        <v>19.34</v>
      </c>
      <c r="C1604">
        <v>19.34</v>
      </c>
      <c r="D1604">
        <v>19.34</v>
      </c>
      <c r="E1604">
        <v>19.34</v>
      </c>
      <c r="F1604">
        <v>-1.6000000000000001E-3</v>
      </c>
    </row>
    <row r="1605" spans="1:6" x14ac:dyDescent="0.3">
      <c r="A1605" s="8">
        <v>42818</v>
      </c>
      <c r="B1605">
        <v>19.341000000000001</v>
      </c>
      <c r="C1605">
        <v>19.341000000000001</v>
      </c>
      <c r="D1605">
        <v>19.341000000000001</v>
      </c>
      <c r="E1605">
        <v>19.341000000000001</v>
      </c>
      <c r="F1605">
        <v>1E-4</v>
      </c>
    </row>
    <row r="1606" spans="1:6" x14ac:dyDescent="0.3">
      <c r="A1606" s="8">
        <v>42820</v>
      </c>
      <c r="B1606">
        <v>19.341000000000001</v>
      </c>
      <c r="C1606">
        <v>19.341000000000001</v>
      </c>
      <c r="D1606">
        <v>19.341000000000001</v>
      </c>
      <c r="E1606">
        <v>19.341000000000001</v>
      </c>
      <c r="F1606">
        <v>0</v>
      </c>
    </row>
    <row r="1607" spans="1:6" x14ac:dyDescent="0.3">
      <c r="A1607" s="8">
        <v>42821</v>
      </c>
      <c r="B1607">
        <v>19.292000000000002</v>
      </c>
      <c r="C1607">
        <v>19.292000000000002</v>
      </c>
      <c r="D1607">
        <v>19.292000000000002</v>
      </c>
      <c r="E1607">
        <v>19.292000000000002</v>
      </c>
      <c r="F1607">
        <v>-2.5000000000000001E-3</v>
      </c>
    </row>
    <row r="1608" spans="1:6" x14ac:dyDescent="0.3">
      <c r="A1608" s="8">
        <v>42822</v>
      </c>
      <c r="B1608">
        <v>19.292999999999999</v>
      </c>
      <c r="C1608">
        <v>19.292999999999999</v>
      </c>
      <c r="D1608">
        <v>19.292999999999999</v>
      </c>
      <c r="E1608">
        <v>19.292999999999999</v>
      </c>
      <c r="F1608">
        <v>1E-4</v>
      </c>
    </row>
    <row r="1609" spans="1:6" x14ac:dyDescent="0.3">
      <c r="A1609" s="8">
        <v>42823</v>
      </c>
      <c r="B1609">
        <v>19.277000000000001</v>
      </c>
      <c r="C1609">
        <v>19.277000000000001</v>
      </c>
      <c r="D1609">
        <v>19.277000000000001</v>
      </c>
      <c r="E1609">
        <v>19.277000000000001</v>
      </c>
      <c r="F1609">
        <v>-8.0000000000000004E-4</v>
      </c>
    </row>
    <row r="1610" spans="1:6" x14ac:dyDescent="0.3">
      <c r="A1610" s="8">
        <v>42824</v>
      </c>
      <c r="B1610">
        <v>19.277999999999999</v>
      </c>
      <c r="C1610">
        <v>19.277999999999999</v>
      </c>
      <c r="D1610">
        <v>19.277999999999999</v>
      </c>
      <c r="E1610">
        <v>19.277999999999999</v>
      </c>
      <c r="F1610">
        <v>1E-4</v>
      </c>
    </row>
    <row r="1611" spans="1:6" x14ac:dyDescent="0.3">
      <c r="A1611" s="8">
        <v>42825</v>
      </c>
      <c r="B1611">
        <v>19.277000000000001</v>
      </c>
      <c r="C1611">
        <v>19.277000000000001</v>
      </c>
      <c r="D1611">
        <v>19.277000000000001</v>
      </c>
      <c r="E1611">
        <v>19.277000000000001</v>
      </c>
      <c r="F1611">
        <v>-1E-4</v>
      </c>
    </row>
    <row r="1612" spans="1:6" x14ac:dyDescent="0.3">
      <c r="A1612" s="8">
        <v>42827</v>
      </c>
      <c r="B1612">
        <v>19.277000000000001</v>
      </c>
      <c r="C1612">
        <v>19.277000000000001</v>
      </c>
      <c r="D1612">
        <v>19.277000000000001</v>
      </c>
      <c r="E1612">
        <v>19.277000000000001</v>
      </c>
      <c r="F1612">
        <v>0</v>
      </c>
    </row>
    <row r="1613" spans="1:6" x14ac:dyDescent="0.3">
      <c r="A1613" s="8">
        <v>42828</v>
      </c>
      <c r="B1613">
        <v>19.297999999999998</v>
      </c>
      <c r="C1613">
        <v>19.297999999999998</v>
      </c>
      <c r="D1613">
        <v>19.297999999999998</v>
      </c>
      <c r="E1613">
        <v>19.297999999999998</v>
      </c>
      <c r="F1613">
        <v>1.1000000000000001E-3</v>
      </c>
    </row>
    <row r="1614" spans="1:6" x14ac:dyDescent="0.3">
      <c r="A1614" s="8">
        <v>42829</v>
      </c>
      <c r="B1614">
        <v>19.413</v>
      </c>
      <c r="C1614">
        <v>19.413</v>
      </c>
      <c r="D1614">
        <v>19.413</v>
      </c>
      <c r="E1614">
        <v>19.413</v>
      </c>
      <c r="F1614">
        <v>6.0000000000000001E-3</v>
      </c>
    </row>
    <row r="1615" spans="1:6" x14ac:dyDescent="0.3">
      <c r="A1615" s="8">
        <v>42830</v>
      </c>
      <c r="B1615">
        <v>19.297999999999998</v>
      </c>
      <c r="C1615">
        <v>19.297999999999998</v>
      </c>
      <c r="D1615">
        <v>19.297999999999998</v>
      </c>
      <c r="E1615">
        <v>19.297999999999998</v>
      </c>
      <c r="F1615">
        <v>-5.8999999999999999E-3</v>
      </c>
    </row>
    <row r="1616" spans="1:6" x14ac:dyDescent="0.3">
      <c r="A1616" s="8">
        <v>42831</v>
      </c>
      <c r="B1616">
        <v>19.414000000000001</v>
      </c>
      <c r="C1616">
        <v>19.414000000000001</v>
      </c>
      <c r="D1616">
        <v>19.414000000000001</v>
      </c>
      <c r="E1616">
        <v>19.414000000000001</v>
      </c>
      <c r="F1616">
        <v>6.0000000000000001E-3</v>
      </c>
    </row>
    <row r="1617" spans="1:6" x14ac:dyDescent="0.3">
      <c r="A1617" s="8">
        <v>42832</v>
      </c>
      <c r="B1617">
        <v>19.417000000000002</v>
      </c>
      <c r="C1617">
        <v>19.417000000000002</v>
      </c>
      <c r="D1617">
        <v>19.417000000000002</v>
      </c>
      <c r="E1617">
        <v>19.417000000000002</v>
      </c>
      <c r="F1617">
        <v>2.0000000000000001E-4</v>
      </c>
    </row>
    <row r="1618" spans="1:6" x14ac:dyDescent="0.3">
      <c r="A1618" s="8">
        <v>42834</v>
      </c>
      <c r="B1618">
        <v>19.417000000000002</v>
      </c>
      <c r="C1618">
        <v>19.417000000000002</v>
      </c>
      <c r="D1618">
        <v>19.417000000000002</v>
      </c>
      <c r="E1618">
        <v>19.417000000000002</v>
      </c>
      <c r="F1618">
        <v>0</v>
      </c>
    </row>
    <row r="1619" spans="1:6" x14ac:dyDescent="0.3">
      <c r="A1619" s="8">
        <v>42835</v>
      </c>
      <c r="B1619">
        <v>19.413</v>
      </c>
      <c r="C1619">
        <v>19.413</v>
      </c>
      <c r="D1619">
        <v>19.413</v>
      </c>
      <c r="E1619">
        <v>19.413</v>
      </c>
      <c r="F1619">
        <v>-2.0000000000000001E-4</v>
      </c>
    </row>
    <row r="1620" spans="1:6" x14ac:dyDescent="0.3">
      <c r="A1620" s="8">
        <v>42836</v>
      </c>
      <c r="B1620">
        <v>19.414999999999999</v>
      </c>
      <c r="C1620">
        <v>19.414999999999999</v>
      </c>
      <c r="D1620">
        <v>19.414999999999999</v>
      </c>
      <c r="E1620">
        <v>19.414999999999999</v>
      </c>
      <c r="F1620">
        <v>1E-4</v>
      </c>
    </row>
    <row r="1621" spans="1:6" x14ac:dyDescent="0.3">
      <c r="A1621" s="8">
        <v>42837</v>
      </c>
      <c r="B1621">
        <v>19.413</v>
      </c>
      <c r="C1621">
        <v>19.413</v>
      </c>
      <c r="D1621">
        <v>19.413</v>
      </c>
      <c r="E1621">
        <v>19.413</v>
      </c>
      <c r="F1621">
        <v>-1E-4</v>
      </c>
    </row>
    <row r="1622" spans="1:6" x14ac:dyDescent="0.3">
      <c r="A1622" s="8">
        <v>42838</v>
      </c>
      <c r="B1622">
        <v>19.37</v>
      </c>
      <c r="C1622">
        <v>19.37</v>
      </c>
      <c r="D1622">
        <v>19.37</v>
      </c>
      <c r="E1622">
        <v>19.37</v>
      </c>
      <c r="F1622">
        <v>-2.2000000000000001E-3</v>
      </c>
    </row>
    <row r="1623" spans="1:6" x14ac:dyDescent="0.3">
      <c r="A1623" s="8">
        <v>42839</v>
      </c>
      <c r="B1623">
        <v>19.367999999999999</v>
      </c>
      <c r="C1623">
        <v>19.367999999999999</v>
      </c>
      <c r="D1623">
        <v>19.367999999999999</v>
      </c>
      <c r="E1623">
        <v>19.367999999999999</v>
      </c>
      <c r="F1623">
        <v>-1E-4</v>
      </c>
    </row>
    <row r="1624" spans="1:6" x14ac:dyDescent="0.3">
      <c r="A1624" s="8">
        <v>42842</v>
      </c>
      <c r="B1624">
        <v>19.367999999999999</v>
      </c>
      <c r="C1624">
        <v>19.367999999999999</v>
      </c>
      <c r="D1624">
        <v>19.367999999999999</v>
      </c>
      <c r="E1624">
        <v>19.367999999999999</v>
      </c>
      <c r="F1624">
        <v>0</v>
      </c>
    </row>
    <row r="1625" spans="1:6" x14ac:dyDescent="0.3">
      <c r="A1625" s="8">
        <v>42843</v>
      </c>
      <c r="B1625">
        <v>19.367999999999999</v>
      </c>
      <c r="C1625">
        <v>19.367999999999999</v>
      </c>
      <c r="D1625">
        <v>19.367999999999999</v>
      </c>
      <c r="E1625">
        <v>19.367999999999999</v>
      </c>
      <c r="F1625">
        <v>0</v>
      </c>
    </row>
    <row r="1626" spans="1:6" x14ac:dyDescent="0.3">
      <c r="A1626" s="8">
        <v>42844</v>
      </c>
      <c r="B1626">
        <v>19.341999999999999</v>
      </c>
      <c r="C1626">
        <v>19.341999999999999</v>
      </c>
      <c r="D1626">
        <v>19.341999999999999</v>
      </c>
      <c r="E1626">
        <v>19.341999999999999</v>
      </c>
      <c r="F1626">
        <v>-1.2999999999999999E-3</v>
      </c>
    </row>
    <row r="1627" spans="1:6" x14ac:dyDescent="0.3">
      <c r="A1627" s="8">
        <v>42845</v>
      </c>
      <c r="B1627">
        <v>19.329999999999998</v>
      </c>
      <c r="C1627">
        <v>19.329999999999998</v>
      </c>
      <c r="D1627">
        <v>19.329999999999998</v>
      </c>
      <c r="E1627">
        <v>19.329999999999998</v>
      </c>
      <c r="F1627">
        <v>-5.9999999999999995E-4</v>
      </c>
    </row>
    <row r="1628" spans="1:6" x14ac:dyDescent="0.3">
      <c r="A1628" s="8">
        <v>42846</v>
      </c>
      <c r="B1628">
        <v>19.331</v>
      </c>
      <c r="C1628">
        <v>19.331</v>
      </c>
      <c r="D1628">
        <v>19.331</v>
      </c>
      <c r="E1628">
        <v>19.331</v>
      </c>
      <c r="F1628">
        <v>1E-4</v>
      </c>
    </row>
    <row r="1629" spans="1:6" x14ac:dyDescent="0.3">
      <c r="A1629" s="8">
        <v>42847</v>
      </c>
      <c r="B1629">
        <v>19.331</v>
      </c>
      <c r="C1629">
        <v>19.331</v>
      </c>
      <c r="D1629">
        <v>19.331</v>
      </c>
      <c r="E1629">
        <v>19.331</v>
      </c>
      <c r="F1629">
        <v>0</v>
      </c>
    </row>
    <row r="1630" spans="1:6" x14ac:dyDescent="0.3">
      <c r="A1630" s="8">
        <v>42848</v>
      </c>
      <c r="B1630">
        <v>19.331</v>
      </c>
      <c r="C1630">
        <v>19.331</v>
      </c>
      <c r="D1630">
        <v>19.331</v>
      </c>
      <c r="E1630">
        <v>19.331</v>
      </c>
      <c r="F1630">
        <v>0</v>
      </c>
    </row>
    <row r="1631" spans="1:6" x14ac:dyDescent="0.3">
      <c r="A1631" s="8">
        <v>42849</v>
      </c>
      <c r="B1631">
        <v>19.3</v>
      </c>
      <c r="C1631">
        <v>19.3</v>
      </c>
      <c r="D1631">
        <v>19.3</v>
      </c>
      <c r="E1631">
        <v>19.3</v>
      </c>
      <c r="F1631">
        <v>-1.6000000000000001E-3</v>
      </c>
    </row>
    <row r="1632" spans="1:6" x14ac:dyDescent="0.3">
      <c r="A1632" s="8">
        <v>42850</v>
      </c>
      <c r="B1632">
        <v>19.297999999999998</v>
      </c>
      <c r="C1632">
        <v>19.297999999999998</v>
      </c>
      <c r="D1632">
        <v>19.297999999999998</v>
      </c>
      <c r="E1632">
        <v>19.297999999999998</v>
      </c>
      <c r="F1632">
        <v>-1E-4</v>
      </c>
    </row>
    <row r="1633" spans="1:6" x14ac:dyDescent="0.3">
      <c r="A1633" s="8">
        <v>42851</v>
      </c>
      <c r="B1633">
        <v>19.161000000000001</v>
      </c>
      <c r="C1633">
        <v>19.161000000000001</v>
      </c>
      <c r="D1633">
        <v>19.161000000000001</v>
      </c>
      <c r="E1633">
        <v>19.161000000000001</v>
      </c>
      <c r="F1633">
        <v>-7.1000000000000004E-3</v>
      </c>
    </row>
    <row r="1634" spans="1:6" x14ac:dyDescent="0.3">
      <c r="A1634" s="8">
        <v>42852</v>
      </c>
      <c r="B1634">
        <v>19.164000000000001</v>
      </c>
      <c r="C1634">
        <v>19.164000000000001</v>
      </c>
      <c r="D1634">
        <v>19.164000000000001</v>
      </c>
      <c r="E1634">
        <v>19.164000000000001</v>
      </c>
      <c r="F1634">
        <v>2.0000000000000001E-4</v>
      </c>
    </row>
    <row r="1635" spans="1:6" x14ac:dyDescent="0.3">
      <c r="A1635" s="8">
        <v>42853</v>
      </c>
      <c r="B1635">
        <v>19.167999999999999</v>
      </c>
      <c r="C1635">
        <v>19.167999999999999</v>
      </c>
      <c r="D1635">
        <v>19.167999999999999</v>
      </c>
      <c r="E1635">
        <v>19.167999999999999</v>
      </c>
      <c r="F1635">
        <v>2.0000000000000001E-4</v>
      </c>
    </row>
    <row r="1636" spans="1:6" x14ac:dyDescent="0.3">
      <c r="A1636" s="8">
        <v>42855</v>
      </c>
      <c r="B1636">
        <v>19.297000000000001</v>
      </c>
      <c r="C1636">
        <v>19.297000000000001</v>
      </c>
      <c r="D1636">
        <v>19.297000000000001</v>
      </c>
      <c r="E1636">
        <v>19.297000000000001</v>
      </c>
      <c r="F1636">
        <v>6.7000000000000002E-3</v>
      </c>
    </row>
    <row r="1637" spans="1:6" x14ac:dyDescent="0.3">
      <c r="A1637" s="8">
        <v>42856</v>
      </c>
      <c r="B1637">
        <v>19.298999999999999</v>
      </c>
      <c r="C1637">
        <v>19.297000000000001</v>
      </c>
      <c r="D1637">
        <v>19.298999999999999</v>
      </c>
      <c r="E1637">
        <v>19.297000000000001</v>
      </c>
      <c r="F1637">
        <v>1E-4</v>
      </c>
    </row>
    <row r="1638" spans="1:6" x14ac:dyDescent="0.3">
      <c r="A1638" s="8">
        <v>42857</v>
      </c>
      <c r="B1638">
        <v>19.231000000000002</v>
      </c>
      <c r="C1638">
        <v>19.231000000000002</v>
      </c>
      <c r="D1638">
        <v>19.231000000000002</v>
      </c>
      <c r="E1638">
        <v>19.231000000000002</v>
      </c>
      <c r="F1638">
        <v>-3.5000000000000001E-3</v>
      </c>
    </row>
    <row r="1639" spans="1:6" x14ac:dyDescent="0.3">
      <c r="A1639" s="8">
        <v>42858</v>
      </c>
      <c r="B1639">
        <v>19.231999999999999</v>
      </c>
      <c r="C1639">
        <v>19.231999999999999</v>
      </c>
      <c r="D1639">
        <v>19.231999999999999</v>
      </c>
      <c r="E1639">
        <v>19.231999999999999</v>
      </c>
      <c r="F1639">
        <v>1E-4</v>
      </c>
    </row>
    <row r="1640" spans="1:6" x14ac:dyDescent="0.3">
      <c r="A1640" s="8">
        <v>42859</v>
      </c>
      <c r="B1640">
        <v>19.196999999999999</v>
      </c>
      <c r="C1640">
        <v>19.196999999999999</v>
      </c>
      <c r="D1640">
        <v>19.196999999999999</v>
      </c>
      <c r="E1640">
        <v>19.196999999999999</v>
      </c>
      <c r="F1640">
        <v>-1.8E-3</v>
      </c>
    </row>
    <row r="1641" spans="1:6" x14ac:dyDescent="0.3">
      <c r="A1641" s="8">
        <v>42860</v>
      </c>
      <c r="B1641">
        <v>19.199000000000002</v>
      </c>
      <c r="C1641">
        <v>19.199000000000002</v>
      </c>
      <c r="D1641">
        <v>19.199000000000002</v>
      </c>
      <c r="E1641">
        <v>19.199000000000002</v>
      </c>
      <c r="F1641">
        <v>1E-4</v>
      </c>
    </row>
    <row r="1642" spans="1:6" x14ac:dyDescent="0.3">
      <c r="A1642" s="8">
        <v>42862</v>
      </c>
      <c r="B1642">
        <v>19.199000000000002</v>
      </c>
      <c r="C1642">
        <v>19.199000000000002</v>
      </c>
      <c r="D1642">
        <v>19.199000000000002</v>
      </c>
      <c r="E1642">
        <v>19.199000000000002</v>
      </c>
      <c r="F1642">
        <v>0</v>
      </c>
    </row>
    <row r="1643" spans="1:6" x14ac:dyDescent="0.3">
      <c r="A1643" s="8">
        <v>42863</v>
      </c>
      <c r="B1643">
        <v>19.158000000000001</v>
      </c>
      <c r="C1643">
        <v>19.158000000000001</v>
      </c>
      <c r="D1643">
        <v>19.158000000000001</v>
      </c>
      <c r="E1643">
        <v>19.158000000000001</v>
      </c>
      <c r="F1643">
        <v>-2.0999999999999999E-3</v>
      </c>
    </row>
    <row r="1644" spans="1:6" x14ac:dyDescent="0.3">
      <c r="A1644" s="8">
        <v>42864</v>
      </c>
      <c r="B1644">
        <v>19.158999999999999</v>
      </c>
      <c r="C1644">
        <v>19.158999999999999</v>
      </c>
      <c r="D1644">
        <v>19.158999999999999</v>
      </c>
      <c r="E1644">
        <v>19.158999999999999</v>
      </c>
      <c r="F1644">
        <v>1E-4</v>
      </c>
    </row>
    <row r="1645" spans="1:6" x14ac:dyDescent="0.3">
      <c r="A1645" s="8">
        <v>42865</v>
      </c>
      <c r="B1645">
        <v>19.16</v>
      </c>
      <c r="C1645">
        <v>19.16</v>
      </c>
      <c r="D1645">
        <v>19.16</v>
      </c>
      <c r="E1645">
        <v>19.16</v>
      </c>
      <c r="F1645">
        <v>1E-4</v>
      </c>
    </row>
    <row r="1646" spans="1:6" x14ac:dyDescent="0.3">
      <c r="A1646" s="8">
        <v>42866</v>
      </c>
      <c r="B1646">
        <v>19.312999999999999</v>
      </c>
      <c r="C1646">
        <v>19.312999999999999</v>
      </c>
      <c r="D1646">
        <v>19.312999999999999</v>
      </c>
      <c r="E1646">
        <v>19.312999999999999</v>
      </c>
      <c r="F1646">
        <v>8.0000000000000002E-3</v>
      </c>
    </row>
    <row r="1647" spans="1:6" x14ac:dyDescent="0.3">
      <c r="A1647" s="8">
        <v>42867</v>
      </c>
      <c r="B1647">
        <v>19.312999999999999</v>
      </c>
      <c r="C1647">
        <v>19.312999999999999</v>
      </c>
      <c r="D1647">
        <v>19.312999999999999</v>
      </c>
      <c r="E1647">
        <v>19.312999999999999</v>
      </c>
      <c r="F1647">
        <v>0</v>
      </c>
    </row>
    <row r="1648" spans="1:6" x14ac:dyDescent="0.3">
      <c r="A1648" s="8">
        <v>42869</v>
      </c>
      <c r="B1648">
        <v>19.312999999999999</v>
      </c>
      <c r="C1648">
        <v>19.312999999999999</v>
      </c>
      <c r="D1648">
        <v>19.312999999999999</v>
      </c>
      <c r="E1648">
        <v>19.312999999999999</v>
      </c>
      <c r="F1648">
        <v>0</v>
      </c>
    </row>
    <row r="1649" spans="1:6" x14ac:dyDescent="0.3">
      <c r="A1649" s="8">
        <v>42870</v>
      </c>
      <c r="B1649">
        <v>19.331</v>
      </c>
      <c r="C1649">
        <v>19.331</v>
      </c>
      <c r="D1649">
        <v>19.331</v>
      </c>
      <c r="E1649">
        <v>19.331</v>
      </c>
      <c r="F1649">
        <v>8.9999999999999998E-4</v>
      </c>
    </row>
    <row r="1650" spans="1:6" x14ac:dyDescent="0.3">
      <c r="A1650" s="8">
        <v>42871</v>
      </c>
      <c r="B1650">
        <v>19.349</v>
      </c>
      <c r="C1650">
        <v>19.349</v>
      </c>
      <c r="D1650">
        <v>19.349</v>
      </c>
      <c r="E1650">
        <v>19.349</v>
      </c>
      <c r="F1650">
        <v>8.9999999999999998E-4</v>
      </c>
    </row>
    <row r="1651" spans="1:6" x14ac:dyDescent="0.3">
      <c r="A1651" s="8">
        <v>42872</v>
      </c>
      <c r="B1651">
        <v>19.332000000000001</v>
      </c>
      <c r="C1651">
        <v>19.332000000000001</v>
      </c>
      <c r="D1651">
        <v>19.332000000000001</v>
      </c>
      <c r="E1651">
        <v>19.332000000000001</v>
      </c>
      <c r="F1651">
        <v>-8.9999999999999998E-4</v>
      </c>
    </row>
    <row r="1652" spans="1:6" x14ac:dyDescent="0.3">
      <c r="A1652" s="8">
        <v>42873</v>
      </c>
      <c r="B1652">
        <v>19.68</v>
      </c>
      <c r="C1652">
        <v>19.68</v>
      </c>
      <c r="D1652">
        <v>19.68</v>
      </c>
      <c r="E1652">
        <v>19.68</v>
      </c>
      <c r="F1652">
        <v>1.7999999999999999E-2</v>
      </c>
    </row>
    <row r="1653" spans="1:6" x14ac:dyDescent="0.3">
      <c r="A1653" s="8">
        <v>42874</v>
      </c>
      <c r="B1653">
        <v>19.678000000000001</v>
      </c>
      <c r="C1653">
        <v>19.678000000000001</v>
      </c>
      <c r="D1653">
        <v>19.678000000000001</v>
      </c>
      <c r="E1653">
        <v>19.678000000000001</v>
      </c>
      <c r="F1653">
        <v>-1E-4</v>
      </c>
    </row>
    <row r="1654" spans="1:6" x14ac:dyDescent="0.3">
      <c r="A1654" s="8">
        <v>42876</v>
      </c>
      <c r="B1654">
        <v>19.678000000000001</v>
      </c>
      <c r="C1654">
        <v>19.678000000000001</v>
      </c>
      <c r="D1654">
        <v>19.678000000000001</v>
      </c>
      <c r="E1654">
        <v>19.678000000000001</v>
      </c>
      <c r="F1654">
        <v>0</v>
      </c>
    </row>
    <row r="1655" spans="1:6" x14ac:dyDescent="0.3">
      <c r="A1655" s="8">
        <v>42877</v>
      </c>
      <c r="B1655">
        <v>19.529</v>
      </c>
      <c r="C1655">
        <v>19.529</v>
      </c>
      <c r="D1655">
        <v>19.529</v>
      </c>
      <c r="E1655">
        <v>19.529</v>
      </c>
      <c r="F1655">
        <v>-7.6E-3</v>
      </c>
    </row>
    <row r="1656" spans="1:6" x14ac:dyDescent="0.3">
      <c r="A1656" s="8">
        <v>42878</v>
      </c>
      <c r="B1656">
        <v>19.529</v>
      </c>
      <c r="C1656">
        <v>19.529</v>
      </c>
      <c r="D1656">
        <v>19.529</v>
      </c>
      <c r="E1656">
        <v>19.529</v>
      </c>
      <c r="F1656">
        <v>0</v>
      </c>
    </row>
    <row r="1657" spans="1:6" x14ac:dyDescent="0.3">
      <c r="A1657" s="8">
        <v>42879</v>
      </c>
      <c r="B1657">
        <v>19.529</v>
      </c>
      <c r="C1657">
        <v>19.529</v>
      </c>
      <c r="D1657">
        <v>19.529</v>
      </c>
      <c r="E1657">
        <v>19.529</v>
      </c>
      <c r="F1657">
        <v>0</v>
      </c>
    </row>
    <row r="1658" spans="1:6" x14ac:dyDescent="0.3">
      <c r="A1658" s="8">
        <v>42880</v>
      </c>
      <c r="B1658">
        <v>19.529</v>
      </c>
      <c r="C1658">
        <v>19.529</v>
      </c>
      <c r="D1658">
        <v>19.529</v>
      </c>
      <c r="E1658">
        <v>19.529</v>
      </c>
      <c r="F1658">
        <v>0</v>
      </c>
    </row>
    <row r="1659" spans="1:6" x14ac:dyDescent="0.3">
      <c r="A1659" s="8">
        <v>42881</v>
      </c>
      <c r="B1659">
        <v>19.532</v>
      </c>
      <c r="C1659">
        <v>19.532</v>
      </c>
      <c r="D1659">
        <v>19.532</v>
      </c>
      <c r="E1659">
        <v>19.532</v>
      </c>
      <c r="F1659">
        <v>2.0000000000000001E-4</v>
      </c>
    </row>
    <row r="1660" spans="1:6" x14ac:dyDescent="0.3">
      <c r="A1660" s="8">
        <v>42883</v>
      </c>
      <c r="B1660">
        <v>19.532</v>
      </c>
      <c r="C1660">
        <v>19.532</v>
      </c>
      <c r="D1660">
        <v>19.532</v>
      </c>
      <c r="E1660">
        <v>19.532</v>
      </c>
      <c r="F1660">
        <v>0</v>
      </c>
    </row>
    <row r="1661" spans="1:6" x14ac:dyDescent="0.3">
      <c r="A1661" s="8">
        <v>42884</v>
      </c>
      <c r="B1661">
        <v>20.498999999999999</v>
      </c>
      <c r="C1661">
        <v>20.498999999999999</v>
      </c>
      <c r="D1661">
        <v>20.498999999999999</v>
      </c>
      <c r="E1661">
        <v>20.498999999999999</v>
      </c>
      <c r="F1661">
        <v>4.9500000000000002E-2</v>
      </c>
    </row>
    <row r="1662" spans="1:6" x14ac:dyDescent="0.3">
      <c r="A1662" s="8">
        <v>42885</v>
      </c>
      <c r="B1662">
        <v>20.498000000000001</v>
      </c>
      <c r="C1662">
        <v>20.498000000000001</v>
      </c>
      <c r="D1662">
        <v>20.498000000000001</v>
      </c>
      <c r="E1662">
        <v>20.498000000000001</v>
      </c>
      <c r="F1662">
        <v>0</v>
      </c>
    </row>
    <row r="1663" spans="1:6" x14ac:dyDescent="0.3">
      <c r="A1663" s="8">
        <v>42886</v>
      </c>
      <c r="B1663">
        <v>20.497</v>
      </c>
      <c r="C1663">
        <v>20.497</v>
      </c>
      <c r="D1663">
        <v>20.497</v>
      </c>
      <c r="E1663">
        <v>20.497</v>
      </c>
      <c r="F1663">
        <v>0</v>
      </c>
    </row>
    <row r="1664" spans="1:6" x14ac:dyDescent="0.3">
      <c r="A1664" s="8">
        <v>42887</v>
      </c>
      <c r="B1664">
        <v>20.497</v>
      </c>
      <c r="C1664">
        <v>20.497</v>
      </c>
      <c r="D1664">
        <v>20.497</v>
      </c>
      <c r="E1664">
        <v>20.497</v>
      </c>
      <c r="F1664">
        <v>0</v>
      </c>
    </row>
    <row r="1665" spans="1:6" x14ac:dyDescent="0.3">
      <c r="A1665" s="8">
        <v>42888</v>
      </c>
      <c r="B1665">
        <v>20.497</v>
      </c>
      <c r="C1665">
        <v>20.497</v>
      </c>
      <c r="D1665">
        <v>20.497</v>
      </c>
      <c r="E1665">
        <v>20.497</v>
      </c>
      <c r="F1665">
        <v>0</v>
      </c>
    </row>
    <row r="1666" spans="1:6" x14ac:dyDescent="0.3">
      <c r="A1666" s="8">
        <v>42890</v>
      </c>
      <c r="B1666">
        <v>20.497</v>
      </c>
      <c r="C1666">
        <v>20.497</v>
      </c>
      <c r="D1666">
        <v>20.497</v>
      </c>
      <c r="E1666">
        <v>20.497</v>
      </c>
      <c r="F1666">
        <v>0</v>
      </c>
    </row>
    <row r="1667" spans="1:6" x14ac:dyDescent="0.3">
      <c r="A1667" s="8">
        <v>42891</v>
      </c>
      <c r="B1667">
        <v>20.417999999999999</v>
      </c>
      <c r="C1667">
        <v>20.417999999999999</v>
      </c>
      <c r="D1667">
        <v>20.417999999999999</v>
      </c>
      <c r="E1667">
        <v>20.417999999999999</v>
      </c>
      <c r="F1667">
        <v>-3.8999999999999998E-3</v>
      </c>
    </row>
    <row r="1668" spans="1:6" x14ac:dyDescent="0.3">
      <c r="A1668" s="8">
        <v>42892</v>
      </c>
      <c r="B1668">
        <v>20.417999999999999</v>
      </c>
      <c r="C1668">
        <v>20.417999999999999</v>
      </c>
      <c r="D1668">
        <v>20.417999999999999</v>
      </c>
      <c r="E1668">
        <v>20.417999999999999</v>
      </c>
      <c r="F1668">
        <v>0</v>
      </c>
    </row>
    <row r="1669" spans="1:6" x14ac:dyDescent="0.3">
      <c r="A1669" s="8">
        <v>42893</v>
      </c>
      <c r="B1669">
        <v>20.417999999999999</v>
      </c>
      <c r="C1669">
        <v>20.417999999999999</v>
      </c>
      <c r="D1669">
        <v>20.417999999999999</v>
      </c>
      <c r="E1669">
        <v>20.417999999999999</v>
      </c>
      <c r="F1669">
        <v>0</v>
      </c>
    </row>
    <row r="1670" spans="1:6" x14ac:dyDescent="0.3">
      <c r="A1670" s="8">
        <v>42894</v>
      </c>
      <c r="B1670">
        <v>20.419</v>
      </c>
      <c r="C1670">
        <v>20.419</v>
      </c>
      <c r="D1670">
        <v>20.419</v>
      </c>
      <c r="E1670">
        <v>20.419</v>
      </c>
      <c r="F1670">
        <v>0</v>
      </c>
    </row>
    <row r="1671" spans="1:6" x14ac:dyDescent="0.3">
      <c r="A1671" s="8">
        <v>42895</v>
      </c>
      <c r="B1671">
        <v>20.417000000000002</v>
      </c>
      <c r="C1671">
        <v>20.417000000000002</v>
      </c>
      <c r="D1671">
        <v>20.417000000000002</v>
      </c>
      <c r="E1671">
        <v>20.417000000000002</v>
      </c>
      <c r="F1671">
        <v>-1E-4</v>
      </c>
    </row>
    <row r="1672" spans="1:6" x14ac:dyDescent="0.3">
      <c r="A1672" s="8">
        <v>42897</v>
      </c>
      <c r="B1672">
        <v>20.417000000000002</v>
      </c>
      <c r="C1672">
        <v>20.417000000000002</v>
      </c>
      <c r="D1672">
        <v>20.417000000000002</v>
      </c>
      <c r="E1672">
        <v>20.417000000000002</v>
      </c>
      <c r="F1672">
        <v>0</v>
      </c>
    </row>
    <row r="1673" spans="1:6" x14ac:dyDescent="0.3">
      <c r="A1673" s="8">
        <v>42898</v>
      </c>
      <c r="B1673">
        <v>20.260999999999999</v>
      </c>
      <c r="C1673">
        <v>20.260999999999999</v>
      </c>
      <c r="D1673">
        <v>20.260999999999999</v>
      </c>
      <c r="E1673">
        <v>20.260999999999999</v>
      </c>
      <c r="F1673">
        <v>-7.6E-3</v>
      </c>
    </row>
    <row r="1674" spans="1:6" x14ac:dyDescent="0.3">
      <c r="A1674" s="8">
        <v>42899</v>
      </c>
      <c r="B1674">
        <v>20.263000000000002</v>
      </c>
      <c r="C1674">
        <v>20.263000000000002</v>
      </c>
      <c r="D1674">
        <v>20.263000000000002</v>
      </c>
      <c r="E1674">
        <v>20.263000000000002</v>
      </c>
      <c r="F1674">
        <v>1E-4</v>
      </c>
    </row>
    <row r="1675" spans="1:6" x14ac:dyDescent="0.3">
      <c r="A1675" s="8">
        <v>42900</v>
      </c>
      <c r="B1675">
        <v>20.265000000000001</v>
      </c>
      <c r="C1675">
        <v>20.265000000000001</v>
      </c>
      <c r="D1675">
        <v>20.265000000000001</v>
      </c>
      <c r="E1675">
        <v>20.265000000000001</v>
      </c>
      <c r="F1675">
        <v>1E-4</v>
      </c>
    </row>
    <row r="1676" spans="1:6" x14ac:dyDescent="0.3">
      <c r="A1676" s="8">
        <v>42901</v>
      </c>
      <c r="B1676">
        <v>20.312000000000001</v>
      </c>
      <c r="C1676">
        <v>20.312000000000001</v>
      </c>
      <c r="D1676">
        <v>20.312000000000001</v>
      </c>
      <c r="E1676">
        <v>20.312000000000001</v>
      </c>
      <c r="F1676">
        <v>2.3E-3</v>
      </c>
    </row>
    <row r="1677" spans="1:6" x14ac:dyDescent="0.3">
      <c r="A1677" s="8">
        <v>42902</v>
      </c>
      <c r="B1677">
        <v>20.315999999999999</v>
      </c>
      <c r="C1677">
        <v>20.315999999999999</v>
      </c>
      <c r="D1677">
        <v>20.315999999999999</v>
      </c>
      <c r="E1677">
        <v>20.315999999999999</v>
      </c>
      <c r="F1677">
        <v>2.0000000000000001E-4</v>
      </c>
    </row>
    <row r="1678" spans="1:6" x14ac:dyDescent="0.3">
      <c r="A1678" s="8">
        <v>42904</v>
      </c>
      <c r="B1678">
        <v>20.315999999999999</v>
      </c>
      <c r="C1678">
        <v>20.315999999999999</v>
      </c>
      <c r="D1678">
        <v>20.315999999999999</v>
      </c>
      <c r="E1678">
        <v>20.315999999999999</v>
      </c>
      <c r="F1678">
        <v>0</v>
      </c>
    </row>
    <row r="1679" spans="1:6" x14ac:dyDescent="0.3">
      <c r="A1679" s="8">
        <v>42905</v>
      </c>
      <c r="B1679">
        <v>20.239000000000001</v>
      </c>
      <c r="C1679">
        <v>20.239000000000001</v>
      </c>
      <c r="D1679">
        <v>20.239000000000001</v>
      </c>
      <c r="E1679">
        <v>20.239000000000001</v>
      </c>
      <c r="F1679">
        <v>-3.8E-3</v>
      </c>
    </row>
    <row r="1680" spans="1:6" x14ac:dyDescent="0.3">
      <c r="A1680" s="8">
        <v>42906</v>
      </c>
      <c r="B1680">
        <v>20.242000000000001</v>
      </c>
      <c r="C1680">
        <v>20.242000000000001</v>
      </c>
      <c r="D1680">
        <v>20.242000000000001</v>
      </c>
      <c r="E1680">
        <v>20.242000000000001</v>
      </c>
      <c r="F1680">
        <v>1E-4</v>
      </c>
    </row>
    <row r="1681" spans="1:6" x14ac:dyDescent="0.3">
      <c r="A1681" s="8">
        <v>42907</v>
      </c>
      <c r="B1681">
        <v>20.239999999999998</v>
      </c>
      <c r="C1681">
        <v>20.239999999999998</v>
      </c>
      <c r="D1681">
        <v>20.239999999999998</v>
      </c>
      <c r="E1681">
        <v>20.239999999999998</v>
      </c>
      <c r="F1681">
        <v>-1E-4</v>
      </c>
    </row>
    <row r="1682" spans="1:6" x14ac:dyDescent="0.3">
      <c r="A1682" s="8">
        <v>42908</v>
      </c>
      <c r="B1682">
        <v>20.346</v>
      </c>
      <c r="C1682">
        <v>20.346</v>
      </c>
      <c r="D1682">
        <v>20.346</v>
      </c>
      <c r="E1682">
        <v>20.346</v>
      </c>
      <c r="F1682">
        <v>5.1999999999999998E-3</v>
      </c>
    </row>
    <row r="1683" spans="1:6" x14ac:dyDescent="0.3">
      <c r="A1683" s="8">
        <v>42909</v>
      </c>
      <c r="B1683">
        <v>20.344999999999999</v>
      </c>
      <c r="C1683">
        <v>20.344999999999999</v>
      </c>
      <c r="D1683">
        <v>20.344999999999999</v>
      </c>
      <c r="E1683">
        <v>20.344999999999999</v>
      </c>
      <c r="F1683">
        <v>0</v>
      </c>
    </row>
    <row r="1684" spans="1:6" x14ac:dyDescent="0.3">
      <c r="A1684" s="8">
        <v>42911</v>
      </c>
      <c r="B1684">
        <v>20.344999999999999</v>
      </c>
      <c r="C1684">
        <v>20.344999999999999</v>
      </c>
      <c r="D1684">
        <v>20.344999999999999</v>
      </c>
      <c r="E1684">
        <v>20.344999999999999</v>
      </c>
      <c r="F1684">
        <v>0</v>
      </c>
    </row>
    <row r="1685" spans="1:6" x14ac:dyDescent="0.3">
      <c r="A1685" s="8">
        <v>42912</v>
      </c>
      <c r="B1685">
        <v>20.366</v>
      </c>
      <c r="C1685">
        <v>20.366</v>
      </c>
      <c r="D1685">
        <v>20.366</v>
      </c>
      <c r="E1685">
        <v>20.366</v>
      </c>
      <c r="F1685">
        <v>1E-3</v>
      </c>
    </row>
    <row r="1686" spans="1:6" x14ac:dyDescent="0.3">
      <c r="A1686" s="8">
        <v>42913</v>
      </c>
      <c r="B1686">
        <v>20.366</v>
      </c>
      <c r="C1686">
        <v>20.366</v>
      </c>
      <c r="D1686">
        <v>20.366</v>
      </c>
      <c r="E1686">
        <v>20.366</v>
      </c>
      <c r="F1686">
        <v>0</v>
      </c>
    </row>
    <row r="1687" spans="1:6" x14ac:dyDescent="0.3">
      <c r="A1687" s="8">
        <v>42914</v>
      </c>
      <c r="B1687">
        <v>20.366</v>
      </c>
      <c r="C1687">
        <v>20.366</v>
      </c>
      <c r="D1687">
        <v>20.366</v>
      </c>
      <c r="E1687">
        <v>20.366</v>
      </c>
      <c r="F1687">
        <v>0</v>
      </c>
    </row>
    <row r="1688" spans="1:6" x14ac:dyDescent="0.3">
      <c r="A1688" s="8">
        <v>42915</v>
      </c>
      <c r="B1688">
        <v>20.367999999999999</v>
      </c>
      <c r="C1688">
        <v>20.367999999999999</v>
      </c>
      <c r="D1688">
        <v>20.367999999999999</v>
      </c>
      <c r="E1688">
        <v>20.367999999999999</v>
      </c>
      <c r="F1688">
        <v>1E-4</v>
      </c>
    </row>
    <row r="1689" spans="1:6" x14ac:dyDescent="0.3">
      <c r="A1689" s="8">
        <v>42916</v>
      </c>
      <c r="B1689">
        <v>20.364999999999998</v>
      </c>
      <c r="C1689">
        <v>20.364999999999998</v>
      </c>
      <c r="D1689">
        <v>20.364999999999998</v>
      </c>
      <c r="E1689">
        <v>20.364999999999998</v>
      </c>
      <c r="F1689">
        <v>-1E-4</v>
      </c>
    </row>
    <row r="1690" spans="1:6" x14ac:dyDescent="0.3">
      <c r="A1690" s="8">
        <v>42917</v>
      </c>
      <c r="B1690">
        <v>20.364999999999998</v>
      </c>
      <c r="C1690">
        <v>20.364999999999998</v>
      </c>
      <c r="D1690">
        <v>20.364999999999998</v>
      </c>
      <c r="E1690">
        <v>20.364999999999998</v>
      </c>
      <c r="F1690">
        <v>0</v>
      </c>
    </row>
    <row r="1691" spans="1:6" x14ac:dyDescent="0.3">
      <c r="A1691" s="8">
        <v>42918</v>
      </c>
      <c r="B1691">
        <v>20.364999999999998</v>
      </c>
      <c r="C1691">
        <v>20.364999999999998</v>
      </c>
      <c r="D1691">
        <v>20.364999999999998</v>
      </c>
      <c r="E1691">
        <v>20.364999999999998</v>
      </c>
      <c r="F1691">
        <v>0</v>
      </c>
    </row>
    <row r="1692" spans="1:6" x14ac:dyDescent="0.3">
      <c r="A1692" s="8">
        <v>42919</v>
      </c>
      <c r="B1692">
        <v>20.863</v>
      </c>
      <c r="C1692">
        <v>20.863</v>
      </c>
      <c r="D1692">
        <v>20.863</v>
      </c>
      <c r="E1692">
        <v>20.863</v>
      </c>
      <c r="F1692">
        <v>2.4500000000000001E-2</v>
      </c>
    </row>
    <row r="1693" spans="1:6" x14ac:dyDescent="0.3">
      <c r="A1693" s="8">
        <v>42920</v>
      </c>
      <c r="B1693">
        <v>20.861999999999998</v>
      </c>
      <c r="C1693">
        <v>20.861999999999998</v>
      </c>
      <c r="D1693">
        <v>20.861999999999998</v>
      </c>
      <c r="E1693">
        <v>20.861999999999998</v>
      </c>
      <c r="F1693">
        <v>0</v>
      </c>
    </row>
    <row r="1694" spans="1:6" x14ac:dyDescent="0.3">
      <c r="A1694" s="8">
        <v>42921</v>
      </c>
      <c r="B1694">
        <v>20.861000000000001</v>
      </c>
      <c r="C1694">
        <v>20.861000000000001</v>
      </c>
      <c r="D1694">
        <v>20.861000000000001</v>
      </c>
      <c r="E1694">
        <v>20.861000000000001</v>
      </c>
      <c r="F1694">
        <v>0</v>
      </c>
    </row>
    <row r="1695" spans="1:6" x14ac:dyDescent="0.3">
      <c r="A1695" s="8">
        <v>42922</v>
      </c>
      <c r="B1695">
        <v>20.942</v>
      </c>
      <c r="C1695">
        <v>20.942</v>
      </c>
      <c r="D1695">
        <v>20.942</v>
      </c>
      <c r="E1695">
        <v>20.942</v>
      </c>
      <c r="F1695">
        <v>3.8999999999999998E-3</v>
      </c>
    </row>
    <row r="1696" spans="1:6" x14ac:dyDescent="0.3">
      <c r="A1696" s="8">
        <v>42923</v>
      </c>
      <c r="B1696">
        <v>20.94</v>
      </c>
      <c r="C1696">
        <v>20.94</v>
      </c>
      <c r="D1696">
        <v>20.94</v>
      </c>
      <c r="E1696">
        <v>20.94</v>
      </c>
      <c r="F1696">
        <v>-1E-4</v>
      </c>
    </row>
    <row r="1697" spans="1:6" x14ac:dyDescent="0.3">
      <c r="A1697" s="8">
        <v>42925</v>
      </c>
      <c r="B1697">
        <v>20.94</v>
      </c>
      <c r="C1697">
        <v>20.94</v>
      </c>
      <c r="D1697">
        <v>20.94</v>
      </c>
      <c r="E1697">
        <v>20.94</v>
      </c>
      <c r="F1697">
        <v>0</v>
      </c>
    </row>
    <row r="1698" spans="1:6" x14ac:dyDescent="0.3">
      <c r="A1698" s="8">
        <v>42926</v>
      </c>
      <c r="B1698">
        <v>20.942</v>
      </c>
      <c r="C1698">
        <v>20.942</v>
      </c>
      <c r="D1698">
        <v>20.942</v>
      </c>
      <c r="E1698">
        <v>20.942</v>
      </c>
      <c r="F1698">
        <v>1E-4</v>
      </c>
    </row>
    <row r="1699" spans="1:6" x14ac:dyDescent="0.3">
      <c r="A1699" s="8">
        <v>42927</v>
      </c>
      <c r="B1699">
        <v>22.515999999999998</v>
      </c>
      <c r="C1699">
        <v>22.515999999999998</v>
      </c>
      <c r="D1699">
        <v>22.515999999999998</v>
      </c>
      <c r="E1699">
        <v>22.515999999999998</v>
      </c>
      <c r="F1699">
        <v>7.5200000000000003E-2</v>
      </c>
    </row>
    <row r="1700" spans="1:6" x14ac:dyDescent="0.3">
      <c r="A1700" s="8">
        <v>42928</v>
      </c>
      <c r="B1700">
        <v>22.518000000000001</v>
      </c>
      <c r="C1700">
        <v>22.518000000000001</v>
      </c>
      <c r="D1700">
        <v>22.518000000000001</v>
      </c>
      <c r="E1700">
        <v>22.518000000000001</v>
      </c>
      <c r="F1700">
        <v>1E-4</v>
      </c>
    </row>
    <row r="1701" spans="1:6" x14ac:dyDescent="0.3">
      <c r="A1701" s="8">
        <v>42929</v>
      </c>
      <c r="B1701">
        <v>22.513000000000002</v>
      </c>
      <c r="C1701">
        <v>22.513000000000002</v>
      </c>
      <c r="D1701">
        <v>22.513000000000002</v>
      </c>
      <c r="E1701">
        <v>22.513000000000002</v>
      </c>
      <c r="F1701">
        <v>-2.0000000000000001E-4</v>
      </c>
    </row>
    <row r="1702" spans="1:6" x14ac:dyDescent="0.3">
      <c r="A1702" s="8">
        <v>42930</v>
      </c>
      <c r="B1702">
        <v>22.513999999999999</v>
      </c>
      <c r="C1702">
        <v>22.513999999999999</v>
      </c>
      <c r="D1702">
        <v>22.513999999999999</v>
      </c>
      <c r="E1702">
        <v>22.513999999999999</v>
      </c>
      <c r="F1702">
        <v>0</v>
      </c>
    </row>
    <row r="1703" spans="1:6" x14ac:dyDescent="0.3">
      <c r="A1703" s="8">
        <v>42932</v>
      </c>
      <c r="B1703">
        <v>22.513999999999999</v>
      </c>
      <c r="C1703">
        <v>22.513999999999999</v>
      </c>
      <c r="D1703">
        <v>22.513999999999999</v>
      </c>
      <c r="E1703">
        <v>22.513999999999999</v>
      </c>
      <c r="F1703">
        <v>0</v>
      </c>
    </row>
    <row r="1704" spans="1:6" x14ac:dyDescent="0.3">
      <c r="A1704" s="8">
        <v>42933</v>
      </c>
      <c r="B1704">
        <v>21.893999999999998</v>
      </c>
      <c r="C1704">
        <v>21.893999999999998</v>
      </c>
      <c r="D1704">
        <v>21.893999999999998</v>
      </c>
      <c r="E1704">
        <v>21.893999999999998</v>
      </c>
      <c r="F1704">
        <v>-2.75E-2</v>
      </c>
    </row>
    <row r="1705" spans="1:6" x14ac:dyDescent="0.3">
      <c r="A1705" s="8">
        <v>42934</v>
      </c>
      <c r="B1705">
        <v>21.895</v>
      </c>
      <c r="C1705">
        <v>21.895</v>
      </c>
      <c r="D1705">
        <v>21.895</v>
      </c>
      <c r="E1705">
        <v>21.895</v>
      </c>
      <c r="F1705">
        <v>0</v>
      </c>
    </row>
    <row r="1706" spans="1:6" x14ac:dyDescent="0.3">
      <c r="A1706" s="8">
        <v>42935</v>
      </c>
      <c r="B1706">
        <v>21.896000000000001</v>
      </c>
      <c r="C1706">
        <v>21.896000000000001</v>
      </c>
      <c r="D1706">
        <v>21.896000000000001</v>
      </c>
      <c r="E1706">
        <v>21.896000000000001</v>
      </c>
      <c r="F1706">
        <v>0</v>
      </c>
    </row>
    <row r="1707" spans="1:6" x14ac:dyDescent="0.3">
      <c r="A1707" s="8">
        <v>42936</v>
      </c>
      <c r="B1707">
        <v>21.79</v>
      </c>
      <c r="C1707">
        <v>21.79</v>
      </c>
      <c r="D1707">
        <v>21.79</v>
      </c>
      <c r="E1707">
        <v>21.79</v>
      </c>
      <c r="F1707">
        <v>-4.7999999999999996E-3</v>
      </c>
    </row>
    <row r="1708" spans="1:6" x14ac:dyDescent="0.3">
      <c r="A1708" s="8">
        <v>42937</v>
      </c>
      <c r="B1708">
        <v>21.786999999999999</v>
      </c>
      <c r="C1708">
        <v>21.786999999999999</v>
      </c>
      <c r="D1708">
        <v>21.786999999999999</v>
      </c>
      <c r="E1708">
        <v>21.786999999999999</v>
      </c>
      <c r="F1708">
        <v>-1E-4</v>
      </c>
    </row>
    <row r="1709" spans="1:6" x14ac:dyDescent="0.3">
      <c r="A1709" s="8">
        <v>42940</v>
      </c>
      <c r="B1709">
        <v>21.577999999999999</v>
      </c>
      <c r="C1709">
        <v>21.577999999999999</v>
      </c>
      <c r="D1709">
        <v>21.577999999999999</v>
      </c>
      <c r="E1709">
        <v>21.577999999999999</v>
      </c>
      <c r="F1709">
        <v>-9.5999999999999992E-3</v>
      </c>
    </row>
    <row r="1710" spans="1:6" x14ac:dyDescent="0.3">
      <c r="A1710" s="8">
        <v>42941</v>
      </c>
      <c r="B1710">
        <v>21.576000000000001</v>
      </c>
      <c r="C1710">
        <v>21.576000000000001</v>
      </c>
      <c r="D1710">
        <v>21.576000000000001</v>
      </c>
      <c r="E1710">
        <v>21.576000000000001</v>
      </c>
      <c r="F1710">
        <v>-1E-4</v>
      </c>
    </row>
    <row r="1711" spans="1:6" x14ac:dyDescent="0.3">
      <c r="A1711" s="8">
        <v>42942</v>
      </c>
      <c r="B1711">
        <v>21.574999999999999</v>
      </c>
      <c r="C1711">
        <v>21.574999999999999</v>
      </c>
      <c r="D1711">
        <v>21.574999999999999</v>
      </c>
      <c r="E1711">
        <v>21.574999999999999</v>
      </c>
      <c r="F1711">
        <v>0</v>
      </c>
    </row>
    <row r="1712" spans="1:6" x14ac:dyDescent="0.3">
      <c r="A1712" s="8">
        <v>42943</v>
      </c>
      <c r="B1712">
        <v>21.361000000000001</v>
      </c>
      <c r="C1712">
        <v>21.361000000000001</v>
      </c>
      <c r="D1712">
        <v>21.361000000000001</v>
      </c>
      <c r="E1712">
        <v>21.361000000000001</v>
      </c>
      <c r="F1712">
        <v>-9.9000000000000008E-3</v>
      </c>
    </row>
    <row r="1713" spans="1:6" x14ac:dyDescent="0.3">
      <c r="A1713" s="8">
        <v>42944</v>
      </c>
      <c r="B1713">
        <v>21.366</v>
      </c>
      <c r="C1713">
        <v>21.366</v>
      </c>
      <c r="D1713">
        <v>21.366</v>
      </c>
      <c r="E1713">
        <v>21.366</v>
      </c>
      <c r="F1713">
        <v>2.0000000000000001E-4</v>
      </c>
    </row>
    <row r="1714" spans="1:6" x14ac:dyDescent="0.3">
      <c r="A1714" s="8">
        <v>42946</v>
      </c>
      <c r="B1714">
        <v>21.366</v>
      </c>
      <c r="C1714">
        <v>21.366</v>
      </c>
      <c r="D1714">
        <v>21.366</v>
      </c>
      <c r="E1714">
        <v>21.366</v>
      </c>
      <c r="F1714">
        <v>0</v>
      </c>
    </row>
    <row r="1715" spans="1:6" x14ac:dyDescent="0.3">
      <c r="A1715" s="8">
        <v>42947</v>
      </c>
      <c r="B1715">
        <v>20.757000000000001</v>
      </c>
      <c r="C1715">
        <v>20.757000000000001</v>
      </c>
      <c r="D1715">
        <v>20.757000000000001</v>
      </c>
      <c r="E1715">
        <v>20.757000000000001</v>
      </c>
      <c r="F1715">
        <v>-2.8500000000000001E-2</v>
      </c>
    </row>
    <row r="1716" spans="1:6" x14ac:dyDescent="0.3">
      <c r="A1716" s="8">
        <v>42948</v>
      </c>
      <c r="B1716">
        <v>20.759</v>
      </c>
      <c r="C1716">
        <v>20.759</v>
      </c>
      <c r="D1716">
        <v>20.759</v>
      </c>
      <c r="E1716">
        <v>20.759</v>
      </c>
      <c r="F1716">
        <v>1E-4</v>
      </c>
    </row>
    <row r="1717" spans="1:6" x14ac:dyDescent="0.3">
      <c r="A1717" s="8">
        <v>42949</v>
      </c>
      <c r="B1717">
        <v>20.762</v>
      </c>
      <c r="C1717">
        <v>20.762</v>
      </c>
      <c r="D1717">
        <v>20.762</v>
      </c>
      <c r="E1717">
        <v>20.762</v>
      </c>
      <c r="F1717">
        <v>1E-4</v>
      </c>
    </row>
    <row r="1718" spans="1:6" x14ac:dyDescent="0.3">
      <c r="A1718" s="8">
        <v>42950</v>
      </c>
      <c r="B1718">
        <v>20.05</v>
      </c>
      <c r="C1718">
        <v>20.05</v>
      </c>
      <c r="D1718">
        <v>20.05</v>
      </c>
      <c r="E1718">
        <v>20.05</v>
      </c>
      <c r="F1718">
        <v>-3.4299999999999997E-2</v>
      </c>
    </row>
    <row r="1719" spans="1:6" x14ac:dyDescent="0.3">
      <c r="A1719" s="8">
        <v>42951</v>
      </c>
      <c r="B1719">
        <v>20.05</v>
      </c>
      <c r="C1719">
        <v>20.05</v>
      </c>
      <c r="D1719">
        <v>20.05</v>
      </c>
      <c r="E1719">
        <v>20.05</v>
      </c>
      <c r="F1719">
        <v>0</v>
      </c>
    </row>
    <row r="1720" spans="1:6" x14ac:dyDescent="0.3">
      <c r="A1720" s="8">
        <v>42953</v>
      </c>
      <c r="B1720">
        <v>20.05</v>
      </c>
      <c r="C1720">
        <v>20.05</v>
      </c>
      <c r="D1720">
        <v>20.05</v>
      </c>
      <c r="E1720">
        <v>20.05</v>
      </c>
      <c r="F1720">
        <v>0</v>
      </c>
    </row>
    <row r="1721" spans="1:6" x14ac:dyDescent="0.3">
      <c r="A1721" s="8">
        <v>42954</v>
      </c>
      <c r="B1721">
        <v>19.132000000000001</v>
      </c>
      <c r="C1721">
        <v>19.132000000000001</v>
      </c>
      <c r="D1721">
        <v>19.132000000000001</v>
      </c>
      <c r="E1721">
        <v>19.132000000000001</v>
      </c>
      <c r="F1721">
        <v>-4.58E-2</v>
      </c>
    </row>
    <row r="1722" spans="1:6" x14ac:dyDescent="0.3">
      <c r="A1722" s="8">
        <v>42955</v>
      </c>
      <c r="B1722">
        <v>19.126000000000001</v>
      </c>
      <c r="C1722">
        <v>19.126000000000001</v>
      </c>
      <c r="D1722">
        <v>19.126000000000001</v>
      </c>
      <c r="E1722">
        <v>19.126000000000001</v>
      </c>
      <c r="F1722">
        <v>-2.9999999999999997E-4</v>
      </c>
    </row>
    <row r="1723" spans="1:6" x14ac:dyDescent="0.3">
      <c r="A1723" s="8">
        <v>42956</v>
      </c>
      <c r="B1723">
        <v>18.998999999999999</v>
      </c>
      <c r="C1723">
        <v>18.998999999999999</v>
      </c>
      <c r="D1723">
        <v>18.998999999999999</v>
      </c>
      <c r="E1723">
        <v>18.998999999999999</v>
      </c>
      <c r="F1723">
        <v>-6.6E-3</v>
      </c>
    </row>
    <row r="1724" spans="1:6" x14ac:dyDescent="0.3">
      <c r="A1724" s="8">
        <v>42957</v>
      </c>
      <c r="B1724">
        <v>18.988</v>
      </c>
      <c r="C1724">
        <v>18.988</v>
      </c>
      <c r="D1724">
        <v>18.988</v>
      </c>
      <c r="E1724">
        <v>18.988</v>
      </c>
      <c r="F1724">
        <v>-5.9999999999999995E-4</v>
      </c>
    </row>
    <row r="1725" spans="1:6" x14ac:dyDescent="0.3">
      <c r="A1725" s="8">
        <v>42958</v>
      </c>
      <c r="B1725">
        <v>18.986999999999998</v>
      </c>
      <c r="C1725">
        <v>18.986999999999998</v>
      </c>
      <c r="D1725">
        <v>18.986999999999998</v>
      </c>
      <c r="E1725">
        <v>18.986999999999998</v>
      </c>
      <c r="F1725">
        <v>-1E-4</v>
      </c>
    </row>
    <row r="1726" spans="1:6" x14ac:dyDescent="0.3">
      <c r="A1726" s="8">
        <v>42960</v>
      </c>
      <c r="B1726">
        <v>18.986999999999998</v>
      </c>
      <c r="C1726">
        <v>18.986999999999998</v>
      </c>
      <c r="D1726">
        <v>18.986999999999998</v>
      </c>
      <c r="E1726">
        <v>18.986999999999998</v>
      </c>
      <c r="F1726">
        <v>0</v>
      </c>
    </row>
    <row r="1727" spans="1:6" x14ac:dyDescent="0.3">
      <c r="A1727" s="8">
        <v>42961</v>
      </c>
      <c r="B1727">
        <v>19.102</v>
      </c>
      <c r="C1727">
        <v>19.102</v>
      </c>
      <c r="D1727">
        <v>19.102</v>
      </c>
      <c r="E1727">
        <v>19.102</v>
      </c>
      <c r="F1727">
        <v>6.1000000000000004E-3</v>
      </c>
    </row>
    <row r="1728" spans="1:6" x14ac:dyDescent="0.3">
      <c r="A1728" s="8">
        <v>42962</v>
      </c>
      <c r="B1728">
        <v>19.113</v>
      </c>
      <c r="C1728">
        <v>19.113</v>
      </c>
      <c r="D1728">
        <v>19.113</v>
      </c>
      <c r="E1728">
        <v>19.113</v>
      </c>
      <c r="F1728">
        <v>5.9999999999999995E-4</v>
      </c>
    </row>
    <row r="1729" spans="1:6" x14ac:dyDescent="0.3">
      <c r="A1729" s="8">
        <v>42963</v>
      </c>
      <c r="B1729">
        <v>19.111000000000001</v>
      </c>
      <c r="C1729">
        <v>19.111000000000001</v>
      </c>
      <c r="D1729">
        <v>19.111000000000001</v>
      </c>
      <c r="E1729">
        <v>19.111000000000001</v>
      </c>
      <c r="F1729">
        <v>-1E-4</v>
      </c>
    </row>
    <row r="1730" spans="1:6" x14ac:dyDescent="0.3">
      <c r="A1730" s="8">
        <v>42964</v>
      </c>
      <c r="B1730">
        <v>19.401</v>
      </c>
      <c r="C1730">
        <v>19.401</v>
      </c>
      <c r="D1730">
        <v>19.401</v>
      </c>
      <c r="E1730">
        <v>19.401</v>
      </c>
      <c r="F1730">
        <v>1.52E-2</v>
      </c>
    </row>
    <row r="1731" spans="1:6" x14ac:dyDescent="0.3">
      <c r="A1731" s="8">
        <v>42965</v>
      </c>
      <c r="B1731">
        <v>19.420999999999999</v>
      </c>
      <c r="C1731">
        <v>19.420999999999999</v>
      </c>
      <c r="D1731">
        <v>19.420999999999999</v>
      </c>
      <c r="E1731">
        <v>19.420999999999999</v>
      </c>
      <c r="F1731">
        <v>1E-3</v>
      </c>
    </row>
    <row r="1732" spans="1:6" x14ac:dyDescent="0.3">
      <c r="A1732" s="8">
        <v>42967</v>
      </c>
      <c r="B1732">
        <v>19.399000000000001</v>
      </c>
      <c r="C1732">
        <v>19.399000000000001</v>
      </c>
      <c r="D1732">
        <v>19.399000000000001</v>
      </c>
      <c r="E1732">
        <v>19.399000000000001</v>
      </c>
      <c r="F1732">
        <v>-1.1000000000000001E-3</v>
      </c>
    </row>
    <row r="1733" spans="1:6" x14ac:dyDescent="0.3">
      <c r="A1733" s="8">
        <v>42968</v>
      </c>
      <c r="B1733">
        <v>19.068999999999999</v>
      </c>
      <c r="C1733">
        <v>19.068999999999999</v>
      </c>
      <c r="D1733">
        <v>19.068999999999999</v>
      </c>
      <c r="E1733">
        <v>19.068999999999999</v>
      </c>
      <c r="F1733">
        <v>-1.7000000000000001E-2</v>
      </c>
    </row>
    <row r="1734" spans="1:6" x14ac:dyDescent="0.3">
      <c r="A1734" s="8">
        <v>42969</v>
      </c>
      <c r="B1734">
        <v>19.068999999999999</v>
      </c>
      <c r="C1734">
        <v>19.068999999999999</v>
      </c>
      <c r="D1734">
        <v>19.068999999999999</v>
      </c>
      <c r="E1734">
        <v>19.068999999999999</v>
      </c>
      <c r="F1734">
        <v>0</v>
      </c>
    </row>
    <row r="1735" spans="1:6" x14ac:dyDescent="0.3">
      <c r="A1735" s="8">
        <v>42970</v>
      </c>
      <c r="B1735">
        <v>19.068999999999999</v>
      </c>
      <c r="C1735">
        <v>19.068999999999999</v>
      </c>
      <c r="D1735">
        <v>19.068999999999999</v>
      </c>
      <c r="E1735">
        <v>19.068999999999999</v>
      </c>
      <c r="F1735">
        <v>0</v>
      </c>
    </row>
    <row r="1736" spans="1:6" x14ac:dyDescent="0.3">
      <c r="A1736" s="8">
        <v>42971</v>
      </c>
      <c r="B1736">
        <v>19.061</v>
      </c>
      <c r="C1736">
        <v>19.061</v>
      </c>
      <c r="D1736">
        <v>19.061</v>
      </c>
      <c r="E1736">
        <v>19.061</v>
      </c>
      <c r="F1736">
        <v>-4.0000000000000002E-4</v>
      </c>
    </row>
    <row r="1737" spans="1:6" x14ac:dyDescent="0.3">
      <c r="A1737" s="8">
        <v>42972</v>
      </c>
      <c r="B1737">
        <v>19.058</v>
      </c>
      <c r="C1737">
        <v>19.058</v>
      </c>
      <c r="D1737">
        <v>19.058</v>
      </c>
      <c r="E1737">
        <v>19.058</v>
      </c>
      <c r="F1737">
        <v>-2.0000000000000001E-4</v>
      </c>
    </row>
    <row r="1738" spans="1:6" x14ac:dyDescent="0.3">
      <c r="A1738" s="8">
        <v>42974</v>
      </c>
      <c r="B1738">
        <v>19.058</v>
      </c>
      <c r="C1738">
        <v>19.058</v>
      </c>
      <c r="D1738">
        <v>19.058</v>
      </c>
      <c r="E1738">
        <v>19.058</v>
      </c>
      <c r="F1738">
        <v>0</v>
      </c>
    </row>
    <row r="1739" spans="1:6" x14ac:dyDescent="0.3">
      <c r="A1739" s="8">
        <v>42975</v>
      </c>
      <c r="B1739">
        <v>19.379000000000001</v>
      </c>
      <c r="C1739">
        <v>19.379000000000001</v>
      </c>
      <c r="D1739">
        <v>19.379000000000001</v>
      </c>
      <c r="E1739">
        <v>19.379000000000001</v>
      </c>
      <c r="F1739">
        <v>1.6799999999999999E-2</v>
      </c>
    </row>
    <row r="1740" spans="1:6" x14ac:dyDescent="0.3">
      <c r="A1740" s="8">
        <v>42976</v>
      </c>
      <c r="B1740">
        <v>19.38</v>
      </c>
      <c r="C1740">
        <v>19.38</v>
      </c>
      <c r="D1740">
        <v>19.38</v>
      </c>
      <c r="E1740">
        <v>19.38</v>
      </c>
      <c r="F1740">
        <v>1E-4</v>
      </c>
    </row>
    <row r="1741" spans="1:6" x14ac:dyDescent="0.3">
      <c r="A1741" s="8">
        <v>42977</v>
      </c>
      <c r="B1741">
        <v>19.381</v>
      </c>
      <c r="C1741">
        <v>19.381</v>
      </c>
      <c r="D1741">
        <v>19.381</v>
      </c>
      <c r="E1741">
        <v>19.381</v>
      </c>
      <c r="F1741">
        <v>1E-4</v>
      </c>
    </row>
    <row r="1742" spans="1:6" x14ac:dyDescent="0.3">
      <c r="A1742" s="8">
        <v>42978</v>
      </c>
      <c r="B1742">
        <v>19.501000000000001</v>
      </c>
      <c r="C1742">
        <v>19.381</v>
      </c>
      <c r="D1742">
        <v>19.501000000000001</v>
      </c>
      <c r="E1742">
        <v>19.379000000000001</v>
      </c>
      <c r="F1742">
        <v>6.1999999999999998E-3</v>
      </c>
    </row>
    <row r="1743" spans="1:6" x14ac:dyDescent="0.3">
      <c r="A1743" s="8">
        <v>42979</v>
      </c>
      <c r="B1743">
        <v>19.501000000000001</v>
      </c>
      <c r="C1743">
        <v>19.501000000000001</v>
      </c>
      <c r="D1743">
        <v>19.501000000000001</v>
      </c>
      <c r="E1743">
        <v>19.501000000000001</v>
      </c>
      <c r="F1743">
        <v>0</v>
      </c>
    </row>
    <row r="1744" spans="1:6" x14ac:dyDescent="0.3">
      <c r="A1744" s="8">
        <v>42982</v>
      </c>
      <c r="B1744">
        <v>19.501000000000001</v>
      </c>
      <c r="C1744">
        <v>19.501000000000001</v>
      </c>
      <c r="D1744">
        <v>19.501000000000001</v>
      </c>
      <c r="E1744">
        <v>19.501000000000001</v>
      </c>
      <c r="F1744">
        <v>0</v>
      </c>
    </row>
    <row r="1745" spans="1:6" x14ac:dyDescent="0.3">
      <c r="A1745" s="8">
        <v>42983</v>
      </c>
      <c r="B1745">
        <v>19.498999999999999</v>
      </c>
      <c r="C1745">
        <v>19.498999999999999</v>
      </c>
      <c r="D1745">
        <v>19.498999999999999</v>
      </c>
      <c r="E1745">
        <v>19.498999999999999</v>
      </c>
      <c r="F1745">
        <v>-1E-4</v>
      </c>
    </row>
    <row r="1746" spans="1:6" x14ac:dyDescent="0.3">
      <c r="A1746" s="8">
        <v>42984</v>
      </c>
      <c r="B1746">
        <v>19.5</v>
      </c>
      <c r="C1746">
        <v>19.5</v>
      </c>
      <c r="D1746">
        <v>19.5</v>
      </c>
      <c r="E1746">
        <v>19.5</v>
      </c>
      <c r="F1746">
        <v>1E-4</v>
      </c>
    </row>
    <row r="1747" spans="1:6" x14ac:dyDescent="0.3">
      <c r="A1747" s="8">
        <v>42985</v>
      </c>
      <c r="B1747">
        <v>19.501999999999999</v>
      </c>
      <c r="C1747">
        <v>19.501999999999999</v>
      </c>
      <c r="D1747">
        <v>19.501999999999999</v>
      </c>
      <c r="E1747">
        <v>19.501999999999999</v>
      </c>
      <c r="F1747">
        <v>1E-4</v>
      </c>
    </row>
    <row r="1748" spans="1:6" x14ac:dyDescent="0.3">
      <c r="A1748" s="8">
        <v>42986</v>
      </c>
      <c r="B1748">
        <v>19.503</v>
      </c>
      <c r="C1748">
        <v>19.503</v>
      </c>
      <c r="D1748">
        <v>19.503</v>
      </c>
      <c r="E1748">
        <v>19.503</v>
      </c>
      <c r="F1748">
        <v>1E-4</v>
      </c>
    </row>
    <row r="1749" spans="1:6" x14ac:dyDescent="0.3">
      <c r="A1749" s="8">
        <v>42988</v>
      </c>
      <c r="B1749">
        <v>19.503</v>
      </c>
      <c r="C1749">
        <v>19.503</v>
      </c>
      <c r="D1749">
        <v>19.503</v>
      </c>
      <c r="E1749">
        <v>19.503</v>
      </c>
      <c r="F1749">
        <v>0</v>
      </c>
    </row>
    <row r="1750" spans="1:6" x14ac:dyDescent="0.3">
      <c r="A1750" s="8">
        <v>42989</v>
      </c>
      <c r="B1750">
        <v>18.978000000000002</v>
      </c>
      <c r="C1750">
        <v>18.978000000000002</v>
      </c>
      <c r="D1750">
        <v>18.978000000000002</v>
      </c>
      <c r="E1750">
        <v>18.978000000000002</v>
      </c>
      <c r="F1750">
        <v>-2.69E-2</v>
      </c>
    </row>
    <row r="1751" spans="1:6" x14ac:dyDescent="0.3">
      <c r="A1751" s="8">
        <v>42990</v>
      </c>
      <c r="B1751">
        <v>19.016999999999999</v>
      </c>
      <c r="C1751">
        <v>19.016999999999999</v>
      </c>
      <c r="D1751">
        <v>19.016999999999999</v>
      </c>
      <c r="E1751">
        <v>19.016999999999999</v>
      </c>
      <c r="F1751">
        <v>2.0999999999999999E-3</v>
      </c>
    </row>
    <row r="1752" spans="1:6" x14ac:dyDescent="0.3">
      <c r="A1752" s="8">
        <v>42991</v>
      </c>
      <c r="B1752">
        <v>18.977</v>
      </c>
      <c r="C1752">
        <v>18.977</v>
      </c>
      <c r="D1752">
        <v>18.977</v>
      </c>
      <c r="E1752">
        <v>18.977</v>
      </c>
      <c r="F1752">
        <v>-2.0999999999999999E-3</v>
      </c>
    </row>
    <row r="1753" spans="1:6" x14ac:dyDescent="0.3">
      <c r="A1753" s="8">
        <v>42992</v>
      </c>
      <c r="B1753">
        <v>18.977</v>
      </c>
      <c r="C1753">
        <v>18.977</v>
      </c>
      <c r="D1753">
        <v>18.977</v>
      </c>
      <c r="E1753">
        <v>18.977</v>
      </c>
      <c r="F1753">
        <v>0</v>
      </c>
    </row>
    <row r="1754" spans="1:6" x14ac:dyDescent="0.3">
      <c r="A1754" s="8">
        <v>42993</v>
      </c>
      <c r="B1754">
        <v>18.975999999999999</v>
      </c>
      <c r="C1754">
        <v>18.975999999999999</v>
      </c>
      <c r="D1754">
        <v>18.975999999999999</v>
      </c>
      <c r="E1754">
        <v>18.975999999999999</v>
      </c>
      <c r="F1754">
        <v>-1E-4</v>
      </c>
    </row>
    <row r="1755" spans="1:6" x14ac:dyDescent="0.3">
      <c r="A1755" s="8">
        <v>42995</v>
      </c>
      <c r="B1755">
        <v>18.975999999999999</v>
      </c>
      <c r="C1755">
        <v>18.975999999999999</v>
      </c>
      <c r="D1755">
        <v>18.975999999999999</v>
      </c>
      <c r="E1755">
        <v>18.975999999999999</v>
      </c>
      <c r="F1755">
        <v>0</v>
      </c>
    </row>
    <row r="1756" spans="1:6" x14ac:dyDescent="0.3">
      <c r="A1756" s="8">
        <v>42996</v>
      </c>
      <c r="B1756">
        <v>18.899000000000001</v>
      </c>
      <c r="C1756">
        <v>18.899000000000001</v>
      </c>
      <c r="D1756">
        <v>18.899000000000001</v>
      </c>
      <c r="E1756">
        <v>18.899000000000001</v>
      </c>
      <c r="F1756">
        <v>-4.1000000000000003E-3</v>
      </c>
    </row>
    <row r="1757" spans="1:6" x14ac:dyDescent="0.3">
      <c r="A1757" s="8">
        <v>42997</v>
      </c>
      <c r="B1757">
        <v>18.978999999999999</v>
      </c>
      <c r="C1757">
        <v>18.978999999999999</v>
      </c>
      <c r="D1757">
        <v>18.978999999999999</v>
      </c>
      <c r="E1757">
        <v>18.978999999999999</v>
      </c>
      <c r="F1757">
        <v>4.1999999999999997E-3</v>
      </c>
    </row>
    <row r="1758" spans="1:6" x14ac:dyDescent="0.3">
      <c r="A1758" s="8">
        <v>42998</v>
      </c>
      <c r="B1758">
        <v>18.981999999999999</v>
      </c>
      <c r="C1758">
        <v>18.981999999999999</v>
      </c>
      <c r="D1758">
        <v>18.981999999999999</v>
      </c>
      <c r="E1758">
        <v>18.981999999999999</v>
      </c>
      <c r="F1758">
        <v>2.0000000000000001E-4</v>
      </c>
    </row>
    <row r="1759" spans="1:6" x14ac:dyDescent="0.3">
      <c r="A1759" s="8">
        <v>42999</v>
      </c>
      <c r="B1759">
        <v>18.751999999999999</v>
      </c>
      <c r="C1759">
        <v>18.751999999999999</v>
      </c>
      <c r="D1759">
        <v>18.751999999999999</v>
      </c>
      <c r="E1759">
        <v>18.751999999999999</v>
      </c>
      <c r="F1759">
        <v>-1.21E-2</v>
      </c>
    </row>
    <row r="1760" spans="1:6" x14ac:dyDescent="0.3">
      <c r="A1760" s="8">
        <v>43000</v>
      </c>
      <c r="B1760">
        <v>18.751999999999999</v>
      </c>
      <c r="C1760">
        <v>18.751999999999999</v>
      </c>
      <c r="D1760">
        <v>18.751999999999999</v>
      </c>
      <c r="E1760">
        <v>18.751999999999999</v>
      </c>
      <c r="F1760">
        <v>0</v>
      </c>
    </row>
    <row r="1761" spans="1:6" x14ac:dyDescent="0.3">
      <c r="A1761" s="8">
        <v>43002</v>
      </c>
      <c r="B1761">
        <v>18.751999999999999</v>
      </c>
      <c r="C1761">
        <v>18.751999999999999</v>
      </c>
      <c r="D1761">
        <v>18.751999999999999</v>
      </c>
      <c r="E1761">
        <v>18.751999999999999</v>
      </c>
      <c r="F1761">
        <v>0</v>
      </c>
    </row>
    <row r="1762" spans="1:6" x14ac:dyDescent="0.3">
      <c r="A1762" s="8">
        <v>43003</v>
      </c>
      <c r="B1762">
        <v>18.46</v>
      </c>
      <c r="C1762">
        <v>18.46</v>
      </c>
      <c r="D1762">
        <v>18.46</v>
      </c>
      <c r="E1762">
        <v>18.46</v>
      </c>
      <c r="F1762">
        <v>-1.5599999999999999E-2</v>
      </c>
    </row>
    <row r="1763" spans="1:6" x14ac:dyDescent="0.3">
      <c r="A1763" s="8">
        <v>43004</v>
      </c>
      <c r="B1763">
        <v>18.460999999999999</v>
      </c>
      <c r="C1763">
        <v>18.460999999999999</v>
      </c>
      <c r="D1763">
        <v>18.460999999999999</v>
      </c>
      <c r="E1763">
        <v>18.460999999999999</v>
      </c>
      <c r="F1763">
        <v>1E-4</v>
      </c>
    </row>
    <row r="1764" spans="1:6" x14ac:dyDescent="0.3">
      <c r="A1764" s="8">
        <v>43005</v>
      </c>
      <c r="B1764">
        <v>18.47</v>
      </c>
      <c r="C1764">
        <v>18.47</v>
      </c>
      <c r="D1764">
        <v>18.47</v>
      </c>
      <c r="E1764">
        <v>18.47</v>
      </c>
      <c r="F1764">
        <v>5.0000000000000001E-4</v>
      </c>
    </row>
    <row r="1765" spans="1:6" x14ac:dyDescent="0.3">
      <c r="A1765" s="8">
        <v>43006</v>
      </c>
      <c r="B1765">
        <v>18.463000000000001</v>
      </c>
      <c r="C1765">
        <v>18.463000000000001</v>
      </c>
      <c r="D1765">
        <v>18.463000000000001</v>
      </c>
      <c r="E1765">
        <v>18.463000000000001</v>
      </c>
      <c r="F1765">
        <v>-4.0000000000000002E-4</v>
      </c>
    </row>
    <row r="1766" spans="1:6" x14ac:dyDescent="0.3">
      <c r="A1766" s="8">
        <v>43007</v>
      </c>
      <c r="B1766">
        <v>18.463999999999999</v>
      </c>
      <c r="C1766">
        <v>18.463999999999999</v>
      </c>
      <c r="D1766">
        <v>18.463999999999999</v>
      </c>
      <c r="E1766">
        <v>18.463999999999999</v>
      </c>
      <c r="F1766">
        <v>1E-4</v>
      </c>
    </row>
    <row r="1767" spans="1:6" x14ac:dyDescent="0.3">
      <c r="A1767" s="8">
        <v>43009</v>
      </c>
      <c r="B1767">
        <v>18.463999999999999</v>
      </c>
      <c r="C1767">
        <v>18.463999999999999</v>
      </c>
      <c r="D1767">
        <v>18.463999999999999</v>
      </c>
      <c r="E1767">
        <v>18.463999999999999</v>
      </c>
      <c r="F1767">
        <v>0</v>
      </c>
    </row>
    <row r="1768" spans="1:6" x14ac:dyDescent="0.3">
      <c r="A1768" s="8">
        <v>43010</v>
      </c>
      <c r="B1768">
        <v>18.826000000000001</v>
      </c>
      <c r="C1768">
        <v>18.826000000000001</v>
      </c>
      <c r="D1768">
        <v>18.826000000000001</v>
      </c>
      <c r="E1768">
        <v>18.826000000000001</v>
      </c>
      <c r="F1768">
        <v>1.9599999999999999E-2</v>
      </c>
    </row>
    <row r="1769" spans="1:6" x14ac:dyDescent="0.3">
      <c r="A1769" s="8">
        <v>43011</v>
      </c>
      <c r="B1769">
        <v>18.838000000000001</v>
      </c>
      <c r="C1769">
        <v>18.838000000000001</v>
      </c>
      <c r="D1769">
        <v>18.838000000000001</v>
      </c>
      <c r="E1769">
        <v>18.838000000000001</v>
      </c>
      <c r="F1769">
        <v>5.9999999999999995E-4</v>
      </c>
    </row>
    <row r="1770" spans="1:6" x14ac:dyDescent="0.3">
      <c r="A1770" s="8">
        <v>43012</v>
      </c>
      <c r="B1770">
        <v>18.835999999999999</v>
      </c>
      <c r="C1770">
        <v>18.835999999999999</v>
      </c>
      <c r="D1770">
        <v>18.835999999999999</v>
      </c>
      <c r="E1770">
        <v>18.835999999999999</v>
      </c>
      <c r="F1770">
        <v>-1E-4</v>
      </c>
    </row>
    <row r="1771" spans="1:6" x14ac:dyDescent="0.3">
      <c r="A1771" s="8">
        <v>43013</v>
      </c>
      <c r="B1771">
        <v>18.835000000000001</v>
      </c>
      <c r="C1771">
        <v>18.835000000000001</v>
      </c>
      <c r="D1771">
        <v>18.835000000000001</v>
      </c>
      <c r="E1771">
        <v>18.835000000000001</v>
      </c>
      <c r="F1771">
        <v>-1E-4</v>
      </c>
    </row>
    <row r="1772" spans="1:6" x14ac:dyDescent="0.3">
      <c r="A1772" s="8">
        <v>43014</v>
      </c>
      <c r="B1772">
        <v>18.821000000000002</v>
      </c>
      <c r="C1772">
        <v>18.818000000000001</v>
      </c>
      <c r="D1772">
        <v>18.821000000000002</v>
      </c>
      <c r="E1772">
        <v>18.818000000000001</v>
      </c>
      <c r="F1772">
        <v>-6.9999999999999999E-4</v>
      </c>
    </row>
    <row r="1773" spans="1:6" x14ac:dyDescent="0.3">
      <c r="A1773" s="8">
        <v>43016</v>
      </c>
      <c r="B1773">
        <v>18.821000000000002</v>
      </c>
      <c r="C1773">
        <v>18.821000000000002</v>
      </c>
      <c r="D1773">
        <v>18.821000000000002</v>
      </c>
      <c r="E1773">
        <v>18.821000000000002</v>
      </c>
      <c r="F1773">
        <v>0</v>
      </c>
    </row>
    <row r="1774" spans="1:6" x14ac:dyDescent="0.3">
      <c r="A1774" s="8">
        <v>43017</v>
      </c>
      <c r="B1774">
        <v>19.100000000000001</v>
      </c>
      <c r="C1774">
        <v>19.100000000000001</v>
      </c>
      <c r="D1774">
        <v>19.100000000000001</v>
      </c>
      <c r="E1774">
        <v>19.100000000000001</v>
      </c>
      <c r="F1774">
        <v>1.4800000000000001E-2</v>
      </c>
    </row>
    <row r="1775" spans="1:6" x14ac:dyDescent="0.3">
      <c r="A1775" s="8">
        <v>43018</v>
      </c>
      <c r="B1775">
        <v>19.123999999999999</v>
      </c>
      <c r="C1775">
        <v>19.123999999999999</v>
      </c>
      <c r="D1775">
        <v>19.123999999999999</v>
      </c>
      <c r="E1775">
        <v>19.123999999999999</v>
      </c>
      <c r="F1775">
        <v>1.2999999999999999E-3</v>
      </c>
    </row>
    <row r="1776" spans="1:6" x14ac:dyDescent="0.3">
      <c r="A1776" s="8">
        <v>43019</v>
      </c>
      <c r="B1776">
        <v>19.122</v>
      </c>
      <c r="C1776">
        <v>19.122</v>
      </c>
      <c r="D1776">
        <v>19.122</v>
      </c>
      <c r="E1776">
        <v>19.122</v>
      </c>
      <c r="F1776">
        <v>-1E-4</v>
      </c>
    </row>
    <row r="1777" spans="1:6" x14ac:dyDescent="0.3">
      <c r="A1777" s="8">
        <v>43020</v>
      </c>
      <c r="B1777">
        <v>19.120999999999999</v>
      </c>
      <c r="C1777">
        <v>19.120999999999999</v>
      </c>
      <c r="D1777">
        <v>19.120999999999999</v>
      </c>
      <c r="E1777">
        <v>19.120999999999999</v>
      </c>
      <c r="F1777">
        <v>-1E-4</v>
      </c>
    </row>
    <row r="1778" spans="1:6" x14ac:dyDescent="0.3">
      <c r="A1778" s="8">
        <v>43021</v>
      </c>
      <c r="B1778">
        <v>19.12</v>
      </c>
      <c r="C1778">
        <v>19.12</v>
      </c>
      <c r="D1778">
        <v>19.12</v>
      </c>
      <c r="E1778">
        <v>19.12</v>
      </c>
      <c r="F1778">
        <v>-1E-4</v>
      </c>
    </row>
    <row r="1779" spans="1:6" x14ac:dyDescent="0.3">
      <c r="A1779" s="8">
        <v>43024</v>
      </c>
      <c r="B1779">
        <v>18.969000000000001</v>
      </c>
      <c r="C1779">
        <v>18.969000000000001</v>
      </c>
      <c r="D1779">
        <v>18.969000000000001</v>
      </c>
      <c r="E1779">
        <v>18.969000000000001</v>
      </c>
      <c r="F1779">
        <v>-7.9000000000000008E-3</v>
      </c>
    </row>
    <row r="1780" spans="1:6" x14ac:dyDescent="0.3">
      <c r="A1780" s="8">
        <v>43025</v>
      </c>
      <c r="B1780">
        <v>18.97</v>
      </c>
      <c r="C1780">
        <v>18.97</v>
      </c>
      <c r="D1780">
        <v>18.97</v>
      </c>
      <c r="E1780">
        <v>18.97</v>
      </c>
      <c r="F1780">
        <v>1E-4</v>
      </c>
    </row>
    <row r="1781" spans="1:6" x14ac:dyDescent="0.3">
      <c r="A1781" s="8">
        <v>43026</v>
      </c>
      <c r="B1781">
        <v>18.972000000000001</v>
      </c>
      <c r="C1781">
        <v>18.972000000000001</v>
      </c>
      <c r="D1781">
        <v>18.972000000000001</v>
      </c>
      <c r="E1781">
        <v>18.972000000000001</v>
      </c>
      <c r="F1781">
        <v>1E-4</v>
      </c>
    </row>
    <row r="1782" spans="1:6" x14ac:dyDescent="0.3">
      <c r="A1782" s="8">
        <v>43027</v>
      </c>
      <c r="B1782">
        <v>18.965</v>
      </c>
      <c r="C1782">
        <v>18.965</v>
      </c>
      <c r="D1782">
        <v>18.965</v>
      </c>
      <c r="E1782">
        <v>18.965</v>
      </c>
      <c r="F1782">
        <v>-4.0000000000000002E-4</v>
      </c>
    </row>
    <row r="1783" spans="1:6" x14ac:dyDescent="0.3">
      <c r="A1783" s="8">
        <v>43028</v>
      </c>
      <c r="B1783">
        <v>18.966999999999999</v>
      </c>
      <c r="C1783">
        <v>18.966999999999999</v>
      </c>
      <c r="D1783">
        <v>18.966999999999999</v>
      </c>
      <c r="E1783">
        <v>18.966999999999999</v>
      </c>
      <c r="F1783">
        <v>1E-4</v>
      </c>
    </row>
    <row r="1784" spans="1:6" x14ac:dyDescent="0.3">
      <c r="A1784" s="8">
        <v>43030</v>
      </c>
      <c r="B1784">
        <v>18.966999999999999</v>
      </c>
      <c r="C1784">
        <v>18.966999999999999</v>
      </c>
      <c r="D1784">
        <v>18.966999999999999</v>
      </c>
      <c r="E1784">
        <v>18.966999999999999</v>
      </c>
      <c r="F1784">
        <v>0</v>
      </c>
    </row>
    <row r="1785" spans="1:6" x14ac:dyDescent="0.3">
      <c r="A1785" s="8">
        <v>43031</v>
      </c>
      <c r="B1785">
        <v>18.850999999999999</v>
      </c>
      <c r="C1785">
        <v>18.850999999999999</v>
      </c>
      <c r="D1785">
        <v>18.850999999999999</v>
      </c>
      <c r="E1785">
        <v>18.850999999999999</v>
      </c>
      <c r="F1785">
        <v>-6.1000000000000004E-3</v>
      </c>
    </row>
    <row r="1786" spans="1:6" x14ac:dyDescent="0.3">
      <c r="A1786" s="8">
        <v>43032</v>
      </c>
      <c r="B1786">
        <v>18.852</v>
      </c>
      <c r="C1786">
        <v>18.852</v>
      </c>
      <c r="D1786">
        <v>18.852</v>
      </c>
      <c r="E1786">
        <v>18.852</v>
      </c>
      <c r="F1786">
        <v>1E-4</v>
      </c>
    </row>
    <row r="1787" spans="1:6" x14ac:dyDescent="0.3">
      <c r="A1787" s="8">
        <v>43033</v>
      </c>
      <c r="B1787">
        <v>18.852</v>
      </c>
      <c r="C1787">
        <v>18.852</v>
      </c>
      <c r="D1787">
        <v>18.852</v>
      </c>
      <c r="E1787">
        <v>18.852</v>
      </c>
      <c r="F1787">
        <v>0</v>
      </c>
    </row>
    <row r="1788" spans="1:6" x14ac:dyDescent="0.3">
      <c r="A1788" s="8">
        <v>43034</v>
      </c>
      <c r="B1788">
        <v>18.858000000000001</v>
      </c>
      <c r="C1788">
        <v>18.858000000000001</v>
      </c>
      <c r="D1788">
        <v>18.858000000000001</v>
      </c>
      <c r="E1788">
        <v>18.858000000000001</v>
      </c>
      <c r="F1788">
        <v>2.9999999999999997E-4</v>
      </c>
    </row>
    <row r="1789" spans="1:6" x14ac:dyDescent="0.3">
      <c r="A1789" s="8">
        <v>43035</v>
      </c>
      <c r="B1789">
        <v>18.856999999999999</v>
      </c>
      <c r="C1789">
        <v>18.856999999999999</v>
      </c>
      <c r="D1789">
        <v>18.856999999999999</v>
      </c>
      <c r="E1789">
        <v>18.856999999999999</v>
      </c>
      <c r="F1789">
        <v>-1E-4</v>
      </c>
    </row>
    <row r="1790" spans="1:6" x14ac:dyDescent="0.3">
      <c r="A1790" s="8">
        <v>43037</v>
      </c>
      <c r="B1790">
        <v>18.856999999999999</v>
      </c>
      <c r="C1790">
        <v>18.856999999999999</v>
      </c>
      <c r="D1790">
        <v>18.856999999999999</v>
      </c>
      <c r="E1790">
        <v>18.856999999999999</v>
      </c>
      <c r="F1790">
        <v>0</v>
      </c>
    </row>
    <row r="1791" spans="1:6" x14ac:dyDescent="0.3">
      <c r="A1791" s="8">
        <v>43038</v>
      </c>
      <c r="B1791">
        <v>18.587</v>
      </c>
      <c r="C1791">
        <v>18.587</v>
      </c>
      <c r="D1791">
        <v>18.587</v>
      </c>
      <c r="E1791">
        <v>18.587</v>
      </c>
      <c r="F1791">
        <v>-1.43E-2</v>
      </c>
    </row>
    <row r="1792" spans="1:6" x14ac:dyDescent="0.3">
      <c r="A1792" s="8">
        <v>43039</v>
      </c>
      <c r="B1792">
        <v>18.591000000000001</v>
      </c>
      <c r="C1792">
        <v>18.591000000000001</v>
      </c>
      <c r="D1792">
        <v>18.591000000000001</v>
      </c>
      <c r="E1792">
        <v>18.591000000000001</v>
      </c>
      <c r="F1792">
        <v>2.0000000000000001E-4</v>
      </c>
    </row>
    <row r="1793" spans="1:6" x14ac:dyDescent="0.3">
      <c r="A1793" s="8">
        <v>43040</v>
      </c>
      <c r="B1793">
        <v>18.591000000000001</v>
      </c>
      <c r="C1793">
        <v>18.591000000000001</v>
      </c>
      <c r="D1793">
        <v>18.591000000000001</v>
      </c>
      <c r="E1793">
        <v>18.591000000000001</v>
      </c>
      <c r="F1793">
        <v>0</v>
      </c>
    </row>
    <row r="1794" spans="1:6" x14ac:dyDescent="0.3">
      <c r="A1794" s="8">
        <v>43041</v>
      </c>
      <c r="B1794">
        <v>18.579999999999998</v>
      </c>
      <c r="C1794">
        <v>18.579999999999998</v>
      </c>
      <c r="D1794">
        <v>18.579999999999998</v>
      </c>
      <c r="E1794">
        <v>18.579999999999998</v>
      </c>
      <c r="F1794">
        <v>-5.9999999999999995E-4</v>
      </c>
    </row>
    <row r="1795" spans="1:6" x14ac:dyDescent="0.3">
      <c r="A1795" s="8">
        <v>43042</v>
      </c>
      <c r="B1795">
        <v>18.579999999999998</v>
      </c>
      <c r="C1795">
        <v>18.579999999999998</v>
      </c>
      <c r="D1795">
        <v>18.579999999999998</v>
      </c>
      <c r="E1795">
        <v>18.579999999999998</v>
      </c>
      <c r="F1795">
        <v>0</v>
      </c>
    </row>
    <row r="1796" spans="1:6" x14ac:dyDescent="0.3">
      <c r="A1796" s="8">
        <v>43044</v>
      </c>
      <c r="B1796">
        <v>18.579999999999998</v>
      </c>
      <c r="C1796">
        <v>18.579999999999998</v>
      </c>
      <c r="D1796">
        <v>18.579999999999998</v>
      </c>
      <c r="E1796">
        <v>18.579999999999998</v>
      </c>
      <c r="F1796">
        <v>0</v>
      </c>
    </row>
    <row r="1797" spans="1:6" x14ac:dyDescent="0.3">
      <c r="A1797" s="8">
        <v>43045</v>
      </c>
      <c r="B1797">
        <v>18.382000000000001</v>
      </c>
      <c r="C1797">
        <v>18.382000000000001</v>
      </c>
      <c r="D1797">
        <v>18.382000000000001</v>
      </c>
      <c r="E1797">
        <v>18.382000000000001</v>
      </c>
      <c r="F1797">
        <v>-1.0699999999999999E-2</v>
      </c>
    </row>
    <row r="1798" spans="1:6" x14ac:dyDescent="0.3">
      <c r="A1798" s="8">
        <v>43046</v>
      </c>
      <c r="B1798">
        <v>18.382000000000001</v>
      </c>
      <c r="C1798">
        <v>18.382000000000001</v>
      </c>
      <c r="D1798">
        <v>18.382000000000001</v>
      </c>
      <c r="E1798">
        <v>18.382000000000001</v>
      </c>
      <c r="F1798">
        <v>0</v>
      </c>
    </row>
    <row r="1799" spans="1:6" x14ac:dyDescent="0.3">
      <c r="A1799" s="8">
        <v>43047</v>
      </c>
      <c r="B1799">
        <v>18.382000000000001</v>
      </c>
      <c r="C1799">
        <v>18.382000000000001</v>
      </c>
      <c r="D1799">
        <v>18.382000000000001</v>
      </c>
      <c r="E1799">
        <v>18.382000000000001</v>
      </c>
      <c r="F1799">
        <v>0</v>
      </c>
    </row>
    <row r="1800" spans="1:6" x14ac:dyDescent="0.3">
      <c r="A1800" s="8">
        <v>43048</v>
      </c>
      <c r="B1800">
        <v>18.687000000000001</v>
      </c>
      <c r="C1800">
        <v>18.687000000000001</v>
      </c>
      <c r="D1800">
        <v>18.687000000000001</v>
      </c>
      <c r="E1800">
        <v>18.687000000000001</v>
      </c>
      <c r="F1800">
        <v>1.66E-2</v>
      </c>
    </row>
    <row r="1801" spans="1:6" x14ac:dyDescent="0.3">
      <c r="A1801" s="8">
        <v>43049</v>
      </c>
      <c r="B1801">
        <v>18.686</v>
      </c>
      <c r="C1801">
        <v>18.686</v>
      </c>
      <c r="D1801">
        <v>18.686</v>
      </c>
      <c r="E1801">
        <v>18.686</v>
      </c>
      <c r="F1801">
        <v>-1E-4</v>
      </c>
    </row>
    <row r="1802" spans="1:6" x14ac:dyDescent="0.3">
      <c r="A1802" s="8">
        <v>43051</v>
      </c>
      <c r="B1802">
        <v>18.686</v>
      </c>
      <c r="C1802">
        <v>18.686</v>
      </c>
      <c r="D1802">
        <v>18.686</v>
      </c>
      <c r="E1802">
        <v>18.686</v>
      </c>
      <c r="F1802">
        <v>0</v>
      </c>
    </row>
    <row r="1803" spans="1:6" x14ac:dyDescent="0.3">
      <c r="A1803" s="8">
        <v>43052</v>
      </c>
      <c r="B1803">
        <v>18.48</v>
      </c>
      <c r="C1803">
        <v>18.48</v>
      </c>
      <c r="D1803">
        <v>18.48</v>
      </c>
      <c r="E1803">
        <v>18.48</v>
      </c>
      <c r="F1803">
        <v>-1.0999999999999999E-2</v>
      </c>
    </row>
    <row r="1804" spans="1:6" x14ac:dyDescent="0.3">
      <c r="A1804" s="8">
        <v>43053</v>
      </c>
      <c r="B1804">
        <v>18.478000000000002</v>
      </c>
      <c r="C1804">
        <v>18.478000000000002</v>
      </c>
      <c r="D1804">
        <v>18.478000000000002</v>
      </c>
      <c r="E1804">
        <v>18.478000000000002</v>
      </c>
      <c r="F1804">
        <v>-1E-4</v>
      </c>
    </row>
    <row r="1805" spans="1:6" x14ac:dyDescent="0.3">
      <c r="A1805" s="8">
        <v>43054</v>
      </c>
      <c r="B1805">
        <v>18.462</v>
      </c>
      <c r="C1805">
        <v>18.462</v>
      </c>
      <c r="D1805">
        <v>18.462</v>
      </c>
      <c r="E1805">
        <v>18.462</v>
      </c>
      <c r="F1805">
        <v>-8.9999999999999998E-4</v>
      </c>
    </row>
    <row r="1806" spans="1:6" x14ac:dyDescent="0.3">
      <c r="A1806" s="8">
        <v>43055</v>
      </c>
      <c r="B1806">
        <v>18.55</v>
      </c>
      <c r="C1806">
        <v>18.55</v>
      </c>
      <c r="D1806">
        <v>18.55</v>
      </c>
      <c r="E1806">
        <v>18.55</v>
      </c>
      <c r="F1806">
        <v>4.7999999999999996E-3</v>
      </c>
    </row>
    <row r="1807" spans="1:6" x14ac:dyDescent="0.3">
      <c r="A1807" s="8">
        <v>43056</v>
      </c>
      <c r="B1807">
        <v>18.548999999999999</v>
      </c>
      <c r="C1807">
        <v>18.548999999999999</v>
      </c>
      <c r="D1807">
        <v>18.548999999999999</v>
      </c>
      <c r="E1807">
        <v>18.548999999999999</v>
      </c>
      <c r="F1807">
        <v>-1E-4</v>
      </c>
    </row>
    <row r="1808" spans="1:6" x14ac:dyDescent="0.3">
      <c r="A1808" s="8">
        <v>43058</v>
      </c>
      <c r="B1808">
        <v>18.548999999999999</v>
      </c>
      <c r="C1808">
        <v>18.548999999999999</v>
      </c>
      <c r="D1808">
        <v>18.548999999999999</v>
      </c>
      <c r="E1808">
        <v>18.548999999999999</v>
      </c>
      <c r="F1808">
        <v>0</v>
      </c>
    </row>
    <row r="1809" spans="1:6" x14ac:dyDescent="0.3">
      <c r="A1809" s="8">
        <v>43059</v>
      </c>
      <c r="B1809">
        <v>18.550999999999998</v>
      </c>
      <c r="C1809">
        <v>18.550999999999998</v>
      </c>
      <c r="D1809">
        <v>18.550999999999998</v>
      </c>
      <c r="E1809">
        <v>18.550999999999998</v>
      </c>
      <c r="F1809">
        <v>1E-4</v>
      </c>
    </row>
    <row r="1810" spans="1:6" x14ac:dyDescent="0.3">
      <c r="A1810" s="8">
        <v>43060</v>
      </c>
      <c r="B1810">
        <v>18.547999999999998</v>
      </c>
      <c r="C1810">
        <v>18.547999999999998</v>
      </c>
      <c r="D1810">
        <v>18.547999999999998</v>
      </c>
      <c r="E1810">
        <v>18.547999999999998</v>
      </c>
      <c r="F1810">
        <v>-2.0000000000000001E-4</v>
      </c>
    </row>
    <row r="1811" spans="1:6" x14ac:dyDescent="0.3">
      <c r="A1811" s="8">
        <v>43061</v>
      </c>
      <c r="B1811">
        <v>18.55</v>
      </c>
      <c r="C1811">
        <v>18.55</v>
      </c>
      <c r="D1811">
        <v>18.55</v>
      </c>
      <c r="E1811">
        <v>18.55</v>
      </c>
      <c r="F1811">
        <v>1E-4</v>
      </c>
    </row>
    <row r="1812" spans="1:6" x14ac:dyDescent="0.3">
      <c r="A1812" s="8">
        <v>43062</v>
      </c>
      <c r="B1812">
        <v>18.709</v>
      </c>
      <c r="C1812">
        <v>18.709</v>
      </c>
      <c r="D1812">
        <v>18.709</v>
      </c>
      <c r="E1812">
        <v>18.709</v>
      </c>
      <c r="F1812">
        <v>8.6E-3</v>
      </c>
    </row>
    <row r="1813" spans="1:6" x14ac:dyDescent="0.3">
      <c r="A1813" s="8">
        <v>43063</v>
      </c>
      <c r="B1813">
        <v>18.709</v>
      </c>
      <c r="C1813">
        <v>18.709</v>
      </c>
      <c r="D1813">
        <v>18.709</v>
      </c>
      <c r="E1813">
        <v>18.709</v>
      </c>
      <c r="F1813">
        <v>0</v>
      </c>
    </row>
    <row r="1814" spans="1:6" x14ac:dyDescent="0.3">
      <c r="A1814" s="8">
        <v>43065</v>
      </c>
      <c r="B1814">
        <v>18.709</v>
      </c>
      <c r="C1814">
        <v>18.709</v>
      </c>
      <c r="D1814">
        <v>18.709</v>
      </c>
      <c r="E1814">
        <v>18.709</v>
      </c>
      <c r="F1814">
        <v>0</v>
      </c>
    </row>
    <row r="1815" spans="1:6" x14ac:dyDescent="0.3">
      <c r="A1815" s="8">
        <v>43066</v>
      </c>
      <c r="B1815">
        <v>18.878</v>
      </c>
      <c r="C1815">
        <v>18.878</v>
      </c>
      <c r="D1815">
        <v>18.878</v>
      </c>
      <c r="E1815">
        <v>18.878</v>
      </c>
      <c r="F1815">
        <v>8.9999999999999993E-3</v>
      </c>
    </row>
    <row r="1816" spans="1:6" x14ac:dyDescent="0.3">
      <c r="A1816" s="8">
        <v>43067</v>
      </c>
      <c r="B1816">
        <v>18.875</v>
      </c>
      <c r="C1816">
        <v>18.875</v>
      </c>
      <c r="D1816">
        <v>18.875</v>
      </c>
      <c r="E1816">
        <v>18.875</v>
      </c>
      <c r="F1816">
        <v>-2.0000000000000001E-4</v>
      </c>
    </row>
    <row r="1817" spans="1:6" x14ac:dyDescent="0.3">
      <c r="A1817" s="8">
        <v>43068</v>
      </c>
      <c r="B1817">
        <v>18.878</v>
      </c>
      <c r="C1817">
        <v>18.878</v>
      </c>
      <c r="D1817">
        <v>18.878</v>
      </c>
      <c r="E1817">
        <v>18.878</v>
      </c>
      <c r="F1817">
        <v>2.0000000000000001E-4</v>
      </c>
    </row>
    <row r="1818" spans="1:6" x14ac:dyDescent="0.3">
      <c r="A1818" s="8">
        <v>43069</v>
      </c>
      <c r="B1818">
        <v>19.106000000000002</v>
      </c>
      <c r="C1818">
        <v>18.875</v>
      </c>
      <c r="D1818">
        <v>19.106000000000002</v>
      </c>
      <c r="E1818">
        <v>18.875</v>
      </c>
      <c r="F1818">
        <v>1.21E-2</v>
      </c>
    </row>
    <row r="1819" spans="1:6" x14ac:dyDescent="0.3">
      <c r="A1819" s="8">
        <v>43070</v>
      </c>
      <c r="B1819">
        <v>19.106000000000002</v>
      </c>
      <c r="C1819">
        <v>19.106000000000002</v>
      </c>
      <c r="D1819">
        <v>19.106000000000002</v>
      </c>
      <c r="E1819">
        <v>19.106000000000002</v>
      </c>
      <c r="F1819">
        <v>0</v>
      </c>
    </row>
    <row r="1820" spans="1:6" x14ac:dyDescent="0.3">
      <c r="A1820" s="8">
        <v>43072</v>
      </c>
      <c r="B1820">
        <v>19.106000000000002</v>
      </c>
      <c r="C1820">
        <v>19.106000000000002</v>
      </c>
      <c r="D1820">
        <v>19.106000000000002</v>
      </c>
      <c r="E1820">
        <v>19.106000000000002</v>
      </c>
      <c r="F1820">
        <v>0</v>
      </c>
    </row>
    <row r="1821" spans="1:6" x14ac:dyDescent="0.3">
      <c r="A1821" s="8">
        <v>43073</v>
      </c>
      <c r="B1821">
        <v>19.178000000000001</v>
      </c>
      <c r="C1821">
        <v>19.178000000000001</v>
      </c>
      <c r="D1821">
        <v>19.178000000000001</v>
      </c>
      <c r="E1821">
        <v>19.178000000000001</v>
      </c>
      <c r="F1821">
        <v>3.8E-3</v>
      </c>
    </row>
    <row r="1822" spans="1:6" x14ac:dyDescent="0.3">
      <c r="A1822" s="8">
        <v>43074</v>
      </c>
      <c r="B1822">
        <v>19.181000000000001</v>
      </c>
      <c r="C1822">
        <v>19.181000000000001</v>
      </c>
      <c r="D1822">
        <v>19.181000000000001</v>
      </c>
      <c r="E1822">
        <v>19.181000000000001</v>
      </c>
      <c r="F1822">
        <v>2.0000000000000001E-4</v>
      </c>
    </row>
    <row r="1823" spans="1:6" x14ac:dyDescent="0.3">
      <c r="A1823" s="8">
        <v>43075</v>
      </c>
      <c r="B1823">
        <v>19.178999999999998</v>
      </c>
      <c r="C1823">
        <v>19.178999999999998</v>
      </c>
      <c r="D1823">
        <v>19.178999999999998</v>
      </c>
      <c r="E1823">
        <v>19.178999999999998</v>
      </c>
      <c r="F1823">
        <v>-1E-4</v>
      </c>
    </row>
    <row r="1824" spans="1:6" x14ac:dyDescent="0.3">
      <c r="A1824" s="8">
        <v>43076</v>
      </c>
      <c r="B1824">
        <v>19.177</v>
      </c>
      <c r="C1824">
        <v>19.177</v>
      </c>
      <c r="D1824">
        <v>19.177</v>
      </c>
      <c r="E1824">
        <v>19.177</v>
      </c>
      <c r="F1824">
        <v>-1E-4</v>
      </c>
    </row>
    <row r="1825" spans="1:6" x14ac:dyDescent="0.3">
      <c r="A1825" s="8">
        <v>43077</v>
      </c>
      <c r="B1825">
        <v>19.177</v>
      </c>
      <c r="C1825">
        <v>19.177</v>
      </c>
      <c r="D1825">
        <v>19.177</v>
      </c>
      <c r="E1825">
        <v>19.177</v>
      </c>
      <c r="F1825">
        <v>0</v>
      </c>
    </row>
    <row r="1826" spans="1:6" x14ac:dyDescent="0.3">
      <c r="A1826" s="8">
        <v>43080</v>
      </c>
      <c r="B1826">
        <v>19.280999999999999</v>
      </c>
      <c r="C1826">
        <v>19.280999999999999</v>
      </c>
      <c r="D1826">
        <v>19.280999999999999</v>
      </c>
      <c r="E1826">
        <v>19.280999999999999</v>
      </c>
      <c r="F1826">
        <v>5.4000000000000003E-3</v>
      </c>
    </row>
    <row r="1827" spans="1:6" x14ac:dyDescent="0.3">
      <c r="A1827" s="8">
        <v>43081</v>
      </c>
      <c r="B1827">
        <v>19.282</v>
      </c>
      <c r="C1827">
        <v>19.282</v>
      </c>
      <c r="D1827">
        <v>19.282</v>
      </c>
      <c r="E1827">
        <v>19.282</v>
      </c>
      <c r="F1827">
        <v>1E-4</v>
      </c>
    </row>
    <row r="1828" spans="1:6" x14ac:dyDescent="0.3">
      <c r="A1828" s="8">
        <v>43082</v>
      </c>
      <c r="B1828">
        <v>19.283000000000001</v>
      </c>
      <c r="C1828">
        <v>19.283000000000001</v>
      </c>
      <c r="D1828">
        <v>19.283000000000001</v>
      </c>
      <c r="E1828">
        <v>19.283000000000001</v>
      </c>
      <c r="F1828">
        <v>1E-4</v>
      </c>
    </row>
    <row r="1829" spans="1:6" x14ac:dyDescent="0.3">
      <c r="A1829" s="8">
        <v>43083</v>
      </c>
      <c r="B1829">
        <v>19.048999999999999</v>
      </c>
      <c r="C1829">
        <v>19.048999999999999</v>
      </c>
      <c r="D1829">
        <v>19.048999999999999</v>
      </c>
      <c r="E1829">
        <v>19.048999999999999</v>
      </c>
      <c r="F1829">
        <v>-1.21E-2</v>
      </c>
    </row>
    <row r="1830" spans="1:6" x14ac:dyDescent="0.3">
      <c r="A1830" s="8">
        <v>43084</v>
      </c>
      <c r="B1830">
        <v>19.048999999999999</v>
      </c>
      <c r="C1830">
        <v>19.048999999999999</v>
      </c>
      <c r="D1830">
        <v>19.048999999999999</v>
      </c>
      <c r="E1830">
        <v>19.048999999999999</v>
      </c>
      <c r="F1830">
        <v>0</v>
      </c>
    </row>
    <row r="1831" spans="1:6" x14ac:dyDescent="0.3">
      <c r="A1831" s="8">
        <v>43085</v>
      </c>
      <c r="B1831">
        <v>19.048999999999999</v>
      </c>
      <c r="C1831">
        <v>19.048999999999999</v>
      </c>
      <c r="D1831">
        <v>19.048999999999999</v>
      </c>
      <c r="E1831">
        <v>19.048999999999999</v>
      </c>
      <c r="F1831">
        <v>0</v>
      </c>
    </row>
    <row r="1832" spans="1:6" x14ac:dyDescent="0.3">
      <c r="A1832" s="8">
        <v>43086</v>
      </c>
      <c r="B1832">
        <v>19.048999999999999</v>
      </c>
      <c r="C1832">
        <v>19.048999999999999</v>
      </c>
      <c r="D1832">
        <v>19.048999999999999</v>
      </c>
      <c r="E1832">
        <v>19.048999999999999</v>
      </c>
      <c r="F1832">
        <v>0</v>
      </c>
    </row>
    <row r="1833" spans="1:6" x14ac:dyDescent="0.3">
      <c r="A1833" s="8">
        <v>43087</v>
      </c>
      <c r="B1833">
        <v>18.925000000000001</v>
      </c>
      <c r="C1833">
        <v>18.925000000000001</v>
      </c>
      <c r="D1833">
        <v>18.925000000000001</v>
      </c>
      <c r="E1833">
        <v>18.925000000000001</v>
      </c>
      <c r="F1833">
        <v>-6.4999999999999997E-3</v>
      </c>
    </row>
    <row r="1834" spans="1:6" x14ac:dyDescent="0.3">
      <c r="A1834" s="8">
        <v>43088</v>
      </c>
      <c r="B1834">
        <v>18.925999999999998</v>
      </c>
      <c r="C1834">
        <v>18.925999999999998</v>
      </c>
      <c r="D1834">
        <v>18.925999999999998</v>
      </c>
      <c r="E1834">
        <v>18.925999999999998</v>
      </c>
      <c r="F1834">
        <v>1E-4</v>
      </c>
    </row>
    <row r="1835" spans="1:6" x14ac:dyDescent="0.3">
      <c r="A1835" s="8">
        <v>43089</v>
      </c>
      <c r="B1835">
        <v>18.922999999999998</v>
      </c>
      <c r="C1835">
        <v>18.922999999999998</v>
      </c>
      <c r="D1835">
        <v>18.922999999999998</v>
      </c>
      <c r="E1835">
        <v>18.922999999999998</v>
      </c>
      <c r="F1835">
        <v>-2.0000000000000001E-4</v>
      </c>
    </row>
    <row r="1836" spans="1:6" x14ac:dyDescent="0.3">
      <c r="A1836" s="8">
        <v>43090</v>
      </c>
      <c r="B1836">
        <v>18.928999999999998</v>
      </c>
      <c r="C1836">
        <v>18.928999999999998</v>
      </c>
      <c r="D1836">
        <v>18.928999999999998</v>
      </c>
      <c r="E1836">
        <v>18.928999999999998</v>
      </c>
      <c r="F1836">
        <v>2.9999999999999997E-4</v>
      </c>
    </row>
    <row r="1837" spans="1:6" x14ac:dyDescent="0.3">
      <c r="A1837" s="8">
        <v>43091</v>
      </c>
      <c r="B1837">
        <v>18.931000000000001</v>
      </c>
      <c r="C1837">
        <v>18.931000000000001</v>
      </c>
      <c r="D1837">
        <v>18.931000000000001</v>
      </c>
      <c r="E1837">
        <v>18.931000000000001</v>
      </c>
      <c r="F1837">
        <v>1E-4</v>
      </c>
    </row>
    <row r="1838" spans="1:6" x14ac:dyDescent="0.3">
      <c r="A1838" s="8">
        <v>43093</v>
      </c>
      <c r="B1838">
        <v>18.931000000000001</v>
      </c>
      <c r="C1838">
        <v>18.931000000000001</v>
      </c>
      <c r="D1838">
        <v>18.931000000000001</v>
      </c>
      <c r="E1838">
        <v>18.931000000000001</v>
      </c>
      <c r="F1838">
        <v>0</v>
      </c>
    </row>
    <row r="1839" spans="1:6" x14ac:dyDescent="0.3">
      <c r="A1839" s="8">
        <v>43094</v>
      </c>
      <c r="B1839">
        <v>18.928999999999998</v>
      </c>
      <c r="C1839">
        <v>18.928999999999998</v>
      </c>
      <c r="D1839">
        <v>18.928999999999998</v>
      </c>
      <c r="E1839">
        <v>18.928999999999998</v>
      </c>
      <c r="F1839">
        <v>-1E-4</v>
      </c>
    </row>
    <row r="1840" spans="1:6" x14ac:dyDescent="0.3">
      <c r="A1840" s="8">
        <v>43095</v>
      </c>
      <c r="B1840">
        <v>18.927</v>
      </c>
      <c r="C1840">
        <v>18.927</v>
      </c>
      <c r="D1840">
        <v>18.927</v>
      </c>
      <c r="E1840">
        <v>18.927</v>
      </c>
      <c r="F1840">
        <v>-1E-4</v>
      </c>
    </row>
    <row r="1841" spans="1:6" x14ac:dyDescent="0.3">
      <c r="A1841" s="8">
        <v>43096</v>
      </c>
      <c r="B1841">
        <v>18.777000000000001</v>
      </c>
      <c r="C1841">
        <v>18.777000000000001</v>
      </c>
      <c r="D1841">
        <v>18.777000000000001</v>
      </c>
      <c r="E1841">
        <v>18.777000000000001</v>
      </c>
      <c r="F1841">
        <v>-7.9000000000000008E-3</v>
      </c>
    </row>
    <row r="1842" spans="1:6" x14ac:dyDescent="0.3">
      <c r="A1842" s="8">
        <v>43097</v>
      </c>
      <c r="B1842">
        <v>18.795000000000002</v>
      </c>
      <c r="C1842">
        <v>18.795000000000002</v>
      </c>
      <c r="D1842">
        <v>18.795000000000002</v>
      </c>
      <c r="E1842">
        <v>18.795000000000002</v>
      </c>
      <c r="F1842">
        <v>1E-3</v>
      </c>
    </row>
    <row r="1843" spans="1:6" x14ac:dyDescent="0.3">
      <c r="A1843" s="8">
        <v>43098</v>
      </c>
      <c r="B1843">
        <v>18.797000000000001</v>
      </c>
      <c r="C1843">
        <v>18.797000000000001</v>
      </c>
      <c r="D1843">
        <v>18.797000000000001</v>
      </c>
      <c r="E1843">
        <v>18.797000000000001</v>
      </c>
      <c r="F1843">
        <v>1E-4</v>
      </c>
    </row>
    <row r="1844" spans="1:6" x14ac:dyDescent="0.3">
      <c r="A1844" s="8">
        <v>43100</v>
      </c>
      <c r="B1844">
        <v>18.797000000000001</v>
      </c>
      <c r="C1844">
        <v>18.797000000000001</v>
      </c>
      <c r="D1844">
        <v>18.797000000000001</v>
      </c>
      <c r="E1844">
        <v>18.797000000000001</v>
      </c>
      <c r="F1844">
        <v>0</v>
      </c>
    </row>
    <row r="1845" spans="1:6" x14ac:dyDescent="0.3">
      <c r="A1845" s="8">
        <v>43101</v>
      </c>
      <c r="B1845">
        <v>18.795000000000002</v>
      </c>
      <c r="C1845">
        <v>18.795000000000002</v>
      </c>
      <c r="D1845">
        <v>18.795000000000002</v>
      </c>
      <c r="E1845">
        <v>18.795000000000002</v>
      </c>
      <c r="F1845">
        <v>-1E-4</v>
      </c>
    </row>
    <row r="1846" spans="1:6" x14ac:dyDescent="0.3">
      <c r="A1846" s="8">
        <v>43102</v>
      </c>
      <c r="B1846">
        <v>19.257999999999999</v>
      </c>
      <c r="C1846">
        <v>19.257999999999999</v>
      </c>
      <c r="D1846">
        <v>19.257999999999999</v>
      </c>
      <c r="E1846">
        <v>19.257999999999999</v>
      </c>
      <c r="F1846">
        <v>2.46E-2</v>
      </c>
    </row>
    <row r="1847" spans="1:6" x14ac:dyDescent="0.3">
      <c r="A1847" s="8">
        <v>43103</v>
      </c>
      <c r="B1847">
        <v>19.256</v>
      </c>
      <c r="C1847">
        <v>19.256</v>
      </c>
      <c r="D1847">
        <v>19.256</v>
      </c>
      <c r="E1847">
        <v>19.256</v>
      </c>
      <c r="F1847">
        <v>-1E-4</v>
      </c>
    </row>
    <row r="1848" spans="1:6" x14ac:dyDescent="0.3">
      <c r="A1848" s="8">
        <v>43104</v>
      </c>
      <c r="B1848">
        <v>19.207999999999998</v>
      </c>
      <c r="C1848">
        <v>19.207999999999998</v>
      </c>
      <c r="D1848">
        <v>19.207999999999998</v>
      </c>
      <c r="E1848">
        <v>19.207999999999998</v>
      </c>
      <c r="F1848">
        <v>-2.5000000000000001E-3</v>
      </c>
    </row>
    <row r="1849" spans="1:6" x14ac:dyDescent="0.3">
      <c r="A1849" s="8">
        <v>43105</v>
      </c>
      <c r="B1849">
        <v>19.209</v>
      </c>
      <c r="C1849">
        <v>19.209</v>
      </c>
      <c r="D1849">
        <v>19.209</v>
      </c>
      <c r="E1849">
        <v>19.209</v>
      </c>
      <c r="F1849">
        <v>1E-4</v>
      </c>
    </row>
    <row r="1850" spans="1:6" x14ac:dyDescent="0.3">
      <c r="A1850" s="8">
        <v>43107</v>
      </c>
      <c r="B1850">
        <v>19.209</v>
      </c>
      <c r="C1850">
        <v>19.209</v>
      </c>
      <c r="D1850">
        <v>19.209</v>
      </c>
      <c r="E1850">
        <v>19.209</v>
      </c>
      <c r="F1850">
        <v>0</v>
      </c>
    </row>
    <row r="1851" spans="1:6" x14ac:dyDescent="0.3">
      <c r="A1851" s="8">
        <v>43108</v>
      </c>
      <c r="B1851">
        <v>19.204999999999998</v>
      </c>
      <c r="C1851">
        <v>19.204999999999998</v>
      </c>
      <c r="D1851">
        <v>19.204999999999998</v>
      </c>
      <c r="E1851">
        <v>19.204999999999998</v>
      </c>
      <c r="F1851">
        <v>-2.0000000000000001E-4</v>
      </c>
    </row>
    <row r="1852" spans="1:6" x14ac:dyDescent="0.3">
      <c r="A1852" s="8">
        <v>43109</v>
      </c>
      <c r="B1852">
        <v>19.202000000000002</v>
      </c>
      <c r="C1852">
        <v>19.202000000000002</v>
      </c>
      <c r="D1852">
        <v>19.202000000000002</v>
      </c>
      <c r="E1852">
        <v>19.202000000000002</v>
      </c>
      <c r="F1852">
        <v>-2.0000000000000001E-4</v>
      </c>
    </row>
    <row r="1853" spans="1:6" x14ac:dyDescent="0.3">
      <c r="A1853" s="8">
        <v>43110</v>
      </c>
      <c r="B1853">
        <v>19.202999999999999</v>
      </c>
      <c r="C1853">
        <v>19.202999999999999</v>
      </c>
      <c r="D1853">
        <v>19.202999999999999</v>
      </c>
      <c r="E1853">
        <v>19.202999999999999</v>
      </c>
      <c r="F1853">
        <v>1E-4</v>
      </c>
    </row>
    <row r="1854" spans="1:6" x14ac:dyDescent="0.3">
      <c r="A1854" s="8">
        <v>43111</v>
      </c>
      <c r="B1854">
        <v>18.948</v>
      </c>
      <c r="C1854">
        <v>18.948</v>
      </c>
      <c r="D1854">
        <v>18.948</v>
      </c>
      <c r="E1854">
        <v>18.948</v>
      </c>
      <c r="F1854">
        <v>-1.3299999999999999E-2</v>
      </c>
    </row>
    <row r="1855" spans="1:6" x14ac:dyDescent="0.3">
      <c r="A1855" s="8">
        <v>43112</v>
      </c>
      <c r="B1855">
        <v>18.95</v>
      </c>
      <c r="C1855">
        <v>18.95</v>
      </c>
      <c r="D1855">
        <v>18.95</v>
      </c>
      <c r="E1855">
        <v>18.95</v>
      </c>
      <c r="F1855">
        <v>1E-4</v>
      </c>
    </row>
    <row r="1856" spans="1:6" x14ac:dyDescent="0.3">
      <c r="A1856" s="8">
        <v>43114</v>
      </c>
      <c r="B1856">
        <v>18.95</v>
      </c>
      <c r="C1856">
        <v>18.95</v>
      </c>
      <c r="D1856">
        <v>18.95</v>
      </c>
      <c r="E1856">
        <v>18.95</v>
      </c>
      <c r="F1856">
        <v>0</v>
      </c>
    </row>
    <row r="1857" spans="1:6" x14ac:dyDescent="0.3">
      <c r="A1857" s="8">
        <v>43115</v>
      </c>
      <c r="B1857">
        <v>18.951000000000001</v>
      </c>
      <c r="C1857">
        <v>18.951000000000001</v>
      </c>
      <c r="D1857">
        <v>18.951000000000001</v>
      </c>
      <c r="E1857">
        <v>18.951000000000001</v>
      </c>
      <c r="F1857">
        <v>1E-4</v>
      </c>
    </row>
    <row r="1858" spans="1:6" x14ac:dyDescent="0.3">
      <c r="A1858" s="8">
        <v>43116</v>
      </c>
      <c r="B1858">
        <v>18.399000000000001</v>
      </c>
      <c r="C1858">
        <v>18.399000000000001</v>
      </c>
      <c r="D1858">
        <v>18.399000000000001</v>
      </c>
      <c r="E1858">
        <v>18.399000000000001</v>
      </c>
      <c r="F1858">
        <v>-2.9100000000000001E-2</v>
      </c>
    </row>
    <row r="1859" spans="1:6" x14ac:dyDescent="0.3">
      <c r="A1859" s="8">
        <v>43117</v>
      </c>
      <c r="B1859">
        <v>18.399999999999999</v>
      </c>
      <c r="C1859">
        <v>18.399999999999999</v>
      </c>
      <c r="D1859">
        <v>18.399999999999999</v>
      </c>
      <c r="E1859">
        <v>18.399999999999999</v>
      </c>
      <c r="F1859">
        <v>1E-4</v>
      </c>
    </row>
    <row r="1860" spans="1:6" x14ac:dyDescent="0.3">
      <c r="A1860" s="8">
        <v>43118</v>
      </c>
      <c r="B1860">
        <v>18.503</v>
      </c>
      <c r="C1860">
        <v>18.503</v>
      </c>
      <c r="D1860">
        <v>18.503</v>
      </c>
      <c r="E1860">
        <v>18.503</v>
      </c>
      <c r="F1860">
        <v>5.5999999999999999E-3</v>
      </c>
    </row>
    <row r="1861" spans="1:6" x14ac:dyDescent="0.3">
      <c r="A1861" s="8">
        <v>43119</v>
      </c>
      <c r="B1861">
        <v>18.504999999999999</v>
      </c>
      <c r="C1861">
        <v>18.504999999999999</v>
      </c>
      <c r="D1861">
        <v>18.504999999999999</v>
      </c>
      <c r="E1861">
        <v>18.504999999999999</v>
      </c>
      <c r="F1861">
        <v>1E-4</v>
      </c>
    </row>
    <row r="1862" spans="1:6" x14ac:dyDescent="0.3">
      <c r="A1862" s="8">
        <v>43121</v>
      </c>
      <c r="B1862">
        <v>18.504999999999999</v>
      </c>
      <c r="C1862">
        <v>18.504999999999999</v>
      </c>
      <c r="D1862">
        <v>18.504999999999999</v>
      </c>
      <c r="E1862">
        <v>18.504999999999999</v>
      </c>
      <c r="F1862">
        <v>0</v>
      </c>
    </row>
    <row r="1863" spans="1:6" x14ac:dyDescent="0.3">
      <c r="A1863" s="8">
        <v>43122</v>
      </c>
      <c r="B1863">
        <v>18.382000000000001</v>
      </c>
      <c r="C1863">
        <v>18.382000000000001</v>
      </c>
      <c r="D1863">
        <v>18.382000000000001</v>
      </c>
      <c r="E1863">
        <v>18.382000000000001</v>
      </c>
      <c r="F1863">
        <v>-6.6E-3</v>
      </c>
    </row>
    <row r="1864" spans="1:6" x14ac:dyDescent="0.3">
      <c r="A1864" s="8">
        <v>43123</v>
      </c>
      <c r="B1864">
        <v>18.382999999999999</v>
      </c>
      <c r="C1864">
        <v>18.382999999999999</v>
      </c>
      <c r="D1864">
        <v>18.382999999999999</v>
      </c>
      <c r="E1864">
        <v>18.382999999999999</v>
      </c>
      <c r="F1864">
        <v>1E-4</v>
      </c>
    </row>
    <row r="1865" spans="1:6" x14ac:dyDescent="0.3">
      <c r="A1865" s="8">
        <v>43124</v>
      </c>
      <c r="B1865">
        <v>18.385000000000002</v>
      </c>
      <c r="C1865">
        <v>18.385000000000002</v>
      </c>
      <c r="D1865">
        <v>18.385000000000002</v>
      </c>
      <c r="E1865">
        <v>18.385000000000002</v>
      </c>
      <c r="F1865">
        <v>1E-4</v>
      </c>
    </row>
    <row r="1866" spans="1:6" x14ac:dyDescent="0.3">
      <c r="A1866" s="8">
        <v>43125</v>
      </c>
      <c r="B1866">
        <v>18.373000000000001</v>
      </c>
      <c r="C1866">
        <v>18.385000000000002</v>
      </c>
      <c r="D1866">
        <v>18.385000000000002</v>
      </c>
      <c r="E1866">
        <v>18.373000000000001</v>
      </c>
      <c r="F1866">
        <v>-6.9999999999999999E-4</v>
      </c>
    </row>
    <row r="1867" spans="1:6" x14ac:dyDescent="0.3">
      <c r="A1867" s="8">
        <v>43126</v>
      </c>
      <c r="B1867">
        <v>18.343</v>
      </c>
      <c r="C1867">
        <v>18.343</v>
      </c>
      <c r="D1867">
        <v>18.343</v>
      </c>
      <c r="E1867">
        <v>18.343</v>
      </c>
      <c r="F1867">
        <v>-1.6000000000000001E-3</v>
      </c>
    </row>
    <row r="1868" spans="1:6" x14ac:dyDescent="0.3">
      <c r="A1868" s="8">
        <v>43128</v>
      </c>
      <c r="B1868">
        <v>18.343</v>
      </c>
      <c r="C1868">
        <v>18.343</v>
      </c>
      <c r="D1868">
        <v>18.343</v>
      </c>
      <c r="E1868">
        <v>18.343</v>
      </c>
      <c r="F1868">
        <v>0</v>
      </c>
    </row>
    <row r="1869" spans="1:6" x14ac:dyDescent="0.3">
      <c r="A1869" s="8">
        <v>43129</v>
      </c>
      <c r="B1869">
        <v>18</v>
      </c>
      <c r="C1869">
        <v>18</v>
      </c>
      <c r="D1869">
        <v>18</v>
      </c>
      <c r="E1869">
        <v>18</v>
      </c>
      <c r="F1869">
        <v>-1.8700000000000001E-2</v>
      </c>
    </row>
    <row r="1870" spans="1:6" x14ac:dyDescent="0.3">
      <c r="A1870" s="8">
        <v>43130</v>
      </c>
      <c r="B1870">
        <v>18</v>
      </c>
      <c r="C1870">
        <v>18</v>
      </c>
      <c r="D1870">
        <v>18</v>
      </c>
      <c r="E1870">
        <v>18</v>
      </c>
      <c r="F1870">
        <v>0</v>
      </c>
    </row>
    <row r="1871" spans="1:6" x14ac:dyDescent="0.3">
      <c r="A1871" s="8">
        <v>43131</v>
      </c>
      <c r="B1871">
        <v>18.001000000000001</v>
      </c>
      <c r="C1871">
        <v>18.001000000000001</v>
      </c>
      <c r="D1871">
        <v>18.001000000000001</v>
      </c>
      <c r="E1871">
        <v>18.001000000000001</v>
      </c>
      <c r="F1871">
        <v>1E-4</v>
      </c>
    </row>
    <row r="1872" spans="1:6" x14ac:dyDescent="0.3">
      <c r="A1872" s="8">
        <v>43132</v>
      </c>
      <c r="B1872">
        <v>17.931000000000001</v>
      </c>
      <c r="C1872">
        <v>17.931000000000001</v>
      </c>
      <c r="D1872">
        <v>17.931000000000001</v>
      </c>
      <c r="E1872">
        <v>17.931000000000001</v>
      </c>
      <c r="F1872">
        <v>-3.8999999999999998E-3</v>
      </c>
    </row>
    <row r="1873" spans="1:6" x14ac:dyDescent="0.3">
      <c r="A1873" s="8">
        <v>43133</v>
      </c>
      <c r="B1873">
        <v>17.928000000000001</v>
      </c>
      <c r="C1873">
        <v>17.928000000000001</v>
      </c>
      <c r="D1873">
        <v>17.928000000000001</v>
      </c>
      <c r="E1873">
        <v>17.928000000000001</v>
      </c>
      <c r="F1873">
        <v>-2.0000000000000001E-4</v>
      </c>
    </row>
    <row r="1874" spans="1:6" x14ac:dyDescent="0.3">
      <c r="A1874" s="8">
        <v>43135</v>
      </c>
      <c r="B1874">
        <v>17.928000000000001</v>
      </c>
      <c r="C1874">
        <v>17.928000000000001</v>
      </c>
      <c r="D1874">
        <v>17.928000000000001</v>
      </c>
      <c r="E1874">
        <v>17.928000000000001</v>
      </c>
      <c r="F1874">
        <v>0</v>
      </c>
    </row>
    <row r="1875" spans="1:6" x14ac:dyDescent="0.3">
      <c r="A1875" s="8">
        <v>43136</v>
      </c>
      <c r="B1875">
        <v>17.658999999999999</v>
      </c>
      <c r="C1875">
        <v>17.658999999999999</v>
      </c>
      <c r="D1875">
        <v>17.658999999999999</v>
      </c>
      <c r="E1875">
        <v>17.658999999999999</v>
      </c>
      <c r="F1875">
        <v>-1.4999999999999999E-2</v>
      </c>
    </row>
    <row r="1876" spans="1:6" x14ac:dyDescent="0.3">
      <c r="A1876" s="8">
        <v>43137</v>
      </c>
      <c r="B1876">
        <v>17.611000000000001</v>
      </c>
      <c r="C1876">
        <v>17.611000000000001</v>
      </c>
      <c r="D1876">
        <v>17.611000000000001</v>
      </c>
      <c r="E1876">
        <v>17.611000000000001</v>
      </c>
      <c r="F1876">
        <v>-2.7000000000000001E-3</v>
      </c>
    </row>
    <row r="1877" spans="1:6" x14ac:dyDescent="0.3">
      <c r="A1877" s="8">
        <v>43138</v>
      </c>
      <c r="B1877">
        <v>17.611000000000001</v>
      </c>
      <c r="C1877">
        <v>17.611000000000001</v>
      </c>
      <c r="D1877">
        <v>17.611000000000001</v>
      </c>
      <c r="E1877">
        <v>17.611000000000001</v>
      </c>
      <c r="F1877">
        <v>0</v>
      </c>
    </row>
    <row r="1878" spans="1:6" x14ac:dyDescent="0.3">
      <c r="A1878" s="8">
        <v>43139</v>
      </c>
      <c r="B1878">
        <v>17.611000000000001</v>
      </c>
      <c r="C1878">
        <v>17.611000000000001</v>
      </c>
      <c r="D1878">
        <v>17.611000000000001</v>
      </c>
      <c r="E1878">
        <v>17.611000000000001</v>
      </c>
      <c r="F1878">
        <v>0</v>
      </c>
    </row>
    <row r="1879" spans="1:6" x14ac:dyDescent="0.3">
      <c r="A1879" s="8">
        <v>43140</v>
      </c>
      <c r="B1879">
        <v>17.613</v>
      </c>
      <c r="C1879">
        <v>17.613</v>
      </c>
      <c r="D1879">
        <v>17.613</v>
      </c>
      <c r="E1879">
        <v>17.613</v>
      </c>
      <c r="F1879">
        <v>1E-4</v>
      </c>
    </row>
    <row r="1880" spans="1:6" x14ac:dyDescent="0.3">
      <c r="A1880" s="8">
        <v>43142</v>
      </c>
      <c r="B1880">
        <v>17.613</v>
      </c>
      <c r="C1880">
        <v>17.613</v>
      </c>
      <c r="D1880">
        <v>17.613</v>
      </c>
      <c r="E1880">
        <v>17.613</v>
      </c>
      <c r="F1880">
        <v>0</v>
      </c>
    </row>
    <row r="1881" spans="1:6" x14ac:dyDescent="0.3">
      <c r="A1881" s="8">
        <v>43143</v>
      </c>
      <c r="B1881">
        <v>17.61</v>
      </c>
      <c r="C1881">
        <v>17.61</v>
      </c>
      <c r="D1881">
        <v>17.61</v>
      </c>
      <c r="E1881">
        <v>17.61</v>
      </c>
      <c r="F1881">
        <v>-2.0000000000000001E-4</v>
      </c>
    </row>
    <row r="1882" spans="1:6" x14ac:dyDescent="0.3">
      <c r="A1882" s="8">
        <v>43144</v>
      </c>
      <c r="B1882">
        <v>17.637</v>
      </c>
      <c r="C1882">
        <v>17.637</v>
      </c>
      <c r="D1882">
        <v>17.637</v>
      </c>
      <c r="E1882">
        <v>17.637</v>
      </c>
      <c r="F1882">
        <v>1.5E-3</v>
      </c>
    </row>
    <row r="1883" spans="1:6" x14ac:dyDescent="0.3">
      <c r="A1883" s="8">
        <v>43145</v>
      </c>
      <c r="B1883">
        <v>17.634</v>
      </c>
      <c r="C1883">
        <v>17.634</v>
      </c>
      <c r="D1883">
        <v>17.634</v>
      </c>
      <c r="E1883">
        <v>17.634</v>
      </c>
      <c r="F1883">
        <v>-2.0000000000000001E-4</v>
      </c>
    </row>
    <row r="1884" spans="1:6" x14ac:dyDescent="0.3">
      <c r="A1884" s="8">
        <v>43146</v>
      </c>
      <c r="B1884">
        <v>17.635999999999999</v>
      </c>
      <c r="C1884">
        <v>17.635999999999999</v>
      </c>
      <c r="D1884">
        <v>17.635999999999999</v>
      </c>
      <c r="E1884">
        <v>17.635999999999999</v>
      </c>
      <c r="F1884">
        <v>1E-4</v>
      </c>
    </row>
    <row r="1885" spans="1:6" x14ac:dyDescent="0.3">
      <c r="A1885" s="8">
        <v>43147</v>
      </c>
      <c r="B1885">
        <v>17.638000000000002</v>
      </c>
      <c r="C1885">
        <v>17.638000000000002</v>
      </c>
      <c r="D1885">
        <v>17.638000000000002</v>
      </c>
      <c r="E1885">
        <v>17.638000000000002</v>
      </c>
      <c r="F1885">
        <v>1E-4</v>
      </c>
    </row>
    <row r="1886" spans="1:6" x14ac:dyDescent="0.3">
      <c r="A1886" s="8">
        <v>43149</v>
      </c>
      <c r="B1886">
        <v>17.638000000000002</v>
      </c>
      <c r="C1886">
        <v>17.638000000000002</v>
      </c>
      <c r="D1886">
        <v>17.638000000000002</v>
      </c>
      <c r="E1886">
        <v>17.638000000000002</v>
      </c>
      <c r="F1886">
        <v>0</v>
      </c>
    </row>
    <row r="1887" spans="1:6" x14ac:dyDescent="0.3">
      <c r="A1887" s="8">
        <v>43150</v>
      </c>
      <c r="B1887">
        <v>17.757000000000001</v>
      </c>
      <c r="C1887">
        <v>17.757000000000001</v>
      </c>
      <c r="D1887">
        <v>17.757000000000001</v>
      </c>
      <c r="E1887">
        <v>17.757000000000001</v>
      </c>
      <c r="F1887">
        <v>6.7000000000000002E-3</v>
      </c>
    </row>
    <row r="1888" spans="1:6" x14ac:dyDescent="0.3">
      <c r="A1888" s="8">
        <v>43151</v>
      </c>
      <c r="B1888">
        <v>17.757000000000001</v>
      </c>
      <c r="C1888">
        <v>17.757000000000001</v>
      </c>
      <c r="D1888">
        <v>17.757000000000001</v>
      </c>
      <c r="E1888">
        <v>17.757000000000001</v>
      </c>
      <c r="F1888">
        <v>0</v>
      </c>
    </row>
    <row r="1889" spans="1:6" x14ac:dyDescent="0.3">
      <c r="A1889" s="8">
        <v>43152</v>
      </c>
      <c r="B1889">
        <v>17.756</v>
      </c>
      <c r="C1889">
        <v>17.756</v>
      </c>
      <c r="D1889">
        <v>17.756</v>
      </c>
      <c r="E1889">
        <v>17.756</v>
      </c>
      <c r="F1889">
        <v>-1E-4</v>
      </c>
    </row>
    <row r="1890" spans="1:6" x14ac:dyDescent="0.3">
      <c r="A1890" s="8">
        <v>43153</v>
      </c>
      <c r="B1890">
        <v>17.824000000000002</v>
      </c>
      <c r="C1890">
        <v>17.824000000000002</v>
      </c>
      <c r="D1890">
        <v>17.824000000000002</v>
      </c>
      <c r="E1890">
        <v>17.824000000000002</v>
      </c>
      <c r="F1890">
        <v>3.8E-3</v>
      </c>
    </row>
    <row r="1891" spans="1:6" x14ac:dyDescent="0.3">
      <c r="A1891" s="8">
        <v>43154</v>
      </c>
      <c r="B1891">
        <v>17.823</v>
      </c>
      <c r="C1891">
        <v>17.823</v>
      </c>
      <c r="D1891">
        <v>17.823</v>
      </c>
      <c r="E1891">
        <v>17.823</v>
      </c>
      <c r="F1891">
        <v>-1E-4</v>
      </c>
    </row>
    <row r="1892" spans="1:6" x14ac:dyDescent="0.3">
      <c r="A1892" s="8">
        <v>43156</v>
      </c>
      <c r="B1892">
        <v>17.823</v>
      </c>
      <c r="C1892">
        <v>17.823</v>
      </c>
      <c r="D1892">
        <v>17.823</v>
      </c>
      <c r="E1892">
        <v>17.823</v>
      </c>
      <c r="F1892">
        <v>0</v>
      </c>
    </row>
    <row r="1893" spans="1:6" x14ac:dyDescent="0.3">
      <c r="A1893" s="8">
        <v>43157</v>
      </c>
      <c r="B1893">
        <v>18</v>
      </c>
      <c r="C1893">
        <v>18</v>
      </c>
      <c r="D1893">
        <v>18</v>
      </c>
      <c r="E1893">
        <v>18</v>
      </c>
      <c r="F1893">
        <v>9.9000000000000008E-3</v>
      </c>
    </row>
    <row r="1894" spans="1:6" x14ac:dyDescent="0.3">
      <c r="A1894" s="8">
        <v>43158</v>
      </c>
      <c r="B1894">
        <v>18</v>
      </c>
      <c r="C1894">
        <v>18</v>
      </c>
      <c r="D1894">
        <v>18</v>
      </c>
      <c r="E1894">
        <v>18</v>
      </c>
      <c r="F1894">
        <v>0</v>
      </c>
    </row>
    <row r="1895" spans="1:6" x14ac:dyDescent="0.3">
      <c r="A1895" s="8">
        <v>43159</v>
      </c>
      <c r="B1895">
        <v>18.001000000000001</v>
      </c>
      <c r="C1895">
        <v>18.001000000000001</v>
      </c>
      <c r="D1895">
        <v>18.001000000000001</v>
      </c>
      <c r="E1895">
        <v>18.001000000000001</v>
      </c>
      <c r="F1895">
        <v>1E-4</v>
      </c>
    </row>
    <row r="1896" spans="1:6" x14ac:dyDescent="0.3">
      <c r="A1896" s="8">
        <v>43160</v>
      </c>
      <c r="B1896">
        <v>18.001999999999999</v>
      </c>
      <c r="C1896">
        <v>18.001999999999999</v>
      </c>
      <c r="D1896">
        <v>18.001999999999999</v>
      </c>
      <c r="E1896">
        <v>18.001999999999999</v>
      </c>
      <c r="F1896">
        <v>1E-4</v>
      </c>
    </row>
    <row r="1897" spans="1:6" x14ac:dyDescent="0.3">
      <c r="A1897" s="8">
        <v>43161</v>
      </c>
      <c r="B1897">
        <v>18.126999999999999</v>
      </c>
      <c r="C1897">
        <v>18.126999999999999</v>
      </c>
      <c r="D1897">
        <v>18.126999999999999</v>
      </c>
      <c r="E1897">
        <v>18.126999999999999</v>
      </c>
      <c r="F1897">
        <v>6.8999999999999999E-3</v>
      </c>
    </row>
    <row r="1898" spans="1:6" x14ac:dyDescent="0.3">
      <c r="A1898" s="8">
        <v>43163</v>
      </c>
      <c r="B1898">
        <v>18.126999999999999</v>
      </c>
      <c r="C1898">
        <v>18.126999999999999</v>
      </c>
      <c r="D1898">
        <v>18.126999999999999</v>
      </c>
      <c r="E1898">
        <v>18.126999999999999</v>
      </c>
      <c r="F1898">
        <v>0</v>
      </c>
    </row>
    <row r="1899" spans="1:6" x14ac:dyDescent="0.3">
      <c r="A1899" s="8">
        <v>43164</v>
      </c>
      <c r="B1899">
        <v>18.004000000000001</v>
      </c>
      <c r="C1899">
        <v>18.004000000000001</v>
      </c>
      <c r="D1899">
        <v>18.004000000000001</v>
      </c>
      <c r="E1899">
        <v>18.004000000000001</v>
      </c>
      <c r="F1899">
        <v>-6.7999999999999996E-3</v>
      </c>
    </row>
    <row r="1900" spans="1:6" x14ac:dyDescent="0.3">
      <c r="A1900" s="8">
        <v>43165</v>
      </c>
      <c r="B1900">
        <v>18.001000000000001</v>
      </c>
      <c r="C1900">
        <v>18.001000000000001</v>
      </c>
      <c r="D1900">
        <v>18.001000000000001</v>
      </c>
      <c r="E1900">
        <v>18.001000000000001</v>
      </c>
      <c r="F1900">
        <v>-2.0000000000000001E-4</v>
      </c>
    </row>
    <row r="1901" spans="1:6" x14ac:dyDescent="0.3">
      <c r="A1901" s="8">
        <v>43166</v>
      </c>
      <c r="B1901">
        <v>18.004000000000001</v>
      </c>
      <c r="C1901">
        <v>18.004000000000001</v>
      </c>
      <c r="D1901">
        <v>18.004000000000001</v>
      </c>
      <c r="E1901">
        <v>18.004000000000001</v>
      </c>
      <c r="F1901">
        <v>2.0000000000000001E-4</v>
      </c>
    </row>
    <row r="1902" spans="1:6" x14ac:dyDescent="0.3">
      <c r="A1902" s="8">
        <v>43167</v>
      </c>
      <c r="B1902">
        <v>18.001999999999999</v>
      </c>
      <c r="C1902">
        <v>18.001999999999999</v>
      </c>
      <c r="D1902">
        <v>18.001999999999999</v>
      </c>
      <c r="E1902">
        <v>18.001999999999999</v>
      </c>
      <c r="F1902">
        <v>-1E-4</v>
      </c>
    </row>
    <row r="1903" spans="1:6" x14ac:dyDescent="0.3">
      <c r="A1903" s="8">
        <v>43168</v>
      </c>
      <c r="B1903">
        <v>17.951000000000001</v>
      </c>
      <c r="C1903">
        <v>17.951000000000001</v>
      </c>
      <c r="D1903">
        <v>17.951000000000001</v>
      </c>
      <c r="E1903">
        <v>17.951000000000001</v>
      </c>
      <c r="F1903">
        <v>-2.8E-3</v>
      </c>
    </row>
    <row r="1904" spans="1:6" x14ac:dyDescent="0.3">
      <c r="A1904" s="8">
        <v>43170</v>
      </c>
      <c r="B1904">
        <v>17.951000000000001</v>
      </c>
      <c r="C1904">
        <v>17.951000000000001</v>
      </c>
      <c r="D1904">
        <v>17.951000000000001</v>
      </c>
      <c r="E1904">
        <v>17.951000000000001</v>
      </c>
      <c r="F1904">
        <v>0</v>
      </c>
    </row>
    <row r="1905" spans="1:6" x14ac:dyDescent="0.3">
      <c r="A1905" s="8">
        <v>43171</v>
      </c>
      <c r="B1905">
        <v>17.902000000000001</v>
      </c>
      <c r="C1905">
        <v>17.902000000000001</v>
      </c>
      <c r="D1905">
        <v>17.902000000000001</v>
      </c>
      <c r="E1905">
        <v>17.902000000000001</v>
      </c>
      <c r="F1905">
        <v>-2.7000000000000001E-3</v>
      </c>
    </row>
    <row r="1906" spans="1:6" x14ac:dyDescent="0.3">
      <c r="A1906" s="8">
        <v>43172</v>
      </c>
      <c r="B1906">
        <v>17.902999999999999</v>
      </c>
      <c r="C1906">
        <v>17.902999999999999</v>
      </c>
      <c r="D1906">
        <v>17.902999999999999</v>
      </c>
      <c r="E1906">
        <v>17.902999999999999</v>
      </c>
      <c r="F1906">
        <v>1E-4</v>
      </c>
    </row>
    <row r="1907" spans="1:6" x14ac:dyDescent="0.3">
      <c r="A1907" s="8">
        <v>43173</v>
      </c>
      <c r="B1907">
        <v>17.904</v>
      </c>
      <c r="C1907">
        <v>17.904</v>
      </c>
      <c r="D1907">
        <v>17.904</v>
      </c>
      <c r="E1907">
        <v>17.904</v>
      </c>
      <c r="F1907">
        <v>1E-4</v>
      </c>
    </row>
    <row r="1908" spans="1:6" x14ac:dyDescent="0.3">
      <c r="A1908" s="8">
        <v>43174</v>
      </c>
      <c r="B1908">
        <v>17.753</v>
      </c>
      <c r="C1908">
        <v>17.753</v>
      </c>
      <c r="D1908">
        <v>17.753</v>
      </c>
      <c r="E1908">
        <v>17.753</v>
      </c>
      <c r="F1908">
        <v>-8.3999999999999995E-3</v>
      </c>
    </row>
    <row r="1909" spans="1:6" x14ac:dyDescent="0.3">
      <c r="A1909" s="8">
        <v>43175</v>
      </c>
      <c r="B1909">
        <v>17.754999999999999</v>
      </c>
      <c r="C1909">
        <v>17.754999999999999</v>
      </c>
      <c r="D1909">
        <v>17.754999999999999</v>
      </c>
      <c r="E1909">
        <v>17.754999999999999</v>
      </c>
      <c r="F1909">
        <v>1E-4</v>
      </c>
    </row>
    <row r="1910" spans="1:6" x14ac:dyDescent="0.3">
      <c r="A1910" s="8">
        <v>43177</v>
      </c>
      <c r="B1910">
        <v>17.754999999999999</v>
      </c>
      <c r="C1910">
        <v>17.754999999999999</v>
      </c>
      <c r="D1910">
        <v>17.754999999999999</v>
      </c>
      <c r="E1910">
        <v>17.754999999999999</v>
      </c>
      <c r="F1910">
        <v>0</v>
      </c>
    </row>
    <row r="1911" spans="1:6" x14ac:dyDescent="0.3">
      <c r="A1911" s="8">
        <v>43178</v>
      </c>
      <c r="B1911">
        <v>17.757000000000001</v>
      </c>
      <c r="C1911">
        <v>17.757000000000001</v>
      </c>
      <c r="D1911">
        <v>17.757000000000001</v>
      </c>
      <c r="E1911">
        <v>17.757000000000001</v>
      </c>
      <c r="F1911">
        <v>1E-4</v>
      </c>
    </row>
    <row r="1912" spans="1:6" x14ac:dyDescent="0.3">
      <c r="A1912" s="8">
        <v>43179</v>
      </c>
      <c r="B1912">
        <v>17.754999999999999</v>
      </c>
      <c r="C1912">
        <v>17.754999999999999</v>
      </c>
      <c r="D1912">
        <v>17.754999999999999</v>
      </c>
      <c r="E1912">
        <v>17.754999999999999</v>
      </c>
      <c r="F1912">
        <v>-1E-4</v>
      </c>
    </row>
    <row r="1913" spans="1:6" x14ac:dyDescent="0.3">
      <c r="A1913" s="8">
        <v>43180</v>
      </c>
      <c r="B1913">
        <v>17.754000000000001</v>
      </c>
      <c r="C1913">
        <v>17.754000000000001</v>
      </c>
      <c r="D1913">
        <v>17.754000000000001</v>
      </c>
      <c r="E1913">
        <v>17.754000000000001</v>
      </c>
      <c r="F1913">
        <v>-1E-4</v>
      </c>
    </row>
    <row r="1914" spans="1:6" x14ac:dyDescent="0.3">
      <c r="A1914" s="8">
        <v>43181</v>
      </c>
      <c r="B1914">
        <v>17.806000000000001</v>
      </c>
      <c r="C1914">
        <v>17.806000000000001</v>
      </c>
      <c r="D1914">
        <v>17.806000000000001</v>
      </c>
      <c r="E1914">
        <v>17.806000000000001</v>
      </c>
      <c r="F1914">
        <v>2.8999999999999998E-3</v>
      </c>
    </row>
    <row r="1915" spans="1:6" x14ac:dyDescent="0.3">
      <c r="A1915" s="8">
        <v>43182</v>
      </c>
      <c r="B1915">
        <v>17.803999999999998</v>
      </c>
      <c r="C1915">
        <v>17.803999999999998</v>
      </c>
      <c r="D1915">
        <v>17.803999999999998</v>
      </c>
      <c r="E1915">
        <v>17.803999999999998</v>
      </c>
      <c r="F1915">
        <v>-1E-4</v>
      </c>
    </row>
    <row r="1916" spans="1:6" x14ac:dyDescent="0.3">
      <c r="A1916" s="8">
        <v>43184</v>
      </c>
      <c r="B1916">
        <v>17.803999999999998</v>
      </c>
      <c r="C1916">
        <v>17.803999999999998</v>
      </c>
      <c r="D1916">
        <v>17.803999999999998</v>
      </c>
      <c r="E1916">
        <v>17.803999999999998</v>
      </c>
      <c r="F1916">
        <v>0</v>
      </c>
    </row>
    <row r="1917" spans="1:6" x14ac:dyDescent="0.3">
      <c r="A1917" s="8">
        <v>43185</v>
      </c>
      <c r="B1917">
        <v>17.882999999999999</v>
      </c>
      <c r="C1917">
        <v>17.882999999999999</v>
      </c>
      <c r="D1917">
        <v>17.882999999999999</v>
      </c>
      <c r="E1917">
        <v>17.882999999999999</v>
      </c>
      <c r="F1917">
        <v>4.4000000000000003E-3</v>
      </c>
    </row>
    <row r="1918" spans="1:6" x14ac:dyDescent="0.3">
      <c r="A1918" s="8">
        <v>43186</v>
      </c>
      <c r="B1918">
        <v>17.884</v>
      </c>
      <c r="C1918">
        <v>17.884</v>
      </c>
      <c r="D1918">
        <v>17.884</v>
      </c>
      <c r="E1918">
        <v>17.884</v>
      </c>
      <c r="F1918">
        <v>1E-4</v>
      </c>
    </row>
    <row r="1919" spans="1:6" x14ac:dyDescent="0.3">
      <c r="A1919" s="8">
        <v>43187</v>
      </c>
      <c r="B1919">
        <v>17.885000000000002</v>
      </c>
      <c r="C1919">
        <v>17.885000000000002</v>
      </c>
      <c r="D1919">
        <v>17.885000000000002</v>
      </c>
      <c r="E1919">
        <v>17.885000000000002</v>
      </c>
      <c r="F1919">
        <v>1E-4</v>
      </c>
    </row>
    <row r="1920" spans="1:6" x14ac:dyDescent="0.3">
      <c r="A1920" s="8">
        <v>43188</v>
      </c>
      <c r="B1920">
        <v>17.899000000000001</v>
      </c>
      <c r="C1920">
        <v>17.899000000000001</v>
      </c>
      <c r="D1920">
        <v>17.899000000000001</v>
      </c>
      <c r="E1920">
        <v>17.899000000000001</v>
      </c>
      <c r="F1920">
        <v>8.0000000000000004E-4</v>
      </c>
    </row>
    <row r="1921" spans="1:6" x14ac:dyDescent="0.3">
      <c r="A1921" s="8">
        <v>43189</v>
      </c>
      <c r="B1921">
        <v>17.707999999999998</v>
      </c>
      <c r="C1921">
        <v>17.707999999999998</v>
      </c>
      <c r="D1921">
        <v>17.707999999999998</v>
      </c>
      <c r="E1921">
        <v>17.707999999999998</v>
      </c>
      <c r="F1921">
        <v>-1.0699999999999999E-2</v>
      </c>
    </row>
    <row r="1922" spans="1:6" x14ac:dyDescent="0.3">
      <c r="A1922" s="8">
        <v>43191</v>
      </c>
      <c r="B1922">
        <v>17.707999999999998</v>
      </c>
      <c r="C1922">
        <v>17.707999999999998</v>
      </c>
      <c r="D1922">
        <v>17.707999999999998</v>
      </c>
      <c r="E1922">
        <v>17.707999999999998</v>
      </c>
      <c r="F1922">
        <v>0</v>
      </c>
    </row>
    <row r="1923" spans="1:6" x14ac:dyDescent="0.3">
      <c r="A1923" s="8">
        <v>43192</v>
      </c>
      <c r="B1923">
        <v>17.626999999999999</v>
      </c>
      <c r="C1923">
        <v>17.626999999999999</v>
      </c>
      <c r="D1923">
        <v>17.626999999999999</v>
      </c>
      <c r="E1923">
        <v>17.626999999999999</v>
      </c>
      <c r="F1923">
        <v>-4.5999999999999999E-3</v>
      </c>
    </row>
    <row r="1924" spans="1:6" x14ac:dyDescent="0.3">
      <c r="A1924" s="8">
        <v>43193</v>
      </c>
      <c r="B1924">
        <v>17.628</v>
      </c>
      <c r="C1924">
        <v>17.628</v>
      </c>
      <c r="D1924">
        <v>17.628</v>
      </c>
      <c r="E1924">
        <v>17.628</v>
      </c>
      <c r="F1924">
        <v>1E-4</v>
      </c>
    </row>
    <row r="1925" spans="1:6" x14ac:dyDescent="0.3">
      <c r="A1925" s="8">
        <v>43194</v>
      </c>
      <c r="B1925">
        <v>17.63</v>
      </c>
      <c r="C1925">
        <v>17.63</v>
      </c>
      <c r="D1925">
        <v>17.63</v>
      </c>
      <c r="E1925">
        <v>17.63</v>
      </c>
      <c r="F1925">
        <v>1E-4</v>
      </c>
    </row>
    <row r="1926" spans="1:6" x14ac:dyDescent="0.3">
      <c r="A1926" s="8">
        <v>43195</v>
      </c>
      <c r="B1926">
        <v>17.626999999999999</v>
      </c>
      <c r="C1926">
        <v>17.626999999999999</v>
      </c>
      <c r="D1926">
        <v>17.626999999999999</v>
      </c>
      <c r="E1926">
        <v>17.626999999999999</v>
      </c>
      <c r="F1926">
        <v>-2.0000000000000001E-4</v>
      </c>
    </row>
    <row r="1927" spans="1:6" x14ac:dyDescent="0.3">
      <c r="A1927" s="8">
        <v>43196</v>
      </c>
      <c r="B1927">
        <v>17.765999999999998</v>
      </c>
      <c r="C1927">
        <v>17.765999999999998</v>
      </c>
      <c r="D1927">
        <v>17.765999999999998</v>
      </c>
      <c r="E1927">
        <v>17.765999999999998</v>
      </c>
      <c r="F1927">
        <v>7.9000000000000008E-3</v>
      </c>
    </row>
    <row r="1928" spans="1:6" x14ac:dyDescent="0.3">
      <c r="A1928" s="8">
        <v>43199</v>
      </c>
      <c r="B1928">
        <v>17.765999999999998</v>
      </c>
      <c r="C1928">
        <v>17.765999999999998</v>
      </c>
      <c r="D1928">
        <v>17.765999999999998</v>
      </c>
      <c r="E1928">
        <v>17.765999999999998</v>
      </c>
      <c r="F1928">
        <v>0</v>
      </c>
    </row>
    <row r="1929" spans="1:6" x14ac:dyDescent="0.3">
      <c r="A1929" s="8">
        <v>43200</v>
      </c>
      <c r="B1929">
        <v>17.713999999999999</v>
      </c>
      <c r="C1929">
        <v>17.713999999999999</v>
      </c>
      <c r="D1929">
        <v>17.713999999999999</v>
      </c>
      <c r="E1929">
        <v>17.713999999999999</v>
      </c>
      <c r="F1929">
        <v>-2.8999999999999998E-3</v>
      </c>
    </row>
    <row r="1930" spans="1:6" x14ac:dyDescent="0.3">
      <c r="A1930" s="8">
        <v>43201</v>
      </c>
      <c r="B1930">
        <v>17.713000000000001</v>
      </c>
      <c r="C1930">
        <v>17.713000000000001</v>
      </c>
      <c r="D1930">
        <v>17.713000000000001</v>
      </c>
      <c r="E1930">
        <v>17.713000000000001</v>
      </c>
      <c r="F1930">
        <v>-1E-4</v>
      </c>
    </row>
    <row r="1931" spans="1:6" x14ac:dyDescent="0.3">
      <c r="A1931" s="8">
        <v>43202</v>
      </c>
      <c r="B1931">
        <v>17.748999999999999</v>
      </c>
      <c r="C1931">
        <v>17.748999999999999</v>
      </c>
      <c r="D1931">
        <v>17.748999999999999</v>
      </c>
      <c r="E1931">
        <v>17.748999999999999</v>
      </c>
      <c r="F1931">
        <v>2E-3</v>
      </c>
    </row>
    <row r="1932" spans="1:6" x14ac:dyDescent="0.3">
      <c r="A1932" s="8">
        <v>43203</v>
      </c>
      <c r="B1932">
        <v>17.75</v>
      </c>
      <c r="C1932">
        <v>17.75</v>
      </c>
      <c r="D1932">
        <v>17.75</v>
      </c>
      <c r="E1932">
        <v>17.75</v>
      </c>
      <c r="F1932">
        <v>1E-4</v>
      </c>
    </row>
    <row r="1933" spans="1:6" x14ac:dyDescent="0.3">
      <c r="A1933" s="8">
        <v>43205</v>
      </c>
      <c r="B1933">
        <v>17.75</v>
      </c>
      <c r="C1933">
        <v>17.75</v>
      </c>
      <c r="D1933">
        <v>17.75</v>
      </c>
      <c r="E1933">
        <v>17.75</v>
      </c>
      <c r="F1933">
        <v>0</v>
      </c>
    </row>
    <row r="1934" spans="1:6" x14ac:dyDescent="0.3">
      <c r="A1934" s="8">
        <v>43206</v>
      </c>
      <c r="B1934">
        <v>17.826000000000001</v>
      </c>
      <c r="C1934">
        <v>17.826000000000001</v>
      </c>
      <c r="D1934">
        <v>17.826000000000001</v>
      </c>
      <c r="E1934">
        <v>17.826000000000001</v>
      </c>
      <c r="F1934">
        <v>4.3E-3</v>
      </c>
    </row>
    <row r="1935" spans="1:6" x14ac:dyDescent="0.3">
      <c r="A1935" s="8">
        <v>43207</v>
      </c>
      <c r="B1935">
        <v>17.824999999999999</v>
      </c>
      <c r="C1935">
        <v>17.824999999999999</v>
      </c>
      <c r="D1935">
        <v>17.824999999999999</v>
      </c>
      <c r="E1935">
        <v>17.824999999999999</v>
      </c>
      <c r="F1935">
        <v>-1E-4</v>
      </c>
    </row>
    <row r="1936" spans="1:6" x14ac:dyDescent="0.3">
      <c r="A1936" s="8">
        <v>43208</v>
      </c>
      <c r="B1936">
        <v>17.824000000000002</v>
      </c>
      <c r="C1936">
        <v>17.824000000000002</v>
      </c>
      <c r="D1936">
        <v>17.824000000000002</v>
      </c>
      <c r="E1936">
        <v>17.824000000000002</v>
      </c>
      <c r="F1936">
        <v>-1E-4</v>
      </c>
    </row>
    <row r="1937" spans="1:6" x14ac:dyDescent="0.3">
      <c r="A1937" s="8">
        <v>43209</v>
      </c>
      <c r="B1937">
        <v>17.823</v>
      </c>
      <c r="C1937">
        <v>17.823</v>
      </c>
      <c r="D1937">
        <v>17.823</v>
      </c>
      <c r="E1937">
        <v>17.823</v>
      </c>
      <c r="F1937">
        <v>-1E-4</v>
      </c>
    </row>
    <row r="1938" spans="1:6" x14ac:dyDescent="0.3">
      <c r="A1938" s="8">
        <v>43210</v>
      </c>
      <c r="B1938">
        <v>17.827000000000002</v>
      </c>
      <c r="C1938">
        <v>17.827000000000002</v>
      </c>
      <c r="D1938">
        <v>17.827000000000002</v>
      </c>
      <c r="E1938">
        <v>17.827000000000002</v>
      </c>
      <c r="F1938">
        <v>2.0000000000000001E-4</v>
      </c>
    </row>
    <row r="1939" spans="1:6" x14ac:dyDescent="0.3">
      <c r="A1939" s="8">
        <v>43212</v>
      </c>
      <c r="B1939">
        <v>17.827000000000002</v>
      </c>
      <c r="C1939">
        <v>17.827000000000002</v>
      </c>
      <c r="D1939">
        <v>17.827000000000002</v>
      </c>
      <c r="E1939">
        <v>17.827000000000002</v>
      </c>
      <c r="F1939">
        <v>0</v>
      </c>
    </row>
    <row r="1940" spans="1:6" x14ac:dyDescent="0.3">
      <c r="A1940" s="8">
        <v>43213</v>
      </c>
      <c r="B1940">
        <v>17.683</v>
      </c>
      <c r="C1940">
        <v>17.683</v>
      </c>
      <c r="D1940">
        <v>17.683</v>
      </c>
      <c r="E1940">
        <v>17.683</v>
      </c>
      <c r="F1940">
        <v>-8.0999999999999996E-3</v>
      </c>
    </row>
    <row r="1941" spans="1:6" x14ac:dyDescent="0.3">
      <c r="A1941" s="8">
        <v>43214</v>
      </c>
      <c r="B1941">
        <v>17.681000000000001</v>
      </c>
      <c r="C1941">
        <v>17.681000000000001</v>
      </c>
      <c r="D1941">
        <v>17.681000000000001</v>
      </c>
      <c r="E1941">
        <v>17.681000000000001</v>
      </c>
      <c r="F1941">
        <v>-1E-4</v>
      </c>
    </row>
    <row r="1942" spans="1:6" x14ac:dyDescent="0.3">
      <c r="A1942" s="8">
        <v>43215</v>
      </c>
      <c r="B1942">
        <v>17.684000000000001</v>
      </c>
      <c r="C1942">
        <v>17.684000000000001</v>
      </c>
      <c r="D1942">
        <v>17.684000000000001</v>
      </c>
      <c r="E1942">
        <v>17.684000000000001</v>
      </c>
      <c r="F1942">
        <v>2.0000000000000001E-4</v>
      </c>
    </row>
    <row r="1943" spans="1:6" x14ac:dyDescent="0.3">
      <c r="A1943" s="8">
        <v>43216</v>
      </c>
      <c r="B1943">
        <v>17.649000000000001</v>
      </c>
      <c r="C1943">
        <v>17.649000000000001</v>
      </c>
      <c r="D1943">
        <v>17.649000000000001</v>
      </c>
      <c r="E1943">
        <v>17.649000000000001</v>
      </c>
      <c r="F1943">
        <v>-2E-3</v>
      </c>
    </row>
    <row r="1944" spans="1:6" x14ac:dyDescent="0.3">
      <c r="A1944" s="8">
        <v>43217</v>
      </c>
      <c r="B1944">
        <v>17.652000000000001</v>
      </c>
      <c r="C1944">
        <v>17.652000000000001</v>
      </c>
      <c r="D1944">
        <v>17.652000000000001</v>
      </c>
      <c r="E1944">
        <v>17.652000000000001</v>
      </c>
      <c r="F1944">
        <v>2.0000000000000001E-4</v>
      </c>
    </row>
    <row r="1945" spans="1:6" x14ac:dyDescent="0.3">
      <c r="A1945" s="8">
        <v>43219</v>
      </c>
      <c r="B1945">
        <v>17.652000000000001</v>
      </c>
      <c r="C1945">
        <v>17.652000000000001</v>
      </c>
      <c r="D1945">
        <v>17.652000000000001</v>
      </c>
      <c r="E1945">
        <v>17.652000000000001</v>
      </c>
      <c r="F1945">
        <v>0</v>
      </c>
    </row>
    <row r="1946" spans="1:6" x14ac:dyDescent="0.3">
      <c r="A1946" s="8">
        <v>43220</v>
      </c>
      <c r="B1946">
        <v>17.45</v>
      </c>
      <c r="C1946">
        <v>17.45</v>
      </c>
      <c r="D1946">
        <v>17.45</v>
      </c>
      <c r="E1946">
        <v>17.45</v>
      </c>
      <c r="F1946">
        <v>-1.14E-2</v>
      </c>
    </row>
    <row r="1947" spans="1:6" x14ac:dyDescent="0.3">
      <c r="A1947" s="8">
        <v>43221</v>
      </c>
      <c r="B1947">
        <v>17.449000000000002</v>
      </c>
      <c r="C1947">
        <v>17.449000000000002</v>
      </c>
      <c r="D1947">
        <v>17.449000000000002</v>
      </c>
      <c r="E1947">
        <v>17.449000000000002</v>
      </c>
      <c r="F1947">
        <v>-1E-4</v>
      </c>
    </row>
    <row r="1948" spans="1:6" x14ac:dyDescent="0.3">
      <c r="A1948" s="8">
        <v>43222</v>
      </c>
      <c r="B1948">
        <v>17.449000000000002</v>
      </c>
      <c r="C1948">
        <v>17.449000000000002</v>
      </c>
      <c r="D1948">
        <v>17.449000000000002</v>
      </c>
      <c r="E1948">
        <v>17.449000000000002</v>
      </c>
      <c r="F1948">
        <v>0</v>
      </c>
    </row>
    <row r="1949" spans="1:6" x14ac:dyDescent="0.3">
      <c r="A1949" s="8">
        <v>43223</v>
      </c>
      <c r="B1949">
        <v>17.449000000000002</v>
      </c>
      <c r="C1949">
        <v>17.449000000000002</v>
      </c>
      <c r="D1949">
        <v>17.449000000000002</v>
      </c>
      <c r="E1949">
        <v>17.449000000000002</v>
      </c>
      <c r="F1949">
        <v>0</v>
      </c>
    </row>
    <row r="1950" spans="1:6" x14ac:dyDescent="0.3">
      <c r="A1950" s="8">
        <v>43224</v>
      </c>
      <c r="B1950">
        <v>17.45</v>
      </c>
      <c r="C1950">
        <v>17.45</v>
      </c>
      <c r="D1950">
        <v>17.45</v>
      </c>
      <c r="E1950">
        <v>17.45</v>
      </c>
      <c r="F1950">
        <v>1E-4</v>
      </c>
    </row>
    <row r="1951" spans="1:6" x14ac:dyDescent="0.3">
      <c r="A1951" s="8">
        <v>43226</v>
      </c>
      <c r="B1951">
        <v>17.45</v>
      </c>
      <c r="C1951">
        <v>17.45</v>
      </c>
      <c r="D1951">
        <v>17.45</v>
      </c>
      <c r="E1951">
        <v>17.45</v>
      </c>
      <c r="F1951">
        <v>0</v>
      </c>
    </row>
    <row r="1952" spans="1:6" x14ac:dyDescent="0.3">
      <c r="A1952" s="8">
        <v>43227</v>
      </c>
      <c r="B1952">
        <v>17.475999999999999</v>
      </c>
      <c r="C1952">
        <v>17.475999999999999</v>
      </c>
      <c r="D1952">
        <v>17.475999999999999</v>
      </c>
      <c r="E1952">
        <v>17.475999999999999</v>
      </c>
      <c r="F1952">
        <v>1.5E-3</v>
      </c>
    </row>
    <row r="1953" spans="1:6" x14ac:dyDescent="0.3">
      <c r="A1953" s="8">
        <v>43228</v>
      </c>
      <c r="B1953">
        <v>17.475999999999999</v>
      </c>
      <c r="C1953">
        <v>17.475999999999999</v>
      </c>
      <c r="D1953">
        <v>17.475999999999999</v>
      </c>
      <c r="E1953">
        <v>17.475999999999999</v>
      </c>
      <c r="F1953">
        <v>0</v>
      </c>
    </row>
    <row r="1954" spans="1:6" x14ac:dyDescent="0.3">
      <c r="A1954" s="8">
        <v>43229</v>
      </c>
      <c r="B1954">
        <v>17.475000000000001</v>
      </c>
      <c r="C1954">
        <v>17.475000000000001</v>
      </c>
      <c r="D1954">
        <v>17.475000000000001</v>
      </c>
      <c r="E1954">
        <v>17.475000000000001</v>
      </c>
      <c r="F1954">
        <v>-1E-4</v>
      </c>
    </row>
    <row r="1955" spans="1:6" x14ac:dyDescent="0.3">
      <c r="A1955" s="8">
        <v>43230</v>
      </c>
      <c r="B1955">
        <v>17.474</v>
      </c>
      <c r="C1955">
        <v>17.474</v>
      </c>
      <c r="D1955">
        <v>17.474</v>
      </c>
      <c r="E1955">
        <v>17.474</v>
      </c>
      <c r="F1955">
        <v>-1E-4</v>
      </c>
    </row>
    <row r="1956" spans="1:6" x14ac:dyDescent="0.3">
      <c r="A1956" s="8">
        <v>43231</v>
      </c>
      <c r="B1956">
        <v>18.751999999999999</v>
      </c>
      <c r="C1956">
        <v>18.751999999999999</v>
      </c>
      <c r="D1956">
        <v>18.751999999999999</v>
      </c>
      <c r="E1956">
        <v>18.751999999999999</v>
      </c>
      <c r="F1956">
        <v>7.3099999999999998E-2</v>
      </c>
    </row>
    <row r="1957" spans="1:6" x14ac:dyDescent="0.3">
      <c r="A1957" s="8">
        <v>43233</v>
      </c>
      <c r="B1957">
        <v>18.751999999999999</v>
      </c>
      <c r="C1957">
        <v>18.751999999999999</v>
      </c>
      <c r="D1957">
        <v>18.751999999999999</v>
      </c>
      <c r="E1957">
        <v>18.751999999999999</v>
      </c>
      <c r="F1957">
        <v>0</v>
      </c>
    </row>
    <row r="1958" spans="1:6" x14ac:dyDescent="0.3">
      <c r="A1958" s="8">
        <v>43234</v>
      </c>
      <c r="B1958">
        <v>18.616</v>
      </c>
      <c r="C1958">
        <v>18.616</v>
      </c>
      <c r="D1958">
        <v>18.616</v>
      </c>
      <c r="E1958">
        <v>18.616</v>
      </c>
      <c r="F1958">
        <v>-7.3000000000000001E-3</v>
      </c>
    </row>
    <row r="1959" spans="1:6" x14ac:dyDescent="0.3">
      <c r="A1959" s="8">
        <v>43235</v>
      </c>
      <c r="B1959">
        <v>18.614000000000001</v>
      </c>
      <c r="C1959">
        <v>18.614000000000001</v>
      </c>
      <c r="D1959">
        <v>18.614000000000001</v>
      </c>
      <c r="E1959">
        <v>18.614000000000001</v>
      </c>
      <c r="F1959">
        <v>-1E-4</v>
      </c>
    </row>
    <row r="1960" spans="1:6" x14ac:dyDescent="0.3">
      <c r="A1960" s="8">
        <v>43236</v>
      </c>
      <c r="B1960">
        <v>18.617000000000001</v>
      </c>
      <c r="C1960">
        <v>18.617000000000001</v>
      </c>
      <c r="D1960">
        <v>18.617000000000001</v>
      </c>
      <c r="E1960">
        <v>18.617000000000001</v>
      </c>
      <c r="F1960">
        <v>2.0000000000000001E-4</v>
      </c>
    </row>
    <row r="1961" spans="1:6" x14ac:dyDescent="0.3">
      <c r="A1961" s="8">
        <v>43237</v>
      </c>
      <c r="B1961">
        <v>19.099</v>
      </c>
      <c r="C1961">
        <v>19.099</v>
      </c>
      <c r="D1961">
        <v>19.099</v>
      </c>
      <c r="E1961">
        <v>19.099</v>
      </c>
      <c r="F1961">
        <v>2.5899999999999999E-2</v>
      </c>
    </row>
    <row r="1962" spans="1:6" x14ac:dyDescent="0.3">
      <c r="A1962" s="8">
        <v>43238</v>
      </c>
      <c r="B1962">
        <v>19.100999999999999</v>
      </c>
      <c r="C1962">
        <v>19.100999999999999</v>
      </c>
      <c r="D1962">
        <v>19.100999999999999</v>
      </c>
      <c r="E1962">
        <v>19.100999999999999</v>
      </c>
      <c r="F1962">
        <v>1E-4</v>
      </c>
    </row>
    <row r="1963" spans="1:6" x14ac:dyDescent="0.3">
      <c r="A1963" s="8">
        <v>43240</v>
      </c>
      <c r="B1963">
        <v>19.100999999999999</v>
      </c>
      <c r="C1963">
        <v>19.100999999999999</v>
      </c>
      <c r="D1963">
        <v>19.100999999999999</v>
      </c>
      <c r="E1963">
        <v>19.100999999999999</v>
      </c>
      <c r="F1963">
        <v>0</v>
      </c>
    </row>
    <row r="1964" spans="1:6" x14ac:dyDescent="0.3">
      <c r="A1964" s="8">
        <v>43241</v>
      </c>
      <c r="B1964">
        <v>19.286999999999999</v>
      </c>
      <c r="C1964">
        <v>19.286999999999999</v>
      </c>
      <c r="D1964">
        <v>19.286999999999999</v>
      </c>
      <c r="E1964">
        <v>19.286999999999999</v>
      </c>
      <c r="F1964">
        <v>9.7000000000000003E-3</v>
      </c>
    </row>
    <row r="1965" spans="1:6" x14ac:dyDescent="0.3">
      <c r="A1965" s="8">
        <v>43242</v>
      </c>
      <c r="B1965">
        <v>19.283000000000001</v>
      </c>
      <c r="C1965">
        <v>19.283000000000001</v>
      </c>
      <c r="D1965">
        <v>19.283000000000001</v>
      </c>
      <c r="E1965">
        <v>19.283000000000001</v>
      </c>
      <c r="F1965">
        <v>-2.0000000000000001E-4</v>
      </c>
    </row>
    <row r="1966" spans="1:6" x14ac:dyDescent="0.3">
      <c r="A1966" s="8">
        <v>43243</v>
      </c>
      <c r="B1966">
        <v>19.283000000000001</v>
      </c>
      <c r="C1966">
        <v>19.283000000000001</v>
      </c>
      <c r="D1966">
        <v>19.283000000000001</v>
      </c>
      <c r="E1966">
        <v>19.283000000000001</v>
      </c>
      <c r="F1966">
        <v>0</v>
      </c>
    </row>
    <row r="1967" spans="1:6" x14ac:dyDescent="0.3">
      <c r="A1967" s="8">
        <v>43244</v>
      </c>
      <c r="B1967">
        <v>19.106999999999999</v>
      </c>
      <c r="C1967">
        <v>19.106999999999999</v>
      </c>
      <c r="D1967">
        <v>19.106999999999999</v>
      </c>
      <c r="E1967">
        <v>19.106999999999999</v>
      </c>
      <c r="F1967">
        <v>-9.1000000000000004E-3</v>
      </c>
    </row>
    <row r="1968" spans="1:6" x14ac:dyDescent="0.3">
      <c r="A1968" s="8">
        <v>43245</v>
      </c>
      <c r="B1968">
        <v>19.11</v>
      </c>
      <c r="C1968">
        <v>19.11</v>
      </c>
      <c r="D1968">
        <v>19.11</v>
      </c>
      <c r="E1968">
        <v>19.11</v>
      </c>
      <c r="F1968">
        <v>2.0000000000000001E-4</v>
      </c>
    </row>
    <row r="1969" spans="1:6" x14ac:dyDescent="0.3">
      <c r="A1969" s="8">
        <v>43247</v>
      </c>
      <c r="B1969">
        <v>19.11</v>
      </c>
      <c r="C1969">
        <v>19.11</v>
      </c>
      <c r="D1969">
        <v>19.11</v>
      </c>
      <c r="E1969">
        <v>19.11</v>
      </c>
      <c r="F1969">
        <v>0</v>
      </c>
    </row>
    <row r="1970" spans="1:6" x14ac:dyDescent="0.3">
      <c r="A1970" s="8">
        <v>43248</v>
      </c>
      <c r="B1970">
        <v>19.152000000000001</v>
      </c>
      <c r="C1970">
        <v>19.152000000000001</v>
      </c>
      <c r="D1970">
        <v>19.152000000000001</v>
      </c>
      <c r="E1970">
        <v>19.152000000000001</v>
      </c>
      <c r="F1970">
        <v>2.2000000000000001E-3</v>
      </c>
    </row>
    <row r="1971" spans="1:6" x14ac:dyDescent="0.3">
      <c r="A1971" s="8">
        <v>43249</v>
      </c>
      <c r="B1971">
        <v>19.155000000000001</v>
      </c>
      <c r="C1971">
        <v>19.155000000000001</v>
      </c>
      <c r="D1971">
        <v>19.155000000000001</v>
      </c>
      <c r="E1971">
        <v>19.155000000000001</v>
      </c>
      <c r="F1971">
        <v>2.0000000000000001E-4</v>
      </c>
    </row>
    <row r="1972" spans="1:6" x14ac:dyDescent="0.3">
      <c r="A1972" s="8">
        <v>43250</v>
      </c>
      <c r="B1972">
        <v>19.167999999999999</v>
      </c>
      <c r="C1972">
        <v>19.167999999999999</v>
      </c>
      <c r="D1972">
        <v>19.167999999999999</v>
      </c>
      <c r="E1972">
        <v>19.167999999999999</v>
      </c>
      <c r="F1972">
        <v>6.9999999999999999E-4</v>
      </c>
    </row>
    <row r="1973" spans="1:6" x14ac:dyDescent="0.3">
      <c r="A1973" s="8">
        <v>43251</v>
      </c>
      <c r="B1973">
        <v>19.163</v>
      </c>
      <c r="C1973">
        <v>19.163</v>
      </c>
      <c r="D1973">
        <v>19.163</v>
      </c>
      <c r="E1973">
        <v>19.163</v>
      </c>
      <c r="F1973">
        <v>-2.9999999999999997E-4</v>
      </c>
    </row>
    <row r="1974" spans="1:6" x14ac:dyDescent="0.3">
      <c r="A1974" s="8">
        <v>43252</v>
      </c>
      <c r="B1974">
        <v>19.163</v>
      </c>
      <c r="C1974">
        <v>19.163</v>
      </c>
      <c r="D1974">
        <v>19.163</v>
      </c>
      <c r="E1974">
        <v>19.163</v>
      </c>
      <c r="F1974">
        <v>0</v>
      </c>
    </row>
    <row r="1975" spans="1:6" x14ac:dyDescent="0.3">
      <c r="A1975" s="8">
        <v>43255</v>
      </c>
      <c r="B1975">
        <v>19.163</v>
      </c>
      <c r="C1975">
        <v>19.163</v>
      </c>
      <c r="D1975">
        <v>19.163</v>
      </c>
      <c r="E1975">
        <v>19.163</v>
      </c>
      <c r="F1975">
        <v>0</v>
      </c>
    </row>
    <row r="1976" spans="1:6" x14ac:dyDescent="0.3">
      <c r="A1976" s="8">
        <v>43256</v>
      </c>
      <c r="B1976">
        <v>19.012</v>
      </c>
      <c r="C1976">
        <v>19.012</v>
      </c>
      <c r="D1976">
        <v>19.012</v>
      </c>
      <c r="E1976">
        <v>19.012</v>
      </c>
      <c r="F1976">
        <v>-7.9000000000000008E-3</v>
      </c>
    </row>
    <row r="1977" spans="1:6" x14ac:dyDescent="0.3">
      <c r="A1977" s="8">
        <v>43257</v>
      </c>
      <c r="B1977">
        <v>19.010999999999999</v>
      </c>
      <c r="C1977">
        <v>19.010999999999999</v>
      </c>
      <c r="D1977">
        <v>19.010999999999999</v>
      </c>
      <c r="E1977">
        <v>19.010999999999999</v>
      </c>
      <c r="F1977">
        <v>-1E-4</v>
      </c>
    </row>
    <row r="1978" spans="1:6" x14ac:dyDescent="0.3">
      <c r="A1978" s="8">
        <v>43258</v>
      </c>
      <c r="B1978">
        <v>18.651</v>
      </c>
      <c r="C1978">
        <v>18.651</v>
      </c>
      <c r="D1978">
        <v>18.651</v>
      </c>
      <c r="E1978">
        <v>18.651</v>
      </c>
      <c r="F1978">
        <v>-1.89E-2</v>
      </c>
    </row>
    <row r="1979" spans="1:6" x14ac:dyDescent="0.3">
      <c r="A1979" s="8">
        <v>43259</v>
      </c>
      <c r="B1979">
        <v>18.649000000000001</v>
      </c>
      <c r="C1979">
        <v>18.649000000000001</v>
      </c>
      <c r="D1979">
        <v>18.649000000000001</v>
      </c>
      <c r="E1979">
        <v>18.649000000000001</v>
      </c>
      <c r="F1979">
        <v>-1E-4</v>
      </c>
    </row>
    <row r="1980" spans="1:6" x14ac:dyDescent="0.3">
      <c r="A1980" s="8">
        <v>43262</v>
      </c>
      <c r="B1980">
        <v>18.651</v>
      </c>
      <c r="C1980">
        <v>18.651</v>
      </c>
      <c r="D1980">
        <v>18.651</v>
      </c>
      <c r="E1980">
        <v>18.651</v>
      </c>
      <c r="F1980">
        <v>1E-4</v>
      </c>
    </row>
    <row r="1981" spans="1:6" x14ac:dyDescent="0.3">
      <c r="A1981" s="8">
        <v>43263</v>
      </c>
      <c r="B1981">
        <v>18.649000000000001</v>
      </c>
      <c r="C1981">
        <v>18.649000000000001</v>
      </c>
      <c r="D1981">
        <v>18.649000000000001</v>
      </c>
      <c r="E1981">
        <v>18.649000000000001</v>
      </c>
      <c r="F1981">
        <v>-1E-4</v>
      </c>
    </row>
    <row r="1982" spans="1:6" x14ac:dyDescent="0.3">
      <c r="A1982" s="8">
        <v>43264</v>
      </c>
      <c r="B1982">
        <v>18.864999999999998</v>
      </c>
      <c r="C1982">
        <v>18.864999999999998</v>
      </c>
      <c r="D1982">
        <v>18.864999999999998</v>
      </c>
      <c r="E1982">
        <v>18.864999999999998</v>
      </c>
      <c r="F1982">
        <v>1.1599999999999999E-2</v>
      </c>
    </row>
    <row r="1983" spans="1:6" x14ac:dyDescent="0.3">
      <c r="A1983" s="8">
        <v>43265</v>
      </c>
      <c r="B1983">
        <v>18.838999999999999</v>
      </c>
      <c r="C1983">
        <v>18.838999999999999</v>
      </c>
      <c r="D1983">
        <v>18.838999999999999</v>
      </c>
      <c r="E1983">
        <v>18.838999999999999</v>
      </c>
      <c r="F1983">
        <v>-1.4E-3</v>
      </c>
    </row>
    <row r="1984" spans="1:6" x14ac:dyDescent="0.3">
      <c r="A1984" s="8">
        <v>43266</v>
      </c>
      <c r="B1984">
        <v>18.841999999999999</v>
      </c>
      <c r="C1984">
        <v>18.841999999999999</v>
      </c>
      <c r="D1984">
        <v>18.841999999999999</v>
      </c>
      <c r="E1984">
        <v>18.841999999999999</v>
      </c>
      <c r="F1984">
        <v>2.0000000000000001E-4</v>
      </c>
    </row>
    <row r="1985" spans="1:6" x14ac:dyDescent="0.3">
      <c r="A1985" s="8">
        <v>43269</v>
      </c>
      <c r="B1985">
        <v>18.843</v>
      </c>
      <c r="C1985">
        <v>18.843</v>
      </c>
      <c r="D1985">
        <v>18.843</v>
      </c>
      <c r="E1985">
        <v>18.843</v>
      </c>
      <c r="F1985">
        <v>1E-4</v>
      </c>
    </row>
    <row r="1986" spans="1:6" x14ac:dyDescent="0.3">
      <c r="A1986" s="8">
        <v>43270</v>
      </c>
      <c r="B1986">
        <v>18.843</v>
      </c>
      <c r="C1986">
        <v>18.843</v>
      </c>
      <c r="D1986">
        <v>18.843</v>
      </c>
      <c r="E1986">
        <v>18.843</v>
      </c>
      <c r="F1986">
        <v>0</v>
      </c>
    </row>
    <row r="1987" spans="1:6" x14ac:dyDescent="0.3">
      <c r="A1987" s="8">
        <v>43271</v>
      </c>
      <c r="B1987">
        <v>18.838999999999999</v>
      </c>
      <c r="C1987">
        <v>18.838999999999999</v>
      </c>
      <c r="D1987">
        <v>18.838999999999999</v>
      </c>
      <c r="E1987">
        <v>18.838999999999999</v>
      </c>
      <c r="F1987">
        <v>-2.0000000000000001E-4</v>
      </c>
    </row>
    <row r="1988" spans="1:6" x14ac:dyDescent="0.3">
      <c r="A1988" s="8">
        <v>43272</v>
      </c>
      <c r="B1988">
        <v>19.443000000000001</v>
      </c>
      <c r="C1988">
        <v>19.443000000000001</v>
      </c>
      <c r="D1988">
        <v>19.443000000000001</v>
      </c>
      <c r="E1988">
        <v>19.443000000000001</v>
      </c>
      <c r="F1988">
        <v>3.2099999999999997E-2</v>
      </c>
    </row>
    <row r="1989" spans="1:6" x14ac:dyDescent="0.3">
      <c r="A1989" s="8">
        <v>43273</v>
      </c>
      <c r="B1989">
        <v>19.442</v>
      </c>
      <c r="C1989">
        <v>19.442</v>
      </c>
      <c r="D1989">
        <v>19.442</v>
      </c>
      <c r="E1989">
        <v>19.442</v>
      </c>
      <c r="F1989">
        <v>-1E-4</v>
      </c>
    </row>
    <row r="1990" spans="1:6" x14ac:dyDescent="0.3">
      <c r="A1990" s="8">
        <v>43276</v>
      </c>
      <c r="B1990">
        <v>19.443999999999999</v>
      </c>
      <c r="C1990">
        <v>19.443999999999999</v>
      </c>
      <c r="D1990">
        <v>19.443999999999999</v>
      </c>
      <c r="E1990">
        <v>19.443999999999999</v>
      </c>
      <c r="F1990">
        <v>1E-4</v>
      </c>
    </row>
    <row r="1991" spans="1:6" x14ac:dyDescent="0.3">
      <c r="A1991" s="8">
        <v>43277</v>
      </c>
      <c r="B1991">
        <v>19.477</v>
      </c>
      <c r="C1991">
        <v>19.477</v>
      </c>
      <c r="D1991">
        <v>19.477</v>
      </c>
      <c r="E1991">
        <v>19.477</v>
      </c>
      <c r="F1991">
        <v>1.6999999999999999E-3</v>
      </c>
    </row>
    <row r="1992" spans="1:6" x14ac:dyDescent="0.3">
      <c r="A1992" s="8">
        <v>43278</v>
      </c>
      <c r="B1992">
        <v>19.475000000000001</v>
      </c>
      <c r="C1992">
        <v>19.475000000000001</v>
      </c>
      <c r="D1992">
        <v>19.475000000000001</v>
      </c>
      <c r="E1992">
        <v>19.475000000000001</v>
      </c>
      <c r="F1992">
        <v>-1E-4</v>
      </c>
    </row>
    <row r="1993" spans="1:6" x14ac:dyDescent="0.3">
      <c r="A1993" s="8">
        <v>43279</v>
      </c>
      <c r="B1993">
        <v>19.606999999999999</v>
      </c>
      <c r="C1993">
        <v>19.606999999999999</v>
      </c>
      <c r="D1993">
        <v>19.606999999999999</v>
      </c>
      <c r="E1993">
        <v>19.606999999999999</v>
      </c>
      <c r="F1993">
        <v>6.7999999999999996E-3</v>
      </c>
    </row>
    <row r="1994" spans="1:6" x14ac:dyDescent="0.3">
      <c r="A1994" s="8">
        <v>43280</v>
      </c>
      <c r="B1994">
        <v>19.606000000000002</v>
      </c>
      <c r="C1994">
        <v>19.606000000000002</v>
      </c>
      <c r="D1994">
        <v>19.606000000000002</v>
      </c>
      <c r="E1994">
        <v>19.606000000000002</v>
      </c>
      <c r="F1994">
        <v>-1E-4</v>
      </c>
    </row>
    <row r="1995" spans="1:6" x14ac:dyDescent="0.3">
      <c r="A1995" s="8">
        <v>43283</v>
      </c>
      <c r="B1995">
        <v>19.574999999999999</v>
      </c>
      <c r="C1995">
        <v>19.574999999999999</v>
      </c>
      <c r="D1995">
        <v>19.574999999999999</v>
      </c>
      <c r="E1995">
        <v>19.574999999999999</v>
      </c>
      <c r="F1995">
        <v>-1.6000000000000001E-3</v>
      </c>
    </row>
    <row r="1996" spans="1:6" x14ac:dyDescent="0.3">
      <c r="A1996" s="8">
        <v>43284</v>
      </c>
      <c r="B1996">
        <v>19.574000000000002</v>
      </c>
      <c r="C1996">
        <v>19.574000000000002</v>
      </c>
      <c r="D1996">
        <v>19.574000000000002</v>
      </c>
      <c r="E1996">
        <v>19.574000000000002</v>
      </c>
      <c r="F1996">
        <v>-1E-4</v>
      </c>
    </row>
    <row r="1997" spans="1:6" x14ac:dyDescent="0.3">
      <c r="A1997" s="8">
        <v>43285</v>
      </c>
      <c r="B1997">
        <v>19.573</v>
      </c>
      <c r="C1997">
        <v>19.573</v>
      </c>
      <c r="D1997">
        <v>19.573</v>
      </c>
      <c r="E1997">
        <v>19.573</v>
      </c>
      <c r="F1997">
        <v>-1E-4</v>
      </c>
    </row>
    <row r="1998" spans="1:6" x14ac:dyDescent="0.3">
      <c r="A1998" s="8">
        <v>43286</v>
      </c>
      <c r="B1998">
        <v>19.8</v>
      </c>
      <c r="C1998">
        <v>19.8</v>
      </c>
      <c r="D1998">
        <v>19.8</v>
      </c>
      <c r="E1998">
        <v>19.8</v>
      </c>
      <c r="F1998">
        <v>1.1599999999999999E-2</v>
      </c>
    </row>
    <row r="1999" spans="1:6" x14ac:dyDescent="0.3">
      <c r="A1999" s="8">
        <v>43287</v>
      </c>
      <c r="B1999">
        <v>19.802</v>
      </c>
      <c r="C1999">
        <v>19.802</v>
      </c>
      <c r="D1999">
        <v>19.802</v>
      </c>
      <c r="E1999">
        <v>19.802</v>
      </c>
      <c r="F1999">
        <v>1E-4</v>
      </c>
    </row>
    <row r="2000" spans="1:6" x14ac:dyDescent="0.3">
      <c r="A2000" s="8">
        <v>43290</v>
      </c>
      <c r="B2000">
        <v>19.702000000000002</v>
      </c>
      <c r="C2000">
        <v>19.702000000000002</v>
      </c>
      <c r="D2000">
        <v>19.702000000000002</v>
      </c>
      <c r="E2000">
        <v>19.702000000000002</v>
      </c>
      <c r="F2000">
        <v>-5.1000000000000004E-3</v>
      </c>
    </row>
    <row r="2001" spans="1:6" x14ac:dyDescent="0.3">
      <c r="A2001" s="8">
        <v>43291</v>
      </c>
      <c r="B2001">
        <v>19.702000000000002</v>
      </c>
      <c r="C2001">
        <v>19.702000000000002</v>
      </c>
      <c r="D2001">
        <v>19.702000000000002</v>
      </c>
      <c r="E2001">
        <v>19.702000000000002</v>
      </c>
      <c r="F2001">
        <v>0</v>
      </c>
    </row>
    <row r="2002" spans="1:6" x14ac:dyDescent="0.3">
      <c r="A2002" s="8">
        <v>43292</v>
      </c>
      <c r="B2002">
        <v>19.702000000000002</v>
      </c>
      <c r="C2002">
        <v>19.702000000000002</v>
      </c>
      <c r="D2002">
        <v>19.702000000000002</v>
      </c>
      <c r="E2002">
        <v>19.702000000000002</v>
      </c>
      <c r="F2002">
        <v>0</v>
      </c>
    </row>
    <row r="2003" spans="1:6" x14ac:dyDescent="0.3">
      <c r="A2003" s="8">
        <v>43293</v>
      </c>
      <c r="B2003">
        <v>19.812999999999999</v>
      </c>
      <c r="C2003">
        <v>19.812999999999999</v>
      </c>
      <c r="D2003">
        <v>19.812999999999999</v>
      </c>
      <c r="E2003">
        <v>19.812999999999999</v>
      </c>
      <c r="F2003">
        <v>5.5999999999999999E-3</v>
      </c>
    </row>
    <row r="2004" spans="1:6" x14ac:dyDescent="0.3">
      <c r="A2004" s="8">
        <v>43294</v>
      </c>
      <c r="B2004">
        <v>19.815000000000001</v>
      </c>
      <c r="C2004">
        <v>19.815000000000001</v>
      </c>
      <c r="D2004">
        <v>19.815000000000001</v>
      </c>
      <c r="E2004">
        <v>19.815000000000001</v>
      </c>
      <c r="F2004">
        <v>1E-4</v>
      </c>
    </row>
    <row r="2005" spans="1:6" x14ac:dyDescent="0.3">
      <c r="A2005" s="8">
        <v>43297</v>
      </c>
      <c r="B2005">
        <v>19.654</v>
      </c>
      <c r="C2005">
        <v>19.654</v>
      </c>
      <c r="D2005">
        <v>19.654</v>
      </c>
      <c r="E2005">
        <v>19.654</v>
      </c>
      <c r="F2005">
        <v>-8.0999999999999996E-3</v>
      </c>
    </row>
    <row r="2006" spans="1:6" x14ac:dyDescent="0.3">
      <c r="A2006" s="8">
        <v>43298</v>
      </c>
      <c r="B2006">
        <v>19.652999999999999</v>
      </c>
      <c r="C2006">
        <v>19.652999999999999</v>
      </c>
      <c r="D2006">
        <v>19.652999999999999</v>
      </c>
      <c r="E2006">
        <v>19.652999999999999</v>
      </c>
      <c r="F2006">
        <v>-1E-4</v>
      </c>
    </row>
    <row r="2007" spans="1:6" x14ac:dyDescent="0.3">
      <c r="A2007" s="8">
        <v>43299</v>
      </c>
      <c r="B2007">
        <v>19.652999999999999</v>
      </c>
      <c r="C2007">
        <v>19.652999999999999</v>
      </c>
      <c r="D2007">
        <v>19.652999999999999</v>
      </c>
      <c r="E2007">
        <v>19.652999999999999</v>
      </c>
      <c r="F2007">
        <v>0</v>
      </c>
    </row>
    <row r="2008" spans="1:6" x14ac:dyDescent="0.3">
      <c r="A2008" s="8">
        <v>43300</v>
      </c>
      <c r="B2008">
        <v>19.477</v>
      </c>
      <c r="C2008">
        <v>19.477</v>
      </c>
      <c r="D2008">
        <v>19.477</v>
      </c>
      <c r="E2008">
        <v>19.477</v>
      </c>
      <c r="F2008">
        <v>-8.9999999999999993E-3</v>
      </c>
    </row>
    <row r="2009" spans="1:6" x14ac:dyDescent="0.3">
      <c r="A2009" s="8">
        <v>43301</v>
      </c>
      <c r="B2009">
        <v>19.477</v>
      </c>
      <c r="C2009">
        <v>19.477</v>
      </c>
      <c r="D2009">
        <v>19.477</v>
      </c>
      <c r="E2009">
        <v>19.477</v>
      </c>
      <c r="F2009">
        <v>0</v>
      </c>
    </row>
    <row r="2010" spans="1:6" x14ac:dyDescent="0.3">
      <c r="A2010" s="8">
        <v>43304</v>
      </c>
      <c r="B2010">
        <v>19.375</v>
      </c>
      <c r="C2010">
        <v>19.477</v>
      </c>
      <c r="D2010">
        <v>19.477</v>
      </c>
      <c r="E2010">
        <v>19.375</v>
      </c>
      <c r="F2010">
        <v>-5.1999999999999998E-3</v>
      </c>
    </row>
    <row r="2011" spans="1:6" x14ac:dyDescent="0.3">
      <c r="A2011" s="8">
        <v>43305</v>
      </c>
      <c r="B2011">
        <v>19.375</v>
      </c>
      <c r="C2011">
        <v>19.375</v>
      </c>
      <c r="D2011">
        <v>19.375</v>
      </c>
      <c r="E2011">
        <v>19.375</v>
      </c>
      <c r="F2011">
        <v>0</v>
      </c>
    </row>
    <row r="2012" spans="1:6" x14ac:dyDescent="0.3">
      <c r="A2012" s="8">
        <v>43306</v>
      </c>
      <c r="B2012">
        <v>19.376999999999999</v>
      </c>
      <c r="C2012">
        <v>19.376999999999999</v>
      </c>
      <c r="D2012">
        <v>19.376999999999999</v>
      </c>
      <c r="E2012">
        <v>19.376999999999999</v>
      </c>
      <c r="F2012">
        <v>1E-4</v>
      </c>
    </row>
    <row r="2013" spans="1:6" x14ac:dyDescent="0.3">
      <c r="A2013" s="8">
        <v>43307</v>
      </c>
      <c r="B2013">
        <v>18.969000000000001</v>
      </c>
      <c r="C2013">
        <v>18.969000000000001</v>
      </c>
      <c r="D2013">
        <v>18.969000000000001</v>
      </c>
      <c r="E2013">
        <v>18.969000000000001</v>
      </c>
      <c r="F2013">
        <v>-2.1100000000000001E-2</v>
      </c>
    </row>
    <row r="2014" spans="1:6" x14ac:dyDescent="0.3">
      <c r="A2014" s="8">
        <v>43308</v>
      </c>
      <c r="B2014">
        <v>18.966999999999999</v>
      </c>
      <c r="C2014">
        <v>18.966999999999999</v>
      </c>
      <c r="D2014">
        <v>18.966999999999999</v>
      </c>
      <c r="E2014">
        <v>18.966999999999999</v>
      </c>
      <c r="F2014">
        <v>-1E-4</v>
      </c>
    </row>
    <row r="2015" spans="1:6" x14ac:dyDescent="0.3">
      <c r="A2015" s="8">
        <v>43311</v>
      </c>
      <c r="B2015">
        <v>18.751000000000001</v>
      </c>
      <c r="C2015">
        <v>18.751000000000001</v>
      </c>
      <c r="D2015">
        <v>18.751000000000001</v>
      </c>
      <c r="E2015">
        <v>18.751000000000001</v>
      </c>
      <c r="F2015">
        <v>-1.14E-2</v>
      </c>
    </row>
    <row r="2016" spans="1:6" x14ac:dyDescent="0.3">
      <c r="A2016" s="8">
        <v>43312</v>
      </c>
      <c r="B2016">
        <v>18.72</v>
      </c>
      <c r="C2016">
        <v>18.72</v>
      </c>
      <c r="D2016">
        <v>18.72</v>
      </c>
      <c r="E2016">
        <v>18.72</v>
      </c>
      <c r="F2016">
        <v>-1.6999999999999999E-3</v>
      </c>
    </row>
    <row r="2017" spans="1:6" x14ac:dyDescent="0.3">
      <c r="A2017" s="8">
        <v>43313</v>
      </c>
      <c r="B2017">
        <v>18.753</v>
      </c>
      <c r="C2017">
        <v>18.753</v>
      </c>
      <c r="D2017">
        <v>18.753</v>
      </c>
      <c r="E2017">
        <v>18.753</v>
      </c>
      <c r="F2017">
        <v>1.8E-3</v>
      </c>
    </row>
    <row r="2018" spans="1:6" x14ac:dyDescent="0.3">
      <c r="A2018" s="8">
        <v>43314</v>
      </c>
      <c r="B2018">
        <v>18.956</v>
      </c>
      <c r="C2018">
        <v>18.956</v>
      </c>
      <c r="D2018">
        <v>18.956</v>
      </c>
      <c r="E2018">
        <v>18.956</v>
      </c>
      <c r="F2018">
        <v>1.0800000000000001E-2</v>
      </c>
    </row>
    <row r="2019" spans="1:6" x14ac:dyDescent="0.3">
      <c r="A2019" s="8">
        <v>43315</v>
      </c>
      <c r="B2019">
        <v>18.954999999999998</v>
      </c>
      <c r="C2019">
        <v>18.954999999999998</v>
      </c>
      <c r="D2019">
        <v>18.954999999999998</v>
      </c>
      <c r="E2019">
        <v>18.954999999999998</v>
      </c>
      <c r="F2019">
        <v>-1E-4</v>
      </c>
    </row>
    <row r="2020" spans="1:6" x14ac:dyDescent="0.3">
      <c r="A2020" s="8">
        <v>43318</v>
      </c>
      <c r="B2020">
        <v>18.956</v>
      </c>
      <c r="C2020">
        <v>18.956</v>
      </c>
      <c r="D2020">
        <v>18.956</v>
      </c>
      <c r="E2020">
        <v>18.956</v>
      </c>
      <c r="F2020">
        <v>1E-4</v>
      </c>
    </row>
    <row r="2021" spans="1:6" x14ac:dyDescent="0.3">
      <c r="A2021" s="8">
        <v>43319</v>
      </c>
      <c r="B2021">
        <v>18.597000000000001</v>
      </c>
      <c r="C2021">
        <v>18.597000000000001</v>
      </c>
      <c r="D2021">
        <v>18.597000000000001</v>
      </c>
      <c r="E2021">
        <v>18.597000000000001</v>
      </c>
      <c r="F2021">
        <v>-1.89E-2</v>
      </c>
    </row>
    <row r="2022" spans="1:6" x14ac:dyDescent="0.3">
      <c r="A2022" s="8">
        <v>43320</v>
      </c>
      <c r="B2022">
        <v>18.594999999999999</v>
      </c>
      <c r="C2022">
        <v>18.594999999999999</v>
      </c>
      <c r="D2022">
        <v>18.594999999999999</v>
      </c>
      <c r="E2022">
        <v>18.594999999999999</v>
      </c>
      <c r="F2022">
        <v>-1E-4</v>
      </c>
    </row>
    <row r="2023" spans="1:6" x14ac:dyDescent="0.3">
      <c r="A2023" s="8">
        <v>43321</v>
      </c>
      <c r="B2023">
        <v>18.663</v>
      </c>
      <c r="C2023">
        <v>18.663</v>
      </c>
      <c r="D2023">
        <v>18.663</v>
      </c>
      <c r="E2023">
        <v>18.663</v>
      </c>
      <c r="F2023">
        <v>3.7000000000000002E-3</v>
      </c>
    </row>
    <row r="2024" spans="1:6" x14ac:dyDescent="0.3">
      <c r="A2024" s="8">
        <v>43322</v>
      </c>
      <c r="B2024">
        <v>18.666</v>
      </c>
      <c r="C2024">
        <v>18.666</v>
      </c>
      <c r="D2024">
        <v>18.666</v>
      </c>
      <c r="E2024">
        <v>18.666</v>
      </c>
      <c r="F2024">
        <v>2.0000000000000001E-4</v>
      </c>
    </row>
    <row r="2025" spans="1:6" x14ac:dyDescent="0.3">
      <c r="A2025" s="8">
        <v>43325</v>
      </c>
      <c r="B2025">
        <v>18.658000000000001</v>
      </c>
      <c r="C2025">
        <v>18.658000000000001</v>
      </c>
      <c r="D2025">
        <v>18.658000000000001</v>
      </c>
      <c r="E2025">
        <v>18.658000000000001</v>
      </c>
      <c r="F2025">
        <v>-4.0000000000000002E-4</v>
      </c>
    </row>
    <row r="2026" spans="1:6" x14ac:dyDescent="0.3">
      <c r="A2026" s="8">
        <v>43326</v>
      </c>
      <c r="B2026">
        <v>18.658000000000001</v>
      </c>
      <c r="C2026">
        <v>18.658000000000001</v>
      </c>
      <c r="D2026">
        <v>18.658000000000001</v>
      </c>
      <c r="E2026">
        <v>18.658000000000001</v>
      </c>
      <c r="F2026">
        <v>0</v>
      </c>
    </row>
    <row r="2027" spans="1:6" x14ac:dyDescent="0.3">
      <c r="A2027" s="8">
        <v>43327</v>
      </c>
      <c r="B2027">
        <v>18.658000000000001</v>
      </c>
      <c r="C2027">
        <v>18.658000000000001</v>
      </c>
      <c r="D2027">
        <v>18.658000000000001</v>
      </c>
      <c r="E2027">
        <v>18.658000000000001</v>
      </c>
      <c r="F2027">
        <v>0</v>
      </c>
    </row>
    <row r="2028" spans="1:6" x14ac:dyDescent="0.3">
      <c r="A2028" s="8">
        <v>43328</v>
      </c>
      <c r="B2028">
        <v>18.850999999999999</v>
      </c>
      <c r="C2028">
        <v>18.850999999999999</v>
      </c>
      <c r="D2028">
        <v>18.850999999999999</v>
      </c>
      <c r="E2028">
        <v>18.850999999999999</v>
      </c>
      <c r="F2028">
        <v>1.03E-2</v>
      </c>
    </row>
    <row r="2029" spans="1:6" x14ac:dyDescent="0.3">
      <c r="A2029" s="8">
        <v>43329</v>
      </c>
      <c r="B2029">
        <v>18.850999999999999</v>
      </c>
      <c r="C2029">
        <v>18.850999999999999</v>
      </c>
      <c r="D2029">
        <v>18.850999999999999</v>
      </c>
      <c r="E2029">
        <v>18.850999999999999</v>
      </c>
      <c r="F2029">
        <v>0</v>
      </c>
    </row>
    <row r="2030" spans="1:6" x14ac:dyDescent="0.3">
      <c r="A2030" s="8">
        <v>43332</v>
      </c>
      <c r="B2030">
        <v>18.843</v>
      </c>
      <c r="C2030">
        <v>18.852</v>
      </c>
      <c r="D2030">
        <v>18.852</v>
      </c>
      <c r="E2030">
        <v>18.843</v>
      </c>
      <c r="F2030">
        <v>-4.0000000000000002E-4</v>
      </c>
    </row>
    <row r="2031" spans="1:6" x14ac:dyDescent="0.3">
      <c r="A2031" s="8">
        <v>43333</v>
      </c>
      <c r="B2031">
        <v>18.843</v>
      </c>
      <c r="C2031">
        <v>18.843</v>
      </c>
      <c r="D2031">
        <v>18.843</v>
      </c>
      <c r="E2031">
        <v>18.843</v>
      </c>
      <c r="F2031">
        <v>0</v>
      </c>
    </row>
    <row r="2032" spans="1:6" x14ac:dyDescent="0.3">
      <c r="A2032" s="8">
        <v>43334</v>
      </c>
      <c r="B2032">
        <v>18.843</v>
      </c>
      <c r="C2032">
        <v>18.843</v>
      </c>
      <c r="D2032">
        <v>18.843</v>
      </c>
      <c r="E2032">
        <v>18.843</v>
      </c>
      <c r="F2032">
        <v>0</v>
      </c>
    </row>
    <row r="2033" spans="1:6" x14ac:dyDescent="0.3">
      <c r="A2033" s="8">
        <v>43335</v>
      </c>
      <c r="B2033">
        <v>18.843</v>
      </c>
      <c r="C2033">
        <v>18.843</v>
      </c>
      <c r="D2033">
        <v>18.843</v>
      </c>
      <c r="E2033">
        <v>18.843</v>
      </c>
      <c r="F2033">
        <v>0</v>
      </c>
    </row>
    <row r="2034" spans="1:6" x14ac:dyDescent="0.3">
      <c r="A2034" s="8">
        <v>43336</v>
      </c>
      <c r="B2034">
        <v>18.847000000000001</v>
      </c>
      <c r="C2034">
        <v>18.847000000000001</v>
      </c>
      <c r="D2034">
        <v>18.847000000000001</v>
      </c>
      <c r="E2034">
        <v>18.847000000000001</v>
      </c>
      <c r="F2034">
        <v>2.0000000000000001E-4</v>
      </c>
    </row>
    <row r="2035" spans="1:6" x14ac:dyDescent="0.3">
      <c r="A2035" s="8">
        <v>43339</v>
      </c>
      <c r="B2035">
        <v>19.056000000000001</v>
      </c>
      <c r="C2035">
        <v>19.056000000000001</v>
      </c>
      <c r="D2035">
        <v>19.056000000000001</v>
      </c>
      <c r="E2035">
        <v>19.056000000000001</v>
      </c>
      <c r="F2035">
        <v>1.11E-2</v>
      </c>
    </row>
    <row r="2036" spans="1:6" x14ac:dyDescent="0.3">
      <c r="A2036" s="8">
        <v>43340</v>
      </c>
      <c r="B2036">
        <v>19.053999999999998</v>
      </c>
      <c r="C2036">
        <v>19.053999999999998</v>
      </c>
      <c r="D2036">
        <v>19.053999999999998</v>
      </c>
      <c r="E2036">
        <v>19.053999999999998</v>
      </c>
      <c r="F2036">
        <v>-1E-4</v>
      </c>
    </row>
    <row r="2037" spans="1:6" x14ac:dyDescent="0.3">
      <c r="A2037" s="8">
        <v>43341</v>
      </c>
      <c r="B2037">
        <v>19.056999999999999</v>
      </c>
      <c r="C2037">
        <v>19.056999999999999</v>
      </c>
      <c r="D2037">
        <v>19.056999999999999</v>
      </c>
      <c r="E2037">
        <v>19.056999999999999</v>
      </c>
      <c r="F2037">
        <v>2.0000000000000001E-4</v>
      </c>
    </row>
    <row r="2038" spans="1:6" x14ac:dyDescent="0.3">
      <c r="A2038" s="8">
        <v>43342</v>
      </c>
      <c r="B2038">
        <v>19.225000000000001</v>
      </c>
      <c r="C2038">
        <v>19.225000000000001</v>
      </c>
      <c r="D2038">
        <v>19.225000000000001</v>
      </c>
      <c r="E2038">
        <v>19.225000000000001</v>
      </c>
      <c r="F2038">
        <v>8.8000000000000005E-3</v>
      </c>
    </row>
    <row r="2039" spans="1:6" x14ac:dyDescent="0.3">
      <c r="A2039" s="8">
        <v>43343</v>
      </c>
      <c r="B2039">
        <v>19.225999999999999</v>
      </c>
      <c r="C2039">
        <v>19.225999999999999</v>
      </c>
      <c r="D2039">
        <v>19.225999999999999</v>
      </c>
      <c r="E2039">
        <v>19.225999999999999</v>
      </c>
      <c r="F2039">
        <v>1E-4</v>
      </c>
    </row>
    <row r="2040" spans="1:6" x14ac:dyDescent="0.3">
      <c r="A2040" s="8">
        <v>43346</v>
      </c>
      <c r="B2040">
        <v>19.178000000000001</v>
      </c>
      <c r="C2040">
        <v>19.178000000000001</v>
      </c>
      <c r="D2040">
        <v>19.178000000000001</v>
      </c>
      <c r="E2040">
        <v>19.178000000000001</v>
      </c>
      <c r="F2040">
        <v>-2.5000000000000001E-3</v>
      </c>
    </row>
    <row r="2041" spans="1:6" x14ac:dyDescent="0.3">
      <c r="A2041" s="8">
        <v>43347</v>
      </c>
      <c r="B2041">
        <v>19.181999999999999</v>
      </c>
      <c r="C2041">
        <v>19.181999999999999</v>
      </c>
      <c r="D2041">
        <v>19.181999999999999</v>
      </c>
      <c r="E2041">
        <v>19.181999999999999</v>
      </c>
      <c r="F2041">
        <v>2.0000000000000001E-4</v>
      </c>
    </row>
    <row r="2042" spans="1:6" x14ac:dyDescent="0.3">
      <c r="A2042" s="8">
        <v>43348</v>
      </c>
      <c r="B2042">
        <v>19.181000000000001</v>
      </c>
      <c r="C2042">
        <v>19.181000000000001</v>
      </c>
      <c r="D2042">
        <v>19.181000000000001</v>
      </c>
      <c r="E2042">
        <v>19.181000000000001</v>
      </c>
      <c r="F2042">
        <v>-1E-4</v>
      </c>
    </row>
    <row r="2043" spans="1:6" x14ac:dyDescent="0.3">
      <c r="A2043" s="8">
        <v>43349</v>
      </c>
      <c r="B2043">
        <v>19.14</v>
      </c>
      <c r="C2043">
        <v>19.14</v>
      </c>
      <c r="D2043">
        <v>19.14</v>
      </c>
      <c r="E2043">
        <v>19.14</v>
      </c>
      <c r="F2043">
        <v>-2.0999999999999999E-3</v>
      </c>
    </row>
    <row r="2044" spans="1:6" x14ac:dyDescent="0.3">
      <c r="A2044" s="8">
        <v>43350</v>
      </c>
      <c r="B2044">
        <v>19.138999999999999</v>
      </c>
      <c r="C2044">
        <v>19.138999999999999</v>
      </c>
      <c r="D2044">
        <v>19.138999999999999</v>
      </c>
      <c r="E2044">
        <v>19.138999999999999</v>
      </c>
      <c r="F2044">
        <v>-1E-4</v>
      </c>
    </row>
    <row r="2045" spans="1:6" x14ac:dyDescent="0.3">
      <c r="A2045" s="8">
        <v>43353</v>
      </c>
      <c r="B2045">
        <v>19.312999999999999</v>
      </c>
      <c r="C2045">
        <v>19.312999999999999</v>
      </c>
      <c r="D2045">
        <v>19.312999999999999</v>
      </c>
      <c r="E2045">
        <v>19.312999999999999</v>
      </c>
      <c r="F2045">
        <v>9.1000000000000004E-3</v>
      </c>
    </row>
    <row r="2046" spans="1:6" x14ac:dyDescent="0.3">
      <c r="A2046" s="8">
        <v>43354</v>
      </c>
      <c r="B2046">
        <v>19.312999999999999</v>
      </c>
      <c r="C2046">
        <v>19.312999999999999</v>
      </c>
      <c r="D2046">
        <v>19.312999999999999</v>
      </c>
      <c r="E2046">
        <v>19.312999999999999</v>
      </c>
      <c r="F2046">
        <v>0</v>
      </c>
    </row>
    <row r="2047" spans="1:6" x14ac:dyDescent="0.3">
      <c r="A2047" s="8">
        <v>43355</v>
      </c>
      <c r="B2047">
        <v>19.312999999999999</v>
      </c>
      <c r="C2047">
        <v>19.312999999999999</v>
      </c>
      <c r="D2047">
        <v>19.312999999999999</v>
      </c>
      <c r="E2047">
        <v>19.312999999999999</v>
      </c>
      <c r="F2047">
        <v>0</v>
      </c>
    </row>
    <row r="2048" spans="1:6" x14ac:dyDescent="0.3">
      <c r="A2048" s="8">
        <v>43356</v>
      </c>
      <c r="B2048">
        <v>19.277000000000001</v>
      </c>
      <c r="C2048">
        <v>19.277000000000001</v>
      </c>
      <c r="D2048">
        <v>19.277000000000001</v>
      </c>
      <c r="E2048">
        <v>19.277000000000001</v>
      </c>
      <c r="F2048">
        <v>-1.9E-3</v>
      </c>
    </row>
    <row r="2049" spans="1:6" x14ac:dyDescent="0.3">
      <c r="A2049" s="8">
        <v>43357</v>
      </c>
      <c r="B2049">
        <v>19.276</v>
      </c>
      <c r="C2049">
        <v>19.276</v>
      </c>
      <c r="D2049">
        <v>19.276</v>
      </c>
      <c r="E2049">
        <v>19.276</v>
      </c>
      <c r="F2049">
        <v>-1E-4</v>
      </c>
    </row>
    <row r="2050" spans="1:6" x14ac:dyDescent="0.3">
      <c r="A2050" s="8">
        <v>43360</v>
      </c>
      <c r="B2050">
        <v>19.401</v>
      </c>
      <c r="C2050">
        <v>19.401</v>
      </c>
      <c r="D2050">
        <v>19.401</v>
      </c>
      <c r="E2050">
        <v>19.401</v>
      </c>
      <c r="F2050">
        <v>6.4999999999999997E-3</v>
      </c>
    </row>
    <row r="2051" spans="1:6" x14ac:dyDescent="0.3">
      <c r="A2051" s="8">
        <v>43361</v>
      </c>
      <c r="B2051">
        <v>19.402000000000001</v>
      </c>
      <c r="C2051">
        <v>19.402000000000001</v>
      </c>
      <c r="D2051">
        <v>19.402000000000001</v>
      </c>
      <c r="E2051">
        <v>19.402000000000001</v>
      </c>
      <c r="F2051">
        <v>1E-4</v>
      </c>
    </row>
    <row r="2052" spans="1:6" x14ac:dyDescent="0.3">
      <c r="A2052" s="8">
        <v>43362</v>
      </c>
      <c r="B2052">
        <v>19.399000000000001</v>
      </c>
      <c r="C2052">
        <v>19.399000000000001</v>
      </c>
      <c r="D2052">
        <v>19.399000000000001</v>
      </c>
      <c r="E2052">
        <v>19.399000000000001</v>
      </c>
      <c r="F2052">
        <v>-2.0000000000000001E-4</v>
      </c>
    </row>
    <row r="2053" spans="1:6" x14ac:dyDescent="0.3">
      <c r="A2053" s="8">
        <v>43363</v>
      </c>
      <c r="B2053">
        <v>19.433</v>
      </c>
      <c r="C2053">
        <v>19.433</v>
      </c>
      <c r="D2053">
        <v>19.433</v>
      </c>
      <c r="E2053">
        <v>19.433</v>
      </c>
      <c r="F2053">
        <v>1.8E-3</v>
      </c>
    </row>
    <row r="2054" spans="1:6" x14ac:dyDescent="0.3">
      <c r="A2054" s="8">
        <v>43364</v>
      </c>
      <c r="B2054">
        <v>19.436</v>
      </c>
      <c r="C2054">
        <v>19.436</v>
      </c>
      <c r="D2054">
        <v>19.436</v>
      </c>
      <c r="E2054">
        <v>19.436</v>
      </c>
      <c r="F2054">
        <v>2.0000000000000001E-4</v>
      </c>
    </row>
    <row r="2055" spans="1:6" x14ac:dyDescent="0.3">
      <c r="A2055" s="8">
        <v>43367</v>
      </c>
      <c r="B2055">
        <v>19.617999999999999</v>
      </c>
      <c r="C2055">
        <v>19.617999999999999</v>
      </c>
      <c r="D2055">
        <v>19.617999999999999</v>
      </c>
      <c r="E2055">
        <v>19.617999999999999</v>
      </c>
      <c r="F2055">
        <v>9.4000000000000004E-3</v>
      </c>
    </row>
    <row r="2056" spans="1:6" x14ac:dyDescent="0.3">
      <c r="A2056" s="8">
        <v>43368</v>
      </c>
      <c r="B2056">
        <v>19.619</v>
      </c>
      <c r="C2056">
        <v>19.619</v>
      </c>
      <c r="D2056">
        <v>19.619</v>
      </c>
      <c r="E2056">
        <v>19.619</v>
      </c>
      <c r="F2056">
        <v>1E-4</v>
      </c>
    </row>
    <row r="2057" spans="1:6" x14ac:dyDescent="0.3">
      <c r="A2057" s="8">
        <v>43369</v>
      </c>
      <c r="B2057">
        <v>19.622</v>
      </c>
      <c r="C2057">
        <v>19.622</v>
      </c>
      <c r="D2057">
        <v>19.622</v>
      </c>
      <c r="E2057">
        <v>19.622</v>
      </c>
      <c r="F2057">
        <v>2.0000000000000001E-4</v>
      </c>
    </row>
    <row r="2058" spans="1:6" x14ac:dyDescent="0.3">
      <c r="A2058" s="8">
        <v>43370</v>
      </c>
      <c r="B2058">
        <v>19.748000000000001</v>
      </c>
      <c r="C2058">
        <v>19.748000000000001</v>
      </c>
      <c r="D2058">
        <v>19.748000000000001</v>
      </c>
      <c r="E2058">
        <v>19.748000000000001</v>
      </c>
      <c r="F2058">
        <v>6.4000000000000003E-3</v>
      </c>
    </row>
    <row r="2059" spans="1:6" x14ac:dyDescent="0.3">
      <c r="A2059" s="8">
        <v>43371</v>
      </c>
      <c r="B2059">
        <v>19.748000000000001</v>
      </c>
      <c r="C2059">
        <v>19.748000000000001</v>
      </c>
      <c r="D2059">
        <v>19.748000000000001</v>
      </c>
      <c r="E2059">
        <v>19.748000000000001</v>
      </c>
      <c r="F2059">
        <v>0</v>
      </c>
    </row>
    <row r="2060" spans="1:6" x14ac:dyDescent="0.3">
      <c r="A2060" s="8">
        <v>43374</v>
      </c>
      <c r="B2060">
        <v>19.712</v>
      </c>
      <c r="C2060">
        <v>19.712</v>
      </c>
      <c r="D2060">
        <v>19.712</v>
      </c>
      <c r="E2060">
        <v>19.712</v>
      </c>
      <c r="F2060">
        <v>-1.8E-3</v>
      </c>
    </row>
    <row r="2061" spans="1:6" x14ac:dyDescent="0.3">
      <c r="A2061" s="8">
        <v>43375</v>
      </c>
      <c r="B2061">
        <v>19.713999999999999</v>
      </c>
      <c r="C2061">
        <v>19.713999999999999</v>
      </c>
      <c r="D2061">
        <v>19.713999999999999</v>
      </c>
      <c r="E2061">
        <v>19.713999999999999</v>
      </c>
      <c r="F2061">
        <v>1E-4</v>
      </c>
    </row>
    <row r="2062" spans="1:6" x14ac:dyDescent="0.3">
      <c r="A2062" s="8">
        <v>43376</v>
      </c>
      <c r="B2062">
        <v>19.716000000000001</v>
      </c>
      <c r="C2062">
        <v>19.716000000000001</v>
      </c>
      <c r="D2062">
        <v>19.716000000000001</v>
      </c>
      <c r="E2062">
        <v>19.716000000000001</v>
      </c>
      <c r="F2062">
        <v>1E-4</v>
      </c>
    </row>
    <row r="2063" spans="1:6" x14ac:dyDescent="0.3">
      <c r="A2063" s="8">
        <v>43377</v>
      </c>
      <c r="B2063">
        <v>19.725000000000001</v>
      </c>
      <c r="C2063">
        <v>19.725000000000001</v>
      </c>
      <c r="D2063">
        <v>19.725000000000001</v>
      </c>
      <c r="E2063">
        <v>19.725000000000001</v>
      </c>
      <c r="F2063">
        <v>5.0000000000000001E-4</v>
      </c>
    </row>
    <row r="2064" spans="1:6" x14ac:dyDescent="0.3">
      <c r="A2064" s="8">
        <v>43378</v>
      </c>
      <c r="B2064">
        <v>19.724</v>
      </c>
      <c r="C2064">
        <v>19.724</v>
      </c>
      <c r="D2064">
        <v>19.724</v>
      </c>
      <c r="E2064">
        <v>19.724</v>
      </c>
      <c r="F2064">
        <v>-1E-4</v>
      </c>
    </row>
    <row r="2065" spans="1:6" x14ac:dyDescent="0.3">
      <c r="A2065" s="8">
        <v>43381</v>
      </c>
      <c r="B2065">
        <v>19.715</v>
      </c>
      <c r="C2065">
        <v>19.715</v>
      </c>
      <c r="D2065">
        <v>19.715</v>
      </c>
      <c r="E2065">
        <v>19.715</v>
      </c>
      <c r="F2065">
        <v>-5.0000000000000001E-4</v>
      </c>
    </row>
    <row r="2066" spans="1:6" x14ac:dyDescent="0.3">
      <c r="A2066" s="8">
        <v>43382</v>
      </c>
      <c r="B2066">
        <v>19.715</v>
      </c>
      <c r="C2066">
        <v>19.715</v>
      </c>
      <c r="D2066">
        <v>19.715</v>
      </c>
      <c r="E2066">
        <v>19.715</v>
      </c>
      <c r="F2066">
        <v>0</v>
      </c>
    </row>
    <row r="2067" spans="1:6" x14ac:dyDescent="0.3">
      <c r="A2067" s="8">
        <v>43383</v>
      </c>
      <c r="B2067">
        <v>19.716000000000001</v>
      </c>
      <c r="C2067">
        <v>19.716000000000001</v>
      </c>
      <c r="D2067">
        <v>19.716000000000001</v>
      </c>
      <c r="E2067">
        <v>19.716000000000001</v>
      </c>
      <c r="F2067">
        <v>1E-4</v>
      </c>
    </row>
    <row r="2068" spans="1:6" x14ac:dyDescent="0.3">
      <c r="A2068" s="8">
        <v>43384</v>
      </c>
      <c r="B2068">
        <v>19.742999999999999</v>
      </c>
      <c r="C2068">
        <v>19.742999999999999</v>
      </c>
      <c r="D2068">
        <v>19.742999999999999</v>
      </c>
      <c r="E2068">
        <v>19.742999999999999</v>
      </c>
      <c r="F2068">
        <v>1.4E-3</v>
      </c>
    </row>
    <row r="2069" spans="1:6" x14ac:dyDescent="0.3">
      <c r="A2069" s="8">
        <v>43385</v>
      </c>
      <c r="B2069">
        <v>19.742999999999999</v>
      </c>
      <c r="C2069">
        <v>19.742999999999999</v>
      </c>
      <c r="D2069">
        <v>19.742999999999999</v>
      </c>
      <c r="E2069">
        <v>19.742999999999999</v>
      </c>
      <c r="F2069">
        <v>0</v>
      </c>
    </row>
    <row r="2070" spans="1:6" x14ac:dyDescent="0.3">
      <c r="A2070" s="8">
        <v>43388</v>
      </c>
      <c r="B2070">
        <v>19.847999999999999</v>
      </c>
      <c r="C2070">
        <v>19.847999999999999</v>
      </c>
      <c r="D2070">
        <v>19.847999999999999</v>
      </c>
      <c r="E2070">
        <v>19.847999999999999</v>
      </c>
      <c r="F2070">
        <v>5.3E-3</v>
      </c>
    </row>
    <row r="2071" spans="1:6" x14ac:dyDescent="0.3">
      <c r="A2071" s="8">
        <v>43389</v>
      </c>
      <c r="B2071">
        <v>19.852</v>
      </c>
      <c r="C2071">
        <v>19.852</v>
      </c>
      <c r="D2071">
        <v>19.852</v>
      </c>
      <c r="E2071">
        <v>19.852</v>
      </c>
      <c r="F2071">
        <v>2.0000000000000001E-4</v>
      </c>
    </row>
    <row r="2072" spans="1:6" x14ac:dyDescent="0.3">
      <c r="A2072" s="8">
        <v>43390</v>
      </c>
      <c r="B2072">
        <v>19.850999999999999</v>
      </c>
      <c r="C2072">
        <v>19.850999999999999</v>
      </c>
      <c r="D2072">
        <v>19.850999999999999</v>
      </c>
      <c r="E2072">
        <v>19.850999999999999</v>
      </c>
      <c r="F2072">
        <v>-1E-4</v>
      </c>
    </row>
    <row r="2073" spans="1:6" x14ac:dyDescent="0.3">
      <c r="A2073" s="8">
        <v>43391</v>
      </c>
      <c r="B2073">
        <v>19.864000000000001</v>
      </c>
      <c r="C2073">
        <v>19.864000000000001</v>
      </c>
      <c r="D2073">
        <v>19.864000000000001</v>
      </c>
      <c r="E2073">
        <v>19.864000000000001</v>
      </c>
      <c r="F2073">
        <v>6.9999999999999999E-4</v>
      </c>
    </row>
    <row r="2074" spans="1:6" x14ac:dyDescent="0.3">
      <c r="A2074" s="8">
        <v>43392</v>
      </c>
      <c r="B2074">
        <v>19.861999999999998</v>
      </c>
      <c r="C2074">
        <v>19.861999999999998</v>
      </c>
      <c r="D2074">
        <v>19.861999999999998</v>
      </c>
      <c r="E2074">
        <v>19.861999999999998</v>
      </c>
      <c r="F2074">
        <v>-1E-4</v>
      </c>
    </row>
    <row r="2075" spans="1:6" x14ac:dyDescent="0.3">
      <c r="A2075" s="8">
        <v>43395</v>
      </c>
      <c r="B2075">
        <v>19.893999999999998</v>
      </c>
      <c r="C2075">
        <v>19.893999999999998</v>
      </c>
      <c r="D2075">
        <v>19.893999999999998</v>
      </c>
      <c r="E2075">
        <v>19.893999999999998</v>
      </c>
      <c r="F2075">
        <v>1.6000000000000001E-3</v>
      </c>
    </row>
    <row r="2076" spans="1:6" x14ac:dyDescent="0.3">
      <c r="A2076" s="8">
        <v>43396</v>
      </c>
      <c r="B2076">
        <v>19.896000000000001</v>
      </c>
      <c r="C2076">
        <v>19.896000000000001</v>
      </c>
      <c r="D2076">
        <v>19.896000000000001</v>
      </c>
      <c r="E2076">
        <v>19.896000000000001</v>
      </c>
      <c r="F2076">
        <v>1E-4</v>
      </c>
    </row>
    <row r="2077" spans="1:6" x14ac:dyDescent="0.3">
      <c r="A2077" s="8">
        <v>43397</v>
      </c>
      <c r="B2077">
        <v>19.893999999999998</v>
      </c>
      <c r="C2077">
        <v>19.893999999999998</v>
      </c>
      <c r="D2077">
        <v>19.893999999999998</v>
      </c>
      <c r="E2077">
        <v>19.893999999999998</v>
      </c>
      <c r="F2077">
        <v>-1E-4</v>
      </c>
    </row>
    <row r="2078" spans="1:6" x14ac:dyDescent="0.3">
      <c r="A2078" s="8">
        <v>43398</v>
      </c>
      <c r="B2078">
        <v>19.847000000000001</v>
      </c>
      <c r="C2078">
        <v>19.847000000000001</v>
      </c>
      <c r="D2078">
        <v>19.847000000000001</v>
      </c>
      <c r="E2078">
        <v>19.847000000000001</v>
      </c>
      <c r="F2078">
        <v>-2.3999999999999998E-3</v>
      </c>
    </row>
    <row r="2079" spans="1:6" x14ac:dyDescent="0.3">
      <c r="A2079" s="8">
        <v>43399</v>
      </c>
      <c r="B2079">
        <v>19.844999999999999</v>
      </c>
      <c r="C2079">
        <v>19.844999999999999</v>
      </c>
      <c r="D2079">
        <v>19.844999999999999</v>
      </c>
      <c r="E2079">
        <v>19.844999999999999</v>
      </c>
      <c r="F2079">
        <v>-1E-4</v>
      </c>
    </row>
    <row r="2080" spans="1:6" x14ac:dyDescent="0.3">
      <c r="A2080" s="8">
        <v>43402</v>
      </c>
      <c r="B2080">
        <v>19.712</v>
      </c>
      <c r="C2080">
        <v>19.712</v>
      </c>
      <c r="D2080">
        <v>19.712</v>
      </c>
      <c r="E2080">
        <v>19.712</v>
      </c>
      <c r="F2080">
        <v>-6.7000000000000002E-3</v>
      </c>
    </row>
    <row r="2081" spans="1:6" x14ac:dyDescent="0.3">
      <c r="A2081" s="8">
        <v>43403</v>
      </c>
      <c r="B2081">
        <v>19.713999999999999</v>
      </c>
      <c r="C2081">
        <v>19.713999999999999</v>
      </c>
      <c r="D2081">
        <v>19.713999999999999</v>
      </c>
      <c r="E2081">
        <v>19.713999999999999</v>
      </c>
      <c r="F2081">
        <v>1E-4</v>
      </c>
    </row>
    <row r="2082" spans="1:6" x14ac:dyDescent="0.3">
      <c r="A2082" s="8">
        <v>43404</v>
      </c>
      <c r="B2082">
        <v>19.716000000000001</v>
      </c>
      <c r="C2082">
        <v>19.716000000000001</v>
      </c>
      <c r="D2082">
        <v>19.716000000000001</v>
      </c>
      <c r="E2082">
        <v>19.716000000000001</v>
      </c>
      <c r="F2082">
        <v>1E-4</v>
      </c>
    </row>
    <row r="2083" spans="1:6" x14ac:dyDescent="0.3">
      <c r="A2083" s="8">
        <v>43405</v>
      </c>
      <c r="B2083">
        <v>19.704000000000001</v>
      </c>
      <c r="C2083">
        <v>19.704000000000001</v>
      </c>
      <c r="D2083">
        <v>19.704000000000001</v>
      </c>
      <c r="E2083">
        <v>19.704000000000001</v>
      </c>
      <c r="F2083">
        <v>-5.9999999999999995E-4</v>
      </c>
    </row>
    <row r="2084" spans="1:6" x14ac:dyDescent="0.3">
      <c r="A2084" s="8">
        <v>43406</v>
      </c>
      <c r="B2084">
        <v>19.706</v>
      </c>
      <c r="C2084">
        <v>19.706</v>
      </c>
      <c r="D2084">
        <v>19.706</v>
      </c>
      <c r="E2084">
        <v>19.706</v>
      </c>
      <c r="F2084">
        <v>1E-4</v>
      </c>
    </row>
    <row r="2085" spans="1:6" x14ac:dyDescent="0.3">
      <c r="A2085" s="8">
        <v>43409</v>
      </c>
      <c r="B2085">
        <v>19.413</v>
      </c>
      <c r="C2085">
        <v>19.413</v>
      </c>
      <c r="D2085">
        <v>19.413</v>
      </c>
      <c r="E2085">
        <v>19.413</v>
      </c>
      <c r="F2085">
        <v>-1.49E-2</v>
      </c>
    </row>
    <row r="2086" spans="1:6" x14ac:dyDescent="0.3">
      <c r="A2086" s="8">
        <v>43410</v>
      </c>
      <c r="B2086">
        <v>19.414999999999999</v>
      </c>
      <c r="C2086">
        <v>19.414999999999999</v>
      </c>
      <c r="D2086">
        <v>19.414999999999999</v>
      </c>
      <c r="E2086">
        <v>19.414999999999999</v>
      </c>
      <c r="F2086">
        <v>1E-4</v>
      </c>
    </row>
    <row r="2087" spans="1:6" x14ac:dyDescent="0.3">
      <c r="A2087" s="8">
        <v>43411</v>
      </c>
      <c r="B2087">
        <v>19.417000000000002</v>
      </c>
      <c r="C2087">
        <v>19.417000000000002</v>
      </c>
      <c r="D2087">
        <v>19.417000000000002</v>
      </c>
      <c r="E2087">
        <v>19.417000000000002</v>
      </c>
      <c r="F2087">
        <v>1E-4</v>
      </c>
    </row>
    <row r="2088" spans="1:6" x14ac:dyDescent="0.3">
      <c r="A2088" s="8">
        <v>43412</v>
      </c>
      <c r="B2088">
        <v>19.414999999999999</v>
      </c>
      <c r="C2088">
        <v>19.414999999999999</v>
      </c>
      <c r="D2088">
        <v>19.414999999999999</v>
      </c>
      <c r="E2088">
        <v>19.414999999999999</v>
      </c>
      <c r="F2088">
        <v>-1E-4</v>
      </c>
    </row>
    <row r="2089" spans="1:6" x14ac:dyDescent="0.3">
      <c r="A2089" s="8">
        <v>43413</v>
      </c>
      <c r="B2089">
        <v>19.413</v>
      </c>
      <c r="C2089">
        <v>19.413</v>
      </c>
      <c r="D2089">
        <v>19.413</v>
      </c>
      <c r="E2089">
        <v>19.413</v>
      </c>
      <c r="F2089">
        <v>-1E-4</v>
      </c>
    </row>
    <row r="2090" spans="1:6" x14ac:dyDescent="0.3">
      <c r="A2090" s="8">
        <v>43416</v>
      </c>
      <c r="B2090">
        <v>19.379000000000001</v>
      </c>
      <c r="C2090">
        <v>19.379000000000001</v>
      </c>
      <c r="D2090">
        <v>19.379000000000001</v>
      </c>
      <c r="E2090">
        <v>19.379000000000001</v>
      </c>
      <c r="F2090">
        <v>-1.8E-3</v>
      </c>
    </row>
    <row r="2091" spans="1:6" x14ac:dyDescent="0.3">
      <c r="A2091" s="8">
        <v>43417</v>
      </c>
      <c r="B2091">
        <v>19.376999999999999</v>
      </c>
      <c r="C2091">
        <v>19.376999999999999</v>
      </c>
      <c r="D2091">
        <v>19.376999999999999</v>
      </c>
      <c r="E2091">
        <v>19.376999999999999</v>
      </c>
      <c r="F2091">
        <v>-1E-4</v>
      </c>
    </row>
    <row r="2092" spans="1:6" x14ac:dyDescent="0.3">
      <c r="A2092" s="8">
        <v>43418</v>
      </c>
      <c r="B2092">
        <v>19.375</v>
      </c>
      <c r="C2092">
        <v>19.375</v>
      </c>
      <c r="D2092">
        <v>19.375</v>
      </c>
      <c r="E2092">
        <v>19.375</v>
      </c>
      <c r="F2092">
        <v>-1E-4</v>
      </c>
    </row>
    <row r="2093" spans="1:6" x14ac:dyDescent="0.3">
      <c r="A2093" s="8">
        <v>43419</v>
      </c>
      <c r="B2093">
        <v>19.635999999999999</v>
      </c>
      <c r="C2093">
        <v>19.635999999999999</v>
      </c>
      <c r="D2093">
        <v>19.635999999999999</v>
      </c>
      <c r="E2093">
        <v>19.635999999999999</v>
      </c>
      <c r="F2093">
        <v>1.35E-2</v>
      </c>
    </row>
    <row r="2094" spans="1:6" x14ac:dyDescent="0.3">
      <c r="A2094" s="8">
        <v>43420</v>
      </c>
      <c r="B2094">
        <v>19.637</v>
      </c>
      <c r="C2094">
        <v>19.637</v>
      </c>
      <c r="D2094">
        <v>19.637</v>
      </c>
      <c r="E2094">
        <v>19.637</v>
      </c>
      <c r="F2094">
        <v>1E-4</v>
      </c>
    </row>
    <row r="2095" spans="1:6" x14ac:dyDescent="0.3">
      <c r="A2095" s="8">
        <v>43423</v>
      </c>
      <c r="B2095">
        <v>19.635000000000002</v>
      </c>
      <c r="C2095">
        <v>19.635000000000002</v>
      </c>
      <c r="D2095">
        <v>19.635000000000002</v>
      </c>
      <c r="E2095">
        <v>19.635000000000002</v>
      </c>
      <c r="F2095">
        <v>-1E-4</v>
      </c>
    </row>
    <row r="2096" spans="1:6" x14ac:dyDescent="0.3">
      <c r="A2096" s="8">
        <v>43424</v>
      </c>
      <c r="B2096">
        <v>19.443999999999999</v>
      </c>
      <c r="C2096">
        <v>19.635999999999999</v>
      </c>
      <c r="D2096">
        <v>19.635999999999999</v>
      </c>
      <c r="E2096">
        <v>19.443999999999999</v>
      </c>
      <c r="F2096">
        <v>-9.7000000000000003E-3</v>
      </c>
    </row>
    <row r="2097" spans="1:6" x14ac:dyDescent="0.3">
      <c r="A2097" s="8">
        <v>43425</v>
      </c>
      <c r="B2097">
        <v>19.443999999999999</v>
      </c>
      <c r="C2097">
        <v>19.443999999999999</v>
      </c>
      <c r="D2097">
        <v>19.443999999999999</v>
      </c>
      <c r="E2097">
        <v>19.443999999999999</v>
      </c>
      <c r="F2097">
        <v>0</v>
      </c>
    </row>
    <row r="2098" spans="1:6" x14ac:dyDescent="0.3">
      <c r="A2098" s="8">
        <v>43426</v>
      </c>
      <c r="B2098">
        <v>19.477</v>
      </c>
      <c r="C2098">
        <v>19.477</v>
      </c>
      <c r="D2098">
        <v>19.477</v>
      </c>
      <c r="E2098">
        <v>19.477</v>
      </c>
      <c r="F2098">
        <v>1.6999999999999999E-3</v>
      </c>
    </row>
    <row r="2099" spans="1:6" x14ac:dyDescent="0.3">
      <c r="A2099" s="8">
        <v>43427</v>
      </c>
      <c r="B2099">
        <v>19.477</v>
      </c>
      <c r="C2099">
        <v>19.477</v>
      </c>
      <c r="D2099">
        <v>19.477</v>
      </c>
      <c r="E2099">
        <v>19.477</v>
      </c>
      <c r="F2099">
        <v>0</v>
      </c>
    </row>
    <row r="2100" spans="1:6" x14ac:dyDescent="0.3">
      <c r="A2100" s="8">
        <v>43430</v>
      </c>
      <c r="B2100">
        <v>19.373999999999999</v>
      </c>
      <c r="C2100">
        <v>19.373999999999999</v>
      </c>
      <c r="D2100">
        <v>19.373999999999999</v>
      </c>
      <c r="E2100">
        <v>19.373999999999999</v>
      </c>
      <c r="F2100">
        <v>-5.3E-3</v>
      </c>
    </row>
    <row r="2101" spans="1:6" x14ac:dyDescent="0.3">
      <c r="A2101" s="8">
        <v>43431</v>
      </c>
      <c r="B2101">
        <v>19.375</v>
      </c>
      <c r="C2101">
        <v>19.375</v>
      </c>
      <c r="D2101">
        <v>19.375</v>
      </c>
      <c r="E2101">
        <v>19.375</v>
      </c>
      <c r="F2101">
        <v>1E-4</v>
      </c>
    </row>
    <row r="2102" spans="1:6" x14ac:dyDescent="0.3">
      <c r="A2102" s="8">
        <v>43432</v>
      </c>
      <c r="B2102">
        <v>19.376999999999999</v>
      </c>
      <c r="C2102">
        <v>19.376999999999999</v>
      </c>
      <c r="D2102">
        <v>19.376999999999999</v>
      </c>
      <c r="E2102">
        <v>19.376999999999999</v>
      </c>
      <c r="F2102">
        <v>1E-4</v>
      </c>
    </row>
    <row r="2103" spans="1:6" x14ac:dyDescent="0.3">
      <c r="A2103" s="8">
        <v>43433</v>
      </c>
      <c r="B2103">
        <v>19.396999999999998</v>
      </c>
      <c r="C2103">
        <v>19.396999999999998</v>
      </c>
      <c r="D2103">
        <v>19.396999999999998</v>
      </c>
      <c r="E2103">
        <v>19.396999999999998</v>
      </c>
      <c r="F2103">
        <v>1E-3</v>
      </c>
    </row>
    <row r="2104" spans="1:6" x14ac:dyDescent="0.3">
      <c r="A2104" s="8">
        <v>43434</v>
      </c>
      <c r="B2104">
        <v>19.399000000000001</v>
      </c>
      <c r="C2104">
        <v>19.399000000000001</v>
      </c>
      <c r="D2104">
        <v>19.399000000000001</v>
      </c>
      <c r="E2104">
        <v>19.399000000000001</v>
      </c>
      <c r="F2104">
        <v>1E-4</v>
      </c>
    </row>
    <row r="2105" spans="1:6" x14ac:dyDescent="0.3">
      <c r="A2105" s="8">
        <v>43437</v>
      </c>
      <c r="B2105">
        <v>19.472999999999999</v>
      </c>
      <c r="C2105">
        <v>19.472999999999999</v>
      </c>
      <c r="D2105">
        <v>19.472999999999999</v>
      </c>
      <c r="E2105">
        <v>19.472999999999999</v>
      </c>
      <c r="F2105">
        <v>3.8E-3</v>
      </c>
    </row>
    <row r="2106" spans="1:6" x14ac:dyDescent="0.3">
      <c r="A2106" s="8">
        <v>43438</v>
      </c>
      <c r="B2106">
        <v>19.472000000000001</v>
      </c>
      <c r="C2106">
        <v>19.472000000000001</v>
      </c>
      <c r="D2106">
        <v>19.472000000000001</v>
      </c>
      <c r="E2106">
        <v>19.472000000000001</v>
      </c>
      <c r="F2106">
        <v>-1E-4</v>
      </c>
    </row>
    <row r="2107" spans="1:6" x14ac:dyDescent="0.3">
      <c r="A2107" s="8">
        <v>43439</v>
      </c>
      <c r="B2107">
        <v>19.47</v>
      </c>
      <c r="C2107">
        <v>19.47</v>
      </c>
      <c r="D2107">
        <v>19.47</v>
      </c>
      <c r="E2107">
        <v>19.47</v>
      </c>
      <c r="F2107">
        <v>-1E-4</v>
      </c>
    </row>
    <row r="2108" spans="1:6" x14ac:dyDescent="0.3">
      <c r="A2108" s="8">
        <v>43440</v>
      </c>
      <c r="B2108">
        <v>19.463999999999999</v>
      </c>
      <c r="C2108">
        <v>19.463999999999999</v>
      </c>
      <c r="D2108">
        <v>19.463999999999999</v>
      </c>
      <c r="E2108">
        <v>19.463999999999999</v>
      </c>
      <c r="F2108">
        <v>-2.9999999999999997E-4</v>
      </c>
    </row>
    <row r="2109" spans="1:6" x14ac:dyDescent="0.3">
      <c r="A2109" s="8">
        <v>43441</v>
      </c>
      <c r="B2109">
        <v>19.463999999999999</v>
      </c>
      <c r="C2109">
        <v>19.463999999999999</v>
      </c>
      <c r="D2109">
        <v>19.463999999999999</v>
      </c>
      <c r="E2109">
        <v>19.463999999999999</v>
      </c>
      <c r="F2109">
        <v>0</v>
      </c>
    </row>
    <row r="2110" spans="1:6" x14ac:dyDescent="0.3">
      <c r="A2110" s="8">
        <v>43444</v>
      </c>
      <c r="B2110">
        <v>19.594999999999999</v>
      </c>
      <c r="C2110">
        <v>19.594999999999999</v>
      </c>
      <c r="D2110">
        <v>19.594999999999999</v>
      </c>
      <c r="E2110">
        <v>19.594999999999999</v>
      </c>
      <c r="F2110">
        <v>6.7000000000000002E-3</v>
      </c>
    </row>
    <row r="2111" spans="1:6" x14ac:dyDescent="0.3">
      <c r="A2111" s="8">
        <v>43445</v>
      </c>
      <c r="B2111">
        <v>19.594999999999999</v>
      </c>
      <c r="C2111">
        <v>19.594999999999999</v>
      </c>
      <c r="D2111">
        <v>19.594999999999999</v>
      </c>
      <c r="E2111">
        <v>19.594999999999999</v>
      </c>
      <c r="F2111">
        <v>0</v>
      </c>
    </row>
    <row r="2112" spans="1:6" x14ac:dyDescent="0.3">
      <c r="A2112" s="8">
        <v>43446</v>
      </c>
      <c r="B2112">
        <v>19.63</v>
      </c>
      <c r="C2112">
        <v>19.63</v>
      </c>
      <c r="D2112">
        <v>19.63</v>
      </c>
      <c r="E2112">
        <v>19.63</v>
      </c>
      <c r="F2112">
        <v>1.8E-3</v>
      </c>
    </row>
    <row r="2113" spans="1:6" x14ac:dyDescent="0.3">
      <c r="A2113" s="8">
        <v>43447</v>
      </c>
      <c r="B2113">
        <v>19.597999999999999</v>
      </c>
      <c r="C2113">
        <v>19.597999999999999</v>
      </c>
      <c r="D2113">
        <v>19.597999999999999</v>
      </c>
      <c r="E2113">
        <v>19.597999999999999</v>
      </c>
      <c r="F2113">
        <v>-1.6000000000000001E-3</v>
      </c>
    </row>
    <row r="2114" spans="1:6" x14ac:dyDescent="0.3">
      <c r="A2114" s="8">
        <v>43448</v>
      </c>
      <c r="B2114">
        <v>19.597999999999999</v>
      </c>
      <c r="C2114">
        <v>19.597999999999999</v>
      </c>
      <c r="D2114">
        <v>19.597999999999999</v>
      </c>
      <c r="E2114">
        <v>19.597999999999999</v>
      </c>
      <c r="F2114">
        <v>0</v>
      </c>
    </row>
    <row r="2115" spans="1:6" x14ac:dyDescent="0.3">
      <c r="A2115" s="8">
        <v>43451</v>
      </c>
      <c r="B2115">
        <v>19.785</v>
      </c>
      <c r="C2115">
        <v>19.785</v>
      </c>
      <c r="D2115">
        <v>19.785</v>
      </c>
      <c r="E2115">
        <v>19.785</v>
      </c>
      <c r="F2115">
        <v>9.4999999999999998E-3</v>
      </c>
    </row>
    <row r="2116" spans="1:6" x14ac:dyDescent="0.3">
      <c r="A2116" s="8">
        <v>43452</v>
      </c>
      <c r="B2116">
        <v>19.786000000000001</v>
      </c>
      <c r="C2116">
        <v>19.786000000000001</v>
      </c>
      <c r="D2116">
        <v>19.786000000000001</v>
      </c>
      <c r="E2116">
        <v>19.786000000000001</v>
      </c>
      <c r="F2116">
        <v>1E-4</v>
      </c>
    </row>
    <row r="2117" spans="1:6" x14ac:dyDescent="0.3">
      <c r="A2117" s="8">
        <v>43453</v>
      </c>
      <c r="B2117">
        <v>19.786999999999999</v>
      </c>
      <c r="C2117">
        <v>19.786999999999999</v>
      </c>
      <c r="D2117">
        <v>19.786999999999999</v>
      </c>
      <c r="E2117">
        <v>19.786999999999999</v>
      </c>
      <c r="F2117">
        <v>1E-4</v>
      </c>
    </row>
    <row r="2118" spans="1:6" x14ac:dyDescent="0.3">
      <c r="A2118" s="8">
        <v>43454</v>
      </c>
      <c r="B2118">
        <v>19.783999999999999</v>
      </c>
      <c r="C2118">
        <v>19.783999999999999</v>
      </c>
      <c r="D2118">
        <v>19.783999999999999</v>
      </c>
      <c r="E2118">
        <v>19.783999999999999</v>
      </c>
      <c r="F2118">
        <v>-2.0000000000000001E-4</v>
      </c>
    </row>
    <row r="2119" spans="1:6" x14ac:dyDescent="0.3">
      <c r="A2119" s="8">
        <v>43455</v>
      </c>
      <c r="B2119">
        <v>19.785</v>
      </c>
      <c r="C2119">
        <v>19.785</v>
      </c>
      <c r="D2119">
        <v>19.785</v>
      </c>
      <c r="E2119">
        <v>19.785</v>
      </c>
      <c r="F2119">
        <v>1E-4</v>
      </c>
    </row>
    <row r="2120" spans="1:6" x14ac:dyDescent="0.3">
      <c r="A2120" s="8">
        <v>43458</v>
      </c>
      <c r="B2120">
        <v>19.838999999999999</v>
      </c>
      <c r="C2120">
        <v>19.838999999999999</v>
      </c>
      <c r="D2120">
        <v>19.838999999999999</v>
      </c>
      <c r="E2120">
        <v>19.838999999999999</v>
      </c>
      <c r="F2120">
        <v>2.7000000000000001E-3</v>
      </c>
    </row>
    <row r="2121" spans="1:6" x14ac:dyDescent="0.3">
      <c r="A2121" s="8">
        <v>43459</v>
      </c>
      <c r="B2121">
        <v>19.837</v>
      </c>
      <c r="C2121">
        <v>19.837</v>
      </c>
      <c r="D2121">
        <v>19.837</v>
      </c>
      <c r="E2121">
        <v>19.837</v>
      </c>
      <c r="F2121">
        <v>-1E-4</v>
      </c>
    </row>
    <row r="2122" spans="1:6" x14ac:dyDescent="0.3">
      <c r="A2122" s="8">
        <v>43460</v>
      </c>
      <c r="B2122">
        <v>19.835999999999999</v>
      </c>
      <c r="C2122">
        <v>19.835999999999999</v>
      </c>
      <c r="D2122">
        <v>19.835999999999999</v>
      </c>
      <c r="E2122">
        <v>19.835999999999999</v>
      </c>
      <c r="F2122">
        <v>-1E-4</v>
      </c>
    </row>
    <row r="2123" spans="1:6" x14ac:dyDescent="0.3">
      <c r="A2123" s="8">
        <v>43461</v>
      </c>
      <c r="B2123">
        <v>19.835000000000001</v>
      </c>
      <c r="C2123">
        <v>19.835000000000001</v>
      </c>
      <c r="D2123">
        <v>19.835000000000001</v>
      </c>
      <c r="E2123">
        <v>19.835000000000001</v>
      </c>
      <c r="F2123">
        <v>-1E-4</v>
      </c>
    </row>
    <row r="2124" spans="1:6" x14ac:dyDescent="0.3">
      <c r="A2124" s="8">
        <v>43462</v>
      </c>
      <c r="B2124">
        <v>19.832999999999998</v>
      </c>
      <c r="C2124">
        <v>19.832999999999998</v>
      </c>
      <c r="D2124">
        <v>19.832999999999998</v>
      </c>
      <c r="E2124">
        <v>19.832999999999998</v>
      </c>
      <c r="F2124">
        <v>-1E-4</v>
      </c>
    </row>
    <row r="2125" spans="1:6" x14ac:dyDescent="0.3">
      <c r="A2125" s="8">
        <v>43465</v>
      </c>
      <c r="B2125">
        <v>19.716000000000001</v>
      </c>
      <c r="C2125">
        <v>19.716000000000001</v>
      </c>
      <c r="D2125">
        <v>19.716000000000001</v>
      </c>
      <c r="E2125">
        <v>19.716000000000001</v>
      </c>
      <c r="F2125">
        <v>-5.8999999999999999E-3</v>
      </c>
    </row>
    <row r="2126" spans="1:6" x14ac:dyDescent="0.3">
      <c r="A2126" s="8">
        <v>43466</v>
      </c>
      <c r="B2126">
        <v>19.713999999999999</v>
      </c>
      <c r="C2126">
        <v>19.713999999999999</v>
      </c>
      <c r="D2126">
        <v>19.713999999999999</v>
      </c>
      <c r="E2126">
        <v>19.713999999999999</v>
      </c>
      <c r="F2126">
        <v>-1E-4</v>
      </c>
    </row>
    <row r="2127" spans="1:6" x14ac:dyDescent="0.3">
      <c r="A2127" s="8">
        <v>43467</v>
      </c>
      <c r="B2127">
        <v>19.713999999999999</v>
      </c>
      <c r="C2127">
        <v>19.713999999999999</v>
      </c>
      <c r="D2127">
        <v>19.713999999999999</v>
      </c>
      <c r="E2127">
        <v>19.713999999999999</v>
      </c>
      <c r="F2127">
        <v>0</v>
      </c>
    </row>
    <row r="2128" spans="1:6" x14ac:dyDescent="0.3">
      <c r="A2128" s="8">
        <v>43468</v>
      </c>
      <c r="B2128">
        <v>19.716000000000001</v>
      </c>
      <c r="C2128">
        <v>19.716000000000001</v>
      </c>
      <c r="D2128">
        <v>19.716000000000001</v>
      </c>
      <c r="E2128">
        <v>19.716000000000001</v>
      </c>
      <c r="F2128">
        <v>1E-4</v>
      </c>
    </row>
    <row r="2129" spans="1:6" x14ac:dyDescent="0.3">
      <c r="A2129" s="8">
        <v>43469</v>
      </c>
      <c r="B2129">
        <v>19.715</v>
      </c>
      <c r="C2129">
        <v>19.715</v>
      </c>
      <c r="D2129">
        <v>19.715</v>
      </c>
      <c r="E2129">
        <v>19.715</v>
      </c>
      <c r="F2129">
        <v>-1E-4</v>
      </c>
    </row>
    <row r="2130" spans="1:6" x14ac:dyDescent="0.3">
      <c r="A2130" s="8">
        <v>43472</v>
      </c>
      <c r="B2130">
        <v>19.715</v>
      </c>
      <c r="C2130">
        <v>19.715</v>
      </c>
      <c r="D2130">
        <v>19.715</v>
      </c>
      <c r="E2130">
        <v>19.715</v>
      </c>
      <c r="F2130">
        <v>0</v>
      </c>
    </row>
    <row r="2131" spans="1:6" x14ac:dyDescent="0.3">
      <c r="A2131" s="8">
        <v>43473</v>
      </c>
      <c r="B2131">
        <v>19.715</v>
      </c>
      <c r="C2131">
        <v>19.715</v>
      </c>
      <c r="D2131">
        <v>19.715</v>
      </c>
      <c r="E2131">
        <v>19.715</v>
      </c>
      <c r="F2131">
        <v>0</v>
      </c>
    </row>
    <row r="2132" spans="1:6" x14ac:dyDescent="0.3">
      <c r="A2132" s="8">
        <v>43474</v>
      </c>
      <c r="B2132">
        <v>19.716000000000001</v>
      </c>
      <c r="C2132">
        <v>19.716000000000001</v>
      </c>
      <c r="D2132">
        <v>19.716000000000001</v>
      </c>
      <c r="E2132">
        <v>19.716000000000001</v>
      </c>
      <c r="F2132">
        <v>1E-4</v>
      </c>
    </row>
    <row r="2133" spans="1:6" x14ac:dyDescent="0.3">
      <c r="A2133" s="8">
        <v>43475</v>
      </c>
      <c r="B2133">
        <v>19.716000000000001</v>
      </c>
      <c r="C2133">
        <v>19.716000000000001</v>
      </c>
      <c r="D2133">
        <v>19.716000000000001</v>
      </c>
      <c r="E2133">
        <v>19.716000000000001</v>
      </c>
      <c r="F2133">
        <v>0</v>
      </c>
    </row>
    <row r="2134" spans="1:6" x14ac:dyDescent="0.3">
      <c r="A2134" s="8">
        <v>43476</v>
      </c>
      <c r="B2134">
        <v>19.715</v>
      </c>
      <c r="C2134">
        <v>19.715</v>
      </c>
      <c r="D2134">
        <v>19.715</v>
      </c>
      <c r="E2134">
        <v>19.715</v>
      </c>
      <c r="F2134">
        <v>-1E-4</v>
      </c>
    </row>
    <row r="2135" spans="1:6" x14ac:dyDescent="0.3">
      <c r="A2135" s="8">
        <v>43479</v>
      </c>
      <c r="B2135">
        <v>18.747</v>
      </c>
      <c r="C2135">
        <v>18.747</v>
      </c>
      <c r="D2135">
        <v>18.747</v>
      </c>
      <c r="E2135">
        <v>18.747</v>
      </c>
      <c r="F2135">
        <v>-4.9099999999999998E-2</v>
      </c>
    </row>
    <row r="2136" spans="1:6" x14ac:dyDescent="0.3">
      <c r="A2136" s="8">
        <v>43480</v>
      </c>
      <c r="B2136">
        <v>18.747</v>
      </c>
      <c r="C2136">
        <v>18.747</v>
      </c>
      <c r="D2136">
        <v>18.747</v>
      </c>
      <c r="E2136">
        <v>18.747</v>
      </c>
      <c r="F2136">
        <v>0</v>
      </c>
    </row>
    <row r="2137" spans="1:6" x14ac:dyDescent="0.3">
      <c r="A2137" s="8">
        <v>43481</v>
      </c>
      <c r="B2137">
        <v>18.748000000000001</v>
      </c>
      <c r="C2137">
        <v>18.748000000000001</v>
      </c>
      <c r="D2137">
        <v>18.748000000000001</v>
      </c>
      <c r="E2137">
        <v>18.748000000000001</v>
      </c>
      <c r="F2137">
        <v>1E-4</v>
      </c>
    </row>
    <row r="2138" spans="1:6" x14ac:dyDescent="0.3">
      <c r="A2138" s="8">
        <v>43482</v>
      </c>
      <c r="B2138">
        <v>18.710999999999999</v>
      </c>
      <c r="C2138">
        <v>18.710999999999999</v>
      </c>
      <c r="D2138">
        <v>18.710999999999999</v>
      </c>
      <c r="E2138">
        <v>18.710999999999999</v>
      </c>
      <c r="F2138">
        <v>-2E-3</v>
      </c>
    </row>
    <row r="2139" spans="1:6" x14ac:dyDescent="0.3">
      <c r="A2139" s="8">
        <v>43483</v>
      </c>
      <c r="B2139">
        <v>18.715</v>
      </c>
      <c r="C2139">
        <v>18.715</v>
      </c>
      <c r="D2139">
        <v>18.715</v>
      </c>
      <c r="E2139">
        <v>18.715</v>
      </c>
      <c r="F2139">
        <v>2.0000000000000001E-4</v>
      </c>
    </row>
    <row r="2140" spans="1:6" x14ac:dyDescent="0.3">
      <c r="A2140" s="8">
        <v>43486</v>
      </c>
      <c r="B2140">
        <v>18.469000000000001</v>
      </c>
      <c r="C2140">
        <v>18.469000000000001</v>
      </c>
      <c r="D2140">
        <v>18.469000000000001</v>
      </c>
      <c r="E2140">
        <v>18.469000000000001</v>
      </c>
      <c r="F2140">
        <v>-1.3100000000000001E-2</v>
      </c>
    </row>
    <row r="2141" spans="1:6" x14ac:dyDescent="0.3">
      <c r="A2141" s="8">
        <v>43487</v>
      </c>
      <c r="B2141">
        <v>18.474</v>
      </c>
      <c r="C2141">
        <v>18.474</v>
      </c>
      <c r="D2141">
        <v>18.474</v>
      </c>
      <c r="E2141">
        <v>18.474</v>
      </c>
      <c r="F2141">
        <v>2.9999999999999997E-4</v>
      </c>
    </row>
    <row r="2142" spans="1:6" x14ac:dyDescent="0.3">
      <c r="A2142" s="8">
        <v>43488</v>
      </c>
      <c r="B2142">
        <v>18.472999999999999</v>
      </c>
      <c r="C2142">
        <v>18.472999999999999</v>
      </c>
      <c r="D2142">
        <v>18.472999999999999</v>
      </c>
      <c r="E2142">
        <v>18.472999999999999</v>
      </c>
      <c r="F2142">
        <v>-1E-4</v>
      </c>
    </row>
    <row r="2143" spans="1:6" x14ac:dyDescent="0.3">
      <c r="A2143" s="8">
        <v>43489</v>
      </c>
      <c r="B2143">
        <v>18.347000000000001</v>
      </c>
      <c r="C2143">
        <v>18.475999999999999</v>
      </c>
      <c r="D2143">
        <v>18.475999999999999</v>
      </c>
      <c r="E2143">
        <v>18.347000000000001</v>
      </c>
      <c r="F2143">
        <v>-6.7999999999999996E-3</v>
      </c>
    </row>
    <row r="2144" spans="1:6" x14ac:dyDescent="0.3">
      <c r="A2144" s="8">
        <v>43490</v>
      </c>
      <c r="B2144">
        <v>18.347999999999999</v>
      </c>
      <c r="C2144">
        <v>18.347999999999999</v>
      </c>
      <c r="D2144">
        <v>18.347999999999999</v>
      </c>
      <c r="E2144">
        <v>18.347999999999999</v>
      </c>
      <c r="F2144">
        <v>1E-4</v>
      </c>
    </row>
    <row r="2145" spans="1:6" x14ac:dyDescent="0.3">
      <c r="A2145" s="8">
        <v>43493</v>
      </c>
      <c r="B2145">
        <v>18.349</v>
      </c>
      <c r="C2145">
        <v>18.349</v>
      </c>
      <c r="D2145">
        <v>18.349</v>
      </c>
      <c r="E2145">
        <v>18.349</v>
      </c>
      <c r="F2145">
        <v>1E-4</v>
      </c>
    </row>
    <row r="2146" spans="1:6" x14ac:dyDescent="0.3">
      <c r="A2146" s="8">
        <v>43494</v>
      </c>
      <c r="B2146">
        <v>18.350999999999999</v>
      </c>
      <c r="C2146">
        <v>18.350999999999999</v>
      </c>
      <c r="D2146">
        <v>18.350999999999999</v>
      </c>
      <c r="E2146">
        <v>18.350999999999999</v>
      </c>
      <c r="F2146">
        <v>1E-4</v>
      </c>
    </row>
    <row r="2147" spans="1:6" x14ac:dyDescent="0.3">
      <c r="A2147" s="8">
        <v>43495</v>
      </c>
      <c r="B2147">
        <v>18.347000000000001</v>
      </c>
      <c r="C2147">
        <v>18.347000000000001</v>
      </c>
      <c r="D2147">
        <v>18.347000000000001</v>
      </c>
      <c r="E2147">
        <v>18.347000000000001</v>
      </c>
      <c r="F2147">
        <v>-2.0000000000000001E-4</v>
      </c>
    </row>
    <row r="2148" spans="1:6" x14ac:dyDescent="0.3">
      <c r="A2148" s="8">
        <v>43496</v>
      </c>
      <c r="B2148">
        <v>18.111999999999998</v>
      </c>
      <c r="C2148">
        <v>18.111999999999998</v>
      </c>
      <c r="D2148">
        <v>18.111999999999998</v>
      </c>
      <c r="E2148">
        <v>18.111999999999998</v>
      </c>
      <c r="F2148">
        <v>-1.2800000000000001E-2</v>
      </c>
    </row>
    <row r="2149" spans="1:6" x14ac:dyDescent="0.3">
      <c r="A2149" s="8">
        <v>43497</v>
      </c>
      <c r="B2149">
        <v>18.111000000000001</v>
      </c>
      <c r="C2149">
        <v>18.111000000000001</v>
      </c>
      <c r="D2149">
        <v>18.111000000000001</v>
      </c>
      <c r="E2149">
        <v>18.111000000000001</v>
      </c>
      <c r="F2149">
        <v>-1E-4</v>
      </c>
    </row>
    <row r="2150" spans="1:6" x14ac:dyDescent="0.3">
      <c r="A2150" s="8">
        <v>43500</v>
      </c>
      <c r="B2150">
        <v>18.131</v>
      </c>
      <c r="C2150">
        <v>18.131</v>
      </c>
      <c r="D2150">
        <v>18.131</v>
      </c>
      <c r="E2150">
        <v>18.131</v>
      </c>
      <c r="F2150">
        <v>1.1000000000000001E-3</v>
      </c>
    </row>
    <row r="2151" spans="1:6" x14ac:dyDescent="0.3">
      <c r="A2151" s="8">
        <v>43501</v>
      </c>
      <c r="B2151">
        <v>18.131</v>
      </c>
      <c r="C2151">
        <v>18.131</v>
      </c>
      <c r="D2151">
        <v>18.131</v>
      </c>
      <c r="E2151">
        <v>18.131</v>
      </c>
      <c r="F2151">
        <v>0</v>
      </c>
    </row>
    <row r="2152" spans="1:6" x14ac:dyDescent="0.3">
      <c r="A2152" s="8">
        <v>43502</v>
      </c>
      <c r="B2152">
        <v>18.132000000000001</v>
      </c>
      <c r="C2152">
        <v>18.132000000000001</v>
      </c>
      <c r="D2152">
        <v>18.132000000000001</v>
      </c>
      <c r="E2152">
        <v>18.132000000000001</v>
      </c>
      <c r="F2152">
        <v>1E-4</v>
      </c>
    </row>
    <row r="2153" spans="1:6" x14ac:dyDescent="0.3">
      <c r="A2153" s="8">
        <v>43503</v>
      </c>
      <c r="B2153">
        <v>18.126999999999999</v>
      </c>
      <c r="C2153">
        <v>18.126999999999999</v>
      </c>
      <c r="D2153">
        <v>18.126999999999999</v>
      </c>
      <c r="E2153">
        <v>18.126999999999999</v>
      </c>
      <c r="F2153">
        <v>-2.9999999999999997E-4</v>
      </c>
    </row>
    <row r="2154" spans="1:6" x14ac:dyDescent="0.3">
      <c r="A2154" s="8">
        <v>43504</v>
      </c>
      <c r="B2154">
        <v>18.125</v>
      </c>
      <c r="C2154">
        <v>18.125</v>
      </c>
      <c r="D2154">
        <v>18.125</v>
      </c>
      <c r="E2154">
        <v>18.125</v>
      </c>
      <c r="F2154">
        <v>-1E-4</v>
      </c>
    </row>
    <row r="2155" spans="1:6" x14ac:dyDescent="0.3">
      <c r="A2155" s="8">
        <v>43507</v>
      </c>
      <c r="B2155">
        <v>18.126999999999999</v>
      </c>
      <c r="C2155">
        <v>18.126999999999999</v>
      </c>
      <c r="D2155">
        <v>18.126999999999999</v>
      </c>
      <c r="E2155">
        <v>18.126999999999999</v>
      </c>
      <c r="F2155">
        <v>1E-4</v>
      </c>
    </row>
    <row r="2156" spans="1:6" x14ac:dyDescent="0.3">
      <c r="A2156" s="8">
        <v>43508</v>
      </c>
      <c r="B2156">
        <v>18.129000000000001</v>
      </c>
      <c r="C2156">
        <v>18.129000000000001</v>
      </c>
      <c r="D2156">
        <v>18.129000000000001</v>
      </c>
      <c r="E2156">
        <v>18.129000000000001</v>
      </c>
      <c r="F2156">
        <v>1E-4</v>
      </c>
    </row>
    <row r="2157" spans="1:6" x14ac:dyDescent="0.3">
      <c r="A2157" s="8">
        <v>43509</v>
      </c>
      <c r="B2157">
        <v>18.126000000000001</v>
      </c>
      <c r="C2157">
        <v>18.126000000000001</v>
      </c>
      <c r="D2157">
        <v>18.126000000000001</v>
      </c>
      <c r="E2157">
        <v>18.126000000000001</v>
      </c>
      <c r="F2157">
        <v>-2.0000000000000001E-4</v>
      </c>
    </row>
    <row r="2158" spans="1:6" x14ac:dyDescent="0.3">
      <c r="A2158" s="8">
        <v>43510</v>
      </c>
      <c r="B2158">
        <v>18.193999999999999</v>
      </c>
      <c r="C2158">
        <v>18.193999999999999</v>
      </c>
      <c r="D2158">
        <v>18.193999999999999</v>
      </c>
      <c r="E2158">
        <v>18.193999999999999</v>
      </c>
      <c r="F2158">
        <v>3.8E-3</v>
      </c>
    </row>
    <row r="2159" spans="1:6" x14ac:dyDescent="0.3">
      <c r="A2159" s="8">
        <v>43511</v>
      </c>
      <c r="B2159">
        <v>18.196000000000002</v>
      </c>
      <c r="C2159">
        <v>18.196000000000002</v>
      </c>
      <c r="D2159">
        <v>18.196000000000002</v>
      </c>
      <c r="E2159">
        <v>18.196000000000002</v>
      </c>
      <c r="F2159">
        <v>1E-4</v>
      </c>
    </row>
    <row r="2160" spans="1:6" x14ac:dyDescent="0.3">
      <c r="A2160" s="8">
        <v>43514</v>
      </c>
      <c r="B2160">
        <v>17.45</v>
      </c>
      <c r="C2160">
        <v>17.45</v>
      </c>
      <c r="D2160">
        <v>17.45</v>
      </c>
      <c r="E2160">
        <v>17.45</v>
      </c>
      <c r="F2160">
        <v>-4.1000000000000002E-2</v>
      </c>
    </row>
    <row r="2161" spans="1:6" x14ac:dyDescent="0.3">
      <c r="A2161" s="8">
        <v>43515</v>
      </c>
      <c r="B2161">
        <v>17.451000000000001</v>
      </c>
      <c r="C2161">
        <v>17.451000000000001</v>
      </c>
      <c r="D2161">
        <v>17.451000000000001</v>
      </c>
      <c r="E2161">
        <v>17.451000000000001</v>
      </c>
      <c r="F2161">
        <v>1E-4</v>
      </c>
    </row>
    <row r="2162" spans="1:6" x14ac:dyDescent="0.3">
      <c r="A2162" s="8">
        <v>43516</v>
      </c>
      <c r="B2162">
        <v>17.446999999999999</v>
      </c>
      <c r="C2162">
        <v>17.446999999999999</v>
      </c>
      <c r="D2162">
        <v>17.446999999999999</v>
      </c>
      <c r="E2162">
        <v>17.446999999999999</v>
      </c>
      <c r="F2162">
        <v>-2.0000000000000001E-4</v>
      </c>
    </row>
    <row r="2163" spans="1:6" x14ac:dyDescent="0.3">
      <c r="A2163" s="8">
        <v>43517</v>
      </c>
      <c r="B2163">
        <v>18.305</v>
      </c>
      <c r="C2163">
        <v>18.305</v>
      </c>
      <c r="D2163">
        <v>18.305</v>
      </c>
      <c r="E2163">
        <v>18.305</v>
      </c>
      <c r="F2163">
        <v>4.9200000000000001E-2</v>
      </c>
    </row>
    <row r="2164" spans="1:6" x14ac:dyDescent="0.3">
      <c r="A2164" s="8">
        <v>43518</v>
      </c>
      <c r="B2164">
        <v>17.443000000000001</v>
      </c>
      <c r="C2164">
        <v>17.443000000000001</v>
      </c>
      <c r="D2164">
        <v>17.443000000000001</v>
      </c>
      <c r="E2164">
        <v>17.443000000000001</v>
      </c>
      <c r="F2164">
        <v>-4.7100000000000003E-2</v>
      </c>
    </row>
    <row r="2165" spans="1:6" x14ac:dyDescent="0.3">
      <c r="A2165" s="8">
        <v>43521</v>
      </c>
      <c r="B2165">
        <v>17.591000000000001</v>
      </c>
      <c r="C2165">
        <v>17.591000000000001</v>
      </c>
      <c r="D2165">
        <v>17.591000000000001</v>
      </c>
      <c r="E2165">
        <v>17.591000000000001</v>
      </c>
      <c r="F2165">
        <v>8.5000000000000006E-3</v>
      </c>
    </row>
    <row r="2166" spans="1:6" x14ac:dyDescent="0.3">
      <c r="A2166" s="8">
        <v>43522</v>
      </c>
      <c r="B2166">
        <v>17.594999999999999</v>
      </c>
      <c r="C2166">
        <v>17.594999999999999</v>
      </c>
      <c r="D2166">
        <v>17.594999999999999</v>
      </c>
      <c r="E2166">
        <v>17.594999999999999</v>
      </c>
      <c r="F2166">
        <v>2.0000000000000001E-4</v>
      </c>
    </row>
    <row r="2167" spans="1:6" x14ac:dyDescent="0.3">
      <c r="A2167" s="8">
        <v>43523</v>
      </c>
      <c r="B2167">
        <v>17.594000000000001</v>
      </c>
      <c r="C2167">
        <v>17.594000000000001</v>
      </c>
      <c r="D2167">
        <v>17.594000000000001</v>
      </c>
      <c r="E2167">
        <v>17.594000000000001</v>
      </c>
      <c r="F2167">
        <v>-1E-4</v>
      </c>
    </row>
    <row r="2168" spans="1:6" x14ac:dyDescent="0.3">
      <c r="A2168" s="8">
        <v>43524</v>
      </c>
      <c r="B2168">
        <v>17.672000000000001</v>
      </c>
      <c r="C2168">
        <v>17.672000000000001</v>
      </c>
      <c r="D2168">
        <v>17.672000000000001</v>
      </c>
      <c r="E2168">
        <v>17.672000000000001</v>
      </c>
      <c r="F2168">
        <v>4.4000000000000003E-3</v>
      </c>
    </row>
    <row r="2169" spans="1:6" x14ac:dyDescent="0.3">
      <c r="A2169" s="8">
        <v>43525</v>
      </c>
      <c r="B2169">
        <v>17.670000000000002</v>
      </c>
      <c r="C2169">
        <v>17.670000000000002</v>
      </c>
      <c r="D2169">
        <v>17.670000000000002</v>
      </c>
      <c r="E2169">
        <v>17.670000000000002</v>
      </c>
      <c r="F2169">
        <v>-1E-4</v>
      </c>
    </row>
    <row r="2170" spans="1:6" x14ac:dyDescent="0.3">
      <c r="A2170" s="8">
        <v>43528</v>
      </c>
      <c r="B2170">
        <v>17.669</v>
      </c>
      <c r="C2170">
        <v>17.669</v>
      </c>
      <c r="D2170">
        <v>17.669</v>
      </c>
      <c r="E2170">
        <v>17.669</v>
      </c>
      <c r="F2170">
        <v>-1E-4</v>
      </c>
    </row>
    <row r="2171" spans="1:6" x14ac:dyDescent="0.3">
      <c r="A2171" s="8">
        <v>43529</v>
      </c>
      <c r="B2171">
        <v>17.672000000000001</v>
      </c>
      <c r="C2171">
        <v>17.672000000000001</v>
      </c>
      <c r="D2171">
        <v>17.672000000000001</v>
      </c>
      <c r="E2171">
        <v>17.672000000000001</v>
      </c>
      <c r="F2171">
        <v>2.0000000000000001E-4</v>
      </c>
    </row>
    <row r="2172" spans="1:6" x14ac:dyDescent="0.3">
      <c r="A2172" s="8">
        <v>43530</v>
      </c>
      <c r="B2172">
        <v>17.704000000000001</v>
      </c>
      <c r="C2172">
        <v>17.704000000000001</v>
      </c>
      <c r="D2172">
        <v>17.704000000000001</v>
      </c>
      <c r="E2172">
        <v>17.704000000000001</v>
      </c>
      <c r="F2172">
        <v>1.8E-3</v>
      </c>
    </row>
    <row r="2173" spans="1:6" x14ac:dyDescent="0.3">
      <c r="A2173" s="8">
        <v>43531</v>
      </c>
      <c r="B2173">
        <v>17.702999999999999</v>
      </c>
      <c r="C2173">
        <v>17.702999999999999</v>
      </c>
      <c r="D2173">
        <v>17.702999999999999</v>
      </c>
      <c r="E2173">
        <v>17.702999999999999</v>
      </c>
      <c r="F2173">
        <v>-1E-4</v>
      </c>
    </row>
    <row r="2174" spans="1:6" x14ac:dyDescent="0.3">
      <c r="A2174" s="8">
        <v>43532</v>
      </c>
      <c r="B2174">
        <v>17.702000000000002</v>
      </c>
      <c r="C2174">
        <v>17.702000000000002</v>
      </c>
      <c r="D2174">
        <v>17.702000000000002</v>
      </c>
      <c r="E2174">
        <v>17.702000000000002</v>
      </c>
      <c r="F2174">
        <v>-1E-4</v>
      </c>
    </row>
    <row r="2175" spans="1:6" x14ac:dyDescent="0.3">
      <c r="A2175" s="8">
        <v>43535</v>
      </c>
      <c r="B2175">
        <v>17.631</v>
      </c>
      <c r="C2175">
        <v>17.631</v>
      </c>
      <c r="D2175">
        <v>17.631</v>
      </c>
      <c r="E2175">
        <v>17.631</v>
      </c>
      <c r="F2175">
        <v>-4.0000000000000001E-3</v>
      </c>
    </row>
    <row r="2176" spans="1:6" x14ac:dyDescent="0.3">
      <c r="A2176" s="8">
        <v>43536</v>
      </c>
      <c r="B2176">
        <v>17.631</v>
      </c>
      <c r="C2176">
        <v>17.631</v>
      </c>
      <c r="D2176">
        <v>17.631</v>
      </c>
      <c r="E2176">
        <v>17.631</v>
      </c>
      <c r="F2176">
        <v>0</v>
      </c>
    </row>
    <row r="2177" spans="1:6" x14ac:dyDescent="0.3">
      <c r="A2177" s="8">
        <v>43537</v>
      </c>
      <c r="B2177">
        <v>17.63</v>
      </c>
      <c r="C2177">
        <v>17.63</v>
      </c>
      <c r="D2177">
        <v>17.63</v>
      </c>
      <c r="E2177">
        <v>17.63</v>
      </c>
      <c r="F2177">
        <v>-1E-4</v>
      </c>
    </row>
    <row r="2178" spans="1:6" x14ac:dyDescent="0.3">
      <c r="A2178" s="8">
        <v>43538</v>
      </c>
      <c r="B2178">
        <v>17.645</v>
      </c>
      <c r="C2178">
        <v>17.645</v>
      </c>
      <c r="D2178">
        <v>17.645</v>
      </c>
      <c r="E2178">
        <v>17.645</v>
      </c>
      <c r="F2178">
        <v>8.9999999999999998E-4</v>
      </c>
    </row>
    <row r="2179" spans="1:6" x14ac:dyDescent="0.3">
      <c r="A2179" s="8">
        <v>43539</v>
      </c>
      <c r="B2179">
        <v>17.643000000000001</v>
      </c>
      <c r="C2179">
        <v>17.643000000000001</v>
      </c>
      <c r="D2179">
        <v>17.643000000000001</v>
      </c>
      <c r="E2179">
        <v>17.643000000000001</v>
      </c>
      <c r="F2179">
        <v>-1E-4</v>
      </c>
    </row>
    <row r="2180" spans="1:6" x14ac:dyDescent="0.3">
      <c r="A2180" s="8">
        <v>43542</v>
      </c>
      <c r="B2180">
        <v>17.466999999999999</v>
      </c>
      <c r="C2180">
        <v>17.466999999999999</v>
      </c>
      <c r="D2180">
        <v>17.466999999999999</v>
      </c>
      <c r="E2180">
        <v>17.466999999999999</v>
      </c>
      <c r="F2180">
        <v>-0.01</v>
      </c>
    </row>
    <row r="2181" spans="1:6" x14ac:dyDescent="0.3">
      <c r="A2181" s="8">
        <v>43543</v>
      </c>
      <c r="B2181">
        <v>17.466999999999999</v>
      </c>
      <c r="C2181">
        <v>17.466999999999999</v>
      </c>
      <c r="D2181">
        <v>17.466999999999999</v>
      </c>
      <c r="E2181">
        <v>17.466999999999999</v>
      </c>
      <c r="F2181">
        <v>0</v>
      </c>
    </row>
    <row r="2182" spans="1:6" x14ac:dyDescent="0.3">
      <c r="A2182" s="8">
        <v>43544</v>
      </c>
      <c r="B2182">
        <v>17.466999999999999</v>
      </c>
      <c r="C2182">
        <v>17.466999999999999</v>
      </c>
      <c r="D2182">
        <v>17.466999999999999</v>
      </c>
      <c r="E2182">
        <v>17.466999999999999</v>
      </c>
      <c r="F2182">
        <v>0</v>
      </c>
    </row>
    <row r="2183" spans="1:6" x14ac:dyDescent="0.3">
      <c r="A2183" s="8">
        <v>43545</v>
      </c>
      <c r="B2183">
        <v>17.466999999999999</v>
      </c>
      <c r="C2183">
        <v>17.466999999999999</v>
      </c>
      <c r="D2183">
        <v>17.466999999999999</v>
      </c>
      <c r="E2183">
        <v>17.466999999999999</v>
      </c>
      <c r="F2183">
        <v>0</v>
      </c>
    </row>
    <row r="2184" spans="1:6" x14ac:dyDescent="0.3">
      <c r="A2184" s="8">
        <v>43546</v>
      </c>
      <c r="B2184">
        <v>17.463000000000001</v>
      </c>
      <c r="C2184">
        <v>17.463000000000001</v>
      </c>
      <c r="D2184">
        <v>17.463000000000001</v>
      </c>
      <c r="E2184">
        <v>17.463000000000001</v>
      </c>
      <c r="F2184">
        <v>-2.0000000000000001E-4</v>
      </c>
    </row>
    <row r="2185" spans="1:6" x14ac:dyDescent="0.3">
      <c r="A2185" s="8">
        <v>43549</v>
      </c>
      <c r="B2185">
        <v>17.245000000000001</v>
      </c>
      <c r="C2185">
        <v>17.245000000000001</v>
      </c>
      <c r="D2185">
        <v>17.245000000000001</v>
      </c>
      <c r="E2185">
        <v>17.245000000000001</v>
      </c>
      <c r="F2185">
        <v>-1.2500000000000001E-2</v>
      </c>
    </row>
    <row r="2186" spans="1:6" x14ac:dyDescent="0.3">
      <c r="A2186" s="8">
        <v>43550</v>
      </c>
      <c r="B2186">
        <v>17.244</v>
      </c>
      <c r="C2186">
        <v>17.244</v>
      </c>
      <c r="D2186">
        <v>17.244</v>
      </c>
      <c r="E2186">
        <v>17.244</v>
      </c>
      <c r="F2186">
        <v>-1E-4</v>
      </c>
    </row>
    <row r="2187" spans="1:6" x14ac:dyDescent="0.3">
      <c r="A2187" s="8">
        <v>43551</v>
      </c>
      <c r="B2187">
        <v>17.247</v>
      </c>
      <c r="C2187">
        <v>17.247</v>
      </c>
      <c r="D2187">
        <v>17.247</v>
      </c>
      <c r="E2187">
        <v>17.247</v>
      </c>
      <c r="F2187">
        <v>2.0000000000000001E-4</v>
      </c>
    </row>
    <row r="2188" spans="1:6" x14ac:dyDescent="0.3">
      <c r="A2188" s="8">
        <v>43552</v>
      </c>
      <c r="B2188">
        <v>17.254000000000001</v>
      </c>
      <c r="C2188">
        <v>17.254000000000001</v>
      </c>
      <c r="D2188">
        <v>17.254000000000001</v>
      </c>
      <c r="E2188">
        <v>17.254000000000001</v>
      </c>
      <c r="F2188">
        <v>4.0000000000000002E-4</v>
      </c>
    </row>
    <row r="2189" spans="1:6" x14ac:dyDescent="0.3">
      <c r="A2189" s="8">
        <v>43553</v>
      </c>
      <c r="B2189">
        <v>17.228000000000002</v>
      </c>
      <c r="C2189">
        <v>17.228000000000002</v>
      </c>
      <c r="D2189">
        <v>17.228000000000002</v>
      </c>
      <c r="E2189">
        <v>17.228000000000002</v>
      </c>
      <c r="F2189">
        <v>-1.5E-3</v>
      </c>
    </row>
    <row r="2190" spans="1:6" x14ac:dyDescent="0.3">
      <c r="A2190" s="8">
        <v>43556</v>
      </c>
      <c r="B2190">
        <v>17.225000000000001</v>
      </c>
      <c r="C2190">
        <v>17.225000000000001</v>
      </c>
      <c r="D2190">
        <v>17.225000000000001</v>
      </c>
      <c r="E2190">
        <v>17.225000000000001</v>
      </c>
      <c r="F2190">
        <v>-2.0000000000000001E-4</v>
      </c>
    </row>
    <row r="2191" spans="1:6" x14ac:dyDescent="0.3">
      <c r="A2191" s="8">
        <v>43557</v>
      </c>
      <c r="B2191">
        <v>17.344000000000001</v>
      </c>
      <c r="C2191">
        <v>17.344000000000001</v>
      </c>
      <c r="D2191">
        <v>17.344000000000001</v>
      </c>
      <c r="E2191">
        <v>17.344000000000001</v>
      </c>
      <c r="F2191">
        <v>6.8999999999999999E-3</v>
      </c>
    </row>
    <row r="2192" spans="1:6" x14ac:dyDescent="0.3">
      <c r="A2192" s="8">
        <v>43558</v>
      </c>
      <c r="B2192">
        <v>17.347000000000001</v>
      </c>
      <c r="C2192">
        <v>17.347000000000001</v>
      </c>
      <c r="D2192">
        <v>17.347000000000001</v>
      </c>
      <c r="E2192">
        <v>17.347000000000001</v>
      </c>
      <c r="F2192">
        <v>2.0000000000000001E-4</v>
      </c>
    </row>
    <row r="2193" spans="1:6" x14ac:dyDescent="0.3">
      <c r="A2193" s="8">
        <v>43559</v>
      </c>
      <c r="B2193">
        <v>17.346</v>
      </c>
      <c r="C2193">
        <v>17.346</v>
      </c>
      <c r="D2193">
        <v>17.346</v>
      </c>
      <c r="E2193">
        <v>17.346</v>
      </c>
      <c r="F2193">
        <v>-1E-4</v>
      </c>
    </row>
    <row r="2194" spans="1:6" x14ac:dyDescent="0.3">
      <c r="A2194" s="8">
        <v>43560</v>
      </c>
      <c r="B2194">
        <v>17.39</v>
      </c>
      <c r="C2194">
        <v>17.39</v>
      </c>
      <c r="D2194">
        <v>17.39</v>
      </c>
      <c r="E2194">
        <v>17.39</v>
      </c>
      <c r="F2194">
        <v>2.5000000000000001E-3</v>
      </c>
    </row>
    <row r="2195" spans="1:6" x14ac:dyDescent="0.3">
      <c r="A2195" s="8">
        <v>43563</v>
      </c>
      <c r="B2195">
        <v>17.388999999999999</v>
      </c>
      <c r="C2195">
        <v>17.388999999999999</v>
      </c>
      <c r="D2195">
        <v>17.388999999999999</v>
      </c>
      <c r="E2195">
        <v>17.388999999999999</v>
      </c>
      <c r="F2195">
        <v>-1E-4</v>
      </c>
    </row>
    <row r="2196" spans="1:6" x14ac:dyDescent="0.3">
      <c r="A2196" s="8">
        <v>43564</v>
      </c>
      <c r="B2196">
        <v>17.526</v>
      </c>
      <c r="C2196">
        <v>17.526</v>
      </c>
      <c r="D2196">
        <v>17.526</v>
      </c>
      <c r="E2196">
        <v>17.526</v>
      </c>
      <c r="F2196">
        <v>7.9000000000000008E-3</v>
      </c>
    </row>
    <row r="2197" spans="1:6" x14ac:dyDescent="0.3">
      <c r="A2197" s="8">
        <v>43565</v>
      </c>
      <c r="B2197">
        <v>17.524000000000001</v>
      </c>
      <c r="C2197">
        <v>17.524000000000001</v>
      </c>
      <c r="D2197">
        <v>17.524000000000001</v>
      </c>
      <c r="E2197">
        <v>17.524000000000001</v>
      </c>
      <c r="F2197">
        <v>-1E-4</v>
      </c>
    </row>
    <row r="2198" spans="1:6" x14ac:dyDescent="0.3">
      <c r="A2198" s="8">
        <v>43566</v>
      </c>
      <c r="B2198">
        <v>17.524999999999999</v>
      </c>
      <c r="C2198">
        <v>17.524999999999999</v>
      </c>
      <c r="D2198">
        <v>17.524999999999999</v>
      </c>
      <c r="E2198">
        <v>17.524999999999999</v>
      </c>
      <c r="F2198">
        <v>1E-4</v>
      </c>
    </row>
    <row r="2199" spans="1:6" x14ac:dyDescent="0.3">
      <c r="A2199" s="8">
        <v>43567</v>
      </c>
      <c r="B2199">
        <v>17.523</v>
      </c>
      <c r="C2199">
        <v>17.523</v>
      </c>
      <c r="D2199">
        <v>17.523</v>
      </c>
      <c r="E2199">
        <v>17.523</v>
      </c>
      <c r="F2199">
        <v>-1E-4</v>
      </c>
    </row>
    <row r="2200" spans="1:6" x14ac:dyDescent="0.3">
      <c r="A2200" s="8">
        <v>43570</v>
      </c>
      <c r="B2200">
        <v>17.524000000000001</v>
      </c>
      <c r="C2200">
        <v>17.524000000000001</v>
      </c>
      <c r="D2200">
        <v>17.524000000000001</v>
      </c>
      <c r="E2200">
        <v>17.524000000000001</v>
      </c>
      <c r="F2200">
        <v>1E-4</v>
      </c>
    </row>
    <row r="2201" spans="1:6" x14ac:dyDescent="0.3">
      <c r="A2201" s="8">
        <v>43571</v>
      </c>
      <c r="B2201">
        <v>17.530999999999999</v>
      </c>
      <c r="C2201">
        <v>17.530999999999999</v>
      </c>
      <c r="D2201">
        <v>17.530999999999999</v>
      </c>
      <c r="E2201">
        <v>17.530999999999999</v>
      </c>
      <c r="F2201">
        <v>4.0000000000000002E-4</v>
      </c>
    </row>
    <row r="2202" spans="1:6" x14ac:dyDescent="0.3">
      <c r="A2202" s="8">
        <v>43572</v>
      </c>
      <c r="B2202">
        <v>17.527999999999999</v>
      </c>
      <c r="C2202">
        <v>17.527999999999999</v>
      </c>
      <c r="D2202">
        <v>17.527999999999999</v>
      </c>
      <c r="E2202">
        <v>17.527999999999999</v>
      </c>
      <c r="F2202">
        <v>-2.0000000000000001E-4</v>
      </c>
    </row>
    <row r="2203" spans="1:6" x14ac:dyDescent="0.3">
      <c r="A2203" s="8">
        <v>43573</v>
      </c>
      <c r="B2203">
        <v>17.530999999999999</v>
      </c>
      <c r="C2203">
        <v>17.530999999999999</v>
      </c>
      <c r="D2203">
        <v>17.530999999999999</v>
      </c>
      <c r="E2203">
        <v>17.530999999999999</v>
      </c>
      <c r="F2203">
        <v>2.0000000000000001E-4</v>
      </c>
    </row>
    <row r="2204" spans="1:6" x14ac:dyDescent="0.3">
      <c r="A2204" s="8">
        <v>43574</v>
      </c>
      <c r="B2204">
        <v>17.530999999999999</v>
      </c>
      <c r="C2204">
        <v>17.530999999999999</v>
      </c>
      <c r="D2204">
        <v>17.530999999999999</v>
      </c>
      <c r="E2204">
        <v>17.530999999999999</v>
      </c>
      <c r="F2204">
        <v>0</v>
      </c>
    </row>
    <row r="2205" spans="1:6" x14ac:dyDescent="0.3">
      <c r="A2205" s="8">
        <v>43577</v>
      </c>
      <c r="B2205">
        <v>17.53</v>
      </c>
      <c r="C2205">
        <v>17.53</v>
      </c>
      <c r="D2205">
        <v>17.53</v>
      </c>
      <c r="E2205">
        <v>17.53</v>
      </c>
      <c r="F2205">
        <v>-1E-4</v>
      </c>
    </row>
    <row r="2206" spans="1:6" x14ac:dyDescent="0.3">
      <c r="A2206" s="8">
        <v>43578</v>
      </c>
      <c r="B2206">
        <v>17.231999999999999</v>
      </c>
      <c r="C2206">
        <v>17.231999999999999</v>
      </c>
      <c r="D2206">
        <v>17.231999999999999</v>
      </c>
      <c r="E2206">
        <v>17.231999999999999</v>
      </c>
      <c r="F2206">
        <v>-1.7000000000000001E-2</v>
      </c>
    </row>
    <row r="2207" spans="1:6" x14ac:dyDescent="0.3">
      <c r="A2207" s="8">
        <v>43579</v>
      </c>
      <c r="B2207">
        <v>17.228000000000002</v>
      </c>
      <c r="C2207">
        <v>17.228000000000002</v>
      </c>
      <c r="D2207">
        <v>17.228000000000002</v>
      </c>
      <c r="E2207">
        <v>17.228000000000002</v>
      </c>
      <c r="F2207">
        <v>-2.0000000000000001E-4</v>
      </c>
    </row>
    <row r="2208" spans="1:6" x14ac:dyDescent="0.3">
      <c r="A2208" s="8">
        <v>43580</v>
      </c>
      <c r="B2208">
        <v>17.388000000000002</v>
      </c>
      <c r="C2208">
        <v>17.231000000000002</v>
      </c>
      <c r="D2208">
        <v>17.388000000000002</v>
      </c>
      <c r="E2208">
        <v>17.231000000000002</v>
      </c>
      <c r="F2208">
        <v>9.2999999999999992E-3</v>
      </c>
    </row>
    <row r="2209" spans="1:6" x14ac:dyDescent="0.3">
      <c r="A2209" s="8">
        <v>43581</v>
      </c>
      <c r="B2209">
        <v>17.388000000000002</v>
      </c>
      <c r="C2209">
        <v>17.388000000000002</v>
      </c>
      <c r="D2209">
        <v>17.388000000000002</v>
      </c>
      <c r="E2209">
        <v>17.388000000000002</v>
      </c>
      <c r="F2209">
        <v>0</v>
      </c>
    </row>
    <row r="2210" spans="1:6" x14ac:dyDescent="0.3">
      <c r="A2210" s="8">
        <v>43584</v>
      </c>
      <c r="B2210">
        <v>17.375</v>
      </c>
      <c r="C2210">
        <v>17.388000000000002</v>
      </c>
      <c r="D2210">
        <v>17.388000000000002</v>
      </c>
      <c r="E2210">
        <v>17.375</v>
      </c>
      <c r="F2210">
        <v>-6.9999999999999999E-4</v>
      </c>
    </row>
    <row r="2211" spans="1:6" x14ac:dyDescent="0.3">
      <c r="A2211" s="8">
        <v>43585</v>
      </c>
      <c r="B2211">
        <v>17.375</v>
      </c>
      <c r="C2211">
        <v>17.375</v>
      </c>
      <c r="D2211">
        <v>17.375</v>
      </c>
      <c r="E2211">
        <v>17.375</v>
      </c>
      <c r="F2211">
        <v>0</v>
      </c>
    </row>
    <row r="2212" spans="1:6" x14ac:dyDescent="0.3">
      <c r="A2212" s="8">
        <v>43586</v>
      </c>
      <c r="B2212">
        <v>17.373000000000001</v>
      </c>
      <c r="C2212">
        <v>17.373000000000001</v>
      </c>
      <c r="D2212">
        <v>17.373000000000001</v>
      </c>
      <c r="E2212">
        <v>17.373000000000001</v>
      </c>
      <c r="F2212">
        <v>-1E-4</v>
      </c>
    </row>
    <row r="2213" spans="1:6" x14ac:dyDescent="0.3">
      <c r="A2213" s="8">
        <v>43587</v>
      </c>
      <c r="B2213">
        <v>17.373000000000001</v>
      </c>
      <c r="C2213">
        <v>17.373000000000001</v>
      </c>
      <c r="D2213">
        <v>17.373000000000001</v>
      </c>
      <c r="E2213">
        <v>17.373000000000001</v>
      </c>
      <c r="F2213">
        <v>0</v>
      </c>
    </row>
    <row r="2214" spans="1:6" x14ac:dyDescent="0.3">
      <c r="A2214" s="8">
        <v>43588</v>
      </c>
      <c r="B2214">
        <v>17.376000000000001</v>
      </c>
      <c r="C2214">
        <v>17.376000000000001</v>
      </c>
      <c r="D2214">
        <v>17.376000000000001</v>
      </c>
      <c r="E2214">
        <v>17.376000000000001</v>
      </c>
      <c r="F2214">
        <v>2.0000000000000001E-4</v>
      </c>
    </row>
    <row r="2215" spans="1:6" x14ac:dyDescent="0.3">
      <c r="A2215" s="8">
        <v>43591</v>
      </c>
      <c r="B2215">
        <v>17.506</v>
      </c>
      <c r="C2215">
        <v>17.506</v>
      </c>
      <c r="D2215">
        <v>17.506</v>
      </c>
      <c r="E2215">
        <v>17.506</v>
      </c>
      <c r="F2215">
        <v>7.4999999999999997E-3</v>
      </c>
    </row>
    <row r="2216" spans="1:6" x14ac:dyDescent="0.3">
      <c r="A2216" s="8">
        <v>43592</v>
      </c>
      <c r="B2216">
        <v>17.503</v>
      </c>
      <c r="C2216">
        <v>17.503</v>
      </c>
      <c r="D2216">
        <v>17.503</v>
      </c>
      <c r="E2216">
        <v>17.503</v>
      </c>
      <c r="F2216">
        <v>-2.0000000000000001E-4</v>
      </c>
    </row>
    <row r="2217" spans="1:6" x14ac:dyDescent="0.3">
      <c r="A2217" s="8">
        <v>43593</v>
      </c>
      <c r="B2217">
        <v>17.504000000000001</v>
      </c>
      <c r="C2217">
        <v>17.504000000000001</v>
      </c>
      <c r="D2217">
        <v>17.504000000000001</v>
      </c>
      <c r="E2217">
        <v>17.504000000000001</v>
      </c>
      <c r="F2217">
        <v>1E-4</v>
      </c>
    </row>
    <row r="2218" spans="1:6" x14ac:dyDescent="0.3">
      <c r="A2218" s="8">
        <v>43594</v>
      </c>
      <c r="B2218">
        <v>17.495000000000001</v>
      </c>
      <c r="C2218">
        <v>17.495000000000001</v>
      </c>
      <c r="D2218">
        <v>17.495000000000001</v>
      </c>
      <c r="E2218">
        <v>17.495000000000001</v>
      </c>
      <c r="F2218">
        <v>-5.0000000000000001E-4</v>
      </c>
    </row>
    <row r="2219" spans="1:6" x14ac:dyDescent="0.3">
      <c r="A2219" s="8">
        <v>43595</v>
      </c>
      <c r="B2219">
        <v>17.492999999999999</v>
      </c>
      <c r="C2219">
        <v>17.492999999999999</v>
      </c>
      <c r="D2219">
        <v>17.492999999999999</v>
      </c>
      <c r="E2219">
        <v>17.492999999999999</v>
      </c>
      <c r="F2219">
        <v>-1E-4</v>
      </c>
    </row>
    <row r="2220" spans="1:6" x14ac:dyDescent="0.3">
      <c r="A2220" s="8">
        <v>43598</v>
      </c>
      <c r="B2220">
        <v>17.501999999999999</v>
      </c>
      <c r="C2220">
        <v>17.501999999999999</v>
      </c>
      <c r="D2220">
        <v>17.501999999999999</v>
      </c>
      <c r="E2220">
        <v>17.501999999999999</v>
      </c>
      <c r="F2220">
        <v>5.0000000000000001E-4</v>
      </c>
    </row>
    <row r="2221" spans="1:6" x14ac:dyDescent="0.3">
      <c r="A2221" s="8">
        <v>43599</v>
      </c>
      <c r="B2221">
        <v>17.501999999999999</v>
      </c>
      <c r="C2221">
        <v>17.501999999999999</v>
      </c>
      <c r="D2221">
        <v>17.501999999999999</v>
      </c>
      <c r="E2221">
        <v>17.501999999999999</v>
      </c>
      <c r="F2221">
        <v>0</v>
      </c>
    </row>
    <row r="2222" spans="1:6" x14ac:dyDescent="0.3">
      <c r="A2222" s="8">
        <v>43600</v>
      </c>
      <c r="B2222">
        <v>17.501999999999999</v>
      </c>
      <c r="C2222">
        <v>17.501999999999999</v>
      </c>
      <c r="D2222">
        <v>17.501999999999999</v>
      </c>
      <c r="E2222">
        <v>17.501999999999999</v>
      </c>
      <c r="F2222">
        <v>0</v>
      </c>
    </row>
    <row r="2223" spans="1:6" x14ac:dyDescent="0.3">
      <c r="A2223" s="8">
        <v>43601</v>
      </c>
      <c r="B2223">
        <v>17.617999999999999</v>
      </c>
      <c r="C2223">
        <v>17.617999999999999</v>
      </c>
      <c r="D2223">
        <v>17.617999999999999</v>
      </c>
      <c r="E2223">
        <v>17.617999999999999</v>
      </c>
      <c r="F2223">
        <v>6.6E-3</v>
      </c>
    </row>
    <row r="2224" spans="1:6" x14ac:dyDescent="0.3">
      <c r="A2224" s="8">
        <v>43602</v>
      </c>
      <c r="B2224">
        <v>17.62</v>
      </c>
      <c r="C2224">
        <v>17.62</v>
      </c>
      <c r="D2224">
        <v>17.62</v>
      </c>
      <c r="E2224">
        <v>17.62</v>
      </c>
      <c r="F2224">
        <v>1E-4</v>
      </c>
    </row>
    <row r="2225" spans="1:6" x14ac:dyDescent="0.3">
      <c r="A2225" s="8">
        <v>43605</v>
      </c>
      <c r="B2225">
        <v>17.576000000000001</v>
      </c>
      <c r="C2225">
        <v>17.576000000000001</v>
      </c>
      <c r="D2225">
        <v>17.576000000000001</v>
      </c>
      <c r="E2225">
        <v>17.576000000000001</v>
      </c>
      <c r="F2225">
        <v>-2.5000000000000001E-3</v>
      </c>
    </row>
    <row r="2226" spans="1:6" x14ac:dyDescent="0.3">
      <c r="A2226" s="8">
        <v>43606</v>
      </c>
      <c r="B2226">
        <v>17.577999999999999</v>
      </c>
      <c r="C2226">
        <v>17.577999999999999</v>
      </c>
      <c r="D2226">
        <v>17.577999999999999</v>
      </c>
      <c r="E2226">
        <v>17.577999999999999</v>
      </c>
      <c r="F2226">
        <v>1E-4</v>
      </c>
    </row>
    <row r="2227" spans="1:6" x14ac:dyDescent="0.3">
      <c r="A2227" s="8">
        <v>43607</v>
      </c>
      <c r="B2227">
        <v>17.574999999999999</v>
      </c>
      <c r="C2227">
        <v>17.574999999999999</v>
      </c>
      <c r="D2227">
        <v>17.574999999999999</v>
      </c>
      <c r="E2227">
        <v>17.574999999999999</v>
      </c>
      <c r="F2227">
        <v>-2.0000000000000001E-4</v>
      </c>
    </row>
    <row r="2228" spans="1:6" x14ac:dyDescent="0.3">
      <c r="A2228" s="8">
        <v>43608</v>
      </c>
      <c r="B2228">
        <v>17.512</v>
      </c>
      <c r="C2228">
        <v>17.512</v>
      </c>
      <c r="D2228">
        <v>17.512</v>
      </c>
      <c r="E2228">
        <v>17.512</v>
      </c>
      <c r="F2228">
        <v>-3.5999999999999999E-3</v>
      </c>
    </row>
    <row r="2229" spans="1:6" x14ac:dyDescent="0.3">
      <c r="A2229" s="8">
        <v>43609</v>
      </c>
      <c r="B2229">
        <v>17.510999999999999</v>
      </c>
      <c r="C2229">
        <v>17.510999999999999</v>
      </c>
      <c r="D2229">
        <v>17.510999999999999</v>
      </c>
      <c r="E2229">
        <v>17.510999999999999</v>
      </c>
      <c r="F2229">
        <v>-1E-4</v>
      </c>
    </row>
    <row r="2230" spans="1:6" x14ac:dyDescent="0.3">
      <c r="A2230" s="8">
        <v>43612</v>
      </c>
      <c r="B2230">
        <v>17.582999999999998</v>
      </c>
      <c r="C2230">
        <v>17.582999999999998</v>
      </c>
      <c r="D2230">
        <v>17.582999999999998</v>
      </c>
      <c r="E2230">
        <v>17.582999999999998</v>
      </c>
      <c r="F2230">
        <v>4.1000000000000003E-3</v>
      </c>
    </row>
    <row r="2231" spans="1:6" x14ac:dyDescent="0.3">
      <c r="A2231" s="8">
        <v>43613</v>
      </c>
      <c r="B2231">
        <v>17.582999999999998</v>
      </c>
      <c r="C2231">
        <v>17.582999999999998</v>
      </c>
      <c r="D2231">
        <v>17.582999999999998</v>
      </c>
      <c r="E2231">
        <v>17.582999999999998</v>
      </c>
      <c r="F2231">
        <v>0</v>
      </c>
    </row>
    <row r="2232" spans="1:6" x14ac:dyDescent="0.3">
      <c r="A2232" s="8">
        <v>43614</v>
      </c>
      <c r="B2232">
        <v>17.591000000000001</v>
      </c>
      <c r="C2232">
        <v>17.591000000000001</v>
      </c>
      <c r="D2232">
        <v>17.591000000000001</v>
      </c>
      <c r="E2232">
        <v>17.591000000000001</v>
      </c>
      <c r="F2232">
        <v>5.0000000000000001E-4</v>
      </c>
    </row>
    <row r="2233" spans="1:6" x14ac:dyDescent="0.3">
      <c r="A2233" s="8">
        <v>43615</v>
      </c>
      <c r="B2233">
        <v>17.599</v>
      </c>
      <c r="C2233">
        <v>17.599</v>
      </c>
      <c r="D2233">
        <v>17.599</v>
      </c>
      <c r="E2233">
        <v>17.599</v>
      </c>
      <c r="F2233">
        <v>5.0000000000000001E-4</v>
      </c>
    </row>
    <row r="2234" spans="1:6" x14ac:dyDescent="0.3">
      <c r="A2234" s="8">
        <v>43616</v>
      </c>
      <c r="B2234">
        <v>17.600000000000001</v>
      </c>
      <c r="C2234">
        <v>17.600000000000001</v>
      </c>
      <c r="D2234">
        <v>17.600000000000001</v>
      </c>
      <c r="E2234">
        <v>17.600000000000001</v>
      </c>
      <c r="F2234">
        <v>1E-4</v>
      </c>
    </row>
    <row r="2235" spans="1:6" x14ac:dyDescent="0.3">
      <c r="A2235" s="8">
        <v>43619</v>
      </c>
      <c r="B2235">
        <v>17.718</v>
      </c>
      <c r="C2235">
        <v>17.718</v>
      </c>
      <c r="D2235">
        <v>17.718</v>
      </c>
      <c r="E2235">
        <v>17.718</v>
      </c>
      <c r="F2235">
        <v>6.7000000000000002E-3</v>
      </c>
    </row>
    <row r="2236" spans="1:6" x14ac:dyDescent="0.3">
      <c r="A2236" s="8">
        <v>43620</v>
      </c>
      <c r="B2236">
        <v>17.721</v>
      </c>
      <c r="C2236">
        <v>17.721</v>
      </c>
      <c r="D2236">
        <v>17.721</v>
      </c>
      <c r="E2236">
        <v>17.721</v>
      </c>
      <c r="F2236">
        <v>2.0000000000000001E-4</v>
      </c>
    </row>
    <row r="2237" spans="1:6" x14ac:dyDescent="0.3">
      <c r="A2237" s="8">
        <v>43621</v>
      </c>
      <c r="B2237">
        <v>17.721</v>
      </c>
      <c r="C2237">
        <v>17.721</v>
      </c>
      <c r="D2237">
        <v>17.721</v>
      </c>
      <c r="E2237">
        <v>17.721</v>
      </c>
      <c r="F2237">
        <v>0</v>
      </c>
    </row>
    <row r="2238" spans="1:6" x14ac:dyDescent="0.3">
      <c r="A2238" s="8">
        <v>43622</v>
      </c>
      <c r="B2238">
        <v>17.721</v>
      </c>
      <c r="C2238">
        <v>17.721</v>
      </c>
      <c r="D2238">
        <v>17.721</v>
      </c>
      <c r="E2238">
        <v>17.721</v>
      </c>
      <c r="F2238">
        <v>0</v>
      </c>
    </row>
    <row r="2239" spans="1:6" x14ac:dyDescent="0.3">
      <c r="A2239" s="8">
        <v>43623</v>
      </c>
      <c r="B2239">
        <v>17.721</v>
      </c>
      <c r="C2239">
        <v>17.721</v>
      </c>
      <c r="D2239">
        <v>17.721</v>
      </c>
      <c r="E2239">
        <v>17.721</v>
      </c>
      <c r="F2239">
        <v>0</v>
      </c>
    </row>
    <row r="2240" spans="1:6" x14ac:dyDescent="0.3">
      <c r="A2240" s="8">
        <v>43626</v>
      </c>
      <c r="B2240">
        <v>17.692</v>
      </c>
      <c r="C2240">
        <v>17.692</v>
      </c>
      <c r="D2240">
        <v>17.692</v>
      </c>
      <c r="E2240">
        <v>17.692</v>
      </c>
      <c r="F2240">
        <v>-1.6000000000000001E-3</v>
      </c>
    </row>
    <row r="2241" spans="1:6" x14ac:dyDescent="0.3">
      <c r="A2241" s="8">
        <v>43627</v>
      </c>
      <c r="B2241">
        <v>17.690999999999999</v>
      </c>
      <c r="C2241">
        <v>17.690999999999999</v>
      </c>
      <c r="D2241">
        <v>17.690999999999999</v>
      </c>
      <c r="E2241">
        <v>17.690999999999999</v>
      </c>
      <c r="F2241">
        <v>-1E-4</v>
      </c>
    </row>
    <row r="2242" spans="1:6" x14ac:dyDescent="0.3">
      <c r="A2242" s="8">
        <v>43628</v>
      </c>
      <c r="B2242">
        <v>17.684999999999999</v>
      </c>
      <c r="C2242">
        <v>17.684999999999999</v>
      </c>
      <c r="D2242">
        <v>17.684999999999999</v>
      </c>
      <c r="E2242">
        <v>17.684999999999999</v>
      </c>
      <c r="F2242">
        <v>-2.9999999999999997E-4</v>
      </c>
    </row>
    <row r="2243" spans="1:6" x14ac:dyDescent="0.3">
      <c r="A2243" s="8">
        <v>43629</v>
      </c>
      <c r="B2243">
        <v>17.645</v>
      </c>
      <c r="C2243">
        <v>17.645</v>
      </c>
      <c r="D2243">
        <v>17.645</v>
      </c>
      <c r="E2243">
        <v>17.645</v>
      </c>
      <c r="F2243">
        <v>-2.3E-3</v>
      </c>
    </row>
    <row r="2244" spans="1:6" x14ac:dyDescent="0.3">
      <c r="A2244" s="8">
        <v>43630</v>
      </c>
      <c r="B2244">
        <v>17.646999999999998</v>
      </c>
      <c r="C2244">
        <v>17.646999999999998</v>
      </c>
      <c r="D2244">
        <v>17.646999999999998</v>
      </c>
      <c r="E2244">
        <v>17.646999999999998</v>
      </c>
      <c r="F2244">
        <v>1E-4</v>
      </c>
    </row>
    <row r="2245" spans="1:6" x14ac:dyDescent="0.3">
      <c r="A2245" s="8">
        <v>43633</v>
      </c>
      <c r="B2245">
        <v>17.649000000000001</v>
      </c>
      <c r="C2245">
        <v>17.649000000000001</v>
      </c>
      <c r="D2245">
        <v>17.649000000000001</v>
      </c>
      <c r="E2245">
        <v>17.649000000000001</v>
      </c>
      <c r="F2245">
        <v>1E-4</v>
      </c>
    </row>
    <row r="2246" spans="1:6" x14ac:dyDescent="0.3">
      <c r="A2246" s="8">
        <v>43634</v>
      </c>
      <c r="B2246">
        <v>17.649999999999999</v>
      </c>
      <c r="C2246">
        <v>17.649999999999999</v>
      </c>
      <c r="D2246">
        <v>17.649999999999999</v>
      </c>
      <c r="E2246">
        <v>17.649999999999999</v>
      </c>
      <c r="F2246">
        <v>1E-4</v>
      </c>
    </row>
    <row r="2247" spans="1:6" x14ac:dyDescent="0.3">
      <c r="A2247" s="8">
        <v>43635</v>
      </c>
      <c r="B2247">
        <v>17.670000000000002</v>
      </c>
      <c r="C2247">
        <v>17.670000000000002</v>
      </c>
      <c r="D2247">
        <v>17.670000000000002</v>
      </c>
      <c r="E2247">
        <v>17.670000000000002</v>
      </c>
      <c r="F2247">
        <v>1.1000000000000001E-3</v>
      </c>
    </row>
    <row r="2248" spans="1:6" x14ac:dyDescent="0.3">
      <c r="A2248" s="8">
        <v>43636</v>
      </c>
      <c r="B2248">
        <v>17.672000000000001</v>
      </c>
      <c r="C2248">
        <v>17.672000000000001</v>
      </c>
      <c r="D2248">
        <v>17.672000000000001</v>
      </c>
      <c r="E2248">
        <v>17.672000000000001</v>
      </c>
      <c r="F2248">
        <v>1E-4</v>
      </c>
    </row>
    <row r="2249" spans="1:6" x14ac:dyDescent="0.3">
      <c r="A2249" s="8">
        <v>43637</v>
      </c>
      <c r="B2249">
        <v>17.670000000000002</v>
      </c>
      <c r="C2249">
        <v>17.670000000000002</v>
      </c>
      <c r="D2249">
        <v>17.670000000000002</v>
      </c>
      <c r="E2249">
        <v>17.670000000000002</v>
      </c>
      <c r="F2249">
        <v>-1E-4</v>
      </c>
    </row>
    <row r="2250" spans="1:6" x14ac:dyDescent="0.3">
      <c r="A2250" s="8">
        <v>43640</v>
      </c>
      <c r="B2250">
        <v>17.72</v>
      </c>
      <c r="C2250">
        <v>17.72</v>
      </c>
      <c r="D2250">
        <v>17.72</v>
      </c>
      <c r="E2250">
        <v>17.72</v>
      </c>
      <c r="F2250">
        <v>2.8E-3</v>
      </c>
    </row>
    <row r="2251" spans="1:6" x14ac:dyDescent="0.3">
      <c r="A2251" s="8">
        <v>43641</v>
      </c>
      <c r="B2251">
        <v>17.724</v>
      </c>
      <c r="C2251">
        <v>17.724</v>
      </c>
      <c r="D2251">
        <v>17.724</v>
      </c>
      <c r="E2251">
        <v>17.724</v>
      </c>
      <c r="F2251">
        <v>2.0000000000000001E-4</v>
      </c>
    </row>
    <row r="2252" spans="1:6" x14ac:dyDescent="0.3">
      <c r="A2252" s="8">
        <v>43642</v>
      </c>
      <c r="B2252">
        <v>17.722999999999999</v>
      </c>
      <c r="C2252">
        <v>17.722999999999999</v>
      </c>
      <c r="D2252">
        <v>17.722999999999999</v>
      </c>
      <c r="E2252">
        <v>17.722999999999999</v>
      </c>
      <c r="F2252">
        <v>-1E-4</v>
      </c>
    </row>
    <row r="2253" spans="1:6" x14ac:dyDescent="0.3">
      <c r="A2253" s="8">
        <v>43643</v>
      </c>
      <c r="B2253">
        <v>17.785</v>
      </c>
      <c r="C2253">
        <v>17.785</v>
      </c>
      <c r="D2253">
        <v>17.785</v>
      </c>
      <c r="E2253">
        <v>17.785</v>
      </c>
      <c r="F2253">
        <v>3.5000000000000001E-3</v>
      </c>
    </row>
    <row r="2254" spans="1:6" x14ac:dyDescent="0.3">
      <c r="A2254" s="8">
        <v>43644</v>
      </c>
      <c r="B2254">
        <v>17.782</v>
      </c>
      <c r="C2254">
        <v>17.782</v>
      </c>
      <c r="D2254">
        <v>17.782</v>
      </c>
      <c r="E2254">
        <v>17.782</v>
      </c>
      <c r="F2254">
        <v>-2.0000000000000001E-4</v>
      </c>
    </row>
    <row r="2255" spans="1:6" x14ac:dyDescent="0.3">
      <c r="A2255" s="8">
        <v>43647</v>
      </c>
      <c r="B2255">
        <v>17.783999999999999</v>
      </c>
      <c r="C2255">
        <v>17.783999999999999</v>
      </c>
      <c r="D2255">
        <v>17.783999999999999</v>
      </c>
      <c r="E2255">
        <v>17.783999999999999</v>
      </c>
      <c r="F2255">
        <v>1E-4</v>
      </c>
    </row>
    <row r="2256" spans="1:6" x14ac:dyDescent="0.3">
      <c r="A2256" s="8">
        <v>43648</v>
      </c>
      <c r="B2256">
        <v>17.786999999999999</v>
      </c>
      <c r="C2256">
        <v>17.786999999999999</v>
      </c>
      <c r="D2256">
        <v>17.786999999999999</v>
      </c>
      <c r="E2256">
        <v>17.786999999999999</v>
      </c>
      <c r="F2256">
        <v>2.0000000000000001E-4</v>
      </c>
    </row>
    <row r="2257" spans="1:6" x14ac:dyDescent="0.3">
      <c r="A2257" s="8">
        <v>43649</v>
      </c>
      <c r="B2257">
        <v>17.785</v>
      </c>
      <c r="C2257">
        <v>17.785</v>
      </c>
      <c r="D2257">
        <v>17.785</v>
      </c>
      <c r="E2257">
        <v>17.785</v>
      </c>
      <c r="F2257">
        <v>-1E-4</v>
      </c>
    </row>
    <row r="2258" spans="1:6" x14ac:dyDescent="0.3">
      <c r="A2258" s="8">
        <v>43650</v>
      </c>
      <c r="B2258">
        <v>17.841000000000001</v>
      </c>
      <c r="C2258">
        <v>17.841000000000001</v>
      </c>
      <c r="D2258">
        <v>17.841000000000001</v>
      </c>
      <c r="E2258">
        <v>17.841000000000001</v>
      </c>
      <c r="F2258">
        <v>3.0999999999999999E-3</v>
      </c>
    </row>
    <row r="2259" spans="1:6" x14ac:dyDescent="0.3">
      <c r="A2259" s="8">
        <v>43651</v>
      </c>
      <c r="B2259">
        <v>17.84</v>
      </c>
      <c r="C2259">
        <v>17.84</v>
      </c>
      <c r="D2259">
        <v>17.84</v>
      </c>
      <c r="E2259">
        <v>17.84</v>
      </c>
      <c r="F2259">
        <v>-1E-4</v>
      </c>
    </row>
    <row r="2260" spans="1:6" x14ac:dyDescent="0.3">
      <c r="A2260" s="8">
        <v>43654</v>
      </c>
      <c r="B2260">
        <v>17.899999999999999</v>
      </c>
      <c r="C2260">
        <v>17.899999999999999</v>
      </c>
      <c r="D2260">
        <v>17.899999999999999</v>
      </c>
      <c r="E2260">
        <v>17.899999999999999</v>
      </c>
      <c r="F2260">
        <v>3.3999999999999998E-3</v>
      </c>
    </row>
    <row r="2261" spans="1:6" x14ac:dyDescent="0.3">
      <c r="A2261" s="8">
        <v>43655</v>
      </c>
      <c r="B2261">
        <v>17.899999999999999</v>
      </c>
      <c r="C2261">
        <v>17.899999999999999</v>
      </c>
      <c r="D2261">
        <v>17.899999999999999</v>
      </c>
      <c r="E2261">
        <v>17.899999999999999</v>
      </c>
      <c r="F2261">
        <v>0</v>
      </c>
    </row>
    <row r="2262" spans="1:6" x14ac:dyDescent="0.3">
      <c r="A2262" s="8">
        <v>43656</v>
      </c>
      <c r="B2262">
        <v>17.899000000000001</v>
      </c>
      <c r="C2262">
        <v>17.899000000000001</v>
      </c>
      <c r="D2262">
        <v>17.899000000000001</v>
      </c>
      <c r="E2262">
        <v>17.899000000000001</v>
      </c>
      <c r="F2262">
        <v>-1E-4</v>
      </c>
    </row>
    <row r="2263" spans="1:6" x14ac:dyDescent="0.3">
      <c r="A2263" s="8">
        <v>43657</v>
      </c>
      <c r="B2263">
        <v>17.887</v>
      </c>
      <c r="C2263">
        <v>17.887</v>
      </c>
      <c r="D2263">
        <v>17.887</v>
      </c>
      <c r="E2263">
        <v>17.887</v>
      </c>
      <c r="F2263">
        <v>-6.9999999999999999E-4</v>
      </c>
    </row>
    <row r="2264" spans="1:6" x14ac:dyDescent="0.3">
      <c r="A2264" s="8">
        <v>43658</v>
      </c>
      <c r="B2264">
        <v>17.888999999999999</v>
      </c>
      <c r="C2264">
        <v>17.888999999999999</v>
      </c>
      <c r="D2264">
        <v>17.888999999999999</v>
      </c>
      <c r="E2264">
        <v>17.888999999999999</v>
      </c>
      <c r="F2264">
        <v>1E-4</v>
      </c>
    </row>
    <row r="2265" spans="1:6" x14ac:dyDescent="0.3">
      <c r="A2265" s="8">
        <v>43661</v>
      </c>
      <c r="B2265">
        <v>17.704999999999998</v>
      </c>
      <c r="C2265">
        <v>17.704999999999998</v>
      </c>
      <c r="D2265">
        <v>17.704999999999998</v>
      </c>
      <c r="E2265">
        <v>17.704999999999998</v>
      </c>
      <c r="F2265">
        <v>-1.03E-2</v>
      </c>
    </row>
    <row r="2266" spans="1:6" x14ac:dyDescent="0.3">
      <c r="A2266" s="8">
        <v>43662</v>
      </c>
      <c r="B2266">
        <v>17.704999999999998</v>
      </c>
      <c r="C2266">
        <v>17.704999999999998</v>
      </c>
      <c r="D2266">
        <v>17.704999999999998</v>
      </c>
      <c r="E2266">
        <v>17.704999999999998</v>
      </c>
      <c r="F2266">
        <v>0</v>
      </c>
    </row>
    <row r="2267" spans="1:6" x14ac:dyDescent="0.3">
      <c r="A2267" s="8">
        <v>43663</v>
      </c>
      <c r="B2267">
        <v>17.706</v>
      </c>
      <c r="C2267">
        <v>17.706</v>
      </c>
      <c r="D2267">
        <v>17.706</v>
      </c>
      <c r="E2267">
        <v>17.706</v>
      </c>
      <c r="F2267">
        <v>1E-4</v>
      </c>
    </row>
    <row r="2268" spans="1:6" x14ac:dyDescent="0.3">
      <c r="A2268" s="8">
        <v>43664</v>
      </c>
      <c r="B2268">
        <v>17.724</v>
      </c>
      <c r="C2268">
        <v>17.724</v>
      </c>
      <c r="D2268">
        <v>17.724</v>
      </c>
      <c r="E2268">
        <v>17.724</v>
      </c>
      <c r="F2268">
        <v>1E-3</v>
      </c>
    </row>
    <row r="2269" spans="1:6" x14ac:dyDescent="0.3">
      <c r="A2269" s="8">
        <v>43665</v>
      </c>
      <c r="B2269">
        <v>17.725000000000001</v>
      </c>
      <c r="C2269">
        <v>17.725000000000001</v>
      </c>
      <c r="D2269">
        <v>17.725000000000001</v>
      </c>
      <c r="E2269">
        <v>17.725000000000001</v>
      </c>
      <c r="F2269">
        <v>1E-4</v>
      </c>
    </row>
    <row r="2270" spans="1:6" x14ac:dyDescent="0.3">
      <c r="A2270" s="8">
        <v>43668</v>
      </c>
      <c r="B2270">
        <v>17.722000000000001</v>
      </c>
      <c r="C2270">
        <v>17.722000000000001</v>
      </c>
      <c r="D2270">
        <v>17.722000000000001</v>
      </c>
      <c r="E2270">
        <v>17.722000000000001</v>
      </c>
      <c r="F2270">
        <v>-2.0000000000000001E-4</v>
      </c>
    </row>
    <row r="2271" spans="1:6" x14ac:dyDescent="0.3">
      <c r="A2271" s="8">
        <v>43669</v>
      </c>
      <c r="B2271">
        <v>17.739999999999998</v>
      </c>
      <c r="C2271">
        <v>17.722999999999999</v>
      </c>
      <c r="D2271">
        <v>17.739999999999998</v>
      </c>
      <c r="E2271">
        <v>17.722999999999999</v>
      </c>
      <c r="F2271">
        <v>1E-3</v>
      </c>
    </row>
    <row r="2272" spans="1:6" x14ac:dyDescent="0.3">
      <c r="A2272" s="8">
        <v>43670</v>
      </c>
      <c r="B2272">
        <v>17.652999999999999</v>
      </c>
      <c r="C2272">
        <v>17.652999999999999</v>
      </c>
      <c r="D2272">
        <v>17.652999999999999</v>
      </c>
      <c r="E2272">
        <v>17.652999999999999</v>
      </c>
      <c r="F2272">
        <v>-4.8999999999999998E-3</v>
      </c>
    </row>
    <row r="2273" spans="1:6" x14ac:dyDescent="0.3">
      <c r="A2273" s="8">
        <v>43671</v>
      </c>
      <c r="B2273">
        <v>17.78</v>
      </c>
      <c r="C2273">
        <v>17.78</v>
      </c>
      <c r="D2273">
        <v>17.78</v>
      </c>
      <c r="E2273">
        <v>17.78</v>
      </c>
      <c r="F2273">
        <v>7.1999999999999998E-3</v>
      </c>
    </row>
    <row r="2274" spans="1:6" x14ac:dyDescent="0.3">
      <c r="A2274" s="8">
        <v>43672</v>
      </c>
      <c r="B2274">
        <v>17.78</v>
      </c>
      <c r="C2274">
        <v>17.78</v>
      </c>
      <c r="D2274">
        <v>17.78</v>
      </c>
      <c r="E2274">
        <v>17.78</v>
      </c>
      <c r="F2274">
        <v>0</v>
      </c>
    </row>
    <row r="2275" spans="1:6" x14ac:dyDescent="0.3">
      <c r="A2275" s="8">
        <v>43675</v>
      </c>
      <c r="B2275">
        <v>17.882999999999999</v>
      </c>
      <c r="C2275">
        <v>17.882999999999999</v>
      </c>
      <c r="D2275">
        <v>17.882999999999999</v>
      </c>
      <c r="E2275">
        <v>17.882999999999999</v>
      </c>
      <c r="F2275">
        <v>5.7999999999999996E-3</v>
      </c>
    </row>
    <row r="2276" spans="1:6" x14ac:dyDescent="0.3">
      <c r="A2276" s="8">
        <v>43676</v>
      </c>
      <c r="B2276">
        <v>17.882999999999999</v>
      </c>
      <c r="C2276">
        <v>17.882999999999999</v>
      </c>
      <c r="D2276">
        <v>17.882999999999999</v>
      </c>
      <c r="E2276">
        <v>17.882999999999999</v>
      </c>
      <c r="F2276">
        <v>0</v>
      </c>
    </row>
    <row r="2277" spans="1:6" x14ac:dyDescent="0.3">
      <c r="A2277" s="8">
        <v>43677</v>
      </c>
      <c r="B2277">
        <v>17.882999999999999</v>
      </c>
      <c r="C2277">
        <v>17.882999999999999</v>
      </c>
      <c r="D2277">
        <v>17.882999999999999</v>
      </c>
      <c r="E2277">
        <v>17.882999999999999</v>
      </c>
      <c r="F2277">
        <v>0</v>
      </c>
    </row>
    <row r="2278" spans="1:6" x14ac:dyDescent="0.3">
      <c r="A2278" s="8">
        <v>43678</v>
      </c>
      <c r="B2278">
        <v>17.792000000000002</v>
      </c>
      <c r="C2278">
        <v>17.792000000000002</v>
      </c>
      <c r="D2278">
        <v>17.792000000000002</v>
      </c>
      <c r="E2278">
        <v>17.792000000000002</v>
      </c>
      <c r="F2278">
        <v>-5.1000000000000004E-3</v>
      </c>
    </row>
    <row r="2279" spans="1:6" x14ac:dyDescent="0.3">
      <c r="A2279" s="8">
        <v>43679</v>
      </c>
      <c r="B2279">
        <v>17.791</v>
      </c>
      <c r="C2279">
        <v>17.791</v>
      </c>
      <c r="D2279">
        <v>17.791</v>
      </c>
      <c r="E2279">
        <v>17.791</v>
      </c>
      <c r="F2279">
        <v>-1E-4</v>
      </c>
    </row>
    <row r="2280" spans="1:6" x14ac:dyDescent="0.3">
      <c r="A2280" s="8">
        <v>43682</v>
      </c>
      <c r="B2280">
        <v>17.875</v>
      </c>
      <c r="C2280">
        <v>17.875</v>
      </c>
      <c r="D2280">
        <v>17.875</v>
      </c>
      <c r="E2280">
        <v>17.875</v>
      </c>
      <c r="F2280">
        <v>4.7000000000000002E-3</v>
      </c>
    </row>
    <row r="2281" spans="1:6" x14ac:dyDescent="0.3">
      <c r="A2281" s="8">
        <v>43683</v>
      </c>
      <c r="B2281">
        <v>17.876000000000001</v>
      </c>
      <c r="C2281">
        <v>17.876000000000001</v>
      </c>
      <c r="D2281">
        <v>17.876000000000001</v>
      </c>
      <c r="E2281">
        <v>17.876000000000001</v>
      </c>
      <c r="F2281">
        <v>1E-4</v>
      </c>
    </row>
    <row r="2282" spans="1:6" x14ac:dyDescent="0.3">
      <c r="A2282" s="8">
        <v>43684</v>
      </c>
      <c r="B2282">
        <v>17.878</v>
      </c>
      <c r="C2282">
        <v>17.878</v>
      </c>
      <c r="D2282">
        <v>17.878</v>
      </c>
      <c r="E2282">
        <v>17.878</v>
      </c>
      <c r="F2282">
        <v>1E-4</v>
      </c>
    </row>
    <row r="2283" spans="1:6" x14ac:dyDescent="0.3">
      <c r="A2283" s="8">
        <v>43685</v>
      </c>
      <c r="B2283">
        <v>17.875</v>
      </c>
      <c r="C2283">
        <v>17.875</v>
      </c>
      <c r="D2283">
        <v>17.875</v>
      </c>
      <c r="E2283">
        <v>17.875</v>
      </c>
      <c r="F2283">
        <v>-2.0000000000000001E-4</v>
      </c>
    </row>
    <row r="2284" spans="1:6" x14ac:dyDescent="0.3">
      <c r="A2284" s="8">
        <v>43686</v>
      </c>
      <c r="B2284">
        <v>17.876999999999999</v>
      </c>
      <c r="C2284">
        <v>17.876999999999999</v>
      </c>
      <c r="D2284">
        <v>17.876999999999999</v>
      </c>
      <c r="E2284">
        <v>17.876999999999999</v>
      </c>
      <c r="F2284">
        <v>1E-4</v>
      </c>
    </row>
    <row r="2285" spans="1:6" x14ac:dyDescent="0.3">
      <c r="A2285" s="8">
        <v>43689</v>
      </c>
      <c r="B2285">
        <v>17.881</v>
      </c>
      <c r="C2285">
        <v>17.876999999999999</v>
      </c>
      <c r="D2285">
        <v>17.881</v>
      </c>
      <c r="E2285">
        <v>17.876999999999999</v>
      </c>
      <c r="F2285">
        <v>2.0000000000000001E-4</v>
      </c>
    </row>
    <row r="2286" spans="1:6" x14ac:dyDescent="0.3">
      <c r="A2286" s="8">
        <v>43690</v>
      </c>
      <c r="B2286">
        <v>17.881</v>
      </c>
      <c r="C2286">
        <v>17.881</v>
      </c>
      <c r="D2286">
        <v>17.881</v>
      </c>
      <c r="E2286">
        <v>17.881</v>
      </c>
      <c r="F2286">
        <v>0</v>
      </c>
    </row>
    <row r="2287" spans="1:6" x14ac:dyDescent="0.3">
      <c r="A2287" s="8">
        <v>43691</v>
      </c>
      <c r="B2287">
        <v>17.879000000000001</v>
      </c>
      <c r="C2287">
        <v>17.879000000000001</v>
      </c>
      <c r="D2287">
        <v>17.879000000000001</v>
      </c>
      <c r="E2287">
        <v>17.879000000000001</v>
      </c>
      <c r="F2287">
        <v>-1E-4</v>
      </c>
    </row>
    <row r="2288" spans="1:6" x14ac:dyDescent="0.3">
      <c r="A2288" s="8">
        <v>43692</v>
      </c>
      <c r="B2288">
        <v>17.978000000000002</v>
      </c>
      <c r="C2288">
        <v>17.978000000000002</v>
      </c>
      <c r="D2288">
        <v>17.978000000000002</v>
      </c>
      <c r="E2288">
        <v>17.978000000000002</v>
      </c>
      <c r="F2288">
        <v>5.4999999999999997E-3</v>
      </c>
    </row>
    <row r="2289" spans="1:6" x14ac:dyDescent="0.3">
      <c r="A2289" s="8">
        <v>43693</v>
      </c>
      <c r="B2289">
        <v>17.978000000000002</v>
      </c>
      <c r="C2289">
        <v>17.978000000000002</v>
      </c>
      <c r="D2289">
        <v>17.978000000000002</v>
      </c>
      <c r="E2289">
        <v>17.978000000000002</v>
      </c>
      <c r="F2289">
        <v>0</v>
      </c>
    </row>
    <row r="2290" spans="1:6" x14ac:dyDescent="0.3">
      <c r="A2290" s="8">
        <v>43696</v>
      </c>
      <c r="B2290">
        <v>17.899999999999999</v>
      </c>
      <c r="C2290">
        <v>17.899999999999999</v>
      </c>
      <c r="D2290">
        <v>17.899999999999999</v>
      </c>
      <c r="E2290">
        <v>17.899999999999999</v>
      </c>
      <c r="F2290">
        <v>-4.3E-3</v>
      </c>
    </row>
    <row r="2291" spans="1:6" x14ac:dyDescent="0.3">
      <c r="A2291" s="8">
        <v>43697</v>
      </c>
      <c r="B2291">
        <v>18</v>
      </c>
      <c r="C2291">
        <v>18</v>
      </c>
      <c r="D2291">
        <v>18</v>
      </c>
      <c r="E2291">
        <v>18</v>
      </c>
      <c r="F2291">
        <v>5.5999999999999999E-3</v>
      </c>
    </row>
    <row r="2292" spans="1:6" x14ac:dyDescent="0.3">
      <c r="A2292" s="8">
        <v>43698</v>
      </c>
      <c r="B2292">
        <v>18.001000000000001</v>
      </c>
      <c r="C2292">
        <v>18.001000000000001</v>
      </c>
      <c r="D2292">
        <v>18.001000000000001</v>
      </c>
      <c r="E2292">
        <v>18.001000000000001</v>
      </c>
      <c r="F2292">
        <v>1E-4</v>
      </c>
    </row>
    <row r="2293" spans="1:6" x14ac:dyDescent="0.3">
      <c r="A2293" s="8">
        <v>43699</v>
      </c>
      <c r="B2293">
        <v>17.684000000000001</v>
      </c>
      <c r="C2293">
        <v>17.684000000000001</v>
      </c>
      <c r="D2293">
        <v>17.684000000000001</v>
      </c>
      <c r="E2293">
        <v>17.684000000000001</v>
      </c>
      <c r="F2293">
        <v>-1.7600000000000001E-2</v>
      </c>
    </row>
    <row r="2294" spans="1:6" x14ac:dyDescent="0.3">
      <c r="A2294" s="8">
        <v>43700</v>
      </c>
      <c r="B2294">
        <v>17.684000000000001</v>
      </c>
      <c r="C2294">
        <v>17.684000000000001</v>
      </c>
      <c r="D2294">
        <v>17.684000000000001</v>
      </c>
      <c r="E2294">
        <v>17.684000000000001</v>
      </c>
      <c r="F2294">
        <v>0</v>
      </c>
    </row>
    <row r="2295" spans="1:6" x14ac:dyDescent="0.3">
      <c r="A2295" s="8">
        <v>43703</v>
      </c>
      <c r="B2295">
        <v>16.984999999999999</v>
      </c>
      <c r="C2295">
        <v>16.984999999999999</v>
      </c>
      <c r="D2295">
        <v>16.984999999999999</v>
      </c>
      <c r="E2295">
        <v>16.984999999999999</v>
      </c>
      <c r="F2295">
        <v>-3.95E-2</v>
      </c>
    </row>
    <row r="2296" spans="1:6" x14ac:dyDescent="0.3">
      <c r="A2296" s="8">
        <v>43704</v>
      </c>
      <c r="B2296">
        <v>16.983000000000001</v>
      </c>
      <c r="C2296">
        <v>16.983000000000001</v>
      </c>
      <c r="D2296">
        <v>16.983000000000001</v>
      </c>
      <c r="E2296">
        <v>16.983000000000001</v>
      </c>
      <c r="F2296">
        <v>-1E-4</v>
      </c>
    </row>
    <row r="2297" spans="1:6" x14ac:dyDescent="0.3">
      <c r="A2297" s="8">
        <v>43705</v>
      </c>
      <c r="B2297">
        <v>16.986000000000001</v>
      </c>
      <c r="C2297">
        <v>16.986000000000001</v>
      </c>
      <c r="D2297">
        <v>16.986000000000001</v>
      </c>
      <c r="E2297">
        <v>16.986000000000001</v>
      </c>
      <c r="F2297">
        <v>2.0000000000000001E-4</v>
      </c>
    </row>
    <row r="2298" spans="1:6" x14ac:dyDescent="0.3">
      <c r="A2298" s="8">
        <v>43706</v>
      </c>
      <c r="B2298">
        <v>16.495000000000001</v>
      </c>
      <c r="C2298">
        <v>16.495000000000001</v>
      </c>
      <c r="D2298">
        <v>16.495000000000001</v>
      </c>
      <c r="E2298">
        <v>16.495000000000001</v>
      </c>
      <c r="F2298">
        <v>-2.8899999999999999E-2</v>
      </c>
    </row>
    <row r="2299" spans="1:6" x14ac:dyDescent="0.3">
      <c r="A2299" s="8">
        <v>43707</v>
      </c>
      <c r="B2299">
        <v>16.498000000000001</v>
      </c>
      <c r="C2299">
        <v>16.498000000000001</v>
      </c>
      <c r="D2299">
        <v>16.498000000000001</v>
      </c>
      <c r="E2299">
        <v>16.498000000000001</v>
      </c>
      <c r="F2299">
        <v>2.0000000000000001E-4</v>
      </c>
    </row>
    <row r="2300" spans="1:6" x14ac:dyDescent="0.3">
      <c r="A2300" s="8">
        <v>43710</v>
      </c>
      <c r="B2300">
        <v>16.501000000000001</v>
      </c>
      <c r="C2300">
        <v>16.501000000000001</v>
      </c>
      <c r="D2300">
        <v>16.501000000000001</v>
      </c>
      <c r="E2300">
        <v>16.501000000000001</v>
      </c>
      <c r="F2300">
        <v>2.0000000000000001E-4</v>
      </c>
    </row>
    <row r="2301" spans="1:6" x14ac:dyDescent="0.3">
      <c r="A2301" s="8">
        <v>43711</v>
      </c>
      <c r="B2301">
        <v>16.498999999999999</v>
      </c>
      <c r="C2301">
        <v>16.498999999999999</v>
      </c>
      <c r="D2301">
        <v>16.498999999999999</v>
      </c>
      <c r="E2301">
        <v>16.498999999999999</v>
      </c>
      <c r="F2301">
        <v>-1E-4</v>
      </c>
    </row>
    <row r="2302" spans="1:6" x14ac:dyDescent="0.3">
      <c r="A2302" s="8">
        <v>43712</v>
      </c>
      <c r="B2302">
        <v>16.495000000000001</v>
      </c>
      <c r="C2302">
        <v>16.495000000000001</v>
      </c>
      <c r="D2302">
        <v>16.495000000000001</v>
      </c>
      <c r="E2302">
        <v>16.495000000000001</v>
      </c>
      <c r="F2302">
        <v>-2.0000000000000001E-4</v>
      </c>
    </row>
    <row r="2303" spans="1:6" x14ac:dyDescent="0.3">
      <c r="A2303" s="8">
        <v>43713</v>
      </c>
      <c r="B2303">
        <v>16.632000000000001</v>
      </c>
      <c r="C2303">
        <v>16.632000000000001</v>
      </c>
      <c r="D2303">
        <v>16.632000000000001</v>
      </c>
      <c r="E2303">
        <v>16.632000000000001</v>
      </c>
      <c r="F2303">
        <v>8.3000000000000001E-3</v>
      </c>
    </row>
    <row r="2304" spans="1:6" x14ac:dyDescent="0.3">
      <c r="A2304" s="8">
        <v>43714</v>
      </c>
      <c r="B2304">
        <v>16.632000000000001</v>
      </c>
      <c r="C2304">
        <v>16.632000000000001</v>
      </c>
      <c r="D2304">
        <v>16.632000000000001</v>
      </c>
      <c r="E2304">
        <v>16.632000000000001</v>
      </c>
      <c r="F2304">
        <v>0</v>
      </c>
    </row>
    <row r="2305" spans="1:6" x14ac:dyDescent="0.3">
      <c r="A2305" s="8">
        <v>43717</v>
      </c>
      <c r="B2305">
        <v>16.63</v>
      </c>
      <c r="C2305">
        <v>16.63</v>
      </c>
      <c r="D2305">
        <v>16.63</v>
      </c>
      <c r="E2305">
        <v>16.63</v>
      </c>
      <c r="F2305">
        <v>-1E-4</v>
      </c>
    </row>
    <row r="2306" spans="1:6" x14ac:dyDescent="0.3">
      <c r="A2306" s="8">
        <v>43718</v>
      </c>
      <c r="B2306">
        <v>16.609000000000002</v>
      </c>
      <c r="C2306">
        <v>16.609000000000002</v>
      </c>
      <c r="D2306">
        <v>16.609000000000002</v>
      </c>
      <c r="E2306">
        <v>16.609000000000002</v>
      </c>
      <c r="F2306">
        <v>-1.2999999999999999E-3</v>
      </c>
    </row>
    <row r="2307" spans="1:6" x14ac:dyDescent="0.3">
      <c r="A2307" s="8">
        <v>43719</v>
      </c>
      <c r="B2307">
        <v>16.594999999999999</v>
      </c>
      <c r="C2307">
        <v>16.594999999999999</v>
      </c>
      <c r="D2307">
        <v>16.594999999999999</v>
      </c>
      <c r="E2307">
        <v>16.594999999999999</v>
      </c>
      <c r="F2307">
        <v>-8.0000000000000004E-4</v>
      </c>
    </row>
    <row r="2308" spans="1:6" x14ac:dyDescent="0.3">
      <c r="A2308" s="8">
        <v>43720</v>
      </c>
      <c r="B2308">
        <v>16.445</v>
      </c>
      <c r="C2308">
        <v>16.445</v>
      </c>
      <c r="D2308">
        <v>16.445</v>
      </c>
      <c r="E2308">
        <v>16.445</v>
      </c>
      <c r="F2308">
        <v>-8.9999999999999993E-3</v>
      </c>
    </row>
    <row r="2309" spans="1:6" x14ac:dyDescent="0.3">
      <c r="A2309" s="8">
        <v>43721</v>
      </c>
      <c r="B2309">
        <v>16.442</v>
      </c>
      <c r="C2309">
        <v>16.442</v>
      </c>
      <c r="D2309">
        <v>16.442</v>
      </c>
      <c r="E2309">
        <v>16.442</v>
      </c>
      <c r="F2309">
        <v>-2.0000000000000001E-4</v>
      </c>
    </row>
    <row r="2310" spans="1:6" x14ac:dyDescent="0.3">
      <c r="A2310" s="8">
        <v>43724</v>
      </c>
      <c r="B2310">
        <v>16.221</v>
      </c>
      <c r="C2310">
        <v>16.221</v>
      </c>
      <c r="D2310">
        <v>16.221</v>
      </c>
      <c r="E2310">
        <v>16.221</v>
      </c>
      <c r="F2310">
        <v>-1.34E-2</v>
      </c>
    </row>
    <row r="2311" spans="1:6" x14ac:dyDescent="0.3">
      <c r="A2311" s="8">
        <v>43725</v>
      </c>
      <c r="B2311">
        <v>16.298999999999999</v>
      </c>
      <c r="C2311">
        <v>16.298999999999999</v>
      </c>
      <c r="D2311">
        <v>16.298999999999999</v>
      </c>
      <c r="E2311">
        <v>16.298999999999999</v>
      </c>
      <c r="F2311">
        <v>4.7999999999999996E-3</v>
      </c>
    </row>
    <row r="2312" spans="1:6" x14ac:dyDescent="0.3">
      <c r="A2312" s="8">
        <v>43726</v>
      </c>
      <c r="B2312">
        <v>16.300999999999998</v>
      </c>
      <c r="C2312">
        <v>16.300999999999998</v>
      </c>
      <c r="D2312">
        <v>16.300999999999998</v>
      </c>
      <c r="E2312">
        <v>16.300999999999998</v>
      </c>
      <c r="F2312">
        <v>1E-4</v>
      </c>
    </row>
    <row r="2313" spans="1:6" x14ac:dyDescent="0.3">
      <c r="A2313" s="8">
        <v>43727</v>
      </c>
      <c r="B2313">
        <v>16.097999999999999</v>
      </c>
      <c r="C2313">
        <v>16.097999999999999</v>
      </c>
      <c r="D2313">
        <v>16.097999999999999</v>
      </c>
      <c r="E2313">
        <v>16.097999999999999</v>
      </c>
      <c r="F2313">
        <v>-1.2500000000000001E-2</v>
      </c>
    </row>
    <row r="2314" spans="1:6" x14ac:dyDescent="0.3">
      <c r="A2314" s="8">
        <v>43728</v>
      </c>
      <c r="B2314">
        <v>16.100999999999999</v>
      </c>
      <c r="C2314">
        <v>16.100999999999999</v>
      </c>
      <c r="D2314">
        <v>16.100999999999999</v>
      </c>
      <c r="E2314">
        <v>16.100999999999999</v>
      </c>
      <c r="F2314">
        <v>2.0000000000000001E-4</v>
      </c>
    </row>
    <row r="2315" spans="1:6" x14ac:dyDescent="0.3">
      <c r="A2315" s="8">
        <v>43731</v>
      </c>
      <c r="B2315">
        <v>15.847</v>
      </c>
      <c r="C2315">
        <v>15.847</v>
      </c>
      <c r="D2315">
        <v>15.847</v>
      </c>
      <c r="E2315">
        <v>15.847</v>
      </c>
      <c r="F2315">
        <v>-1.5800000000000002E-2</v>
      </c>
    </row>
    <row r="2316" spans="1:6" x14ac:dyDescent="0.3">
      <c r="A2316" s="8">
        <v>43732</v>
      </c>
      <c r="B2316">
        <v>15.680999999999999</v>
      </c>
      <c r="C2316">
        <v>15.680999999999999</v>
      </c>
      <c r="D2316">
        <v>15.680999999999999</v>
      </c>
      <c r="E2316">
        <v>15.680999999999999</v>
      </c>
      <c r="F2316">
        <v>-1.0500000000000001E-2</v>
      </c>
    </row>
    <row r="2317" spans="1:6" x14ac:dyDescent="0.3">
      <c r="A2317" s="8">
        <v>43733</v>
      </c>
      <c r="B2317">
        <v>15.648</v>
      </c>
      <c r="C2317">
        <v>15.648</v>
      </c>
      <c r="D2317">
        <v>15.648</v>
      </c>
      <c r="E2317">
        <v>15.648</v>
      </c>
      <c r="F2317">
        <v>-2.0999999999999999E-3</v>
      </c>
    </row>
    <row r="2318" spans="1:6" x14ac:dyDescent="0.3">
      <c r="A2318" s="8">
        <v>43734</v>
      </c>
      <c r="B2318">
        <v>15.653</v>
      </c>
      <c r="C2318">
        <v>15.653</v>
      </c>
      <c r="D2318">
        <v>15.653</v>
      </c>
      <c r="E2318">
        <v>15.653</v>
      </c>
      <c r="F2318">
        <v>2.9999999999999997E-4</v>
      </c>
    </row>
    <row r="2319" spans="1:6" x14ac:dyDescent="0.3">
      <c r="A2319" s="8">
        <v>43735</v>
      </c>
      <c r="B2319">
        <v>15.653</v>
      </c>
      <c r="C2319">
        <v>15.653</v>
      </c>
      <c r="D2319">
        <v>15.653</v>
      </c>
      <c r="E2319">
        <v>15.653</v>
      </c>
      <c r="F2319">
        <v>0</v>
      </c>
    </row>
    <row r="2320" spans="1:6" x14ac:dyDescent="0.3">
      <c r="A2320" s="8">
        <v>43738</v>
      </c>
      <c r="B2320">
        <v>15.914</v>
      </c>
      <c r="C2320">
        <v>15.914</v>
      </c>
      <c r="D2320">
        <v>15.914</v>
      </c>
      <c r="E2320">
        <v>15.914</v>
      </c>
      <c r="F2320">
        <v>1.67E-2</v>
      </c>
    </row>
    <row r="2321" spans="1:6" x14ac:dyDescent="0.3">
      <c r="A2321" s="8">
        <v>43739</v>
      </c>
      <c r="B2321">
        <v>15.66</v>
      </c>
      <c r="C2321">
        <v>15.66</v>
      </c>
      <c r="D2321">
        <v>15.66</v>
      </c>
      <c r="E2321">
        <v>15.66</v>
      </c>
      <c r="F2321">
        <v>-1.6E-2</v>
      </c>
    </row>
    <row r="2322" spans="1:6" x14ac:dyDescent="0.3">
      <c r="A2322" s="8">
        <v>43740</v>
      </c>
      <c r="B2322">
        <v>15.733000000000001</v>
      </c>
      <c r="C2322">
        <v>15.733000000000001</v>
      </c>
      <c r="D2322">
        <v>15.733000000000001</v>
      </c>
      <c r="E2322">
        <v>15.733000000000001</v>
      </c>
      <c r="F2322">
        <v>4.7000000000000002E-3</v>
      </c>
    </row>
    <row r="2323" spans="1:6" x14ac:dyDescent="0.3">
      <c r="A2323" s="8">
        <v>43741</v>
      </c>
      <c r="B2323">
        <v>15.932</v>
      </c>
      <c r="C2323">
        <v>15.932</v>
      </c>
      <c r="D2323">
        <v>15.932</v>
      </c>
      <c r="E2323">
        <v>15.932</v>
      </c>
      <c r="F2323">
        <v>1.26E-2</v>
      </c>
    </row>
    <row r="2324" spans="1:6" x14ac:dyDescent="0.3">
      <c r="A2324" s="8">
        <v>43742</v>
      </c>
      <c r="B2324">
        <v>15.932</v>
      </c>
      <c r="C2324">
        <v>15.932</v>
      </c>
      <c r="D2324">
        <v>15.932</v>
      </c>
      <c r="E2324">
        <v>15.932</v>
      </c>
      <c r="F2324">
        <v>0</v>
      </c>
    </row>
    <row r="2325" spans="1:6" x14ac:dyDescent="0.3">
      <c r="A2325" s="8">
        <v>43745</v>
      </c>
      <c r="B2325">
        <v>15.997999999999999</v>
      </c>
      <c r="C2325">
        <v>15.997999999999999</v>
      </c>
      <c r="D2325">
        <v>15.997999999999999</v>
      </c>
      <c r="E2325">
        <v>15.997999999999999</v>
      </c>
      <c r="F2325">
        <v>4.1000000000000003E-3</v>
      </c>
    </row>
    <row r="2326" spans="1:6" x14ac:dyDescent="0.3">
      <c r="A2326" s="8">
        <v>43746</v>
      </c>
      <c r="B2326">
        <v>15.999000000000001</v>
      </c>
      <c r="C2326">
        <v>15.999000000000001</v>
      </c>
      <c r="D2326">
        <v>15.999000000000001</v>
      </c>
      <c r="E2326">
        <v>15.999000000000001</v>
      </c>
      <c r="F2326">
        <v>1E-4</v>
      </c>
    </row>
    <row r="2327" spans="1:6" x14ac:dyDescent="0.3">
      <c r="A2327" s="8">
        <v>43747</v>
      </c>
      <c r="B2327">
        <v>15.923</v>
      </c>
      <c r="C2327">
        <v>15.923</v>
      </c>
      <c r="D2327">
        <v>15.923</v>
      </c>
      <c r="E2327">
        <v>15.923</v>
      </c>
      <c r="F2327">
        <v>-4.7999999999999996E-3</v>
      </c>
    </row>
    <row r="2328" spans="1:6" x14ac:dyDescent="0.3">
      <c r="A2328" s="8">
        <v>43748</v>
      </c>
      <c r="B2328">
        <v>15.88</v>
      </c>
      <c r="C2328">
        <v>15.88</v>
      </c>
      <c r="D2328">
        <v>15.88</v>
      </c>
      <c r="E2328">
        <v>15.88</v>
      </c>
      <c r="F2328">
        <v>-2.7000000000000001E-3</v>
      </c>
    </row>
    <row r="2329" spans="1:6" x14ac:dyDescent="0.3">
      <c r="A2329" s="8">
        <v>43749</v>
      </c>
      <c r="B2329">
        <v>15.882999999999999</v>
      </c>
      <c r="C2329">
        <v>15.882999999999999</v>
      </c>
      <c r="D2329">
        <v>15.882999999999999</v>
      </c>
      <c r="E2329">
        <v>15.882999999999999</v>
      </c>
      <c r="F2329">
        <v>2.0000000000000001E-4</v>
      </c>
    </row>
    <row r="2330" spans="1:6" x14ac:dyDescent="0.3">
      <c r="A2330" s="8">
        <v>43752</v>
      </c>
      <c r="B2330">
        <v>15.882999999999999</v>
      </c>
      <c r="C2330">
        <v>15.882999999999999</v>
      </c>
      <c r="D2330">
        <v>15.882999999999999</v>
      </c>
      <c r="E2330">
        <v>15.882999999999999</v>
      </c>
      <c r="F2330">
        <v>0</v>
      </c>
    </row>
    <row r="2331" spans="1:6" x14ac:dyDescent="0.3">
      <c r="A2331" s="8">
        <v>43753</v>
      </c>
      <c r="B2331">
        <v>15.882999999999999</v>
      </c>
      <c r="C2331">
        <v>15.882999999999999</v>
      </c>
      <c r="D2331">
        <v>15.882999999999999</v>
      </c>
      <c r="E2331">
        <v>15.882999999999999</v>
      </c>
      <c r="F2331">
        <v>0</v>
      </c>
    </row>
    <row r="2332" spans="1:6" x14ac:dyDescent="0.3">
      <c r="A2332" s="8">
        <v>43754</v>
      </c>
      <c r="B2332">
        <v>15.882999999999999</v>
      </c>
      <c r="C2332">
        <v>15.882999999999999</v>
      </c>
      <c r="D2332">
        <v>15.882999999999999</v>
      </c>
      <c r="E2332">
        <v>15.882999999999999</v>
      </c>
      <c r="F2332">
        <v>0</v>
      </c>
    </row>
    <row r="2333" spans="1:6" x14ac:dyDescent="0.3">
      <c r="A2333" s="8">
        <v>43755</v>
      </c>
      <c r="B2333">
        <v>15.92</v>
      </c>
      <c r="C2333">
        <v>15.92</v>
      </c>
      <c r="D2333">
        <v>15.92</v>
      </c>
      <c r="E2333">
        <v>15.92</v>
      </c>
      <c r="F2333">
        <v>2.3E-3</v>
      </c>
    </row>
    <row r="2334" spans="1:6" x14ac:dyDescent="0.3">
      <c r="A2334" s="8">
        <v>43756</v>
      </c>
      <c r="B2334">
        <v>15.919</v>
      </c>
      <c r="C2334">
        <v>15.919</v>
      </c>
      <c r="D2334">
        <v>15.919</v>
      </c>
      <c r="E2334">
        <v>15.919</v>
      </c>
      <c r="F2334">
        <v>-1E-4</v>
      </c>
    </row>
    <row r="2335" spans="1:6" x14ac:dyDescent="0.3">
      <c r="A2335" s="8">
        <v>43759</v>
      </c>
      <c r="B2335">
        <v>15.976000000000001</v>
      </c>
      <c r="C2335">
        <v>15.976000000000001</v>
      </c>
      <c r="D2335">
        <v>15.976000000000001</v>
      </c>
      <c r="E2335">
        <v>15.976000000000001</v>
      </c>
      <c r="F2335">
        <v>3.5999999999999999E-3</v>
      </c>
    </row>
    <row r="2336" spans="1:6" x14ac:dyDescent="0.3">
      <c r="A2336" s="8">
        <v>43760</v>
      </c>
      <c r="B2336">
        <v>15.974</v>
      </c>
      <c r="C2336">
        <v>15.974</v>
      </c>
      <c r="D2336">
        <v>15.974</v>
      </c>
      <c r="E2336">
        <v>15.974</v>
      </c>
      <c r="F2336">
        <v>-1E-4</v>
      </c>
    </row>
    <row r="2337" spans="1:6" x14ac:dyDescent="0.3">
      <c r="A2337" s="8">
        <v>43761</v>
      </c>
      <c r="B2337">
        <v>15.976000000000001</v>
      </c>
      <c r="C2337">
        <v>15.976000000000001</v>
      </c>
      <c r="D2337">
        <v>15.976000000000001</v>
      </c>
      <c r="E2337">
        <v>15.976000000000001</v>
      </c>
      <c r="F2337">
        <v>1E-4</v>
      </c>
    </row>
    <row r="2338" spans="1:6" x14ac:dyDescent="0.3">
      <c r="A2338" s="8">
        <v>43762</v>
      </c>
      <c r="B2338">
        <v>15.939</v>
      </c>
      <c r="C2338">
        <v>15.939</v>
      </c>
      <c r="D2338">
        <v>15.939</v>
      </c>
      <c r="E2338">
        <v>15.939</v>
      </c>
      <c r="F2338">
        <v>-2.3E-3</v>
      </c>
    </row>
    <row r="2339" spans="1:6" x14ac:dyDescent="0.3">
      <c r="A2339" s="8">
        <v>43763</v>
      </c>
      <c r="B2339">
        <v>15.941000000000001</v>
      </c>
      <c r="C2339">
        <v>15.941000000000001</v>
      </c>
      <c r="D2339">
        <v>15.941000000000001</v>
      </c>
      <c r="E2339">
        <v>15.941000000000001</v>
      </c>
      <c r="F2339">
        <v>1E-4</v>
      </c>
    </row>
    <row r="2340" spans="1:6" x14ac:dyDescent="0.3">
      <c r="A2340" s="8">
        <v>43766</v>
      </c>
      <c r="B2340">
        <v>15.901999999999999</v>
      </c>
      <c r="C2340">
        <v>15.901999999999999</v>
      </c>
      <c r="D2340">
        <v>15.901999999999999</v>
      </c>
      <c r="E2340">
        <v>15.901999999999999</v>
      </c>
      <c r="F2340">
        <v>-2.3999999999999998E-3</v>
      </c>
    </row>
    <row r="2341" spans="1:6" x14ac:dyDescent="0.3">
      <c r="A2341" s="8">
        <v>43767</v>
      </c>
      <c r="B2341">
        <v>15.909000000000001</v>
      </c>
      <c r="C2341">
        <v>15.909000000000001</v>
      </c>
      <c r="D2341">
        <v>15.909000000000001</v>
      </c>
      <c r="E2341">
        <v>15.909000000000001</v>
      </c>
      <c r="F2341">
        <v>4.0000000000000002E-4</v>
      </c>
    </row>
    <row r="2342" spans="1:6" x14ac:dyDescent="0.3">
      <c r="A2342" s="8">
        <v>43768</v>
      </c>
      <c r="B2342">
        <v>15.898</v>
      </c>
      <c r="C2342">
        <v>15.898</v>
      </c>
      <c r="D2342">
        <v>15.898</v>
      </c>
      <c r="E2342">
        <v>15.898</v>
      </c>
      <c r="F2342">
        <v>-6.9999999999999999E-4</v>
      </c>
    </row>
    <row r="2343" spans="1:6" x14ac:dyDescent="0.3">
      <c r="A2343" s="8">
        <v>43769</v>
      </c>
      <c r="B2343">
        <v>15.848000000000001</v>
      </c>
      <c r="C2343">
        <v>15.848000000000001</v>
      </c>
      <c r="D2343">
        <v>15.848000000000001</v>
      </c>
      <c r="E2343">
        <v>15.848000000000001</v>
      </c>
      <c r="F2343">
        <v>-3.0999999999999999E-3</v>
      </c>
    </row>
    <row r="2344" spans="1:6" x14ac:dyDescent="0.3">
      <c r="A2344" s="8">
        <v>43770</v>
      </c>
      <c r="B2344">
        <v>15.851000000000001</v>
      </c>
      <c r="C2344">
        <v>15.851000000000001</v>
      </c>
      <c r="D2344">
        <v>15.851000000000001</v>
      </c>
      <c r="E2344">
        <v>15.851000000000001</v>
      </c>
      <c r="F2344">
        <v>2.0000000000000001E-4</v>
      </c>
    </row>
    <row r="2345" spans="1:6" x14ac:dyDescent="0.3">
      <c r="A2345" s="8">
        <v>43773</v>
      </c>
      <c r="B2345">
        <v>15.849</v>
      </c>
      <c r="C2345">
        <v>15.849</v>
      </c>
      <c r="D2345">
        <v>15.849</v>
      </c>
      <c r="E2345">
        <v>15.849</v>
      </c>
      <c r="F2345">
        <v>-1E-4</v>
      </c>
    </row>
    <row r="2346" spans="1:6" x14ac:dyDescent="0.3">
      <c r="A2346" s="8">
        <v>43774</v>
      </c>
      <c r="B2346">
        <v>15.858000000000001</v>
      </c>
      <c r="C2346">
        <v>15.858000000000001</v>
      </c>
      <c r="D2346">
        <v>15.858000000000001</v>
      </c>
      <c r="E2346">
        <v>15.858000000000001</v>
      </c>
      <c r="F2346">
        <v>5.9999999999999995E-4</v>
      </c>
    </row>
    <row r="2347" spans="1:6" x14ac:dyDescent="0.3">
      <c r="A2347" s="8">
        <v>43775</v>
      </c>
      <c r="B2347">
        <v>15.82</v>
      </c>
      <c r="C2347">
        <v>15.82</v>
      </c>
      <c r="D2347">
        <v>15.82</v>
      </c>
      <c r="E2347">
        <v>15.82</v>
      </c>
      <c r="F2347">
        <v>-2.3999999999999998E-3</v>
      </c>
    </row>
    <row r="2348" spans="1:6" x14ac:dyDescent="0.3">
      <c r="A2348" s="8">
        <v>43776</v>
      </c>
      <c r="B2348">
        <v>15.964</v>
      </c>
      <c r="C2348">
        <v>15.964</v>
      </c>
      <c r="D2348">
        <v>15.964</v>
      </c>
      <c r="E2348">
        <v>15.964</v>
      </c>
      <c r="F2348">
        <v>9.1000000000000004E-3</v>
      </c>
    </row>
    <row r="2349" spans="1:6" x14ac:dyDescent="0.3">
      <c r="A2349" s="8">
        <v>43777</v>
      </c>
      <c r="B2349">
        <v>15.964</v>
      </c>
      <c r="C2349">
        <v>15.964</v>
      </c>
      <c r="D2349">
        <v>15.964</v>
      </c>
      <c r="E2349">
        <v>15.964</v>
      </c>
      <c r="F2349">
        <v>0</v>
      </c>
    </row>
    <row r="2350" spans="1:6" x14ac:dyDescent="0.3">
      <c r="A2350" s="8">
        <v>43780</v>
      </c>
      <c r="B2350">
        <v>15.965</v>
      </c>
      <c r="C2350">
        <v>15.965</v>
      </c>
      <c r="D2350">
        <v>15.965</v>
      </c>
      <c r="E2350">
        <v>15.965</v>
      </c>
      <c r="F2350">
        <v>1E-4</v>
      </c>
    </row>
    <row r="2351" spans="1:6" x14ac:dyDescent="0.3">
      <c r="A2351" s="8">
        <v>43781</v>
      </c>
      <c r="B2351">
        <v>15.933</v>
      </c>
      <c r="C2351">
        <v>15.933</v>
      </c>
      <c r="D2351">
        <v>15.933</v>
      </c>
      <c r="E2351">
        <v>15.933</v>
      </c>
      <c r="F2351">
        <v>-2E-3</v>
      </c>
    </row>
    <row r="2352" spans="1:6" x14ac:dyDescent="0.3">
      <c r="A2352" s="8">
        <v>43782</v>
      </c>
      <c r="B2352">
        <v>15.933</v>
      </c>
      <c r="C2352">
        <v>15.933</v>
      </c>
      <c r="D2352">
        <v>15.933</v>
      </c>
      <c r="E2352">
        <v>15.933</v>
      </c>
      <c r="F2352">
        <v>0</v>
      </c>
    </row>
    <row r="2353" spans="1:6" x14ac:dyDescent="0.3">
      <c r="A2353" s="8">
        <v>43783</v>
      </c>
      <c r="B2353">
        <v>15.695</v>
      </c>
      <c r="C2353">
        <v>15.695</v>
      </c>
      <c r="D2353">
        <v>15.695</v>
      </c>
      <c r="E2353">
        <v>15.695</v>
      </c>
      <c r="F2353">
        <v>-1.49E-2</v>
      </c>
    </row>
    <row r="2354" spans="1:6" x14ac:dyDescent="0.3">
      <c r="A2354" s="8">
        <v>43784</v>
      </c>
      <c r="B2354">
        <v>15.695</v>
      </c>
      <c r="C2354">
        <v>15.695</v>
      </c>
      <c r="D2354">
        <v>15.695</v>
      </c>
      <c r="E2354">
        <v>15.695</v>
      </c>
      <c r="F2354">
        <v>0</v>
      </c>
    </row>
    <row r="2355" spans="1:6" x14ac:dyDescent="0.3">
      <c r="A2355" s="8">
        <v>43787</v>
      </c>
      <c r="B2355">
        <v>15.494999999999999</v>
      </c>
      <c r="C2355">
        <v>15.494999999999999</v>
      </c>
      <c r="D2355">
        <v>15.494999999999999</v>
      </c>
      <c r="E2355">
        <v>15.494999999999999</v>
      </c>
      <c r="F2355">
        <v>-1.2699999999999999E-2</v>
      </c>
    </row>
    <row r="2356" spans="1:6" x14ac:dyDescent="0.3">
      <c r="A2356" s="8">
        <v>43788</v>
      </c>
      <c r="B2356">
        <v>15.496</v>
      </c>
      <c r="C2356">
        <v>15.496</v>
      </c>
      <c r="D2356">
        <v>15.496</v>
      </c>
      <c r="E2356">
        <v>15.496</v>
      </c>
      <c r="F2356">
        <v>1E-4</v>
      </c>
    </row>
    <row r="2357" spans="1:6" x14ac:dyDescent="0.3">
      <c r="A2357" s="8">
        <v>43789</v>
      </c>
      <c r="B2357">
        <v>15.497999999999999</v>
      </c>
      <c r="C2357">
        <v>15.497999999999999</v>
      </c>
      <c r="D2357">
        <v>15.497999999999999</v>
      </c>
      <c r="E2357">
        <v>15.497999999999999</v>
      </c>
      <c r="F2357">
        <v>1E-4</v>
      </c>
    </row>
    <row r="2358" spans="1:6" x14ac:dyDescent="0.3">
      <c r="A2358" s="8">
        <v>43790</v>
      </c>
      <c r="B2358">
        <v>15.525</v>
      </c>
      <c r="C2358">
        <v>15.525</v>
      </c>
      <c r="D2358">
        <v>15.525</v>
      </c>
      <c r="E2358">
        <v>15.525</v>
      </c>
      <c r="F2358">
        <v>1.6999999999999999E-3</v>
      </c>
    </row>
    <row r="2359" spans="1:6" x14ac:dyDescent="0.3">
      <c r="A2359" s="8">
        <v>43791</v>
      </c>
      <c r="B2359">
        <v>15.528</v>
      </c>
      <c r="C2359">
        <v>15.528</v>
      </c>
      <c r="D2359">
        <v>15.528</v>
      </c>
      <c r="E2359">
        <v>15.528</v>
      </c>
      <c r="F2359">
        <v>2.0000000000000001E-4</v>
      </c>
    </row>
    <row r="2360" spans="1:6" x14ac:dyDescent="0.3">
      <c r="A2360" s="8">
        <v>43794</v>
      </c>
      <c r="B2360">
        <v>15.538</v>
      </c>
      <c r="C2360">
        <v>15.538</v>
      </c>
      <c r="D2360">
        <v>15.538</v>
      </c>
      <c r="E2360">
        <v>15.538</v>
      </c>
      <c r="F2360">
        <v>5.9999999999999995E-4</v>
      </c>
    </row>
    <row r="2361" spans="1:6" x14ac:dyDescent="0.3">
      <c r="A2361" s="8">
        <v>43795</v>
      </c>
      <c r="B2361">
        <v>15.535</v>
      </c>
      <c r="C2361">
        <v>15.535</v>
      </c>
      <c r="D2361">
        <v>15.535</v>
      </c>
      <c r="E2361">
        <v>15.535</v>
      </c>
      <c r="F2361">
        <v>-2.0000000000000001E-4</v>
      </c>
    </row>
    <row r="2362" spans="1:6" x14ac:dyDescent="0.3">
      <c r="A2362" s="8">
        <v>43796</v>
      </c>
      <c r="B2362">
        <v>15.54</v>
      </c>
      <c r="C2362">
        <v>15.54</v>
      </c>
      <c r="D2362">
        <v>15.54</v>
      </c>
      <c r="E2362">
        <v>15.54</v>
      </c>
      <c r="F2362">
        <v>2.9999999999999997E-4</v>
      </c>
    </row>
    <row r="2363" spans="1:6" x14ac:dyDescent="0.3">
      <c r="A2363" s="8">
        <v>43797</v>
      </c>
      <c r="B2363">
        <v>15.608000000000001</v>
      </c>
      <c r="C2363">
        <v>15.608000000000001</v>
      </c>
      <c r="D2363">
        <v>15.608000000000001</v>
      </c>
      <c r="E2363">
        <v>15.608000000000001</v>
      </c>
      <c r="F2363">
        <v>4.4000000000000003E-3</v>
      </c>
    </row>
    <row r="2364" spans="1:6" x14ac:dyDescent="0.3">
      <c r="A2364" s="8">
        <v>43798</v>
      </c>
      <c r="B2364">
        <v>15.606</v>
      </c>
      <c r="C2364">
        <v>15.606</v>
      </c>
      <c r="D2364">
        <v>15.606</v>
      </c>
      <c r="E2364">
        <v>15.606</v>
      </c>
      <c r="F2364">
        <v>-1E-4</v>
      </c>
    </row>
    <row r="2365" spans="1:6" x14ac:dyDescent="0.3">
      <c r="A2365" s="8">
        <v>43801</v>
      </c>
      <c r="B2365">
        <v>15.606</v>
      </c>
      <c r="C2365">
        <v>15.606</v>
      </c>
      <c r="D2365">
        <v>15.606</v>
      </c>
      <c r="E2365">
        <v>15.606</v>
      </c>
      <c r="F2365">
        <v>0</v>
      </c>
    </row>
    <row r="2366" spans="1:6" x14ac:dyDescent="0.3">
      <c r="A2366" s="8">
        <v>43802</v>
      </c>
      <c r="B2366">
        <v>15.73</v>
      </c>
      <c r="C2366">
        <v>15.73</v>
      </c>
      <c r="D2366">
        <v>15.73</v>
      </c>
      <c r="E2366">
        <v>15.73</v>
      </c>
      <c r="F2366">
        <v>7.9000000000000008E-3</v>
      </c>
    </row>
    <row r="2367" spans="1:6" x14ac:dyDescent="0.3">
      <c r="A2367" s="8">
        <v>43803</v>
      </c>
      <c r="B2367">
        <v>15.733000000000001</v>
      </c>
      <c r="C2367">
        <v>15.733000000000001</v>
      </c>
      <c r="D2367">
        <v>15.733000000000001</v>
      </c>
      <c r="E2367">
        <v>15.733000000000001</v>
      </c>
      <c r="F2367">
        <v>2.0000000000000001E-4</v>
      </c>
    </row>
    <row r="2368" spans="1:6" x14ac:dyDescent="0.3">
      <c r="A2368" s="8">
        <v>43804</v>
      </c>
      <c r="B2368">
        <v>15.577999999999999</v>
      </c>
      <c r="C2368">
        <v>15.577999999999999</v>
      </c>
      <c r="D2368">
        <v>15.577999999999999</v>
      </c>
      <c r="E2368">
        <v>15.577999999999999</v>
      </c>
      <c r="F2368">
        <v>-9.9000000000000008E-3</v>
      </c>
    </row>
    <row r="2369" spans="1:6" x14ac:dyDescent="0.3">
      <c r="A2369" s="8">
        <v>43805</v>
      </c>
      <c r="B2369">
        <v>15.579000000000001</v>
      </c>
      <c r="C2369">
        <v>15.579000000000001</v>
      </c>
      <c r="D2369">
        <v>15.579000000000001</v>
      </c>
      <c r="E2369">
        <v>15.579000000000001</v>
      </c>
      <c r="F2369">
        <v>1E-4</v>
      </c>
    </row>
    <row r="2370" spans="1:6" x14ac:dyDescent="0.3">
      <c r="A2370" s="8">
        <v>43808</v>
      </c>
      <c r="B2370">
        <v>15.504</v>
      </c>
      <c r="C2370">
        <v>15.504</v>
      </c>
      <c r="D2370">
        <v>15.504</v>
      </c>
      <c r="E2370">
        <v>15.504</v>
      </c>
      <c r="F2370">
        <v>-4.7999999999999996E-3</v>
      </c>
    </row>
    <row r="2371" spans="1:6" x14ac:dyDescent="0.3">
      <c r="A2371" s="8">
        <v>43809</v>
      </c>
      <c r="B2371">
        <v>15.503</v>
      </c>
      <c r="C2371">
        <v>15.503</v>
      </c>
      <c r="D2371">
        <v>15.503</v>
      </c>
      <c r="E2371">
        <v>15.503</v>
      </c>
      <c r="F2371">
        <v>-1E-4</v>
      </c>
    </row>
    <row r="2372" spans="1:6" x14ac:dyDescent="0.3">
      <c r="A2372" s="8">
        <v>43810</v>
      </c>
      <c r="B2372">
        <v>15.502000000000001</v>
      </c>
      <c r="C2372">
        <v>15.502000000000001</v>
      </c>
      <c r="D2372">
        <v>15.502000000000001</v>
      </c>
      <c r="E2372">
        <v>15.502000000000001</v>
      </c>
      <c r="F2372">
        <v>-1E-4</v>
      </c>
    </row>
    <row r="2373" spans="1:6" x14ac:dyDescent="0.3">
      <c r="A2373" s="8">
        <v>43811</v>
      </c>
      <c r="B2373">
        <v>15.566000000000001</v>
      </c>
      <c r="C2373">
        <v>15.566000000000001</v>
      </c>
      <c r="D2373">
        <v>15.566000000000001</v>
      </c>
      <c r="E2373">
        <v>15.566000000000001</v>
      </c>
      <c r="F2373">
        <v>4.1000000000000003E-3</v>
      </c>
    </row>
    <row r="2374" spans="1:6" x14ac:dyDescent="0.3">
      <c r="A2374" s="8">
        <v>43812</v>
      </c>
      <c r="B2374">
        <v>15.566000000000001</v>
      </c>
      <c r="C2374">
        <v>15.566000000000001</v>
      </c>
      <c r="D2374">
        <v>15.566000000000001</v>
      </c>
      <c r="E2374">
        <v>15.566000000000001</v>
      </c>
      <c r="F2374">
        <v>0</v>
      </c>
    </row>
    <row r="2375" spans="1:6" x14ac:dyDescent="0.3">
      <c r="A2375" s="8">
        <v>43815</v>
      </c>
      <c r="B2375">
        <v>15.54</v>
      </c>
      <c r="C2375">
        <v>15.54</v>
      </c>
      <c r="D2375">
        <v>15.54</v>
      </c>
      <c r="E2375">
        <v>15.54</v>
      </c>
      <c r="F2375">
        <v>-1.6999999999999999E-3</v>
      </c>
    </row>
    <row r="2376" spans="1:6" x14ac:dyDescent="0.3">
      <c r="A2376" s="8">
        <v>43816</v>
      </c>
      <c r="B2376">
        <v>15.54</v>
      </c>
      <c r="C2376">
        <v>15.54</v>
      </c>
      <c r="D2376">
        <v>15.54</v>
      </c>
      <c r="E2376">
        <v>15.54</v>
      </c>
      <c r="F2376">
        <v>0</v>
      </c>
    </row>
    <row r="2377" spans="1:6" x14ac:dyDescent="0.3">
      <c r="A2377" s="8">
        <v>43817</v>
      </c>
      <c r="B2377">
        <v>15.471</v>
      </c>
      <c r="C2377">
        <v>15.471</v>
      </c>
      <c r="D2377">
        <v>15.471</v>
      </c>
      <c r="E2377">
        <v>15.471</v>
      </c>
      <c r="F2377">
        <v>-4.4000000000000003E-3</v>
      </c>
    </row>
    <row r="2378" spans="1:6" x14ac:dyDescent="0.3">
      <c r="A2378" s="8">
        <v>43818</v>
      </c>
      <c r="B2378">
        <v>15.47</v>
      </c>
      <c r="C2378">
        <v>15.47</v>
      </c>
      <c r="D2378">
        <v>15.47</v>
      </c>
      <c r="E2378">
        <v>15.47</v>
      </c>
      <c r="F2378">
        <v>-1E-4</v>
      </c>
    </row>
    <row r="2379" spans="1:6" x14ac:dyDescent="0.3">
      <c r="A2379" s="8">
        <v>43819</v>
      </c>
      <c r="B2379">
        <v>15.47</v>
      </c>
      <c r="C2379">
        <v>15.47</v>
      </c>
      <c r="D2379">
        <v>15.47</v>
      </c>
      <c r="E2379">
        <v>15.47</v>
      </c>
      <c r="F2379">
        <v>0</v>
      </c>
    </row>
    <row r="2380" spans="1:6" x14ac:dyDescent="0.3">
      <c r="A2380" s="8">
        <v>43822</v>
      </c>
      <c r="B2380">
        <v>15.166</v>
      </c>
      <c r="C2380">
        <v>15.166</v>
      </c>
      <c r="D2380">
        <v>15.166</v>
      </c>
      <c r="E2380">
        <v>15.166</v>
      </c>
      <c r="F2380">
        <v>-1.9699999999999999E-2</v>
      </c>
    </row>
    <row r="2381" spans="1:6" x14ac:dyDescent="0.3">
      <c r="A2381" s="8">
        <v>43823</v>
      </c>
      <c r="B2381">
        <v>15.163</v>
      </c>
      <c r="C2381">
        <v>15.163</v>
      </c>
      <c r="D2381">
        <v>15.163</v>
      </c>
      <c r="E2381">
        <v>15.163</v>
      </c>
      <c r="F2381">
        <v>-2.0000000000000001E-4</v>
      </c>
    </row>
    <row r="2382" spans="1:6" x14ac:dyDescent="0.3">
      <c r="A2382" s="8">
        <v>43824</v>
      </c>
      <c r="B2382">
        <v>15.164999999999999</v>
      </c>
      <c r="C2382">
        <v>15.164999999999999</v>
      </c>
      <c r="D2382">
        <v>15.164999999999999</v>
      </c>
      <c r="E2382">
        <v>15.164999999999999</v>
      </c>
      <c r="F2382">
        <v>1E-4</v>
      </c>
    </row>
    <row r="2383" spans="1:6" x14ac:dyDescent="0.3">
      <c r="A2383" s="8">
        <v>43825</v>
      </c>
      <c r="B2383">
        <v>15.167</v>
      </c>
      <c r="C2383">
        <v>15.167</v>
      </c>
      <c r="D2383">
        <v>15.167</v>
      </c>
      <c r="E2383">
        <v>15.167</v>
      </c>
      <c r="F2383">
        <v>1E-4</v>
      </c>
    </row>
    <row r="2384" spans="1:6" x14ac:dyDescent="0.3">
      <c r="A2384" s="8">
        <v>43826</v>
      </c>
      <c r="B2384">
        <v>15.164</v>
      </c>
      <c r="C2384">
        <v>15.164</v>
      </c>
      <c r="D2384">
        <v>15.164</v>
      </c>
      <c r="E2384">
        <v>15.164</v>
      </c>
      <c r="F2384">
        <v>-2.0000000000000001E-4</v>
      </c>
    </row>
    <row r="2385" spans="1:6" x14ac:dyDescent="0.3">
      <c r="A2385" s="8">
        <v>43829</v>
      </c>
      <c r="B2385">
        <v>15.166</v>
      </c>
      <c r="C2385">
        <v>15.166</v>
      </c>
      <c r="D2385">
        <v>15.166</v>
      </c>
      <c r="E2385">
        <v>15.166</v>
      </c>
      <c r="F2385">
        <v>1E-4</v>
      </c>
    </row>
    <row r="2386" spans="1:6" x14ac:dyDescent="0.3">
      <c r="A2386" s="8">
        <v>43830</v>
      </c>
      <c r="B2386">
        <v>15.052</v>
      </c>
      <c r="C2386">
        <v>15.052</v>
      </c>
      <c r="D2386">
        <v>15.052</v>
      </c>
      <c r="E2386">
        <v>15.052</v>
      </c>
      <c r="F2386">
        <v>-7.4999999999999997E-3</v>
      </c>
    </row>
    <row r="2387" spans="1:6" x14ac:dyDescent="0.3">
      <c r="A2387" s="8">
        <v>43831</v>
      </c>
      <c r="B2387">
        <v>15.872999999999999</v>
      </c>
      <c r="C2387">
        <v>15.872999999999999</v>
      </c>
      <c r="D2387">
        <v>15.872999999999999</v>
      </c>
      <c r="E2387">
        <v>15.872999999999999</v>
      </c>
      <c r="F2387">
        <v>5.45E-2</v>
      </c>
    </row>
    <row r="2388" spans="1:6" x14ac:dyDescent="0.3">
      <c r="A2388" s="8">
        <v>43832</v>
      </c>
      <c r="B2388">
        <v>15.051</v>
      </c>
      <c r="C2388">
        <v>15.051</v>
      </c>
      <c r="D2388">
        <v>15.051</v>
      </c>
      <c r="E2388">
        <v>15.051</v>
      </c>
      <c r="F2388">
        <v>-5.1799999999999999E-2</v>
      </c>
    </row>
    <row r="2389" spans="1:6" x14ac:dyDescent="0.3">
      <c r="A2389" s="8">
        <v>43833</v>
      </c>
      <c r="B2389">
        <v>15.079000000000001</v>
      </c>
      <c r="C2389">
        <v>15.079000000000001</v>
      </c>
      <c r="D2389">
        <v>15.079000000000001</v>
      </c>
      <c r="E2389">
        <v>15.079000000000001</v>
      </c>
      <c r="F2389">
        <v>1.9E-3</v>
      </c>
    </row>
    <row r="2390" spans="1:6" x14ac:dyDescent="0.3">
      <c r="A2390" s="8">
        <v>43836</v>
      </c>
      <c r="B2390">
        <v>14.856</v>
      </c>
      <c r="C2390">
        <v>14.856</v>
      </c>
      <c r="D2390">
        <v>14.856</v>
      </c>
      <c r="E2390">
        <v>14.856</v>
      </c>
      <c r="F2390">
        <v>-1.4800000000000001E-2</v>
      </c>
    </row>
    <row r="2391" spans="1:6" x14ac:dyDescent="0.3">
      <c r="A2391" s="8">
        <v>43837</v>
      </c>
      <c r="B2391">
        <v>15.618</v>
      </c>
      <c r="C2391">
        <v>15.618</v>
      </c>
      <c r="D2391">
        <v>15.618</v>
      </c>
      <c r="E2391">
        <v>15.618</v>
      </c>
      <c r="F2391">
        <v>5.1299999999999998E-2</v>
      </c>
    </row>
    <row r="2392" spans="1:6" x14ac:dyDescent="0.3">
      <c r="A2392" s="8">
        <v>43838</v>
      </c>
      <c r="B2392">
        <v>14.856999999999999</v>
      </c>
      <c r="C2392">
        <v>14.856999999999999</v>
      </c>
      <c r="D2392">
        <v>14.856999999999999</v>
      </c>
      <c r="E2392">
        <v>14.856999999999999</v>
      </c>
      <c r="F2392">
        <v>-4.87E-2</v>
      </c>
    </row>
    <row r="2393" spans="1:6" x14ac:dyDescent="0.3">
      <c r="A2393" s="8">
        <v>43839</v>
      </c>
      <c r="B2393">
        <v>14.837999999999999</v>
      </c>
      <c r="C2393">
        <v>14.837999999999999</v>
      </c>
      <c r="D2393">
        <v>14.837999999999999</v>
      </c>
      <c r="E2393">
        <v>14.837999999999999</v>
      </c>
      <c r="F2393">
        <v>-1.2999999999999999E-3</v>
      </c>
    </row>
    <row r="2394" spans="1:6" x14ac:dyDescent="0.3">
      <c r="A2394" s="8">
        <v>43840</v>
      </c>
      <c r="B2394">
        <v>14.836</v>
      </c>
      <c r="C2394">
        <v>14.836</v>
      </c>
      <c r="D2394">
        <v>14.836</v>
      </c>
      <c r="E2394">
        <v>14.836</v>
      </c>
      <c r="F2394">
        <v>-1E-4</v>
      </c>
    </row>
    <row r="2395" spans="1:6" x14ac:dyDescent="0.3">
      <c r="A2395" s="8">
        <v>43843</v>
      </c>
      <c r="B2395">
        <v>14.552</v>
      </c>
      <c r="C2395">
        <v>14.552</v>
      </c>
      <c r="D2395">
        <v>14.552</v>
      </c>
      <c r="E2395">
        <v>14.552</v>
      </c>
      <c r="F2395">
        <v>-1.9099999999999999E-2</v>
      </c>
    </row>
    <row r="2396" spans="1:6" x14ac:dyDescent="0.3">
      <c r="A2396" s="8">
        <v>43844</v>
      </c>
      <c r="B2396">
        <v>14.551</v>
      </c>
      <c r="C2396">
        <v>14.551</v>
      </c>
      <c r="D2396">
        <v>14.551</v>
      </c>
      <c r="E2396">
        <v>14.551</v>
      </c>
      <c r="F2396">
        <v>-1E-4</v>
      </c>
    </row>
    <row r="2397" spans="1:6" x14ac:dyDescent="0.3">
      <c r="A2397" s="8">
        <v>43845</v>
      </c>
      <c r="B2397">
        <v>14.551</v>
      </c>
      <c r="C2397">
        <v>14.551</v>
      </c>
      <c r="D2397">
        <v>14.551</v>
      </c>
      <c r="E2397">
        <v>14.551</v>
      </c>
      <c r="F2397">
        <v>0</v>
      </c>
    </row>
    <row r="2398" spans="1:6" x14ac:dyDescent="0.3">
      <c r="A2398" s="8">
        <v>43846</v>
      </c>
      <c r="B2398">
        <v>13.99</v>
      </c>
      <c r="C2398">
        <v>13.99</v>
      </c>
      <c r="D2398">
        <v>13.99</v>
      </c>
      <c r="E2398">
        <v>13.99</v>
      </c>
      <c r="F2398">
        <v>-3.8600000000000002E-2</v>
      </c>
    </row>
    <row r="2399" spans="1:6" x14ac:dyDescent="0.3">
      <c r="A2399" s="8">
        <v>43847</v>
      </c>
      <c r="B2399">
        <v>13.991</v>
      </c>
      <c r="C2399">
        <v>13.991</v>
      </c>
      <c r="D2399">
        <v>13.991</v>
      </c>
      <c r="E2399">
        <v>13.991</v>
      </c>
      <c r="F2399">
        <v>1E-4</v>
      </c>
    </row>
    <row r="2400" spans="1:6" x14ac:dyDescent="0.3">
      <c r="A2400" s="8">
        <v>43850</v>
      </c>
      <c r="B2400">
        <v>14.24</v>
      </c>
      <c r="C2400">
        <v>14.24</v>
      </c>
      <c r="D2400">
        <v>14.24</v>
      </c>
      <c r="E2400">
        <v>14.24</v>
      </c>
      <c r="F2400">
        <v>1.78E-2</v>
      </c>
    </row>
    <row r="2401" spans="1:6" x14ac:dyDescent="0.3">
      <c r="A2401" s="8">
        <v>43851</v>
      </c>
      <c r="B2401">
        <v>14.238</v>
      </c>
      <c r="C2401">
        <v>14.238</v>
      </c>
      <c r="D2401">
        <v>14.238</v>
      </c>
      <c r="E2401">
        <v>14.238</v>
      </c>
      <c r="F2401">
        <v>-1E-4</v>
      </c>
    </row>
    <row r="2402" spans="1:6" x14ac:dyDescent="0.3">
      <c r="A2402" s="8">
        <v>43852</v>
      </c>
      <c r="B2402">
        <v>14.000999999999999</v>
      </c>
      <c r="C2402">
        <v>14.000999999999999</v>
      </c>
      <c r="D2402">
        <v>14.000999999999999</v>
      </c>
      <c r="E2402">
        <v>14.000999999999999</v>
      </c>
      <c r="F2402">
        <v>-1.66E-2</v>
      </c>
    </row>
    <row r="2403" spans="1:6" x14ac:dyDescent="0.3">
      <c r="A2403" s="8">
        <v>43853</v>
      </c>
      <c r="B2403">
        <v>14.398999999999999</v>
      </c>
      <c r="C2403">
        <v>14.398999999999999</v>
      </c>
      <c r="D2403">
        <v>14.398999999999999</v>
      </c>
      <c r="E2403">
        <v>14.398999999999999</v>
      </c>
      <c r="F2403">
        <v>2.8400000000000002E-2</v>
      </c>
    </row>
    <row r="2404" spans="1:6" x14ac:dyDescent="0.3">
      <c r="A2404" s="8">
        <v>43854</v>
      </c>
      <c r="B2404">
        <v>14.401999999999999</v>
      </c>
      <c r="C2404">
        <v>14.401999999999999</v>
      </c>
      <c r="D2404">
        <v>14.401999999999999</v>
      </c>
      <c r="E2404">
        <v>14.401999999999999</v>
      </c>
      <c r="F2404">
        <v>2.0000000000000001E-4</v>
      </c>
    </row>
    <row r="2405" spans="1:6" x14ac:dyDescent="0.3">
      <c r="A2405" s="8">
        <v>43857</v>
      </c>
      <c r="B2405">
        <v>14.48</v>
      </c>
      <c r="C2405">
        <v>14.48</v>
      </c>
      <c r="D2405">
        <v>14.48</v>
      </c>
      <c r="E2405">
        <v>14.48</v>
      </c>
      <c r="F2405">
        <v>5.4000000000000003E-3</v>
      </c>
    </row>
    <row r="2406" spans="1:6" x14ac:dyDescent="0.3">
      <c r="A2406" s="8">
        <v>43858</v>
      </c>
      <c r="B2406">
        <v>14.48</v>
      </c>
      <c r="C2406">
        <v>14.48</v>
      </c>
      <c r="D2406">
        <v>14.48</v>
      </c>
      <c r="E2406">
        <v>14.48</v>
      </c>
      <c r="F2406">
        <v>0</v>
      </c>
    </row>
    <row r="2407" spans="1:6" x14ac:dyDescent="0.3">
      <c r="A2407" s="8">
        <v>43859</v>
      </c>
      <c r="B2407">
        <v>14.481</v>
      </c>
      <c r="C2407">
        <v>14.481</v>
      </c>
      <c r="D2407">
        <v>14.481</v>
      </c>
      <c r="E2407">
        <v>14.481</v>
      </c>
      <c r="F2407">
        <v>1E-4</v>
      </c>
    </row>
    <row r="2408" spans="1:6" x14ac:dyDescent="0.3">
      <c r="A2408" s="8">
        <v>43860</v>
      </c>
      <c r="B2408">
        <v>14.544</v>
      </c>
      <c r="C2408">
        <v>14.544</v>
      </c>
      <c r="D2408">
        <v>14.544</v>
      </c>
      <c r="E2408">
        <v>14.544</v>
      </c>
      <c r="F2408">
        <v>4.4000000000000003E-3</v>
      </c>
    </row>
    <row r="2409" spans="1:6" x14ac:dyDescent="0.3">
      <c r="A2409" s="8">
        <v>43861</v>
      </c>
      <c r="B2409">
        <v>14.542999999999999</v>
      </c>
      <c r="C2409">
        <v>14.542999999999999</v>
      </c>
      <c r="D2409">
        <v>14.542999999999999</v>
      </c>
      <c r="E2409">
        <v>14.542999999999999</v>
      </c>
      <c r="F2409">
        <v>-1E-4</v>
      </c>
    </row>
    <row r="2410" spans="1:6" x14ac:dyDescent="0.3">
      <c r="A2410" s="8">
        <v>43864</v>
      </c>
      <c r="B2410">
        <v>14.391999999999999</v>
      </c>
      <c r="C2410">
        <v>14.391999999999999</v>
      </c>
      <c r="D2410">
        <v>14.391999999999999</v>
      </c>
      <c r="E2410">
        <v>14.391999999999999</v>
      </c>
      <c r="F2410">
        <v>-1.04E-2</v>
      </c>
    </row>
    <row r="2411" spans="1:6" x14ac:dyDescent="0.3">
      <c r="A2411" s="8">
        <v>43865</v>
      </c>
      <c r="B2411">
        <v>14.627000000000001</v>
      </c>
      <c r="C2411">
        <v>14.627000000000001</v>
      </c>
      <c r="D2411">
        <v>14.627000000000001</v>
      </c>
      <c r="E2411">
        <v>14.627000000000001</v>
      </c>
      <c r="F2411">
        <v>1.6299999999999999E-2</v>
      </c>
    </row>
    <row r="2412" spans="1:6" x14ac:dyDescent="0.3">
      <c r="A2412" s="8">
        <v>43866</v>
      </c>
      <c r="B2412">
        <v>14.65</v>
      </c>
      <c r="C2412">
        <v>14.65</v>
      </c>
      <c r="D2412">
        <v>14.65</v>
      </c>
      <c r="E2412">
        <v>14.65</v>
      </c>
      <c r="F2412">
        <v>1.6000000000000001E-3</v>
      </c>
    </row>
    <row r="2413" spans="1:6" x14ac:dyDescent="0.3">
      <c r="A2413" s="8">
        <v>43867</v>
      </c>
      <c r="B2413">
        <v>14.619</v>
      </c>
      <c r="C2413">
        <v>14.619</v>
      </c>
      <c r="D2413">
        <v>14.619</v>
      </c>
      <c r="E2413">
        <v>14.619</v>
      </c>
      <c r="F2413">
        <v>-2.0999999999999999E-3</v>
      </c>
    </row>
    <row r="2414" spans="1:6" x14ac:dyDescent="0.3">
      <c r="A2414" s="8">
        <v>43868</v>
      </c>
      <c r="B2414">
        <v>14.619</v>
      </c>
      <c r="C2414">
        <v>14.619</v>
      </c>
      <c r="D2414">
        <v>14.619</v>
      </c>
      <c r="E2414">
        <v>14.619</v>
      </c>
      <c r="F2414">
        <v>0</v>
      </c>
    </row>
    <row r="2415" spans="1:6" x14ac:dyDescent="0.3">
      <c r="A2415" s="8">
        <v>43871</v>
      </c>
      <c r="B2415">
        <v>14.54</v>
      </c>
      <c r="C2415">
        <v>14.54</v>
      </c>
      <c r="D2415">
        <v>14.54</v>
      </c>
      <c r="E2415">
        <v>14.54</v>
      </c>
      <c r="F2415">
        <v>-5.4000000000000003E-3</v>
      </c>
    </row>
    <row r="2416" spans="1:6" x14ac:dyDescent="0.3">
      <c r="A2416" s="8">
        <v>43872</v>
      </c>
      <c r="B2416">
        <v>14.510999999999999</v>
      </c>
      <c r="C2416">
        <v>14.510999999999999</v>
      </c>
      <c r="D2416">
        <v>14.510999999999999</v>
      </c>
      <c r="E2416">
        <v>14.510999999999999</v>
      </c>
      <c r="F2416">
        <v>-2E-3</v>
      </c>
    </row>
    <row r="2417" spans="1:6" x14ac:dyDescent="0.3">
      <c r="A2417" s="8">
        <v>43873</v>
      </c>
      <c r="B2417">
        <v>14.51</v>
      </c>
      <c r="C2417">
        <v>14.51</v>
      </c>
      <c r="D2417">
        <v>14.51</v>
      </c>
      <c r="E2417">
        <v>14.51</v>
      </c>
      <c r="F2417">
        <v>-1E-4</v>
      </c>
    </row>
    <row r="2418" spans="1:6" x14ac:dyDescent="0.3">
      <c r="A2418" s="8">
        <v>43874</v>
      </c>
      <c r="B2418">
        <v>14.342000000000001</v>
      </c>
      <c r="C2418">
        <v>14.342000000000001</v>
      </c>
      <c r="D2418">
        <v>14.342000000000001</v>
      </c>
      <c r="E2418">
        <v>14.342000000000001</v>
      </c>
      <c r="F2418">
        <v>-1.1599999999999999E-2</v>
      </c>
    </row>
    <row r="2419" spans="1:6" x14ac:dyDescent="0.3">
      <c r="A2419" s="8">
        <v>43875</v>
      </c>
      <c r="B2419">
        <v>14.34</v>
      </c>
      <c r="C2419">
        <v>14.34</v>
      </c>
      <c r="D2419">
        <v>14.34</v>
      </c>
      <c r="E2419">
        <v>14.34</v>
      </c>
      <c r="F2419">
        <v>-1E-4</v>
      </c>
    </row>
    <row r="2420" spans="1:6" x14ac:dyDescent="0.3">
      <c r="A2420" s="8">
        <v>43878</v>
      </c>
      <c r="B2420">
        <v>14.27</v>
      </c>
      <c r="C2420">
        <v>14.27</v>
      </c>
      <c r="D2420">
        <v>14.27</v>
      </c>
      <c r="E2420">
        <v>14.27</v>
      </c>
      <c r="F2420">
        <v>-4.8999999999999998E-3</v>
      </c>
    </row>
    <row r="2421" spans="1:6" x14ac:dyDescent="0.3">
      <c r="A2421" s="8">
        <v>43879</v>
      </c>
      <c r="B2421">
        <v>14.268000000000001</v>
      </c>
      <c r="C2421">
        <v>14.268000000000001</v>
      </c>
      <c r="D2421">
        <v>14.268000000000001</v>
      </c>
      <c r="E2421">
        <v>14.268000000000001</v>
      </c>
      <c r="F2421">
        <v>-1E-4</v>
      </c>
    </row>
    <row r="2422" spans="1:6" x14ac:dyDescent="0.3">
      <c r="A2422" s="8">
        <v>43880</v>
      </c>
      <c r="B2422">
        <v>14.263</v>
      </c>
      <c r="C2422">
        <v>14.263</v>
      </c>
      <c r="D2422">
        <v>14.263</v>
      </c>
      <c r="E2422">
        <v>14.263</v>
      </c>
      <c r="F2422">
        <v>-4.0000000000000002E-4</v>
      </c>
    </row>
    <row r="2423" spans="1:6" x14ac:dyDescent="0.3">
      <c r="A2423" s="8">
        <v>43881</v>
      </c>
      <c r="B2423">
        <v>14.191000000000001</v>
      </c>
      <c r="C2423">
        <v>14.191000000000001</v>
      </c>
      <c r="D2423">
        <v>14.191000000000001</v>
      </c>
      <c r="E2423">
        <v>14.191000000000001</v>
      </c>
      <c r="F2423">
        <v>-5.0000000000000001E-3</v>
      </c>
    </row>
    <row r="2424" spans="1:6" x14ac:dyDescent="0.3">
      <c r="A2424" s="8">
        <v>43882</v>
      </c>
      <c r="B2424">
        <v>14.188000000000001</v>
      </c>
      <c r="C2424">
        <v>14.188000000000001</v>
      </c>
      <c r="D2424">
        <v>14.188000000000001</v>
      </c>
      <c r="E2424">
        <v>14.188000000000001</v>
      </c>
      <c r="F2424">
        <v>-2.0000000000000001E-4</v>
      </c>
    </row>
    <row r="2425" spans="1:6" x14ac:dyDescent="0.3">
      <c r="A2425" s="8">
        <v>43885</v>
      </c>
      <c r="B2425">
        <v>14.279</v>
      </c>
      <c r="C2425">
        <v>14.279</v>
      </c>
      <c r="D2425">
        <v>14.279</v>
      </c>
      <c r="E2425">
        <v>14.279</v>
      </c>
      <c r="F2425">
        <v>6.4000000000000003E-3</v>
      </c>
    </row>
    <row r="2426" spans="1:6" x14ac:dyDescent="0.3">
      <c r="A2426" s="8">
        <v>43886</v>
      </c>
      <c r="B2426">
        <v>14.281000000000001</v>
      </c>
      <c r="C2426">
        <v>14.281000000000001</v>
      </c>
      <c r="D2426">
        <v>14.281000000000001</v>
      </c>
      <c r="E2426">
        <v>14.281000000000001</v>
      </c>
      <c r="F2426">
        <v>1E-4</v>
      </c>
    </row>
    <row r="2427" spans="1:6" x14ac:dyDescent="0.3">
      <c r="A2427" s="8">
        <v>43902</v>
      </c>
      <c r="B2427">
        <v>14.491</v>
      </c>
      <c r="C2427">
        <v>14.491</v>
      </c>
      <c r="D2427">
        <v>14.491</v>
      </c>
      <c r="E2427">
        <v>14.491</v>
      </c>
      <c r="F2427">
        <v>1.47E-2</v>
      </c>
    </row>
    <row r="2428" spans="1:6" x14ac:dyDescent="0.3">
      <c r="A2428" s="8">
        <v>43903</v>
      </c>
      <c r="B2428">
        <v>13.898</v>
      </c>
      <c r="C2428">
        <v>13.898</v>
      </c>
      <c r="D2428">
        <v>13.898</v>
      </c>
      <c r="E2428">
        <v>13.898</v>
      </c>
      <c r="F2428">
        <v>-4.1000000000000002E-2</v>
      </c>
    </row>
    <row r="2429" spans="1:6" x14ac:dyDescent="0.3">
      <c r="A2429" s="8">
        <v>43906</v>
      </c>
      <c r="B2429">
        <v>13.895</v>
      </c>
      <c r="C2429">
        <v>13.895</v>
      </c>
      <c r="D2429">
        <v>13.895</v>
      </c>
      <c r="E2429">
        <v>13.895</v>
      </c>
      <c r="F2429">
        <v>-2.0000000000000001E-4</v>
      </c>
    </row>
    <row r="2430" spans="1:6" x14ac:dyDescent="0.3">
      <c r="A2430" s="8">
        <v>43907</v>
      </c>
      <c r="B2430">
        <v>13.897</v>
      </c>
      <c r="C2430">
        <v>13.897</v>
      </c>
      <c r="D2430">
        <v>13.897</v>
      </c>
      <c r="E2430">
        <v>13.897</v>
      </c>
      <c r="F2430">
        <v>1E-4</v>
      </c>
    </row>
    <row r="2431" spans="1:6" x14ac:dyDescent="0.3">
      <c r="A2431" s="8">
        <v>43908</v>
      </c>
      <c r="B2431">
        <v>13.894</v>
      </c>
      <c r="C2431">
        <v>13.894</v>
      </c>
      <c r="D2431">
        <v>13.894</v>
      </c>
      <c r="E2431">
        <v>13.894</v>
      </c>
      <c r="F2431">
        <v>-2.0000000000000001E-4</v>
      </c>
    </row>
    <row r="2432" spans="1:6" x14ac:dyDescent="0.3">
      <c r="A2432" s="8">
        <v>43909</v>
      </c>
      <c r="B2432">
        <v>13.896000000000001</v>
      </c>
      <c r="C2432">
        <v>13.896000000000001</v>
      </c>
      <c r="D2432">
        <v>13.896000000000001</v>
      </c>
      <c r="E2432">
        <v>13.896000000000001</v>
      </c>
      <c r="F2432">
        <v>1E-4</v>
      </c>
    </row>
    <row r="2433" spans="1:6" x14ac:dyDescent="0.3">
      <c r="A2433" s="8">
        <v>43910</v>
      </c>
      <c r="B2433">
        <v>13.898</v>
      </c>
      <c r="C2433">
        <v>13.898</v>
      </c>
      <c r="D2433">
        <v>13.898</v>
      </c>
      <c r="E2433">
        <v>13.898</v>
      </c>
      <c r="F2433">
        <v>1E-4</v>
      </c>
    </row>
    <row r="2434" spans="1:6" x14ac:dyDescent="0.3">
      <c r="A2434" s="8">
        <v>43913</v>
      </c>
      <c r="B2434">
        <v>13.896000000000001</v>
      </c>
      <c r="C2434">
        <v>13.896000000000001</v>
      </c>
      <c r="D2434">
        <v>13.896000000000001</v>
      </c>
      <c r="E2434">
        <v>13.896000000000001</v>
      </c>
      <c r="F2434">
        <v>-1E-4</v>
      </c>
    </row>
    <row r="2435" spans="1:6" x14ac:dyDescent="0.3">
      <c r="A2435" s="8">
        <v>43914</v>
      </c>
      <c r="B2435">
        <v>13.898</v>
      </c>
      <c r="C2435">
        <v>13.898</v>
      </c>
      <c r="D2435">
        <v>13.898</v>
      </c>
      <c r="E2435">
        <v>13.898</v>
      </c>
      <c r="F2435">
        <v>1E-4</v>
      </c>
    </row>
    <row r="2436" spans="1:6" x14ac:dyDescent="0.3">
      <c r="A2436" s="8">
        <v>43915</v>
      </c>
      <c r="B2436">
        <v>13.896000000000001</v>
      </c>
      <c r="C2436">
        <v>13.896000000000001</v>
      </c>
      <c r="D2436">
        <v>13.896000000000001</v>
      </c>
      <c r="E2436">
        <v>13.896000000000001</v>
      </c>
      <c r="F2436">
        <v>-1E-4</v>
      </c>
    </row>
    <row r="2437" spans="1:6" x14ac:dyDescent="0.3">
      <c r="A2437" s="8">
        <v>43916</v>
      </c>
      <c r="B2437">
        <v>13.895</v>
      </c>
      <c r="C2437">
        <v>13.895</v>
      </c>
      <c r="D2437">
        <v>13.895</v>
      </c>
      <c r="E2437">
        <v>13.895</v>
      </c>
      <c r="F2437">
        <v>-1E-4</v>
      </c>
    </row>
    <row r="2438" spans="1:6" x14ac:dyDescent="0.3">
      <c r="A2438" s="8">
        <v>43917</v>
      </c>
      <c r="B2438">
        <v>13.894</v>
      </c>
      <c r="C2438">
        <v>13.894</v>
      </c>
      <c r="D2438">
        <v>13.894</v>
      </c>
      <c r="E2438">
        <v>13.894</v>
      </c>
      <c r="F2438">
        <v>-1E-4</v>
      </c>
    </row>
    <row r="2439" spans="1:6" x14ac:dyDescent="0.3">
      <c r="A2439" s="8">
        <v>43920</v>
      </c>
      <c r="B2439">
        <v>13.898</v>
      </c>
      <c r="C2439">
        <v>13.898</v>
      </c>
      <c r="D2439">
        <v>13.898</v>
      </c>
      <c r="E2439">
        <v>13.898</v>
      </c>
      <c r="F2439">
        <v>2.9999999999999997E-4</v>
      </c>
    </row>
    <row r="2440" spans="1:6" x14ac:dyDescent="0.3">
      <c r="A2440" s="8">
        <v>43921</v>
      </c>
      <c r="B2440">
        <v>13.896000000000001</v>
      </c>
      <c r="C2440">
        <v>13.896000000000001</v>
      </c>
      <c r="D2440">
        <v>13.896000000000001</v>
      </c>
      <c r="E2440">
        <v>13.896000000000001</v>
      </c>
      <c r="F2440">
        <v>-1E-4</v>
      </c>
    </row>
    <row r="2441" spans="1:6" x14ac:dyDescent="0.3">
      <c r="A2441" s="8">
        <v>43922</v>
      </c>
      <c r="B2441">
        <v>13.895</v>
      </c>
      <c r="C2441">
        <v>13.895</v>
      </c>
      <c r="D2441">
        <v>13.895</v>
      </c>
      <c r="E2441">
        <v>13.895</v>
      </c>
      <c r="F2441">
        <v>-1E-4</v>
      </c>
    </row>
    <row r="2442" spans="1:6" x14ac:dyDescent="0.3">
      <c r="A2442" s="8">
        <v>43923</v>
      </c>
      <c r="B2442">
        <v>13.419</v>
      </c>
      <c r="C2442">
        <v>13.419</v>
      </c>
      <c r="D2442">
        <v>13.419</v>
      </c>
      <c r="E2442">
        <v>13.419</v>
      </c>
      <c r="F2442">
        <v>-3.4299999999999997E-2</v>
      </c>
    </row>
    <row r="2443" spans="1:6" x14ac:dyDescent="0.3">
      <c r="A2443" s="8">
        <v>43924</v>
      </c>
      <c r="B2443">
        <v>13.419</v>
      </c>
      <c r="C2443">
        <v>13.419</v>
      </c>
      <c r="D2443">
        <v>13.419</v>
      </c>
      <c r="E2443">
        <v>13.419</v>
      </c>
      <c r="F2443">
        <v>0</v>
      </c>
    </row>
    <row r="2444" spans="1:6" x14ac:dyDescent="0.3">
      <c r="A2444" s="8">
        <v>43927</v>
      </c>
      <c r="B2444">
        <v>13.42</v>
      </c>
      <c r="C2444">
        <v>13.42</v>
      </c>
      <c r="D2444">
        <v>13.42</v>
      </c>
      <c r="E2444">
        <v>13.42</v>
      </c>
      <c r="F2444">
        <v>1E-4</v>
      </c>
    </row>
    <row r="2445" spans="1:6" x14ac:dyDescent="0.3">
      <c r="A2445" s="8">
        <v>43928</v>
      </c>
      <c r="B2445">
        <v>12.563000000000001</v>
      </c>
      <c r="C2445">
        <v>12.563000000000001</v>
      </c>
      <c r="D2445">
        <v>12.563000000000001</v>
      </c>
      <c r="E2445">
        <v>12.563000000000001</v>
      </c>
      <c r="F2445">
        <v>-6.3899999999999998E-2</v>
      </c>
    </row>
    <row r="2446" spans="1:6" x14ac:dyDescent="0.3">
      <c r="A2446" s="8">
        <v>43929</v>
      </c>
      <c r="B2446">
        <v>12.563000000000001</v>
      </c>
      <c r="C2446">
        <v>12.563000000000001</v>
      </c>
      <c r="D2446">
        <v>12.563000000000001</v>
      </c>
      <c r="E2446">
        <v>12.563000000000001</v>
      </c>
      <c r="F2446">
        <v>0</v>
      </c>
    </row>
    <row r="2447" spans="1:6" x14ac:dyDescent="0.3">
      <c r="A2447" s="8">
        <v>43930</v>
      </c>
      <c r="B2447">
        <v>12.564</v>
      </c>
      <c r="C2447">
        <v>12.564</v>
      </c>
      <c r="D2447">
        <v>12.564</v>
      </c>
      <c r="E2447">
        <v>12.564</v>
      </c>
      <c r="F2447">
        <v>1E-4</v>
      </c>
    </row>
    <row r="2448" spans="1:6" x14ac:dyDescent="0.3">
      <c r="A2448" s="8">
        <v>43931</v>
      </c>
      <c r="B2448">
        <v>12.561</v>
      </c>
      <c r="C2448">
        <v>12.561</v>
      </c>
      <c r="D2448">
        <v>12.561</v>
      </c>
      <c r="E2448">
        <v>12.561</v>
      </c>
      <c r="F2448">
        <v>-2.0000000000000001E-4</v>
      </c>
    </row>
    <row r="2449" spans="1:6" x14ac:dyDescent="0.3">
      <c r="A2449" s="8">
        <v>43934</v>
      </c>
      <c r="B2449">
        <v>12.561999999999999</v>
      </c>
      <c r="C2449">
        <v>12.561999999999999</v>
      </c>
      <c r="D2449">
        <v>12.561999999999999</v>
      </c>
      <c r="E2449">
        <v>12.561999999999999</v>
      </c>
      <c r="F2449">
        <v>1E-4</v>
      </c>
    </row>
    <row r="2450" spans="1:6" x14ac:dyDescent="0.3">
      <c r="A2450" s="8">
        <v>43935</v>
      </c>
      <c r="B2450">
        <v>12.563000000000001</v>
      </c>
      <c r="C2450">
        <v>12.563000000000001</v>
      </c>
      <c r="D2450">
        <v>12.563000000000001</v>
      </c>
      <c r="E2450">
        <v>12.563000000000001</v>
      </c>
      <c r="F2450">
        <v>1E-4</v>
      </c>
    </row>
    <row r="2451" spans="1:6" x14ac:dyDescent="0.3">
      <c r="A2451" s="8">
        <v>43936</v>
      </c>
      <c r="B2451">
        <v>12.162000000000001</v>
      </c>
      <c r="C2451">
        <v>12.162000000000001</v>
      </c>
      <c r="D2451">
        <v>12.162000000000001</v>
      </c>
      <c r="E2451">
        <v>12.162000000000001</v>
      </c>
      <c r="F2451">
        <v>-3.1899999999999998E-2</v>
      </c>
    </row>
    <row r="2452" spans="1:6" x14ac:dyDescent="0.3">
      <c r="A2452" s="8">
        <v>43937</v>
      </c>
      <c r="B2452">
        <v>12.163</v>
      </c>
      <c r="C2452">
        <v>12.163</v>
      </c>
      <c r="D2452">
        <v>12.163</v>
      </c>
      <c r="E2452">
        <v>12.163</v>
      </c>
      <c r="F2452">
        <v>1E-4</v>
      </c>
    </row>
    <row r="2453" spans="1:6" x14ac:dyDescent="0.3">
      <c r="A2453" s="8">
        <v>43938</v>
      </c>
      <c r="B2453">
        <v>12.162000000000001</v>
      </c>
      <c r="C2453">
        <v>12.162000000000001</v>
      </c>
      <c r="D2453">
        <v>12.162000000000001</v>
      </c>
      <c r="E2453">
        <v>12.162000000000001</v>
      </c>
      <c r="F2453">
        <v>-1E-4</v>
      </c>
    </row>
    <row r="2454" spans="1:6" x14ac:dyDescent="0.3">
      <c r="A2454" s="8">
        <v>43941</v>
      </c>
      <c r="B2454">
        <v>12.554</v>
      </c>
      <c r="C2454">
        <v>12.62</v>
      </c>
      <c r="D2454">
        <v>12.62</v>
      </c>
      <c r="E2454">
        <v>12.554</v>
      </c>
      <c r="F2454">
        <v>3.2300000000000002E-2</v>
      </c>
    </row>
    <row r="2455" spans="1:6" x14ac:dyDescent="0.3">
      <c r="A2455" s="8">
        <v>43942</v>
      </c>
      <c r="B2455">
        <v>12.103</v>
      </c>
      <c r="C2455">
        <v>12.103</v>
      </c>
      <c r="D2455">
        <v>12.103</v>
      </c>
      <c r="E2455">
        <v>12.103</v>
      </c>
      <c r="F2455">
        <v>-3.5999999999999997E-2</v>
      </c>
    </row>
    <row r="2456" spans="1:6" x14ac:dyDescent="0.3">
      <c r="A2456" s="8">
        <v>43943</v>
      </c>
      <c r="B2456">
        <v>12.099</v>
      </c>
      <c r="C2456">
        <v>12.099</v>
      </c>
      <c r="D2456">
        <v>12.099</v>
      </c>
      <c r="E2456">
        <v>12.099</v>
      </c>
      <c r="F2456">
        <v>-2.9999999999999997E-4</v>
      </c>
    </row>
    <row r="2457" spans="1:6" x14ac:dyDescent="0.3">
      <c r="A2457" s="8">
        <v>43944</v>
      </c>
      <c r="B2457">
        <v>12.101000000000001</v>
      </c>
      <c r="C2457">
        <v>12.101000000000001</v>
      </c>
      <c r="D2457">
        <v>12.101000000000001</v>
      </c>
      <c r="E2457">
        <v>12.101000000000001</v>
      </c>
      <c r="F2457">
        <v>2.0000000000000001E-4</v>
      </c>
    </row>
    <row r="2458" spans="1:6" x14ac:dyDescent="0.3">
      <c r="A2458" s="8">
        <v>43945</v>
      </c>
      <c r="B2458">
        <v>12.1</v>
      </c>
      <c r="C2458">
        <v>12.1</v>
      </c>
      <c r="D2458">
        <v>12.1</v>
      </c>
      <c r="E2458">
        <v>12.1</v>
      </c>
      <c r="F2458">
        <v>-1E-4</v>
      </c>
    </row>
    <row r="2459" spans="1:6" x14ac:dyDescent="0.3">
      <c r="A2459" s="8">
        <v>43948</v>
      </c>
      <c r="B2459">
        <v>12.102</v>
      </c>
      <c r="C2459">
        <v>12.102</v>
      </c>
      <c r="D2459">
        <v>12.102</v>
      </c>
      <c r="E2459">
        <v>12.102</v>
      </c>
      <c r="F2459">
        <v>2.0000000000000001E-4</v>
      </c>
    </row>
    <row r="2460" spans="1:6" x14ac:dyDescent="0.3">
      <c r="A2460" s="8">
        <v>43949</v>
      </c>
      <c r="B2460">
        <v>12.499000000000001</v>
      </c>
      <c r="C2460">
        <v>12.499000000000001</v>
      </c>
      <c r="D2460">
        <v>12.499000000000001</v>
      </c>
      <c r="E2460">
        <v>12.499000000000001</v>
      </c>
      <c r="F2460">
        <v>3.2800000000000003E-2</v>
      </c>
    </row>
    <row r="2461" spans="1:6" x14ac:dyDescent="0.3">
      <c r="A2461" s="8">
        <v>43950</v>
      </c>
      <c r="B2461">
        <v>12.5</v>
      </c>
      <c r="C2461">
        <v>12.5</v>
      </c>
      <c r="D2461">
        <v>12.5</v>
      </c>
      <c r="E2461">
        <v>12.5</v>
      </c>
      <c r="F2461">
        <v>1E-4</v>
      </c>
    </row>
    <row r="2462" spans="1:6" x14ac:dyDescent="0.3">
      <c r="A2462" s="8">
        <v>43951</v>
      </c>
      <c r="B2462">
        <v>12.281000000000001</v>
      </c>
      <c r="C2462">
        <v>12.281000000000001</v>
      </c>
      <c r="D2462">
        <v>12.281000000000001</v>
      </c>
      <c r="E2462">
        <v>12.281000000000001</v>
      </c>
      <c r="F2462">
        <v>-1.7500000000000002E-2</v>
      </c>
    </row>
    <row r="2463" spans="1:6" x14ac:dyDescent="0.3">
      <c r="A2463" s="8">
        <v>43952</v>
      </c>
      <c r="B2463">
        <v>12.28</v>
      </c>
      <c r="C2463">
        <v>12.28</v>
      </c>
      <c r="D2463">
        <v>12.28</v>
      </c>
      <c r="E2463">
        <v>12.28</v>
      </c>
      <c r="F2463">
        <v>-1E-4</v>
      </c>
    </row>
    <row r="2464" spans="1:6" x14ac:dyDescent="0.3">
      <c r="A2464" s="8">
        <v>43955</v>
      </c>
      <c r="B2464">
        <v>12.279</v>
      </c>
      <c r="C2464">
        <v>12.279</v>
      </c>
      <c r="D2464">
        <v>12.279</v>
      </c>
      <c r="E2464">
        <v>12.279</v>
      </c>
      <c r="F2464">
        <v>-1E-4</v>
      </c>
    </row>
    <row r="2465" spans="1:6" x14ac:dyDescent="0.3">
      <c r="A2465" s="8">
        <v>43956</v>
      </c>
      <c r="B2465">
        <v>12.601000000000001</v>
      </c>
      <c r="C2465">
        <v>12.601000000000001</v>
      </c>
      <c r="D2465">
        <v>12.601000000000001</v>
      </c>
      <c r="E2465">
        <v>12.601000000000001</v>
      </c>
      <c r="F2465">
        <v>2.6200000000000001E-2</v>
      </c>
    </row>
    <row r="2466" spans="1:6" x14ac:dyDescent="0.3">
      <c r="A2466" s="8">
        <v>43957</v>
      </c>
      <c r="B2466">
        <v>12.599</v>
      </c>
      <c r="C2466">
        <v>12.599</v>
      </c>
      <c r="D2466">
        <v>12.599</v>
      </c>
      <c r="E2466">
        <v>12.599</v>
      </c>
      <c r="F2466">
        <v>-2.0000000000000001E-4</v>
      </c>
    </row>
    <row r="2467" spans="1:6" x14ac:dyDescent="0.3">
      <c r="A2467" s="8">
        <v>43958</v>
      </c>
      <c r="B2467">
        <v>12.601000000000001</v>
      </c>
      <c r="C2467">
        <v>12.601000000000001</v>
      </c>
      <c r="D2467">
        <v>12.601000000000001</v>
      </c>
      <c r="E2467">
        <v>12.601000000000001</v>
      </c>
      <c r="F2467">
        <v>2.0000000000000001E-4</v>
      </c>
    </row>
    <row r="2468" spans="1:6" x14ac:dyDescent="0.3">
      <c r="A2468" s="8">
        <v>43959</v>
      </c>
      <c r="B2468">
        <v>12.599</v>
      </c>
      <c r="C2468">
        <v>12.599</v>
      </c>
      <c r="D2468">
        <v>12.599</v>
      </c>
      <c r="E2468">
        <v>12.599</v>
      </c>
      <c r="F2468">
        <v>-2.0000000000000001E-4</v>
      </c>
    </row>
    <row r="2469" spans="1:6" x14ac:dyDescent="0.3">
      <c r="A2469" s="8">
        <v>43962</v>
      </c>
      <c r="B2469">
        <v>12.602</v>
      </c>
      <c r="C2469">
        <v>12.602</v>
      </c>
      <c r="D2469">
        <v>12.602</v>
      </c>
      <c r="E2469">
        <v>12.602</v>
      </c>
      <c r="F2469">
        <v>2.0000000000000001E-4</v>
      </c>
    </row>
    <row r="2470" spans="1:6" x14ac:dyDescent="0.3">
      <c r="A2470" s="8">
        <v>43963</v>
      </c>
      <c r="B2470">
        <v>12.6</v>
      </c>
      <c r="C2470">
        <v>12.6</v>
      </c>
      <c r="D2470">
        <v>12.6</v>
      </c>
      <c r="E2470">
        <v>12.6</v>
      </c>
      <c r="F2470">
        <v>-2.0000000000000001E-4</v>
      </c>
    </row>
    <row r="2471" spans="1:6" x14ac:dyDescent="0.3">
      <c r="A2471" s="8">
        <v>43964</v>
      </c>
      <c r="B2471">
        <v>12.598000000000001</v>
      </c>
      <c r="C2471">
        <v>12.598000000000001</v>
      </c>
      <c r="D2471">
        <v>12.598000000000001</v>
      </c>
      <c r="E2471">
        <v>12.598000000000001</v>
      </c>
      <c r="F2471">
        <v>-2.0000000000000001E-4</v>
      </c>
    </row>
    <row r="2472" spans="1:6" x14ac:dyDescent="0.3">
      <c r="A2472" s="8">
        <v>43965</v>
      </c>
      <c r="B2472">
        <v>12.521000000000001</v>
      </c>
      <c r="C2472">
        <v>12.521000000000001</v>
      </c>
      <c r="D2472">
        <v>12.521000000000001</v>
      </c>
      <c r="E2472">
        <v>12.521000000000001</v>
      </c>
      <c r="F2472">
        <v>-6.1000000000000004E-3</v>
      </c>
    </row>
    <row r="2473" spans="1:6" x14ac:dyDescent="0.3">
      <c r="A2473" s="8">
        <v>43966</v>
      </c>
      <c r="B2473">
        <v>12.519</v>
      </c>
      <c r="C2473">
        <v>12.519</v>
      </c>
      <c r="D2473">
        <v>12.519</v>
      </c>
      <c r="E2473">
        <v>12.519</v>
      </c>
      <c r="F2473">
        <v>-2.0000000000000001E-4</v>
      </c>
    </row>
    <row r="2474" spans="1:6" x14ac:dyDescent="0.3">
      <c r="A2474" s="8">
        <v>43969</v>
      </c>
      <c r="B2474">
        <v>12.521000000000001</v>
      </c>
      <c r="C2474">
        <v>12.521000000000001</v>
      </c>
      <c r="D2474">
        <v>12.521000000000001</v>
      </c>
      <c r="E2474">
        <v>12.521000000000001</v>
      </c>
      <c r="F2474">
        <v>2.0000000000000001E-4</v>
      </c>
    </row>
    <row r="2475" spans="1:6" x14ac:dyDescent="0.3">
      <c r="A2475" s="8">
        <v>43970</v>
      </c>
      <c r="B2475">
        <v>12.398999999999999</v>
      </c>
      <c r="C2475">
        <v>12.398999999999999</v>
      </c>
      <c r="D2475">
        <v>12.398999999999999</v>
      </c>
      <c r="E2475">
        <v>12.398999999999999</v>
      </c>
      <c r="F2475">
        <v>-9.7000000000000003E-3</v>
      </c>
    </row>
    <row r="2476" spans="1:6" x14ac:dyDescent="0.3">
      <c r="A2476" s="8">
        <v>43971</v>
      </c>
      <c r="B2476">
        <v>12.4</v>
      </c>
      <c r="C2476">
        <v>12.4</v>
      </c>
      <c r="D2476">
        <v>12.4</v>
      </c>
      <c r="E2476">
        <v>12.4</v>
      </c>
      <c r="F2476">
        <v>1E-4</v>
      </c>
    </row>
    <row r="2477" spans="1:6" x14ac:dyDescent="0.3">
      <c r="A2477" s="8">
        <v>43972</v>
      </c>
      <c r="B2477">
        <v>12.401999999999999</v>
      </c>
      <c r="C2477">
        <v>12.401999999999999</v>
      </c>
      <c r="D2477">
        <v>12.401999999999999</v>
      </c>
      <c r="E2477">
        <v>12.401999999999999</v>
      </c>
      <c r="F2477">
        <v>2.0000000000000001E-4</v>
      </c>
    </row>
    <row r="2478" spans="1:6" x14ac:dyDescent="0.3">
      <c r="A2478" s="8">
        <v>43973</v>
      </c>
      <c r="B2478">
        <v>12.398</v>
      </c>
      <c r="C2478">
        <v>12.398</v>
      </c>
      <c r="D2478">
        <v>12.398</v>
      </c>
      <c r="E2478">
        <v>12.398</v>
      </c>
      <c r="F2478">
        <v>-2.9999999999999997E-4</v>
      </c>
    </row>
    <row r="2479" spans="1:6" x14ac:dyDescent="0.3">
      <c r="A2479" s="8">
        <v>43976</v>
      </c>
      <c r="B2479">
        <v>12.927</v>
      </c>
      <c r="C2479">
        <v>12.927</v>
      </c>
      <c r="D2479">
        <v>12.927</v>
      </c>
      <c r="E2479">
        <v>12.927</v>
      </c>
      <c r="F2479">
        <v>4.2700000000000002E-2</v>
      </c>
    </row>
    <row r="2480" spans="1:6" x14ac:dyDescent="0.3">
      <c r="A2480" s="8">
        <v>43977</v>
      </c>
      <c r="B2480">
        <v>12.348000000000001</v>
      </c>
      <c r="C2480">
        <v>12.927</v>
      </c>
      <c r="D2480">
        <v>12.927</v>
      </c>
      <c r="E2480">
        <v>12.348000000000001</v>
      </c>
      <c r="F2480">
        <v>-4.48E-2</v>
      </c>
    </row>
    <row r="2481" spans="1:6" x14ac:dyDescent="0.3">
      <c r="A2481" s="8">
        <v>43978</v>
      </c>
      <c r="B2481">
        <v>12.872</v>
      </c>
      <c r="C2481">
        <v>12.872</v>
      </c>
      <c r="D2481">
        <v>12.872</v>
      </c>
      <c r="E2481">
        <v>12.872</v>
      </c>
      <c r="F2481">
        <v>4.24E-2</v>
      </c>
    </row>
    <row r="2482" spans="1:6" x14ac:dyDescent="0.3">
      <c r="A2482" s="8">
        <v>43979</v>
      </c>
      <c r="B2482">
        <v>12.875</v>
      </c>
      <c r="C2482">
        <v>12.875</v>
      </c>
      <c r="D2482">
        <v>12.875</v>
      </c>
      <c r="E2482">
        <v>12.875</v>
      </c>
      <c r="F2482">
        <v>2.0000000000000001E-4</v>
      </c>
    </row>
    <row r="2483" spans="1:6" x14ac:dyDescent="0.3">
      <c r="A2483" s="8">
        <v>43980</v>
      </c>
      <c r="B2483">
        <v>12.35</v>
      </c>
      <c r="C2483">
        <v>12.35</v>
      </c>
      <c r="D2483">
        <v>12.35</v>
      </c>
      <c r="E2483">
        <v>12.35</v>
      </c>
      <c r="F2483">
        <v>-4.07E-2</v>
      </c>
    </row>
    <row r="2484" spans="1:6" x14ac:dyDescent="0.3">
      <c r="A2484" s="8">
        <v>43983</v>
      </c>
      <c r="B2484">
        <v>12.352</v>
      </c>
      <c r="C2484">
        <v>12.352</v>
      </c>
      <c r="D2484">
        <v>12.352</v>
      </c>
      <c r="E2484">
        <v>12.352</v>
      </c>
      <c r="F2484">
        <v>2.0000000000000001E-4</v>
      </c>
    </row>
    <row r="2485" spans="1:6" x14ac:dyDescent="0.3">
      <c r="A2485" s="8">
        <v>43984</v>
      </c>
      <c r="B2485">
        <v>12.198</v>
      </c>
      <c r="C2485">
        <v>12.198</v>
      </c>
      <c r="D2485">
        <v>12.198</v>
      </c>
      <c r="E2485">
        <v>12.198</v>
      </c>
      <c r="F2485">
        <v>-1.2500000000000001E-2</v>
      </c>
    </row>
    <row r="2486" spans="1:6" x14ac:dyDescent="0.3">
      <c r="A2486" s="8">
        <v>43985</v>
      </c>
      <c r="B2486">
        <v>12.198</v>
      </c>
      <c r="C2486">
        <v>12.198</v>
      </c>
      <c r="D2486">
        <v>12.198</v>
      </c>
      <c r="E2486">
        <v>12.198</v>
      </c>
      <c r="F2486">
        <v>0</v>
      </c>
    </row>
    <row r="2487" spans="1:6" x14ac:dyDescent="0.3">
      <c r="A2487" s="8">
        <v>43986</v>
      </c>
      <c r="B2487">
        <v>12.199</v>
      </c>
      <c r="C2487">
        <v>12.199</v>
      </c>
      <c r="D2487">
        <v>12.199</v>
      </c>
      <c r="E2487">
        <v>12.199</v>
      </c>
      <c r="F2487">
        <v>1E-4</v>
      </c>
    </row>
    <row r="2488" spans="1:6" x14ac:dyDescent="0.3">
      <c r="A2488" s="8">
        <v>43987</v>
      </c>
      <c r="B2488">
        <v>12.366</v>
      </c>
      <c r="C2488">
        <v>12.366</v>
      </c>
      <c r="D2488">
        <v>12.366</v>
      </c>
      <c r="E2488">
        <v>12.366</v>
      </c>
      <c r="F2488">
        <v>1.37E-2</v>
      </c>
    </row>
    <row r="2489" spans="1:6" x14ac:dyDescent="0.3">
      <c r="A2489" s="8">
        <v>43990</v>
      </c>
      <c r="B2489">
        <v>12.365</v>
      </c>
      <c r="C2489">
        <v>12.365</v>
      </c>
      <c r="D2489">
        <v>12.365</v>
      </c>
      <c r="E2489">
        <v>12.365</v>
      </c>
      <c r="F2489">
        <v>-1E-4</v>
      </c>
    </row>
    <row r="2490" spans="1:6" x14ac:dyDescent="0.3">
      <c r="A2490" s="8">
        <v>43991</v>
      </c>
      <c r="B2490">
        <v>12.364000000000001</v>
      </c>
      <c r="C2490">
        <v>12.364000000000001</v>
      </c>
      <c r="D2490">
        <v>12.364000000000001</v>
      </c>
      <c r="E2490">
        <v>12.364000000000001</v>
      </c>
      <c r="F2490">
        <v>-1E-4</v>
      </c>
    </row>
    <row r="2491" spans="1:6" x14ac:dyDescent="0.3">
      <c r="A2491" s="8">
        <v>43992</v>
      </c>
      <c r="B2491">
        <v>12.355</v>
      </c>
      <c r="C2491">
        <v>12.355</v>
      </c>
      <c r="D2491">
        <v>12.355</v>
      </c>
      <c r="E2491">
        <v>12.355</v>
      </c>
      <c r="F2491">
        <v>-6.9999999999999999E-4</v>
      </c>
    </row>
    <row r="2492" spans="1:6" x14ac:dyDescent="0.3">
      <c r="A2492" s="8">
        <v>43993</v>
      </c>
      <c r="B2492">
        <v>12.353999999999999</v>
      </c>
      <c r="C2492">
        <v>12.353999999999999</v>
      </c>
      <c r="D2492">
        <v>12.353999999999999</v>
      </c>
      <c r="E2492">
        <v>12.353999999999999</v>
      </c>
      <c r="F2492">
        <v>-1E-4</v>
      </c>
    </row>
    <row r="2493" spans="1:6" x14ac:dyDescent="0.3">
      <c r="A2493" s="8">
        <v>43994</v>
      </c>
      <c r="B2493">
        <v>12.355</v>
      </c>
      <c r="C2493">
        <v>12.355</v>
      </c>
      <c r="D2493">
        <v>12.355</v>
      </c>
      <c r="E2493">
        <v>12.355</v>
      </c>
      <c r="F2493">
        <v>1E-4</v>
      </c>
    </row>
    <row r="2494" spans="1:6" x14ac:dyDescent="0.3">
      <c r="A2494" s="8">
        <v>43997</v>
      </c>
      <c r="B2494">
        <v>12.355</v>
      </c>
      <c r="C2494">
        <v>12.355</v>
      </c>
      <c r="D2494">
        <v>12.355</v>
      </c>
      <c r="E2494">
        <v>12.355</v>
      </c>
      <c r="F2494">
        <v>0</v>
      </c>
    </row>
    <row r="2495" spans="1:6" x14ac:dyDescent="0.3">
      <c r="A2495" s="8">
        <v>43998</v>
      </c>
      <c r="B2495">
        <v>12.353999999999999</v>
      </c>
      <c r="C2495">
        <v>12.353999999999999</v>
      </c>
      <c r="D2495">
        <v>12.353999999999999</v>
      </c>
      <c r="E2495">
        <v>12.353999999999999</v>
      </c>
      <c r="F2495">
        <v>-1E-4</v>
      </c>
    </row>
    <row r="2496" spans="1:6" x14ac:dyDescent="0.3">
      <c r="A2496" s="8">
        <v>43999</v>
      </c>
      <c r="B2496">
        <v>12.349</v>
      </c>
      <c r="C2496">
        <v>12.349</v>
      </c>
      <c r="D2496">
        <v>12.349</v>
      </c>
      <c r="E2496">
        <v>12.349</v>
      </c>
      <c r="F2496">
        <v>-4.0000000000000002E-4</v>
      </c>
    </row>
    <row r="2497" spans="1:6" x14ac:dyDescent="0.3">
      <c r="A2497" s="8">
        <v>44000</v>
      </c>
      <c r="B2497">
        <v>12.349</v>
      </c>
      <c r="C2497">
        <v>12.349</v>
      </c>
      <c r="D2497">
        <v>12.349</v>
      </c>
      <c r="E2497">
        <v>12.349</v>
      </c>
      <c r="F2497">
        <v>0</v>
      </c>
    </row>
    <row r="2498" spans="1:6" x14ac:dyDescent="0.3">
      <c r="A2498" s="8">
        <v>44001</v>
      </c>
      <c r="B2498">
        <v>12.347</v>
      </c>
      <c r="C2498">
        <v>12.347</v>
      </c>
      <c r="D2498">
        <v>12.347</v>
      </c>
      <c r="E2498">
        <v>12.347</v>
      </c>
      <c r="F2498">
        <v>-2.0000000000000001E-4</v>
      </c>
    </row>
    <row r="2499" spans="1:6" x14ac:dyDescent="0.3">
      <c r="A2499" s="8">
        <v>44004</v>
      </c>
      <c r="B2499">
        <v>12.347</v>
      </c>
      <c r="C2499">
        <v>12.347</v>
      </c>
      <c r="D2499">
        <v>12.347</v>
      </c>
      <c r="E2499">
        <v>12.347</v>
      </c>
      <c r="F2499">
        <v>0</v>
      </c>
    </row>
    <row r="2500" spans="1:6" x14ac:dyDescent="0.3">
      <c r="A2500" s="8">
        <v>44005</v>
      </c>
      <c r="B2500">
        <v>12.858000000000001</v>
      </c>
      <c r="C2500">
        <v>12.858000000000001</v>
      </c>
      <c r="D2500">
        <v>12.858000000000001</v>
      </c>
      <c r="E2500">
        <v>12.858000000000001</v>
      </c>
      <c r="F2500">
        <v>4.1399999999999999E-2</v>
      </c>
    </row>
    <row r="2501" spans="1:6" x14ac:dyDescent="0.3">
      <c r="A2501" s="8">
        <v>44006</v>
      </c>
      <c r="B2501">
        <v>12.859</v>
      </c>
      <c r="C2501">
        <v>12.859</v>
      </c>
      <c r="D2501">
        <v>12.859</v>
      </c>
      <c r="E2501">
        <v>12.859</v>
      </c>
      <c r="F2501">
        <v>1E-4</v>
      </c>
    </row>
    <row r="2502" spans="1:6" x14ac:dyDescent="0.3">
      <c r="A2502" s="8">
        <v>44007</v>
      </c>
      <c r="B2502">
        <v>12.86</v>
      </c>
      <c r="C2502">
        <v>12.86</v>
      </c>
      <c r="D2502">
        <v>12.86</v>
      </c>
      <c r="E2502">
        <v>12.86</v>
      </c>
      <c r="F2502">
        <v>1E-4</v>
      </c>
    </row>
    <row r="2503" spans="1:6" x14ac:dyDescent="0.3">
      <c r="A2503" s="8">
        <v>44008</v>
      </c>
      <c r="B2503">
        <v>12.86</v>
      </c>
      <c r="C2503">
        <v>12.86</v>
      </c>
      <c r="D2503">
        <v>12.86</v>
      </c>
      <c r="E2503">
        <v>12.86</v>
      </c>
      <c r="F2503">
        <v>0</v>
      </c>
    </row>
    <row r="2504" spans="1:6" x14ac:dyDescent="0.3">
      <c r="A2504" s="8">
        <v>44011</v>
      </c>
      <c r="B2504">
        <v>12.856999999999999</v>
      </c>
      <c r="C2504">
        <v>12.856999999999999</v>
      </c>
      <c r="D2504">
        <v>12.856999999999999</v>
      </c>
      <c r="E2504">
        <v>12.856999999999999</v>
      </c>
      <c r="F2504">
        <v>-2.0000000000000001E-4</v>
      </c>
    </row>
    <row r="2505" spans="1:6" x14ac:dyDescent="0.3">
      <c r="A2505" s="8">
        <v>44012</v>
      </c>
      <c r="B2505">
        <v>13.319000000000001</v>
      </c>
      <c r="C2505">
        <v>13.319000000000001</v>
      </c>
      <c r="D2505">
        <v>13.319000000000001</v>
      </c>
      <c r="E2505">
        <v>13.319000000000001</v>
      </c>
      <c r="F2505">
        <v>3.5900000000000001E-2</v>
      </c>
    </row>
    <row r="2506" spans="1:6" x14ac:dyDescent="0.3">
      <c r="A2506" s="8">
        <v>44013</v>
      </c>
      <c r="B2506">
        <v>13.933999999999999</v>
      </c>
      <c r="C2506">
        <v>13.933999999999999</v>
      </c>
      <c r="D2506">
        <v>13.933999999999999</v>
      </c>
      <c r="E2506">
        <v>13.933999999999999</v>
      </c>
      <c r="F2506">
        <v>4.6100000000000002E-2</v>
      </c>
    </row>
    <row r="2507" spans="1:6" x14ac:dyDescent="0.3">
      <c r="A2507" s="8">
        <v>44014</v>
      </c>
      <c r="B2507">
        <v>13.932</v>
      </c>
      <c r="C2507">
        <v>13.932</v>
      </c>
      <c r="D2507">
        <v>13.932</v>
      </c>
      <c r="E2507">
        <v>13.932</v>
      </c>
      <c r="F2507">
        <v>-1E-4</v>
      </c>
    </row>
    <row r="2508" spans="1:6" x14ac:dyDescent="0.3">
      <c r="A2508" s="8">
        <v>44015</v>
      </c>
      <c r="B2508">
        <v>13.319000000000001</v>
      </c>
      <c r="C2508">
        <v>13.319000000000001</v>
      </c>
      <c r="D2508">
        <v>13.319000000000001</v>
      </c>
      <c r="E2508">
        <v>13.319000000000001</v>
      </c>
      <c r="F2508">
        <v>-4.3999999999999997E-2</v>
      </c>
    </row>
    <row r="2509" spans="1:6" x14ac:dyDescent="0.3">
      <c r="A2509" s="8">
        <v>44018</v>
      </c>
      <c r="B2509">
        <v>13.321999999999999</v>
      </c>
      <c r="C2509">
        <v>13.321999999999999</v>
      </c>
      <c r="D2509">
        <v>13.321999999999999</v>
      </c>
      <c r="E2509">
        <v>13.321999999999999</v>
      </c>
      <c r="F2509">
        <v>2.0000000000000001E-4</v>
      </c>
    </row>
    <row r="2510" spans="1:6" x14ac:dyDescent="0.3">
      <c r="A2510" s="8">
        <v>44019</v>
      </c>
      <c r="B2510">
        <v>12.348000000000001</v>
      </c>
      <c r="C2510">
        <v>12.348000000000001</v>
      </c>
      <c r="D2510">
        <v>12.348000000000001</v>
      </c>
      <c r="E2510">
        <v>12.348000000000001</v>
      </c>
      <c r="F2510">
        <v>-7.3099999999999998E-2</v>
      </c>
    </row>
    <row r="2511" spans="1:6" x14ac:dyDescent="0.3">
      <c r="A2511" s="8">
        <v>44020</v>
      </c>
      <c r="B2511">
        <v>12.351000000000001</v>
      </c>
      <c r="C2511">
        <v>12.351000000000001</v>
      </c>
      <c r="D2511">
        <v>12.351000000000001</v>
      </c>
      <c r="E2511">
        <v>12.351000000000001</v>
      </c>
      <c r="F2511">
        <v>2.0000000000000001E-4</v>
      </c>
    </row>
    <row r="2512" spans="1:6" x14ac:dyDescent="0.3">
      <c r="A2512" s="8">
        <v>44021</v>
      </c>
      <c r="B2512">
        <v>12.35</v>
      </c>
      <c r="C2512">
        <v>12.35</v>
      </c>
      <c r="D2512">
        <v>12.35</v>
      </c>
      <c r="E2512">
        <v>12.35</v>
      </c>
      <c r="F2512">
        <v>-1E-4</v>
      </c>
    </row>
    <row r="2513" spans="1:6" x14ac:dyDescent="0.3">
      <c r="A2513" s="8">
        <v>44022</v>
      </c>
      <c r="B2513">
        <v>12.351000000000001</v>
      </c>
      <c r="C2513">
        <v>12.351000000000001</v>
      </c>
      <c r="D2513">
        <v>12.351000000000001</v>
      </c>
      <c r="E2513">
        <v>12.351000000000001</v>
      </c>
      <c r="F2513">
        <v>1E-4</v>
      </c>
    </row>
    <row r="2514" spans="1:6" x14ac:dyDescent="0.3">
      <c r="A2514" s="8">
        <v>44025</v>
      </c>
      <c r="B2514">
        <v>12.35</v>
      </c>
      <c r="C2514">
        <v>12.35</v>
      </c>
      <c r="D2514">
        <v>12.35</v>
      </c>
      <c r="E2514">
        <v>12.35</v>
      </c>
      <c r="F2514">
        <v>-1E-4</v>
      </c>
    </row>
    <row r="2515" spans="1:6" x14ac:dyDescent="0.3">
      <c r="A2515" s="8">
        <v>44026</v>
      </c>
      <c r="B2515">
        <v>12.35</v>
      </c>
      <c r="C2515">
        <v>12.35</v>
      </c>
      <c r="D2515">
        <v>12.35</v>
      </c>
      <c r="E2515">
        <v>12.35</v>
      </c>
      <c r="F2515">
        <v>0</v>
      </c>
    </row>
    <row r="2516" spans="1:6" x14ac:dyDescent="0.3">
      <c r="A2516" s="8">
        <v>44027</v>
      </c>
      <c r="B2516">
        <v>12.349</v>
      </c>
      <c r="C2516">
        <v>12.349</v>
      </c>
      <c r="D2516">
        <v>12.349</v>
      </c>
      <c r="E2516">
        <v>12.349</v>
      </c>
      <c r="F2516">
        <v>-1E-4</v>
      </c>
    </row>
    <row r="2517" spans="1:6" x14ac:dyDescent="0.3">
      <c r="A2517" s="8">
        <v>44028</v>
      </c>
      <c r="B2517">
        <v>12.349</v>
      </c>
      <c r="C2517">
        <v>12.349</v>
      </c>
      <c r="D2517">
        <v>12.349</v>
      </c>
      <c r="E2517">
        <v>12.349</v>
      </c>
      <c r="F2517">
        <v>0</v>
      </c>
    </row>
    <row r="2518" spans="1:6" x14ac:dyDescent="0.3">
      <c r="A2518" s="8">
        <v>44029</v>
      </c>
      <c r="B2518">
        <v>12.352</v>
      </c>
      <c r="C2518">
        <v>12.352</v>
      </c>
      <c r="D2518">
        <v>12.352</v>
      </c>
      <c r="E2518">
        <v>12.352</v>
      </c>
      <c r="F2518">
        <v>2.0000000000000001E-4</v>
      </c>
    </row>
    <row r="2519" spans="1:6" x14ac:dyDescent="0.3">
      <c r="A2519" s="8">
        <v>44032</v>
      </c>
      <c r="B2519">
        <v>12.352</v>
      </c>
      <c r="C2519">
        <v>12.352</v>
      </c>
      <c r="D2519">
        <v>12.352</v>
      </c>
      <c r="E2519">
        <v>12.352</v>
      </c>
      <c r="F2519">
        <v>0</v>
      </c>
    </row>
    <row r="2520" spans="1:6" x14ac:dyDescent="0.3">
      <c r="A2520" s="8">
        <v>44033</v>
      </c>
      <c r="B2520">
        <v>12.352</v>
      </c>
      <c r="C2520">
        <v>12.352</v>
      </c>
      <c r="D2520">
        <v>12.352</v>
      </c>
      <c r="E2520">
        <v>12.352</v>
      </c>
      <c r="F2520">
        <v>0</v>
      </c>
    </row>
    <row r="2521" spans="1:6" x14ac:dyDescent="0.3">
      <c r="A2521" s="8">
        <v>44034</v>
      </c>
      <c r="B2521">
        <v>12.352</v>
      </c>
      <c r="C2521">
        <v>12.352</v>
      </c>
      <c r="D2521">
        <v>12.352</v>
      </c>
      <c r="E2521">
        <v>12.352</v>
      </c>
      <c r="F2521">
        <v>0</v>
      </c>
    </row>
    <row r="2522" spans="1:6" x14ac:dyDescent="0.3">
      <c r="A2522" s="8">
        <v>44035</v>
      </c>
      <c r="B2522">
        <v>12.849</v>
      </c>
      <c r="C2522">
        <v>12.849</v>
      </c>
      <c r="D2522">
        <v>12.849</v>
      </c>
      <c r="E2522">
        <v>12.849</v>
      </c>
      <c r="F2522">
        <v>4.0300000000000002E-2</v>
      </c>
    </row>
    <row r="2523" spans="1:6" x14ac:dyDescent="0.3">
      <c r="A2523" s="8">
        <v>44036</v>
      </c>
      <c r="B2523">
        <v>13.295</v>
      </c>
      <c r="C2523">
        <v>13.295</v>
      </c>
      <c r="D2523">
        <v>13.295</v>
      </c>
      <c r="E2523">
        <v>13.295</v>
      </c>
      <c r="F2523">
        <v>3.4700000000000002E-2</v>
      </c>
    </row>
    <row r="2524" spans="1:6" x14ac:dyDescent="0.3">
      <c r="A2524" s="8">
        <v>44039</v>
      </c>
      <c r="B2524">
        <v>13.297000000000001</v>
      </c>
      <c r="C2524">
        <v>13.297000000000001</v>
      </c>
      <c r="D2524">
        <v>13.297000000000001</v>
      </c>
      <c r="E2524">
        <v>13.297000000000001</v>
      </c>
      <c r="F2524">
        <v>2.0000000000000001E-4</v>
      </c>
    </row>
    <row r="2525" spans="1:6" x14ac:dyDescent="0.3">
      <c r="A2525" s="8">
        <v>44040</v>
      </c>
      <c r="B2525">
        <v>13.279</v>
      </c>
      <c r="C2525">
        <v>13.279</v>
      </c>
      <c r="D2525">
        <v>13.279</v>
      </c>
      <c r="E2525">
        <v>13.279</v>
      </c>
      <c r="F2525">
        <v>-1.4E-3</v>
      </c>
    </row>
    <row r="2526" spans="1:6" x14ac:dyDescent="0.3">
      <c r="A2526" s="8">
        <v>44041</v>
      </c>
      <c r="B2526">
        <v>13.398</v>
      </c>
      <c r="C2526">
        <v>13.398</v>
      </c>
      <c r="D2526">
        <v>13.398</v>
      </c>
      <c r="E2526">
        <v>13.398</v>
      </c>
      <c r="F2526">
        <v>8.9999999999999993E-3</v>
      </c>
    </row>
    <row r="2527" spans="1:6" x14ac:dyDescent="0.3">
      <c r="A2527" s="8">
        <v>44042</v>
      </c>
      <c r="B2527">
        <v>14.744</v>
      </c>
      <c r="C2527">
        <v>14.648999999999999</v>
      </c>
      <c r="D2527">
        <v>14.744</v>
      </c>
      <c r="E2527">
        <v>14.648999999999999</v>
      </c>
      <c r="F2527">
        <v>0.10050000000000001</v>
      </c>
    </row>
    <row r="2528" spans="1:6" x14ac:dyDescent="0.3">
      <c r="A2528" s="8">
        <v>44043</v>
      </c>
      <c r="B2528">
        <v>13.111000000000001</v>
      </c>
      <c r="C2528">
        <v>13.111000000000001</v>
      </c>
      <c r="D2528">
        <v>13.111000000000001</v>
      </c>
      <c r="E2528">
        <v>13.111000000000001</v>
      </c>
      <c r="F2528">
        <v>-0.1108</v>
      </c>
    </row>
    <row r="2529" spans="1:6" x14ac:dyDescent="0.3">
      <c r="A2529" s="8">
        <v>44046</v>
      </c>
      <c r="B2529">
        <v>13.913</v>
      </c>
      <c r="C2529">
        <v>13.917999999999999</v>
      </c>
      <c r="D2529">
        <v>13.917999999999999</v>
      </c>
      <c r="E2529">
        <v>13.913</v>
      </c>
      <c r="F2529">
        <v>6.1100000000000002E-2</v>
      </c>
    </row>
    <row r="2530" spans="1:6" x14ac:dyDescent="0.3">
      <c r="A2530" s="8">
        <v>44047</v>
      </c>
      <c r="B2530">
        <v>13.48</v>
      </c>
      <c r="C2530">
        <v>13.48</v>
      </c>
      <c r="D2530">
        <v>13.48</v>
      </c>
      <c r="E2530">
        <v>13.48</v>
      </c>
      <c r="F2530">
        <v>-3.1099999999999999E-2</v>
      </c>
    </row>
    <row r="2531" spans="1:6" x14ac:dyDescent="0.3">
      <c r="A2531" s="8">
        <v>44048</v>
      </c>
      <c r="B2531">
        <v>13.441000000000001</v>
      </c>
      <c r="C2531">
        <v>13.441000000000001</v>
      </c>
      <c r="D2531">
        <v>13.441000000000001</v>
      </c>
      <c r="E2531">
        <v>13.441000000000001</v>
      </c>
      <c r="F2531">
        <v>-2.8999999999999998E-3</v>
      </c>
    </row>
    <row r="2532" spans="1:6" x14ac:dyDescent="0.3">
      <c r="A2532" s="8">
        <v>44049</v>
      </c>
      <c r="B2532">
        <v>13.587999999999999</v>
      </c>
      <c r="C2532">
        <v>13.587999999999999</v>
      </c>
      <c r="D2532">
        <v>13.587999999999999</v>
      </c>
      <c r="E2532">
        <v>13.587999999999999</v>
      </c>
      <c r="F2532">
        <v>1.09E-2</v>
      </c>
    </row>
    <row r="2533" spans="1:6" x14ac:dyDescent="0.3">
      <c r="A2533" s="8">
        <v>44050</v>
      </c>
      <c r="B2533">
        <v>13.584</v>
      </c>
      <c r="C2533">
        <v>13.584</v>
      </c>
      <c r="D2533">
        <v>13.584</v>
      </c>
      <c r="E2533">
        <v>13.584</v>
      </c>
      <c r="F2533">
        <v>-2.9999999999999997E-4</v>
      </c>
    </row>
    <row r="2534" spans="1:6" x14ac:dyDescent="0.3">
      <c r="A2534" s="8">
        <v>44053</v>
      </c>
      <c r="B2534">
        <v>13.516</v>
      </c>
      <c r="C2534">
        <v>13.516</v>
      </c>
      <c r="D2534">
        <v>13.516</v>
      </c>
      <c r="E2534">
        <v>13.516</v>
      </c>
      <c r="F2534">
        <v>-5.0000000000000001E-3</v>
      </c>
    </row>
    <row r="2535" spans="1:6" x14ac:dyDescent="0.3">
      <c r="A2535" s="8">
        <v>44054</v>
      </c>
      <c r="B2535">
        <v>13.518000000000001</v>
      </c>
      <c r="C2535">
        <v>13.518000000000001</v>
      </c>
      <c r="D2535">
        <v>13.518000000000001</v>
      </c>
      <c r="E2535">
        <v>13.518000000000001</v>
      </c>
      <c r="F2535">
        <v>1E-4</v>
      </c>
    </row>
    <row r="2536" spans="1:6" x14ac:dyDescent="0.3">
      <c r="A2536" s="8">
        <v>44055</v>
      </c>
      <c r="B2536">
        <v>13.574999999999999</v>
      </c>
      <c r="C2536">
        <v>13.574999999999999</v>
      </c>
      <c r="D2536">
        <v>13.574999999999999</v>
      </c>
      <c r="E2536">
        <v>13.574999999999999</v>
      </c>
      <c r="F2536">
        <v>4.1999999999999997E-3</v>
      </c>
    </row>
    <row r="2537" spans="1:6" x14ac:dyDescent="0.3">
      <c r="A2537" s="8">
        <v>44056</v>
      </c>
      <c r="B2537">
        <v>13.573</v>
      </c>
      <c r="C2537">
        <v>13.573</v>
      </c>
      <c r="D2537">
        <v>13.573</v>
      </c>
      <c r="E2537">
        <v>13.573</v>
      </c>
      <c r="F2537">
        <v>-1E-4</v>
      </c>
    </row>
    <row r="2538" spans="1:6" x14ac:dyDescent="0.3">
      <c r="A2538" s="8">
        <v>44057</v>
      </c>
      <c r="B2538">
        <v>13.571</v>
      </c>
      <c r="C2538">
        <v>13.571</v>
      </c>
      <c r="D2538">
        <v>13.571</v>
      </c>
      <c r="E2538">
        <v>13.571</v>
      </c>
      <c r="F2538">
        <v>-1E-4</v>
      </c>
    </row>
    <row r="2539" spans="1:6" x14ac:dyDescent="0.3">
      <c r="A2539" s="8">
        <v>44060</v>
      </c>
      <c r="B2539">
        <v>13.522</v>
      </c>
      <c r="C2539">
        <v>13.522</v>
      </c>
      <c r="D2539">
        <v>13.522</v>
      </c>
      <c r="E2539">
        <v>13.522</v>
      </c>
      <c r="F2539">
        <v>-3.5999999999999999E-3</v>
      </c>
    </row>
    <row r="2540" spans="1:6" x14ac:dyDescent="0.3">
      <c r="A2540" s="8">
        <v>44061</v>
      </c>
      <c r="B2540">
        <v>13.54</v>
      </c>
      <c r="C2540">
        <v>13.54</v>
      </c>
      <c r="D2540">
        <v>13.54</v>
      </c>
      <c r="E2540">
        <v>13.54</v>
      </c>
      <c r="F2540">
        <v>1.2999999999999999E-3</v>
      </c>
    </row>
    <row r="2541" spans="1:6" x14ac:dyDescent="0.3">
      <c r="A2541" s="8">
        <v>44062</v>
      </c>
      <c r="B2541">
        <v>13.539</v>
      </c>
      <c r="C2541">
        <v>13.539</v>
      </c>
      <c r="D2541">
        <v>13.539</v>
      </c>
      <c r="E2541">
        <v>13.539</v>
      </c>
      <c r="F2541">
        <v>-1E-4</v>
      </c>
    </row>
    <row r="2542" spans="1:6" x14ac:dyDescent="0.3">
      <c r="A2542" s="8">
        <v>44063</v>
      </c>
      <c r="B2542">
        <v>14.122999999999999</v>
      </c>
      <c r="C2542">
        <v>14.122999999999999</v>
      </c>
      <c r="D2542">
        <v>14.122999999999999</v>
      </c>
      <c r="E2542">
        <v>14.122999999999999</v>
      </c>
      <c r="F2542">
        <v>4.3099999999999999E-2</v>
      </c>
    </row>
    <row r="2543" spans="1:6" x14ac:dyDescent="0.3">
      <c r="A2543" s="8">
        <v>44064</v>
      </c>
      <c r="B2543">
        <v>13.536</v>
      </c>
      <c r="C2543">
        <v>13.536</v>
      </c>
      <c r="D2543">
        <v>13.536</v>
      </c>
      <c r="E2543">
        <v>13.536</v>
      </c>
      <c r="F2543">
        <v>-4.1599999999999998E-2</v>
      </c>
    </row>
    <row r="2544" spans="1:6" x14ac:dyDescent="0.3">
      <c r="A2544" s="8">
        <v>44067</v>
      </c>
      <c r="B2544">
        <v>13.531000000000001</v>
      </c>
      <c r="C2544">
        <v>13.531000000000001</v>
      </c>
      <c r="D2544">
        <v>13.531000000000001</v>
      </c>
      <c r="E2544">
        <v>13.531000000000001</v>
      </c>
      <c r="F2544">
        <v>-4.0000000000000002E-4</v>
      </c>
    </row>
    <row r="2545" spans="1:6" x14ac:dyDescent="0.3">
      <c r="A2545" s="8">
        <v>44068</v>
      </c>
      <c r="B2545">
        <v>13.529</v>
      </c>
      <c r="C2545">
        <v>13.529</v>
      </c>
      <c r="D2545">
        <v>13.529</v>
      </c>
      <c r="E2545">
        <v>13.529</v>
      </c>
      <c r="F2545">
        <v>-1E-4</v>
      </c>
    </row>
    <row r="2546" spans="1:6" x14ac:dyDescent="0.3">
      <c r="A2546" s="8">
        <v>44069</v>
      </c>
      <c r="B2546">
        <v>13.523999999999999</v>
      </c>
      <c r="C2546">
        <v>13.523999999999999</v>
      </c>
      <c r="D2546">
        <v>13.523999999999999</v>
      </c>
      <c r="E2546">
        <v>13.523999999999999</v>
      </c>
      <c r="F2546">
        <v>-4.0000000000000002E-4</v>
      </c>
    </row>
    <row r="2547" spans="1:6" x14ac:dyDescent="0.3">
      <c r="A2547" s="8">
        <v>44070</v>
      </c>
      <c r="B2547">
        <v>13.526999999999999</v>
      </c>
      <c r="C2547">
        <v>13.526999999999999</v>
      </c>
      <c r="D2547">
        <v>13.526999999999999</v>
      </c>
      <c r="E2547">
        <v>13.526999999999999</v>
      </c>
      <c r="F2547">
        <v>2.0000000000000001E-4</v>
      </c>
    </row>
    <row r="2548" spans="1:6" x14ac:dyDescent="0.3">
      <c r="A2548" s="8">
        <v>44071</v>
      </c>
      <c r="B2548">
        <v>13.523999999999999</v>
      </c>
      <c r="C2548">
        <v>13.523999999999999</v>
      </c>
      <c r="D2548">
        <v>13.523999999999999</v>
      </c>
      <c r="E2548">
        <v>13.523999999999999</v>
      </c>
      <c r="F2548">
        <v>-2.0000000000000001E-4</v>
      </c>
    </row>
    <row r="2549" spans="1:6" x14ac:dyDescent="0.3">
      <c r="A2549" s="8">
        <v>44074</v>
      </c>
      <c r="B2549">
        <v>13.5</v>
      </c>
      <c r="C2549">
        <v>13.5</v>
      </c>
      <c r="D2549">
        <v>13.5</v>
      </c>
      <c r="E2549">
        <v>13.5</v>
      </c>
      <c r="F2549">
        <v>-1.8E-3</v>
      </c>
    </row>
    <row r="2550" spans="1:6" x14ac:dyDescent="0.3">
      <c r="A2550" s="8">
        <v>44075</v>
      </c>
      <c r="B2550">
        <v>13.499000000000001</v>
      </c>
      <c r="C2550">
        <v>13.499000000000001</v>
      </c>
      <c r="D2550">
        <v>13.499000000000001</v>
      </c>
      <c r="E2550">
        <v>13.499000000000001</v>
      </c>
      <c r="F2550">
        <v>-1E-4</v>
      </c>
    </row>
    <row r="2551" spans="1:6" x14ac:dyDescent="0.3">
      <c r="A2551" s="8">
        <v>44076</v>
      </c>
      <c r="B2551">
        <v>13.497999999999999</v>
      </c>
      <c r="C2551">
        <v>13.497999999999999</v>
      </c>
      <c r="D2551">
        <v>13.497999999999999</v>
      </c>
      <c r="E2551">
        <v>13.497999999999999</v>
      </c>
      <c r="F2551">
        <v>-1E-4</v>
      </c>
    </row>
    <row r="2552" spans="1:6" x14ac:dyDescent="0.3">
      <c r="A2552" s="8">
        <v>44077</v>
      </c>
      <c r="B2552">
        <v>13.502000000000001</v>
      </c>
      <c r="C2552">
        <v>13.502000000000001</v>
      </c>
      <c r="D2552">
        <v>13.502000000000001</v>
      </c>
      <c r="E2552">
        <v>13.502000000000001</v>
      </c>
      <c r="F2552">
        <v>2.9999999999999997E-4</v>
      </c>
    </row>
    <row r="2553" spans="1:6" x14ac:dyDescent="0.3">
      <c r="A2553" s="8">
        <v>44078</v>
      </c>
      <c r="B2553">
        <v>13.5</v>
      </c>
      <c r="C2553">
        <v>13.5</v>
      </c>
      <c r="D2553">
        <v>13.5</v>
      </c>
      <c r="E2553">
        <v>13.5</v>
      </c>
      <c r="F2553">
        <v>-1E-4</v>
      </c>
    </row>
    <row r="2554" spans="1:6" x14ac:dyDescent="0.3">
      <c r="A2554" s="8">
        <v>44081</v>
      </c>
      <c r="B2554">
        <v>13.5</v>
      </c>
      <c r="C2554">
        <v>13.5</v>
      </c>
      <c r="D2554">
        <v>13.5</v>
      </c>
      <c r="E2554">
        <v>13.5</v>
      </c>
      <c r="F2554">
        <v>0</v>
      </c>
    </row>
    <row r="2555" spans="1:6" x14ac:dyDescent="0.3">
      <c r="A2555" s="8">
        <v>44082</v>
      </c>
      <c r="B2555">
        <v>13.339</v>
      </c>
      <c r="C2555">
        <v>13.339</v>
      </c>
      <c r="D2555">
        <v>13.339</v>
      </c>
      <c r="E2555">
        <v>13.339</v>
      </c>
      <c r="F2555">
        <v>-1.1900000000000001E-2</v>
      </c>
    </row>
    <row r="2556" spans="1:6" x14ac:dyDescent="0.3">
      <c r="A2556" s="8">
        <v>44083</v>
      </c>
      <c r="B2556">
        <v>13.342000000000001</v>
      </c>
      <c r="C2556">
        <v>13.342000000000001</v>
      </c>
      <c r="D2556">
        <v>13.342000000000001</v>
      </c>
      <c r="E2556">
        <v>13.342000000000001</v>
      </c>
      <c r="F2556">
        <v>2.0000000000000001E-4</v>
      </c>
    </row>
    <row r="2557" spans="1:6" x14ac:dyDescent="0.3">
      <c r="A2557" s="8">
        <v>44084</v>
      </c>
      <c r="B2557">
        <v>13.381</v>
      </c>
      <c r="C2557">
        <v>13.381</v>
      </c>
      <c r="D2557">
        <v>13.381</v>
      </c>
      <c r="E2557">
        <v>13.381</v>
      </c>
      <c r="F2557">
        <v>2.8999999999999998E-3</v>
      </c>
    </row>
    <row r="2558" spans="1:6" x14ac:dyDescent="0.3">
      <c r="A2558" s="8">
        <v>44085</v>
      </c>
      <c r="B2558">
        <v>13.382999999999999</v>
      </c>
      <c r="C2558">
        <v>13.382999999999999</v>
      </c>
      <c r="D2558">
        <v>13.382999999999999</v>
      </c>
      <c r="E2558">
        <v>13.382999999999999</v>
      </c>
      <c r="F2558">
        <v>1E-4</v>
      </c>
    </row>
    <row r="2559" spans="1:6" x14ac:dyDescent="0.3">
      <c r="A2559" s="8">
        <v>44088</v>
      </c>
      <c r="B2559">
        <v>13.414</v>
      </c>
      <c r="C2559">
        <v>13.414</v>
      </c>
      <c r="D2559">
        <v>13.414</v>
      </c>
      <c r="E2559">
        <v>13.414</v>
      </c>
      <c r="F2559">
        <v>2.3E-3</v>
      </c>
    </row>
    <row r="2560" spans="1:6" x14ac:dyDescent="0.3">
      <c r="A2560" s="8">
        <v>44089</v>
      </c>
      <c r="B2560">
        <v>13.397</v>
      </c>
      <c r="C2560">
        <v>13.397</v>
      </c>
      <c r="D2560">
        <v>13.397</v>
      </c>
      <c r="E2560">
        <v>13.397</v>
      </c>
      <c r="F2560">
        <v>-1.2999999999999999E-3</v>
      </c>
    </row>
    <row r="2561" spans="1:6" x14ac:dyDescent="0.3">
      <c r="A2561" s="8">
        <v>44090</v>
      </c>
      <c r="B2561">
        <v>13.442</v>
      </c>
      <c r="C2561">
        <v>13.442</v>
      </c>
      <c r="D2561">
        <v>13.442</v>
      </c>
      <c r="E2561">
        <v>13.442</v>
      </c>
      <c r="F2561">
        <v>3.3999999999999998E-3</v>
      </c>
    </row>
    <row r="2562" spans="1:6" x14ac:dyDescent="0.3">
      <c r="A2562" s="8">
        <v>44091</v>
      </c>
      <c r="B2562">
        <v>13.439</v>
      </c>
      <c r="C2562">
        <v>13.439</v>
      </c>
      <c r="D2562">
        <v>13.439</v>
      </c>
      <c r="E2562">
        <v>13.439</v>
      </c>
      <c r="F2562">
        <v>-2.0000000000000001E-4</v>
      </c>
    </row>
    <row r="2563" spans="1:6" x14ac:dyDescent="0.3">
      <c r="A2563" s="8">
        <v>44092</v>
      </c>
      <c r="B2563">
        <v>13.44</v>
      </c>
      <c r="C2563">
        <v>13.44</v>
      </c>
      <c r="D2563">
        <v>13.44</v>
      </c>
      <c r="E2563">
        <v>13.44</v>
      </c>
      <c r="F2563">
        <v>1E-4</v>
      </c>
    </row>
    <row r="2564" spans="1:6" x14ac:dyDescent="0.3">
      <c r="A2564" s="8">
        <v>44095</v>
      </c>
      <c r="B2564">
        <v>13.462999999999999</v>
      </c>
      <c r="C2564">
        <v>13.462999999999999</v>
      </c>
      <c r="D2564">
        <v>13.462999999999999</v>
      </c>
      <c r="E2564">
        <v>13.462999999999999</v>
      </c>
      <c r="F2564">
        <v>1.6999999999999999E-3</v>
      </c>
    </row>
    <row r="2565" spans="1:6" x14ac:dyDescent="0.3">
      <c r="A2565" s="8">
        <v>44096</v>
      </c>
      <c r="B2565">
        <v>13.461</v>
      </c>
      <c r="C2565">
        <v>13.461</v>
      </c>
      <c r="D2565">
        <v>13.461</v>
      </c>
      <c r="E2565">
        <v>13.461</v>
      </c>
      <c r="F2565">
        <v>-1E-4</v>
      </c>
    </row>
    <row r="2566" spans="1:6" x14ac:dyDescent="0.3">
      <c r="A2566" s="8">
        <v>44097</v>
      </c>
      <c r="B2566">
        <v>13.459</v>
      </c>
      <c r="C2566">
        <v>13.459</v>
      </c>
      <c r="D2566">
        <v>13.459</v>
      </c>
      <c r="E2566">
        <v>13.459</v>
      </c>
      <c r="F2566">
        <v>-1E-4</v>
      </c>
    </row>
    <row r="2567" spans="1:6" x14ac:dyDescent="0.3">
      <c r="A2567" s="8">
        <v>44098</v>
      </c>
      <c r="B2567">
        <v>13.457000000000001</v>
      </c>
      <c r="C2567">
        <v>13.457000000000001</v>
      </c>
      <c r="D2567">
        <v>13.457000000000001</v>
      </c>
      <c r="E2567">
        <v>13.457000000000001</v>
      </c>
      <c r="F2567">
        <v>-1E-4</v>
      </c>
    </row>
    <row r="2568" spans="1:6" x14ac:dyDescent="0.3">
      <c r="A2568" s="8">
        <v>44099</v>
      </c>
      <c r="B2568">
        <v>13.456</v>
      </c>
      <c r="C2568">
        <v>13.456</v>
      </c>
      <c r="D2568">
        <v>13.456</v>
      </c>
      <c r="E2568">
        <v>13.456</v>
      </c>
      <c r="F2568">
        <v>-1E-4</v>
      </c>
    </row>
    <row r="2569" spans="1:6" x14ac:dyDescent="0.3">
      <c r="A2569" s="8">
        <v>44102</v>
      </c>
      <c r="B2569">
        <v>13.135</v>
      </c>
      <c r="C2569">
        <v>13.135</v>
      </c>
      <c r="D2569">
        <v>13.135</v>
      </c>
      <c r="E2569">
        <v>13.135</v>
      </c>
      <c r="F2569">
        <v>-2.3900000000000001E-2</v>
      </c>
    </row>
    <row r="2570" spans="1:6" x14ac:dyDescent="0.3">
      <c r="A2570" s="8">
        <v>44103</v>
      </c>
      <c r="B2570">
        <v>13.134</v>
      </c>
      <c r="C2570">
        <v>13.134</v>
      </c>
      <c r="D2570">
        <v>13.134</v>
      </c>
      <c r="E2570">
        <v>13.134</v>
      </c>
      <c r="F2570">
        <v>-1E-4</v>
      </c>
    </row>
    <row r="2571" spans="1:6" x14ac:dyDescent="0.3">
      <c r="A2571" s="8">
        <v>44104</v>
      </c>
      <c r="B2571">
        <v>13.134</v>
      </c>
      <c r="C2571">
        <v>13.134</v>
      </c>
      <c r="D2571">
        <v>13.134</v>
      </c>
      <c r="E2571">
        <v>13.134</v>
      </c>
      <c r="F2571">
        <v>0</v>
      </c>
    </row>
    <row r="2572" spans="1:6" x14ac:dyDescent="0.3">
      <c r="A2572" s="8">
        <v>44105</v>
      </c>
      <c r="B2572">
        <v>13.129</v>
      </c>
      <c r="C2572">
        <v>13.129</v>
      </c>
      <c r="D2572">
        <v>13.129</v>
      </c>
      <c r="E2572">
        <v>13.129</v>
      </c>
      <c r="F2572">
        <v>-4.0000000000000002E-4</v>
      </c>
    </row>
    <row r="2573" spans="1:6" x14ac:dyDescent="0.3">
      <c r="A2573" s="8">
        <v>44106</v>
      </c>
      <c r="B2573">
        <v>13.128</v>
      </c>
      <c r="C2573">
        <v>13.128</v>
      </c>
      <c r="D2573">
        <v>13.128</v>
      </c>
      <c r="E2573">
        <v>13.128</v>
      </c>
      <c r="F2573">
        <v>-1E-4</v>
      </c>
    </row>
    <row r="2574" spans="1:6" x14ac:dyDescent="0.3">
      <c r="A2574" s="8">
        <v>44109</v>
      </c>
      <c r="B2574">
        <v>13.227</v>
      </c>
      <c r="C2574">
        <v>13.227</v>
      </c>
      <c r="D2574">
        <v>13.227</v>
      </c>
      <c r="E2574">
        <v>13.227</v>
      </c>
      <c r="F2574">
        <v>7.4999999999999997E-3</v>
      </c>
    </row>
    <row r="2575" spans="1:6" x14ac:dyDescent="0.3">
      <c r="A2575" s="8">
        <v>44110</v>
      </c>
      <c r="B2575">
        <v>13.22</v>
      </c>
      <c r="C2575">
        <v>13.22</v>
      </c>
      <c r="D2575">
        <v>13.22</v>
      </c>
      <c r="E2575">
        <v>13.22</v>
      </c>
      <c r="F2575">
        <v>-5.0000000000000001E-4</v>
      </c>
    </row>
    <row r="2576" spans="1:6" x14ac:dyDescent="0.3">
      <c r="A2576" s="8">
        <v>44111</v>
      </c>
      <c r="B2576">
        <v>13.266999999999999</v>
      </c>
      <c r="C2576">
        <v>13.266999999999999</v>
      </c>
      <c r="D2576">
        <v>13.266999999999999</v>
      </c>
      <c r="E2576">
        <v>13.266999999999999</v>
      </c>
      <c r="F2576">
        <v>3.5999999999999999E-3</v>
      </c>
    </row>
    <row r="2577" spans="1:6" x14ac:dyDescent="0.3">
      <c r="A2577" s="8">
        <v>44112</v>
      </c>
      <c r="B2577">
        <v>14.205</v>
      </c>
      <c r="C2577">
        <v>13.785</v>
      </c>
      <c r="D2577">
        <v>14.205</v>
      </c>
      <c r="E2577">
        <v>13.785</v>
      </c>
      <c r="F2577">
        <v>7.0699999999999999E-2</v>
      </c>
    </row>
    <row r="2578" spans="1:6" x14ac:dyDescent="0.3">
      <c r="A2578" s="8">
        <v>44113</v>
      </c>
      <c r="B2578">
        <v>13.276</v>
      </c>
      <c r="C2578">
        <v>13.276</v>
      </c>
      <c r="D2578">
        <v>13.276</v>
      </c>
      <c r="E2578">
        <v>13.276</v>
      </c>
      <c r="F2578">
        <v>-6.54E-2</v>
      </c>
    </row>
    <row r="2579" spans="1:6" x14ac:dyDescent="0.3">
      <c r="A2579" s="8">
        <v>44116</v>
      </c>
      <c r="B2579">
        <v>13.263999999999999</v>
      </c>
      <c r="C2579">
        <v>13.263999999999999</v>
      </c>
      <c r="D2579">
        <v>13.263999999999999</v>
      </c>
      <c r="E2579">
        <v>13.263999999999999</v>
      </c>
      <c r="F2579">
        <v>-8.9999999999999998E-4</v>
      </c>
    </row>
    <row r="2580" spans="1:6" x14ac:dyDescent="0.3">
      <c r="A2580" s="8">
        <v>44117</v>
      </c>
      <c r="B2580">
        <v>13.259</v>
      </c>
      <c r="C2580">
        <v>13.259</v>
      </c>
      <c r="D2580">
        <v>13.259</v>
      </c>
      <c r="E2580">
        <v>13.259</v>
      </c>
      <c r="F2580">
        <v>-4.0000000000000002E-4</v>
      </c>
    </row>
    <row r="2581" spans="1:6" x14ac:dyDescent="0.3">
      <c r="A2581" s="8">
        <v>44118</v>
      </c>
      <c r="B2581">
        <v>13.257999999999999</v>
      </c>
      <c r="C2581">
        <v>13.257999999999999</v>
      </c>
      <c r="D2581">
        <v>13.257999999999999</v>
      </c>
      <c r="E2581">
        <v>13.257999999999999</v>
      </c>
      <c r="F2581">
        <v>-1E-4</v>
      </c>
    </row>
    <row r="2582" spans="1:6" x14ac:dyDescent="0.3">
      <c r="A2582" s="8">
        <v>44119</v>
      </c>
      <c r="B2582">
        <v>13.244999999999999</v>
      </c>
      <c r="C2582">
        <v>13.244999999999999</v>
      </c>
      <c r="D2582">
        <v>13.244999999999999</v>
      </c>
      <c r="E2582">
        <v>13.244999999999999</v>
      </c>
      <c r="F2582">
        <v>-1E-3</v>
      </c>
    </row>
    <row r="2583" spans="1:6" x14ac:dyDescent="0.3">
      <c r="A2583" s="8">
        <v>44120</v>
      </c>
      <c r="B2583">
        <v>13.246</v>
      </c>
      <c r="C2583">
        <v>13.246</v>
      </c>
      <c r="D2583">
        <v>13.246</v>
      </c>
      <c r="E2583">
        <v>13.246</v>
      </c>
      <c r="F2583">
        <v>1E-4</v>
      </c>
    </row>
    <row r="2584" spans="1:6" x14ac:dyDescent="0.3">
      <c r="A2584" s="8">
        <v>44123</v>
      </c>
      <c r="B2584">
        <v>13.244999999999999</v>
      </c>
      <c r="C2584">
        <v>13.244999999999999</v>
      </c>
      <c r="D2584">
        <v>13.244999999999999</v>
      </c>
      <c r="E2584">
        <v>13.244999999999999</v>
      </c>
      <c r="F2584">
        <v>-1E-4</v>
      </c>
    </row>
    <row r="2585" spans="1:6" x14ac:dyDescent="0.3">
      <c r="A2585" s="8">
        <v>44124</v>
      </c>
      <c r="B2585">
        <v>13.244999999999999</v>
      </c>
      <c r="C2585">
        <v>13.244999999999999</v>
      </c>
      <c r="D2585">
        <v>13.244999999999999</v>
      </c>
      <c r="E2585">
        <v>13.244999999999999</v>
      </c>
      <c r="F2585">
        <v>0</v>
      </c>
    </row>
    <row r="2586" spans="1:6" x14ac:dyDescent="0.3">
      <c r="A2586" s="8">
        <v>44125</v>
      </c>
      <c r="B2586">
        <v>13.24</v>
      </c>
      <c r="C2586">
        <v>13.24</v>
      </c>
      <c r="D2586">
        <v>13.24</v>
      </c>
      <c r="E2586">
        <v>13.24</v>
      </c>
      <c r="F2586">
        <v>-4.0000000000000002E-4</v>
      </c>
    </row>
    <row r="2587" spans="1:6" x14ac:dyDescent="0.3">
      <c r="A2587" s="8">
        <v>44126</v>
      </c>
      <c r="B2587">
        <v>13.244</v>
      </c>
      <c r="C2587">
        <v>13.244</v>
      </c>
      <c r="D2587">
        <v>13.244</v>
      </c>
      <c r="E2587">
        <v>13.244</v>
      </c>
      <c r="F2587">
        <v>2.9999999999999997E-4</v>
      </c>
    </row>
    <row r="2588" spans="1:6" x14ac:dyDescent="0.3">
      <c r="A2588" s="8">
        <v>44127</v>
      </c>
      <c r="B2588">
        <v>13.243</v>
      </c>
      <c r="C2588">
        <v>13.243</v>
      </c>
      <c r="D2588">
        <v>13.243</v>
      </c>
      <c r="E2588">
        <v>13.243</v>
      </c>
      <c r="F2588">
        <v>-1E-4</v>
      </c>
    </row>
    <row r="2589" spans="1:6" x14ac:dyDescent="0.3">
      <c r="A2589" s="8">
        <v>44130</v>
      </c>
      <c r="B2589">
        <v>13.398999999999999</v>
      </c>
      <c r="C2589">
        <v>13.398999999999999</v>
      </c>
      <c r="D2589">
        <v>13.398999999999999</v>
      </c>
      <c r="E2589">
        <v>13.398999999999999</v>
      </c>
      <c r="F2589">
        <v>1.18E-2</v>
      </c>
    </row>
    <row r="2590" spans="1:6" x14ac:dyDescent="0.3">
      <c r="A2590" s="8">
        <v>44131</v>
      </c>
      <c r="B2590">
        <v>13.412000000000001</v>
      </c>
      <c r="C2590">
        <v>13.412000000000001</v>
      </c>
      <c r="D2590">
        <v>13.412000000000001</v>
      </c>
      <c r="E2590">
        <v>13.412000000000001</v>
      </c>
      <c r="F2590">
        <v>1E-3</v>
      </c>
    </row>
    <row r="2591" spans="1:6" x14ac:dyDescent="0.3">
      <c r="A2591" s="8">
        <v>44132</v>
      </c>
      <c r="B2591">
        <v>13.409000000000001</v>
      </c>
      <c r="C2591">
        <v>13.409000000000001</v>
      </c>
      <c r="D2591">
        <v>13.409000000000001</v>
      </c>
      <c r="E2591">
        <v>13.409000000000001</v>
      </c>
      <c r="F2591">
        <v>-2.0000000000000001E-4</v>
      </c>
    </row>
    <row r="2592" spans="1:6" x14ac:dyDescent="0.3">
      <c r="A2592" s="8">
        <v>44133</v>
      </c>
      <c r="B2592">
        <v>13.962999999999999</v>
      </c>
      <c r="C2592">
        <v>13.967000000000001</v>
      </c>
      <c r="D2592">
        <v>13.967000000000001</v>
      </c>
      <c r="E2592">
        <v>13.962999999999999</v>
      </c>
      <c r="F2592">
        <v>4.1300000000000003E-2</v>
      </c>
    </row>
    <row r="2593" spans="1:6" x14ac:dyDescent="0.3">
      <c r="A2593" s="8">
        <v>44134</v>
      </c>
      <c r="B2593">
        <v>13.407</v>
      </c>
      <c r="C2593">
        <v>13.407</v>
      </c>
      <c r="D2593">
        <v>13.407</v>
      </c>
      <c r="E2593">
        <v>13.407</v>
      </c>
      <c r="F2593">
        <v>-3.9800000000000002E-2</v>
      </c>
    </row>
    <row r="2594" spans="1:6" x14ac:dyDescent="0.3">
      <c r="A2594" s="8">
        <v>44137</v>
      </c>
      <c r="B2594">
        <v>13.407999999999999</v>
      </c>
      <c r="C2594">
        <v>13.407999999999999</v>
      </c>
      <c r="D2594">
        <v>13.407999999999999</v>
      </c>
      <c r="E2594">
        <v>13.407999999999999</v>
      </c>
      <c r="F2594">
        <v>1E-4</v>
      </c>
    </row>
    <row r="2595" spans="1:6" x14ac:dyDescent="0.3">
      <c r="A2595" s="8">
        <v>44138</v>
      </c>
      <c r="B2595">
        <v>13.476000000000001</v>
      </c>
      <c r="C2595">
        <v>13.476000000000001</v>
      </c>
      <c r="D2595">
        <v>13.476000000000001</v>
      </c>
      <c r="E2595">
        <v>13.476000000000001</v>
      </c>
      <c r="F2595">
        <v>5.1000000000000004E-3</v>
      </c>
    </row>
    <row r="2596" spans="1:6" x14ac:dyDescent="0.3">
      <c r="A2596" s="8">
        <v>44139</v>
      </c>
      <c r="B2596">
        <v>13.487</v>
      </c>
      <c r="C2596">
        <v>13.487</v>
      </c>
      <c r="D2596">
        <v>13.487</v>
      </c>
      <c r="E2596">
        <v>13.487</v>
      </c>
      <c r="F2596">
        <v>8.0000000000000004E-4</v>
      </c>
    </row>
    <row r="2597" spans="1:6" x14ac:dyDescent="0.3">
      <c r="A2597" s="8">
        <v>44140</v>
      </c>
      <c r="B2597">
        <v>13.491</v>
      </c>
      <c r="C2597">
        <v>13.491</v>
      </c>
      <c r="D2597">
        <v>13.491</v>
      </c>
      <c r="E2597">
        <v>13.491</v>
      </c>
      <c r="F2597">
        <v>2.9999999999999997E-4</v>
      </c>
    </row>
    <row r="2598" spans="1:6" x14ac:dyDescent="0.3">
      <c r="A2598" s="8">
        <v>44141</v>
      </c>
      <c r="B2598">
        <v>14.035</v>
      </c>
      <c r="C2598">
        <v>14.035</v>
      </c>
      <c r="D2598">
        <v>14.035</v>
      </c>
      <c r="E2598">
        <v>14.035</v>
      </c>
      <c r="F2598">
        <v>4.0300000000000002E-2</v>
      </c>
    </row>
    <row r="2599" spans="1:6" x14ac:dyDescent="0.3">
      <c r="A2599" s="8">
        <v>44144</v>
      </c>
      <c r="B2599">
        <v>13.401</v>
      </c>
      <c r="C2599">
        <v>13.401</v>
      </c>
      <c r="D2599">
        <v>13.401</v>
      </c>
      <c r="E2599">
        <v>13.401</v>
      </c>
      <c r="F2599">
        <v>-4.5199999999999997E-2</v>
      </c>
    </row>
    <row r="2600" spans="1:6" x14ac:dyDescent="0.3">
      <c r="A2600" s="8">
        <v>44145</v>
      </c>
      <c r="B2600">
        <v>13.394</v>
      </c>
      <c r="C2600">
        <v>13.394</v>
      </c>
      <c r="D2600">
        <v>13.394</v>
      </c>
      <c r="E2600">
        <v>13.394</v>
      </c>
      <c r="F2600">
        <v>-5.0000000000000001E-4</v>
      </c>
    </row>
    <row r="2601" spans="1:6" x14ac:dyDescent="0.3">
      <c r="A2601" s="8">
        <v>44146</v>
      </c>
      <c r="B2601">
        <v>13.394</v>
      </c>
      <c r="C2601">
        <v>13.394</v>
      </c>
      <c r="D2601">
        <v>13.394</v>
      </c>
      <c r="E2601">
        <v>13.394</v>
      </c>
      <c r="F2601">
        <v>0</v>
      </c>
    </row>
    <row r="2602" spans="1:6" x14ac:dyDescent="0.3">
      <c r="A2602" s="8">
        <v>44147</v>
      </c>
      <c r="B2602">
        <v>13.302</v>
      </c>
      <c r="C2602">
        <v>13.302</v>
      </c>
      <c r="D2602">
        <v>13.302</v>
      </c>
      <c r="E2602">
        <v>13.302</v>
      </c>
      <c r="F2602">
        <v>-6.8999999999999999E-3</v>
      </c>
    </row>
    <row r="2603" spans="1:6" x14ac:dyDescent="0.3">
      <c r="A2603" s="8">
        <v>44148</v>
      </c>
      <c r="B2603">
        <v>13.301</v>
      </c>
      <c r="C2603">
        <v>13.301</v>
      </c>
      <c r="D2603">
        <v>13.301</v>
      </c>
      <c r="E2603">
        <v>13.301</v>
      </c>
      <c r="F2603">
        <v>-1E-4</v>
      </c>
    </row>
    <row r="2604" spans="1:6" x14ac:dyDescent="0.3">
      <c r="A2604" s="8">
        <v>44151</v>
      </c>
      <c r="B2604">
        <v>13.269</v>
      </c>
      <c r="C2604">
        <v>13.269</v>
      </c>
      <c r="D2604">
        <v>13.269</v>
      </c>
      <c r="E2604">
        <v>13.269</v>
      </c>
      <c r="F2604">
        <v>-2.3999999999999998E-3</v>
      </c>
    </row>
    <row r="2605" spans="1:6" x14ac:dyDescent="0.3">
      <c r="A2605" s="8">
        <v>44152</v>
      </c>
      <c r="B2605">
        <v>13.132999999999999</v>
      </c>
      <c r="C2605">
        <v>13.132999999999999</v>
      </c>
      <c r="D2605">
        <v>13.132999999999999</v>
      </c>
      <c r="E2605">
        <v>13.132999999999999</v>
      </c>
      <c r="F2605">
        <v>-1.0200000000000001E-2</v>
      </c>
    </row>
    <row r="2606" spans="1:6" x14ac:dyDescent="0.3">
      <c r="A2606" s="8">
        <v>44153</v>
      </c>
      <c r="B2606">
        <v>13.131</v>
      </c>
      <c r="C2606">
        <v>13.131</v>
      </c>
      <c r="D2606">
        <v>13.131</v>
      </c>
      <c r="E2606">
        <v>13.131</v>
      </c>
      <c r="F2606">
        <v>-2.0000000000000001E-4</v>
      </c>
    </row>
    <row r="2607" spans="1:6" x14ac:dyDescent="0.3">
      <c r="A2607" s="8">
        <v>44154</v>
      </c>
      <c r="B2607">
        <v>13.134</v>
      </c>
      <c r="C2607">
        <v>13.134</v>
      </c>
      <c r="D2607">
        <v>13.134</v>
      </c>
      <c r="E2607">
        <v>13.134</v>
      </c>
      <c r="F2607">
        <v>2.0000000000000001E-4</v>
      </c>
    </row>
    <row r="2608" spans="1:6" x14ac:dyDescent="0.3">
      <c r="A2608" s="8">
        <v>44155</v>
      </c>
      <c r="B2608">
        <v>13.134</v>
      </c>
      <c r="C2608">
        <v>13.134</v>
      </c>
      <c r="D2608">
        <v>13.134</v>
      </c>
      <c r="E2608">
        <v>13.134</v>
      </c>
      <c r="F2608">
        <v>0</v>
      </c>
    </row>
    <row r="2609" spans="1:6" x14ac:dyDescent="0.3">
      <c r="A2609" s="8">
        <v>44158</v>
      </c>
      <c r="B2609">
        <v>13.183</v>
      </c>
      <c r="C2609">
        <v>13.183</v>
      </c>
      <c r="D2609">
        <v>13.183</v>
      </c>
      <c r="E2609">
        <v>13.183</v>
      </c>
      <c r="F2609">
        <v>3.7000000000000002E-3</v>
      </c>
    </row>
    <row r="2610" spans="1:6" x14ac:dyDescent="0.3">
      <c r="A2610" s="8">
        <v>44159</v>
      </c>
      <c r="B2610">
        <v>13.178000000000001</v>
      </c>
      <c r="C2610">
        <v>13.178000000000001</v>
      </c>
      <c r="D2610">
        <v>13.178000000000001</v>
      </c>
      <c r="E2610">
        <v>13.178000000000001</v>
      </c>
      <c r="F2610">
        <v>-4.0000000000000002E-4</v>
      </c>
    </row>
    <row r="2611" spans="1:6" x14ac:dyDescent="0.3">
      <c r="A2611" s="8">
        <v>44160</v>
      </c>
      <c r="B2611">
        <v>13.183999999999999</v>
      </c>
      <c r="C2611">
        <v>13.183999999999999</v>
      </c>
      <c r="D2611">
        <v>13.183999999999999</v>
      </c>
      <c r="E2611">
        <v>13.183999999999999</v>
      </c>
      <c r="F2611">
        <v>5.0000000000000001E-4</v>
      </c>
    </row>
    <row r="2612" spans="1:6" x14ac:dyDescent="0.3">
      <c r="A2612" s="8">
        <v>44161</v>
      </c>
      <c r="B2612">
        <v>13.182</v>
      </c>
      <c r="C2612">
        <v>13.182</v>
      </c>
      <c r="D2612">
        <v>13.182</v>
      </c>
      <c r="E2612">
        <v>13.182</v>
      </c>
      <c r="F2612">
        <v>-2.0000000000000001E-4</v>
      </c>
    </row>
    <row r="2613" spans="1:6" x14ac:dyDescent="0.3">
      <c r="A2613" s="8">
        <v>44162</v>
      </c>
      <c r="B2613">
        <v>13.183999999999999</v>
      </c>
      <c r="C2613">
        <v>13.183999999999999</v>
      </c>
      <c r="D2613">
        <v>13.183999999999999</v>
      </c>
      <c r="E2613">
        <v>13.183999999999999</v>
      </c>
      <c r="F2613">
        <v>2.0000000000000001E-4</v>
      </c>
    </row>
    <row r="2614" spans="1:6" x14ac:dyDescent="0.3">
      <c r="A2614" s="8">
        <v>44165</v>
      </c>
      <c r="B2614">
        <v>13.103</v>
      </c>
      <c r="C2614">
        <v>13.103</v>
      </c>
      <c r="D2614">
        <v>13.103</v>
      </c>
      <c r="E2614">
        <v>13.103</v>
      </c>
      <c r="F2614">
        <v>-6.1000000000000004E-3</v>
      </c>
    </row>
    <row r="2615" spans="1:6" x14ac:dyDescent="0.3">
      <c r="A2615" s="8">
        <v>44166</v>
      </c>
      <c r="B2615">
        <v>13.101000000000001</v>
      </c>
      <c r="C2615">
        <v>13.101000000000001</v>
      </c>
      <c r="D2615">
        <v>13.101000000000001</v>
      </c>
      <c r="E2615">
        <v>13.101000000000001</v>
      </c>
      <c r="F2615">
        <v>-2.0000000000000001E-4</v>
      </c>
    </row>
    <row r="2616" spans="1:6" x14ac:dyDescent="0.3">
      <c r="A2616" s="8">
        <v>44167</v>
      </c>
      <c r="B2616">
        <v>13.121</v>
      </c>
      <c r="C2616">
        <v>13.121</v>
      </c>
      <c r="D2616">
        <v>13.121</v>
      </c>
      <c r="E2616">
        <v>13.121</v>
      </c>
      <c r="F2616">
        <v>1.5E-3</v>
      </c>
    </row>
    <row r="2617" spans="1:6" x14ac:dyDescent="0.3">
      <c r="A2617" s="8">
        <v>44168</v>
      </c>
      <c r="B2617">
        <v>13.19</v>
      </c>
      <c r="C2617">
        <v>13.19</v>
      </c>
      <c r="D2617">
        <v>13.19</v>
      </c>
      <c r="E2617">
        <v>13.19</v>
      </c>
      <c r="F2617">
        <v>5.3E-3</v>
      </c>
    </row>
    <row r="2618" spans="1:6" x14ac:dyDescent="0.3">
      <c r="A2618" s="8">
        <v>44169</v>
      </c>
      <c r="B2618">
        <v>13.186999999999999</v>
      </c>
      <c r="C2618">
        <v>13.186999999999999</v>
      </c>
      <c r="D2618">
        <v>13.186999999999999</v>
      </c>
      <c r="E2618">
        <v>13.186999999999999</v>
      </c>
      <c r="F2618">
        <v>-2.0000000000000001E-4</v>
      </c>
    </row>
    <row r="2619" spans="1:6" x14ac:dyDescent="0.3">
      <c r="A2619" s="8">
        <v>44172</v>
      </c>
      <c r="B2619">
        <v>13.052</v>
      </c>
      <c r="C2619">
        <v>13.052</v>
      </c>
      <c r="D2619">
        <v>13.052</v>
      </c>
      <c r="E2619">
        <v>13.052</v>
      </c>
      <c r="F2619">
        <v>-1.0200000000000001E-2</v>
      </c>
    </row>
    <row r="2620" spans="1:6" x14ac:dyDescent="0.3">
      <c r="A2620" s="8">
        <v>44173</v>
      </c>
      <c r="B2620">
        <v>13.053000000000001</v>
      </c>
      <c r="C2620">
        <v>13.053000000000001</v>
      </c>
      <c r="D2620">
        <v>13.053000000000001</v>
      </c>
      <c r="E2620">
        <v>13.053000000000001</v>
      </c>
      <c r="F2620">
        <v>1E-4</v>
      </c>
    </row>
    <row r="2621" spans="1:6" x14ac:dyDescent="0.3">
      <c r="A2621" s="8">
        <v>44174</v>
      </c>
      <c r="B2621">
        <v>13.045999999999999</v>
      </c>
      <c r="C2621">
        <v>13.045999999999999</v>
      </c>
      <c r="D2621">
        <v>13.045999999999999</v>
      </c>
      <c r="E2621">
        <v>13.045999999999999</v>
      </c>
      <c r="F2621">
        <v>-5.0000000000000001E-4</v>
      </c>
    </row>
    <row r="2622" spans="1:6" x14ac:dyDescent="0.3">
      <c r="A2622" s="8">
        <v>44175</v>
      </c>
      <c r="B2622">
        <v>12.959</v>
      </c>
      <c r="C2622">
        <v>12.959</v>
      </c>
      <c r="D2622">
        <v>12.959</v>
      </c>
      <c r="E2622">
        <v>12.959</v>
      </c>
      <c r="F2622">
        <v>-6.7000000000000002E-3</v>
      </c>
    </row>
    <row r="2623" spans="1:6" x14ac:dyDescent="0.3">
      <c r="A2623" s="8">
        <v>44176</v>
      </c>
      <c r="B2623">
        <v>12.96</v>
      </c>
      <c r="C2623">
        <v>12.96</v>
      </c>
      <c r="D2623">
        <v>12.96</v>
      </c>
      <c r="E2623">
        <v>12.96</v>
      </c>
      <c r="F2623">
        <v>1E-4</v>
      </c>
    </row>
    <row r="2624" spans="1:6" x14ac:dyDescent="0.3">
      <c r="A2624" s="8">
        <v>44179</v>
      </c>
      <c r="B2624">
        <v>12.779</v>
      </c>
      <c r="C2624">
        <v>12.779</v>
      </c>
      <c r="D2624">
        <v>12.779</v>
      </c>
      <c r="E2624">
        <v>12.779</v>
      </c>
      <c r="F2624">
        <v>-1.4E-2</v>
      </c>
    </row>
    <row r="2625" spans="1:6" x14ac:dyDescent="0.3">
      <c r="A2625" s="8">
        <v>44180</v>
      </c>
      <c r="B2625">
        <v>12.782</v>
      </c>
      <c r="C2625">
        <v>12.782</v>
      </c>
      <c r="D2625">
        <v>12.782</v>
      </c>
      <c r="E2625">
        <v>12.782</v>
      </c>
      <c r="F2625">
        <v>2.0000000000000001E-4</v>
      </c>
    </row>
    <row r="2626" spans="1:6" x14ac:dyDescent="0.3">
      <c r="A2626" s="8">
        <v>44181</v>
      </c>
      <c r="B2626">
        <v>12.781000000000001</v>
      </c>
      <c r="C2626">
        <v>12.781000000000001</v>
      </c>
      <c r="D2626">
        <v>12.781000000000001</v>
      </c>
      <c r="E2626">
        <v>12.781000000000001</v>
      </c>
      <c r="F2626">
        <v>-1E-4</v>
      </c>
    </row>
    <row r="2627" spans="1:6" x14ac:dyDescent="0.3">
      <c r="A2627" s="8">
        <v>44182</v>
      </c>
      <c r="B2627">
        <v>12.622</v>
      </c>
      <c r="C2627">
        <v>12.622</v>
      </c>
      <c r="D2627">
        <v>12.622</v>
      </c>
      <c r="E2627">
        <v>12.622</v>
      </c>
      <c r="F2627">
        <v>-1.24E-2</v>
      </c>
    </row>
    <row r="2628" spans="1:6" x14ac:dyDescent="0.3">
      <c r="A2628" s="8">
        <v>44183</v>
      </c>
      <c r="B2628">
        <v>12.622999999999999</v>
      </c>
      <c r="C2628">
        <v>12.622999999999999</v>
      </c>
      <c r="D2628">
        <v>12.622999999999999</v>
      </c>
      <c r="E2628">
        <v>12.622999999999999</v>
      </c>
      <c r="F2628">
        <v>1E-4</v>
      </c>
    </row>
    <row r="2629" spans="1:6" x14ac:dyDescent="0.3">
      <c r="A2629" s="8">
        <v>44186</v>
      </c>
      <c r="B2629">
        <v>12.46</v>
      </c>
      <c r="C2629">
        <v>12.46</v>
      </c>
      <c r="D2629">
        <v>12.46</v>
      </c>
      <c r="E2629">
        <v>12.46</v>
      </c>
      <c r="F2629">
        <v>-1.29E-2</v>
      </c>
    </row>
    <row r="2630" spans="1:6" x14ac:dyDescent="0.3">
      <c r="A2630" s="8">
        <v>44187</v>
      </c>
      <c r="B2630">
        <v>12.35</v>
      </c>
      <c r="C2630">
        <v>12.35</v>
      </c>
      <c r="D2630">
        <v>12.35</v>
      </c>
      <c r="E2630">
        <v>12.35</v>
      </c>
      <c r="F2630">
        <v>-8.8000000000000005E-3</v>
      </c>
    </row>
    <row r="2631" spans="1:6" x14ac:dyDescent="0.3">
      <c r="A2631" s="8">
        <v>44188</v>
      </c>
      <c r="B2631">
        <v>12.349</v>
      </c>
      <c r="C2631">
        <v>12.349</v>
      </c>
      <c r="D2631">
        <v>12.349</v>
      </c>
      <c r="E2631">
        <v>12.349</v>
      </c>
      <c r="F2631">
        <v>-1E-4</v>
      </c>
    </row>
    <row r="2632" spans="1:6" x14ac:dyDescent="0.3">
      <c r="A2632" s="8">
        <v>44189</v>
      </c>
      <c r="B2632">
        <v>12.349</v>
      </c>
      <c r="C2632">
        <v>12.349</v>
      </c>
      <c r="D2632">
        <v>12.349</v>
      </c>
      <c r="E2632">
        <v>12.349</v>
      </c>
      <c r="F2632">
        <v>0</v>
      </c>
    </row>
    <row r="2633" spans="1:6" x14ac:dyDescent="0.3">
      <c r="A2633" s="8">
        <v>44190</v>
      </c>
      <c r="B2633">
        <v>12.347</v>
      </c>
      <c r="C2633">
        <v>12.347</v>
      </c>
      <c r="D2633">
        <v>12.347</v>
      </c>
      <c r="E2633">
        <v>12.347</v>
      </c>
      <c r="F2633">
        <v>-2.0000000000000001E-4</v>
      </c>
    </row>
    <row r="2634" spans="1:6" x14ac:dyDescent="0.3">
      <c r="A2634" s="8">
        <v>44193</v>
      </c>
      <c r="B2634">
        <v>12.629</v>
      </c>
      <c r="C2634">
        <v>12.629</v>
      </c>
      <c r="D2634">
        <v>12.629</v>
      </c>
      <c r="E2634">
        <v>12.629</v>
      </c>
      <c r="F2634">
        <v>2.2800000000000001E-2</v>
      </c>
    </row>
    <row r="2635" spans="1:6" x14ac:dyDescent="0.3">
      <c r="A2635" s="8">
        <v>44194</v>
      </c>
      <c r="B2635">
        <v>12.618</v>
      </c>
      <c r="C2635">
        <v>12.618</v>
      </c>
      <c r="D2635">
        <v>12.618</v>
      </c>
      <c r="E2635">
        <v>12.618</v>
      </c>
      <c r="F2635">
        <v>-8.9999999999999998E-4</v>
      </c>
    </row>
    <row r="2636" spans="1:6" x14ac:dyDescent="0.3">
      <c r="A2636" s="8">
        <v>44195</v>
      </c>
      <c r="B2636">
        <v>12.617000000000001</v>
      </c>
      <c r="C2636">
        <v>12.617000000000001</v>
      </c>
      <c r="D2636">
        <v>12.617000000000001</v>
      </c>
      <c r="E2636">
        <v>12.617000000000001</v>
      </c>
      <c r="F2636">
        <v>-1E-4</v>
      </c>
    </row>
    <row r="2637" spans="1:6" x14ac:dyDescent="0.3">
      <c r="A2637" s="8">
        <v>44196</v>
      </c>
      <c r="B2637">
        <v>12.818</v>
      </c>
      <c r="C2637">
        <v>12.818</v>
      </c>
      <c r="D2637">
        <v>12.818</v>
      </c>
      <c r="E2637">
        <v>12.818</v>
      </c>
      <c r="F2637">
        <v>1.5900000000000001E-2</v>
      </c>
    </row>
    <row r="2638" spans="1:6" x14ac:dyDescent="0.3">
      <c r="A2638" s="8">
        <v>44200</v>
      </c>
      <c r="B2638">
        <v>12.723000000000001</v>
      </c>
      <c r="C2638">
        <v>12.723000000000001</v>
      </c>
      <c r="D2638">
        <v>12.723000000000001</v>
      </c>
      <c r="E2638">
        <v>12.723000000000001</v>
      </c>
      <c r="F2638">
        <v>-7.4000000000000003E-3</v>
      </c>
    </row>
    <row r="2639" spans="1:6" x14ac:dyDescent="0.3">
      <c r="A2639" s="8">
        <v>44201</v>
      </c>
      <c r="B2639">
        <v>12.724</v>
      </c>
      <c r="C2639">
        <v>12.724</v>
      </c>
      <c r="D2639">
        <v>12.724</v>
      </c>
      <c r="E2639">
        <v>12.724</v>
      </c>
      <c r="F2639">
        <v>1E-4</v>
      </c>
    </row>
    <row r="2640" spans="1:6" x14ac:dyDescent="0.3">
      <c r="A2640" s="8">
        <v>44202</v>
      </c>
      <c r="B2640">
        <v>12.724</v>
      </c>
      <c r="C2640">
        <v>12.724</v>
      </c>
      <c r="D2640">
        <v>12.724</v>
      </c>
      <c r="E2640">
        <v>12.724</v>
      </c>
      <c r="F2640">
        <v>0</v>
      </c>
    </row>
    <row r="2641" spans="1:6" x14ac:dyDescent="0.3">
      <c r="A2641" s="8">
        <v>44203</v>
      </c>
      <c r="B2641">
        <v>13.863</v>
      </c>
      <c r="C2641">
        <v>13.273999999999999</v>
      </c>
      <c r="D2641">
        <v>13.863</v>
      </c>
      <c r="E2641">
        <v>13.273999999999999</v>
      </c>
      <c r="F2641">
        <v>8.9599999999999999E-2</v>
      </c>
    </row>
    <row r="2642" spans="1:6" x14ac:dyDescent="0.3">
      <c r="A2642" s="8">
        <v>44204</v>
      </c>
      <c r="B2642">
        <v>12.721</v>
      </c>
      <c r="C2642">
        <v>12.721</v>
      </c>
      <c r="D2642">
        <v>12.721</v>
      </c>
      <c r="E2642">
        <v>12.721</v>
      </c>
      <c r="F2642">
        <v>-8.2400000000000001E-2</v>
      </c>
    </row>
    <row r="2643" spans="1:6" x14ac:dyDescent="0.3">
      <c r="A2643" s="8">
        <v>44207</v>
      </c>
      <c r="B2643">
        <v>12.571</v>
      </c>
      <c r="C2643">
        <v>12.571</v>
      </c>
      <c r="D2643">
        <v>12.571</v>
      </c>
      <c r="E2643">
        <v>12.571</v>
      </c>
      <c r="F2643">
        <v>-1.18E-2</v>
      </c>
    </row>
    <row r="2644" spans="1:6" x14ac:dyDescent="0.3">
      <c r="A2644" s="8">
        <v>44208</v>
      </c>
      <c r="B2644">
        <v>12.57</v>
      </c>
      <c r="C2644">
        <v>12.57</v>
      </c>
      <c r="D2644">
        <v>12.57</v>
      </c>
      <c r="E2644">
        <v>12.57</v>
      </c>
      <c r="F2644">
        <v>-1E-4</v>
      </c>
    </row>
    <row r="2645" spans="1:6" x14ac:dyDescent="0.3">
      <c r="A2645" s="8">
        <v>44209</v>
      </c>
      <c r="B2645">
        <v>12.616</v>
      </c>
      <c r="C2645">
        <v>12.616</v>
      </c>
      <c r="D2645">
        <v>12.616</v>
      </c>
      <c r="E2645">
        <v>12.616</v>
      </c>
      <c r="F2645">
        <v>3.7000000000000002E-3</v>
      </c>
    </row>
    <row r="2646" spans="1:6" x14ac:dyDescent="0.3">
      <c r="A2646" s="8">
        <v>44210</v>
      </c>
      <c r="B2646">
        <v>12.654999999999999</v>
      </c>
      <c r="C2646">
        <v>12.654999999999999</v>
      </c>
      <c r="D2646">
        <v>12.654999999999999</v>
      </c>
      <c r="E2646">
        <v>12.654999999999999</v>
      </c>
      <c r="F2646">
        <v>3.0999999999999999E-3</v>
      </c>
    </row>
    <row r="2647" spans="1:6" x14ac:dyDescent="0.3">
      <c r="A2647" s="8">
        <v>44211</v>
      </c>
      <c r="B2647">
        <v>12.654999999999999</v>
      </c>
      <c r="C2647">
        <v>12.654999999999999</v>
      </c>
      <c r="D2647">
        <v>12.654999999999999</v>
      </c>
      <c r="E2647">
        <v>12.654999999999999</v>
      </c>
      <c r="F2647">
        <v>0</v>
      </c>
    </row>
    <row r="2648" spans="1:6" x14ac:dyDescent="0.3">
      <c r="A2648" s="8">
        <v>44214</v>
      </c>
      <c r="B2648">
        <v>12.558</v>
      </c>
      <c r="C2648">
        <v>12.558</v>
      </c>
      <c r="D2648">
        <v>12.558</v>
      </c>
      <c r="E2648">
        <v>12.558</v>
      </c>
      <c r="F2648">
        <v>-7.7000000000000002E-3</v>
      </c>
    </row>
    <row r="2649" spans="1:6" x14ac:dyDescent="0.3">
      <c r="A2649" s="8">
        <v>44215</v>
      </c>
      <c r="B2649">
        <v>12.558999999999999</v>
      </c>
      <c r="C2649">
        <v>12.558999999999999</v>
      </c>
      <c r="D2649">
        <v>12.558999999999999</v>
      </c>
      <c r="E2649">
        <v>12.558999999999999</v>
      </c>
      <c r="F2649">
        <v>1E-4</v>
      </c>
    </row>
    <row r="2650" spans="1:6" x14ac:dyDescent="0.3">
      <c r="A2650" s="8">
        <v>44216</v>
      </c>
      <c r="B2650">
        <v>12.56</v>
      </c>
      <c r="C2650">
        <v>12.56</v>
      </c>
      <c r="D2650">
        <v>12.56</v>
      </c>
      <c r="E2650">
        <v>12.56</v>
      </c>
      <c r="F2650">
        <v>1E-4</v>
      </c>
    </row>
    <row r="2651" spans="1:6" x14ac:dyDescent="0.3">
      <c r="A2651" s="8">
        <v>44217</v>
      </c>
      <c r="B2651">
        <v>12.52</v>
      </c>
      <c r="C2651">
        <v>12.52</v>
      </c>
      <c r="D2651">
        <v>12.52</v>
      </c>
      <c r="E2651">
        <v>12.52</v>
      </c>
      <c r="F2651">
        <v>-3.2000000000000002E-3</v>
      </c>
    </row>
    <row r="2652" spans="1:6" x14ac:dyDescent="0.3">
      <c r="A2652" s="8">
        <v>44218</v>
      </c>
      <c r="B2652">
        <v>12.523</v>
      </c>
      <c r="C2652">
        <v>12.523</v>
      </c>
      <c r="D2652">
        <v>12.523</v>
      </c>
      <c r="E2652">
        <v>12.523</v>
      </c>
      <c r="F2652">
        <v>2.0000000000000001E-4</v>
      </c>
    </row>
    <row r="2653" spans="1:6" x14ac:dyDescent="0.3">
      <c r="A2653" s="8">
        <v>44221</v>
      </c>
      <c r="B2653">
        <v>12.682</v>
      </c>
      <c r="C2653">
        <v>12.682</v>
      </c>
      <c r="D2653">
        <v>12.682</v>
      </c>
      <c r="E2653">
        <v>12.682</v>
      </c>
      <c r="F2653">
        <v>1.2699999999999999E-2</v>
      </c>
    </row>
    <row r="2654" spans="1:6" x14ac:dyDescent="0.3">
      <c r="A2654" s="8">
        <v>44222</v>
      </c>
      <c r="B2654">
        <v>12.678000000000001</v>
      </c>
      <c r="C2654">
        <v>12.678000000000001</v>
      </c>
      <c r="D2654">
        <v>12.678000000000001</v>
      </c>
      <c r="E2654">
        <v>12.678000000000001</v>
      </c>
      <c r="F2654">
        <v>-2.9999999999999997E-4</v>
      </c>
    </row>
    <row r="2655" spans="1:6" x14ac:dyDescent="0.3">
      <c r="A2655" s="8">
        <v>44223</v>
      </c>
      <c r="B2655">
        <v>12.696</v>
      </c>
      <c r="C2655">
        <v>12.696</v>
      </c>
      <c r="D2655">
        <v>12.696</v>
      </c>
      <c r="E2655">
        <v>12.696</v>
      </c>
      <c r="F2655">
        <v>1.4E-3</v>
      </c>
    </row>
    <row r="2656" spans="1:6" x14ac:dyDescent="0.3">
      <c r="A2656" s="8">
        <v>44224</v>
      </c>
      <c r="B2656">
        <v>13.641</v>
      </c>
      <c r="C2656">
        <v>13.191000000000001</v>
      </c>
      <c r="D2656">
        <v>13.641</v>
      </c>
      <c r="E2656">
        <v>13.186999999999999</v>
      </c>
      <c r="F2656">
        <v>7.4399999999999994E-2</v>
      </c>
    </row>
    <row r="2657" spans="1:6" x14ac:dyDescent="0.3">
      <c r="A2657" s="8">
        <v>44225</v>
      </c>
      <c r="B2657">
        <v>12.694000000000001</v>
      </c>
      <c r="C2657">
        <v>12.694000000000001</v>
      </c>
      <c r="D2657">
        <v>12.694000000000001</v>
      </c>
      <c r="E2657">
        <v>12.694000000000001</v>
      </c>
      <c r="F2657">
        <v>-6.9400000000000003E-2</v>
      </c>
    </row>
    <row r="2658" spans="1:6" x14ac:dyDescent="0.3">
      <c r="A2658" s="8">
        <v>44228</v>
      </c>
      <c r="B2658">
        <v>12.692</v>
      </c>
      <c r="C2658">
        <v>12.692</v>
      </c>
      <c r="D2658">
        <v>12.692</v>
      </c>
      <c r="E2658">
        <v>12.692</v>
      </c>
      <c r="F2658">
        <v>-2.0000000000000001E-4</v>
      </c>
    </row>
    <row r="2659" spans="1:6" x14ac:dyDescent="0.3">
      <c r="A2659" s="8">
        <v>44229</v>
      </c>
      <c r="B2659">
        <v>12.849</v>
      </c>
      <c r="C2659">
        <v>12.849</v>
      </c>
      <c r="D2659">
        <v>12.849</v>
      </c>
      <c r="E2659">
        <v>12.849</v>
      </c>
      <c r="F2659">
        <v>1.24E-2</v>
      </c>
    </row>
    <row r="2660" spans="1:6" x14ac:dyDescent="0.3">
      <c r="A2660" s="8">
        <v>44230</v>
      </c>
      <c r="B2660">
        <v>12.849</v>
      </c>
      <c r="C2660">
        <v>12.849</v>
      </c>
      <c r="D2660">
        <v>12.849</v>
      </c>
      <c r="E2660">
        <v>12.849</v>
      </c>
      <c r="F2660">
        <v>0</v>
      </c>
    </row>
    <row r="2661" spans="1:6" x14ac:dyDescent="0.3">
      <c r="A2661" s="8">
        <v>44231</v>
      </c>
      <c r="B2661">
        <v>12.85</v>
      </c>
      <c r="C2661">
        <v>12.85</v>
      </c>
      <c r="D2661">
        <v>12.85</v>
      </c>
      <c r="E2661">
        <v>12.85</v>
      </c>
      <c r="F2661">
        <v>1E-4</v>
      </c>
    </row>
    <row r="2662" spans="1:6" x14ac:dyDescent="0.3">
      <c r="A2662" s="8">
        <v>44232</v>
      </c>
      <c r="B2662">
        <v>12.82</v>
      </c>
      <c r="C2662">
        <v>12.82</v>
      </c>
      <c r="D2662">
        <v>12.82</v>
      </c>
      <c r="E2662">
        <v>12.82</v>
      </c>
      <c r="F2662">
        <v>-2.3E-3</v>
      </c>
    </row>
    <row r="2663" spans="1:6" x14ac:dyDescent="0.3">
      <c r="A2663" s="8">
        <v>44235</v>
      </c>
      <c r="B2663">
        <v>12.757</v>
      </c>
      <c r="C2663">
        <v>12.757</v>
      </c>
      <c r="D2663">
        <v>12.757</v>
      </c>
      <c r="E2663">
        <v>12.757</v>
      </c>
      <c r="F2663">
        <v>-4.8999999999999998E-3</v>
      </c>
    </row>
    <row r="2664" spans="1:6" x14ac:dyDescent="0.3">
      <c r="A2664" s="8">
        <v>44236</v>
      </c>
      <c r="B2664">
        <v>12.756</v>
      </c>
      <c r="C2664">
        <v>12.756</v>
      </c>
      <c r="D2664">
        <v>12.756</v>
      </c>
      <c r="E2664">
        <v>12.756</v>
      </c>
      <c r="F2664">
        <v>-1E-4</v>
      </c>
    </row>
    <row r="2665" spans="1:6" x14ac:dyDescent="0.3">
      <c r="A2665" s="8">
        <v>44237</v>
      </c>
      <c r="B2665">
        <v>12.845000000000001</v>
      </c>
      <c r="C2665">
        <v>12.845000000000001</v>
      </c>
      <c r="D2665">
        <v>12.845000000000001</v>
      </c>
      <c r="E2665">
        <v>12.845000000000001</v>
      </c>
      <c r="F2665">
        <v>7.0000000000000001E-3</v>
      </c>
    </row>
    <row r="2666" spans="1:6" x14ac:dyDescent="0.3">
      <c r="A2666" s="8">
        <v>44238</v>
      </c>
      <c r="B2666">
        <v>12.846</v>
      </c>
      <c r="C2666">
        <v>12.846</v>
      </c>
      <c r="D2666">
        <v>12.846</v>
      </c>
      <c r="E2666">
        <v>12.846</v>
      </c>
      <c r="F2666">
        <v>1E-4</v>
      </c>
    </row>
    <row r="2667" spans="1:6" x14ac:dyDescent="0.3">
      <c r="A2667" s="8">
        <v>44239</v>
      </c>
      <c r="B2667">
        <v>12.845000000000001</v>
      </c>
      <c r="C2667">
        <v>12.845000000000001</v>
      </c>
      <c r="D2667">
        <v>12.845000000000001</v>
      </c>
      <c r="E2667">
        <v>12.845000000000001</v>
      </c>
      <c r="F2667">
        <v>-1E-4</v>
      </c>
    </row>
    <row r="2668" spans="1:6" x14ac:dyDescent="0.3">
      <c r="A2668" s="8">
        <v>44242</v>
      </c>
      <c r="B2668">
        <v>12.792</v>
      </c>
      <c r="C2668">
        <v>12.792</v>
      </c>
      <c r="D2668">
        <v>12.792</v>
      </c>
      <c r="E2668">
        <v>12.792</v>
      </c>
      <c r="F2668">
        <v>-4.1000000000000003E-3</v>
      </c>
    </row>
    <row r="2669" spans="1:6" x14ac:dyDescent="0.3">
      <c r="A2669" s="8">
        <v>44243</v>
      </c>
      <c r="B2669">
        <v>12.794</v>
      </c>
      <c r="C2669">
        <v>12.794</v>
      </c>
      <c r="D2669">
        <v>12.794</v>
      </c>
      <c r="E2669">
        <v>12.794</v>
      </c>
      <c r="F2669">
        <v>2.0000000000000001E-4</v>
      </c>
    </row>
    <row r="2670" spans="1:6" x14ac:dyDescent="0.3">
      <c r="A2670" s="8">
        <v>44244</v>
      </c>
      <c r="B2670">
        <v>12.856999999999999</v>
      </c>
      <c r="C2670">
        <v>12.856999999999999</v>
      </c>
      <c r="D2670">
        <v>12.856999999999999</v>
      </c>
      <c r="E2670">
        <v>12.856999999999999</v>
      </c>
      <c r="F2670">
        <v>4.8999999999999998E-3</v>
      </c>
    </row>
    <row r="2671" spans="1:6" x14ac:dyDescent="0.3">
      <c r="A2671" s="8">
        <v>44245</v>
      </c>
      <c r="B2671">
        <v>12.853</v>
      </c>
      <c r="C2671">
        <v>12.853</v>
      </c>
      <c r="D2671">
        <v>12.853</v>
      </c>
      <c r="E2671">
        <v>12.853</v>
      </c>
      <c r="F2671">
        <v>-2.9999999999999997E-4</v>
      </c>
    </row>
    <row r="2672" spans="1:6" x14ac:dyDescent="0.3">
      <c r="A2672" s="8">
        <v>44246</v>
      </c>
      <c r="B2672">
        <v>12.855</v>
      </c>
      <c r="C2672">
        <v>12.855</v>
      </c>
      <c r="D2672">
        <v>12.855</v>
      </c>
      <c r="E2672">
        <v>12.855</v>
      </c>
      <c r="F2672">
        <v>2.0000000000000001E-4</v>
      </c>
    </row>
    <row r="2673" spans="1:6" x14ac:dyDescent="0.3">
      <c r="A2673" s="8">
        <v>44249</v>
      </c>
      <c r="B2673">
        <v>12.837999999999999</v>
      </c>
      <c r="C2673">
        <v>12.837999999999999</v>
      </c>
      <c r="D2673">
        <v>12.837999999999999</v>
      </c>
      <c r="E2673">
        <v>12.837999999999999</v>
      </c>
      <c r="F2673">
        <v>-1.2999999999999999E-3</v>
      </c>
    </row>
    <row r="2674" spans="1:6" x14ac:dyDescent="0.3">
      <c r="A2674" s="8">
        <v>44250</v>
      </c>
      <c r="B2674">
        <v>12.853999999999999</v>
      </c>
      <c r="C2674">
        <v>12.853999999999999</v>
      </c>
      <c r="D2674">
        <v>12.853999999999999</v>
      </c>
      <c r="E2674">
        <v>12.853999999999999</v>
      </c>
      <c r="F2674">
        <v>1.1999999999999999E-3</v>
      </c>
    </row>
    <row r="2675" spans="1:6" x14ac:dyDescent="0.3">
      <c r="A2675" s="8">
        <v>44251</v>
      </c>
      <c r="B2675">
        <v>12.829000000000001</v>
      </c>
      <c r="C2675">
        <v>12.829000000000001</v>
      </c>
      <c r="D2675">
        <v>12.829000000000001</v>
      </c>
      <c r="E2675">
        <v>12.829000000000001</v>
      </c>
      <c r="F2675">
        <v>-1.9E-3</v>
      </c>
    </row>
    <row r="2676" spans="1:6" x14ac:dyDescent="0.3">
      <c r="A2676" s="8">
        <v>44252</v>
      </c>
      <c r="B2676">
        <v>12.824999999999999</v>
      </c>
      <c r="C2676">
        <v>12.824999999999999</v>
      </c>
      <c r="D2676">
        <v>12.824999999999999</v>
      </c>
      <c r="E2676">
        <v>12.824999999999999</v>
      </c>
      <c r="F2676">
        <v>-2.9999999999999997E-4</v>
      </c>
    </row>
    <row r="2677" spans="1:6" x14ac:dyDescent="0.3">
      <c r="A2677" s="8">
        <v>44253</v>
      </c>
      <c r="B2677">
        <v>12.824</v>
      </c>
      <c r="C2677">
        <v>12.824</v>
      </c>
      <c r="D2677">
        <v>12.824</v>
      </c>
      <c r="E2677">
        <v>12.824</v>
      </c>
      <c r="F2677">
        <v>-1E-4</v>
      </c>
    </row>
    <row r="2678" spans="1:6" x14ac:dyDescent="0.3">
      <c r="A2678" s="8">
        <v>44256</v>
      </c>
      <c r="B2678">
        <v>12.967000000000001</v>
      </c>
      <c r="C2678">
        <v>12.967000000000001</v>
      </c>
      <c r="D2678">
        <v>12.967000000000001</v>
      </c>
      <c r="E2678">
        <v>12.967000000000001</v>
      </c>
      <c r="F2678">
        <v>1.12E-2</v>
      </c>
    </row>
    <row r="2679" spans="1:6" x14ac:dyDescent="0.3">
      <c r="A2679" s="8">
        <v>44257</v>
      </c>
      <c r="B2679">
        <v>12.964</v>
      </c>
      <c r="C2679">
        <v>12.964</v>
      </c>
      <c r="D2679">
        <v>12.964</v>
      </c>
      <c r="E2679">
        <v>12.964</v>
      </c>
      <c r="F2679">
        <v>-2.0000000000000001E-4</v>
      </c>
    </row>
    <row r="2680" spans="1:6" x14ac:dyDescent="0.3">
      <c r="A2680" s="8">
        <v>44258</v>
      </c>
      <c r="B2680">
        <v>13.045999999999999</v>
      </c>
      <c r="C2680">
        <v>13.045999999999999</v>
      </c>
      <c r="D2680">
        <v>13.045999999999999</v>
      </c>
      <c r="E2680">
        <v>13.045999999999999</v>
      </c>
      <c r="F2680">
        <v>6.3E-3</v>
      </c>
    </row>
    <row r="2681" spans="1:6" x14ac:dyDescent="0.3">
      <c r="A2681" s="8">
        <v>44259</v>
      </c>
      <c r="B2681">
        <v>13.066000000000001</v>
      </c>
      <c r="C2681">
        <v>13.066000000000001</v>
      </c>
      <c r="D2681">
        <v>13.066000000000001</v>
      </c>
      <c r="E2681">
        <v>13.066000000000001</v>
      </c>
      <c r="F2681">
        <v>1.5E-3</v>
      </c>
    </row>
    <row r="2682" spans="1:6" x14ac:dyDescent="0.3">
      <c r="A2682" s="8">
        <v>44260</v>
      </c>
      <c r="B2682">
        <v>13.066000000000001</v>
      </c>
      <c r="C2682">
        <v>13.066000000000001</v>
      </c>
      <c r="D2682">
        <v>13.066000000000001</v>
      </c>
      <c r="E2682">
        <v>13.066000000000001</v>
      </c>
      <c r="F2682">
        <v>0</v>
      </c>
    </row>
    <row r="2683" spans="1:6" x14ac:dyDescent="0.3">
      <c r="A2683" s="8">
        <v>44263</v>
      </c>
      <c r="B2683">
        <v>13.087999999999999</v>
      </c>
      <c r="C2683">
        <v>13.087999999999999</v>
      </c>
      <c r="D2683">
        <v>13.087999999999999</v>
      </c>
      <c r="E2683">
        <v>13.087999999999999</v>
      </c>
      <c r="F2683">
        <v>1.6999999999999999E-3</v>
      </c>
    </row>
    <row r="2684" spans="1:6" x14ac:dyDescent="0.3">
      <c r="A2684" s="8">
        <v>44264</v>
      </c>
      <c r="B2684">
        <v>13.085000000000001</v>
      </c>
      <c r="C2684">
        <v>13.085000000000001</v>
      </c>
      <c r="D2684">
        <v>13.085000000000001</v>
      </c>
      <c r="E2684">
        <v>13.085000000000001</v>
      </c>
      <c r="F2684">
        <v>-2.0000000000000001E-4</v>
      </c>
    </row>
    <row r="2685" spans="1:6" x14ac:dyDescent="0.3">
      <c r="A2685" s="8">
        <v>44265</v>
      </c>
      <c r="B2685">
        <v>13.077999999999999</v>
      </c>
      <c r="C2685">
        <v>13.077999999999999</v>
      </c>
      <c r="D2685">
        <v>13.077999999999999</v>
      </c>
      <c r="E2685">
        <v>13.077999999999999</v>
      </c>
      <c r="F2685">
        <v>-5.0000000000000001E-4</v>
      </c>
    </row>
    <row r="2686" spans="1:6" x14ac:dyDescent="0.3">
      <c r="A2686" s="8">
        <v>44266</v>
      </c>
      <c r="B2686">
        <v>13.114000000000001</v>
      </c>
      <c r="C2686">
        <v>13.114000000000001</v>
      </c>
      <c r="D2686">
        <v>13.114000000000001</v>
      </c>
      <c r="E2686">
        <v>13.114000000000001</v>
      </c>
      <c r="F2686">
        <v>2.8E-3</v>
      </c>
    </row>
    <row r="2687" spans="1:6" x14ac:dyDescent="0.3">
      <c r="A2687" s="8">
        <v>44267</v>
      </c>
      <c r="B2687">
        <v>13.114000000000001</v>
      </c>
      <c r="C2687">
        <v>13.114000000000001</v>
      </c>
      <c r="D2687">
        <v>13.114000000000001</v>
      </c>
      <c r="E2687">
        <v>13.114000000000001</v>
      </c>
      <c r="F2687">
        <v>0</v>
      </c>
    </row>
    <row r="2688" spans="1:6" x14ac:dyDescent="0.3">
      <c r="A2688" s="8">
        <v>44270</v>
      </c>
      <c r="B2688">
        <v>13.1</v>
      </c>
      <c r="C2688">
        <v>13.1</v>
      </c>
      <c r="D2688">
        <v>13.1</v>
      </c>
      <c r="E2688">
        <v>13.1</v>
      </c>
      <c r="F2688">
        <v>-1.1000000000000001E-3</v>
      </c>
    </row>
    <row r="2689" spans="1:6" x14ac:dyDescent="0.3">
      <c r="A2689" s="8">
        <v>44271</v>
      </c>
      <c r="B2689">
        <v>13.098000000000001</v>
      </c>
      <c r="C2689">
        <v>13.098000000000001</v>
      </c>
      <c r="D2689">
        <v>13.098000000000001</v>
      </c>
      <c r="E2689">
        <v>13.098000000000001</v>
      </c>
      <c r="F2689">
        <v>-2.0000000000000001E-4</v>
      </c>
    </row>
    <row r="2690" spans="1:6" x14ac:dyDescent="0.3">
      <c r="A2690" s="8">
        <v>44272</v>
      </c>
      <c r="B2690">
        <v>13.148999999999999</v>
      </c>
      <c r="C2690">
        <v>13.148999999999999</v>
      </c>
      <c r="D2690">
        <v>13.148999999999999</v>
      </c>
      <c r="E2690">
        <v>13.148999999999999</v>
      </c>
      <c r="F2690">
        <v>3.8999999999999998E-3</v>
      </c>
    </row>
    <row r="2691" spans="1:6" x14ac:dyDescent="0.3">
      <c r="A2691" s="8">
        <v>44273</v>
      </c>
      <c r="B2691">
        <v>13.071</v>
      </c>
      <c r="C2691">
        <v>13.071</v>
      </c>
      <c r="D2691">
        <v>13.071</v>
      </c>
      <c r="E2691">
        <v>13.071</v>
      </c>
      <c r="F2691">
        <v>-5.8999999999999999E-3</v>
      </c>
    </row>
    <row r="2692" spans="1:6" x14ac:dyDescent="0.3">
      <c r="A2692" s="8">
        <v>44274</v>
      </c>
      <c r="B2692">
        <v>13.073</v>
      </c>
      <c r="C2692">
        <v>13.073</v>
      </c>
      <c r="D2692">
        <v>13.073</v>
      </c>
      <c r="E2692">
        <v>13.073</v>
      </c>
      <c r="F2692">
        <v>2.0000000000000001E-4</v>
      </c>
    </row>
    <row r="2693" spans="1:6" x14ac:dyDescent="0.3">
      <c r="A2693" s="8">
        <v>44277</v>
      </c>
      <c r="B2693">
        <v>13.163</v>
      </c>
      <c r="C2693">
        <v>13.163</v>
      </c>
      <c r="D2693">
        <v>13.163</v>
      </c>
      <c r="E2693">
        <v>13.163</v>
      </c>
      <c r="F2693">
        <v>6.8999999999999999E-3</v>
      </c>
    </row>
    <row r="2694" spans="1:6" x14ac:dyDescent="0.3">
      <c r="A2694" s="8">
        <v>44278</v>
      </c>
      <c r="B2694">
        <v>13.161</v>
      </c>
      <c r="C2694">
        <v>13.161</v>
      </c>
      <c r="D2694">
        <v>13.161</v>
      </c>
      <c r="E2694">
        <v>13.161</v>
      </c>
      <c r="F2694">
        <v>-2.0000000000000001E-4</v>
      </c>
    </row>
    <row r="2695" spans="1:6" x14ac:dyDescent="0.3">
      <c r="A2695" s="8">
        <v>44279</v>
      </c>
      <c r="B2695">
        <v>13.159000000000001</v>
      </c>
      <c r="C2695">
        <v>13.159000000000001</v>
      </c>
      <c r="D2695">
        <v>13.159000000000001</v>
      </c>
      <c r="E2695">
        <v>13.159000000000001</v>
      </c>
      <c r="F2695">
        <v>-2.0000000000000001E-4</v>
      </c>
    </row>
    <row r="2696" spans="1:6" x14ac:dyDescent="0.3">
      <c r="A2696" s="8">
        <v>44280</v>
      </c>
      <c r="B2696">
        <v>13.157</v>
      </c>
      <c r="C2696">
        <v>13.157</v>
      </c>
      <c r="D2696">
        <v>13.157</v>
      </c>
      <c r="E2696">
        <v>13.157</v>
      </c>
      <c r="F2696">
        <v>-2.0000000000000001E-4</v>
      </c>
    </row>
    <row r="2697" spans="1:6" x14ac:dyDescent="0.3">
      <c r="A2697" s="8">
        <v>44281</v>
      </c>
      <c r="B2697">
        <v>13.156000000000001</v>
      </c>
      <c r="C2697">
        <v>13.156000000000001</v>
      </c>
      <c r="D2697">
        <v>13.156000000000001</v>
      </c>
      <c r="E2697">
        <v>13.156000000000001</v>
      </c>
      <c r="F2697">
        <v>-1E-4</v>
      </c>
    </row>
    <row r="2698" spans="1:6" x14ac:dyDescent="0.3">
      <c r="A2698" s="8">
        <v>44284</v>
      </c>
      <c r="B2698">
        <v>13.146000000000001</v>
      </c>
      <c r="C2698">
        <v>13.146000000000001</v>
      </c>
      <c r="D2698">
        <v>13.146000000000001</v>
      </c>
      <c r="E2698">
        <v>13.146000000000001</v>
      </c>
      <c r="F2698">
        <v>-8.0000000000000004E-4</v>
      </c>
    </row>
    <row r="2699" spans="1:6" x14ac:dyDescent="0.3">
      <c r="A2699" s="8">
        <v>44285</v>
      </c>
      <c r="B2699">
        <v>13.141</v>
      </c>
      <c r="C2699">
        <v>13.141</v>
      </c>
      <c r="D2699">
        <v>13.141</v>
      </c>
      <c r="E2699">
        <v>13.141</v>
      </c>
      <c r="F2699">
        <v>-4.0000000000000002E-4</v>
      </c>
    </row>
    <row r="2700" spans="1:6" x14ac:dyDescent="0.3">
      <c r="A2700" s="8">
        <v>44286</v>
      </c>
      <c r="B2700">
        <v>13.208</v>
      </c>
      <c r="C2700">
        <v>13.208</v>
      </c>
      <c r="D2700">
        <v>13.208</v>
      </c>
      <c r="E2700">
        <v>13.208</v>
      </c>
      <c r="F2700">
        <v>5.1000000000000004E-3</v>
      </c>
    </row>
    <row r="2701" spans="1:6" x14ac:dyDescent="0.3">
      <c r="A2701" s="8">
        <v>44287</v>
      </c>
      <c r="B2701">
        <v>13.256</v>
      </c>
      <c r="C2701">
        <v>13.256</v>
      </c>
      <c r="D2701">
        <v>13.256</v>
      </c>
      <c r="E2701">
        <v>13.256</v>
      </c>
      <c r="F2701">
        <v>3.5999999999999999E-3</v>
      </c>
    </row>
    <row r="2702" spans="1:6" x14ac:dyDescent="0.3">
      <c r="A2702" s="8">
        <v>44288</v>
      </c>
      <c r="B2702">
        <v>13.257</v>
      </c>
      <c r="C2702">
        <v>13.257</v>
      </c>
      <c r="D2702">
        <v>13.257</v>
      </c>
      <c r="E2702">
        <v>13.257</v>
      </c>
      <c r="F2702">
        <v>1E-4</v>
      </c>
    </row>
    <row r="2703" spans="1:6" x14ac:dyDescent="0.3">
      <c r="A2703" s="8">
        <v>44291</v>
      </c>
      <c r="B2703">
        <v>13.255000000000001</v>
      </c>
      <c r="C2703">
        <v>13.255000000000001</v>
      </c>
      <c r="D2703">
        <v>13.255000000000001</v>
      </c>
      <c r="E2703">
        <v>13.255000000000001</v>
      </c>
      <c r="F2703">
        <v>-2.0000000000000001E-4</v>
      </c>
    </row>
    <row r="2704" spans="1:6" x14ac:dyDescent="0.3">
      <c r="A2704" s="8">
        <v>44292</v>
      </c>
      <c r="B2704">
        <v>13.233000000000001</v>
      </c>
      <c r="C2704">
        <v>13.233000000000001</v>
      </c>
      <c r="D2704">
        <v>13.233000000000001</v>
      </c>
      <c r="E2704">
        <v>13.233000000000001</v>
      </c>
      <c r="F2704">
        <v>-1.6999999999999999E-3</v>
      </c>
    </row>
    <row r="2705" spans="1:6" x14ac:dyDescent="0.3">
      <c r="A2705" s="8">
        <v>44293</v>
      </c>
      <c r="B2705">
        <v>13.227</v>
      </c>
      <c r="C2705">
        <v>13.227</v>
      </c>
      <c r="D2705">
        <v>13.227</v>
      </c>
      <c r="E2705">
        <v>13.227</v>
      </c>
      <c r="F2705">
        <v>-5.0000000000000001E-4</v>
      </c>
    </row>
    <row r="2706" spans="1:6" x14ac:dyDescent="0.3">
      <c r="A2706" s="8">
        <v>44294</v>
      </c>
      <c r="B2706">
        <v>13.226000000000001</v>
      </c>
      <c r="C2706">
        <v>13.226000000000001</v>
      </c>
      <c r="D2706">
        <v>13.226000000000001</v>
      </c>
      <c r="E2706">
        <v>13.226000000000001</v>
      </c>
      <c r="F2706">
        <v>-1E-4</v>
      </c>
    </row>
    <row r="2707" spans="1:6" x14ac:dyDescent="0.3">
      <c r="A2707" s="8">
        <v>44295</v>
      </c>
      <c r="B2707">
        <v>13.224</v>
      </c>
      <c r="C2707">
        <v>13.224</v>
      </c>
      <c r="D2707">
        <v>13.224</v>
      </c>
      <c r="E2707">
        <v>13.224</v>
      </c>
      <c r="F2707">
        <v>-2.0000000000000001E-4</v>
      </c>
    </row>
    <row r="2708" spans="1:6" x14ac:dyDescent="0.3">
      <c r="A2708" s="8">
        <v>44298</v>
      </c>
      <c r="B2708">
        <v>13.167</v>
      </c>
      <c r="C2708">
        <v>13.167</v>
      </c>
      <c r="D2708">
        <v>13.167</v>
      </c>
      <c r="E2708">
        <v>13.167</v>
      </c>
      <c r="F2708">
        <v>-4.3E-3</v>
      </c>
    </row>
    <row r="2709" spans="1:6" x14ac:dyDescent="0.3">
      <c r="A2709" s="8">
        <v>44299</v>
      </c>
      <c r="B2709">
        <v>13.161</v>
      </c>
      <c r="C2709">
        <v>13.161</v>
      </c>
      <c r="D2709">
        <v>13.161</v>
      </c>
      <c r="E2709">
        <v>13.161</v>
      </c>
      <c r="F2709">
        <v>-5.0000000000000001E-4</v>
      </c>
    </row>
    <row r="2710" spans="1:6" x14ac:dyDescent="0.3">
      <c r="A2710" s="8">
        <v>44300</v>
      </c>
      <c r="B2710">
        <v>13.180999999999999</v>
      </c>
      <c r="C2710">
        <v>13.180999999999999</v>
      </c>
      <c r="D2710">
        <v>13.180999999999999</v>
      </c>
      <c r="E2710">
        <v>13.180999999999999</v>
      </c>
      <c r="F2710">
        <v>1.5E-3</v>
      </c>
    </row>
    <row r="2711" spans="1:6" x14ac:dyDescent="0.3">
      <c r="A2711" s="8">
        <v>44301</v>
      </c>
      <c r="B2711">
        <v>13.179</v>
      </c>
      <c r="C2711">
        <v>13.179</v>
      </c>
      <c r="D2711">
        <v>13.179</v>
      </c>
      <c r="E2711">
        <v>13.179</v>
      </c>
      <c r="F2711">
        <v>-2.0000000000000001E-4</v>
      </c>
    </row>
    <row r="2712" spans="1:6" x14ac:dyDescent="0.3">
      <c r="A2712" s="8">
        <v>44302</v>
      </c>
      <c r="B2712">
        <v>13.176</v>
      </c>
      <c r="C2712">
        <v>13.176</v>
      </c>
      <c r="D2712">
        <v>13.176</v>
      </c>
      <c r="E2712">
        <v>13.176</v>
      </c>
      <c r="F2712">
        <v>-2.0000000000000001E-4</v>
      </c>
    </row>
    <row r="2713" spans="1:6" x14ac:dyDescent="0.3">
      <c r="A2713" s="8">
        <v>44305</v>
      </c>
      <c r="B2713">
        <v>13.189</v>
      </c>
      <c r="C2713">
        <v>13.189</v>
      </c>
      <c r="D2713">
        <v>13.189</v>
      </c>
      <c r="E2713">
        <v>13.189</v>
      </c>
      <c r="F2713">
        <v>1E-3</v>
      </c>
    </row>
    <row r="2714" spans="1:6" x14ac:dyDescent="0.3">
      <c r="A2714" s="8">
        <v>44306</v>
      </c>
      <c r="B2714">
        <v>13.188000000000001</v>
      </c>
      <c r="C2714">
        <v>13.188000000000001</v>
      </c>
      <c r="D2714">
        <v>13.188000000000001</v>
      </c>
      <c r="E2714">
        <v>13.188000000000001</v>
      </c>
      <c r="F2714">
        <v>-1E-4</v>
      </c>
    </row>
    <row r="2715" spans="1:6" x14ac:dyDescent="0.3">
      <c r="A2715" s="8">
        <v>44307</v>
      </c>
      <c r="B2715">
        <v>13.186</v>
      </c>
      <c r="C2715">
        <v>13.186</v>
      </c>
      <c r="D2715">
        <v>13.186</v>
      </c>
      <c r="E2715">
        <v>13.186</v>
      </c>
      <c r="F2715">
        <v>-2.0000000000000001E-4</v>
      </c>
    </row>
    <row r="2716" spans="1:6" x14ac:dyDescent="0.3">
      <c r="A2716" s="8">
        <v>44308</v>
      </c>
      <c r="B2716">
        <v>13.183999999999999</v>
      </c>
      <c r="C2716">
        <v>13.183999999999999</v>
      </c>
      <c r="D2716">
        <v>13.183999999999999</v>
      </c>
      <c r="E2716">
        <v>13.183999999999999</v>
      </c>
      <c r="F2716">
        <v>-2.0000000000000001E-4</v>
      </c>
    </row>
    <row r="2717" spans="1:6" x14ac:dyDescent="0.3">
      <c r="A2717" s="8">
        <v>44309</v>
      </c>
      <c r="B2717">
        <v>13.182</v>
      </c>
      <c r="C2717">
        <v>13.182</v>
      </c>
      <c r="D2717">
        <v>13.182</v>
      </c>
      <c r="E2717">
        <v>13.182</v>
      </c>
      <c r="F2717">
        <v>-2.0000000000000001E-4</v>
      </c>
    </row>
    <row r="2718" spans="1:6" x14ac:dyDescent="0.3">
      <c r="A2718" s="8">
        <v>44312</v>
      </c>
      <c r="B2718">
        <v>13.17</v>
      </c>
      <c r="C2718">
        <v>13.17</v>
      </c>
      <c r="D2718">
        <v>13.17</v>
      </c>
      <c r="E2718">
        <v>13.17</v>
      </c>
      <c r="F2718">
        <v>-8.9999999999999998E-4</v>
      </c>
    </row>
    <row r="2719" spans="1:6" x14ac:dyDescent="0.3">
      <c r="A2719" s="8">
        <v>44313</v>
      </c>
      <c r="B2719">
        <v>13.169</v>
      </c>
      <c r="C2719">
        <v>13.169</v>
      </c>
      <c r="D2719">
        <v>13.169</v>
      </c>
      <c r="E2719">
        <v>13.169</v>
      </c>
      <c r="F2719">
        <v>-1E-4</v>
      </c>
    </row>
    <row r="2720" spans="1:6" x14ac:dyDescent="0.3">
      <c r="A2720" s="8">
        <v>44314</v>
      </c>
      <c r="B2720">
        <v>13.206</v>
      </c>
      <c r="C2720">
        <v>13.206</v>
      </c>
      <c r="D2720">
        <v>13.206</v>
      </c>
      <c r="E2720">
        <v>13.206</v>
      </c>
      <c r="F2720">
        <v>2.8E-3</v>
      </c>
    </row>
    <row r="2721" spans="1:6" x14ac:dyDescent="0.3">
      <c r="A2721" s="8">
        <v>44315</v>
      </c>
      <c r="B2721">
        <v>13.2</v>
      </c>
      <c r="C2721">
        <v>13.2</v>
      </c>
      <c r="D2721">
        <v>13.2</v>
      </c>
      <c r="E2721">
        <v>13.2</v>
      </c>
      <c r="F2721">
        <v>-5.0000000000000001E-4</v>
      </c>
    </row>
    <row r="2722" spans="1:6" x14ac:dyDescent="0.3">
      <c r="A2722" s="8">
        <v>44316</v>
      </c>
      <c r="B2722">
        <v>13.454000000000001</v>
      </c>
      <c r="C2722">
        <v>13.454000000000001</v>
      </c>
      <c r="D2722">
        <v>13.454000000000001</v>
      </c>
      <c r="E2722">
        <v>13.454000000000001</v>
      </c>
      <c r="F2722">
        <v>1.9199999999999998E-2</v>
      </c>
    </row>
    <row r="2723" spans="1:6" x14ac:dyDescent="0.3">
      <c r="A2723" s="8">
        <v>44319</v>
      </c>
      <c r="B2723">
        <v>13.847</v>
      </c>
      <c r="C2723">
        <v>13.86</v>
      </c>
      <c r="D2723">
        <v>13.86</v>
      </c>
      <c r="E2723">
        <v>13.847</v>
      </c>
      <c r="F2723">
        <v>2.92E-2</v>
      </c>
    </row>
    <row r="2724" spans="1:6" x14ac:dyDescent="0.3">
      <c r="A2724" s="8">
        <v>44320</v>
      </c>
      <c r="B2724">
        <v>13.183999999999999</v>
      </c>
      <c r="C2724">
        <v>13.183999999999999</v>
      </c>
      <c r="D2724">
        <v>13.183999999999999</v>
      </c>
      <c r="E2724">
        <v>13.183999999999999</v>
      </c>
      <c r="F2724">
        <v>-4.7899999999999998E-2</v>
      </c>
    </row>
    <row r="2725" spans="1:6" x14ac:dyDescent="0.3">
      <c r="A2725" s="8">
        <v>44321</v>
      </c>
      <c r="B2725">
        <v>13.182</v>
      </c>
      <c r="C2725">
        <v>13.182</v>
      </c>
      <c r="D2725">
        <v>13.182</v>
      </c>
      <c r="E2725">
        <v>13.182</v>
      </c>
      <c r="F2725">
        <v>-2.0000000000000001E-4</v>
      </c>
    </row>
    <row r="2726" spans="1:6" x14ac:dyDescent="0.3">
      <c r="A2726" s="8">
        <v>44322</v>
      </c>
      <c r="B2726">
        <v>13.18</v>
      </c>
      <c r="C2726">
        <v>13.18</v>
      </c>
      <c r="D2726">
        <v>13.18</v>
      </c>
      <c r="E2726">
        <v>13.18</v>
      </c>
      <c r="F2726">
        <v>-2.0000000000000001E-4</v>
      </c>
    </row>
    <row r="2727" spans="1:6" x14ac:dyDescent="0.3">
      <c r="A2727" s="8">
        <v>44323</v>
      </c>
      <c r="B2727">
        <v>13.18</v>
      </c>
      <c r="C2727">
        <v>13.18</v>
      </c>
      <c r="D2727">
        <v>13.18</v>
      </c>
      <c r="E2727">
        <v>13.18</v>
      </c>
      <c r="F2727">
        <v>0</v>
      </c>
    </row>
    <row r="2728" spans="1:6" x14ac:dyDescent="0.3">
      <c r="A2728" s="8">
        <v>44326</v>
      </c>
      <c r="B2728">
        <v>13.178000000000001</v>
      </c>
      <c r="C2728">
        <v>13.178000000000001</v>
      </c>
      <c r="D2728">
        <v>13.178000000000001</v>
      </c>
      <c r="E2728">
        <v>13.178000000000001</v>
      </c>
      <c r="F2728">
        <v>-2.0000000000000001E-4</v>
      </c>
    </row>
    <row r="2729" spans="1:6" x14ac:dyDescent="0.3">
      <c r="A2729" s="8">
        <v>44327</v>
      </c>
      <c r="B2729">
        <v>13.177</v>
      </c>
      <c r="C2729">
        <v>13.177</v>
      </c>
      <c r="D2729">
        <v>13.177</v>
      </c>
      <c r="E2729">
        <v>13.177</v>
      </c>
      <c r="F2729">
        <v>-1E-4</v>
      </c>
    </row>
    <row r="2730" spans="1:6" x14ac:dyDescent="0.3">
      <c r="A2730" s="8">
        <v>44328</v>
      </c>
      <c r="B2730">
        <v>14.346</v>
      </c>
      <c r="C2730">
        <v>13.715</v>
      </c>
      <c r="D2730">
        <v>14.346</v>
      </c>
      <c r="E2730">
        <v>13.715</v>
      </c>
      <c r="F2730">
        <v>8.8700000000000001E-2</v>
      </c>
    </row>
    <row r="2731" spans="1:6" x14ac:dyDescent="0.3">
      <c r="A2731" s="8">
        <v>44329</v>
      </c>
      <c r="B2731">
        <v>14.186</v>
      </c>
      <c r="C2731">
        <v>14.191000000000001</v>
      </c>
      <c r="D2731">
        <v>14.191000000000001</v>
      </c>
      <c r="E2731">
        <v>14.186</v>
      </c>
      <c r="F2731">
        <v>-1.12E-2</v>
      </c>
    </row>
    <row r="2732" spans="1:6" x14ac:dyDescent="0.3">
      <c r="A2732" s="8">
        <v>44330</v>
      </c>
      <c r="B2732">
        <v>13.721</v>
      </c>
      <c r="C2732">
        <v>13.721</v>
      </c>
      <c r="D2732">
        <v>13.721</v>
      </c>
      <c r="E2732">
        <v>13.721</v>
      </c>
      <c r="F2732">
        <v>-3.27E-2</v>
      </c>
    </row>
    <row r="2733" spans="1:6" x14ac:dyDescent="0.3">
      <c r="A2733" s="8">
        <v>44333</v>
      </c>
      <c r="B2733">
        <v>13.166</v>
      </c>
      <c r="C2733">
        <v>13.166</v>
      </c>
      <c r="D2733">
        <v>13.166</v>
      </c>
      <c r="E2733">
        <v>13.166</v>
      </c>
      <c r="F2733">
        <v>-4.0399999999999998E-2</v>
      </c>
    </row>
    <row r="2734" spans="1:6" x14ac:dyDescent="0.3">
      <c r="A2734" s="8">
        <v>44334</v>
      </c>
      <c r="B2734">
        <v>13.164999999999999</v>
      </c>
      <c r="C2734">
        <v>13.164999999999999</v>
      </c>
      <c r="D2734">
        <v>13.164999999999999</v>
      </c>
      <c r="E2734">
        <v>13.164999999999999</v>
      </c>
      <c r="F2734">
        <v>-1E-4</v>
      </c>
    </row>
    <row r="2735" spans="1:6" x14ac:dyDescent="0.3">
      <c r="A2735" s="8">
        <v>44335</v>
      </c>
      <c r="B2735">
        <v>13.164999999999999</v>
      </c>
      <c r="C2735">
        <v>13.164999999999999</v>
      </c>
      <c r="D2735">
        <v>13.164999999999999</v>
      </c>
      <c r="E2735">
        <v>13.164999999999999</v>
      </c>
      <c r="F2735">
        <v>0</v>
      </c>
    </row>
    <row r="2736" spans="1:6" x14ac:dyDescent="0.3">
      <c r="A2736" s="8">
        <v>44336</v>
      </c>
      <c r="B2736">
        <v>13.164</v>
      </c>
      <c r="C2736">
        <v>13.164</v>
      </c>
      <c r="D2736">
        <v>13.164</v>
      </c>
      <c r="E2736">
        <v>13.164</v>
      </c>
      <c r="F2736">
        <v>-1E-4</v>
      </c>
    </row>
    <row r="2737" spans="1:6" x14ac:dyDescent="0.3">
      <c r="A2737" s="8">
        <v>44337</v>
      </c>
      <c r="B2737">
        <v>13.162000000000001</v>
      </c>
      <c r="C2737">
        <v>13.162000000000001</v>
      </c>
      <c r="D2737">
        <v>13.162000000000001</v>
      </c>
      <c r="E2737">
        <v>13.162000000000001</v>
      </c>
      <c r="F2737">
        <v>-2.0000000000000001E-4</v>
      </c>
    </row>
    <row r="2738" spans="1:6" x14ac:dyDescent="0.3">
      <c r="A2738" s="8">
        <v>44340</v>
      </c>
      <c r="B2738">
        <v>13.182</v>
      </c>
      <c r="C2738">
        <v>13.182</v>
      </c>
      <c r="D2738">
        <v>13.182</v>
      </c>
      <c r="E2738">
        <v>13.182</v>
      </c>
      <c r="F2738">
        <v>1.5E-3</v>
      </c>
    </row>
    <row r="2739" spans="1:6" x14ac:dyDescent="0.3">
      <c r="A2739" s="8">
        <v>44341</v>
      </c>
      <c r="B2739">
        <v>13.180999999999999</v>
      </c>
      <c r="C2739">
        <v>13.180999999999999</v>
      </c>
      <c r="D2739">
        <v>13.180999999999999</v>
      </c>
      <c r="E2739">
        <v>13.180999999999999</v>
      </c>
      <c r="F2739">
        <v>-1E-4</v>
      </c>
    </row>
    <row r="2740" spans="1:6" x14ac:dyDescent="0.3">
      <c r="A2740" s="8">
        <v>44342</v>
      </c>
      <c r="B2740">
        <v>13.212999999999999</v>
      </c>
      <c r="C2740">
        <v>13.212999999999999</v>
      </c>
      <c r="D2740">
        <v>13.212999999999999</v>
      </c>
      <c r="E2740">
        <v>13.212999999999999</v>
      </c>
      <c r="F2740">
        <v>2.3999999999999998E-3</v>
      </c>
    </row>
    <row r="2741" spans="1:6" x14ac:dyDescent="0.3">
      <c r="A2741" s="8">
        <v>44343</v>
      </c>
      <c r="B2741">
        <v>13.222</v>
      </c>
      <c r="C2741">
        <v>13.222</v>
      </c>
      <c r="D2741">
        <v>13.222</v>
      </c>
      <c r="E2741">
        <v>13.222</v>
      </c>
      <c r="F2741">
        <v>6.9999999999999999E-4</v>
      </c>
    </row>
    <row r="2742" spans="1:6" x14ac:dyDescent="0.3">
      <c r="A2742" s="8">
        <v>44344</v>
      </c>
      <c r="B2742">
        <v>13.22</v>
      </c>
      <c r="C2742">
        <v>13.22</v>
      </c>
      <c r="D2742">
        <v>13.22</v>
      </c>
      <c r="E2742">
        <v>13.22</v>
      </c>
      <c r="F2742">
        <v>-2.0000000000000001E-4</v>
      </c>
    </row>
    <row r="2743" spans="1:6" x14ac:dyDescent="0.3">
      <c r="A2743" s="8">
        <v>44347</v>
      </c>
      <c r="B2743">
        <v>13.215</v>
      </c>
      <c r="C2743">
        <v>13.215</v>
      </c>
      <c r="D2743">
        <v>13.215</v>
      </c>
      <c r="E2743">
        <v>13.215</v>
      </c>
      <c r="F2743">
        <v>-4.0000000000000002E-4</v>
      </c>
    </row>
    <row r="2744" spans="1:6" x14ac:dyDescent="0.3">
      <c r="A2744" s="8">
        <v>44348</v>
      </c>
      <c r="B2744">
        <v>13.214</v>
      </c>
      <c r="C2744">
        <v>13.214</v>
      </c>
      <c r="D2744">
        <v>13.214</v>
      </c>
      <c r="E2744">
        <v>13.214</v>
      </c>
      <c r="F2744">
        <v>-1E-4</v>
      </c>
    </row>
    <row r="2745" spans="1:6" x14ac:dyDescent="0.3">
      <c r="A2745" s="8">
        <v>44349</v>
      </c>
      <c r="B2745">
        <v>13.208</v>
      </c>
      <c r="C2745">
        <v>13.208</v>
      </c>
      <c r="D2745">
        <v>13.208</v>
      </c>
      <c r="E2745">
        <v>13.208</v>
      </c>
      <c r="F2745">
        <v>-5.0000000000000001E-4</v>
      </c>
    </row>
    <row r="2746" spans="1:6" x14ac:dyDescent="0.3">
      <c r="A2746" s="8">
        <v>44350</v>
      </c>
      <c r="B2746">
        <v>13.207000000000001</v>
      </c>
      <c r="C2746">
        <v>13.207000000000001</v>
      </c>
      <c r="D2746">
        <v>13.207000000000001</v>
      </c>
      <c r="E2746">
        <v>13.207000000000001</v>
      </c>
      <c r="F2746">
        <v>-1E-4</v>
      </c>
    </row>
    <row r="2747" spans="1:6" x14ac:dyDescent="0.3">
      <c r="A2747" s="8">
        <v>44351</v>
      </c>
      <c r="B2747">
        <v>13.207000000000001</v>
      </c>
      <c r="C2747">
        <v>13.207000000000001</v>
      </c>
      <c r="D2747">
        <v>13.207000000000001</v>
      </c>
      <c r="E2747">
        <v>13.207000000000001</v>
      </c>
      <c r="F2747">
        <v>0</v>
      </c>
    </row>
    <row r="2748" spans="1:6" x14ac:dyDescent="0.3">
      <c r="A2748" s="8">
        <v>44354</v>
      </c>
      <c r="B2748">
        <v>13.198</v>
      </c>
      <c r="C2748">
        <v>13.198</v>
      </c>
      <c r="D2748">
        <v>13.198</v>
      </c>
      <c r="E2748">
        <v>13.198</v>
      </c>
      <c r="F2748">
        <v>-6.9999999999999999E-4</v>
      </c>
    </row>
    <row r="2749" spans="1:6" x14ac:dyDescent="0.3">
      <c r="A2749" s="8">
        <v>44355</v>
      </c>
      <c r="B2749">
        <v>13.196999999999999</v>
      </c>
      <c r="C2749">
        <v>13.196999999999999</v>
      </c>
      <c r="D2749">
        <v>13.196999999999999</v>
      </c>
      <c r="E2749">
        <v>13.196999999999999</v>
      </c>
      <c r="F2749">
        <v>-1E-4</v>
      </c>
    </row>
    <row r="2750" spans="1:6" x14ac:dyDescent="0.3">
      <c r="A2750" s="8">
        <v>44356</v>
      </c>
      <c r="B2750">
        <v>13.224</v>
      </c>
      <c r="C2750">
        <v>13.224</v>
      </c>
      <c r="D2750">
        <v>13.224</v>
      </c>
      <c r="E2750">
        <v>13.224</v>
      </c>
      <c r="F2750">
        <v>2E-3</v>
      </c>
    </row>
    <row r="2751" spans="1:6" x14ac:dyDescent="0.3">
      <c r="A2751" s="8">
        <v>44357</v>
      </c>
      <c r="B2751">
        <v>13.222</v>
      </c>
      <c r="C2751">
        <v>13.222</v>
      </c>
      <c r="D2751">
        <v>13.222</v>
      </c>
      <c r="E2751">
        <v>13.222</v>
      </c>
      <c r="F2751">
        <v>-2.0000000000000001E-4</v>
      </c>
    </row>
    <row r="2752" spans="1:6" x14ac:dyDescent="0.3">
      <c r="A2752" s="8">
        <v>44358</v>
      </c>
      <c r="B2752">
        <v>13.22</v>
      </c>
      <c r="C2752">
        <v>13.22</v>
      </c>
      <c r="D2752">
        <v>13.22</v>
      </c>
      <c r="E2752">
        <v>13.22</v>
      </c>
      <c r="F2752">
        <v>-2.0000000000000001E-4</v>
      </c>
    </row>
    <row r="2753" spans="1:6" x14ac:dyDescent="0.3">
      <c r="A2753" s="8">
        <v>44361</v>
      </c>
      <c r="B2753">
        <v>13.156000000000001</v>
      </c>
      <c r="C2753">
        <v>13.156000000000001</v>
      </c>
      <c r="D2753">
        <v>13.156000000000001</v>
      </c>
      <c r="E2753">
        <v>13.156000000000001</v>
      </c>
      <c r="F2753">
        <v>-4.7999999999999996E-3</v>
      </c>
    </row>
    <row r="2754" spans="1:6" x14ac:dyDescent="0.3">
      <c r="A2754" s="8">
        <v>44362</v>
      </c>
      <c r="B2754">
        <v>13.154</v>
      </c>
      <c r="C2754">
        <v>13.154</v>
      </c>
      <c r="D2754">
        <v>13.154</v>
      </c>
      <c r="E2754">
        <v>13.154</v>
      </c>
      <c r="F2754">
        <v>-2.0000000000000001E-4</v>
      </c>
    </row>
    <row r="2755" spans="1:6" x14ac:dyDescent="0.3">
      <c r="A2755" s="8">
        <v>44363</v>
      </c>
      <c r="B2755">
        <v>13.151999999999999</v>
      </c>
      <c r="C2755">
        <v>13.151999999999999</v>
      </c>
      <c r="D2755">
        <v>13.151999999999999</v>
      </c>
      <c r="E2755">
        <v>13.151999999999999</v>
      </c>
      <c r="F2755">
        <v>-2.0000000000000001E-4</v>
      </c>
    </row>
    <row r="2756" spans="1:6" x14ac:dyDescent="0.3">
      <c r="A2756" s="8">
        <v>44364</v>
      </c>
      <c r="B2756">
        <v>13.135</v>
      </c>
      <c r="C2756">
        <v>13.135</v>
      </c>
      <c r="D2756">
        <v>13.135</v>
      </c>
      <c r="E2756">
        <v>13.135</v>
      </c>
      <c r="F2756">
        <v>-1.2999999999999999E-3</v>
      </c>
    </row>
    <row r="2757" spans="1:6" x14ac:dyDescent="0.3">
      <c r="A2757" s="8">
        <v>44365</v>
      </c>
      <c r="B2757">
        <v>13.137</v>
      </c>
      <c r="C2757">
        <v>13.137</v>
      </c>
      <c r="D2757">
        <v>13.137</v>
      </c>
      <c r="E2757">
        <v>13.137</v>
      </c>
      <c r="F2757">
        <v>2.0000000000000001E-4</v>
      </c>
    </row>
    <row r="2758" spans="1:6" x14ac:dyDescent="0.3">
      <c r="A2758" s="8">
        <v>44368</v>
      </c>
      <c r="B2758">
        <v>13.146000000000001</v>
      </c>
      <c r="C2758">
        <v>13.146000000000001</v>
      </c>
      <c r="D2758">
        <v>13.146000000000001</v>
      </c>
      <c r="E2758">
        <v>13.146000000000001</v>
      </c>
      <c r="F2758">
        <v>6.9999999999999999E-4</v>
      </c>
    </row>
    <row r="2759" spans="1:6" x14ac:dyDescent="0.3">
      <c r="A2759" s="8">
        <v>44369</v>
      </c>
      <c r="B2759">
        <v>13.145</v>
      </c>
      <c r="C2759">
        <v>13.145</v>
      </c>
      <c r="D2759">
        <v>13.145</v>
      </c>
      <c r="E2759">
        <v>13.145</v>
      </c>
      <c r="F2759">
        <v>-1E-4</v>
      </c>
    </row>
    <row r="2760" spans="1:6" x14ac:dyDescent="0.3">
      <c r="A2760" s="8">
        <v>44370</v>
      </c>
      <c r="B2760">
        <v>13.143000000000001</v>
      </c>
      <c r="C2760">
        <v>13.143000000000001</v>
      </c>
      <c r="D2760">
        <v>13.143000000000001</v>
      </c>
      <c r="E2760">
        <v>13.143000000000001</v>
      </c>
      <c r="F2760">
        <v>-2.0000000000000001E-4</v>
      </c>
    </row>
    <row r="2761" spans="1:6" x14ac:dyDescent="0.3">
      <c r="A2761" s="8">
        <v>44371</v>
      </c>
      <c r="B2761">
        <v>13.175000000000001</v>
      </c>
      <c r="C2761">
        <v>13.175000000000001</v>
      </c>
      <c r="D2761">
        <v>13.175000000000001</v>
      </c>
      <c r="E2761">
        <v>13.175000000000001</v>
      </c>
      <c r="F2761">
        <v>2.3999999999999998E-3</v>
      </c>
    </row>
    <row r="2762" spans="1:6" x14ac:dyDescent="0.3">
      <c r="A2762" s="8">
        <v>44372</v>
      </c>
      <c r="B2762">
        <v>13.173</v>
      </c>
      <c r="C2762">
        <v>13.173</v>
      </c>
      <c r="D2762">
        <v>13.173</v>
      </c>
      <c r="E2762">
        <v>13.173</v>
      </c>
      <c r="F2762">
        <v>-2.0000000000000001E-4</v>
      </c>
    </row>
    <row r="2763" spans="1:6" x14ac:dyDescent="0.3">
      <c r="A2763" s="8">
        <v>44375</v>
      </c>
      <c r="B2763">
        <v>13.196999999999999</v>
      </c>
      <c r="C2763">
        <v>13.196999999999999</v>
      </c>
      <c r="D2763">
        <v>13.196999999999999</v>
      </c>
      <c r="E2763">
        <v>13.196999999999999</v>
      </c>
      <c r="F2763">
        <v>1.8E-3</v>
      </c>
    </row>
    <row r="2764" spans="1:6" x14ac:dyDescent="0.3">
      <c r="A2764" s="8">
        <v>44376</v>
      </c>
      <c r="B2764">
        <v>13.195</v>
      </c>
      <c r="C2764">
        <v>13.195</v>
      </c>
      <c r="D2764">
        <v>13.195</v>
      </c>
      <c r="E2764">
        <v>13.195</v>
      </c>
      <c r="F2764">
        <v>-2.0000000000000001E-4</v>
      </c>
    </row>
    <row r="2765" spans="1:6" x14ac:dyDescent="0.3">
      <c r="A2765" s="8">
        <v>44377</v>
      </c>
      <c r="B2765">
        <v>13.193</v>
      </c>
      <c r="C2765">
        <v>13.193</v>
      </c>
      <c r="D2765">
        <v>13.193</v>
      </c>
      <c r="E2765">
        <v>13.193</v>
      </c>
      <c r="F2765">
        <v>-2.0000000000000001E-4</v>
      </c>
    </row>
    <row r="2766" spans="1:6" x14ac:dyDescent="0.3">
      <c r="A2766" s="8">
        <v>44378</v>
      </c>
      <c r="B2766">
        <v>13.726000000000001</v>
      </c>
      <c r="C2766">
        <v>13.731</v>
      </c>
      <c r="D2766">
        <v>13.731</v>
      </c>
      <c r="E2766">
        <v>13.726000000000001</v>
      </c>
      <c r="F2766">
        <v>4.0399999999999998E-2</v>
      </c>
    </row>
    <row r="2767" spans="1:6" x14ac:dyDescent="0.3">
      <c r="A2767" s="8">
        <v>44379</v>
      </c>
      <c r="B2767">
        <v>13.191000000000001</v>
      </c>
      <c r="C2767">
        <v>13.191000000000001</v>
      </c>
      <c r="D2767">
        <v>13.191000000000001</v>
      </c>
      <c r="E2767">
        <v>13.191000000000001</v>
      </c>
      <c r="F2767">
        <v>-3.9E-2</v>
      </c>
    </row>
    <row r="2768" spans="1:6" x14ac:dyDescent="0.3">
      <c r="A2768" s="8">
        <v>44382</v>
      </c>
      <c r="B2768">
        <v>13.281000000000001</v>
      </c>
      <c r="C2768">
        <v>13.281000000000001</v>
      </c>
      <c r="D2768">
        <v>13.281000000000001</v>
      </c>
      <c r="E2768">
        <v>13.281000000000001</v>
      </c>
      <c r="F2768">
        <v>6.7999999999999996E-3</v>
      </c>
    </row>
    <row r="2769" spans="1:6" x14ac:dyDescent="0.3">
      <c r="A2769" s="8">
        <v>44383</v>
      </c>
      <c r="B2769">
        <v>13.393000000000001</v>
      </c>
      <c r="C2769">
        <v>13.393000000000001</v>
      </c>
      <c r="D2769">
        <v>13.393000000000001</v>
      </c>
      <c r="E2769">
        <v>13.393000000000001</v>
      </c>
      <c r="F2769">
        <v>8.3999999999999995E-3</v>
      </c>
    </row>
    <row r="2770" spans="1:6" x14ac:dyDescent="0.3">
      <c r="A2770" s="8">
        <v>44384</v>
      </c>
      <c r="B2770">
        <v>13.416</v>
      </c>
      <c r="C2770">
        <v>13.416</v>
      </c>
      <c r="D2770">
        <v>13.416</v>
      </c>
      <c r="E2770">
        <v>13.416</v>
      </c>
      <c r="F2770">
        <v>1.6999999999999999E-3</v>
      </c>
    </row>
    <row r="2771" spans="1:6" x14ac:dyDescent="0.3">
      <c r="A2771" s="8">
        <v>44385</v>
      </c>
      <c r="B2771">
        <v>13.409000000000001</v>
      </c>
      <c r="C2771">
        <v>13.409000000000001</v>
      </c>
      <c r="D2771">
        <v>13.409000000000001</v>
      </c>
      <c r="E2771">
        <v>13.409000000000001</v>
      </c>
      <c r="F2771">
        <v>-5.0000000000000001E-4</v>
      </c>
    </row>
    <row r="2772" spans="1:6" x14ac:dyDescent="0.3">
      <c r="A2772" s="8">
        <v>44386</v>
      </c>
      <c r="B2772">
        <v>13.407999999999999</v>
      </c>
      <c r="C2772">
        <v>13.407999999999999</v>
      </c>
      <c r="D2772">
        <v>13.407999999999999</v>
      </c>
      <c r="E2772">
        <v>13.407999999999999</v>
      </c>
      <c r="F2772">
        <v>-1E-4</v>
      </c>
    </row>
    <row r="2773" spans="1:6" x14ac:dyDescent="0.3">
      <c r="A2773" s="8">
        <v>44389</v>
      </c>
      <c r="B2773">
        <v>13.356</v>
      </c>
      <c r="C2773">
        <v>13.356</v>
      </c>
      <c r="D2773">
        <v>13.356</v>
      </c>
      <c r="E2773">
        <v>13.356</v>
      </c>
      <c r="F2773">
        <v>-3.8999999999999998E-3</v>
      </c>
    </row>
    <row r="2774" spans="1:6" x14ac:dyDescent="0.3">
      <c r="A2774" s="8">
        <v>44390</v>
      </c>
      <c r="B2774">
        <v>13.352</v>
      </c>
      <c r="C2774">
        <v>13.352</v>
      </c>
      <c r="D2774">
        <v>13.352</v>
      </c>
      <c r="E2774">
        <v>13.352</v>
      </c>
      <c r="F2774">
        <v>-2.9999999999999997E-4</v>
      </c>
    </row>
    <row r="2775" spans="1:6" x14ac:dyDescent="0.3">
      <c r="A2775" s="8">
        <v>44391</v>
      </c>
      <c r="B2775">
        <v>13.45</v>
      </c>
      <c r="C2775">
        <v>13.45</v>
      </c>
      <c r="D2775">
        <v>13.45</v>
      </c>
      <c r="E2775">
        <v>13.45</v>
      </c>
      <c r="F2775">
        <v>7.3000000000000001E-3</v>
      </c>
    </row>
    <row r="2776" spans="1:6" x14ac:dyDescent="0.3">
      <c r="A2776" s="8">
        <v>44392</v>
      </c>
      <c r="B2776">
        <v>13.44</v>
      </c>
      <c r="C2776">
        <v>13.44</v>
      </c>
      <c r="D2776">
        <v>13.44</v>
      </c>
      <c r="E2776">
        <v>13.44</v>
      </c>
      <c r="F2776">
        <v>-6.9999999999999999E-4</v>
      </c>
    </row>
    <row r="2777" spans="1:6" x14ac:dyDescent="0.3">
      <c r="A2777" s="8">
        <v>44393</v>
      </c>
      <c r="B2777">
        <v>13.438000000000001</v>
      </c>
      <c r="C2777">
        <v>13.438000000000001</v>
      </c>
      <c r="D2777">
        <v>13.438000000000001</v>
      </c>
      <c r="E2777">
        <v>13.438000000000001</v>
      </c>
      <c r="F2777">
        <v>-1E-4</v>
      </c>
    </row>
    <row r="2778" spans="1:6" x14ac:dyDescent="0.3">
      <c r="A2778" s="8">
        <v>44396</v>
      </c>
      <c r="B2778">
        <v>13.939</v>
      </c>
      <c r="C2778">
        <v>13.952999999999999</v>
      </c>
      <c r="D2778">
        <v>13.952999999999999</v>
      </c>
      <c r="E2778">
        <v>13.939</v>
      </c>
      <c r="F2778">
        <v>3.73E-2</v>
      </c>
    </row>
    <row r="2779" spans="1:6" x14ac:dyDescent="0.3">
      <c r="A2779" s="8">
        <v>44397</v>
      </c>
      <c r="B2779">
        <v>13.935</v>
      </c>
      <c r="C2779">
        <v>13.939</v>
      </c>
      <c r="D2779">
        <v>13.939</v>
      </c>
      <c r="E2779">
        <v>13.935</v>
      </c>
      <c r="F2779">
        <v>-2.9999999999999997E-4</v>
      </c>
    </row>
    <row r="2780" spans="1:6" x14ac:dyDescent="0.3">
      <c r="A2780" s="8">
        <v>44398</v>
      </c>
      <c r="B2780">
        <v>13.935</v>
      </c>
      <c r="C2780">
        <v>13.935</v>
      </c>
      <c r="D2780">
        <v>13.935</v>
      </c>
      <c r="E2780">
        <v>13.935</v>
      </c>
      <c r="F2780">
        <v>0</v>
      </c>
    </row>
    <row r="2781" spans="1:6" x14ac:dyDescent="0.3">
      <c r="A2781" s="8">
        <v>44399</v>
      </c>
      <c r="B2781">
        <v>14.583</v>
      </c>
      <c r="C2781">
        <v>13.935</v>
      </c>
      <c r="D2781">
        <v>14.583</v>
      </c>
      <c r="E2781">
        <v>13.935</v>
      </c>
      <c r="F2781">
        <v>4.65E-2</v>
      </c>
    </row>
    <row r="2782" spans="1:6" x14ac:dyDescent="0.3">
      <c r="A2782" s="8">
        <v>44400</v>
      </c>
      <c r="B2782">
        <v>13.425000000000001</v>
      </c>
      <c r="C2782">
        <v>13.425000000000001</v>
      </c>
      <c r="D2782">
        <v>13.425000000000001</v>
      </c>
      <c r="E2782">
        <v>13.425000000000001</v>
      </c>
      <c r="F2782">
        <v>-7.9399999999999998E-2</v>
      </c>
    </row>
    <row r="2783" spans="1:6" x14ac:dyDescent="0.3">
      <c r="A2783" s="8">
        <v>44403</v>
      </c>
      <c r="B2783">
        <v>13.416</v>
      </c>
      <c r="C2783">
        <v>13.416</v>
      </c>
      <c r="D2783">
        <v>13.416</v>
      </c>
      <c r="E2783">
        <v>13.416</v>
      </c>
      <c r="F2783">
        <v>-6.9999999999999999E-4</v>
      </c>
    </row>
    <row r="2784" spans="1:6" x14ac:dyDescent="0.3">
      <c r="A2784" s="8">
        <v>44404</v>
      </c>
      <c r="B2784">
        <v>13.414</v>
      </c>
      <c r="C2784">
        <v>13.414</v>
      </c>
      <c r="D2784">
        <v>13.414</v>
      </c>
      <c r="E2784">
        <v>13.414</v>
      </c>
      <c r="F2784">
        <v>-1E-4</v>
      </c>
    </row>
    <row r="2785" spans="1:6" x14ac:dyDescent="0.3">
      <c r="A2785" s="8">
        <v>44405</v>
      </c>
      <c r="B2785">
        <v>13.648</v>
      </c>
      <c r="C2785">
        <v>13.648</v>
      </c>
      <c r="D2785">
        <v>13.648</v>
      </c>
      <c r="E2785">
        <v>13.648</v>
      </c>
      <c r="F2785">
        <v>1.7399999999999999E-2</v>
      </c>
    </row>
    <row r="2786" spans="1:6" x14ac:dyDescent="0.3">
      <c r="A2786" s="8">
        <v>44406</v>
      </c>
      <c r="B2786">
        <v>13.631</v>
      </c>
      <c r="C2786">
        <v>13.631</v>
      </c>
      <c r="D2786">
        <v>13.631</v>
      </c>
      <c r="E2786">
        <v>13.631</v>
      </c>
      <c r="F2786">
        <v>-1.1999999999999999E-3</v>
      </c>
    </row>
    <row r="2787" spans="1:6" x14ac:dyDescent="0.3">
      <c r="A2787" s="8">
        <v>44407</v>
      </c>
      <c r="B2787">
        <v>13.632999999999999</v>
      </c>
      <c r="C2787">
        <v>13.632999999999999</v>
      </c>
      <c r="D2787">
        <v>13.632999999999999</v>
      </c>
      <c r="E2787">
        <v>13.632999999999999</v>
      </c>
      <c r="F2787">
        <v>1E-4</v>
      </c>
    </row>
    <row r="2788" spans="1:6" x14ac:dyDescent="0.3">
      <c r="A2788" s="8">
        <v>44410</v>
      </c>
      <c r="B2788">
        <v>13.542</v>
      </c>
      <c r="C2788">
        <v>13.542</v>
      </c>
      <c r="D2788">
        <v>13.542</v>
      </c>
      <c r="E2788">
        <v>13.542</v>
      </c>
      <c r="F2788">
        <v>-6.7000000000000002E-3</v>
      </c>
    </row>
    <row r="2789" spans="1:6" x14ac:dyDescent="0.3">
      <c r="A2789" s="8">
        <v>44411</v>
      </c>
      <c r="B2789">
        <v>13.54</v>
      </c>
      <c r="C2789">
        <v>13.54</v>
      </c>
      <c r="D2789">
        <v>13.54</v>
      </c>
      <c r="E2789">
        <v>13.54</v>
      </c>
      <c r="F2789">
        <v>-1E-4</v>
      </c>
    </row>
    <row r="2790" spans="1:6" x14ac:dyDescent="0.3">
      <c r="A2790" s="8">
        <v>44412</v>
      </c>
      <c r="B2790">
        <v>13.538</v>
      </c>
      <c r="C2790">
        <v>13.538</v>
      </c>
      <c r="D2790">
        <v>13.538</v>
      </c>
      <c r="E2790">
        <v>13.538</v>
      </c>
      <c r="F2790">
        <v>-1E-4</v>
      </c>
    </row>
    <row r="2791" spans="1:6" x14ac:dyDescent="0.3">
      <c r="A2791" s="8">
        <v>44413</v>
      </c>
      <c r="B2791">
        <v>13.535</v>
      </c>
      <c r="C2791">
        <v>13.535</v>
      </c>
      <c r="D2791">
        <v>13.535</v>
      </c>
      <c r="E2791">
        <v>13.535</v>
      </c>
      <c r="F2791">
        <v>-2.0000000000000001E-4</v>
      </c>
    </row>
    <row r="2792" spans="1:6" x14ac:dyDescent="0.3">
      <c r="A2792" s="8">
        <v>44414</v>
      </c>
      <c r="B2792">
        <v>13.529</v>
      </c>
      <c r="C2792">
        <v>13.529</v>
      </c>
      <c r="D2792">
        <v>13.529</v>
      </c>
      <c r="E2792">
        <v>13.529</v>
      </c>
      <c r="F2792">
        <v>-4.0000000000000002E-4</v>
      </c>
    </row>
    <row r="2793" spans="1:6" x14ac:dyDescent="0.3">
      <c r="A2793" s="8">
        <v>44417</v>
      </c>
      <c r="B2793">
        <v>13.503</v>
      </c>
      <c r="C2793">
        <v>13.503</v>
      </c>
      <c r="D2793">
        <v>13.503</v>
      </c>
      <c r="E2793">
        <v>13.503</v>
      </c>
      <c r="F2793">
        <v>-1.9E-3</v>
      </c>
    </row>
    <row r="2794" spans="1:6" x14ac:dyDescent="0.3">
      <c r="A2794" s="8">
        <v>44418</v>
      </c>
      <c r="B2794">
        <v>13.502000000000001</v>
      </c>
      <c r="C2794">
        <v>13.502000000000001</v>
      </c>
      <c r="D2794">
        <v>13.502000000000001</v>
      </c>
      <c r="E2794">
        <v>13.502000000000001</v>
      </c>
      <c r="F2794">
        <v>-1E-4</v>
      </c>
    </row>
    <row r="2795" spans="1:6" x14ac:dyDescent="0.3">
      <c r="A2795" s="8">
        <v>44419</v>
      </c>
      <c r="B2795">
        <v>13.497999999999999</v>
      </c>
      <c r="C2795">
        <v>13.497999999999999</v>
      </c>
      <c r="D2795">
        <v>13.497999999999999</v>
      </c>
      <c r="E2795">
        <v>13.497999999999999</v>
      </c>
      <c r="F2795">
        <v>-2.9999999999999997E-4</v>
      </c>
    </row>
    <row r="2796" spans="1:6" x14ac:dyDescent="0.3">
      <c r="A2796" s="8">
        <v>44420</v>
      </c>
      <c r="B2796">
        <v>14.385</v>
      </c>
      <c r="C2796">
        <v>13.91</v>
      </c>
      <c r="D2796">
        <v>14.385</v>
      </c>
      <c r="E2796">
        <v>13.906000000000001</v>
      </c>
      <c r="F2796">
        <v>6.5799999999999997E-2</v>
      </c>
    </row>
    <row r="2797" spans="1:6" x14ac:dyDescent="0.3">
      <c r="A2797" s="8">
        <v>44421</v>
      </c>
      <c r="B2797">
        <v>13.499000000000001</v>
      </c>
      <c r="C2797">
        <v>13.499000000000001</v>
      </c>
      <c r="D2797">
        <v>13.499000000000001</v>
      </c>
      <c r="E2797">
        <v>13.499000000000001</v>
      </c>
      <c r="F2797">
        <v>-6.1600000000000002E-2</v>
      </c>
    </row>
    <row r="2798" spans="1:6" x14ac:dyDescent="0.3">
      <c r="A2798" s="8">
        <v>44424</v>
      </c>
      <c r="B2798">
        <v>13.263999999999999</v>
      </c>
      <c r="C2798">
        <v>13.263999999999999</v>
      </c>
      <c r="D2798">
        <v>13.263999999999999</v>
      </c>
      <c r="E2798">
        <v>13.263999999999999</v>
      </c>
      <c r="F2798">
        <v>-1.7399999999999999E-2</v>
      </c>
    </row>
    <row r="2799" spans="1:6" x14ac:dyDescent="0.3">
      <c r="A2799" s="8">
        <v>44425</v>
      </c>
      <c r="B2799">
        <v>13.259</v>
      </c>
      <c r="C2799">
        <v>13.259</v>
      </c>
      <c r="D2799">
        <v>13.259</v>
      </c>
      <c r="E2799">
        <v>13.259</v>
      </c>
      <c r="F2799">
        <v>-4.0000000000000002E-4</v>
      </c>
    </row>
    <row r="2800" spans="1:6" x14ac:dyDescent="0.3">
      <c r="A2800" s="8">
        <v>44426</v>
      </c>
      <c r="B2800">
        <v>13.273999999999999</v>
      </c>
      <c r="C2800">
        <v>13.273999999999999</v>
      </c>
      <c r="D2800">
        <v>13.273999999999999</v>
      </c>
      <c r="E2800">
        <v>13.273999999999999</v>
      </c>
      <c r="F2800">
        <v>1.1000000000000001E-3</v>
      </c>
    </row>
    <row r="2801" spans="1:6" x14ac:dyDescent="0.3">
      <c r="A2801" s="8">
        <v>44427</v>
      </c>
      <c r="B2801">
        <v>13.254</v>
      </c>
      <c r="C2801">
        <v>13.254</v>
      </c>
      <c r="D2801">
        <v>13.254</v>
      </c>
      <c r="E2801">
        <v>13.254</v>
      </c>
      <c r="F2801">
        <v>-1.5E-3</v>
      </c>
    </row>
    <row r="2802" spans="1:6" x14ac:dyDescent="0.3">
      <c r="A2802" s="8">
        <v>44428</v>
      </c>
      <c r="B2802">
        <v>13.254</v>
      </c>
      <c r="C2802">
        <v>13.254</v>
      </c>
      <c r="D2802">
        <v>13.254</v>
      </c>
      <c r="E2802">
        <v>13.254</v>
      </c>
      <c r="F2802">
        <v>0</v>
      </c>
    </row>
    <row r="2803" spans="1:6" x14ac:dyDescent="0.3">
      <c r="A2803" s="8">
        <v>44431</v>
      </c>
      <c r="B2803">
        <v>13.178000000000001</v>
      </c>
      <c r="C2803">
        <v>13.178000000000001</v>
      </c>
      <c r="D2803">
        <v>13.178000000000001</v>
      </c>
      <c r="E2803">
        <v>13.178000000000001</v>
      </c>
      <c r="F2803">
        <v>-5.7000000000000002E-3</v>
      </c>
    </row>
    <row r="2804" spans="1:6" x14ac:dyDescent="0.3">
      <c r="A2804" s="8">
        <v>44432</v>
      </c>
      <c r="B2804">
        <v>13.176</v>
      </c>
      <c r="C2804">
        <v>13.176</v>
      </c>
      <c r="D2804">
        <v>13.176</v>
      </c>
      <c r="E2804">
        <v>13.176</v>
      </c>
      <c r="F2804">
        <v>-2.0000000000000001E-4</v>
      </c>
    </row>
    <row r="2805" spans="1:6" x14ac:dyDescent="0.3">
      <c r="A2805" s="8">
        <v>44433</v>
      </c>
      <c r="B2805">
        <v>13.173999999999999</v>
      </c>
      <c r="C2805">
        <v>13.173999999999999</v>
      </c>
      <c r="D2805">
        <v>13.173999999999999</v>
      </c>
      <c r="E2805">
        <v>13.173999999999999</v>
      </c>
      <c r="F2805">
        <v>-2.0000000000000001E-4</v>
      </c>
    </row>
    <row r="2806" spans="1:6" x14ac:dyDescent="0.3">
      <c r="A2806" s="8">
        <v>44434</v>
      </c>
      <c r="B2806">
        <v>13.164999999999999</v>
      </c>
      <c r="C2806">
        <v>13.164999999999999</v>
      </c>
      <c r="D2806">
        <v>13.164999999999999</v>
      </c>
      <c r="E2806">
        <v>13.164999999999999</v>
      </c>
      <c r="F2806">
        <v>-6.9999999999999999E-4</v>
      </c>
    </row>
    <row r="2807" spans="1:6" x14ac:dyDescent="0.3">
      <c r="A2807" s="8">
        <v>44435</v>
      </c>
      <c r="B2807">
        <v>13.164</v>
      </c>
      <c r="C2807">
        <v>13.164</v>
      </c>
      <c r="D2807">
        <v>13.164</v>
      </c>
      <c r="E2807">
        <v>13.164</v>
      </c>
      <c r="F2807">
        <v>-1E-4</v>
      </c>
    </row>
    <row r="2808" spans="1:6" x14ac:dyDescent="0.3">
      <c r="A2808" s="8">
        <v>44438</v>
      </c>
      <c r="B2808">
        <v>12.981</v>
      </c>
      <c r="C2808">
        <v>12.981</v>
      </c>
      <c r="D2808">
        <v>12.981</v>
      </c>
      <c r="E2808">
        <v>12.981</v>
      </c>
      <c r="F2808">
        <v>-1.3899999999999999E-2</v>
      </c>
    </row>
    <row r="2809" spans="1:6" x14ac:dyDescent="0.3">
      <c r="A2809" s="8">
        <v>44439</v>
      </c>
      <c r="B2809">
        <v>12.981</v>
      </c>
      <c r="C2809">
        <v>12.981</v>
      </c>
      <c r="D2809">
        <v>12.981</v>
      </c>
      <c r="E2809">
        <v>12.981</v>
      </c>
      <c r="F2809">
        <v>0</v>
      </c>
    </row>
    <row r="2810" spans="1:6" x14ac:dyDescent="0.3">
      <c r="A2810" s="8">
        <v>44440</v>
      </c>
      <c r="B2810">
        <v>12.981999999999999</v>
      </c>
      <c r="C2810">
        <v>12.981999999999999</v>
      </c>
      <c r="D2810">
        <v>12.981999999999999</v>
      </c>
      <c r="E2810">
        <v>12.981999999999999</v>
      </c>
      <c r="F2810">
        <v>1E-4</v>
      </c>
    </row>
    <row r="2811" spans="1:6" x14ac:dyDescent="0.3">
      <c r="A2811" s="8">
        <v>44441</v>
      </c>
      <c r="B2811">
        <v>12.63</v>
      </c>
      <c r="C2811">
        <v>12.63</v>
      </c>
      <c r="D2811">
        <v>12.63</v>
      </c>
      <c r="E2811">
        <v>12.63</v>
      </c>
      <c r="F2811">
        <v>-2.7099999999999999E-2</v>
      </c>
    </row>
    <row r="2812" spans="1:6" x14ac:dyDescent="0.3">
      <c r="A2812" s="8">
        <v>44442</v>
      </c>
      <c r="B2812">
        <v>12.631</v>
      </c>
      <c r="C2812">
        <v>12.631</v>
      </c>
      <c r="D2812">
        <v>12.631</v>
      </c>
      <c r="E2812">
        <v>12.631</v>
      </c>
      <c r="F2812">
        <v>1E-4</v>
      </c>
    </row>
    <row r="2813" spans="1:6" x14ac:dyDescent="0.3">
      <c r="A2813" s="8">
        <v>44445</v>
      </c>
      <c r="B2813">
        <v>12.452</v>
      </c>
      <c r="C2813">
        <v>12.452</v>
      </c>
      <c r="D2813">
        <v>12.452</v>
      </c>
      <c r="E2813">
        <v>12.452</v>
      </c>
      <c r="F2813">
        <v>-1.4200000000000001E-2</v>
      </c>
    </row>
    <row r="2814" spans="1:6" x14ac:dyDescent="0.3">
      <c r="A2814" s="8">
        <v>44446</v>
      </c>
      <c r="B2814">
        <v>12.448</v>
      </c>
      <c r="C2814">
        <v>12.448</v>
      </c>
      <c r="D2814">
        <v>12.448</v>
      </c>
      <c r="E2814">
        <v>12.448</v>
      </c>
      <c r="F2814">
        <v>-2.9999999999999997E-4</v>
      </c>
    </row>
    <row r="2815" spans="1:6" x14ac:dyDescent="0.3">
      <c r="A2815" s="8">
        <v>44447</v>
      </c>
      <c r="B2815">
        <v>12.499000000000001</v>
      </c>
      <c r="C2815">
        <v>12.499000000000001</v>
      </c>
      <c r="D2815">
        <v>12.499000000000001</v>
      </c>
      <c r="E2815">
        <v>12.499000000000001</v>
      </c>
      <c r="F2815">
        <v>4.1000000000000003E-3</v>
      </c>
    </row>
    <row r="2816" spans="1:6" x14ac:dyDescent="0.3">
      <c r="A2816" s="8">
        <v>44448</v>
      </c>
      <c r="B2816">
        <v>12.499000000000001</v>
      </c>
      <c r="C2816">
        <v>12.499000000000001</v>
      </c>
      <c r="D2816">
        <v>12.499000000000001</v>
      </c>
      <c r="E2816">
        <v>12.499000000000001</v>
      </c>
      <c r="F2816">
        <v>0</v>
      </c>
    </row>
    <row r="2817" spans="1:6" x14ac:dyDescent="0.3">
      <c r="A2817" s="8">
        <v>44449</v>
      </c>
      <c r="B2817">
        <v>12.497</v>
      </c>
      <c r="C2817">
        <v>12.497</v>
      </c>
      <c r="D2817">
        <v>12.497</v>
      </c>
      <c r="E2817">
        <v>12.497</v>
      </c>
      <c r="F2817">
        <v>-2.0000000000000001E-4</v>
      </c>
    </row>
    <row r="2818" spans="1:6" x14ac:dyDescent="0.3">
      <c r="A2818" s="8">
        <v>44452</v>
      </c>
      <c r="B2818">
        <v>12.510999999999999</v>
      </c>
      <c r="C2818">
        <v>12.510999999999999</v>
      </c>
      <c r="D2818">
        <v>12.510999999999999</v>
      </c>
      <c r="E2818">
        <v>12.510999999999999</v>
      </c>
      <c r="F2818">
        <v>1.1000000000000001E-3</v>
      </c>
    </row>
    <row r="2819" spans="1:6" x14ac:dyDescent="0.3">
      <c r="A2819" s="8">
        <v>44453</v>
      </c>
      <c r="B2819">
        <v>12.507</v>
      </c>
      <c r="C2819">
        <v>12.507</v>
      </c>
      <c r="D2819">
        <v>12.507</v>
      </c>
      <c r="E2819">
        <v>12.507</v>
      </c>
      <c r="F2819">
        <v>-2.9999999999999997E-4</v>
      </c>
    </row>
    <row r="2820" spans="1:6" x14ac:dyDescent="0.3">
      <c r="A2820" s="8">
        <v>44454</v>
      </c>
      <c r="B2820">
        <v>12.507</v>
      </c>
      <c r="C2820">
        <v>12.507</v>
      </c>
      <c r="D2820">
        <v>12.507</v>
      </c>
      <c r="E2820">
        <v>12.507</v>
      </c>
      <c r="F2820">
        <v>0</v>
      </c>
    </row>
    <row r="2821" spans="1:6" x14ac:dyDescent="0.3">
      <c r="A2821" s="8">
        <v>44455</v>
      </c>
      <c r="B2821">
        <v>12.494999999999999</v>
      </c>
      <c r="C2821">
        <v>12.494999999999999</v>
      </c>
      <c r="D2821">
        <v>12.494999999999999</v>
      </c>
      <c r="E2821">
        <v>12.494999999999999</v>
      </c>
      <c r="F2821">
        <v>-1E-3</v>
      </c>
    </row>
    <row r="2822" spans="1:6" x14ac:dyDescent="0.3">
      <c r="A2822" s="8">
        <v>44456</v>
      </c>
      <c r="B2822">
        <v>12.494999999999999</v>
      </c>
      <c r="C2822">
        <v>12.494999999999999</v>
      </c>
      <c r="D2822">
        <v>12.494999999999999</v>
      </c>
      <c r="E2822">
        <v>12.494999999999999</v>
      </c>
      <c r="F2822">
        <v>0</v>
      </c>
    </row>
    <row r="2823" spans="1:6" x14ac:dyDescent="0.3">
      <c r="A2823" s="8">
        <v>44459</v>
      </c>
      <c r="B2823">
        <v>12.365</v>
      </c>
      <c r="C2823">
        <v>12.365</v>
      </c>
      <c r="D2823">
        <v>12.365</v>
      </c>
      <c r="E2823">
        <v>12.365</v>
      </c>
      <c r="F2823">
        <v>-1.04E-2</v>
      </c>
    </row>
    <row r="2824" spans="1:6" x14ac:dyDescent="0.3">
      <c r="A2824" s="8">
        <v>44460</v>
      </c>
      <c r="B2824">
        <v>12.36</v>
      </c>
      <c r="C2824">
        <v>12.36</v>
      </c>
      <c r="D2824">
        <v>12.36</v>
      </c>
      <c r="E2824">
        <v>12.36</v>
      </c>
      <c r="F2824">
        <v>-4.0000000000000002E-4</v>
      </c>
    </row>
    <row r="2825" spans="1:6" x14ac:dyDescent="0.3">
      <c r="A2825" s="8">
        <v>44461</v>
      </c>
      <c r="B2825">
        <v>12.359</v>
      </c>
      <c r="C2825">
        <v>12.359</v>
      </c>
      <c r="D2825">
        <v>12.359</v>
      </c>
      <c r="E2825">
        <v>12.359</v>
      </c>
      <c r="F2825">
        <v>-1E-4</v>
      </c>
    </row>
    <row r="2826" spans="1:6" x14ac:dyDescent="0.3">
      <c r="A2826" s="8">
        <v>44462</v>
      </c>
      <c r="B2826">
        <v>12.353999999999999</v>
      </c>
      <c r="C2826">
        <v>12.353999999999999</v>
      </c>
      <c r="D2826">
        <v>12.353999999999999</v>
      </c>
      <c r="E2826">
        <v>12.353999999999999</v>
      </c>
      <c r="F2826">
        <v>-4.0000000000000002E-4</v>
      </c>
    </row>
    <row r="2827" spans="1:6" x14ac:dyDescent="0.3">
      <c r="A2827" s="8">
        <v>44463</v>
      </c>
      <c r="B2827">
        <v>12.355</v>
      </c>
      <c r="C2827">
        <v>12.355</v>
      </c>
      <c r="D2827">
        <v>12.355</v>
      </c>
      <c r="E2827">
        <v>12.355</v>
      </c>
      <c r="F2827">
        <v>1E-4</v>
      </c>
    </row>
    <row r="2828" spans="1:6" x14ac:dyDescent="0.3">
      <c r="A2828" s="8">
        <v>44466</v>
      </c>
      <c r="B2828">
        <v>12.321</v>
      </c>
      <c r="C2828">
        <v>12.321</v>
      </c>
      <c r="D2828">
        <v>12.321</v>
      </c>
      <c r="E2828">
        <v>12.321</v>
      </c>
      <c r="F2828">
        <v>-2.8E-3</v>
      </c>
    </row>
    <row r="2829" spans="1:6" x14ac:dyDescent="0.3">
      <c r="A2829" s="8">
        <v>44467</v>
      </c>
      <c r="B2829">
        <v>12.316000000000001</v>
      </c>
      <c r="C2829">
        <v>12.316000000000001</v>
      </c>
      <c r="D2829">
        <v>12.316000000000001</v>
      </c>
      <c r="E2829">
        <v>12.316000000000001</v>
      </c>
      <c r="F2829">
        <v>-4.0000000000000002E-4</v>
      </c>
    </row>
    <row r="2830" spans="1:6" x14ac:dyDescent="0.3">
      <c r="A2830" s="8">
        <v>44468</v>
      </c>
      <c r="B2830">
        <v>12.379</v>
      </c>
      <c r="C2830">
        <v>12.379</v>
      </c>
      <c r="D2830">
        <v>12.379</v>
      </c>
      <c r="E2830">
        <v>12.379</v>
      </c>
      <c r="F2830">
        <v>5.1000000000000004E-3</v>
      </c>
    </row>
    <row r="2831" spans="1:6" x14ac:dyDescent="0.3">
      <c r="A2831" s="8">
        <v>44469</v>
      </c>
      <c r="B2831">
        <v>12.377000000000001</v>
      </c>
      <c r="C2831">
        <v>12.377000000000001</v>
      </c>
      <c r="D2831">
        <v>12.377000000000001</v>
      </c>
      <c r="E2831">
        <v>12.377000000000001</v>
      </c>
      <c r="F2831">
        <v>-2.0000000000000001E-4</v>
      </c>
    </row>
    <row r="2832" spans="1:6" x14ac:dyDescent="0.3">
      <c r="A2832" s="8">
        <v>44470</v>
      </c>
      <c r="B2832">
        <v>12.375999999999999</v>
      </c>
      <c r="C2832">
        <v>12.375999999999999</v>
      </c>
      <c r="D2832">
        <v>12.375999999999999</v>
      </c>
      <c r="E2832">
        <v>12.375999999999999</v>
      </c>
      <c r="F2832">
        <v>-1E-4</v>
      </c>
    </row>
    <row r="2833" spans="1:6" x14ac:dyDescent="0.3">
      <c r="A2833" s="8">
        <v>44473</v>
      </c>
      <c r="B2833">
        <v>12.304</v>
      </c>
      <c r="C2833">
        <v>12.304</v>
      </c>
      <c r="D2833">
        <v>12.304</v>
      </c>
      <c r="E2833">
        <v>12.304</v>
      </c>
      <c r="F2833">
        <v>-5.7999999999999996E-3</v>
      </c>
    </row>
    <row r="2834" spans="1:6" x14ac:dyDescent="0.3">
      <c r="A2834" s="8">
        <v>44474</v>
      </c>
      <c r="B2834">
        <v>12.302</v>
      </c>
      <c r="C2834">
        <v>12.302</v>
      </c>
      <c r="D2834">
        <v>12.302</v>
      </c>
      <c r="E2834">
        <v>12.302</v>
      </c>
      <c r="F2834">
        <v>-2.0000000000000001E-4</v>
      </c>
    </row>
    <row r="2835" spans="1:6" x14ac:dyDescent="0.3">
      <c r="A2835" s="8">
        <v>44475</v>
      </c>
      <c r="B2835">
        <v>12.298</v>
      </c>
      <c r="C2835">
        <v>12.298</v>
      </c>
      <c r="D2835">
        <v>12.298</v>
      </c>
      <c r="E2835">
        <v>12.298</v>
      </c>
      <c r="F2835">
        <v>-2.9999999999999997E-4</v>
      </c>
    </row>
    <row r="2836" spans="1:6" x14ac:dyDescent="0.3">
      <c r="A2836" s="8">
        <v>44476</v>
      </c>
      <c r="B2836">
        <v>13.186</v>
      </c>
      <c r="C2836">
        <v>12.778</v>
      </c>
      <c r="D2836">
        <v>13.186</v>
      </c>
      <c r="E2836">
        <v>12.778</v>
      </c>
      <c r="F2836">
        <v>7.22E-2</v>
      </c>
    </row>
    <row r="2837" spans="1:6" x14ac:dyDescent="0.3">
      <c r="A2837" s="8">
        <v>44477</v>
      </c>
      <c r="B2837">
        <v>12.295999999999999</v>
      </c>
      <c r="C2837">
        <v>12.295999999999999</v>
      </c>
      <c r="D2837">
        <v>12.295999999999999</v>
      </c>
      <c r="E2837">
        <v>12.295999999999999</v>
      </c>
      <c r="F2837">
        <v>-6.7500000000000004E-2</v>
      </c>
    </row>
    <row r="2838" spans="1:6" x14ac:dyDescent="0.3">
      <c r="A2838" s="8">
        <v>44480</v>
      </c>
      <c r="B2838">
        <v>12.282999999999999</v>
      </c>
      <c r="C2838">
        <v>12.282999999999999</v>
      </c>
      <c r="D2838">
        <v>12.282999999999999</v>
      </c>
      <c r="E2838">
        <v>12.282999999999999</v>
      </c>
      <c r="F2838">
        <v>-1.1000000000000001E-3</v>
      </c>
    </row>
    <row r="2839" spans="1:6" x14ac:dyDescent="0.3">
      <c r="A2839" s="8">
        <v>44481</v>
      </c>
      <c r="B2839">
        <v>12.356</v>
      </c>
      <c r="C2839">
        <v>12.356</v>
      </c>
      <c r="D2839">
        <v>12.356</v>
      </c>
      <c r="E2839">
        <v>12.356</v>
      </c>
      <c r="F2839">
        <v>5.8999999999999999E-3</v>
      </c>
    </row>
    <row r="2840" spans="1:6" x14ac:dyDescent="0.3">
      <c r="A2840" s="8">
        <v>44482</v>
      </c>
      <c r="B2840">
        <v>12.385999999999999</v>
      </c>
      <c r="C2840">
        <v>12.385999999999999</v>
      </c>
      <c r="D2840">
        <v>12.385999999999999</v>
      </c>
      <c r="E2840">
        <v>12.385999999999999</v>
      </c>
      <c r="F2840">
        <v>2.3999999999999998E-3</v>
      </c>
    </row>
    <row r="2841" spans="1:6" x14ac:dyDescent="0.3">
      <c r="A2841" s="8">
        <v>44483</v>
      </c>
      <c r="B2841">
        <v>12.391999999999999</v>
      </c>
      <c r="C2841">
        <v>12.391999999999999</v>
      </c>
      <c r="D2841">
        <v>12.391999999999999</v>
      </c>
      <c r="E2841">
        <v>12.391999999999999</v>
      </c>
      <c r="F2841">
        <v>5.0000000000000001E-4</v>
      </c>
    </row>
    <row r="2842" spans="1:6" x14ac:dyDescent="0.3">
      <c r="A2842" s="8">
        <v>44484</v>
      </c>
      <c r="B2842">
        <v>12.391</v>
      </c>
      <c r="C2842">
        <v>12.391</v>
      </c>
      <c r="D2842">
        <v>12.391</v>
      </c>
      <c r="E2842">
        <v>12.391</v>
      </c>
      <c r="F2842">
        <v>-1E-4</v>
      </c>
    </row>
    <row r="2843" spans="1:6" x14ac:dyDescent="0.3">
      <c r="A2843" s="8">
        <v>44487</v>
      </c>
      <c r="B2843">
        <v>12.419</v>
      </c>
      <c r="C2843">
        <v>12.419</v>
      </c>
      <c r="D2843">
        <v>12.419</v>
      </c>
      <c r="E2843">
        <v>12.419</v>
      </c>
      <c r="F2843">
        <v>2.3E-3</v>
      </c>
    </row>
    <row r="2844" spans="1:6" x14ac:dyDescent="0.3">
      <c r="A2844" s="8">
        <v>44488</v>
      </c>
      <c r="B2844">
        <v>12.417</v>
      </c>
      <c r="C2844">
        <v>12.417</v>
      </c>
      <c r="D2844">
        <v>12.417</v>
      </c>
      <c r="E2844">
        <v>12.417</v>
      </c>
      <c r="F2844">
        <v>-2.0000000000000001E-4</v>
      </c>
    </row>
    <row r="2845" spans="1:6" x14ac:dyDescent="0.3">
      <c r="A2845" s="8">
        <v>44489</v>
      </c>
      <c r="B2845">
        <v>12.417</v>
      </c>
      <c r="C2845">
        <v>12.417</v>
      </c>
      <c r="D2845">
        <v>12.417</v>
      </c>
      <c r="E2845">
        <v>12.417</v>
      </c>
      <c r="F2845">
        <v>0</v>
      </c>
    </row>
    <row r="2846" spans="1:6" x14ac:dyDescent="0.3">
      <c r="A2846" s="8">
        <v>44490</v>
      </c>
      <c r="B2846">
        <v>13.28</v>
      </c>
      <c r="C2846">
        <v>12.872999999999999</v>
      </c>
      <c r="D2846">
        <v>13.28</v>
      </c>
      <c r="E2846">
        <v>12.87</v>
      </c>
      <c r="F2846">
        <v>6.9500000000000006E-2</v>
      </c>
    </row>
    <row r="2847" spans="1:6" x14ac:dyDescent="0.3">
      <c r="A2847" s="8">
        <v>44491</v>
      </c>
      <c r="B2847">
        <v>12.413</v>
      </c>
      <c r="C2847">
        <v>12.413</v>
      </c>
      <c r="D2847">
        <v>12.413</v>
      </c>
      <c r="E2847">
        <v>12.413</v>
      </c>
      <c r="F2847">
        <v>-6.5299999999999997E-2</v>
      </c>
    </row>
    <row r="2848" spans="1:6" x14ac:dyDescent="0.3">
      <c r="A2848" s="8">
        <v>44494</v>
      </c>
      <c r="B2848">
        <v>12.404999999999999</v>
      </c>
      <c r="C2848">
        <v>12.404999999999999</v>
      </c>
      <c r="D2848">
        <v>12.404999999999999</v>
      </c>
      <c r="E2848">
        <v>12.404999999999999</v>
      </c>
      <c r="F2848">
        <v>-5.9999999999999995E-4</v>
      </c>
    </row>
    <row r="2849" spans="1:6" x14ac:dyDescent="0.3">
      <c r="A2849" s="8">
        <v>44495</v>
      </c>
      <c r="B2849">
        <v>12.404</v>
      </c>
      <c r="C2849">
        <v>12.404</v>
      </c>
      <c r="D2849">
        <v>12.404</v>
      </c>
      <c r="E2849">
        <v>12.404</v>
      </c>
      <c r="F2849">
        <v>-1E-4</v>
      </c>
    </row>
    <row r="2850" spans="1:6" x14ac:dyDescent="0.3">
      <c r="A2850" s="8">
        <v>44496</v>
      </c>
      <c r="B2850">
        <v>12.439</v>
      </c>
      <c r="C2850">
        <v>12.439</v>
      </c>
      <c r="D2850">
        <v>12.439</v>
      </c>
      <c r="E2850">
        <v>12.439</v>
      </c>
      <c r="F2850">
        <v>2.8E-3</v>
      </c>
    </row>
    <row r="2851" spans="1:6" x14ac:dyDescent="0.3">
      <c r="A2851" s="8">
        <v>44497</v>
      </c>
      <c r="B2851">
        <v>12.433999999999999</v>
      </c>
      <c r="C2851">
        <v>12.433999999999999</v>
      </c>
      <c r="D2851">
        <v>12.433999999999999</v>
      </c>
      <c r="E2851">
        <v>12.433999999999999</v>
      </c>
      <c r="F2851">
        <v>-4.0000000000000002E-4</v>
      </c>
    </row>
    <row r="2852" spans="1:6" x14ac:dyDescent="0.3">
      <c r="A2852" s="8">
        <v>44498</v>
      </c>
      <c r="B2852">
        <v>12.435</v>
      </c>
      <c r="C2852">
        <v>12.435</v>
      </c>
      <c r="D2852">
        <v>12.435</v>
      </c>
      <c r="E2852">
        <v>12.435</v>
      </c>
      <c r="F2852">
        <v>1E-4</v>
      </c>
    </row>
    <row r="2853" spans="1:6" x14ac:dyDescent="0.3">
      <c r="A2853" s="8">
        <v>44501</v>
      </c>
      <c r="B2853">
        <v>12.474</v>
      </c>
      <c r="C2853">
        <v>12.474</v>
      </c>
      <c r="D2853">
        <v>12.474</v>
      </c>
      <c r="E2853">
        <v>12.474</v>
      </c>
      <c r="F2853">
        <v>3.0999999999999999E-3</v>
      </c>
    </row>
    <row r="2854" spans="1:6" x14ac:dyDescent="0.3">
      <c r="A2854" s="8">
        <v>44502</v>
      </c>
      <c r="B2854">
        <v>12.47</v>
      </c>
      <c r="C2854">
        <v>12.47</v>
      </c>
      <c r="D2854">
        <v>12.47</v>
      </c>
      <c r="E2854">
        <v>12.47</v>
      </c>
      <c r="F2854">
        <v>-2.9999999999999997E-4</v>
      </c>
    </row>
    <row r="2855" spans="1:6" x14ac:dyDescent="0.3">
      <c r="A2855" s="8">
        <v>44503</v>
      </c>
      <c r="B2855">
        <v>12.468999999999999</v>
      </c>
      <c r="C2855">
        <v>12.468999999999999</v>
      </c>
      <c r="D2855">
        <v>12.468999999999999</v>
      </c>
      <c r="E2855">
        <v>12.468999999999999</v>
      </c>
      <c r="F2855">
        <v>-1E-4</v>
      </c>
    </row>
    <row r="2856" spans="1:6" x14ac:dyDescent="0.3">
      <c r="A2856" s="8">
        <v>44504</v>
      </c>
      <c r="B2856">
        <v>12.468999999999999</v>
      </c>
      <c r="C2856">
        <v>12.468999999999999</v>
      </c>
      <c r="D2856">
        <v>12.468999999999999</v>
      </c>
      <c r="E2856">
        <v>12.468999999999999</v>
      </c>
      <c r="F2856">
        <v>0</v>
      </c>
    </row>
    <row r="2857" spans="1:6" x14ac:dyDescent="0.3">
      <c r="A2857" s="8">
        <v>44505</v>
      </c>
      <c r="B2857">
        <v>12.468</v>
      </c>
      <c r="C2857">
        <v>12.468</v>
      </c>
      <c r="D2857">
        <v>12.468</v>
      </c>
      <c r="E2857">
        <v>12.468</v>
      </c>
      <c r="F2857">
        <v>-1E-4</v>
      </c>
    </row>
    <row r="2858" spans="1:6" x14ac:dyDescent="0.3">
      <c r="A2858" s="8">
        <v>44508</v>
      </c>
      <c r="B2858">
        <v>12.507</v>
      </c>
      <c r="C2858">
        <v>12.507</v>
      </c>
      <c r="D2858">
        <v>12.507</v>
      </c>
      <c r="E2858">
        <v>12.507</v>
      </c>
      <c r="F2858">
        <v>3.0999999999999999E-3</v>
      </c>
    </row>
    <row r="2859" spans="1:6" x14ac:dyDescent="0.3">
      <c r="A2859" s="8">
        <v>44509</v>
      </c>
      <c r="B2859">
        <v>12.518000000000001</v>
      </c>
      <c r="C2859">
        <v>12.518000000000001</v>
      </c>
      <c r="D2859">
        <v>12.518000000000001</v>
      </c>
      <c r="E2859">
        <v>12.518000000000001</v>
      </c>
      <c r="F2859">
        <v>8.9999999999999998E-4</v>
      </c>
    </row>
    <row r="2860" spans="1:6" x14ac:dyDescent="0.3">
      <c r="A2860" s="8">
        <v>44510</v>
      </c>
      <c r="B2860">
        <v>12.513999999999999</v>
      </c>
      <c r="C2860">
        <v>12.513999999999999</v>
      </c>
      <c r="D2860">
        <v>12.513999999999999</v>
      </c>
      <c r="E2860">
        <v>12.513999999999999</v>
      </c>
      <c r="F2860">
        <v>-2.9999999999999997E-4</v>
      </c>
    </row>
    <row r="2861" spans="1:6" x14ac:dyDescent="0.3">
      <c r="A2861" s="8">
        <v>44511</v>
      </c>
      <c r="B2861">
        <v>12.518000000000001</v>
      </c>
      <c r="C2861">
        <v>12.518000000000001</v>
      </c>
      <c r="D2861">
        <v>12.518000000000001</v>
      </c>
      <c r="E2861">
        <v>12.518000000000001</v>
      </c>
      <c r="F2861">
        <v>2.9999999999999997E-4</v>
      </c>
    </row>
    <row r="2862" spans="1:6" x14ac:dyDescent="0.3">
      <c r="A2862" s="8">
        <v>44512</v>
      </c>
      <c r="B2862">
        <v>12.519</v>
      </c>
      <c r="C2862">
        <v>12.519</v>
      </c>
      <c r="D2862">
        <v>12.519</v>
      </c>
      <c r="E2862">
        <v>12.519</v>
      </c>
      <c r="F2862">
        <v>1E-4</v>
      </c>
    </row>
    <row r="2863" spans="1:6" x14ac:dyDescent="0.3">
      <c r="A2863" s="8">
        <v>44515</v>
      </c>
      <c r="B2863">
        <v>12.472</v>
      </c>
      <c r="C2863">
        <v>12.472</v>
      </c>
      <c r="D2863">
        <v>12.472</v>
      </c>
      <c r="E2863">
        <v>12.472</v>
      </c>
      <c r="F2863">
        <v>-3.8E-3</v>
      </c>
    </row>
    <row r="2864" spans="1:6" x14ac:dyDescent="0.3">
      <c r="A2864" s="8">
        <v>44516</v>
      </c>
      <c r="B2864">
        <v>12.467000000000001</v>
      </c>
      <c r="C2864">
        <v>12.467000000000001</v>
      </c>
      <c r="D2864">
        <v>12.467000000000001</v>
      </c>
      <c r="E2864">
        <v>12.467000000000001</v>
      </c>
      <c r="F2864">
        <v>-4.0000000000000002E-4</v>
      </c>
    </row>
    <row r="2865" spans="1:6" x14ac:dyDescent="0.3">
      <c r="A2865" s="8">
        <v>44517</v>
      </c>
      <c r="B2865">
        <v>12.481</v>
      </c>
      <c r="C2865">
        <v>12.481</v>
      </c>
      <c r="D2865">
        <v>12.481</v>
      </c>
      <c r="E2865">
        <v>12.481</v>
      </c>
      <c r="F2865">
        <v>1.1000000000000001E-3</v>
      </c>
    </row>
    <row r="2866" spans="1:6" x14ac:dyDescent="0.3">
      <c r="A2866" s="8">
        <v>44518</v>
      </c>
      <c r="B2866">
        <v>12.48</v>
      </c>
      <c r="C2866">
        <v>12.48</v>
      </c>
      <c r="D2866">
        <v>12.48</v>
      </c>
      <c r="E2866">
        <v>12.48</v>
      </c>
      <c r="F2866">
        <v>-1E-4</v>
      </c>
    </row>
    <row r="2867" spans="1:6" x14ac:dyDescent="0.3">
      <c r="A2867" s="8">
        <v>44519</v>
      </c>
      <c r="B2867">
        <v>12.478999999999999</v>
      </c>
      <c r="C2867">
        <v>12.478999999999999</v>
      </c>
      <c r="D2867">
        <v>12.478999999999999</v>
      </c>
      <c r="E2867">
        <v>12.478999999999999</v>
      </c>
      <c r="F2867">
        <v>-1E-4</v>
      </c>
    </row>
    <row r="2868" spans="1:6" x14ac:dyDescent="0.3">
      <c r="A2868" s="8">
        <v>44522</v>
      </c>
      <c r="B2868">
        <v>12.478999999999999</v>
      </c>
      <c r="C2868">
        <v>12.478999999999999</v>
      </c>
      <c r="D2868">
        <v>12.478999999999999</v>
      </c>
      <c r="E2868">
        <v>12.478999999999999</v>
      </c>
      <c r="F2868">
        <v>0</v>
      </c>
    </row>
    <row r="2869" spans="1:6" x14ac:dyDescent="0.3">
      <c r="A2869" s="8">
        <v>44523</v>
      </c>
      <c r="B2869">
        <v>12.475</v>
      </c>
      <c r="C2869">
        <v>12.475</v>
      </c>
      <c r="D2869">
        <v>12.475</v>
      </c>
      <c r="E2869">
        <v>12.475</v>
      </c>
      <c r="F2869">
        <v>-2.9999999999999997E-4</v>
      </c>
    </row>
    <row r="2870" spans="1:6" x14ac:dyDescent="0.3">
      <c r="A2870" s="8">
        <v>44524</v>
      </c>
      <c r="B2870">
        <v>12.475</v>
      </c>
      <c r="C2870">
        <v>12.475</v>
      </c>
      <c r="D2870">
        <v>12.475</v>
      </c>
      <c r="E2870">
        <v>12.475</v>
      </c>
      <c r="F2870">
        <v>0</v>
      </c>
    </row>
    <row r="2871" spans="1:6" x14ac:dyDescent="0.3">
      <c r="A2871" s="8">
        <v>44525</v>
      </c>
      <c r="B2871">
        <v>12.472</v>
      </c>
      <c r="C2871">
        <v>12.472</v>
      </c>
      <c r="D2871">
        <v>12.472</v>
      </c>
      <c r="E2871">
        <v>12.472</v>
      </c>
      <c r="F2871">
        <v>-2.0000000000000001E-4</v>
      </c>
    </row>
    <row r="2872" spans="1:6" x14ac:dyDescent="0.3">
      <c r="A2872" s="8">
        <v>44526</v>
      </c>
      <c r="B2872">
        <v>12.472</v>
      </c>
      <c r="C2872">
        <v>12.472</v>
      </c>
      <c r="D2872">
        <v>12.472</v>
      </c>
      <c r="E2872">
        <v>12.472</v>
      </c>
      <c r="F2872">
        <v>0</v>
      </c>
    </row>
    <row r="2873" spans="1:6" x14ac:dyDescent="0.3">
      <c r="A2873" s="8">
        <v>44529</v>
      </c>
      <c r="B2873">
        <v>12.41</v>
      </c>
      <c r="C2873">
        <v>12.41</v>
      </c>
      <c r="D2873">
        <v>12.41</v>
      </c>
      <c r="E2873">
        <v>12.41</v>
      </c>
      <c r="F2873">
        <v>-5.0000000000000001E-3</v>
      </c>
    </row>
    <row r="2874" spans="1:6" x14ac:dyDescent="0.3">
      <c r="A2874" s="8">
        <v>44530</v>
      </c>
      <c r="B2874">
        <v>12.404999999999999</v>
      </c>
      <c r="C2874">
        <v>12.404999999999999</v>
      </c>
      <c r="D2874">
        <v>12.404999999999999</v>
      </c>
      <c r="E2874">
        <v>12.404999999999999</v>
      </c>
      <c r="F2874">
        <v>-4.0000000000000002E-4</v>
      </c>
    </row>
    <row r="2875" spans="1:6" x14ac:dyDescent="0.3">
      <c r="A2875" s="8">
        <v>44531</v>
      </c>
      <c r="B2875">
        <v>12.439</v>
      </c>
      <c r="C2875">
        <v>12.439</v>
      </c>
      <c r="D2875">
        <v>12.439</v>
      </c>
      <c r="E2875">
        <v>12.439</v>
      </c>
      <c r="F2875">
        <v>2.7000000000000001E-3</v>
      </c>
    </row>
    <row r="2876" spans="1:6" x14ac:dyDescent="0.3">
      <c r="A2876" s="8">
        <v>44532</v>
      </c>
      <c r="B2876">
        <v>12.430999999999999</v>
      </c>
      <c r="C2876">
        <v>12.430999999999999</v>
      </c>
      <c r="D2876">
        <v>12.430999999999999</v>
      </c>
      <c r="E2876">
        <v>12.430999999999999</v>
      </c>
      <c r="F2876">
        <v>-5.9999999999999995E-4</v>
      </c>
    </row>
    <row r="2877" spans="1:6" x14ac:dyDescent="0.3">
      <c r="A2877" s="8">
        <v>44533</v>
      </c>
      <c r="B2877">
        <v>12.429</v>
      </c>
      <c r="C2877">
        <v>12.429</v>
      </c>
      <c r="D2877">
        <v>12.429</v>
      </c>
      <c r="E2877">
        <v>12.429</v>
      </c>
      <c r="F2877">
        <v>-2.0000000000000001E-4</v>
      </c>
    </row>
    <row r="2878" spans="1:6" x14ac:dyDescent="0.3">
      <c r="A2878" s="8">
        <v>44536</v>
      </c>
      <c r="B2878">
        <v>12.275</v>
      </c>
      <c r="C2878">
        <v>12.275</v>
      </c>
      <c r="D2878">
        <v>12.275</v>
      </c>
      <c r="E2878">
        <v>12.275</v>
      </c>
      <c r="F2878">
        <v>-1.24E-2</v>
      </c>
    </row>
    <row r="2879" spans="1:6" x14ac:dyDescent="0.3">
      <c r="A2879" s="8">
        <v>44537</v>
      </c>
      <c r="B2879">
        <v>12.273</v>
      </c>
      <c r="C2879">
        <v>12.273</v>
      </c>
      <c r="D2879">
        <v>12.273</v>
      </c>
      <c r="E2879">
        <v>12.273</v>
      </c>
      <c r="F2879">
        <v>-2.0000000000000001E-4</v>
      </c>
    </row>
    <row r="2880" spans="1:6" x14ac:dyDescent="0.3">
      <c r="A2880" s="8">
        <v>44538</v>
      </c>
      <c r="B2880">
        <v>12.271000000000001</v>
      </c>
      <c r="C2880">
        <v>12.271000000000001</v>
      </c>
      <c r="D2880">
        <v>12.271000000000001</v>
      </c>
      <c r="E2880">
        <v>12.271000000000001</v>
      </c>
      <c r="F2880">
        <v>-2.0000000000000001E-4</v>
      </c>
    </row>
    <row r="2881" spans="1:6" x14ac:dyDescent="0.3">
      <c r="A2881" s="8">
        <v>44539</v>
      </c>
      <c r="B2881">
        <v>12.257</v>
      </c>
      <c r="C2881">
        <v>12.257</v>
      </c>
      <c r="D2881">
        <v>12.257</v>
      </c>
      <c r="E2881">
        <v>12.257</v>
      </c>
      <c r="F2881">
        <v>-1.1000000000000001E-3</v>
      </c>
    </row>
    <row r="2882" spans="1:6" x14ac:dyDescent="0.3">
      <c r="A2882" s="8">
        <v>44540</v>
      </c>
      <c r="B2882">
        <v>12.259</v>
      </c>
      <c r="C2882">
        <v>12.259</v>
      </c>
      <c r="D2882">
        <v>12.259</v>
      </c>
      <c r="E2882">
        <v>12.259</v>
      </c>
      <c r="F2882">
        <v>2.0000000000000001E-4</v>
      </c>
    </row>
    <row r="2883" spans="1:6" x14ac:dyDescent="0.3">
      <c r="A2883" s="8">
        <v>44543</v>
      </c>
      <c r="B2883">
        <v>12.06</v>
      </c>
      <c r="C2883">
        <v>12.06</v>
      </c>
      <c r="D2883">
        <v>12.06</v>
      </c>
      <c r="E2883">
        <v>12.06</v>
      </c>
      <c r="F2883">
        <v>-1.6199999999999999E-2</v>
      </c>
    </row>
    <row r="2884" spans="1:6" x14ac:dyDescent="0.3">
      <c r="A2884" s="8">
        <v>44544</v>
      </c>
      <c r="B2884">
        <v>12.055999999999999</v>
      </c>
      <c r="C2884">
        <v>12.055999999999999</v>
      </c>
      <c r="D2884">
        <v>12.055999999999999</v>
      </c>
      <c r="E2884">
        <v>12.055999999999999</v>
      </c>
      <c r="F2884">
        <v>-2.9999999999999997E-4</v>
      </c>
    </row>
    <row r="2885" spans="1:6" x14ac:dyDescent="0.3">
      <c r="A2885" s="8">
        <v>44545</v>
      </c>
      <c r="B2885">
        <v>12.082000000000001</v>
      </c>
      <c r="C2885">
        <v>12.082000000000001</v>
      </c>
      <c r="D2885">
        <v>12.082000000000001</v>
      </c>
      <c r="E2885">
        <v>12.082000000000001</v>
      </c>
      <c r="F2885">
        <v>2.2000000000000001E-3</v>
      </c>
    </row>
    <row r="2886" spans="1:6" x14ac:dyDescent="0.3">
      <c r="A2886" s="8">
        <v>44546</v>
      </c>
      <c r="B2886">
        <v>12.077999999999999</v>
      </c>
      <c r="C2886">
        <v>12.077999999999999</v>
      </c>
      <c r="D2886">
        <v>12.077999999999999</v>
      </c>
      <c r="E2886">
        <v>12.077999999999999</v>
      </c>
      <c r="F2886">
        <v>-2.9999999999999997E-4</v>
      </c>
    </row>
    <row r="2887" spans="1:6" x14ac:dyDescent="0.3">
      <c r="A2887" s="8">
        <v>44547</v>
      </c>
      <c r="B2887">
        <v>12.08</v>
      </c>
      <c r="C2887">
        <v>12.08</v>
      </c>
      <c r="D2887">
        <v>12.08</v>
      </c>
      <c r="E2887">
        <v>12.08</v>
      </c>
      <c r="F2887">
        <v>2.0000000000000001E-4</v>
      </c>
    </row>
    <row r="2888" spans="1:6" x14ac:dyDescent="0.3">
      <c r="A2888" s="8">
        <v>44550</v>
      </c>
      <c r="B2888">
        <v>11.836</v>
      </c>
      <c r="C2888">
        <v>11.836</v>
      </c>
      <c r="D2888">
        <v>11.836</v>
      </c>
      <c r="E2888">
        <v>11.836</v>
      </c>
      <c r="F2888">
        <v>-2.0199999999999999E-2</v>
      </c>
    </row>
    <row r="2889" spans="1:6" x14ac:dyDescent="0.3">
      <c r="A2889" s="8">
        <v>44551</v>
      </c>
      <c r="B2889">
        <v>11.83</v>
      </c>
      <c r="C2889">
        <v>11.83</v>
      </c>
      <c r="D2889">
        <v>11.83</v>
      </c>
      <c r="E2889">
        <v>11.83</v>
      </c>
      <c r="F2889">
        <v>-5.0000000000000001E-4</v>
      </c>
    </row>
    <row r="2890" spans="1:6" x14ac:dyDescent="0.3">
      <c r="A2890" s="8">
        <v>44552</v>
      </c>
      <c r="B2890">
        <v>11.906000000000001</v>
      </c>
      <c r="C2890">
        <v>11.906000000000001</v>
      </c>
      <c r="D2890">
        <v>11.906000000000001</v>
      </c>
      <c r="E2890">
        <v>11.906000000000001</v>
      </c>
      <c r="F2890">
        <v>6.4000000000000003E-3</v>
      </c>
    </row>
    <row r="2891" spans="1:6" x14ac:dyDescent="0.3">
      <c r="A2891" s="8">
        <v>44553</v>
      </c>
      <c r="B2891">
        <v>11.877000000000001</v>
      </c>
      <c r="C2891">
        <v>11.877000000000001</v>
      </c>
      <c r="D2891">
        <v>11.877000000000001</v>
      </c>
      <c r="E2891">
        <v>11.877000000000001</v>
      </c>
      <c r="F2891">
        <v>-2.3999999999999998E-3</v>
      </c>
    </row>
    <row r="2892" spans="1:6" x14ac:dyDescent="0.3">
      <c r="A2892" s="8">
        <v>44554</v>
      </c>
      <c r="B2892">
        <v>11.875</v>
      </c>
      <c r="C2892">
        <v>11.875</v>
      </c>
      <c r="D2892">
        <v>11.875</v>
      </c>
      <c r="E2892">
        <v>11.875</v>
      </c>
      <c r="F2892">
        <v>-2.0000000000000001E-4</v>
      </c>
    </row>
    <row r="2893" spans="1:6" x14ac:dyDescent="0.3">
      <c r="A2893" s="8">
        <v>44557</v>
      </c>
      <c r="B2893">
        <v>11.634</v>
      </c>
      <c r="C2893">
        <v>11.634</v>
      </c>
      <c r="D2893">
        <v>11.634</v>
      </c>
      <c r="E2893">
        <v>11.634</v>
      </c>
      <c r="F2893">
        <v>-2.0299999999999999E-2</v>
      </c>
    </row>
    <row r="2894" spans="1:6" x14ac:dyDescent="0.3">
      <c r="A2894" s="8">
        <v>44558</v>
      </c>
      <c r="B2894">
        <v>11.625999999999999</v>
      </c>
      <c r="C2894">
        <v>11.625999999999999</v>
      </c>
      <c r="D2894">
        <v>11.625999999999999</v>
      </c>
      <c r="E2894">
        <v>11.625999999999999</v>
      </c>
      <c r="F2894">
        <v>-6.9999999999999999E-4</v>
      </c>
    </row>
    <row r="2895" spans="1:6" x14ac:dyDescent="0.3">
      <c r="A2895" s="8">
        <v>44559</v>
      </c>
      <c r="B2895">
        <v>11.622</v>
      </c>
      <c r="C2895">
        <v>11.622</v>
      </c>
      <c r="D2895">
        <v>11.622</v>
      </c>
      <c r="E2895">
        <v>11.622</v>
      </c>
      <c r="F2895">
        <v>-2.9999999999999997E-4</v>
      </c>
    </row>
    <row r="2896" spans="1:6" x14ac:dyDescent="0.3">
      <c r="A2896" s="8">
        <v>44560</v>
      </c>
      <c r="B2896">
        <v>11.61</v>
      </c>
      <c r="C2896">
        <v>11.61</v>
      </c>
      <c r="D2896">
        <v>11.61</v>
      </c>
      <c r="E2896">
        <v>11.61</v>
      </c>
      <c r="F2896">
        <v>-1E-3</v>
      </c>
    </row>
    <row r="2897" spans="1:6" x14ac:dyDescent="0.3">
      <c r="A2897" s="8">
        <v>44561</v>
      </c>
      <c r="B2897">
        <v>11.609</v>
      </c>
      <c r="C2897">
        <v>11.609</v>
      </c>
      <c r="D2897">
        <v>11.609</v>
      </c>
      <c r="E2897">
        <v>11.609</v>
      </c>
      <c r="F2897">
        <v>-1E-4</v>
      </c>
    </row>
    <row r="2898" spans="1:6" x14ac:dyDescent="0.3">
      <c r="A2898" s="8">
        <v>44564</v>
      </c>
      <c r="B2898">
        <v>11.403</v>
      </c>
      <c r="C2898">
        <v>11.403</v>
      </c>
      <c r="D2898">
        <v>11.403</v>
      </c>
      <c r="E2898">
        <v>11.403</v>
      </c>
      <c r="F2898">
        <v>-1.77E-2</v>
      </c>
    </row>
    <row r="2899" spans="1:6" x14ac:dyDescent="0.3">
      <c r="A2899" s="8">
        <v>44565</v>
      </c>
      <c r="B2899">
        <v>11.452</v>
      </c>
      <c r="C2899">
        <v>11.452</v>
      </c>
      <c r="D2899">
        <v>11.452</v>
      </c>
      <c r="E2899">
        <v>11.452</v>
      </c>
      <c r="F2899">
        <v>4.3E-3</v>
      </c>
    </row>
    <row r="2900" spans="1:6" x14ac:dyDescent="0.3">
      <c r="A2900" s="8">
        <v>44566</v>
      </c>
      <c r="B2900">
        <v>11.442</v>
      </c>
      <c r="C2900">
        <v>11.442</v>
      </c>
      <c r="D2900">
        <v>11.442</v>
      </c>
      <c r="E2900">
        <v>11.442</v>
      </c>
      <c r="F2900">
        <v>-8.9999999999999998E-4</v>
      </c>
    </row>
    <row r="2901" spans="1:6" x14ac:dyDescent="0.3">
      <c r="A2901" s="8">
        <v>44567</v>
      </c>
      <c r="B2901">
        <v>12.193</v>
      </c>
      <c r="C2901">
        <v>11.795</v>
      </c>
      <c r="D2901">
        <v>12.193</v>
      </c>
      <c r="E2901">
        <v>11.791</v>
      </c>
      <c r="F2901">
        <v>6.5699999999999995E-2</v>
      </c>
    </row>
    <row r="2902" spans="1:6" x14ac:dyDescent="0.3">
      <c r="A2902" s="8">
        <v>44568</v>
      </c>
      <c r="B2902">
        <v>11.435</v>
      </c>
      <c r="C2902">
        <v>11.435</v>
      </c>
      <c r="D2902">
        <v>11.435</v>
      </c>
      <c r="E2902">
        <v>11.435</v>
      </c>
      <c r="F2902">
        <v>-6.2199999999999998E-2</v>
      </c>
    </row>
    <row r="2903" spans="1:6" x14ac:dyDescent="0.3">
      <c r="A2903" s="8">
        <v>44571</v>
      </c>
      <c r="B2903">
        <v>11.315</v>
      </c>
      <c r="C2903">
        <v>11.315</v>
      </c>
      <c r="D2903">
        <v>11.315</v>
      </c>
      <c r="E2903">
        <v>11.315</v>
      </c>
      <c r="F2903">
        <v>-1.0500000000000001E-2</v>
      </c>
    </row>
    <row r="2904" spans="1:6" x14ac:dyDescent="0.3">
      <c r="A2904" s="8">
        <v>44572</v>
      </c>
      <c r="B2904">
        <v>11.429</v>
      </c>
      <c r="C2904">
        <v>11.429</v>
      </c>
      <c r="D2904">
        <v>11.429</v>
      </c>
      <c r="E2904">
        <v>11.429</v>
      </c>
      <c r="F2904">
        <v>1.01E-2</v>
      </c>
    </row>
    <row r="2905" spans="1:6" x14ac:dyDescent="0.3">
      <c r="A2905" s="8">
        <v>44573</v>
      </c>
      <c r="B2905">
        <v>11.419</v>
      </c>
      <c r="C2905">
        <v>11.419</v>
      </c>
      <c r="D2905">
        <v>11.419</v>
      </c>
      <c r="E2905">
        <v>11.419</v>
      </c>
      <c r="F2905">
        <v>-8.9999999999999998E-4</v>
      </c>
    </row>
    <row r="2906" spans="1:6" x14ac:dyDescent="0.3">
      <c r="A2906" s="8">
        <v>44574</v>
      </c>
      <c r="B2906">
        <v>11.409000000000001</v>
      </c>
      <c r="C2906">
        <v>11.409000000000001</v>
      </c>
      <c r="D2906">
        <v>11.409000000000001</v>
      </c>
      <c r="E2906">
        <v>11.409000000000001</v>
      </c>
      <c r="F2906">
        <v>-8.9999999999999998E-4</v>
      </c>
    </row>
    <row r="2907" spans="1:6" x14ac:dyDescent="0.3">
      <c r="A2907" s="8">
        <v>44575</v>
      </c>
      <c r="B2907">
        <v>11.409000000000001</v>
      </c>
      <c r="C2907">
        <v>11.409000000000001</v>
      </c>
      <c r="D2907">
        <v>11.409000000000001</v>
      </c>
      <c r="E2907">
        <v>11.409000000000001</v>
      </c>
      <c r="F2907">
        <v>0</v>
      </c>
    </row>
    <row r="2908" spans="1:6" x14ac:dyDescent="0.3">
      <c r="A2908" s="8">
        <v>44578</v>
      </c>
      <c r="B2908">
        <v>11.391</v>
      </c>
      <c r="C2908">
        <v>11.391</v>
      </c>
      <c r="D2908">
        <v>11.391</v>
      </c>
      <c r="E2908">
        <v>11.391</v>
      </c>
      <c r="F2908">
        <v>-1.6000000000000001E-3</v>
      </c>
    </row>
    <row r="2909" spans="1:6" x14ac:dyDescent="0.3">
      <c r="A2909" s="8">
        <v>44579</v>
      </c>
      <c r="B2909">
        <v>11.384</v>
      </c>
      <c r="C2909">
        <v>11.384</v>
      </c>
      <c r="D2909">
        <v>11.384</v>
      </c>
      <c r="E2909">
        <v>11.384</v>
      </c>
      <c r="F2909">
        <v>-5.9999999999999995E-4</v>
      </c>
    </row>
    <row r="2910" spans="1:6" x14ac:dyDescent="0.3">
      <c r="A2910" s="8">
        <v>44580</v>
      </c>
      <c r="B2910">
        <v>11.378</v>
      </c>
      <c r="C2910">
        <v>11.378</v>
      </c>
      <c r="D2910">
        <v>11.378</v>
      </c>
      <c r="E2910">
        <v>11.378</v>
      </c>
      <c r="F2910">
        <v>-5.0000000000000001E-4</v>
      </c>
    </row>
    <row r="2911" spans="1:6" x14ac:dyDescent="0.3">
      <c r="A2911" s="8">
        <v>44581</v>
      </c>
      <c r="B2911">
        <v>11.372</v>
      </c>
      <c r="C2911">
        <v>11.372</v>
      </c>
      <c r="D2911">
        <v>11.372</v>
      </c>
      <c r="E2911">
        <v>11.372</v>
      </c>
      <c r="F2911">
        <v>-5.0000000000000001E-4</v>
      </c>
    </row>
    <row r="2912" spans="1:6" x14ac:dyDescent="0.3">
      <c r="A2912" s="8">
        <v>44582</v>
      </c>
      <c r="B2912">
        <v>11.372</v>
      </c>
      <c r="C2912">
        <v>11.372</v>
      </c>
      <c r="D2912">
        <v>11.372</v>
      </c>
      <c r="E2912">
        <v>11.372</v>
      </c>
      <c r="F2912">
        <v>0</v>
      </c>
    </row>
    <row r="2913" spans="1:6" x14ac:dyDescent="0.3">
      <c r="A2913" s="8">
        <v>44585</v>
      </c>
      <c r="B2913">
        <v>11.303000000000001</v>
      </c>
      <c r="C2913">
        <v>11.303000000000001</v>
      </c>
      <c r="D2913">
        <v>11.303000000000001</v>
      </c>
      <c r="E2913">
        <v>11.303000000000001</v>
      </c>
      <c r="F2913">
        <v>-6.1000000000000004E-3</v>
      </c>
    </row>
    <row r="2914" spans="1:6" x14ac:dyDescent="0.3">
      <c r="A2914" s="8">
        <v>44586</v>
      </c>
      <c r="B2914">
        <v>11.426</v>
      </c>
      <c r="C2914">
        <v>11.426</v>
      </c>
      <c r="D2914">
        <v>11.426</v>
      </c>
      <c r="E2914">
        <v>11.426</v>
      </c>
      <c r="F2914">
        <v>1.09E-2</v>
      </c>
    </row>
    <row r="2915" spans="1:6" x14ac:dyDescent="0.3">
      <c r="A2915" s="8">
        <v>44587</v>
      </c>
      <c r="B2915">
        <v>11.407</v>
      </c>
      <c r="C2915">
        <v>11.407</v>
      </c>
      <c r="D2915">
        <v>11.407</v>
      </c>
      <c r="E2915">
        <v>11.407</v>
      </c>
      <c r="F2915">
        <v>-1.6999999999999999E-3</v>
      </c>
    </row>
    <row r="2916" spans="1:6" x14ac:dyDescent="0.3">
      <c r="A2916" s="8">
        <v>44588</v>
      </c>
      <c r="B2916">
        <v>12.113</v>
      </c>
      <c r="C2916">
        <v>11.749000000000001</v>
      </c>
      <c r="D2916">
        <v>12.113</v>
      </c>
      <c r="E2916">
        <v>11.741</v>
      </c>
      <c r="F2916">
        <v>6.1899999999999997E-2</v>
      </c>
    </row>
    <row r="2917" spans="1:6" x14ac:dyDescent="0.3">
      <c r="A2917" s="8">
        <v>44589</v>
      </c>
      <c r="B2917">
        <v>11.401</v>
      </c>
      <c r="C2917">
        <v>11.401</v>
      </c>
      <c r="D2917">
        <v>11.401</v>
      </c>
      <c r="E2917">
        <v>11.401</v>
      </c>
      <c r="F2917">
        <v>-5.8799999999999998E-2</v>
      </c>
    </row>
    <row r="2918" spans="1:6" x14ac:dyDescent="0.3">
      <c r="A2918" s="8">
        <v>44592</v>
      </c>
      <c r="B2918">
        <v>11.403</v>
      </c>
      <c r="C2918">
        <v>11.403</v>
      </c>
      <c r="D2918">
        <v>11.403</v>
      </c>
      <c r="E2918">
        <v>11.403</v>
      </c>
      <c r="F2918">
        <v>2.0000000000000001E-4</v>
      </c>
    </row>
    <row r="2919" spans="1:6" x14ac:dyDescent="0.3">
      <c r="A2919" s="8">
        <v>44593</v>
      </c>
      <c r="B2919">
        <v>11.396000000000001</v>
      </c>
      <c r="C2919">
        <v>11.396000000000001</v>
      </c>
      <c r="D2919">
        <v>11.396000000000001</v>
      </c>
      <c r="E2919">
        <v>11.396000000000001</v>
      </c>
      <c r="F2919">
        <v>-5.9999999999999995E-4</v>
      </c>
    </row>
    <row r="2920" spans="1:6" x14ac:dyDescent="0.3">
      <c r="A2920" s="8">
        <v>44594</v>
      </c>
      <c r="B2920">
        <v>11.385999999999999</v>
      </c>
      <c r="C2920">
        <v>11.385999999999999</v>
      </c>
      <c r="D2920">
        <v>11.385999999999999</v>
      </c>
      <c r="E2920">
        <v>11.385999999999999</v>
      </c>
      <c r="F2920">
        <v>-8.9999999999999998E-4</v>
      </c>
    </row>
    <row r="2921" spans="1:6" x14ac:dyDescent="0.3">
      <c r="A2921" s="8">
        <v>44595</v>
      </c>
      <c r="B2921">
        <v>11.38</v>
      </c>
      <c r="C2921">
        <v>11.38</v>
      </c>
      <c r="D2921">
        <v>11.38</v>
      </c>
      <c r="E2921">
        <v>11.38</v>
      </c>
      <c r="F2921">
        <v>-5.0000000000000001E-4</v>
      </c>
    </row>
    <row r="2922" spans="1:6" x14ac:dyDescent="0.3">
      <c r="A2922" s="8">
        <v>44596</v>
      </c>
      <c r="B2922">
        <v>11.381</v>
      </c>
      <c r="C2922">
        <v>11.381</v>
      </c>
      <c r="D2922">
        <v>11.381</v>
      </c>
      <c r="E2922">
        <v>11.381</v>
      </c>
      <c r="F2922">
        <v>1E-4</v>
      </c>
    </row>
    <row r="2923" spans="1:6" x14ac:dyDescent="0.3">
      <c r="A2923" s="8">
        <v>44599</v>
      </c>
      <c r="B2923">
        <v>11.349</v>
      </c>
      <c r="C2923">
        <v>11.349</v>
      </c>
      <c r="D2923">
        <v>11.349</v>
      </c>
      <c r="E2923">
        <v>11.349</v>
      </c>
      <c r="F2923">
        <v>-2.8E-3</v>
      </c>
    </row>
    <row r="2924" spans="1:6" x14ac:dyDescent="0.3">
      <c r="A2924" s="8">
        <v>44600</v>
      </c>
      <c r="B2924">
        <v>11.342000000000001</v>
      </c>
      <c r="C2924">
        <v>11.342000000000001</v>
      </c>
      <c r="D2924">
        <v>11.342000000000001</v>
      </c>
      <c r="E2924">
        <v>11.342000000000001</v>
      </c>
      <c r="F2924">
        <v>-5.9999999999999995E-4</v>
      </c>
    </row>
    <row r="2925" spans="1:6" x14ac:dyDescent="0.3">
      <c r="A2925" s="8">
        <v>44601</v>
      </c>
      <c r="B2925">
        <v>11.448</v>
      </c>
      <c r="C2925">
        <v>11.448</v>
      </c>
      <c r="D2925">
        <v>11.448</v>
      </c>
      <c r="E2925">
        <v>11.448</v>
      </c>
      <c r="F2925">
        <v>9.2999999999999992E-3</v>
      </c>
    </row>
    <row r="2926" spans="1:6" x14ac:dyDescent="0.3">
      <c r="A2926" s="8">
        <v>44602</v>
      </c>
      <c r="B2926">
        <v>11.443</v>
      </c>
      <c r="C2926">
        <v>11.443</v>
      </c>
      <c r="D2926">
        <v>11.443</v>
      </c>
      <c r="E2926">
        <v>11.443</v>
      </c>
      <c r="F2926">
        <v>-4.0000000000000002E-4</v>
      </c>
    </row>
    <row r="2927" spans="1:6" x14ac:dyDescent="0.3">
      <c r="A2927" s="8">
        <v>44603</v>
      </c>
      <c r="B2927">
        <v>11.444000000000001</v>
      </c>
      <c r="C2927">
        <v>11.444000000000001</v>
      </c>
      <c r="D2927">
        <v>11.444000000000001</v>
      </c>
      <c r="E2927">
        <v>11.444000000000001</v>
      </c>
      <c r="F2927">
        <v>1E-4</v>
      </c>
    </row>
    <row r="2928" spans="1:6" x14ac:dyDescent="0.3">
      <c r="A2928" s="8">
        <v>44606</v>
      </c>
      <c r="B2928">
        <v>11.41</v>
      </c>
      <c r="C2928">
        <v>11.41</v>
      </c>
      <c r="D2928">
        <v>11.41</v>
      </c>
      <c r="E2928">
        <v>11.41</v>
      </c>
      <c r="F2928">
        <v>-3.0000000000000001E-3</v>
      </c>
    </row>
    <row r="2929" spans="1:6" x14ac:dyDescent="0.3">
      <c r="A2929" s="8">
        <v>44607</v>
      </c>
      <c r="B2929">
        <v>11.4</v>
      </c>
      <c r="C2929">
        <v>11.4</v>
      </c>
      <c r="D2929">
        <v>11.4</v>
      </c>
      <c r="E2929">
        <v>11.4</v>
      </c>
      <c r="F2929">
        <v>-8.9999999999999998E-4</v>
      </c>
    </row>
    <row r="2930" spans="1:6" x14ac:dyDescent="0.3">
      <c r="A2930" s="8">
        <v>44608</v>
      </c>
      <c r="B2930">
        <v>11.394</v>
      </c>
      <c r="C2930">
        <v>11.394</v>
      </c>
      <c r="D2930">
        <v>11.394</v>
      </c>
      <c r="E2930">
        <v>11.394</v>
      </c>
      <c r="F2930">
        <v>-5.0000000000000001E-4</v>
      </c>
    </row>
    <row r="2931" spans="1:6" x14ac:dyDescent="0.3">
      <c r="A2931" s="8">
        <v>44609</v>
      </c>
      <c r="B2931">
        <v>11.384</v>
      </c>
      <c r="C2931">
        <v>11.384</v>
      </c>
      <c r="D2931">
        <v>11.384</v>
      </c>
      <c r="E2931">
        <v>11.384</v>
      </c>
      <c r="F2931">
        <v>-8.9999999999999998E-4</v>
      </c>
    </row>
    <row r="2932" spans="1:6" x14ac:dyDescent="0.3">
      <c r="A2932" s="8">
        <v>44610</v>
      </c>
      <c r="B2932">
        <v>11.385</v>
      </c>
      <c r="C2932">
        <v>11.385</v>
      </c>
      <c r="D2932">
        <v>11.385</v>
      </c>
      <c r="E2932">
        <v>11.385</v>
      </c>
      <c r="F2932">
        <v>1E-4</v>
      </c>
    </row>
    <row r="2933" spans="1:6" x14ac:dyDescent="0.3">
      <c r="A2933" s="8">
        <v>44613</v>
      </c>
      <c r="B2933">
        <v>11.332000000000001</v>
      </c>
      <c r="C2933">
        <v>11.332000000000001</v>
      </c>
      <c r="D2933">
        <v>11.332000000000001</v>
      </c>
      <c r="E2933">
        <v>11.332000000000001</v>
      </c>
      <c r="F2933">
        <v>-4.7000000000000002E-3</v>
      </c>
    </row>
    <row r="2934" spans="1:6" x14ac:dyDescent="0.3">
      <c r="A2934" s="8">
        <v>44614</v>
      </c>
      <c r="B2934">
        <v>11.324999999999999</v>
      </c>
      <c r="C2934">
        <v>11.324999999999999</v>
      </c>
      <c r="D2934">
        <v>11.324999999999999</v>
      </c>
      <c r="E2934">
        <v>11.324999999999999</v>
      </c>
      <c r="F2934">
        <v>-5.9999999999999995E-4</v>
      </c>
    </row>
    <row r="2935" spans="1:6" x14ac:dyDescent="0.3">
      <c r="A2935" s="8">
        <v>44615</v>
      </c>
      <c r="B2935">
        <v>11.305</v>
      </c>
      <c r="C2935">
        <v>11.305</v>
      </c>
      <c r="D2935">
        <v>11.305</v>
      </c>
      <c r="E2935">
        <v>11.305</v>
      </c>
      <c r="F2935">
        <v>-1.8E-3</v>
      </c>
    </row>
    <row r="2936" spans="1:6" x14ac:dyDescent="0.3">
      <c r="A2936" s="8">
        <v>44616</v>
      </c>
      <c r="B2936">
        <v>11.268000000000001</v>
      </c>
      <c r="C2936">
        <v>11.268000000000001</v>
      </c>
      <c r="D2936">
        <v>11.268000000000001</v>
      </c>
      <c r="E2936">
        <v>11.268000000000001</v>
      </c>
      <c r="F2936">
        <v>-3.3E-3</v>
      </c>
    </row>
    <row r="2937" spans="1:6" x14ac:dyDescent="0.3">
      <c r="A2937" s="8">
        <v>44617</v>
      </c>
      <c r="B2937">
        <v>11.266999999999999</v>
      </c>
      <c r="C2937">
        <v>11.266999999999999</v>
      </c>
      <c r="D2937">
        <v>11.266999999999999</v>
      </c>
      <c r="E2937">
        <v>11.266999999999999</v>
      </c>
      <c r="F2937">
        <v>-1E-4</v>
      </c>
    </row>
    <row r="2938" spans="1:6" x14ac:dyDescent="0.3">
      <c r="A2938" s="8">
        <v>44620</v>
      </c>
      <c r="B2938">
        <v>11.16</v>
      </c>
      <c r="C2938">
        <v>11.16</v>
      </c>
      <c r="D2938">
        <v>11.16</v>
      </c>
      <c r="E2938">
        <v>11.16</v>
      </c>
      <c r="F2938">
        <v>-9.4999999999999998E-3</v>
      </c>
    </row>
    <row r="2939" spans="1:6" x14ac:dyDescent="0.3">
      <c r="A2939" s="8">
        <v>44621</v>
      </c>
      <c r="B2939">
        <v>11.265000000000001</v>
      </c>
      <c r="C2939">
        <v>11.265000000000001</v>
      </c>
      <c r="D2939">
        <v>11.265000000000001</v>
      </c>
      <c r="E2939">
        <v>11.265000000000001</v>
      </c>
      <c r="F2939">
        <v>9.4000000000000004E-3</v>
      </c>
    </row>
    <row r="2940" spans="1:6" x14ac:dyDescent="0.3">
      <c r="A2940" s="8">
        <v>44622</v>
      </c>
      <c r="B2940">
        <v>11.548999999999999</v>
      </c>
      <c r="C2940">
        <v>11.548999999999999</v>
      </c>
      <c r="D2940">
        <v>11.548999999999999</v>
      </c>
      <c r="E2940">
        <v>11.548999999999999</v>
      </c>
      <c r="F2940">
        <v>2.52E-2</v>
      </c>
    </row>
    <row r="2941" spans="1:6" x14ac:dyDescent="0.3">
      <c r="A2941" s="8">
        <v>44623</v>
      </c>
      <c r="B2941">
        <v>11.573</v>
      </c>
      <c r="C2941">
        <v>11.573</v>
      </c>
      <c r="D2941">
        <v>11.573</v>
      </c>
      <c r="E2941">
        <v>11.573</v>
      </c>
      <c r="F2941">
        <v>2.0999999999999999E-3</v>
      </c>
    </row>
    <row r="2942" spans="1:6" x14ac:dyDescent="0.3">
      <c r="A2942" s="8">
        <v>44624</v>
      </c>
      <c r="B2942">
        <v>11.861000000000001</v>
      </c>
      <c r="C2942">
        <v>11.861000000000001</v>
      </c>
      <c r="D2942">
        <v>11.861000000000001</v>
      </c>
      <c r="E2942">
        <v>11.861000000000001</v>
      </c>
      <c r="F2942">
        <v>2.4899999999999999E-2</v>
      </c>
    </row>
    <row r="2943" spans="1:6" x14ac:dyDescent="0.3">
      <c r="A2943" s="8">
        <v>44627</v>
      </c>
      <c r="B2943">
        <v>12.063000000000001</v>
      </c>
      <c r="C2943">
        <v>12.063000000000001</v>
      </c>
      <c r="D2943">
        <v>12.063000000000001</v>
      </c>
      <c r="E2943">
        <v>12.063000000000001</v>
      </c>
      <c r="F2943">
        <v>1.7000000000000001E-2</v>
      </c>
    </row>
    <row r="2944" spans="1:6" x14ac:dyDescent="0.3">
      <c r="A2944" s="8">
        <v>44628</v>
      </c>
      <c r="B2944">
        <v>12.065</v>
      </c>
      <c r="C2944">
        <v>12.065</v>
      </c>
      <c r="D2944">
        <v>12.065</v>
      </c>
      <c r="E2944">
        <v>12.065</v>
      </c>
      <c r="F2944">
        <v>2.0000000000000001E-4</v>
      </c>
    </row>
    <row r="2945" spans="1:6" x14ac:dyDescent="0.3">
      <c r="A2945" s="8">
        <v>44629</v>
      </c>
      <c r="B2945">
        <v>12.491</v>
      </c>
      <c r="C2945">
        <v>12.491</v>
      </c>
      <c r="D2945">
        <v>12.491</v>
      </c>
      <c r="E2945">
        <v>12.491</v>
      </c>
      <c r="F2945">
        <v>3.5299999999999998E-2</v>
      </c>
    </row>
    <row r="2946" spans="1:6" x14ac:dyDescent="0.3">
      <c r="A2946" s="8">
        <v>44630</v>
      </c>
      <c r="B2946">
        <v>12.48</v>
      </c>
      <c r="C2946">
        <v>12.48</v>
      </c>
      <c r="D2946">
        <v>12.48</v>
      </c>
      <c r="E2946">
        <v>12.48</v>
      </c>
      <c r="F2946">
        <v>-8.9999999999999998E-4</v>
      </c>
    </row>
    <row r="2947" spans="1:6" x14ac:dyDescent="0.3">
      <c r="A2947" s="8">
        <v>44631</v>
      </c>
      <c r="B2947">
        <v>12.481</v>
      </c>
      <c r="C2947">
        <v>12.481</v>
      </c>
      <c r="D2947">
        <v>12.481</v>
      </c>
      <c r="E2947">
        <v>12.481</v>
      </c>
      <c r="F2947">
        <v>1E-4</v>
      </c>
    </row>
    <row r="2948" spans="1:6" x14ac:dyDescent="0.3">
      <c r="A2948" s="8">
        <v>44634</v>
      </c>
      <c r="B2948">
        <v>13.709</v>
      </c>
      <c r="C2948">
        <v>13.709</v>
      </c>
      <c r="D2948">
        <v>13.709</v>
      </c>
      <c r="E2948">
        <v>13.709</v>
      </c>
      <c r="F2948">
        <v>9.8400000000000001E-2</v>
      </c>
    </row>
    <row r="2949" spans="1:6" x14ac:dyDescent="0.3">
      <c r="A2949" s="8">
        <v>44635</v>
      </c>
      <c r="B2949">
        <v>13.093</v>
      </c>
      <c r="C2949">
        <v>13.093</v>
      </c>
      <c r="D2949">
        <v>13.093</v>
      </c>
      <c r="E2949">
        <v>13.093</v>
      </c>
      <c r="F2949">
        <v>-4.4900000000000002E-2</v>
      </c>
    </row>
    <row r="2950" spans="1:6" x14ac:dyDescent="0.3">
      <c r="A2950" s="8">
        <v>44636</v>
      </c>
      <c r="B2950">
        <v>13.433</v>
      </c>
      <c r="C2950">
        <v>13.433</v>
      </c>
      <c r="D2950">
        <v>13.433</v>
      </c>
      <c r="E2950">
        <v>13.433</v>
      </c>
      <c r="F2950">
        <v>2.5999999999999999E-2</v>
      </c>
    </row>
    <row r="2951" spans="1:6" x14ac:dyDescent="0.3">
      <c r="A2951" s="8">
        <v>44637</v>
      </c>
      <c r="B2951">
        <v>13.15</v>
      </c>
      <c r="C2951">
        <v>13.15</v>
      </c>
      <c r="D2951">
        <v>13.15</v>
      </c>
      <c r="E2951">
        <v>13.15</v>
      </c>
      <c r="F2951">
        <v>-2.1100000000000001E-2</v>
      </c>
    </row>
    <row r="2952" spans="1:6" x14ac:dyDescent="0.3">
      <c r="A2952" s="8">
        <v>44638</v>
      </c>
      <c r="B2952">
        <v>13.148</v>
      </c>
      <c r="C2952">
        <v>13.148</v>
      </c>
      <c r="D2952">
        <v>13.148</v>
      </c>
      <c r="E2952">
        <v>13.148</v>
      </c>
      <c r="F2952">
        <v>-2.0000000000000001E-4</v>
      </c>
    </row>
    <row r="2953" spans="1:6" x14ac:dyDescent="0.3">
      <c r="A2953" s="8">
        <v>44641</v>
      </c>
      <c r="B2953">
        <v>14.205</v>
      </c>
      <c r="C2953">
        <v>14.205</v>
      </c>
      <c r="D2953">
        <v>14.205</v>
      </c>
      <c r="E2953">
        <v>14.205</v>
      </c>
      <c r="F2953">
        <v>8.0399999999999999E-2</v>
      </c>
    </row>
    <row r="2954" spans="1:6" x14ac:dyDescent="0.3">
      <c r="A2954" s="8">
        <v>44642</v>
      </c>
      <c r="B2954">
        <v>12.858000000000001</v>
      </c>
      <c r="C2954">
        <v>12.858000000000001</v>
      </c>
      <c r="D2954">
        <v>12.858000000000001</v>
      </c>
      <c r="E2954">
        <v>12.858000000000001</v>
      </c>
      <c r="F2954">
        <v>-9.4799999999999995E-2</v>
      </c>
    </row>
    <row r="2955" spans="1:6" x14ac:dyDescent="0.3">
      <c r="A2955" s="8">
        <v>44643</v>
      </c>
      <c r="B2955">
        <v>12.856999999999999</v>
      </c>
      <c r="C2955">
        <v>12.856999999999999</v>
      </c>
      <c r="D2955">
        <v>12.856999999999999</v>
      </c>
      <c r="E2955">
        <v>12.856999999999999</v>
      </c>
      <c r="F2955">
        <v>-1E-4</v>
      </c>
    </row>
    <row r="2956" spans="1:6" x14ac:dyDescent="0.3">
      <c r="A2956" s="8">
        <v>44644</v>
      </c>
      <c r="B2956">
        <v>15.372</v>
      </c>
      <c r="C2956">
        <v>15.372</v>
      </c>
      <c r="D2956">
        <v>15.372</v>
      </c>
      <c r="E2956">
        <v>15.372</v>
      </c>
      <c r="F2956">
        <v>0.1956</v>
      </c>
    </row>
    <row r="2957" spans="1:6" x14ac:dyDescent="0.3">
      <c r="A2957" s="8">
        <v>44645</v>
      </c>
      <c r="B2957">
        <v>15.375999999999999</v>
      </c>
      <c r="C2957">
        <v>15.375999999999999</v>
      </c>
      <c r="D2957">
        <v>15.375999999999999</v>
      </c>
      <c r="E2957">
        <v>15.375999999999999</v>
      </c>
      <c r="F2957">
        <v>2.9999999999999997E-4</v>
      </c>
    </row>
    <row r="2958" spans="1:6" x14ac:dyDescent="0.3">
      <c r="A2958" s="8">
        <v>44648</v>
      </c>
      <c r="B2958">
        <v>13.128</v>
      </c>
      <c r="C2958">
        <v>13.128</v>
      </c>
      <c r="D2958">
        <v>13.128</v>
      </c>
      <c r="E2958">
        <v>13.128</v>
      </c>
      <c r="F2958">
        <v>-0.1462</v>
      </c>
    </row>
    <row r="2959" spans="1:6" x14ac:dyDescent="0.3">
      <c r="A2959" s="8">
        <v>44649</v>
      </c>
      <c r="B2959">
        <v>13.127000000000001</v>
      </c>
      <c r="C2959">
        <v>13.127000000000001</v>
      </c>
      <c r="D2959">
        <v>13.127000000000001</v>
      </c>
      <c r="E2959">
        <v>13.127000000000001</v>
      </c>
      <c r="F2959">
        <v>-1E-4</v>
      </c>
    </row>
    <row r="2960" spans="1:6" x14ac:dyDescent="0.3">
      <c r="A2960" s="8">
        <v>44650</v>
      </c>
      <c r="B2960">
        <v>12.805999999999999</v>
      </c>
      <c r="C2960">
        <v>12.805999999999999</v>
      </c>
      <c r="D2960">
        <v>12.805999999999999</v>
      </c>
      <c r="E2960">
        <v>12.805999999999999</v>
      </c>
      <c r="F2960">
        <v>-2.4500000000000001E-2</v>
      </c>
    </row>
    <row r="2961" spans="1:6" x14ac:dyDescent="0.3">
      <c r="A2961" s="8">
        <v>44651</v>
      </c>
      <c r="B2961">
        <v>13.371</v>
      </c>
      <c r="C2961">
        <v>13.371</v>
      </c>
      <c r="D2961">
        <v>13.371</v>
      </c>
      <c r="E2961">
        <v>13.371</v>
      </c>
      <c r="F2961">
        <v>4.41E-2</v>
      </c>
    </row>
    <row r="2962" spans="1:6" x14ac:dyDescent="0.3">
      <c r="A2962" s="8">
        <v>44652</v>
      </c>
      <c r="B2962">
        <v>13.372</v>
      </c>
      <c r="C2962">
        <v>13.372</v>
      </c>
      <c r="D2962">
        <v>13.372</v>
      </c>
      <c r="E2962">
        <v>13.372</v>
      </c>
      <c r="F2962">
        <v>1E-4</v>
      </c>
    </row>
    <row r="2963" spans="1:6" x14ac:dyDescent="0.3">
      <c r="A2963" s="8">
        <v>44655</v>
      </c>
      <c r="B2963">
        <v>12.302</v>
      </c>
      <c r="C2963">
        <v>12.302</v>
      </c>
      <c r="D2963">
        <v>12.302</v>
      </c>
      <c r="E2963">
        <v>12.302</v>
      </c>
      <c r="F2963">
        <v>-0.08</v>
      </c>
    </row>
    <row r="2964" spans="1:6" x14ac:dyDescent="0.3">
      <c r="A2964" s="8">
        <v>44656</v>
      </c>
      <c r="B2964">
        <v>12.297000000000001</v>
      </c>
      <c r="C2964">
        <v>12.297000000000001</v>
      </c>
      <c r="D2964">
        <v>12.297000000000001</v>
      </c>
      <c r="E2964">
        <v>12.297000000000001</v>
      </c>
      <c r="F2964">
        <v>-4.0000000000000002E-4</v>
      </c>
    </row>
    <row r="2965" spans="1:6" x14ac:dyDescent="0.3">
      <c r="A2965" s="8">
        <v>44657</v>
      </c>
      <c r="B2965">
        <v>12.250999999999999</v>
      </c>
      <c r="C2965">
        <v>12.250999999999999</v>
      </c>
      <c r="D2965">
        <v>12.250999999999999</v>
      </c>
      <c r="E2965">
        <v>12.250999999999999</v>
      </c>
      <c r="F2965">
        <v>-3.7000000000000002E-3</v>
      </c>
    </row>
    <row r="2966" spans="1:6" x14ac:dyDescent="0.3">
      <c r="A2966" s="8">
        <v>44658</v>
      </c>
      <c r="B2966">
        <v>11.936999999999999</v>
      </c>
      <c r="C2966">
        <v>11.936999999999999</v>
      </c>
      <c r="D2966">
        <v>11.936999999999999</v>
      </c>
      <c r="E2966">
        <v>11.936999999999999</v>
      </c>
      <c r="F2966">
        <v>-2.5600000000000001E-2</v>
      </c>
    </row>
    <row r="2967" spans="1:6" x14ac:dyDescent="0.3">
      <c r="A2967" s="8">
        <v>44659</v>
      </c>
      <c r="B2967">
        <v>11.933999999999999</v>
      </c>
      <c r="C2967">
        <v>11.933999999999999</v>
      </c>
      <c r="D2967">
        <v>11.933999999999999</v>
      </c>
      <c r="E2967">
        <v>11.933999999999999</v>
      </c>
      <c r="F2967">
        <v>-2.9999999999999997E-4</v>
      </c>
    </row>
    <row r="2968" spans="1:6" x14ac:dyDescent="0.3">
      <c r="A2968" s="8">
        <v>44662</v>
      </c>
      <c r="B2968">
        <v>12.590999999999999</v>
      </c>
      <c r="C2968">
        <v>12.590999999999999</v>
      </c>
      <c r="D2968">
        <v>12.590999999999999</v>
      </c>
      <c r="E2968">
        <v>12.590999999999999</v>
      </c>
      <c r="F2968">
        <v>5.5100000000000003E-2</v>
      </c>
    </row>
    <row r="2969" spans="1:6" x14ac:dyDescent="0.3">
      <c r="A2969" s="8">
        <v>44663</v>
      </c>
      <c r="B2969">
        <v>12.269</v>
      </c>
      <c r="C2969">
        <v>12.269</v>
      </c>
      <c r="D2969">
        <v>12.269</v>
      </c>
      <c r="E2969">
        <v>12.269</v>
      </c>
      <c r="F2969">
        <v>-2.5600000000000001E-2</v>
      </c>
    </row>
    <row r="2970" spans="1:6" x14ac:dyDescent="0.3">
      <c r="A2970" s="8">
        <v>44664</v>
      </c>
      <c r="B2970">
        <v>12.537000000000001</v>
      </c>
      <c r="C2970">
        <v>12.537000000000001</v>
      </c>
      <c r="D2970">
        <v>12.537000000000001</v>
      </c>
      <c r="E2970">
        <v>12.537000000000001</v>
      </c>
      <c r="F2970">
        <v>2.18E-2</v>
      </c>
    </row>
    <row r="2971" spans="1:6" x14ac:dyDescent="0.3">
      <c r="A2971" s="8">
        <v>44665</v>
      </c>
      <c r="B2971">
        <v>12.821999999999999</v>
      </c>
      <c r="C2971">
        <v>12.821999999999999</v>
      </c>
      <c r="D2971">
        <v>12.821999999999999</v>
      </c>
      <c r="E2971">
        <v>12.821999999999999</v>
      </c>
      <c r="F2971">
        <v>2.2700000000000001E-2</v>
      </c>
    </row>
    <row r="2972" spans="1:6" x14ac:dyDescent="0.3">
      <c r="A2972" s="8">
        <v>44666</v>
      </c>
      <c r="B2972">
        <v>12.823</v>
      </c>
      <c r="C2972">
        <v>12.823</v>
      </c>
      <c r="D2972">
        <v>12.823</v>
      </c>
      <c r="E2972">
        <v>12.823</v>
      </c>
      <c r="F2972">
        <v>1E-4</v>
      </c>
    </row>
    <row r="2973" spans="1:6" x14ac:dyDescent="0.3">
      <c r="A2973" s="8">
        <v>44669</v>
      </c>
      <c r="B2973">
        <v>12.669</v>
      </c>
      <c r="C2973">
        <v>12.669</v>
      </c>
      <c r="D2973">
        <v>12.669</v>
      </c>
      <c r="E2973">
        <v>12.669</v>
      </c>
      <c r="F2973">
        <v>-1.2E-2</v>
      </c>
    </row>
    <row r="2974" spans="1:6" x14ac:dyDescent="0.3">
      <c r="A2974" s="8">
        <v>44670</v>
      </c>
      <c r="B2974">
        <v>12.635</v>
      </c>
      <c r="C2974">
        <v>12.635</v>
      </c>
      <c r="D2974">
        <v>12.635</v>
      </c>
      <c r="E2974">
        <v>12.635</v>
      </c>
      <c r="F2974">
        <v>-2.7000000000000001E-3</v>
      </c>
    </row>
    <row r="2975" spans="1:6" x14ac:dyDescent="0.3">
      <c r="A2975" s="8">
        <v>44671</v>
      </c>
      <c r="B2975">
        <v>12.507999999999999</v>
      </c>
      <c r="C2975">
        <v>12.507999999999999</v>
      </c>
      <c r="D2975">
        <v>12.507999999999999</v>
      </c>
      <c r="E2975">
        <v>12.507999999999999</v>
      </c>
      <c r="F2975">
        <v>-1.01E-2</v>
      </c>
    </row>
    <row r="2976" spans="1:6" x14ac:dyDescent="0.3">
      <c r="A2976" s="8">
        <v>44672</v>
      </c>
      <c r="B2976">
        <v>12.641999999999999</v>
      </c>
      <c r="C2976">
        <v>12.641999999999999</v>
      </c>
      <c r="D2976">
        <v>12.641999999999999</v>
      </c>
      <c r="E2976">
        <v>12.641999999999999</v>
      </c>
      <c r="F2976">
        <v>1.0699999999999999E-2</v>
      </c>
    </row>
    <row r="2977" spans="1:6" x14ac:dyDescent="0.3">
      <c r="A2977" s="8">
        <v>44673</v>
      </c>
      <c r="B2977">
        <v>12.644</v>
      </c>
      <c r="C2977">
        <v>12.644</v>
      </c>
      <c r="D2977">
        <v>12.644</v>
      </c>
      <c r="E2977">
        <v>12.644</v>
      </c>
      <c r="F2977">
        <v>2.0000000000000001E-4</v>
      </c>
    </row>
    <row r="2978" spans="1:6" x14ac:dyDescent="0.3">
      <c r="A2978" s="8">
        <v>44676</v>
      </c>
      <c r="B2978">
        <v>12.928000000000001</v>
      </c>
      <c r="C2978">
        <v>12.928000000000001</v>
      </c>
      <c r="D2978">
        <v>12.928000000000001</v>
      </c>
      <c r="E2978">
        <v>12.928000000000001</v>
      </c>
      <c r="F2978">
        <v>2.2499999999999999E-2</v>
      </c>
    </row>
    <row r="2979" spans="1:6" x14ac:dyDescent="0.3">
      <c r="A2979" s="8">
        <v>44677</v>
      </c>
      <c r="B2979">
        <v>12.704000000000001</v>
      </c>
      <c r="C2979">
        <v>12.704000000000001</v>
      </c>
      <c r="D2979">
        <v>12.704000000000001</v>
      </c>
      <c r="E2979">
        <v>12.704000000000001</v>
      </c>
      <c r="F2979">
        <v>-1.7299999999999999E-2</v>
      </c>
    </row>
    <row r="2980" spans="1:6" x14ac:dyDescent="0.3">
      <c r="A2980" s="8">
        <v>44678</v>
      </c>
      <c r="B2980">
        <v>13.214</v>
      </c>
      <c r="C2980">
        <v>13.214</v>
      </c>
      <c r="D2980">
        <v>13.214</v>
      </c>
      <c r="E2980">
        <v>13.214</v>
      </c>
      <c r="F2980">
        <v>4.0099999999999997E-2</v>
      </c>
    </row>
    <row r="2981" spans="1:6" x14ac:dyDescent="0.3">
      <c r="A2981" s="8">
        <v>44679</v>
      </c>
      <c r="B2981">
        <v>13.185</v>
      </c>
      <c r="C2981">
        <v>13.185</v>
      </c>
      <c r="D2981">
        <v>13.185</v>
      </c>
      <c r="E2981">
        <v>13.185</v>
      </c>
      <c r="F2981">
        <v>-2.2000000000000001E-3</v>
      </c>
    </row>
    <row r="2982" spans="1:6" x14ac:dyDescent="0.3">
      <c r="A2982" s="8">
        <v>44680</v>
      </c>
      <c r="B2982">
        <v>13.185</v>
      </c>
      <c r="C2982">
        <v>13.185</v>
      </c>
      <c r="D2982">
        <v>13.185</v>
      </c>
      <c r="E2982">
        <v>13.185</v>
      </c>
      <c r="F2982">
        <v>0</v>
      </c>
    </row>
    <row r="2983" spans="1:6" x14ac:dyDescent="0.3">
      <c r="A2983" s="8">
        <v>44683</v>
      </c>
      <c r="B2983">
        <v>13.472</v>
      </c>
      <c r="C2983">
        <v>13.472</v>
      </c>
      <c r="D2983">
        <v>13.472</v>
      </c>
      <c r="E2983">
        <v>13.472</v>
      </c>
      <c r="F2983">
        <v>2.18E-2</v>
      </c>
    </row>
    <row r="2984" spans="1:6" x14ac:dyDescent="0.3">
      <c r="A2984" s="8">
        <v>44684</v>
      </c>
      <c r="B2984">
        <v>13.472</v>
      </c>
      <c r="C2984">
        <v>13.472</v>
      </c>
      <c r="D2984">
        <v>13.472</v>
      </c>
      <c r="E2984">
        <v>13.472</v>
      </c>
      <c r="F2984">
        <v>0</v>
      </c>
    </row>
    <row r="2985" spans="1:6" x14ac:dyDescent="0.3">
      <c r="A2985" s="8">
        <v>44685</v>
      </c>
      <c r="B2985">
        <v>13.603</v>
      </c>
      <c r="C2985">
        <v>13.472</v>
      </c>
      <c r="D2985">
        <v>13.603</v>
      </c>
      <c r="E2985">
        <v>13.472</v>
      </c>
      <c r="F2985">
        <v>9.7000000000000003E-3</v>
      </c>
    </row>
    <row r="2986" spans="1:6" x14ac:dyDescent="0.3">
      <c r="A2986" s="8">
        <v>44686</v>
      </c>
      <c r="B2986">
        <v>13.874000000000001</v>
      </c>
      <c r="C2986">
        <v>13.472</v>
      </c>
      <c r="D2986">
        <v>13.874000000000001</v>
      </c>
      <c r="E2986">
        <v>13.472</v>
      </c>
      <c r="F2986">
        <v>1.9900000000000001E-2</v>
      </c>
    </row>
    <row r="2987" spans="1:6" x14ac:dyDescent="0.3">
      <c r="A2987" s="8">
        <v>44687</v>
      </c>
      <c r="B2987">
        <v>13.183999999999999</v>
      </c>
      <c r="C2987">
        <v>13.183999999999999</v>
      </c>
      <c r="D2987">
        <v>13.183999999999999</v>
      </c>
      <c r="E2987">
        <v>13.183999999999999</v>
      </c>
      <c r="F2987">
        <v>-4.9700000000000001E-2</v>
      </c>
    </row>
    <row r="2988" spans="1:6" x14ac:dyDescent="0.3">
      <c r="A2988" s="8">
        <v>44690</v>
      </c>
      <c r="B2988">
        <v>12.83</v>
      </c>
      <c r="C2988">
        <v>12.83</v>
      </c>
      <c r="D2988">
        <v>12.83</v>
      </c>
      <c r="E2988">
        <v>12.83</v>
      </c>
      <c r="F2988">
        <v>-2.69E-2</v>
      </c>
    </row>
    <row r="2989" spans="1:6" x14ac:dyDescent="0.3">
      <c r="A2989" s="8">
        <v>44691</v>
      </c>
      <c r="B2989">
        <v>13.276999999999999</v>
      </c>
      <c r="C2989">
        <v>13.276999999999999</v>
      </c>
      <c r="D2989">
        <v>13.276999999999999</v>
      </c>
      <c r="E2989">
        <v>13.276999999999999</v>
      </c>
      <c r="F2989">
        <v>3.4799999999999998E-2</v>
      </c>
    </row>
    <row r="2990" spans="1:6" x14ac:dyDescent="0.3">
      <c r="A2990" s="8">
        <v>44692</v>
      </c>
      <c r="B2990">
        <v>13.182</v>
      </c>
      <c r="C2990">
        <v>13.182</v>
      </c>
      <c r="D2990">
        <v>13.182</v>
      </c>
      <c r="E2990">
        <v>13.182</v>
      </c>
      <c r="F2990">
        <v>-7.1999999999999998E-3</v>
      </c>
    </row>
    <row r="2991" spans="1:6" x14ac:dyDescent="0.3">
      <c r="A2991" s="8">
        <v>44693</v>
      </c>
      <c r="B2991">
        <v>13.528</v>
      </c>
      <c r="C2991">
        <v>13.528</v>
      </c>
      <c r="D2991">
        <v>13.528</v>
      </c>
      <c r="E2991">
        <v>13.528</v>
      </c>
      <c r="F2991">
        <v>2.6200000000000001E-2</v>
      </c>
    </row>
    <row r="2992" spans="1:6" x14ac:dyDescent="0.3">
      <c r="A2992" s="8">
        <v>44694</v>
      </c>
      <c r="B2992">
        <v>13.529</v>
      </c>
      <c r="C2992">
        <v>13.529</v>
      </c>
      <c r="D2992">
        <v>13.529</v>
      </c>
      <c r="E2992">
        <v>13.529</v>
      </c>
      <c r="F2992">
        <v>1E-4</v>
      </c>
    </row>
    <row r="2993" spans="1:6" x14ac:dyDescent="0.3">
      <c r="A2993" s="8">
        <v>44697</v>
      </c>
      <c r="B2993">
        <v>13.327999999999999</v>
      </c>
      <c r="C2993">
        <v>13.327999999999999</v>
      </c>
      <c r="D2993">
        <v>13.327999999999999</v>
      </c>
      <c r="E2993">
        <v>13.327999999999999</v>
      </c>
      <c r="F2993">
        <v>-1.49E-2</v>
      </c>
    </row>
    <row r="2994" spans="1:6" x14ac:dyDescent="0.3">
      <c r="A2994" s="8">
        <v>44698</v>
      </c>
      <c r="B2994">
        <v>13.021000000000001</v>
      </c>
      <c r="C2994">
        <v>13.021000000000001</v>
      </c>
      <c r="D2994">
        <v>13.021000000000001</v>
      </c>
      <c r="E2994">
        <v>13.021000000000001</v>
      </c>
      <c r="F2994">
        <v>-2.3E-2</v>
      </c>
    </row>
    <row r="2995" spans="1:6" x14ac:dyDescent="0.3">
      <c r="A2995" s="8">
        <v>44699</v>
      </c>
      <c r="B2995">
        <v>13.41</v>
      </c>
      <c r="C2995">
        <v>13.41</v>
      </c>
      <c r="D2995">
        <v>13.41</v>
      </c>
      <c r="E2995">
        <v>13.41</v>
      </c>
      <c r="F2995">
        <v>2.9899999999999999E-2</v>
      </c>
    </row>
    <row r="2996" spans="1:6" x14ac:dyDescent="0.3">
      <c r="A2996" s="8">
        <v>44700</v>
      </c>
      <c r="B2996">
        <v>13.401999999999999</v>
      </c>
      <c r="C2996">
        <v>13.401999999999999</v>
      </c>
      <c r="D2996">
        <v>13.401999999999999</v>
      </c>
      <c r="E2996">
        <v>13.401999999999999</v>
      </c>
      <c r="F2996">
        <v>-5.9999999999999995E-4</v>
      </c>
    </row>
    <row r="2997" spans="1:6" x14ac:dyDescent="0.3">
      <c r="A2997" s="8">
        <v>44701</v>
      </c>
      <c r="B2997">
        <v>13.401999999999999</v>
      </c>
      <c r="C2997">
        <v>13.401999999999999</v>
      </c>
      <c r="D2997">
        <v>13.401999999999999</v>
      </c>
      <c r="E2997">
        <v>13.401999999999999</v>
      </c>
      <c r="F2997">
        <v>0</v>
      </c>
    </row>
    <row r="2998" spans="1:6" x14ac:dyDescent="0.3">
      <c r="A2998" s="8">
        <v>44704</v>
      </c>
      <c r="B2998">
        <v>13.904</v>
      </c>
      <c r="C2998">
        <v>13.904</v>
      </c>
      <c r="D2998">
        <v>13.904</v>
      </c>
      <c r="E2998">
        <v>13.904</v>
      </c>
      <c r="F2998">
        <v>3.7499999999999999E-2</v>
      </c>
    </row>
    <row r="2999" spans="1:6" x14ac:dyDescent="0.3">
      <c r="A2999" s="8">
        <v>44705</v>
      </c>
      <c r="B2999">
        <v>13.176</v>
      </c>
      <c r="C2999">
        <v>13.176</v>
      </c>
      <c r="D2999">
        <v>13.176</v>
      </c>
      <c r="E2999">
        <v>13.176</v>
      </c>
      <c r="F2999">
        <v>-5.2400000000000002E-2</v>
      </c>
    </row>
    <row r="3000" spans="1:6" x14ac:dyDescent="0.3">
      <c r="A3000" s="8">
        <v>44706</v>
      </c>
      <c r="B3000">
        <v>13.284000000000001</v>
      </c>
      <c r="C3000">
        <v>13.284000000000001</v>
      </c>
      <c r="D3000">
        <v>13.284000000000001</v>
      </c>
      <c r="E3000">
        <v>13.284000000000001</v>
      </c>
      <c r="F3000">
        <v>8.2000000000000007E-3</v>
      </c>
    </row>
    <row r="3001" spans="1:6" x14ac:dyDescent="0.3">
      <c r="A3001" s="8">
        <v>44707</v>
      </c>
      <c r="B3001">
        <v>13.528</v>
      </c>
      <c r="C3001">
        <v>13.528</v>
      </c>
      <c r="D3001">
        <v>13.528</v>
      </c>
      <c r="E3001">
        <v>13.528</v>
      </c>
      <c r="F3001">
        <v>1.84E-2</v>
      </c>
    </row>
    <row r="3002" spans="1:6" x14ac:dyDescent="0.3">
      <c r="A3002" s="8">
        <v>44708</v>
      </c>
      <c r="B3002">
        <v>13.529</v>
      </c>
      <c r="C3002">
        <v>13.529</v>
      </c>
      <c r="D3002">
        <v>13.529</v>
      </c>
      <c r="E3002">
        <v>13.529</v>
      </c>
      <c r="F3002">
        <v>1E-4</v>
      </c>
    </row>
    <row r="3003" spans="1:6" x14ac:dyDescent="0.3">
      <c r="A3003" s="8">
        <v>44711</v>
      </c>
      <c r="B3003">
        <v>14.619</v>
      </c>
      <c r="C3003">
        <v>14.619</v>
      </c>
      <c r="D3003">
        <v>14.619</v>
      </c>
      <c r="E3003">
        <v>14.619</v>
      </c>
      <c r="F3003">
        <v>8.0600000000000005E-2</v>
      </c>
    </row>
    <row r="3004" spans="1:6" x14ac:dyDescent="0.3">
      <c r="A3004" s="8">
        <v>44712</v>
      </c>
      <c r="B3004">
        <v>14.382</v>
      </c>
      <c r="C3004">
        <v>14.382</v>
      </c>
      <c r="D3004">
        <v>14.382</v>
      </c>
      <c r="E3004">
        <v>14.382</v>
      </c>
      <c r="F3004">
        <v>-1.6199999999999999E-2</v>
      </c>
    </row>
    <row r="3005" spans="1:6" x14ac:dyDescent="0.3">
      <c r="A3005" s="8">
        <v>44713</v>
      </c>
      <c r="B3005">
        <v>14.198</v>
      </c>
      <c r="C3005">
        <v>14.198</v>
      </c>
      <c r="D3005">
        <v>14.198</v>
      </c>
      <c r="E3005">
        <v>14.198</v>
      </c>
      <c r="F3005">
        <v>-1.2800000000000001E-2</v>
      </c>
    </row>
    <row r="3006" spans="1:6" x14ac:dyDescent="0.3">
      <c r="A3006" s="8">
        <v>44714</v>
      </c>
      <c r="B3006">
        <v>14.444000000000001</v>
      </c>
      <c r="C3006">
        <v>14.444000000000001</v>
      </c>
      <c r="D3006">
        <v>14.444000000000001</v>
      </c>
      <c r="E3006">
        <v>14.444000000000001</v>
      </c>
      <c r="F3006">
        <v>1.7299999999999999E-2</v>
      </c>
    </row>
    <row r="3007" spans="1:6" x14ac:dyDescent="0.3">
      <c r="A3007" s="8">
        <v>44715</v>
      </c>
      <c r="B3007">
        <v>14.446</v>
      </c>
      <c r="C3007">
        <v>14.446</v>
      </c>
      <c r="D3007">
        <v>14.446</v>
      </c>
      <c r="E3007">
        <v>14.446</v>
      </c>
      <c r="F3007">
        <v>1E-4</v>
      </c>
    </row>
    <row r="3008" spans="1:6" x14ac:dyDescent="0.3">
      <c r="A3008" s="8">
        <v>44718</v>
      </c>
      <c r="B3008">
        <v>14.842000000000001</v>
      </c>
      <c r="C3008">
        <v>14.842000000000001</v>
      </c>
      <c r="D3008">
        <v>14.842000000000001</v>
      </c>
      <c r="E3008">
        <v>14.842000000000001</v>
      </c>
      <c r="F3008">
        <v>2.7400000000000001E-2</v>
      </c>
    </row>
    <row r="3009" spans="1:6" x14ac:dyDescent="0.3">
      <c r="A3009" s="8">
        <v>44719</v>
      </c>
      <c r="B3009">
        <v>14.340999999999999</v>
      </c>
      <c r="C3009">
        <v>14.340999999999999</v>
      </c>
      <c r="D3009">
        <v>14.340999999999999</v>
      </c>
      <c r="E3009">
        <v>14.340999999999999</v>
      </c>
      <c r="F3009">
        <v>-3.3799999999999997E-2</v>
      </c>
    </row>
    <row r="3010" spans="1:6" x14ac:dyDescent="0.3">
      <c r="A3010" s="8">
        <v>44720</v>
      </c>
      <c r="B3010">
        <v>15.157999999999999</v>
      </c>
      <c r="C3010">
        <v>15.157999999999999</v>
      </c>
      <c r="D3010">
        <v>15.157999999999999</v>
      </c>
      <c r="E3010">
        <v>15.157999999999999</v>
      </c>
      <c r="F3010">
        <v>5.7000000000000002E-2</v>
      </c>
    </row>
    <row r="3011" spans="1:6" x14ac:dyDescent="0.3">
      <c r="A3011" s="8">
        <v>44721</v>
      </c>
      <c r="B3011">
        <v>14.936</v>
      </c>
      <c r="C3011">
        <v>14.936</v>
      </c>
      <c r="D3011">
        <v>14.936</v>
      </c>
      <c r="E3011">
        <v>14.936</v>
      </c>
      <c r="F3011">
        <v>-1.46E-2</v>
      </c>
    </row>
    <row r="3012" spans="1:6" x14ac:dyDescent="0.3">
      <c r="A3012" s="8">
        <v>44722</v>
      </c>
      <c r="B3012">
        <v>14.938000000000001</v>
      </c>
      <c r="C3012">
        <v>14.938000000000001</v>
      </c>
      <c r="D3012">
        <v>14.938000000000001</v>
      </c>
      <c r="E3012">
        <v>14.938000000000001</v>
      </c>
      <c r="F3012">
        <v>1E-4</v>
      </c>
    </row>
    <row r="3013" spans="1:6" x14ac:dyDescent="0.3">
      <c r="A3013" s="8">
        <v>44725</v>
      </c>
      <c r="B3013">
        <v>14.31</v>
      </c>
      <c r="C3013">
        <v>14.31</v>
      </c>
      <c r="D3013">
        <v>14.31</v>
      </c>
      <c r="E3013">
        <v>14.31</v>
      </c>
      <c r="F3013">
        <v>-4.2000000000000003E-2</v>
      </c>
    </row>
    <row r="3014" spans="1:6" x14ac:dyDescent="0.3">
      <c r="A3014" s="8">
        <v>44726</v>
      </c>
      <c r="B3014">
        <v>14.888999999999999</v>
      </c>
      <c r="C3014">
        <v>14.888999999999999</v>
      </c>
      <c r="D3014">
        <v>14.888999999999999</v>
      </c>
      <c r="E3014">
        <v>14.888999999999999</v>
      </c>
      <c r="F3014">
        <v>4.0500000000000001E-2</v>
      </c>
    </row>
    <row r="3015" spans="1:6" x14ac:dyDescent="0.3">
      <c r="A3015" s="8">
        <v>44727</v>
      </c>
      <c r="B3015">
        <v>14.871</v>
      </c>
      <c r="C3015">
        <v>14.871</v>
      </c>
      <c r="D3015">
        <v>14.871</v>
      </c>
      <c r="E3015">
        <v>14.871</v>
      </c>
      <c r="F3015">
        <v>-1.1999999999999999E-3</v>
      </c>
    </row>
    <row r="3016" spans="1:6" x14ac:dyDescent="0.3">
      <c r="A3016" s="8">
        <v>44728</v>
      </c>
      <c r="B3016">
        <v>15.025</v>
      </c>
      <c r="C3016">
        <v>15.025</v>
      </c>
      <c r="D3016">
        <v>15.025</v>
      </c>
      <c r="E3016">
        <v>15.025</v>
      </c>
      <c r="F3016">
        <v>1.04E-2</v>
      </c>
    </row>
    <row r="3017" spans="1:6" x14ac:dyDescent="0.3">
      <c r="A3017" s="8">
        <v>44729</v>
      </c>
      <c r="B3017">
        <v>15.026</v>
      </c>
      <c r="C3017">
        <v>15.026</v>
      </c>
      <c r="D3017">
        <v>15.026</v>
      </c>
      <c r="E3017">
        <v>15.026</v>
      </c>
      <c r="F3017">
        <v>1E-4</v>
      </c>
    </row>
    <row r="3018" spans="1:6" x14ac:dyDescent="0.3">
      <c r="A3018" s="8">
        <v>44732</v>
      </c>
      <c r="B3018">
        <v>15.423</v>
      </c>
      <c r="C3018">
        <v>15.423</v>
      </c>
      <c r="D3018">
        <v>15.423</v>
      </c>
      <c r="E3018">
        <v>15.423</v>
      </c>
      <c r="F3018">
        <v>2.64E-2</v>
      </c>
    </row>
    <row r="3019" spans="1:6" x14ac:dyDescent="0.3">
      <c r="A3019" s="8">
        <v>44733</v>
      </c>
      <c r="B3019">
        <v>15.414</v>
      </c>
      <c r="C3019">
        <v>15.414</v>
      </c>
      <c r="D3019">
        <v>15.414</v>
      </c>
      <c r="E3019">
        <v>15.414</v>
      </c>
      <c r="F3019">
        <v>-5.9999999999999995E-4</v>
      </c>
    </row>
    <row r="3020" spans="1:6" x14ac:dyDescent="0.3">
      <c r="A3020" s="8">
        <v>44734</v>
      </c>
      <c r="B3020">
        <v>15.417</v>
      </c>
      <c r="C3020">
        <v>15.417</v>
      </c>
      <c r="D3020">
        <v>15.417</v>
      </c>
      <c r="E3020">
        <v>15.417</v>
      </c>
      <c r="F3020">
        <v>2.0000000000000001E-4</v>
      </c>
    </row>
    <row r="3021" spans="1:6" x14ac:dyDescent="0.3">
      <c r="A3021" s="8">
        <v>44735</v>
      </c>
      <c r="B3021">
        <v>15.416</v>
      </c>
      <c r="C3021">
        <v>15.416</v>
      </c>
      <c r="D3021">
        <v>15.416</v>
      </c>
      <c r="E3021">
        <v>15.416</v>
      </c>
      <c r="F3021">
        <v>-1E-4</v>
      </c>
    </row>
    <row r="3022" spans="1:6" x14ac:dyDescent="0.3">
      <c r="A3022" s="8">
        <v>44736</v>
      </c>
      <c r="B3022">
        <v>15.414</v>
      </c>
      <c r="C3022">
        <v>15.414</v>
      </c>
      <c r="D3022">
        <v>15.414</v>
      </c>
      <c r="E3022">
        <v>15.414</v>
      </c>
      <c r="F3022">
        <v>-1E-4</v>
      </c>
    </row>
    <row r="3023" spans="1:6" x14ac:dyDescent="0.3">
      <c r="A3023" s="8">
        <v>44739</v>
      </c>
      <c r="B3023">
        <v>15.426</v>
      </c>
      <c r="C3023">
        <v>15.426</v>
      </c>
      <c r="D3023">
        <v>15.426</v>
      </c>
      <c r="E3023">
        <v>15.426</v>
      </c>
      <c r="F3023">
        <v>8.0000000000000004E-4</v>
      </c>
    </row>
    <row r="3024" spans="1:6" x14ac:dyDescent="0.3">
      <c r="A3024" s="8">
        <v>44740</v>
      </c>
      <c r="B3024">
        <v>15.154999999999999</v>
      </c>
      <c r="C3024">
        <v>15.154999999999999</v>
      </c>
      <c r="D3024">
        <v>15.154999999999999</v>
      </c>
      <c r="E3024">
        <v>15.154999999999999</v>
      </c>
      <c r="F3024">
        <v>-1.7600000000000001E-2</v>
      </c>
    </row>
    <row r="3025" spans="1:6" x14ac:dyDescent="0.3">
      <c r="A3025" s="8">
        <v>44741</v>
      </c>
      <c r="B3025">
        <v>15.413</v>
      </c>
      <c r="C3025">
        <v>15.413</v>
      </c>
      <c r="D3025">
        <v>15.413</v>
      </c>
      <c r="E3025">
        <v>15.413</v>
      </c>
      <c r="F3025">
        <v>1.7000000000000001E-2</v>
      </c>
    </row>
    <row r="3026" spans="1:6" x14ac:dyDescent="0.3">
      <c r="A3026" s="8">
        <v>44742</v>
      </c>
      <c r="B3026">
        <v>16.725999999999999</v>
      </c>
      <c r="C3026">
        <v>15.976000000000001</v>
      </c>
      <c r="D3026">
        <v>16.725999999999999</v>
      </c>
      <c r="E3026">
        <v>15.976000000000001</v>
      </c>
      <c r="F3026">
        <v>8.5199999999999998E-2</v>
      </c>
    </row>
    <row r="3027" spans="1:6" x14ac:dyDescent="0.3">
      <c r="A3027" s="8">
        <v>44743</v>
      </c>
      <c r="B3027">
        <v>15.986000000000001</v>
      </c>
      <c r="C3027">
        <v>15.986000000000001</v>
      </c>
      <c r="D3027">
        <v>15.986000000000001</v>
      </c>
      <c r="E3027">
        <v>15.986000000000001</v>
      </c>
      <c r="F3027">
        <v>-4.4200000000000003E-2</v>
      </c>
    </row>
    <row r="3028" spans="1:6" x14ac:dyDescent="0.3">
      <c r="A3028" s="8">
        <v>44746</v>
      </c>
      <c r="B3028">
        <v>15.286</v>
      </c>
      <c r="C3028">
        <v>15.286</v>
      </c>
      <c r="D3028">
        <v>15.286</v>
      </c>
      <c r="E3028">
        <v>15.286</v>
      </c>
      <c r="F3028">
        <v>-4.3799999999999999E-2</v>
      </c>
    </row>
    <row r="3029" spans="1:6" x14ac:dyDescent="0.3">
      <c r="A3029" s="8">
        <v>44747</v>
      </c>
      <c r="B3029">
        <v>15.337</v>
      </c>
      <c r="C3029">
        <v>15.337</v>
      </c>
      <c r="D3029">
        <v>15.337</v>
      </c>
      <c r="E3029">
        <v>15.337</v>
      </c>
      <c r="F3029">
        <v>3.3E-3</v>
      </c>
    </row>
    <row r="3030" spans="1:6" x14ac:dyDescent="0.3">
      <c r="A3030" s="8">
        <v>44748</v>
      </c>
      <c r="B3030">
        <v>15.477</v>
      </c>
      <c r="C3030">
        <v>15.477</v>
      </c>
      <c r="D3030">
        <v>15.477</v>
      </c>
      <c r="E3030">
        <v>15.477</v>
      </c>
      <c r="F3030">
        <v>9.1000000000000004E-3</v>
      </c>
    </row>
    <row r="3031" spans="1:6" x14ac:dyDescent="0.3">
      <c r="A3031" s="8">
        <v>44749</v>
      </c>
      <c r="B3031">
        <v>15.457000000000001</v>
      </c>
      <c r="C3031">
        <v>15.457000000000001</v>
      </c>
      <c r="D3031">
        <v>15.457000000000001</v>
      </c>
      <c r="E3031">
        <v>15.457000000000001</v>
      </c>
      <c r="F3031">
        <v>-1.2999999999999999E-3</v>
      </c>
    </row>
    <row r="3032" spans="1:6" x14ac:dyDescent="0.3">
      <c r="A3032" s="8">
        <v>44750</v>
      </c>
      <c r="B3032">
        <v>15.459</v>
      </c>
      <c r="C3032">
        <v>15.459</v>
      </c>
      <c r="D3032">
        <v>15.459</v>
      </c>
      <c r="E3032">
        <v>15.459</v>
      </c>
      <c r="F3032">
        <v>1E-4</v>
      </c>
    </row>
    <row r="3033" spans="1:6" x14ac:dyDescent="0.3">
      <c r="A3033" s="8">
        <v>44753</v>
      </c>
      <c r="B3033">
        <v>16.271999999999998</v>
      </c>
      <c r="C3033">
        <v>16.065999999999999</v>
      </c>
      <c r="D3033">
        <v>16.271999999999998</v>
      </c>
      <c r="E3033">
        <v>16.065999999999999</v>
      </c>
      <c r="F3033">
        <v>5.2600000000000001E-2</v>
      </c>
    </row>
    <row r="3034" spans="1:6" x14ac:dyDescent="0.3">
      <c r="A3034" s="8">
        <v>44754</v>
      </c>
      <c r="B3034">
        <v>16.274000000000001</v>
      </c>
      <c r="C3034">
        <v>16.065999999999999</v>
      </c>
      <c r="D3034">
        <v>16.274000000000001</v>
      </c>
      <c r="E3034">
        <v>16.065999999999999</v>
      </c>
      <c r="F3034">
        <v>2.0000000000000001E-4</v>
      </c>
    </row>
    <row r="3035" spans="1:6" x14ac:dyDescent="0.3">
      <c r="A3035" s="8">
        <v>44755</v>
      </c>
      <c r="B3035">
        <v>16.323</v>
      </c>
      <c r="C3035">
        <v>16.073</v>
      </c>
      <c r="D3035">
        <v>16.323</v>
      </c>
      <c r="E3035">
        <v>16.073</v>
      </c>
      <c r="F3035">
        <v>2.8999999999999998E-3</v>
      </c>
    </row>
    <row r="3036" spans="1:6" x14ac:dyDescent="0.3">
      <c r="A3036" s="8">
        <v>44756</v>
      </c>
      <c r="B3036">
        <v>16.707999999999998</v>
      </c>
      <c r="C3036">
        <v>16.146000000000001</v>
      </c>
      <c r="D3036">
        <v>16.707999999999998</v>
      </c>
      <c r="E3036">
        <v>16.146000000000001</v>
      </c>
      <c r="F3036">
        <v>2.3599999999999999E-2</v>
      </c>
    </row>
    <row r="3037" spans="1:6" x14ac:dyDescent="0.3">
      <c r="A3037" s="8">
        <v>44757</v>
      </c>
      <c r="B3037">
        <v>15.563000000000001</v>
      </c>
      <c r="C3037">
        <v>15.563000000000001</v>
      </c>
      <c r="D3037">
        <v>15.563000000000001</v>
      </c>
      <c r="E3037">
        <v>15.563000000000001</v>
      </c>
      <c r="F3037">
        <v>-6.8500000000000005E-2</v>
      </c>
    </row>
    <row r="3038" spans="1:6" x14ac:dyDescent="0.3">
      <c r="A3038" s="8">
        <v>44760</v>
      </c>
      <c r="B3038">
        <v>15.676</v>
      </c>
      <c r="C3038">
        <v>15.676</v>
      </c>
      <c r="D3038">
        <v>15.676</v>
      </c>
      <c r="E3038">
        <v>15.676</v>
      </c>
      <c r="F3038">
        <v>7.3000000000000001E-3</v>
      </c>
    </row>
    <row r="3039" spans="1:6" x14ac:dyDescent="0.3">
      <c r="A3039" s="8">
        <v>44761</v>
      </c>
      <c r="B3039">
        <v>15.388999999999999</v>
      </c>
      <c r="C3039">
        <v>15.388999999999999</v>
      </c>
      <c r="D3039">
        <v>15.388999999999999</v>
      </c>
      <c r="E3039">
        <v>15.388999999999999</v>
      </c>
      <c r="F3039">
        <v>-1.83E-2</v>
      </c>
    </row>
    <row r="3040" spans="1:6" x14ac:dyDescent="0.3">
      <c r="A3040" s="8">
        <v>44762</v>
      </c>
      <c r="B3040">
        <v>15.696</v>
      </c>
      <c r="C3040">
        <v>15.696</v>
      </c>
      <c r="D3040">
        <v>15.696</v>
      </c>
      <c r="E3040">
        <v>15.696</v>
      </c>
      <c r="F3040">
        <v>1.9900000000000001E-2</v>
      </c>
    </row>
    <row r="3041" spans="1:6" x14ac:dyDescent="0.3">
      <c r="A3041" s="8">
        <v>44763</v>
      </c>
      <c r="B3041">
        <v>15.465</v>
      </c>
      <c r="C3041">
        <v>15.465</v>
      </c>
      <c r="D3041">
        <v>15.465</v>
      </c>
      <c r="E3041">
        <v>15.465</v>
      </c>
      <c r="F3041">
        <v>-1.47E-2</v>
      </c>
    </row>
    <row r="3042" spans="1:6" x14ac:dyDescent="0.3">
      <c r="A3042" s="8">
        <v>44764</v>
      </c>
      <c r="B3042">
        <v>15.464</v>
      </c>
      <c r="C3042">
        <v>15.464</v>
      </c>
      <c r="D3042">
        <v>15.464</v>
      </c>
      <c r="E3042">
        <v>15.464</v>
      </c>
      <c r="F3042">
        <v>-1E-4</v>
      </c>
    </row>
    <row r="3043" spans="1:6" x14ac:dyDescent="0.3">
      <c r="A3043" s="8">
        <v>44767</v>
      </c>
      <c r="B3043">
        <v>15.28</v>
      </c>
      <c r="C3043">
        <v>15.28</v>
      </c>
      <c r="D3043">
        <v>15.28</v>
      </c>
      <c r="E3043">
        <v>15.28</v>
      </c>
      <c r="F3043">
        <v>-1.1900000000000001E-2</v>
      </c>
    </row>
    <row r="3044" spans="1:6" x14ac:dyDescent="0.3">
      <c r="A3044" s="8">
        <v>44768</v>
      </c>
      <c r="B3044">
        <v>15.773999999999999</v>
      </c>
      <c r="C3044">
        <v>15.773999999999999</v>
      </c>
      <c r="D3044">
        <v>15.773999999999999</v>
      </c>
      <c r="E3044">
        <v>15.773999999999999</v>
      </c>
      <c r="F3044">
        <v>3.2300000000000002E-2</v>
      </c>
    </row>
    <row r="3045" spans="1:6" x14ac:dyDescent="0.3">
      <c r="A3045" s="8">
        <v>44769</v>
      </c>
      <c r="B3045">
        <v>15.365</v>
      </c>
      <c r="C3045">
        <v>15.365</v>
      </c>
      <c r="D3045">
        <v>15.365</v>
      </c>
      <c r="E3045">
        <v>15.365</v>
      </c>
      <c r="F3045">
        <v>-2.5899999999999999E-2</v>
      </c>
    </row>
    <row r="3046" spans="1:6" x14ac:dyDescent="0.3">
      <c r="A3046" s="8">
        <v>44770</v>
      </c>
      <c r="B3046">
        <v>15.638</v>
      </c>
      <c r="C3046">
        <v>15.638</v>
      </c>
      <c r="D3046">
        <v>15.638</v>
      </c>
      <c r="E3046">
        <v>15.638</v>
      </c>
      <c r="F3046">
        <v>1.78E-2</v>
      </c>
    </row>
    <row r="3047" spans="1:6" x14ac:dyDescent="0.3">
      <c r="A3047" s="8">
        <v>44771</v>
      </c>
      <c r="B3047">
        <v>15.638999999999999</v>
      </c>
      <c r="C3047">
        <v>15.638999999999999</v>
      </c>
      <c r="D3047">
        <v>15.638999999999999</v>
      </c>
      <c r="E3047">
        <v>15.638999999999999</v>
      </c>
      <c r="F3047">
        <v>1E-4</v>
      </c>
    </row>
    <row r="3048" spans="1:6" x14ac:dyDescent="0.3">
      <c r="A3048" s="8">
        <v>44774</v>
      </c>
      <c r="B3048">
        <v>15.624000000000001</v>
      </c>
      <c r="C3048">
        <v>15.624000000000001</v>
      </c>
      <c r="D3048">
        <v>15.624000000000001</v>
      </c>
      <c r="E3048">
        <v>15.624000000000001</v>
      </c>
      <c r="F3048">
        <v>-1E-3</v>
      </c>
    </row>
    <row r="3049" spans="1:6" x14ac:dyDescent="0.3">
      <c r="A3049" s="8">
        <v>44775</v>
      </c>
      <c r="B3049">
        <v>15.61</v>
      </c>
      <c r="C3049">
        <v>15.61</v>
      </c>
      <c r="D3049">
        <v>15.61</v>
      </c>
      <c r="E3049">
        <v>15.61</v>
      </c>
      <c r="F3049">
        <v>-8.9999999999999998E-4</v>
      </c>
    </row>
    <row r="3050" spans="1:6" x14ac:dyDescent="0.3">
      <c r="A3050" s="8">
        <v>44776</v>
      </c>
      <c r="B3050">
        <v>15.661</v>
      </c>
      <c r="C3050">
        <v>15.661</v>
      </c>
      <c r="D3050">
        <v>15.661</v>
      </c>
      <c r="E3050">
        <v>15.661</v>
      </c>
      <c r="F3050">
        <v>3.3E-3</v>
      </c>
    </row>
    <row r="3051" spans="1:6" x14ac:dyDescent="0.3">
      <c r="A3051" s="8">
        <v>44777</v>
      </c>
      <c r="B3051">
        <v>15.689</v>
      </c>
      <c r="C3051">
        <v>15.689</v>
      </c>
      <c r="D3051">
        <v>15.689</v>
      </c>
      <c r="E3051">
        <v>15.689</v>
      </c>
      <c r="F3051">
        <v>1.8E-3</v>
      </c>
    </row>
    <row r="3052" spans="1:6" x14ac:dyDescent="0.3">
      <c r="A3052" s="8">
        <v>44778</v>
      </c>
      <c r="B3052">
        <v>15.689</v>
      </c>
      <c r="C3052">
        <v>15.689</v>
      </c>
      <c r="D3052">
        <v>15.689</v>
      </c>
      <c r="E3052">
        <v>15.689</v>
      </c>
      <c r="F3052">
        <v>0</v>
      </c>
    </row>
    <row r="3053" spans="1:6" x14ac:dyDescent="0.3">
      <c r="A3053" s="8">
        <v>44781</v>
      </c>
      <c r="B3053">
        <v>15.555999999999999</v>
      </c>
      <c r="C3053">
        <v>15.555999999999999</v>
      </c>
      <c r="D3053">
        <v>15.555999999999999</v>
      </c>
      <c r="E3053">
        <v>15.555999999999999</v>
      </c>
      <c r="F3053">
        <v>-8.5000000000000006E-3</v>
      </c>
    </row>
    <row r="3054" spans="1:6" x14ac:dyDescent="0.3">
      <c r="A3054" s="8">
        <v>44782</v>
      </c>
      <c r="B3054">
        <v>15.568</v>
      </c>
      <c r="C3054">
        <v>15.568</v>
      </c>
      <c r="D3054">
        <v>15.568</v>
      </c>
      <c r="E3054">
        <v>15.568</v>
      </c>
      <c r="F3054">
        <v>8.0000000000000004E-4</v>
      </c>
    </row>
    <row r="3055" spans="1:6" x14ac:dyDescent="0.3">
      <c r="A3055" s="8">
        <v>44783</v>
      </c>
      <c r="B3055">
        <v>15.558</v>
      </c>
      <c r="C3055">
        <v>15.558</v>
      </c>
      <c r="D3055">
        <v>15.558</v>
      </c>
      <c r="E3055">
        <v>15.558</v>
      </c>
      <c r="F3055">
        <v>-5.9999999999999995E-4</v>
      </c>
    </row>
    <row r="3056" spans="1:6" x14ac:dyDescent="0.3">
      <c r="A3056" s="8">
        <v>44784</v>
      </c>
      <c r="B3056">
        <v>15.558999999999999</v>
      </c>
      <c r="C3056">
        <v>15.558999999999999</v>
      </c>
      <c r="D3056">
        <v>15.558999999999999</v>
      </c>
      <c r="E3056">
        <v>15.558999999999999</v>
      </c>
      <c r="F3056">
        <v>1E-4</v>
      </c>
    </row>
    <row r="3057" spans="1:6" x14ac:dyDescent="0.3">
      <c r="A3057" s="8">
        <v>44785</v>
      </c>
      <c r="B3057">
        <v>15.558999999999999</v>
      </c>
      <c r="C3057">
        <v>15.558999999999999</v>
      </c>
      <c r="D3057">
        <v>15.558999999999999</v>
      </c>
      <c r="E3057">
        <v>15.558999999999999</v>
      </c>
      <c r="F3057">
        <v>0</v>
      </c>
    </row>
    <row r="3058" spans="1:6" x14ac:dyDescent="0.3">
      <c r="A3058" s="8">
        <v>44788</v>
      </c>
      <c r="B3058">
        <v>15.404</v>
      </c>
      <c r="C3058">
        <v>15.404</v>
      </c>
      <c r="D3058">
        <v>15.404</v>
      </c>
      <c r="E3058">
        <v>15.404</v>
      </c>
      <c r="F3058">
        <v>-0.01</v>
      </c>
    </row>
    <row r="3059" spans="1:6" x14ac:dyDescent="0.3">
      <c r="A3059" s="8">
        <v>44789</v>
      </c>
      <c r="B3059">
        <v>15.301</v>
      </c>
      <c r="C3059">
        <v>15.301</v>
      </c>
      <c r="D3059">
        <v>15.301</v>
      </c>
      <c r="E3059">
        <v>15.301</v>
      </c>
      <c r="F3059">
        <v>-6.7000000000000002E-3</v>
      </c>
    </row>
    <row r="3060" spans="1:6" x14ac:dyDescent="0.3">
      <c r="A3060" s="8">
        <v>44790</v>
      </c>
      <c r="B3060">
        <v>16.117999999999999</v>
      </c>
      <c r="C3060">
        <v>16.117999999999999</v>
      </c>
      <c r="D3060">
        <v>16.117999999999999</v>
      </c>
      <c r="E3060">
        <v>16.117999999999999</v>
      </c>
      <c r="F3060">
        <v>5.3400000000000003E-2</v>
      </c>
    </row>
    <row r="3061" spans="1:6" x14ac:dyDescent="0.3">
      <c r="A3061" s="8">
        <v>44791</v>
      </c>
      <c r="B3061">
        <v>16.167000000000002</v>
      </c>
      <c r="C3061">
        <v>16.167000000000002</v>
      </c>
      <c r="D3061">
        <v>16.167000000000002</v>
      </c>
      <c r="E3061">
        <v>16.167000000000002</v>
      </c>
      <c r="F3061">
        <v>3.0000000000000001E-3</v>
      </c>
    </row>
    <row r="3062" spans="1:6" x14ac:dyDescent="0.3">
      <c r="A3062" s="8">
        <v>44792</v>
      </c>
      <c r="B3062">
        <v>16.169</v>
      </c>
      <c r="C3062">
        <v>16.169</v>
      </c>
      <c r="D3062">
        <v>16.169</v>
      </c>
      <c r="E3062">
        <v>16.169</v>
      </c>
      <c r="F3062">
        <v>1E-4</v>
      </c>
    </row>
    <row r="3063" spans="1:6" x14ac:dyDescent="0.3">
      <c r="A3063" s="8">
        <v>44795</v>
      </c>
      <c r="B3063">
        <v>16.119</v>
      </c>
      <c r="C3063">
        <v>16.119</v>
      </c>
      <c r="D3063">
        <v>16.119</v>
      </c>
      <c r="E3063">
        <v>16.119</v>
      </c>
      <c r="F3063">
        <v>-3.0999999999999999E-3</v>
      </c>
    </row>
    <row r="3064" spans="1:6" x14ac:dyDescent="0.3">
      <c r="A3064" s="8">
        <v>44796</v>
      </c>
      <c r="B3064">
        <v>16.295999999999999</v>
      </c>
      <c r="C3064">
        <v>16.295999999999999</v>
      </c>
      <c r="D3064">
        <v>16.295999999999999</v>
      </c>
      <c r="E3064">
        <v>16.295999999999999</v>
      </c>
      <c r="F3064">
        <v>1.0999999999999999E-2</v>
      </c>
    </row>
    <row r="3065" spans="1:6" x14ac:dyDescent="0.3">
      <c r="A3065" s="8">
        <v>44797</v>
      </c>
      <c r="B3065">
        <v>16.042000000000002</v>
      </c>
      <c r="C3065">
        <v>16.042000000000002</v>
      </c>
      <c r="D3065">
        <v>16.042000000000002</v>
      </c>
      <c r="E3065">
        <v>16.042000000000002</v>
      </c>
      <c r="F3065">
        <v>-1.5599999999999999E-2</v>
      </c>
    </row>
    <row r="3066" spans="1:6" x14ac:dyDescent="0.3">
      <c r="A3066" s="8">
        <v>44798</v>
      </c>
      <c r="B3066">
        <v>15.925000000000001</v>
      </c>
      <c r="C3066">
        <v>15.925000000000001</v>
      </c>
      <c r="D3066">
        <v>15.925000000000001</v>
      </c>
      <c r="E3066">
        <v>15.925000000000001</v>
      </c>
      <c r="F3066">
        <v>-7.3000000000000001E-3</v>
      </c>
    </row>
    <row r="3067" spans="1:6" x14ac:dyDescent="0.3">
      <c r="A3067" s="8">
        <v>44799</v>
      </c>
      <c r="B3067">
        <v>15.928000000000001</v>
      </c>
      <c r="C3067">
        <v>15.928000000000001</v>
      </c>
      <c r="D3067">
        <v>15.928000000000001</v>
      </c>
      <c r="E3067">
        <v>15.928000000000001</v>
      </c>
      <c r="F3067">
        <v>2.0000000000000001E-4</v>
      </c>
    </row>
    <row r="3068" spans="1:6" x14ac:dyDescent="0.3">
      <c r="A3068" s="8">
        <v>44802</v>
      </c>
      <c r="B3068">
        <v>16.071000000000002</v>
      </c>
      <c r="C3068">
        <v>16.071000000000002</v>
      </c>
      <c r="D3068">
        <v>16.071000000000002</v>
      </c>
      <c r="E3068">
        <v>16.071000000000002</v>
      </c>
      <c r="F3068">
        <v>8.9999999999999993E-3</v>
      </c>
    </row>
    <row r="3069" spans="1:6" x14ac:dyDescent="0.3">
      <c r="A3069" s="8">
        <v>44803</v>
      </c>
      <c r="B3069">
        <v>16.016999999999999</v>
      </c>
      <c r="C3069">
        <v>16.016999999999999</v>
      </c>
      <c r="D3069">
        <v>16.016999999999999</v>
      </c>
      <c r="E3069">
        <v>16.016999999999999</v>
      </c>
      <c r="F3069">
        <v>-3.3999999999999998E-3</v>
      </c>
    </row>
    <row r="3070" spans="1:6" x14ac:dyDescent="0.3">
      <c r="A3070" s="8">
        <v>44804</v>
      </c>
      <c r="B3070">
        <v>15.914999999999999</v>
      </c>
      <c r="C3070">
        <v>15.914999999999999</v>
      </c>
      <c r="D3070">
        <v>15.914999999999999</v>
      </c>
      <c r="E3070">
        <v>15.914999999999999</v>
      </c>
      <c r="F3070">
        <v>-6.4000000000000003E-3</v>
      </c>
    </row>
    <row r="3071" spans="1:6" x14ac:dyDescent="0.3">
      <c r="A3071" s="8">
        <v>44805</v>
      </c>
      <c r="B3071">
        <v>15.753</v>
      </c>
      <c r="C3071">
        <v>15.753</v>
      </c>
      <c r="D3071">
        <v>15.753</v>
      </c>
      <c r="E3071">
        <v>15.753</v>
      </c>
      <c r="F3071">
        <v>-1.0200000000000001E-2</v>
      </c>
    </row>
    <row r="3072" spans="1:6" x14ac:dyDescent="0.3">
      <c r="A3072" s="8">
        <v>44806</v>
      </c>
      <c r="B3072">
        <v>15.749000000000001</v>
      </c>
      <c r="C3072">
        <v>15.749000000000001</v>
      </c>
      <c r="D3072">
        <v>15.749000000000001</v>
      </c>
      <c r="E3072">
        <v>15.749000000000001</v>
      </c>
      <c r="F3072">
        <v>-2.9999999999999997E-4</v>
      </c>
    </row>
    <row r="3073" spans="1:6" x14ac:dyDescent="0.3">
      <c r="A3073" s="8">
        <v>44809</v>
      </c>
      <c r="B3073">
        <v>15.75</v>
      </c>
      <c r="C3073">
        <v>15.75</v>
      </c>
      <c r="D3073">
        <v>15.75</v>
      </c>
      <c r="E3073">
        <v>15.75</v>
      </c>
      <c r="F3073">
        <v>1E-4</v>
      </c>
    </row>
    <row r="3074" spans="1:6" x14ac:dyDescent="0.3">
      <c r="A3074" s="8">
        <v>44810</v>
      </c>
      <c r="B3074">
        <v>15.746</v>
      </c>
      <c r="C3074">
        <v>15.746</v>
      </c>
      <c r="D3074">
        <v>15.746</v>
      </c>
      <c r="E3074">
        <v>15.746</v>
      </c>
      <c r="F3074">
        <v>-2.9999999999999997E-4</v>
      </c>
    </row>
    <row r="3075" spans="1:6" x14ac:dyDescent="0.3">
      <c r="A3075" s="8">
        <v>44811</v>
      </c>
      <c r="B3075">
        <v>15.634</v>
      </c>
      <c r="C3075">
        <v>15.634</v>
      </c>
      <c r="D3075">
        <v>15.634</v>
      </c>
      <c r="E3075">
        <v>15.634</v>
      </c>
      <c r="F3075">
        <v>-7.1000000000000004E-3</v>
      </c>
    </row>
    <row r="3076" spans="1:6" x14ac:dyDescent="0.3">
      <c r="A3076" s="8">
        <v>44812</v>
      </c>
      <c r="B3076">
        <v>14.696</v>
      </c>
      <c r="C3076">
        <v>14.696</v>
      </c>
      <c r="D3076">
        <v>14.696</v>
      </c>
      <c r="E3076">
        <v>14.696</v>
      </c>
      <c r="F3076">
        <v>-0.06</v>
      </c>
    </row>
    <row r="3077" spans="1:6" x14ac:dyDescent="0.3">
      <c r="A3077" s="8">
        <v>44813</v>
      </c>
      <c r="B3077">
        <v>14.696999999999999</v>
      </c>
      <c r="C3077">
        <v>14.696999999999999</v>
      </c>
      <c r="D3077">
        <v>14.696999999999999</v>
      </c>
      <c r="E3077">
        <v>14.696999999999999</v>
      </c>
      <c r="F3077">
        <v>1E-4</v>
      </c>
    </row>
    <row r="3078" spans="1:6" x14ac:dyDescent="0.3">
      <c r="A3078" s="8">
        <v>44816</v>
      </c>
      <c r="B3078">
        <v>15.005000000000001</v>
      </c>
      <c r="C3078">
        <v>15.005000000000001</v>
      </c>
      <c r="D3078">
        <v>15.005000000000001</v>
      </c>
      <c r="E3078">
        <v>15.005000000000001</v>
      </c>
      <c r="F3078">
        <v>2.1000000000000001E-2</v>
      </c>
    </row>
    <row r="3079" spans="1:6" x14ac:dyDescent="0.3">
      <c r="A3079" s="8">
        <v>44817</v>
      </c>
      <c r="B3079">
        <v>14.746</v>
      </c>
      <c r="C3079">
        <v>14.746</v>
      </c>
      <c r="D3079">
        <v>14.746</v>
      </c>
      <c r="E3079">
        <v>14.746</v>
      </c>
      <c r="F3079">
        <v>-1.7299999999999999E-2</v>
      </c>
    </row>
    <row r="3080" spans="1:6" x14ac:dyDescent="0.3">
      <c r="A3080" s="8">
        <v>44818</v>
      </c>
      <c r="B3080">
        <v>15.138999999999999</v>
      </c>
      <c r="C3080">
        <v>15.138999999999999</v>
      </c>
      <c r="D3080">
        <v>15.138999999999999</v>
      </c>
      <c r="E3080">
        <v>15.138999999999999</v>
      </c>
      <c r="F3080">
        <v>2.6700000000000002E-2</v>
      </c>
    </row>
    <row r="3081" spans="1:6" x14ac:dyDescent="0.3">
      <c r="A3081" s="8">
        <v>44819</v>
      </c>
      <c r="B3081">
        <v>15.316000000000001</v>
      </c>
      <c r="C3081">
        <v>15.316000000000001</v>
      </c>
      <c r="D3081">
        <v>15.316000000000001</v>
      </c>
      <c r="E3081">
        <v>15.316000000000001</v>
      </c>
      <c r="F3081">
        <v>1.17E-2</v>
      </c>
    </row>
    <row r="3082" spans="1:6" x14ac:dyDescent="0.3">
      <c r="A3082" s="8">
        <v>44820</v>
      </c>
      <c r="B3082">
        <v>15.318</v>
      </c>
      <c r="C3082">
        <v>15.318</v>
      </c>
      <c r="D3082">
        <v>15.318</v>
      </c>
      <c r="E3082">
        <v>15.318</v>
      </c>
      <c r="F3082">
        <v>1E-4</v>
      </c>
    </row>
    <row r="3083" spans="1:6" x14ac:dyDescent="0.3">
      <c r="A3083" s="8">
        <v>44823</v>
      </c>
      <c r="B3083">
        <v>14.711</v>
      </c>
      <c r="C3083">
        <v>14.711</v>
      </c>
      <c r="D3083">
        <v>14.711</v>
      </c>
      <c r="E3083">
        <v>14.711</v>
      </c>
      <c r="F3083">
        <v>-3.9600000000000003E-2</v>
      </c>
    </row>
    <row r="3084" spans="1:6" x14ac:dyDescent="0.3">
      <c r="A3084" s="8">
        <v>44824</v>
      </c>
      <c r="B3084">
        <v>15.180999999999999</v>
      </c>
      <c r="C3084">
        <v>15.180999999999999</v>
      </c>
      <c r="D3084">
        <v>15.180999999999999</v>
      </c>
      <c r="E3084">
        <v>15.180999999999999</v>
      </c>
      <c r="F3084">
        <v>3.1899999999999998E-2</v>
      </c>
    </row>
    <row r="3085" spans="1:6" x14ac:dyDescent="0.3">
      <c r="A3085" s="8">
        <v>44825</v>
      </c>
      <c r="B3085">
        <v>14.992000000000001</v>
      </c>
      <c r="C3085">
        <v>14.992000000000001</v>
      </c>
      <c r="D3085">
        <v>14.992000000000001</v>
      </c>
      <c r="E3085">
        <v>14.992000000000001</v>
      </c>
      <c r="F3085">
        <v>-1.24E-2</v>
      </c>
    </row>
    <row r="3086" spans="1:6" x14ac:dyDescent="0.3">
      <c r="A3086" s="8">
        <v>44826</v>
      </c>
      <c r="B3086">
        <v>14.849</v>
      </c>
      <c r="C3086">
        <v>14.849</v>
      </c>
      <c r="D3086">
        <v>14.849</v>
      </c>
      <c r="E3086">
        <v>14.849</v>
      </c>
      <c r="F3086">
        <v>-9.4999999999999998E-3</v>
      </c>
    </row>
    <row r="3087" spans="1:6" x14ac:dyDescent="0.3">
      <c r="A3087" s="8">
        <v>44827</v>
      </c>
      <c r="B3087">
        <v>14.853999999999999</v>
      </c>
      <c r="C3087">
        <v>14.853999999999999</v>
      </c>
      <c r="D3087">
        <v>14.853999999999999</v>
      </c>
      <c r="E3087">
        <v>14.853999999999999</v>
      </c>
      <c r="F3087">
        <v>2.9999999999999997E-4</v>
      </c>
    </row>
    <row r="3088" spans="1:6" x14ac:dyDescent="0.3">
      <c r="A3088" s="8">
        <v>44830</v>
      </c>
      <c r="B3088">
        <v>15.212</v>
      </c>
      <c r="C3088">
        <v>15.212</v>
      </c>
      <c r="D3088">
        <v>15.212</v>
      </c>
      <c r="E3088">
        <v>15.212</v>
      </c>
      <c r="F3088">
        <v>2.41E-2</v>
      </c>
    </row>
    <row r="3089" spans="1:6" x14ac:dyDescent="0.3">
      <c r="A3089" s="8">
        <v>44831</v>
      </c>
      <c r="B3089">
        <v>15.045</v>
      </c>
      <c r="C3089">
        <v>15.045</v>
      </c>
      <c r="D3089">
        <v>15.045</v>
      </c>
      <c r="E3089">
        <v>15.045</v>
      </c>
      <c r="F3089">
        <v>-1.0999999999999999E-2</v>
      </c>
    </row>
    <row r="3090" spans="1:6" x14ac:dyDescent="0.3">
      <c r="A3090" s="8">
        <v>44832</v>
      </c>
      <c r="B3090">
        <v>14.878</v>
      </c>
      <c r="C3090">
        <v>14.878</v>
      </c>
      <c r="D3090">
        <v>14.878</v>
      </c>
      <c r="E3090">
        <v>14.878</v>
      </c>
      <c r="F3090">
        <v>-1.11E-2</v>
      </c>
    </row>
    <row r="3091" spans="1:6" x14ac:dyDescent="0.3">
      <c r="A3091" s="8">
        <v>44833</v>
      </c>
      <c r="B3091">
        <v>15.632999999999999</v>
      </c>
      <c r="C3091">
        <v>15.632999999999999</v>
      </c>
      <c r="D3091">
        <v>15.632999999999999</v>
      </c>
      <c r="E3091">
        <v>15.632999999999999</v>
      </c>
      <c r="F3091">
        <v>5.0700000000000002E-2</v>
      </c>
    </row>
    <row r="3092" spans="1:6" x14ac:dyDescent="0.3">
      <c r="A3092" s="8">
        <v>44834</v>
      </c>
      <c r="B3092">
        <v>15.632999999999999</v>
      </c>
      <c r="C3092">
        <v>15.840999999999999</v>
      </c>
      <c r="D3092">
        <v>16.100999999999999</v>
      </c>
      <c r="E3092">
        <v>15.632999999999999</v>
      </c>
      <c r="F3092">
        <v>0</v>
      </c>
    </row>
    <row r="3093" spans="1:6" x14ac:dyDescent="0.3">
      <c r="A3093" s="8">
        <v>44837</v>
      </c>
      <c r="B3093">
        <v>15.923</v>
      </c>
      <c r="C3093">
        <v>15.634</v>
      </c>
      <c r="D3093">
        <v>15.923</v>
      </c>
      <c r="E3093">
        <v>15.634</v>
      </c>
      <c r="F3093">
        <v>1.8599999999999998E-2</v>
      </c>
    </row>
    <row r="3094" spans="1:6" x14ac:dyDescent="0.3">
      <c r="A3094" s="8">
        <v>44838</v>
      </c>
      <c r="B3094">
        <v>15.510999999999999</v>
      </c>
      <c r="C3094">
        <v>15.919</v>
      </c>
      <c r="D3094">
        <v>15.919</v>
      </c>
      <c r="E3094">
        <v>15.510999999999999</v>
      </c>
      <c r="F3094">
        <v>-2.5899999999999999E-2</v>
      </c>
    </row>
    <row r="3095" spans="1:6" x14ac:dyDescent="0.3">
      <c r="A3095" s="8">
        <v>44839</v>
      </c>
      <c r="B3095">
        <v>15.707000000000001</v>
      </c>
      <c r="C3095">
        <v>15.507</v>
      </c>
      <c r="D3095">
        <v>15.707000000000001</v>
      </c>
      <c r="E3095">
        <v>15.507</v>
      </c>
      <c r="F3095">
        <v>1.26E-2</v>
      </c>
    </row>
    <row r="3096" spans="1:6" x14ac:dyDescent="0.3">
      <c r="A3096" s="8">
        <v>44840</v>
      </c>
      <c r="B3096">
        <v>16.312999999999999</v>
      </c>
      <c r="C3096">
        <v>16.312999999999999</v>
      </c>
      <c r="D3096">
        <v>16.312999999999999</v>
      </c>
      <c r="E3096">
        <v>16.312999999999999</v>
      </c>
      <c r="F3096">
        <v>3.8600000000000002E-2</v>
      </c>
    </row>
    <row r="3097" spans="1:6" x14ac:dyDescent="0.3">
      <c r="A3097" s="8">
        <v>44841</v>
      </c>
      <c r="B3097">
        <v>15.707000000000001</v>
      </c>
      <c r="C3097">
        <v>15.507</v>
      </c>
      <c r="D3097">
        <v>16.382999999999999</v>
      </c>
      <c r="E3097">
        <v>15.507</v>
      </c>
      <c r="F3097">
        <v>-3.7100000000000001E-2</v>
      </c>
    </row>
    <row r="3098" spans="1:6" x14ac:dyDescent="0.3">
      <c r="A3098" s="8">
        <v>44844</v>
      </c>
      <c r="B3098">
        <v>15.95</v>
      </c>
      <c r="C3098">
        <v>15.706</v>
      </c>
      <c r="D3098">
        <v>15.95</v>
      </c>
      <c r="E3098">
        <v>15.706</v>
      </c>
      <c r="F3098">
        <v>1.55E-2</v>
      </c>
    </row>
    <row r="3099" spans="1:6" x14ac:dyDescent="0.3">
      <c r="A3099" s="8">
        <v>44845</v>
      </c>
      <c r="B3099">
        <v>15.922000000000001</v>
      </c>
      <c r="C3099">
        <v>15.948</v>
      </c>
      <c r="D3099">
        <v>15.948</v>
      </c>
      <c r="E3099">
        <v>15.922000000000001</v>
      </c>
      <c r="F3099">
        <v>-1.8E-3</v>
      </c>
    </row>
    <row r="3100" spans="1:6" x14ac:dyDescent="0.3">
      <c r="A3100" s="8">
        <v>44846</v>
      </c>
      <c r="B3100">
        <v>15.77</v>
      </c>
      <c r="C3100">
        <v>15.923999999999999</v>
      </c>
      <c r="D3100">
        <v>15.923999999999999</v>
      </c>
      <c r="E3100">
        <v>15.77</v>
      </c>
      <c r="F3100">
        <v>-9.4999999999999998E-3</v>
      </c>
    </row>
    <row r="3101" spans="1:6" x14ac:dyDescent="0.3">
      <c r="A3101" s="8">
        <v>44847</v>
      </c>
      <c r="B3101">
        <v>15.629</v>
      </c>
      <c r="C3101">
        <v>15.77</v>
      </c>
      <c r="D3101">
        <v>15.77</v>
      </c>
      <c r="E3101">
        <v>15.629</v>
      </c>
      <c r="F3101">
        <v>-8.8999999999999999E-3</v>
      </c>
    </row>
    <row r="3102" spans="1:6" x14ac:dyDescent="0.3">
      <c r="A3102" s="8">
        <v>44848</v>
      </c>
      <c r="B3102">
        <v>15.63</v>
      </c>
      <c r="C3102">
        <v>15.77</v>
      </c>
      <c r="D3102">
        <v>16.173999999999999</v>
      </c>
      <c r="E3102">
        <v>15.629</v>
      </c>
      <c r="F3102">
        <v>1E-4</v>
      </c>
    </row>
    <row r="3103" spans="1:6" x14ac:dyDescent="0.3">
      <c r="A3103" s="8">
        <v>44851</v>
      </c>
      <c r="B3103">
        <v>15.842000000000001</v>
      </c>
      <c r="C3103">
        <v>15.63</v>
      </c>
      <c r="D3103">
        <v>15.842000000000001</v>
      </c>
      <c r="E3103">
        <v>15.63</v>
      </c>
      <c r="F3103">
        <v>1.3599999999999999E-2</v>
      </c>
    </row>
    <row r="3104" spans="1:6" x14ac:dyDescent="0.3">
      <c r="A3104" s="8">
        <v>44852</v>
      </c>
      <c r="B3104">
        <v>15.797000000000001</v>
      </c>
      <c r="C3104">
        <v>15.843999999999999</v>
      </c>
      <c r="D3104">
        <v>15.843999999999999</v>
      </c>
      <c r="E3104">
        <v>15.797000000000001</v>
      </c>
      <c r="F3104">
        <v>-2.8E-3</v>
      </c>
    </row>
    <row r="3105" spans="1:6" x14ac:dyDescent="0.3">
      <c r="A3105" s="8">
        <v>44853</v>
      </c>
      <c r="B3105">
        <v>15.907</v>
      </c>
      <c r="C3105">
        <v>15.798999999999999</v>
      </c>
      <c r="D3105">
        <v>15.907</v>
      </c>
      <c r="E3105">
        <v>15.798999999999999</v>
      </c>
      <c r="F3105">
        <v>7.0000000000000001E-3</v>
      </c>
    </row>
    <row r="3106" spans="1:6" x14ac:dyDescent="0.3">
      <c r="A3106" s="8">
        <v>44854</v>
      </c>
      <c r="B3106">
        <v>15.61</v>
      </c>
      <c r="C3106">
        <v>15.91</v>
      </c>
      <c r="D3106">
        <v>15.91</v>
      </c>
      <c r="E3106">
        <v>15.61</v>
      </c>
      <c r="F3106">
        <v>-1.8700000000000001E-2</v>
      </c>
    </row>
    <row r="3107" spans="1:6" x14ac:dyDescent="0.3">
      <c r="A3107" s="8">
        <v>44855</v>
      </c>
      <c r="B3107">
        <v>15.609</v>
      </c>
      <c r="C3107">
        <v>15.91</v>
      </c>
      <c r="D3107">
        <v>16.202000000000002</v>
      </c>
      <c r="E3107">
        <v>15.609</v>
      </c>
      <c r="F3107">
        <v>-1E-4</v>
      </c>
    </row>
    <row r="3108" spans="1:6" x14ac:dyDescent="0.3">
      <c r="A3108" s="8">
        <v>44858</v>
      </c>
      <c r="B3108">
        <v>15.759</v>
      </c>
      <c r="C3108">
        <v>15.609</v>
      </c>
      <c r="D3108">
        <v>15.759</v>
      </c>
      <c r="E3108">
        <v>15.609</v>
      </c>
      <c r="F3108">
        <v>9.5999999999999992E-3</v>
      </c>
    </row>
    <row r="3109" spans="1:6" x14ac:dyDescent="0.3">
      <c r="A3109" s="8">
        <v>44859</v>
      </c>
      <c r="B3109">
        <v>15.760999999999999</v>
      </c>
      <c r="C3109">
        <v>15.760999999999999</v>
      </c>
      <c r="D3109">
        <v>15.760999999999999</v>
      </c>
      <c r="E3109">
        <v>15.760999999999999</v>
      </c>
      <c r="F3109">
        <v>1E-4</v>
      </c>
    </row>
    <row r="3110" spans="1:6" x14ac:dyDescent="0.3">
      <c r="A3110" s="8">
        <v>44860</v>
      </c>
      <c r="B3110">
        <v>15.753</v>
      </c>
      <c r="C3110">
        <v>15.759</v>
      </c>
      <c r="D3110">
        <v>15.759</v>
      </c>
      <c r="E3110">
        <v>15.753</v>
      </c>
      <c r="F3110">
        <v>-5.0000000000000001E-4</v>
      </c>
    </row>
    <row r="3111" spans="1:6" x14ac:dyDescent="0.3">
      <c r="A3111" s="8">
        <v>44861</v>
      </c>
      <c r="B3111">
        <v>15.616</v>
      </c>
      <c r="C3111">
        <v>15.750999999999999</v>
      </c>
      <c r="D3111">
        <v>15.750999999999999</v>
      </c>
      <c r="E3111">
        <v>15.616</v>
      </c>
      <c r="F3111">
        <v>-8.6999999999999994E-3</v>
      </c>
    </row>
    <row r="3112" spans="1:6" x14ac:dyDescent="0.3">
      <c r="A3112" s="8">
        <v>44862</v>
      </c>
      <c r="B3112">
        <v>15.619</v>
      </c>
      <c r="C3112">
        <v>15.750999999999999</v>
      </c>
      <c r="D3112">
        <v>16.266999999999999</v>
      </c>
      <c r="E3112">
        <v>15.616</v>
      </c>
      <c r="F3112">
        <v>2.0000000000000001E-4</v>
      </c>
    </row>
    <row r="3113" spans="1:6" x14ac:dyDescent="0.3">
      <c r="A3113" s="8">
        <v>44865</v>
      </c>
      <c r="B3113">
        <v>17.242000000000001</v>
      </c>
      <c r="C3113">
        <v>15.616</v>
      </c>
      <c r="D3113">
        <v>17.242000000000001</v>
      </c>
      <c r="E3113">
        <v>15.616</v>
      </c>
      <c r="F3113">
        <v>0.10390000000000001</v>
      </c>
    </row>
    <row r="3114" spans="1:6" x14ac:dyDescent="0.3">
      <c r="A3114" s="8">
        <v>44866</v>
      </c>
      <c r="B3114">
        <v>17.242999999999999</v>
      </c>
      <c r="C3114">
        <v>17.242999999999999</v>
      </c>
      <c r="D3114">
        <v>17.242999999999999</v>
      </c>
      <c r="E3114">
        <v>17.242999999999999</v>
      </c>
      <c r="F3114">
        <v>1E-4</v>
      </c>
    </row>
    <row r="3115" spans="1:6" x14ac:dyDescent="0.3">
      <c r="A3115" s="8">
        <v>44867</v>
      </c>
      <c r="B3115">
        <v>16.108000000000001</v>
      </c>
      <c r="C3115">
        <v>17.239000000000001</v>
      </c>
      <c r="D3115">
        <v>17.239000000000001</v>
      </c>
      <c r="E3115">
        <v>16.108000000000001</v>
      </c>
      <c r="F3115">
        <v>-6.5799999999999997E-2</v>
      </c>
    </row>
    <row r="3116" spans="1:6" x14ac:dyDescent="0.3">
      <c r="A3116" s="8">
        <v>44868</v>
      </c>
      <c r="B3116">
        <v>16.059000000000001</v>
      </c>
      <c r="C3116">
        <v>16.105</v>
      </c>
      <c r="D3116">
        <v>16.105</v>
      </c>
      <c r="E3116">
        <v>16.059000000000001</v>
      </c>
      <c r="F3116">
        <v>-3.0000000000000001E-3</v>
      </c>
    </row>
    <row r="3117" spans="1:6" x14ac:dyDescent="0.3">
      <c r="A3117" s="8">
        <v>44869</v>
      </c>
      <c r="B3117">
        <v>17.247</v>
      </c>
      <c r="C3117">
        <v>17.247</v>
      </c>
      <c r="D3117">
        <v>17.247</v>
      </c>
      <c r="E3117">
        <v>17.247</v>
      </c>
      <c r="F3117">
        <v>7.3999999999999996E-2</v>
      </c>
    </row>
    <row r="3118" spans="1:6" x14ac:dyDescent="0.3">
      <c r="A3118" s="8">
        <v>44872</v>
      </c>
      <c r="B3118">
        <v>17.428999999999998</v>
      </c>
      <c r="C3118">
        <v>17.247</v>
      </c>
      <c r="D3118">
        <v>17.428999999999998</v>
      </c>
      <c r="E3118">
        <v>17.247</v>
      </c>
      <c r="F3118">
        <v>1.06E-2</v>
      </c>
    </row>
    <row r="3119" spans="1:6" x14ac:dyDescent="0.3">
      <c r="A3119" s="8">
        <v>44873</v>
      </c>
      <c r="B3119">
        <v>17.533999999999999</v>
      </c>
      <c r="C3119">
        <v>17.427</v>
      </c>
      <c r="D3119">
        <v>17.533999999999999</v>
      </c>
      <c r="E3119">
        <v>17.427</v>
      </c>
      <c r="F3119">
        <v>6.0000000000000001E-3</v>
      </c>
    </row>
    <row r="3120" spans="1:6" x14ac:dyDescent="0.3">
      <c r="A3120" s="8">
        <v>44874</v>
      </c>
      <c r="B3120">
        <v>17.367999999999999</v>
      </c>
      <c r="C3120">
        <v>17.533000000000001</v>
      </c>
      <c r="D3120">
        <v>17.533000000000001</v>
      </c>
      <c r="E3120">
        <v>17.367999999999999</v>
      </c>
      <c r="F3120">
        <v>-9.4999999999999998E-3</v>
      </c>
    </row>
    <row r="3121" spans="1:6" x14ac:dyDescent="0.3">
      <c r="A3121" s="8">
        <v>44875</v>
      </c>
      <c r="B3121">
        <v>17.512</v>
      </c>
      <c r="C3121">
        <v>17.37</v>
      </c>
      <c r="D3121">
        <v>17.512</v>
      </c>
      <c r="E3121">
        <v>17.37</v>
      </c>
      <c r="F3121">
        <v>8.3000000000000001E-3</v>
      </c>
    </row>
    <row r="3122" spans="1:6" x14ac:dyDescent="0.3">
      <c r="A3122" s="8">
        <v>44876</v>
      </c>
      <c r="B3122">
        <v>17.510000000000002</v>
      </c>
      <c r="C3122">
        <v>17.37</v>
      </c>
      <c r="D3122">
        <v>18.076000000000001</v>
      </c>
      <c r="E3122">
        <v>17.37</v>
      </c>
      <c r="F3122">
        <v>-1E-4</v>
      </c>
    </row>
    <row r="3123" spans="1:6" x14ac:dyDescent="0.3">
      <c r="A3123" s="8">
        <v>44879</v>
      </c>
      <c r="B3123">
        <v>17.908999999999999</v>
      </c>
      <c r="C3123">
        <v>17.510000000000002</v>
      </c>
      <c r="D3123">
        <v>17.908999999999999</v>
      </c>
      <c r="E3123">
        <v>17.510000000000002</v>
      </c>
      <c r="F3123">
        <v>2.2800000000000001E-2</v>
      </c>
    </row>
    <row r="3124" spans="1:6" x14ac:dyDescent="0.3">
      <c r="A3124" s="8">
        <v>44880</v>
      </c>
      <c r="B3124">
        <v>18.097000000000001</v>
      </c>
      <c r="C3124">
        <v>17.908000000000001</v>
      </c>
      <c r="D3124">
        <v>18.097000000000001</v>
      </c>
      <c r="E3124">
        <v>17.908000000000001</v>
      </c>
      <c r="F3124">
        <v>1.0500000000000001E-2</v>
      </c>
    </row>
    <row r="3125" spans="1:6" x14ac:dyDescent="0.3">
      <c r="A3125" s="8">
        <v>44881</v>
      </c>
      <c r="B3125">
        <v>18.094000000000001</v>
      </c>
      <c r="C3125">
        <v>18.094000000000001</v>
      </c>
      <c r="D3125">
        <v>18.094000000000001</v>
      </c>
      <c r="E3125">
        <v>18.094000000000001</v>
      </c>
      <c r="F3125">
        <v>-2.0000000000000001E-4</v>
      </c>
    </row>
    <row r="3126" spans="1:6" x14ac:dyDescent="0.3">
      <c r="A3126" s="8">
        <v>44882</v>
      </c>
      <c r="B3126">
        <v>18.007000000000001</v>
      </c>
      <c r="C3126">
        <v>17.949000000000002</v>
      </c>
      <c r="D3126">
        <v>18.007000000000001</v>
      </c>
      <c r="E3126">
        <v>17.949000000000002</v>
      </c>
      <c r="F3126">
        <v>-4.7999999999999996E-3</v>
      </c>
    </row>
    <row r="3127" spans="1:6" x14ac:dyDescent="0.3">
      <c r="A3127" s="8">
        <v>44883</v>
      </c>
      <c r="B3127">
        <v>18.007000000000001</v>
      </c>
      <c r="C3127">
        <v>17.949000000000002</v>
      </c>
      <c r="D3127">
        <v>18.635000000000002</v>
      </c>
      <c r="E3127">
        <v>17.949000000000002</v>
      </c>
      <c r="F3127">
        <v>0</v>
      </c>
    </row>
    <row r="3128" spans="1:6" x14ac:dyDescent="0.3">
      <c r="A3128" s="8">
        <v>44886</v>
      </c>
      <c r="B3128">
        <v>17.594000000000001</v>
      </c>
      <c r="C3128">
        <v>18.004000000000001</v>
      </c>
      <c r="D3128">
        <v>18.004000000000001</v>
      </c>
      <c r="E3128">
        <v>17.594000000000001</v>
      </c>
      <c r="F3128">
        <v>-2.29E-2</v>
      </c>
    </row>
    <row r="3129" spans="1:6" x14ac:dyDescent="0.3">
      <c r="A3129" s="8">
        <v>44887</v>
      </c>
      <c r="B3129">
        <v>17.54</v>
      </c>
      <c r="C3129">
        <v>17.597000000000001</v>
      </c>
      <c r="D3129">
        <v>17.597000000000001</v>
      </c>
      <c r="E3129">
        <v>17.54</v>
      </c>
      <c r="F3129">
        <v>-3.0999999999999999E-3</v>
      </c>
    </row>
    <row r="3130" spans="1:6" x14ac:dyDescent="0.3">
      <c r="A3130" s="8">
        <v>44888</v>
      </c>
      <c r="B3130">
        <v>17.265999999999998</v>
      </c>
      <c r="C3130">
        <v>17.536999999999999</v>
      </c>
      <c r="D3130">
        <v>17.536999999999999</v>
      </c>
      <c r="E3130">
        <v>17.265999999999998</v>
      </c>
      <c r="F3130">
        <v>-1.5599999999999999E-2</v>
      </c>
    </row>
    <row r="3131" spans="1:6" x14ac:dyDescent="0.3">
      <c r="A3131" s="8">
        <v>44889</v>
      </c>
      <c r="B3131">
        <v>17.146000000000001</v>
      </c>
      <c r="C3131">
        <v>17.265000000000001</v>
      </c>
      <c r="D3131">
        <v>17.265000000000001</v>
      </c>
      <c r="E3131">
        <v>17.146000000000001</v>
      </c>
      <c r="F3131">
        <v>-7.0000000000000001E-3</v>
      </c>
    </row>
    <row r="3132" spans="1:6" x14ac:dyDescent="0.3">
      <c r="A3132" s="8">
        <v>44890</v>
      </c>
      <c r="B3132">
        <v>17.145</v>
      </c>
      <c r="C3132">
        <v>17.265000000000001</v>
      </c>
      <c r="D3132">
        <v>17.797000000000001</v>
      </c>
      <c r="E3132">
        <v>17.145</v>
      </c>
      <c r="F3132">
        <v>-1E-4</v>
      </c>
    </row>
    <row r="3133" spans="1:6" x14ac:dyDescent="0.3">
      <c r="A3133" s="8">
        <v>44893</v>
      </c>
      <c r="B3133">
        <v>17.042999999999999</v>
      </c>
      <c r="C3133">
        <v>17.143000000000001</v>
      </c>
      <c r="D3133">
        <v>17.143000000000001</v>
      </c>
      <c r="E3133">
        <v>17.042999999999999</v>
      </c>
      <c r="F3133">
        <v>-5.8999999999999999E-3</v>
      </c>
    </row>
    <row r="3134" spans="1:6" x14ac:dyDescent="0.3">
      <c r="A3134" s="8">
        <v>44894</v>
      </c>
      <c r="B3134">
        <v>16.978999999999999</v>
      </c>
      <c r="C3134">
        <v>17.045000000000002</v>
      </c>
      <c r="D3134">
        <v>17.045000000000002</v>
      </c>
      <c r="E3134">
        <v>16.978999999999999</v>
      </c>
      <c r="F3134">
        <v>-3.8E-3</v>
      </c>
    </row>
    <row r="3135" spans="1:6" x14ac:dyDescent="0.3">
      <c r="A3135" s="8">
        <v>44895</v>
      </c>
      <c r="B3135">
        <v>17.151</v>
      </c>
      <c r="C3135">
        <v>16.975999999999999</v>
      </c>
      <c r="D3135">
        <v>17.151</v>
      </c>
      <c r="E3135">
        <v>16.975999999999999</v>
      </c>
      <c r="F3135">
        <v>1.01E-2</v>
      </c>
    </row>
    <row r="3136" spans="1:6" x14ac:dyDescent="0.3">
      <c r="A3136" s="8">
        <v>44896</v>
      </c>
      <c r="B3136">
        <v>17.155000000000001</v>
      </c>
      <c r="C3136">
        <v>17.155000000000001</v>
      </c>
      <c r="D3136">
        <v>17.155000000000001</v>
      </c>
      <c r="E3136">
        <v>17.155000000000001</v>
      </c>
      <c r="F3136">
        <v>2.0000000000000001E-4</v>
      </c>
    </row>
    <row r="3137" spans="1:6" x14ac:dyDescent="0.3">
      <c r="A3137" s="8">
        <v>44897</v>
      </c>
      <c r="B3137">
        <v>17.04</v>
      </c>
      <c r="C3137">
        <v>17.155000000000001</v>
      </c>
      <c r="D3137">
        <v>17.75</v>
      </c>
      <c r="E3137">
        <v>17.04</v>
      </c>
      <c r="F3137">
        <v>-6.7000000000000002E-3</v>
      </c>
    </row>
    <row r="3138" spans="1:6" x14ac:dyDescent="0.3">
      <c r="A3138" s="8">
        <v>44900</v>
      </c>
      <c r="B3138">
        <v>17.048999999999999</v>
      </c>
      <c r="C3138">
        <v>17.038</v>
      </c>
      <c r="D3138">
        <v>17.048999999999999</v>
      </c>
      <c r="E3138">
        <v>17.038</v>
      </c>
      <c r="F3138">
        <v>5.0000000000000001E-4</v>
      </c>
    </row>
    <row r="3139" spans="1:6" x14ac:dyDescent="0.3">
      <c r="A3139" s="8">
        <v>44901</v>
      </c>
      <c r="B3139">
        <v>16.481999999999999</v>
      </c>
      <c r="C3139">
        <v>17.047999999999998</v>
      </c>
      <c r="D3139">
        <v>17.047999999999998</v>
      </c>
      <c r="E3139">
        <v>16.481999999999999</v>
      </c>
      <c r="F3139">
        <v>-3.3300000000000003E-2</v>
      </c>
    </row>
    <row r="3140" spans="1:6" x14ac:dyDescent="0.3">
      <c r="A3140" s="8">
        <v>44902</v>
      </c>
      <c r="B3140">
        <v>16.372</v>
      </c>
      <c r="C3140">
        <v>16.484000000000002</v>
      </c>
      <c r="D3140">
        <v>16.484000000000002</v>
      </c>
      <c r="E3140">
        <v>16.372</v>
      </c>
      <c r="F3140">
        <v>-6.7000000000000002E-3</v>
      </c>
    </row>
    <row r="3141" spans="1:6" x14ac:dyDescent="0.3">
      <c r="A3141" s="8">
        <v>44903</v>
      </c>
      <c r="B3141">
        <v>16.094000000000001</v>
      </c>
      <c r="C3141">
        <v>16.367000000000001</v>
      </c>
      <c r="D3141">
        <v>16.367000000000001</v>
      </c>
      <c r="E3141">
        <v>16.094000000000001</v>
      </c>
      <c r="F3141">
        <v>-1.7000000000000001E-2</v>
      </c>
    </row>
    <row r="3142" spans="1:6" x14ac:dyDescent="0.3">
      <c r="A3142" s="8">
        <v>44904</v>
      </c>
      <c r="B3142">
        <v>16.093</v>
      </c>
      <c r="C3142">
        <v>16.367000000000001</v>
      </c>
      <c r="D3142">
        <v>16.837</v>
      </c>
      <c r="E3142">
        <v>16.093</v>
      </c>
      <c r="F3142">
        <v>-1E-4</v>
      </c>
    </row>
    <row r="3143" spans="1:6" x14ac:dyDescent="0.3">
      <c r="A3143" s="8">
        <v>44907</v>
      </c>
      <c r="B3143">
        <v>16.091000000000001</v>
      </c>
      <c r="C3143">
        <v>16.091000000000001</v>
      </c>
      <c r="D3143">
        <v>16.091000000000001</v>
      </c>
      <c r="E3143">
        <v>16.091000000000001</v>
      </c>
      <c r="F3143">
        <v>-1E-4</v>
      </c>
    </row>
    <row r="3144" spans="1:6" x14ac:dyDescent="0.3">
      <c r="A3144" s="8">
        <v>44908</v>
      </c>
      <c r="B3144">
        <v>16.077000000000002</v>
      </c>
      <c r="C3144">
        <v>16.088999999999999</v>
      </c>
      <c r="D3144">
        <v>16.088999999999999</v>
      </c>
      <c r="E3144">
        <v>16.077000000000002</v>
      </c>
      <c r="F3144">
        <v>-8.9999999999999998E-4</v>
      </c>
    </row>
    <row r="3145" spans="1:6" x14ac:dyDescent="0.3">
      <c r="A3145" s="8">
        <v>44909</v>
      </c>
      <c r="B3145">
        <v>16.603999999999999</v>
      </c>
      <c r="C3145">
        <v>16.081</v>
      </c>
      <c r="D3145">
        <v>16.603999999999999</v>
      </c>
      <c r="E3145">
        <v>16.081</v>
      </c>
      <c r="F3145">
        <v>3.2800000000000003E-2</v>
      </c>
    </row>
    <row r="3146" spans="1:6" x14ac:dyDescent="0.3">
      <c r="A3146" s="8">
        <v>44910</v>
      </c>
      <c r="B3146">
        <v>16.559999999999999</v>
      </c>
      <c r="C3146">
        <v>16.603999999999999</v>
      </c>
      <c r="D3146">
        <v>16.603999999999999</v>
      </c>
      <c r="E3146">
        <v>16.559999999999999</v>
      </c>
      <c r="F3146">
        <v>-2.7000000000000001E-3</v>
      </c>
    </row>
    <row r="3147" spans="1:6" x14ac:dyDescent="0.3">
      <c r="A3147" s="8">
        <v>44911</v>
      </c>
      <c r="B3147">
        <v>16.559999999999999</v>
      </c>
      <c r="C3147">
        <v>16.603999999999999</v>
      </c>
      <c r="D3147">
        <v>17.416</v>
      </c>
      <c r="E3147">
        <v>16.559999999999999</v>
      </c>
      <c r="F3147">
        <v>0</v>
      </c>
    </row>
    <row r="3148" spans="1:6" x14ac:dyDescent="0.3">
      <c r="A3148" s="8">
        <v>44914</v>
      </c>
      <c r="B3148">
        <v>17.114000000000001</v>
      </c>
      <c r="C3148">
        <v>16.561</v>
      </c>
      <c r="D3148">
        <v>17.114000000000001</v>
      </c>
      <c r="E3148">
        <v>16.561</v>
      </c>
      <c r="F3148">
        <v>3.3500000000000002E-2</v>
      </c>
    </row>
    <row r="3149" spans="1:6" x14ac:dyDescent="0.3">
      <c r="A3149" s="8">
        <v>44915</v>
      </c>
      <c r="B3149">
        <v>16.199000000000002</v>
      </c>
      <c r="C3149">
        <v>17.117000000000001</v>
      </c>
      <c r="D3149">
        <v>17.117000000000001</v>
      </c>
      <c r="E3149">
        <v>16.199000000000002</v>
      </c>
      <c r="F3149">
        <v>-5.3499999999999999E-2</v>
      </c>
    </row>
    <row r="3150" spans="1:6" x14ac:dyDescent="0.3">
      <c r="A3150" s="8">
        <v>44916</v>
      </c>
      <c r="B3150">
        <v>16.954000000000001</v>
      </c>
      <c r="C3150">
        <v>16.193999999999999</v>
      </c>
      <c r="D3150">
        <v>16.954000000000001</v>
      </c>
      <c r="E3150">
        <v>16.193999999999999</v>
      </c>
      <c r="F3150">
        <v>4.6600000000000003E-2</v>
      </c>
    </row>
    <row r="3151" spans="1:6" x14ac:dyDescent="0.3">
      <c r="A3151" s="8">
        <v>44917</v>
      </c>
      <c r="B3151">
        <v>16.841000000000001</v>
      </c>
      <c r="C3151">
        <v>16.954999999999998</v>
      </c>
      <c r="D3151">
        <v>16.954999999999998</v>
      </c>
      <c r="E3151">
        <v>16.841000000000001</v>
      </c>
      <c r="F3151">
        <v>-6.7000000000000002E-3</v>
      </c>
    </row>
    <row r="3152" spans="1:6" x14ac:dyDescent="0.3">
      <c r="A3152" s="8">
        <v>44918</v>
      </c>
      <c r="B3152">
        <v>16.841000000000001</v>
      </c>
      <c r="C3152">
        <v>16.954999999999998</v>
      </c>
      <c r="D3152">
        <v>17.832000000000001</v>
      </c>
      <c r="E3152">
        <v>16.841000000000001</v>
      </c>
      <c r="F3152">
        <v>0</v>
      </c>
    </row>
    <row r="3153" spans="1:6" x14ac:dyDescent="0.3">
      <c r="A3153" s="8">
        <v>44921</v>
      </c>
      <c r="B3153">
        <v>16.811</v>
      </c>
      <c r="C3153">
        <v>16.841000000000001</v>
      </c>
      <c r="D3153">
        <v>16.841000000000001</v>
      </c>
      <c r="E3153">
        <v>16.811</v>
      </c>
      <c r="F3153">
        <v>-1.8E-3</v>
      </c>
    </row>
    <row r="3154" spans="1:6" x14ac:dyDescent="0.3">
      <c r="A3154" s="8">
        <v>44922</v>
      </c>
      <c r="B3154">
        <v>16.414000000000001</v>
      </c>
      <c r="C3154">
        <v>16.811</v>
      </c>
      <c r="D3154">
        <v>16.811</v>
      </c>
      <c r="E3154">
        <v>16.414000000000001</v>
      </c>
      <c r="F3154">
        <v>-2.3599999999999999E-2</v>
      </c>
    </row>
    <row r="3155" spans="1:6" x14ac:dyDescent="0.3">
      <c r="A3155" s="8">
        <v>44923</v>
      </c>
      <c r="B3155">
        <v>16.335000000000001</v>
      </c>
      <c r="C3155">
        <v>16.414000000000001</v>
      </c>
      <c r="D3155">
        <v>16.414000000000001</v>
      </c>
      <c r="E3155">
        <v>16.335000000000001</v>
      </c>
      <c r="F3155">
        <v>-4.7999999999999996E-3</v>
      </c>
    </row>
    <row r="3156" spans="1:6" x14ac:dyDescent="0.3">
      <c r="A3156" s="8">
        <v>44924</v>
      </c>
      <c r="B3156">
        <v>16.221</v>
      </c>
      <c r="C3156">
        <v>16.334</v>
      </c>
      <c r="D3156">
        <v>16.334</v>
      </c>
      <c r="E3156">
        <v>16.221</v>
      </c>
      <c r="F3156">
        <v>-7.0000000000000001E-3</v>
      </c>
    </row>
    <row r="3157" spans="1:6" x14ac:dyDescent="0.3">
      <c r="A3157" s="8">
        <v>44925</v>
      </c>
      <c r="B3157">
        <v>16.22</v>
      </c>
      <c r="C3157">
        <v>16.334</v>
      </c>
      <c r="D3157">
        <v>17.73</v>
      </c>
      <c r="E3157">
        <v>16.22</v>
      </c>
      <c r="F3157">
        <v>-1E-4</v>
      </c>
    </row>
    <row r="3158" spans="1:6" x14ac:dyDescent="0.3">
      <c r="A3158" s="8">
        <v>44928</v>
      </c>
      <c r="B3158">
        <v>15.911</v>
      </c>
      <c r="C3158">
        <v>16.22</v>
      </c>
      <c r="D3158">
        <v>16.22</v>
      </c>
      <c r="E3158">
        <v>15.911</v>
      </c>
      <c r="F3158">
        <v>-1.9099999999999999E-2</v>
      </c>
    </row>
    <row r="3159" spans="1:6" x14ac:dyDescent="0.3">
      <c r="A3159" s="8">
        <v>44929</v>
      </c>
      <c r="B3159">
        <v>15.497</v>
      </c>
      <c r="C3159">
        <v>15.912000000000001</v>
      </c>
      <c r="D3159">
        <v>15.912000000000001</v>
      </c>
      <c r="E3159">
        <v>15.497</v>
      </c>
      <c r="F3159">
        <v>-2.5999999999999999E-2</v>
      </c>
    </row>
    <row r="3160" spans="1:6" x14ac:dyDescent="0.3">
      <c r="A3160" s="8">
        <v>44930</v>
      </c>
      <c r="B3160">
        <v>18.538</v>
      </c>
      <c r="C3160">
        <v>18.393999999999998</v>
      </c>
      <c r="D3160">
        <v>18.538</v>
      </c>
      <c r="E3160">
        <v>18.393999999999998</v>
      </c>
      <c r="F3160">
        <v>0.19620000000000001</v>
      </c>
    </row>
    <row r="3161" spans="1:6" x14ac:dyDescent="0.3">
      <c r="A3161" s="8">
        <v>44931</v>
      </c>
      <c r="B3161">
        <v>18.536999999999999</v>
      </c>
      <c r="C3161">
        <v>18.536999999999999</v>
      </c>
      <c r="D3161">
        <v>18.536999999999999</v>
      </c>
      <c r="E3161">
        <v>18.536999999999999</v>
      </c>
      <c r="F3161">
        <v>-1E-4</v>
      </c>
    </row>
    <row r="3162" spans="1:6" x14ac:dyDescent="0.3">
      <c r="A3162" s="8">
        <v>44932</v>
      </c>
      <c r="B3162">
        <v>18.536000000000001</v>
      </c>
      <c r="C3162">
        <v>18.536999999999999</v>
      </c>
      <c r="D3162">
        <v>19.093</v>
      </c>
      <c r="E3162">
        <v>18.536000000000001</v>
      </c>
      <c r="F3162">
        <v>-1E-4</v>
      </c>
    </row>
    <row r="3163" spans="1:6" x14ac:dyDescent="0.3">
      <c r="A3163" s="8">
        <v>44935</v>
      </c>
      <c r="B3163">
        <v>20.309000000000001</v>
      </c>
      <c r="C3163">
        <v>18.536000000000001</v>
      </c>
      <c r="D3163">
        <v>20.309000000000001</v>
      </c>
      <c r="E3163">
        <v>18.536000000000001</v>
      </c>
      <c r="F3163">
        <v>9.5699999999999993E-2</v>
      </c>
    </row>
    <row r="3164" spans="1:6" x14ac:dyDescent="0.3">
      <c r="A3164" s="8">
        <v>44936</v>
      </c>
      <c r="B3164">
        <v>19.800999999999998</v>
      </c>
      <c r="C3164">
        <v>20.309000000000001</v>
      </c>
      <c r="D3164">
        <v>20.309000000000001</v>
      </c>
      <c r="E3164">
        <v>19.800999999999998</v>
      </c>
      <c r="F3164">
        <v>-2.5000000000000001E-2</v>
      </c>
    </row>
    <row r="3165" spans="1:6" x14ac:dyDescent="0.3">
      <c r="A3165" s="8">
        <v>44937</v>
      </c>
      <c r="B3165">
        <v>19.917000000000002</v>
      </c>
      <c r="C3165">
        <v>19.800999999999998</v>
      </c>
      <c r="D3165">
        <v>19.917000000000002</v>
      </c>
      <c r="E3165">
        <v>19.800999999999998</v>
      </c>
      <c r="F3165">
        <v>5.8999999999999999E-3</v>
      </c>
    </row>
    <row r="3166" spans="1:6" x14ac:dyDescent="0.3">
      <c r="A3166" s="8">
        <v>44938</v>
      </c>
      <c r="B3166">
        <v>19.597999999999999</v>
      </c>
      <c r="C3166">
        <v>19.914000000000001</v>
      </c>
      <c r="D3166">
        <v>19.914000000000001</v>
      </c>
      <c r="E3166">
        <v>19.597999999999999</v>
      </c>
      <c r="F3166">
        <v>-1.6E-2</v>
      </c>
    </row>
    <row r="3167" spans="1:6" x14ac:dyDescent="0.3">
      <c r="A3167" s="8">
        <v>44939</v>
      </c>
      <c r="B3167">
        <v>19.597999999999999</v>
      </c>
      <c r="C3167">
        <v>19.914000000000001</v>
      </c>
      <c r="D3167">
        <v>20.231000000000002</v>
      </c>
      <c r="E3167">
        <v>19.597999999999999</v>
      </c>
      <c r="F3167">
        <v>0</v>
      </c>
    </row>
    <row r="3168" spans="1:6" x14ac:dyDescent="0.3">
      <c r="A3168" s="8">
        <v>44942</v>
      </c>
      <c r="B3168">
        <v>20.524999999999999</v>
      </c>
      <c r="C3168">
        <v>19.600999999999999</v>
      </c>
      <c r="D3168">
        <v>20.524999999999999</v>
      </c>
      <c r="E3168">
        <v>19.600999999999999</v>
      </c>
      <c r="F3168">
        <v>4.7300000000000002E-2</v>
      </c>
    </row>
    <row r="3169" spans="1:6" x14ac:dyDescent="0.3">
      <c r="A3169" s="8">
        <v>44943</v>
      </c>
      <c r="B3169">
        <v>20.613</v>
      </c>
      <c r="C3169">
        <v>20.524999999999999</v>
      </c>
      <c r="D3169">
        <v>20.613</v>
      </c>
      <c r="E3169">
        <v>20.524999999999999</v>
      </c>
      <c r="F3169">
        <v>4.3E-3</v>
      </c>
    </row>
    <row r="3170" spans="1:6" x14ac:dyDescent="0.3">
      <c r="A3170" s="8">
        <v>44944</v>
      </c>
      <c r="B3170">
        <v>20.018999999999998</v>
      </c>
      <c r="C3170">
        <v>20.614000000000001</v>
      </c>
      <c r="D3170">
        <v>20.614000000000001</v>
      </c>
      <c r="E3170">
        <v>20.018999999999998</v>
      </c>
      <c r="F3170">
        <v>-2.8799999999999999E-2</v>
      </c>
    </row>
    <row r="3171" spans="1:6" x14ac:dyDescent="0.3">
      <c r="A3171" s="8">
        <v>44945</v>
      </c>
      <c r="B3171">
        <v>19.923999999999999</v>
      </c>
      <c r="C3171">
        <v>20.018000000000001</v>
      </c>
      <c r="D3171">
        <v>20.018000000000001</v>
      </c>
      <c r="E3171">
        <v>19.923999999999999</v>
      </c>
      <c r="F3171">
        <v>-4.7000000000000002E-3</v>
      </c>
    </row>
    <row r="3172" spans="1:6" x14ac:dyDescent="0.3">
      <c r="A3172" s="8">
        <v>44946</v>
      </c>
      <c r="B3172">
        <v>19.923999999999999</v>
      </c>
      <c r="C3172">
        <v>20.018000000000001</v>
      </c>
      <c r="D3172">
        <v>20.619</v>
      </c>
      <c r="E3172">
        <v>19.923999999999999</v>
      </c>
      <c r="F3172">
        <v>0</v>
      </c>
    </row>
    <row r="3173" spans="1:6" x14ac:dyDescent="0.3">
      <c r="A3173" s="8">
        <v>44949</v>
      </c>
      <c r="B3173">
        <v>20.102</v>
      </c>
      <c r="C3173">
        <v>20.102</v>
      </c>
      <c r="D3173">
        <v>20.102</v>
      </c>
      <c r="E3173">
        <v>20.102</v>
      </c>
      <c r="F3173">
        <v>8.8999999999999999E-3</v>
      </c>
    </row>
    <row r="3174" spans="1:6" x14ac:dyDescent="0.3">
      <c r="A3174" s="8">
        <v>44950</v>
      </c>
      <c r="B3174">
        <v>19.899000000000001</v>
      </c>
      <c r="C3174">
        <v>20.099</v>
      </c>
      <c r="D3174">
        <v>20.099</v>
      </c>
      <c r="E3174">
        <v>19.899000000000001</v>
      </c>
      <c r="F3174">
        <v>-1.01E-2</v>
      </c>
    </row>
    <row r="3175" spans="1:6" x14ac:dyDescent="0.3">
      <c r="A3175" s="8">
        <v>44951</v>
      </c>
      <c r="B3175">
        <v>19.766999999999999</v>
      </c>
      <c r="C3175">
        <v>20.099</v>
      </c>
      <c r="D3175">
        <v>20.385000000000002</v>
      </c>
      <c r="E3175">
        <v>19.766999999999999</v>
      </c>
      <c r="F3175">
        <v>-6.6E-3</v>
      </c>
    </row>
    <row r="3176" spans="1:6" x14ac:dyDescent="0.3">
      <c r="A3176" s="8">
        <v>44952</v>
      </c>
      <c r="B3176">
        <v>21.715</v>
      </c>
      <c r="C3176">
        <v>20.99</v>
      </c>
      <c r="D3176">
        <v>21.715</v>
      </c>
      <c r="E3176">
        <v>20.843</v>
      </c>
      <c r="F3176">
        <v>9.8500000000000004E-2</v>
      </c>
    </row>
    <row r="3177" spans="1:6" x14ac:dyDescent="0.3">
      <c r="A3177" s="8">
        <v>44953</v>
      </c>
      <c r="B3177">
        <v>19.637</v>
      </c>
      <c r="C3177">
        <v>19.766999999999999</v>
      </c>
      <c r="D3177">
        <v>20.387</v>
      </c>
      <c r="E3177">
        <v>19.637</v>
      </c>
      <c r="F3177">
        <v>-9.5699999999999993E-2</v>
      </c>
    </row>
    <row r="3178" spans="1:6" x14ac:dyDescent="0.3">
      <c r="A3178" s="8">
        <v>44956</v>
      </c>
      <c r="B3178">
        <v>19.462</v>
      </c>
      <c r="C3178">
        <v>19.64</v>
      </c>
      <c r="D3178">
        <v>19.64</v>
      </c>
      <c r="E3178">
        <v>19.462</v>
      </c>
      <c r="F3178">
        <v>-8.8999999999999999E-3</v>
      </c>
    </row>
    <row r="3179" spans="1:6" x14ac:dyDescent="0.3">
      <c r="A3179" s="8">
        <v>44957</v>
      </c>
      <c r="B3179">
        <v>20.436</v>
      </c>
      <c r="C3179">
        <v>19.463000000000001</v>
      </c>
      <c r="D3179">
        <v>20.436</v>
      </c>
      <c r="E3179">
        <v>19.463000000000001</v>
      </c>
      <c r="F3179">
        <v>0.05</v>
      </c>
    </row>
    <row r="3180" spans="1:6" x14ac:dyDescent="0.3">
      <c r="A3180" s="8">
        <v>44958</v>
      </c>
      <c r="B3180">
        <v>20.704999999999998</v>
      </c>
      <c r="C3180">
        <v>20.433</v>
      </c>
      <c r="D3180">
        <v>20.704999999999998</v>
      </c>
      <c r="E3180">
        <v>20.433</v>
      </c>
      <c r="F3180">
        <v>1.32E-2</v>
      </c>
    </row>
    <row r="3181" spans="1:6" x14ac:dyDescent="0.3">
      <c r="A3181" s="8">
        <v>44959</v>
      </c>
      <c r="B3181">
        <v>20.414999999999999</v>
      </c>
      <c r="C3181">
        <v>20.706</v>
      </c>
      <c r="D3181">
        <v>20.706</v>
      </c>
      <c r="E3181">
        <v>20.414999999999999</v>
      </c>
      <c r="F3181">
        <v>-1.4E-2</v>
      </c>
    </row>
    <row r="3182" spans="1:6" x14ac:dyDescent="0.3">
      <c r="A3182" s="8">
        <v>44960</v>
      </c>
      <c r="B3182">
        <v>20.414000000000001</v>
      </c>
      <c r="C3182">
        <v>20.706</v>
      </c>
      <c r="D3182">
        <v>21.265999999999998</v>
      </c>
      <c r="E3182">
        <v>20.414000000000001</v>
      </c>
      <c r="F3182">
        <v>0</v>
      </c>
    </row>
    <row r="3183" spans="1:6" x14ac:dyDescent="0.3">
      <c r="A3183" s="8">
        <v>44963</v>
      </c>
      <c r="B3183">
        <v>19.963000000000001</v>
      </c>
      <c r="C3183">
        <v>20.417999999999999</v>
      </c>
      <c r="D3183">
        <v>20.417999999999999</v>
      </c>
      <c r="E3183">
        <v>19.963000000000001</v>
      </c>
      <c r="F3183">
        <v>-2.2100000000000002E-2</v>
      </c>
    </row>
    <row r="3184" spans="1:6" x14ac:dyDescent="0.3">
      <c r="A3184" s="8">
        <v>44964</v>
      </c>
      <c r="B3184">
        <v>18.224</v>
      </c>
      <c r="C3184">
        <v>19.960999999999999</v>
      </c>
      <c r="D3184">
        <v>19.960999999999999</v>
      </c>
      <c r="E3184">
        <v>18.224</v>
      </c>
      <c r="F3184">
        <v>-8.7099999999999997E-2</v>
      </c>
    </row>
    <row r="3185" spans="1:6" x14ac:dyDescent="0.3">
      <c r="A3185" s="8">
        <v>44965</v>
      </c>
      <c r="B3185">
        <v>18.132000000000001</v>
      </c>
      <c r="C3185">
        <v>18.222000000000001</v>
      </c>
      <c r="D3185">
        <v>18.222000000000001</v>
      </c>
      <c r="E3185">
        <v>18.132000000000001</v>
      </c>
      <c r="F3185">
        <v>-5.0000000000000001E-3</v>
      </c>
    </row>
    <row r="3186" spans="1:6" x14ac:dyDescent="0.3">
      <c r="A3186" s="8">
        <v>44966</v>
      </c>
      <c r="B3186">
        <v>17.538</v>
      </c>
      <c r="C3186">
        <v>18.128</v>
      </c>
      <c r="D3186">
        <v>18.128</v>
      </c>
      <c r="E3186">
        <v>17.538</v>
      </c>
      <c r="F3186">
        <v>-3.2800000000000003E-2</v>
      </c>
    </row>
    <row r="3187" spans="1:6" x14ac:dyDescent="0.3">
      <c r="A3187" s="8">
        <v>44967</v>
      </c>
      <c r="B3187">
        <v>17.54</v>
      </c>
      <c r="C3187">
        <v>18.128</v>
      </c>
      <c r="D3187">
        <v>18.128</v>
      </c>
      <c r="E3187">
        <v>17.538</v>
      </c>
      <c r="F3187">
        <v>1E-4</v>
      </c>
    </row>
    <row r="3188" spans="1:6" x14ac:dyDescent="0.3">
      <c r="A3188" s="8">
        <v>44970</v>
      </c>
      <c r="B3188">
        <v>16.64</v>
      </c>
      <c r="C3188">
        <v>17.535</v>
      </c>
      <c r="D3188">
        <v>17.535</v>
      </c>
      <c r="E3188">
        <v>16.64</v>
      </c>
      <c r="F3188">
        <v>-5.1299999999999998E-2</v>
      </c>
    </row>
    <row r="3189" spans="1:6" x14ac:dyDescent="0.3">
      <c r="A3189" s="8">
        <v>44971</v>
      </c>
      <c r="B3189">
        <v>19.504999999999999</v>
      </c>
      <c r="C3189">
        <v>16.64</v>
      </c>
      <c r="D3189">
        <v>19.504999999999999</v>
      </c>
      <c r="E3189">
        <v>16.64</v>
      </c>
      <c r="F3189">
        <v>0.17219999999999999</v>
      </c>
    </row>
    <row r="3190" spans="1:6" x14ac:dyDescent="0.3">
      <c r="A3190" s="8">
        <v>44972</v>
      </c>
      <c r="B3190">
        <v>19.574999999999999</v>
      </c>
      <c r="C3190">
        <v>19.506</v>
      </c>
      <c r="D3190">
        <v>19.574999999999999</v>
      </c>
      <c r="E3190">
        <v>19.506</v>
      </c>
      <c r="F3190">
        <v>3.5999999999999999E-3</v>
      </c>
    </row>
    <row r="3191" spans="1:6" x14ac:dyDescent="0.3">
      <c r="A3191" s="8">
        <v>44973</v>
      </c>
      <c r="B3191">
        <v>19.544</v>
      </c>
      <c r="C3191">
        <v>19.57</v>
      </c>
      <c r="D3191">
        <v>19.57</v>
      </c>
      <c r="E3191">
        <v>19.544</v>
      </c>
      <c r="F3191">
        <v>-1.6000000000000001E-3</v>
      </c>
    </row>
    <row r="3192" spans="1:6" x14ac:dyDescent="0.3">
      <c r="A3192" s="8">
        <v>44974</v>
      </c>
      <c r="B3192">
        <v>19.544</v>
      </c>
      <c r="C3192">
        <v>19.57</v>
      </c>
      <c r="D3192">
        <v>20.555</v>
      </c>
      <c r="E3192">
        <v>19.544</v>
      </c>
      <c r="F3192">
        <v>0</v>
      </c>
    </row>
    <row r="3193" spans="1:6" x14ac:dyDescent="0.3">
      <c r="A3193" s="8">
        <v>44977</v>
      </c>
      <c r="B3193">
        <v>19.866</v>
      </c>
      <c r="C3193">
        <v>19.545999999999999</v>
      </c>
      <c r="D3193">
        <v>19.866</v>
      </c>
      <c r="E3193">
        <v>19.545999999999999</v>
      </c>
      <c r="F3193">
        <v>1.6500000000000001E-2</v>
      </c>
    </row>
    <row r="3194" spans="1:6" x14ac:dyDescent="0.3">
      <c r="A3194" s="8">
        <v>44978</v>
      </c>
      <c r="B3194">
        <v>19.466000000000001</v>
      </c>
      <c r="C3194">
        <v>19.867999999999999</v>
      </c>
      <c r="D3194">
        <v>19.867999999999999</v>
      </c>
      <c r="E3194">
        <v>19.466000000000001</v>
      </c>
      <c r="F3194">
        <v>-2.01E-2</v>
      </c>
    </row>
    <row r="3195" spans="1:6" x14ac:dyDescent="0.3">
      <c r="A3195" s="8">
        <v>44979</v>
      </c>
      <c r="B3195">
        <v>19.061</v>
      </c>
      <c r="C3195">
        <v>19.469000000000001</v>
      </c>
      <c r="D3195">
        <v>19.469000000000001</v>
      </c>
      <c r="E3195">
        <v>19.061</v>
      </c>
      <c r="F3195">
        <v>-2.0799999999999999E-2</v>
      </c>
    </row>
    <row r="3196" spans="1:6" x14ac:dyDescent="0.3">
      <c r="A3196" s="8">
        <v>44980</v>
      </c>
      <c r="B3196">
        <v>18.984999999999999</v>
      </c>
      <c r="C3196">
        <v>19.064</v>
      </c>
      <c r="D3196">
        <v>19.064</v>
      </c>
      <c r="E3196">
        <v>18.984999999999999</v>
      </c>
      <c r="F3196">
        <v>-4.0000000000000001E-3</v>
      </c>
    </row>
    <row r="3197" spans="1:6" x14ac:dyDescent="0.3">
      <c r="A3197" s="8">
        <v>44981</v>
      </c>
      <c r="B3197">
        <v>18.984000000000002</v>
      </c>
      <c r="C3197">
        <v>19.064</v>
      </c>
      <c r="D3197">
        <v>20.102</v>
      </c>
      <c r="E3197">
        <v>18.984000000000002</v>
      </c>
      <c r="F3197">
        <v>-1E-4</v>
      </c>
    </row>
    <row r="3198" spans="1:6" x14ac:dyDescent="0.3">
      <c r="A3198" s="8">
        <v>44984</v>
      </c>
      <c r="B3198">
        <v>18.350000000000001</v>
      </c>
      <c r="C3198">
        <v>18.986999999999998</v>
      </c>
      <c r="D3198">
        <v>18.986999999999998</v>
      </c>
      <c r="E3198">
        <v>18.350000000000001</v>
      </c>
      <c r="F3198">
        <v>-3.3399999999999999E-2</v>
      </c>
    </row>
    <row r="3199" spans="1:6" x14ac:dyDescent="0.3">
      <c r="A3199" s="8">
        <v>44985</v>
      </c>
      <c r="B3199">
        <v>18.184000000000001</v>
      </c>
      <c r="C3199">
        <v>18.347999999999999</v>
      </c>
      <c r="D3199">
        <v>18.347999999999999</v>
      </c>
      <c r="E3199">
        <v>18.184000000000001</v>
      </c>
      <c r="F3199">
        <v>-8.9999999999999993E-3</v>
      </c>
    </row>
    <row r="3200" spans="1:6" x14ac:dyDescent="0.3">
      <c r="A3200" s="8">
        <v>44986</v>
      </c>
      <c r="B3200">
        <v>18.172000000000001</v>
      </c>
      <c r="C3200">
        <v>18.187999999999999</v>
      </c>
      <c r="D3200">
        <v>18.187999999999999</v>
      </c>
      <c r="E3200">
        <v>18.172000000000001</v>
      </c>
      <c r="F3200">
        <v>-6.9999999999999999E-4</v>
      </c>
    </row>
    <row r="3201" spans="1:6" x14ac:dyDescent="0.3">
      <c r="A3201" s="8">
        <v>44987</v>
      </c>
      <c r="B3201">
        <v>18.013999999999999</v>
      </c>
      <c r="C3201">
        <v>18.167999999999999</v>
      </c>
      <c r="D3201">
        <v>18.167999999999999</v>
      </c>
      <c r="E3201">
        <v>18.013999999999999</v>
      </c>
      <c r="F3201">
        <v>-8.6999999999999994E-3</v>
      </c>
    </row>
    <row r="3202" spans="1:6" x14ac:dyDescent="0.3">
      <c r="A3202" s="8">
        <v>44988</v>
      </c>
      <c r="B3202">
        <v>18.018999999999998</v>
      </c>
      <c r="C3202">
        <v>18.167999999999999</v>
      </c>
      <c r="D3202">
        <v>19.242000000000001</v>
      </c>
      <c r="E3202">
        <v>18.013999999999999</v>
      </c>
      <c r="F3202">
        <v>2.9999999999999997E-4</v>
      </c>
    </row>
    <row r="3203" spans="1:6" x14ac:dyDescent="0.3">
      <c r="A3203" s="8">
        <v>44991</v>
      </c>
      <c r="B3203">
        <v>17.190999999999999</v>
      </c>
      <c r="C3203">
        <v>18.013000000000002</v>
      </c>
      <c r="D3203">
        <v>18.013000000000002</v>
      </c>
      <c r="E3203">
        <v>17.190999999999999</v>
      </c>
      <c r="F3203">
        <v>-4.5999999999999999E-2</v>
      </c>
    </row>
    <row r="3204" spans="1:6" x14ac:dyDescent="0.3">
      <c r="A3204" s="8">
        <v>44992</v>
      </c>
      <c r="B3204">
        <v>17.591000000000001</v>
      </c>
      <c r="C3204">
        <v>17.193000000000001</v>
      </c>
      <c r="D3204">
        <v>17.591000000000001</v>
      </c>
      <c r="E3204">
        <v>17.193000000000001</v>
      </c>
      <c r="F3204">
        <v>2.3300000000000001E-2</v>
      </c>
    </row>
    <row r="3205" spans="1:6" x14ac:dyDescent="0.3">
      <c r="A3205" s="8">
        <v>44993</v>
      </c>
      <c r="B3205">
        <v>17.501000000000001</v>
      </c>
      <c r="C3205">
        <v>17.585000000000001</v>
      </c>
      <c r="D3205">
        <v>17.585000000000001</v>
      </c>
      <c r="E3205">
        <v>17.501000000000001</v>
      </c>
      <c r="F3205">
        <v>-5.1000000000000004E-3</v>
      </c>
    </row>
    <row r="3206" spans="1:6" x14ac:dyDescent="0.3">
      <c r="A3206" s="8">
        <v>44994</v>
      </c>
      <c r="B3206">
        <v>17.503</v>
      </c>
      <c r="C3206">
        <v>17.503</v>
      </c>
      <c r="D3206">
        <v>17.503</v>
      </c>
      <c r="E3206">
        <v>17.503</v>
      </c>
      <c r="F3206">
        <v>1E-4</v>
      </c>
    </row>
    <row r="3207" spans="1:6" x14ac:dyDescent="0.3">
      <c r="A3207" s="8">
        <v>44995</v>
      </c>
      <c r="B3207">
        <v>17.5</v>
      </c>
      <c r="C3207">
        <v>17.503</v>
      </c>
      <c r="D3207">
        <v>18.922000000000001</v>
      </c>
      <c r="E3207">
        <v>17.5</v>
      </c>
      <c r="F3207">
        <v>-2.0000000000000001E-4</v>
      </c>
    </row>
    <row r="3208" spans="1:6" x14ac:dyDescent="0.3">
      <c r="A3208" s="8">
        <v>44998</v>
      </c>
      <c r="B3208">
        <v>17.062000000000001</v>
      </c>
      <c r="C3208">
        <v>17.503</v>
      </c>
      <c r="D3208">
        <v>17.503</v>
      </c>
      <c r="E3208">
        <v>17.062000000000001</v>
      </c>
      <c r="F3208">
        <v>-2.5000000000000001E-2</v>
      </c>
    </row>
    <row r="3209" spans="1:6" x14ac:dyDescent="0.3">
      <c r="A3209" s="8">
        <v>44999</v>
      </c>
      <c r="B3209">
        <v>18.045999999999999</v>
      </c>
      <c r="C3209">
        <v>17.065000000000001</v>
      </c>
      <c r="D3209">
        <v>18.045999999999999</v>
      </c>
      <c r="E3209">
        <v>17.065000000000001</v>
      </c>
      <c r="F3209">
        <v>5.7700000000000001E-2</v>
      </c>
    </row>
    <row r="3210" spans="1:6" x14ac:dyDescent="0.3">
      <c r="A3210" s="8">
        <v>45000</v>
      </c>
      <c r="B3210">
        <v>16.282</v>
      </c>
      <c r="C3210">
        <v>18.044</v>
      </c>
      <c r="D3210">
        <v>18.044</v>
      </c>
      <c r="E3210">
        <v>16.282</v>
      </c>
      <c r="F3210">
        <v>-9.7799999999999998E-2</v>
      </c>
    </row>
    <row r="3211" spans="1:6" x14ac:dyDescent="0.3">
      <c r="A3211" s="8">
        <v>45001</v>
      </c>
      <c r="B3211">
        <v>16.489999999999998</v>
      </c>
      <c r="C3211">
        <v>16.285</v>
      </c>
      <c r="D3211">
        <v>16.489999999999998</v>
      </c>
      <c r="E3211">
        <v>16.285</v>
      </c>
      <c r="F3211">
        <v>1.2800000000000001E-2</v>
      </c>
    </row>
    <row r="3212" spans="1:6" x14ac:dyDescent="0.3">
      <c r="A3212" s="8">
        <v>45002</v>
      </c>
      <c r="B3212">
        <v>16.486999999999998</v>
      </c>
      <c r="C3212">
        <v>16.285</v>
      </c>
      <c r="D3212">
        <v>18.138999999999999</v>
      </c>
      <c r="E3212">
        <v>16.285</v>
      </c>
      <c r="F3212">
        <v>-2.0000000000000001E-4</v>
      </c>
    </row>
    <row r="3213" spans="1:6" x14ac:dyDescent="0.3">
      <c r="A3213" s="8">
        <v>45005</v>
      </c>
      <c r="B3213">
        <v>17.056000000000001</v>
      </c>
      <c r="C3213">
        <v>16.486999999999998</v>
      </c>
      <c r="D3213">
        <v>17.056000000000001</v>
      </c>
      <c r="E3213">
        <v>16.486999999999998</v>
      </c>
      <c r="F3213">
        <v>3.4500000000000003E-2</v>
      </c>
    </row>
    <row r="3214" spans="1:6" x14ac:dyDescent="0.3">
      <c r="A3214" s="8">
        <v>45006</v>
      </c>
      <c r="B3214">
        <v>17.558</v>
      </c>
      <c r="C3214">
        <v>17.048999999999999</v>
      </c>
      <c r="D3214">
        <v>17.558</v>
      </c>
      <c r="E3214">
        <v>17.048999999999999</v>
      </c>
      <c r="F3214">
        <v>2.9399999999999999E-2</v>
      </c>
    </row>
    <row r="3215" spans="1:6" x14ac:dyDescent="0.3">
      <c r="A3215" s="8">
        <v>45007</v>
      </c>
      <c r="B3215">
        <v>18.555</v>
      </c>
      <c r="C3215">
        <v>17.556000000000001</v>
      </c>
      <c r="D3215">
        <v>18.555</v>
      </c>
      <c r="E3215">
        <v>17.556000000000001</v>
      </c>
      <c r="F3215">
        <v>5.6800000000000003E-2</v>
      </c>
    </row>
    <row r="3216" spans="1:6" x14ac:dyDescent="0.3">
      <c r="A3216" s="8">
        <v>45008</v>
      </c>
      <c r="B3216">
        <v>16.878</v>
      </c>
      <c r="C3216">
        <v>18.547999999999998</v>
      </c>
      <c r="D3216">
        <v>18.547999999999998</v>
      </c>
      <c r="E3216">
        <v>16.878</v>
      </c>
      <c r="F3216">
        <v>-9.0399999999999994E-2</v>
      </c>
    </row>
    <row r="3217" spans="1:6" x14ac:dyDescent="0.3">
      <c r="A3217" s="8">
        <v>45009</v>
      </c>
      <c r="B3217">
        <v>16.872</v>
      </c>
      <c r="C3217">
        <v>18.547999999999998</v>
      </c>
      <c r="D3217">
        <v>19.079999999999998</v>
      </c>
      <c r="E3217">
        <v>16.872</v>
      </c>
      <c r="F3217">
        <v>-4.0000000000000002E-4</v>
      </c>
    </row>
    <row r="3218" spans="1:6" x14ac:dyDescent="0.3">
      <c r="A3218" s="8">
        <v>45012</v>
      </c>
      <c r="B3218">
        <v>16.065000000000001</v>
      </c>
      <c r="C3218">
        <v>16.876999999999999</v>
      </c>
      <c r="D3218">
        <v>16.876999999999999</v>
      </c>
      <c r="E3218">
        <v>16.065000000000001</v>
      </c>
      <c r="F3218">
        <v>-4.7800000000000002E-2</v>
      </c>
    </row>
    <row r="3219" spans="1:6" x14ac:dyDescent="0.3">
      <c r="A3219" s="8">
        <v>45013</v>
      </c>
      <c r="B3219">
        <v>16.936</v>
      </c>
      <c r="C3219">
        <v>16.068000000000001</v>
      </c>
      <c r="D3219">
        <v>16.936</v>
      </c>
      <c r="E3219">
        <v>16.068000000000001</v>
      </c>
      <c r="F3219">
        <v>5.4199999999999998E-2</v>
      </c>
    </row>
    <row r="3220" spans="1:6" x14ac:dyDescent="0.3">
      <c r="A3220" s="8">
        <v>45014</v>
      </c>
      <c r="B3220">
        <v>16.946000000000002</v>
      </c>
      <c r="C3220">
        <v>16.946000000000002</v>
      </c>
      <c r="D3220">
        <v>16.946000000000002</v>
      </c>
      <c r="E3220">
        <v>16.946000000000002</v>
      </c>
      <c r="F3220">
        <v>5.9999999999999995E-4</v>
      </c>
    </row>
    <row r="3221" spans="1:6" x14ac:dyDescent="0.3">
      <c r="A3221" s="8">
        <v>45015</v>
      </c>
      <c r="B3221">
        <v>17.701000000000001</v>
      </c>
      <c r="C3221">
        <v>16.937999999999999</v>
      </c>
      <c r="D3221">
        <v>17.701000000000001</v>
      </c>
      <c r="E3221">
        <v>16.937999999999999</v>
      </c>
      <c r="F3221">
        <v>4.4600000000000001E-2</v>
      </c>
    </row>
    <row r="3222" spans="1:6" x14ac:dyDescent="0.3">
      <c r="A3222" s="8">
        <v>45016</v>
      </c>
      <c r="B3222">
        <v>17.702000000000002</v>
      </c>
      <c r="C3222">
        <v>16.937999999999999</v>
      </c>
      <c r="D3222">
        <v>21.02</v>
      </c>
      <c r="E3222">
        <v>16.937999999999999</v>
      </c>
      <c r="F3222">
        <v>1E-4</v>
      </c>
    </row>
    <row r="3223" spans="1:6" x14ac:dyDescent="0.3">
      <c r="A3223" s="8">
        <v>45019</v>
      </c>
      <c r="B3223">
        <v>18.486999999999998</v>
      </c>
      <c r="C3223">
        <v>17.696000000000002</v>
      </c>
      <c r="D3223">
        <v>18.486999999999998</v>
      </c>
      <c r="E3223">
        <v>17.696000000000002</v>
      </c>
      <c r="F3223">
        <v>4.4299999999999999E-2</v>
      </c>
    </row>
    <row r="3224" spans="1:6" x14ac:dyDescent="0.3">
      <c r="A3224" s="8">
        <v>45020</v>
      </c>
      <c r="B3224">
        <v>18.484000000000002</v>
      </c>
      <c r="C3224">
        <v>18.484000000000002</v>
      </c>
      <c r="D3224">
        <v>18.484000000000002</v>
      </c>
      <c r="E3224">
        <v>18.484000000000002</v>
      </c>
      <c r="F3224">
        <v>-2.0000000000000001E-4</v>
      </c>
    </row>
    <row r="3225" spans="1:6" x14ac:dyDescent="0.3">
      <c r="A3225" s="8">
        <v>45021</v>
      </c>
      <c r="B3225">
        <v>18.937999999999999</v>
      </c>
      <c r="C3225">
        <v>18.483000000000001</v>
      </c>
      <c r="D3225">
        <v>18.937999999999999</v>
      </c>
      <c r="E3225">
        <v>18.483000000000001</v>
      </c>
      <c r="F3225">
        <v>2.46E-2</v>
      </c>
    </row>
    <row r="3226" spans="1:6" x14ac:dyDescent="0.3">
      <c r="A3226" s="8">
        <v>45022</v>
      </c>
      <c r="B3226">
        <v>18.945</v>
      </c>
      <c r="C3226">
        <v>18.945</v>
      </c>
      <c r="D3226">
        <v>18.945</v>
      </c>
      <c r="E3226">
        <v>18.945</v>
      </c>
      <c r="F3226">
        <v>4.0000000000000002E-4</v>
      </c>
    </row>
    <row r="3227" spans="1:6" x14ac:dyDescent="0.3">
      <c r="A3227" s="8">
        <v>45023</v>
      </c>
      <c r="B3227">
        <v>18.946000000000002</v>
      </c>
      <c r="C3227">
        <v>18.946000000000002</v>
      </c>
      <c r="D3227">
        <v>18.946000000000002</v>
      </c>
      <c r="E3227">
        <v>18.946000000000002</v>
      </c>
      <c r="F3227">
        <v>1E-4</v>
      </c>
    </row>
    <row r="3228" spans="1:6" x14ac:dyDescent="0.3">
      <c r="A3228" s="8">
        <v>45026</v>
      </c>
      <c r="B3228">
        <v>18.966999999999999</v>
      </c>
      <c r="C3228">
        <v>18.966999999999999</v>
      </c>
      <c r="D3228">
        <v>18.966999999999999</v>
      </c>
      <c r="E3228">
        <v>18.966999999999999</v>
      </c>
      <c r="F3228">
        <v>1.1000000000000001E-3</v>
      </c>
    </row>
    <row r="3229" spans="1:6" x14ac:dyDescent="0.3">
      <c r="A3229" s="8">
        <v>45027</v>
      </c>
      <c r="B3229">
        <v>21.576000000000001</v>
      </c>
      <c r="C3229">
        <v>21.576000000000001</v>
      </c>
      <c r="D3229">
        <v>21.576000000000001</v>
      </c>
      <c r="E3229">
        <v>21.576000000000001</v>
      </c>
      <c r="F3229">
        <v>0.1376</v>
      </c>
    </row>
    <row r="3230" spans="1:6" x14ac:dyDescent="0.3">
      <c r="A3230" s="8">
        <v>45028</v>
      </c>
      <c r="B3230">
        <v>21.565999999999999</v>
      </c>
      <c r="C3230">
        <v>21.573</v>
      </c>
      <c r="D3230">
        <v>21.573</v>
      </c>
      <c r="E3230">
        <v>21.565999999999999</v>
      </c>
      <c r="F3230">
        <v>-5.0000000000000001E-4</v>
      </c>
    </row>
    <row r="3231" spans="1:6" x14ac:dyDescent="0.3">
      <c r="A3231" s="8">
        <v>45029</v>
      </c>
      <c r="B3231">
        <v>21.763000000000002</v>
      </c>
      <c r="C3231">
        <v>21.567</v>
      </c>
      <c r="D3231">
        <v>21.763000000000002</v>
      </c>
      <c r="E3231">
        <v>21.567</v>
      </c>
      <c r="F3231">
        <v>9.1000000000000004E-3</v>
      </c>
    </row>
    <row r="3232" spans="1:6" x14ac:dyDescent="0.3">
      <c r="A3232" s="8">
        <v>45030</v>
      </c>
      <c r="B3232">
        <v>21.763999999999999</v>
      </c>
      <c r="C3232">
        <v>21.567</v>
      </c>
      <c r="D3232">
        <v>22.873000000000001</v>
      </c>
      <c r="E3232">
        <v>21.567</v>
      </c>
      <c r="F3232">
        <v>0</v>
      </c>
    </row>
    <row r="3233" spans="1:6" x14ac:dyDescent="0.3">
      <c r="A3233" s="8">
        <v>45033</v>
      </c>
      <c r="B3233">
        <v>21.812000000000001</v>
      </c>
      <c r="C3233">
        <v>23.206</v>
      </c>
      <c r="D3233">
        <v>23.206</v>
      </c>
      <c r="E3233">
        <v>21.812000000000001</v>
      </c>
      <c r="F3233">
        <v>2.2000000000000001E-3</v>
      </c>
    </row>
    <row r="3234" spans="1:6" x14ac:dyDescent="0.3">
      <c r="A3234" s="8">
        <v>45034</v>
      </c>
      <c r="B3234">
        <v>21.518000000000001</v>
      </c>
      <c r="C3234">
        <v>20.562000000000001</v>
      </c>
      <c r="D3234">
        <v>21.518000000000001</v>
      </c>
      <c r="E3234">
        <v>20.562000000000001</v>
      </c>
      <c r="F3234">
        <v>-1.35E-2</v>
      </c>
    </row>
    <row r="3235" spans="1:6" x14ac:dyDescent="0.3">
      <c r="A3235" s="8">
        <v>45035</v>
      </c>
      <c r="B3235">
        <v>21.513000000000002</v>
      </c>
      <c r="C3235">
        <v>21.516999999999999</v>
      </c>
      <c r="D3235">
        <v>21.516999999999999</v>
      </c>
      <c r="E3235">
        <v>21.513000000000002</v>
      </c>
      <c r="F3235">
        <v>-2.0000000000000001E-4</v>
      </c>
    </row>
    <row r="3236" spans="1:6" x14ac:dyDescent="0.3">
      <c r="A3236" s="8">
        <v>45036</v>
      </c>
      <c r="B3236">
        <v>21.512</v>
      </c>
      <c r="C3236">
        <v>21.512</v>
      </c>
      <c r="D3236">
        <v>21.512</v>
      </c>
      <c r="E3236">
        <v>21.512</v>
      </c>
      <c r="F3236">
        <v>0</v>
      </c>
    </row>
    <row r="3237" spans="1:6" x14ac:dyDescent="0.3">
      <c r="A3237" s="8">
        <v>45037</v>
      </c>
      <c r="B3237">
        <v>21.510999999999999</v>
      </c>
      <c r="C3237">
        <v>21.512</v>
      </c>
      <c r="D3237">
        <v>22.206</v>
      </c>
      <c r="E3237">
        <v>21.510999999999999</v>
      </c>
      <c r="F3237">
        <v>0</v>
      </c>
    </row>
    <row r="3238" spans="1:6" x14ac:dyDescent="0.3">
      <c r="A3238" s="8">
        <v>45040</v>
      </c>
      <c r="B3238">
        <v>23.62</v>
      </c>
      <c r="C3238">
        <v>22.954000000000001</v>
      </c>
      <c r="D3238">
        <v>23.62</v>
      </c>
      <c r="E3238">
        <v>22.954000000000001</v>
      </c>
      <c r="F3238">
        <v>9.8000000000000004E-2</v>
      </c>
    </row>
    <row r="3239" spans="1:6" x14ac:dyDescent="0.3">
      <c r="A3239" s="8">
        <v>45041</v>
      </c>
      <c r="B3239">
        <v>23.062000000000001</v>
      </c>
      <c r="C3239">
        <v>23.062000000000001</v>
      </c>
      <c r="D3239">
        <v>23.062000000000001</v>
      </c>
      <c r="E3239">
        <v>23.062000000000001</v>
      </c>
      <c r="F3239">
        <v>-2.3599999999999999E-2</v>
      </c>
    </row>
    <row r="3240" spans="1:6" x14ac:dyDescent="0.3">
      <c r="A3240" s="8">
        <v>45042</v>
      </c>
      <c r="B3240">
        <v>20.981000000000002</v>
      </c>
      <c r="C3240">
        <v>21.591999999999999</v>
      </c>
      <c r="D3240">
        <v>21.591999999999999</v>
      </c>
      <c r="E3240">
        <v>20.981000000000002</v>
      </c>
      <c r="F3240">
        <v>-9.0200000000000002E-2</v>
      </c>
    </row>
    <row r="3241" spans="1:6" x14ac:dyDescent="0.3">
      <c r="A3241" s="8">
        <v>45043</v>
      </c>
      <c r="B3241">
        <v>21.126000000000001</v>
      </c>
      <c r="C3241">
        <v>20.981000000000002</v>
      </c>
      <c r="D3241">
        <v>21.126000000000001</v>
      </c>
      <c r="E3241">
        <v>20.981000000000002</v>
      </c>
      <c r="F3241">
        <v>6.8999999999999999E-3</v>
      </c>
    </row>
    <row r="3242" spans="1:6" x14ac:dyDescent="0.3">
      <c r="A3242" s="8">
        <v>45044</v>
      </c>
      <c r="B3242">
        <v>21.128</v>
      </c>
      <c r="C3242">
        <v>20.981000000000002</v>
      </c>
      <c r="D3242">
        <v>21.863</v>
      </c>
      <c r="E3242">
        <v>20.981000000000002</v>
      </c>
      <c r="F3242">
        <v>1E-4</v>
      </c>
    </row>
    <row r="3243" spans="1:6" x14ac:dyDescent="0.3">
      <c r="A3243" s="8">
        <v>45047</v>
      </c>
      <c r="B3243">
        <v>21.123999999999999</v>
      </c>
      <c r="C3243">
        <v>21.123999999999999</v>
      </c>
      <c r="D3243">
        <v>21.123999999999999</v>
      </c>
      <c r="E3243">
        <v>21.123999999999999</v>
      </c>
      <c r="F3243">
        <v>-2.0000000000000001E-4</v>
      </c>
    </row>
    <row r="3244" spans="1:6" x14ac:dyDescent="0.3">
      <c r="A3244" s="8">
        <v>45048</v>
      </c>
      <c r="B3244">
        <v>21.306000000000001</v>
      </c>
      <c r="C3244">
        <v>21.123999999999999</v>
      </c>
      <c r="D3244">
        <v>21.306000000000001</v>
      </c>
      <c r="E3244">
        <v>21.123999999999999</v>
      </c>
      <c r="F3244">
        <v>8.6E-3</v>
      </c>
    </row>
    <row r="3245" spans="1:6" x14ac:dyDescent="0.3">
      <c r="A3245" s="8">
        <v>45049</v>
      </c>
      <c r="B3245">
        <v>21.233000000000001</v>
      </c>
      <c r="C3245">
        <v>21.306000000000001</v>
      </c>
      <c r="D3245">
        <v>21.306000000000001</v>
      </c>
      <c r="E3245">
        <v>21.233000000000001</v>
      </c>
      <c r="F3245">
        <v>-3.3999999999999998E-3</v>
      </c>
    </row>
    <row r="3246" spans="1:6" x14ac:dyDescent="0.3">
      <c r="A3246" s="8">
        <v>45050</v>
      </c>
      <c r="B3246">
        <v>23.571999999999999</v>
      </c>
      <c r="C3246">
        <v>22.698</v>
      </c>
      <c r="D3246">
        <v>23.571999999999999</v>
      </c>
      <c r="E3246">
        <v>22.617999999999999</v>
      </c>
      <c r="F3246">
        <v>0.1101</v>
      </c>
    </row>
    <row r="3247" spans="1:6" x14ac:dyDescent="0.3">
      <c r="A3247" s="8">
        <v>45051</v>
      </c>
      <c r="B3247">
        <v>21.164000000000001</v>
      </c>
      <c r="C3247">
        <v>21.233000000000001</v>
      </c>
      <c r="D3247">
        <v>21.969000000000001</v>
      </c>
      <c r="E3247">
        <v>21.164000000000001</v>
      </c>
      <c r="F3247">
        <v>-0.1021</v>
      </c>
    </row>
    <row r="3248" spans="1:6" x14ac:dyDescent="0.3">
      <c r="A3248" s="8">
        <v>45054</v>
      </c>
      <c r="B3248">
        <v>19.478000000000002</v>
      </c>
      <c r="C3248">
        <v>21.164000000000001</v>
      </c>
      <c r="D3248">
        <v>21.164000000000001</v>
      </c>
      <c r="E3248">
        <v>19.478000000000002</v>
      </c>
      <c r="F3248">
        <v>-7.9699999999999993E-2</v>
      </c>
    </row>
    <row r="3249" spans="1:6" x14ac:dyDescent="0.3">
      <c r="A3249" s="8">
        <v>45055</v>
      </c>
      <c r="B3249">
        <v>19.277999999999999</v>
      </c>
      <c r="C3249">
        <v>19.478999999999999</v>
      </c>
      <c r="D3249">
        <v>19.478999999999999</v>
      </c>
      <c r="E3249">
        <v>19.277999999999999</v>
      </c>
      <c r="F3249">
        <v>-1.03E-2</v>
      </c>
    </row>
    <row r="3250" spans="1:6" x14ac:dyDescent="0.3">
      <c r="A3250" s="8">
        <v>45056</v>
      </c>
      <c r="B3250">
        <v>21.003</v>
      </c>
      <c r="C3250">
        <v>19.277000000000001</v>
      </c>
      <c r="D3250">
        <v>21.003</v>
      </c>
      <c r="E3250">
        <v>19.277000000000001</v>
      </c>
      <c r="F3250">
        <v>8.9499999999999996E-2</v>
      </c>
    </row>
    <row r="3251" spans="1:6" x14ac:dyDescent="0.3">
      <c r="A3251" s="8">
        <v>45057</v>
      </c>
      <c r="B3251">
        <v>20.911999999999999</v>
      </c>
      <c r="C3251">
        <v>21.007999999999999</v>
      </c>
      <c r="D3251">
        <v>21.007999999999999</v>
      </c>
      <c r="E3251">
        <v>20.911999999999999</v>
      </c>
      <c r="F3251">
        <v>-4.3E-3</v>
      </c>
    </row>
    <row r="3252" spans="1:6" x14ac:dyDescent="0.3">
      <c r="A3252" s="8">
        <v>45058</v>
      </c>
      <c r="B3252">
        <v>20.914000000000001</v>
      </c>
      <c r="C3252">
        <v>21.007999999999999</v>
      </c>
      <c r="D3252">
        <v>21.783999999999999</v>
      </c>
      <c r="E3252">
        <v>20.911999999999999</v>
      </c>
      <c r="F3252">
        <v>1E-4</v>
      </c>
    </row>
    <row r="3253" spans="1:6" x14ac:dyDescent="0.3">
      <c r="A3253" s="8">
        <v>45061</v>
      </c>
      <c r="B3253">
        <v>19.126000000000001</v>
      </c>
      <c r="C3253">
        <v>20.913</v>
      </c>
      <c r="D3253">
        <v>20.913</v>
      </c>
      <c r="E3253">
        <v>19.126000000000001</v>
      </c>
      <c r="F3253">
        <v>-8.5500000000000007E-2</v>
      </c>
    </row>
    <row r="3254" spans="1:6" x14ac:dyDescent="0.3">
      <c r="A3254" s="8">
        <v>45062</v>
      </c>
      <c r="B3254">
        <v>20.327000000000002</v>
      </c>
      <c r="C3254">
        <v>19.13</v>
      </c>
      <c r="D3254">
        <v>20.327000000000002</v>
      </c>
      <c r="E3254">
        <v>19.13</v>
      </c>
      <c r="F3254">
        <v>6.2799999999999995E-2</v>
      </c>
    </row>
    <row r="3255" spans="1:6" x14ac:dyDescent="0.3">
      <c r="A3255" s="8">
        <v>45063</v>
      </c>
      <c r="B3255">
        <v>21.673999999999999</v>
      </c>
      <c r="C3255">
        <v>20.329999999999998</v>
      </c>
      <c r="D3255">
        <v>21.673999999999999</v>
      </c>
      <c r="E3255">
        <v>20.329999999999998</v>
      </c>
      <c r="F3255">
        <v>6.6299999999999998E-2</v>
      </c>
    </row>
    <row r="3256" spans="1:6" x14ac:dyDescent="0.3">
      <c r="A3256" s="8">
        <v>45064</v>
      </c>
      <c r="B3256">
        <v>19.963999999999999</v>
      </c>
      <c r="C3256">
        <v>21.678999999999998</v>
      </c>
      <c r="D3256">
        <v>21.678999999999998</v>
      </c>
      <c r="E3256">
        <v>19.963999999999999</v>
      </c>
      <c r="F3256">
        <v>-7.8899999999999998E-2</v>
      </c>
    </row>
    <row r="3257" spans="1:6" x14ac:dyDescent="0.3">
      <c r="A3257" s="8">
        <v>45065</v>
      </c>
      <c r="B3257">
        <v>19.969000000000001</v>
      </c>
      <c r="C3257">
        <v>21.678999999999998</v>
      </c>
      <c r="D3257">
        <v>21.678999999999998</v>
      </c>
      <c r="E3257">
        <v>19.963999999999999</v>
      </c>
      <c r="F3257">
        <v>2.9999999999999997E-4</v>
      </c>
    </row>
    <row r="3258" spans="1:6" x14ac:dyDescent="0.3">
      <c r="A3258" s="8">
        <v>45068</v>
      </c>
      <c r="B3258">
        <v>20.067</v>
      </c>
      <c r="C3258">
        <v>19.963000000000001</v>
      </c>
      <c r="D3258">
        <v>20.067</v>
      </c>
      <c r="E3258">
        <v>19.963000000000001</v>
      </c>
      <c r="F3258">
        <v>4.8999999999999998E-3</v>
      </c>
    </row>
    <row r="3259" spans="1:6" x14ac:dyDescent="0.3">
      <c r="A3259" s="8">
        <v>45069</v>
      </c>
      <c r="B3259">
        <v>19.640999999999998</v>
      </c>
      <c r="C3259">
        <v>20.062999999999999</v>
      </c>
      <c r="D3259">
        <v>20.062999999999999</v>
      </c>
      <c r="E3259">
        <v>19.640999999999998</v>
      </c>
      <c r="F3259">
        <v>-2.12E-2</v>
      </c>
    </row>
    <row r="3260" spans="1:6" x14ac:dyDescent="0.3">
      <c r="A3260" s="8">
        <v>45070</v>
      </c>
      <c r="B3260">
        <v>21.201000000000001</v>
      </c>
      <c r="C3260">
        <v>19.643999999999998</v>
      </c>
      <c r="D3260">
        <v>21.201000000000001</v>
      </c>
      <c r="E3260">
        <v>19.643999999999998</v>
      </c>
      <c r="F3260">
        <v>7.9399999999999998E-2</v>
      </c>
    </row>
    <row r="3261" spans="1:6" x14ac:dyDescent="0.3">
      <c r="A3261" s="8">
        <v>45071</v>
      </c>
      <c r="B3261">
        <v>19.760999999999999</v>
      </c>
      <c r="C3261">
        <v>21.201000000000001</v>
      </c>
      <c r="D3261">
        <v>21.201000000000001</v>
      </c>
      <c r="E3261">
        <v>19.760999999999999</v>
      </c>
      <c r="F3261">
        <v>-6.7900000000000002E-2</v>
      </c>
    </row>
    <row r="3262" spans="1:6" x14ac:dyDescent="0.3">
      <c r="A3262" s="8">
        <v>45072</v>
      </c>
      <c r="B3262">
        <v>19.763999999999999</v>
      </c>
      <c r="C3262">
        <v>21.201000000000001</v>
      </c>
      <c r="D3262">
        <v>21.201000000000001</v>
      </c>
      <c r="E3262">
        <v>19.760999999999999</v>
      </c>
      <c r="F3262">
        <v>2.0000000000000001E-4</v>
      </c>
    </row>
    <row r="3263" spans="1:6" x14ac:dyDescent="0.3">
      <c r="A3263" s="8">
        <v>45075</v>
      </c>
      <c r="B3263">
        <v>20.437999999999999</v>
      </c>
      <c r="C3263">
        <v>19.763999999999999</v>
      </c>
      <c r="D3263">
        <v>20.437999999999999</v>
      </c>
      <c r="E3263">
        <v>19.763999999999999</v>
      </c>
      <c r="F3263">
        <v>3.4099999999999998E-2</v>
      </c>
    </row>
    <row r="3264" spans="1:6" x14ac:dyDescent="0.3">
      <c r="A3264" s="8">
        <v>45076</v>
      </c>
      <c r="B3264">
        <v>20.178999999999998</v>
      </c>
      <c r="C3264">
        <v>20.434999999999999</v>
      </c>
      <c r="D3264">
        <v>20.434999999999999</v>
      </c>
      <c r="E3264">
        <v>20.178999999999998</v>
      </c>
      <c r="F3264">
        <v>-1.2699999999999999E-2</v>
      </c>
    </row>
    <row r="3265" spans="1:6" x14ac:dyDescent="0.3">
      <c r="A3265" s="8">
        <v>45077</v>
      </c>
      <c r="B3265">
        <v>20.178999999999998</v>
      </c>
      <c r="C3265">
        <v>20.178999999999998</v>
      </c>
      <c r="D3265">
        <v>20.178999999999998</v>
      </c>
      <c r="E3265">
        <v>20.178999999999998</v>
      </c>
      <c r="F3265">
        <v>0</v>
      </c>
    </row>
    <row r="3266" spans="1:6" x14ac:dyDescent="0.3">
      <c r="A3266" s="8">
        <v>45078</v>
      </c>
      <c r="B3266">
        <v>19.335000000000001</v>
      </c>
      <c r="C3266">
        <v>20.474</v>
      </c>
      <c r="D3266">
        <v>20.474</v>
      </c>
      <c r="E3266">
        <v>19.335000000000001</v>
      </c>
      <c r="F3266">
        <v>-4.1799999999999997E-2</v>
      </c>
    </row>
    <row r="3267" spans="1:6" x14ac:dyDescent="0.3">
      <c r="A3267" s="8">
        <v>45079</v>
      </c>
      <c r="B3267">
        <v>19.331</v>
      </c>
      <c r="C3267">
        <v>20.474</v>
      </c>
      <c r="D3267">
        <v>20.474</v>
      </c>
      <c r="E3267">
        <v>19.331</v>
      </c>
      <c r="F3267">
        <v>-2.0000000000000001E-4</v>
      </c>
    </row>
    <row r="3268" spans="1:6" x14ac:dyDescent="0.3">
      <c r="A3268" s="8">
        <v>45082</v>
      </c>
      <c r="B3268">
        <v>20.873999999999999</v>
      </c>
      <c r="C3268">
        <v>19.332999999999998</v>
      </c>
      <c r="D3268">
        <v>20.873999999999999</v>
      </c>
      <c r="E3268">
        <v>19.332999999999998</v>
      </c>
      <c r="F3268">
        <v>7.9799999999999996E-2</v>
      </c>
    </row>
    <row r="3269" spans="1:6" x14ac:dyDescent="0.3">
      <c r="A3269" s="8">
        <v>45083</v>
      </c>
      <c r="B3269">
        <v>20.010000000000002</v>
      </c>
      <c r="C3269">
        <v>20.875</v>
      </c>
      <c r="D3269">
        <v>20.875</v>
      </c>
      <c r="E3269">
        <v>20.010000000000002</v>
      </c>
      <c r="F3269">
        <v>-4.1399999999999999E-2</v>
      </c>
    </row>
    <row r="3270" spans="1:6" x14ac:dyDescent="0.3">
      <c r="A3270" s="8">
        <v>45084</v>
      </c>
      <c r="B3270">
        <v>19.882000000000001</v>
      </c>
      <c r="C3270">
        <v>20.010000000000002</v>
      </c>
      <c r="D3270">
        <v>20.010000000000002</v>
      </c>
      <c r="E3270">
        <v>19.882000000000001</v>
      </c>
      <c r="F3270">
        <v>-6.4000000000000003E-3</v>
      </c>
    </row>
    <row r="3271" spans="1:6" x14ac:dyDescent="0.3">
      <c r="A3271" s="8">
        <v>45085</v>
      </c>
      <c r="B3271">
        <v>19.88</v>
      </c>
      <c r="C3271">
        <v>19.88</v>
      </c>
      <c r="D3271">
        <v>19.88</v>
      </c>
      <c r="E3271">
        <v>19.88</v>
      </c>
      <c r="F3271">
        <v>-1E-4</v>
      </c>
    </row>
    <row r="3272" spans="1:6" x14ac:dyDescent="0.3">
      <c r="A3272" s="8">
        <v>45086</v>
      </c>
      <c r="B3272">
        <v>19.885000000000002</v>
      </c>
      <c r="C3272">
        <v>19.88</v>
      </c>
      <c r="D3272">
        <v>21.236000000000001</v>
      </c>
      <c r="E3272">
        <v>19.88</v>
      </c>
      <c r="F3272">
        <v>2.9999999999999997E-4</v>
      </c>
    </row>
    <row r="3273" spans="1:6" x14ac:dyDescent="0.3">
      <c r="A3273" s="8">
        <v>45089</v>
      </c>
      <c r="B3273">
        <v>18.056999999999999</v>
      </c>
      <c r="C3273">
        <v>19.885000000000002</v>
      </c>
      <c r="D3273">
        <v>19.885000000000002</v>
      </c>
      <c r="E3273">
        <v>18.056999999999999</v>
      </c>
      <c r="F3273">
        <v>-9.1899999999999996E-2</v>
      </c>
    </row>
    <row r="3274" spans="1:6" x14ac:dyDescent="0.3">
      <c r="A3274" s="8">
        <v>45090</v>
      </c>
      <c r="B3274">
        <v>17.943999999999999</v>
      </c>
      <c r="C3274">
        <v>18.062000000000001</v>
      </c>
      <c r="D3274">
        <v>18.062000000000001</v>
      </c>
      <c r="E3274">
        <v>17.943999999999999</v>
      </c>
      <c r="F3274">
        <v>-6.3E-3</v>
      </c>
    </row>
    <row r="3275" spans="1:6" x14ac:dyDescent="0.3">
      <c r="A3275" s="8">
        <v>45091</v>
      </c>
      <c r="B3275">
        <v>18.297999999999998</v>
      </c>
      <c r="C3275">
        <v>17.946000000000002</v>
      </c>
      <c r="D3275">
        <v>18.297999999999998</v>
      </c>
      <c r="E3275">
        <v>17.946000000000002</v>
      </c>
      <c r="F3275">
        <v>1.9699999999999999E-2</v>
      </c>
    </row>
    <row r="3276" spans="1:6" x14ac:dyDescent="0.3">
      <c r="A3276" s="8">
        <v>45092</v>
      </c>
      <c r="B3276">
        <v>20.440999999999999</v>
      </c>
      <c r="C3276">
        <v>18.298999999999999</v>
      </c>
      <c r="D3276">
        <v>20.440999999999999</v>
      </c>
      <c r="E3276">
        <v>18.298999999999999</v>
      </c>
      <c r="F3276">
        <v>0.1171</v>
      </c>
    </row>
    <row r="3277" spans="1:6" x14ac:dyDescent="0.3">
      <c r="A3277" s="8">
        <v>45093</v>
      </c>
      <c r="B3277">
        <v>20.440999999999999</v>
      </c>
      <c r="C3277">
        <v>18.298999999999999</v>
      </c>
      <c r="D3277">
        <v>22.097999999999999</v>
      </c>
      <c r="E3277">
        <v>18.298999999999999</v>
      </c>
      <c r="F3277">
        <v>0</v>
      </c>
    </row>
    <row r="3278" spans="1:6" x14ac:dyDescent="0.3">
      <c r="A3278" s="8">
        <v>45096</v>
      </c>
      <c r="B3278">
        <v>19.827000000000002</v>
      </c>
      <c r="C3278">
        <v>20.449000000000002</v>
      </c>
      <c r="D3278">
        <v>20.449000000000002</v>
      </c>
      <c r="E3278">
        <v>19.827000000000002</v>
      </c>
      <c r="F3278">
        <v>-0.03</v>
      </c>
    </row>
    <row r="3279" spans="1:6" x14ac:dyDescent="0.3">
      <c r="A3279" s="8">
        <v>45097</v>
      </c>
      <c r="B3279">
        <v>23.491</v>
      </c>
      <c r="C3279">
        <v>23.234000000000002</v>
      </c>
      <c r="D3279">
        <v>23.491</v>
      </c>
      <c r="E3279">
        <v>23.234000000000002</v>
      </c>
      <c r="F3279">
        <v>0.18479999999999999</v>
      </c>
    </row>
    <row r="3280" spans="1:6" x14ac:dyDescent="0.3">
      <c r="A3280" s="8">
        <v>45098</v>
      </c>
      <c r="B3280">
        <v>22.986999999999998</v>
      </c>
      <c r="C3280">
        <v>23.489000000000001</v>
      </c>
      <c r="D3280">
        <v>23.489000000000001</v>
      </c>
      <c r="E3280">
        <v>22.986999999999998</v>
      </c>
      <c r="F3280">
        <v>-2.1499999999999998E-2</v>
      </c>
    </row>
    <row r="3281" spans="1:6" x14ac:dyDescent="0.3">
      <c r="A3281" s="8">
        <v>45099</v>
      </c>
      <c r="B3281">
        <v>23.419</v>
      </c>
      <c r="C3281">
        <v>22.989000000000001</v>
      </c>
      <c r="D3281">
        <v>23.419</v>
      </c>
      <c r="E3281">
        <v>22.989000000000001</v>
      </c>
      <c r="F3281">
        <v>1.8800000000000001E-2</v>
      </c>
    </row>
    <row r="3282" spans="1:6" x14ac:dyDescent="0.3">
      <c r="A3282" s="8">
        <v>45100</v>
      </c>
      <c r="B3282">
        <v>23.422000000000001</v>
      </c>
      <c r="C3282">
        <v>22.989000000000001</v>
      </c>
      <c r="D3282">
        <v>24.122</v>
      </c>
      <c r="E3282">
        <v>22.989000000000001</v>
      </c>
      <c r="F3282">
        <v>1E-4</v>
      </c>
    </row>
    <row r="3283" spans="1:6" x14ac:dyDescent="0.3">
      <c r="A3283" s="8">
        <v>45103</v>
      </c>
      <c r="B3283">
        <v>23.370999999999999</v>
      </c>
      <c r="C3283">
        <v>23.420999999999999</v>
      </c>
      <c r="D3283">
        <v>23.420999999999999</v>
      </c>
      <c r="E3283">
        <v>23.370999999999999</v>
      </c>
      <c r="F3283">
        <v>-2.2000000000000001E-3</v>
      </c>
    </row>
    <row r="3284" spans="1:6" x14ac:dyDescent="0.3">
      <c r="A3284" s="8">
        <v>45104</v>
      </c>
      <c r="B3284">
        <v>24.74</v>
      </c>
      <c r="C3284">
        <v>25.138999999999999</v>
      </c>
      <c r="D3284">
        <v>25.138999999999999</v>
      </c>
      <c r="E3284">
        <v>24.74</v>
      </c>
      <c r="F3284">
        <v>5.8599999999999999E-2</v>
      </c>
    </row>
    <row r="3285" spans="1:6" x14ac:dyDescent="0.3">
      <c r="A3285" s="8">
        <v>45105</v>
      </c>
      <c r="B3285">
        <v>24.652000000000001</v>
      </c>
      <c r="C3285">
        <v>24.74</v>
      </c>
      <c r="D3285">
        <v>24.74</v>
      </c>
      <c r="E3285">
        <v>24.652000000000001</v>
      </c>
      <c r="F3285">
        <v>-3.5999999999999999E-3</v>
      </c>
    </row>
    <row r="3286" spans="1:6" x14ac:dyDescent="0.3">
      <c r="A3286" s="8">
        <v>45106</v>
      </c>
      <c r="B3286">
        <v>24.646000000000001</v>
      </c>
      <c r="C3286">
        <v>24.652000000000001</v>
      </c>
      <c r="D3286">
        <v>24.652000000000001</v>
      </c>
      <c r="E3286">
        <v>24.646000000000001</v>
      </c>
      <c r="F3286">
        <v>-2.0000000000000001E-4</v>
      </c>
    </row>
    <row r="3287" spans="1:6" x14ac:dyDescent="0.3">
      <c r="A3287" s="8">
        <v>45107</v>
      </c>
      <c r="B3287">
        <v>22.952999999999999</v>
      </c>
      <c r="C3287">
        <v>23.420999999999999</v>
      </c>
      <c r="D3287">
        <v>25.149000000000001</v>
      </c>
      <c r="E3287">
        <v>22.952999999999999</v>
      </c>
      <c r="F3287">
        <v>-6.8699999999999997E-2</v>
      </c>
    </row>
    <row r="3288" spans="1:6" x14ac:dyDescent="0.3">
      <c r="A3288" s="8">
        <v>45110</v>
      </c>
      <c r="B3288">
        <v>24.933</v>
      </c>
      <c r="C3288">
        <v>24.646000000000001</v>
      </c>
      <c r="D3288">
        <v>24.933</v>
      </c>
      <c r="E3288">
        <v>24.631</v>
      </c>
      <c r="F3288">
        <v>8.6199999999999999E-2</v>
      </c>
    </row>
    <row r="3289" spans="1:6" x14ac:dyDescent="0.3">
      <c r="A3289" s="8">
        <v>45111</v>
      </c>
      <c r="B3289">
        <v>22.936</v>
      </c>
      <c r="C3289">
        <v>22.940999999999999</v>
      </c>
      <c r="D3289">
        <v>22.940999999999999</v>
      </c>
      <c r="E3289">
        <v>22.936</v>
      </c>
      <c r="F3289">
        <v>-8.0100000000000005E-2</v>
      </c>
    </row>
    <row r="3290" spans="1:6" x14ac:dyDescent="0.3">
      <c r="A3290" s="8">
        <v>45112</v>
      </c>
      <c r="B3290">
        <v>21.84</v>
      </c>
      <c r="C3290">
        <v>22.937000000000001</v>
      </c>
      <c r="D3290">
        <v>22.937000000000001</v>
      </c>
      <c r="E3290">
        <v>21.84</v>
      </c>
      <c r="F3290">
        <v>-4.7800000000000002E-2</v>
      </c>
    </row>
    <row r="3291" spans="1:6" x14ac:dyDescent="0.3">
      <c r="A3291" s="8">
        <v>45113</v>
      </c>
      <c r="B3291">
        <v>20.864000000000001</v>
      </c>
      <c r="C3291">
        <v>21.84</v>
      </c>
      <c r="D3291">
        <v>21.84</v>
      </c>
      <c r="E3291">
        <v>20.864000000000001</v>
      </c>
      <c r="F3291">
        <v>-4.4699999999999997E-2</v>
      </c>
    </row>
    <row r="3292" spans="1:6" x14ac:dyDescent="0.3">
      <c r="A3292" s="8">
        <v>45114</v>
      </c>
      <c r="B3292">
        <v>20.861000000000001</v>
      </c>
      <c r="C3292">
        <v>21.84</v>
      </c>
      <c r="D3292">
        <v>21.84</v>
      </c>
      <c r="E3292">
        <v>20.861000000000001</v>
      </c>
      <c r="F3292">
        <v>-1E-4</v>
      </c>
    </row>
    <row r="3293" spans="1:6" x14ac:dyDescent="0.3">
      <c r="A3293" s="8">
        <v>45117</v>
      </c>
      <c r="B3293">
        <v>23.486999999999998</v>
      </c>
      <c r="C3293">
        <v>20.861000000000001</v>
      </c>
      <c r="D3293">
        <v>23.486999999999998</v>
      </c>
      <c r="E3293">
        <v>20.861000000000001</v>
      </c>
      <c r="F3293">
        <v>0.12590000000000001</v>
      </c>
    </row>
    <row r="3294" spans="1:6" x14ac:dyDescent="0.3">
      <c r="A3294" s="8">
        <v>45118</v>
      </c>
      <c r="B3294">
        <v>22.99</v>
      </c>
      <c r="C3294">
        <v>23.486999999999998</v>
      </c>
      <c r="D3294">
        <v>23.486999999999998</v>
      </c>
      <c r="E3294">
        <v>22.99</v>
      </c>
      <c r="F3294">
        <v>-2.12E-2</v>
      </c>
    </row>
    <row r="3295" spans="1:6" x14ac:dyDescent="0.3">
      <c r="A3295" s="8">
        <v>45119</v>
      </c>
      <c r="B3295">
        <v>22.847999999999999</v>
      </c>
      <c r="C3295">
        <v>22.994</v>
      </c>
      <c r="D3295">
        <v>22.994</v>
      </c>
      <c r="E3295">
        <v>22.847999999999999</v>
      </c>
      <c r="F3295">
        <v>-6.1999999999999998E-3</v>
      </c>
    </row>
    <row r="3296" spans="1:6" x14ac:dyDescent="0.3">
      <c r="A3296" s="8">
        <v>45120</v>
      </c>
      <c r="B3296">
        <v>23.146000000000001</v>
      </c>
      <c r="C3296">
        <v>22.846</v>
      </c>
      <c r="D3296">
        <v>23.146000000000001</v>
      </c>
      <c r="E3296">
        <v>22.846</v>
      </c>
      <c r="F3296">
        <v>1.2999999999999999E-2</v>
      </c>
    </row>
    <row r="3297" spans="1:6" x14ac:dyDescent="0.3">
      <c r="A3297" s="8">
        <v>45121</v>
      </c>
      <c r="B3297">
        <v>23.148</v>
      </c>
      <c r="C3297">
        <v>22.846</v>
      </c>
      <c r="D3297">
        <v>24.024999999999999</v>
      </c>
      <c r="E3297">
        <v>22.846</v>
      </c>
      <c r="F3297">
        <v>1E-4</v>
      </c>
    </row>
    <row r="3298" spans="1:6" x14ac:dyDescent="0.3">
      <c r="A3298" s="8">
        <v>45124</v>
      </c>
      <c r="B3298">
        <v>23.109000000000002</v>
      </c>
      <c r="C3298">
        <v>23.145</v>
      </c>
      <c r="D3298">
        <v>23.145</v>
      </c>
      <c r="E3298">
        <v>23.109000000000002</v>
      </c>
      <c r="F3298">
        <v>-1.6999999999999999E-3</v>
      </c>
    </row>
    <row r="3299" spans="1:6" x14ac:dyDescent="0.3">
      <c r="A3299" s="8">
        <v>45125</v>
      </c>
      <c r="B3299">
        <v>23.085999999999999</v>
      </c>
      <c r="C3299">
        <v>23.106999999999999</v>
      </c>
      <c r="D3299">
        <v>23.106999999999999</v>
      </c>
      <c r="E3299">
        <v>23.085999999999999</v>
      </c>
      <c r="F3299">
        <v>-1E-3</v>
      </c>
    </row>
    <row r="3300" spans="1:6" x14ac:dyDescent="0.3">
      <c r="A3300" s="8">
        <v>45126</v>
      </c>
      <c r="B3300">
        <v>23.065000000000001</v>
      </c>
      <c r="C3300">
        <v>23.106999999999999</v>
      </c>
      <c r="D3300">
        <v>23.701000000000001</v>
      </c>
      <c r="E3300">
        <v>23.065000000000001</v>
      </c>
      <c r="F3300">
        <v>-8.9999999999999998E-4</v>
      </c>
    </row>
    <row r="3301" spans="1:6" x14ac:dyDescent="0.3">
      <c r="A3301" s="8">
        <v>45127</v>
      </c>
      <c r="B3301">
        <v>26.457999999999998</v>
      </c>
      <c r="C3301">
        <v>24.917000000000002</v>
      </c>
      <c r="D3301">
        <v>26.457999999999998</v>
      </c>
      <c r="E3301">
        <v>24.885000000000002</v>
      </c>
      <c r="F3301">
        <v>0.14710000000000001</v>
      </c>
    </row>
    <row r="3302" spans="1:6" x14ac:dyDescent="0.3">
      <c r="A3302" s="8">
        <v>45128</v>
      </c>
      <c r="B3302">
        <v>23.036999999999999</v>
      </c>
      <c r="C3302">
        <v>23.065000000000001</v>
      </c>
      <c r="D3302">
        <v>24.337</v>
      </c>
      <c r="E3302">
        <v>23.036999999999999</v>
      </c>
      <c r="F3302">
        <v>-0.1293</v>
      </c>
    </row>
    <row r="3303" spans="1:6" x14ac:dyDescent="0.3">
      <c r="A3303" s="8">
        <v>45131</v>
      </c>
      <c r="B3303">
        <v>23.06</v>
      </c>
      <c r="C3303">
        <v>23.036999999999999</v>
      </c>
      <c r="D3303">
        <v>23.06</v>
      </c>
      <c r="E3303">
        <v>23.036999999999999</v>
      </c>
      <c r="F3303">
        <v>1E-3</v>
      </c>
    </row>
    <row r="3304" spans="1:6" x14ac:dyDescent="0.3">
      <c r="A3304" s="8">
        <v>45132</v>
      </c>
      <c r="B3304">
        <v>22.86</v>
      </c>
      <c r="C3304">
        <v>23.059000000000001</v>
      </c>
      <c r="D3304">
        <v>23.059000000000001</v>
      </c>
      <c r="E3304">
        <v>22.86</v>
      </c>
      <c r="F3304">
        <v>-8.6999999999999994E-3</v>
      </c>
    </row>
    <row r="3305" spans="1:6" x14ac:dyDescent="0.3">
      <c r="A3305" s="8">
        <v>45133</v>
      </c>
      <c r="B3305">
        <v>22.8</v>
      </c>
      <c r="C3305">
        <v>22.863</v>
      </c>
      <c r="D3305">
        <v>22.863</v>
      </c>
      <c r="E3305">
        <v>22.8</v>
      </c>
      <c r="F3305">
        <v>-2.5999999999999999E-3</v>
      </c>
    </row>
    <row r="3306" spans="1:6" x14ac:dyDescent="0.3">
      <c r="A3306" s="8">
        <v>45134</v>
      </c>
      <c r="B3306">
        <v>22.645</v>
      </c>
      <c r="C3306">
        <v>22.802</v>
      </c>
      <c r="D3306">
        <v>22.802</v>
      </c>
      <c r="E3306">
        <v>22.645</v>
      </c>
      <c r="F3306">
        <v>-6.7999999999999996E-3</v>
      </c>
    </row>
    <row r="3307" spans="1:6" x14ac:dyDescent="0.3">
      <c r="A3307" s="8">
        <v>45135</v>
      </c>
      <c r="B3307">
        <v>22.649000000000001</v>
      </c>
      <c r="C3307">
        <v>22.802</v>
      </c>
      <c r="D3307">
        <v>23.69</v>
      </c>
      <c r="E3307">
        <v>22.645</v>
      </c>
      <c r="F3307">
        <v>2.0000000000000001E-4</v>
      </c>
    </row>
    <row r="3308" spans="1:6" x14ac:dyDescent="0.3">
      <c r="A3308" s="8">
        <v>45138</v>
      </c>
      <c r="B3308">
        <v>22.645</v>
      </c>
      <c r="C3308">
        <v>22.645</v>
      </c>
      <c r="D3308">
        <v>22.645</v>
      </c>
      <c r="E3308">
        <v>22.645</v>
      </c>
      <c r="F3308">
        <v>-2.0000000000000001E-4</v>
      </c>
    </row>
    <row r="3309" spans="1:6" x14ac:dyDescent="0.3">
      <c r="A3309" s="8">
        <v>45139</v>
      </c>
      <c r="B3309">
        <v>22.585000000000001</v>
      </c>
      <c r="C3309">
        <v>22.648</v>
      </c>
      <c r="D3309">
        <v>22.648</v>
      </c>
      <c r="E3309">
        <v>22.585000000000001</v>
      </c>
      <c r="F3309">
        <v>-2.5999999999999999E-3</v>
      </c>
    </row>
    <row r="3310" spans="1:6" x14ac:dyDescent="0.3">
      <c r="A3310" s="8">
        <v>45140</v>
      </c>
      <c r="B3310">
        <v>22.606999999999999</v>
      </c>
      <c r="C3310">
        <v>22.587</v>
      </c>
      <c r="D3310">
        <v>22.606999999999999</v>
      </c>
      <c r="E3310">
        <v>22.587</v>
      </c>
      <c r="F3310">
        <v>1E-3</v>
      </c>
    </row>
    <row r="3311" spans="1:6" x14ac:dyDescent="0.3">
      <c r="A3311" s="8">
        <v>45141</v>
      </c>
      <c r="B3311">
        <v>22.056000000000001</v>
      </c>
      <c r="C3311">
        <v>22.61</v>
      </c>
      <c r="D3311">
        <v>22.61</v>
      </c>
      <c r="E3311">
        <v>22.056000000000001</v>
      </c>
      <c r="F3311">
        <v>-2.4400000000000002E-2</v>
      </c>
    </row>
    <row r="3312" spans="1:6" x14ac:dyDescent="0.3">
      <c r="A3312" s="8">
        <v>45142</v>
      </c>
      <c r="B3312">
        <v>22.055</v>
      </c>
      <c r="C3312">
        <v>22.61</v>
      </c>
      <c r="D3312">
        <v>23.196999999999999</v>
      </c>
      <c r="E3312">
        <v>22.055</v>
      </c>
      <c r="F3312">
        <v>0</v>
      </c>
    </row>
    <row r="3313" spans="1:6" x14ac:dyDescent="0.3">
      <c r="A3313" s="8">
        <v>45145</v>
      </c>
      <c r="B3313">
        <v>22.058</v>
      </c>
      <c r="C3313">
        <v>22.058</v>
      </c>
      <c r="D3313">
        <v>22.058</v>
      </c>
      <c r="E3313">
        <v>22.058</v>
      </c>
      <c r="F3313">
        <v>1E-4</v>
      </c>
    </row>
    <row r="3314" spans="1:6" x14ac:dyDescent="0.3">
      <c r="A3314" s="8">
        <v>45146</v>
      </c>
      <c r="B3314">
        <v>22.055</v>
      </c>
      <c r="C3314">
        <v>22.055</v>
      </c>
      <c r="D3314">
        <v>22.055</v>
      </c>
      <c r="E3314">
        <v>22.055</v>
      </c>
      <c r="F3314">
        <v>-1E-4</v>
      </c>
    </row>
    <row r="3315" spans="1:6" x14ac:dyDescent="0.3">
      <c r="A3315" s="8">
        <v>45147</v>
      </c>
      <c r="B3315">
        <v>21.457000000000001</v>
      </c>
      <c r="C3315">
        <v>22.059000000000001</v>
      </c>
      <c r="D3315">
        <v>22.059000000000001</v>
      </c>
      <c r="E3315">
        <v>21.457000000000001</v>
      </c>
      <c r="F3315">
        <v>-2.7099999999999999E-2</v>
      </c>
    </row>
    <row r="3316" spans="1:6" x14ac:dyDescent="0.3">
      <c r="A3316" s="8">
        <v>45148</v>
      </c>
      <c r="B3316">
        <v>21.991</v>
      </c>
      <c r="C3316">
        <v>21.451000000000001</v>
      </c>
      <c r="D3316">
        <v>21.991</v>
      </c>
      <c r="E3316">
        <v>21.451000000000001</v>
      </c>
      <c r="F3316">
        <v>2.4899999999999999E-2</v>
      </c>
    </row>
    <row r="3317" spans="1:6" x14ac:dyDescent="0.3">
      <c r="A3317" s="8">
        <v>45149</v>
      </c>
      <c r="B3317">
        <v>21.99</v>
      </c>
      <c r="C3317">
        <v>21.451000000000001</v>
      </c>
      <c r="D3317">
        <v>23.285</v>
      </c>
      <c r="E3317">
        <v>21.451000000000001</v>
      </c>
      <c r="F3317">
        <v>0</v>
      </c>
    </row>
    <row r="3318" spans="1:6" x14ac:dyDescent="0.3">
      <c r="A3318" s="8">
        <v>45152</v>
      </c>
      <c r="B3318">
        <v>22.763999999999999</v>
      </c>
      <c r="C3318">
        <v>21.988</v>
      </c>
      <c r="D3318">
        <v>22.763999999999999</v>
      </c>
      <c r="E3318">
        <v>21.988</v>
      </c>
      <c r="F3318">
        <v>3.5200000000000002E-2</v>
      </c>
    </row>
    <row r="3319" spans="1:6" x14ac:dyDescent="0.3">
      <c r="A3319" s="8">
        <v>45153</v>
      </c>
      <c r="B3319">
        <v>22.768999999999998</v>
      </c>
      <c r="C3319">
        <v>22.768999999999998</v>
      </c>
      <c r="D3319">
        <v>22.768999999999998</v>
      </c>
      <c r="E3319">
        <v>22.768999999999998</v>
      </c>
      <c r="F3319">
        <v>2.0000000000000001E-4</v>
      </c>
    </row>
    <row r="3320" spans="1:6" x14ac:dyDescent="0.3">
      <c r="A3320" s="8">
        <v>45154</v>
      </c>
      <c r="B3320">
        <v>22.548999999999999</v>
      </c>
      <c r="C3320">
        <v>22.766999999999999</v>
      </c>
      <c r="D3320">
        <v>22.766999999999999</v>
      </c>
      <c r="E3320">
        <v>22.548999999999999</v>
      </c>
      <c r="F3320">
        <v>-9.7000000000000003E-3</v>
      </c>
    </row>
    <row r="3321" spans="1:6" x14ac:dyDescent="0.3">
      <c r="A3321" s="8">
        <v>45155</v>
      </c>
      <c r="B3321">
        <v>22.404</v>
      </c>
      <c r="C3321">
        <v>22.552</v>
      </c>
      <c r="D3321">
        <v>22.552</v>
      </c>
      <c r="E3321">
        <v>22.404</v>
      </c>
      <c r="F3321">
        <v>-6.4000000000000003E-3</v>
      </c>
    </row>
    <row r="3322" spans="1:6" x14ac:dyDescent="0.3">
      <c r="A3322" s="8">
        <v>45156</v>
      </c>
      <c r="B3322">
        <v>22.405999999999999</v>
      </c>
      <c r="C3322">
        <v>22.552</v>
      </c>
      <c r="D3322">
        <v>23.931000000000001</v>
      </c>
      <c r="E3322">
        <v>22.404</v>
      </c>
      <c r="F3322">
        <v>1E-4</v>
      </c>
    </row>
    <row r="3323" spans="1:6" x14ac:dyDescent="0.3">
      <c r="A3323" s="8">
        <v>45159</v>
      </c>
      <c r="B3323">
        <v>22.193999999999999</v>
      </c>
      <c r="C3323">
        <v>22.408000000000001</v>
      </c>
      <c r="D3323">
        <v>22.408000000000001</v>
      </c>
      <c r="E3323">
        <v>22.193999999999999</v>
      </c>
      <c r="F3323">
        <v>-9.4999999999999998E-3</v>
      </c>
    </row>
    <row r="3324" spans="1:6" x14ac:dyDescent="0.3">
      <c r="A3324" s="8">
        <v>45160</v>
      </c>
      <c r="B3324">
        <v>22.21</v>
      </c>
      <c r="C3324">
        <v>22.201000000000001</v>
      </c>
      <c r="D3324">
        <v>22.21</v>
      </c>
      <c r="E3324">
        <v>22.201000000000001</v>
      </c>
      <c r="F3324">
        <v>6.9999999999999999E-4</v>
      </c>
    </row>
    <row r="3325" spans="1:6" x14ac:dyDescent="0.3">
      <c r="A3325" s="8">
        <v>45161</v>
      </c>
      <c r="B3325">
        <v>22.209</v>
      </c>
      <c r="C3325">
        <v>22.209</v>
      </c>
      <c r="D3325">
        <v>22.209</v>
      </c>
      <c r="E3325">
        <v>22.209</v>
      </c>
      <c r="F3325">
        <v>0</v>
      </c>
    </row>
    <row r="3326" spans="1:6" x14ac:dyDescent="0.3">
      <c r="A3326" s="8">
        <v>45162</v>
      </c>
      <c r="B3326">
        <v>21.099</v>
      </c>
      <c r="C3326">
        <v>22.209</v>
      </c>
      <c r="D3326">
        <v>22.209</v>
      </c>
      <c r="E3326">
        <v>21.099</v>
      </c>
      <c r="F3326">
        <v>-0.05</v>
      </c>
    </row>
    <row r="3327" spans="1:6" x14ac:dyDescent="0.3">
      <c r="A3327" s="8">
        <v>45163</v>
      </c>
      <c r="B3327">
        <v>21.099</v>
      </c>
      <c r="C3327">
        <v>22.209</v>
      </c>
      <c r="D3327">
        <v>22.81</v>
      </c>
      <c r="E3327">
        <v>21.099</v>
      </c>
      <c r="F3327">
        <v>0</v>
      </c>
    </row>
    <row r="3328" spans="1:6" x14ac:dyDescent="0.3">
      <c r="A3328" s="8">
        <v>45166</v>
      </c>
      <c r="B3328">
        <v>22.744</v>
      </c>
      <c r="C3328">
        <v>21.103999999999999</v>
      </c>
      <c r="D3328">
        <v>22.744</v>
      </c>
      <c r="E3328">
        <v>21.103999999999999</v>
      </c>
      <c r="F3328">
        <v>7.8E-2</v>
      </c>
    </row>
    <row r="3329" spans="1:6" x14ac:dyDescent="0.3">
      <c r="A3329" s="8">
        <v>45167</v>
      </c>
      <c r="B3329">
        <v>22.74</v>
      </c>
      <c r="C3329">
        <v>22.74</v>
      </c>
      <c r="D3329">
        <v>22.74</v>
      </c>
      <c r="E3329">
        <v>22.74</v>
      </c>
      <c r="F3329">
        <v>-2.0000000000000001E-4</v>
      </c>
    </row>
    <row r="3330" spans="1:6" x14ac:dyDescent="0.3">
      <c r="A3330" s="8">
        <v>45168</v>
      </c>
      <c r="B3330">
        <v>21.818999999999999</v>
      </c>
      <c r="C3330">
        <v>22.748000000000001</v>
      </c>
      <c r="D3330">
        <v>22.748000000000001</v>
      </c>
      <c r="E3330">
        <v>21.818999999999999</v>
      </c>
      <c r="F3330">
        <v>-4.0500000000000001E-2</v>
      </c>
    </row>
    <row r="3331" spans="1:6" x14ac:dyDescent="0.3">
      <c r="A3331" s="8">
        <v>45169</v>
      </c>
      <c r="B3331">
        <v>21.905000000000001</v>
      </c>
      <c r="C3331">
        <v>21.824999999999999</v>
      </c>
      <c r="D3331">
        <v>21.905000000000001</v>
      </c>
      <c r="E3331">
        <v>21.824999999999999</v>
      </c>
      <c r="F3331">
        <v>3.8999999999999998E-3</v>
      </c>
    </row>
    <row r="3332" spans="1:6" x14ac:dyDescent="0.3">
      <c r="A3332" s="8">
        <v>45170</v>
      </c>
      <c r="B3332">
        <v>21.91</v>
      </c>
      <c r="C3332">
        <v>21.824999999999999</v>
      </c>
      <c r="D3332">
        <v>24.096</v>
      </c>
      <c r="E3332">
        <v>21.824999999999999</v>
      </c>
      <c r="F3332">
        <v>2.0000000000000001E-4</v>
      </c>
    </row>
    <row r="3333" spans="1:6" x14ac:dyDescent="0.3">
      <c r="A3333" s="8">
        <v>45173</v>
      </c>
      <c r="B3333">
        <v>22.196999999999999</v>
      </c>
      <c r="C3333">
        <v>21.91</v>
      </c>
      <c r="D3333">
        <v>22.196999999999999</v>
      </c>
      <c r="E3333">
        <v>21.91</v>
      </c>
      <c r="F3333">
        <v>1.3100000000000001E-2</v>
      </c>
    </row>
    <row r="3334" spans="1:6" x14ac:dyDescent="0.3">
      <c r="A3334" s="8">
        <v>45174</v>
      </c>
      <c r="B3334">
        <v>21.614000000000001</v>
      </c>
      <c r="C3334">
        <v>21.614000000000001</v>
      </c>
      <c r="D3334">
        <v>21.614000000000001</v>
      </c>
      <c r="E3334">
        <v>21.614000000000001</v>
      </c>
      <c r="F3334">
        <v>-2.63E-2</v>
      </c>
    </row>
    <row r="3335" spans="1:6" x14ac:dyDescent="0.3">
      <c r="A3335" s="8">
        <v>45175</v>
      </c>
      <c r="B3335">
        <v>21.995000000000001</v>
      </c>
      <c r="C3335">
        <v>21.617999999999999</v>
      </c>
      <c r="D3335">
        <v>21.995000000000001</v>
      </c>
      <c r="E3335">
        <v>21.617999999999999</v>
      </c>
      <c r="F3335">
        <v>1.7600000000000001E-2</v>
      </c>
    </row>
    <row r="3336" spans="1:6" x14ac:dyDescent="0.3">
      <c r="A3336" s="8">
        <v>45176</v>
      </c>
      <c r="B3336">
        <v>21.364000000000001</v>
      </c>
      <c r="C3336">
        <v>22.001000000000001</v>
      </c>
      <c r="D3336">
        <v>22.001000000000001</v>
      </c>
      <c r="E3336">
        <v>21.364000000000001</v>
      </c>
      <c r="F3336">
        <v>-2.87E-2</v>
      </c>
    </row>
    <row r="3337" spans="1:6" x14ac:dyDescent="0.3">
      <c r="A3337" s="8">
        <v>45177</v>
      </c>
      <c r="B3337">
        <v>21.375</v>
      </c>
      <c r="C3337">
        <v>22.001000000000001</v>
      </c>
      <c r="D3337">
        <v>24.15</v>
      </c>
      <c r="E3337">
        <v>21.364000000000001</v>
      </c>
      <c r="F3337">
        <v>5.0000000000000001E-4</v>
      </c>
    </row>
    <row r="3338" spans="1:6" x14ac:dyDescent="0.3">
      <c r="A3338" s="8">
        <v>45180</v>
      </c>
      <c r="B3338">
        <v>21.818000000000001</v>
      </c>
      <c r="C3338">
        <v>21.375</v>
      </c>
      <c r="D3338">
        <v>21.818000000000001</v>
      </c>
      <c r="E3338">
        <v>21.375</v>
      </c>
      <c r="F3338">
        <v>2.07E-2</v>
      </c>
    </row>
    <row r="3339" spans="1:6" x14ac:dyDescent="0.3">
      <c r="A3339" s="8">
        <v>45181</v>
      </c>
      <c r="B3339">
        <v>21.021000000000001</v>
      </c>
      <c r="C3339">
        <v>21.805</v>
      </c>
      <c r="D3339">
        <v>21.805</v>
      </c>
      <c r="E3339">
        <v>21.021000000000001</v>
      </c>
      <c r="F3339">
        <v>-3.6499999999999998E-2</v>
      </c>
    </row>
    <row r="3340" spans="1:6" x14ac:dyDescent="0.3">
      <c r="A3340" s="8">
        <v>45182</v>
      </c>
      <c r="B3340">
        <v>21.83</v>
      </c>
      <c r="C3340">
        <v>21.026</v>
      </c>
      <c r="D3340">
        <v>21.83</v>
      </c>
      <c r="E3340">
        <v>21.026</v>
      </c>
      <c r="F3340">
        <v>3.85E-2</v>
      </c>
    </row>
    <row r="3341" spans="1:6" x14ac:dyDescent="0.3">
      <c r="A3341" s="8">
        <v>45183</v>
      </c>
      <c r="B3341">
        <v>21.838000000000001</v>
      </c>
      <c r="C3341">
        <v>21.838000000000001</v>
      </c>
      <c r="D3341">
        <v>21.838000000000001</v>
      </c>
      <c r="E3341">
        <v>21.838000000000001</v>
      </c>
      <c r="F3341">
        <v>4.0000000000000002E-4</v>
      </c>
    </row>
    <row r="3342" spans="1:6" x14ac:dyDescent="0.3">
      <c r="A3342" s="8">
        <v>45184</v>
      </c>
      <c r="B3342">
        <v>21.832999999999998</v>
      </c>
      <c r="C3342">
        <v>21.838000000000001</v>
      </c>
      <c r="D3342">
        <v>25.933</v>
      </c>
      <c r="E3342">
        <v>21.832999999999998</v>
      </c>
      <c r="F3342">
        <v>-2.0000000000000001E-4</v>
      </c>
    </row>
    <row r="3343" spans="1:6" x14ac:dyDescent="0.3">
      <c r="A3343" s="8">
        <v>45187</v>
      </c>
      <c r="B3343">
        <v>22.321999999999999</v>
      </c>
      <c r="C3343">
        <v>21.826000000000001</v>
      </c>
      <c r="D3343">
        <v>22.321999999999999</v>
      </c>
      <c r="E3343">
        <v>21.826000000000001</v>
      </c>
      <c r="F3343">
        <v>2.24E-2</v>
      </c>
    </row>
    <row r="3344" spans="1:6" x14ac:dyDescent="0.3">
      <c r="A3344" s="8">
        <v>45188</v>
      </c>
      <c r="B3344">
        <v>22.324000000000002</v>
      </c>
      <c r="C3344">
        <v>22.324000000000002</v>
      </c>
      <c r="D3344">
        <v>22.324000000000002</v>
      </c>
      <c r="E3344">
        <v>22.324000000000002</v>
      </c>
      <c r="F3344">
        <v>1E-4</v>
      </c>
    </row>
    <row r="3345" spans="1:6" x14ac:dyDescent="0.3">
      <c r="A3345" s="8">
        <v>45189</v>
      </c>
      <c r="B3345">
        <v>21.445</v>
      </c>
      <c r="C3345">
        <v>22.329000000000001</v>
      </c>
      <c r="D3345">
        <v>22.329000000000001</v>
      </c>
      <c r="E3345">
        <v>21.445</v>
      </c>
      <c r="F3345">
        <v>-3.9399999999999998E-2</v>
      </c>
    </row>
    <row r="3346" spans="1:6" x14ac:dyDescent="0.3">
      <c r="A3346" s="8">
        <v>45190</v>
      </c>
      <c r="B3346">
        <v>22.120999999999999</v>
      </c>
      <c r="C3346">
        <v>21.442</v>
      </c>
      <c r="D3346">
        <v>22.120999999999999</v>
      </c>
      <c r="E3346">
        <v>21.442</v>
      </c>
      <c r="F3346">
        <v>3.15E-2</v>
      </c>
    </row>
    <row r="3347" spans="1:6" x14ac:dyDescent="0.3">
      <c r="A3347" s="8">
        <v>45191</v>
      </c>
      <c r="B3347">
        <v>22.141999999999999</v>
      </c>
      <c r="C3347">
        <v>21.442</v>
      </c>
      <c r="D3347">
        <v>22.141999999999999</v>
      </c>
      <c r="E3347">
        <v>21.442</v>
      </c>
      <c r="F3347">
        <v>8.9999999999999998E-4</v>
      </c>
    </row>
    <row r="3348" spans="1:6" x14ac:dyDescent="0.3">
      <c r="A3348" s="8">
        <v>45194</v>
      </c>
      <c r="B3348">
        <v>22.097999999999999</v>
      </c>
      <c r="C3348">
        <v>22.143999999999998</v>
      </c>
      <c r="D3348">
        <v>22.143999999999998</v>
      </c>
      <c r="E3348">
        <v>22.097999999999999</v>
      </c>
      <c r="F3348">
        <v>-2E-3</v>
      </c>
    </row>
    <row r="3349" spans="1:6" x14ac:dyDescent="0.3">
      <c r="A3349" s="8">
        <v>45195</v>
      </c>
      <c r="B3349">
        <v>22.097000000000001</v>
      </c>
      <c r="C3349">
        <v>22.097000000000001</v>
      </c>
      <c r="D3349">
        <v>22.097000000000001</v>
      </c>
      <c r="E3349">
        <v>22.097000000000001</v>
      </c>
      <c r="F3349">
        <v>0</v>
      </c>
    </row>
    <row r="3350" spans="1:6" x14ac:dyDescent="0.3">
      <c r="A3350" s="8">
        <v>45196</v>
      </c>
      <c r="B3350">
        <v>22.186</v>
      </c>
      <c r="C3350">
        <v>22.097000000000001</v>
      </c>
      <c r="D3350">
        <v>22.186</v>
      </c>
      <c r="E3350">
        <v>22.097000000000001</v>
      </c>
      <c r="F3350">
        <v>4.0000000000000001E-3</v>
      </c>
    </row>
    <row r="3351" spans="1:6" x14ac:dyDescent="0.3">
      <c r="A3351" s="8">
        <v>45197</v>
      </c>
      <c r="B3351">
        <v>72.254000000000005</v>
      </c>
      <c r="C3351">
        <v>24.297999999999998</v>
      </c>
      <c r="D3351">
        <v>72.254000000000005</v>
      </c>
      <c r="E3351">
        <v>24.297999999999998</v>
      </c>
      <c r="F3351">
        <v>2.2566999999999999</v>
      </c>
    </row>
    <row r="3352" spans="1:6" x14ac:dyDescent="0.3">
      <c r="A3352" s="8">
        <v>45198</v>
      </c>
      <c r="B3352">
        <v>22.292000000000002</v>
      </c>
      <c r="C3352">
        <v>22.186</v>
      </c>
      <c r="D3352">
        <v>22.292000000000002</v>
      </c>
      <c r="E3352">
        <v>22.186</v>
      </c>
      <c r="F3352">
        <v>-0.6915</v>
      </c>
    </row>
    <row r="3353" spans="1:6" x14ac:dyDescent="0.3">
      <c r="A3353" s="8">
        <v>45201</v>
      </c>
      <c r="B3353">
        <v>25.346</v>
      </c>
      <c r="C3353">
        <v>25.123999999999999</v>
      </c>
      <c r="D3353">
        <v>25.346</v>
      </c>
      <c r="E3353">
        <v>25.123999999999999</v>
      </c>
      <c r="F3353">
        <v>0.13700000000000001</v>
      </c>
    </row>
    <row r="3354" spans="1:6" x14ac:dyDescent="0.3">
      <c r="A3354" s="8">
        <v>45202</v>
      </c>
      <c r="B3354">
        <v>25.091000000000001</v>
      </c>
      <c r="C3354">
        <v>25.347000000000001</v>
      </c>
      <c r="D3354">
        <v>25.347000000000001</v>
      </c>
      <c r="E3354">
        <v>25.091000000000001</v>
      </c>
      <c r="F3354">
        <v>-1.01E-2</v>
      </c>
    </row>
    <row r="3355" spans="1:6" x14ac:dyDescent="0.3">
      <c r="A3355" s="8">
        <v>45203</v>
      </c>
      <c r="B3355">
        <v>25.077999999999999</v>
      </c>
      <c r="C3355">
        <v>25.09</v>
      </c>
      <c r="D3355">
        <v>25.09</v>
      </c>
      <c r="E3355">
        <v>25.077999999999999</v>
      </c>
      <c r="F3355">
        <v>-5.0000000000000001E-4</v>
      </c>
    </row>
    <row r="3356" spans="1:6" x14ac:dyDescent="0.3">
      <c r="A3356" s="8">
        <v>45204</v>
      </c>
      <c r="B3356">
        <v>25.074000000000002</v>
      </c>
      <c r="C3356">
        <v>25.082000000000001</v>
      </c>
      <c r="D3356">
        <v>25.082000000000001</v>
      </c>
      <c r="E3356">
        <v>25.074000000000002</v>
      </c>
      <c r="F3356">
        <v>-2.0000000000000001E-4</v>
      </c>
    </row>
    <row r="3357" spans="1:6" x14ac:dyDescent="0.3">
      <c r="A3357" s="8">
        <v>45205</v>
      </c>
      <c r="B3357">
        <v>25.074000000000002</v>
      </c>
      <c r="C3357">
        <v>25.082000000000001</v>
      </c>
      <c r="D3357">
        <v>25.826000000000001</v>
      </c>
      <c r="E3357">
        <v>25.074000000000002</v>
      </c>
      <c r="F3357">
        <v>0</v>
      </c>
    </row>
    <row r="3358" spans="1:6" x14ac:dyDescent="0.3">
      <c r="A3358" s="8">
        <v>45208</v>
      </c>
      <c r="B3358">
        <v>25.041</v>
      </c>
      <c r="C3358">
        <v>25.07</v>
      </c>
      <c r="D3358">
        <v>25.07</v>
      </c>
      <c r="E3358">
        <v>25.041</v>
      </c>
      <c r="F3358">
        <v>-1.2999999999999999E-3</v>
      </c>
    </row>
    <row r="3359" spans="1:6" x14ac:dyDescent="0.3">
      <c r="A3359" s="8">
        <v>45209</v>
      </c>
      <c r="B3359">
        <v>25.356000000000002</v>
      </c>
      <c r="C3359">
        <v>25.042000000000002</v>
      </c>
      <c r="D3359">
        <v>25.356000000000002</v>
      </c>
      <c r="E3359">
        <v>25.042000000000002</v>
      </c>
      <c r="F3359">
        <v>1.26E-2</v>
      </c>
    </row>
    <row r="3360" spans="1:6" x14ac:dyDescent="0.3">
      <c r="A3360" s="8">
        <v>45210</v>
      </c>
      <c r="B3360">
        <v>25.350999999999999</v>
      </c>
      <c r="C3360">
        <v>25.356000000000002</v>
      </c>
      <c r="D3360">
        <v>25.356000000000002</v>
      </c>
      <c r="E3360">
        <v>25.350999999999999</v>
      </c>
      <c r="F3360">
        <v>-2.0000000000000001E-4</v>
      </c>
    </row>
    <row r="3361" spans="1:6" x14ac:dyDescent="0.3">
      <c r="A3361" s="8">
        <v>45211</v>
      </c>
      <c r="B3361">
        <v>25.343</v>
      </c>
      <c r="C3361">
        <v>25.350999999999999</v>
      </c>
      <c r="D3361">
        <v>25.350999999999999</v>
      </c>
      <c r="E3361">
        <v>25.343</v>
      </c>
      <c r="F3361">
        <v>-2.9999999999999997E-4</v>
      </c>
    </row>
    <row r="3362" spans="1:6" x14ac:dyDescent="0.3">
      <c r="A3362" s="8">
        <v>45212</v>
      </c>
      <c r="B3362">
        <v>25.344999999999999</v>
      </c>
      <c r="C3362">
        <v>25.350999999999999</v>
      </c>
      <c r="D3362">
        <v>26.16</v>
      </c>
      <c r="E3362">
        <v>25.343</v>
      </c>
      <c r="F3362">
        <v>1E-4</v>
      </c>
    </row>
    <row r="3363" spans="1:6" x14ac:dyDescent="0.3">
      <c r="A3363" s="8">
        <v>45215</v>
      </c>
      <c r="B3363">
        <v>25.364000000000001</v>
      </c>
      <c r="C3363">
        <v>25.346</v>
      </c>
      <c r="D3363">
        <v>25.364000000000001</v>
      </c>
      <c r="E3363">
        <v>25.346</v>
      </c>
      <c r="F3363">
        <v>6.9999999999999999E-4</v>
      </c>
    </row>
    <row r="3364" spans="1:6" x14ac:dyDescent="0.3">
      <c r="A3364" s="8">
        <v>45216</v>
      </c>
      <c r="B3364">
        <v>25.361999999999998</v>
      </c>
      <c r="C3364">
        <v>25.366</v>
      </c>
      <c r="D3364">
        <v>25.366</v>
      </c>
      <c r="E3364">
        <v>25.361999999999998</v>
      </c>
      <c r="F3364">
        <v>-1E-4</v>
      </c>
    </row>
    <row r="3365" spans="1:6" x14ac:dyDescent="0.3">
      <c r="A3365" s="8">
        <v>45217</v>
      </c>
      <c r="B3365">
        <v>25.295000000000002</v>
      </c>
      <c r="C3365">
        <v>25.359000000000002</v>
      </c>
      <c r="D3365">
        <v>25.359000000000002</v>
      </c>
      <c r="E3365">
        <v>25.295000000000002</v>
      </c>
      <c r="F3365">
        <v>-2.5999999999999999E-3</v>
      </c>
    </row>
    <row r="3366" spans="1:6" x14ac:dyDescent="0.3">
      <c r="A3366" s="8">
        <v>45218</v>
      </c>
      <c r="B3366">
        <v>25.228000000000002</v>
      </c>
      <c r="C3366">
        <v>25.297000000000001</v>
      </c>
      <c r="D3366">
        <v>25.297000000000001</v>
      </c>
      <c r="E3366">
        <v>25.228000000000002</v>
      </c>
      <c r="F3366">
        <v>-2.5999999999999999E-3</v>
      </c>
    </row>
    <row r="3367" spans="1:6" x14ac:dyDescent="0.3">
      <c r="A3367" s="8">
        <v>45219</v>
      </c>
      <c r="B3367">
        <v>25.23</v>
      </c>
      <c r="C3367">
        <v>25.297000000000001</v>
      </c>
      <c r="D3367">
        <v>26.108000000000001</v>
      </c>
      <c r="E3367">
        <v>25.228000000000002</v>
      </c>
      <c r="F3367">
        <v>1E-4</v>
      </c>
    </row>
    <row r="3368" spans="1:6" x14ac:dyDescent="0.3">
      <c r="A3368" s="8">
        <v>45222</v>
      </c>
      <c r="B3368">
        <v>24.997</v>
      </c>
      <c r="C3368">
        <v>25.228000000000002</v>
      </c>
      <c r="D3368">
        <v>25.228000000000002</v>
      </c>
      <c r="E3368">
        <v>24.997</v>
      </c>
      <c r="F3368">
        <v>-9.1999999999999998E-3</v>
      </c>
    </row>
    <row r="3369" spans="1:6" x14ac:dyDescent="0.3">
      <c r="A3369" s="8">
        <v>45223</v>
      </c>
      <c r="B3369">
        <v>24.93</v>
      </c>
      <c r="C3369">
        <v>24.992999999999999</v>
      </c>
      <c r="D3369">
        <v>24.992999999999999</v>
      </c>
      <c r="E3369">
        <v>24.93</v>
      </c>
      <c r="F3369">
        <v>-2.7000000000000001E-3</v>
      </c>
    </row>
    <row r="3370" spans="1:6" x14ac:dyDescent="0.3">
      <c r="A3370" s="8">
        <v>45224</v>
      </c>
      <c r="B3370">
        <v>24.861999999999998</v>
      </c>
      <c r="C3370">
        <v>24.931000000000001</v>
      </c>
      <c r="D3370">
        <v>24.931000000000001</v>
      </c>
      <c r="E3370">
        <v>24.861999999999998</v>
      </c>
      <c r="F3370">
        <v>-2.7000000000000001E-3</v>
      </c>
    </row>
    <row r="3371" spans="1:6" x14ac:dyDescent="0.3">
      <c r="A3371" s="8">
        <v>45225</v>
      </c>
      <c r="B3371">
        <v>24.797999999999998</v>
      </c>
      <c r="C3371">
        <v>24.861999999999998</v>
      </c>
      <c r="D3371">
        <v>24.861999999999998</v>
      </c>
      <c r="E3371">
        <v>24.797999999999998</v>
      </c>
      <c r="F3371">
        <v>-2.5999999999999999E-3</v>
      </c>
    </row>
    <row r="3372" spans="1:6" x14ac:dyDescent="0.3">
      <c r="A3372" s="8">
        <v>45226</v>
      </c>
      <c r="B3372">
        <v>24.798999999999999</v>
      </c>
      <c r="C3372">
        <v>24.861999999999998</v>
      </c>
      <c r="D3372">
        <v>25.739000000000001</v>
      </c>
      <c r="E3372">
        <v>24.797999999999998</v>
      </c>
      <c r="F3372">
        <v>0</v>
      </c>
    </row>
    <row r="3373" spans="1:6" x14ac:dyDescent="0.3">
      <c r="A3373" s="8">
        <v>45229</v>
      </c>
      <c r="B3373">
        <v>24.582000000000001</v>
      </c>
      <c r="C3373">
        <v>24.795000000000002</v>
      </c>
      <c r="D3373">
        <v>24.795000000000002</v>
      </c>
      <c r="E3373">
        <v>24.582000000000001</v>
      </c>
      <c r="F3373">
        <v>-8.8000000000000005E-3</v>
      </c>
    </row>
    <row r="3374" spans="1:6" x14ac:dyDescent="0.3">
      <c r="A3374" s="8">
        <v>45230</v>
      </c>
      <c r="B3374">
        <v>24.513000000000002</v>
      </c>
      <c r="C3374">
        <v>24.581</v>
      </c>
      <c r="D3374">
        <v>24.581</v>
      </c>
      <c r="E3374">
        <v>24.513000000000002</v>
      </c>
      <c r="F3374">
        <v>-2.8E-3</v>
      </c>
    </row>
    <row r="3375" spans="1:6" x14ac:dyDescent="0.3">
      <c r="A3375" s="8">
        <v>45231</v>
      </c>
      <c r="B3375">
        <v>24.443000000000001</v>
      </c>
      <c r="C3375">
        <v>24.512</v>
      </c>
      <c r="D3375">
        <v>24.512</v>
      </c>
      <c r="E3375">
        <v>24.443000000000001</v>
      </c>
      <c r="F3375">
        <v>-2.8999999999999998E-3</v>
      </c>
    </row>
    <row r="3376" spans="1:6" x14ac:dyDescent="0.3">
      <c r="A3376" s="8">
        <v>45232</v>
      </c>
      <c r="B3376">
        <v>24.376999999999999</v>
      </c>
      <c r="C3376">
        <v>24.446999999999999</v>
      </c>
      <c r="D3376">
        <v>24.446999999999999</v>
      </c>
      <c r="E3376">
        <v>24.376999999999999</v>
      </c>
      <c r="F3376">
        <v>-2.7000000000000001E-3</v>
      </c>
    </row>
    <row r="3377" spans="1:6" x14ac:dyDescent="0.3">
      <c r="A3377" s="8">
        <v>45233</v>
      </c>
      <c r="B3377">
        <v>24.376999999999999</v>
      </c>
      <c r="C3377">
        <v>24.446999999999999</v>
      </c>
      <c r="D3377">
        <v>25.391999999999999</v>
      </c>
      <c r="E3377">
        <v>24.376999999999999</v>
      </c>
      <c r="F3377">
        <v>0</v>
      </c>
    </row>
    <row r="3378" spans="1:6" x14ac:dyDescent="0.3">
      <c r="A3378" s="8">
        <v>45236</v>
      </c>
      <c r="B3378">
        <v>24.117000000000001</v>
      </c>
      <c r="C3378">
        <v>24.376000000000001</v>
      </c>
      <c r="D3378">
        <v>24.376000000000001</v>
      </c>
      <c r="E3378">
        <v>24.117000000000001</v>
      </c>
      <c r="F3378">
        <v>-1.0699999999999999E-2</v>
      </c>
    </row>
    <row r="3379" spans="1:6" x14ac:dyDescent="0.3">
      <c r="A3379" s="8">
        <v>45237</v>
      </c>
      <c r="B3379">
        <v>24.045000000000002</v>
      </c>
      <c r="C3379">
        <v>24.113</v>
      </c>
      <c r="D3379">
        <v>24.113</v>
      </c>
      <c r="E3379">
        <v>24.045000000000002</v>
      </c>
      <c r="F3379">
        <v>-3.0000000000000001E-3</v>
      </c>
    </row>
    <row r="3380" spans="1:6" x14ac:dyDescent="0.3">
      <c r="A3380" s="8">
        <v>45238</v>
      </c>
      <c r="B3380">
        <v>23.975999999999999</v>
      </c>
      <c r="C3380">
        <v>24.045999999999999</v>
      </c>
      <c r="D3380">
        <v>24.045999999999999</v>
      </c>
      <c r="E3380">
        <v>23.975999999999999</v>
      </c>
      <c r="F3380">
        <v>-2.8999999999999998E-3</v>
      </c>
    </row>
    <row r="3381" spans="1:6" x14ac:dyDescent="0.3">
      <c r="A3381" s="8">
        <v>45239</v>
      </c>
      <c r="B3381">
        <v>23.907</v>
      </c>
      <c r="C3381">
        <v>23.977</v>
      </c>
      <c r="D3381">
        <v>23.977</v>
      </c>
      <c r="E3381">
        <v>23.907</v>
      </c>
      <c r="F3381">
        <v>-2.8999999999999998E-3</v>
      </c>
    </row>
    <row r="3382" spans="1:6" x14ac:dyDescent="0.3">
      <c r="A3382" s="8">
        <v>45240</v>
      </c>
      <c r="B3382">
        <v>23.904</v>
      </c>
      <c r="C3382">
        <v>23.977</v>
      </c>
      <c r="D3382">
        <v>25.01</v>
      </c>
      <c r="E3382">
        <v>23.904</v>
      </c>
      <c r="F3382">
        <v>-1E-4</v>
      </c>
    </row>
    <row r="3383" spans="1:6" x14ac:dyDescent="0.3">
      <c r="A3383" s="8">
        <v>45243</v>
      </c>
      <c r="B3383">
        <v>23.638999999999999</v>
      </c>
      <c r="C3383">
        <v>23.905000000000001</v>
      </c>
      <c r="D3383">
        <v>23.905000000000001</v>
      </c>
      <c r="E3383">
        <v>23.638999999999999</v>
      </c>
      <c r="F3383">
        <v>-1.11E-2</v>
      </c>
    </row>
    <row r="3384" spans="1:6" x14ac:dyDescent="0.3">
      <c r="A3384" s="8">
        <v>45244</v>
      </c>
      <c r="B3384">
        <v>23.562000000000001</v>
      </c>
      <c r="C3384">
        <v>23.638000000000002</v>
      </c>
      <c r="D3384">
        <v>23.638000000000002</v>
      </c>
      <c r="E3384">
        <v>23.562000000000001</v>
      </c>
      <c r="F3384">
        <v>-3.3E-3</v>
      </c>
    </row>
    <row r="3385" spans="1:6" x14ac:dyDescent="0.3">
      <c r="A3385" s="8">
        <v>45245</v>
      </c>
      <c r="B3385">
        <v>23.497</v>
      </c>
      <c r="C3385">
        <v>23.565999999999999</v>
      </c>
      <c r="D3385">
        <v>23.565999999999999</v>
      </c>
      <c r="E3385">
        <v>23.497</v>
      </c>
      <c r="F3385">
        <v>-2.8E-3</v>
      </c>
    </row>
    <row r="3386" spans="1:6" x14ac:dyDescent="0.3">
      <c r="A3386" s="8">
        <v>45246</v>
      </c>
      <c r="B3386">
        <v>23.422999999999998</v>
      </c>
      <c r="C3386">
        <v>23.494</v>
      </c>
      <c r="D3386">
        <v>23.494</v>
      </c>
      <c r="E3386">
        <v>23.422999999999998</v>
      </c>
      <c r="F3386">
        <v>-3.0999999999999999E-3</v>
      </c>
    </row>
    <row r="3387" spans="1:6" x14ac:dyDescent="0.3">
      <c r="A3387" s="8">
        <v>45247</v>
      </c>
      <c r="B3387">
        <v>23.42</v>
      </c>
      <c r="C3387">
        <v>23.494</v>
      </c>
      <c r="D3387">
        <v>24.634</v>
      </c>
      <c r="E3387">
        <v>23.42</v>
      </c>
      <c r="F3387">
        <v>-1E-4</v>
      </c>
    </row>
    <row r="3388" spans="1:6" x14ac:dyDescent="0.3">
      <c r="A3388" s="8">
        <v>45250</v>
      </c>
      <c r="B3388">
        <v>23.245999999999999</v>
      </c>
      <c r="C3388">
        <v>23.425000000000001</v>
      </c>
      <c r="D3388">
        <v>23.425000000000001</v>
      </c>
      <c r="E3388">
        <v>23.245999999999999</v>
      </c>
      <c r="F3388">
        <v>-7.4000000000000003E-3</v>
      </c>
    </row>
    <row r="3389" spans="1:6" x14ac:dyDescent="0.3">
      <c r="A3389" s="8">
        <v>45251</v>
      </c>
      <c r="B3389">
        <v>23.206</v>
      </c>
      <c r="C3389">
        <v>23.248000000000001</v>
      </c>
      <c r="D3389">
        <v>23.248000000000001</v>
      </c>
      <c r="E3389">
        <v>23.206</v>
      </c>
      <c r="F3389">
        <v>-1.6999999999999999E-3</v>
      </c>
    </row>
    <row r="3390" spans="1:6" x14ac:dyDescent="0.3">
      <c r="A3390" s="8">
        <v>45252</v>
      </c>
      <c r="B3390">
        <v>23.172999999999998</v>
      </c>
      <c r="C3390">
        <v>23.207999999999998</v>
      </c>
      <c r="D3390">
        <v>23.207999999999998</v>
      </c>
      <c r="E3390">
        <v>23.172999999999998</v>
      </c>
      <c r="F3390">
        <v>-1.4E-3</v>
      </c>
    </row>
    <row r="3391" spans="1:6" x14ac:dyDescent="0.3">
      <c r="A3391" s="8">
        <v>45253</v>
      </c>
      <c r="B3391">
        <v>23.138999999999999</v>
      </c>
      <c r="C3391">
        <v>23.175000000000001</v>
      </c>
      <c r="D3391">
        <v>23.175000000000001</v>
      </c>
      <c r="E3391">
        <v>23.138999999999999</v>
      </c>
      <c r="F3391">
        <v>-1.5E-3</v>
      </c>
    </row>
    <row r="3392" spans="1:6" x14ac:dyDescent="0.3">
      <c r="A3392" s="8">
        <v>45254</v>
      </c>
      <c r="B3392">
        <v>23.14</v>
      </c>
      <c r="C3392">
        <v>23.175000000000001</v>
      </c>
      <c r="D3392">
        <v>24.5</v>
      </c>
      <c r="E3392">
        <v>23.138999999999999</v>
      </c>
      <c r="F3392">
        <v>0</v>
      </c>
    </row>
    <row r="3393" spans="1:6" x14ac:dyDescent="0.3">
      <c r="A3393" s="8">
        <v>45257</v>
      </c>
      <c r="B3393">
        <v>22.997</v>
      </c>
      <c r="C3393">
        <v>23.135999999999999</v>
      </c>
      <c r="D3393">
        <v>22.997</v>
      </c>
      <c r="E3393">
        <v>22.997</v>
      </c>
      <c r="F3393">
        <v>-6.1999999999999998E-3</v>
      </c>
    </row>
    <row r="3394" spans="1:6" x14ac:dyDescent="0.3">
      <c r="A3394" s="8">
        <v>45258</v>
      </c>
      <c r="B3394">
        <v>22.959</v>
      </c>
      <c r="C3394">
        <v>22.998999999999999</v>
      </c>
      <c r="D3394">
        <v>22.998999999999999</v>
      </c>
      <c r="E3394">
        <v>22.959</v>
      </c>
      <c r="F3394">
        <v>-1.6999999999999999E-3</v>
      </c>
    </row>
    <row r="3395" spans="1:6" x14ac:dyDescent="0.3">
      <c r="A3395" s="8">
        <v>45259</v>
      </c>
      <c r="B3395">
        <v>22.928000000000001</v>
      </c>
      <c r="C3395">
        <v>22.960999999999999</v>
      </c>
      <c r="D3395">
        <v>22.960999999999999</v>
      </c>
      <c r="E3395">
        <v>22.928000000000001</v>
      </c>
      <c r="F3395">
        <v>-1.4E-3</v>
      </c>
    </row>
    <row r="3396" spans="1:6" x14ac:dyDescent="0.3">
      <c r="A3396" s="8">
        <v>45260</v>
      </c>
      <c r="B3396">
        <v>22.888999999999999</v>
      </c>
      <c r="C3396">
        <v>22.922000000000001</v>
      </c>
      <c r="D3396">
        <v>22.922000000000001</v>
      </c>
      <c r="E3396">
        <v>22.888999999999999</v>
      </c>
      <c r="F3396">
        <v>-1.6999999999999999E-3</v>
      </c>
    </row>
    <row r="3397" spans="1:6" x14ac:dyDescent="0.3">
      <c r="A3397" s="8">
        <v>45261</v>
      </c>
      <c r="B3397">
        <v>22.888000000000002</v>
      </c>
      <c r="C3397">
        <v>22.922000000000001</v>
      </c>
      <c r="D3397">
        <v>22.922000000000001</v>
      </c>
      <c r="E3397">
        <v>22.922000000000001</v>
      </c>
      <c r="F3397">
        <v>0</v>
      </c>
    </row>
    <row r="3398" spans="1:6" x14ac:dyDescent="0.3">
      <c r="A3398" s="8">
        <v>45264</v>
      </c>
      <c r="B3398">
        <v>22.748000000000001</v>
      </c>
      <c r="C3398">
        <v>22.891999999999999</v>
      </c>
      <c r="D3398">
        <v>22.748000000000001</v>
      </c>
      <c r="E3398">
        <v>22.748000000000001</v>
      </c>
      <c r="F3398">
        <v>-6.1000000000000004E-3</v>
      </c>
    </row>
    <row r="3399" spans="1:6" x14ac:dyDescent="0.3">
      <c r="A3399" s="8">
        <v>45265</v>
      </c>
      <c r="B3399">
        <v>22.713000000000001</v>
      </c>
      <c r="C3399">
        <v>22.75</v>
      </c>
      <c r="D3399">
        <v>22.75</v>
      </c>
      <c r="E3399">
        <v>22.713000000000001</v>
      </c>
      <c r="F3399">
        <v>-1.5E-3</v>
      </c>
    </row>
    <row r="3400" spans="1:6" x14ac:dyDescent="0.3">
      <c r="A3400" s="8">
        <v>45266</v>
      </c>
      <c r="B3400">
        <v>22.677</v>
      </c>
      <c r="C3400">
        <v>22.713999999999999</v>
      </c>
      <c r="D3400">
        <v>22.713999999999999</v>
      </c>
      <c r="E3400">
        <v>22.677</v>
      </c>
      <c r="F3400">
        <v>-1.6000000000000001E-3</v>
      </c>
    </row>
    <row r="3401" spans="1:6" x14ac:dyDescent="0.3">
      <c r="A3401" s="8">
        <v>45267</v>
      </c>
      <c r="B3401">
        <v>22.64</v>
      </c>
      <c r="C3401">
        <v>22.678000000000001</v>
      </c>
      <c r="D3401">
        <v>22.678000000000001</v>
      </c>
      <c r="E3401">
        <v>22.64</v>
      </c>
      <c r="F3401">
        <v>-1.6000000000000001E-3</v>
      </c>
    </row>
    <row r="3402" spans="1:6" x14ac:dyDescent="0.3">
      <c r="A3402" s="8">
        <v>45268</v>
      </c>
      <c r="B3402">
        <v>22.645</v>
      </c>
      <c r="C3402">
        <v>22.678000000000001</v>
      </c>
      <c r="D3402">
        <v>22.645</v>
      </c>
      <c r="E3402">
        <v>22.64</v>
      </c>
      <c r="F3402">
        <v>2.0000000000000001E-4</v>
      </c>
    </row>
    <row r="3403" spans="1:6" x14ac:dyDescent="0.3">
      <c r="A3403" s="8">
        <v>45271</v>
      </c>
      <c r="B3403">
        <v>22.5</v>
      </c>
      <c r="C3403">
        <v>22.638000000000002</v>
      </c>
      <c r="D3403">
        <v>22.638000000000002</v>
      </c>
      <c r="E3403">
        <v>22.5</v>
      </c>
      <c r="F3403">
        <v>-6.4000000000000003E-3</v>
      </c>
    </row>
    <row r="3404" spans="1:6" x14ac:dyDescent="0.3">
      <c r="A3404" s="8">
        <v>45272</v>
      </c>
      <c r="B3404">
        <v>22.468</v>
      </c>
      <c r="C3404">
        <v>22.5</v>
      </c>
      <c r="D3404">
        <v>22.5</v>
      </c>
      <c r="E3404">
        <v>22.468</v>
      </c>
      <c r="F3404">
        <v>-1.4E-3</v>
      </c>
    </row>
    <row r="3405" spans="1:6" x14ac:dyDescent="0.3">
      <c r="A3405" s="8">
        <v>45273</v>
      </c>
      <c r="B3405">
        <v>22.434000000000001</v>
      </c>
      <c r="C3405">
        <v>22.468</v>
      </c>
      <c r="D3405">
        <v>22.468</v>
      </c>
      <c r="E3405">
        <v>22.434000000000001</v>
      </c>
      <c r="F3405">
        <v>-1.5E-3</v>
      </c>
    </row>
    <row r="3406" spans="1:6" x14ac:dyDescent="0.3">
      <c r="A3406" s="8">
        <v>45274</v>
      </c>
      <c r="B3406">
        <v>22.434000000000001</v>
      </c>
      <c r="C3406">
        <v>22.434000000000001</v>
      </c>
      <c r="D3406">
        <v>22.434000000000001</v>
      </c>
      <c r="E3406">
        <v>22.434000000000001</v>
      </c>
      <c r="F3406">
        <v>0</v>
      </c>
    </row>
    <row r="3407" spans="1:6" x14ac:dyDescent="0.3">
      <c r="A3407" s="8">
        <v>45275</v>
      </c>
      <c r="B3407">
        <v>22.39</v>
      </c>
      <c r="C3407">
        <v>22.434000000000001</v>
      </c>
      <c r="D3407">
        <v>22.434000000000001</v>
      </c>
      <c r="E3407">
        <v>22.434000000000001</v>
      </c>
      <c r="F3407">
        <v>-2E-3</v>
      </c>
    </row>
    <row r="3408" spans="1:6" x14ac:dyDescent="0.3">
      <c r="A3408" s="8">
        <v>45278</v>
      </c>
      <c r="B3408">
        <v>22.288</v>
      </c>
      <c r="C3408">
        <v>22.391999999999999</v>
      </c>
      <c r="D3408">
        <v>22.391999999999999</v>
      </c>
      <c r="E3408">
        <v>22.288</v>
      </c>
      <c r="F3408">
        <v>-4.5999999999999999E-3</v>
      </c>
    </row>
    <row r="3409" spans="1:6" x14ac:dyDescent="0.3">
      <c r="A3409" s="8">
        <v>45279</v>
      </c>
      <c r="B3409">
        <v>22.288</v>
      </c>
      <c r="C3409">
        <v>22.288</v>
      </c>
      <c r="D3409">
        <v>22.288</v>
      </c>
      <c r="E3409">
        <v>22.288</v>
      </c>
      <c r="F3409">
        <v>0</v>
      </c>
    </row>
    <row r="3410" spans="1:6" x14ac:dyDescent="0.3">
      <c r="A3410" s="8">
        <v>45280</v>
      </c>
      <c r="B3410">
        <v>22.274999999999999</v>
      </c>
      <c r="C3410">
        <v>22.289000000000001</v>
      </c>
      <c r="D3410">
        <v>22.289000000000001</v>
      </c>
      <c r="E3410">
        <v>22.274999999999999</v>
      </c>
      <c r="F3410">
        <v>-5.9999999999999995E-4</v>
      </c>
    </row>
    <row r="3411" spans="1:6" x14ac:dyDescent="0.3">
      <c r="A3411" s="8">
        <v>45281</v>
      </c>
      <c r="B3411">
        <v>22.276</v>
      </c>
      <c r="C3411">
        <v>22.276</v>
      </c>
      <c r="D3411">
        <v>22.276</v>
      </c>
      <c r="E3411">
        <v>22.276</v>
      </c>
      <c r="F3411">
        <v>0</v>
      </c>
    </row>
    <row r="3412" spans="1:6" x14ac:dyDescent="0.3">
      <c r="A3412" s="8">
        <v>45282</v>
      </c>
      <c r="B3412">
        <v>22.271999999999998</v>
      </c>
      <c r="C3412">
        <v>22.276</v>
      </c>
      <c r="D3412">
        <v>22.271999999999998</v>
      </c>
      <c r="E3412">
        <v>22.271999999999998</v>
      </c>
      <c r="F3412">
        <v>-2.0000000000000001E-4</v>
      </c>
    </row>
    <row r="3413" spans="1:6" x14ac:dyDescent="0.3">
      <c r="A3413" s="8">
        <v>45285</v>
      </c>
      <c r="B3413">
        <v>22.260999999999999</v>
      </c>
      <c r="C3413">
        <v>22.277999999999999</v>
      </c>
      <c r="D3413">
        <v>22.277999999999999</v>
      </c>
      <c r="E3413">
        <v>22.260999999999999</v>
      </c>
      <c r="F3413">
        <v>-5.0000000000000001E-4</v>
      </c>
    </row>
    <row r="3414" spans="1:6" x14ac:dyDescent="0.3">
      <c r="A3414" s="8">
        <v>45286</v>
      </c>
      <c r="B3414">
        <v>22.251000000000001</v>
      </c>
      <c r="C3414">
        <v>22.268999999999998</v>
      </c>
      <c r="D3414">
        <v>22.268999999999998</v>
      </c>
      <c r="E3414">
        <v>22.251000000000001</v>
      </c>
      <c r="F3414">
        <v>-4.0000000000000002E-4</v>
      </c>
    </row>
    <row r="3415" spans="1:6" x14ac:dyDescent="0.3">
      <c r="A3415" s="8">
        <v>45287</v>
      </c>
      <c r="B3415">
        <v>22.26</v>
      </c>
      <c r="C3415">
        <v>22.26</v>
      </c>
      <c r="D3415">
        <v>22.26</v>
      </c>
      <c r="E3415">
        <v>22.26</v>
      </c>
      <c r="F3415">
        <v>4.0000000000000002E-4</v>
      </c>
    </row>
    <row r="3416" spans="1:6" x14ac:dyDescent="0.3">
      <c r="A3416" s="8">
        <v>45288</v>
      </c>
      <c r="B3416">
        <v>22.251000000000001</v>
      </c>
      <c r="C3416">
        <v>22.251000000000001</v>
      </c>
      <c r="D3416">
        <v>22.251000000000001</v>
      </c>
      <c r="E3416">
        <v>22.251000000000001</v>
      </c>
      <c r="F3416">
        <v>-4.0000000000000002E-4</v>
      </c>
    </row>
    <row r="3417" spans="1:6" x14ac:dyDescent="0.3">
      <c r="A3417" s="8">
        <v>45289</v>
      </c>
      <c r="B3417">
        <v>22.251999999999999</v>
      </c>
      <c r="C3417">
        <v>22.251000000000001</v>
      </c>
      <c r="D3417">
        <v>22.251999999999999</v>
      </c>
      <c r="E3417">
        <v>22.251000000000001</v>
      </c>
      <c r="F3417">
        <v>0</v>
      </c>
    </row>
    <row r="3418" spans="1:6" x14ac:dyDescent="0.3">
      <c r="A3418" s="8">
        <v>45292</v>
      </c>
      <c r="B3418">
        <v>24.305</v>
      </c>
      <c r="C3418">
        <v>22.245000000000001</v>
      </c>
      <c r="D3418">
        <v>24.305</v>
      </c>
      <c r="E3418">
        <v>24.305</v>
      </c>
      <c r="F3418">
        <v>9.2299999999999993E-2</v>
      </c>
    </row>
    <row r="3419" spans="1:6" x14ac:dyDescent="0.3">
      <c r="A3419" s="8">
        <v>45293</v>
      </c>
      <c r="B3419">
        <v>22.245000000000001</v>
      </c>
      <c r="C3419">
        <v>22.245000000000001</v>
      </c>
      <c r="D3419">
        <v>22.245000000000001</v>
      </c>
      <c r="E3419">
        <v>22.245000000000001</v>
      </c>
      <c r="F3419">
        <v>-8.48E-2</v>
      </c>
    </row>
    <row r="3420" spans="1:6" x14ac:dyDescent="0.3">
      <c r="A3420" s="8">
        <v>45294</v>
      </c>
      <c r="B3420">
        <v>22.242999999999999</v>
      </c>
      <c r="C3420">
        <v>22.242999999999999</v>
      </c>
      <c r="D3420">
        <v>22.242999999999999</v>
      </c>
      <c r="E3420">
        <v>22.242999999999999</v>
      </c>
      <c r="F3420">
        <v>-1E-4</v>
      </c>
    </row>
    <row r="3421" spans="1:6" x14ac:dyDescent="0.3">
      <c r="A3421" s="8">
        <v>45295</v>
      </c>
      <c r="B3421">
        <v>22.244</v>
      </c>
      <c r="C3421">
        <v>22.244</v>
      </c>
      <c r="D3421">
        <v>22.244</v>
      </c>
      <c r="E3421">
        <v>22.244</v>
      </c>
      <c r="F3421">
        <v>0</v>
      </c>
    </row>
    <row r="3422" spans="1:6" x14ac:dyDescent="0.3">
      <c r="A3422" s="8">
        <v>45296</v>
      </c>
      <c r="B3422">
        <v>22.236000000000001</v>
      </c>
      <c r="C3422">
        <v>22.244</v>
      </c>
      <c r="D3422">
        <v>22.236000000000001</v>
      </c>
      <c r="E3422">
        <v>22.236000000000001</v>
      </c>
      <c r="F3422">
        <v>-4.0000000000000002E-4</v>
      </c>
    </row>
    <row r="3423" spans="1:6" x14ac:dyDescent="0.3">
      <c r="A3423" s="8">
        <v>45299</v>
      </c>
      <c r="B3423">
        <v>22.236000000000001</v>
      </c>
      <c r="C3423">
        <v>22.236000000000001</v>
      </c>
      <c r="D3423">
        <v>22.236000000000001</v>
      </c>
      <c r="E3423">
        <v>22.236000000000001</v>
      </c>
      <c r="F3423">
        <v>0</v>
      </c>
    </row>
    <row r="3424" spans="1:6" x14ac:dyDescent="0.3">
      <c r="A3424" s="8">
        <v>45300</v>
      </c>
      <c r="B3424">
        <v>22.202999999999999</v>
      </c>
      <c r="C3424">
        <v>22.202999999999999</v>
      </c>
      <c r="D3424">
        <v>22.202999999999999</v>
      </c>
      <c r="E3424">
        <v>22.202999999999999</v>
      </c>
      <c r="F3424">
        <v>-1.5E-3</v>
      </c>
    </row>
    <row r="3425" spans="1:6" x14ac:dyDescent="0.3">
      <c r="A3425" s="8">
        <v>45301</v>
      </c>
      <c r="B3425">
        <v>22.224</v>
      </c>
      <c r="C3425">
        <v>22.224</v>
      </c>
      <c r="D3425">
        <v>22.224</v>
      </c>
      <c r="E3425">
        <v>22.224</v>
      </c>
      <c r="F3425">
        <v>8.9999999999999998E-4</v>
      </c>
    </row>
    <row r="3426" spans="1:6" x14ac:dyDescent="0.3">
      <c r="A3426" s="8">
        <v>45302</v>
      </c>
      <c r="B3426">
        <v>22.186</v>
      </c>
      <c r="C3426">
        <v>22.186</v>
      </c>
      <c r="D3426">
        <v>22.186</v>
      </c>
      <c r="E3426">
        <v>22.186</v>
      </c>
      <c r="F3426">
        <v>-1.6999999999999999E-3</v>
      </c>
    </row>
    <row r="3427" spans="1:6" x14ac:dyDescent="0.3">
      <c r="A3427" s="8">
        <v>45303</v>
      </c>
      <c r="B3427">
        <v>22.292000000000002</v>
      </c>
      <c r="C3427">
        <v>22.186</v>
      </c>
      <c r="D3427">
        <v>22.292000000000002</v>
      </c>
      <c r="E3427">
        <v>22.186</v>
      </c>
      <c r="F3427">
        <v>4.7999999999999996E-3</v>
      </c>
    </row>
    <row r="3428" spans="1:6" x14ac:dyDescent="0.3">
      <c r="A3428" s="8">
        <v>45306</v>
      </c>
      <c r="B3428">
        <v>22.279</v>
      </c>
      <c r="C3428">
        <v>22.279</v>
      </c>
      <c r="D3428">
        <v>22.279</v>
      </c>
      <c r="E3428">
        <v>22.279</v>
      </c>
      <c r="F3428">
        <v>-5.9999999999999995E-4</v>
      </c>
    </row>
    <row r="3429" spans="1:6" x14ac:dyDescent="0.3">
      <c r="A3429" s="8">
        <v>45313</v>
      </c>
      <c r="B3429">
        <v>25.98</v>
      </c>
      <c r="C3429">
        <v>25.853999999999999</v>
      </c>
      <c r="D3429">
        <v>25.98</v>
      </c>
      <c r="E3429">
        <v>25.853999999999999</v>
      </c>
      <c r="F3429">
        <v>0.1661</v>
      </c>
    </row>
    <row r="3430" spans="1:6" x14ac:dyDescent="0.3">
      <c r="A3430" s="8">
        <v>45314</v>
      </c>
      <c r="B3430">
        <v>25.978999999999999</v>
      </c>
      <c r="C3430">
        <v>25.984000000000002</v>
      </c>
      <c r="D3430">
        <v>25.984000000000002</v>
      </c>
      <c r="E3430">
        <v>25.978999999999999</v>
      </c>
      <c r="F3430">
        <v>0</v>
      </c>
    </row>
    <row r="3431" spans="1:6" x14ac:dyDescent="0.3">
      <c r="A3431" s="8">
        <v>45315</v>
      </c>
      <c r="B3431">
        <v>25.890999999999998</v>
      </c>
      <c r="C3431">
        <v>25.978000000000002</v>
      </c>
      <c r="D3431">
        <v>25.978000000000002</v>
      </c>
      <c r="E3431">
        <v>25.890999999999998</v>
      </c>
      <c r="F3431">
        <v>-3.3999999999999998E-3</v>
      </c>
    </row>
    <row r="3432" spans="1:6" x14ac:dyDescent="0.3">
      <c r="A3432" s="8">
        <v>45316</v>
      </c>
      <c r="B3432">
        <v>28.09</v>
      </c>
      <c r="C3432">
        <v>25.978000000000002</v>
      </c>
      <c r="D3432">
        <v>28.09</v>
      </c>
      <c r="E3432">
        <v>28.09</v>
      </c>
      <c r="F3432">
        <v>8.4900000000000003E-2</v>
      </c>
    </row>
    <row r="3433" spans="1:6" x14ac:dyDescent="0.3">
      <c r="A3433" s="8">
        <v>45317</v>
      </c>
      <c r="B3433">
        <v>25.893000000000001</v>
      </c>
      <c r="C3433">
        <v>25.978000000000002</v>
      </c>
      <c r="D3433">
        <v>27.094999999999999</v>
      </c>
      <c r="E3433">
        <v>25.890999999999998</v>
      </c>
      <c r="F3433">
        <v>-7.8200000000000006E-2</v>
      </c>
    </row>
    <row r="3434" spans="1:6" x14ac:dyDescent="0.3">
      <c r="A3434" s="8">
        <v>45320</v>
      </c>
      <c r="B3434">
        <v>25.469000000000001</v>
      </c>
      <c r="C3434">
        <v>25.893000000000001</v>
      </c>
      <c r="D3434">
        <v>25.893000000000001</v>
      </c>
      <c r="E3434">
        <v>25.469000000000001</v>
      </c>
      <c r="F3434">
        <v>-1.6400000000000001E-2</v>
      </c>
    </row>
    <row r="3435" spans="1:6" x14ac:dyDescent="0.3">
      <c r="A3435" s="8">
        <v>45321</v>
      </c>
      <c r="B3435">
        <v>25.513999999999999</v>
      </c>
      <c r="C3435">
        <v>25.47</v>
      </c>
      <c r="D3435">
        <v>25.513999999999999</v>
      </c>
      <c r="E3435">
        <v>25.47</v>
      </c>
      <c r="F3435">
        <v>1.8E-3</v>
      </c>
    </row>
    <row r="3436" spans="1:6" x14ac:dyDescent="0.3">
      <c r="A3436" s="8">
        <v>45322</v>
      </c>
      <c r="B3436">
        <v>25.422000000000001</v>
      </c>
      <c r="C3436">
        <v>25.510999999999999</v>
      </c>
      <c r="D3436">
        <v>25.510999999999999</v>
      </c>
      <c r="E3436">
        <v>25.422000000000001</v>
      </c>
      <c r="F3436">
        <v>-3.5999999999999999E-3</v>
      </c>
    </row>
    <row r="3437" spans="1:6" x14ac:dyDescent="0.3">
      <c r="A3437" s="8">
        <v>45323</v>
      </c>
      <c r="B3437">
        <v>25.334</v>
      </c>
      <c r="C3437">
        <v>25.423999999999999</v>
      </c>
      <c r="D3437">
        <v>25.423999999999999</v>
      </c>
      <c r="E3437">
        <v>25.334</v>
      </c>
      <c r="F3437">
        <v>-3.5000000000000001E-3</v>
      </c>
    </row>
    <row r="3438" spans="1:6" x14ac:dyDescent="0.3">
      <c r="A3438" s="8">
        <v>45324</v>
      </c>
      <c r="B3438">
        <v>25.332999999999998</v>
      </c>
      <c r="C3438">
        <v>25.423999999999999</v>
      </c>
      <c r="D3438">
        <v>26.295999999999999</v>
      </c>
      <c r="E3438">
        <v>25.332999999999998</v>
      </c>
      <c r="F3438">
        <v>0</v>
      </c>
    </row>
    <row r="3439" spans="1:6" x14ac:dyDescent="0.3">
      <c r="A3439" s="8">
        <v>45327</v>
      </c>
      <c r="B3439">
        <v>25.242000000000001</v>
      </c>
      <c r="C3439">
        <v>25.335000000000001</v>
      </c>
      <c r="D3439">
        <v>25.335000000000001</v>
      </c>
      <c r="E3439">
        <v>25.242000000000001</v>
      </c>
      <c r="F3439">
        <v>-3.5999999999999999E-3</v>
      </c>
    </row>
    <row r="3440" spans="1:6" x14ac:dyDescent="0.3">
      <c r="A3440" s="8">
        <v>45328</v>
      </c>
      <c r="B3440">
        <v>25.138000000000002</v>
      </c>
      <c r="C3440">
        <v>25.242999999999999</v>
      </c>
      <c r="D3440">
        <v>25.242999999999999</v>
      </c>
      <c r="E3440">
        <v>25.138000000000002</v>
      </c>
      <c r="F3440">
        <v>-4.1000000000000003E-3</v>
      </c>
    </row>
    <row r="3441" spans="1:6" x14ac:dyDescent="0.3">
      <c r="A3441" s="8">
        <v>45329</v>
      </c>
      <c r="B3441">
        <v>25.032</v>
      </c>
      <c r="C3441">
        <v>25.138999999999999</v>
      </c>
      <c r="D3441">
        <v>25.138999999999999</v>
      </c>
      <c r="E3441">
        <v>25.032</v>
      </c>
      <c r="F3441">
        <v>-4.1999999999999997E-3</v>
      </c>
    </row>
    <row r="3442" spans="1:6" x14ac:dyDescent="0.3">
      <c r="A3442" s="8">
        <v>45330</v>
      </c>
      <c r="B3442">
        <v>24.925000000000001</v>
      </c>
      <c r="C3442">
        <v>25.032</v>
      </c>
      <c r="D3442">
        <v>25.032</v>
      </c>
      <c r="E3442">
        <v>24.925000000000001</v>
      </c>
      <c r="F3442">
        <v>-4.3E-3</v>
      </c>
    </row>
    <row r="3443" spans="1:6" x14ac:dyDescent="0.3">
      <c r="A3443" s="8">
        <v>45331</v>
      </c>
      <c r="B3443">
        <v>24.922999999999998</v>
      </c>
      <c r="C3443">
        <v>25.032</v>
      </c>
      <c r="D3443">
        <v>25.963000000000001</v>
      </c>
      <c r="E3443">
        <v>24.922999999999998</v>
      </c>
      <c r="F3443">
        <v>-1E-4</v>
      </c>
    </row>
    <row r="3444" spans="1:6" x14ac:dyDescent="0.3">
      <c r="A3444" s="8">
        <v>45334</v>
      </c>
      <c r="B3444">
        <v>24.709</v>
      </c>
      <c r="C3444">
        <v>24.923999999999999</v>
      </c>
      <c r="D3444">
        <v>24.923999999999999</v>
      </c>
      <c r="E3444">
        <v>24.709</v>
      </c>
      <c r="F3444">
        <v>-8.6E-3</v>
      </c>
    </row>
    <row r="3445" spans="1:6" x14ac:dyDescent="0.3">
      <c r="A3445" s="8">
        <v>45335</v>
      </c>
      <c r="B3445">
        <v>24.587</v>
      </c>
      <c r="C3445">
        <v>24.707000000000001</v>
      </c>
      <c r="D3445">
        <v>24.707000000000001</v>
      </c>
      <c r="E3445">
        <v>24.587</v>
      </c>
      <c r="F3445">
        <v>-4.8999999999999998E-3</v>
      </c>
    </row>
    <row r="3446" spans="1:6" x14ac:dyDescent="0.3">
      <c r="A3446" s="8">
        <v>45336</v>
      </c>
      <c r="B3446">
        <v>24.462</v>
      </c>
      <c r="C3446">
        <v>24.584</v>
      </c>
      <c r="D3446">
        <v>24.584</v>
      </c>
      <c r="E3446">
        <v>24.462</v>
      </c>
      <c r="F3446">
        <v>-5.1000000000000004E-3</v>
      </c>
    </row>
    <row r="3447" spans="1:6" x14ac:dyDescent="0.3">
      <c r="A3447" s="8">
        <v>45337</v>
      </c>
      <c r="B3447">
        <v>24.341000000000001</v>
      </c>
      <c r="C3447">
        <v>24.463999999999999</v>
      </c>
      <c r="D3447">
        <v>24.463999999999999</v>
      </c>
      <c r="E3447">
        <v>24.341000000000001</v>
      </c>
      <c r="F3447">
        <v>-4.8999999999999998E-3</v>
      </c>
    </row>
    <row r="3448" spans="1:6" x14ac:dyDescent="0.3">
      <c r="A3448" s="8">
        <v>45338</v>
      </c>
      <c r="B3448">
        <v>24.337</v>
      </c>
      <c r="C3448">
        <v>24.463999999999999</v>
      </c>
      <c r="D3448">
        <v>25.463999999999999</v>
      </c>
      <c r="E3448">
        <v>24.337</v>
      </c>
      <c r="F3448">
        <v>-2.0000000000000001E-4</v>
      </c>
    </row>
    <row r="3449" spans="1:6" x14ac:dyDescent="0.3">
      <c r="A3449" s="8">
        <v>45341</v>
      </c>
      <c r="B3449">
        <v>23.861999999999998</v>
      </c>
      <c r="C3449">
        <v>24.338999999999999</v>
      </c>
      <c r="D3449">
        <v>24.338999999999999</v>
      </c>
      <c r="E3449">
        <v>23.861999999999998</v>
      </c>
      <c r="F3449">
        <v>-1.95E-2</v>
      </c>
    </row>
    <row r="3450" spans="1:6" x14ac:dyDescent="0.3">
      <c r="A3450" s="8">
        <v>45342</v>
      </c>
      <c r="B3450">
        <v>23.731999999999999</v>
      </c>
      <c r="C3450">
        <v>23.864000000000001</v>
      </c>
      <c r="D3450">
        <v>23.864000000000001</v>
      </c>
      <c r="E3450">
        <v>23.731999999999999</v>
      </c>
      <c r="F3450">
        <v>-5.4000000000000003E-3</v>
      </c>
    </row>
    <row r="3451" spans="1:6" x14ac:dyDescent="0.3">
      <c r="A3451" s="8">
        <v>45343</v>
      </c>
      <c r="B3451">
        <v>23.605</v>
      </c>
      <c r="C3451">
        <v>23.731999999999999</v>
      </c>
      <c r="D3451">
        <v>23.731999999999999</v>
      </c>
      <c r="E3451">
        <v>23.605</v>
      </c>
      <c r="F3451">
        <v>-5.4000000000000003E-3</v>
      </c>
    </row>
    <row r="3452" spans="1:6" x14ac:dyDescent="0.3">
      <c r="A3452" s="8">
        <v>45344</v>
      </c>
      <c r="B3452">
        <v>23.481000000000002</v>
      </c>
      <c r="C3452">
        <v>23.61</v>
      </c>
      <c r="D3452">
        <v>23.61</v>
      </c>
      <c r="E3452">
        <v>23.481000000000002</v>
      </c>
      <c r="F3452">
        <v>-5.3E-3</v>
      </c>
    </row>
    <row r="3453" spans="1:6" x14ac:dyDescent="0.3">
      <c r="A3453" s="8">
        <v>45345</v>
      </c>
      <c r="B3453">
        <v>23.481000000000002</v>
      </c>
      <c r="C3453">
        <v>23.61</v>
      </c>
      <c r="D3453">
        <v>24.695</v>
      </c>
      <c r="E3453">
        <v>23.481000000000002</v>
      </c>
      <c r="F3453">
        <v>0</v>
      </c>
    </row>
    <row r="3454" spans="1:6" x14ac:dyDescent="0.3">
      <c r="A3454" s="8">
        <v>45348</v>
      </c>
      <c r="B3454">
        <v>23.245999999999999</v>
      </c>
      <c r="C3454">
        <v>23.48</v>
      </c>
      <c r="D3454">
        <v>23.48</v>
      </c>
      <c r="E3454">
        <v>23.245999999999999</v>
      </c>
      <c r="F3454">
        <v>-0.01</v>
      </c>
    </row>
    <row r="3455" spans="1:6" x14ac:dyDescent="0.3">
      <c r="A3455" s="8">
        <v>45349</v>
      </c>
      <c r="B3455">
        <v>23.206</v>
      </c>
      <c r="C3455">
        <v>23.248000000000001</v>
      </c>
      <c r="D3455">
        <v>23.248000000000001</v>
      </c>
      <c r="E3455">
        <v>23.206</v>
      </c>
      <c r="F3455">
        <v>-1.6999999999999999E-3</v>
      </c>
    </row>
    <row r="3456" spans="1:6" x14ac:dyDescent="0.3">
      <c r="A3456" s="8">
        <v>45350</v>
      </c>
      <c r="B3456">
        <v>23.172999999999998</v>
      </c>
      <c r="C3456">
        <v>23.207999999999998</v>
      </c>
      <c r="D3456">
        <v>23.207999999999998</v>
      </c>
      <c r="E3456">
        <v>23.172999999999998</v>
      </c>
      <c r="F3456">
        <v>-1.4E-3</v>
      </c>
    </row>
    <row r="3457" spans="1:6" x14ac:dyDescent="0.3">
      <c r="A3457" s="8">
        <v>45351</v>
      </c>
      <c r="B3457">
        <v>23.138999999999999</v>
      </c>
      <c r="C3457">
        <v>23.175000000000001</v>
      </c>
      <c r="D3457">
        <v>23.175000000000001</v>
      </c>
      <c r="E3457">
        <v>23.138999999999999</v>
      </c>
      <c r="F3457">
        <v>-1.5E-3</v>
      </c>
    </row>
    <row r="3458" spans="1:6" x14ac:dyDescent="0.3">
      <c r="A3458" s="8">
        <v>45352</v>
      </c>
      <c r="B3458">
        <v>23.14</v>
      </c>
      <c r="C3458">
        <v>23.175000000000001</v>
      </c>
      <c r="D3458">
        <v>24.5</v>
      </c>
      <c r="E3458">
        <v>23.138999999999999</v>
      </c>
      <c r="F3458">
        <v>0</v>
      </c>
    </row>
    <row r="3459" spans="1:6" x14ac:dyDescent="0.3">
      <c r="A3459" s="8">
        <v>45355</v>
      </c>
      <c r="B3459">
        <v>22.997</v>
      </c>
      <c r="C3459">
        <v>23.135999999999999</v>
      </c>
      <c r="D3459">
        <v>23.135999999999999</v>
      </c>
      <c r="E3459">
        <v>22.997</v>
      </c>
      <c r="F3459">
        <v>-6.1999999999999998E-3</v>
      </c>
    </row>
    <row r="3460" spans="1:6" x14ac:dyDescent="0.3">
      <c r="A3460" s="8">
        <v>45356</v>
      </c>
      <c r="B3460">
        <v>22.959</v>
      </c>
      <c r="C3460">
        <v>22.998999999999999</v>
      </c>
      <c r="D3460">
        <v>22.998999999999999</v>
      </c>
      <c r="E3460">
        <v>22.959</v>
      </c>
      <c r="F3460">
        <v>-1.6999999999999999E-3</v>
      </c>
    </row>
    <row r="3461" spans="1:6" x14ac:dyDescent="0.3">
      <c r="A3461" s="8">
        <v>45357</v>
      </c>
      <c r="B3461">
        <v>27.253</v>
      </c>
      <c r="C3461">
        <v>22.960999999999999</v>
      </c>
      <c r="D3461">
        <v>27.253</v>
      </c>
      <c r="E3461">
        <v>22.960999999999999</v>
      </c>
      <c r="F3461">
        <v>0.187</v>
      </c>
    </row>
    <row r="3462" spans="1:6" x14ac:dyDescent="0.3">
      <c r="A3462" s="8">
        <v>45358</v>
      </c>
      <c r="B3462">
        <v>27.25</v>
      </c>
      <c r="C3462">
        <v>27.25</v>
      </c>
      <c r="D3462">
        <v>27.25</v>
      </c>
      <c r="E3462">
        <v>27.25</v>
      </c>
      <c r="F3462">
        <v>-1E-4</v>
      </c>
    </row>
    <row r="3463" spans="1:6" x14ac:dyDescent="0.3">
      <c r="A3463" s="8">
        <v>45359</v>
      </c>
      <c r="B3463">
        <v>27.245999999999999</v>
      </c>
      <c r="C3463">
        <v>27.25</v>
      </c>
      <c r="D3463">
        <v>29.108000000000001</v>
      </c>
      <c r="E3463">
        <v>27.245999999999999</v>
      </c>
      <c r="F3463">
        <v>-1E-4</v>
      </c>
    </row>
    <row r="3464" spans="1:6" x14ac:dyDescent="0.3">
      <c r="A3464" s="8">
        <v>45362</v>
      </c>
      <c r="B3464">
        <v>27.245999999999999</v>
      </c>
      <c r="C3464">
        <v>27.245999999999999</v>
      </c>
      <c r="D3464">
        <v>27.245999999999999</v>
      </c>
      <c r="E3464">
        <v>27.245999999999999</v>
      </c>
      <c r="F3464">
        <v>0</v>
      </c>
    </row>
    <row r="3465" spans="1:6" x14ac:dyDescent="0.3">
      <c r="A3465" s="8">
        <v>45363</v>
      </c>
      <c r="B3465">
        <v>27.247</v>
      </c>
      <c r="C3465">
        <v>27.247</v>
      </c>
      <c r="D3465">
        <v>27.247</v>
      </c>
      <c r="E3465">
        <v>27.247</v>
      </c>
      <c r="F3465">
        <v>0</v>
      </c>
    </row>
    <row r="3466" spans="1:6" x14ac:dyDescent="0.3">
      <c r="A3466" s="8">
        <v>45364</v>
      </c>
      <c r="B3466">
        <v>27.25</v>
      </c>
      <c r="C3466">
        <v>27.25</v>
      </c>
      <c r="D3466">
        <v>27.25</v>
      </c>
      <c r="E3466">
        <v>27.25</v>
      </c>
      <c r="F3466">
        <v>1E-4</v>
      </c>
    </row>
    <row r="3467" spans="1:6" x14ac:dyDescent="0.3">
      <c r="A3467" s="8">
        <v>45365</v>
      </c>
      <c r="B3467">
        <v>27.253</v>
      </c>
      <c r="C3467">
        <v>27.253</v>
      </c>
      <c r="D3467">
        <v>27.253</v>
      </c>
      <c r="E3467">
        <v>27.253</v>
      </c>
      <c r="F3467">
        <v>1E-4</v>
      </c>
    </row>
    <row r="3468" spans="1:6" x14ac:dyDescent="0.3">
      <c r="A3468" s="8">
        <v>45366</v>
      </c>
      <c r="B3468">
        <v>27.248999999999999</v>
      </c>
      <c r="C3468">
        <v>27.253</v>
      </c>
      <c r="D3468">
        <v>29.462</v>
      </c>
      <c r="E3468">
        <v>27.248999999999999</v>
      </c>
      <c r="F3468">
        <v>-1E-4</v>
      </c>
    </row>
    <row r="3469" spans="1:6" x14ac:dyDescent="0.3">
      <c r="A3469" s="8">
        <v>45369</v>
      </c>
      <c r="B3469">
        <v>27.247</v>
      </c>
      <c r="C3469">
        <v>27.247</v>
      </c>
      <c r="D3469">
        <v>27.247</v>
      </c>
      <c r="E3469">
        <v>27.247</v>
      </c>
      <c r="F3469">
        <v>-1E-4</v>
      </c>
    </row>
    <row r="3470" spans="1:6" x14ac:dyDescent="0.3">
      <c r="A3470" s="8">
        <v>45370</v>
      </c>
      <c r="B3470">
        <v>27.245000000000001</v>
      </c>
      <c r="C3470">
        <v>27.245000000000001</v>
      </c>
      <c r="D3470">
        <v>27.245000000000001</v>
      </c>
      <c r="E3470">
        <v>27.245000000000001</v>
      </c>
      <c r="F3470">
        <v>-1E-4</v>
      </c>
    </row>
    <row r="3471" spans="1:6" x14ac:dyDescent="0.3">
      <c r="A3471" s="8">
        <v>45371</v>
      </c>
      <c r="B3471">
        <v>27.254999999999999</v>
      </c>
      <c r="C3471">
        <v>27.254999999999999</v>
      </c>
      <c r="D3471">
        <v>27.254999999999999</v>
      </c>
      <c r="E3471">
        <v>27.254999999999999</v>
      </c>
      <c r="F3471">
        <v>4.0000000000000002E-4</v>
      </c>
    </row>
    <row r="3472" spans="1:6" x14ac:dyDescent="0.3">
      <c r="A3472" s="8">
        <v>45372</v>
      </c>
      <c r="B3472">
        <v>27.245000000000001</v>
      </c>
      <c r="C3472">
        <v>27.245000000000001</v>
      </c>
      <c r="D3472">
        <v>27.245000000000001</v>
      </c>
      <c r="E3472">
        <v>27.245000000000001</v>
      </c>
      <c r="F3472">
        <v>-4.0000000000000002E-4</v>
      </c>
    </row>
    <row r="3473" spans="1:6" x14ac:dyDescent="0.3">
      <c r="A3473" s="8">
        <v>45373</v>
      </c>
      <c r="B3473">
        <v>27.254000000000001</v>
      </c>
      <c r="C3473">
        <v>27.245000000000001</v>
      </c>
      <c r="D3473">
        <v>29.969000000000001</v>
      </c>
      <c r="E3473">
        <v>27.245000000000001</v>
      </c>
      <c r="F3473">
        <v>2.9999999999999997E-4</v>
      </c>
    </row>
    <row r="3474" spans="1:6" x14ac:dyDescent="0.3">
      <c r="A3474" s="8">
        <v>45376</v>
      </c>
      <c r="B3474">
        <v>27.247</v>
      </c>
      <c r="C3474">
        <v>27.247</v>
      </c>
      <c r="D3474">
        <v>27.247</v>
      </c>
      <c r="E3474">
        <v>27.247</v>
      </c>
      <c r="F3474">
        <v>-2.9999999999999997E-4</v>
      </c>
    </row>
    <row r="3475" spans="1:6" x14ac:dyDescent="0.3">
      <c r="A3475" s="8">
        <v>45377</v>
      </c>
      <c r="B3475">
        <v>27.242000000000001</v>
      </c>
      <c r="C3475">
        <v>27.242000000000001</v>
      </c>
      <c r="D3475">
        <v>27.242000000000001</v>
      </c>
      <c r="E3475">
        <v>27.242000000000001</v>
      </c>
      <c r="F3475">
        <v>-2.0000000000000001E-4</v>
      </c>
    </row>
    <row r="3476" spans="1:6" x14ac:dyDescent="0.3">
      <c r="A3476" s="8">
        <v>45378</v>
      </c>
      <c r="B3476">
        <v>27.236999999999998</v>
      </c>
      <c r="C3476">
        <v>27.236999999999998</v>
      </c>
      <c r="D3476">
        <v>27.236999999999998</v>
      </c>
      <c r="E3476">
        <v>27.236999999999998</v>
      </c>
      <c r="F3476">
        <v>-2.0000000000000001E-4</v>
      </c>
    </row>
    <row r="3477" spans="1:6" x14ac:dyDescent="0.3">
      <c r="A3477" s="8">
        <v>45379</v>
      </c>
      <c r="B3477">
        <v>23.61</v>
      </c>
      <c r="C3477">
        <v>27.233000000000001</v>
      </c>
      <c r="D3477">
        <v>27.233000000000001</v>
      </c>
      <c r="E3477">
        <v>23.61</v>
      </c>
      <c r="F3477">
        <v>-0.13320000000000001</v>
      </c>
    </row>
    <row r="3478" spans="1:6" x14ac:dyDescent="0.3">
      <c r="A3478" s="8">
        <v>45380</v>
      </c>
      <c r="B3478">
        <v>23.611000000000001</v>
      </c>
      <c r="C3478">
        <v>27.233000000000001</v>
      </c>
      <c r="D3478">
        <v>27.233000000000001</v>
      </c>
      <c r="E3478">
        <v>23.61</v>
      </c>
      <c r="F3478">
        <v>0</v>
      </c>
    </row>
    <row r="3479" spans="1:6" x14ac:dyDescent="0.3">
      <c r="A3479" s="8">
        <v>45383</v>
      </c>
      <c r="B3479">
        <v>25.59</v>
      </c>
      <c r="C3479">
        <v>23.608000000000001</v>
      </c>
      <c r="D3479">
        <v>25.59</v>
      </c>
      <c r="E3479">
        <v>23.608000000000001</v>
      </c>
      <c r="F3479">
        <v>8.3799999999999999E-2</v>
      </c>
    </row>
    <row r="3480" spans="1:6" x14ac:dyDescent="0.3">
      <c r="A3480" s="8">
        <v>45384</v>
      </c>
      <c r="B3480">
        <v>24.768000000000001</v>
      </c>
      <c r="C3480">
        <v>25.591000000000001</v>
      </c>
      <c r="D3480">
        <v>25.591000000000001</v>
      </c>
      <c r="E3480">
        <v>24.768000000000001</v>
      </c>
      <c r="F3480">
        <v>-3.2099999999999997E-2</v>
      </c>
    </row>
    <row r="3481" spans="1:6" x14ac:dyDescent="0.3">
      <c r="A3481" s="8">
        <v>45385</v>
      </c>
      <c r="B3481">
        <v>25.838000000000001</v>
      </c>
      <c r="C3481">
        <v>24.768000000000001</v>
      </c>
      <c r="D3481">
        <v>25.838000000000001</v>
      </c>
      <c r="E3481">
        <v>24.768000000000001</v>
      </c>
      <c r="F3481">
        <v>4.3200000000000002E-2</v>
      </c>
    </row>
    <row r="3482" spans="1:6" x14ac:dyDescent="0.3">
      <c r="A3482" s="8">
        <v>45386</v>
      </c>
      <c r="B3482">
        <v>25.420999999999999</v>
      </c>
      <c r="C3482">
        <v>25.835000000000001</v>
      </c>
      <c r="D3482">
        <v>25.835000000000001</v>
      </c>
      <c r="E3482">
        <v>25.420999999999999</v>
      </c>
      <c r="F3482">
        <v>-1.61E-2</v>
      </c>
    </row>
    <row r="3483" spans="1:6" x14ac:dyDescent="0.3">
      <c r="A3483" s="8">
        <v>45387</v>
      </c>
      <c r="B3483">
        <v>25.42</v>
      </c>
      <c r="C3483">
        <v>25.835000000000001</v>
      </c>
      <c r="D3483">
        <v>30.187000000000001</v>
      </c>
      <c r="E3483">
        <v>25.42</v>
      </c>
      <c r="F3483">
        <v>0</v>
      </c>
    </row>
    <row r="3484" spans="1:6" x14ac:dyDescent="0.3">
      <c r="A3484" s="8">
        <v>45390</v>
      </c>
      <c r="B3484">
        <v>26.193999999999999</v>
      </c>
      <c r="C3484">
        <v>25.423999999999999</v>
      </c>
      <c r="D3484">
        <v>26.193999999999999</v>
      </c>
      <c r="E3484">
        <v>25.423999999999999</v>
      </c>
      <c r="F3484">
        <v>3.04E-2</v>
      </c>
    </row>
    <row r="3485" spans="1:6" x14ac:dyDescent="0.3">
      <c r="A3485" s="8">
        <v>45391</v>
      </c>
      <c r="B3485">
        <v>29.376999999999999</v>
      </c>
      <c r="C3485">
        <v>26.202000000000002</v>
      </c>
      <c r="D3485">
        <v>29.376999999999999</v>
      </c>
      <c r="E3485">
        <v>29.274999999999999</v>
      </c>
      <c r="F3485">
        <v>0.1215</v>
      </c>
    </row>
    <row r="3486" spans="1:6" x14ac:dyDescent="0.3">
      <c r="A3486" s="8">
        <v>45392</v>
      </c>
      <c r="B3486">
        <v>29.454000000000001</v>
      </c>
      <c r="C3486">
        <v>26.202000000000002</v>
      </c>
      <c r="D3486">
        <v>29.454000000000001</v>
      </c>
      <c r="E3486">
        <v>29.454000000000001</v>
      </c>
      <c r="F3486">
        <v>2.5999999999999999E-3</v>
      </c>
    </row>
    <row r="3487" spans="1:6" x14ac:dyDescent="0.3">
      <c r="A3487" s="8">
        <v>45393</v>
      </c>
      <c r="B3487">
        <v>29.454000000000001</v>
      </c>
      <c r="C3487">
        <v>26.202000000000002</v>
      </c>
      <c r="D3487">
        <v>29.454000000000001</v>
      </c>
      <c r="E3487">
        <v>29.454000000000001</v>
      </c>
      <c r="F3487">
        <v>0</v>
      </c>
    </row>
    <row r="3488" spans="1:6" x14ac:dyDescent="0.3">
      <c r="A3488" s="8">
        <v>45394</v>
      </c>
      <c r="B3488">
        <v>26.286999999999999</v>
      </c>
      <c r="C3488">
        <v>26.202000000000002</v>
      </c>
      <c r="D3488">
        <v>26.286999999999999</v>
      </c>
      <c r="E3488">
        <v>26.202000000000002</v>
      </c>
      <c r="F3488">
        <v>-0.1075</v>
      </c>
    </row>
    <row r="3489" spans="1:6" x14ac:dyDescent="0.3">
      <c r="A3489" s="8">
        <v>45397</v>
      </c>
      <c r="B3489">
        <v>25.158000000000001</v>
      </c>
      <c r="C3489">
        <v>26.4</v>
      </c>
      <c r="D3489">
        <v>26.4</v>
      </c>
      <c r="E3489">
        <v>25.158000000000001</v>
      </c>
      <c r="F3489">
        <v>-4.2900000000000001E-2</v>
      </c>
    </row>
    <row r="3490" spans="1:6" x14ac:dyDescent="0.3">
      <c r="A3490" s="8">
        <v>45398</v>
      </c>
      <c r="B3490">
        <v>26.462</v>
      </c>
      <c r="C3490">
        <v>25.158000000000001</v>
      </c>
      <c r="D3490">
        <v>26.462</v>
      </c>
      <c r="E3490">
        <v>25.158000000000001</v>
      </c>
      <c r="F3490">
        <v>5.1799999999999999E-2</v>
      </c>
    </row>
    <row r="3491" spans="1:6" x14ac:dyDescent="0.3">
      <c r="A3491" s="8">
        <v>45399</v>
      </c>
      <c r="B3491">
        <v>25.978000000000002</v>
      </c>
      <c r="C3491">
        <v>26.460999999999999</v>
      </c>
      <c r="D3491">
        <v>26.460999999999999</v>
      </c>
      <c r="E3491">
        <v>25.978000000000002</v>
      </c>
      <c r="F3491">
        <v>-1.83E-2</v>
      </c>
    </row>
    <row r="3492" spans="1:6" x14ac:dyDescent="0.3">
      <c r="A3492" s="8">
        <v>45400</v>
      </c>
      <c r="B3492">
        <v>26.492999999999999</v>
      </c>
      <c r="C3492">
        <v>25.978000000000002</v>
      </c>
      <c r="D3492">
        <v>26.492999999999999</v>
      </c>
      <c r="E3492">
        <v>25.978000000000002</v>
      </c>
      <c r="F3492">
        <v>1.9800000000000002E-2</v>
      </c>
    </row>
    <row r="3493" spans="1:6" x14ac:dyDescent="0.3">
      <c r="A3493" s="8">
        <v>45401</v>
      </c>
      <c r="B3493">
        <v>26.491</v>
      </c>
      <c r="C3493">
        <v>25.978000000000002</v>
      </c>
      <c r="D3493">
        <v>27.417000000000002</v>
      </c>
      <c r="E3493">
        <v>25.978000000000002</v>
      </c>
      <c r="F3493">
        <v>-1E-4</v>
      </c>
    </row>
    <row r="3494" spans="1:6" x14ac:dyDescent="0.3">
      <c r="A3494" s="8">
        <v>45404</v>
      </c>
      <c r="B3494">
        <v>26.067</v>
      </c>
      <c r="C3494">
        <v>26.492999999999999</v>
      </c>
      <c r="D3494">
        <v>26.492999999999999</v>
      </c>
      <c r="E3494">
        <v>26.067</v>
      </c>
      <c r="F3494">
        <v>-1.6E-2</v>
      </c>
    </row>
    <row r="3495" spans="1:6" x14ac:dyDescent="0.3">
      <c r="A3495" s="8">
        <v>45405</v>
      </c>
      <c r="B3495">
        <v>26.157</v>
      </c>
      <c r="C3495">
        <v>26.065000000000001</v>
      </c>
      <c r="D3495">
        <v>26.157</v>
      </c>
      <c r="E3495">
        <v>26.065000000000001</v>
      </c>
      <c r="F3495">
        <v>3.5000000000000001E-3</v>
      </c>
    </row>
    <row r="3496" spans="1:6" x14ac:dyDescent="0.3">
      <c r="A3496" s="8">
        <v>45406</v>
      </c>
      <c r="B3496">
        <v>25.363</v>
      </c>
      <c r="C3496">
        <v>26.155999999999999</v>
      </c>
      <c r="D3496">
        <v>26.155999999999999</v>
      </c>
      <c r="E3496">
        <v>25.363</v>
      </c>
      <c r="F3496">
        <v>-3.04E-2</v>
      </c>
    </row>
    <row r="3497" spans="1:6" x14ac:dyDescent="0.3">
      <c r="A3497" s="8">
        <v>45407</v>
      </c>
      <c r="B3497">
        <v>27.524000000000001</v>
      </c>
      <c r="C3497">
        <v>26.155999999999999</v>
      </c>
      <c r="D3497">
        <v>27.524000000000001</v>
      </c>
      <c r="E3497">
        <v>27.524000000000001</v>
      </c>
      <c r="F3497">
        <v>8.5199999999999998E-2</v>
      </c>
    </row>
    <row r="3498" spans="1:6" x14ac:dyDescent="0.3">
      <c r="A3498" s="8">
        <v>45408</v>
      </c>
      <c r="B3498">
        <v>25.364000000000001</v>
      </c>
      <c r="C3498">
        <v>26.155999999999999</v>
      </c>
      <c r="D3498">
        <v>26.646999999999998</v>
      </c>
      <c r="E3498">
        <v>25.363</v>
      </c>
      <c r="F3498">
        <v>-7.85E-2</v>
      </c>
    </row>
    <row r="3499" spans="1:6" x14ac:dyDescent="0.3">
      <c r="A3499" s="8">
        <v>45411</v>
      </c>
      <c r="B3499">
        <v>26.116</v>
      </c>
      <c r="C3499">
        <v>25.366</v>
      </c>
      <c r="D3499">
        <v>26.116</v>
      </c>
      <c r="E3499">
        <v>25.366</v>
      </c>
      <c r="F3499">
        <v>2.9600000000000001E-2</v>
      </c>
    </row>
    <row r="3500" spans="1:6" x14ac:dyDescent="0.3">
      <c r="A3500" s="8">
        <v>45412</v>
      </c>
      <c r="B3500">
        <v>25.311</v>
      </c>
      <c r="C3500">
        <v>26.117999999999999</v>
      </c>
      <c r="D3500">
        <v>26.117999999999999</v>
      </c>
      <c r="E3500">
        <v>25.311</v>
      </c>
      <c r="F3500">
        <v>-3.0800000000000001E-2</v>
      </c>
    </row>
    <row r="3501" spans="1:6" x14ac:dyDescent="0.3">
      <c r="A3501" s="8">
        <v>45413</v>
      </c>
      <c r="B3501">
        <v>24.404</v>
      </c>
      <c r="C3501">
        <v>26.117999999999999</v>
      </c>
      <c r="D3501">
        <v>26.117999999999999</v>
      </c>
      <c r="E3501">
        <v>24.404</v>
      </c>
      <c r="F3501">
        <v>-3.5799999999999998E-2</v>
      </c>
    </row>
    <row r="3502" spans="1:6" x14ac:dyDescent="0.3">
      <c r="A3502" s="8">
        <v>45414</v>
      </c>
      <c r="B3502">
        <v>25.038</v>
      </c>
      <c r="C3502">
        <v>24.404</v>
      </c>
      <c r="D3502">
        <v>25.038</v>
      </c>
      <c r="E3502">
        <v>24.404</v>
      </c>
      <c r="F3502">
        <v>2.5999999999999999E-2</v>
      </c>
    </row>
    <row r="3503" spans="1:6" x14ac:dyDescent="0.3">
      <c r="A3503" s="8">
        <v>45415</v>
      </c>
      <c r="B3503">
        <v>25.039000000000001</v>
      </c>
      <c r="C3503">
        <v>24.404</v>
      </c>
      <c r="D3503">
        <v>26.826000000000001</v>
      </c>
      <c r="E3503">
        <v>24.404</v>
      </c>
      <c r="F3503">
        <v>0</v>
      </c>
    </row>
    <row r="3504" spans="1:6" x14ac:dyDescent="0.3">
      <c r="A3504" s="8">
        <v>45418</v>
      </c>
      <c r="B3504">
        <v>27.221</v>
      </c>
      <c r="C3504">
        <v>24.404</v>
      </c>
      <c r="D3504">
        <v>27.221</v>
      </c>
      <c r="E3504">
        <v>27.221</v>
      </c>
      <c r="F3504">
        <v>8.7099999999999997E-2</v>
      </c>
    </row>
    <row r="3505" spans="1:6" x14ac:dyDescent="0.3">
      <c r="A3505" s="8">
        <v>45419</v>
      </c>
      <c r="B3505">
        <v>25.699000000000002</v>
      </c>
      <c r="C3505">
        <v>26.111999999999998</v>
      </c>
      <c r="D3505">
        <v>26.111999999999998</v>
      </c>
      <c r="E3505">
        <v>25.699000000000002</v>
      </c>
      <c r="F3505">
        <v>-5.5899999999999998E-2</v>
      </c>
    </row>
    <row r="3506" spans="1:6" x14ac:dyDescent="0.3">
      <c r="A3506" s="8">
        <v>45420</v>
      </c>
      <c r="B3506">
        <v>23.952999999999999</v>
      </c>
      <c r="C3506">
        <v>25.698</v>
      </c>
      <c r="D3506">
        <v>25.698</v>
      </c>
      <c r="E3506">
        <v>23.952999999999999</v>
      </c>
      <c r="F3506">
        <v>-6.7900000000000002E-2</v>
      </c>
    </row>
    <row r="3507" spans="1:6" x14ac:dyDescent="0.3">
      <c r="A3507" s="8">
        <v>45421</v>
      </c>
      <c r="B3507">
        <v>25.11</v>
      </c>
      <c r="C3507">
        <v>23.954000000000001</v>
      </c>
      <c r="D3507">
        <v>25.11</v>
      </c>
      <c r="E3507">
        <v>23.954000000000001</v>
      </c>
      <c r="F3507">
        <v>4.8300000000000003E-2</v>
      </c>
    </row>
    <row r="3508" spans="1:6" x14ac:dyDescent="0.3">
      <c r="A3508" s="8">
        <v>45422</v>
      </c>
      <c r="B3508">
        <v>25.108000000000001</v>
      </c>
      <c r="C3508">
        <v>23.954000000000001</v>
      </c>
      <c r="D3508">
        <v>26.268999999999998</v>
      </c>
      <c r="E3508">
        <v>23.954000000000001</v>
      </c>
      <c r="F3508">
        <v>-1E-4</v>
      </c>
    </row>
    <row r="3509" spans="1:6" x14ac:dyDescent="0.3">
      <c r="A3509" s="8">
        <v>45425</v>
      </c>
      <c r="B3509">
        <v>24.922999999999998</v>
      </c>
      <c r="C3509">
        <v>25.109000000000002</v>
      </c>
      <c r="D3509">
        <v>25.109000000000002</v>
      </c>
      <c r="E3509">
        <v>24.922999999999998</v>
      </c>
      <c r="F3509">
        <v>-7.4000000000000003E-3</v>
      </c>
    </row>
    <row r="3510" spans="1:6" x14ac:dyDescent="0.3">
      <c r="A3510" s="8">
        <v>45426</v>
      </c>
      <c r="B3510">
        <v>22.847999999999999</v>
      </c>
      <c r="C3510">
        <v>24.920999999999999</v>
      </c>
      <c r="D3510">
        <v>24.920999999999999</v>
      </c>
      <c r="E3510">
        <v>22.847999999999999</v>
      </c>
      <c r="F3510">
        <v>-8.3299999999999999E-2</v>
      </c>
    </row>
    <row r="3511" spans="1:6" x14ac:dyDescent="0.3">
      <c r="A3511" s="8">
        <v>45427</v>
      </c>
      <c r="B3511">
        <v>23.827999999999999</v>
      </c>
      <c r="C3511">
        <v>22.847999999999999</v>
      </c>
      <c r="D3511">
        <v>23.827999999999999</v>
      </c>
      <c r="E3511">
        <v>22.847999999999999</v>
      </c>
      <c r="F3511">
        <v>4.2900000000000001E-2</v>
      </c>
    </row>
    <row r="3512" spans="1:6" x14ac:dyDescent="0.3">
      <c r="A3512" s="8">
        <v>45428</v>
      </c>
      <c r="B3512">
        <v>22.971</v>
      </c>
      <c r="C3512">
        <v>23.83</v>
      </c>
      <c r="D3512">
        <v>23.83</v>
      </c>
      <c r="E3512">
        <v>22.971</v>
      </c>
      <c r="F3512">
        <v>-3.5999999999999997E-2</v>
      </c>
    </row>
    <row r="3513" spans="1:6" x14ac:dyDescent="0.3">
      <c r="A3513" s="8">
        <v>45429</v>
      </c>
      <c r="B3513">
        <v>22.972999999999999</v>
      </c>
      <c r="C3513">
        <v>23.83</v>
      </c>
      <c r="D3513">
        <v>24.158999999999999</v>
      </c>
      <c r="E3513">
        <v>22.971</v>
      </c>
      <c r="F3513">
        <v>1E-4</v>
      </c>
    </row>
    <row r="3514" spans="1:6" x14ac:dyDescent="0.3">
      <c r="A3514" s="8">
        <v>45432</v>
      </c>
      <c r="B3514">
        <v>25.018000000000001</v>
      </c>
      <c r="C3514">
        <v>22.971</v>
      </c>
      <c r="D3514">
        <v>25.018000000000001</v>
      </c>
      <c r="E3514">
        <v>22.971</v>
      </c>
      <c r="F3514">
        <v>8.8999999999999996E-2</v>
      </c>
    </row>
    <row r="3515" spans="1:6" x14ac:dyDescent="0.3">
      <c r="A3515" s="8">
        <v>45433</v>
      </c>
      <c r="B3515">
        <v>25.05</v>
      </c>
      <c r="C3515">
        <v>25.021999999999998</v>
      </c>
      <c r="D3515">
        <v>25.05</v>
      </c>
      <c r="E3515">
        <v>25.021999999999998</v>
      </c>
      <c r="F3515">
        <v>1.2999999999999999E-3</v>
      </c>
    </row>
    <row r="3516" spans="1:6" x14ac:dyDescent="0.3">
      <c r="A3516" s="8">
        <v>45434</v>
      </c>
      <c r="B3516">
        <v>25.885000000000002</v>
      </c>
      <c r="C3516">
        <v>25.055</v>
      </c>
      <c r="D3516">
        <v>25.885000000000002</v>
      </c>
      <c r="E3516">
        <v>25.055</v>
      </c>
      <c r="F3516">
        <v>3.3300000000000003E-2</v>
      </c>
    </row>
    <row r="3517" spans="1:6" x14ac:dyDescent="0.3">
      <c r="A3517" s="8">
        <v>45435</v>
      </c>
      <c r="B3517">
        <v>25.577000000000002</v>
      </c>
      <c r="C3517">
        <v>25.89</v>
      </c>
      <c r="D3517">
        <v>25.89</v>
      </c>
      <c r="E3517">
        <v>25.577000000000002</v>
      </c>
      <c r="F3517">
        <v>-1.1900000000000001E-2</v>
      </c>
    </row>
    <row r="3518" spans="1:6" x14ac:dyDescent="0.3">
      <c r="A3518" s="8">
        <v>45436</v>
      </c>
      <c r="B3518">
        <v>25.573</v>
      </c>
      <c r="C3518">
        <v>25.89</v>
      </c>
      <c r="D3518">
        <v>27.081</v>
      </c>
      <c r="E3518">
        <v>25.573</v>
      </c>
      <c r="F3518">
        <v>-2.0000000000000001E-4</v>
      </c>
    </row>
    <row r="3519" spans="1:6" x14ac:dyDescent="0.3">
      <c r="A3519" s="8">
        <v>45439</v>
      </c>
      <c r="B3519">
        <v>24.934999999999999</v>
      </c>
      <c r="C3519">
        <v>25.576000000000001</v>
      </c>
      <c r="D3519">
        <v>25.576000000000001</v>
      </c>
      <c r="E3519">
        <v>24.934999999999999</v>
      </c>
      <c r="F3519">
        <v>-2.4899999999999999E-2</v>
      </c>
    </row>
    <row r="3520" spans="1:6" x14ac:dyDescent="0.3">
      <c r="A3520" s="8">
        <v>45440</v>
      </c>
      <c r="B3520">
        <v>25.021999999999998</v>
      </c>
      <c r="C3520">
        <v>24.934999999999999</v>
      </c>
      <c r="D3520">
        <v>25.021999999999998</v>
      </c>
      <c r="E3520">
        <v>24.934999999999999</v>
      </c>
      <c r="F3520">
        <v>3.5000000000000001E-3</v>
      </c>
    </row>
    <row r="3521" spans="1:6" x14ac:dyDescent="0.3">
      <c r="A3521" s="8">
        <v>45441</v>
      </c>
      <c r="B3521">
        <v>23.55</v>
      </c>
      <c r="C3521">
        <v>25.024000000000001</v>
      </c>
      <c r="D3521">
        <v>25.024000000000001</v>
      </c>
      <c r="E3521">
        <v>23.55</v>
      </c>
      <c r="F3521">
        <v>-5.8799999999999998E-2</v>
      </c>
    </row>
    <row r="3522" spans="1:6" x14ac:dyDescent="0.3">
      <c r="A3522" s="8">
        <v>45442</v>
      </c>
      <c r="B3522">
        <v>23.375</v>
      </c>
      <c r="C3522">
        <v>23.547999999999998</v>
      </c>
      <c r="D3522">
        <v>23.547999999999998</v>
      </c>
      <c r="E3522">
        <v>23.375</v>
      </c>
      <c r="F3522">
        <v>-7.4000000000000003E-3</v>
      </c>
    </row>
    <row r="3523" spans="1:6" x14ac:dyDescent="0.3">
      <c r="A3523" s="8">
        <v>45443</v>
      </c>
      <c r="B3523">
        <v>23.37</v>
      </c>
      <c r="C3523">
        <v>23.547999999999998</v>
      </c>
      <c r="D3523">
        <v>24.969000000000001</v>
      </c>
      <c r="E3523">
        <v>23.37</v>
      </c>
      <c r="F3523">
        <v>-2.0000000000000001E-4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C807-F938-4F99-ACE9-CDC10AC27713}">
  <dimension ref="A1:F3514"/>
  <sheetViews>
    <sheetView topLeftCell="A824" workbookViewId="0">
      <selection activeCell="E132" sqref="E132"/>
    </sheetView>
  </sheetViews>
  <sheetFormatPr defaultRowHeight="14.4" x14ac:dyDescent="0.3"/>
  <cols>
    <col min="1" max="1" width="8.33203125" bestFit="1" customWidth="1"/>
    <col min="2" max="5" width="9" bestFit="1" customWidth="1"/>
    <col min="6" max="6" width="11.44140625" bestFit="1" customWidth="1"/>
  </cols>
  <sheetData>
    <row r="1" spans="1:6" x14ac:dyDescent="0.3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41</v>
      </c>
    </row>
    <row r="2" spans="1:6" x14ac:dyDescent="0.3">
      <c r="A2" s="8">
        <v>40546</v>
      </c>
      <c r="B2">
        <v>10.199999999999999</v>
      </c>
      <c r="C2">
        <v>10.199999999999999</v>
      </c>
      <c r="D2">
        <v>10.199999999999999</v>
      </c>
      <c r="E2">
        <v>10.199999999999999</v>
      </c>
      <c r="F2">
        <v>0</v>
      </c>
    </row>
    <row r="3" spans="1:6" x14ac:dyDescent="0.3">
      <c r="A3" s="8">
        <v>40547</v>
      </c>
      <c r="B3">
        <v>10.199999999999999</v>
      </c>
      <c r="C3">
        <v>10.199999999999999</v>
      </c>
      <c r="D3">
        <v>10.199999999999999</v>
      </c>
      <c r="E3">
        <v>10.199999999999999</v>
      </c>
      <c r="F3">
        <v>0</v>
      </c>
    </row>
    <row r="4" spans="1:6" x14ac:dyDescent="0.3">
      <c r="A4" s="8">
        <v>40549</v>
      </c>
      <c r="B4">
        <v>10.199999999999999</v>
      </c>
      <c r="C4">
        <v>10.199999999999999</v>
      </c>
      <c r="D4">
        <v>10.199999999999999</v>
      </c>
      <c r="E4">
        <v>10.199999999999999</v>
      </c>
      <c r="F4">
        <v>0</v>
      </c>
    </row>
    <row r="5" spans="1:6" x14ac:dyDescent="0.3">
      <c r="A5" s="8">
        <v>40554</v>
      </c>
      <c r="B5">
        <v>10.250999999999999</v>
      </c>
      <c r="C5">
        <v>10.250999999999999</v>
      </c>
      <c r="D5">
        <v>10.250999999999999</v>
      </c>
      <c r="E5">
        <v>10.250999999999999</v>
      </c>
      <c r="F5">
        <v>5.0000000000000001E-3</v>
      </c>
    </row>
    <row r="6" spans="1:6" x14ac:dyDescent="0.3">
      <c r="A6" s="8">
        <v>40555</v>
      </c>
      <c r="B6">
        <v>10.25</v>
      </c>
      <c r="C6">
        <v>10.25</v>
      </c>
      <c r="D6">
        <v>10.25</v>
      </c>
      <c r="E6">
        <v>10.25</v>
      </c>
      <c r="F6">
        <v>-1E-4</v>
      </c>
    </row>
    <row r="7" spans="1:6" x14ac:dyDescent="0.3">
      <c r="A7" s="8">
        <v>40560</v>
      </c>
      <c r="B7">
        <v>9.8989999999999991</v>
      </c>
      <c r="C7">
        <v>9.8989999999999991</v>
      </c>
      <c r="D7">
        <v>9.8989999999999991</v>
      </c>
      <c r="E7">
        <v>9.8989999999999991</v>
      </c>
      <c r="F7">
        <v>-3.4200000000000001E-2</v>
      </c>
    </row>
    <row r="8" spans="1:6" x14ac:dyDescent="0.3">
      <c r="A8" s="8">
        <v>40561</v>
      </c>
      <c r="B8">
        <v>9.9499999999999993</v>
      </c>
      <c r="C8">
        <v>9.9499999999999993</v>
      </c>
      <c r="D8">
        <v>9.9499999999999993</v>
      </c>
      <c r="E8">
        <v>9.9499999999999993</v>
      </c>
      <c r="F8">
        <v>5.1999999999999998E-3</v>
      </c>
    </row>
    <row r="9" spans="1:6" x14ac:dyDescent="0.3">
      <c r="A9" s="8">
        <v>40562</v>
      </c>
      <c r="B9">
        <v>10.199999999999999</v>
      </c>
      <c r="C9">
        <v>10.199999999999999</v>
      </c>
      <c r="D9">
        <v>10.199999999999999</v>
      </c>
      <c r="E9">
        <v>10.199999999999999</v>
      </c>
      <c r="F9">
        <v>2.5100000000000001E-2</v>
      </c>
    </row>
    <row r="10" spans="1:6" x14ac:dyDescent="0.3">
      <c r="A10" s="8">
        <v>40563</v>
      </c>
      <c r="B10">
        <v>10.199999999999999</v>
      </c>
      <c r="C10">
        <v>10.199999999999999</v>
      </c>
      <c r="D10">
        <v>10.199999999999999</v>
      </c>
      <c r="E10">
        <v>10.199999999999999</v>
      </c>
      <c r="F10">
        <v>0</v>
      </c>
    </row>
    <row r="11" spans="1:6" x14ac:dyDescent="0.3">
      <c r="A11" s="8">
        <v>40567</v>
      </c>
      <c r="B11">
        <v>10.199999999999999</v>
      </c>
      <c r="C11">
        <v>10.199999999999999</v>
      </c>
      <c r="D11">
        <v>10.199999999999999</v>
      </c>
      <c r="E11">
        <v>10.199999999999999</v>
      </c>
      <c r="F11">
        <v>0</v>
      </c>
    </row>
    <row r="12" spans="1:6" x14ac:dyDescent="0.3">
      <c r="A12" s="8">
        <v>40583</v>
      </c>
      <c r="B12">
        <v>11.500999999999999</v>
      </c>
      <c r="C12">
        <v>11.500999999999999</v>
      </c>
      <c r="D12">
        <v>11.500999999999999</v>
      </c>
      <c r="E12">
        <v>11.500999999999999</v>
      </c>
      <c r="F12">
        <v>0.1275</v>
      </c>
    </row>
    <row r="13" spans="1:6" x14ac:dyDescent="0.3">
      <c r="A13" s="8">
        <v>40595</v>
      </c>
      <c r="B13">
        <v>11.5</v>
      </c>
      <c r="C13">
        <v>11.5</v>
      </c>
      <c r="D13">
        <v>11.5</v>
      </c>
      <c r="E13">
        <v>11.5</v>
      </c>
      <c r="F13">
        <v>-1E-4</v>
      </c>
    </row>
    <row r="14" spans="1:6" x14ac:dyDescent="0.3">
      <c r="A14" s="8">
        <v>40596</v>
      </c>
      <c r="B14">
        <v>11.500999999999999</v>
      </c>
      <c r="C14">
        <v>11.500999999999999</v>
      </c>
      <c r="D14">
        <v>11.500999999999999</v>
      </c>
      <c r="E14">
        <v>11.500999999999999</v>
      </c>
      <c r="F14">
        <v>1E-4</v>
      </c>
    </row>
    <row r="15" spans="1:6" x14ac:dyDescent="0.3">
      <c r="A15" s="8">
        <v>40597</v>
      </c>
      <c r="B15">
        <v>11.5</v>
      </c>
      <c r="C15">
        <v>11.5</v>
      </c>
      <c r="D15">
        <v>11.5</v>
      </c>
      <c r="E15">
        <v>11.5</v>
      </c>
      <c r="F15">
        <v>-1E-4</v>
      </c>
    </row>
    <row r="16" spans="1:6" x14ac:dyDescent="0.3">
      <c r="A16" s="8">
        <v>40602</v>
      </c>
      <c r="B16">
        <v>11.8</v>
      </c>
      <c r="C16">
        <v>11.8</v>
      </c>
      <c r="D16">
        <v>11.8</v>
      </c>
      <c r="E16">
        <v>11.8</v>
      </c>
      <c r="F16">
        <v>2.6100000000000002E-2</v>
      </c>
    </row>
    <row r="17" spans="1:6" x14ac:dyDescent="0.3">
      <c r="A17" s="8">
        <v>40609</v>
      </c>
      <c r="B17">
        <v>13.782</v>
      </c>
      <c r="C17">
        <v>13.782</v>
      </c>
      <c r="D17">
        <v>13.782</v>
      </c>
      <c r="E17">
        <v>13.782</v>
      </c>
      <c r="F17">
        <v>0.16800000000000001</v>
      </c>
    </row>
    <row r="18" spans="1:6" x14ac:dyDescent="0.3">
      <c r="A18" s="8">
        <v>40610</v>
      </c>
      <c r="B18">
        <v>12.3</v>
      </c>
      <c r="C18">
        <v>12.3</v>
      </c>
      <c r="D18">
        <v>12.3</v>
      </c>
      <c r="E18">
        <v>12.3</v>
      </c>
      <c r="F18">
        <v>-0.1075</v>
      </c>
    </row>
    <row r="19" spans="1:6" x14ac:dyDescent="0.3">
      <c r="A19" s="8">
        <v>40611</v>
      </c>
      <c r="B19">
        <v>12.45</v>
      </c>
      <c r="C19">
        <v>12.45</v>
      </c>
      <c r="D19">
        <v>12.45</v>
      </c>
      <c r="E19">
        <v>12.45</v>
      </c>
      <c r="F19">
        <v>1.2200000000000001E-2</v>
      </c>
    </row>
    <row r="20" spans="1:6" x14ac:dyDescent="0.3">
      <c r="A20" s="8">
        <v>40612</v>
      </c>
      <c r="B20">
        <v>12.48</v>
      </c>
      <c r="C20">
        <v>12.48</v>
      </c>
      <c r="D20">
        <v>12.48</v>
      </c>
      <c r="E20">
        <v>12.48</v>
      </c>
      <c r="F20">
        <v>2.3999999999999998E-3</v>
      </c>
    </row>
    <row r="21" spans="1:6" x14ac:dyDescent="0.3">
      <c r="A21" s="8">
        <v>40616</v>
      </c>
      <c r="B21">
        <v>12.371</v>
      </c>
      <c r="C21">
        <v>12.371</v>
      </c>
      <c r="D21">
        <v>12.371</v>
      </c>
      <c r="E21">
        <v>12.371</v>
      </c>
      <c r="F21">
        <v>-8.6999999999999994E-3</v>
      </c>
    </row>
    <row r="22" spans="1:6" x14ac:dyDescent="0.3">
      <c r="A22" s="8">
        <v>40617</v>
      </c>
      <c r="B22">
        <v>12.37</v>
      </c>
      <c r="C22">
        <v>12.37</v>
      </c>
      <c r="D22">
        <v>12.37</v>
      </c>
      <c r="E22">
        <v>12.37</v>
      </c>
      <c r="F22">
        <v>-1E-4</v>
      </c>
    </row>
    <row r="23" spans="1:6" x14ac:dyDescent="0.3">
      <c r="A23" s="8">
        <v>40618</v>
      </c>
      <c r="B23">
        <v>12.451000000000001</v>
      </c>
      <c r="C23">
        <v>12.451000000000001</v>
      </c>
      <c r="D23">
        <v>12.451000000000001</v>
      </c>
      <c r="E23">
        <v>12.451000000000001</v>
      </c>
      <c r="F23">
        <v>6.4999999999999997E-3</v>
      </c>
    </row>
    <row r="24" spans="1:6" x14ac:dyDescent="0.3">
      <c r="A24" s="8">
        <v>40631</v>
      </c>
      <c r="B24">
        <v>12.199</v>
      </c>
      <c r="C24">
        <v>12.199</v>
      </c>
      <c r="D24">
        <v>12.199</v>
      </c>
      <c r="E24">
        <v>12.199</v>
      </c>
      <c r="F24">
        <v>-2.0199999999999999E-2</v>
      </c>
    </row>
    <row r="25" spans="1:6" x14ac:dyDescent="0.3">
      <c r="A25" s="8">
        <v>40633</v>
      </c>
      <c r="B25">
        <v>12.095000000000001</v>
      </c>
      <c r="C25">
        <v>12.095000000000001</v>
      </c>
      <c r="D25">
        <v>12.095000000000001</v>
      </c>
      <c r="E25">
        <v>12.095000000000001</v>
      </c>
      <c r="F25">
        <v>-8.5000000000000006E-3</v>
      </c>
    </row>
    <row r="26" spans="1:6" x14ac:dyDescent="0.3">
      <c r="A26" s="8">
        <v>40637</v>
      </c>
      <c r="B26">
        <v>12.05</v>
      </c>
      <c r="C26">
        <v>12.05</v>
      </c>
      <c r="D26">
        <v>12.05</v>
      </c>
      <c r="E26">
        <v>12.05</v>
      </c>
      <c r="F26">
        <v>-3.7000000000000002E-3</v>
      </c>
    </row>
    <row r="27" spans="1:6" x14ac:dyDescent="0.3">
      <c r="A27" s="8">
        <v>40638</v>
      </c>
      <c r="B27">
        <v>11.999000000000001</v>
      </c>
      <c r="C27">
        <v>11.999000000000001</v>
      </c>
      <c r="D27">
        <v>11.999000000000001</v>
      </c>
      <c r="E27">
        <v>11.999000000000001</v>
      </c>
      <c r="F27">
        <v>-4.1999999999999997E-3</v>
      </c>
    </row>
    <row r="28" spans="1:6" x14ac:dyDescent="0.3">
      <c r="A28" s="8">
        <v>40639</v>
      </c>
      <c r="B28">
        <v>12</v>
      </c>
      <c r="C28">
        <v>12</v>
      </c>
      <c r="D28">
        <v>12</v>
      </c>
      <c r="E28">
        <v>12</v>
      </c>
      <c r="F28">
        <v>1E-4</v>
      </c>
    </row>
    <row r="29" spans="1:6" x14ac:dyDescent="0.3">
      <c r="A29" s="8">
        <v>40644</v>
      </c>
      <c r="B29">
        <v>12.099</v>
      </c>
      <c r="C29">
        <v>12.099</v>
      </c>
      <c r="D29">
        <v>12.099</v>
      </c>
      <c r="E29">
        <v>12.099</v>
      </c>
      <c r="F29">
        <v>8.2000000000000007E-3</v>
      </c>
    </row>
    <row r="30" spans="1:6" x14ac:dyDescent="0.3">
      <c r="A30" s="8">
        <v>40646</v>
      </c>
      <c r="B30">
        <v>12</v>
      </c>
      <c r="C30">
        <v>12</v>
      </c>
      <c r="D30">
        <v>12</v>
      </c>
      <c r="E30">
        <v>12</v>
      </c>
      <c r="F30">
        <v>-8.2000000000000007E-3</v>
      </c>
    </row>
    <row r="31" spans="1:6" x14ac:dyDescent="0.3">
      <c r="A31" s="8">
        <v>40647</v>
      </c>
      <c r="B31">
        <v>12.1</v>
      </c>
      <c r="C31">
        <v>12.1</v>
      </c>
      <c r="D31">
        <v>12.1</v>
      </c>
      <c r="E31">
        <v>12.1</v>
      </c>
      <c r="F31">
        <v>8.3000000000000001E-3</v>
      </c>
    </row>
    <row r="32" spans="1:6" x14ac:dyDescent="0.3">
      <c r="A32" s="8">
        <v>40651</v>
      </c>
      <c r="B32">
        <v>12.000999999999999</v>
      </c>
      <c r="C32">
        <v>12.000999999999999</v>
      </c>
      <c r="D32">
        <v>12.000999999999999</v>
      </c>
      <c r="E32">
        <v>12.000999999999999</v>
      </c>
      <c r="F32">
        <v>-8.2000000000000007E-3</v>
      </c>
    </row>
    <row r="33" spans="1:6" x14ac:dyDescent="0.3">
      <c r="A33" s="8">
        <v>40654</v>
      </c>
      <c r="B33">
        <v>12</v>
      </c>
      <c r="C33">
        <v>12</v>
      </c>
      <c r="D33">
        <v>12</v>
      </c>
      <c r="E33">
        <v>12</v>
      </c>
      <c r="F33">
        <v>-1E-4</v>
      </c>
    </row>
    <row r="34" spans="1:6" x14ac:dyDescent="0.3">
      <c r="A34" s="8">
        <v>40659</v>
      </c>
      <c r="B34">
        <v>12.099</v>
      </c>
      <c r="C34">
        <v>12.099</v>
      </c>
      <c r="D34">
        <v>12.099</v>
      </c>
      <c r="E34">
        <v>12.099</v>
      </c>
      <c r="F34">
        <v>8.2000000000000007E-3</v>
      </c>
    </row>
    <row r="35" spans="1:6" x14ac:dyDescent="0.3">
      <c r="A35" s="8">
        <v>40702</v>
      </c>
      <c r="B35">
        <v>12.701000000000001</v>
      </c>
      <c r="C35">
        <v>12.701000000000001</v>
      </c>
      <c r="D35">
        <v>12.701000000000001</v>
      </c>
      <c r="E35">
        <v>12.701000000000001</v>
      </c>
      <c r="F35">
        <v>4.9799999999999997E-2</v>
      </c>
    </row>
    <row r="36" spans="1:6" x14ac:dyDescent="0.3">
      <c r="A36" s="8">
        <v>40709</v>
      </c>
      <c r="B36">
        <v>12.581</v>
      </c>
      <c r="C36">
        <v>12.581</v>
      </c>
      <c r="D36">
        <v>12.581</v>
      </c>
      <c r="E36">
        <v>12.581</v>
      </c>
      <c r="F36">
        <v>-9.4000000000000004E-3</v>
      </c>
    </row>
    <row r="37" spans="1:6" x14ac:dyDescent="0.3">
      <c r="A37" s="8">
        <v>40710</v>
      </c>
      <c r="B37">
        <v>12.6</v>
      </c>
      <c r="C37">
        <v>12.6</v>
      </c>
      <c r="D37">
        <v>12.6</v>
      </c>
      <c r="E37">
        <v>12.6</v>
      </c>
      <c r="F37">
        <v>1.5E-3</v>
      </c>
    </row>
    <row r="38" spans="1:6" x14ac:dyDescent="0.3">
      <c r="A38" s="8">
        <v>40714</v>
      </c>
      <c r="B38">
        <v>12.62</v>
      </c>
      <c r="C38">
        <v>12.62</v>
      </c>
      <c r="D38">
        <v>12.62</v>
      </c>
      <c r="E38">
        <v>12.62</v>
      </c>
      <c r="F38">
        <v>1.6000000000000001E-3</v>
      </c>
    </row>
    <row r="39" spans="1:6" x14ac:dyDescent="0.3">
      <c r="A39" s="8">
        <v>40715</v>
      </c>
      <c r="B39">
        <v>12.301</v>
      </c>
      <c r="C39">
        <v>12.301</v>
      </c>
      <c r="D39">
        <v>12.301</v>
      </c>
      <c r="E39">
        <v>12.301</v>
      </c>
      <c r="F39">
        <v>-2.53E-2</v>
      </c>
    </row>
    <row r="40" spans="1:6" x14ac:dyDescent="0.3">
      <c r="A40" s="8">
        <v>40716</v>
      </c>
      <c r="B40">
        <v>12.701000000000001</v>
      </c>
      <c r="C40">
        <v>12.701000000000001</v>
      </c>
      <c r="D40">
        <v>12.701000000000001</v>
      </c>
      <c r="E40">
        <v>12.701000000000001</v>
      </c>
      <c r="F40">
        <v>3.2500000000000001E-2</v>
      </c>
    </row>
    <row r="41" spans="1:6" x14ac:dyDescent="0.3">
      <c r="A41" s="8">
        <v>40717</v>
      </c>
      <c r="B41">
        <v>12.7</v>
      </c>
      <c r="C41">
        <v>12.7</v>
      </c>
      <c r="D41">
        <v>12.7</v>
      </c>
      <c r="E41">
        <v>12.7</v>
      </c>
      <c r="F41">
        <v>-1E-4</v>
      </c>
    </row>
    <row r="42" spans="1:6" x14ac:dyDescent="0.3">
      <c r="A42" s="8">
        <v>40721</v>
      </c>
      <c r="B42">
        <v>12.85</v>
      </c>
      <c r="C42">
        <v>12.85</v>
      </c>
      <c r="D42">
        <v>12.85</v>
      </c>
      <c r="E42">
        <v>12.85</v>
      </c>
      <c r="F42">
        <v>1.18E-2</v>
      </c>
    </row>
    <row r="43" spans="1:6" x14ac:dyDescent="0.3">
      <c r="A43" s="8">
        <v>40722</v>
      </c>
      <c r="B43">
        <v>12.83</v>
      </c>
      <c r="C43">
        <v>12.83</v>
      </c>
      <c r="D43">
        <v>12.83</v>
      </c>
      <c r="E43">
        <v>12.83</v>
      </c>
      <c r="F43">
        <v>-1.6000000000000001E-3</v>
      </c>
    </row>
    <row r="44" spans="1:6" x14ac:dyDescent="0.3">
      <c r="A44" s="8">
        <v>40723</v>
      </c>
      <c r="B44">
        <v>12.819000000000001</v>
      </c>
      <c r="C44">
        <v>12.819000000000001</v>
      </c>
      <c r="D44">
        <v>12.819000000000001</v>
      </c>
      <c r="E44">
        <v>12.819000000000001</v>
      </c>
      <c r="F44">
        <v>-8.9999999999999998E-4</v>
      </c>
    </row>
    <row r="45" spans="1:6" x14ac:dyDescent="0.3">
      <c r="A45" s="8">
        <v>40724</v>
      </c>
      <c r="B45">
        <v>12.7</v>
      </c>
      <c r="C45">
        <v>12.7</v>
      </c>
      <c r="D45">
        <v>12.7</v>
      </c>
      <c r="E45">
        <v>12.7</v>
      </c>
      <c r="F45">
        <v>-9.2999999999999992E-3</v>
      </c>
    </row>
    <row r="46" spans="1:6" x14ac:dyDescent="0.3">
      <c r="A46" s="8">
        <v>40728</v>
      </c>
      <c r="B46">
        <v>12.65</v>
      </c>
      <c r="C46">
        <v>12.65</v>
      </c>
      <c r="D46">
        <v>12.65</v>
      </c>
      <c r="E46">
        <v>12.65</v>
      </c>
      <c r="F46">
        <v>-3.8999999999999998E-3</v>
      </c>
    </row>
    <row r="47" spans="1:6" x14ac:dyDescent="0.3">
      <c r="A47" s="8">
        <v>40730</v>
      </c>
      <c r="B47">
        <v>12.648999999999999</v>
      </c>
      <c r="C47">
        <v>12.648999999999999</v>
      </c>
      <c r="D47">
        <v>12.648999999999999</v>
      </c>
      <c r="E47">
        <v>12.648999999999999</v>
      </c>
      <c r="F47">
        <v>-1E-4</v>
      </c>
    </row>
    <row r="48" spans="1:6" x14ac:dyDescent="0.3">
      <c r="A48" s="8">
        <v>40735</v>
      </c>
      <c r="B48">
        <v>12.701000000000001</v>
      </c>
      <c r="C48">
        <v>12.701000000000001</v>
      </c>
      <c r="D48">
        <v>12.701000000000001</v>
      </c>
      <c r="E48">
        <v>12.701000000000001</v>
      </c>
      <c r="F48">
        <v>4.1000000000000003E-3</v>
      </c>
    </row>
    <row r="49" spans="1:6" x14ac:dyDescent="0.3">
      <c r="A49" s="8">
        <v>40737</v>
      </c>
      <c r="B49">
        <v>12.701000000000001</v>
      </c>
      <c r="C49">
        <v>12.701000000000001</v>
      </c>
      <c r="D49">
        <v>12.701000000000001</v>
      </c>
      <c r="E49">
        <v>12.701000000000001</v>
      </c>
      <c r="F49">
        <v>0</v>
      </c>
    </row>
    <row r="50" spans="1:6" x14ac:dyDescent="0.3">
      <c r="A50" s="8">
        <v>40743</v>
      </c>
      <c r="B50">
        <v>12.55</v>
      </c>
      <c r="C50">
        <v>12.55</v>
      </c>
      <c r="D50">
        <v>12.55</v>
      </c>
      <c r="E50">
        <v>12.55</v>
      </c>
      <c r="F50">
        <v>-1.1900000000000001E-2</v>
      </c>
    </row>
    <row r="51" spans="1:6" x14ac:dyDescent="0.3">
      <c r="A51" s="8">
        <v>40764</v>
      </c>
      <c r="B51">
        <v>12.199</v>
      </c>
      <c r="C51">
        <v>12.199</v>
      </c>
      <c r="D51">
        <v>12.199</v>
      </c>
      <c r="E51">
        <v>12.199</v>
      </c>
      <c r="F51">
        <v>-2.8000000000000001E-2</v>
      </c>
    </row>
    <row r="52" spans="1:6" x14ac:dyDescent="0.3">
      <c r="A52" s="8">
        <v>40766</v>
      </c>
      <c r="B52">
        <v>12.6</v>
      </c>
      <c r="C52">
        <v>12.6</v>
      </c>
      <c r="D52">
        <v>12.6</v>
      </c>
      <c r="E52">
        <v>12.6</v>
      </c>
      <c r="F52">
        <v>3.2899999999999999E-2</v>
      </c>
    </row>
    <row r="53" spans="1:6" x14ac:dyDescent="0.3">
      <c r="A53" s="8">
        <v>40771</v>
      </c>
      <c r="B53">
        <v>12.551</v>
      </c>
      <c r="C53">
        <v>12.551</v>
      </c>
      <c r="D53">
        <v>12.551</v>
      </c>
      <c r="E53">
        <v>12.551</v>
      </c>
      <c r="F53">
        <v>-3.8999999999999998E-3</v>
      </c>
    </row>
    <row r="54" spans="1:6" x14ac:dyDescent="0.3">
      <c r="A54" s="8">
        <v>40777</v>
      </c>
      <c r="B54">
        <v>12.551</v>
      </c>
      <c r="C54">
        <v>12.551</v>
      </c>
      <c r="D54">
        <v>12.551</v>
      </c>
      <c r="E54">
        <v>12.551</v>
      </c>
      <c r="F54">
        <v>0</v>
      </c>
    </row>
    <row r="55" spans="1:6" x14ac:dyDescent="0.3">
      <c r="A55" s="8">
        <v>40780</v>
      </c>
      <c r="B55">
        <v>12.548999999999999</v>
      </c>
      <c r="C55">
        <v>12.548999999999999</v>
      </c>
      <c r="D55">
        <v>12.548999999999999</v>
      </c>
      <c r="E55">
        <v>12.548999999999999</v>
      </c>
      <c r="F55">
        <v>-2.0000000000000001E-4</v>
      </c>
    </row>
    <row r="56" spans="1:6" x14ac:dyDescent="0.3">
      <c r="A56" s="8">
        <v>40791</v>
      </c>
      <c r="B56">
        <v>12.491</v>
      </c>
      <c r="C56">
        <v>12.491</v>
      </c>
      <c r="D56">
        <v>12.491</v>
      </c>
      <c r="E56">
        <v>12.491</v>
      </c>
      <c r="F56">
        <v>-4.5999999999999999E-3</v>
      </c>
    </row>
    <row r="57" spans="1:6" x14ac:dyDescent="0.3">
      <c r="A57" s="8">
        <v>40793</v>
      </c>
      <c r="B57">
        <v>12.801</v>
      </c>
      <c r="C57">
        <v>12.801</v>
      </c>
      <c r="D57">
        <v>12.801</v>
      </c>
      <c r="E57">
        <v>12.801</v>
      </c>
      <c r="F57">
        <v>2.4799999999999999E-2</v>
      </c>
    </row>
    <row r="58" spans="1:6" x14ac:dyDescent="0.3">
      <c r="A58" s="8">
        <v>40798</v>
      </c>
      <c r="B58">
        <v>12.9</v>
      </c>
      <c r="C58">
        <v>12.9</v>
      </c>
      <c r="D58">
        <v>12.9</v>
      </c>
      <c r="E58">
        <v>12.9</v>
      </c>
      <c r="F58">
        <v>7.7000000000000002E-3</v>
      </c>
    </row>
    <row r="59" spans="1:6" x14ac:dyDescent="0.3">
      <c r="A59" s="8">
        <v>40800</v>
      </c>
      <c r="B59">
        <v>12.898999999999999</v>
      </c>
      <c r="C59">
        <v>12.898999999999999</v>
      </c>
      <c r="D59">
        <v>12.898999999999999</v>
      </c>
      <c r="E59">
        <v>12.898999999999999</v>
      </c>
      <c r="F59">
        <v>-1E-4</v>
      </c>
    </row>
    <row r="60" spans="1:6" x14ac:dyDescent="0.3">
      <c r="A60" s="8">
        <v>40814</v>
      </c>
      <c r="B60">
        <v>13.201000000000001</v>
      </c>
      <c r="C60">
        <v>13.201000000000001</v>
      </c>
      <c r="D60">
        <v>13.201000000000001</v>
      </c>
      <c r="E60">
        <v>13.201000000000001</v>
      </c>
      <c r="F60">
        <v>2.3400000000000001E-2</v>
      </c>
    </row>
    <row r="61" spans="1:6" x14ac:dyDescent="0.3">
      <c r="A61" s="8">
        <v>40829</v>
      </c>
      <c r="B61">
        <v>12.999000000000001</v>
      </c>
      <c r="C61">
        <v>12.999000000000001</v>
      </c>
      <c r="D61">
        <v>12.999000000000001</v>
      </c>
      <c r="E61">
        <v>12.999000000000001</v>
      </c>
      <c r="F61">
        <v>-1.5299999999999999E-2</v>
      </c>
    </row>
    <row r="62" spans="1:6" x14ac:dyDescent="0.3">
      <c r="A62" s="8">
        <v>40833</v>
      </c>
      <c r="B62">
        <v>13</v>
      </c>
      <c r="C62">
        <v>13</v>
      </c>
      <c r="D62">
        <v>13</v>
      </c>
      <c r="E62">
        <v>13</v>
      </c>
      <c r="F62">
        <v>1E-4</v>
      </c>
    </row>
    <row r="63" spans="1:6" x14ac:dyDescent="0.3">
      <c r="A63" s="8">
        <v>40840</v>
      </c>
      <c r="B63">
        <v>12.951000000000001</v>
      </c>
      <c r="C63">
        <v>12.951000000000001</v>
      </c>
      <c r="D63">
        <v>12.951000000000001</v>
      </c>
      <c r="E63">
        <v>12.951000000000001</v>
      </c>
      <c r="F63">
        <v>-3.8E-3</v>
      </c>
    </row>
    <row r="64" spans="1:6" x14ac:dyDescent="0.3">
      <c r="A64" s="8">
        <v>40847</v>
      </c>
      <c r="B64">
        <v>12.95</v>
      </c>
      <c r="C64">
        <v>12.95</v>
      </c>
      <c r="D64">
        <v>12.95</v>
      </c>
      <c r="E64">
        <v>12.95</v>
      </c>
      <c r="F64">
        <v>-1E-4</v>
      </c>
    </row>
    <row r="65" spans="1:6" x14ac:dyDescent="0.3">
      <c r="A65" s="8">
        <v>40865</v>
      </c>
      <c r="B65">
        <v>13.7</v>
      </c>
      <c r="C65">
        <v>13.7</v>
      </c>
      <c r="D65">
        <v>13.7</v>
      </c>
      <c r="E65">
        <v>13.7</v>
      </c>
      <c r="F65">
        <v>5.79E-2</v>
      </c>
    </row>
    <row r="66" spans="1:6" x14ac:dyDescent="0.3">
      <c r="A66" s="8">
        <v>40868</v>
      </c>
      <c r="B66">
        <v>13.699</v>
      </c>
      <c r="C66">
        <v>13.699</v>
      </c>
      <c r="D66">
        <v>13.699</v>
      </c>
      <c r="E66">
        <v>13.699</v>
      </c>
      <c r="F66">
        <v>-1E-4</v>
      </c>
    </row>
    <row r="67" spans="1:6" x14ac:dyDescent="0.3">
      <c r="A67" s="8">
        <v>40869</v>
      </c>
      <c r="B67">
        <v>13.699</v>
      </c>
      <c r="C67">
        <v>13.699</v>
      </c>
      <c r="D67">
        <v>13.699</v>
      </c>
      <c r="E67">
        <v>13.699</v>
      </c>
      <c r="F67">
        <v>0</v>
      </c>
    </row>
    <row r="68" spans="1:6" x14ac:dyDescent="0.3">
      <c r="A68" s="8">
        <v>40905</v>
      </c>
      <c r="B68">
        <v>14.601000000000001</v>
      </c>
      <c r="C68">
        <v>14.601000000000001</v>
      </c>
      <c r="D68">
        <v>14.601000000000001</v>
      </c>
      <c r="E68">
        <v>14.601000000000001</v>
      </c>
      <c r="F68">
        <v>6.5799999999999997E-2</v>
      </c>
    </row>
    <row r="69" spans="1:6" x14ac:dyDescent="0.3">
      <c r="A69" s="8">
        <v>40913</v>
      </c>
      <c r="B69">
        <v>14.574999999999999</v>
      </c>
      <c r="C69">
        <v>14.574999999999999</v>
      </c>
      <c r="D69">
        <v>14.574999999999999</v>
      </c>
      <c r="E69">
        <v>14.574999999999999</v>
      </c>
      <c r="F69">
        <v>-1.8E-3</v>
      </c>
    </row>
    <row r="70" spans="1:6" x14ac:dyDescent="0.3">
      <c r="A70" s="8">
        <v>40925</v>
      </c>
      <c r="B70">
        <v>13.75</v>
      </c>
      <c r="C70">
        <v>13.75</v>
      </c>
      <c r="D70">
        <v>13.75</v>
      </c>
      <c r="E70">
        <v>13.75</v>
      </c>
      <c r="F70">
        <v>-5.6599999999999998E-2</v>
      </c>
    </row>
    <row r="71" spans="1:6" x14ac:dyDescent="0.3">
      <c r="A71" s="8">
        <v>40926</v>
      </c>
      <c r="B71">
        <v>13.749000000000001</v>
      </c>
      <c r="C71">
        <v>13.749000000000001</v>
      </c>
      <c r="D71">
        <v>13.749000000000001</v>
      </c>
      <c r="E71">
        <v>13.749000000000001</v>
      </c>
      <c r="F71">
        <v>-1E-4</v>
      </c>
    </row>
    <row r="72" spans="1:6" x14ac:dyDescent="0.3">
      <c r="A72" s="8">
        <v>40927</v>
      </c>
      <c r="B72">
        <v>14.4</v>
      </c>
      <c r="C72">
        <v>14.4</v>
      </c>
      <c r="D72">
        <v>14.4</v>
      </c>
      <c r="E72">
        <v>14.4</v>
      </c>
      <c r="F72">
        <v>4.7300000000000002E-2</v>
      </c>
    </row>
    <row r="73" spans="1:6" x14ac:dyDescent="0.3">
      <c r="A73" s="8">
        <v>40928</v>
      </c>
      <c r="B73">
        <v>14.4</v>
      </c>
      <c r="C73">
        <v>14.4</v>
      </c>
      <c r="D73">
        <v>14.4</v>
      </c>
      <c r="E73">
        <v>14.4</v>
      </c>
      <c r="F73">
        <v>0</v>
      </c>
    </row>
    <row r="74" spans="1:6" x14ac:dyDescent="0.3">
      <c r="A74" s="8">
        <v>40931</v>
      </c>
      <c r="B74">
        <v>14.401</v>
      </c>
      <c r="C74">
        <v>14.401</v>
      </c>
      <c r="D74">
        <v>14.401</v>
      </c>
      <c r="E74">
        <v>14.401</v>
      </c>
      <c r="F74">
        <v>1E-4</v>
      </c>
    </row>
    <row r="75" spans="1:6" x14ac:dyDescent="0.3">
      <c r="A75" s="8">
        <v>40932</v>
      </c>
      <c r="B75">
        <v>14.398999999999999</v>
      </c>
      <c r="C75">
        <v>14.398999999999999</v>
      </c>
      <c r="D75">
        <v>14.398999999999999</v>
      </c>
      <c r="E75">
        <v>14.398999999999999</v>
      </c>
      <c r="F75">
        <v>-1E-4</v>
      </c>
    </row>
    <row r="76" spans="1:6" x14ac:dyDescent="0.3">
      <c r="A76" s="8">
        <v>40934</v>
      </c>
      <c r="B76">
        <v>14.398999999999999</v>
      </c>
      <c r="C76">
        <v>14.398999999999999</v>
      </c>
      <c r="D76">
        <v>14.398999999999999</v>
      </c>
      <c r="E76">
        <v>14.398999999999999</v>
      </c>
      <c r="F76">
        <v>0</v>
      </c>
    </row>
    <row r="77" spans="1:6" x14ac:dyDescent="0.3">
      <c r="A77" s="8">
        <v>40935</v>
      </c>
      <c r="B77">
        <v>14.401</v>
      </c>
      <c r="C77">
        <v>14.401</v>
      </c>
      <c r="D77">
        <v>14.401</v>
      </c>
      <c r="E77">
        <v>14.401</v>
      </c>
      <c r="F77">
        <v>1E-4</v>
      </c>
    </row>
    <row r="78" spans="1:6" x14ac:dyDescent="0.3">
      <c r="A78" s="8">
        <v>40938</v>
      </c>
      <c r="B78">
        <v>14.4</v>
      </c>
      <c r="C78">
        <v>14.4</v>
      </c>
      <c r="D78">
        <v>14.4</v>
      </c>
      <c r="E78">
        <v>14.4</v>
      </c>
      <c r="F78">
        <v>-1E-4</v>
      </c>
    </row>
    <row r="79" spans="1:6" x14ac:dyDescent="0.3">
      <c r="A79" s="8">
        <v>40939</v>
      </c>
      <c r="B79">
        <v>14.401</v>
      </c>
      <c r="C79">
        <v>14.401</v>
      </c>
      <c r="D79">
        <v>14.401</v>
      </c>
      <c r="E79">
        <v>14.401</v>
      </c>
      <c r="F79">
        <v>1E-4</v>
      </c>
    </row>
    <row r="80" spans="1:6" x14ac:dyDescent="0.3">
      <c r="A80" s="8">
        <v>40940</v>
      </c>
      <c r="B80">
        <v>14.4</v>
      </c>
      <c r="C80">
        <v>14.4</v>
      </c>
      <c r="D80">
        <v>14.4</v>
      </c>
      <c r="E80">
        <v>14.4</v>
      </c>
      <c r="F80">
        <v>-1E-4</v>
      </c>
    </row>
    <row r="81" spans="1:6" x14ac:dyDescent="0.3">
      <c r="A81" s="8">
        <v>40941</v>
      </c>
      <c r="B81">
        <v>15.099</v>
      </c>
      <c r="C81">
        <v>15.099</v>
      </c>
      <c r="D81">
        <v>15.099</v>
      </c>
      <c r="E81">
        <v>15.099</v>
      </c>
      <c r="F81">
        <v>4.8500000000000001E-2</v>
      </c>
    </row>
    <row r="82" spans="1:6" x14ac:dyDescent="0.3">
      <c r="A82" s="8">
        <v>40942</v>
      </c>
      <c r="B82">
        <v>15.1</v>
      </c>
      <c r="C82">
        <v>15.1</v>
      </c>
      <c r="D82">
        <v>15.1</v>
      </c>
      <c r="E82">
        <v>15.1</v>
      </c>
      <c r="F82">
        <v>1E-4</v>
      </c>
    </row>
    <row r="83" spans="1:6" x14ac:dyDescent="0.3">
      <c r="A83" s="8">
        <v>40945</v>
      </c>
      <c r="B83">
        <v>15.099</v>
      </c>
      <c r="C83">
        <v>15.099</v>
      </c>
      <c r="D83">
        <v>15.099</v>
      </c>
      <c r="E83">
        <v>15.099</v>
      </c>
      <c r="F83">
        <v>-1E-4</v>
      </c>
    </row>
    <row r="84" spans="1:6" x14ac:dyDescent="0.3">
      <c r="A84" s="8">
        <v>40946</v>
      </c>
      <c r="B84">
        <v>15.1</v>
      </c>
      <c r="C84">
        <v>15.1</v>
      </c>
      <c r="D84">
        <v>15.1</v>
      </c>
      <c r="E84">
        <v>15.1</v>
      </c>
      <c r="F84">
        <v>1E-4</v>
      </c>
    </row>
    <row r="85" spans="1:6" x14ac:dyDescent="0.3">
      <c r="A85" s="8">
        <v>40947</v>
      </c>
      <c r="B85">
        <v>15.099</v>
      </c>
      <c r="C85">
        <v>15.099</v>
      </c>
      <c r="D85">
        <v>15.099</v>
      </c>
      <c r="E85">
        <v>15.099</v>
      </c>
      <c r="F85">
        <v>-1E-4</v>
      </c>
    </row>
    <row r="86" spans="1:6" x14ac:dyDescent="0.3">
      <c r="A86" s="8">
        <v>40948</v>
      </c>
      <c r="B86">
        <v>15.101000000000001</v>
      </c>
      <c r="C86">
        <v>15.101000000000001</v>
      </c>
      <c r="D86">
        <v>15.101000000000001</v>
      </c>
      <c r="E86">
        <v>15.101000000000001</v>
      </c>
      <c r="F86">
        <v>1E-4</v>
      </c>
    </row>
    <row r="87" spans="1:6" x14ac:dyDescent="0.3">
      <c r="A87" s="8">
        <v>40949</v>
      </c>
      <c r="B87">
        <v>15.101000000000001</v>
      </c>
      <c r="C87">
        <v>15.101000000000001</v>
      </c>
      <c r="D87">
        <v>15.101000000000001</v>
      </c>
      <c r="E87">
        <v>15.101000000000001</v>
      </c>
      <c r="F87">
        <v>0</v>
      </c>
    </row>
    <row r="88" spans="1:6" x14ac:dyDescent="0.3">
      <c r="A88" s="8">
        <v>40952</v>
      </c>
      <c r="B88">
        <v>15.1</v>
      </c>
      <c r="C88">
        <v>15.1</v>
      </c>
      <c r="D88">
        <v>15.1</v>
      </c>
      <c r="E88">
        <v>15.1</v>
      </c>
      <c r="F88">
        <v>-1E-4</v>
      </c>
    </row>
    <row r="89" spans="1:6" x14ac:dyDescent="0.3">
      <c r="A89" s="8">
        <v>40953</v>
      </c>
      <c r="B89">
        <v>15.1</v>
      </c>
      <c r="C89">
        <v>15.1</v>
      </c>
      <c r="D89">
        <v>15.1</v>
      </c>
      <c r="E89">
        <v>15.1</v>
      </c>
      <c r="F89">
        <v>0</v>
      </c>
    </row>
    <row r="90" spans="1:6" x14ac:dyDescent="0.3">
      <c r="A90" s="8">
        <v>40954</v>
      </c>
      <c r="B90">
        <v>15.099</v>
      </c>
      <c r="C90">
        <v>15.099</v>
      </c>
      <c r="D90">
        <v>15.099</v>
      </c>
      <c r="E90">
        <v>15.099</v>
      </c>
      <c r="F90">
        <v>-1E-4</v>
      </c>
    </row>
    <row r="91" spans="1:6" x14ac:dyDescent="0.3">
      <c r="A91" s="8">
        <v>40955</v>
      </c>
      <c r="B91">
        <v>14.9</v>
      </c>
      <c r="C91">
        <v>14.9</v>
      </c>
      <c r="D91">
        <v>14.9</v>
      </c>
      <c r="E91">
        <v>14.9</v>
      </c>
      <c r="F91">
        <v>-1.32E-2</v>
      </c>
    </row>
    <row r="92" spans="1:6" x14ac:dyDescent="0.3">
      <c r="A92" s="8">
        <v>40956</v>
      </c>
      <c r="B92">
        <v>15.1</v>
      </c>
      <c r="C92">
        <v>15.1</v>
      </c>
      <c r="D92">
        <v>15.1</v>
      </c>
      <c r="E92">
        <v>15.1</v>
      </c>
      <c r="F92">
        <v>1.34E-2</v>
      </c>
    </row>
    <row r="93" spans="1:6" x14ac:dyDescent="0.3">
      <c r="A93" s="8">
        <v>40959</v>
      </c>
      <c r="B93">
        <v>14.9</v>
      </c>
      <c r="C93">
        <v>14.9</v>
      </c>
      <c r="D93">
        <v>14.9</v>
      </c>
      <c r="E93">
        <v>14.9</v>
      </c>
      <c r="F93">
        <v>-1.32E-2</v>
      </c>
    </row>
    <row r="94" spans="1:6" x14ac:dyDescent="0.3">
      <c r="A94" s="8">
        <v>40960</v>
      </c>
      <c r="B94">
        <v>14.901</v>
      </c>
      <c r="C94">
        <v>14.901</v>
      </c>
      <c r="D94">
        <v>14.901</v>
      </c>
      <c r="E94">
        <v>14.901</v>
      </c>
      <c r="F94">
        <v>1E-4</v>
      </c>
    </row>
    <row r="95" spans="1:6" x14ac:dyDescent="0.3">
      <c r="A95" s="8">
        <v>40961</v>
      </c>
      <c r="B95">
        <v>15.1</v>
      </c>
      <c r="C95">
        <v>15.1</v>
      </c>
      <c r="D95">
        <v>15.1</v>
      </c>
      <c r="E95">
        <v>15.1</v>
      </c>
      <c r="F95">
        <v>1.34E-2</v>
      </c>
    </row>
    <row r="96" spans="1:6" x14ac:dyDescent="0.3">
      <c r="A96" s="8">
        <v>40962</v>
      </c>
      <c r="B96">
        <v>15.1</v>
      </c>
      <c r="C96">
        <v>15.1</v>
      </c>
      <c r="D96">
        <v>15.1</v>
      </c>
      <c r="E96">
        <v>15.1</v>
      </c>
      <c r="F96">
        <v>0</v>
      </c>
    </row>
    <row r="97" spans="1:6" x14ac:dyDescent="0.3">
      <c r="A97" s="8">
        <v>40963</v>
      </c>
      <c r="B97">
        <v>15.101000000000001</v>
      </c>
      <c r="C97">
        <v>15.101000000000001</v>
      </c>
      <c r="D97">
        <v>15.101000000000001</v>
      </c>
      <c r="E97">
        <v>15.101000000000001</v>
      </c>
      <c r="F97">
        <v>1E-4</v>
      </c>
    </row>
    <row r="98" spans="1:6" x14ac:dyDescent="0.3">
      <c r="A98" s="8">
        <v>40966</v>
      </c>
      <c r="B98">
        <v>14.901</v>
      </c>
      <c r="C98">
        <v>14.901</v>
      </c>
      <c r="D98">
        <v>14.901</v>
      </c>
      <c r="E98">
        <v>14.901</v>
      </c>
      <c r="F98">
        <v>-1.32E-2</v>
      </c>
    </row>
    <row r="99" spans="1:6" x14ac:dyDescent="0.3">
      <c r="A99" s="8">
        <v>40967</v>
      </c>
      <c r="B99">
        <v>14.9</v>
      </c>
      <c r="C99">
        <v>14.9</v>
      </c>
      <c r="D99">
        <v>14.9</v>
      </c>
      <c r="E99">
        <v>14.9</v>
      </c>
      <c r="F99">
        <v>-1E-4</v>
      </c>
    </row>
    <row r="100" spans="1:6" x14ac:dyDescent="0.3">
      <c r="A100" s="8">
        <v>40968</v>
      </c>
      <c r="B100">
        <v>14.9</v>
      </c>
      <c r="C100">
        <v>14.9</v>
      </c>
      <c r="D100">
        <v>14.9</v>
      </c>
      <c r="E100">
        <v>14.9</v>
      </c>
      <c r="F100">
        <v>0</v>
      </c>
    </row>
    <row r="101" spans="1:6" x14ac:dyDescent="0.3">
      <c r="A101" s="8">
        <v>40969</v>
      </c>
      <c r="B101">
        <v>14.898999999999999</v>
      </c>
      <c r="C101">
        <v>14.898999999999999</v>
      </c>
      <c r="D101">
        <v>14.898999999999999</v>
      </c>
      <c r="E101">
        <v>14.898999999999999</v>
      </c>
      <c r="F101">
        <v>-1E-4</v>
      </c>
    </row>
    <row r="102" spans="1:6" x14ac:dyDescent="0.3">
      <c r="A102" s="8">
        <v>40970</v>
      </c>
      <c r="B102">
        <v>14.9</v>
      </c>
      <c r="C102">
        <v>14.9</v>
      </c>
      <c r="D102">
        <v>14.9</v>
      </c>
      <c r="E102">
        <v>14.9</v>
      </c>
      <c r="F102">
        <v>1E-4</v>
      </c>
    </row>
    <row r="103" spans="1:6" x14ac:dyDescent="0.3">
      <c r="A103" s="8">
        <v>40974</v>
      </c>
      <c r="B103">
        <v>14.9</v>
      </c>
      <c r="C103">
        <v>14.9</v>
      </c>
      <c r="D103">
        <v>14.9</v>
      </c>
      <c r="E103">
        <v>14.9</v>
      </c>
      <c r="F103">
        <v>0</v>
      </c>
    </row>
    <row r="104" spans="1:6" x14ac:dyDescent="0.3">
      <c r="A104" s="8">
        <v>40975</v>
      </c>
      <c r="B104">
        <v>14.9</v>
      </c>
      <c r="C104">
        <v>14.9</v>
      </c>
      <c r="D104">
        <v>14.9</v>
      </c>
      <c r="E104">
        <v>14.9</v>
      </c>
      <c r="F104">
        <v>0</v>
      </c>
    </row>
    <row r="105" spans="1:6" x14ac:dyDescent="0.3">
      <c r="A105" s="8">
        <v>40976</v>
      </c>
      <c r="B105">
        <v>14.9</v>
      </c>
      <c r="C105">
        <v>14.9</v>
      </c>
      <c r="D105">
        <v>14.9</v>
      </c>
      <c r="E105">
        <v>14.9</v>
      </c>
      <c r="F105">
        <v>0</v>
      </c>
    </row>
    <row r="106" spans="1:6" x14ac:dyDescent="0.3">
      <c r="A106" s="8">
        <v>40977</v>
      </c>
      <c r="B106">
        <v>14.9</v>
      </c>
      <c r="C106">
        <v>14.9</v>
      </c>
      <c r="D106">
        <v>14.9</v>
      </c>
      <c r="E106">
        <v>14.9</v>
      </c>
      <c r="F106">
        <v>0</v>
      </c>
    </row>
    <row r="107" spans="1:6" x14ac:dyDescent="0.3">
      <c r="A107" s="8">
        <v>40980</v>
      </c>
      <c r="B107">
        <v>15.1</v>
      </c>
      <c r="C107">
        <v>15.1</v>
      </c>
      <c r="D107">
        <v>15.1</v>
      </c>
      <c r="E107">
        <v>15.1</v>
      </c>
      <c r="F107">
        <v>1.34E-2</v>
      </c>
    </row>
    <row r="108" spans="1:6" x14ac:dyDescent="0.3">
      <c r="A108" s="8">
        <v>40981</v>
      </c>
      <c r="B108">
        <v>15.1</v>
      </c>
      <c r="C108">
        <v>15.1</v>
      </c>
      <c r="D108">
        <v>15.1</v>
      </c>
      <c r="E108">
        <v>15.1</v>
      </c>
      <c r="F108">
        <v>0</v>
      </c>
    </row>
    <row r="109" spans="1:6" x14ac:dyDescent="0.3">
      <c r="A109" s="8">
        <v>40982</v>
      </c>
      <c r="B109">
        <v>15.099</v>
      </c>
      <c r="C109">
        <v>15.099</v>
      </c>
      <c r="D109">
        <v>15.099</v>
      </c>
      <c r="E109">
        <v>15.099</v>
      </c>
      <c r="F109">
        <v>-1E-4</v>
      </c>
    </row>
    <row r="110" spans="1:6" x14ac:dyDescent="0.3">
      <c r="A110" s="8">
        <v>40983</v>
      </c>
      <c r="B110">
        <v>15.099</v>
      </c>
      <c r="C110">
        <v>15.099</v>
      </c>
      <c r="D110">
        <v>15.099</v>
      </c>
      <c r="E110">
        <v>15.099</v>
      </c>
      <c r="F110">
        <v>0</v>
      </c>
    </row>
    <row r="111" spans="1:6" x14ac:dyDescent="0.3">
      <c r="A111" s="8">
        <v>40984</v>
      </c>
      <c r="B111">
        <v>15.1</v>
      </c>
      <c r="C111">
        <v>15.1</v>
      </c>
      <c r="D111">
        <v>15.1</v>
      </c>
      <c r="E111">
        <v>15.1</v>
      </c>
      <c r="F111">
        <v>1E-4</v>
      </c>
    </row>
    <row r="112" spans="1:6" x14ac:dyDescent="0.3">
      <c r="A112" s="8">
        <v>40987</v>
      </c>
      <c r="B112">
        <v>15.1</v>
      </c>
      <c r="C112">
        <v>15.1</v>
      </c>
      <c r="D112">
        <v>15.1</v>
      </c>
      <c r="E112">
        <v>15.1</v>
      </c>
      <c r="F112">
        <v>0</v>
      </c>
    </row>
    <row r="113" spans="1:6" x14ac:dyDescent="0.3">
      <c r="A113" s="8">
        <v>40988</v>
      </c>
      <c r="B113">
        <v>15.1</v>
      </c>
      <c r="C113">
        <v>15.1</v>
      </c>
      <c r="D113">
        <v>15.1</v>
      </c>
      <c r="E113">
        <v>15.1</v>
      </c>
      <c r="F113">
        <v>0</v>
      </c>
    </row>
    <row r="114" spans="1:6" x14ac:dyDescent="0.3">
      <c r="A114" s="8">
        <v>40989</v>
      </c>
      <c r="B114">
        <v>15.1</v>
      </c>
      <c r="C114">
        <v>15.1</v>
      </c>
      <c r="D114">
        <v>15.1</v>
      </c>
      <c r="E114">
        <v>15.1</v>
      </c>
      <c r="F114">
        <v>0</v>
      </c>
    </row>
    <row r="115" spans="1:6" x14ac:dyDescent="0.3">
      <c r="A115" s="8">
        <v>40990</v>
      </c>
      <c r="B115">
        <v>15.1</v>
      </c>
      <c r="C115">
        <v>15.1</v>
      </c>
      <c r="D115">
        <v>15.1</v>
      </c>
      <c r="E115">
        <v>15.1</v>
      </c>
      <c r="F115">
        <v>0</v>
      </c>
    </row>
    <row r="116" spans="1:6" x14ac:dyDescent="0.3">
      <c r="A116" s="8">
        <v>40991</v>
      </c>
      <c r="B116">
        <v>15.101000000000001</v>
      </c>
      <c r="C116">
        <v>15.101000000000001</v>
      </c>
      <c r="D116">
        <v>15.101000000000001</v>
      </c>
      <c r="E116">
        <v>15.101000000000001</v>
      </c>
      <c r="F116">
        <v>1E-4</v>
      </c>
    </row>
    <row r="117" spans="1:6" x14ac:dyDescent="0.3">
      <c r="A117" s="8">
        <v>40994</v>
      </c>
      <c r="B117">
        <v>15.15</v>
      </c>
      <c r="C117">
        <v>15.15</v>
      </c>
      <c r="D117">
        <v>15.15</v>
      </c>
      <c r="E117">
        <v>15.15</v>
      </c>
      <c r="F117">
        <v>3.2000000000000002E-3</v>
      </c>
    </row>
    <row r="118" spans="1:6" x14ac:dyDescent="0.3">
      <c r="A118" s="8">
        <v>40995</v>
      </c>
      <c r="B118">
        <v>14.781000000000001</v>
      </c>
      <c r="C118">
        <v>14.781000000000001</v>
      </c>
      <c r="D118">
        <v>14.781000000000001</v>
      </c>
      <c r="E118">
        <v>14.781000000000001</v>
      </c>
      <c r="F118">
        <v>-2.4400000000000002E-2</v>
      </c>
    </row>
    <row r="119" spans="1:6" x14ac:dyDescent="0.3">
      <c r="A119" s="8">
        <v>40996</v>
      </c>
      <c r="B119">
        <v>14.999000000000001</v>
      </c>
      <c r="C119">
        <v>14.999000000000001</v>
      </c>
      <c r="D119">
        <v>14.999000000000001</v>
      </c>
      <c r="E119">
        <v>14.999000000000001</v>
      </c>
      <c r="F119">
        <v>1.47E-2</v>
      </c>
    </row>
    <row r="120" spans="1:6" x14ac:dyDescent="0.3">
      <c r="A120" s="8">
        <v>40997</v>
      </c>
      <c r="B120">
        <v>14.760999999999999</v>
      </c>
      <c r="C120">
        <v>14.760999999999999</v>
      </c>
      <c r="D120">
        <v>14.760999999999999</v>
      </c>
      <c r="E120">
        <v>14.760999999999999</v>
      </c>
      <c r="F120">
        <v>-1.5900000000000001E-2</v>
      </c>
    </row>
    <row r="121" spans="1:6" x14ac:dyDescent="0.3">
      <c r="A121" s="8">
        <v>40998</v>
      </c>
      <c r="B121">
        <v>14.76</v>
      </c>
      <c r="C121">
        <v>14.76</v>
      </c>
      <c r="D121">
        <v>14.76</v>
      </c>
      <c r="E121">
        <v>14.76</v>
      </c>
      <c r="F121">
        <v>-1E-4</v>
      </c>
    </row>
    <row r="122" spans="1:6" x14ac:dyDescent="0.3">
      <c r="A122" s="8">
        <v>41001</v>
      </c>
      <c r="B122">
        <v>14.701000000000001</v>
      </c>
      <c r="C122">
        <v>14.701000000000001</v>
      </c>
      <c r="D122">
        <v>14.701000000000001</v>
      </c>
      <c r="E122">
        <v>14.701000000000001</v>
      </c>
      <c r="F122">
        <v>-4.0000000000000001E-3</v>
      </c>
    </row>
    <row r="123" spans="1:6" x14ac:dyDescent="0.3">
      <c r="A123" s="8">
        <v>41002</v>
      </c>
      <c r="B123">
        <v>14.699</v>
      </c>
      <c r="C123">
        <v>14.699</v>
      </c>
      <c r="D123">
        <v>14.699</v>
      </c>
      <c r="E123">
        <v>14.699</v>
      </c>
      <c r="F123">
        <v>-1E-4</v>
      </c>
    </row>
    <row r="124" spans="1:6" x14ac:dyDescent="0.3">
      <c r="A124" s="8">
        <v>41003</v>
      </c>
      <c r="B124">
        <v>14.798999999999999</v>
      </c>
      <c r="C124">
        <v>14.798999999999999</v>
      </c>
      <c r="D124">
        <v>14.798999999999999</v>
      </c>
      <c r="E124">
        <v>14.798999999999999</v>
      </c>
      <c r="F124">
        <v>6.7999999999999996E-3</v>
      </c>
    </row>
    <row r="125" spans="1:6" x14ac:dyDescent="0.3">
      <c r="A125" s="8">
        <v>41004</v>
      </c>
      <c r="B125">
        <v>14.7</v>
      </c>
      <c r="C125">
        <v>14.7</v>
      </c>
      <c r="D125">
        <v>14.7</v>
      </c>
      <c r="E125">
        <v>14.7</v>
      </c>
      <c r="F125">
        <v>-6.7000000000000002E-3</v>
      </c>
    </row>
    <row r="126" spans="1:6" x14ac:dyDescent="0.3">
      <c r="A126" s="8">
        <v>41005</v>
      </c>
      <c r="B126">
        <v>14.76</v>
      </c>
      <c r="C126">
        <v>14.76</v>
      </c>
      <c r="D126">
        <v>14.76</v>
      </c>
      <c r="E126">
        <v>14.76</v>
      </c>
      <c r="F126">
        <v>4.1000000000000003E-3</v>
      </c>
    </row>
    <row r="127" spans="1:6" x14ac:dyDescent="0.3">
      <c r="A127" s="8">
        <v>41008</v>
      </c>
      <c r="B127">
        <v>14.701000000000001</v>
      </c>
      <c r="C127">
        <v>14.701000000000001</v>
      </c>
      <c r="D127">
        <v>14.701000000000001</v>
      </c>
      <c r="E127">
        <v>14.701000000000001</v>
      </c>
      <c r="F127">
        <v>-4.0000000000000001E-3</v>
      </c>
    </row>
    <row r="128" spans="1:6" x14ac:dyDescent="0.3">
      <c r="A128" s="8">
        <v>41009</v>
      </c>
      <c r="B128">
        <v>14.762</v>
      </c>
      <c r="C128">
        <v>14.762</v>
      </c>
      <c r="D128">
        <v>14.762</v>
      </c>
      <c r="E128">
        <v>14.762</v>
      </c>
      <c r="F128">
        <v>4.1000000000000003E-3</v>
      </c>
    </row>
    <row r="129" spans="1:6" x14ac:dyDescent="0.3">
      <c r="A129" s="8">
        <v>41010</v>
      </c>
      <c r="B129">
        <v>14.699</v>
      </c>
      <c r="C129">
        <v>14.699</v>
      </c>
      <c r="D129">
        <v>14.699</v>
      </c>
      <c r="E129">
        <v>14.699</v>
      </c>
      <c r="F129">
        <v>-4.3E-3</v>
      </c>
    </row>
    <row r="130" spans="1:6" x14ac:dyDescent="0.3">
      <c r="A130" s="8">
        <v>41011</v>
      </c>
      <c r="B130">
        <v>14.701000000000001</v>
      </c>
      <c r="C130">
        <v>14.701000000000001</v>
      </c>
      <c r="D130">
        <v>14.701000000000001</v>
      </c>
      <c r="E130">
        <v>14.701000000000001</v>
      </c>
      <c r="F130">
        <v>1E-4</v>
      </c>
    </row>
    <row r="131" spans="1:6" x14ac:dyDescent="0.3">
      <c r="A131" s="8">
        <v>41012</v>
      </c>
      <c r="B131">
        <v>14.76</v>
      </c>
      <c r="C131">
        <v>14.76</v>
      </c>
      <c r="D131">
        <v>14.76</v>
      </c>
      <c r="E131">
        <v>14.76</v>
      </c>
      <c r="F131">
        <v>4.0000000000000001E-3</v>
      </c>
    </row>
    <row r="132" spans="1:6" x14ac:dyDescent="0.3">
      <c r="A132" s="8">
        <v>41016</v>
      </c>
      <c r="B132">
        <f>(B133+B131)/2</f>
        <v>14.815</v>
      </c>
      <c r="C132">
        <f t="shared" ref="C132:E132" si="0">(C133+C131)/2</f>
        <v>14.815</v>
      </c>
      <c r="D132">
        <f t="shared" si="0"/>
        <v>14.815</v>
      </c>
      <c r="E132">
        <f t="shared" si="0"/>
        <v>14.815</v>
      </c>
      <c r="F132">
        <v>79.898399999999995</v>
      </c>
    </row>
    <row r="133" spans="1:6" x14ac:dyDescent="0.3">
      <c r="A133" s="8">
        <v>41017</v>
      </c>
      <c r="B133">
        <v>14.87</v>
      </c>
      <c r="C133">
        <v>14.87</v>
      </c>
      <c r="D133">
        <v>14.87</v>
      </c>
      <c r="E133">
        <v>14.87</v>
      </c>
      <c r="F133">
        <v>-0.98750000000000004</v>
      </c>
    </row>
    <row r="134" spans="1:6" x14ac:dyDescent="0.3">
      <c r="A134" s="8">
        <v>41018</v>
      </c>
      <c r="B134">
        <v>14.840999999999999</v>
      </c>
      <c r="C134">
        <v>14.840999999999999</v>
      </c>
      <c r="D134">
        <v>14.840999999999999</v>
      </c>
      <c r="E134">
        <v>14.840999999999999</v>
      </c>
      <c r="F134">
        <v>-2E-3</v>
      </c>
    </row>
    <row r="135" spans="1:6" x14ac:dyDescent="0.3">
      <c r="A135" s="8">
        <v>41019</v>
      </c>
      <c r="B135">
        <v>14.87</v>
      </c>
      <c r="C135">
        <v>14.87</v>
      </c>
      <c r="D135">
        <v>14.87</v>
      </c>
      <c r="E135">
        <v>14.87</v>
      </c>
      <c r="F135">
        <v>2E-3</v>
      </c>
    </row>
    <row r="136" spans="1:6" x14ac:dyDescent="0.3">
      <c r="A136" s="8">
        <v>41022</v>
      </c>
      <c r="B136">
        <v>14.88</v>
      </c>
      <c r="C136">
        <v>14.88</v>
      </c>
      <c r="D136">
        <v>14.88</v>
      </c>
      <c r="E136">
        <v>14.88</v>
      </c>
      <c r="F136">
        <v>6.9999999999999999E-4</v>
      </c>
    </row>
    <row r="137" spans="1:6" x14ac:dyDescent="0.3">
      <c r="A137" s="8">
        <v>41023</v>
      </c>
      <c r="B137">
        <v>14.85</v>
      </c>
      <c r="C137">
        <v>14.85</v>
      </c>
      <c r="D137">
        <v>14.85</v>
      </c>
      <c r="E137">
        <v>14.85</v>
      </c>
      <c r="F137">
        <v>-2E-3</v>
      </c>
    </row>
    <row r="138" spans="1:6" x14ac:dyDescent="0.3">
      <c r="A138" s="8">
        <v>41025</v>
      </c>
      <c r="B138">
        <v>14.86</v>
      </c>
      <c r="C138">
        <v>14.86</v>
      </c>
      <c r="D138">
        <v>14.86</v>
      </c>
      <c r="E138">
        <v>14.86</v>
      </c>
      <c r="F138">
        <v>6.9999999999999999E-4</v>
      </c>
    </row>
    <row r="139" spans="1:6" x14ac:dyDescent="0.3">
      <c r="A139" s="8">
        <v>41026</v>
      </c>
      <c r="B139">
        <v>14.86</v>
      </c>
      <c r="C139">
        <v>14.86</v>
      </c>
      <c r="D139">
        <v>14.86</v>
      </c>
      <c r="E139">
        <v>14.86</v>
      </c>
      <c r="F139">
        <v>0</v>
      </c>
    </row>
    <row r="140" spans="1:6" x14ac:dyDescent="0.3">
      <c r="A140" s="8">
        <v>41029</v>
      </c>
      <c r="B140">
        <v>15.15</v>
      </c>
      <c r="C140">
        <v>15.15</v>
      </c>
      <c r="D140">
        <v>15.15</v>
      </c>
      <c r="E140">
        <v>15.15</v>
      </c>
      <c r="F140">
        <v>1.95E-2</v>
      </c>
    </row>
    <row r="141" spans="1:6" x14ac:dyDescent="0.3">
      <c r="A141" s="8">
        <v>41031</v>
      </c>
      <c r="B141">
        <v>15.1</v>
      </c>
      <c r="C141">
        <v>15.1</v>
      </c>
      <c r="D141">
        <v>15.1</v>
      </c>
      <c r="E141">
        <v>15.1</v>
      </c>
      <c r="F141">
        <v>-3.3E-3</v>
      </c>
    </row>
    <row r="142" spans="1:6" x14ac:dyDescent="0.3">
      <c r="A142" s="8">
        <v>41032</v>
      </c>
      <c r="B142">
        <v>15.2</v>
      </c>
      <c r="C142">
        <v>15.2</v>
      </c>
      <c r="D142">
        <v>15.2</v>
      </c>
      <c r="E142">
        <v>15.2</v>
      </c>
      <c r="F142">
        <v>6.6E-3</v>
      </c>
    </row>
    <row r="143" spans="1:6" x14ac:dyDescent="0.3">
      <c r="A143" s="8">
        <v>41033</v>
      </c>
      <c r="B143">
        <v>15.15</v>
      </c>
      <c r="C143">
        <v>15.15</v>
      </c>
      <c r="D143">
        <v>15.15</v>
      </c>
      <c r="E143">
        <v>15.15</v>
      </c>
      <c r="F143">
        <v>-3.3E-3</v>
      </c>
    </row>
    <row r="144" spans="1:6" x14ac:dyDescent="0.3">
      <c r="A144" s="8">
        <v>41036</v>
      </c>
      <c r="B144">
        <v>15.2</v>
      </c>
      <c r="C144">
        <v>15.2</v>
      </c>
      <c r="D144">
        <v>15.2</v>
      </c>
      <c r="E144">
        <v>15.2</v>
      </c>
      <c r="F144">
        <v>3.3E-3</v>
      </c>
    </row>
    <row r="145" spans="1:6" x14ac:dyDescent="0.3">
      <c r="A145" s="8">
        <v>41037</v>
      </c>
      <c r="B145">
        <v>15.08</v>
      </c>
      <c r="C145">
        <v>15.08</v>
      </c>
      <c r="D145">
        <v>15.08</v>
      </c>
      <c r="E145">
        <v>15.08</v>
      </c>
      <c r="F145">
        <v>-7.9000000000000008E-3</v>
      </c>
    </row>
    <row r="146" spans="1:6" x14ac:dyDescent="0.3">
      <c r="A146" s="8">
        <v>41038</v>
      </c>
      <c r="B146">
        <v>15.08</v>
      </c>
      <c r="C146">
        <v>15.08</v>
      </c>
      <c r="D146">
        <v>15.08</v>
      </c>
      <c r="E146">
        <v>15.08</v>
      </c>
      <c r="F146">
        <v>0</v>
      </c>
    </row>
    <row r="147" spans="1:6" x14ac:dyDescent="0.3">
      <c r="A147" s="8">
        <v>41039</v>
      </c>
      <c r="B147">
        <v>15.2</v>
      </c>
      <c r="C147">
        <v>15.2</v>
      </c>
      <c r="D147">
        <v>15.2</v>
      </c>
      <c r="E147">
        <v>15.2</v>
      </c>
      <c r="F147">
        <v>8.0000000000000002E-3</v>
      </c>
    </row>
    <row r="148" spans="1:6" x14ac:dyDescent="0.3">
      <c r="A148" s="8">
        <v>41040</v>
      </c>
      <c r="B148">
        <v>15.2</v>
      </c>
      <c r="C148">
        <v>15.2</v>
      </c>
      <c r="D148">
        <v>15.2</v>
      </c>
      <c r="E148">
        <v>15.2</v>
      </c>
      <c r="F148">
        <v>0</v>
      </c>
    </row>
    <row r="149" spans="1:6" x14ac:dyDescent="0.3">
      <c r="A149" s="8">
        <v>41043</v>
      </c>
      <c r="B149">
        <v>15.2</v>
      </c>
      <c r="C149">
        <v>15.2</v>
      </c>
      <c r="D149">
        <v>15.2</v>
      </c>
      <c r="E149">
        <v>15.2</v>
      </c>
      <c r="F149">
        <v>0</v>
      </c>
    </row>
    <row r="150" spans="1:6" x14ac:dyDescent="0.3">
      <c r="A150" s="8">
        <v>41044</v>
      </c>
      <c r="B150">
        <v>15.2</v>
      </c>
      <c r="C150">
        <v>15.2</v>
      </c>
      <c r="D150">
        <v>15.2</v>
      </c>
      <c r="E150">
        <v>15.2</v>
      </c>
      <c r="F150">
        <v>0</v>
      </c>
    </row>
    <row r="151" spans="1:6" x14ac:dyDescent="0.3">
      <c r="A151" s="8">
        <v>41045</v>
      </c>
      <c r="B151">
        <v>15.2</v>
      </c>
      <c r="C151">
        <v>15.2</v>
      </c>
      <c r="D151">
        <v>15.2</v>
      </c>
      <c r="E151">
        <v>15.2</v>
      </c>
      <c r="F151">
        <v>0</v>
      </c>
    </row>
    <row r="152" spans="1:6" x14ac:dyDescent="0.3">
      <c r="A152" s="8">
        <v>41046</v>
      </c>
      <c r="B152">
        <v>15.14</v>
      </c>
      <c r="C152">
        <v>15.14</v>
      </c>
      <c r="D152">
        <v>15.14</v>
      </c>
      <c r="E152">
        <v>15.14</v>
      </c>
      <c r="F152">
        <v>-3.8999999999999998E-3</v>
      </c>
    </row>
    <row r="153" spans="1:6" x14ac:dyDescent="0.3">
      <c r="A153" s="8">
        <v>41047</v>
      </c>
      <c r="B153">
        <v>15.2</v>
      </c>
      <c r="C153">
        <v>15.2</v>
      </c>
      <c r="D153">
        <v>15.2</v>
      </c>
      <c r="E153">
        <v>15.2</v>
      </c>
      <c r="F153">
        <v>4.0000000000000001E-3</v>
      </c>
    </row>
    <row r="154" spans="1:6" x14ac:dyDescent="0.3">
      <c r="A154" s="8">
        <v>41050</v>
      </c>
      <c r="B154">
        <v>15.2</v>
      </c>
      <c r="C154">
        <v>15.2</v>
      </c>
      <c r="D154">
        <v>15.2</v>
      </c>
      <c r="E154">
        <v>15.2</v>
      </c>
      <c r="F154">
        <v>0</v>
      </c>
    </row>
    <row r="155" spans="1:6" x14ac:dyDescent="0.3">
      <c r="A155" s="8">
        <v>41051</v>
      </c>
      <c r="B155">
        <v>15.2</v>
      </c>
      <c r="C155">
        <v>15.2</v>
      </c>
      <c r="D155">
        <v>15.2</v>
      </c>
      <c r="E155">
        <v>15.2</v>
      </c>
      <c r="F155">
        <v>0</v>
      </c>
    </row>
    <row r="156" spans="1:6" x14ac:dyDescent="0.3">
      <c r="A156" s="8">
        <v>41052</v>
      </c>
      <c r="B156">
        <v>15.2</v>
      </c>
      <c r="C156">
        <v>15.2</v>
      </c>
      <c r="D156">
        <v>15.2</v>
      </c>
      <c r="E156">
        <v>15.2</v>
      </c>
      <c r="F156">
        <v>0</v>
      </c>
    </row>
    <row r="157" spans="1:6" x14ac:dyDescent="0.3">
      <c r="A157" s="8">
        <v>41053</v>
      </c>
      <c r="B157">
        <v>15.2</v>
      </c>
      <c r="C157">
        <v>15.2</v>
      </c>
      <c r="D157">
        <v>15.2</v>
      </c>
      <c r="E157">
        <v>15.2</v>
      </c>
      <c r="F157">
        <v>0</v>
      </c>
    </row>
    <row r="158" spans="1:6" x14ac:dyDescent="0.3">
      <c r="A158" s="8">
        <v>41054</v>
      </c>
      <c r="B158">
        <v>15.25</v>
      </c>
      <c r="C158">
        <v>15.25</v>
      </c>
      <c r="D158">
        <v>15.25</v>
      </c>
      <c r="E158">
        <v>15.25</v>
      </c>
      <c r="F158">
        <v>3.3E-3</v>
      </c>
    </row>
    <row r="159" spans="1:6" x14ac:dyDescent="0.3">
      <c r="A159" s="8">
        <v>41057</v>
      </c>
      <c r="B159">
        <v>15.42</v>
      </c>
      <c r="C159">
        <v>15.42</v>
      </c>
      <c r="D159">
        <v>15.42</v>
      </c>
      <c r="E159">
        <v>15.42</v>
      </c>
      <c r="F159">
        <v>1.11E-2</v>
      </c>
    </row>
    <row r="160" spans="1:6" x14ac:dyDescent="0.3">
      <c r="A160" s="8">
        <v>41058</v>
      </c>
      <c r="B160">
        <v>15.38</v>
      </c>
      <c r="C160">
        <v>15.38</v>
      </c>
      <c r="D160">
        <v>15.38</v>
      </c>
      <c r="E160">
        <v>15.38</v>
      </c>
      <c r="F160">
        <v>-2.5999999999999999E-3</v>
      </c>
    </row>
    <row r="161" spans="1:6" x14ac:dyDescent="0.3">
      <c r="A161" s="8">
        <v>41059</v>
      </c>
      <c r="B161">
        <v>15.38</v>
      </c>
      <c r="C161">
        <v>15.38</v>
      </c>
      <c r="D161">
        <v>15.38</v>
      </c>
      <c r="E161">
        <v>15.38</v>
      </c>
      <c r="F161">
        <v>0</v>
      </c>
    </row>
    <row r="162" spans="1:6" x14ac:dyDescent="0.3">
      <c r="A162" s="8">
        <v>41060</v>
      </c>
      <c r="B162">
        <v>15.38</v>
      </c>
      <c r="C162">
        <v>15.38</v>
      </c>
      <c r="D162">
        <v>15.38</v>
      </c>
      <c r="E162">
        <v>15.38</v>
      </c>
      <c r="F162">
        <v>0</v>
      </c>
    </row>
    <row r="163" spans="1:6" x14ac:dyDescent="0.3">
      <c r="A163" s="8">
        <v>41061</v>
      </c>
      <c r="B163">
        <v>15.38</v>
      </c>
      <c r="C163">
        <v>15.38</v>
      </c>
      <c r="D163">
        <v>15.38</v>
      </c>
      <c r="E163">
        <v>15.38</v>
      </c>
      <c r="F163">
        <v>0</v>
      </c>
    </row>
    <row r="164" spans="1:6" x14ac:dyDescent="0.3">
      <c r="A164" s="8">
        <v>41064</v>
      </c>
      <c r="B164">
        <v>15.38</v>
      </c>
      <c r="C164">
        <v>15.38</v>
      </c>
      <c r="D164">
        <v>15.38</v>
      </c>
      <c r="E164">
        <v>15.38</v>
      </c>
      <c r="F164">
        <v>0</v>
      </c>
    </row>
    <row r="165" spans="1:6" x14ac:dyDescent="0.3">
      <c r="A165" s="8">
        <v>41065</v>
      </c>
      <c r="B165">
        <v>15.38</v>
      </c>
      <c r="C165">
        <v>15.38</v>
      </c>
      <c r="D165">
        <v>15.38</v>
      </c>
      <c r="E165">
        <v>15.38</v>
      </c>
      <c r="F165">
        <v>0</v>
      </c>
    </row>
    <row r="166" spans="1:6" x14ac:dyDescent="0.3">
      <c r="A166" s="8">
        <v>41066</v>
      </c>
      <c r="B166">
        <v>15.35</v>
      </c>
      <c r="C166">
        <v>15.35</v>
      </c>
      <c r="D166">
        <v>15.35</v>
      </c>
      <c r="E166">
        <v>15.35</v>
      </c>
      <c r="F166">
        <v>-2E-3</v>
      </c>
    </row>
    <row r="167" spans="1:6" x14ac:dyDescent="0.3">
      <c r="A167" s="8">
        <v>41067</v>
      </c>
      <c r="B167">
        <v>15.38</v>
      </c>
      <c r="C167">
        <v>15.38</v>
      </c>
      <c r="D167">
        <v>15.38</v>
      </c>
      <c r="E167">
        <v>15.38</v>
      </c>
      <c r="F167">
        <v>2E-3</v>
      </c>
    </row>
    <row r="168" spans="1:6" x14ac:dyDescent="0.3">
      <c r="A168" s="8">
        <v>41068</v>
      </c>
      <c r="B168">
        <v>15.38</v>
      </c>
      <c r="C168">
        <v>15.38</v>
      </c>
      <c r="D168">
        <v>15.38</v>
      </c>
      <c r="E168">
        <v>15.38</v>
      </c>
      <c r="F168">
        <v>0</v>
      </c>
    </row>
    <row r="169" spans="1:6" x14ac:dyDescent="0.3">
      <c r="A169" s="8">
        <v>41071</v>
      </c>
      <c r="B169">
        <v>15.38</v>
      </c>
      <c r="C169">
        <v>15.38</v>
      </c>
      <c r="D169">
        <v>15.38</v>
      </c>
      <c r="E169">
        <v>15.38</v>
      </c>
      <c r="F169">
        <v>0</v>
      </c>
    </row>
    <row r="170" spans="1:6" x14ac:dyDescent="0.3">
      <c r="A170" s="8">
        <v>41072</v>
      </c>
      <c r="B170">
        <v>15.38</v>
      </c>
      <c r="C170">
        <v>15.38</v>
      </c>
      <c r="D170">
        <v>15.38</v>
      </c>
      <c r="E170">
        <v>15.38</v>
      </c>
      <c r="F170">
        <v>0</v>
      </c>
    </row>
    <row r="171" spans="1:6" x14ac:dyDescent="0.3">
      <c r="A171" s="8">
        <v>41073</v>
      </c>
      <c r="B171">
        <v>15.35</v>
      </c>
      <c r="C171">
        <v>15.35</v>
      </c>
      <c r="D171">
        <v>15.35</v>
      </c>
      <c r="E171">
        <v>15.35</v>
      </c>
      <c r="F171">
        <v>-2E-3</v>
      </c>
    </row>
    <row r="172" spans="1:6" x14ac:dyDescent="0.3">
      <c r="A172" s="8">
        <v>41074</v>
      </c>
      <c r="B172">
        <v>15.35</v>
      </c>
      <c r="C172">
        <v>15.35</v>
      </c>
      <c r="D172">
        <v>15.35</v>
      </c>
      <c r="E172">
        <v>15.35</v>
      </c>
      <c r="F172">
        <v>0</v>
      </c>
    </row>
    <row r="173" spans="1:6" x14ac:dyDescent="0.3">
      <c r="A173" s="8">
        <v>41075</v>
      </c>
      <c r="B173">
        <v>15.35</v>
      </c>
      <c r="C173">
        <v>15.35</v>
      </c>
      <c r="D173">
        <v>15.35</v>
      </c>
      <c r="E173">
        <v>15.35</v>
      </c>
      <c r="F173">
        <v>0</v>
      </c>
    </row>
    <row r="174" spans="1:6" x14ac:dyDescent="0.3">
      <c r="A174" s="8">
        <v>41078</v>
      </c>
      <c r="B174">
        <v>15.32</v>
      </c>
      <c r="C174">
        <v>15.32</v>
      </c>
      <c r="D174">
        <v>15.32</v>
      </c>
      <c r="E174">
        <v>15.32</v>
      </c>
      <c r="F174">
        <v>-2E-3</v>
      </c>
    </row>
    <row r="175" spans="1:6" x14ac:dyDescent="0.3">
      <c r="A175" s="8">
        <v>41079</v>
      </c>
      <c r="B175">
        <v>15.35</v>
      </c>
      <c r="C175">
        <v>15.35</v>
      </c>
      <c r="D175">
        <v>15.35</v>
      </c>
      <c r="E175">
        <v>15.35</v>
      </c>
      <c r="F175">
        <v>2E-3</v>
      </c>
    </row>
    <row r="176" spans="1:6" x14ac:dyDescent="0.3">
      <c r="A176" s="8">
        <v>41080</v>
      </c>
      <c r="B176">
        <v>15.35</v>
      </c>
      <c r="C176">
        <v>15.35</v>
      </c>
      <c r="D176">
        <v>15.35</v>
      </c>
      <c r="E176">
        <v>15.35</v>
      </c>
      <c r="F176">
        <v>0</v>
      </c>
    </row>
    <row r="177" spans="1:6" x14ac:dyDescent="0.3">
      <c r="A177" s="8">
        <v>41081</v>
      </c>
      <c r="B177">
        <v>15.35</v>
      </c>
      <c r="C177">
        <v>15.35</v>
      </c>
      <c r="D177">
        <v>15.35</v>
      </c>
      <c r="E177">
        <v>15.35</v>
      </c>
      <c r="F177">
        <v>0</v>
      </c>
    </row>
    <row r="178" spans="1:6" x14ac:dyDescent="0.3">
      <c r="A178" s="8">
        <v>41082</v>
      </c>
      <c r="B178">
        <v>15.35</v>
      </c>
      <c r="C178">
        <v>15.35</v>
      </c>
      <c r="D178">
        <v>15.35</v>
      </c>
      <c r="E178">
        <v>15.35</v>
      </c>
      <c r="F178">
        <v>0</v>
      </c>
    </row>
    <row r="179" spans="1:6" x14ac:dyDescent="0.3">
      <c r="A179" s="8">
        <v>41085</v>
      </c>
      <c r="B179">
        <v>15.35</v>
      </c>
      <c r="C179">
        <v>15.35</v>
      </c>
      <c r="D179">
        <v>15.35</v>
      </c>
      <c r="E179">
        <v>15.35</v>
      </c>
      <c r="F179">
        <v>0</v>
      </c>
    </row>
    <row r="180" spans="1:6" x14ac:dyDescent="0.3">
      <c r="A180" s="8">
        <v>41086</v>
      </c>
      <c r="B180">
        <v>15.35</v>
      </c>
      <c r="C180">
        <v>15.35</v>
      </c>
      <c r="D180">
        <v>15.35</v>
      </c>
      <c r="E180">
        <v>15.35</v>
      </c>
      <c r="F180">
        <v>0</v>
      </c>
    </row>
    <row r="181" spans="1:6" x14ac:dyDescent="0.3">
      <c r="A181" s="8">
        <v>41087</v>
      </c>
      <c r="B181">
        <v>15.35</v>
      </c>
      <c r="C181">
        <v>15.35</v>
      </c>
      <c r="D181">
        <v>15.35</v>
      </c>
      <c r="E181">
        <v>15.35</v>
      </c>
      <c r="F181">
        <v>0</v>
      </c>
    </row>
    <row r="182" spans="1:6" x14ac:dyDescent="0.3">
      <c r="A182" s="8">
        <v>41088</v>
      </c>
      <c r="B182">
        <v>15.35</v>
      </c>
      <c r="C182">
        <v>15.35</v>
      </c>
      <c r="D182">
        <v>15.35</v>
      </c>
      <c r="E182">
        <v>15.35</v>
      </c>
      <c r="F182">
        <v>0</v>
      </c>
    </row>
    <row r="183" spans="1:6" x14ac:dyDescent="0.3">
      <c r="A183" s="8">
        <v>41089</v>
      </c>
      <c r="B183">
        <v>15.35</v>
      </c>
      <c r="C183">
        <v>15.35</v>
      </c>
      <c r="D183">
        <v>15.35</v>
      </c>
      <c r="E183">
        <v>15.35</v>
      </c>
      <c r="F183">
        <v>0</v>
      </c>
    </row>
    <row r="184" spans="1:6" x14ac:dyDescent="0.3">
      <c r="A184" s="8">
        <v>41092</v>
      </c>
      <c r="B184">
        <v>15.25</v>
      </c>
      <c r="C184">
        <v>15.25</v>
      </c>
      <c r="D184">
        <v>15.25</v>
      </c>
      <c r="E184">
        <v>15.25</v>
      </c>
      <c r="F184">
        <v>-6.4999999999999997E-3</v>
      </c>
    </row>
    <row r="185" spans="1:6" x14ac:dyDescent="0.3">
      <c r="A185" s="8">
        <v>41093</v>
      </c>
      <c r="B185">
        <v>15.25</v>
      </c>
      <c r="C185">
        <v>15.25</v>
      </c>
      <c r="D185">
        <v>15.25</v>
      </c>
      <c r="E185">
        <v>15.25</v>
      </c>
      <c r="F185">
        <v>0</v>
      </c>
    </row>
    <row r="186" spans="1:6" x14ac:dyDescent="0.3">
      <c r="A186" s="8">
        <v>41094</v>
      </c>
      <c r="B186">
        <v>15.25</v>
      </c>
      <c r="C186">
        <v>15.25</v>
      </c>
      <c r="D186">
        <v>15.25</v>
      </c>
      <c r="E186">
        <v>15.25</v>
      </c>
      <c r="F186">
        <v>0</v>
      </c>
    </row>
    <row r="187" spans="1:6" x14ac:dyDescent="0.3">
      <c r="A187" s="8">
        <v>41095</v>
      </c>
      <c r="B187">
        <v>15.25</v>
      </c>
      <c r="C187">
        <v>15.25</v>
      </c>
      <c r="D187">
        <v>15.25</v>
      </c>
      <c r="E187">
        <v>15.25</v>
      </c>
      <c r="F187">
        <v>0</v>
      </c>
    </row>
    <row r="188" spans="1:6" x14ac:dyDescent="0.3">
      <c r="A188" s="8">
        <v>41096</v>
      </c>
      <c r="B188">
        <v>15.25</v>
      </c>
      <c r="C188">
        <v>15.25</v>
      </c>
      <c r="D188">
        <v>15.25</v>
      </c>
      <c r="E188">
        <v>15.25</v>
      </c>
      <c r="F188">
        <v>0</v>
      </c>
    </row>
    <row r="189" spans="1:6" x14ac:dyDescent="0.3">
      <c r="A189" s="8">
        <v>41099</v>
      </c>
      <c r="B189">
        <v>15.2</v>
      </c>
      <c r="C189">
        <v>15.2</v>
      </c>
      <c r="D189">
        <v>15.2</v>
      </c>
      <c r="E189">
        <v>15.2</v>
      </c>
      <c r="F189">
        <v>-3.3E-3</v>
      </c>
    </row>
    <row r="190" spans="1:6" x14ac:dyDescent="0.3">
      <c r="A190" s="8">
        <v>41100</v>
      </c>
      <c r="B190">
        <v>15.2</v>
      </c>
      <c r="C190">
        <v>15.2</v>
      </c>
      <c r="D190">
        <v>15.2</v>
      </c>
      <c r="E190">
        <v>15.2</v>
      </c>
      <c r="F190">
        <v>0</v>
      </c>
    </row>
    <row r="191" spans="1:6" x14ac:dyDescent="0.3">
      <c r="A191" s="8">
        <v>41101</v>
      </c>
      <c r="B191">
        <v>15.2</v>
      </c>
      <c r="C191">
        <v>15.2</v>
      </c>
      <c r="D191">
        <v>15.2</v>
      </c>
      <c r="E191">
        <v>15.2</v>
      </c>
      <c r="F191">
        <v>0</v>
      </c>
    </row>
    <row r="192" spans="1:6" x14ac:dyDescent="0.3">
      <c r="A192" s="8">
        <v>41102</v>
      </c>
      <c r="B192">
        <v>15.15</v>
      </c>
      <c r="C192">
        <v>15.15</v>
      </c>
      <c r="D192">
        <v>15.15</v>
      </c>
      <c r="E192">
        <v>15.15</v>
      </c>
      <c r="F192">
        <v>-3.3E-3</v>
      </c>
    </row>
    <row r="193" spans="1:6" x14ac:dyDescent="0.3">
      <c r="A193" s="8">
        <v>41103</v>
      </c>
      <c r="B193">
        <v>15.2</v>
      </c>
      <c r="C193">
        <v>15.2</v>
      </c>
      <c r="D193">
        <v>15.2</v>
      </c>
      <c r="E193">
        <v>15.2</v>
      </c>
      <c r="F193">
        <v>3.3E-3</v>
      </c>
    </row>
    <row r="194" spans="1:6" x14ac:dyDescent="0.3">
      <c r="A194" s="8">
        <v>41106</v>
      </c>
      <c r="B194">
        <v>15.2</v>
      </c>
      <c r="C194">
        <v>15.2</v>
      </c>
      <c r="D194">
        <v>15.2</v>
      </c>
      <c r="E194">
        <v>15.2</v>
      </c>
      <c r="F194">
        <v>0</v>
      </c>
    </row>
    <row r="195" spans="1:6" x14ac:dyDescent="0.3">
      <c r="A195" s="8">
        <v>41107</v>
      </c>
      <c r="B195">
        <v>15.2</v>
      </c>
      <c r="C195">
        <v>15.2</v>
      </c>
      <c r="D195">
        <v>15.2</v>
      </c>
      <c r="E195">
        <v>15.2</v>
      </c>
      <c r="F195">
        <v>0</v>
      </c>
    </row>
    <row r="196" spans="1:6" x14ac:dyDescent="0.3">
      <c r="A196" s="8">
        <v>41108</v>
      </c>
      <c r="B196">
        <v>15.2</v>
      </c>
      <c r="C196">
        <v>15.2</v>
      </c>
      <c r="D196">
        <v>15.2</v>
      </c>
      <c r="E196">
        <v>15.2</v>
      </c>
      <c r="F196">
        <v>0</v>
      </c>
    </row>
    <row r="197" spans="1:6" x14ac:dyDescent="0.3">
      <c r="A197" s="8">
        <v>41109</v>
      </c>
      <c r="B197">
        <v>15.68</v>
      </c>
      <c r="C197">
        <v>15.68</v>
      </c>
      <c r="D197">
        <v>15.68</v>
      </c>
      <c r="E197">
        <v>15.68</v>
      </c>
      <c r="F197">
        <v>3.1600000000000003E-2</v>
      </c>
    </row>
    <row r="198" spans="1:6" x14ac:dyDescent="0.3">
      <c r="A198" s="8">
        <v>41110</v>
      </c>
      <c r="B198">
        <v>15.68</v>
      </c>
      <c r="C198">
        <v>15.68</v>
      </c>
      <c r="D198">
        <v>15.68</v>
      </c>
      <c r="E198">
        <v>15.68</v>
      </c>
      <c r="F198">
        <v>0</v>
      </c>
    </row>
    <row r="199" spans="1:6" x14ac:dyDescent="0.3">
      <c r="A199" s="8">
        <v>41114</v>
      </c>
      <c r="B199">
        <v>15.68</v>
      </c>
      <c r="C199">
        <v>15.68</v>
      </c>
      <c r="D199">
        <v>15.68</v>
      </c>
      <c r="E199">
        <v>15.68</v>
      </c>
      <c r="F199">
        <v>0</v>
      </c>
    </row>
    <row r="200" spans="1:6" x14ac:dyDescent="0.3">
      <c r="A200" s="8">
        <v>41115</v>
      </c>
      <c r="B200">
        <v>15.68</v>
      </c>
      <c r="C200">
        <v>15.68</v>
      </c>
      <c r="D200">
        <v>15.68</v>
      </c>
      <c r="E200">
        <v>15.68</v>
      </c>
      <c r="F200">
        <v>0</v>
      </c>
    </row>
    <row r="201" spans="1:6" x14ac:dyDescent="0.3">
      <c r="A201" s="8">
        <v>41116</v>
      </c>
      <c r="B201">
        <v>15.68</v>
      </c>
      <c r="C201">
        <v>15.68</v>
      </c>
      <c r="D201">
        <v>15.68</v>
      </c>
      <c r="E201">
        <v>15.68</v>
      </c>
      <c r="F201">
        <v>0</v>
      </c>
    </row>
    <row r="202" spans="1:6" x14ac:dyDescent="0.3">
      <c r="A202" s="8">
        <v>41117</v>
      </c>
      <c r="B202">
        <v>15.68</v>
      </c>
      <c r="C202">
        <v>15.68</v>
      </c>
      <c r="D202">
        <v>15.68</v>
      </c>
      <c r="E202">
        <v>15.68</v>
      </c>
      <c r="F202">
        <v>0</v>
      </c>
    </row>
    <row r="203" spans="1:6" x14ac:dyDescent="0.3">
      <c r="A203" s="8">
        <v>41120</v>
      </c>
      <c r="B203">
        <v>15.68</v>
      </c>
      <c r="C203">
        <v>15.68</v>
      </c>
      <c r="D203">
        <v>15.68</v>
      </c>
      <c r="E203">
        <v>15.68</v>
      </c>
      <c r="F203">
        <v>0</v>
      </c>
    </row>
    <row r="204" spans="1:6" x14ac:dyDescent="0.3">
      <c r="A204" s="8">
        <v>41121</v>
      </c>
      <c r="B204">
        <v>15.68</v>
      </c>
      <c r="C204">
        <v>15.68</v>
      </c>
      <c r="D204">
        <v>15.68</v>
      </c>
      <c r="E204">
        <v>15.68</v>
      </c>
      <c r="F204">
        <v>0</v>
      </c>
    </row>
    <row r="205" spans="1:6" x14ac:dyDescent="0.3">
      <c r="A205" s="8">
        <v>41122</v>
      </c>
      <c r="B205">
        <v>15.68</v>
      </c>
      <c r="C205">
        <v>15.68</v>
      </c>
      <c r="D205">
        <v>15.68</v>
      </c>
      <c r="E205">
        <v>15.68</v>
      </c>
      <c r="F205">
        <v>0</v>
      </c>
    </row>
    <row r="206" spans="1:6" x14ac:dyDescent="0.3">
      <c r="A206" s="8">
        <v>41123</v>
      </c>
      <c r="B206">
        <v>15.68</v>
      </c>
      <c r="C206">
        <v>15.68</v>
      </c>
      <c r="D206">
        <v>15.68</v>
      </c>
      <c r="E206">
        <v>15.68</v>
      </c>
      <c r="F206">
        <v>0</v>
      </c>
    </row>
    <row r="207" spans="1:6" x14ac:dyDescent="0.3">
      <c r="A207" s="8">
        <v>41124</v>
      </c>
      <c r="B207">
        <v>15.68</v>
      </c>
      <c r="C207">
        <v>15.68</v>
      </c>
      <c r="D207">
        <v>15.68</v>
      </c>
      <c r="E207">
        <v>15.68</v>
      </c>
      <c r="F207">
        <v>0</v>
      </c>
    </row>
    <row r="208" spans="1:6" x14ac:dyDescent="0.3">
      <c r="A208" s="8">
        <v>41127</v>
      </c>
      <c r="B208">
        <v>15.68</v>
      </c>
      <c r="C208">
        <v>15.68</v>
      </c>
      <c r="D208">
        <v>15.68</v>
      </c>
      <c r="E208">
        <v>15.68</v>
      </c>
      <c r="F208">
        <v>0</v>
      </c>
    </row>
    <row r="209" spans="1:6" x14ac:dyDescent="0.3">
      <c r="A209" s="8">
        <v>41128</v>
      </c>
      <c r="B209">
        <v>15.68</v>
      </c>
      <c r="C209">
        <v>15.68</v>
      </c>
      <c r="D209">
        <v>15.68</v>
      </c>
      <c r="E209">
        <v>15.68</v>
      </c>
      <c r="F209">
        <v>0</v>
      </c>
    </row>
    <row r="210" spans="1:6" x14ac:dyDescent="0.3">
      <c r="A210" s="8">
        <v>41129</v>
      </c>
      <c r="B210">
        <v>15.68</v>
      </c>
      <c r="C210">
        <v>15.68</v>
      </c>
      <c r="D210">
        <v>15.68</v>
      </c>
      <c r="E210">
        <v>15.68</v>
      </c>
      <c r="F210">
        <v>0</v>
      </c>
    </row>
    <row r="211" spans="1:6" x14ac:dyDescent="0.3">
      <c r="A211" s="8">
        <v>41130</v>
      </c>
      <c r="B211">
        <v>15.66</v>
      </c>
      <c r="C211">
        <v>15.66</v>
      </c>
      <c r="D211">
        <v>15.66</v>
      </c>
      <c r="E211">
        <v>15.66</v>
      </c>
      <c r="F211">
        <v>-1.2999999999999999E-3</v>
      </c>
    </row>
    <row r="212" spans="1:6" x14ac:dyDescent="0.3">
      <c r="A212" s="8">
        <v>41131</v>
      </c>
      <c r="B212">
        <v>15.68</v>
      </c>
      <c r="C212">
        <v>15.68</v>
      </c>
      <c r="D212">
        <v>15.68</v>
      </c>
      <c r="E212">
        <v>15.68</v>
      </c>
      <c r="F212">
        <v>1.2999999999999999E-3</v>
      </c>
    </row>
    <row r="213" spans="1:6" x14ac:dyDescent="0.3">
      <c r="A213" s="8">
        <v>41134</v>
      </c>
      <c r="B213">
        <v>15.68</v>
      </c>
      <c r="C213">
        <v>15.68</v>
      </c>
      <c r="D213">
        <v>15.68</v>
      </c>
      <c r="E213">
        <v>15.68</v>
      </c>
      <c r="F213">
        <v>0</v>
      </c>
    </row>
    <row r="214" spans="1:6" x14ac:dyDescent="0.3">
      <c r="A214" s="8">
        <v>41135</v>
      </c>
      <c r="B214">
        <v>15.68</v>
      </c>
      <c r="C214">
        <v>15.68</v>
      </c>
      <c r="D214">
        <v>15.68</v>
      </c>
      <c r="E214">
        <v>15.68</v>
      </c>
      <c r="F214">
        <v>0</v>
      </c>
    </row>
    <row r="215" spans="1:6" x14ac:dyDescent="0.3">
      <c r="A215" s="8">
        <v>41136</v>
      </c>
      <c r="B215">
        <v>15.68</v>
      </c>
      <c r="C215">
        <v>15.68</v>
      </c>
      <c r="D215">
        <v>15.68</v>
      </c>
      <c r="E215">
        <v>15.68</v>
      </c>
      <c r="F215">
        <v>0</v>
      </c>
    </row>
    <row r="216" spans="1:6" x14ac:dyDescent="0.3">
      <c r="A216" s="8">
        <v>41137</v>
      </c>
      <c r="B216">
        <v>15.68</v>
      </c>
      <c r="C216">
        <v>15.68</v>
      </c>
      <c r="D216">
        <v>15.68</v>
      </c>
      <c r="E216">
        <v>15.68</v>
      </c>
      <c r="F216">
        <v>0</v>
      </c>
    </row>
    <row r="217" spans="1:6" x14ac:dyDescent="0.3">
      <c r="A217" s="8">
        <v>41138</v>
      </c>
      <c r="B217">
        <v>15.68</v>
      </c>
      <c r="C217">
        <v>15.68</v>
      </c>
      <c r="D217">
        <v>15.68</v>
      </c>
      <c r="E217">
        <v>15.68</v>
      </c>
      <c r="F217">
        <v>0</v>
      </c>
    </row>
    <row r="218" spans="1:6" x14ac:dyDescent="0.3">
      <c r="A218" s="8">
        <v>41142</v>
      </c>
      <c r="B218">
        <v>15.68</v>
      </c>
      <c r="C218">
        <v>15.68</v>
      </c>
      <c r="D218">
        <v>15.68</v>
      </c>
      <c r="E218">
        <v>15.68</v>
      </c>
      <c r="F218">
        <v>0</v>
      </c>
    </row>
    <row r="219" spans="1:6" x14ac:dyDescent="0.3">
      <c r="A219" s="8">
        <v>41143</v>
      </c>
      <c r="B219">
        <v>15.39</v>
      </c>
      <c r="C219">
        <v>15.39</v>
      </c>
      <c r="D219">
        <v>15.39</v>
      </c>
      <c r="E219">
        <v>15.39</v>
      </c>
      <c r="F219">
        <v>-1.8499999999999999E-2</v>
      </c>
    </row>
    <row r="220" spans="1:6" x14ac:dyDescent="0.3">
      <c r="A220" s="8">
        <v>41144</v>
      </c>
      <c r="B220">
        <v>15.68</v>
      </c>
      <c r="C220">
        <v>15.68</v>
      </c>
      <c r="D220">
        <v>15.68</v>
      </c>
      <c r="E220">
        <v>15.68</v>
      </c>
      <c r="F220">
        <v>1.8800000000000001E-2</v>
      </c>
    </row>
    <row r="221" spans="1:6" x14ac:dyDescent="0.3">
      <c r="A221" s="8">
        <v>41145</v>
      </c>
      <c r="B221">
        <v>15.68</v>
      </c>
      <c r="C221">
        <v>15.68</v>
      </c>
      <c r="D221">
        <v>15.68</v>
      </c>
      <c r="E221">
        <v>15.68</v>
      </c>
      <c r="F221">
        <v>0</v>
      </c>
    </row>
    <row r="222" spans="1:6" x14ac:dyDescent="0.3">
      <c r="A222" s="8">
        <v>41148</v>
      </c>
      <c r="B222">
        <v>15.68</v>
      </c>
      <c r="C222">
        <v>15.68</v>
      </c>
      <c r="D222">
        <v>15.68</v>
      </c>
      <c r="E222">
        <v>15.68</v>
      </c>
      <c r="F222">
        <v>0</v>
      </c>
    </row>
    <row r="223" spans="1:6" x14ac:dyDescent="0.3">
      <c r="A223" s="8">
        <v>41149</v>
      </c>
      <c r="B223">
        <v>15.68</v>
      </c>
      <c r="C223">
        <v>15.68</v>
      </c>
      <c r="D223">
        <v>15.68</v>
      </c>
      <c r="E223">
        <v>15.68</v>
      </c>
      <c r="F223">
        <v>0</v>
      </c>
    </row>
    <row r="224" spans="1:6" x14ac:dyDescent="0.3">
      <c r="A224" s="8">
        <v>41150</v>
      </c>
      <c r="B224">
        <v>15.68</v>
      </c>
      <c r="C224">
        <v>15.68</v>
      </c>
      <c r="D224">
        <v>15.68</v>
      </c>
      <c r="E224">
        <v>15.68</v>
      </c>
      <c r="F224">
        <v>0</v>
      </c>
    </row>
    <row r="225" spans="1:6" x14ac:dyDescent="0.3">
      <c r="A225" s="8">
        <v>41151</v>
      </c>
      <c r="B225">
        <v>15.39</v>
      </c>
      <c r="C225">
        <v>15.39</v>
      </c>
      <c r="D225">
        <v>15.39</v>
      </c>
      <c r="E225">
        <v>15.39</v>
      </c>
      <c r="F225">
        <v>-1.8499999999999999E-2</v>
      </c>
    </row>
    <row r="226" spans="1:6" x14ac:dyDescent="0.3">
      <c r="A226" s="8">
        <v>41152</v>
      </c>
      <c r="B226">
        <v>15.68</v>
      </c>
      <c r="C226">
        <v>15.68</v>
      </c>
      <c r="D226">
        <v>15.68</v>
      </c>
      <c r="E226">
        <v>15.68</v>
      </c>
      <c r="F226">
        <v>1.8800000000000001E-2</v>
      </c>
    </row>
    <row r="227" spans="1:6" x14ac:dyDescent="0.3">
      <c r="A227" s="8">
        <v>41155</v>
      </c>
      <c r="B227">
        <v>15.25</v>
      </c>
      <c r="C227">
        <v>15.25</v>
      </c>
      <c r="D227">
        <v>15.25</v>
      </c>
      <c r="E227">
        <v>15.25</v>
      </c>
      <c r="F227">
        <v>-2.7400000000000001E-2</v>
      </c>
    </row>
    <row r="228" spans="1:6" x14ac:dyDescent="0.3">
      <c r="A228" s="8">
        <v>41156</v>
      </c>
      <c r="B228">
        <v>14.9</v>
      </c>
      <c r="C228">
        <v>14.9</v>
      </c>
      <c r="D228">
        <v>14.9</v>
      </c>
      <c r="E228">
        <v>14.9</v>
      </c>
      <c r="F228">
        <v>-2.3E-2</v>
      </c>
    </row>
    <row r="229" spans="1:6" x14ac:dyDescent="0.3">
      <c r="A229" s="8">
        <v>41157</v>
      </c>
      <c r="B229">
        <v>15.68</v>
      </c>
      <c r="C229">
        <v>15.68</v>
      </c>
      <c r="D229">
        <v>15.68</v>
      </c>
      <c r="E229">
        <v>15.68</v>
      </c>
      <c r="F229">
        <v>5.2299999999999999E-2</v>
      </c>
    </row>
    <row r="230" spans="1:6" x14ac:dyDescent="0.3">
      <c r="A230" s="8">
        <v>41158</v>
      </c>
      <c r="B230">
        <v>15.45</v>
      </c>
      <c r="C230">
        <v>15.45</v>
      </c>
      <c r="D230">
        <v>15.45</v>
      </c>
      <c r="E230">
        <v>15.45</v>
      </c>
      <c r="F230">
        <v>-1.47E-2</v>
      </c>
    </row>
    <row r="231" spans="1:6" x14ac:dyDescent="0.3">
      <c r="A231" s="8">
        <v>41159</v>
      </c>
      <c r="B231">
        <v>15.68</v>
      </c>
      <c r="C231">
        <v>15.68</v>
      </c>
      <c r="D231">
        <v>15.68</v>
      </c>
      <c r="E231">
        <v>15.68</v>
      </c>
      <c r="F231">
        <v>1.49E-2</v>
      </c>
    </row>
    <row r="232" spans="1:6" x14ac:dyDescent="0.3">
      <c r="A232" s="8">
        <v>41162</v>
      </c>
      <c r="B232">
        <v>15.35</v>
      </c>
      <c r="C232">
        <v>15.35</v>
      </c>
      <c r="D232">
        <v>15.35</v>
      </c>
      <c r="E232">
        <v>15.35</v>
      </c>
      <c r="F232">
        <v>-2.1000000000000001E-2</v>
      </c>
    </row>
    <row r="233" spans="1:6" x14ac:dyDescent="0.3">
      <c r="A233" s="8">
        <v>41163</v>
      </c>
      <c r="B233">
        <v>15.68</v>
      </c>
      <c r="C233">
        <v>15.68</v>
      </c>
      <c r="D233">
        <v>15.68</v>
      </c>
      <c r="E233">
        <v>15.68</v>
      </c>
      <c r="F233">
        <v>2.1499999999999998E-2</v>
      </c>
    </row>
    <row r="234" spans="1:6" x14ac:dyDescent="0.3">
      <c r="A234" s="8">
        <v>41164</v>
      </c>
      <c r="B234">
        <v>15.68</v>
      </c>
      <c r="C234">
        <v>15.68</v>
      </c>
      <c r="D234">
        <v>15.68</v>
      </c>
      <c r="E234">
        <v>15.68</v>
      </c>
      <c r="F234">
        <v>0</v>
      </c>
    </row>
    <row r="235" spans="1:6" x14ac:dyDescent="0.3">
      <c r="A235" s="8">
        <v>41165</v>
      </c>
      <c r="B235">
        <v>14.8</v>
      </c>
      <c r="C235">
        <v>14.8</v>
      </c>
      <c r="D235">
        <v>14.8</v>
      </c>
      <c r="E235">
        <v>14.8</v>
      </c>
      <c r="F235">
        <v>-5.6099999999999997E-2</v>
      </c>
    </row>
    <row r="236" spans="1:6" x14ac:dyDescent="0.3">
      <c r="A236" s="8">
        <v>41166</v>
      </c>
      <c r="B236">
        <v>15.68</v>
      </c>
      <c r="C236">
        <v>15.68</v>
      </c>
      <c r="D236">
        <v>15.68</v>
      </c>
      <c r="E236">
        <v>15.68</v>
      </c>
      <c r="F236">
        <v>5.9499999999999997E-2</v>
      </c>
    </row>
    <row r="237" spans="1:6" x14ac:dyDescent="0.3">
      <c r="A237" s="8">
        <v>41169</v>
      </c>
      <c r="B237">
        <v>14.8</v>
      </c>
      <c r="C237">
        <v>14.8</v>
      </c>
      <c r="D237">
        <v>14.8</v>
      </c>
      <c r="E237">
        <v>14.8</v>
      </c>
      <c r="F237">
        <v>-5.6099999999999997E-2</v>
      </c>
    </row>
    <row r="238" spans="1:6" x14ac:dyDescent="0.3">
      <c r="A238" s="8">
        <v>41170</v>
      </c>
      <c r="B238">
        <v>14.8</v>
      </c>
      <c r="C238">
        <v>14.8</v>
      </c>
      <c r="D238">
        <v>14.8</v>
      </c>
      <c r="E238">
        <v>14.8</v>
      </c>
      <c r="F238">
        <v>0</v>
      </c>
    </row>
    <row r="239" spans="1:6" x14ac:dyDescent="0.3">
      <c r="A239" s="8">
        <v>41171</v>
      </c>
      <c r="B239">
        <v>13.9</v>
      </c>
      <c r="C239">
        <v>13.9</v>
      </c>
      <c r="D239">
        <v>13.9</v>
      </c>
      <c r="E239">
        <v>13.9</v>
      </c>
      <c r="F239">
        <v>-6.08E-2</v>
      </c>
    </row>
    <row r="240" spans="1:6" x14ac:dyDescent="0.3">
      <c r="A240" s="8">
        <v>41172</v>
      </c>
      <c r="B240">
        <v>14.8</v>
      </c>
      <c r="C240">
        <v>14.8</v>
      </c>
      <c r="D240">
        <v>14.8</v>
      </c>
      <c r="E240">
        <v>14.8</v>
      </c>
      <c r="F240">
        <v>6.4699999999999994E-2</v>
      </c>
    </row>
    <row r="241" spans="1:6" x14ac:dyDescent="0.3">
      <c r="A241" s="8">
        <v>41173</v>
      </c>
      <c r="B241">
        <v>14.8</v>
      </c>
      <c r="C241">
        <v>14.8</v>
      </c>
      <c r="D241">
        <v>14.8</v>
      </c>
      <c r="E241">
        <v>14.8</v>
      </c>
      <c r="F241">
        <v>0</v>
      </c>
    </row>
    <row r="242" spans="1:6" x14ac:dyDescent="0.3">
      <c r="A242" s="8">
        <v>41176</v>
      </c>
      <c r="B242">
        <v>13.6</v>
      </c>
      <c r="C242">
        <v>13.6</v>
      </c>
      <c r="D242">
        <v>13.6</v>
      </c>
      <c r="E242">
        <v>13.6</v>
      </c>
      <c r="F242">
        <v>-8.1100000000000005E-2</v>
      </c>
    </row>
    <row r="243" spans="1:6" x14ac:dyDescent="0.3">
      <c r="A243" s="8">
        <v>41177</v>
      </c>
      <c r="B243">
        <v>13.6</v>
      </c>
      <c r="C243">
        <v>13.6</v>
      </c>
      <c r="D243">
        <v>13.6</v>
      </c>
      <c r="E243">
        <v>13.6</v>
      </c>
      <c r="F243">
        <v>0</v>
      </c>
    </row>
    <row r="244" spans="1:6" x14ac:dyDescent="0.3">
      <c r="A244" s="8">
        <v>41178</v>
      </c>
      <c r="B244">
        <v>13.6</v>
      </c>
      <c r="C244">
        <v>13.6</v>
      </c>
      <c r="D244">
        <v>13.6</v>
      </c>
      <c r="E244">
        <v>13.6</v>
      </c>
      <c r="F244">
        <v>0</v>
      </c>
    </row>
    <row r="245" spans="1:6" x14ac:dyDescent="0.3">
      <c r="A245" s="8">
        <v>41179</v>
      </c>
      <c r="B245">
        <v>13.6</v>
      </c>
      <c r="C245">
        <v>13.6</v>
      </c>
      <c r="D245">
        <v>13.6</v>
      </c>
      <c r="E245">
        <v>13.6</v>
      </c>
      <c r="F245">
        <v>0</v>
      </c>
    </row>
    <row r="246" spans="1:6" x14ac:dyDescent="0.3">
      <c r="A246" s="8">
        <v>41180</v>
      </c>
      <c r="B246">
        <v>13.6</v>
      </c>
      <c r="C246">
        <v>13.6</v>
      </c>
      <c r="D246">
        <v>13.6</v>
      </c>
      <c r="E246">
        <v>13.6</v>
      </c>
      <c r="F246">
        <v>0</v>
      </c>
    </row>
    <row r="247" spans="1:6" x14ac:dyDescent="0.3">
      <c r="A247" s="8">
        <v>41183</v>
      </c>
      <c r="B247">
        <v>13.6</v>
      </c>
      <c r="C247">
        <v>13.6</v>
      </c>
      <c r="D247">
        <v>13.6</v>
      </c>
      <c r="E247">
        <v>13.6</v>
      </c>
      <c r="F247">
        <v>0</v>
      </c>
    </row>
    <row r="248" spans="1:6" x14ac:dyDescent="0.3">
      <c r="A248" s="8">
        <v>41184</v>
      </c>
      <c r="B248">
        <v>13.6</v>
      </c>
      <c r="C248">
        <v>13.6</v>
      </c>
      <c r="D248">
        <v>13.6</v>
      </c>
      <c r="E248">
        <v>13.6</v>
      </c>
      <c r="F248">
        <v>0</v>
      </c>
    </row>
    <row r="249" spans="1:6" x14ac:dyDescent="0.3">
      <c r="A249" s="8">
        <v>41185</v>
      </c>
      <c r="B249">
        <v>13.6</v>
      </c>
      <c r="C249">
        <v>13.6</v>
      </c>
      <c r="D249">
        <v>13.6</v>
      </c>
      <c r="E249">
        <v>13.6</v>
      </c>
      <c r="F249">
        <v>0</v>
      </c>
    </row>
    <row r="250" spans="1:6" x14ac:dyDescent="0.3">
      <c r="A250" s="8">
        <v>41186</v>
      </c>
      <c r="B250">
        <v>13.6</v>
      </c>
      <c r="C250">
        <v>13.6</v>
      </c>
      <c r="D250">
        <v>13.6</v>
      </c>
      <c r="E250">
        <v>13.6</v>
      </c>
      <c r="F250">
        <v>0</v>
      </c>
    </row>
    <row r="251" spans="1:6" x14ac:dyDescent="0.3">
      <c r="A251" s="8">
        <v>41187</v>
      </c>
      <c r="B251">
        <v>13.6</v>
      </c>
      <c r="C251">
        <v>13.6</v>
      </c>
      <c r="D251">
        <v>13.6</v>
      </c>
      <c r="E251">
        <v>13.6</v>
      </c>
      <c r="F251">
        <v>0</v>
      </c>
    </row>
    <row r="252" spans="1:6" x14ac:dyDescent="0.3">
      <c r="A252" s="8">
        <v>41190</v>
      </c>
      <c r="B252">
        <v>13.6</v>
      </c>
      <c r="C252">
        <v>13.6</v>
      </c>
      <c r="D252">
        <v>13.6</v>
      </c>
      <c r="E252">
        <v>13.6</v>
      </c>
      <c r="F252">
        <v>0</v>
      </c>
    </row>
    <row r="253" spans="1:6" x14ac:dyDescent="0.3">
      <c r="A253" s="8">
        <v>41191</v>
      </c>
      <c r="B253">
        <v>13.6</v>
      </c>
      <c r="C253">
        <v>13.6</v>
      </c>
      <c r="D253">
        <v>13.6</v>
      </c>
      <c r="E253">
        <v>13.6</v>
      </c>
      <c r="F253">
        <v>0</v>
      </c>
    </row>
    <row r="254" spans="1:6" x14ac:dyDescent="0.3">
      <c r="A254" s="8">
        <v>41192</v>
      </c>
      <c r="B254">
        <v>13.6</v>
      </c>
      <c r="C254">
        <v>13.6</v>
      </c>
      <c r="D254">
        <v>13.6</v>
      </c>
      <c r="E254">
        <v>13.6</v>
      </c>
      <c r="F254">
        <v>0</v>
      </c>
    </row>
    <row r="255" spans="1:6" x14ac:dyDescent="0.3">
      <c r="A255" s="8">
        <v>41193</v>
      </c>
      <c r="B255">
        <v>13.6</v>
      </c>
      <c r="C255">
        <v>13.6</v>
      </c>
      <c r="D255">
        <v>13.6</v>
      </c>
      <c r="E255">
        <v>13.6</v>
      </c>
      <c r="F255">
        <v>0</v>
      </c>
    </row>
    <row r="256" spans="1:6" x14ac:dyDescent="0.3">
      <c r="A256" s="8">
        <v>41194</v>
      </c>
      <c r="B256">
        <v>13.6</v>
      </c>
      <c r="C256">
        <v>13.6</v>
      </c>
      <c r="D256">
        <v>13.6</v>
      </c>
      <c r="E256">
        <v>13.6</v>
      </c>
      <c r="F256">
        <v>0</v>
      </c>
    </row>
    <row r="257" spans="1:6" x14ac:dyDescent="0.3">
      <c r="A257" s="8">
        <v>41197</v>
      </c>
      <c r="B257">
        <v>13.72</v>
      </c>
      <c r="C257">
        <v>13.72</v>
      </c>
      <c r="D257">
        <v>13.72</v>
      </c>
      <c r="E257">
        <v>13.72</v>
      </c>
      <c r="F257">
        <v>8.8000000000000005E-3</v>
      </c>
    </row>
    <row r="258" spans="1:6" x14ac:dyDescent="0.3">
      <c r="A258" s="8">
        <v>41198</v>
      </c>
      <c r="B258">
        <v>13.72</v>
      </c>
      <c r="C258">
        <v>13.72</v>
      </c>
      <c r="D258">
        <v>13.72</v>
      </c>
      <c r="E258">
        <v>13.72</v>
      </c>
      <c r="F258">
        <v>0</v>
      </c>
    </row>
    <row r="259" spans="1:6" x14ac:dyDescent="0.3">
      <c r="A259" s="8">
        <v>41199</v>
      </c>
      <c r="B259">
        <v>13.72</v>
      </c>
      <c r="C259">
        <v>13.72</v>
      </c>
      <c r="D259">
        <v>13.72</v>
      </c>
      <c r="E259">
        <v>13.72</v>
      </c>
      <c r="F259">
        <v>0</v>
      </c>
    </row>
    <row r="260" spans="1:6" x14ac:dyDescent="0.3">
      <c r="A260" s="8">
        <v>41200</v>
      </c>
      <c r="B260">
        <v>13.72</v>
      </c>
      <c r="C260">
        <v>13.72</v>
      </c>
      <c r="D260">
        <v>13.72</v>
      </c>
      <c r="E260">
        <v>13.72</v>
      </c>
      <c r="F260">
        <v>0</v>
      </c>
    </row>
    <row r="261" spans="1:6" x14ac:dyDescent="0.3">
      <c r="A261" s="8">
        <v>41201</v>
      </c>
      <c r="B261">
        <v>13.72</v>
      </c>
      <c r="C261">
        <v>13.72</v>
      </c>
      <c r="D261">
        <v>13.72</v>
      </c>
      <c r="E261">
        <v>13.72</v>
      </c>
      <c r="F261">
        <v>0</v>
      </c>
    </row>
    <row r="262" spans="1:6" x14ac:dyDescent="0.3">
      <c r="A262" s="8">
        <v>41204</v>
      </c>
      <c r="B262">
        <v>13.72</v>
      </c>
      <c r="C262">
        <v>13.72</v>
      </c>
      <c r="D262">
        <v>13.72</v>
      </c>
      <c r="E262">
        <v>13.72</v>
      </c>
      <c r="F262">
        <v>0</v>
      </c>
    </row>
    <row r="263" spans="1:6" x14ac:dyDescent="0.3">
      <c r="A263" s="8">
        <v>41205</v>
      </c>
      <c r="B263">
        <v>13.72</v>
      </c>
      <c r="C263">
        <v>13.72</v>
      </c>
      <c r="D263">
        <v>13.72</v>
      </c>
      <c r="E263">
        <v>13.72</v>
      </c>
      <c r="F263">
        <v>0</v>
      </c>
    </row>
    <row r="264" spans="1:6" x14ac:dyDescent="0.3">
      <c r="A264" s="8">
        <v>41206</v>
      </c>
      <c r="B264">
        <v>13.72</v>
      </c>
      <c r="C264">
        <v>13.72</v>
      </c>
      <c r="D264">
        <v>13.72</v>
      </c>
      <c r="E264">
        <v>13.72</v>
      </c>
      <c r="F264">
        <v>0</v>
      </c>
    </row>
    <row r="265" spans="1:6" x14ac:dyDescent="0.3">
      <c r="A265" s="8">
        <v>41211</v>
      </c>
      <c r="B265">
        <v>13.08</v>
      </c>
      <c r="C265">
        <v>13.08</v>
      </c>
      <c r="D265">
        <v>13.08</v>
      </c>
      <c r="E265">
        <v>13.08</v>
      </c>
      <c r="F265">
        <v>-4.6600000000000003E-2</v>
      </c>
    </row>
    <row r="266" spans="1:6" x14ac:dyDescent="0.3">
      <c r="A266" s="8">
        <v>41212</v>
      </c>
      <c r="B266">
        <v>13.72</v>
      </c>
      <c r="C266">
        <v>13.72</v>
      </c>
      <c r="D266">
        <v>13.72</v>
      </c>
      <c r="E266">
        <v>13.72</v>
      </c>
      <c r="F266">
        <v>4.8899999999999999E-2</v>
      </c>
    </row>
    <row r="267" spans="1:6" x14ac:dyDescent="0.3">
      <c r="A267" s="8">
        <v>41213</v>
      </c>
      <c r="B267">
        <v>12.7</v>
      </c>
      <c r="C267">
        <v>12.7</v>
      </c>
      <c r="D267">
        <v>12.7</v>
      </c>
      <c r="E267">
        <v>12.7</v>
      </c>
      <c r="F267">
        <v>-7.4300000000000005E-2</v>
      </c>
    </row>
    <row r="268" spans="1:6" x14ac:dyDescent="0.3">
      <c r="A268" s="8">
        <v>41214</v>
      </c>
      <c r="B268">
        <v>13.72</v>
      </c>
      <c r="C268">
        <v>13.72</v>
      </c>
      <c r="D268">
        <v>13.72</v>
      </c>
      <c r="E268">
        <v>13.72</v>
      </c>
      <c r="F268">
        <v>8.0299999999999996E-2</v>
      </c>
    </row>
    <row r="269" spans="1:6" x14ac:dyDescent="0.3">
      <c r="A269" s="8">
        <v>41215</v>
      </c>
      <c r="B269">
        <v>13.72</v>
      </c>
      <c r="C269">
        <v>13.72</v>
      </c>
      <c r="D269">
        <v>13.72</v>
      </c>
      <c r="E269">
        <v>13.72</v>
      </c>
      <c r="F269">
        <v>0</v>
      </c>
    </row>
    <row r="270" spans="1:6" x14ac:dyDescent="0.3">
      <c r="A270" s="8">
        <v>41218</v>
      </c>
      <c r="B270">
        <v>13.72</v>
      </c>
      <c r="C270">
        <v>13.72</v>
      </c>
      <c r="D270">
        <v>13.72</v>
      </c>
      <c r="E270">
        <v>13.72</v>
      </c>
      <c r="F270">
        <v>0</v>
      </c>
    </row>
    <row r="271" spans="1:6" x14ac:dyDescent="0.3">
      <c r="A271" s="8">
        <v>41219</v>
      </c>
      <c r="B271">
        <v>13.72</v>
      </c>
      <c r="C271">
        <v>13.72</v>
      </c>
      <c r="D271">
        <v>13.72</v>
      </c>
      <c r="E271">
        <v>13.72</v>
      </c>
      <c r="F271">
        <v>0</v>
      </c>
    </row>
    <row r="272" spans="1:6" x14ac:dyDescent="0.3">
      <c r="A272" s="8">
        <v>41220</v>
      </c>
      <c r="B272">
        <v>13.72</v>
      </c>
      <c r="C272">
        <v>13.72</v>
      </c>
      <c r="D272">
        <v>13.72</v>
      </c>
      <c r="E272">
        <v>13.72</v>
      </c>
      <c r="F272">
        <v>0</v>
      </c>
    </row>
    <row r="273" spans="1:6" x14ac:dyDescent="0.3">
      <c r="A273" s="8">
        <v>41221</v>
      </c>
      <c r="B273">
        <v>13.72</v>
      </c>
      <c r="C273">
        <v>13.72</v>
      </c>
      <c r="D273">
        <v>13.72</v>
      </c>
      <c r="E273">
        <v>13.72</v>
      </c>
      <c r="F273">
        <v>0</v>
      </c>
    </row>
    <row r="274" spans="1:6" x14ac:dyDescent="0.3">
      <c r="A274" s="8">
        <v>41222</v>
      </c>
      <c r="B274">
        <v>13.72</v>
      </c>
      <c r="C274">
        <v>13.72</v>
      </c>
      <c r="D274">
        <v>13.72</v>
      </c>
      <c r="E274">
        <v>13.72</v>
      </c>
      <c r="F274">
        <v>0</v>
      </c>
    </row>
    <row r="275" spans="1:6" x14ac:dyDescent="0.3">
      <c r="A275" s="8">
        <v>41225</v>
      </c>
      <c r="B275">
        <v>12.51</v>
      </c>
      <c r="C275">
        <v>12.51</v>
      </c>
      <c r="D275">
        <v>12.51</v>
      </c>
      <c r="E275">
        <v>12.51</v>
      </c>
      <c r="F275">
        <v>-8.8200000000000001E-2</v>
      </c>
    </row>
    <row r="276" spans="1:6" x14ac:dyDescent="0.3">
      <c r="A276" s="8">
        <v>41226</v>
      </c>
      <c r="B276">
        <v>12.45</v>
      </c>
      <c r="C276">
        <v>12.45</v>
      </c>
      <c r="D276">
        <v>12.45</v>
      </c>
      <c r="E276">
        <v>12.45</v>
      </c>
      <c r="F276">
        <v>-4.7999999999999996E-3</v>
      </c>
    </row>
    <row r="277" spans="1:6" x14ac:dyDescent="0.3">
      <c r="A277" s="8">
        <v>41227</v>
      </c>
      <c r="B277">
        <v>13.72</v>
      </c>
      <c r="C277">
        <v>13.72</v>
      </c>
      <c r="D277">
        <v>13.72</v>
      </c>
      <c r="E277">
        <v>13.72</v>
      </c>
      <c r="F277">
        <v>0.10199999999999999</v>
      </c>
    </row>
    <row r="278" spans="1:6" x14ac:dyDescent="0.3">
      <c r="A278" s="8">
        <v>41229</v>
      </c>
      <c r="B278">
        <v>13.72</v>
      </c>
      <c r="C278">
        <v>13.72</v>
      </c>
      <c r="D278">
        <v>13.72</v>
      </c>
      <c r="E278">
        <v>13.72</v>
      </c>
      <c r="F278">
        <v>0</v>
      </c>
    </row>
    <row r="279" spans="1:6" x14ac:dyDescent="0.3">
      <c r="A279" s="8">
        <v>41232</v>
      </c>
      <c r="B279">
        <v>12.48</v>
      </c>
      <c r="C279">
        <v>12.48</v>
      </c>
      <c r="D279">
        <v>12.48</v>
      </c>
      <c r="E279">
        <v>12.48</v>
      </c>
      <c r="F279">
        <v>-9.0399999999999994E-2</v>
      </c>
    </row>
    <row r="280" spans="1:6" x14ac:dyDescent="0.3">
      <c r="A280" s="8">
        <v>41233</v>
      </c>
      <c r="B280">
        <v>12.99</v>
      </c>
      <c r="C280">
        <v>12.99</v>
      </c>
      <c r="D280">
        <v>12.99</v>
      </c>
      <c r="E280">
        <v>12.99</v>
      </c>
      <c r="F280">
        <v>4.0899999999999999E-2</v>
      </c>
    </row>
    <row r="281" spans="1:6" x14ac:dyDescent="0.3">
      <c r="A281" s="8">
        <v>41234</v>
      </c>
      <c r="B281">
        <v>15.25</v>
      </c>
      <c r="C281">
        <v>15.25</v>
      </c>
      <c r="D281">
        <v>15.25</v>
      </c>
      <c r="E281">
        <v>15.25</v>
      </c>
      <c r="F281">
        <v>0.17399999999999999</v>
      </c>
    </row>
    <row r="282" spans="1:6" x14ac:dyDescent="0.3">
      <c r="A282" s="8">
        <v>41235</v>
      </c>
      <c r="B282">
        <v>15.25</v>
      </c>
      <c r="C282">
        <v>15.25</v>
      </c>
      <c r="D282">
        <v>15.25</v>
      </c>
      <c r="E282">
        <v>15.25</v>
      </c>
      <c r="F282">
        <v>0</v>
      </c>
    </row>
    <row r="283" spans="1:6" x14ac:dyDescent="0.3">
      <c r="A283" s="8">
        <v>41236</v>
      </c>
      <c r="B283">
        <v>15.25</v>
      </c>
      <c r="C283">
        <v>15.25</v>
      </c>
      <c r="D283">
        <v>15.25</v>
      </c>
      <c r="E283">
        <v>15.25</v>
      </c>
      <c r="F283">
        <v>0</v>
      </c>
    </row>
    <row r="284" spans="1:6" x14ac:dyDescent="0.3">
      <c r="A284" s="8">
        <v>41239</v>
      </c>
      <c r="B284">
        <v>15.25</v>
      </c>
      <c r="C284">
        <v>15.25</v>
      </c>
      <c r="D284">
        <v>15.25</v>
      </c>
      <c r="E284">
        <v>15.25</v>
      </c>
      <c r="F284">
        <v>0</v>
      </c>
    </row>
    <row r="285" spans="1:6" x14ac:dyDescent="0.3">
      <c r="A285" s="8">
        <v>41240</v>
      </c>
      <c r="B285">
        <v>15.25</v>
      </c>
      <c r="C285">
        <v>15.25</v>
      </c>
      <c r="D285">
        <v>15.25</v>
      </c>
      <c r="E285">
        <v>15.25</v>
      </c>
      <c r="F285">
        <v>0</v>
      </c>
    </row>
    <row r="286" spans="1:6" x14ac:dyDescent="0.3">
      <c r="A286" s="8">
        <v>41241</v>
      </c>
      <c r="B286">
        <v>15.25</v>
      </c>
      <c r="C286">
        <v>15.25</v>
      </c>
      <c r="D286">
        <v>15.25</v>
      </c>
      <c r="E286">
        <v>15.25</v>
      </c>
      <c r="F286">
        <v>0</v>
      </c>
    </row>
    <row r="287" spans="1:6" x14ac:dyDescent="0.3">
      <c r="A287" s="8">
        <v>41242</v>
      </c>
      <c r="B287">
        <v>15.25</v>
      </c>
      <c r="C287">
        <v>15.25</v>
      </c>
      <c r="D287">
        <v>15.25</v>
      </c>
      <c r="E287">
        <v>15.25</v>
      </c>
      <c r="F287">
        <v>0</v>
      </c>
    </row>
    <row r="288" spans="1:6" x14ac:dyDescent="0.3">
      <c r="A288" s="8">
        <v>41243</v>
      </c>
      <c r="B288">
        <v>15.25</v>
      </c>
      <c r="C288">
        <v>15.25</v>
      </c>
      <c r="D288">
        <v>15.25</v>
      </c>
      <c r="E288">
        <v>15.25</v>
      </c>
      <c r="F288">
        <v>0</v>
      </c>
    </row>
    <row r="289" spans="1:6" x14ac:dyDescent="0.3">
      <c r="A289" s="8">
        <v>41246</v>
      </c>
      <c r="B289">
        <v>15.25</v>
      </c>
      <c r="C289">
        <v>15.25</v>
      </c>
      <c r="D289">
        <v>15.25</v>
      </c>
      <c r="E289">
        <v>15.25</v>
      </c>
      <c r="F289">
        <v>0</v>
      </c>
    </row>
    <row r="290" spans="1:6" x14ac:dyDescent="0.3">
      <c r="A290" s="8">
        <v>41247</v>
      </c>
      <c r="B290">
        <v>15.25</v>
      </c>
      <c r="C290">
        <v>15.25</v>
      </c>
      <c r="D290">
        <v>15.25</v>
      </c>
      <c r="E290">
        <v>15.25</v>
      </c>
      <c r="F290">
        <v>0</v>
      </c>
    </row>
    <row r="291" spans="1:6" x14ac:dyDescent="0.3">
      <c r="A291" s="8">
        <v>41248</v>
      </c>
      <c r="B291">
        <v>13.65</v>
      </c>
      <c r="C291">
        <v>13.65</v>
      </c>
      <c r="D291">
        <v>13.65</v>
      </c>
      <c r="E291">
        <v>13.65</v>
      </c>
      <c r="F291">
        <v>-0.10489999999999999</v>
      </c>
    </row>
    <row r="292" spans="1:6" x14ac:dyDescent="0.3">
      <c r="A292" s="8">
        <v>41249</v>
      </c>
      <c r="B292">
        <v>14.3</v>
      </c>
      <c r="C292">
        <v>14.3</v>
      </c>
      <c r="D292">
        <v>14.3</v>
      </c>
      <c r="E292">
        <v>14.3</v>
      </c>
      <c r="F292">
        <v>4.7600000000000003E-2</v>
      </c>
    </row>
    <row r="293" spans="1:6" x14ac:dyDescent="0.3">
      <c r="A293" s="8">
        <v>41250</v>
      </c>
      <c r="B293">
        <v>15.25</v>
      </c>
      <c r="C293">
        <v>15.25</v>
      </c>
      <c r="D293">
        <v>15.25</v>
      </c>
      <c r="E293">
        <v>15.25</v>
      </c>
      <c r="F293">
        <v>6.6400000000000001E-2</v>
      </c>
    </row>
    <row r="294" spans="1:6" x14ac:dyDescent="0.3">
      <c r="A294" s="8">
        <v>41253</v>
      </c>
      <c r="B294">
        <v>13.7</v>
      </c>
      <c r="C294">
        <v>13.7</v>
      </c>
      <c r="D294">
        <v>13.7</v>
      </c>
      <c r="E294">
        <v>13.7</v>
      </c>
      <c r="F294">
        <v>-0.1016</v>
      </c>
    </row>
    <row r="295" spans="1:6" x14ac:dyDescent="0.3">
      <c r="A295" s="8">
        <v>41256</v>
      </c>
      <c r="B295">
        <v>13.7</v>
      </c>
      <c r="C295">
        <v>13.7</v>
      </c>
      <c r="D295">
        <v>13.7</v>
      </c>
      <c r="E295">
        <v>13.7</v>
      </c>
      <c r="F295">
        <v>0</v>
      </c>
    </row>
    <row r="296" spans="1:6" x14ac:dyDescent="0.3">
      <c r="A296" s="8">
        <v>41257</v>
      </c>
      <c r="B296">
        <v>13.7</v>
      </c>
      <c r="C296">
        <v>13.7</v>
      </c>
      <c r="D296">
        <v>13.7</v>
      </c>
      <c r="E296">
        <v>13.7</v>
      </c>
      <c r="F296">
        <v>0</v>
      </c>
    </row>
    <row r="297" spans="1:6" x14ac:dyDescent="0.3">
      <c r="A297" s="8">
        <v>41260</v>
      </c>
      <c r="B297">
        <v>13.7</v>
      </c>
      <c r="C297">
        <v>13.7</v>
      </c>
      <c r="D297">
        <v>13.7</v>
      </c>
      <c r="E297">
        <v>13.7</v>
      </c>
      <c r="F297">
        <v>0</v>
      </c>
    </row>
    <row r="298" spans="1:6" x14ac:dyDescent="0.3">
      <c r="A298" s="8">
        <v>41261</v>
      </c>
      <c r="B298">
        <v>13.28</v>
      </c>
      <c r="C298">
        <v>13.28</v>
      </c>
      <c r="D298">
        <v>13.28</v>
      </c>
      <c r="E298">
        <v>13.28</v>
      </c>
      <c r="F298">
        <v>-3.0700000000000002E-2</v>
      </c>
    </row>
    <row r="299" spans="1:6" x14ac:dyDescent="0.3">
      <c r="A299" s="8">
        <v>41262</v>
      </c>
      <c r="B299">
        <v>13.23</v>
      </c>
      <c r="C299">
        <v>13.23</v>
      </c>
      <c r="D299">
        <v>13.23</v>
      </c>
      <c r="E299">
        <v>13.23</v>
      </c>
      <c r="F299">
        <v>-3.8E-3</v>
      </c>
    </row>
    <row r="300" spans="1:6" x14ac:dyDescent="0.3">
      <c r="A300" s="8">
        <v>41263</v>
      </c>
      <c r="B300">
        <v>13.7</v>
      </c>
      <c r="C300">
        <v>13.7</v>
      </c>
      <c r="D300">
        <v>13.7</v>
      </c>
      <c r="E300">
        <v>13.7</v>
      </c>
      <c r="F300">
        <v>3.5499999999999997E-2</v>
      </c>
    </row>
    <row r="301" spans="1:6" x14ac:dyDescent="0.3">
      <c r="A301" s="8">
        <v>41264</v>
      </c>
      <c r="B301">
        <v>13.7</v>
      </c>
      <c r="C301">
        <v>13.7</v>
      </c>
      <c r="D301">
        <v>13.7</v>
      </c>
      <c r="E301">
        <v>13.7</v>
      </c>
      <c r="F301">
        <v>0</v>
      </c>
    </row>
    <row r="302" spans="1:6" x14ac:dyDescent="0.3">
      <c r="A302" s="8">
        <v>41267</v>
      </c>
      <c r="B302">
        <v>13.25</v>
      </c>
      <c r="C302">
        <v>13.25</v>
      </c>
      <c r="D302">
        <v>13.25</v>
      </c>
      <c r="E302">
        <v>13.25</v>
      </c>
      <c r="F302">
        <v>-3.2800000000000003E-2</v>
      </c>
    </row>
    <row r="303" spans="1:6" x14ac:dyDescent="0.3">
      <c r="A303" s="8">
        <v>41268</v>
      </c>
      <c r="B303">
        <v>13.7</v>
      </c>
      <c r="C303">
        <v>13.7</v>
      </c>
      <c r="D303">
        <v>13.7</v>
      </c>
      <c r="E303">
        <v>13.7</v>
      </c>
      <c r="F303">
        <v>3.4000000000000002E-2</v>
      </c>
    </row>
    <row r="304" spans="1:6" x14ac:dyDescent="0.3">
      <c r="A304" s="8">
        <v>41269</v>
      </c>
      <c r="B304">
        <v>13.7</v>
      </c>
      <c r="C304">
        <v>13.7</v>
      </c>
      <c r="D304">
        <v>13.7</v>
      </c>
      <c r="E304">
        <v>13.7</v>
      </c>
      <c r="F304">
        <v>0</v>
      </c>
    </row>
    <row r="305" spans="1:6" x14ac:dyDescent="0.3">
      <c r="A305" s="8">
        <v>41270</v>
      </c>
      <c r="B305">
        <v>13.7</v>
      </c>
      <c r="C305">
        <v>13.7</v>
      </c>
      <c r="D305">
        <v>13.7</v>
      </c>
      <c r="E305">
        <v>13.7</v>
      </c>
      <c r="F305">
        <v>0</v>
      </c>
    </row>
    <row r="306" spans="1:6" x14ac:dyDescent="0.3">
      <c r="A306" s="8">
        <v>41271</v>
      </c>
      <c r="B306">
        <v>13.7</v>
      </c>
      <c r="C306">
        <v>13.7</v>
      </c>
      <c r="D306">
        <v>13.7</v>
      </c>
      <c r="E306">
        <v>13.7</v>
      </c>
      <c r="F306">
        <v>0</v>
      </c>
    </row>
    <row r="307" spans="1:6" x14ac:dyDescent="0.3">
      <c r="A307" s="8">
        <v>41274</v>
      </c>
      <c r="B307">
        <v>13.7</v>
      </c>
      <c r="C307">
        <v>13.7</v>
      </c>
      <c r="D307">
        <v>13.7</v>
      </c>
      <c r="E307">
        <v>13.7</v>
      </c>
      <c r="F307">
        <v>0</v>
      </c>
    </row>
    <row r="308" spans="1:6" x14ac:dyDescent="0.3">
      <c r="A308" s="8">
        <v>41276</v>
      </c>
      <c r="B308">
        <v>13.7</v>
      </c>
      <c r="C308">
        <v>13.7</v>
      </c>
      <c r="D308">
        <v>13.7</v>
      </c>
      <c r="E308">
        <v>13.7</v>
      </c>
      <c r="F308">
        <v>0</v>
      </c>
    </row>
    <row r="309" spans="1:6" x14ac:dyDescent="0.3">
      <c r="A309" s="8">
        <v>41277</v>
      </c>
      <c r="B309">
        <v>13.7</v>
      </c>
      <c r="C309">
        <v>13.7</v>
      </c>
      <c r="D309">
        <v>13.7</v>
      </c>
      <c r="E309">
        <v>13.7</v>
      </c>
      <c r="F309">
        <v>0</v>
      </c>
    </row>
    <row r="310" spans="1:6" x14ac:dyDescent="0.3">
      <c r="A310" s="8">
        <v>41278</v>
      </c>
      <c r="B310">
        <v>13.7</v>
      </c>
      <c r="C310">
        <v>13.7</v>
      </c>
      <c r="D310">
        <v>13.7</v>
      </c>
      <c r="E310">
        <v>13.7</v>
      </c>
      <c r="F310">
        <v>0</v>
      </c>
    </row>
    <row r="311" spans="1:6" x14ac:dyDescent="0.3">
      <c r="A311" s="8">
        <v>41282</v>
      </c>
      <c r="B311">
        <v>14.14</v>
      </c>
      <c r="C311">
        <v>14.14</v>
      </c>
      <c r="D311">
        <v>14.14</v>
      </c>
      <c r="E311">
        <v>14.14</v>
      </c>
      <c r="F311">
        <v>3.2099999999999997E-2</v>
      </c>
    </row>
    <row r="312" spans="1:6" x14ac:dyDescent="0.3">
      <c r="A312" s="8">
        <v>41283</v>
      </c>
      <c r="B312">
        <v>14.15</v>
      </c>
      <c r="C312">
        <v>14.15</v>
      </c>
      <c r="D312">
        <v>14.15</v>
      </c>
      <c r="E312">
        <v>14.15</v>
      </c>
      <c r="F312">
        <v>6.9999999999999999E-4</v>
      </c>
    </row>
    <row r="313" spans="1:6" x14ac:dyDescent="0.3">
      <c r="A313" s="8">
        <v>41284</v>
      </c>
      <c r="B313">
        <v>14.15</v>
      </c>
      <c r="C313">
        <v>14.15</v>
      </c>
      <c r="D313">
        <v>14.15</v>
      </c>
      <c r="E313">
        <v>14.15</v>
      </c>
      <c r="F313">
        <v>0</v>
      </c>
    </row>
    <row r="314" spans="1:6" x14ac:dyDescent="0.3">
      <c r="A314" s="8">
        <v>41285</v>
      </c>
      <c r="B314">
        <v>14.15</v>
      </c>
      <c r="C314">
        <v>14.15</v>
      </c>
      <c r="D314">
        <v>14.15</v>
      </c>
      <c r="E314">
        <v>14.15</v>
      </c>
      <c r="F314">
        <v>0</v>
      </c>
    </row>
    <row r="315" spans="1:6" x14ac:dyDescent="0.3">
      <c r="A315" s="8">
        <v>41288</v>
      </c>
      <c r="B315">
        <v>14.15</v>
      </c>
      <c r="C315">
        <v>14.15</v>
      </c>
      <c r="D315">
        <v>14.15</v>
      </c>
      <c r="E315">
        <v>14.15</v>
      </c>
      <c r="F315">
        <v>0</v>
      </c>
    </row>
    <row r="316" spans="1:6" x14ac:dyDescent="0.3">
      <c r="A316" s="8">
        <v>41289</v>
      </c>
      <c r="B316">
        <v>13.75</v>
      </c>
      <c r="C316">
        <v>13.75</v>
      </c>
      <c r="D316">
        <v>13.75</v>
      </c>
      <c r="E316">
        <v>13.75</v>
      </c>
      <c r="F316">
        <v>-2.8299999999999999E-2</v>
      </c>
    </row>
    <row r="317" spans="1:6" x14ac:dyDescent="0.3">
      <c r="A317" s="8">
        <v>41290</v>
      </c>
      <c r="B317">
        <v>13.75</v>
      </c>
      <c r="C317">
        <v>13.75</v>
      </c>
      <c r="D317">
        <v>13.75</v>
      </c>
      <c r="E317">
        <v>13.75</v>
      </c>
      <c r="F317">
        <v>0</v>
      </c>
    </row>
    <row r="318" spans="1:6" x14ac:dyDescent="0.3">
      <c r="A318" s="8">
        <v>41291</v>
      </c>
      <c r="B318">
        <v>13.75</v>
      </c>
      <c r="C318">
        <v>13.75</v>
      </c>
      <c r="D318">
        <v>13.75</v>
      </c>
      <c r="E318">
        <v>13.75</v>
      </c>
      <c r="F318">
        <v>0</v>
      </c>
    </row>
    <row r="319" spans="1:6" x14ac:dyDescent="0.3">
      <c r="A319" s="8">
        <v>41292</v>
      </c>
      <c r="B319">
        <v>13.75</v>
      </c>
      <c r="C319">
        <v>13.75</v>
      </c>
      <c r="D319">
        <v>13.75</v>
      </c>
      <c r="E319">
        <v>13.75</v>
      </c>
      <c r="F319">
        <v>0</v>
      </c>
    </row>
    <row r="320" spans="1:6" x14ac:dyDescent="0.3">
      <c r="A320" s="8">
        <v>41295</v>
      </c>
      <c r="B320">
        <v>13.84</v>
      </c>
      <c r="C320">
        <v>13.84</v>
      </c>
      <c r="D320">
        <v>13.84</v>
      </c>
      <c r="E320">
        <v>13.84</v>
      </c>
      <c r="F320">
        <v>6.4999999999999997E-3</v>
      </c>
    </row>
    <row r="321" spans="1:6" x14ac:dyDescent="0.3">
      <c r="A321" s="8">
        <v>41296</v>
      </c>
      <c r="B321">
        <v>13.84</v>
      </c>
      <c r="C321">
        <v>13.84</v>
      </c>
      <c r="D321">
        <v>13.84</v>
      </c>
      <c r="E321">
        <v>13.84</v>
      </c>
      <c r="F321">
        <v>0</v>
      </c>
    </row>
    <row r="322" spans="1:6" x14ac:dyDescent="0.3">
      <c r="A322" s="8">
        <v>41302</v>
      </c>
      <c r="B322">
        <v>13.56</v>
      </c>
      <c r="C322">
        <v>13.56</v>
      </c>
      <c r="D322">
        <v>13.56</v>
      </c>
      <c r="E322">
        <v>13.56</v>
      </c>
      <c r="F322">
        <v>-2.0199999999999999E-2</v>
      </c>
    </row>
    <row r="323" spans="1:6" x14ac:dyDescent="0.3">
      <c r="A323" s="8">
        <v>41303</v>
      </c>
      <c r="B323">
        <v>13.56</v>
      </c>
      <c r="C323">
        <v>13.56</v>
      </c>
      <c r="D323">
        <v>13.56</v>
      </c>
      <c r="E323">
        <v>13.56</v>
      </c>
      <c r="F323">
        <v>0</v>
      </c>
    </row>
    <row r="324" spans="1:6" x14ac:dyDescent="0.3">
      <c r="A324" s="8">
        <v>41304</v>
      </c>
      <c r="B324">
        <v>13.75</v>
      </c>
      <c r="C324">
        <v>13.75</v>
      </c>
      <c r="D324">
        <v>13.75</v>
      </c>
      <c r="E324">
        <v>13.75</v>
      </c>
      <c r="F324">
        <v>1.4E-2</v>
      </c>
    </row>
    <row r="325" spans="1:6" x14ac:dyDescent="0.3">
      <c r="A325" s="8">
        <v>41305</v>
      </c>
      <c r="B325">
        <v>13.56</v>
      </c>
      <c r="C325">
        <v>13.56</v>
      </c>
      <c r="D325">
        <v>13.56</v>
      </c>
      <c r="E325">
        <v>13.56</v>
      </c>
      <c r="F325">
        <v>-1.38E-2</v>
      </c>
    </row>
    <row r="326" spans="1:6" x14ac:dyDescent="0.3">
      <c r="A326" s="8">
        <v>41306</v>
      </c>
      <c r="B326">
        <v>13.56</v>
      </c>
      <c r="C326">
        <v>13.56</v>
      </c>
      <c r="D326">
        <v>13.56</v>
      </c>
      <c r="E326">
        <v>13.56</v>
      </c>
      <c r="F326">
        <v>0</v>
      </c>
    </row>
    <row r="327" spans="1:6" x14ac:dyDescent="0.3">
      <c r="A327" s="8">
        <v>41309</v>
      </c>
      <c r="B327">
        <v>13.56</v>
      </c>
      <c r="C327">
        <v>13.56</v>
      </c>
      <c r="D327">
        <v>13.56</v>
      </c>
      <c r="E327">
        <v>13.56</v>
      </c>
      <c r="F327">
        <v>0</v>
      </c>
    </row>
    <row r="328" spans="1:6" x14ac:dyDescent="0.3">
      <c r="A328" s="8">
        <v>41310</v>
      </c>
      <c r="B328">
        <v>13.48</v>
      </c>
      <c r="C328">
        <v>13.48</v>
      </c>
      <c r="D328">
        <v>13.48</v>
      </c>
      <c r="E328">
        <v>13.48</v>
      </c>
      <c r="F328">
        <v>-5.8999999999999999E-3</v>
      </c>
    </row>
    <row r="329" spans="1:6" x14ac:dyDescent="0.3">
      <c r="A329" s="8">
        <v>41311</v>
      </c>
      <c r="B329">
        <v>13.56</v>
      </c>
      <c r="C329">
        <v>13.56</v>
      </c>
      <c r="D329">
        <v>13.56</v>
      </c>
      <c r="E329">
        <v>13.56</v>
      </c>
      <c r="F329">
        <v>5.8999999999999999E-3</v>
      </c>
    </row>
    <row r="330" spans="1:6" x14ac:dyDescent="0.3">
      <c r="A330" s="8">
        <v>41312</v>
      </c>
      <c r="B330">
        <v>13.56</v>
      </c>
      <c r="C330">
        <v>13.56</v>
      </c>
      <c r="D330">
        <v>13.56</v>
      </c>
      <c r="E330">
        <v>13.56</v>
      </c>
      <c r="F330">
        <v>0</v>
      </c>
    </row>
    <row r="331" spans="1:6" x14ac:dyDescent="0.3">
      <c r="A331" s="8">
        <v>41313</v>
      </c>
      <c r="B331">
        <v>13.56</v>
      </c>
      <c r="C331">
        <v>13.56</v>
      </c>
      <c r="D331">
        <v>13.56</v>
      </c>
      <c r="E331">
        <v>13.56</v>
      </c>
      <c r="F331">
        <v>0</v>
      </c>
    </row>
    <row r="332" spans="1:6" x14ac:dyDescent="0.3">
      <c r="A332" s="8">
        <v>41316</v>
      </c>
      <c r="B332">
        <v>13.56</v>
      </c>
      <c r="C332">
        <v>13.56</v>
      </c>
      <c r="D332">
        <v>13.56</v>
      </c>
      <c r="E332">
        <v>13.56</v>
      </c>
      <c r="F332">
        <v>0</v>
      </c>
    </row>
    <row r="333" spans="1:6" x14ac:dyDescent="0.3">
      <c r="A333" s="8">
        <v>41317</v>
      </c>
      <c r="B333">
        <v>13.56</v>
      </c>
      <c r="C333">
        <v>13.56</v>
      </c>
      <c r="D333">
        <v>13.56</v>
      </c>
      <c r="E333">
        <v>13.56</v>
      </c>
      <c r="F333">
        <v>0</v>
      </c>
    </row>
    <row r="334" spans="1:6" x14ac:dyDescent="0.3">
      <c r="A334" s="8">
        <v>41318</v>
      </c>
      <c r="B334">
        <v>13.56</v>
      </c>
      <c r="C334">
        <v>13.56</v>
      </c>
      <c r="D334">
        <v>13.56</v>
      </c>
      <c r="E334">
        <v>13.56</v>
      </c>
      <c r="F334">
        <v>0</v>
      </c>
    </row>
    <row r="335" spans="1:6" x14ac:dyDescent="0.3">
      <c r="A335" s="8">
        <v>41319</v>
      </c>
      <c r="B335">
        <v>13.56</v>
      </c>
      <c r="C335">
        <v>13.56</v>
      </c>
      <c r="D335">
        <v>13.56</v>
      </c>
      <c r="E335">
        <v>13.56</v>
      </c>
      <c r="F335">
        <v>0</v>
      </c>
    </row>
    <row r="336" spans="1:6" x14ac:dyDescent="0.3">
      <c r="A336" s="8">
        <v>41320</v>
      </c>
      <c r="B336">
        <v>13.56</v>
      </c>
      <c r="C336">
        <v>13.56</v>
      </c>
      <c r="D336">
        <v>13.56</v>
      </c>
      <c r="E336">
        <v>13.56</v>
      </c>
      <c r="F336">
        <v>0</v>
      </c>
    </row>
    <row r="337" spans="1:6" x14ac:dyDescent="0.3">
      <c r="A337" s="8">
        <v>41323</v>
      </c>
      <c r="B337">
        <v>13.56</v>
      </c>
      <c r="C337">
        <v>13.56</v>
      </c>
      <c r="D337">
        <v>13.56</v>
      </c>
      <c r="E337">
        <v>13.56</v>
      </c>
      <c r="F337">
        <v>0</v>
      </c>
    </row>
    <row r="338" spans="1:6" x14ac:dyDescent="0.3">
      <c r="A338" s="8">
        <v>41324</v>
      </c>
      <c r="B338">
        <v>13.56</v>
      </c>
      <c r="C338">
        <v>13.56</v>
      </c>
      <c r="D338">
        <v>13.56</v>
      </c>
      <c r="E338">
        <v>13.56</v>
      </c>
      <c r="F338">
        <v>0</v>
      </c>
    </row>
    <row r="339" spans="1:6" x14ac:dyDescent="0.3">
      <c r="A339" s="8">
        <v>41325</v>
      </c>
      <c r="B339">
        <v>13.56</v>
      </c>
      <c r="C339">
        <v>13.56</v>
      </c>
      <c r="D339">
        <v>13.56</v>
      </c>
      <c r="E339">
        <v>13.56</v>
      </c>
      <c r="F339">
        <v>0</v>
      </c>
    </row>
    <row r="340" spans="1:6" x14ac:dyDescent="0.3">
      <c r="A340" s="8">
        <v>41326</v>
      </c>
      <c r="B340">
        <v>13.56</v>
      </c>
      <c r="C340">
        <v>13.56</v>
      </c>
      <c r="D340">
        <v>13.56</v>
      </c>
      <c r="E340">
        <v>13.56</v>
      </c>
      <c r="F340">
        <v>0</v>
      </c>
    </row>
    <row r="341" spans="1:6" x14ac:dyDescent="0.3">
      <c r="A341" s="8">
        <v>41327</v>
      </c>
      <c r="B341">
        <v>13.56</v>
      </c>
      <c r="C341">
        <v>13.56</v>
      </c>
      <c r="D341">
        <v>13.56</v>
      </c>
      <c r="E341">
        <v>13.56</v>
      </c>
      <c r="F341">
        <v>0</v>
      </c>
    </row>
    <row r="342" spans="1:6" x14ac:dyDescent="0.3">
      <c r="A342" s="8">
        <v>41330</v>
      </c>
      <c r="B342">
        <v>13.56</v>
      </c>
      <c r="C342">
        <v>13.56</v>
      </c>
      <c r="D342">
        <v>13.56</v>
      </c>
      <c r="E342">
        <v>13.56</v>
      </c>
      <c r="F342">
        <v>0</v>
      </c>
    </row>
    <row r="343" spans="1:6" x14ac:dyDescent="0.3">
      <c r="A343" s="8">
        <v>41331</v>
      </c>
      <c r="B343">
        <v>13.56</v>
      </c>
      <c r="C343">
        <v>13.56</v>
      </c>
      <c r="D343">
        <v>13.56</v>
      </c>
      <c r="E343">
        <v>13.56</v>
      </c>
      <c r="F343">
        <v>0</v>
      </c>
    </row>
    <row r="344" spans="1:6" x14ac:dyDescent="0.3">
      <c r="A344" s="8">
        <v>41332</v>
      </c>
      <c r="B344">
        <v>13.262</v>
      </c>
      <c r="C344">
        <v>13.262</v>
      </c>
      <c r="D344">
        <v>13.262</v>
      </c>
      <c r="E344">
        <v>13.262</v>
      </c>
      <c r="F344">
        <v>-2.1999999999999999E-2</v>
      </c>
    </row>
    <row r="345" spans="1:6" x14ac:dyDescent="0.3">
      <c r="A345" s="8">
        <v>41333</v>
      </c>
      <c r="B345">
        <v>13.262</v>
      </c>
      <c r="C345">
        <v>13.262</v>
      </c>
      <c r="D345">
        <v>13.262</v>
      </c>
      <c r="E345">
        <v>13.262</v>
      </c>
      <c r="F345">
        <v>0</v>
      </c>
    </row>
    <row r="346" spans="1:6" x14ac:dyDescent="0.3">
      <c r="A346" s="8">
        <v>41334</v>
      </c>
      <c r="B346">
        <v>13.262</v>
      </c>
      <c r="C346">
        <v>13.262</v>
      </c>
      <c r="D346">
        <v>13.262</v>
      </c>
      <c r="E346">
        <v>13.262</v>
      </c>
      <c r="F346">
        <v>0</v>
      </c>
    </row>
    <row r="347" spans="1:6" x14ac:dyDescent="0.3">
      <c r="A347" s="8">
        <v>41337</v>
      </c>
      <c r="B347">
        <v>13.262</v>
      </c>
      <c r="C347">
        <v>13.262</v>
      </c>
      <c r="D347">
        <v>13.262</v>
      </c>
      <c r="E347">
        <v>13.262</v>
      </c>
      <c r="F347">
        <v>0</v>
      </c>
    </row>
    <row r="348" spans="1:6" x14ac:dyDescent="0.3">
      <c r="A348" s="8">
        <v>41338</v>
      </c>
      <c r="B348">
        <v>13.478999999999999</v>
      </c>
      <c r="C348">
        <v>13.478999999999999</v>
      </c>
      <c r="D348">
        <v>13.478999999999999</v>
      </c>
      <c r="E348">
        <v>13.478999999999999</v>
      </c>
      <c r="F348">
        <v>1.6400000000000001E-2</v>
      </c>
    </row>
    <row r="349" spans="1:6" x14ac:dyDescent="0.3">
      <c r="A349" s="8">
        <v>41339</v>
      </c>
      <c r="B349">
        <v>13.478999999999999</v>
      </c>
      <c r="C349">
        <v>13.478999999999999</v>
      </c>
      <c r="D349">
        <v>13.478999999999999</v>
      </c>
      <c r="E349">
        <v>13.478999999999999</v>
      </c>
      <c r="F349">
        <v>0</v>
      </c>
    </row>
    <row r="350" spans="1:6" x14ac:dyDescent="0.3">
      <c r="A350" s="8">
        <v>41340</v>
      </c>
      <c r="B350">
        <v>13.478999999999999</v>
      </c>
      <c r="C350">
        <v>13.478999999999999</v>
      </c>
      <c r="D350">
        <v>13.478999999999999</v>
      </c>
      <c r="E350">
        <v>13.478999999999999</v>
      </c>
      <c r="F350">
        <v>0</v>
      </c>
    </row>
    <row r="351" spans="1:6" x14ac:dyDescent="0.3">
      <c r="A351" s="8">
        <v>41341</v>
      </c>
      <c r="B351">
        <v>13.478999999999999</v>
      </c>
      <c r="C351">
        <v>13.478999999999999</v>
      </c>
      <c r="D351">
        <v>13.478999999999999</v>
      </c>
      <c r="E351">
        <v>13.478999999999999</v>
      </c>
      <c r="F351">
        <v>0</v>
      </c>
    </row>
    <row r="352" spans="1:6" x14ac:dyDescent="0.3">
      <c r="A352" s="8">
        <v>41344</v>
      </c>
      <c r="B352">
        <v>13.478999999999999</v>
      </c>
      <c r="C352">
        <v>13.478999999999999</v>
      </c>
      <c r="D352">
        <v>13.478999999999999</v>
      </c>
      <c r="E352">
        <v>13.478999999999999</v>
      </c>
      <c r="F352">
        <v>0</v>
      </c>
    </row>
    <row r="353" spans="1:6" x14ac:dyDescent="0.3">
      <c r="A353" s="8">
        <v>41345</v>
      </c>
      <c r="B353">
        <v>13.478999999999999</v>
      </c>
      <c r="C353">
        <v>13.478999999999999</v>
      </c>
      <c r="D353">
        <v>13.478999999999999</v>
      </c>
      <c r="E353">
        <v>13.478999999999999</v>
      </c>
      <c r="F353">
        <v>0</v>
      </c>
    </row>
    <row r="354" spans="1:6" x14ac:dyDescent="0.3">
      <c r="A354" s="8">
        <v>41346</v>
      </c>
      <c r="B354">
        <v>13.478999999999999</v>
      </c>
      <c r="C354">
        <v>13.478999999999999</v>
      </c>
      <c r="D354">
        <v>13.478999999999999</v>
      </c>
      <c r="E354">
        <v>13.478999999999999</v>
      </c>
      <c r="F354">
        <v>0</v>
      </c>
    </row>
    <row r="355" spans="1:6" x14ac:dyDescent="0.3">
      <c r="A355" s="8">
        <v>41347</v>
      </c>
      <c r="B355">
        <v>13</v>
      </c>
      <c r="C355">
        <v>13</v>
      </c>
      <c r="D355">
        <v>13</v>
      </c>
      <c r="E355">
        <v>13</v>
      </c>
      <c r="F355">
        <v>-3.5499999999999997E-2</v>
      </c>
    </row>
    <row r="356" spans="1:6" x14ac:dyDescent="0.3">
      <c r="A356" s="8">
        <v>41348</v>
      </c>
      <c r="B356">
        <v>13.478999999999999</v>
      </c>
      <c r="C356">
        <v>13.478999999999999</v>
      </c>
      <c r="D356">
        <v>13.478999999999999</v>
      </c>
      <c r="E356">
        <v>13.478999999999999</v>
      </c>
      <c r="F356">
        <v>3.6799999999999999E-2</v>
      </c>
    </row>
    <row r="357" spans="1:6" x14ac:dyDescent="0.3">
      <c r="A357" s="8">
        <v>41351</v>
      </c>
      <c r="B357">
        <v>13.478999999999999</v>
      </c>
      <c r="C357">
        <v>13.478999999999999</v>
      </c>
      <c r="D357">
        <v>13.478999999999999</v>
      </c>
      <c r="E357">
        <v>13.478999999999999</v>
      </c>
      <c r="F357">
        <v>0</v>
      </c>
    </row>
    <row r="358" spans="1:6" x14ac:dyDescent="0.3">
      <c r="A358" s="8">
        <v>41352</v>
      </c>
      <c r="B358">
        <v>13.478999999999999</v>
      </c>
      <c r="C358">
        <v>13.478999999999999</v>
      </c>
      <c r="D358">
        <v>13.478999999999999</v>
      </c>
      <c r="E358">
        <v>13.478999999999999</v>
      </c>
      <c r="F358">
        <v>0</v>
      </c>
    </row>
    <row r="359" spans="1:6" x14ac:dyDescent="0.3">
      <c r="A359" s="8">
        <v>41353</v>
      </c>
      <c r="B359">
        <v>13.58</v>
      </c>
      <c r="C359">
        <v>13.58</v>
      </c>
      <c r="D359">
        <v>13.58</v>
      </c>
      <c r="E359">
        <v>13.58</v>
      </c>
      <c r="F359">
        <v>7.4999999999999997E-3</v>
      </c>
    </row>
    <row r="360" spans="1:6" x14ac:dyDescent="0.3">
      <c r="A360" s="8">
        <v>41354</v>
      </c>
      <c r="B360">
        <v>13.58</v>
      </c>
      <c r="C360">
        <v>13.58</v>
      </c>
      <c r="D360">
        <v>13.58</v>
      </c>
      <c r="E360">
        <v>13.58</v>
      </c>
      <c r="F360">
        <v>0</v>
      </c>
    </row>
    <row r="361" spans="1:6" x14ac:dyDescent="0.3">
      <c r="A361" s="8">
        <v>41355</v>
      </c>
      <c r="B361">
        <v>13</v>
      </c>
      <c r="C361">
        <v>13</v>
      </c>
      <c r="D361">
        <v>13</v>
      </c>
      <c r="E361">
        <v>13</v>
      </c>
      <c r="F361">
        <v>-4.2700000000000002E-2</v>
      </c>
    </row>
    <row r="362" spans="1:6" x14ac:dyDescent="0.3">
      <c r="A362" s="8">
        <v>41358</v>
      </c>
      <c r="B362">
        <v>13</v>
      </c>
      <c r="C362">
        <v>13</v>
      </c>
      <c r="D362">
        <v>13</v>
      </c>
      <c r="E362">
        <v>13</v>
      </c>
      <c r="F362">
        <v>0</v>
      </c>
    </row>
    <row r="363" spans="1:6" x14ac:dyDescent="0.3">
      <c r="A363" s="8">
        <v>41359</v>
      </c>
      <c r="B363">
        <v>13</v>
      </c>
      <c r="C363">
        <v>13</v>
      </c>
      <c r="D363">
        <v>13</v>
      </c>
      <c r="E363">
        <v>13</v>
      </c>
      <c r="F363">
        <v>0</v>
      </c>
    </row>
    <row r="364" spans="1:6" x14ac:dyDescent="0.3">
      <c r="A364" s="8">
        <v>41360</v>
      </c>
      <c r="B364">
        <v>13.6</v>
      </c>
      <c r="C364">
        <v>13.6</v>
      </c>
      <c r="D364">
        <v>13.6</v>
      </c>
      <c r="E364">
        <v>13.6</v>
      </c>
      <c r="F364">
        <v>4.6199999999999998E-2</v>
      </c>
    </row>
    <row r="365" spans="1:6" x14ac:dyDescent="0.3">
      <c r="A365" s="8">
        <v>41361</v>
      </c>
      <c r="B365">
        <v>13.6</v>
      </c>
      <c r="C365">
        <v>13.6</v>
      </c>
      <c r="D365">
        <v>13.6</v>
      </c>
      <c r="E365">
        <v>13.6</v>
      </c>
      <c r="F365">
        <v>0</v>
      </c>
    </row>
    <row r="366" spans="1:6" x14ac:dyDescent="0.3">
      <c r="A366" s="8">
        <v>41362</v>
      </c>
      <c r="B366">
        <v>13.6</v>
      </c>
      <c r="C366">
        <v>13.6</v>
      </c>
      <c r="D366">
        <v>13.6</v>
      </c>
      <c r="E366">
        <v>13.6</v>
      </c>
      <c r="F366">
        <v>0</v>
      </c>
    </row>
    <row r="367" spans="1:6" x14ac:dyDescent="0.3">
      <c r="A367" s="8">
        <v>41365</v>
      </c>
      <c r="B367">
        <v>13</v>
      </c>
      <c r="C367">
        <v>13</v>
      </c>
      <c r="D367">
        <v>13</v>
      </c>
      <c r="E367">
        <v>13</v>
      </c>
      <c r="F367">
        <v>-4.41E-2</v>
      </c>
    </row>
    <row r="368" spans="1:6" x14ac:dyDescent="0.3">
      <c r="A368" s="8">
        <v>41366</v>
      </c>
      <c r="B368">
        <v>13</v>
      </c>
      <c r="C368">
        <v>13</v>
      </c>
      <c r="D368">
        <v>13</v>
      </c>
      <c r="E368">
        <v>13</v>
      </c>
      <c r="F368">
        <v>0</v>
      </c>
    </row>
    <row r="369" spans="1:6" x14ac:dyDescent="0.3">
      <c r="A369" s="8">
        <v>41367</v>
      </c>
      <c r="B369">
        <v>13</v>
      </c>
      <c r="C369">
        <v>13</v>
      </c>
      <c r="D369">
        <v>13</v>
      </c>
      <c r="E369">
        <v>13</v>
      </c>
      <c r="F369">
        <v>0</v>
      </c>
    </row>
    <row r="370" spans="1:6" x14ac:dyDescent="0.3">
      <c r="A370" s="8">
        <v>41368</v>
      </c>
      <c r="B370">
        <v>13</v>
      </c>
      <c r="C370">
        <v>13</v>
      </c>
      <c r="D370">
        <v>13</v>
      </c>
      <c r="E370">
        <v>13</v>
      </c>
      <c r="F370">
        <v>0</v>
      </c>
    </row>
    <row r="371" spans="1:6" x14ac:dyDescent="0.3">
      <c r="A371" s="8">
        <v>41369</v>
      </c>
      <c r="B371">
        <v>13</v>
      </c>
      <c r="C371">
        <v>13</v>
      </c>
      <c r="D371">
        <v>13</v>
      </c>
      <c r="E371">
        <v>13</v>
      </c>
      <c r="F371">
        <v>0</v>
      </c>
    </row>
    <row r="372" spans="1:6" x14ac:dyDescent="0.3">
      <c r="A372" s="8">
        <v>41372</v>
      </c>
      <c r="B372">
        <v>13.8</v>
      </c>
      <c r="C372">
        <v>13.8</v>
      </c>
      <c r="D372">
        <v>13.8</v>
      </c>
      <c r="E372">
        <v>13.8</v>
      </c>
      <c r="F372">
        <v>6.1499999999999999E-2</v>
      </c>
    </row>
    <row r="373" spans="1:6" x14ac:dyDescent="0.3">
      <c r="A373" s="8">
        <v>41373</v>
      </c>
      <c r="B373">
        <v>13.8</v>
      </c>
      <c r="C373">
        <v>13.8</v>
      </c>
      <c r="D373">
        <v>13.8</v>
      </c>
      <c r="E373">
        <v>13.8</v>
      </c>
      <c r="F373">
        <v>0</v>
      </c>
    </row>
    <row r="374" spans="1:6" x14ac:dyDescent="0.3">
      <c r="A374" s="8">
        <v>41374</v>
      </c>
      <c r="B374">
        <v>13.8</v>
      </c>
      <c r="C374">
        <v>13.8</v>
      </c>
      <c r="D374">
        <v>13.8</v>
      </c>
      <c r="E374">
        <v>13.8</v>
      </c>
      <c r="F374">
        <v>0</v>
      </c>
    </row>
    <row r="375" spans="1:6" x14ac:dyDescent="0.3">
      <c r="A375" s="8">
        <v>41375</v>
      </c>
      <c r="B375">
        <v>13.8</v>
      </c>
      <c r="C375">
        <v>13.8</v>
      </c>
      <c r="D375">
        <v>13.8</v>
      </c>
      <c r="E375">
        <v>13.8</v>
      </c>
      <c r="F375">
        <v>0</v>
      </c>
    </row>
    <row r="376" spans="1:6" x14ac:dyDescent="0.3">
      <c r="A376" s="8">
        <v>41376</v>
      </c>
      <c r="B376">
        <v>13.8</v>
      </c>
      <c r="C376">
        <v>13.8</v>
      </c>
      <c r="D376">
        <v>13.8</v>
      </c>
      <c r="E376">
        <v>13.8</v>
      </c>
      <c r="F376">
        <v>0</v>
      </c>
    </row>
    <row r="377" spans="1:6" x14ac:dyDescent="0.3">
      <c r="A377" s="8">
        <v>41379</v>
      </c>
      <c r="B377">
        <v>13.8</v>
      </c>
      <c r="C377">
        <v>13.8</v>
      </c>
      <c r="D377">
        <v>13.8</v>
      </c>
      <c r="E377">
        <v>13.8</v>
      </c>
      <c r="F377">
        <v>0</v>
      </c>
    </row>
    <row r="378" spans="1:6" x14ac:dyDescent="0.3">
      <c r="A378" s="8">
        <v>41380</v>
      </c>
      <c r="B378">
        <v>13.8</v>
      </c>
      <c r="C378">
        <v>13.8</v>
      </c>
      <c r="D378">
        <v>13.8</v>
      </c>
      <c r="E378">
        <v>13.8</v>
      </c>
      <c r="F378">
        <v>0</v>
      </c>
    </row>
    <row r="379" spans="1:6" x14ac:dyDescent="0.3">
      <c r="A379" s="8">
        <v>41381</v>
      </c>
      <c r="B379">
        <v>13.8</v>
      </c>
      <c r="C379">
        <v>13.8</v>
      </c>
      <c r="D379">
        <v>13.8</v>
      </c>
      <c r="E379">
        <v>13.8</v>
      </c>
      <c r="F379">
        <v>0</v>
      </c>
    </row>
    <row r="380" spans="1:6" x14ac:dyDescent="0.3">
      <c r="A380" s="8">
        <v>41382</v>
      </c>
      <c r="B380">
        <v>13.8</v>
      </c>
      <c r="C380">
        <v>13.8</v>
      </c>
      <c r="D380">
        <v>13.8</v>
      </c>
      <c r="E380">
        <v>13.8</v>
      </c>
      <c r="F380">
        <v>0</v>
      </c>
    </row>
    <row r="381" spans="1:6" x14ac:dyDescent="0.3">
      <c r="A381" s="8">
        <v>41383</v>
      </c>
      <c r="B381">
        <v>13.8</v>
      </c>
      <c r="C381">
        <v>13.8</v>
      </c>
      <c r="D381">
        <v>13.8</v>
      </c>
      <c r="E381">
        <v>13.8</v>
      </c>
      <c r="F381">
        <v>0</v>
      </c>
    </row>
    <row r="382" spans="1:6" x14ac:dyDescent="0.3">
      <c r="A382" s="8">
        <v>41386</v>
      </c>
      <c r="B382">
        <v>14</v>
      </c>
      <c r="C382">
        <v>14</v>
      </c>
      <c r="D382">
        <v>14</v>
      </c>
      <c r="E382">
        <v>14</v>
      </c>
      <c r="F382">
        <v>1.4500000000000001E-2</v>
      </c>
    </row>
    <row r="383" spans="1:6" x14ac:dyDescent="0.3">
      <c r="A383" s="8">
        <v>41387</v>
      </c>
      <c r="B383">
        <v>13.8</v>
      </c>
      <c r="C383">
        <v>13.8</v>
      </c>
      <c r="D383">
        <v>13.8</v>
      </c>
      <c r="E383">
        <v>13.8</v>
      </c>
      <c r="F383">
        <v>-1.43E-2</v>
      </c>
    </row>
    <row r="384" spans="1:6" x14ac:dyDescent="0.3">
      <c r="A384" s="8">
        <v>41388</v>
      </c>
      <c r="B384">
        <v>13.7</v>
      </c>
      <c r="C384">
        <v>13.7</v>
      </c>
      <c r="D384">
        <v>13.7</v>
      </c>
      <c r="E384">
        <v>13.7</v>
      </c>
      <c r="F384">
        <v>-7.1999999999999998E-3</v>
      </c>
    </row>
    <row r="385" spans="1:6" x14ac:dyDescent="0.3">
      <c r="A385" s="8">
        <v>41390</v>
      </c>
      <c r="B385">
        <v>13.759</v>
      </c>
      <c r="C385">
        <v>13.759</v>
      </c>
      <c r="D385">
        <v>13.759</v>
      </c>
      <c r="E385">
        <v>13.759</v>
      </c>
      <c r="F385">
        <v>4.3E-3</v>
      </c>
    </row>
    <row r="386" spans="1:6" x14ac:dyDescent="0.3">
      <c r="A386" s="8">
        <v>41393</v>
      </c>
      <c r="B386">
        <v>13.65</v>
      </c>
      <c r="C386">
        <v>13.65</v>
      </c>
      <c r="D386">
        <v>13.65</v>
      </c>
      <c r="E386">
        <v>13.65</v>
      </c>
      <c r="F386">
        <v>-7.9000000000000008E-3</v>
      </c>
    </row>
    <row r="387" spans="1:6" x14ac:dyDescent="0.3">
      <c r="A387" s="8">
        <v>41394</v>
      </c>
      <c r="B387">
        <v>14</v>
      </c>
      <c r="C387">
        <v>14</v>
      </c>
      <c r="D387">
        <v>14</v>
      </c>
      <c r="E387">
        <v>14</v>
      </c>
      <c r="F387">
        <v>2.5600000000000001E-2</v>
      </c>
    </row>
    <row r="388" spans="1:6" x14ac:dyDescent="0.3">
      <c r="A388" s="8">
        <v>41396</v>
      </c>
      <c r="B388">
        <v>14</v>
      </c>
      <c r="C388">
        <v>14</v>
      </c>
      <c r="D388">
        <v>14</v>
      </c>
      <c r="E388">
        <v>14</v>
      </c>
      <c r="F388">
        <v>0</v>
      </c>
    </row>
    <row r="389" spans="1:6" x14ac:dyDescent="0.3">
      <c r="A389" s="8">
        <v>41397</v>
      </c>
      <c r="B389">
        <v>14</v>
      </c>
      <c r="C389">
        <v>14</v>
      </c>
      <c r="D389">
        <v>14</v>
      </c>
      <c r="E389">
        <v>14</v>
      </c>
      <c r="F389">
        <v>0</v>
      </c>
    </row>
    <row r="390" spans="1:6" x14ac:dyDescent="0.3">
      <c r="A390" s="8">
        <v>41401</v>
      </c>
      <c r="B390">
        <v>13.577999999999999</v>
      </c>
      <c r="C390">
        <v>13.577999999999999</v>
      </c>
      <c r="D390">
        <v>13.577999999999999</v>
      </c>
      <c r="E390">
        <v>13.577999999999999</v>
      </c>
      <c r="F390">
        <v>-3.0099999999999998E-2</v>
      </c>
    </row>
    <row r="391" spans="1:6" x14ac:dyDescent="0.3">
      <c r="A391" s="8">
        <v>41402</v>
      </c>
      <c r="B391">
        <v>13.577999999999999</v>
      </c>
      <c r="C391">
        <v>13.577999999999999</v>
      </c>
      <c r="D391">
        <v>13.577999999999999</v>
      </c>
      <c r="E391">
        <v>13.577999999999999</v>
      </c>
      <c r="F391">
        <v>0</v>
      </c>
    </row>
    <row r="392" spans="1:6" x14ac:dyDescent="0.3">
      <c r="A392" s="8">
        <v>41403</v>
      </c>
      <c r="B392">
        <v>13.577999999999999</v>
      </c>
      <c r="C392">
        <v>13.577999999999999</v>
      </c>
      <c r="D392">
        <v>13.577999999999999</v>
      </c>
      <c r="E392">
        <v>13.577999999999999</v>
      </c>
      <c r="F392">
        <v>0</v>
      </c>
    </row>
    <row r="393" spans="1:6" x14ac:dyDescent="0.3">
      <c r="A393" s="8">
        <v>41404</v>
      </c>
      <c r="B393">
        <v>13.577999999999999</v>
      </c>
      <c r="C393">
        <v>13.577999999999999</v>
      </c>
      <c r="D393">
        <v>13.577999999999999</v>
      </c>
      <c r="E393">
        <v>13.577999999999999</v>
      </c>
      <c r="F393">
        <v>0</v>
      </c>
    </row>
    <row r="394" spans="1:6" x14ac:dyDescent="0.3">
      <c r="A394" s="8">
        <v>41407</v>
      </c>
      <c r="B394">
        <v>13.577999999999999</v>
      </c>
      <c r="C394">
        <v>13.577999999999999</v>
      </c>
      <c r="D394">
        <v>13.577999999999999</v>
      </c>
      <c r="E394">
        <v>13.577999999999999</v>
      </c>
      <c r="F394">
        <v>0</v>
      </c>
    </row>
    <row r="395" spans="1:6" x14ac:dyDescent="0.3">
      <c r="A395" s="8">
        <v>41408</v>
      </c>
      <c r="B395">
        <v>13.577999999999999</v>
      </c>
      <c r="C395">
        <v>13.577999999999999</v>
      </c>
      <c r="D395">
        <v>13.577999999999999</v>
      </c>
      <c r="E395">
        <v>13.577999999999999</v>
      </c>
      <c r="F395">
        <v>0</v>
      </c>
    </row>
    <row r="396" spans="1:6" x14ac:dyDescent="0.3">
      <c r="A396" s="8">
        <v>41409</v>
      </c>
      <c r="B396">
        <v>13.577999999999999</v>
      </c>
      <c r="C396">
        <v>13.577999999999999</v>
      </c>
      <c r="D396">
        <v>13.577999999999999</v>
      </c>
      <c r="E396">
        <v>13.577999999999999</v>
      </c>
      <c r="F396">
        <v>0</v>
      </c>
    </row>
    <row r="397" spans="1:6" x14ac:dyDescent="0.3">
      <c r="A397" s="8">
        <v>41410</v>
      </c>
      <c r="B397">
        <v>13.577999999999999</v>
      </c>
      <c r="C397">
        <v>13.577999999999999</v>
      </c>
      <c r="D397">
        <v>13.577999999999999</v>
      </c>
      <c r="E397">
        <v>13.577999999999999</v>
      </c>
      <c r="F397">
        <v>0</v>
      </c>
    </row>
    <row r="398" spans="1:6" x14ac:dyDescent="0.3">
      <c r="A398" s="8">
        <v>41411</v>
      </c>
      <c r="B398">
        <v>13.577999999999999</v>
      </c>
      <c r="C398">
        <v>13.577999999999999</v>
      </c>
      <c r="D398">
        <v>13.577999999999999</v>
      </c>
      <c r="E398">
        <v>13.577999999999999</v>
      </c>
      <c r="F398">
        <v>0</v>
      </c>
    </row>
    <row r="399" spans="1:6" x14ac:dyDescent="0.3">
      <c r="A399" s="8">
        <v>41414</v>
      </c>
      <c r="B399">
        <v>13.577999999999999</v>
      </c>
      <c r="C399">
        <v>13.577999999999999</v>
      </c>
      <c r="D399">
        <v>13.577999999999999</v>
      </c>
      <c r="E399">
        <v>13.577999999999999</v>
      </c>
      <c r="F399">
        <v>0</v>
      </c>
    </row>
    <row r="400" spans="1:6" x14ac:dyDescent="0.3">
      <c r="A400" s="8">
        <v>41415</v>
      </c>
      <c r="B400">
        <v>14.75</v>
      </c>
      <c r="C400">
        <v>14.75</v>
      </c>
      <c r="D400">
        <v>14.75</v>
      </c>
      <c r="E400">
        <v>14.75</v>
      </c>
      <c r="F400">
        <v>8.6300000000000002E-2</v>
      </c>
    </row>
    <row r="401" spans="1:6" x14ac:dyDescent="0.3">
      <c r="A401" s="8">
        <v>41416</v>
      </c>
      <c r="B401">
        <v>13.617000000000001</v>
      </c>
      <c r="C401">
        <v>13.617000000000001</v>
      </c>
      <c r="D401">
        <v>13.617000000000001</v>
      </c>
      <c r="E401">
        <v>13.617000000000001</v>
      </c>
      <c r="F401">
        <v>-7.6799999999999993E-2</v>
      </c>
    </row>
    <row r="402" spans="1:6" x14ac:dyDescent="0.3">
      <c r="A402" s="8">
        <v>41417</v>
      </c>
      <c r="B402">
        <v>14.75</v>
      </c>
      <c r="C402">
        <v>14.75</v>
      </c>
      <c r="D402">
        <v>14.75</v>
      </c>
      <c r="E402">
        <v>14.75</v>
      </c>
      <c r="F402">
        <v>8.3199999999999996E-2</v>
      </c>
    </row>
    <row r="403" spans="1:6" x14ac:dyDescent="0.3">
      <c r="A403" s="8">
        <v>41418</v>
      </c>
      <c r="B403">
        <v>14.75</v>
      </c>
      <c r="C403">
        <v>14.75</v>
      </c>
      <c r="D403">
        <v>14.75</v>
      </c>
      <c r="E403">
        <v>14.75</v>
      </c>
      <c r="F403">
        <v>0</v>
      </c>
    </row>
    <row r="404" spans="1:6" x14ac:dyDescent="0.3">
      <c r="A404" s="8">
        <v>41421</v>
      </c>
      <c r="B404">
        <v>13.617000000000001</v>
      </c>
      <c r="C404">
        <v>13.617000000000001</v>
      </c>
      <c r="D404">
        <v>13.617000000000001</v>
      </c>
      <c r="E404">
        <v>13.617000000000001</v>
      </c>
      <c r="F404">
        <v>-7.6799999999999993E-2</v>
      </c>
    </row>
    <row r="405" spans="1:6" x14ac:dyDescent="0.3">
      <c r="A405" s="8">
        <v>41422</v>
      </c>
      <c r="B405">
        <v>13.617000000000001</v>
      </c>
      <c r="C405">
        <v>13.617000000000001</v>
      </c>
      <c r="D405">
        <v>13.617000000000001</v>
      </c>
      <c r="E405">
        <v>13.617000000000001</v>
      </c>
      <c r="F405">
        <v>0</v>
      </c>
    </row>
    <row r="406" spans="1:6" x14ac:dyDescent="0.3">
      <c r="A406" s="8">
        <v>41423</v>
      </c>
      <c r="B406">
        <v>14.321999999999999</v>
      </c>
      <c r="C406">
        <v>14.321999999999999</v>
      </c>
      <c r="D406">
        <v>14.321999999999999</v>
      </c>
      <c r="E406">
        <v>14.321999999999999</v>
      </c>
      <c r="F406">
        <v>5.1799999999999999E-2</v>
      </c>
    </row>
    <row r="407" spans="1:6" x14ac:dyDescent="0.3">
      <c r="A407" s="8">
        <v>41424</v>
      </c>
      <c r="B407">
        <v>14.321999999999999</v>
      </c>
      <c r="C407">
        <v>14.321999999999999</v>
      </c>
      <c r="D407">
        <v>14.321999999999999</v>
      </c>
      <c r="E407">
        <v>14.321999999999999</v>
      </c>
      <c r="F407">
        <v>0</v>
      </c>
    </row>
    <row r="408" spans="1:6" x14ac:dyDescent="0.3">
      <c r="A408" s="8">
        <v>41425</v>
      </c>
      <c r="B408">
        <v>14.321999999999999</v>
      </c>
      <c r="C408">
        <v>14.321999999999999</v>
      </c>
      <c r="D408">
        <v>14.321999999999999</v>
      </c>
      <c r="E408">
        <v>14.321999999999999</v>
      </c>
      <c r="F408">
        <v>0</v>
      </c>
    </row>
    <row r="409" spans="1:6" x14ac:dyDescent="0.3">
      <c r="A409" s="8">
        <v>41428</v>
      </c>
      <c r="B409">
        <v>14.321999999999999</v>
      </c>
      <c r="C409">
        <v>14.321999999999999</v>
      </c>
      <c r="D409">
        <v>14.321999999999999</v>
      </c>
      <c r="E409">
        <v>14.321999999999999</v>
      </c>
      <c r="F409">
        <v>0</v>
      </c>
    </row>
    <row r="410" spans="1:6" x14ac:dyDescent="0.3">
      <c r="A410" s="8">
        <v>41429</v>
      </c>
      <c r="B410">
        <v>14.321999999999999</v>
      </c>
      <c r="C410">
        <v>14.321999999999999</v>
      </c>
      <c r="D410">
        <v>14.321999999999999</v>
      </c>
      <c r="E410">
        <v>14.321999999999999</v>
      </c>
      <c r="F410">
        <v>0</v>
      </c>
    </row>
    <row r="411" spans="1:6" x14ac:dyDescent="0.3">
      <c r="A411" s="8">
        <v>41430</v>
      </c>
      <c r="B411">
        <v>14.321999999999999</v>
      </c>
      <c r="C411">
        <v>14.321999999999999</v>
      </c>
      <c r="D411">
        <v>14.321999999999999</v>
      </c>
      <c r="E411">
        <v>14.321999999999999</v>
      </c>
      <c r="F411">
        <v>0</v>
      </c>
    </row>
    <row r="412" spans="1:6" x14ac:dyDescent="0.3">
      <c r="A412" s="8">
        <v>41431</v>
      </c>
      <c r="B412">
        <v>14.321999999999999</v>
      </c>
      <c r="C412">
        <v>14.321999999999999</v>
      </c>
      <c r="D412">
        <v>14.321999999999999</v>
      </c>
      <c r="E412">
        <v>14.321999999999999</v>
      </c>
      <c r="F412">
        <v>0</v>
      </c>
    </row>
    <row r="413" spans="1:6" x14ac:dyDescent="0.3">
      <c r="A413" s="8">
        <v>41432</v>
      </c>
      <c r="B413">
        <v>14.321999999999999</v>
      </c>
      <c r="C413">
        <v>14.321999999999999</v>
      </c>
      <c r="D413">
        <v>14.321999999999999</v>
      </c>
      <c r="E413">
        <v>14.321999999999999</v>
      </c>
      <c r="F413">
        <v>0</v>
      </c>
    </row>
    <row r="414" spans="1:6" x14ac:dyDescent="0.3">
      <c r="A414" s="8">
        <v>41433</v>
      </c>
      <c r="B414">
        <v>14.321999999999999</v>
      </c>
      <c r="C414">
        <v>14.321999999999999</v>
      </c>
      <c r="D414">
        <v>14.321999999999999</v>
      </c>
      <c r="E414">
        <v>14.321999999999999</v>
      </c>
      <c r="F414">
        <v>0</v>
      </c>
    </row>
    <row r="415" spans="1:6" x14ac:dyDescent="0.3">
      <c r="A415" s="8">
        <v>41435</v>
      </c>
      <c r="B415">
        <v>14.317</v>
      </c>
      <c r="C415">
        <v>14.317</v>
      </c>
      <c r="D415">
        <v>14.317</v>
      </c>
      <c r="E415">
        <v>14.317</v>
      </c>
      <c r="F415">
        <v>-2.9999999999999997E-4</v>
      </c>
    </row>
    <row r="416" spans="1:6" x14ac:dyDescent="0.3">
      <c r="A416" s="8">
        <v>41436</v>
      </c>
      <c r="B416">
        <v>14.317</v>
      </c>
      <c r="C416">
        <v>14.317</v>
      </c>
      <c r="D416">
        <v>14.317</v>
      </c>
      <c r="E416">
        <v>14.317</v>
      </c>
      <c r="F416">
        <v>0</v>
      </c>
    </row>
    <row r="417" spans="1:6" x14ac:dyDescent="0.3">
      <c r="A417" s="8">
        <v>41437</v>
      </c>
      <c r="B417">
        <v>14.317</v>
      </c>
      <c r="C417">
        <v>14.317</v>
      </c>
      <c r="D417">
        <v>14.317</v>
      </c>
      <c r="E417">
        <v>14.317</v>
      </c>
      <c r="F417">
        <v>0</v>
      </c>
    </row>
    <row r="418" spans="1:6" x14ac:dyDescent="0.3">
      <c r="A418" s="8">
        <v>41438</v>
      </c>
      <c r="B418">
        <v>14.391999999999999</v>
      </c>
      <c r="C418">
        <v>14.391999999999999</v>
      </c>
      <c r="D418">
        <v>14.391999999999999</v>
      </c>
      <c r="E418">
        <v>14.391999999999999</v>
      </c>
      <c r="F418">
        <v>5.1999999999999998E-3</v>
      </c>
    </row>
    <row r="419" spans="1:6" x14ac:dyDescent="0.3">
      <c r="A419" s="8">
        <v>41439</v>
      </c>
      <c r="B419">
        <v>13.961</v>
      </c>
      <c r="C419">
        <v>13.961</v>
      </c>
      <c r="D419">
        <v>13.961</v>
      </c>
      <c r="E419">
        <v>13.961</v>
      </c>
      <c r="F419">
        <v>-2.9899999999999999E-2</v>
      </c>
    </row>
    <row r="420" spans="1:6" x14ac:dyDescent="0.3">
      <c r="A420" s="8">
        <v>41441</v>
      </c>
      <c r="B420">
        <v>13.961</v>
      </c>
      <c r="C420">
        <v>13.961</v>
      </c>
      <c r="D420">
        <v>13.961</v>
      </c>
      <c r="E420">
        <v>13.961</v>
      </c>
      <c r="F420">
        <v>0</v>
      </c>
    </row>
    <row r="421" spans="1:6" x14ac:dyDescent="0.3">
      <c r="A421" s="8">
        <v>41442</v>
      </c>
      <c r="B421">
        <v>13.961</v>
      </c>
      <c r="C421">
        <v>13.961</v>
      </c>
      <c r="D421">
        <v>13.961</v>
      </c>
      <c r="E421">
        <v>13.961</v>
      </c>
      <c r="F421">
        <v>0</v>
      </c>
    </row>
    <row r="422" spans="1:6" x14ac:dyDescent="0.3">
      <c r="A422" s="8">
        <v>41443</v>
      </c>
      <c r="B422">
        <v>14.55</v>
      </c>
      <c r="C422">
        <v>14.55</v>
      </c>
      <c r="D422">
        <v>14.55</v>
      </c>
      <c r="E422">
        <v>14.55</v>
      </c>
      <c r="F422">
        <v>4.2200000000000001E-2</v>
      </c>
    </row>
    <row r="423" spans="1:6" x14ac:dyDescent="0.3">
      <c r="A423" s="8">
        <v>41444</v>
      </c>
      <c r="B423">
        <v>13.961</v>
      </c>
      <c r="C423">
        <v>13.961</v>
      </c>
      <c r="D423">
        <v>13.961</v>
      </c>
      <c r="E423">
        <v>13.961</v>
      </c>
      <c r="F423">
        <v>-4.0500000000000001E-2</v>
      </c>
    </row>
    <row r="424" spans="1:6" x14ac:dyDescent="0.3">
      <c r="A424" s="8">
        <v>41445</v>
      </c>
      <c r="B424">
        <v>13.961</v>
      </c>
      <c r="C424">
        <v>13.961</v>
      </c>
      <c r="D424">
        <v>13.961</v>
      </c>
      <c r="E424">
        <v>13.961</v>
      </c>
      <c r="F424">
        <v>0</v>
      </c>
    </row>
    <row r="425" spans="1:6" x14ac:dyDescent="0.3">
      <c r="A425" s="8">
        <v>41446</v>
      </c>
      <c r="B425">
        <v>13.961</v>
      </c>
      <c r="C425">
        <v>13.961</v>
      </c>
      <c r="D425">
        <v>13.961</v>
      </c>
      <c r="E425">
        <v>13.961</v>
      </c>
      <c r="F425">
        <v>0</v>
      </c>
    </row>
    <row r="426" spans="1:6" x14ac:dyDescent="0.3">
      <c r="A426" s="8">
        <v>41448</v>
      </c>
      <c r="B426">
        <v>13.961</v>
      </c>
      <c r="C426">
        <v>13.961</v>
      </c>
      <c r="D426">
        <v>13.961</v>
      </c>
      <c r="E426">
        <v>13.961</v>
      </c>
      <c r="F426">
        <v>0</v>
      </c>
    </row>
    <row r="427" spans="1:6" x14ac:dyDescent="0.3">
      <c r="A427" s="8">
        <v>41449</v>
      </c>
      <c r="B427">
        <v>14.55</v>
      </c>
      <c r="C427">
        <v>14.55</v>
      </c>
      <c r="D427">
        <v>14.55</v>
      </c>
      <c r="E427">
        <v>14.55</v>
      </c>
      <c r="F427">
        <v>4.2200000000000001E-2</v>
      </c>
    </row>
    <row r="428" spans="1:6" x14ac:dyDescent="0.3">
      <c r="A428" s="8">
        <v>41450</v>
      </c>
      <c r="B428">
        <v>14.189</v>
      </c>
      <c r="C428">
        <v>14.189</v>
      </c>
      <c r="D428">
        <v>14.189</v>
      </c>
      <c r="E428">
        <v>14.189</v>
      </c>
      <c r="F428">
        <v>-2.4799999999999999E-2</v>
      </c>
    </row>
    <row r="429" spans="1:6" x14ac:dyDescent="0.3">
      <c r="A429" s="8">
        <v>41451</v>
      </c>
      <c r="B429">
        <v>14.189</v>
      </c>
      <c r="C429">
        <v>14.189</v>
      </c>
      <c r="D429">
        <v>14.189</v>
      </c>
      <c r="E429">
        <v>14.189</v>
      </c>
      <c r="F429">
        <v>0</v>
      </c>
    </row>
    <row r="430" spans="1:6" x14ac:dyDescent="0.3">
      <c r="A430" s="8">
        <v>41452</v>
      </c>
      <c r="B430">
        <v>14.189</v>
      </c>
      <c r="C430">
        <v>14.189</v>
      </c>
      <c r="D430">
        <v>14.189</v>
      </c>
      <c r="E430">
        <v>14.189</v>
      </c>
      <c r="F430">
        <v>0</v>
      </c>
    </row>
    <row r="431" spans="1:6" x14ac:dyDescent="0.3">
      <c r="A431" s="8">
        <v>41453</v>
      </c>
      <c r="B431">
        <v>14.189</v>
      </c>
      <c r="C431">
        <v>14.189</v>
      </c>
      <c r="D431">
        <v>14.189</v>
      </c>
      <c r="E431">
        <v>14.189</v>
      </c>
      <c r="F431">
        <v>0</v>
      </c>
    </row>
    <row r="432" spans="1:6" x14ac:dyDescent="0.3">
      <c r="A432" s="8">
        <v>41456</v>
      </c>
      <c r="B432">
        <v>14.189</v>
      </c>
      <c r="C432">
        <v>14.189</v>
      </c>
      <c r="D432">
        <v>14.189</v>
      </c>
      <c r="E432">
        <v>14.189</v>
      </c>
      <c r="F432">
        <v>0</v>
      </c>
    </row>
    <row r="433" spans="1:6" x14ac:dyDescent="0.3">
      <c r="A433" s="8">
        <v>41457</v>
      </c>
      <c r="B433">
        <v>14.516</v>
      </c>
      <c r="C433">
        <v>14.516</v>
      </c>
      <c r="D433">
        <v>14.516</v>
      </c>
      <c r="E433">
        <v>14.516</v>
      </c>
      <c r="F433">
        <v>2.3E-2</v>
      </c>
    </row>
    <row r="434" spans="1:6" x14ac:dyDescent="0.3">
      <c r="A434" s="8">
        <v>41458</v>
      </c>
      <c r="B434">
        <v>14.516</v>
      </c>
      <c r="C434">
        <v>14.516</v>
      </c>
      <c r="D434">
        <v>14.516</v>
      </c>
      <c r="E434">
        <v>14.516</v>
      </c>
      <c r="F434">
        <v>0</v>
      </c>
    </row>
    <row r="435" spans="1:6" x14ac:dyDescent="0.3">
      <c r="A435" s="8">
        <v>41459</v>
      </c>
      <c r="B435">
        <v>14.516</v>
      </c>
      <c r="C435">
        <v>14.516</v>
      </c>
      <c r="D435">
        <v>14.516</v>
      </c>
      <c r="E435">
        <v>14.516</v>
      </c>
      <c r="F435">
        <v>0</v>
      </c>
    </row>
    <row r="436" spans="1:6" x14ac:dyDescent="0.3">
      <c r="A436" s="8">
        <v>41460</v>
      </c>
      <c r="B436">
        <v>14.516</v>
      </c>
      <c r="C436">
        <v>14.516</v>
      </c>
      <c r="D436">
        <v>14.516</v>
      </c>
      <c r="E436">
        <v>14.516</v>
      </c>
      <c r="F436">
        <v>0</v>
      </c>
    </row>
    <row r="437" spans="1:6" x14ac:dyDescent="0.3">
      <c r="A437" s="8">
        <v>41463</v>
      </c>
      <c r="B437">
        <v>14.516</v>
      </c>
      <c r="C437">
        <v>14.516</v>
      </c>
      <c r="D437">
        <v>14.516</v>
      </c>
      <c r="E437">
        <v>14.516</v>
      </c>
      <c r="F437">
        <v>0</v>
      </c>
    </row>
    <row r="438" spans="1:6" x14ac:dyDescent="0.3">
      <c r="A438" s="8">
        <v>41464</v>
      </c>
      <c r="B438">
        <v>14.516</v>
      </c>
      <c r="C438">
        <v>14.516</v>
      </c>
      <c r="D438">
        <v>14.516</v>
      </c>
      <c r="E438">
        <v>14.516</v>
      </c>
      <c r="F438">
        <v>0</v>
      </c>
    </row>
    <row r="439" spans="1:6" x14ac:dyDescent="0.3">
      <c r="A439" s="8">
        <v>41465</v>
      </c>
      <c r="B439">
        <v>14.516</v>
      </c>
      <c r="C439">
        <v>14.516</v>
      </c>
      <c r="D439">
        <v>14.516</v>
      </c>
      <c r="E439">
        <v>14.516</v>
      </c>
      <c r="F439">
        <v>0</v>
      </c>
    </row>
    <row r="440" spans="1:6" x14ac:dyDescent="0.3">
      <c r="A440" s="8">
        <v>41466</v>
      </c>
      <c r="B440">
        <v>13.632999999999999</v>
      </c>
      <c r="C440">
        <v>13.632999999999999</v>
      </c>
      <c r="D440">
        <v>13.632999999999999</v>
      </c>
      <c r="E440">
        <v>13.632999999999999</v>
      </c>
      <c r="F440">
        <v>-6.08E-2</v>
      </c>
    </row>
    <row r="441" spans="1:6" x14ac:dyDescent="0.3">
      <c r="A441" s="8">
        <v>41467</v>
      </c>
      <c r="B441">
        <v>13.632999999999999</v>
      </c>
      <c r="C441">
        <v>13.632999999999999</v>
      </c>
      <c r="D441">
        <v>13.632999999999999</v>
      </c>
      <c r="E441">
        <v>13.632999999999999</v>
      </c>
      <c r="F441">
        <v>0</v>
      </c>
    </row>
    <row r="442" spans="1:6" x14ac:dyDescent="0.3">
      <c r="A442" s="8">
        <v>41470</v>
      </c>
      <c r="B442">
        <v>13.632999999999999</v>
      </c>
      <c r="C442">
        <v>13.632999999999999</v>
      </c>
      <c r="D442">
        <v>13.632999999999999</v>
      </c>
      <c r="E442">
        <v>13.632999999999999</v>
      </c>
      <c r="F442">
        <v>0</v>
      </c>
    </row>
    <row r="443" spans="1:6" x14ac:dyDescent="0.3">
      <c r="A443" s="8">
        <v>41471</v>
      </c>
      <c r="B443">
        <v>13.404</v>
      </c>
      <c r="C443">
        <v>13.404</v>
      </c>
      <c r="D443">
        <v>13.404</v>
      </c>
      <c r="E443">
        <v>13.404</v>
      </c>
      <c r="F443">
        <v>-1.6799999999999999E-2</v>
      </c>
    </row>
    <row r="444" spans="1:6" x14ac:dyDescent="0.3">
      <c r="A444" s="8">
        <v>41472</v>
      </c>
      <c r="B444">
        <v>13.676</v>
      </c>
      <c r="C444">
        <v>13.676</v>
      </c>
      <c r="D444">
        <v>13.676</v>
      </c>
      <c r="E444">
        <v>13.676</v>
      </c>
      <c r="F444">
        <v>2.0299999999999999E-2</v>
      </c>
    </row>
    <row r="445" spans="1:6" x14ac:dyDescent="0.3">
      <c r="A445" s="8">
        <v>41473</v>
      </c>
      <c r="B445">
        <v>13.5</v>
      </c>
      <c r="C445">
        <v>13.5</v>
      </c>
      <c r="D445">
        <v>13.5</v>
      </c>
      <c r="E445">
        <v>13.5</v>
      </c>
      <c r="F445">
        <v>-1.29E-2</v>
      </c>
    </row>
    <row r="446" spans="1:6" x14ac:dyDescent="0.3">
      <c r="A446" s="8">
        <v>41474</v>
      </c>
      <c r="B446">
        <v>13.676</v>
      </c>
      <c r="C446">
        <v>13.676</v>
      </c>
      <c r="D446">
        <v>13.676</v>
      </c>
      <c r="E446">
        <v>13.676</v>
      </c>
      <c r="F446">
        <v>1.2999999999999999E-2</v>
      </c>
    </row>
    <row r="447" spans="1:6" x14ac:dyDescent="0.3">
      <c r="A447" s="8">
        <v>41477</v>
      </c>
      <c r="B447">
        <v>12.702999999999999</v>
      </c>
      <c r="C447">
        <v>12.702999999999999</v>
      </c>
      <c r="D447">
        <v>12.702999999999999</v>
      </c>
      <c r="E447">
        <v>12.702999999999999</v>
      </c>
      <c r="F447">
        <v>-7.1099999999999997E-2</v>
      </c>
    </row>
    <row r="448" spans="1:6" x14ac:dyDescent="0.3">
      <c r="A448" s="8">
        <v>41478</v>
      </c>
      <c r="B448">
        <v>13.5</v>
      </c>
      <c r="C448">
        <v>12.702999999999999</v>
      </c>
      <c r="D448">
        <v>13.5</v>
      </c>
      <c r="E448">
        <v>12.702999999999999</v>
      </c>
      <c r="F448">
        <v>6.2700000000000006E-2</v>
      </c>
    </row>
    <row r="449" spans="1:6" x14ac:dyDescent="0.3">
      <c r="A449" s="8">
        <v>41479</v>
      </c>
      <c r="B449">
        <v>13.4</v>
      </c>
      <c r="C449">
        <v>13.4</v>
      </c>
      <c r="D449">
        <v>13.4</v>
      </c>
      <c r="E449">
        <v>13.4</v>
      </c>
      <c r="F449">
        <v>-7.4000000000000003E-3</v>
      </c>
    </row>
    <row r="450" spans="1:6" x14ac:dyDescent="0.3">
      <c r="A450" s="8">
        <v>41480</v>
      </c>
      <c r="B450">
        <v>13.45</v>
      </c>
      <c r="C450">
        <v>13.45</v>
      </c>
      <c r="D450">
        <v>13.45</v>
      </c>
      <c r="E450">
        <v>13.45</v>
      </c>
      <c r="F450">
        <v>3.7000000000000002E-3</v>
      </c>
    </row>
    <row r="451" spans="1:6" x14ac:dyDescent="0.3">
      <c r="A451" s="8">
        <v>41481</v>
      </c>
      <c r="B451">
        <v>13.099</v>
      </c>
      <c r="C451">
        <v>13.099</v>
      </c>
      <c r="D451">
        <v>13.099</v>
      </c>
      <c r="E451">
        <v>13.099</v>
      </c>
      <c r="F451">
        <v>-2.6100000000000002E-2</v>
      </c>
    </row>
    <row r="452" spans="1:6" x14ac:dyDescent="0.3">
      <c r="A452" s="8">
        <v>41483</v>
      </c>
      <c r="B452">
        <v>13.25</v>
      </c>
      <c r="C452">
        <v>13.25</v>
      </c>
      <c r="D452">
        <v>13.25</v>
      </c>
      <c r="E452">
        <v>13.25</v>
      </c>
      <c r="F452">
        <v>1.15E-2</v>
      </c>
    </row>
    <row r="453" spans="1:6" x14ac:dyDescent="0.3">
      <c r="A453" s="8">
        <v>41484</v>
      </c>
      <c r="B453">
        <v>13.2</v>
      </c>
      <c r="C453">
        <v>13.2</v>
      </c>
      <c r="D453">
        <v>13.2</v>
      </c>
      <c r="E453">
        <v>13.2</v>
      </c>
      <c r="F453">
        <v>-3.8E-3</v>
      </c>
    </row>
    <row r="454" spans="1:6" x14ac:dyDescent="0.3">
      <c r="A454" s="8">
        <v>41485</v>
      </c>
      <c r="B454">
        <v>13.2</v>
      </c>
      <c r="C454">
        <v>13.2</v>
      </c>
      <c r="D454">
        <v>13.2</v>
      </c>
      <c r="E454">
        <v>13.2</v>
      </c>
      <c r="F454">
        <v>0</v>
      </c>
    </row>
    <row r="455" spans="1:6" x14ac:dyDescent="0.3">
      <c r="A455" s="8">
        <v>41486</v>
      </c>
      <c r="B455">
        <v>13.2</v>
      </c>
      <c r="C455">
        <v>13.2</v>
      </c>
      <c r="D455">
        <v>13.2</v>
      </c>
      <c r="E455">
        <v>13.2</v>
      </c>
      <c r="F455">
        <v>0</v>
      </c>
    </row>
    <row r="456" spans="1:6" x14ac:dyDescent="0.3">
      <c r="A456" s="8">
        <v>41487</v>
      </c>
      <c r="B456">
        <v>13.2</v>
      </c>
      <c r="C456">
        <v>13.2</v>
      </c>
      <c r="D456">
        <v>13.2</v>
      </c>
      <c r="E456">
        <v>13.2</v>
      </c>
      <c r="F456">
        <v>0</v>
      </c>
    </row>
    <row r="457" spans="1:6" x14ac:dyDescent="0.3">
      <c r="A457" s="8">
        <v>41488</v>
      </c>
      <c r="B457">
        <v>13.099</v>
      </c>
      <c r="C457">
        <v>13.099</v>
      </c>
      <c r="D457">
        <v>13.099</v>
      </c>
      <c r="E457">
        <v>13.099</v>
      </c>
      <c r="F457">
        <v>-7.7000000000000002E-3</v>
      </c>
    </row>
    <row r="458" spans="1:6" x14ac:dyDescent="0.3">
      <c r="A458" s="8">
        <v>41491</v>
      </c>
      <c r="B458">
        <v>13.099</v>
      </c>
      <c r="C458">
        <v>13.099</v>
      </c>
      <c r="D458">
        <v>13.099</v>
      </c>
      <c r="E458">
        <v>13.099</v>
      </c>
      <c r="F458">
        <v>0</v>
      </c>
    </row>
    <row r="459" spans="1:6" x14ac:dyDescent="0.3">
      <c r="A459" s="8">
        <v>41492</v>
      </c>
      <c r="B459">
        <v>13.099</v>
      </c>
      <c r="C459">
        <v>13.099</v>
      </c>
      <c r="D459">
        <v>13.099</v>
      </c>
      <c r="E459">
        <v>13.099</v>
      </c>
      <c r="F459">
        <v>0</v>
      </c>
    </row>
    <row r="460" spans="1:6" x14ac:dyDescent="0.3">
      <c r="A460" s="8">
        <v>41493</v>
      </c>
      <c r="B460">
        <v>13.099</v>
      </c>
      <c r="C460">
        <v>13.099</v>
      </c>
      <c r="D460">
        <v>13.099</v>
      </c>
      <c r="E460">
        <v>13.099</v>
      </c>
      <c r="F460">
        <v>0</v>
      </c>
    </row>
    <row r="461" spans="1:6" x14ac:dyDescent="0.3">
      <c r="A461" s="8">
        <v>41494</v>
      </c>
      <c r="B461">
        <v>13.099</v>
      </c>
      <c r="C461">
        <v>13.099</v>
      </c>
      <c r="D461">
        <v>13.099</v>
      </c>
      <c r="E461">
        <v>13.099</v>
      </c>
      <c r="F461">
        <v>0</v>
      </c>
    </row>
    <row r="462" spans="1:6" x14ac:dyDescent="0.3">
      <c r="A462" s="8">
        <v>41495</v>
      </c>
      <c r="B462">
        <v>13.099</v>
      </c>
      <c r="C462">
        <v>13.099</v>
      </c>
      <c r="D462">
        <v>13.099</v>
      </c>
      <c r="E462">
        <v>13.099</v>
      </c>
      <c r="F462">
        <v>0</v>
      </c>
    </row>
    <row r="463" spans="1:6" x14ac:dyDescent="0.3">
      <c r="A463" s="8">
        <v>41496</v>
      </c>
      <c r="B463">
        <v>13.099</v>
      </c>
      <c r="C463">
        <v>13.099</v>
      </c>
      <c r="D463">
        <v>13.099</v>
      </c>
      <c r="E463">
        <v>13.099</v>
      </c>
      <c r="F463">
        <v>0</v>
      </c>
    </row>
    <row r="464" spans="1:6" x14ac:dyDescent="0.3">
      <c r="A464" s="8">
        <v>41497</v>
      </c>
      <c r="B464">
        <v>13.099</v>
      </c>
      <c r="C464">
        <v>13.099</v>
      </c>
      <c r="D464">
        <v>13.099</v>
      </c>
      <c r="E464">
        <v>13.099</v>
      </c>
      <c r="F464">
        <v>0</v>
      </c>
    </row>
    <row r="465" spans="1:6" x14ac:dyDescent="0.3">
      <c r="A465" s="8">
        <v>41498</v>
      </c>
      <c r="B465">
        <v>13.099</v>
      </c>
      <c r="C465">
        <v>13.099</v>
      </c>
      <c r="D465">
        <v>13.099</v>
      </c>
      <c r="E465">
        <v>13.099</v>
      </c>
      <c r="F465">
        <v>0</v>
      </c>
    </row>
    <row r="466" spans="1:6" x14ac:dyDescent="0.3">
      <c r="A466" s="8">
        <v>41499</v>
      </c>
      <c r="B466">
        <v>13.099</v>
      </c>
      <c r="C466">
        <v>13.099</v>
      </c>
      <c r="D466">
        <v>13.099</v>
      </c>
      <c r="E466">
        <v>13.099</v>
      </c>
      <c r="F466">
        <v>0</v>
      </c>
    </row>
    <row r="467" spans="1:6" x14ac:dyDescent="0.3">
      <c r="A467" s="8">
        <v>41500</v>
      </c>
      <c r="B467">
        <v>13.099</v>
      </c>
      <c r="C467">
        <v>13.099</v>
      </c>
      <c r="D467">
        <v>13.099</v>
      </c>
      <c r="E467">
        <v>13.099</v>
      </c>
      <c r="F467">
        <v>0</v>
      </c>
    </row>
    <row r="468" spans="1:6" x14ac:dyDescent="0.3">
      <c r="A468" s="8">
        <v>41501</v>
      </c>
      <c r="B468">
        <v>13.099</v>
      </c>
      <c r="C468">
        <v>13.099</v>
      </c>
      <c r="D468">
        <v>13.099</v>
      </c>
      <c r="E468">
        <v>13.099</v>
      </c>
      <c r="F468">
        <v>0</v>
      </c>
    </row>
    <row r="469" spans="1:6" x14ac:dyDescent="0.3">
      <c r="A469" s="8">
        <v>41502</v>
      </c>
      <c r="B469">
        <v>13.099</v>
      </c>
      <c r="C469">
        <v>13.099</v>
      </c>
      <c r="D469">
        <v>13.099</v>
      </c>
      <c r="E469">
        <v>13.099</v>
      </c>
      <c r="F469">
        <v>0</v>
      </c>
    </row>
    <row r="470" spans="1:6" x14ac:dyDescent="0.3">
      <c r="A470" s="8">
        <v>41505</v>
      </c>
      <c r="B470">
        <v>13.099</v>
      </c>
      <c r="C470">
        <v>13.099</v>
      </c>
      <c r="D470">
        <v>13.099</v>
      </c>
      <c r="E470">
        <v>13.099</v>
      </c>
      <c r="F470">
        <v>0</v>
      </c>
    </row>
    <row r="471" spans="1:6" x14ac:dyDescent="0.3">
      <c r="A471" s="8">
        <v>41506</v>
      </c>
      <c r="B471">
        <v>13.099</v>
      </c>
      <c r="C471">
        <v>13.099</v>
      </c>
      <c r="D471">
        <v>13.099</v>
      </c>
      <c r="E471">
        <v>13.099</v>
      </c>
      <c r="F471">
        <v>0</v>
      </c>
    </row>
    <row r="472" spans="1:6" x14ac:dyDescent="0.3">
      <c r="A472" s="8">
        <v>41507</v>
      </c>
      <c r="B472">
        <v>13.099</v>
      </c>
      <c r="C472">
        <v>13.099</v>
      </c>
      <c r="D472">
        <v>13.099</v>
      </c>
      <c r="E472">
        <v>13.099</v>
      </c>
      <c r="F472">
        <v>0</v>
      </c>
    </row>
    <row r="473" spans="1:6" x14ac:dyDescent="0.3">
      <c r="A473" s="8">
        <v>41508</v>
      </c>
      <c r="B473">
        <v>13.099</v>
      </c>
      <c r="C473">
        <v>13.099</v>
      </c>
      <c r="D473">
        <v>13.099</v>
      </c>
      <c r="E473">
        <v>13.099</v>
      </c>
      <c r="F473">
        <v>0</v>
      </c>
    </row>
    <row r="474" spans="1:6" x14ac:dyDescent="0.3">
      <c r="A474" s="8">
        <v>41509</v>
      </c>
      <c r="B474">
        <v>13.099</v>
      </c>
      <c r="C474">
        <v>13.099</v>
      </c>
      <c r="D474">
        <v>13.099</v>
      </c>
      <c r="E474">
        <v>13.099</v>
      </c>
      <c r="F474">
        <v>0</v>
      </c>
    </row>
    <row r="475" spans="1:6" x14ac:dyDescent="0.3">
      <c r="A475" s="8">
        <v>41511</v>
      </c>
      <c r="B475">
        <v>12.05</v>
      </c>
      <c r="C475">
        <v>12.05</v>
      </c>
      <c r="D475">
        <v>12.05</v>
      </c>
      <c r="E475">
        <v>12.05</v>
      </c>
      <c r="F475">
        <v>-8.0100000000000005E-2</v>
      </c>
    </row>
    <row r="476" spans="1:6" x14ac:dyDescent="0.3">
      <c r="A476" s="8">
        <v>41512</v>
      </c>
      <c r="B476">
        <v>12.05</v>
      </c>
      <c r="C476">
        <v>12.05</v>
      </c>
      <c r="D476">
        <v>12.05</v>
      </c>
      <c r="E476">
        <v>12.05</v>
      </c>
      <c r="F476">
        <v>0</v>
      </c>
    </row>
    <row r="477" spans="1:6" x14ac:dyDescent="0.3">
      <c r="A477" s="8">
        <v>41513</v>
      </c>
      <c r="B477">
        <v>12.586</v>
      </c>
      <c r="C477">
        <v>12.586</v>
      </c>
      <c r="D477">
        <v>12.586</v>
      </c>
      <c r="E477">
        <v>12.586</v>
      </c>
      <c r="F477">
        <v>4.4499999999999998E-2</v>
      </c>
    </row>
    <row r="478" spans="1:6" x14ac:dyDescent="0.3">
      <c r="A478" s="8">
        <v>41514</v>
      </c>
      <c r="B478">
        <v>12.45</v>
      </c>
      <c r="C478">
        <v>12.45</v>
      </c>
      <c r="D478">
        <v>12.45</v>
      </c>
      <c r="E478">
        <v>12.45</v>
      </c>
      <c r="F478">
        <v>-1.0800000000000001E-2</v>
      </c>
    </row>
    <row r="479" spans="1:6" x14ac:dyDescent="0.3">
      <c r="A479" s="8">
        <v>41515</v>
      </c>
      <c r="B479">
        <v>12.375</v>
      </c>
      <c r="C479">
        <v>12.375</v>
      </c>
      <c r="D479">
        <v>12.375</v>
      </c>
      <c r="E479">
        <v>12.375</v>
      </c>
      <c r="F479">
        <v>-6.0000000000000001E-3</v>
      </c>
    </row>
    <row r="480" spans="1:6" x14ac:dyDescent="0.3">
      <c r="A480" s="8">
        <v>41516</v>
      </c>
      <c r="B480">
        <v>12.5</v>
      </c>
      <c r="C480">
        <v>12.5</v>
      </c>
      <c r="D480">
        <v>12.5</v>
      </c>
      <c r="E480">
        <v>12.5</v>
      </c>
      <c r="F480">
        <v>1.01E-2</v>
      </c>
    </row>
    <row r="481" spans="1:6" x14ac:dyDescent="0.3">
      <c r="A481" s="8">
        <v>41517</v>
      </c>
      <c r="B481">
        <v>12.5</v>
      </c>
      <c r="C481">
        <v>12.5</v>
      </c>
      <c r="D481">
        <v>12.5</v>
      </c>
      <c r="E481">
        <v>12.5</v>
      </c>
      <c r="F481">
        <v>0</v>
      </c>
    </row>
    <row r="482" spans="1:6" x14ac:dyDescent="0.3">
      <c r="A482" s="8">
        <v>41518</v>
      </c>
      <c r="B482">
        <v>12.5</v>
      </c>
      <c r="C482">
        <v>12.5</v>
      </c>
      <c r="D482">
        <v>12.6</v>
      </c>
      <c r="E482">
        <v>12.5</v>
      </c>
      <c r="F482">
        <v>0</v>
      </c>
    </row>
    <row r="483" spans="1:6" x14ac:dyDescent="0.3">
      <c r="A483" s="8">
        <v>41519</v>
      </c>
      <c r="B483">
        <v>12.4</v>
      </c>
      <c r="C483">
        <v>12.4</v>
      </c>
      <c r="D483">
        <v>12.4</v>
      </c>
      <c r="E483">
        <v>12.4</v>
      </c>
      <c r="F483">
        <v>-8.0000000000000002E-3</v>
      </c>
    </row>
    <row r="484" spans="1:6" x14ac:dyDescent="0.3">
      <c r="A484" s="8">
        <v>41520</v>
      </c>
      <c r="B484">
        <v>12.558999999999999</v>
      </c>
      <c r="C484">
        <v>12.558999999999999</v>
      </c>
      <c r="D484">
        <v>12.558999999999999</v>
      </c>
      <c r="E484">
        <v>12.558999999999999</v>
      </c>
      <c r="F484">
        <v>1.2800000000000001E-2</v>
      </c>
    </row>
    <row r="485" spans="1:6" x14ac:dyDescent="0.3">
      <c r="A485" s="8">
        <v>41521</v>
      </c>
      <c r="B485">
        <v>12.147</v>
      </c>
      <c r="C485">
        <v>12.147</v>
      </c>
      <c r="D485">
        <v>12.147</v>
      </c>
      <c r="E485">
        <v>12.147</v>
      </c>
      <c r="F485">
        <v>-3.2800000000000003E-2</v>
      </c>
    </row>
    <row r="486" spans="1:6" x14ac:dyDescent="0.3">
      <c r="A486" s="8">
        <v>41522</v>
      </c>
      <c r="B486">
        <v>12.147</v>
      </c>
      <c r="C486">
        <v>12.147</v>
      </c>
      <c r="D486">
        <v>12.147</v>
      </c>
      <c r="E486">
        <v>12.147</v>
      </c>
      <c r="F486">
        <v>0</v>
      </c>
    </row>
    <row r="487" spans="1:6" x14ac:dyDescent="0.3">
      <c r="A487" s="8">
        <v>41523</v>
      </c>
      <c r="B487">
        <v>12.147</v>
      </c>
      <c r="C487">
        <v>12.147</v>
      </c>
      <c r="D487">
        <v>12.147</v>
      </c>
      <c r="E487">
        <v>12.147</v>
      </c>
      <c r="F487">
        <v>0</v>
      </c>
    </row>
    <row r="488" spans="1:6" x14ac:dyDescent="0.3">
      <c r="A488" s="8">
        <v>41524</v>
      </c>
      <c r="B488">
        <v>12.147</v>
      </c>
      <c r="C488">
        <v>12.147</v>
      </c>
      <c r="D488">
        <v>12.147</v>
      </c>
      <c r="E488">
        <v>12.147</v>
      </c>
      <c r="F488">
        <v>0</v>
      </c>
    </row>
    <row r="489" spans="1:6" x14ac:dyDescent="0.3">
      <c r="A489" s="8">
        <v>41525</v>
      </c>
      <c r="B489">
        <v>12.147</v>
      </c>
      <c r="C489">
        <v>12.147</v>
      </c>
      <c r="D489">
        <v>12.147</v>
      </c>
      <c r="E489">
        <v>12.147</v>
      </c>
      <c r="F489">
        <v>0</v>
      </c>
    </row>
    <row r="490" spans="1:6" x14ac:dyDescent="0.3">
      <c r="A490" s="8">
        <v>41526</v>
      </c>
      <c r="B490">
        <v>12.147</v>
      </c>
      <c r="C490">
        <v>12.147</v>
      </c>
      <c r="D490">
        <v>12.147</v>
      </c>
      <c r="E490">
        <v>12.147</v>
      </c>
      <c r="F490">
        <v>0</v>
      </c>
    </row>
    <row r="491" spans="1:6" x14ac:dyDescent="0.3">
      <c r="A491" s="8">
        <v>41527</v>
      </c>
      <c r="B491">
        <v>12.147</v>
      </c>
      <c r="C491">
        <v>12.147</v>
      </c>
      <c r="D491">
        <v>12.147</v>
      </c>
      <c r="E491">
        <v>12.147</v>
      </c>
      <c r="F491">
        <v>0</v>
      </c>
    </row>
    <row r="492" spans="1:6" x14ac:dyDescent="0.3">
      <c r="A492" s="8">
        <v>41528</v>
      </c>
      <c r="B492">
        <v>12.147</v>
      </c>
      <c r="C492">
        <v>12.147</v>
      </c>
      <c r="D492">
        <v>12.147</v>
      </c>
      <c r="E492">
        <v>12.147</v>
      </c>
      <c r="F492">
        <v>0</v>
      </c>
    </row>
    <row r="493" spans="1:6" x14ac:dyDescent="0.3">
      <c r="A493" s="8">
        <v>41529</v>
      </c>
      <c r="B493">
        <v>12.147</v>
      </c>
      <c r="C493">
        <v>12.147</v>
      </c>
      <c r="D493">
        <v>12.147</v>
      </c>
      <c r="E493">
        <v>12.147</v>
      </c>
      <c r="F493">
        <v>0</v>
      </c>
    </row>
    <row r="494" spans="1:6" x14ac:dyDescent="0.3">
      <c r="A494" s="8">
        <v>41530</v>
      </c>
      <c r="B494">
        <v>12.147</v>
      </c>
      <c r="C494">
        <v>12.147</v>
      </c>
      <c r="D494">
        <v>12.147</v>
      </c>
      <c r="E494">
        <v>12.147</v>
      </c>
      <c r="F494">
        <v>0</v>
      </c>
    </row>
    <row r="495" spans="1:6" x14ac:dyDescent="0.3">
      <c r="A495" s="8">
        <v>41532</v>
      </c>
      <c r="B495">
        <v>12.147</v>
      </c>
      <c r="C495">
        <v>12.147</v>
      </c>
      <c r="D495">
        <v>12.147</v>
      </c>
      <c r="E495">
        <v>12.147</v>
      </c>
      <c r="F495">
        <v>0</v>
      </c>
    </row>
    <row r="496" spans="1:6" x14ac:dyDescent="0.3">
      <c r="A496" s="8">
        <v>41533</v>
      </c>
      <c r="B496">
        <v>12.147</v>
      </c>
      <c r="C496">
        <v>12.147</v>
      </c>
      <c r="D496">
        <v>12.147</v>
      </c>
      <c r="E496">
        <v>12.147</v>
      </c>
      <c r="F496">
        <v>0</v>
      </c>
    </row>
    <row r="497" spans="1:6" x14ac:dyDescent="0.3">
      <c r="A497" s="8">
        <v>41534</v>
      </c>
      <c r="B497">
        <v>12.147</v>
      </c>
      <c r="C497">
        <v>12.147</v>
      </c>
      <c r="D497">
        <v>12.147</v>
      </c>
      <c r="E497">
        <v>12.147</v>
      </c>
      <c r="F497">
        <v>0</v>
      </c>
    </row>
    <row r="498" spans="1:6" x14ac:dyDescent="0.3">
      <c r="A498" s="8">
        <v>41535</v>
      </c>
      <c r="B498">
        <v>10.8</v>
      </c>
      <c r="C498">
        <v>10.8</v>
      </c>
      <c r="D498">
        <v>10.8</v>
      </c>
      <c r="E498">
        <v>10.8</v>
      </c>
      <c r="F498">
        <v>-0.1109</v>
      </c>
    </row>
    <row r="499" spans="1:6" x14ac:dyDescent="0.3">
      <c r="A499" s="8">
        <v>41536</v>
      </c>
      <c r="B499">
        <v>10.75</v>
      </c>
      <c r="C499">
        <v>10.75</v>
      </c>
      <c r="D499">
        <v>10.75</v>
      </c>
      <c r="E499">
        <v>10.75</v>
      </c>
      <c r="F499">
        <v>-4.5999999999999999E-3</v>
      </c>
    </row>
    <row r="500" spans="1:6" x14ac:dyDescent="0.3">
      <c r="A500" s="8">
        <v>41537</v>
      </c>
      <c r="B500">
        <v>11.88</v>
      </c>
      <c r="C500">
        <v>11.88</v>
      </c>
      <c r="D500">
        <v>11.88</v>
      </c>
      <c r="E500">
        <v>11.88</v>
      </c>
      <c r="F500">
        <v>0.1051</v>
      </c>
    </row>
    <row r="501" spans="1:6" x14ac:dyDescent="0.3">
      <c r="A501" s="8">
        <v>41539</v>
      </c>
      <c r="B501">
        <v>11.88</v>
      </c>
      <c r="C501">
        <v>11.88</v>
      </c>
      <c r="D501">
        <v>11.88</v>
      </c>
      <c r="E501">
        <v>11.88</v>
      </c>
      <c r="F501">
        <v>0</v>
      </c>
    </row>
    <row r="502" spans="1:6" x14ac:dyDescent="0.3">
      <c r="A502" s="8">
        <v>41540</v>
      </c>
      <c r="B502">
        <v>11.88</v>
      </c>
      <c r="C502">
        <v>11.88</v>
      </c>
      <c r="D502">
        <v>11.88</v>
      </c>
      <c r="E502">
        <v>11.88</v>
      </c>
      <c r="F502">
        <v>0</v>
      </c>
    </row>
    <row r="503" spans="1:6" x14ac:dyDescent="0.3">
      <c r="A503" s="8">
        <v>41541</v>
      </c>
      <c r="B503">
        <v>11.88</v>
      </c>
      <c r="C503">
        <v>11.88</v>
      </c>
      <c r="D503">
        <v>11.88</v>
      </c>
      <c r="E503">
        <v>11.88</v>
      </c>
      <c r="F503">
        <v>0</v>
      </c>
    </row>
    <row r="504" spans="1:6" x14ac:dyDescent="0.3">
      <c r="A504" s="8">
        <v>41542</v>
      </c>
      <c r="B504">
        <v>11.88</v>
      </c>
      <c r="C504">
        <v>11.88</v>
      </c>
      <c r="D504">
        <v>11.88</v>
      </c>
      <c r="E504">
        <v>11.88</v>
      </c>
      <c r="F504">
        <v>0</v>
      </c>
    </row>
    <row r="505" spans="1:6" x14ac:dyDescent="0.3">
      <c r="A505" s="8">
        <v>41543</v>
      </c>
      <c r="B505">
        <v>11.35</v>
      </c>
      <c r="C505">
        <v>11.35</v>
      </c>
      <c r="D505">
        <v>11.35</v>
      </c>
      <c r="E505">
        <v>11.35</v>
      </c>
      <c r="F505">
        <v>-4.4600000000000001E-2</v>
      </c>
    </row>
    <row r="506" spans="1:6" x14ac:dyDescent="0.3">
      <c r="A506" s="8">
        <v>41544</v>
      </c>
      <c r="B506">
        <v>11.35</v>
      </c>
      <c r="C506">
        <v>11.35</v>
      </c>
      <c r="D506">
        <v>11.35</v>
      </c>
      <c r="E506">
        <v>11.35</v>
      </c>
      <c r="F506">
        <v>0</v>
      </c>
    </row>
    <row r="507" spans="1:6" x14ac:dyDescent="0.3">
      <c r="A507" s="8">
        <v>41546</v>
      </c>
      <c r="B507">
        <v>11.35</v>
      </c>
      <c r="C507">
        <v>11.35</v>
      </c>
      <c r="D507">
        <v>11.35</v>
      </c>
      <c r="E507">
        <v>11.35</v>
      </c>
      <c r="F507">
        <v>0</v>
      </c>
    </row>
    <row r="508" spans="1:6" x14ac:dyDescent="0.3">
      <c r="A508" s="8">
        <v>41547</v>
      </c>
      <c r="B508">
        <v>11.93</v>
      </c>
      <c r="C508">
        <v>11.93</v>
      </c>
      <c r="D508">
        <v>11.93</v>
      </c>
      <c r="E508">
        <v>11.93</v>
      </c>
      <c r="F508">
        <v>5.11E-2</v>
      </c>
    </row>
    <row r="509" spans="1:6" x14ac:dyDescent="0.3">
      <c r="A509" s="8">
        <v>41548</v>
      </c>
      <c r="B509">
        <v>11.93</v>
      </c>
      <c r="C509">
        <v>11.93</v>
      </c>
      <c r="D509">
        <v>11.93</v>
      </c>
      <c r="E509">
        <v>11.93</v>
      </c>
      <c r="F509">
        <v>0</v>
      </c>
    </row>
    <row r="510" spans="1:6" x14ac:dyDescent="0.3">
      <c r="A510" s="8">
        <v>41549</v>
      </c>
      <c r="B510">
        <v>11.93</v>
      </c>
      <c r="C510">
        <v>11.93</v>
      </c>
      <c r="D510">
        <v>11.93</v>
      </c>
      <c r="E510">
        <v>11.93</v>
      </c>
      <c r="F510">
        <v>0</v>
      </c>
    </row>
    <row r="511" spans="1:6" x14ac:dyDescent="0.3">
      <c r="A511" s="8">
        <v>41550</v>
      </c>
      <c r="B511">
        <v>11.33</v>
      </c>
      <c r="C511">
        <v>11.33</v>
      </c>
      <c r="D511">
        <v>11.33</v>
      </c>
      <c r="E511">
        <v>11.33</v>
      </c>
      <c r="F511">
        <v>-5.0299999999999997E-2</v>
      </c>
    </row>
    <row r="512" spans="1:6" x14ac:dyDescent="0.3">
      <c r="A512" s="8">
        <v>41551</v>
      </c>
      <c r="B512">
        <v>11.33</v>
      </c>
      <c r="C512">
        <v>11.33</v>
      </c>
      <c r="D512">
        <v>11.33</v>
      </c>
      <c r="E512">
        <v>11.33</v>
      </c>
      <c r="F512">
        <v>0</v>
      </c>
    </row>
    <row r="513" spans="1:6" x14ac:dyDescent="0.3">
      <c r="A513" s="8">
        <v>41554</v>
      </c>
      <c r="B513">
        <v>11.33</v>
      </c>
      <c r="C513">
        <v>11.33</v>
      </c>
      <c r="D513">
        <v>11.33</v>
      </c>
      <c r="E513">
        <v>11.33</v>
      </c>
      <c r="F513">
        <v>0</v>
      </c>
    </row>
    <row r="514" spans="1:6" x14ac:dyDescent="0.3">
      <c r="A514" s="8">
        <v>41555</v>
      </c>
      <c r="B514">
        <v>11.33</v>
      </c>
      <c r="C514">
        <v>11.33</v>
      </c>
      <c r="D514">
        <v>11.33</v>
      </c>
      <c r="E514">
        <v>11.33</v>
      </c>
      <c r="F514">
        <v>0</v>
      </c>
    </row>
    <row r="515" spans="1:6" x14ac:dyDescent="0.3">
      <c r="A515" s="8">
        <v>41556</v>
      </c>
      <c r="B515">
        <v>11.33</v>
      </c>
      <c r="C515">
        <v>11.33</v>
      </c>
      <c r="D515">
        <v>11.33</v>
      </c>
      <c r="E515">
        <v>11.33</v>
      </c>
      <c r="F515">
        <v>0</v>
      </c>
    </row>
    <row r="516" spans="1:6" x14ac:dyDescent="0.3">
      <c r="A516" s="8">
        <v>41557</v>
      </c>
      <c r="B516">
        <v>11.33</v>
      </c>
      <c r="C516">
        <v>11.33</v>
      </c>
      <c r="D516">
        <v>11.33</v>
      </c>
      <c r="E516">
        <v>11.33</v>
      </c>
      <c r="F516">
        <v>0</v>
      </c>
    </row>
    <row r="517" spans="1:6" x14ac:dyDescent="0.3">
      <c r="A517" s="8">
        <v>41558</v>
      </c>
      <c r="B517">
        <v>11.33</v>
      </c>
      <c r="C517">
        <v>11.33</v>
      </c>
      <c r="D517">
        <v>11.33</v>
      </c>
      <c r="E517">
        <v>11.33</v>
      </c>
      <c r="F517">
        <v>0</v>
      </c>
    </row>
    <row r="518" spans="1:6" x14ac:dyDescent="0.3">
      <c r="A518" s="8">
        <v>41561</v>
      </c>
      <c r="B518">
        <v>11.38</v>
      </c>
      <c r="C518">
        <v>11.38</v>
      </c>
      <c r="D518">
        <v>11.38</v>
      </c>
      <c r="E518">
        <v>11.38</v>
      </c>
      <c r="F518">
        <v>4.4000000000000003E-3</v>
      </c>
    </row>
    <row r="519" spans="1:6" x14ac:dyDescent="0.3">
      <c r="A519" s="8">
        <v>41562</v>
      </c>
      <c r="B519">
        <v>11.38</v>
      </c>
      <c r="C519">
        <v>11.38</v>
      </c>
      <c r="D519">
        <v>11.38</v>
      </c>
      <c r="E519">
        <v>11.38</v>
      </c>
      <c r="F519">
        <v>0</v>
      </c>
    </row>
    <row r="520" spans="1:6" x14ac:dyDescent="0.3">
      <c r="A520" s="8">
        <v>41563</v>
      </c>
      <c r="B520">
        <v>11.38</v>
      </c>
      <c r="C520">
        <v>11.38</v>
      </c>
      <c r="D520">
        <v>11.38</v>
      </c>
      <c r="E520">
        <v>11.38</v>
      </c>
      <c r="F520">
        <v>0</v>
      </c>
    </row>
    <row r="521" spans="1:6" x14ac:dyDescent="0.3">
      <c r="A521" s="8">
        <v>41564</v>
      </c>
      <c r="B521">
        <v>11.38</v>
      </c>
      <c r="C521">
        <v>11.38</v>
      </c>
      <c r="D521">
        <v>11.38</v>
      </c>
      <c r="E521">
        <v>11.38</v>
      </c>
      <c r="F521">
        <v>0</v>
      </c>
    </row>
    <row r="522" spans="1:6" x14ac:dyDescent="0.3">
      <c r="A522" s="8">
        <v>41565</v>
      </c>
      <c r="B522">
        <v>11.38</v>
      </c>
      <c r="C522">
        <v>11.38</v>
      </c>
      <c r="D522">
        <v>11.38</v>
      </c>
      <c r="E522">
        <v>11.38</v>
      </c>
      <c r="F522">
        <v>0</v>
      </c>
    </row>
    <row r="523" spans="1:6" x14ac:dyDescent="0.3">
      <c r="A523" s="8">
        <v>41568</v>
      </c>
      <c r="B523">
        <v>11.38</v>
      </c>
      <c r="C523">
        <v>11.38</v>
      </c>
      <c r="D523">
        <v>11.38</v>
      </c>
      <c r="E523">
        <v>11.38</v>
      </c>
      <c r="F523">
        <v>0</v>
      </c>
    </row>
    <row r="524" spans="1:6" x14ac:dyDescent="0.3">
      <c r="A524" s="8">
        <v>41569</v>
      </c>
      <c r="B524">
        <v>11.38</v>
      </c>
      <c r="C524">
        <v>11.38</v>
      </c>
      <c r="D524">
        <v>11.38</v>
      </c>
      <c r="E524">
        <v>11.38</v>
      </c>
      <c r="F524">
        <v>0</v>
      </c>
    </row>
    <row r="525" spans="1:6" x14ac:dyDescent="0.3">
      <c r="A525" s="8">
        <v>41570</v>
      </c>
      <c r="B525">
        <v>10.925000000000001</v>
      </c>
      <c r="C525">
        <v>10.925000000000001</v>
      </c>
      <c r="D525">
        <v>10.925000000000001</v>
      </c>
      <c r="E525">
        <v>10.925000000000001</v>
      </c>
      <c r="F525">
        <v>-0.04</v>
      </c>
    </row>
    <row r="526" spans="1:6" x14ac:dyDescent="0.3">
      <c r="A526" s="8">
        <v>41571</v>
      </c>
      <c r="B526">
        <v>10.925000000000001</v>
      </c>
      <c r="C526">
        <v>10.925000000000001</v>
      </c>
      <c r="D526">
        <v>10.925000000000001</v>
      </c>
      <c r="E526">
        <v>10.925000000000001</v>
      </c>
      <c r="F526">
        <v>0</v>
      </c>
    </row>
    <row r="527" spans="1:6" x14ac:dyDescent="0.3">
      <c r="A527" s="8">
        <v>41572</v>
      </c>
      <c r="B527">
        <v>10.925000000000001</v>
      </c>
      <c r="C527">
        <v>10.925000000000001</v>
      </c>
      <c r="D527">
        <v>10.925000000000001</v>
      </c>
      <c r="E527">
        <v>10.925000000000001</v>
      </c>
      <c r="F527">
        <v>0</v>
      </c>
    </row>
    <row r="528" spans="1:6" x14ac:dyDescent="0.3">
      <c r="A528" s="8">
        <v>41574</v>
      </c>
      <c r="B528">
        <v>10.925000000000001</v>
      </c>
      <c r="C528">
        <v>10.925000000000001</v>
      </c>
      <c r="D528">
        <v>10.925000000000001</v>
      </c>
      <c r="E528">
        <v>10.925000000000001</v>
      </c>
      <c r="F528">
        <v>0</v>
      </c>
    </row>
    <row r="529" spans="1:6" x14ac:dyDescent="0.3">
      <c r="A529" s="8">
        <v>41575</v>
      </c>
      <c r="B529">
        <v>10.925000000000001</v>
      </c>
      <c r="C529">
        <v>10.925000000000001</v>
      </c>
      <c r="D529">
        <v>10.925000000000001</v>
      </c>
      <c r="E529">
        <v>10.925000000000001</v>
      </c>
      <c r="F529">
        <v>0</v>
      </c>
    </row>
    <row r="530" spans="1:6" x14ac:dyDescent="0.3">
      <c r="A530" s="8">
        <v>41576</v>
      </c>
      <c r="B530">
        <v>10.925000000000001</v>
      </c>
      <c r="C530">
        <v>10.925000000000001</v>
      </c>
      <c r="D530">
        <v>10.925000000000001</v>
      </c>
      <c r="E530">
        <v>10.925000000000001</v>
      </c>
      <c r="F530">
        <v>0</v>
      </c>
    </row>
    <row r="531" spans="1:6" x14ac:dyDescent="0.3">
      <c r="A531" s="8">
        <v>41577</v>
      </c>
      <c r="B531">
        <v>11.141999999999999</v>
      </c>
      <c r="C531">
        <v>11.141999999999999</v>
      </c>
      <c r="D531">
        <v>11.141999999999999</v>
      </c>
      <c r="E531">
        <v>11.141999999999999</v>
      </c>
      <c r="F531">
        <v>1.9900000000000001E-2</v>
      </c>
    </row>
    <row r="532" spans="1:6" x14ac:dyDescent="0.3">
      <c r="A532" s="8">
        <v>41578</v>
      </c>
      <c r="B532">
        <v>11.141999999999999</v>
      </c>
      <c r="C532">
        <v>11.141999999999999</v>
      </c>
      <c r="D532">
        <v>11.141999999999999</v>
      </c>
      <c r="E532">
        <v>11.141999999999999</v>
      </c>
      <c r="F532">
        <v>0</v>
      </c>
    </row>
    <row r="533" spans="1:6" x14ac:dyDescent="0.3">
      <c r="A533" s="8">
        <v>41579</v>
      </c>
      <c r="B533">
        <v>11.141999999999999</v>
      </c>
      <c r="C533">
        <v>11.141999999999999</v>
      </c>
      <c r="D533">
        <v>11.141999999999999</v>
      </c>
      <c r="E533">
        <v>11.141999999999999</v>
      </c>
      <c r="F533">
        <v>0</v>
      </c>
    </row>
    <row r="534" spans="1:6" x14ac:dyDescent="0.3">
      <c r="A534" s="8">
        <v>41581</v>
      </c>
      <c r="B534">
        <v>11.141999999999999</v>
      </c>
      <c r="C534">
        <v>11.141999999999999</v>
      </c>
      <c r="D534">
        <v>11.141999999999999</v>
      </c>
      <c r="E534">
        <v>11.141999999999999</v>
      </c>
      <c r="F534">
        <v>0</v>
      </c>
    </row>
    <row r="535" spans="1:6" x14ac:dyDescent="0.3">
      <c r="A535" s="8">
        <v>41582</v>
      </c>
      <c r="B535">
        <v>11.141999999999999</v>
      </c>
      <c r="C535">
        <v>11.141999999999999</v>
      </c>
      <c r="D535">
        <v>11.141999999999999</v>
      </c>
      <c r="E535">
        <v>11.141999999999999</v>
      </c>
      <c r="F535">
        <v>0</v>
      </c>
    </row>
    <row r="536" spans="1:6" x14ac:dyDescent="0.3">
      <c r="A536" s="8">
        <v>41583</v>
      </c>
      <c r="B536">
        <v>11.141999999999999</v>
      </c>
      <c r="C536">
        <v>11.141999999999999</v>
      </c>
      <c r="D536">
        <v>11.141999999999999</v>
      </c>
      <c r="E536">
        <v>11.141999999999999</v>
      </c>
      <c r="F536">
        <v>0</v>
      </c>
    </row>
    <row r="537" spans="1:6" x14ac:dyDescent="0.3">
      <c r="A537" s="8">
        <v>41584</v>
      </c>
      <c r="B537">
        <v>11.151999999999999</v>
      </c>
      <c r="C537">
        <v>11.151999999999999</v>
      </c>
      <c r="D537">
        <v>11.151999999999999</v>
      </c>
      <c r="E537">
        <v>11.151999999999999</v>
      </c>
      <c r="F537">
        <v>8.9999999999999998E-4</v>
      </c>
    </row>
    <row r="538" spans="1:6" x14ac:dyDescent="0.3">
      <c r="A538" s="8">
        <v>41585</v>
      </c>
      <c r="B538">
        <v>11.2</v>
      </c>
      <c r="C538">
        <v>11.2</v>
      </c>
      <c r="D538">
        <v>11.2</v>
      </c>
      <c r="E538">
        <v>11.2</v>
      </c>
      <c r="F538">
        <v>4.3E-3</v>
      </c>
    </row>
    <row r="539" spans="1:6" x14ac:dyDescent="0.3">
      <c r="A539" s="8">
        <v>41586</v>
      </c>
      <c r="B539">
        <v>11.2</v>
      </c>
      <c r="C539">
        <v>11.2</v>
      </c>
      <c r="D539">
        <v>11.2</v>
      </c>
      <c r="E539">
        <v>11.2</v>
      </c>
      <c r="F539">
        <v>0</v>
      </c>
    </row>
    <row r="540" spans="1:6" x14ac:dyDescent="0.3">
      <c r="A540" s="8">
        <v>41587</v>
      </c>
      <c r="B540">
        <v>11.2</v>
      </c>
      <c r="C540">
        <v>11.2</v>
      </c>
      <c r="D540">
        <v>11.2</v>
      </c>
      <c r="E540">
        <v>11.2</v>
      </c>
      <c r="F540">
        <v>0</v>
      </c>
    </row>
    <row r="541" spans="1:6" x14ac:dyDescent="0.3">
      <c r="A541" s="8">
        <v>41589</v>
      </c>
      <c r="B541">
        <v>11.151999999999999</v>
      </c>
      <c r="C541">
        <v>11.151999999999999</v>
      </c>
      <c r="D541">
        <v>11.151999999999999</v>
      </c>
      <c r="E541">
        <v>11.151999999999999</v>
      </c>
      <c r="F541">
        <v>-4.3E-3</v>
      </c>
    </row>
    <row r="542" spans="1:6" x14ac:dyDescent="0.3">
      <c r="A542" s="8">
        <v>41590</v>
      </c>
      <c r="B542">
        <v>11.151999999999999</v>
      </c>
      <c r="C542">
        <v>11.151999999999999</v>
      </c>
      <c r="D542">
        <v>11.151999999999999</v>
      </c>
      <c r="E542">
        <v>11.151999999999999</v>
      </c>
      <c r="F542">
        <v>0</v>
      </c>
    </row>
    <row r="543" spans="1:6" x14ac:dyDescent="0.3">
      <c r="A543" s="8">
        <v>41591</v>
      </c>
      <c r="B543">
        <v>11.151999999999999</v>
      </c>
      <c r="C543">
        <v>11.151999999999999</v>
      </c>
      <c r="D543">
        <v>11.151999999999999</v>
      </c>
      <c r="E543">
        <v>11.151999999999999</v>
      </c>
      <c r="F543">
        <v>0</v>
      </c>
    </row>
    <row r="544" spans="1:6" x14ac:dyDescent="0.3">
      <c r="A544" s="8">
        <v>41592</v>
      </c>
      <c r="B544">
        <v>11.151999999999999</v>
      </c>
      <c r="C544">
        <v>11.151999999999999</v>
      </c>
      <c r="D544">
        <v>11.151999999999999</v>
      </c>
      <c r="E544">
        <v>11.151999999999999</v>
      </c>
      <c r="F544">
        <v>0</v>
      </c>
    </row>
    <row r="545" spans="1:6" x14ac:dyDescent="0.3">
      <c r="A545" s="8">
        <v>41593</v>
      </c>
      <c r="B545">
        <v>11.151999999999999</v>
      </c>
      <c r="C545">
        <v>11.151999999999999</v>
      </c>
      <c r="D545">
        <v>11.151999999999999</v>
      </c>
      <c r="E545">
        <v>11.151999999999999</v>
      </c>
      <c r="F545">
        <v>0</v>
      </c>
    </row>
    <row r="546" spans="1:6" x14ac:dyDescent="0.3">
      <c r="A546" s="8">
        <v>41595</v>
      </c>
      <c r="B546">
        <v>11.151999999999999</v>
      </c>
      <c r="C546">
        <v>11.151999999999999</v>
      </c>
      <c r="D546">
        <v>11.151999999999999</v>
      </c>
      <c r="E546">
        <v>11.151999999999999</v>
      </c>
      <c r="F546">
        <v>0</v>
      </c>
    </row>
    <row r="547" spans="1:6" x14ac:dyDescent="0.3">
      <c r="A547" s="8">
        <v>41596</v>
      </c>
      <c r="B547">
        <v>11.151999999999999</v>
      </c>
      <c r="C547">
        <v>11.151999999999999</v>
      </c>
      <c r="D547">
        <v>11.151999999999999</v>
      </c>
      <c r="E547">
        <v>11.151999999999999</v>
      </c>
      <c r="F547">
        <v>0</v>
      </c>
    </row>
    <row r="548" spans="1:6" x14ac:dyDescent="0.3">
      <c r="A548" s="8">
        <v>41597</v>
      </c>
      <c r="B548">
        <v>11.151999999999999</v>
      </c>
      <c r="C548">
        <v>11.151999999999999</v>
      </c>
      <c r="D548">
        <v>11.151999999999999</v>
      </c>
      <c r="E548">
        <v>11.151999999999999</v>
      </c>
      <c r="F548">
        <v>0</v>
      </c>
    </row>
    <row r="549" spans="1:6" x14ac:dyDescent="0.3">
      <c r="A549" s="8">
        <v>41598</v>
      </c>
      <c r="B549">
        <v>11.007999999999999</v>
      </c>
      <c r="C549">
        <v>11.007999999999999</v>
      </c>
      <c r="D549">
        <v>11.007999999999999</v>
      </c>
      <c r="E549">
        <v>11.007999999999999</v>
      </c>
      <c r="F549">
        <v>-1.29E-2</v>
      </c>
    </row>
    <row r="550" spans="1:6" x14ac:dyDescent="0.3">
      <c r="A550" s="8">
        <v>41599</v>
      </c>
      <c r="B550">
        <v>10.97</v>
      </c>
      <c r="C550">
        <v>10.97</v>
      </c>
      <c r="D550">
        <v>10.97</v>
      </c>
      <c r="E550">
        <v>10.97</v>
      </c>
      <c r="F550">
        <v>-3.5000000000000001E-3</v>
      </c>
    </row>
    <row r="551" spans="1:6" x14ac:dyDescent="0.3">
      <c r="A551" s="8">
        <v>41600</v>
      </c>
      <c r="B551">
        <v>10.97</v>
      </c>
      <c r="C551">
        <v>10.97</v>
      </c>
      <c r="D551">
        <v>10.97</v>
      </c>
      <c r="E551">
        <v>10.97</v>
      </c>
      <c r="F551">
        <v>0</v>
      </c>
    </row>
    <row r="552" spans="1:6" x14ac:dyDescent="0.3">
      <c r="A552" s="8">
        <v>41601</v>
      </c>
      <c r="B552">
        <v>10.97</v>
      </c>
      <c r="C552">
        <v>10.97</v>
      </c>
      <c r="D552">
        <v>10.97</v>
      </c>
      <c r="E552">
        <v>10.97</v>
      </c>
      <c r="F552">
        <v>0</v>
      </c>
    </row>
    <row r="553" spans="1:6" x14ac:dyDescent="0.3">
      <c r="A553" s="8">
        <v>41602</v>
      </c>
      <c r="B553">
        <v>10.97</v>
      </c>
      <c r="C553">
        <v>10.97</v>
      </c>
      <c r="D553">
        <v>10.97</v>
      </c>
      <c r="E553">
        <v>10.97</v>
      </c>
      <c r="F553">
        <v>0</v>
      </c>
    </row>
    <row r="554" spans="1:6" x14ac:dyDescent="0.3">
      <c r="A554" s="8">
        <v>41603</v>
      </c>
      <c r="B554">
        <v>10.97</v>
      </c>
      <c r="C554">
        <v>10.97</v>
      </c>
      <c r="D554">
        <v>10.97</v>
      </c>
      <c r="E554">
        <v>10.97</v>
      </c>
      <c r="F554">
        <v>0</v>
      </c>
    </row>
    <row r="555" spans="1:6" x14ac:dyDescent="0.3">
      <c r="A555" s="8">
        <v>41604</v>
      </c>
      <c r="B555">
        <v>11</v>
      </c>
      <c r="C555">
        <v>11</v>
      </c>
      <c r="D555">
        <v>11</v>
      </c>
      <c r="E555">
        <v>11</v>
      </c>
      <c r="F555">
        <v>2.7000000000000001E-3</v>
      </c>
    </row>
    <row r="556" spans="1:6" x14ac:dyDescent="0.3">
      <c r="A556" s="8">
        <v>41605</v>
      </c>
      <c r="B556">
        <v>11</v>
      </c>
      <c r="C556">
        <v>11</v>
      </c>
      <c r="D556">
        <v>11</v>
      </c>
      <c r="E556">
        <v>11</v>
      </c>
      <c r="F556">
        <v>0</v>
      </c>
    </row>
    <row r="557" spans="1:6" x14ac:dyDescent="0.3">
      <c r="A557" s="8">
        <v>41606</v>
      </c>
      <c r="B557">
        <v>11.03</v>
      </c>
      <c r="C557">
        <v>11.03</v>
      </c>
      <c r="D557">
        <v>11.03</v>
      </c>
      <c r="E557">
        <v>11.03</v>
      </c>
      <c r="F557">
        <v>2.7000000000000001E-3</v>
      </c>
    </row>
    <row r="558" spans="1:6" x14ac:dyDescent="0.3">
      <c r="A558" s="8">
        <v>41607</v>
      </c>
      <c r="B558">
        <v>11</v>
      </c>
      <c r="C558">
        <v>11</v>
      </c>
      <c r="D558">
        <v>11</v>
      </c>
      <c r="E558">
        <v>11</v>
      </c>
      <c r="F558">
        <v>-2.7000000000000001E-3</v>
      </c>
    </row>
    <row r="559" spans="1:6" x14ac:dyDescent="0.3">
      <c r="A559" s="8">
        <v>41608</v>
      </c>
      <c r="B559">
        <v>11</v>
      </c>
      <c r="C559">
        <v>11</v>
      </c>
      <c r="D559">
        <v>11</v>
      </c>
      <c r="E559">
        <v>11</v>
      </c>
      <c r="F559">
        <v>0</v>
      </c>
    </row>
    <row r="560" spans="1:6" x14ac:dyDescent="0.3">
      <c r="A560" s="8">
        <v>41609</v>
      </c>
      <c r="B560">
        <v>11</v>
      </c>
      <c r="C560">
        <v>11</v>
      </c>
      <c r="D560">
        <v>11</v>
      </c>
      <c r="E560">
        <v>11</v>
      </c>
      <c r="F560">
        <v>0</v>
      </c>
    </row>
    <row r="561" spans="1:6" x14ac:dyDescent="0.3">
      <c r="A561" s="8">
        <v>41610</v>
      </c>
      <c r="B561">
        <v>11.1</v>
      </c>
      <c r="C561">
        <v>11.1</v>
      </c>
      <c r="D561">
        <v>11.1</v>
      </c>
      <c r="E561">
        <v>11.1</v>
      </c>
      <c r="F561">
        <v>9.1000000000000004E-3</v>
      </c>
    </row>
    <row r="562" spans="1:6" x14ac:dyDescent="0.3">
      <c r="A562" s="8">
        <v>41611</v>
      </c>
      <c r="B562">
        <v>11.1</v>
      </c>
      <c r="C562">
        <v>11.1</v>
      </c>
      <c r="D562">
        <v>11.1</v>
      </c>
      <c r="E562">
        <v>11.1</v>
      </c>
      <c r="F562">
        <v>0</v>
      </c>
    </row>
    <row r="563" spans="1:6" x14ac:dyDescent="0.3">
      <c r="A563" s="8">
        <v>41612</v>
      </c>
      <c r="B563">
        <v>11.1</v>
      </c>
      <c r="C563">
        <v>11.1</v>
      </c>
      <c r="D563">
        <v>11.1</v>
      </c>
      <c r="E563">
        <v>11.1</v>
      </c>
      <c r="F563">
        <v>0</v>
      </c>
    </row>
    <row r="564" spans="1:6" x14ac:dyDescent="0.3">
      <c r="A564" s="8">
        <v>41613</v>
      </c>
      <c r="B564">
        <v>11.1</v>
      </c>
      <c r="C564">
        <v>11.1</v>
      </c>
      <c r="D564">
        <v>11.1</v>
      </c>
      <c r="E564">
        <v>11.1</v>
      </c>
      <c r="F564">
        <v>0</v>
      </c>
    </row>
    <row r="565" spans="1:6" x14ac:dyDescent="0.3">
      <c r="A565" s="8">
        <v>41614</v>
      </c>
      <c r="B565">
        <v>11.1</v>
      </c>
      <c r="C565">
        <v>11.1</v>
      </c>
      <c r="D565">
        <v>11.1</v>
      </c>
      <c r="E565">
        <v>11.1</v>
      </c>
      <c r="F565">
        <v>0</v>
      </c>
    </row>
    <row r="566" spans="1:6" x14ac:dyDescent="0.3">
      <c r="A566" s="8">
        <v>41615</v>
      </c>
      <c r="B566">
        <v>11.1</v>
      </c>
      <c r="C566">
        <v>11.1</v>
      </c>
      <c r="D566">
        <v>11.1</v>
      </c>
      <c r="E566">
        <v>11.1</v>
      </c>
      <c r="F566">
        <v>0</v>
      </c>
    </row>
    <row r="567" spans="1:6" x14ac:dyDescent="0.3">
      <c r="A567" s="8">
        <v>41617</v>
      </c>
      <c r="B567">
        <v>11.1</v>
      </c>
      <c r="C567">
        <v>11.1</v>
      </c>
      <c r="D567">
        <v>11.1</v>
      </c>
      <c r="E567">
        <v>11.1</v>
      </c>
      <c r="F567">
        <v>0</v>
      </c>
    </row>
    <row r="568" spans="1:6" x14ac:dyDescent="0.3">
      <c r="A568" s="8">
        <v>41618</v>
      </c>
      <c r="B568">
        <v>11.1</v>
      </c>
      <c r="C568">
        <v>11.1</v>
      </c>
      <c r="D568">
        <v>11.1</v>
      </c>
      <c r="E568">
        <v>11.1</v>
      </c>
      <c r="F568">
        <v>0</v>
      </c>
    </row>
    <row r="569" spans="1:6" x14ac:dyDescent="0.3">
      <c r="A569" s="8">
        <v>41619</v>
      </c>
      <c r="B569">
        <v>10.535</v>
      </c>
      <c r="C569">
        <v>10.535</v>
      </c>
      <c r="D569">
        <v>10.535</v>
      </c>
      <c r="E569">
        <v>10.535</v>
      </c>
      <c r="F569">
        <v>-5.0900000000000001E-2</v>
      </c>
    </row>
    <row r="570" spans="1:6" x14ac:dyDescent="0.3">
      <c r="A570" s="8">
        <v>41620</v>
      </c>
      <c r="B570">
        <v>10.535</v>
      </c>
      <c r="C570">
        <v>10.535</v>
      </c>
      <c r="D570">
        <v>10.535</v>
      </c>
      <c r="E570">
        <v>10.535</v>
      </c>
      <c r="F570">
        <v>0</v>
      </c>
    </row>
    <row r="571" spans="1:6" x14ac:dyDescent="0.3">
      <c r="A571" s="8">
        <v>41621</v>
      </c>
      <c r="B571">
        <v>10.535</v>
      </c>
      <c r="C571">
        <v>10.535</v>
      </c>
      <c r="D571">
        <v>10.535</v>
      </c>
      <c r="E571">
        <v>10.535</v>
      </c>
      <c r="F571">
        <v>0</v>
      </c>
    </row>
    <row r="572" spans="1:6" x14ac:dyDescent="0.3">
      <c r="A572" s="8">
        <v>41623</v>
      </c>
      <c r="B572">
        <v>10.535</v>
      </c>
      <c r="C572">
        <v>10.535</v>
      </c>
      <c r="D572">
        <v>10.535</v>
      </c>
      <c r="E572">
        <v>10.535</v>
      </c>
      <c r="F572">
        <v>0</v>
      </c>
    </row>
    <row r="573" spans="1:6" x14ac:dyDescent="0.3">
      <c r="A573" s="8">
        <v>41624</v>
      </c>
      <c r="B573">
        <v>10.535</v>
      </c>
      <c r="C573">
        <v>10.535</v>
      </c>
      <c r="D573">
        <v>10.535</v>
      </c>
      <c r="E573">
        <v>10.535</v>
      </c>
      <c r="F573">
        <v>0</v>
      </c>
    </row>
    <row r="574" spans="1:6" x14ac:dyDescent="0.3">
      <c r="A574" s="8">
        <v>41625</v>
      </c>
      <c r="B574">
        <v>10.563000000000001</v>
      </c>
      <c r="C574">
        <v>10.563000000000001</v>
      </c>
      <c r="D574">
        <v>10.563000000000001</v>
      </c>
      <c r="E574">
        <v>10.563000000000001</v>
      </c>
      <c r="F574">
        <v>2.7000000000000001E-3</v>
      </c>
    </row>
    <row r="575" spans="1:6" x14ac:dyDescent="0.3">
      <c r="A575" s="8">
        <v>41626</v>
      </c>
      <c r="B575">
        <v>10.563000000000001</v>
      </c>
      <c r="C575">
        <v>10.563000000000001</v>
      </c>
      <c r="D575">
        <v>10.563000000000001</v>
      </c>
      <c r="E575">
        <v>10.563000000000001</v>
      </c>
      <c r="F575">
        <v>0</v>
      </c>
    </row>
    <row r="576" spans="1:6" x14ac:dyDescent="0.3">
      <c r="A576" s="8">
        <v>41627</v>
      </c>
      <c r="B576">
        <v>10.563000000000001</v>
      </c>
      <c r="C576">
        <v>10.563000000000001</v>
      </c>
      <c r="D576">
        <v>10.563000000000001</v>
      </c>
      <c r="E576">
        <v>10.563000000000001</v>
      </c>
      <c r="F576">
        <v>0</v>
      </c>
    </row>
    <row r="577" spans="1:6" x14ac:dyDescent="0.3">
      <c r="A577" s="8">
        <v>41628</v>
      </c>
      <c r="B577">
        <v>10.563000000000001</v>
      </c>
      <c r="C577">
        <v>10.563000000000001</v>
      </c>
      <c r="D577">
        <v>10.563000000000001</v>
      </c>
      <c r="E577">
        <v>10.563000000000001</v>
      </c>
      <c r="F577">
        <v>0</v>
      </c>
    </row>
    <row r="578" spans="1:6" x14ac:dyDescent="0.3">
      <c r="A578" s="8">
        <v>41630</v>
      </c>
      <c r="B578">
        <v>10.563000000000001</v>
      </c>
      <c r="C578">
        <v>10.563000000000001</v>
      </c>
      <c r="D578">
        <v>10.563000000000001</v>
      </c>
      <c r="E578">
        <v>10.563000000000001</v>
      </c>
      <c r="F578">
        <v>0</v>
      </c>
    </row>
    <row r="579" spans="1:6" x14ac:dyDescent="0.3">
      <c r="A579" s="8">
        <v>41631</v>
      </c>
      <c r="B579">
        <v>10.563000000000001</v>
      </c>
      <c r="C579">
        <v>10.563000000000001</v>
      </c>
      <c r="D579">
        <v>10.563000000000001</v>
      </c>
      <c r="E579">
        <v>10.563000000000001</v>
      </c>
      <c r="F579">
        <v>0</v>
      </c>
    </row>
    <row r="580" spans="1:6" x14ac:dyDescent="0.3">
      <c r="A580" s="8">
        <v>41632</v>
      </c>
      <c r="B580">
        <v>10.563000000000001</v>
      </c>
      <c r="C580">
        <v>10.563000000000001</v>
      </c>
      <c r="D580">
        <v>10.563000000000001</v>
      </c>
      <c r="E580">
        <v>10.563000000000001</v>
      </c>
      <c r="F580">
        <v>0</v>
      </c>
    </row>
    <row r="581" spans="1:6" x14ac:dyDescent="0.3">
      <c r="A581" s="8">
        <v>41633</v>
      </c>
      <c r="B581">
        <v>10.563000000000001</v>
      </c>
      <c r="C581">
        <v>10.563000000000001</v>
      </c>
      <c r="D581">
        <v>10.563000000000001</v>
      </c>
      <c r="E581">
        <v>10.563000000000001</v>
      </c>
      <c r="F581">
        <v>0</v>
      </c>
    </row>
    <row r="582" spans="1:6" x14ac:dyDescent="0.3">
      <c r="A582" s="8">
        <v>41634</v>
      </c>
      <c r="B582">
        <v>10.563000000000001</v>
      </c>
      <c r="C582">
        <v>10.563000000000001</v>
      </c>
      <c r="D582">
        <v>10.563000000000001</v>
      </c>
      <c r="E582">
        <v>10.563000000000001</v>
      </c>
      <c r="F582">
        <v>0</v>
      </c>
    </row>
    <row r="583" spans="1:6" x14ac:dyDescent="0.3">
      <c r="A583" s="8">
        <v>41635</v>
      </c>
      <c r="B583">
        <v>10.563000000000001</v>
      </c>
      <c r="C583">
        <v>10.563000000000001</v>
      </c>
      <c r="D583">
        <v>10.563000000000001</v>
      </c>
      <c r="E583">
        <v>10.563000000000001</v>
      </c>
      <c r="F583">
        <v>0</v>
      </c>
    </row>
    <row r="584" spans="1:6" x14ac:dyDescent="0.3">
      <c r="A584" s="8">
        <v>41637</v>
      </c>
      <c r="B584">
        <v>10.563000000000001</v>
      </c>
      <c r="C584">
        <v>10.563000000000001</v>
      </c>
      <c r="D584">
        <v>10.563000000000001</v>
      </c>
      <c r="E584">
        <v>10.563000000000001</v>
      </c>
      <c r="F584">
        <v>0</v>
      </c>
    </row>
    <row r="585" spans="1:6" x14ac:dyDescent="0.3">
      <c r="A585" s="8">
        <v>41638</v>
      </c>
      <c r="B585">
        <v>10.563000000000001</v>
      </c>
      <c r="C585">
        <v>10.563000000000001</v>
      </c>
      <c r="D585">
        <v>10.563000000000001</v>
      </c>
      <c r="E585">
        <v>10.563000000000001</v>
      </c>
      <c r="F585">
        <v>0</v>
      </c>
    </row>
    <row r="586" spans="1:6" x14ac:dyDescent="0.3">
      <c r="A586" s="8">
        <v>41639</v>
      </c>
      <c r="B586">
        <v>10.563000000000001</v>
      </c>
      <c r="C586">
        <v>10.563000000000001</v>
      </c>
      <c r="D586">
        <v>10.563000000000001</v>
      </c>
      <c r="E586">
        <v>10.563000000000001</v>
      </c>
      <c r="F586">
        <v>0</v>
      </c>
    </row>
    <row r="587" spans="1:6" x14ac:dyDescent="0.3">
      <c r="A587" s="8">
        <v>41640</v>
      </c>
      <c r="B587">
        <v>10.563000000000001</v>
      </c>
      <c r="C587">
        <v>10.563000000000001</v>
      </c>
      <c r="D587">
        <v>10.563000000000001</v>
      </c>
      <c r="E587">
        <v>10.563000000000001</v>
      </c>
      <c r="F587">
        <v>0</v>
      </c>
    </row>
    <row r="588" spans="1:6" x14ac:dyDescent="0.3">
      <c r="A588" s="8">
        <v>41641</v>
      </c>
      <c r="B588">
        <v>10.563000000000001</v>
      </c>
      <c r="C588">
        <v>10.563000000000001</v>
      </c>
      <c r="D588">
        <v>10.563000000000001</v>
      </c>
      <c r="E588">
        <v>10.563000000000001</v>
      </c>
      <c r="F588">
        <v>0</v>
      </c>
    </row>
    <row r="589" spans="1:6" x14ac:dyDescent="0.3">
      <c r="A589" s="8">
        <v>41642</v>
      </c>
      <c r="B589">
        <v>10.75</v>
      </c>
      <c r="C589">
        <v>10.75</v>
      </c>
      <c r="D589">
        <v>10.75</v>
      </c>
      <c r="E589">
        <v>10.75</v>
      </c>
      <c r="F589">
        <v>1.77E-2</v>
      </c>
    </row>
    <row r="590" spans="1:6" x14ac:dyDescent="0.3">
      <c r="A590" s="8">
        <v>41644</v>
      </c>
      <c r="B590">
        <v>10.75</v>
      </c>
      <c r="C590">
        <v>10.75</v>
      </c>
      <c r="D590">
        <v>10.75</v>
      </c>
      <c r="E590">
        <v>10.75</v>
      </c>
      <c r="F590">
        <v>0</v>
      </c>
    </row>
    <row r="591" spans="1:6" x14ac:dyDescent="0.3">
      <c r="A591" s="8">
        <v>41645</v>
      </c>
      <c r="B591">
        <v>10.75</v>
      </c>
      <c r="C591">
        <v>10.75</v>
      </c>
      <c r="D591">
        <v>10.75</v>
      </c>
      <c r="E591">
        <v>10.75</v>
      </c>
      <c r="F591">
        <v>0</v>
      </c>
    </row>
    <row r="592" spans="1:6" x14ac:dyDescent="0.3">
      <c r="A592" s="8">
        <v>41646</v>
      </c>
      <c r="B592">
        <v>10.75</v>
      </c>
      <c r="C592">
        <v>10.75</v>
      </c>
      <c r="D592">
        <v>10.75</v>
      </c>
      <c r="E592">
        <v>10.75</v>
      </c>
      <c r="F592">
        <v>0</v>
      </c>
    </row>
    <row r="593" spans="1:6" x14ac:dyDescent="0.3">
      <c r="A593" s="8">
        <v>41647</v>
      </c>
      <c r="B593">
        <v>10.845000000000001</v>
      </c>
      <c r="C593">
        <v>10.845000000000001</v>
      </c>
      <c r="D593">
        <v>10.845000000000001</v>
      </c>
      <c r="E593">
        <v>10.845000000000001</v>
      </c>
      <c r="F593">
        <v>8.8000000000000005E-3</v>
      </c>
    </row>
    <row r="594" spans="1:6" x14ac:dyDescent="0.3">
      <c r="A594" s="8">
        <v>41648</v>
      </c>
      <c r="B594">
        <v>10.845000000000001</v>
      </c>
      <c r="C594">
        <v>10.845000000000001</v>
      </c>
      <c r="D594">
        <v>10.845000000000001</v>
      </c>
      <c r="E594">
        <v>10.845000000000001</v>
      </c>
      <c r="F594">
        <v>0</v>
      </c>
    </row>
    <row r="595" spans="1:6" x14ac:dyDescent="0.3">
      <c r="A595" s="8">
        <v>41649</v>
      </c>
      <c r="B595">
        <v>10.845000000000001</v>
      </c>
      <c r="C595">
        <v>10.845000000000001</v>
      </c>
      <c r="D595">
        <v>10.845000000000001</v>
      </c>
      <c r="E595">
        <v>10.845000000000001</v>
      </c>
      <c r="F595">
        <v>0</v>
      </c>
    </row>
    <row r="596" spans="1:6" x14ac:dyDescent="0.3">
      <c r="A596" s="8">
        <v>41651</v>
      </c>
      <c r="B596">
        <v>10.845000000000001</v>
      </c>
      <c r="C596">
        <v>10.845000000000001</v>
      </c>
      <c r="D596">
        <v>10.845000000000001</v>
      </c>
      <c r="E596">
        <v>10.845000000000001</v>
      </c>
      <c r="F596">
        <v>0</v>
      </c>
    </row>
    <row r="597" spans="1:6" x14ac:dyDescent="0.3">
      <c r="A597" s="8">
        <v>41652</v>
      </c>
      <c r="B597">
        <v>10.845000000000001</v>
      </c>
      <c r="C597">
        <v>10.845000000000001</v>
      </c>
      <c r="D597">
        <v>10.845000000000001</v>
      </c>
      <c r="E597">
        <v>10.845000000000001</v>
      </c>
      <c r="F597">
        <v>0</v>
      </c>
    </row>
    <row r="598" spans="1:6" x14ac:dyDescent="0.3">
      <c r="A598" s="8">
        <v>41653</v>
      </c>
      <c r="B598">
        <v>10.845000000000001</v>
      </c>
      <c r="C598">
        <v>10.845000000000001</v>
      </c>
      <c r="D598">
        <v>10.845000000000001</v>
      </c>
      <c r="E598">
        <v>10.845000000000001</v>
      </c>
      <c r="F598">
        <v>0</v>
      </c>
    </row>
    <row r="599" spans="1:6" x14ac:dyDescent="0.3">
      <c r="A599" s="8">
        <v>41654</v>
      </c>
      <c r="B599">
        <v>10.845000000000001</v>
      </c>
      <c r="C599">
        <v>10.845000000000001</v>
      </c>
      <c r="D599">
        <v>10.845000000000001</v>
      </c>
      <c r="E599">
        <v>10.845000000000001</v>
      </c>
      <c r="F599">
        <v>0</v>
      </c>
    </row>
    <row r="600" spans="1:6" x14ac:dyDescent="0.3">
      <c r="A600" s="8">
        <v>41655</v>
      </c>
      <c r="B600">
        <v>10.845000000000001</v>
      </c>
      <c r="C600">
        <v>10.845000000000001</v>
      </c>
      <c r="D600">
        <v>10.845000000000001</v>
      </c>
      <c r="E600">
        <v>10.845000000000001</v>
      </c>
      <c r="F600">
        <v>0</v>
      </c>
    </row>
    <row r="601" spans="1:6" x14ac:dyDescent="0.3">
      <c r="A601" s="8">
        <v>41656</v>
      </c>
      <c r="B601">
        <v>10.845000000000001</v>
      </c>
      <c r="C601">
        <v>10.845000000000001</v>
      </c>
      <c r="D601">
        <v>10.845000000000001</v>
      </c>
      <c r="E601">
        <v>10.845000000000001</v>
      </c>
      <c r="F601">
        <v>0</v>
      </c>
    </row>
    <row r="602" spans="1:6" x14ac:dyDescent="0.3">
      <c r="A602" s="8">
        <v>41658</v>
      </c>
      <c r="B602">
        <v>10.845000000000001</v>
      </c>
      <c r="C602">
        <v>10.845000000000001</v>
      </c>
      <c r="D602">
        <v>10.845000000000001</v>
      </c>
      <c r="E602">
        <v>10.845000000000001</v>
      </c>
      <c r="F602">
        <v>0</v>
      </c>
    </row>
    <row r="603" spans="1:6" x14ac:dyDescent="0.3">
      <c r="A603" s="8">
        <v>41659</v>
      </c>
      <c r="B603">
        <v>10.845000000000001</v>
      </c>
      <c r="C603">
        <v>10.845000000000001</v>
      </c>
      <c r="D603">
        <v>10.845000000000001</v>
      </c>
      <c r="E603">
        <v>10.845000000000001</v>
      </c>
      <c r="F603">
        <v>0</v>
      </c>
    </row>
    <row r="604" spans="1:6" x14ac:dyDescent="0.3">
      <c r="A604" s="8">
        <v>41660</v>
      </c>
      <c r="B604">
        <v>10.845000000000001</v>
      </c>
      <c r="C604">
        <v>10.845000000000001</v>
      </c>
      <c r="D604">
        <v>10.845000000000001</v>
      </c>
      <c r="E604">
        <v>10.845000000000001</v>
      </c>
      <c r="F604">
        <v>0</v>
      </c>
    </row>
    <row r="605" spans="1:6" x14ac:dyDescent="0.3">
      <c r="A605" s="8">
        <v>41661</v>
      </c>
      <c r="B605">
        <v>10.845000000000001</v>
      </c>
      <c r="C605">
        <v>10.845000000000001</v>
      </c>
      <c r="D605">
        <v>10.845000000000001</v>
      </c>
      <c r="E605">
        <v>10.845000000000001</v>
      </c>
      <c r="F605">
        <v>0</v>
      </c>
    </row>
    <row r="606" spans="1:6" x14ac:dyDescent="0.3">
      <c r="A606" s="8">
        <v>41662</v>
      </c>
      <c r="B606">
        <v>10.845000000000001</v>
      </c>
      <c r="C606">
        <v>10.845000000000001</v>
      </c>
      <c r="D606">
        <v>10.845000000000001</v>
      </c>
      <c r="E606">
        <v>10.845000000000001</v>
      </c>
      <c r="F606">
        <v>0</v>
      </c>
    </row>
    <row r="607" spans="1:6" x14ac:dyDescent="0.3">
      <c r="A607" s="8">
        <v>41663</v>
      </c>
      <c r="B607">
        <v>10.845000000000001</v>
      </c>
      <c r="C607">
        <v>10.845000000000001</v>
      </c>
      <c r="D607">
        <v>10.845000000000001</v>
      </c>
      <c r="E607">
        <v>10.845000000000001</v>
      </c>
      <c r="F607">
        <v>0</v>
      </c>
    </row>
    <row r="608" spans="1:6" x14ac:dyDescent="0.3">
      <c r="A608" s="8">
        <v>41665</v>
      </c>
      <c r="B608">
        <v>10.845000000000001</v>
      </c>
      <c r="C608">
        <v>10.845000000000001</v>
      </c>
      <c r="D608">
        <v>10.845000000000001</v>
      </c>
      <c r="E608">
        <v>10.845000000000001</v>
      </c>
      <c r="F608">
        <v>0</v>
      </c>
    </row>
    <row r="609" spans="1:6" x14ac:dyDescent="0.3">
      <c r="A609" s="8">
        <v>41666</v>
      </c>
      <c r="B609">
        <v>10.845000000000001</v>
      </c>
      <c r="C609">
        <v>10.845000000000001</v>
      </c>
      <c r="D609">
        <v>10.845000000000001</v>
      </c>
      <c r="E609">
        <v>10.845000000000001</v>
      </c>
      <c r="F609">
        <v>0</v>
      </c>
    </row>
    <row r="610" spans="1:6" x14ac:dyDescent="0.3">
      <c r="A610" s="8">
        <v>41667</v>
      </c>
      <c r="B610">
        <v>10.845000000000001</v>
      </c>
      <c r="C610">
        <v>10.845000000000001</v>
      </c>
      <c r="D610">
        <v>10.845000000000001</v>
      </c>
      <c r="E610">
        <v>10.845000000000001</v>
      </c>
      <c r="F610">
        <v>0</v>
      </c>
    </row>
    <row r="611" spans="1:6" x14ac:dyDescent="0.3">
      <c r="A611" s="8">
        <v>41668</v>
      </c>
      <c r="B611">
        <v>10.276999999999999</v>
      </c>
      <c r="C611">
        <v>10.276999999999999</v>
      </c>
      <c r="D611">
        <v>10.276999999999999</v>
      </c>
      <c r="E611">
        <v>10.276999999999999</v>
      </c>
      <c r="F611">
        <v>-5.2400000000000002E-2</v>
      </c>
    </row>
    <row r="612" spans="1:6" x14ac:dyDescent="0.3">
      <c r="A612" s="8">
        <v>41669</v>
      </c>
      <c r="B612">
        <v>10.276999999999999</v>
      </c>
      <c r="C612">
        <v>10.276999999999999</v>
      </c>
      <c r="D612">
        <v>10.276999999999999</v>
      </c>
      <c r="E612">
        <v>10.276999999999999</v>
      </c>
      <c r="F612">
        <v>0</v>
      </c>
    </row>
    <row r="613" spans="1:6" x14ac:dyDescent="0.3">
      <c r="A613" s="8">
        <v>41670</v>
      </c>
      <c r="B613">
        <v>10.276999999999999</v>
      </c>
      <c r="C613">
        <v>10.276999999999999</v>
      </c>
      <c r="D613">
        <v>10.276999999999999</v>
      </c>
      <c r="E613">
        <v>10.276999999999999</v>
      </c>
      <c r="F613">
        <v>0</v>
      </c>
    </row>
    <row r="614" spans="1:6" x14ac:dyDescent="0.3">
      <c r="A614" s="8">
        <v>41672</v>
      </c>
      <c r="B614">
        <v>10.276999999999999</v>
      </c>
      <c r="C614">
        <v>10.276999999999999</v>
      </c>
      <c r="D614">
        <v>10.276999999999999</v>
      </c>
      <c r="E614">
        <v>10.276999999999999</v>
      </c>
      <c r="F614">
        <v>0</v>
      </c>
    </row>
    <row r="615" spans="1:6" x14ac:dyDescent="0.3">
      <c r="A615" s="8">
        <v>41673</v>
      </c>
      <c r="B615">
        <v>10.276999999999999</v>
      </c>
      <c r="C615">
        <v>10.276999999999999</v>
      </c>
      <c r="D615">
        <v>10.276999999999999</v>
      </c>
      <c r="E615">
        <v>10.276999999999999</v>
      </c>
      <c r="F615">
        <v>0</v>
      </c>
    </row>
    <row r="616" spans="1:6" x14ac:dyDescent="0.3">
      <c r="A616" s="8">
        <v>41674</v>
      </c>
      <c r="B616">
        <v>10.492000000000001</v>
      </c>
      <c r="C616">
        <v>10.492000000000001</v>
      </c>
      <c r="D616">
        <v>10.492000000000001</v>
      </c>
      <c r="E616">
        <v>10.492000000000001</v>
      </c>
      <c r="F616">
        <v>2.0899999999999998E-2</v>
      </c>
    </row>
    <row r="617" spans="1:6" x14ac:dyDescent="0.3">
      <c r="A617" s="8">
        <v>41675</v>
      </c>
      <c r="B617">
        <v>10.492000000000001</v>
      </c>
      <c r="C617">
        <v>10.492000000000001</v>
      </c>
      <c r="D617">
        <v>10.492000000000001</v>
      </c>
      <c r="E617">
        <v>10.492000000000001</v>
      </c>
      <c r="F617">
        <v>0</v>
      </c>
    </row>
    <row r="618" spans="1:6" x14ac:dyDescent="0.3">
      <c r="A618" s="8">
        <v>41676</v>
      </c>
      <c r="B618">
        <v>10.492000000000001</v>
      </c>
      <c r="C618">
        <v>10.492000000000001</v>
      </c>
      <c r="D618">
        <v>10.492000000000001</v>
      </c>
      <c r="E618">
        <v>10.492000000000001</v>
      </c>
      <c r="F618">
        <v>0</v>
      </c>
    </row>
    <row r="619" spans="1:6" x14ac:dyDescent="0.3">
      <c r="A619" s="8">
        <v>41677</v>
      </c>
      <c r="B619">
        <v>10.492000000000001</v>
      </c>
      <c r="C619">
        <v>10.492000000000001</v>
      </c>
      <c r="D619">
        <v>10.492000000000001</v>
      </c>
      <c r="E619">
        <v>10.492000000000001</v>
      </c>
      <c r="F619">
        <v>0</v>
      </c>
    </row>
    <row r="620" spans="1:6" x14ac:dyDescent="0.3">
      <c r="A620" s="8">
        <v>41679</v>
      </c>
      <c r="B620">
        <v>10.492000000000001</v>
      </c>
      <c r="C620">
        <v>10.492000000000001</v>
      </c>
      <c r="D620">
        <v>10.492000000000001</v>
      </c>
      <c r="E620">
        <v>10.492000000000001</v>
      </c>
      <c r="F620">
        <v>0</v>
      </c>
    </row>
    <row r="621" spans="1:6" x14ac:dyDescent="0.3">
      <c r="A621" s="8">
        <v>41680</v>
      </c>
      <c r="B621">
        <v>10.492000000000001</v>
      </c>
      <c r="C621">
        <v>10.492000000000001</v>
      </c>
      <c r="D621">
        <v>10.492000000000001</v>
      </c>
      <c r="E621">
        <v>10.492000000000001</v>
      </c>
      <c r="F621">
        <v>0</v>
      </c>
    </row>
    <row r="622" spans="1:6" x14ac:dyDescent="0.3">
      <c r="A622" s="8">
        <v>41681</v>
      </c>
      <c r="B622">
        <v>10.492000000000001</v>
      </c>
      <c r="C622">
        <v>10.492000000000001</v>
      </c>
      <c r="D622">
        <v>10.492000000000001</v>
      </c>
      <c r="E622">
        <v>10.492000000000001</v>
      </c>
      <c r="F622">
        <v>0</v>
      </c>
    </row>
    <row r="623" spans="1:6" x14ac:dyDescent="0.3">
      <c r="A623" s="8">
        <v>41682</v>
      </c>
      <c r="B623">
        <v>10.605</v>
      </c>
      <c r="C623">
        <v>10.605</v>
      </c>
      <c r="D623">
        <v>10.605</v>
      </c>
      <c r="E623">
        <v>10.605</v>
      </c>
      <c r="F623">
        <v>1.0800000000000001E-2</v>
      </c>
    </row>
    <row r="624" spans="1:6" x14ac:dyDescent="0.3">
      <c r="A624" s="8">
        <v>41683</v>
      </c>
      <c r="B624">
        <v>10.525</v>
      </c>
      <c r="C624">
        <v>10.525</v>
      </c>
      <c r="D624">
        <v>10.525</v>
      </c>
      <c r="E624">
        <v>10.525</v>
      </c>
      <c r="F624">
        <v>-7.4999999999999997E-3</v>
      </c>
    </row>
    <row r="625" spans="1:6" x14ac:dyDescent="0.3">
      <c r="A625" s="8">
        <v>41684</v>
      </c>
      <c r="B625">
        <v>10.525</v>
      </c>
      <c r="C625">
        <v>10.525</v>
      </c>
      <c r="D625">
        <v>10.525</v>
      </c>
      <c r="E625">
        <v>10.525</v>
      </c>
      <c r="F625">
        <v>0</v>
      </c>
    </row>
    <row r="626" spans="1:6" x14ac:dyDescent="0.3">
      <c r="A626" s="8">
        <v>41686</v>
      </c>
      <c r="B626">
        <v>10.525</v>
      </c>
      <c r="C626">
        <v>10.525</v>
      </c>
      <c r="D626">
        <v>10.525</v>
      </c>
      <c r="E626">
        <v>10.525</v>
      </c>
      <c r="F626">
        <v>0</v>
      </c>
    </row>
    <row r="627" spans="1:6" x14ac:dyDescent="0.3">
      <c r="A627" s="8">
        <v>41687</v>
      </c>
      <c r="B627">
        <v>10.525</v>
      </c>
      <c r="C627">
        <v>10.525</v>
      </c>
      <c r="D627">
        <v>10.525</v>
      </c>
      <c r="E627">
        <v>10.525</v>
      </c>
      <c r="F627">
        <v>0</v>
      </c>
    </row>
    <row r="628" spans="1:6" x14ac:dyDescent="0.3">
      <c r="A628" s="8">
        <v>41688</v>
      </c>
      <c r="B628">
        <v>10.525</v>
      </c>
      <c r="C628">
        <v>10.525</v>
      </c>
      <c r="D628">
        <v>10.525</v>
      </c>
      <c r="E628">
        <v>10.525</v>
      </c>
      <c r="F628">
        <v>0</v>
      </c>
    </row>
    <row r="629" spans="1:6" x14ac:dyDescent="0.3">
      <c r="A629" s="8">
        <v>41689</v>
      </c>
      <c r="B629">
        <v>10.525</v>
      </c>
      <c r="C629">
        <v>10.525</v>
      </c>
      <c r="D629">
        <v>10.525</v>
      </c>
      <c r="E629">
        <v>10.525</v>
      </c>
      <c r="F629">
        <v>0</v>
      </c>
    </row>
    <row r="630" spans="1:6" x14ac:dyDescent="0.3">
      <c r="A630" s="8">
        <v>41690</v>
      </c>
      <c r="B630">
        <v>10.525</v>
      </c>
      <c r="C630">
        <v>10.525</v>
      </c>
      <c r="D630">
        <v>10.525</v>
      </c>
      <c r="E630">
        <v>10.525</v>
      </c>
      <c r="F630">
        <v>0</v>
      </c>
    </row>
    <row r="631" spans="1:6" x14ac:dyDescent="0.3">
      <c r="A631" s="8">
        <v>41691</v>
      </c>
      <c r="B631">
        <v>10.525</v>
      </c>
      <c r="C631">
        <v>10.525</v>
      </c>
      <c r="D631">
        <v>10.525</v>
      </c>
      <c r="E631">
        <v>10.525</v>
      </c>
      <c r="F631">
        <v>0</v>
      </c>
    </row>
    <row r="632" spans="1:6" x14ac:dyDescent="0.3">
      <c r="A632" s="8">
        <v>41693</v>
      </c>
      <c r="B632">
        <v>10.525</v>
      </c>
      <c r="C632">
        <v>10.525</v>
      </c>
      <c r="D632">
        <v>10.525</v>
      </c>
      <c r="E632">
        <v>10.525</v>
      </c>
      <c r="F632">
        <v>0</v>
      </c>
    </row>
    <row r="633" spans="1:6" x14ac:dyDescent="0.3">
      <c r="A633" s="8">
        <v>41694</v>
      </c>
      <c r="B633">
        <v>10.525</v>
      </c>
      <c r="C633">
        <v>10.525</v>
      </c>
      <c r="D633">
        <v>10.525</v>
      </c>
      <c r="E633">
        <v>10.525</v>
      </c>
      <c r="F633">
        <v>0</v>
      </c>
    </row>
    <row r="634" spans="1:6" x14ac:dyDescent="0.3">
      <c r="A634" s="8">
        <v>41695</v>
      </c>
      <c r="B634">
        <v>10.525</v>
      </c>
      <c r="C634">
        <v>10.525</v>
      </c>
      <c r="D634">
        <v>10.525</v>
      </c>
      <c r="E634">
        <v>10.525</v>
      </c>
      <c r="F634">
        <v>0</v>
      </c>
    </row>
    <row r="635" spans="1:6" x14ac:dyDescent="0.3">
      <c r="A635" s="8">
        <v>41696</v>
      </c>
      <c r="B635">
        <v>10.525</v>
      </c>
      <c r="C635">
        <v>10.525</v>
      </c>
      <c r="D635">
        <v>10.525</v>
      </c>
      <c r="E635">
        <v>10.525</v>
      </c>
      <c r="F635">
        <v>0</v>
      </c>
    </row>
    <row r="636" spans="1:6" x14ac:dyDescent="0.3">
      <c r="A636" s="8">
        <v>41697</v>
      </c>
      <c r="B636">
        <v>10.505000000000001</v>
      </c>
      <c r="C636">
        <v>10.505000000000001</v>
      </c>
      <c r="D636">
        <v>10.505000000000001</v>
      </c>
      <c r="E636">
        <v>10.505000000000001</v>
      </c>
      <c r="F636">
        <v>-1.9E-3</v>
      </c>
    </row>
    <row r="637" spans="1:6" x14ac:dyDescent="0.3">
      <c r="A637" s="8">
        <v>41698</v>
      </c>
      <c r="B637">
        <v>10.7</v>
      </c>
      <c r="C637">
        <v>10.7</v>
      </c>
      <c r="D637">
        <v>10.7</v>
      </c>
      <c r="E637">
        <v>10.7</v>
      </c>
      <c r="F637">
        <v>1.8599999999999998E-2</v>
      </c>
    </row>
    <row r="638" spans="1:6" x14ac:dyDescent="0.3">
      <c r="A638" s="8">
        <v>41699</v>
      </c>
      <c r="B638">
        <v>10.7</v>
      </c>
      <c r="C638">
        <v>10.7</v>
      </c>
      <c r="D638">
        <v>10.7</v>
      </c>
      <c r="E638">
        <v>10.7</v>
      </c>
      <c r="F638">
        <v>0</v>
      </c>
    </row>
    <row r="639" spans="1:6" x14ac:dyDescent="0.3">
      <c r="A639" s="8">
        <v>41700</v>
      </c>
      <c r="B639">
        <v>10.7</v>
      </c>
      <c r="C639">
        <v>10.7</v>
      </c>
      <c r="D639">
        <v>10.7</v>
      </c>
      <c r="E639">
        <v>10.7</v>
      </c>
      <c r="F639">
        <v>0</v>
      </c>
    </row>
    <row r="640" spans="1:6" x14ac:dyDescent="0.3">
      <c r="A640" s="8">
        <v>41701</v>
      </c>
      <c r="B640">
        <v>10.505000000000001</v>
      </c>
      <c r="C640">
        <v>10.505000000000001</v>
      </c>
      <c r="D640">
        <v>10.505000000000001</v>
      </c>
      <c r="E640">
        <v>10.505000000000001</v>
      </c>
      <c r="F640">
        <v>-1.8200000000000001E-2</v>
      </c>
    </row>
    <row r="641" spans="1:6" x14ac:dyDescent="0.3">
      <c r="A641" s="8">
        <v>41702</v>
      </c>
      <c r="B641">
        <v>10.7</v>
      </c>
      <c r="C641">
        <v>10.7</v>
      </c>
      <c r="D641">
        <v>10.7</v>
      </c>
      <c r="E641">
        <v>10.7</v>
      </c>
      <c r="F641">
        <v>1.8599999999999998E-2</v>
      </c>
    </row>
    <row r="642" spans="1:6" x14ac:dyDescent="0.3">
      <c r="A642" s="8">
        <v>41703</v>
      </c>
      <c r="B642">
        <v>10.7</v>
      </c>
      <c r="C642">
        <v>10.7</v>
      </c>
      <c r="D642">
        <v>10.7</v>
      </c>
      <c r="E642">
        <v>10.7</v>
      </c>
      <c r="F642">
        <v>0</v>
      </c>
    </row>
    <row r="643" spans="1:6" x14ac:dyDescent="0.3">
      <c r="A643" s="8">
        <v>41704</v>
      </c>
      <c r="B643">
        <v>10.7</v>
      </c>
      <c r="C643">
        <v>10.7</v>
      </c>
      <c r="D643">
        <v>10.7</v>
      </c>
      <c r="E643">
        <v>10.7</v>
      </c>
      <c r="F643">
        <v>0</v>
      </c>
    </row>
    <row r="644" spans="1:6" x14ac:dyDescent="0.3">
      <c r="A644" s="8">
        <v>41705</v>
      </c>
      <c r="B644">
        <v>10.7</v>
      </c>
      <c r="C644">
        <v>10.7</v>
      </c>
      <c r="D644">
        <v>10.7</v>
      </c>
      <c r="E644">
        <v>10.7</v>
      </c>
      <c r="F644">
        <v>0</v>
      </c>
    </row>
    <row r="645" spans="1:6" x14ac:dyDescent="0.3">
      <c r="A645" s="8">
        <v>41706</v>
      </c>
      <c r="B645">
        <v>10.7</v>
      </c>
      <c r="C645">
        <v>10.7</v>
      </c>
      <c r="D645">
        <v>10.7</v>
      </c>
      <c r="E645">
        <v>10.7</v>
      </c>
      <c r="F645">
        <v>0</v>
      </c>
    </row>
    <row r="646" spans="1:6" x14ac:dyDescent="0.3">
      <c r="A646" s="8">
        <v>41707</v>
      </c>
      <c r="B646">
        <v>10.7</v>
      </c>
      <c r="C646">
        <v>10.7</v>
      </c>
      <c r="D646">
        <v>10.7</v>
      </c>
      <c r="E646">
        <v>10.7</v>
      </c>
      <c r="F646">
        <v>0</v>
      </c>
    </row>
    <row r="647" spans="1:6" x14ac:dyDescent="0.3">
      <c r="A647" s="8">
        <v>41708</v>
      </c>
      <c r="B647">
        <v>10.7</v>
      </c>
      <c r="C647">
        <v>10.7</v>
      </c>
      <c r="D647">
        <v>10.7</v>
      </c>
      <c r="E647">
        <v>10.7</v>
      </c>
      <c r="F647">
        <v>0</v>
      </c>
    </row>
    <row r="648" spans="1:6" x14ac:dyDescent="0.3">
      <c r="A648" s="8">
        <v>41709</v>
      </c>
      <c r="B648">
        <v>10.7</v>
      </c>
      <c r="C648">
        <v>10.7</v>
      </c>
      <c r="D648">
        <v>10.7</v>
      </c>
      <c r="E648">
        <v>10.7</v>
      </c>
      <c r="F648">
        <v>0</v>
      </c>
    </row>
    <row r="649" spans="1:6" x14ac:dyDescent="0.3">
      <c r="A649" s="8">
        <v>41710</v>
      </c>
      <c r="B649">
        <v>10.7</v>
      </c>
      <c r="C649">
        <v>10.7</v>
      </c>
      <c r="D649">
        <v>10.7</v>
      </c>
      <c r="E649">
        <v>10.7</v>
      </c>
      <c r="F649">
        <v>0</v>
      </c>
    </row>
    <row r="650" spans="1:6" x14ac:dyDescent="0.3">
      <c r="A650" s="8">
        <v>41711</v>
      </c>
      <c r="B650">
        <v>10.505000000000001</v>
      </c>
      <c r="C650">
        <v>10.505000000000001</v>
      </c>
      <c r="D650">
        <v>10.505000000000001</v>
      </c>
      <c r="E650">
        <v>10.505000000000001</v>
      </c>
      <c r="F650">
        <v>-1.8200000000000001E-2</v>
      </c>
    </row>
    <row r="651" spans="1:6" x14ac:dyDescent="0.3">
      <c r="A651" s="8">
        <v>41712</v>
      </c>
      <c r="B651">
        <v>10.505000000000001</v>
      </c>
      <c r="C651">
        <v>10.505000000000001</v>
      </c>
      <c r="D651">
        <v>10.505000000000001</v>
      </c>
      <c r="E651">
        <v>10.505000000000001</v>
      </c>
      <c r="F651">
        <v>0</v>
      </c>
    </row>
    <row r="652" spans="1:6" x14ac:dyDescent="0.3">
      <c r="A652" s="8">
        <v>41715</v>
      </c>
      <c r="B652">
        <v>10.518000000000001</v>
      </c>
      <c r="C652">
        <v>10.518000000000001</v>
      </c>
      <c r="D652">
        <v>10.518000000000001</v>
      </c>
      <c r="E652">
        <v>10.518000000000001</v>
      </c>
      <c r="F652">
        <v>1.1999999999999999E-3</v>
      </c>
    </row>
    <row r="653" spans="1:6" x14ac:dyDescent="0.3">
      <c r="A653" s="8">
        <v>41716</v>
      </c>
      <c r="B653">
        <v>10.518000000000001</v>
      </c>
      <c r="C653">
        <v>10.518000000000001</v>
      </c>
      <c r="D653">
        <v>10.518000000000001</v>
      </c>
      <c r="E653">
        <v>10.518000000000001</v>
      </c>
      <c r="F653">
        <v>0</v>
      </c>
    </row>
    <row r="654" spans="1:6" x14ac:dyDescent="0.3">
      <c r="A654" s="8">
        <v>41717</v>
      </c>
      <c r="B654">
        <v>10.518000000000001</v>
      </c>
      <c r="C654">
        <v>10.518000000000001</v>
      </c>
      <c r="D654">
        <v>10.518000000000001</v>
      </c>
      <c r="E654">
        <v>10.518000000000001</v>
      </c>
      <c r="F654">
        <v>0</v>
      </c>
    </row>
    <row r="655" spans="1:6" x14ac:dyDescent="0.3">
      <c r="A655" s="8">
        <v>41718</v>
      </c>
      <c r="B655">
        <v>10.518000000000001</v>
      </c>
      <c r="C655">
        <v>10.518000000000001</v>
      </c>
      <c r="D655">
        <v>10.518000000000001</v>
      </c>
      <c r="E655">
        <v>10.518000000000001</v>
      </c>
      <c r="F655">
        <v>0</v>
      </c>
    </row>
    <row r="656" spans="1:6" x14ac:dyDescent="0.3">
      <c r="A656" s="8">
        <v>41719</v>
      </c>
      <c r="B656">
        <v>10.518000000000001</v>
      </c>
      <c r="C656">
        <v>10.518000000000001</v>
      </c>
      <c r="D656">
        <v>10.518000000000001</v>
      </c>
      <c r="E656">
        <v>10.518000000000001</v>
      </c>
      <c r="F656">
        <v>0</v>
      </c>
    </row>
    <row r="657" spans="1:6" x14ac:dyDescent="0.3">
      <c r="A657" s="8">
        <v>41721</v>
      </c>
      <c r="B657">
        <v>10.675000000000001</v>
      </c>
      <c r="C657">
        <v>10.518000000000001</v>
      </c>
      <c r="D657">
        <v>10.7</v>
      </c>
      <c r="E657">
        <v>10.518000000000001</v>
      </c>
      <c r="F657">
        <v>1.49E-2</v>
      </c>
    </row>
    <row r="658" spans="1:6" x14ac:dyDescent="0.3">
      <c r="A658" s="8">
        <v>41722</v>
      </c>
      <c r="B658">
        <v>10.518000000000001</v>
      </c>
      <c r="C658">
        <v>10.518000000000001</v>
      </c>
      <c r="D658">
        <v>10.518000000000001</v>
      </c>
      <c r="E658">
        <v>10.518000000000001</v>
      </c>
      <c r="F658">
        <v>-1.47E-2</v>
      </c>
    </row>
    <row r="659" spans="1:6" x14ac:dyDescent="0.3">
      <c r="A659" s="8">
        <v>41723</v>
      </c>
      <c r="B659">
        <v>10.7</v>
      </c>
      <c r="C659">
        <v>10.7</v>
      </c>
      <c r="D659">
        <v>10.7</v>
      </c>
      <c r="E659">
        <v>10.7</v>
      </c>
      <c r="F659">
        <v>1.7299999999999999E-2</v>
      </c>
    </row>
    <row r="660" spans="1:6" x14ac:dyDescent="0.3">
      <c r="A660" s="8">
        <v>41724</v>
      </c>
      <c r="B660">
        <v>10.544</v>
      </c>
      <c r="C660">
        <v>10.544</v>
      </c>
      <c r="D660">
        <v>10.544</v>
      </c>
      <c r="E660">
        <v>10.544</v>
      </c>
      <c r="F660">
        <v>-1.46E-2</v>
      </c>
    </row>
    <row r="661" spans="1:6" x14ac:dyDescent="0.3">
      <c r="A661" s="8">
        <v>41725</v>
      </c>
      <c r="B661">
        <v>10.544</v>
      </c>
      <c r="C661">
        <v>10.544</v>
      </c>
      <c r="D661">
        <v>10.544</v>
      </c>
      <c r="E661">
        <v>10.544</v>
      </c>
      <c r="F661">
        <v>0</v>
      </c>
    </row>
    <row r="662" spans="1:6" x14ac:dyDescent="0.3">
      <c r="A662" s="8">
        <v>41726</v>
      </c>
      <c r="B662">
        <v>10.544</v>
      </c>
      <c r="C662">
        <v>10.544</v>
      </c>
      <c r="D662">
        <v>10.544</v>
      </c>
      <c r="E662">
        <v>10.544</v>
      </c>
      <c r="F662">
        <v>0</v>
      </c>
    </row>
    <row r="663" spans="1:6" x14ac:dyDescent="0.3">
      <c r="A663" s="8">
        <v>41728</v>
      </c>
      <c r="B663">
        <v>10.544</v>
      </c>
      <c r="C663">
        <v>10.544</v>
      </c>
      <c r="D663">
        <v>10.544</v>
      </c>
      <c r="E663">
        <v>10.544</v>
      </c>
      <c r="F663">
        <v>0</v>
      </c>
    </row>
    <row r="664" spans="1:6" x14ac:dyDescent="0.3">
      <c r="A664" s="8">
        <v>41729</v>
      </c>
      <c r="B664">
        <v>10.75</v>
      </c>
      <c r="C664">
        <v>10.75</v>
      </c>
      <c r="D664">
        <v>10.75</v>
      </c>
      <c r="E664">
        <v>10.75</v>
      </c>
      <c r="F664">
        <v>1.95E-2</v>
      </c>
    </row>
    <row r="665" spans="1:6" x14ac:dyDescent="0.3">
      <c r="A665" s="8">
        <v>41730</v>
      </c>
      <c r="B665">
        <v>10.544</v>
      </c>
      <c r="C665">
        <v>10.544</v>
      </c>
      <c r="D665">
        <v>10.544</v>
      </c>
      <c r="E665">
        <v>10.544</v>
      </c>
      <c r="F665">
        <v>-1.9199999999999998E-2</v>
      </c>
    </row>
    <row r="666" spans="1:6" x14ac:dyDescent="0.3">
      <c r="A666" s="8">
        <v>41731</v>
      </c>
      <c r="B666">
        <v>10.544</v>
      </c>
      <c r="C666">
        <v>10.544</v>
      </c>
      <c r="D666">
        <v>10.544</v>
      </c>
      <c r="E666">
        <v>10.544</v>
      </c>
      <c r="F666">
        <v>0</v>
      </c>
    </row>
    <row r="667" spans="1:6" x14ac:dyDescent="0.3">
      <c r="A667" s="8">
        <v>41732</v>
      </c>
      <c r="B667">
        <v>10.544</v>
      </c>
      <c r="C667">
        <v>10.544</v>
      </c>
      <c r="D667">
        <v>10.544</v>
      </c>
      <c r="E667">
        <v>10.544</v>
      </c>
      <c r="F667">
        <v>0</v>
      </c>
    </row>
    <row r="668" spans="1:6" x14ac:dyDescent="0.3">
      <c r="A668" s="8">
        <v>41733</v>
      </c>
      <c r="B668">
        <v>10.462999999999999</v>
      </c>
      <c r="C668">
        <v>10.462999999999999</v>
      </c>
      <c r="D668">
        <v>10.462999999999999</v>
      </c>
      <c r="E668">
        <v>10.462999999999999</v>
      </c>
      <c r="F668">
        <v>-7.7000000000000002E-3</v>
      </c>
    </row>
    <row r="669" spans="1:6" x14ac:dyDescent="0.3">
      <c r="A669" s="8">
        <v>41735</v>
      </c>
      <c r="B669">
        <v>10.462999999999999</v>
      </c>
      <c r="C669">
        <v>10.462999999999999</v>
      </c>
      <c r="D669">
        <v>10.462999999999999</v>
      </c>
      <c r="E669">
        <v>10.462999999999999</v>
      </c>
      <c r="F669">
        <v>0</v>
      </c>
    </row>
    <row r="670" spans="1:6" x14ac:dyDescent="0.3">
      <c r="A670" s="8">
        <v>41736</v>
      </c>
      <c r="B670">
        <v>10.7</v>
      </c>
      <c r="C670">
        <v>10.7</v>
      </c>
      <c r="D670">
        <v>10.7</v>
      </c>
      <c r="E670">
        <v>10.7</v>
      </c>
      <c r="F670">
        <v>2.2700000000000001E-2</v>
      </c>
    </row>
    <row r="671" spans="1:6" x14ac:dyDescent="0.3">
      <c r="A671" s="8">
        <v>41737</v>
      </c>
      <c r="B671">
        <v>10.65</v>
      </c>
      <c r="C671">
        <v>10.65</v>
      </c>
      <c r="D671">
        <v>10.65</v>
      </c>
      <c r="E671">
        <v>10.65</v>
      </c>
      <c r="F671">
        <v>-4.7000000000000002E-3</v>
      </c>
    </row>
    <row r="672" spans="1:6" x14ac:dyDescent="0.3">
      <c r="A672" s="8">
        <v>41738</v>
      </c>
      <c r="B672">
        <v>10.65</v>
      </c>
      <c r="C672">
        <v>10.65</v>
      </c>
      <c r="D672">
        <v>10.65</v>
      </c>
      <c r="E672">
        <v>10.65</v>
      </c>
      <c r="F672">
        <v>0</v>
      </c>
    </row>
    <row r="673" spans="1:6" x14ac:dyDescent="0.3">
      <c r="A673" s="8">
        <v>41739</v>
      </c>
      <c r="B673">
        <v>10.675000000000001</v>
      </c>
      <c r="C673">
        <v>10.675000000000001</v>
      </c>
      <c r="D673">
        <v>10.675000000000001</v>
      </c>
      <c r="E673">
        <v>10.675000000000001</v>
      </c>
      <c r="F673">
        <v>2.3E-3</v>
      </c>
    </row>
    <row r="674" spans="1:6" x14ac:dyDescent="0.3">
      <c r="A674" s="8">
        <v>41740</v>
      </c>
      <c r="B674">
        <v>10.65</v>
      </c>
      <c r="C674">
        <v>10.65</v>
      </c>
      <c r="D674">
        <v>10.65</v>
      </c>
      <c r="E674">
        <v>10.65</v>
      </c>
      <c r="F674">
        <v>-2.3E-3</v>
      </c>
    </row>
    <row r="675" spans="1:6" x14ac:dyDescent="0.3">
      <c r="A675" s="8">
        <v>41741</v>
      </c>
      <c r="B675">
        <v>10.65</v>
      </c>
      <c r="C675">
        <v>10.65</v>
      </c>
      <c r="D675">
        <v>10.65</v>
      </c>
      <c r="E675">
        <v>10.65</v>
      </c>
      <c r="F675">
        <v>0</v>
      </c>
    </row>
    <row r="676" spans="1:6" x14ac:dyDescent="0.3">
      <c r="A676" s="8">
        <v>41742</v>
      </c>
      <c r="B676">
        <v>10.65</v>
      </c>
      <c r="C676">
        <v>10.65</v>
      </c>
      <c r="D676">
        <v>10.65</v>
      </c>
      <c r="E676">
        <v>10.65</v>
      </c>
      <c r="F676">
        <v>0</v>
      </c>
    </row>
    <row r="677" spans="1:6" x14ac:dyDescent="0.3">
      <c r="A677" s="8">
        <v>41743</v>
      </c>
      <c r="B677">
        <v>10.62</v>
      </c>
      <c r="C677">
        <v>10.62</v>
      </c>
      <c r="D677">
        <v>10.62</v>
      </c>
      <c r="E677">
        <v>10.62</v>
      </c>
      <c r="F677">
        <v>-2.8E-3</v>
      </c>
    </row>
    <row r="678" spans="1:6" x14ac:dyDescent="0.3">
      <c r="A678" s="8">
        <v>41744</v>
      </c>
      <c r="B678">
        <v>10.68</v>
      </c>
      <c r="C678">
        <v>10.68</v>
      </c>
      <c r="D678">
        <v>10.68</v>
      </c>
      <c r="E678">
        <v>10.68</v>
      </c>
      <c r="F678">
        <v>5.5999999999999999E-3</v>
      </c>
    </row>
    <row r="679" spans="1:6" x14ac:dyDescent="0.3">
      <c r="A679" s="8">
        <v>41745</v>
      </c>
      <c r="B679">
        <v>10.54</v>
      </c>
      <c r="C679">
        <v>10.54</v>
      </c>
      <c r="D679">
        <v>10.54</v>
      </c>
      <c r="E679">
        <v>10.54</v>
      </c>
      <c r="F679">
        <v>-1.3100000000000001E-2</v>
      </c>
    </row>
    <row r="680" spans="1:6" x14ac:dyDescent="0.3">
      <c r="A680" s="8">
        <v>41746</v>
      </c>
      <c r="B680">
        <v>10.54</v>
      </c>
      <c r="C680">
        <v>10.54</v>
      </c>
      <c r="D680">
        <v>10.54</v>
      </c>
      <c r="E680">
        <v>10.54</v>
      </c>
      <c r="F680">
        <v>0</v>
      </c>
    </row>
    <row r="681" spans="1:6" x14ac:dyDescent="0.3">
      <c r="A681" s="8">
        <v>41747</v>
      </c>
      <c r="B681">
        <v>10.54</v>
      </c>
      <c r="C681">
        <v>10.54</v>
      </c>
      <c r="D681">
        <v>10.54</v>
      </c>
      <c r="E681">
        <v>10.54</v>
      </c>
      <c r="F681">
        <v>0</v>
      </c>
    </row>
    <row r="682" spans="1:6" x14ac:dyDescent="0.3">
      <c r="A682" s="8">
        <v>41750</v>
      </c>
      <c r="B682">
        <v>10.67</v>
      </c>
      <c r="C682">
        <v>10.54</v>
      </c>
      <c r="D682">
        <v>10.67</v>
      </c>
      <c r="E682">
        <v>10.54</v>
      </c>
      <c r="F682">
        <v>1.23E-2</v>
      </c>
    </row>
    <row r="683" spans="1:6" x14ac:dyDescent="0.3">
      <c r="A683" s="8">
        <v>41751</v>
      </c>
      <c r="B683">
        <v>10.67</v>
      </c>
      <c r="C683">
        <v>10.67</v>
      </c>
      <c r="D683">
        <v>10.67</v>
      </c>
      <c r="E683">
        <v>10.67</v>
      </c>
      <c r="F683">
        <v>0</v>
      </c>
    </row>
    <row r="684" spans="1:6" x14ac:dyDescent="0.3">
      <c r="A684" s="8">
        <v>41752</v>
      </c>
      <c r="B684">
        <v>10.67</v>
      </c>
      <c r="C684">
        <v>10.67</v>
      </c>
      <c r="D684">
        <v>10.67</v>
      </c>
      <c r="E684">
        <v>10.67</v>
      </c>
      <c r="F684">
        <v>0</v>
      </c>
    </row>
    <row r="685" spans="1:6" x14ac:dyDescent="0.3">
      <c r="A685" s="8">
        <v>41753</v>
      </c>
      <c r="B685">
        <v>10.67</v>
      </c>
      <c r="C685">
        <v>10.67</v>
      </c>
      <c r="D685">
        <v>10.67</v>
      </c>
      <c r="E685">
        <v>10.67</v>
      </c>
      <c r="F685">
        <v>0</v>
      </c>
    </row>
    <row r="686" spans="1:6" x14ac:dyDescent="0.3">
      <c r="A686" s="8">
        <v>41754</v>
      </c>
      <c r="B686">
        <v>10.67</v>
      </c>
      <c r="C686">
        <v>10.67</v>
      </c>
      <c r="D686">
        <v>10.67</v>
      </c>
      <c r="E686">
        <v>10.67</v>
      </c>
      <c r="F686">
        <v>0</v>
      </c>
    </row>
    <row r="687" spans="1:6" x14ac:dyDescent="0.3">
      <c r="A687" s="8">
        <v>41756</v>
      </c>
      <c r="B687">
        <v>10.67</v>
      </c>
      <c r="C687">
        <v>10.67</v>
      </c>
      <c r="D687">
        <v>10.67</v>
      </c>
      <c r="E687">
        <v>10.67</v>
      </c>
      <c r="F687">
        <v>0</v>
      </c>
    </row>
    <row r="688" spans="1:6" x14ac:dyDescent="0.3">
      <c r="A688" s="8">
        <v>41757</v>
      </c>
      <c r="B688">
        <v>10.67</v>
      </c>
      <c r="C688">
        <v>10.67</v>
      </c>
      <c r="D688">
        <v>10.67</v>
      </c>
      <c r="E688">
        <v>10.67</v>
      </c>
      <c r="F688">
        <v>0</v>
      </c>
    </row>
    <row r="689" spans="1:6" x14ac:dyDescent="0.3">
      <c r="A689" s="8">
        <v>41758</v>
      </c>
      <c r="B689">
        <v>10.67</v>
      </c>
      <c r="C689">
        <v>10.67</v>
      </c>
      <c r="D689">
        <v>10.67</v>
      </c>
      <c r="E689">
        <v>10.67</v>
      </c>
      <c r="F689">
        <v>0</v>
      </c>
    </row>
    <row r="690" spans="1:6" x14ac:dyDescent="0.3">
      <c r="A690" s="8">
        <v>41759</v>
      </c>
      <c r="B690">
        <v>10.67</v>
      </c>
      <c r="C690">
        <v>10.67</v>
      </c>
      <c r="D690">
        <v>10.67</v>
      </c>
      <c r="E690">
        <v>10.67</v>
      </c>
      <c r="F690">
        <v>0</v>
      </c>
    </row>
    <row r="691" spans="1:6" x14ac:dyDescent="0.3">
      <c r="A691" s="8">
        <v>41760</v>
      </c>
      <c r="B691">
        <v>10.67</v>
      </c>
      <c r="C691">
        <v>10.67</v>
      </c>
      <c r="D691">
        <v>10.67</v>
      </c>
      <c r="E691">
        <v>10.67</v>
      </c>
      <c r="F691">
        <v>0</v>
      </c>
    </row>
    <row r="692" spans="1:6" x14ac:dyDescent="0.3">
      <c r="A692" s="8">
        <v>41761</v>
      </c>
      <c r="B692">
        <v>10.67</v>
      </c>
      <c r="C692">
        <v>10.67</v>
      </c>
      <c r="D692">
        <v>10.67</v>
      </c>
      <c r="E692">
        <v>10.67</v>
      </c>
      <c r="F692">
        <v>0</v>
      </c>
    </row>
    <row r="693" spans="1:6" x14ac:dyDescent="0.3">
      <c r="A693" s="8">
        <v>41763</v>
      </c>
      <c r="B693">
        <v>10.67</v>
      </c>
      <c r="C693">
        <v>10.67</v>
      </c>
      <c r="D693">
        <v>10.67</v>
      </c>
      <c r="E693">
        <v>10.67</v>
      </c>
      <c r="F693">
        <v>0</v>
      </c>
    </row>
    <row r="694" spans="1:6" x14ac:dyDescent="0.3">
      <c r="A694" s="8">
        <v>41764</v>
      </c>
      <c r="B694">
        <v>10.67</v>
      </c>
      <c r="C694">
        <v>10.67</v>
      </c>
      <c r="D694">
        <v>10.67</v>
      </c>
      <c r="E694">
        <v>10.67</v>
      </c>
      <c r="F694">
        <v>0</v>
      </c>
    </row>
    <row r="695" spans="1:6" x14ac:dyDescent="0.3">
      <c r="A695" s="8">
        <v>41765</v>
      </c>
      <c r="B695">
        <v>10.67</v>
      </c>
      <c r="C695">
        <v>10.67</v>
      </c>
      <c r="D695">
        <v>10.67</v>
      </c>
      <c r="E695">
        <v>10.67</v>
      </c>
      <c r="F695">
        <v>0</v>
      </c>
    </row>
    <row r="696" spans="1:6" x14ac:dyDescent="0.3">
      <c r="A696" s="8">
        <v>41766</v>
      </c>
      <c r="B696">
        <v>10.67</v>
      </c>
      <c r="C696">
        <v>10.67</v>
      </c>
      <c r="D696">
        <v>10.67</v>
      </c>
      <c r="E696">
        <v>10.67</v>
      </c>
      <c r="F696">
        <v>0</v>
      </c>
    </row>
    <row r="697" spans="1:6" x14ac:dyDescent="0.3">
      <c r="A697" s="8">
        <v>41767</v>
      </c>
      <c r="B697">
        <v>10.67</v>
      </c>
      <c r="C697">
        <v>10.67</v>
      </c>
      <c r="D697">
        <v>10.67</v>
      </c>
      <c r="E697">
        <v>10.67</v>
      </c>
      <c r="F697">
        <v>0</v>
      </c>
    </row>
    <row r="698" spans="1:6" x14ac:dyDescent="0.3">
      <c r="A698" s="8">
        <v>41768</v>
      </c>
      <c r="B698">
        <v>10.67</v>
      </c>
      <c r="C698">
        <v>10.67</v>
      </c>
      <c r="D698">
        <v>10.67</v>
      </c>
      <c r="E698">
        <v>10.67</v>
      </c>
      <c r="F698">
        <v>0</v>
      </c>
    </row>
    <row r="699" spans="1:6" x14ac:dyDescent="0.3">
      <c r="A699" s="8">
        <v>41770</v>
      </c>
      <c r="B699">
        <v>10.67</v>
      </c>
      <c r="C699">
        <v>10.67</v>
      </c>
      <c r="D699">
        <v>10.67</v>
      </c>
      <c r="E699">
        <v>10.67</v>
      </c>
      <c r="F699">
        <v>0</v>
      </c>
    </row>
    <row r="700" spans="1:6" x14ac:dyDescent="0.3">
      <c r="A700" s="8">
        <v>41771</v>
      </c>
      <c r="B700">
        <v>10.67</v>
      </c>
      <c r="C700">
        <v>10.67</v>
      </c>
      <c r="D700">
        <v>10.67</v>
      </c>
      <c r="E700">
        <v>10.67</v>
      </c>
      <c r="F700">
        <v>0</v>
      </c>
    </row>
    <row r="701" spans="1:6" x14ac:dyDescent="0.3">
      <c r="A701" s="8">
        <v>41772</v>
      </c>
      <c r="B701">
        <v>10.67</v>
      </c>
      <c r="C701">
        <v>10.67</v>
      </c>
      <c r="D701">
        <v>10.67</v>
      </c>
      <c r="E701">
        <v>10.67</v>
      </c>
      <c r="F701">
        <v>0</v>
      </c>
    </row>
    <row r="702" spans="1:6" x14ac:dyDescent="0.3">
      <c r="A702" s="8">
        <v>41773</v>
      </c>
      <c r="B702">
        <v>10.67</v>
      </c>
      <c r="C702">
        <v>10.67</v>
      </c>
      <c r="D702">
        <v>10.67</v>
      </c>
      <c r="E702">
        <v>10.67</v>
      </c>
      <c r="F702">
        <v>0</v>
      </c>
    </row>
    <row r="703" spans="1:6" x14ac:dyDescent="0.3">
      <c r="A703" s="8">
        <v>41774</v>
      </c>
      <c r="B703">
        <v>10.67</v>
      </c>
      <c r="C703">
        <v>10.67</v>
      </c>
      <c r="D703">
        <v>10.67</v>
      </c>
      <c r="E703">
        <v>10.67</v>
      </c>
      <c r="F703">
        <v>0</v>
      </c>
    </row>
    <row r="704" spans="1:6" x14ac:dyDescent="0.3">
      <c r="A704" s="8">
        <v>41775</v>
      </c>
      <c r="B704">
        <v>10.67</v>
      </c>
      <c r="C704">
        <v>10.67</v>
      </c>
      <c r="D704">
        <v>10.67</v>
      </c>
      <c r="E704">
        <v>10.67</v>
      </c>
      <c r="F704">
        <v>0</v>
      </c>
    </row>
    <row r="705" spans="1:6" x14ac:dyDescent="0.3">
      <c r="A705" s="8">
        <v>41777</v>
      </c>
      <c r="B705">
        <v>10.67</v>
      </c>
      <c r="C705">
        <v>10.67</v>
      </c>
      <c r="D705">
        <v>10.67</v>
      </c>
      <c r="E705">
        <v>10.67</v>
      </c>
      <c r="F705">
        <v>0</v>
      </c>
    </row>
    <row r="706" spans="1:6" x14ac:dyDescent="0.3">
      <c r="A706" s="8">
        <v>41778</v>
      </c>
      <c r="B706">
        <v>10.67</v>
      </c>
      <c r="C706">
        <v>10.67</v>
      </c>
      <c r="D706">
        <v>10.67</v>
      </c>
      <c r="E706">
        <v>10.67</v>
      </c>
      <c r="F706">
        <v>0</v>
      </c>
    </row>
    <row r="707" spans="1:6" x14ac:dyDescent="0.3">
      <c r="A707" s="8">
        <v>41779</v>
      </c>
      <c r="B707">
        <v>10.67</v>
      </c>
      <c r="C707">
        <v>10.67</v>
      </c>
      <c r="D707">
        <v>10.67</v>
      </c>
      <c r="E707">
        <v>10.67</v>
      </c>
      <c r="F707">
        <v>0</v>
      </c>
    </row>
    <row r="708" spans="1:6" x14ac:dyDescent="0.3">
      <c r="A708" s="8">
        <v>41780</v>
      </c>
      <c r="B708">
        <v>10.67</v>
      </c>
      <c r="C708">
        <v>10.67</v>
      </c>
      <c r="D708">
        <v>10.67</v>
      </c>
      <c r="E708">
        <v>10.67</v>
      </c>
      <c r="F708">
        <v>0</v>
      </c>
    </row>
    <row r="709" spans="1:6" x14ac:dyDescent="0.3">
      <c r="A709" s="8">
        <v>41781</v>
      </c>
      <c r="B709">
        <v>10.67</v>
      </c>
      <c r="C709">
        <v>10.67</v>
      </c>
      <c r="D709">
        <v>10.67</v>
      </c>
      <c r="E709">
        <v>10.67</v>
      </c>
      <c r="F709">
        <v>0</v>
      </c>
    </row>
    <row r="710" spans="1:6" x14ac:dyDescent="0.3">
      <c r="A710" s="8">
        <v>41782</v>
      </c>
      <c r="B710">
        <v>10.67</v>
      </c>
      <c r="C710">
        <v>10.67</v>
      </c>
      <c r="D710">
        <v>10.67</v>
      </c>
      <c r="E710">
        <v>10.67</v>
      </c>
      <c r="F710">
        <v>0</v>
      </c>
    </row>
    <row r="711" spans="1:6" x14ac:dyDescent="0.3">
      <c r="A711" s="8">
        <v>41784</v>
      </c>
      <c r="B711">
        <v>10.67</v>
      </c>
      <c r="C711">
        <v>10.67</v>
      </c>
      <c r="D711">
        <v>10.67</v>
      </c>
      <c r="E711">
        <v>10.67</v>
      </c>
      <c r="F711">
        <v>0</v>
      </c>
    </row>
    <row r="712" spans="1:6" x14ac:dyDescent="0.3">
      <c r="A712" s="8">
        <v>41785</v>
      </c>
      <c r="B712">
        <v>10.67</v>
      </c>
      <c r="C712">
        <v>10.67</v>
      </c>
      <c r="D712">
        <v>10.67</v>
      </c>
      <c r="E712">
        <v>10.67</v>
      </c>
      <c r="F712">
        <v>0</v>
      </c>
    </row>
    <row r="713" spans="1:6" x14ac:dyDescent="0.3">
      <c r="A713" s="8">
        <v>41786</v>
      </c>
      <c r="B713">
        <v>10.67</v>
      </c>
      <c r="C713">
        <v>10.67</v>
      </c>
      <c r="D713">
        <v>10.67</v>
      </c>
      <c r="E713">
        <v>10.67</v>
      </c>
      <c r="F713">
        <v>0</v>
      </c>
    </row>
    <row r="714" spans="1:6" x14ac:dyDescent="0.3">
      <c r="A714" s="8">
        <v>41787</v>
      </c>
      <c r="B714">
        <v>10.67</v>
      </c>
      <c r="C714">
        <v>10.67</v>
      </c>
      <c r="D714">
        <v>10.67</v>
      </c>
      <c r="E714">
        <v>10.67</v>
      </c>
      <c r="F714">
        <v>0</v>
      </c>
    </row>
    <row r="715" spans="1:6" x14ac:dyDescent="0.3">
      <c r="A715" s="8">
        <v>41788</v>
      </c>
      <c r="B715">
        <v>10.67</v>
      </c>
      <c r="C715">
        <v>10.67</v>
      </c>
      <c r="D715">
        <v>10.67</v>
      </c>
      <c r="E715">
        <v>10.67</v>
      </c>
      <c r="F715">
        <v>0</v>
      </c>
    </row>
    <row r="716" spans="1:6" x14ac:dyDescent="0.3">
      <c r="A716" s="8">
        <v>41789</v>
      </c>
      <c r="B716">
        <v>10.67</v>
      </c>
      <c r="C716">
        <v>10.67</v>
      </c>
      <c r="D716">
        <v>10.67</v>
      </c>
      <c r="E716">
        <v>10.67</v>
      </c>
      <c r="F716">
        <v>0</v>
      </c>
    </row>
    <row r="717" spans="1:6" x14ac:dyDescent="0.3">
      <c r="A717" s="8">
        <v>41791</v>
      </c>
      <c r="B717">
        <v>10.67</v>
      </c>
      <c r="C717">
        <v>10.67</v>
      </c>
      <c r="D717">
        <v>10.67</v>
      </c>
      <c r="E717">
        <v>10.67</v>
      </c>
      <c r="F717">
        <v>0</v>
      </c>
    </row>
    <row r="718" spans="1:6" x14ac:dyDescent="0.3">
      <c r="A718" s="8">
        <v>41792</v>
      </c>
      <c r="B718">
        <v>10.67</v>
      </c>
      <c r="C718">
        <v>10.67</v>
      </c>
      <c r="D718">
        <v>10.67</v>
      </c>
      <c r="E718">
        <v>10.67</v>
      </c>
      <c r="F718">
        <v>0</v>
      </c>
    </row>
    <row r="719" spans="1:6" x14ac:dyDescent="0.3">
      <c r="A719" s="8">
        <v>41793</v>
      </c>
      <c r="B719">
        <v>10.67</v>
      </c>
      <c r="C719">
        <v>10.67</v>
      </c>
      <c r="D719">
        <v>10.67</v>
      </c>
      <c r="E719">
        <v>10.67</v>
      </c>
      <c r="F719">
        <v>0</v>
      </c>
    </row>
    <row r="720" spans="1:6" x14ac:dyDescent="0.3">
      <c r="A720" s="8">
        <v>41794</v>
      </c>
      <c r="B720">
        <v>10.67</v>
      </c>
      <c r="C720">
        <v>10.67</v>
      </c>
      <c r="D720">
        <v>10.67</v>
      </c>
      <c r="E720">
        <v>10.67</v>
      </c>
      <c r="F720">
        <v>0</v>
      </c>
    </row>
    <row r="721" spans="1:6" x14ac:dyDescent="0.3">
      <c r="A721" s="8">
        <v>41795</v>
      </c>
      <c r="B721">
        <v>10.67</v>
      </c>
      <c r="C721">
        <v>10.67</v>
      </c>
      <c r="D721">
        <v>10.67</v>
      </c>
      <c r="E721">
        <v>10.67</v>
      </c>
      <c r="F721">
        <v>0</v>
      </c>
    </row>
    <row r="722" spans="1:6" x14ac:dyDescent="0.3">
      <c r="A722" s="8">
        <v>41796</v>
      </c>
      <c r="B722">
        <v>10.67</v>
      </c>
      <c r="C722">
        <v>10.67</v>
      </c>
      <c r="D722">
        <v>10.67</v>
      </c>
      <c r="E722">
        <v>10.67</v>
      </c>
      <c r="F722">
        <v>0</v>
      </c>
    </row>
    <row r="723" spans="1:6" x14ac:dyDescent="0.3">
      <c r="A723" s="8">
        <v>41798</v>
      </c>
      <c r="B723">
        <v>10.67</v>
      </c>
      <c r="C723">
        <v>10.67</v>
      </c>
      <c r="D723">
        <v>10.67</v>
      </c>
      <c r="E723">
        <v>10.67</v>
      </c>
      <c r="F723">
        <v>0</v>
      </c>
    </row>
    <row r="724" spans="1:6" x14ac:dyDescent="0.3">
      <c r="A724" s="8">
        <v>41799</v>
      </c>
      <c r="B724">
        <v>10.67</v>
      </c>
      <c r="C724">
        <v>10.67</v>
      </c>
      <c r="D724">
        <v>10.67</v>
      </c>
      <c r="E724">
        <v>10.67</v>
      </c>
      <c r="F724">
        <v>0</v>
      </c>
    </row>
    <row r="725" spans="1:6" x14ac:dyDescent="0.3">
      <c r="A725" s="8">
        <v>41800</v>
      </c>
      <c r="B725">
        <v>10.67</v>
      </c>
      <c r="C725">
        <v>10.67</v>
      </c>
      <c r="D725">
        <v>10.67</v>
      </c>
      <c r="E725">
        <v>10.67</v>
      </c>
      <c r="F725">
        <v>0</v>
      </c>
    </row>
    <row r="726" spans="1:6" x14ac:dyDescent="0.3">
      <c r="A726" s="8">
        <v>41801</v>
      </c>
      <c r="B726">
        <v>10.67</v>
      </c>
      <c r="C726">
        <v>10.67</v>
      </c>
      <c r="D726">
        <v>10.67</v>
      </c>
      <c r="E726">
        <v>10.67</v>
      </c>
      <c r="F726">
        <v>0</v>
      </c>
    </row>
    <row r="727" spans="1:6" x14ac:dyDescent="0.3">
      <c r="A727" s="8">
        <v>41802</v>
      </c>
      <c r="B727">
        <v>11.010999999999999</v>
      </c>
      <c r="C727">
        <v>11.010999999999999</v>
      </c>
      <c r="D727">
        <v>11.010999999999999</v>
      </c>
      <c r="E727">
        <v>11.010999999999999</v>
      </c>
      <c r="F727">
        <v>3.2000000000000001E-2</v>
      </c>
    </row>
    <row r="728" spans="1:6" x14ac:dyDescent="0.3">
      <c r="A728" s="8">
        <v>41803</v>
      </c>
      <c r="B728">
        <v>11.010999999999999</v>
      </c>
      <c r="C728">
        <v>11.010999999999999</v>
      </c>
      <c r="D728">
        <v>11.010999999999999</v>
      </c>
      <c r="E728">
        <v>11.010999999999999</v>
      </c>
      <c r="F728">
        <v>0</v>
      </c>
    </row>
    <row r="729" spans="1:6" x14ac:dyDescent="0.3">
      <c r="A729" s="8">
        <v>41806</v>
      </c>
      <c r="B729">
        <v>11.010999999999999</v>
      </c>
      <c r="C729">
        <v>11.010999999999999</v>
      </c>
      <c r="D729">
        <v>11.010999999999999</v>
      </c>
      <c r="E729">
        <v>11.010999999999999</v>
      </c>
      <c r="F729">
        <v>0</v>
      </c>
    </row>
    <row r="730" spans="1:6" x14ac:dyDescent="0.3">
      <c r="A730" s="8">
        <v>41807</v>
      </c>
      <c r="B730">
        <v>11.010999999999999</v>
      </c>
      <c r="C730">
        <v>11.010999999999999</v>
      </c>
      <c r="D730">
        <v>11.010999999999999</v>
      </c>
      <c r="E730">
        <v>11.010999999999999</v>
      </c>
      <c r="F730">
        <v>0</v>
      </c>
    </row>
    <row r="731" spans="1:6" x14ac:dyDescent="0.3">
      <c r="A731" s="8">
        <v>41808</v>
      </c>
      <c r="B731">
        <v>11.010999999999999</v>
      </c>
      <c r="C731">
        <v>11.010999999999999</v>
      </c>
      <c r="D731">
        <v>11.010999999999999</v>
      </c>
      <c r="E731">
        <v>11.010999999999999</v>
      </c>
      <c r="F731">
        <v>0</v>
      </c>
    </row>
    <row r="732" spans="1:6" x14ac:dyDescent="0.3">
      <c r="A732" s="8">
        <v>41809</v>
      </c>
      <c r="B732">
        <v>10.85</v>
      </c>
      <c r="C732">
        <v>10.85</v>
      </c>
      <c r="D732">
        <v>10.85</v>
      </c>
      <c r="E732">
        <v>10.85</v>
      </c>
      <c r="F732">
        <v>-1.46E-2</v>
      </c>
    </row>
    <row r="733" spans="1:6" x14ac:dyDescent="0.3">
      <c r="A733" s="8">
        <v>41810</v>
      </c>
      <c r="B733">
        <v>11.010999999999999</v>
      </c>
      <c r="C733">
        <v>11.010999999999999</v>
      </c>
      <c r="D733">
        <v>11.010999999999999</v>
      </c>
      <c r="E733">
        <v>11.010999999999999</v>
      </c>
      <c r="F733">
        <v>1.4800000000000001E-2</v>
      </c>
    </row>
    <row r="734" spans="1:6" x14ac:dyDescent="0.3">
      <c r="A734" s="8">
        <v>41812</v>
      </c>
      <c r="B734">
        <v>11.010999999999999</v>
      </c>
      <c r="C734">
        <v>11.010999999999999</v>
      </c>
      <c r="D734">
        <v>11.010999999999999</v>
      </c>
      <c r="E734">
        <v>11.010999999999999</v>
      </c>
      <c r="F734">
        <v>0</v>
      </c>
    </row>
    <row r="735" spans="1:6" x14ac:dyDescent="0.3">
      <c r="A735" s="8">
        <v>41813</v>
      </c>
      <c r="B735">
        <v>10.813000000000001</v>
      </c>
      <c r="C735">
        <v>10.813000000000001</v>
      </c>
      <c r="D735">
        <v>10.813000000000001</v>
      </c>
      <c r="E735">
        <v>10.813000000000001</v>
      </c>
      <c r="F735">
        <v>-1.7999999999999999E-2</v>
      </c>
    </row>
    <row r="736" spans="1:6" x14ac:dyDescent="0.3">
      <c r="A736" s="8">
        <v>41814</v>
      </c>
      <c r="B736">
        <v>10.813000000000001</v>
      </c>
      <c r="C736">
        <v>10.813000000000001</v>
      </c>
      <c r="D736">
        <v>10.813000000000001</v>
      </c>
      <c r="E736">
        <v>10.813000000000001</v>
      </c>
      <c r="F736">
        <v>0</v>
      </c>
    </row>
    <row r="737" spans="1:6" x14ac:dyDescent="0.3">
      <c r="A737" s="8">
        <v>41815</v>
      </c>
      <c r="B737">
        <v>10.76</v>
      </c>
      <c r="C737">
        <v>10.76</v>
      </c>
      <c r="D737">
        <v>10.76</v>
      </c>
      <c r="E737">
        <v>10.76</v>
      </c>
      <c r="F737">
        <v>-4.8999999999999998E-3</v>
      </c>
    </row>
    <row r="738" spans="1:6" x14ac:dyDescent="0.3">
      <c r="A738" s="8">
        <v>41816</v>
      </c>
      <c r="B738">
        <v>10.813000000000001</v>
      </c>
      <c r="C738">
        <v>10.813000000000001</v>
      </c>
      <c r="D738">
        <v>10.813000000000001</v>
      </c>
      <c r="E738">
        <v>10.813000000000001</v>
      </c>
      <c r="F738">
        <v>4.8999999999999998E-3</v>
      </c>
    </row>
    <row r="739" spans="1:6" x14ac:dyDescent="0.3">
      <c r="A739" s="8">
        <v>41817</v>
      </c>
      <c r="B739">
        <v>10.813000000000001</v>
      </c>
      <c r="C739">
        <v>10.813000000000001</v>
      </c>
      <c r="D739">
        <v>10.813000000000001</v>
      </c>
      <c r="E739">
        <v>10.813000000000001</v>
      </c>
      <c r="F739">
        <v>0</v>
      </c>
    </row>
    <row r="740" spans="1:6" x14ac:dyDescent="0.3">
      <c r="A740" s="8">
        <v>41819</v>
      </c>
      <c r="B740">
        <v>10.813000000000001</v>
      </c>
      <c r="C740">
        <v>10.813000000000001</v>
      </c>
      <c r="D740">
        <v>10.813000000000001</v>
      </c>
      <c r="E740">
        <v>10.813000000000001</v>
      </c>
      <c r="F740">
        <v>0</v>
      </c>
    </row>
    <row r="741" spans="1:6" x14ac:dyDescent="0.3">
      <c r="A741" s="8">
        <v>41820</v>
      </c>
      <c r="B741">
        <v>10.813000000000001</v>
      </c>
      <c r="C741">
        <v>10.813000000000001</v>
      </c>
      <c r="D741">
        <v>10.813000000000001</v>
      </c>
      <c r="E741">
        <v>10.813000000000001</v>
      </c>
      <c r="F741">
        <v>0</v>
      </c>
    </row>
    <row r="742" spans="1:6" x14ac:dyDescent="0.3">
      <c r="A742" s="8">
        <v>41821</v>
      </c>
      <c r="B742">
        <v>10.813000000000001</v>
      </c>
      <c r="C742">
        <v>10.813000000000001</v>
      </c>
      <c r="D742">
        <v>10.813000000000001</v>
      </c>
      <c r="E742">
        <v>10.813000000000001</v>
      </c>
      <c r="F742">
        <v>0</v>
      </c>
    </row>
    <row r="743" spans="1:6" x14ac:dyDescent="0.3">
      <c r="A743" s="8">
        <v>41822</v>
      </c>
      <c r="B743">
        <v>10.843999999999999</v>
      </c>
      <c r="C743">
        <v>10.843999999999999</v>
      </c>
      <c r="D743">
        <v>10.843999999999999</v>
      </c>
      <c r="E743">
        <v>10.843999999999999</v>
      </c>
      <c r="F743">
        <v>2.8999999999999998E-3</v>
      </c>
    </row>
    <row r="744" spans="1:6" x14ac:dyDescent="0.3">
      <c r="A744" s="8">
        <v>41823</v>
      </c>
      <c r="B744">
        <v>10.76</v>
      </c>
      <c r="C744">
        <v>10.76</v>
      </c>
      <c r="D744">
        <v>10.76</v>
      </c>
      <c r="E744">
        <v>10.76</v>
      </c>
      <c r="F744">
        <v>-7.7000000000000002E-3</v>
      </c>
    </row>
    <row r="745" spans="1:6" x14ac:dyDescent="0.3">
      <c r="A745" s="8">
        <v>41824</v>
      </c>
      <c r="B745">
        <v>10.843999999999999</v>
      </c>
      <c r="C745">
        <v>10.843999999999999</v>
      </c>
      <c r="D745">
        <v>10.843999999999999</v>
      </c>
      <c r="E745">
        <v>10.843999999999999</v>
      </c>
      <c r="F745">
        <v>7.7999999999999996E-3</v>
      </c>
    </row>
    <row r="746" spans="1:6" x14ac:dyDescent="0.3">
      <c r="A746" s="8">
        <v>41826</v>
      </c>
      <c r="B746">
        <v>10.843999999999999</v>
      </c>
      <c r="C746">
        <v>10.843999999999999</v>
      </c>
      <c r="D746">
        <v>10.843999999999999</v>
      </c>
      <c r="E746">
        <v>10.843999999999999</v>
      </c>
      <c r="F746">
        <v>0</v>
      </c>
    </row>
    <row r="747" spans="1:6" x14ac:dyDescent="0.3">
      <c r="A747" s="8">
        <v>41827</v>
      </c>
      <c r="B747">
        <v>10.85</v>
      </c>
      <c r="C747">
        <v>10.85</v>
      </c>
      <c r="D747">
        <v>10.85</v>
      </c>
      <c r="E747">
        <v>10.85</v>
      </c>
      <c r="F747">
        <v>5.9999999999999995E-4</v>
      </c>
    </row>
    <row r="748" spans="1:6" x14ac:dyDescent="0.3">
      <c r="A748" s="8">
        <v>41828</v>
      </c>
      <c r="B748">
        <v>10.843999999999999</v>
      </c>
      <c r="C748">
        <v>10.843999999999999</v>
      </c>
      <c r="D748">
        <v>10.843999999999999</v>
      </c>
      <c r="E748">
        <v>10.843999999999999</v>
      </c>
      <c r="F748">
        <v>-5.9999999999999995E-4</v>
      </c>
    </row>
    <row r="749" spans="1:6" x14ac:dyDescent="0.3">
      <c r="A749" s="8">
        <v>41829</v>
      </c>
      <c r="B749">
        <v>10.843999999999999</v>
      </c>
      <c r="C749">
        <v>10.843999999999999</v>
      </c>
      <c r="D749">
        <v>10.843999999999999</v>
      </c>
      <c r="E749">
        <v>10.843999999999999</v>
      </c>
      <c r="F749">
        <v>0</v>
      </c>
    </row>
    <row r="750" spans="1:6" x14ac:dyDescent="0.3">
      <c r="A750" s="8">
        <v>41830</v>
      </c>
      <c r="B750">
        <v>10.843999999999999</v>
      </c>
      <c r="C750">
        <v>10.843999999999999</v>
      </c>
      <c r="D750">
        <v>10.843999999999999</v>
      </c>
      <c r="E750">
        <v>10.843999999999999</v>
      </c>
      <c r="F750">
        <v>0</v>
      </c>
    </row>
    <row r="751" spans="1:6" x14ac:dyDescent="0.3">
      <c r="A751" s="8">
        <v>41831</v>
      </c>
      <c r="B751">
        <v>10.843999999999999</v>
      </c>
      <c r="C751">
        <v>10.843999999999999</v>
      </c>
      <c r="D751">
        <v>10.843999999999999</v>
      </c>
      <c r="E751">
        <v>10.843999999999999</v>
      </c>
      <c r="F751">
        <v>0</v>
      </c>
    </row>
    <row r="752" spans="1:6" x14ac:dyDescent="0.3">
      <c r="A752" s="8">
        <v>41832</v>
      </c>
      <c r="B752">
        <v>10.843999999999999</v>
      </c>
      <c r="C752">
        <v>10.843999999999999</v>
      </c>
      <c r="D752">
        <v>10.843999999999999</v>
      </c>
      <c r="E752">
        <v>10.843999999999999</v>
      </c>
      <c r="F752">
        <v>0</v>
      </c>
    </row>
    <row r="753" spans="1:6" x14ac:dyDescent="0.3">
      <c r="A753" s="8">
        <v>41833</v>
      </c>
      <c r="B753">
        <v>10.843999999999999</v>
      </c>
      <c r="C753">
        <v>10.843999999999999</v>
      </c>
      <c r="D753">
        <v>10.843999999999999</v>
      </c>
      <c r="E753">
        <v>10.843999999999999</v>
      </c>
      <c r="F753">
        <v>0</v>
      </c>
    </row>
    <row r="754" spans="1:6" x14ac:dyDescent="0.3">
      <c r="A754" s="8">
        <v>41834</v>
      </c>
      <c r="B754">
        <v>10.76</v>
      </c>
      <c r="C754">
        <v>10.76</v>
      </c>
      <c r="D754">
        <v>10.76</v>
      </c>
      <c r="E754">
        <v>10.76</v>
      </c>
      <c r="F754">
        <v>-7.7000000000000002E-3</v>
      </c>
    </row>
    <row r="755" spans="1:6" x14ac:dyDescent="0.3">
      <c r="A755" s="8">
        <v>41835</v>
      </c>
      <c r="B755">
        <v>10.76</v>
      </c>
      <c r="C755">
        <v>10.76</v>
      </c>
      <c r="D755">
        <v>10.76</v>
      </c>
      <c r="E755">
        <v>10.76</v>
      </c>
      <c r="F755">
        <v>0</v>
      </c>
    </row>
    <row r="756" spans="1:6" x14ac:dyDescent="0.3">
      <c r="A756" s="8">
        <v>41836</v>
      </c>
      <c r="B756">
        <v>10.76</v>
      </c>
      <c r="C756">
        <v>10.76</v>
      </c>
      <c r="D756">
        <v>10.76</v>
      </c>
      <c r="E756">
        <v>10.76</v>
      </c>
      <c r="F756">
        <v>0</v>
      </c>
    </row>
    <row r="757" spans="1:6" x14ac:dyDescent="0.3">
      <c r="A757" s="8">
        <v>41837</v>
      </c>
      <c r="B757">
        <v>10.943</v>
      </c>
      <c r="C757">
        <v>10.943</v>
      </c>
      <c r="D757">
        <v>10.943</v>
      </c>
      <c r="E757">
        <v>10.943</v>
      </c>
      <c r="F757">
        <v>1.7000000000000001E-2</v>
      </c>
    </row>
    <row r="758" spans="1:6" x14ac:dyDescent="0.3">
      <c r="A758" s="8">
        <v>41838</v>
      </c>
      <c r="B758">
        <v>10.943</v>
      </c>
      <c r="C758">
        <v>10.943</v>
      </c>
      <c r="D758">
        <v>10.943</v>
      </c>
      <c r="E758">
        <v>10.943</v>
      </c>
      <c r="F758">
        <v>0</v>
      </c>
    </row>
    <row r="759" spans="1:6" x14ac:dyDescent="0.3">
      <c r="A759" s="8">
        <v>41840</v>
      </c>
      <c r="B759">
        <v>10.943</v>
      </c>
      <c r="C759">
        <v>10.943</v>
      </c>
      <c r="D759">
        <v>10.943</v>
      </c>
      <c r="E759">
        <v>10.943</v>
      </c>
      <c r="F759">
        <v>0</v>
      </c>
    </row>
    <row r="760" spans="1:6" x14ac:dyDescent="0.3">
      <c r="A760" s="8">
        <v>41841</v>
      </c>
      <c r="B760">
        <v>10.943</v>
      </c>
      <c r="C760">
        <v>10.943</v>
      </c>
      <c r="D760">
        <v>10.943</v>
      </c>
      <c r="E760">
        <v>10.943</v>
      </c>
      <c r="F760">
        <v>0</v>
      </c>
    </row>
    <row r="761" spans="1:6" x14ac:dyDescent="0.3">
      <c r="A761" s="8">
        <v>41842</v>
      </c>
      <c r="B761">
        <v>11.154</v>
      </c>
      <c r="C761">
        <v>11.154</v>
      </c>
      <c r="D761">
        <v>11.154</v>
      </c>
      <c r="E761">
        <v>11.154</v>
      </c>
      <c r="F761">
        <v>1.9300000000000001E-2</v>
      </c>
    </row>
    <row r="762" spans="1:6" x14ac:dyDescent="0.3">
      <c r="A762" s="8">
        <v>41843</v>
      </c>
      <c r="B762">
        <v>11.154</v>
      </c>
      <c r="C762">
        <v>11.154</v>
      </c>
      <c r="D762">
        <v>11.154</v>
      </c>
      <c r="E762">
        <v>11.154</v>
      </c>
      <c r="F762">
        <v>0</v>
      </c>
    </row>
    <row r="763" spans="1:6" x14ac:dyDescent="0.3">
      <c r="A763" s="8">
        <v>41844</v>
      </c>
      <c r="B763">
        <v>11.154</v>
      </c>
      <c r="C763">
        <v>11.154</v>
      </c>
      <c r="D763">
        <v>11.154</v>
      </c>
      <c r="E763">
        <v>11.154</v>
      </c>
      <c r="F763">
        <v>0</v>
      </c>
    </row>
    <row r="764" spans="1:6" x14ac:dyDescent="0.3">
      <c r="A764" s="8">
        <v>41845</v>
      </c>
      <c r="B764">
        <v>11.154</v>
      </c>
      <c r="C764">
        <v>11.154</v>
      </c>
      <c r="D764">
        <v>11.154</v>
      </c>
      <c r="E764">
        <v>11.154</v>
      </c>
      <c r="F764">
        <v>0</v>
      </c>
    </row>
    <row r="765" spans="1:6" x14ac:dyDescent="0.3">
      <c r="A765" s="8">
        <v>41847</v>
      </c>
      <c r="B765">
        <v>11.154</v>
      </c>
      <c r="C765">
        <v>11.154</v>
      </c>
      <c r="D765">
        <v>11.154</v>
      </c>
      <c r="E765">
        <v>11.154</v>
      </c>
      <c r="F765">
        <v>0</v>
      </c>
    </row>
    <row r="766" spans="1:6" x14ac:dyDescent="0.3">
      <c r="A766" s="8">
        <v>41848</v>
      </c>
      <c r="B766">
        <v>11.638</v>
      </c>
      <c r="C766">
        <v>11.154</v>
      </c>
      <c r="D766">
        <v>11.638</v>
      </c>
      <c r="E766">
        <v>11.154</v>
      </c>
      <c r="F766">
        <v>4.3400000000000001E-2</v>
      </c>
    </row>
    <row r="767" spans="1:6" x14ac:dyDescent="0.3">
      <c r="A767" s="8">
        <v>41850</v>
      </c>
      <c r="B767">
        <v>12.141</v>
      </c>
      <c r="C767">
        <v>11.638</v>
      </c>
      <c r="D767">
        <v>12.141</v>
      </c>
      <c r="E767">
        <v>11.638</v>
      </c>
      <c r="F767">
        <v>4.3200000000000002E-2</v>
      </c>
    </row>
    <row r="768" spans="1:6" x14ac:dyDescent="0.3">
      <c r="A768" s="8">
        <v>41851</v>
      </c>
      <c r="B768">
        <v>12.141</v>
      </c>
      <c r="C768">
        <v>12.141</v>
      </c>
      <c r="D768">
        <v>12.141</v>
      </c>
      <c r="E768">
        <v>12.141</v>
      </c>
      <c r="F768">
        <v>0</v>
      </c>
    </row>
    <row r="769" spans="1:6" x14ac:dyDescent="0.3">
      <c r="A769" s="8">
        <v>41852</v>
      </c>
      <c r="B769">
        <v>12.141</v>
      </c>
      <c r="C769">
        <v>12.141</v>
      </c>
      <c r="D769">
        <v>12.141</v>
      </c>
      <c r="E769">
        <v>12.141</v>
      </c>
      <c r="F769">
        <v>0</v>
      </c>
    </row>
    <row r="770" spans="1:6" x14ac:dyDescent="0.3">
      <c r="A770" s="8">
        <v>41853</v>
      </c>
      <c r="B770">
        <v>12.141</v>
      </c>
      <c r="C770">
        <v>12.141</v>
      </c>
      <c r="D770">
        <v>12.141</v>
      </c>
      <c r="E770">
        <v>12.141</v>
      </c>
      <c r="F770">
        <v>0</v>
      </c>
    </row>
    <row r="771" spans="1:6" x14ac:dyDescent="0.3">
      <c r="A771" s="8">
        <v>41854</v>
      </c>
      <c r="B771">
        <v>12.45</v>
      </c>
      <c r="C771">
        <v>12.141</v>
      </c>
      <c r="D771">
        <v>12.45</v>
      </c>
      <c r="E771">
        <v>12.141</v>
      </c>
      <c r="F771">
        <v>2.5499999999999998E-2</v>
      </c>
    </row>
    <row r="772" spans="1:6" x14ac:dyDescent="0.3">
      <c r="A772" s="8">
        <v>41855</v>
      </c>
      <c r="B772">
        <v>12.141</v>
      </c>
      <c r="C772">
        <v>12.141</v>
      </c>
      <c r="D772">
        <v>12.141</v>
      </c>
      <c r="E772">
        <v>12.141</v>
      </c>
      <c r="F772">
        <v>-2.4799999999999999E-2</v>
      </c>
    </row>
    <row r="773" spans="1:6" x14ac:dyDescent="0.3">
      <c r="A773" s="8">
        <v>41856</v>
      </c>
      <c r="B773">
        <v>12.3</v>
      </c>
      <c r="C773">
        <v>12.3</v>
      </c>
      <c r="D773">
        <v>12.3</v>
      </c>
      <c r="E773">
        <v>12.3</v>
      </c>
      <c r="F773">
        <v>1.3100000000000001E-2</v>
      </c>
    </row>
    <row r="774" spans="1:6" x14ac:dyDescent="0.3">
      <c r="A774" s="8">
        <v>41857</v>
      </c>
      <c r="B774">
        <v>12.3</v>
      </c>
      <c r="C774">
        <v>12.3</v>
      </c>
      <c r="D774">
        <v>12.3</v>
      </c>
      <c r="E774">
        <v>12.3</v>
      </c>
      <c r="F774">
        <v>0</v>
      </c>
    </row>
    <row r="775" spans="1:6" x14ac:dyDescent="0.3">
      <c r="A775" s="8">
        <v>41858</v>
      </c>
      <c r="B775">
        <v>12.141</v>
      </c>
      <c r="C775">
        <v>12.141</v>
      </c>
      <c r="D775">
        <v>12.141</v>
      </c>
      <c r="E775">
        <v>12.141</v>
      </c>
      <c r="F775">
        <v>-1.29E-2</v>
      </c>
    </row>
    <row r="776" spans="1:6" x14ac:dyDescent="0.3">
      <c r="A776" s="8">
        <v>41859</v>
      </c>
      <c r="B776">
        <v>12.141</v>
      </c>
      <c r="C776">
        <v>12.141</v>
      </c>
      <c r="D776">
        <v>12.141</v>
      </c>
      <c r="E776">
        <v>12.141</v>
      </c>
      <c r="F776">
        <v>0</v>
      </c>
    </row>
    <row r="777" spans="1:6" x14ac:dyDescent="0.3">
      <c r="A777" s="8">
        <v>41861</v>
      </c>
      <c r="B777">
        <v>12.141</v>
      </c>
      <c r="C777">
        <v>12.141</v>
      </c>
      <c r="D777">
        <v>12.141</v>
      </c>
      <c r="E777">
        <v>12.141</v>
      </c>
      <c r="F777">
        <v>0</v>
      </c>
    </row>
    <row r="778" spans="1:6" x14ac:dyDescent="0.3">
      <c r="A778" s="8">
        <v>41862</v>
      </c>
      <c r="B778">
        <v>12.141</v>
      </c>
      <c r="C778">
        <v>12.141</v>
      </c>
      <c r="D778">
        <v>12.141</v>
      </c>
      <c r="E778">
        <v>12.141</v>
      </c>
      <c r="F778">
        <v>0</v>
      </c>
    </row>
    <row r="779" spans="1:6" x14ac:dyDescent="0.3">
      <c r="A779" s="8">
        <v>41863</v>
      </c>
      <c r="B779">
        <v>12.141</v>
      </c>
      <c r="C779">
        <v>12.141</v>
      </c>
      <c r="D779">
        <v>12.141</v>
      </c>
      <c r="E779">
        <v>12.141</v>
      </c>
      <c r="F779">
        <v>0</v>
      </c>
    </row>
    <row r="780" spans="1:6" x14ac:dyDescent="0.3">
      <c r="A780" s="8">
        <v>41864</v>
      </c>
      <c r="B780">
        <v>12.141</v>
      </c>
      <c r="C780">
        <v>12.141</v>
      </c>
      <c r="D780">
        <v>12.141</v>
      </c>
      <c r="E780">
        <v>12.141</v>
      </c>
      <c r="F780">
        <v>0</v>
      </c>
    </row>
    <row r="781" spans="1:6" x14ac:dyDescent="0.3">
      <c r="A781" s="8">
        <v>41865</v>
      </c>
      <c r="B781">
        <v>12.141</v>
      </c>
      <c r="C781">
        <v>12.141</v>
      </c>
      <c r="D781">
        <v>12.141</v>
      </c>
      <c r="E781">
        <v>12.141</v>
      </c>
      <c r="F781">
        <v>0</v>
      </c>
    </row>
    <row r="782" spans="1:6" x14ac:dyDescent="0.3">
      <c r="A782" s="8">
        <v>41866</v>
      </c>
      <c r="B782">
        <v>12.141</v>
      </c>
      <c r="C782">
        <v>12.141</v>
      </c>
      <c r="D782">
        <v>12.141</v>
      </c>
      <c r="E782">
        <v>12.141</v>
      </c>
      <c r="F782">
        <v>0</v>
      </c>
    </row>
    <row r="783" spans="1:6" x14ac:dyDescent="0.3">
      <c r="A783" s="8">
        <v>41870</v>
      </c>
      <c r="B783">
        <v>12.141</v>
      </c>
      <c r="C783">
        <v>12.141</v>
      </c>
      <c r="D783">
        <v>12.141</v>
      </c>
      <c r="E783">
        <v>12.141</v>
      </c>
      <c r="F783">
        <v>0</v>
      </c>
    </row>
    <row r="784" spans="1:6" x14ac:dyDescent="0.3">
      <c r="A784" s="8">
        <v>41871</v>
      </c>
      <c r="B784">
        <v>12.141</v>
      </c>
      <c r="C784">
        <v>12.141</v>
      </c>
      <c r="D784">
        <v>12.141</v>
      </c>
      <c r="E784">
        <v>12.141</v>
      </c>
      <c r="F784">
        <v>0</v>
      </c>
    </row>
    <row r="785" spans="1:6" x14ac:dyDescent="0.3">
      <c r="A785" s="8">
        <v>41872</v>
      </c>
      <c r="B785">
        <v>12.141</v>
      </c>
      <c r="C785">
        <v>12.141</v>
      </c>
      <c r="D785">
        <v>12.141</v>
      </c>
      <c r="E785">
        <v>12.141</v>
      </c>
      <c r="F785">
        <v>0</v>
      </c>
    </row>
    <row r="786" spans="1:6" x14ac:dyDescent="0.3">
      <c r="A786" s="8">
        <v>41873</v>
      </c>
      <c r="B786">
        <v>12.141</v>
      </c>
      <c r="C786">
        <v>12.141</v>
      </c>
      <c r="D786">
        <v>12.141</v>
      </c>
      <c r="E786">
        <v>12.141</v>
      </c>
      <c r="F786">
        <v>0</v>
      </c>
    </row>
    <row r="787" spans="1:6" x14ac:dyDescent="0.3">
      <c r="A787" s="8">
        <v>41875</v>
      </c>
      <c r="B787">
        <v>12.141</v>
      </c>
      <c r="C787">
        <v>12.141</v>
      </c>
      <c r="D787">
        <v>12.141</v>
      </c>
      <c r="E787">
        <v>12.141</v>
      </c>
      <c r="F787">
        <v>0</v>
      </c>
    </row>
    <row r="788" spans="1:6" x14ac:dyDescent="0.3">
      <c r="A788" s="8">
        <v>41876</v>
      </c>
      <c r="B788">
        <v>12.141</v>
      </c>
      <c r="C788">
        <v>12.141</v>
      </c>
      <c r="D788">
        <v>12.141</v>
      </c>
      <c r="E788">
        <v>12.141</v>
      </c>
      <c r="F788">
        <v>0</v>
      </c>
    </row>
    <row r="789" spans="1:6" x14ac:dyDescent="0.3">
      <c r="A789" s="8">
        <v>41877</v>
      </c>
      <c r="B789">
        <v>12.141</v>
      </c>
      <c r="C789">
        <v>12.141</v>
      </c>
      <c r="D789">
        <v>12.141</v>
      </c>
      <c r="E789">
        <v>12.141</v>
      </c>
      <c r="F789">
        <v>0</v>
      </c>
    </row>
    <row r="790" spans="1:6" x14ac:dyDescent="0.3">
      <c r="A790" s="8">
        <v>41878</v>
      </c>
      <c r="B790">
        <v>11.853999999999999</v>
      </c>
      <c r="C790">
        <v>11.853999999999999</v>
      </c>
      <c r="D790">
        <v>11.853999999999999</v>
      </c>
      <c r="E790">
        <v>11.853999999999999</v>
      </c>
      <c r="F790">
        <v>-2.3599999999999999E-2</v>
      </c>
    </row>
    <row r="791" spans="1:6" x14ac:dyDescent="0.3">
      <c r="A791" s="8">
        <v>41879</v>
      </c>
      <c r="B791">
        <v>11.853999999999999</v>
      </c>
      <c r="C791">
        <v>11.853999999999999</v>
      </c>
      <c r="D791">
        <v>11.853999999999999</v>
      </c>
      <c r="E791">
        <v>11.853999999999999</v>
      </c>
      <c r="F791">
        <v>0</v>
      </c>
    </row>
    <row r="792" spans="1:6" x14ac:dyDescent="0.3">
      <c r="A792" s="8">
        <v>41880</v>
      </c>
      <c r="B792">
        <v>11.853999999999999</v>
      </c>
      <c r="C792">
        <v>11.853999999999999</v>
      </c>
      <c r="D792">
        <v>11.853999999999999</v>
      </c>
      <c r="E792">
        <v>11.853999999999999</v>
      </c>
      <c r="F792">
        <v>0</v>
      </c>
    </row>
    <row r="793" spans="1:6" x14ac:dyDescent="0.3">
      <c r="A793" s="8">
        <v>41882</v>
      </c>
      <c r="B793">
        <v>11.853999999999999</v>
      </c>
      <c r="C793">
        <v>11.853999999999999</v>
      </c>
      <c r="D793">
        <v>11.853999999999999</v>
      </c>
      <c r="E793">
        <v>11.853999999999999</v>
      </c>
      <c r="F793">
        <v>0</v>
      </c>
    </row>
    <row r="794" spans="1:6" x14ac:dyDescent="0.3">
      <c r="A794" s="8">
        <v>41883</v>
      </c>
      <c r="B794">
        <v>11.853999999999999</v>
      </c>
      <c r="C794">
        <v>11.853999999999999</v>
      </c>
      <c r="D794">
        <v>11.853999999999999</v>
      </c>
      <c r="E794">
        <v>11.853999999999999</v>
      </c>
      <c r="F794">
        <v>0</v>
      </c>
    </row>
    <row r="795" spans="1:6" x14ac:dyDescent="0.3">
      <c r="A795" s="8">
        <v>41884</v>
      </c>
      <c r="B795">
        <v>11.853999999999999</v>
      </c>
      <c r="C795">
        <v>11.853999999999999</v>
      </c>
      <c r="D795">
        <v>11.853999999999999</v>
      </c>
      <c r="E795">
        <v>11.853999999999999</v>
      </c>
      <c r="F795">
        <v>0</v>
      </c>
    </row>
    <row r="796" spans="1:6" x14ac:dyDescent="0.3">
      <c r="A796" s="8">
        <v>41885</v>
      </c>
      <c r="B796">
        <v>11.853999999999999</v>
      </c>
      <c r="C796">
        <v>11.853999999999999</v>
      </c>
      <c r="D796">
        <v>11.853999999999999</v>
      </c>
      <c r="E796">
        <v>11.853999999999999</v>
      </c>
      <c r="F796">
        <v>0</v>
      </c>
    </row>
    <row r="797" spans="1:6" x14ac:dyDescent="0.3">
      <c r="A797" s="8">
        <v>41886</v>
      </c>
      <c r="B797">
        <v>11.853999999999999</v>
      </c>
      <c r="C797">
        <v>11.853999999999999</v>
      </c>
      <c r="D797">
        <v>11.853999999999999</v>
      </c>
      <c r="E797">
        <v>11.853999999999999</v>
      </c>
      <c r="F797">
        <v>0</v>
      </c>
    </row>
    <row r="798" spans="1:6" x14ac:dyDescent="0.3">
      <c r="A798" s="8">
        <v>41887</v>
      </c>
      <c r="B798">
        <v>11.853999999999999</v>
      </c>
      <c r="C798">
        <v>11.853999999999999</v>
      </c>
      <c r="D798">
        <v>11.853999999999999</v>
      </c>
      <c r="E798">
        <v>11.853999999999999</v>
      </c>
      <c r="F798">
        <v>0</v>
      </c>
    </row>
    <row r="799" spans="1:6" x14ac:dyDescent="0.3">
      <c r="A799" s="8">
        <v>41889</v>
      </c>
      <c r="B799">
        <v>11.853999999999999</v>
      </c>
      <c r="C799">
        <v>11.853999999999999</v>
      </c>
      <c r="D799">
        <v>11.853999999999999</v>
      </c>
      <c r="E799">
        <v>11.853999999999999</v>
      </c>
      <c r="F799">
        <v>0</v>
      </c>
    </row>
    <row r="800" spans="1:6" x14ac:dyDescent="0.3">
      <c r="A800" s="8">
        <v>41890</v>
      </c>
      <c r="B800">
        <v>11.853999999999999</v>
      </c>
      <c r="C800">
        <v>11.853999999999999</v>
      </c>
      <c r="D800">
        <v>11.853999999999999</v>
      </c>
      <c r="E800">
        <v>11.853999999999999</v>
      </c>
      <c r="F800">
        <v>0</v>
      </c>
    </row>
    <row r="801" spans="1:6" x14ac:dyDescent="0.3">
      <c r="A801" s="8">
        <v>41891</v>
      </c>
      <c r="B801">
        <v>11.853999999999999</v>
      </c>
      <c r="C801">
        <v>11.853999999999999</v>
      </c>
      <c r="D801">
        <v>11.853999999999999</v>
      </c>
      <c r="E801">
        <v>11.853999999999999</v>
      </c>
      <c r="F801">
        <v>0</v>
      </c>
    </row>
    <row r="802" spans="1:6" x14ac:dyDescent="0.3">
      <c r="A802" s="8">
        <v>41892</v>
      </c>
      <c r="B802">
        <v>11.853999999999999</v>
      </c>
      <c r="C802">
        <v>11.853999999999999</v>
      </c>
      <c r="D802">
        <v>11.853999999999999</v>
      </c>
      <c r="E802">
        <v>11.853999999999999</v>
      </c>
      <c r="F802">
        <v>0</v>
      </c>
    </row>
    <row r="803" spans="1:6" x14ac:dyDescent="0.3">
      <c r="A803" s="8">
        <v>41893</v>
      </c>
      <c r="B803">
        <v>11.853999999999999</v>
      </c>
      <c r="C803">
        <v>11.853999999999999</v>
      </c>
      <c r="D803">
        <v>11.853999999999999</v>
      </c>
      <c r="E803">
        <v>11.853999999999999</v>
      </c>
      <c r="F803">
        <v>0</v>
      </c>
    </row>
    <row r="804" spans="1:6" x14ac:dyDescent="0.3">
      <c r="A804" s="8">
        <v>41894</v>
      </c>
      <c r="B804">
        <v>11.853999999999999</v>
      </c>
      <c r="C804">
        <v>11.853999999999999</v>
      </c>
      <c r="D804">
        <v>11.853999999999999</v>
      </c>
      <c r="E804">
        <v>11.853999999999999</v>
      </c>
      <c r="F804">
        <v>0</v>
      </c>
    </row>
    <row r="805" spans="1:6" x14ac:dyDescent="0.3">
      <c r="A805" s="8">
        <v>41895</v>
      </c>
      <c r="B805">
        <v>11.853999999999999</v>
      </c>
      <c r="C805">
        <v>11.853999999999999</v>
      </c>
      <c r="D805">
        <v>11.853999999999999</v>
      </c>
      <c r="E805">
        <v>11.853999999999999</v>
      </c>
      <c r="F805">
        <v>0</v>
      </c>
    </row>
    <row r="806" spans="1:6" x14ac:dyDescent="0.3">
      <c r="A806" s="8">
        <v>41896</v>
      </c>
      <c r="B806">
        <v>11.853999999999999</v>
      </c>
      <c r="C806">
        <v>11.853999999999999</v>
      </c>
      <c r="D806">
        <v>11.853999999999999</v>
      </c>
      <c r="E806">
        <v>11.853999999999999</v>
      </c>
      <c r="F806">
        <v>0</v>
      </c>
    </row>
    <row r="807" spans="1:6" x14ac:dyDescent="0.3">
      <c r="A807" s="8">
        <v>41897</v>
      </c>
      <c r="B807">
        <v>11.853999999999999</v>
      </c>
      <c r="C807">
        <v>11.853999999999999</v>
      </c>
      <c r="D807">
        <v>11.853999999999999</v>
      </c>
      <c r="E807">
        <v>11.853999999999999</v>
      </c>
      <c r="F807">
        <v>0</v>
      </c>
    </row>
    <row r="808" spans="1:6" x14ac:dyDescent="0.3">
      <c r="A808" s="8">
        <v>41898</v>
      </c>
      <c r="B808">
        <v>11.853999999999999</v>
      </c>
      <c r="C808">
        <v>11.853999999999999</v>
      </c>
      <c r="D808">
        <v>11.853999999999999</v>
      </c>
      <c r="E808">
        <v>11.853999999999999</v>
      </c>
      <c r="F808">
        <v>0</v>
      </c>
    </row>
    <row r="809" spans="1:6" x14ac:dyDescent="0.3">
      <c r="A809" s="8">
        <v>41899</v>
      </c>
      <c r="B809">
        <v>11.853999999999999</v>
      </c>
      <c r="C809">
        <v>11.853999999999999</v>
      </c>
      <c r="D809">
        <v>11.853999999999999</v>
      </c>
      <c r="E809">
        <v>11.853999999999999</v>
      </c>
      <c r="F809">
        <v>0</v>
      </c>
    </row>
    <row r="810" spans="1:6" x14ac:dyDescent="0.3">
      <c r="A810" s="8">
        <v>41900</v>
      </c>
      <c r="B810">
        <v>12.05</v>
      </c>
      <c r="C810">
        <v>12.05</v>
      </c>
      <c r="D810">
        <v>12.05</v>
      </c>
      <c r="E810">
        <v>12.05</v>
      </c>
      <c r="F810">
        <v>1.6500000000000001E-2</v>
      </c>
    </row>
    <row r="811" spans="1:6" x14ac:dyDescent="0.3">
      <c r="A811" s="8">
        <v>41901</v>
      </c>
      <c r="B811">
        <v>11.853999999999999</v>
      </c>
      <c r="C811">
        <v>11.853999999999999</v>
      </c>
      <c r="D811">
        <v>11.853999999999999</v>
      </c>
      <c r="E811">
        <v>11.853999999999999</v>
      </c>
      <c r="F811">
        <v>-1.6299999999999999E-2</v>
      </c>
    </row>
    <row r="812" spans="1:6" x14ac:dyDescent="0.3">
      <c r="A812" s="8">
        <v>41903</v>
      </c>
      <c r="B812">
        <v>11.853999999999999</v>
      </c>
      <c r="C812">
        <v>11.853999999999999</v>
      </c>
      <c r="D812">
        <v>11.853999999999999</v>
      </c>
      <c r="E812">
        <v>11.853999999999999</v>
      </c>
      <c r="F812">
        <v>0</v>
      </c>
    </row>
    <row r="813" spans="1:6" x14ac:dyDescent="0.3">
      <c r="A813" s="8">
        <v>41904</v>
      </c>
      <c r="B813">
        <v>11.853999999999999</v>
      </c>
      <c r="C813">
        <v>11.853999999999999</v>
      </c>
      <c r="D813">
        <v>11.853999999999999</v>
      </c>
      <c r="E813">
        <v>11.853999999999999</v>
      </c>
      <c r="F813">
        <v>0</v>
      </c>
    </row>
    <row r="814" spans="1:6" x14ac:dyDescent="0.3">
      <c r="A814" s="8">
        <v>41905</v>
      </c>
      <c r="B814">
        <v>11.853999999999999</v>
      </c>
      <c r="C814">
        <v>11.853999999999999</v>
      </c>
      <c r="D814">
        <v>11.853999999999999</v>
      </c>
      <c r="E814">
        <v>11.853999999999999</v>
      </c>
      <c r="F814">
        <v>0</v>
      </c>
    </row>
    <row r="815" spans="1:6" x14ac:dyDescent="0.3">
      <c r="A815" s="8">
        <v>41906</v>
      </c>
      <c r="B815">
        <v>11.853999999999999</v>
      </c>
      <c r="C815">
        <v>11.853999999999999</v>
      </c>
      <c r="D815">
        <v>11.853999999999999</v>
      </c>
      <c r="E815">
        <v>11.853999999999999</v>
      </c>
      <c r="F815">
        <v>0</v>
      </c>
    </row>
    <row r="816" spans="1:6" x14ac:dyDescent="0.3">
      <c r="A816" s="8">
        <v>41907</v>
      </c>
      <c r="B816">
        <v>11.853999999999999</v>
      </c>
      <c r="C816">
        <v>11.853999999999999</v>
      </c>
      <c r="D816">
        <v>11.853999999999999</v>
      </c>
      <c r="E816">
        <v>11.853999999999999</v>
      </c>
      <c r="F816">
        <v>0</v>
      </c>
    </row>
    <row r="817" spans="1:6" x14ac:dyDescent="0.3">
      <c r="A817" s="8">
        <v>41908</v>
      </c>
      <c r="B817">
        <v>11.853999999999999</v>
      </c>
      <c r="C817">
        <v>11.853999999999999</v>
      </c>
      <c r="D817">
        <v>11.853999999999999</v>
      </c>
      <c r="E817">
        <v>11.853999999999999</v>
      </c>
      <c r="F817">
        <v>0</v>
      </c>
    </row>
    <row r="818" spans="1:6" x14ac:dyDescent="0.3">
      <c r="A818" s="8">
        <v>41909</v>
      </c>
      <c r="B818">
        <v>11.853999999999999</v>
      </c>
      <c r="C818">
        <v>11.853999999999999</v>
      </c>
      <c r="D818">
        <v>11.853999999999999</v>
      </c>
      <c r="E818">
        <v>11.853999999999999</v>
      </c>
      <c r="F818">
        <v>0</v>
      </c>
    </row>
    <row r="819" spans="1:6" x14ac:dyDescent="0.3">
      <c r="A819" s="8">
        <v>41910</v>
      </c>
      <c r="B819">
        <v>11.853999999999999</v>
      </c>
      <c r="C819">
        <v>11.853999999999999</v>
      </c>
      <c r="D819">
        <v>11.853999999999999</v>
      </c>
      <c r="E819">
        <v>11.853999999999999</v>
      </c>
      <c r="F819">
        <v>0</v>
      </c>
    </row>
    <row r="820" spans="1:6" x14ac:dyDescent="0.3">
      <c r="A820" s="8">
        <v>41911</v>
      </c>
      <c r="B820">
        <v>11.853999999999999</v>
      </c>
      <c r="C820">
        <v>11.853999999999999</v>
      </c>
      <c r="D820">
        <v>11.853999999999999</v>
      </c>
      <c r="E820">
        <v>11.853999999999999</v>
      </c>
      <c r="F820">
        <v>0</v>
      </c>
    </row>
    <row r="821" spans="1:6" x14ac:dyDescent="0.3">
      <c r="A821" s="8">
        <v>41912</v>
      </c>
      <c r="B821">
        <v>11.968999999999999</v>
      </c>
      <c r="C821">
        <v>11.968999999999999</v>
      </c>
      <c r="D821">
        <v>11.968999999999999</v>
      </c>
      <c r="E821">
        <v>11.968999999999999</v>
      </c>
      <c r="F821">
        <v>9.7000000000000003E-3</v>
      </c>
    </row>
    <row r="822" spans="1:6" x14ac:dyDescent="0.3">
      <c r="A822" s="8">
        <v>41913</v>
      </c>
      <c r="B822">
        <v>11.968999999999999</v>
      </c>
      <c r="C822">
        <v>11.968999999999999</v>
      </c>
      <c r="D822">
        <v>11.968999999999999</v>
      </c>
      <c r="E822">
        <v>11.968999999999999</v>
      </c>
      <c r="F822">
        <v>0</v>
      </c>
    </row>
    <row r="823" spans="1:6" x14ac:dyDescent="0.3">
      <c r="A823" s="8">
        <v>41914</v>
      </c>
      <c r="B823">
        <v>12.05</v>
      </c>
      <c r="C823">
        <v>12.05</v>
      </c>
      <c r="D823">
        <v>12.05</v>
      </c>
      <c r="E823">
        <v>12.05</v>
      </c>
      <c r="F823">
        <v>6.7999999999999996E-3</v>
      </c>
    </row>
    <row r="824" spans="1:6" x14ac:dyDescent="0.3">
      <c r="A824" s="8">
        <v>41915</v>
      </c>
      <c r="B824">
        <v>11.968999999999999</v>
      </c>
      <c r="C824">
        <v>11.968999999999999</v>
      </c>
      <c r="D824">
        <v>11.968999999999999</v>
      </c>
      <c r="E824">
        <v>11.968999999999999</v>
      </c>
      <c r="F824">
        <v>-6.7000000000000002E-3</v>
      </c>
    </row>
    <row r="825" spans="1:6" x14ac:dyDescent="0.3">
      <c r="A825" s="8">
        <v>41918</v>
      </c>
      <c r="B825">
        <v>11.797000000000001</v>
      </c>
      <c r="C825">
        <v>11.797000000000001</v>
      </c>
      <c r="D825">
        <v>11.797000000000001</v>
      </c>
      <c r="E825">
        <v>11.797000000000001</v>
      </c>
      <c r="F825">
        <v>-1.44E-2</v>
      </c>
    </row>
    <row r="826" spans="1:6" x14ac:dyDescent="0.3">
      <c r="A826" s="8">
        <v>41919</v>
      </c>
      <c r="B826">
        <v>11.797000000000001</v>
      </c>
      <c r="C826">
        <v>11.797000000000001</v>
      </c>
      <c r="D826">
        <v>11.797000000000001</v>
      </c>
      <c r="E826">
        <v>11.797000000000001</v>
      </c>
      <c r="F826">
        <v>0</v>
      </c>
    </row>
    <row r="827" spans="1:6" x14ac:dyDescent="0.3">
      <c r="A827" s="8">
        <v>41920</v>
      </c>
      <c r="B827">
        <v>11.797000000000001</v>
      </c>
      <c r="C827">
        <v>11.797000000000001</v>
      </c>
      <c r="D827">
        <v>11.797000000000001</v>
      </c>
      <c r="E827">
        <v>11.797000000000001</v>
      </c>
      <c r="F827">
        <v>0</v>
      </c>
    </row>
    <row r="828" spans="1:6" x14ac:dyDescent="0.3">
      <c r="A828" s="8">
        <v>41921</v>
      </c>
      <c r="B828">
        <v>11.797000000000001</v>
      </c>
      <c r="C828">
        <v>11.797000000000001</v>
      </c>
      <c r="D828">
        <v>11.797000000000001</v>
      </c>
      <c r="E828">
        <v>11.797000000000001</v>
      </c>
      <c r="F828">
        <v>0</v>
      </c>
    </row>
    <row r="829" spans="1:6" x14ac:dyDescent="0.3">
      <c r="A829" s="8">
        <v>41922</v>
      </c>
      <c r="B829">
        <v>11.797000000000001</v>
      </c>
      <c r="C829">
        <v>11.797000000000001</v>
      </c>
      <c r="D829">
        <v>11.797000000000001</v>
      </c>
      <c r="E829">
        <v>11.797000000000001</v>
      </c>
      <c r="F829">
        <v>0</v>
      </c>
    </row>
    <row r="830" spans="1:6" x14ac:dyDescent="0.3">
      <c r="A830" s="8">
        <v>41924</v>
      </c>
      <c r="B830">
        <v>12.05</v>
      </c>
      <c r="C830">
        <v>11.797000000000001</v>
      </c>
      <c r="D830">
        <v>12.05</v>
      </c>
      <c r="E830">
        <v>11.797000000000001</v>
      </c>
      <c r="F830">
        <v>2.1399999999999999E-2</v>
      </c>
    </row>
    <row r="831" spans="1:6" x14ac:dyDescent="0.3">
      <c r="A831" s="8">
        <v>41925</v>
      </c>
      <c r="B831">
        <v>11.797000000000001</v>
      </c>
      <c r="C831">
        <v>11.797000000000001</v>
      </c>
      <c r="D831">
        <v>11.797000000000001</v>
      </c>
      <c r="E831">
        <v>11.797000000000001</v>
      </c>
      <c r="F831">
        <v>-2.1000000000000001E-2</v>
      </c>
    </row>
    <row r="832" spans="1:6" x14ac:dyDescent="0.3">
      <c r="A832" s="8">
        <v>41926</v>
      </c>
      <c r="B832">
        <v>12.032999999999999</v>
      </c>
      <c r="C832">
        <v>12.032999999999999</v>
      </c>
      <c r="D832">
        <v>12.032999999999999</v>
      </c>
      <c r="E832">
        <v>12.032999999999999</v>
      </c>
      <c r="F832">
        <v>0.02</v>
      </c>
    </row>
    <row r="833" spans="1:6" x14ac:dyDescent="0.3">
      <c r="A833" s="8">
        <v>41927</v>
      </c>
      <c r="B833">
        <v>12.032999999999999</v>
      </c>
      <c r="C833">
        <v>12.032999999999999</v>
      </c>
      <c r="D833">
        <v>12.032999999999999</v>
      </c>
      <c r="E833">
        <v>12.032999999999999</v>
      </c>
      <c r="F833">
        <v>0</v>
      </c>
    </row>
    <row r="834" spans="1:6" x14ac:dyDescent="0.3">
      <c r="A834" s="8">
        <v>41928</v>
      </c>
      <c r="B834">
        <v>12.032999999999999</v>
      </c>
      <c r="C834">
        <v>12.032999999999999</v>
      </c>
      <c r="D834">
        <v>12.032999999999999</v>
      </c>
      <c r="E834">
        <v>12.032999999999999</v>
      </c>
      <c r="F834">
        <v>0</v>
      </c>
    </row>
    <row r="835" spans="1:6" x14ac:dyDescent="0.3">
      <c r="A835" s="8">
        <v>41929</v>
      </c>
      <c r="B835">
        <v>12.032999999999999</v>
      </c>
      <c r="C835">
        <v>12.032999999999999</v>
      </c>
      <c r="D835">
        <v>12.032999999999999</v>
      </c>
      <c r="E835">
        <v>12.032999999999999</v>
      </c>
      <c r="F835">
        <v>0</v>
      </c>
    </row>
    <row r="836" spans="1:6" x14ac:dyDescent="0.3">
      <c r="A836" s="8">
        <v>41932</v>
      </c>
      <c r="B836">
        <v>12.032999999999999</v>
      </c>
      <c r="C836">
        <v>12.032999999999999</v>
      </c>
      <c r="D836">
        <v>12.032999999999999</v>
      </c>
      <c r="E836">
        <v>12.032999999999999</v>
      </c>
      <c r="F836">
        <v>0</v>
      </c>
    </row>
    <row r="837" spans="1:6" x14ac:dyDescent="0.3">
      <c r="A837" s="8">
        <v>41933</v>
      </c>
      <c r="B837">
        <v>11.846</v>
      </c>
      <c r="C837">
        <v>11.846</v>
      </c>
      <c r="D837">
        <v>11.846</v>
      </c>
      <c r="E837">
        <v>11.846</v>
      </c>
      <c r="F837">
        <v>-1.55E-2</v>
      </c>
    </row>
    <row r="838" spans="1:6" x14ac:dyDescent="0.3">
      <c r="A838" s="8">
        <v>41934</v>
      </c>
      <c r="B838">
        <v>12.08</v>
      </c>
      <c r="C838">
        <v>12.08</v>
      </c>
      <c r="D838">
        <v>12.08</v>
      </c>
      <c r="E838">
        <v>12.08</v>
      </c>
      <c r="F838">
        <v>1.9800000000000002E-2</v>
      </c>
    </row>
    <row r="839" spans="1:6" x14ac:dyDescent="0.3">
      <c r="A839" s="8">
        <v>41935</v>
      </c>
      <c r="B839">
        <v>12.08</v>
      </c>
      <c r="C839">
        <v>12.08</v>
      </c>
      <c r="D839">
        <v>12.08</v>
      </c>
      <c r="E839">
        <v>12.08</v>
      </c>
      <c r="F839">
        <v>0</v>
      </c>
    </row>
    <row r="840" spans="1:6" x14ac:dyDescent="0.3">
      <c r="A840" s="8">
        <v>41938</v>
      </c>
      <c r="B840">
        <v>12.08</v>
      </c>
      <c r="C840">
        <v>12.08</v>
      </c>
      <c r="D840">
        <v>12.08</v>
      </c>
      <c r="E840">
        <v>12.08</v>
      </c>
      <c r="F840">
        <v>0</v>
      </c>
    </row>
    <row r="841" spans="1:6" x14ac:dyDescent="0.3">
      <c r="A841" s="8">
        <v>41939</v>
      </c>
      <c r="B841">
        <v>12.2</v>
      </c>
      <c r="C841">
        <v>12.2</v>
      </c>
      <c r="D841">
        <v>12.2</v>
      </c>
      <c r="E841">
        <v>12.2</v>
      </c>
      <c r="F841">
        <v>9.9000000000000008E-3</v>
      </c>
    </row>
    <row r="842" spans="1:6" x14ac:dyDescent="0.3">
      <c r="A842" s="8">
        <v>41940</v>
      </c>
      <c r="B842">
        <v>12.08</v>
      </c>
      <c r="C842">
        <v>12.08</v>
      </c>
      <c r="D842">
        <v>12.08</v>
      </c>
      <c r="E842">
        <v>12.08</v>
      </c>
      <c r="F842">
        <v>-9.7999999999999997E-3</v>
      </c>
    </row>
    <row r="843" spans="1:6" x14ac:dyDescent="0.3">
      <c r="A843" s="8">
        <v>41941</v>
      </c>
      <c r="B843">
        <v>12.01</v>
      </c>
      <c r="C843">
        <v>12.01</v>
      </c>
      <c r="D843">
        <v>12.01</v>
      </c>
      <c r="E843">
        <v>12.01</v>
      </c>
      <c r="F843">
        <v>-5.7999999999999996E-3</v>
      </c>
    </row>
    <row r="844" spans="1:6" x14ac:dyDescent="0.3">
      <c r="A844" s="8">
        <v>41942</v>
      </c>
      <c r="B844">
        <v>11.9</v>
      </c>
      <c r="C844">
        <v>11.9</v>
      </c>
      <c r="D844">
        <v>11.9</v>
      </c>
      <c r="E844">
        <v>11.9</v>
      </c>
      <c r="F844">
        <v>-9.1999999999999998E-3</v>
      </c>
    </row>
    <row r="845" spans="1:6" x14ac:dyDescent="0.3">
      <c r="A845" s="8">
        <v>41943</v>
      </c>
      <c r="B845">
        <v>11.9</v>
      </c>
      <c r="C845">
        <v>11.9</v>
      </c>
      <c r="D845">
        <v>11.9</v>
      </c>
      <c r="E845">
        <v>11.9</v>
      </c>
      <c r="F845">
        <v>0</v>
      </c>
    </row>
    <row r="846" spans="1:6" x14ac:dyDescent="0.3">
      <c r="A846" s="8">
        <v>41944</v>
      </c>
      <c r="B846">
        <v>11.9</v>
      </c>
      <c r="C846">
        <v>11.9</v>
      </c>
      <c r="D846">
        <v>11.9</v>
      </c>
      <c r="E846">
        <v>11.9</v>
      </c>
      <c r="F846">
        <v>0</v>
      </c>
    </row>
    <row r="847" spans="1:6" x14ac:dyDescent="0.3">
      <c r="A847" s="8">
        <v>41945</v>
      </c>
      <c r="B847">
        <v>11.9</v>
      </c>
      <c r="C847">
        <v>11.9</v>
      </c>
      <c r="D847">
        <v>11.9</v>
      </c>
      <c r="E847">
        <v>11.9</v>
      </c>
      <c r="F847">
        <v>0</v>
      </c>
    </row>
    <row r="848" spans="1:6" x14ac:dyDescent="0.3">
      <c r="A848" s="8">
        <v>41946</v>
      </c>
      <c r="B848">
        <v>11.9</v>
      </c>
      <c r="C848">
        <v>11.9</v>
      </c>
      <c r="D848">
        <v>11.9</v>
      </c>
      <c r="E848">
        <v>11.9</v>
      </c>
      <c r="F848">
        <v>0</v>
      </c>
    </row>
    <row r="849" spans="1:6" x14ac:dyDescent="0.3">
      <c r="A849" s="8">
        <v>41947</v>
      </c>
      <c r="B849">
        <v>11.9</v>
      </c>
      <c r="C849">
        <v>11.9</v>
      </c>
      <c r="D849">
        <v>11.9</v>
      </c>
      <c r="E849">
        <v>11.9</v>
      </c>
      <c r="F849">
        <v>0</v>
      </c>
    </row>
    <row r="850" spans="1:6" x14ac:dyDescent="0.3">
      <c r="A850" s="8">
        <v>41948</v>
      </c>
      <c r="B850">
        <v>11.9</v>
      </c>
      <c r="C850">
        <v>11.9</v>
      </c>
      <c r="D850">
        <v>11.9</v>
      </c>
      <c r="E850">
        <v>11.9</v>
      </c>
      <c r="F850">
        <v>0</v>
      </c>
    </row>
    <row r="851" spans="1:6" x14ac:dyDescent="0.3">
      <c r="A851" s="8">
        <v>41949</v>
      </c>
      <c r="B851">
        <v>11.86</v>
      </c>
      <c r="C851">
        <v>11.86</v>
      </c>
      <c r="D851">
        <v>11.86</v>
      </c>
      <c r="E851">
        <v>11.86</v>
      </c>
      <c r="F851">
        <v>-3.3999999999999998E-3</v>
      </c>
    </row>
    <row r="852" spans="1:6" x14ac:dyDescent="0.3">
      <c r="A852" s="8">
        <v>41950</v>
      </c>
      <c r="B852">
        <v>11.86</v>
      </c>
      <c r="C852">
        <v>11.86</v>
      </c>
      <c r="D852">
        <v>11.86</v>
      </c>
      <c r="E852">
        <v>11.86</v>
      </c>
      <c r="F852">
        <v>0</v>
      </c>
    </row>
    <row r="853" spans="1:6" x14ac:dyDescent="0.3">
      <c r="A853" s="8">
        <v>41951</v>
      </c>
      <c r="B853">
        <v>11.86</v>
      </c>
      <c r="C853">
        <v>11.86</v>
      </c>
      <c r="D853">
        <v>11.86</v>
      </c>
      <c r="E853">
        <v>11.86</v>
      </c>
      <c r="F853">
        <v>0</v>
      </c>
    </row>
    <row r="854" spans="1:6" x14ac:dyDescent="0.3">
      <c r="A854" s="8">
        <v>41952</v>
      </c>
      <c r="B854">
        <v>11.86</v>
      </c>
      <c r="C854">
        <v>11.86</v>
      </c>
      <c r="D854">
        <v>11.86</v>
      </c>
      <c r="E854">
        <v>11.86</v>
      </c>
      <c r="F854">
        <v>0</v>
      </c>
    </row>
    <row r="855" spans="1:6" x14ac:dyDescent="0.3">
      <c r="A855" s="8">
        <v>41953</v>
      </c>
      <c r="B855">
        <v>11.95</v>
      </c>
      <c r="C855">
        <v>11.95</v>
      </c>
      <c r="D855">
        <v>11.95</v>
      </c>
      <c r="E855">
        <v>11.95</v>
      </c>
      <c r="F855">
        <v>7.6E-3</v>
      </c>
    </row>
    <row r="856" spans="1:6" x14ac:dyDescent="0.3">
      <c r="A856" s="8">
        <v>41954</v>
      </c>
      <c r="B856">
        <v>11.95</v>
      </c>
      <c r="C856">
        <v>11.95</v>
      </c>
      <c r="D856">
        <v>11.95</v>
      </c>
      <c r="E856">
        <v>11.95</v>
      </c>
      <c r="F856">
        <v>0</v>
      </c>
    </row>
    <row r="857" spans="1:6" x14ac:dyDescent="0.3">
      <c r="A857" s="8">
        <v>41955</v>
      </c>
      <c r="B857">
        <v>11.92</v>
      </c>
      <c r="C857">
        <v>11.92</v>
      </c>
      <c r="D857">
        <v>11.92</v>
      </c>
      <c r="E857">
        <v>11.92</v>
      </c>
      <c r="F857">
        <v>-2.5000000000000001E-3</v>
      </c>
    </row>
    <row r="858" spans="1:6" x14ac:dyDescent="0.3">
      <c r="A858" s="8">
        <v>41956</v>
      </c>
      <c r="B858">
        <v>11.912000000000001</v>
      </c>
      <c r="C858">
        <v>11.912000000000001</v>
      </c>
      <c r="D858">
        <v>11.912000000000001</v>
      </c>
      <c r="E858">
        <v>11.912000000000001</v>
      </c>
      <c r="F858">
        <v>-6.9999999999999999E-4</v>
      </c>
    </row>
    <row r="859" spans="1:6" x14ac:dyDescent="0.3">
      <c r="A859" s="8">
        <v>41957</v>
      </c>
      <c r="B859">
        <v>11.91</v>
      </c>
      <c r="C859">
        <v>11.91</v>
      </c>
      <c r="D859">
        <v>11.91</v>
      </c>
      <c r="E859">
        <v>11.91</v>
      </c>
      <c r="F859">
        <v>-2.0000000000000001E-4</v>
      </c>
    </row>
    <row r="860" spans="1:6" x14ac:dyDescent="0.3">
      <c r="A860" s="8">
        <v>41958</v>
      </c>
      <c r="B860">
        <v>11.98</v>
      </c>
      <c r="C860">
        <v>11.91</v>
      </c>
      <c r="D860">
        <v>11.98</v>
      </c>
      <c r="E860">
        <v>11.91</v>
      </c>
      <c r="F860">
        <v>5.8999999999999999E-3</v>
      </c>
    </row>
    <row r="861" spans="1:6" x14ac:dyDescent="0.3">
      <c r="A861" s="8">
        <v>41959</v>
      </c>
      <c r="B861">
        <v>12</v>
      </c>
      <c r="C861">
        <v>11.98</v>
      </c>
      <c r="D861">
        <v>12</v>
      </c>
      <c r="E861">
        <v>11.98</v>
      </c>
      <c r="F861">
        <v>1.6999999999999999E-3</v>
      </c>
    </row>
    <row r="862" spans="1:6" x14ac:dyDescent="0.3">
      <c r="A862" s="8">
        <v>41960</v>
      </c>
      <c r="B862">
        <v>12</v>
      </c>
      <c r="C862">
        <v>12</v>
      </c>
      <c r="D862">
        <v>12</v>
      </c>
      <c r="E862">
        <v>12</v>
      </c>
      <c r="F862">
        <v>0</v>
      </c>
    </row>
    <row r="863" spans="1:6" x14ac:dyDescent="0.3">
      <c r="A863" s="8">
        <v>41961</v>
      </c>
      <c r="B863">
        <v>12.01</v>
      </c>
      <c r="C863">
        <v>12.01</v>
      </c>
      <c r="D863">
        <v>12.01</v>
      </c>
      <c r="E863">
        <v>12.01</v>
      </c>
      <c r="F863">
        <v>8.0000000000000004E-4</v>
      </c>
    </row>
    <row r="864" spans="1:6" x14ac:dyDescent="0.3">
      <c r="A864" s="8">
        <v>41962</v>
      </c>
      <c r="B864">
        <v>12.01</v>
      </c>
      <c r="C864">
        <v>12.01</v>
      </c>
      <c r="D864">
        <v>12.01</v>
      </c>
      <c r="E864">
        <v>12.01</v>
      </c>
      <c r="F864">
        <v>0</v>
      </c>
    </row>
    <row r="865" spans="1:6" x14ac:dyDescent="0.3">
      <c r="A865" s="8">
        <v>41963</v>
      </c>
      <c r="B865">
        <v>11.85</v>
      </c>
      <c r="C865">
        <v>11.85</v>
      </c>
      <c r="D865">
        <v>11.85</v>
      </c>
      <c r="E865">
        <v>11.85</v>
      </c>
      <c r="F865">
        <v>-1.3299999999999999E-2</v>
      </c>
    </row>
    <row r="866" spans="1:6" x14ac:dyDescent="0.3">
      <c r="A866" s="8">
        <v>41964</v>
      </c>
      <c r="B866">
        <v>11.85</v>
      </c>
      <c r="C866">
        <v>11.85</v>
      </c>
      <c r="D866">
        <v>11.85</v>
      </c>
      <c r="E866">
        <v>11.85</v>
      </c>
      <c r="F866">
        <v>0</v>
      </c>
    </row>
    <row r="867" spans="1:6" x14ac:dyDescent="0.3">
      <c r="A867" s="8">
        <v>41965</v>
      </c>
      <c r="B867">
        <v>11.85</v>
      </c>
      <c r="C867">
        <v>11.95</v>
      </c>
      <c r="D867">
        <v>11.95</v>
      </c>
      <c r="E867">
        <v>11.85</v>
      </c>
      <c r="F867">
        <v>0</v>
      </c>
    </row>
    <row r="868" spans="1:6" x14ac:dyDescent="0.3">
      <c r="A868" s="8">
        <v>41966</v>
      </c>
      <c r="B868">
        <v>11.85</v>
      </c>
      <c r="C868">
        <v>11.95</v>
      </c>
      <c r="D868">
        <v>11.95</v>
      </c>
      <c r="E868">
        <v>11.75</v>
      </c>
      <c r="F868">
        <v>0</v>
      </c>
    </row>
    <row r="869" spans="1:6" x14ac:dyDescent="0.3">
      <c r="A869" s="8">
        <v>41967</v>
      </c>
      <c r="B869">
        <v>11.75</v>
      </c>
      <c r="C869">
        <v>11.75</v>
      </c>
      <c r="D869">
        <v>11.75</v>
      </c>
      <c r="E869">
        <v>11.75</v>
      </c>
      <c r="F869">
        <v>-8.3999999999999995E-3</v>
      </c>
    </row>
    <row r="870" spans="1:6" x14ac:dyDescent="0.3">
      <c r="A870" s="8">
        <v>41968</v>
      </c>
      <c r="B870">
        <v>11.85</v>
      </c>
      <c r="C870">
        <v>11.85</v>
      </c>
      <c r="D870">
        <v>11.85</v>
      </c>
      <c r="E870">
        <v>11.85</v>
      </c>
      <c r="F870">
        <v>8.5000000000000006E-3</v>
      </c>
    </row>
    <row r="871" spans="1:6" x14ac:dyDescent="0.3">
      <c r="A871" s="8">
        <v>41969</v>
      </c>
      <c r="B871">
        <v>11.85</v>
      </c>
      <c r="C871">
        <v>11.85</v>
      </c>
      <c r="D871">
        <v>11.85</v>
      </c>
      <c r="E871">
        <v>11.85</v>
      </c>
      <c r="F871">
        <v>0</v>
      </c>
    </row>
    <row r="872" spans="1:6" x14ac:dyDescent="0.3">
      <c r="A872" s="8">
        <v>41970</v>
      </c>
      <c r="B872">
        <v>11.85</v>
      </c>
      <c r="C872">
        <v>11.85</v>
      </c>
      <c r="D872">
        <v>11.85</v>
      </c>
      <c r="E872">
        <v>11.85</v>
      </c>
      <c r="F872">
        <v>0</v>
      </c>
    </row>
    <row r="873" spans="1:6" x14ac:dyDescent="0.3">
      <c r="A873" s="8">
        <v>41971</v>
      </c>
      <c r="B873">
        <v>11.85</v>
      </c>
      <c r="C873">
        <v>11.85</v>
      </c>
      <c r="D873">
        <v>11.85</v>
      </c>
      <c r="E873">
        <v>11.85</v>
      </c>
      <c r="F873">
        <v>0</v>
      </c>
    </row>
    <row r="874" spans="1:6" x14ac:dyDescent="0.3">
      <c r="A874" s="8">
        <v>41973</v>
      </c>
      <c r="B874">
        <v>11.85</v>
      </c>
      <c r="C874">
        <v>11.85</v>
      </c>
      <c r="D874">
        <v>11.85</v>
      </c>
      <c r="E874">
        <v>11.85</v>
      </c>
      <c r="F874">
        <v>0</v>
      </c>
    </row>
    <row r="875" spans="1:6" x14ac:dyDescent="0.3">
      <c r="A875" s="8">
        <v>41974</v>
      </c>
      <c r="B875">
        <v>11.85</v>
      </c>
      <c r="C875">
        <v>11.85</v>
      </c>
      <c r="D875">
        <v>11.85</v>
      </c>
      <c r="E875">
        <v>11.85</v>
      </c>
      <c r="F875">
        <v>0</v>
      </c>
    </row>
    <row r="876" spans="1:6" x14ac:dyDescent="0.3">
      <c r="A876" s="8">
        <v>41975</v>
      </c>
      <c r="B876">
        <v>11.85</v>
      </c>
      <c r="C876">
        <v>11.85</v>
      </c>
      <c r="D876">
        <v>11.85</v>
      </c>
      <c r="E876">
        <v>11.85</v>
      </c>
      <c r="F876">
        <v>0</v>
      </c>
    </row>
    <row r="877" spans="1:6" x14ac:dyDescent="0.3">
      <c r="A877" s="8">
        <v>41976</v>
      </c>
      <c r="B877">
        <v>11.85</v>
      </c>
      <c r="C877">
        <v>11.85</v>
      </c>
      <c r="D877">
        <v>11.85</v>
      </c>
      <c r="E877">
        <v>11.85</v>
      </c>
      <c r="F877">
        <v>0</v>
      </c>
    </row>
    <row r="878" spans="1:6" x14ac:dyDescent="0.3">
      <c r="A878" s="8">
        <v>41977</v>
      </c>
      <c r="B878">
        <v>11.85</v>
      </c>
      <c r="C878">
        <v>11.85</v>
      </c>
      <c r="D878">
        <v>11.85</v>
      </c>
      <c r="E878">
        <v>11.85</v>
      </c>
      <c r="F878">
        <v>0</v>
      </c>
    </row>
    <row r="879" spans="1:6" x14ac:dyDescent="0.3">
      <c r="A879" s="8">
        <v>41978</v>
      </c>
      <c r="B879">
        <v>11.75</v>
      </c>
      <c r="C879">
        <v>11.75</v>
      </c>
      <c r="D879">
        <v>11.75</v>
      </c>
      <c r="E879">
        <v>11.75</v>
      </c>
      <c r="F879">
        <v>-8.3999999999999995E-3</v>
      </c>
    </row>
    <row r="880" spans="1:6" x14ac:dyDescent="0.3">
      <c r="A880" s="8">
        <v>41979</v>
      </c>
      <c r="B880">
        <v>11.75</v>
      </c>
      <c r="C880">
        <v>11.75</v>
      </c>
      <c r="D880">
        <v>11.75</v>
      </c>
      <c r="E880">
        <v>11.75</v>
      </c>
      <c r="F880">
        <v>0</v>
      </c>
    </row>
    <row r="881" spans="1:6" x14ac:dyDescent="0.3">
      <c r="A881" s="8">
        <v>41980</v>
      </c>
      <c r="B881">
        <v>11.85</v>
      </c>
      <c r="C881">
        <v>11.75</v>
      </c>
      <c r="D881">
        <v>11.85</v>
      </c>
      <c r="E881">
        <v>11.68</v>
      </c>
      <c r="F881">
        <v>8.5000000000000006E-3</v>
      </c>
    </row>
    <row r="882" spans="1:6" x14ac:dyDescent="0.3">
      <c r="A882" s="8">
        <v>41981</v>
      </c>
      <c r="B882">
        <v>11.85</v>
      </c>
      <c r="C882">
        <v>11.85</v>
      </c>
      <c r="D882">
        <v>11.85</v>
      </c>
      <c r="E882">
        <v>11.85</v>
      </c>
      <c r="F882">
        <v>0</v>
      </c>
    </row>
    <row r="883" spans="1:6" x14ac:dyDescent="0.3">
      <c r="A883" s="8">
        <v>41982</v>
      </c>
      <c r="B883">
        <v>11.85</v>
      </c>
      <c r="C883">
        <v>11.85</v>
      </c>
      <c r="D883">
        <v>11.85</v>
      </c>
      <c r="E883">
        <v>11.85</v>
      </c>
      <c r="F883">
        <v>0</v>
      </c>
    </row>
    <row r="884" spans="1:6" x14ac:dyDescent="0.3">
      <c r="A884" s="8">
        <v>41983</v>
      </c>
      <c r="B884">
        <v>11.85</v>
      </c>
      <c r="C884">
        <v>11.85</v>
      </c>
      <c r="D884">
        <v>11.85</v>
      </c>
      <c r="E884">
        <v>11.85</v>
      </c>
      <c r="F884">
        <v>0</v>
      </c>
    </row>
    <row r="885" spans="1:6" x14ac:dyDescent="0.3">
      <c r="A885" s="8">
        <v>41984</v>
      </c>
      <c r="B885">
        <v>11.85</v>
      </c>
      <c r="C885">
        <v>11.85</v>
      </c>
      <c r="D885">
        <v>11.85</v>
      </c>
      <c r="E885">
        <v>11.85</v>
      </c>
      <c r="F885">
        <v>0</v>
      </c>
    </row>
    <row r="886" spans="1:6" x14ac:dyDescent="0.3">
      <c r="A886" s="8">
        <v>41985</v>
      </c>
      <c r="B886">
        <v>11.6</v>
      </c>
      <c r="C886">
        <v>11.6</v>
      </c>
      <c r="D886">
        <v>11.6</v>
      </c>
      <c r="E886">
        <v>11.6</v>
      </c>
      <c r="F886">
        <v>-2.1100000000000001E-2</v>
      </c>
    </row>
    <row r="887" spans="1:6" x14ac:dyDescent="0.3">
      <c r="A887" s="8">
        <v>41986</v>
      </c>
      <c r="B887">
        <v>11.6</v>
      </c>
      <c r="C887">
        <v>11.6</v>
      </c>
      <c r="D887">
        <v>11.6</v>
      </c>
      <c r="E887">
        <v>11.6</v>
      </c>
      <c r="F887">
        <v>0</v>
      </c>
    </row>
    <row r="888" spans="1:6" x14ac:dyDescent="0.3">
      <c r="A888" s="8">
        <v>41987</v>
      </c>
      <c r="B888">
        <v>11.85</v>
      </c>
      <c r="C888">
        <v>11.6</v>
      </c>
      <c r="D888">
        <v>11.85</v>
      </c>
      <c r="E888">
        <v>11.6</v>
      </c>
      <c r="F888">
        <v>2.1600000000000001E-2</v>
      </c>
    </row>
    <row r="889" spans="1:6" x14ac:dyDescent="0.3">
      <c r="A889" s="8">
        <v>41988</v>
      </c>
      <c r="B889">
        <v>11.85</v>
      </c>
      <c r="C889">
        <v>11.85</v>
      </c>
      <c r="D889">
        <v>11.85</v>
      </c>
      <c r="E889">
        <v>11.85</v>
      </c>
      <c r="F889">
        <v>0</v>
      </c>
    </row>
    <row r="890" spans="1:6" x14ac:dyDescent="0.3">
      <c r="A890" s="8">
        <v>41989</v>
      </c>
      <c r="B890">
        <v>11.85</v>
      </c>
      <c r="C890">
        <v>11.85</v>
      </c>
      <c r="D890">
        <v>11.85</v>
      </c>
      <c r="E890">
        <v>11.85</v>
      </c>
      <c r="F890">
        <v>0</v>
      </c>
    </row>
    <row r="891" spans="1:6" x14ac:dyDescent="0.3">
      <c r="A891" s="8">
        <v>41990</v>
      </c>
      <c r="B891">
        <v>11.85</v>
      </c>
      <c r="C891">
        <v>11.85</v>
      </c>
      <c r="D891">
        <v>11.85</v>
      </c>
      <c r="E891">
        <v>11.85</v>
      </c>
      <c r="F891">
        <v>0</v>
      </c>
    </row>
    <row r="892" spans="1:6" x14ac:dyDescent="0.3">
      <c r="A892" s="8">
        <v>41991</v>
      </c>
      <c r="B892">
        <v>11.85</v>
      </c>
      <c r="C892">
        <v>11.85</v>
      </c>
      <c r="D892">
        <v>11.85</v>
      </c>
      <c r="E892">
        <v>11.85</v>
      </c>
      <c r="F892">
        <v>0</v>
      </c>
    </row>
    <row r="893" spans="1:6" x14ac:dyDescent="0.3">
      <c r="A893" s="8">
        <v>41992</v>
      </c>
      <c r="B893">
        <v>11.558999999999999</v>
      </c>
      <c r="C893">
        <v>11.558999999999999</v>
      </c>
      <c r="D893">
        <v>11.558999999999999</v>
      </c>
      <c r="E893">
        <v>11.558999999999999</v>
      </c>
      <c r="F893">
        <v>-2.46E-2</v>
      </c>
    </row>
    <row r="894" spans="1:6" x14ac:dyDescent="0.3">
      <c r="A894" s="8">
        <v>41994</v>
      </c>
      <c r="B894">
        <v>11.89</v>
      </c>
      <c r="C894">
        <v>11.558999999999999</v>
      </c>
      <c r="D894">
        <v>11.89</v>
      </c>
      <c r="E894">
        <v>11.558999999999999</v>
      </c>
      <c r="F894">
        <v>2.86E-2</v>
      </c>
    </row>
    <row r="895" spans="1:6" x14ac:dyDescent="0.3">
      <c r="A895" s="8">
        <v>41995</v>
      </c>
      <c r="B895">
        <v>11.89</v>
      </c>
      <c r="C895">
        <v>11.89</v>
      </c>
      <c r="D895">
        <v>11.89</v>
      </c>
      <c r="E895">
        <v>11.89</v>
      </c>
      <c r="F895">
        <v>0</v>
      </c>
    </row>
    <row r="896" spans="1:6" x14ac:dyDescent="0.3">
      <c r="A896" s="8">
        <v>41996</v>
      </c>
      <c r="B896">
        <v>11.89</v>
      </c>
      <c r="C896">
        <v>11.89</v>
      </c>
      <c r="D896">
        <v>11.89</v>
      </c>
      <c r="E896">
        <v>11.89</v>
      </c>
      <c r="F896">
        <v>0</v>
      </c>
    </row>
    <row r="897" spans="1:6" x14ac:dyDescent="0.3">
      <c r="A897" s="8">
        <v>41997</v>
      </c>
      <c r="B897">
        <v>11.89</v>
      </c>
      <c r="C897">
        <v>11.89</v>
      </c>
      <c r="D897">
        <v>11.89</v>
      </c>
      <c r="E897">
        <v>11.89</v>
      </c>
      <c r="F897">
        <v>0</v>
      </c>
    </row>
    <row r="898" spans="1:6" x14ac:dyDescent="0.3">
      <c r="A898" s="8">
        <v>41998</v>
      </c>
      <c r="B898">
        <v>11.89</v>
      </c>
      <c r="C898">
        <v>11.89</v>
      </c>
      <c r="D898">
        <v>11.89</v>
      </c>
      <c r="E898">
        <v>11.89</v>
      </c>
      <c r="F898">
        <v>0</v>
      </c>
    </row>
    <row r="899" spans="1:6" x14ac:dyDescent="0.3">
      <c r="A899" s="8">
        <v>41999</v>
      </c>
      <c r="B899">
        <v>11.89</v>
      </c>
      <c r="C899">
        <v>11.89</v>
      </c>
      <c r="D899">
        <v>11.89</v>
      </c>
      <c r="E899">
        <v>11.89</v>
      </c>
      <c r="F899">
        <v>0</v>
      </c>
    </row>
    <row r="900" spans="1:6" x14ac:dyDescent="0.3">
      <c r="A900" s="8">
        <v>42000</v>
      </c>
      <c r="B900">
        <v>11.89</v>
      </c>
      <c r="C900">
        <v>11.89</v>
      </c>
      <c r="D900">
        <v>11.89</v>
      </c>
      <c r="E900">
        <v>11.89</v>
      </c>
      <c r="F900">
        <v>0</v>
      </c>
    </row>
    <row r="901" spans="1:6" x14ac:dyDescent="0.3">
      <c r="A901" s="8">
        <v>42001</v>
      </c>
      <c r="B901">
        <v>11.89</v>
      </c>
      <c r="C901">
        <v>11.89</v>
      </c>
      <c r="D901">
        <v>11.89</v>
      </c>
      <c r="E901">
        <v>11.89</v>
      </c>
      <c r="F901">
        <v>0</v>
      </c>
    </row>
    <row r="902" spans="1:6" x14ac:dyDescent="0.3">
      <c r="A902" s="8">
        <v>42002</v>
      </c>
      <c r="B902">
        <v>11.89</v>
      </c>
      <c r="C902">
        <v>11.89</v>
      </c>
      <c r="D902">
        <v>11.89</v>
      </c>
      <c r="E902">
        <v>11.89</v>
      </c>
      <c r="F902">
        <v>0</v>
      </c>
    </row>
    <row r="903" spans="1:6" x14ac:dyDescent="0.3">
      <c r="A903" s="8">
        <v>42003</v>
      </c>
      <c r="B903">
        <v>11.89</v>
      </c>
      <c r="C903">
        <v>11.89</v>
      </c>
      <c r="D903">
        <v>11.89</v>
      </c>
      <c r="E903">
        <v>11.89</v>
      </c>
      <c r="F903">
        <v>0</v>
      </c>
    </row>
    <row r="904" spans="1:6" x14ac:dyDescent="0.3">
      <c r="A904" s="8">
        <v>42004</v>
      </c>
      <c r="B904">
        <v>11.89</v>
      </c>
      <c r="C904">
        <v>11.89</v>
      </c>
      <c r="D904">
        <v>11.89</v>
      </c>
      <c r="E904">
        <v>11.89</v>
      </c>
      <c r="F904">
        <v>0</v>
      </c>
    </row>
    <row r="905" spans="1:6" x14ac:dyDescent="0.3">
      <c r="A905" s="8">
        <v>42008</v>
      </c>
      <c r="B905">
        <v>11.89</v>
      </c>
      <c r="C905">
        <v>11.89</v>
      </c>
      <c r="D905">
        <v>11.89</v>
      </c>
      <c r="E905">
        <v>11.89</v>
      </c>
      <c r="F905">
        <v>0</v>
      </c>
    </row>
    <row r="906" spans="1:6" x14ac:dyDescent="0.3">
      <c r="A906" s="8">
        <v>42009</v>
      </c>
      <c r="B906">
        <v>11.89</v>
      </c>
      <c r="C906">
        <v>11.89</v>
      </c>
      <c r="D906">
        <v>11.89</v>
      </c>
      <c r="E906">
        <v>11.89</v>
      </c>
      <c r="F906">
        <v>0</v>
      </c>
    </row>
    <row r="907" spans="1:6" x14ac:dyDescent="0.3">
      <c r="A907" s="8">
        <v>42010</v>
      </c>
      <c r="B907">
        <v>11.89</v>
      </c>
      <c r="C907">
        <v>11.89</v>
      </c>
      <c r="D907">
        <v>11.89</v>
      </c>
      <c r="E907">
        <v>11.89</v>
      </c>
      <c r="F907">
        <v>0</v>
      </c>
    </row>
    <row r="908" spans="1:6" x14ac:dyDescent="0.3">
      <c r="A908" s="8">
        <v>42011</v>
      </c>
      <c r="B908">
        <v>11.89</v>
      </c>
      <c r="C908">
        <v>11.89</v>
      </c>
      <c r="D908">
        <v>11.89</v>
      </c>
      <c r="E908">
        <v>11.89</v>
      </c>
      <c r="F908">
        <v>0</v>
      </c>
    </row>
    <row r="909" spans="1:6" x14ac:dyDescent="0.3">
      <c r="A909" s="8">
        <v>42012</v>
      </c>
      <c r="B909">
        <v>11.89</v>
      </c>
      <c r="C909">
        <v>11.89</v>
      </c>
      <c r="D909">
        <v>11.89</v>
      </c>
      <c r="E909">
        <v>11.89</v>
      </c>
      <c r="F909">
        <v>0</v>
      </c>
    </row>
    <row r="910" spans="1:6" x14ac:dyDescent="0.3">
      <c r="A910" s="8">
        <v>42015</v>
      </c>
      <c r="B910">
        <v>11.89</v>
      </c>
      <c r="C910">
        <v>11.89</v>
      </c>
      <c r="D910">
        <v>11.89</v>
      </c>
      <c r="E910">
        <v>11.89</v>
      </c>
      <c r="F910">
        <v>0</v>
      </c>
    </row>
    <row r="911" spans="1:6" x14ac:dyDescent="0.3">
      <c r="A911" s="8">
        <v>42016</v>
      </c>
      <c r="B911">
        <v>11.89</v>
      </c>
      <c r="C911">
        <v>11.89</v>
      </c>
      <c r="D911">
        <v>11.89</v>
      </c>
      <c r="E911">
        <v>11.89</v>
      </c>
      <c r="F911">
        <v>0</v>
      </c>
    </row>
    <row r="912" spans="1:6" x14ac:dyDescent="0.3">
      <c r="A912" s="8">
        <v>42017</v>
      </c>
      <c r="B912">
        <v>11.89</v>
      </c>
      <c r="C912">
        <v>11.89</v>
      </c>
      <c r="D912">
        <v>11.89</v>
      </c>
      <c r="E912">
        <v>11.89</v>
      </c>
      <c r="F912">
        <v>0</v>
      </c>
    </row>
    <row r="913" spans="1:6" x14ac:dyDescent="0.3">
      <c r="A913" s="8">
        <v>42019</v>
      </c>
      <c r="B913">
        <v>11.89</v>
      </c>
      <c r="C913">
        <v>11.89</v>
      </c>
      <c r="D913">
        <v>11.89</v>
      </c>
      <c r="E913">
        <v>11.89</v>
      </c>
      <c r="F913">
        <v>0</v>
      </c>
    </row>
    <row r="914" spans="1:6" x14ac:dyDescent="0.3">
      <c r="A914" s="8">
        <v>42020</v>
      </c>
      <c r="B914">
        <v>11.89</v>
      </c>
      <c r="C914">
        <v>11.89</v>
      </c>
      <c r="D914">
        <v>11.89</v>
      </c>
      <c r="E914">
        <v>11.89</v>
      </c>
      <c r="F914">
        <v>0</v>
      </c>
    </row>
    <row r="915" spans="1:6" x14ac:dyDescent="0.3">
      <c r="A915" s="8">
        <v>42022</v>
      </c>
      <c r="B915">
        <v>11.93</v>
      </c>
      <c r="C915">
        <v>11.89</v>
      </c>
      <c r="D915">
        <v>11.93</v>
      </c>
      <c r="E915">
        <v>11.89</v>
      </c>
      <c r="F915">
        <v>3.3999999999999998E-3</v>
      </c>
    </row>
    <row r="916" spans="1:6" x14ac:dyDescent="0.3">
      <c r="A916" s="8">
        <v>42023</v>
      </c>
      <c r="B916">
        <v>11.785</v>
      </c>
      <c r="C916">
        <v>11.785</v>
      </c>
      <c r="D916">
        <v>11.785</v>
      </c>
      <c r="E916">
        <v>11.785</v>
      </c>
      <c r="F916">
        <v>-1.2200000000000001E-2</v>
      </c>
    </row>
    <row r="917" spans="1:6" x14ac:dyDescent="0.3">
      <c r="A917" s="8">
        <v>42024</v>
      </c>
      <c r="B917">
        <v>11.785</v>
      </c>
      <c r="C917">
        <v>11.785</v>
      </c>
      <c r="D917">
        <v>11.785</v>
      </c>
      <c r="E917">
        <v>11.785</v>
      </c>
      <c r="F917">
        <v>0</v>
      </c>
    </row>
    <row r="918" spans="1:6" x14ac:dyDescent="0.3">
      <c r="A918" s="8">
        <v>42025</v>
      </c>
      <c r="B918">
        <v>11.93</v>
      </c>
      <c r="C918">
        <v>11.93</v>
      </c>
      <c r="D918">
        <v>11.93</v>
      </c>
      <c r="E918">
        <v>11.93</v>
      </c>
      <c r="F918">
        <v>1.23E-2</v>
      </c>
    </row>
    <row r="919" spans="1:6" x14ac:dyDescent="0.3">
      <c r="A919" s="8">
        <v>42026</v>
      </c>
      <c r="B919">
        <v>11.785</v>
      </c>
      <c r="C919">
        <v>11.785</v>
      </c>
      <c r="D919">
        <v>11.785</v>
      </c>
      <c r="E919">
        <v>11.785</v>
      </c>
      <c r="F919">
        <v>-1.2200000000000001E-2</v>
      </c>
    </row>
    <row r="920" spans="1:6" x14ac:dyDescent="0.3">
      <c r="A920" s="8">
        <v>42027</v>
      </c>
      <c r="B920">
        <v>11.785</v>
      </c>
      <c r="C920">
        <v>11.785</v>
      </c>
      <c r="D920">
        <v>11.785</v>
      </c>
      <c r="E920">
        <v>11.785</v>
      </c>
      <c r="F920">
        <v>0</v>
      </c>
    </row>
    <row r="921" spans="1:6" x14ac:dyDescent="0.3">
      <c r="A921" s="8">
        <v>42030</v>
      </c>
      <c r="B921">
        <v>11.05</v>
      </c>
      <c r="C921">
        <v>11.05</v>
      </c>
      <c r="D921">
        <v>11.05</v>
      </c>
      <c r="E921">
        <v>11.05</v>
      </c>
      <c r="F921">
        <v>-6.2399999999999997E-2</v>
      </c>
    </row>
    <row r="922" spans="1:6" x14ac:dyDescent="0.3">
      <c r="A922" s="8">
        <v>42031</v>
      </c>
      <c r="B922">
        <v>11.074999999999999</v>
      </c>
      <c r="C922">
        <v>11.074999999999999</v>
      </c>
      <c r="D922">
        <v>11.074999999999999</v>
      </c>
      <c r="E922">
        <v>11.074999999999999</v>
      </c>
      <c r="F922">
        <v>2.3E-3</v>
      </c>
    </row>
    <row r="923" spans="1:6" x14ac:dyDescent="0.3">
      <c r="A923" s="8">
        <v>42032</v>
      </c>
      <c r="B923">
        <v>11.074999999999999</v>
      </c>
      <c r="C923">
        <v>11.074999999999999</v>
      </c>
      <c r="D923">
        <v>11.074999999999999</v>
      </c>
      <c r="E923">
        <v>11.074999999999999</v>
      </c>
      <c r="F923">
        <v>0</v>
      </c>
    </row>
    <row r="924" spans="1:6" x14ac:dyDescent="0.3">
      <c r="A924" s="8">
        <v>42033</v>
      </c>
      <c r="B924">
        <v>11.074999999999999</v>
      </c>
      <c r="C924">
        <v>11.074999999999999</v>
      </c>
      <c r="D924">
        <v>11.074999999999999</v>
      </c>
      <c r="E924">
        <v>11.074999999999999</v>
      </c>
      <c r="F924">
        <v>0</v>
      </c>
    </row>
    <row r="925" spans="1:6" x14ac:dyDescent="0.3">
      <c r="A925" s="8">
        <v>42034</v>
      </c>
      <c r="B925">
        <v>11.074999999999999</v>
      </c>
      <c r="C925">
        <v>11.074999999999999</v>
      </c>
      <c r="D925">
        <v>11.074999999999999</v>
      </c>
      <c r="E925">
        <v>11.074999999999999</v>
      </c>
      <c r="F925">
        <v>0</v>
      </c>
    </row>
    <row r="926" spans="1:6" x14ac:dyDescent="0.3">
      <c r="A926" s="8">
        <v>42036</v>
      </c>
      <c r="B926">
        <v>11.25</v>
      </c>
      <c r="C926">
        <v>11.074999999999999</v>
      </c>
      <c r="D926">
        <v>11.25</v>
      </c>
      <c r="E926">
        <v>11.05</v>
      </c>
      <c r="F926">
        <v>1.5800000000000002E-2</v>
      </c>
    </row>
    <row r="927" spans="1:6" x14ac:dyDescent="0.3">
      <c r="A927" s="8">
        <v>42037</v>
      </c>
      <c r="B927">
        <v>11.25</v>
      </c>
      <c r="C927">
        <v>11.25</v>
      </c>
      <c r="D927">
        <v>11.25</v>
      </c>
      <c r="E927">
        <v>11.25</v>
      </c>
      <c r="F927">
        <v>0</v>
      </c>
    </row>
    <row r="928" spans="1:6" x14ac:dyDescent="0.3">
      <c r="A928" s="8">
        <v>42038</v>
      </c>
      <c r="B928">
        <v>11.25</v>
      </c>
      <c r="C928">
        <v>11.25</v>
      </c>
      <c r="D928">
        <v>11.25</v>
      </c>
      <c r="E928">
        <v>11.25</v>
      </c>
      <c r="F928">
        <v>0</v>
      </c>
    </row>
    <row r="929" spans="1:6" x14ac:dyDescent="0.3">
      <c r="A929" s="8">
        <v>42039</v>
      </c>
      <c r="B929">
        <v>11.257999999999999</v>
      </c>
      <c r="C929">
        <v>11.257999999999999</v>
      </c>
      <c r="D929">
        <v>11.257999999999999</v>
      </c>
      <c r="E929">
        <v>11.257999999999999</v>
      </c>
      <c r="F929">
        <v>6.9999999999999999E-4</v>
      </c>
    </row>
    <row r="930" spans="1:6" x14ac:dyDescent="0.3">
      <c r="A930" s="8">
        <v>42040</v>
      </c>
      <c r="B930">
        <v>11.25</v>
      </c>
      <c r="C930">
        <v>11.25</v>
      </c>
      <c r="D930">
        <v>11.25</v>
      </c>
      <c r="E930">
        <v>11.25</v>
      </c>
      <c r="F930">
        <v>-6.9999999999999999E-4</v>
      </c>
    </row>
    <row r="931" spans="1:6" x14ac:dyDescent="0.3">
      <c r="A931" s="8">
        <v>42041</v>
      </c>
      <c r="B931">
        <v>11.257999999999999</v>
      </c>
      <c r="C931">
        <v>11.257999999999999</v>
      </c>
      <c r="D931">
        <v>11.257999999999999</v>
      </c>
      <c r="E931">
        <v>11.257999999999999</v>
      </c>
      <c r="F931">
        <v>6.9999999999999999E-4</v>
      </c>
    </row>
    <row r="932" spans="1:6" x14ac:dyDescent="0.3">
      <c r="A932" s="8">
        <v>42043</v>
      </c>
      <c r="B932">
        <v>11.257999999999999</v>
      </c>
      <c r="C932">
        <v>11.257999999999999</v>
      </c>
      <c r="D932">
        <v>11.257999999999999</v>
      </c>
      <c r="E932">
        <v>11.257999999999999</v>
      </c>
      <c r="F932">
        <v>0</v>
      </c>
    </row>
    <row r="933" spans="1:6" x14ac:dyDescent="0.3">
      <c r="A933" s="8">
        <v>42044</v>
      </c>
      <c r="B933">
        <v>11.257999999999999</v>
      </c>
      <c r="C933">
        <v>11.257999999999999</v>
      </c>
      <c r="D933">
        <v>11.257999999999999</v>
      </c>
      <c r="E933">
        <v>11.257999999999999</v>
      </c>
      <c r="F933">
        <v>0</v>
      </c>
    </row>
    <row r="934" spans="1:6" x14ac:dyDescent="0.3">
      <c r="A934" s="8">
        <v>42045</v>
      </c>
      <c r="B934">
        <v>11.25</v>
      </c>
      <c r="C934">
        <v>11.25</v>
      </c>
      <c r="D934">
        <v>11.25</v>
      </c>
      <c r="E934">
        <v>11.25</v>
      </c>
      <c r="F934">
        <v>-6.9999999999999999E-4</v>
      </c>
    </row>
    <row r="935" spans="1:6" x14ac:dyDescent="0.3">
      <c r="A935" s="8">
        <v>42046</v>
      </c>
      <c r="B935">
        <v>11.257999999999999</v>
      </c>
      <c r="C935">
        <v>11.257999999999999</v>
      </c>
      <c r="D935">
        <v>11.257999999999999</v>
      </c>
      <c r="E935">
        <v>11.257999999999999</v>
      </c>
      <c r="F935">
        <v>6.9999999999999999E-4</v>
      </c>
    </row>
    <row r="936" spans="1:6" x14ac:dyDescent="0.3">
      <c r="A936" s="8">
        <v>42047</v>
      </c>
      <c r="B936">
        <v>11.257999999999999</v>
      </c>
      <c r="C936">
        <v>11.257999999999999</v>
      </c>
      <c r="D936">
        <v>11.257999999999999</v>
      </c>
      <c r="E936">
        <v>11.257999999999999</v>
      </c>
      <c r="F936">
        <v>0</v>
      </c>
    </row>
    <row r="937" spans="1:6" x14ac:dyDescent="0.3">
      <c r="A937" s="8">
        <v>42048</v>
      </c>
      <c r="B937">
        <v>11.257999999999999</v>
      </c>
      <c r="C937">
        <v>11.257999999999999</v>
      </c>
      <c r="D937">
        <v>11.257999999999999</v>
      </c>
      <c r="E937">
        <v>11.257999999999999</v>
      </c>
      <c r="F937">
        <v>0</v>
      </c>
    </row>
    <row r="938" spans="1:6" x14ac:dyDescent="0.3">
      <c r="A938" s="8">
        <v>42050</v>
      </c>
      <c r="B938">
        <v>11.25</v>
      </c>
      <c r="C938">
        <v>11.257999999999999</v>
      </c>
      <c r="D938">
        <v>11.257999999999999</v>
      </c>
      <c r="E938">
        <v>11.25</v>
      </c>
      <c r="F938">
        <v>-6.9999999999999999E-4</v>
      </c>
    </row>
    <row r="939" spans="1:6" x14ac:dyDescent="0.3">
      <c r="A939" s="8">
        <v>42051</v>
      </c>
      <c r="B939">
        <v>11.257999999999999</v>
      </c>
      <c r="C939">
        <v>11.257999999999999</v>
      </c>
      <c r="D939">
        <v>11.257999999999999</v>
      </c>
      <c r="E939">
        <v>11.257999999999999</v>
      </c>
      <c r="F939">
        <v>6.9999999999999999E-4</v>
      </c>
    </row>
    <row r="940" spans="1:6" x14ac:dyDescent="0.3">
      <c r="A940" s="8">
        <v>42052</v>
      </c>
      <c r="B940">
        <v>11.256</v>
      </c>
      <c r="C940">
        <v>11.256</v>
      </c>
      <c r="D940">
        <v>11.256</v>
      </c>
      <c r="E940">
        <v>11.256</v>
      </c>
      <c r="F940">
        <v>-2.0000000000000001E-4</v>
      </c>
    </row>
    <row r="941" spans="1:6" x14ac:dyDescent="0.3">
      <c r="A941" s="8">
        <v>42053</v>
      </c>
      <c r="B941">
        <v>11.256</v>
      </c>
      <c r="C941">
        <v>11.256</v>
      </c>
      <c r="D941">
        <v>11.256</v>
      </c>
      <c r="E941">
        <v>11.256</v>
      </c>
      <c r="F941">
        <v>0</v>
      </c>
    </row>
    <row r="942" spans="1:6" x14ac:dyDescent="0.3">
      <c r="A942" s="8">
        <v>42054</v>
      </c>
      <c r="B942">
        <v>11.256</v>
      </c>
      <c r="C942">
        <v>11.256</v>
      </c>
      <c r="D942">
        <v>11.256</v>
      </c>
      <c r="E942">
        <v>11.256</v>
      </c>
      <c r="F942">
        <v>0</v>
      </c>
    </row>
    <row r="943" spans="1:6" x14ac:dyDescent="0.3">
      <c r="A943" s="8">
        <v>42055</v>
      </c>
      <c r="B943">
        <v>11.256</v>
      </c>
      <c r="C943">
        <v>11.256</v>
      </c>
      <c r="D943">
        <v>11.256</v>
      </c>
      <c r="E943">
        <v>11.256</v>
      </c>
      <c r="F943">
        <v>0</v>
      </c>
    </row>
    <row r="944" spans="1:6" x14ac:dyDescent="0.3">
      <c r="A944" s="8">
        <v>42057</v>
      </c>
      <c r="B944">
        <v>10.93</v>
      </c>
      <c r="C944">
        <v>11.256</v>
      </c>
      <c r="D944">
        <v>11.256</v>
      </c>
      <c r="E944">
        <v>10.93</v>
      </c>
      <c r="F944">
        <v>-2.9000000000000001E-2</v>
      </c>
    </row>
    <row r="945" spans="1:6" x14ac:dyDescent="0.3">
      <c r="A945" s="8">
        <v>42058</v>
      </c>
      <c r="B945">
        <v>10.93</v>
      </c>
      <c r="C945">
        <v>10.93</v>
      </c>
      <c r="D945">
        <v>10.93</v>
      </c>
      <c r="E945">
        <v>10.93</v>
      </c>
      <c r="F945">
        <v>0</v>
      </c>
    </row>
    <row r="946" spans="1:6" x14ac:dyDescent="0.3">
      <c r="A946" s="8">
        <v>42059</v>
      </c>
      <c r="B946">
        <v>10.95</v>
      </c>
      <c r="C946">
        <v>10.95</v>
      </c>
      <c r="D946">
        <v>10.95</v>
      </c>
      <c r="E946">
        <v>10.95</v>
      </c>
      <c r="F946">
        <v>1.8E-3</v>
      </c>
    </row>
    <row r="947" spans="1:6" x14ac:dyDescent="0.3">
      <c r="A947" s="8">
        <v>42060</v>
      </c>
      <c r="B947">
        <v>11.233000000000001</v>
      </c>
      <c r="C947">
        <v>11.233000000000001</v>
      </c>
      <c r="D947">
        <v>11.233000000000001</v>
      </c>
      <c r="E947">
        <v>11.233000000000001</v>
      </c>
      <c r="F947">
        <v>2.58E-2</v>
      </c>
    </row>
    <row r="948" spans="1:6" x14ac:dyDescent="0.3">
      <c r="A948" s="8">
        <v>42061</v>
      </c>
      <c r="B948">
        <v>10.988</v>
      </c>
      <c r="C948">
        <v>10.988</v>
      </c>
      <c r="D948">
        <v>10.988</v>
      </c>
      <c r="E948">
        <v>10.988</v>
      </c>
      <c r="F948">
        <v>-2.18E-2</v>
      </c>
    </row>
    <row r="949" spans="1:6" x14ac:dyDescent="0.3">
      <c r="A949" s="8">
        <v>42062</v>
      </c>
      <c r="B949">
        <v>10.988</v>
      </c>
      <c r="C949">
        <v>10.988</v>
      </c>
      <c r="D949">
        <v>10.988</v>
      </c>
      <c r="E949">
        <v>10.988</v>
      </c>
      <c r="F949">
        <v>0</v>
      </c>
    </row>
    <row r="950" spans="1:6" x14ac:dyDescent="0.3">
      <c r="A950" s="8">
        <v>42064</v>
      </c>
      <c r="B950">
        <v>11.205</v>
      </c>
      <c r="C950">
        <v>10.988</v>
      </c>
      <c r="D950">
        <v>11.205</v>
      </c>
      <c r="E950">
        <v>10.988</v>
      </c>
      <c r="F950">
        <v>1.9699999999999999E-2</v>
      </c>
    </row>
    <row r="951" spans="1:6" x14ac:dyDescent="0.3">
      <c r="A951" s="8">
        <v>42065</v>
      </c>
      <c r="B951">
        <v>11.35</v>
      </c>
      <c r="C951">
        <v>11.35</v>
      </c>
      <c r="D951">
        <v>11.35</v>
      </c>
      <c r="E951">
        <v>11.35</v>
      </c>
      <c r="F951">
        <v>1.29E-2</v>
      </c>
    </row>
    <row r="952" spans="1:6" x14ac:dyDescent="0.3">
      <c r="A952" s="8">
        <v>42066</v>
      </c>
      <c r="B952">
        <v>11.35</v>
      </c>
      <c r="C952">
        <v>11.35</v>
      </c>
      <c r="D952">
        <v>11.35</v>
      </c>
      <c r="E952">
        <v>11.35</v>
      </c>
      <c r="F952">
        <v>0</v>
      </c>
    </row>
    <row r="953" spans="1:6" x14ac:dyDescent="0.3">
      <c r="A953" s="8">
        <v>42067</v>
      </c>
      <c r="B953">
        <v>11.35</v>
      </c>
      <c r="C953">
        <v>11.35</v>
      </c>
      <c r="D953">
        <v>11.35</v>
      </c>
      <c r="E953">
        <v>11.35</v>
      </c>
      <c r="F953">
        <v>0</v>
      </c>
    </row>
    <row r="954" spans="1:6" x14ac:dyDescent="0.3">
      <c r="A954" s="8">
        <v>42068</v>
      </c>
      <c r="B954">
        <v>11.3</v>
      </c>
      <c r="C954">
        <v>11.3</v>
      </c>
      <c r="D954">
        <v>11.3</v>
      </c>
      <c r="E954">
        <v>11.3</v>
      </c>
      <c r="F954">
        <v>-4.4000000000000003E-3</v>
      </c>
    </row>
    <row r="955" spans="1:6" x14ac:dyDescent="0.3">
      <c r="A955" s="8">
        <v>42069</v>
      </c>
      <c r="B955">
        <v>10.988</v>
      </c>
      <c r="C955">
        <v>10.988</v>
      </c>
      <c r="D955">
        <v>10.988</v>
      </c>
      <c r="E955">
        <v>10.988</v>
      </c>
      <c r="F955">
        <v>-2.76E-2</v>
      </c>
    </row>
    <row r="956" spans="1:6" x14ac:dyDescent="0.3">
      <c r="A956" s="8">
        <v>42072</v>
      </c>
      <c r="B956">
        <v>11.3</v>
      </c>
      <c r="C956">
        <v>11.3</v>
      </c>
      <c r="D956">
        <v>11.3</v>
      </c>
      <c r="E956">
        <v>11.3</v>
      </c>
      <c r="F956">
        <v>2.8400000000000002E-2</v>
      </c>
    </row>
    <row r="957" spans="1:6" x14ac:dyDescent="0.3">
      <c r="A957" s="8">
        <v>42073</v>
      </c>
      <c r="B957">
        <v>11.35</v>
      </c>
      <c r="C957">
        <v>11.35</v>
      </c>
      <c r="D957">
        <v>11.35</v>
      </c>
      <c r="E957">
        <v>11.35</v>
      </c>
      <c r="F957">
        <v>4.4000000000000003E-3</v>
      </c>
    </row>
    <row r="958" spans="1:6" x14ac:dyDescent="0.3">
      <c r="A958" s="8">
        <v>42074</v>
      </c>
      <c r="B958">
        <v>11.35</v>
      </c>
      <c r="C958">
        <v>11.35</v>
      </c>
      <c r="D958">
        <v>11.35</v>
      </c>
      <c r="E958">
        <v>11.35</v>
      </c>
      <c r="F958">
        <v>0</v>
      </c>
    </row>
    <row r="959" spans="1:6" x14ac:dyDescent="0.3">
      <c r="A959" s="8">
        <v>42075</v>
      </c>
      <c r="B959">
        <v>11.239000000000001</v>
      </c>
      <c r="C959">
        <v>11.239000000000001</v>
      </c>
      <c r="D959">
        <v>11.239000000000001</v>
      </c>
      <c r="E959">
        <v>11.239000000000001</v>
      </c>
      <c r="F959">
        <v>-9.7999999999999997E-3</v>
      </c>
    </row>
    <row r="960" spans="1:6" x14ac:dyDescent="0.3">
      <c r="A960" s="8">
        <v>42076</v>
      </c>
      <c r="B960">
        <v>11.35</v>
      </c>
      <c r="C960">
        <v>11.35</v>
      </c>
      <c r="D960">
        <v>11.35</v>
      </c>
      <c r="E960">
        <v>11.35</v>
      </c>
      <c r="F960">
        <v>9.9000000000000008E-3</v>
      </c>
    </row>
    <row r="961" spans="1:6" x14ac:dyDescent="0.3">
      <c r="A961" s="8">
        <v>42077</v>
      </c>
      <c r="B961">
        <v>11.35</v>
      </c>
      <c r="C961">
        <v>11.35</v>
      </c>
      <c r="D961">
        <v>11.35</v>
      </c>
      <c r="E961">
        <v>11.35</v>
      </c>
      <c r="F961">
        <v>0</v>
      </c>
    </row>
    <row r="962" spans="1:6" x14ac:dyDescent="0.3">
      <c r="A962" s="8">
        <v>42078</v>
      </c>
      <c r="B962">
        <v>11.35</v>
      </c>
      <c r="C962">
        <v>11.35</v>
      </c>
      <c r="D962">
        <v>11.35</v>
      </c>
      <c r="E962">
        <v>11.35</v>
      </c>
      <c r="F962">
        <v>0</v>
      </c>
    </row>
    <row r="963" spans="1:6" x14ac:dyDescent="0.3">
      <c r="A963" s="8">
        <v>42079</v>
      </c>
      <c r="B963">
        <v>11.433999999999999</v>
      </c>
      <c r="C963">
        <v>11.433999999999999</v>
      </c>
      <c r="D963">
        <v>11.433999999999999</v>
      </c>
      <c r="E963">
        <v>11.433999999999999</v>
      </c>
      <c r="F963">
        <v>7.4000000000000003E-3</v>
      </c>
    </row>
    <row r="964" spans="1:6" x14ac:dyDescent="0.3">
      <c r="A964" s="8">
        <v>42080</v>
      </c>
      <c r="B964">
        <v>11.433999999999999</v>
      </c>
      <c r="C964">
        <v>11.433999999999999</v>
      </c>
      <c r="D964">
        <v>11.433999999999999</v>
      </c>
      <c r="E964">
        <v>11.433999999999999</v>
      </c>
      <c r="F964">
        <v>0</v>
      </c>
    </row>
    <row r="965" spans="1:6" x14ac:dyDescent="0.3">
      <c r="A965" s="8">
        <v>42081</v>
      </c>
      <c r="B965">
        <v>11.435</v>
      </c>
      <c r="C965">
        <v>11.435</v>
      </c>
      <c r="D965">
        <v>11.435</v>
      </c>
      <c r="E965">
        <v>11.435</v>
      </c>
      <c r="F965">
        <v>1E-4</v>
      </c>
    </row>
    <row r="966" spans="1:6" x14ac:dyDescent="0.3">
      <c r="A966" s="8">
        <v>42082</v>
      </c>
      <c r="B966">
        <v>11.433</v>
      </c>
      <c r="C966">
        <v>11.433</v>
      </c>
      <c r="D966">
        <v>11.433</v>
      </c>
      <c r="E966">
        <v>11.433</v>
      </c>
      <c r="F966">
        <v>-2.0000000000000001E-4</v>
      </c>
    </row>
    <row r="967" spans="1:6" x14ac:dyDescent="0.3">
      <c r="A967" s="8">
        <v>42083</v>
      </c>
      <c r="B967">
        <v>11.422000000000001</v>
      </c>
      <c r="C967">
        <v>11.422000000000001</v>
      </c>
      <c r="D967">
        <v>11.422000000000001</v>
      </c>
      <c r="E967">
        <v>11.422000000000001</v>
      </c>
      <c r="F967">
        <v>-1E-3</v>
      </c>
    </row>
    <row r="968" spans="1:6" x14ac:dyDescent="0.3">
      <c r="A968" s="8">
        <v>42085</v>
      </c>
      <c r="B968">
        <v>11.422000000000001</v>
      </c>
      <c r="C968">
        <v>11.422000000000001</v>
      </c>
      <c r="D968">
        <v>11.422000000000001</v>
      </c>
      <c r="E968">
        <v>11.422000000000001</v>
      </c>
      <c r="F968">
        <v>0</v>
      </c>
    </row>
    <row r="969" spans="1:6" x14ac:dyDescent="0.3">
      <c r="A969" s="8">
        <v>42086</v>
      </c>
      <c r="B969">
        <v>11.422000000000001</v>
      </c>
      <c r="C969">
        <v>11.422000000000001</v>
      </c>
      <c r="D969">
        <v>11.422000000000001</v>
      </c>
      <c r="E969">
        <v>11.422000000000001</v>
      </c>
      <c r="F969">
        <v>0</v>
      </c>
    </row>
    <row r="970" spans="1:6" x14ac:dyDescent="0.3">
      <c r="A970" s="8">
        <v>42087</v>
      </c>
      <c r="B970">
        <v>11.358000000000001</v>
      </c>
      <c r="C970">
        <v>11.358000000000001</v>
      </c>
      <c r="D970">
        <v>11.358000000000001</v>
      </c>
      <c r="E970">
        <v>11.358000000000001</v>
      </c>
      <c r="F970">
        <v>-5.5999999999999999E-3</v>
      </c>
    </row>
    <row r="971" spans="1:6" x14ac:dyDescent="0.3">
      <c r="A971" s="8">
        <v>42088</v>
      </c>
      <c r="B971">
        <v>11.356999999999999</v>
      </c>
      <c r="C971">
        <v>11.356999999999999</v>
      </c>
      <c r="D971">
        <v>11.356999999999999</v>
      </c>
      <c r="E971">
        <v>11.356999999999999</v>
      </c>
      <c r="F971">
        <v>-1E-4</v>
      </c>
    </row>
    <row r="972" spans="1:6" x14ac:dyDescent="0.3">
      <c r="A972" s="8">
        <v>42089</v>
      </c>
      <c r="B972">
        <v>11.359</v>
      </c>
      <c r="C972">
        <v>11.359</v>
      </c>
      <c r="D972">
        <v>11.359</v>
      </c>
      <c r="E972">
        <v>11.359</v>
      </c>
      <c r="F972">
        <v>2.0000000000000001E-4</v>
      </c>
    </row>
    <row r="973" spans="1:6" x14ac:dyDescent="0.3">
      <c r="A973" s="8">
        <v>42090</v>
      </c>
      <c r="B973">
        <v>11.266</v>
      </c>
      <c r="C973">
        <v>11.266</v>
      </c>
      <c r="D973">
        <v>11.266</v>
      </c>
      <c r="E973">
        <v>11.266</v>
      </c>
      <c r="F973">
        <v>-8.2000000000000007E-3</v>
      </c>
    </row>
    <row r="974" spans="1:6" x14ac:dyDescent="0.3">
      <c r="A974" s="8">
        <v>42092</v>
      </c>
      <c r="B974">
        <v>11.266</v>
      </c>
      <c r="C974">
        <v>11.266</v>
      </c>
      <c r="D974">
        <v>11.266</v>
      </c>
      <c r="E974">
        <v>11.266</v>
      </c>
      <c r="F974">
        <v>0</v>
      </c>
    </row>
    <row r="975" spans="1:6" x14ac:dyDescent="0.3">
      <c r="A975" s="8">
        <v>42093</v>
      </c>
      <c r="B975">
        <v>11.265000000000001</v>
      </c>
      <c r="C975">
        <v>11.265000000000001</v>
      </c>
      <c r="D975">
        <v>11.265000000000001</v>
      </c>
      <c r="E975">
        <v>11.265000000000001</v>
      </c>
      <c r="F975">
        <v>-1E-4</v>
      </c>
    </row>
    <row r="976" spans="1:6" x14ac:dyDescent="0.3">
      <c r="A976" s="8">
        <v>42094</v>
      </c>
      <c r="B976">
        <v>11.285</v>
      </c>
      <c r="C976">
        <v>11.285</v>
      </c>
      <c r="D976">
        <v>11.285</v>
      </c>
      <c r="E976">
        <v>11.285</v>
      </c>
      <c r="F976">
        <v>1.8E-3</v>
      </c>
    </row>
    <row r="977" spans="1:6" x14ac:dyDescent="0.3">
      <c r="A977" s="8">
        <v>42095</v>
      </c>
      <c r="B977">
        <v>11.284000000000001</v>
      </c>
      <c r="C977">
        <v>11.284000000000001</v>
      </c>
      <c r="D977">
        <v>11.284000000000001</v>
      </c>
      <c r="E977">
        <v>11.284000000000001</v>
      </c>
      <c r="F977">
        <v>-1E-4</v>
      </c>
    </row>
    <row r="978" spans="1:6" x14ac:dyDescent="0.3">
      <c r="A978" s="8">
        <v>42096</v>
      </c>
      <c r="B978">
        <v>11.286</v>
      </c>
      <c r="C978">
        <v>11.286</v>
      </c>
      <c r="D978">
        <v>11.286</v>
      </c>
      <c r="E978">
        <v>11.286</v>
      </c>
      <c r="F978">
        <v>2.0000000000000001E-4</v>
      </c>
    </row>
    <row r="979" spans="1:6" x14ac:dyDescent="0.3">
      <c r="A979" s="8">
        <v>42097</v>
      </c>
      <c r="B979">
        <v>11.286</v>
      </c>
      <c r="C979">
        <v>11.286</v>
      </c>
      <c r="D979">
        <v>11.286</v>
      </c>
      <c r="E979">
        <v>11.286</v>
      </c>
      <c r="F979">
        <v>0</v>
      </c>
    </row>
    <row r="980" spans="1:6" x14ac:dyDescent="0.3">
      <c r="A980" s="8">
        <v>42100</v>
      </c>
      <c r="B980">
        <v>11.286</v>
      </c>
      <c r="C980">
        <v>11.286</v>
      </c>
      <c r="D980">
        <v>11.286</v>
      </c>
      <c r="E980">
        <v>11.286</v>
      </c>
      <c r="F980">
        <v>0</v>
      </c>
    </row>
    <row r="981" spans="1:6" x14ac:dyDescent="0.3">
      <c r="A981" s="8">
        <v>42101</v>
      </c>
      <c r="B981">
        <v>11.285</v>
      </c>
      <c r="C981">
        <v>11.285</v>
      </c>
      <c r="D981">
        <v>11.285</v>
      </c>
      <c r="E981">
        <v>11.285</v>
      </c>
      <c r="F981">
        <v>-1E-4</v>
      </c>
    </row>
    <row r="982" spans="1:6" x14ac:dyDescent="0.3">
      <c r="A982" s="8">
        <v>42102</v>
      </c>
      <c r="B982">
        <v>11.298999999999999</v>
      </c>
      <c r="C982">
        <v>11.298999999999999</v>
      </c>
      <c r="D982">
        <v>11.298999999999999</v>
      </c>
      <c r="E982">
        <v>11.298999999999999</v>
      </c>
      <c r="F982">
        <v>1.1999999999999999E-3</v>
      </c>
    </row>
    <row r="983" spans="1:6" x14ac:dyDescent="0.3">
      <c r="A983" s="8">
        <v>42103</v>
      </c>
      <c r="B983">
        <v>11.35</v>
      </c>
      <c r="C983">
        <v>11.35</v>
      </c>
      <c r="D983">
        <v>11.35</v>
      </c>
      <c r="E983">
        <v>11.35</v>
      </c>
      <c r="F983">
        <v>4.4999999999999997E-3</v>
      </c>
    </row>
    <row r="984" spans="1:6" x14ac:dyDescent="0.3">
      <c r="A984" s="8">
        <v>42104</v>
      </c>
      <c r="B984">
        <v>11.298999999999999</v>
      </c>
      <c r="C984">
        <v>11.298999999999999</v>
      </c>
      <c r="D984">
        <v>11.298999999999999</v>
      </c>
      <c r="E984">
        <v>11.298999999999999</v>
      </c>
      <c r="F984">
        <v>-4.4999999999999997E-3</v>
      </c>
    </row>
    <row r="985" spans="1:6" x14ac:dyDescent="0.3">
      <c r="A985" s="8">
        <v>42107</v>
      </c>
      <c r="B985">
        <v>11.298999999999999</v>
      </c>
      <c r="C985">
        <v>11.298999999999999</v>
      </c>
      <c r="D985">
        <v>11.298999999999999</v>
      </c>
      <c r="E985">
        <v>11.298999999999999</v>
      </c>
      <c r="F985">
        <v>0</v>
      </c>
    </row>
    <row r="986" spans="1:6" x14ac:dyDescent="0.3">
      <c r="A986" s="8">
        <v>42108</v>
      </c>
      <c r="B986">
        <v>11.298999999999999</v>
      </c>
      <c r="C986">
        <v>11.298999999999999</v>
      </c>
      <c r="D986">
        <v>11.298999999999999</v>
      </c>
      <c r="E986">
        <v>11.298999999999999</v>
      </c>
      <c r="F986">
        <v>0</v>
      </c>
    </row>
    <row r="987" spans="1:6" x14ac:dyDescent="0.3">
      <c r="A987" s="8">
        <v>42109</v>
      </c>
      <c r="B987">
        <v>11.298999999999999</v>
      </c>
      <c r="C987">
        <v>11.298999999999999</v>
      </c>
      <c r="D987">
        <v>11.298999999999999</v>
      </c>
      <c r="E987">
        <v>11.298999999999999</v>
      </c>
      <c r="F987">
        <v>0</v>
      </c>
    </row>
    <row r="988" spans="1:6" x14ac:dyDescent="0.3">
      <c r="A988" s="8">
        <v>42110</v>
      </c>
      <c r="B988">
        <v>11.195</v>
      </c>
      <c r="C988">
        <v>11.195</v>
      </c>
      <c r="D988">
        <v>11.195</v>
      </c>
      <c r="E988">
        <v>11.195</v>
      </c>
      <c r="F988">
        <v>-9.1999999999999998E-3</v>
      </c>
    </row>
    <row r="989" spans="1:6" x14ac:dyDescent="0.3">
      <c r="A989" s="8">
        <v>42111</v>
      </c>
      <c r="B989">
        <v>11.194000000000001</v>
      </c>
      <c r="C989">
        <v>11.194000000000001</v>
      </c>
      <c r="D989">
        <v>11.194000000000001</v>
      </c>
      <c r="E989">
        <v>11.194000000000001</v>
      </c>
      <c r="F989">
        <v>-1E-4</v>
      </c>
    </row>
    <row r="990" spans="1:6" x14ac:dyDescent="0.3">
      <c r="A990" s="8">
        <v>42113</v>
      </c>
      <c r="B990">
        <v>11.395</v>
      </c>
      <c r="C990">
        <v>11.194000000000001</v>
      </c>
      <c r="D990">
        <v>11.395</v>
      </c>
      <c r="E990">
        <v>11.194000000000001</v>
      </c>
      <c r="F990">
        <v>1.7999999999999999E-2</v>
      </c>
    </row>
    <row r="991" spans="1:6" x14ac:dyDescent="0.3">
      <c r="A991" s="8">
        <v>42114</v>
      </c>
      <c r="B991">
        <v>11.3</v>
      </c>
      <c r="C991">
        <v>11.3</v>
      </c>
      <c r="D991">
        <v>11.3</v>
      </c>
      <c r="E991">
        <v>11.3</v>
      </c>
      <c r="F991">
        <v>-8.3000000000000001E-3</v>
      </c>
    </row>
    <row r="992" spans="1:6" x14ac:dyDescent="0.3">
      <c r="A992" s="8">
        <v>42115</v>
      </c>
      <c r="B992">
        <v>11.477</v>
      </c>
      <c r="C992">
        <v>11.477</v>
      </c>
      <c r="D992">
        <v>11.477</v>
      </c>
      <c r="E992">
        <v>11.477</v>
      </c>
      <c r="F992">
        <v>1.5699999999999999E-2</v>
      </c>
    </row>
    <row r="993" spans="1:6" x14ac:dyDescent="0.3">
      <c r="A993" s="8">
        <v>42116</v>
      </c>
      <c r="B993">
        <v>11.476000000000001</v>
      </c>
      <c r="C993">
        <v>11.476000000000001</v>
      </c>
      <c r="D993">
        <v>11.476000000000001</v>
      </c>
      <c r="E993">
        <v>11.476000000000001</v>
      </c>
      <c r="F993">
        <v>-1E-4</v>
      </c>
    </row>
    <row r="994" spans="1:6" x14ac:dyDescent="0.3">
      <c r="A994" s="8">
        <v>42117</v>
      </c>
      <c r="B994">
        <v>11.395</v>
      </c>
      <c r="C994">
        <v>11.395</v>
      </c>
      <c r="D994">
        <v>11.395</v>
      </c>
      <c r="E994">
        <v>11.395</v>
      </c>
      <c r="F994">
        <v>-7.1000000000000004E-3</v>
      </c>
    </row>
    <row r="995" spans="1:6" x14ac:dyDescent="0.3">
      <c r="A995" s="8">
        <v>42118</v>
      </c>
      <c r="B995">
        <v>11.359</v>
      </c>
      <c r="C995">
        <v>11.359</v>
      </c>
      <c r="D995">
        <v>11.359</v>
      </c>
      <c r="E995">
        <v>11.359</v>
      </c>
      <c r="F995">
        <v>-3.2000000000000002E-3</v>
      </c>
    </row>
    <row r="996" spans="1:6" x14ac:dyDescent="0.3">
      <c r="A996" s="8">
        <v>42120</v>
      </c>
      <c r="B996">
        <v>11.3</v>
      </c>
      <c r="C996">
        <v>11.3</v>
      </c>
      <c r="D996">
        <v>11.3</v>
      </c>
      <c r="E996">
        <v>11.3</v>
      </c>
      <c r="F996">
        <v>-5.1999999999999998E-3</v>
      </c>
    </row>
    <row r="997" spans="1:6" x14ac:dyDescent="0.3">
      <c r="A997" s="8">
        <v>42121</v>
      </c>
      <c r="B997">
        <v>11.38</v>
      </c>
      <c r="C997">
        <v>11.38</v>
      </c>
      <c r="D997">
        <v>11.38</v>
      </c>
      <c r="E997">
        <v>11.38</v>
      </c>
      <c r="F997">
        <v>7.1000000000000004E-3</v>
      </c>
    </row>
    <row r="998" spans="1:6" x14ac:dyDescent="0.3">
      <c r="A998" s="8">
        <v>42122</v>
      </c>
      <c r="B998">
        <v>11.359</v>
      </c>
      <c r="C998">
        <v>11.359</v>
      </c>
      <c r="D998">
        <v>11.359</v>
      </c>
      <c r="E998">
        <v>11.359</v>
      </c>
      <c r="F998">
        <v>-1.8E-3</v>
      </c>
    </row>
    <row r="999" spans="1:6" x14ac:dyDescent="0.3">
      <c r="A999" s="8">
        <v>42123</v>
      </c>
      <c r="B999">
        <v>11.36</v>
      </c>
      <c r="C999">
        <v>11.36</v>
      </c>
      <c r="D999">
        <v>11.36</v>
      </c>
      <c r="E999">
        <v>11.36</v>
      </c>
      <c r="F999">
        <v>1E-4</v>
      </c>
    </row>
    <row r="1000" spans="1:6" x14ac:dyDescent="0.3">
      <c r="A1000" s="8">
        <v>42124</v>
      </c>
      <c r="B1000">
        <v>11.3</v>
      </c>
      <c r="C1000">
        <v>11.3</v>
      </c>
      <c r="D1000">
        <v>11.3</v>
      </c>
      <c r="E1000">
        <v>11.3</v>
      </c>
      <c r="F1000">
        <v>-5.3E-3</v>
      </c>
    </row>
    <row r="1001" spans="1:6" x14ac:dyDescent="0.3">
      <c r="A1001" s="8">
        <v>42125</v>
      </c>
      <c r="B1001">
        <v>11.361000000000001</v>
      </c>
      <c r="C1001">
        <v>11.3</v>
      </c>
      <c r="D1001">
        <v>11.361000000000001</v>
      </c>
      <c r="E1001">
        <v>11.3</v>
      </c>
      <c r="F1001">
        <v>5.4000000000000003E-3</v>
      </c>
    </row>
    <row r="1002" spans="1:6" x14ac:dyDescent="0.3">
      <c r="A1002" s="8">
        <v>42127</v>
      </c>
      <c r="B1002">
        <v>11.484999999999999</v>
      </c>
      <c r="C1002">
        <v>11.484999999999999</v>
      </c>
      <c r="D1002">
        <v>11.484999999999999</v>
      </c>
      <c r="E1002">
        <v>11.484999999999999</v>
      </c>
      <c r="F1002">
        <v>1.09E-2</v>
      </c>
    </row>
    <row r="1003" spans="1:6" x14ac:dyDescent="0.3">
      <c r="A1003" s="8">
        <v>42128</v>
      </c>
      <c r="B1003">
        <v>11.359</v>
      </c>
      <c r="C1003">
        <v>11.359</v>
      </c>
      <c r="D1003">
        <v>11.359</v>
      </c>
      <c r="E1003">
        <v>11.359</v>
      </c>
      <c r="F1003">
        <v>-1.0999999999999999E-2</v>
      </c>
    </row>
    <row r="1004" spans="1:6" x14ac:dyDescent="0.3">
      <c r="A1004" s="8">
        <v>42129</v>
      </c>
      <c r="B1004">
        <v>11.356999999999999</v>
      </c>
      <c r="C1004">
        <v>11.356999999999999</v>
      </c>
      <c r="D1004">
        <v>11.356999999999999</v>
      </c>
      <c r="E1004">
        <v>11.356999999999999</v>
      </c>
      <c r="F1004">
        <v>-2.0000000000000001E-4</v>
      </c>
    </row>
    <row r="1005" spans="1:6" x14ac:dyDescent="0.3">
      <c r="A1005" s="8">
        <v>42130</v>
      </c>
      <c r="B1005">
        <v>11.356999999999999</v>
      </c>
      <c r="C1005">
        <v>11.356999999999999</v>
      </c>
      <c r="D1005">
        <v>11.356999999999999</v>
      </c>
      <c r="E1005">
        <v>11.356999999999999</v>
      </c>
      <c r="F1005">
        <v>0</v>
      </c>
    </row>
    <row r="1006" spans="1:6" x14ac:dyDescent="0.3">
      <c r="A1006" s="8">
        <v>42131</v>
      </c>
      <c r="B1006">
        <v>11.358000000000001</v>
      </c>
      <c r="C1006">
        <v>11.358000000000001</v>
      </c>
      <c r="D1006">
        <v>11.358000000000001</v>
      </c>
      <c r="E1006">
        <v>11.358000000000001</v>
      </c>
      <c r="F1006">
        <v>1E-4</v>
      </c>
    </row>
    <row r="1007" spans="1:6" x14ac:dyDescent="0.3">
      <c r="A1007" s="8">
        <v>42132</v>
      </c>
      <c r="B1007">
        <v>11.387</v>
      </c>
      <c r="C1007">
        <v>11.387</v>
      </c>
      <c r="D1007">
        <v>11.387</v>
      </c>
      <c r="E1007">
        <v>11.387</v>
      </c>
      <c r="F1007">
        <v>2.5999999999999999E-3</v>
      </c>
    </row>
    <row r="1008" spans="1:6" x14ac:dyDescent="0.3">
      <c r="A1008" s="8">
        <v>42134</v>
      </c>
      <c r="B1008">
        <v>11.387</v>
      </c>
      <c r="C1008">
        <v>11.387</v>
      </c>
      <c r="D1008">
        <v>11.387</v>
      </c>
      <c r="E1008">
        <v>11.387</v>
      </c>
      <c r="F1008">
        <v>0</v>
      </c>
    </row>
    <row r="1009" spans="1:6" x14ac:dyDescent="0.3">
      <c r="A1009" s="8">
        <v>42135</v>
      </c>
      <c r="B1009">
        <v>11.387</v>
      </c>
      <c r="C1009">
        <v>11.387</v>
      </c>
      <c r="D1009">
        <v>11.387</v>
      </c>
      <c r="E1009">
        <v>11.387</v>
      </c>
      <c r="F1009">
        <v>0</v>
      </c>
    </row>
    <row r="1010" spans="1:6" x14ac:dyDescent="0.3">
      <c r="A1010" s="8">
        <v>42136</v>
      </c>
      <c r="B1010">
        <v>11.387</v>
      </c>
      <c r="C1010">
        <v>11.387</v>
      </c>
      <c r="D1010">
        <v>11.387</v>
      </c>
      <c r="E1010">
        <v>11.387</v>
      </c>
      <c r="F1010">
        <v>0</v>
      </c>
    </row>
    <row r="1011" spans="1:6" x14ac:dyDescent="0.3">
      <c r="A1011" s="8">
        <v>42137</v>
      </c>
      <c r="B1011">
        <v>11.388999999999999</v>
      </c>
      <c r="C1011">
        <v>11.388999999999999</v>
      </c>
      <c r="D1011">
        <v>11.388999999999999</v>
      </c>
      <c r="E1011">
        <v>11.388999999999999</v>
      </c>
      <c r="F1011">
        <v>2.0000000000000001E-4</v>
      </c>
    </row>
    <row r="1012" spans="1:6" x14ac:dyDescent="0.3">
      <c r="A1012" s="8">
        <v>42138</v>
      </c>
      <c r="B1012">
        <v>11.388999999999999</v>
      </c>
      <c r="C1012">
        <v>11.388999999999999</v>
      </c>
      <c r="D1012">
        <v>11.388999999999999</v>
      </c>
      <c r="E1012">
        <v>11.388999999999999</v>
      </c>
      <c r="F1012">
        <v>0</v>
      </c>
    </row>
    <row r="1013" spans="1:6" x14ac:dyDescent="0.3">
      <c r="A1013" s="8">
        <v>42139</v>
      </c>
      <c r="B1013">
        <v>11.388999999999999</v>
      </c>
      <c r="C1013">
        <v>11.388999999999999</v>
      </c>
      <c r="D1013">
        <v>11.388999999999999</v>
      </c>
      <c r="E1013">
        <v>11.388999999999999</v>
      </c>
      <c r="F1013">
        <v>0</v>
      </c>
    </row>
    <row r="1014" spans="1:6" x14ac:dyDescent="0.3">
      <c r="A1014" s="8">
        <v>42141</v>
      </c>
      <c r="B1014">
        <v>11.388999999999999</v>
      </c>
      <c r="C1014">
        <v>11.388999999999999</v>
      </c>
      <c r="D1014">
        <v>11.388999999999999</v>
      </c>
      <c r="E1014">
        <v>11.388999999999999</v>
      </c>
      <c r="F1014">
        <v>0</v>
      </c>
    </row>
    <row r="1015" spans="1:6" x14ac:dyDescent="0.3">
      <c r="A1015" s="8">
        <v>42142</v>
      </c>
      <c r="B1015">
        <v>11.388999999999999</v>
      </c>
      <c r="C1015">
        <v>11.388999999999999</v>
      </c>
      <c r="D1015">
        <v>11.388999999999999</v>
      </c>
      <c r="E1015">
        <v>11.388999999999999</v>
      </c>
      <c r="F1015">
        <v>0</v>
      </c>
    </row>
    <row r="1016" spans="1:6" x14ac:dyDescent="0.3">
      <c r="A1016" s="8">
        <v>42143</v>
      </c>
      <c r="B1016">
        <v>11.65</v>
      </c>
      <c r="C1016">
        <v>11.65</v>
      </c>
      <c r="D1016">
        <v>11.65</v>
      </c>
      <c r="E1016">
        <v>11.65</v>
      </c>
      <c r="F1016">
        <v>2.29E-2</v>
      </c>
    </row>
    <row r="1017" spans="1:6" x14ac:dyDescent="0.3">
      <c r="A1017" s="8">
        <v>42144</v>
      </c>
      <c r="B1017">
        <v>11.6</v>
      </c>
      <c r="C1017">
        <v>11.6</v>
      </c>
      <c r="D1017">
        <v>11.6</v>
      </c>
      <c r="E1017">
        <v>11.6</v>
      </c>
      <c r="F1017">
        <v>-4.3E-3</v>
      </c>
    </row>
    <row r="1018" spans="1:6" x14ac:dyDescent="0.3">
      <c r="A1018" s="8">
        <v>42145</v>
      </c>
      <c r="B1018">
        <v>11.388999999999999</v>
      </c>
      <c r="C1018">
        <v>11.388999999999999</v>
      </c>
      <c r="D1018">
        <v>11.388999999999999</v>
      </c>
      <c r="E1018">
        <v>11.388999999999999</v>
      </c>
      <c r="F1018">
        <v>-1.8200000000000001E-2</v>
      </c>
    </row>
    <row r="1019" spans="1:6" x14ac:dyDescent="0.3">
      <c r="A1019" s="8">
        <v>42146</v>
      </c>
      <c r="B1019">
        <v>11.388999999999999</v>
      </c>
      <c r="C1019">
        <v>11.388999999999999</v>
      </c>
      <c r="D1019">
        <v>11.388999999999999</v>
      </c>
      <c r="E1019">
        <v>11.388999999999999</v>
      </c>
      <c r="F1019">
        <v>0</v>
      </c>
    </row>
    <row r="1020" spans="1:6" x14ac:dyDescent="0.3">
      <c r="A1020" s="8">
        <v>42148</v>
      </c>
      <c r="B1020">
        <v>11.388999999999999</v>
      </c>
      <c r="C1020">
        <v>11.388999999999999</v>
      </c>
      <c r="D1020">
        <v>11.388999999999999</v>
      </c>
      <c r="E1020">
        <v>11.388999999999999</v>
      </c>
      <c r="F1020">
        <v>0</v>
      </c>
    </row>
    <row r="1021" spans="1:6" x14ac:dyDescent="0.3">
      <c r="A1021" s="8">
        <v>42149</v>
      </c>
      <c r="B1021">
        <v>11.388999999999999</v>
      </c>
      <c r="C1021">
        <v>11.388999999999999</v>
      </c>
      <c r="D1021">
        <v>11.388999999999999</v>
      </c>
      <c r="E1021">
        <v>11.388999999999999</v>
      </c>
      <c r="F1021">
        <v>0</v>
      </c>
    </row>
    <row r="1022" spans="1:6" x14ac:dyDescent="0.3">
      <c r="A1022" s="8">
        <v>42150</v>
      </c>
      <c r="B1022">
        <v>11.387</v>
      </c>
      <c r="C1022">
        <v>11.387</v>
      </c>
      <c r="D1022">
        <v>11.387</v>
      </c>
      <c r="E1022">
        <v>11.387</v>
      </c>
      <c r="F1022">
        <v>-2.0000000000000001E-4</v>
      </c>
    </row>
    <row r="1023" spans="1:6" x14ac:dyDescent="0.3">
      <c r="A1023" s="8">
        <v>42151</v>
      </c>
      <c r="B1023">
        <v>11.59</v>
      </c>
      <c r="C1023">
        <v>11.59</v>
      </c>
      <c r="D1023">
        <v>11.59</v>
      </c>
      <c r="E1023">
        <v>11.59</v>
      </c>
      <c r="F1023">
        <v>1.78E-2</v>
      </c>
    </row>
    <row r="1024" spans="1:6" x14ac:dyDescent="0.3">
      <c r="A1024" s="8">
        <v>42152</v>
      </c>
      <c r="B1024">
        <v>11.667</v>
      </c>
      <c r="C1024">
        <v>11.667</v>
      </c>
      <c r="D1024">
        <v>11.667</v>
      </c>
      <c r="E1024">
        <v>11.667</v>
      </c>
      <c r="F1024">
        <v>6.6E-3</v>
      </c>
    </row>
    <row r="1025" spans="1:6" x14ac:dyDescent="0.3">
      <c r="A1025" s="8">
        <v>42153</v>
      </c>
      <c r="B1025">
        <v>11.709</v>
      </c>
      <c r="C1025">
        <v>11.709</v>
      </c>
      <c r="D1025">
        <v>11.709</v>
      </c>
      <c r="E1025">
        <v>11.709</v>
      </c>
      <c r="F1025">
        <v>3.5999999999999999E-3</v>
      </c>
    </row>
    <row r="1026" spans="1:6" x14ac:dyDescent="0.3">
      <c r="A1026" s="8">
        <v>42154</v>
      </c>
      <c r="B1026">
        <v>11.709</v>
      </c>
      <c r="C1026">
        <v>11.709</v>
      </c>
      <c r="D1026">
        <v>11.709</v>
      </c>
      <c r="E1026">
        <v>11.709</v>
      </c>
      <c r="F1026">
        <v>0</v>
      </c>
    </row>
    <row r="1027" spans="1:6" x14ac:dyDescent="0.3">
      <c r="A1027" s="8">
        <v>42155</v>
      </c>
      <c r="B1027">
        <v>11.8</v>
      </c>
      <c r="C1027">
        <v>11.709</v>
      </c>
      <c r="D1027">
        <v>11.8</v>
      </c>
      <c r="E1027">
        <v>11.709</v>
      </c>
      <c r="F1027">
        <v>7.7999999999999996E-3</v>
      </c>
    </row>
    <row r="1028" spans="1:6" x14ac:dyDescent="0.3">
      <c r="A1028" s="8">
        <v>42156</v>
      </c>
      <c r="B1028">
        <v>11.8</v>
      </c>
      <c r="C1028">
        <v>11.8</v>
      </c>
      <c r="D1028">
        <v>11.8</v>
      </c>
      <c r="E1028">
        <v>11.8</v>
      </c>
      <c r="F1028">
        <v>0</v>
      </c>
    </row>
    <row r="1029" spans="1:6" x14ac:dyDescent="0.3">
      <c r="A1029" s="8">
        <v>42157</v>
      </c>
      <c r="B1029">
        <v>11.513999999999999</v>
      </c>
      <c r="C1029">
        <v>11.513999999999999</v>
      </c>
      <c r="D1029">
        <v>11.513999999999999</v>
      </c>
      <c r="E1029">
        <v>11.513999999999999</v>
      </c>
      <c r="F1029">
        <v>-2.4199999999999999E-2</v>
      </c>
    </row>
    <row r="1030" spans="1:6" x14ac:dyDescent="0.3">
      <c r="A1030" s="8">
        <v>42158</v>
      </c>
      <c r="B1030">
        <v>11.9</v>
      </c>
      <c r="C1030">
        <v>11.9</v>
      </c>
      <c r="D1030">
        <v>11.9</v>
      </c>
      <c r="E1030">
        <v>11.9</v>
      </c>
      <c r="F1030">
        <v>3.3500000000000002E-2</v>
      </c>
    </row>
    <row r="1031" spans="1:6" x14ac:dyDescent="0.3">
      <c r="A1031" s="8">
        <v>42159</v>
      </c>
      <c r="B1031">
        <v>11.754</v>
      </c>
      <c r="C1031">
        <v>11.754</v>
      </c>
      <c r="D1031">
        <v>11.754</v>
      </c>
      <c r="E1031">
        <v>11.754</v>
      </c>
      <c r="F1031">
        <v>-1.23E-2</v>
      </c>
    </row>
    <row r="1032" spans="1:6" x14ac:dyDescent="0.3">
      <c r="A1032" s="8">
        <v>42160</v>
      </c>
      <c r="B1032">
        <v>11.775</v>
      </c>
      <c r="C1032">
        <v>11.775</v>
      </c>
      <c r="D1032">
        <v>11.775</v>
      </c>
      <c r="E1032">
        <v>11.775</v>
      </c>
      <c r="F1032">
        <v>1.8E-3</v>
      </c>
    </row>
    <row r="1033" spans="1:6" x14ac:dyDescent="0.3">
      <c r="A1033" s="8">
        <v>42162</v>
      </c>
      <c r="B1033">
        <v>11.775</v>
      </c>
      <c r="C1033">
        <v>11.775</v>
      </c>
      <c r="D1033">
        <v>11.775</v>
      </c>
      <c r="E1033">
        <v>11.775</v>
      </c>
      <c r="F1033">
        <v>0</v>
      </c>
    </row>
    <row r="1034" spans="1:6" x14ac:dyDescent="0.3">
      <c r="A1034" s="8">
        <v>42163</v>
      </c>
      <c r="B1034">
        <v>11.119</v>
      </c>
      <c r="C1034">
        <v>11.119</v>
      </c>
      <c r="D1034">
        <v>11.119</v>
      </c>
      <c r="E1034">
        <v>11.119</v>
      </c>
      <c r="F1034">
        <v>-5.57E-2</v>
      </c>
    </row>
    <row r="1035" spans="1:6" x14ac:dyDescent="0.3">
      <c r="A1035" s="8">
        <v>42164</v>
      </c>
      <c r="B1035">
        <v>11.119</v>
      </c>
      <c r="C1035">
        <v>11.119</v>
      </c>
      <c r="D1035">
        <v>11.119</v>
      </c>
      <c r="E1035">
        <v>11.119</v>
      </c>
      <c r="F1035">
        <v>0</v>
      </c>
    </row>
    <row r="1036" spans="1:6" x14ac:dyDescent="0.3">
      <c r="A1036" s="8">
        <v>42165</v>
      </c>
      <c r="B1036">
        <v>12.069000000000001</v>
      </c>
      <c r="C1036">
        <v>12.069000000000001</v>
      </c>
      <c r="D1036">
        <v>12.069000000000001</v>
      </c>
      <c r="E1036">
        <v>12.069000000000001</v>
      </c>
      <c r="F1036">
        <v>8.5400000000000004E-2</v>
      </c>
    </row>
    <row r="1037" spans="1:6" x14ac:dyDescent="0.3">
      <c r="A1037" s="8">
        <v>42166</v>
      </c>
      <c r="B1037">
        <v>12.48</v>
      </c>
      <c r="C1037">
        <v>12.48</v>
      </c>
      <c r="D1037">
        <v>12.48</v>
      </c>
      <c r="E1037">
        <v>12.48</v>
      </c>
      <c r="F1037">
        <v>3.4099999999999998E-2</v>
      </c>
    </row>
    <row r="1038" spans="1:6" x14ac:dyDescent="0.3">
      <c r="A1038" s="8">
        <v>42167</v>
      </c>
      <c r="B1038">
        <v>12.48</v>
      </c>
      <c r="C1038">
        <v>12.48</v>
      </c>
      <c r="D1038">
        <v>12.48</v>
      </c>
      <c r="E1038">
        <v>12.48</v>
      </c>
      <c r="F1038">
        <v>0</v>
      </c>
    </row>
    <row r="1039" spans="1:6" x14ac:dyDescent="0.3">
      <c r="A1039" s="8">
        <v>42169</v>
      </c>
      <c r="B1039">
        <v>12.48</v>
      </c>
      <c r="C1039">
        <v>12.48</v>
      </c>
      <c r="D1039">
        <v>12.48</v>
      </c>
      <c r="E1039">
        <v>12.48</v>
      </c>
      <c r="F1039">
        <v>0</v>
      </c>
    </row>
    <row r="1040" spans="1:6" x14ac:dyDescent="0.3">
      <c r="A1040" s="8">
        <v>42170</v>
      </c>
      <c r="B1040">
        <v>12.48</v>
      </c>
      <c r="C1040">
        <v>12.48</v>
      </c>
      <c r="D1040">
        <v>12.48</v>
      </c>
      <c r="E1040">
        <v>12.48</v>
      </c>
      <c r="F1040">
        <v>0</v>
      </c>
    </row>
    <row r="1041" spans="1:6" x14ac:dyDescent="0.3">
      <c r="A1041" s="8">
        <v>42171</v>
      </c>
      <c r="B1041">
        <v>11.86</v>
      </c>
      <c r="C1041">
        <v>11.86</v>
      </c>
      <c r="D1041">
        <v>11.86</v>
      </c>
      <c r="E1041">
        <v>11.86</v>
      </c>
      <c r="F1041">
        <v>-4.9700000000000001E-2</v>
      </c>
    </row>
    <row r="1042" spans="1:6" x14ac:dyDescent="0.3">
      <c r="A1042" s="8">
        <v>42172</v>
      </c>
      <c r="B1042">
        <v>12.175000000000001</v>
      </c>
      <c r="C1042">
        <v>12.175000000000001</v>
      </c>
      <c r="D1042">
        <v>12.175000000000001</v>
      </c>
      <c r="E1042">
        <v>12.175000000000001</v>
      </c>
      <c r="F1042">
        <v>2.6599999999999999E-2</v>
      </c>
    </row>
    <row r="1043" spans="1:6" x14ac:dyDescent="0.3">
      <c r="A1043" s="8">
        <v>42173</v>
      </c>
      <c r="B1043">
        <v>12.175000000000001</v>
      </c>
      <c r="C1043">
        <v>12.175000000000001</v>
      </c>
      <c r="D1043">
        <v>12.175000000000001</v>
      </c>
      <c r="E1043">
        <v>12.175000000000001</v>
      </c>
      <c r="F1043">
        <v>0</v>
      </c>
    </row>
    <row r="1044" spans="1:6" x14ac:dyDescent="0.3">
      <c r="A1044" s="8">
        <v>42174</v>
      </c>
      <c r="B1044">
        <v>12.111000000000001</v>
      </c>
      <c r="C1044">
        <v>12.111000000000001</v>
      </c>
      <c r="D1044">
        <v>12.111000000000001</v>
      </c>
      <c r="E1044">
        <v>12.111000000000001</v>
      </c>
      <c r="F1044">
        <v>-5.3E-3</v>
      </c>
    </row>
    <row r="1045" spans="1:6" x14ac:dyDescent="0.3">
      <c r="A1045" s="8">
        <v>42176</v>
      </c>
      <c r="B1045">
        <v>12.111000000000001</v>
      </c>
      <c r="C1045">
        <v>12.111000000000001</v>
      </c>
      <c r="D1045">
        <v>12.111000000000001</v>
      </c>
      <c r="E1045">
        <v>12.111000000000001</v>
      </c>
      <c r="F1045">
        <v>0</v>
      </c>
    </row>
    <row r="1046" spans="1:6" x14ac:dyDescent="0.3">
      <c r="A1046" s="8">
        <v>42177</v>
      </c>
      <c r="B1046">
        <v>12.111000000000001</v>
      </c>
      <c r="C1046">
        <v>12.111000000000001</v>
      </c>
      <c r="D1046">
        <v>12.111000000000001</v>
      </c>
      <c r="E1046">
        <v>12.111000000000001</v>
      </c>
      <c r="F1046">
        <v>0</v>
      </c>
    </row>
    <row r="1047" spans="1:6" x14ac:dyDescent="0.3">
      <c r="A1047" s="8">
        <v>42178</v>
      </c>
      <c r="B1047">
        <v>11.670999999999999</v>
      </c>
      <c r="C1047">
        <v>11.670999999999999</v>
      </c>
      <c r="D1047">
        <v>11.670999999999999</v>
      </c>
      <c r="E1047">
        <v>11.670999999999999</v>
      </c>
      <c r="F1047">
        <v>-3.6299999999999999E-2</v>
      </c>
    </row>
    <row r="1048" spans="1:6" x14ac:dyDescent="0.3">
      <c r="A1048" s="8">
        <v>42179</v>
      </c>
      <c r="B1048">
        <v>11.992000000000001</v>
      </c>
      <c r="C1048">
        <v>11.992000000000001</v>
      </c>
      <c r="D1048">
        <v>11.992000000000001</v>
      </c>
      <c r="E1048">
        <v>11.992000000000001</v>
      </c>
      <c r="F1048">
        <v>2.75E-2</v>
      </c>
    </row>
    <row r="1049" spans="1:6" x14ac:dyDescent="0.3">
      <c r="A1049" s="8">
        <v>42180</v>
      </c>
      <c r="B1049">
        <v>11.992000000000001</v>
      </c>
      <c r="C1049">
        <v>11.992000000000001</v>
      </c>
      <c r="D1049">
        <v>11.992000000000001</v>
      </c>
      <c r="E1049">
        <v>11.992000000000001</v>
      </c>
      <c r="F1049">
        <v>0</v>
      </c>
    </row>
    <row r="1050" spans="1:6" x14ac:dyDescent="0.3">
      <c r="A1050" s="8">
        <v>42181</v>
      </c>
      <c r="B1050">
        <v>11.992000000000001</v>
      </c>
      <c r="C1050">
        <v>11.992000000000001</v>
      </c>
      <c r="D1050">
        <v>11.992000000000001</v>
      </c>
      <c r="E1050">
        <v>11.992000000000001</v>
      </c>
      <c r="F1050">
        <v>0</v>
      </c>
    </row>
    <row r="1051" spans="1:6" x14ac:dyDescent="0.3">
      <c r="A1051" s="8">
        <v>42183</v>
      </c>
      <c r="B1051">
        <v>11.992000000000001</v>
      </c>
      <c r="C1051">
        <v>11.992000000000001</v>
      </c>
      <c r="D1051">
        <v>11.992000000000001</v>
      </c>
      <c r="E1051">
        <v>11.992000000000001</v>
      </c>
      <c r="F1051">
        <v>0</v>
      </c>
    </row>
    <row r="1052" spans="1:6" x14ac:dyDescent="0.3">
      <c r="A1052" s="8">
        <v>42184</v>
      </c>
      <c r="B1052">
        <v>11.992000000000001</v>
      </c>
      <c r="C1052">
        <v>11.992000000000001</v>
      </c>
      <c r="D1052">
        <v>11.992000000000001</v>
      </c>
      <c r="E1052">
        <v>11.992000000000001</v>
      </c>
      <c r="F1052">
        <v>0</v>
      </c>
    </row>
    <row r="1053" spans="1:6" x14ac:dyDescent="0.3">
      <c r="A1053" s="8">
        <v>42185</v>
      </c>
      <c r="B1053">
        <v>11.275</v>
      </c>
      <c r="C1053">
        <v>11.992000000000001</v>
      </c>
      <c r="D1053">
        <v>11.992000000000001</v>
      </c>
      <c r="E1053">
        <v>11.275</v>
      </c>
      <c r="F1053">
        <v>-5.9799999999999999E-2</v>
      </c>
    </row>
    <row r="1054" spans="1:6" x14ac:dyDescent="0.3">
      <c r="A1054" s="8">
        <v>42186</v>
      </c>
      <c r="B1054">
        <v>11.275</v>
      </c>
      <c r="C1054">
        <v>11.275</v>
      </c>
      <c r="D1054">
        <v>11.275</v>
      </c>
      <c r="E1054">
        <v>11.275</v>
      </c>
      <c r="F1054">
        <v>0</v>
      </c>
    </row>
    <row r="1055" spans="1:6" x14ac:dyDescent="0.3">
      <c r="A1055" s="8">
        <v>42187</v>
      </c>
      <c r="B1055">
        <v>11.275</v>
      </c>
      <c r="C1055">
        <v>11.275</v>
      </c>
      <c r="D1055">
        <v>11.275</v>
      </c>
      <c r="E1055">
        <v>11.275</v>
      </c>
      <c r="F1055">
        <v>0</v>
      </c>
    </row>
    <row r="1056" spans="1:6" x14ac:dyDescent="0.3">
      <c r="A1056" s="8">
        <v>42188</v>
      </c>
      <c r="B1056">
        <v>11.275</v>
      </c>
      <c r="C1056">
        <v>11.275</v>
      </c>
      <c r="D1056">
        <v>11.275</v>
      </c>
      <c r="E1056">
        <v>11.275</v>
      </c>
      <c r="F1056">
        <v>0</v>
      </c>
    </row>
    <row r="1057" spans="1:6" x14ac:dyDescent="0.3">
      <c r="A1057" s="8">
        <v>42190</v>
      </c>
      <c r="B1057">
        <v>11.39</v>
      </c>
      <c r="C1057">
        <v>11.39</v>
      </c>
      <c r="D1057">
        <v>11.39</v>
      </c>
      <c r="E1057">
        <v>11.39</v>
      </c>
      <c r="F1057">
        <v>1.0200000000000001E-2</v>
      </c>
    </row>
    <row r="1058" spans="1:6" x14ac:dyDescent="0.3">
      <c r="A1058" s="8">
        <v>42191</v>
      </c>
      <c r="B1058">
        <v>11.275</v>
      </c>
      <c r="C1058">
        <v>11.275</v>
      </c>
      <c r="D1058">
        <v>11.275</v>
      </c>
      <c r="E1058">
        <v>11.275</v>
      </c>
      <c r="F1058">
        <v>-1.01E-2</v>
      </c>
    </row>
    <row r="1059" spans="1:6" x14ac:dyDescent="0.3">
      <c r="A1059" s="8">
        <v>42192</v>
      </c>
      <c r="B1059">
        <v>11.275</v>
      </c>
      <c r="C1059">
        <v>11.275</v>
      </c>
      <c r="D1059">
        <v>11.275</v>
      </c>
      <c r="E1059">
        <v>11.275</v>
      </c>
      <c r="F1059">
        <v>0</v>
      </c>
    </row>
    <row r="1060" spans="1:6" x14ac:dyDescent="0.3">
      <c r="A1060" s="8">
        <v>42193</v>
      </c>
      <c r="B1060">
        <v>11.275</v>
      </c>
      <c r="C1060">
        <v>11.275</v>
      </c>
      <c r="D1060">
        <v>11.275</v>
      </c>
      <c r="E1060">
        <v>11.275</v>
      </c>
      <c r="F1060">
        <v>0</v>
      </c>
    </row>
    <row r="1061" spans="1:6" x14ac:dyDescent="0.3">
      <c r="A1061" s="8">
        <v>42194</v>
      </c>
      <c r="B1061">
        <v>11.275</v>
      </c>
      <c r="C1061">
        <v>11.275</v>
      </c>
      <c r="D1061">
        <v>11.275</v>
      </c>
      <c r="E1061">
        <v>11.275</v>
      </c>
      <c r="F1061">
        <v>0</v>
      </c>
    </row>
    <row r="1062" spans="1:6" x14ac:dyDescent="0.3">
      <c r="A1062" s="8">
        <v>42195</v>
      </c>
      <c r="B1062">
        <v>11.555999999999999</v>
      </c>
      <c r="C1062">
        <v>11.555999999999999</v>
      </c>
      <c r="D1062">
        <v>11.555999999999999</v>
      </c>
      <c r="E1062">
        <v>11.555999999999999</v>
      </c>
      <c r="F1062">
        <v>2.4899999999999999E-2</v>
      </c>
    </row>
    <row r="1063" spans="1:6" x14ac:dyDescent="0.3">
      <c r="A1063" s="8">
        <v>42197</v>
      </c>
      <c r="B1063">
        <v>11.555999999999999</v>
      </c>
      <c r="C1063">
        <v>11.555999999999999</v>
      </c>
      <c r="D1063">
        <v>11.555999999999999</v>
      </c>
      <c r="E1063">
        <v>11.555999999999999</v>
      </c>
      <c r="F1063">
        <v>0</v>
      </c>
    </row>
    <row r="1064" spans="1:6" x14ac:dyDescent="0.3">
      <c r="A1064" s="8">
        <v>42198</v>
      </c>
      <c r="B1064">
        <v>11.555999999999999</v>
      </c>
      <c r="C1064">
        <v>11.555999999999999</v>
      </c>
      <c r="D1064">
        <v>11.555999999999999</v>
      </c>
      <c r="E1064">
        <v>11.555999999999999</v>
      </c>
      <c r="F1064">
        <v>0</v>
      </c>
    </row>
    <row r="1065" spans="1:6" x14ac:dyDescent="0.3">
      <c r="A1065" s="8">
        <v>42199</v>
      </c>
      <c r="B1065">
        <v>11.76</v>
      </c>
      <c r="C1065">
        <v>11.76</v>
      </c>
      <c r="D1065">
        <v>11.76</v>
      </c>
      <c r="E1065">
        <v>11.76</v>
      </c>
      <c r="F1065">
        <v>1.77E-2</v>
      </c>
    </row>
    <row r="1066" spans="1:6" x14ac:dyDescent="0.3">
      <c r="A1066" s="8">
        <v>42200</v>
      </c>
      <c r="B1066">
        <v>11.555999999999999</v>
      </c>
      <c r="C1066">
        <v>11.555999999999999</v>
      </c>
      <c r="D1066">
        <v>11.555999999999999</v>
      </c>
      <c r="E1066">
        <v>11.555999999999999</v>
      </c>
      <c r="F1066">
        <v>-1.7299999999999999E-2</v>
      </c>
    </row>
    <row r="1067" spans="1:6" x14ac:dyDescent="0.3">
      <c r="A1067" s="8">
        <v>42201</v>
      </c>
      <c r="B1067">
        <v>11.555999999999999</v>
      </c>
      <c r="C1067">
        <v>11.555999999999999</v>
      </c>
      <c r="D1067">
        <v>11.555999999999999</v>
      </c>
      <c r="E1067">
        <v>11.555999999999999</v>
      </c>
      <c r="F1067">
        <v>0</v>
      </c>
    </row>
    <row r="1068" spans="1:6" x14ac:dyDescent="0.3">
      <c r="A1068" s="8">
        <v>42202</v>
      </c>
      <c r="B1068">
        <v>11.555999999999999</v>
      </c>
      <c r="C1068">
        <v>11.555999999999999</v>
      </c>
      <c r="D1068">
        <v>11.555999999999999</v>
      </c>
      <c r="E1068">
        <v>11.555999999999999</v>
      </c>
      <c r="F1068">
        <v>0</v>
      </c>
    </row>
    <row r="1069" spans="1:6" x14ac:dyDescent="0.3">
      <c r="A1069" s="8">
        <v>42203</v>
      </c>
      <c r="B1069">
        <v>11.555999999999999</v>
      </c>
      <c r="C1069">
        <v>11.555999999999999</v>
      </c>
      <c r="D1069">
        <v>11.555999999999999</v>
      </c>
      <c r="E1069">
        <v>11.555999999999999</v>
      </c>
      <c r="F1069">
        <v>0</v>
      </c>
    </row>
    <row r="1070" spans="1:6" x14ac:dyDescent="0.3">
      <c r="A1070" s="8">
        <v>42205</v>
      </c>
      <c r="B1070">
        <v>11.555999999999999</v>
      </c>
      <c r="C1070">
        <v>11.555999999999999</v>
      </c>
      <c r="D1070">
        <v>11.555999999999999</v>
      </c>
      <c r="E1070">
        <v>11.555999999999999</v>
      </c>
      <c r="F1070">
        <v>0</v>
      </c>
    </row>
    <row r="1071" spans="1:6" x14ac:dyDescent="0.3">
      <c r="A1071" s="8">
        <v>42206</v>
      </c>
      <c r="B1071">
        <v>11.555999999999999</v>
      </c>
      <c r="C1071">
        <v>11.555999999999999</v>
      </c>
      <c r="D1071">
        <v>11.555999999999999</v>
      </c>
      <c r="E1071">
        <v>11.555999999999999</v>
      </c>
      <c r="F1071">
        <v>0</v>
      </c>
    </row>
    <row r="1072" spans="1:6" x14ac:dyDescent="0.3">
      <c r="A1072" s="8">
        <v>42207</v>
      </c>
      <c r="B1072">
        <v>11.555999999999999</v>
      </c>
      <c r="C1072">
        <v>11.555999999999999</v>
      </c>
      <c r="D1072">
        <v>11.555999999999999</v>
      </c>
      <c r="E1072">
        <v>11.555999999999999</v>
      </c>
      <c r="F1072">
        <v>0</v>
      </c>
    </row>
    <row r="1073" spans="1:6" x14ac:dyDescent="0.3">
      <c r="A1073" s="8">
        <v>42208</v>
      </c>
      <c r="B1073">
        <v>11.555999999999999</v>
      </c>
      <c r="C1073">
        <v>11.555999999999999</v>
      </c>
      <c r="D1073">
        <v>11.555999999999999</v>
      </c>
      <c r="E1073">
        <v>11.555999999999999</v>
      </c>
      <c r="F1073">
        <v>0</v>
      </c>
    </row>
    <row r="1074" spans="1:6" x14ac:dyDescent="0.3">
      <c r="A1074" s="8">
        <v>42209</v>
      </c>
      <c r="B1074">
        <v>11.656000000000001</v>
      </c>
      <c r="C1074">
        <v>11.656000000000001</v>
      </c>
      <c r="D1074">
        <v>11.656000000000001</v>
      </c>
      <c r="E1074">
        <v>11.656000000000001</v>
      </c>
      <c r="F1074">
        <v>8.6999999999999994E-3</v>
      </c>
    </row>
    <row r="1075" spans="1:6" x14ac:dyDescent="0.3">
      <c r="A1075" s="8">
        <v>42211</v>
      </c>
      <c r="B1075">
        <v>11.73</v>
      </c>
      <c r="C1075">
        <v>11.656000000000001</v>
      </c>
      <c r="D1075">
        <v>11.73</v>
      </c>
      <c r="E1075">
        <v>11.656000000000001</v>
      </c>
      <c r="F1075">
        <v>6.3E-3</v>
      </c>
    </row>
    <row r="1076" spans="1:6" x14ac:dyDescent="0.3">
      <c r="A1076" s="8">
        <v>42212</v>
      </c>
      <c r="B1076">
        <v>11.76</v>
      </c>
      <c r="C1076">
        <v>11.76</v>
      </c>
      <c r="D1076">
        <v>11.76</v>
      </c>
      <c r="E1076">
        <v>11.76</v>
      </c>
      <c r="F1076">
        <v>2.5999999999999999E-3</v>
      </c>
    </row>
    <row r="1077" spans="1:6" x14ac:dyDescent="0.3">
      <c r="A1077" s="8">
        <v>42213</v>
      </c>
      <c r="B1077">
        <v>11.75</v>
      </c>
      <c r="C1077">
        <v>11.75</v>
      </c>
      <c r="D1077">
        <v>11.75</v>
      </c>
      <c r="E1077">
        <v>11.75</v>
      </c>
      <c r="F1077">
        <v>-8.9999999999999998E-4</v>
      </c>
    </row>
    <row r="1078" spans="1:6" x14ac:dyDescent="0.3">
      <c r="A1078" s="8">
        <v>42214</v>
      </c>
      <c r="B1078">
        <v>11.75</v>
      </c>
      <c r="C1078">
        <v>11.75</v>
      </c>
      <c r="D1078">
        <v>11.75</v>
      </c>
      <c r="E1078">
        <v>11.75</v>
      </c>
      <c r="F1078">
        <v>0</v>
      </c>
    </row>
    <row r="1079" spans="1:6" x14ac:dyDescent="0.3">
      <c r="A1079" s="8">
        <v>42215</v>
      </c>
      <c r="B1079">
        <v>11.75</v>
      </c>
      <c r="C1079">
        <v>11.75</v>
      </c>
      <c r="D1079">
        <v>11.75</v>
      </c>
      <c r="E1079">
        <v>11.75</v>
      </c>
      <c r="F1079">
        <v>0</v>
      </c>
    </row>
    <row r="1080" spans="1:6" x14ac:dyDescent="0.3">
      <c r="A1080" s="8">
        <v>42216</v>
      </c>
      <c r="B1080">
        <v>11.666</v>
      </c>
      <c r="C1080">
        <v>11.666</v>
      </c>
      <c r="D1080">
        <v>11.666</v>
      </c>
      <c r="E1080">
        <v>11.666</v>
      </c>
      <c r="F1080">
        <v>-7.1000000000000004E-3</v>
      </c>
    </row>
    <row r="1081" spans="1:6" x14ac:dyDescent="0.3">
      <c r="A1081" s="8">
        <v>42218</v>
      </c>
      <c r="B1081">
        <v>11.63</v>
      </c>
      <c r="C1081">
        <v>11.666</v>
      </c>
      <c r="D1081">
        <v>11.75</v>
      </c>
      <c r="E1081">
        <v>11.63</v>
      </c>
      <c r="F1081">
        <v>-3.0999999999999999E-3</v>
      </c>
    </row>
    <row r="1082" spans="1:6" x14ac:dyDescent="0.3">
      <c r="A1082" s="8">
        <v>42219</v>
      </c>
      <c r="B1082">
        <v>11.63</v>
      </c>
      <c r="C1082">
        <v>11.63</v>
      </c>
      <c r="D1082">
        <v>11.63</v>
      </c>
      <c r="E1082">
        <v>11.63</v>
      </c>
      <c r="F1082">
        <v>0</v>
      </c>
    </row>
    <row r="1083" spans="1:6" x14ac:dyDescent="0.3">
      <c r="A1083" s="8">
        <v>42220</v>
      </c>
      <c r="B1083">
        <v>11.666</v>
      </c>
      <c r="C1083">
        <v>11.666</v>
      </c>
      <c r="D1083">
        <v>11.666</v>
      </c>
      <c r="E1083">
        <v>11.666</v>
      </c>
      <c r="F1083">
        <v>3.0999999999999999E-3</v>
      </c>
    </row>
    <row r="1084" spans="1:6" x14ac:dyDescent="0.3">
      <c r="A1084" s="8">
        <v>42221</v>
      </c>
      <c r="B1084">
        <v>11.666</v>
      </c>
      <c r="C1084">
        <v>11.666</v>
      </c>
      <c r="D1084">
        <v>11.666</v>
      </c>
      <c r="E1084">
        <v>11.666</v>
      </c>
      <c r="F1084">
        <v>0</v>
      </c>
    </row>
    <row r="1085" spans="1:6" x14ac:dyDescent="0.3">
      <c r="A1085" s="8">
        <v>42222</v>
      </c>
      <c r="B1085">
        <v>11.666</v>
      </c>
      <c r="C1085">
        <v>11.666</v>
      </c>
      <c r="D1085">
        <v>11.666</v>
      </c>
      <c r="E1085">
        <v>11.666</v>
      </c>
      <c r="F1085">
        <v>0</v>
      </c>
    </row>
    <row r="1086" spans="1:6" x14ac:dyDescent="0.3">
      <c r="A1086" s="8">
        <v>42223</v>
      </c>
      <c r="B1086">
        <v>11.666</v>
      </c>
      <c r="C1086">
        <v>11.666</v>
      </c>
      <c r="D1086">
        <v>11.666</v>
      </c>
      <c r="E1086">
        <v>11.666</v>
      </c>
      <c r="F1086">
        <v>0</v>
      </c>
    </row>
    <row r="1087" spans="1:6" x14ac:dyDescent="0.3">
      <c r="A1087" s="8">
        <v>42226</v>
      </c>
      <c r="B1087">
        <v>11.63</v>
      </c>
      <c r="C1087">
        <v>11.63</v>
      </c>
      <c r="D1087">
        <v>11.63</v>
      </c>
      <c r="E1087">
        <v>11.63</v>
      </c>
      <c r="F1087">
        <v>-3.0999999999999999E-3</v>
      </c>
    </row>
    <row r="1088" spans="1:6" x14ac:dyDescent="0.3">
      <c r="A1088" s="8">
        <v>42227</v>
      </c>
      <c r="B1088">
        <v>11.63</v>
      </c>
      <c r="C1088">
        <v>11.63</v>
      </c>
      <c r="D1088">
        <v>11.63</v>
      </c>
      <c r="E1088">
        <v>11.63</v>
      </c>
      <c r="F1088">
        <v>0</v>
      </c>
    </row>
    <row r="1089" spans="1:6" x14ac:dyDescent="0.3">
      <c r="A1089" s="8">
        <v>42228</v>
      </c>
      <c r="B1089">
        <v>11.666</v>
      </c>
      <c r="C1089">
        <v>11.666</v>
      </c>
      <c r="D1089">
        <v>11.666</v>
      </c>
      <c r="E1089">
        <v>11.666</v>
      </c>
      <c r="F1089">
        <v>3.0999999999999999E-3</v>
      </c>
    </row>
    <row r="1090" spans="1:6" x14ac:dyDescent="0.3">
      <c r="A1090" s="8">
        <v>42229</v>
      </c>
      <c r="B1090">
        <v>11.666</v>
      </c>
      <c r="C1090">
        <v>11.666</v>
      </c>
      <c r="D1090">
        <v>11.666</v>
      </c>
      <c r="E1090">
        <v>11.666</v>
      </c>
      <c r="F1090">
        <v>0</v>
      </c>
    </row>
    <row r="1091" spans="1:6" x14ac:dyDescent="0.3">
      <c r="A1091" s="8">
        <v>42230</v>
      </c>
      <c r="B1091">
        <v>11.666</v>
      </c>
      <c r="C1091">
        <v>11.666</v>
      </c>
      <c r="D1091">
        <v>11.666</v>
      </c>
      <c r="E1091">
        <v>11.666</v>
      </c>
      <c r="F1091">
        <v>0</v>
      </c>
    </row>
    <row r="1092" spans="1:6" x14ac:dyDescent="0.3">
      <c r="A1092" s="8">
        <v>42232</v>
      </c>
      <c r="B1092">
        <v>11.666</v>
      </c>
      <c r="C1092">
        <v>11.666</v>
      </c>
      <c r="D1092">
        <v>11.666</v>
      </c>
      <c r="E1092">
        <v>11.666</v>
      </c>
      <c r="F1092">
        <v>0</v>
      </c>
    </row>
    <row r="1093" spans="1:6" x14ac:dyDescent="0.3">
      <c r="A1093" s="8">
        <v>42233</v>
      </c>
      <c r="B1093">
        <v>11.61</v>
      </c>
      <c r="C1093">
        <v>11.61</v>
      </c>
      <c r="D1093">
        <v>11.61</v>
      </c>
      <c r="E1093">
        <v>11.61</v>
      </c>
      <c r="F1093">
        <v>-4.7999999999999996E-3</v>
      </c>
    </row>
    <row r="1094" spans="1:6" x14ac:dyDescent="0.3">
      <c r="A1094" s="8">
        <v>42234</v>
      </c>
      <c r="B1094">
        <v>11.48</v>
      </c>
      <c r="C1094">
        <v>11.48</v>
      </c>
      <c r="D1094">
        <v>11.48</v>
      </c>
      <c r="E1094">
        <v>11.48</v>
      </c>
      <c r="F1094">
        <v>-1.12E-2</v>
      </c>
    </row>
    <row r="1095" spans="1:6" x14ac:dyDescent="0.3">
      <c r="A1095" s="8">
        <v>42235</v>
      </c>
      <c r="B1095">
        <v>11.666</v>
      </c>
      <c r="C1095">
        <v>11.666</v>
      </c>
      <c r="D1095">
        <v>11.666</v>
      </c>
      <c r="E1095">
        <v>11.666</v>
      </c>
      <c r="F1095">
        <v>1.6199999999999999E-2</v>
      </c>
    </row>
    <row r="1096" spans="1:6" x14ac:dyDescent="0.3">
      <c r="A1096" s="8">
        <v>42236</v>
      </c>
      <c r="B1096">
        <v>11.374000000000001</v>
      </c>
      <c r="C1096">
        <v>11.374000000000001</v>
      </c>
      <c r="D1096">
        <v>11.374000000000001</v>
      </c>
      <c r="E1096">
        <v>11.374000000000001</v>
      </c>
      <c r="F1096">
        <v>-2.5000000000000001E-2</v>
      </c>
    </row>
    <row r="1097" spans="1:6" x14ac:dyDescent="0.3">
      <c r="A1097" s="8">
        <v>42237</v>
      </c>
      <c r="B1097">
        <v>11.372999999999999</v>
      </c>
      <c r="C1097">
        <v>11.372999999999999</v>
      </c>
      <c r="D1097">
        <v>11.372999999999999</v>
      </c>
      <c r="E1097">
        <v>11.372999999999999</v>
      </c>
      <c r="F1097">
        <v>-1E-4</v>
      </c>
    </row>
    <row r="1098" spans="1:6" x14ac:dyDescent="0.3">
      <c r="A1098" s="8">
        <v>42239</v>
      </c>
      <c r="B1098">
        <v>11.372999999999999</v>
      </c>
      <c r="C1098">
        <v>11.372999999999999</v>
      </c>
      <c r="D1098">
        <v>11.372999999999999</v>
      </c>
      <c r="E1098">
        <v>11.372999999999999</v>
      </c>
      <c r="F1098">
        <v>0</v>
      </c>
    </row>
    <row r="1099" spans="1:6" x14ac:dyDescent="0.3">
      <c r="A1099" s="8">
        <v>42240</v>
      </c>
      <c r="B1099">
        <v>11.374000000000001</v>
      </c>
      <c r="C1099">
        <v>11.374000000000001</v>
      </c>
      <c r="D1099">
        <v>11.374000000000001</v>
      </c>
      <c r="E1099">
        <v>11.374000000000001</v>
      </c>
      <c r="F1099">
        <v>1E-4</v>
      </c>
    </row>
    <row r="1100" spans="1:6" x14ac:dyDescent="0.3">
      <c r="A1100" s="8">
        <v>42241</v>
      </c>
      <c r="B1100">
        <v>11.375</v>
      </c>
      <c r="C1100">
        <v>11.375</v>
      </c>
      <c r="D1100">
        <v>11.375</v>
      </c>
      <c r="E1100">
        <v>11.375</v>
      </c>
      <c r="F1100">
        <v>1E-4</v>
      </c>
    </row>
    <row r="1101" spans="1:6" x14ac:dyDescent="0.3">
      <c r="A1101" s="8">
        <v>42242</v>
      </c>
      <c r="B1101">
        <v>11.55</v>
      </c>
      <c r="C1101">
        <v>11.55</v>
      </c>
      <c r="D1101">
        <v>11.55</v>
      </c>
      <c r="E1101">
        <v>11.55</v>
      </c>
      <c r="F1101">
        <v>1.54E-2</v>
      </c>
    </row>
    <row r="1102" spans="1:6" x14ac:dyDescent="0.3">
      <c r="A1102" s="8">
        <v>42243</v>
      </c>
      <c r="B1102">
        <v>11.242000000000001</v>
      </c>
      <c r="C1102">
        <v>11.242000000000001</v>
      </c>
      <c r="D1102">
        <v>11.242000000000001</v>
      </c>
      <c r="E1102">
        <v>11.242000000000001</v>
      </c>
      <c r="F1102">
        <v>-2.6700000000000002E-2</v>
      </c>
    </row>
    <row r="1103" spans="1:6" x14ac:dyDescent="0.3">
      <c r="A1103" s="8">
        <v>42244</v>
      </c>
      <c r="B1103">
        <v>11.242000000000001</v>
      </c>
      <c r="C1103">
        <v>11.242000000000001</v>
      </c>
      <c r="D1103">
        <v>11.242000000000001</v>
      </c>
      <c r="E1103">
        <v>11.242000000000001</v>
      </c>
      <c r="F1103">
        <v>0</v>
      </c>
    </row>
    <row r="1104" spans="1:6" x14ac:dyDescent="0.3">
      <c r="A1104" s="8">
        <v>42246</v>
      </c>
      <c r="B1104">
        <v>11.242000000000001</v>
      </c>
      <c r="C1104">
        <v>11.242000000000001</v>
      </c>
      <c r="D1104">
        <v>11.242000000000001</v>
      </c>
      <c r="E1104">
        <v>11.242000000000001</v>
      </c>
      <c r="F1104">
        <v>0</v>
      </c>
    </row>
    <row r="1105" spans="1:6" x14ac:dyDescent="0.3">
      <c r="A1105" s="8">
        <v>42247</v>
      </c>
      <c r="B1105">
        <v>11.44</v>
      </c>
      <c r="C1105">
        <v>11.44</v>
      </c>
      <c r="D1105">
        <v>11.44</v>
      </c>
      <c r="E1105">
        <v>11.44</v>
      </c>
      <c r="F1105">
        <v>1.7600000000000001E-2</v>
      </c>
    </row>
    <row r="1106" spans="1:6" x14ac:dyDescent="0.3">
      <c r="A1106" s="8">
        <v>42248</v>
      </c>
      <c r="B1106">
        <v>11.398999999999999</v>
      </c>
      <c r="C1106">
        <v>11.398999999999999</v>
      </c>
      <c r="D1106">
        <v>11.398999999999999</v>
      </c>
      <c r="E1106">
        <v>11.398999999999999</v>
      </c>
      <c r="F1106">
        <v>-3.5999999999999999E-3</v>
      </c>
    </row>
    <row r="1107" spans="1:6" x14ac:dyDescent="0.3">
      <c r="A1107" s="8">
        <v>42249</v>
      </c>
      <c r="B1107">
        <v>11.63</v>
      </c>
      <c r="C1107">
        <v>11.63</v>
      </c>
      <c r="D1107">
        <v>11.63</v>
      </c>
      <c r="E1107">
        <v>11.63</v>
      </c>
      <c r="F1107">
        <v>2.0299999999999999E-2</v>
      </c>
    </row>
    <row r="1108" spans="1:6" x14ac:dyDescent="0.3">
      <c r="A1108" s="8">
        <v>42250</v>
      </c>
      <c r="B1108">
        <v>11.750999999999999</v>
      </c>
      <c r="C1108">
        <v>11.750999999999999</v>
      </c>
      <c r="D1108">
        <v>11.750999999999999</v>
      </c>
      <c r="E1108">
        <v>11.750999999999999</v>
      </c>
      <c r="F1108">
        <v>1.04E-2</v>
      </c>
    </row>
    <row r="1109" spans="1:6" x14ac:dyDescent="0.3">
      <c r="A1109" s="8">
        <v>42251</v>
      </c>
      <c r="B1109">
        <v>11.750999999999999</v>
      </c>
      <c r="C1109">
        <v>11.750999999999999</v>
      </c>
      <c r="D1109">
        <v>11.750999999999999</v>
      </c>
      <c r="E1109">
        <v>11.750999999999999</v>
      </c>
      <c r="F1109">
        <v>0</v>
      </c>
    </row>
    <row r="1110" spans="1:6" x14ac:dyDescent="0.3">
      <c r="A1110" s="8">
        <v>42253</v>
      </c>
      <c r="B1110">
        <v>11.750999999999999</v>
      </c>
      <c r="C1110">
        <v>11.750999999999999</v>
      </c>
      <c r="D1110">
        <v>11.750999999999999</v>
      </c>
      <c r="E1110">
        <v>11.750999999999999</v>
      </c>
      <c r="F1110">
        <v>0</v>
      </c>
    </row>
    <row r="1111" spans="1:6" x14ac:dyDescent="0.3">
      <c r="A1111" s="8">
        <v>42254</v>
      </c>
      <c r="B1111">
        <v>11.741</v>
      </c>
      <c r="C1111">
        <v>11.741</v>
      </c>
      <c r="D1111">
        <v>11.741</v>
      </c>
      <c r="E1111">
        <v>11.741</v>
      </c>
      <c r="F1111">
        <v>-8.9999999999999998E-4</v>
      </c>
    </row>
    <row r="1112" spans="1:6" x14ac:dyDescent="0.3">
      <c r="A1112" s="8">
        <v>42255</v>
      </c>
      <c r="B1112">
        <v>11.6</v>
      </c>
      <c r="C1112">
        <v>11.6</v>
      </c>
      <c r="D1112">
        <v>11.6</v>
      </c>
      <c r="E1112">
        <v>11.6</v>
      </c>
      <c r="F1112">
        <v>-1.2E-2</v>
      </c>
    </row>
    <row r="1113" spans="1:6" x14ac:dyDescent="0.3">
      <c r="A1113" s="8">
        <v>42256</v>
      </c>
      <c r="B1113">
        <v>11.496</v>
      </c>
      <c r="C1113">
        <v>11.496</v>
      </c>
      <c r="D1113">
        <v>11.496</v>
      </c>
      <c r="E1113">
        <v>11.496</v>
      </c>
      <c r="F1113">
        <v>-8.9999999999999993E-3</v>
      </c>
    </row>
    <row r="1114" spans="1:6" x14ac:dyDescent="0.3">
      <c r="A1114" s="8">
        <v>42257</v>
      </c>
      <c r="B1114">
        <v>11.6</v>
      </c>
      <c r="C1114">
        <v>11.6</v>
      </c>
      <c r="D1114">
        <v>11.6</v>
      </c>
      <c r="E1114">
        <v>11.6</v>
      </c>
      <c r="F1114">
        <v>8.9999999999999993E-3</v>
      </c>
    </row>
    <row r="1115" spans="1:6" x14ac:dyDescent="0.3">
      <c r="A1115" s="8">
        <v>42258</v>
      </c>
      <c r="B1115">
        <v>11.496</v>
      </c>
      <c r="C1115">
        <v>11.496</v>
      </c>
      <c r="D1115">
        <v>11.496</v>
      </c>
      <c r="E1115">
        <v>11.496</v>
      </c>
      <c r="F1115">
        <v>-8.9999999999999993E-3</v>
      </c>
    </row>
    <row r="1116" spans="1:6" x14ac:dyDescent="0.3">
      <c r="A1116" s="8">
        <v>42260</v>
      </c>
      <c r="B1116">
        <v>11.496</v>
      </c>
      <c r="C1116">
        <v>11.496</v>
      </c>
      <c r="D1116">
        <v>11.496</v>
      </c>
      <c r="E1116">
        <v>11.496</v>
      </c>
      <c r="F1116">
        <v>0</v>
      </c>
    </row>
    <row r="1117" spans="1:6" x14ac:dyDescent="0.3">
      <c r="A1117" s="8">
        <v>42261</v>
      </c>
      <c r="B1117">
        <v>11.45</v>
      </c>
      <c r="C1117">
        <v>11.45</v>
      </c>
      <c r="D1117">
        <v>11.45</v>
      </c>
      <c r="E1117">
        <v>11.45</v>
      </c>
      <c r="F1117">
        <v>-4.0000000000000001E-3</v>
      </c>
    </row>
    <row r="1118" spans="1:6" x14ac:dyDescent="0.3">
      <c r="A1118" s="8">
        <v>42262</v>
      </c>
      <c r="B1118">
        <v>11.433</v>
      </c>
      <c r="C1118">
        <v>11.433</v>
      </c>
      <c r="D1118">
        <v>11.433</v>
      </c>
      <c r="E1118">
        <v>11.433</v>
      </c>
      <c r="F1118">
        <v>-1.5E-3</v>
      </c>
    </row>
    <row r="1119" spans="1:6" x14ac:dyDescent="0.3">
      <c r="A1119" s="8">
        <v>42263</v>
      </c>
      <c r="B1119">
        <v>11.423999999999999</v>
      </c>
      <c r="C1119">
        <v>11.423999999999999</v>
      </c>
      <c r="D1119">
        <v>11.423999999999999</v>
      </c>
      <c r="E1119">
        <v>11.423999999999999</v>
      </c>
      <c r="F1119">
        <v>-8.0000000000000004E-4</v>
      </c>
    </row>
    <row r="1120" spans="1:6" x14ac:dyDescent="0.3">
      <c r="A1120" s="8">
        <v>42264</v>
      </c>
      <c r="B1120">
        <v>11.419</v>
      </c>
      <c r="C1120">
        <v>11.419</v>
      </c>
      <c r="D1120">
        <v>11.419</v>
      </c>
      <c r="E1120">
        <v>11.419</v>
      </c>
      <c r="F1120">
        <v>-4.0000000000000002E-4</v>
      </c>
    </row>
    <row r="1121" spans="1:6" x14ac:dyDescent="0.3">
      <c r="A1121" s="8">
        <v>42265</v>
      </c>
      <c r="B1121">
        <v>11.395</v>
      </c>
      <c r="C1121">
        <v>11.395</v>
      </c>
      <c r="D1121">
        <v>11.395</v>
      </c>
      <c r="E1121">
        <v>11.395</v>
      </c>
      <c r="F1121">
        <v>-2.0999999999999999E-3</v>
      </c>
    </row>
    <row r="1122" spans="1:6" x14ac:dyDescent="0.3">
      <c r="A1122" s="8">
        <v>42267</v>
      </c>
      <c r="B1122">
        <v>11.395</v>
      </c>
      <c r="C1122">
        <v>11.395</v>
      </c>
      <c r="D1122">
        <v>11.395</v>
      </c>
      <c r="E1122">
        <v>11.395</v>
      </c>
      <c r="F1122">
        <v>0</v>
      </c>
    </row>
    <row r="1123" spans="1:6" x14ac:dyDescent="0.3">
      <c r="A1123" s="8">
        <v>42268</v>
      </c>
      <c r="B1123">
        <v>11.446</v>
      </c>
      <c r="C1123">
        <v>11.446</v>
      </c>
      <c r="D1123">
        <v>11.446</v>
      </c>
      <c r="E1123">
        <v>11.446</v>
      </c>
      <c r="F1123">
        <v>4.4999999999999997E-3</v>
      </c>
    </row>
    <row r="1124" spans="1:6" x14ac:dyDescent="0.3">
      <c r="A1124" s="8">
        <v>42269</v>
      </c>
      <c r="B1124">
        <v>11.464</v>
      </c>
      <c r="C1124">
        <v>11.464</v>
      </c>
      <c r="D1124">
        <v>11.464</v>
      </c>
      <c r="E1124">
        <v>11.464</v>
      </c>
      <c r="F1124">
        <v>1.6000000000000001E-3</v>
      </c>
    </row>
    <row r="1125" spans="1:6" x14ac:dyDescent="0.3">
      <c r="A1125" s="8">
        <v>42274</v>
      </c>
      <c r="B1125">
        <v>11.464</v>
      </c>
      <c r="C1125">
        <v>11.464</v>
      </c>
      <c r="D1125">
        <v>11.464</v>
      </c>
      <c r="E1125">
        <v>11.464</v>
      </c>
      <c r="F1125">
        <v>0</v>
      </c>
    </row>
    <row r="1126" spans="1:6" x14ac:dyDescent="0.3">
      <c r="A1126" s="8">
        <v>42275</v>
      </c>
      <c r="B1126">
        <v>11.317</v>
      </c>
      <c r="C1126">
        <v>11.317</v>
      </c>
      <c r="D1126">
        <v>11.317</v>
      </c>
      <c r="E1126">
        <v>11.317</v>
      </c>
      <c r="F1126">
        <v>-1.2800000000000001E-2</v>
      </c>
    </row>
    <row r="1127" spans="1:6" x14ac:dyDescent="0.3">
      <c r="A1127" s="8">
        <v>42276</v>
      </c>
      <c r="B1127">
        <v>11.394</v>
      </c>
      <c r="C1127">
        <v>11.394</v>
      </c>
      <c r="D1127">
        <v>11.394</v>
      </c>
      <c r="E1127">
        <v>11.394</v>
      </c>
      <c r="F1127">
        <v>6.7999999999999996E-3</v>
      </c>
    </row>
    <row r="1128" spans="1:6" x14ac:dyDescent="0.3">
      <c r="A1128" s="8">
        <v>42277</v>
      </c>
      <c r="B1128">
        <v>11.585000000000001</v>
      </c>
      <c r="C1128">
        <v>11.585000000000001</v>
      </c>
      <c r="D1128">
        <v>11.585000000000001</v>
      </c>
      <c r="E1128">
        <v>11.585000000000001</v>
      </c>
      <c r="F1128">
        <v>1.6799999999999999E-2</v>
      </c>
    </row>
    <row r="1129" spans="1:6" x14ac:dyDescent="0.3">
      <c r="A1129" s="8">
        <v>42278</v>
      </c>
      <c r="B1129">
        <v>11.339</v>
      </c>
      <c r="C1129">
        <v>11.339</v>
      </c>
      <c r="D1129">
        <v>11.339</v>
      </c>
      <c r="E1129">
        <v>11.339</v>
      </c>
      <c r="F1129">
        <v>-2.12E-2</v>
      </c>
    </row>
    <row r="1130" spans="1:6" x14ac:dyDescent="0.3">
      <c r="A1130" s="8">
        <v>42279</v>
      </c>
      <c r="B1130">
        <v>11.339</v>
      </c>
      <c r="C1130">
        <v>11.339</v>
      </c>
      <c r="D1130">
        <v>11.339</v>
      </c>
      <c r="E1130">
        <v>11.339</v>
      </c>
      <c r="F1130">
        <v>0</v>
      </c>
    </row>
    <row r="1131" spans="1:6" x14ac:dyDescent="0.3">
      <c r="A1131" s="8">
        <v>42280</v>
      </c>
      <c r="B1131">
        <v>11.339</v>
      </c>
      <c r="C1131">
        <v>11.339</v>
      </c>
      <c r="D1131">
        <v>11.339</v>
      </c>
      <c r="E1131">
        <v>11.339</v>
      </c>
      <c r="F1131">
        <v>0</v>
      </c>
    </row>
    <row r="1132" spans="1:6" x14ac:dyDescent="0.3">
      <c r="A1132" s="8">
        <v>42281</v>
      </c>
      <c r="B1132">
        <v>11.339</v>
      </c>
      <c r="C1132">
        <v>11.339</v>
      </c>
      <c r="D1132">
        <v>11.339</v>
      </c>
      <c r="E1132">
        <v>11.339</v>
      </c>
      <c r="F1132">
        <v>0</v>
      </c>
    </row>
    <row r="1133" spans="1:6" x14ac:dyDescent="0.3">
      <c r="A1133" s="8">
        <v>42282</v>
      </c>
      <c r="B1133">
        <v>11.342000000000001</v>
      </c>
      <c r="C1133">
        <v>11.342000000000001</v>
      </c>
      <c r="D1133">
        <v>11.342000000000001</v>
      </c>
      <c r="E1133">
        <v>11.342000000000001</v>
      </c>
      <c r="F1133">
        <v>2.9999999999999997E-4</v>
      </c>
    </row>
    <row r="1134" spans="1:6" x14ac:dyDescent="0.3">
      <c r="A1134" s="8">
        <v>42283</v>
      </c>
      <c r="B1134">
        <v>11.292999999999999</v>
      </c>
      <c r="C1134">
        <v>11.343</v>
      </c>
      <c r="D1134">
        <v>11.343</v>
      </c>
      <c r="E1134">
        <v>11.292999999999999</v>
      </c>
      <c r="F1134">
        <v>-4.3E-3</v>
      </c>
    </row>
    <row r="1135" spans="1:6" x14ac:dyDescent="0.3">
      <c r="A1135" s="8">
        <v>42284</v>
      </c>
      <c r="B1135">
        <v>11.292999999999999</v>
      </c>
      <c r="C1135">
        <v>11.292999999999999</v>
      </c>
      <c r="D1135">
        <v>11.292999999999999</v>
      </c>
      <c r="E1135">
        <v>11.292999999999999</v>
      </c>
      <c r="F1135">
        <v>0</v>
      </c>
    </row>
    <row r="1136" spans="1:6" x14ac:dyDescent="0.3">
      <c r="A1136" s="8">
        <v>42285</v>
      </c>
      <c r="B1136">
        <v>11.49</v>
      </c>
      <c r="C1136">
        <v>11.49</v>
      </c>
      <c r="D1136">
        <v>11.49</v>
      </c>
      <c r="E1136">
        <v>11.49</v>
      </c>
      <c r="F1136">
        <v>1.7399999999999999E-2</v>
      </c>
    </row>
    <row r="1137" spans="1:6" x14ac:dyDescent="0.3">
      <c r="A1137" s="8">
        <v>42286</v>
      </c>
      <c r="B1137">
        <v>11.339</v>
      </c>
      <c r="C1137">
        <v>11.339</v>
      </c>
      <c r="D1137">
        <v>11.339</v>
      </c>
      <c r="E1137">
        <v>11.339</v>
      </c>
      <c r="F1137">
        <v>-1.3100000000000001E-2</v>
      </c>
    </row>
    <row r="1138" spans="1:6" x14ac:dyDescent="0.3">
      <c r="A1138" s="8">
        <v>42288</v>
      </c>
      <c r="B1138">
        <v>11.339</v>
      </c>
      <c r="C1138">
        <v>11.339</v>
      </c>
      <c r="D1138">
        <v>11.339</v>
      </c>
      <c r="E1138">
        <v>11.339</v>
      </c>
      <c r="F1138">
        <v>0</v>
      </c>
    </row>
    <row r="1139" spans="1:6" x14ac:dyDescent="0.3">
      <c r="A1139" s="8">
        <v>42289</v>
      </c>
      <c r="B1139">
        <v>11.218999999999999</v>
      </c>
      <c r="C1139">
        <v>11.218999999999999</v>
      </c>
      <c r="D1139">
        <v>11.218999999999999</v>
      </c>
      <c r="E1139">
        <v>11.218999999999999</v>
      </c>
      <c r="F1139">
        <v>-1.06E-2</v>
      </c>
    </row>
    <row r="1140" spans="1:6" x14ac:dyDescent="0.3">
      <c r="A1140" s="8">
        <v>42290</v>
      </c>
      <c r="B1140">
        <v>11.276</v>
      </c>
      <c r="C1140">
        <v>11.276</v>
      </c>
      <c r="D1140">
        <v>11.276</v>
      </c>
      <c r="E1140">
        <v>11.276</v>
      </c>
      <c r="F1140">
        <v>5.1000000000000004E-3</v>
      </c>
    </row>
    <row r="1141" spans="1:6" x14ac:dyDescent="0.3">
      <c r="A1141" s="8">
        <v>42291</v>
      </c>
      <c r="B1141">
        <v>11.276999999999999</v>
      </c>
      <c r="C1141">
        <v>11.276999999999999</v>
      </c>
      <c r="D1141">
        <v>11.276999999999999</v>
      </c>
      <c r="E1141">
        <v>11.276999999999999</v>
      </c>
      <c r="F1141">
        <v>1E-4</v>
      </c>
    </row>
    <row r="1142" spans="1:6" x14ac:dyDescent="0.3">
      <c r="A1142" s="8">
        <v>42292</v>
      </c>
      <c r="B1142">
        <v>11.329000000000001</v>
      </c>
      <c r="C1142">
        <v>11.329000000000001</v>
      </c>
      <c r="D1142">
        <v>11.329000000000001</v>
      </c>
      <c r="E1142">
        <v>11.329000000000001</v>
      </c>
      <c r="F1142">
        <v>4.5999999999999999E-3</v>
      </c>
    </row>
    <row r="1143" spans="1:6" x14ac:dyDescent="0.3">
      <c r="A1143" s="8">
        <v>42293</v>
      </c>
      <c r="B1143">
        <v>11.303000000000001</v>
      </c>
      <c r="C1143">
        <v>11.303000000000001</v>
      </c>
      <c r="D1143">
        <v>11.303000000000001</v>
      </c>
      <c r="E1143">
        <v>11.303000000000001</v>
      </c>
      <c r="F1143">
        <v>-2.3E-3</v>
      </c>
    </row>
    <row r="1144" spans="1:6" x14ac:dyDescent="0.3">
      <c r="A1144" s="8">
        <v>42295</v>
      </c>
      <c r="B1144">
        <v>11.303000000000001</v>
      </c>
      <c r="C1144">
        <v>11.303000000000001</v>
      </c>
      <c r="D1144">
        <v>11.303000000000001</v>
      </c>
      <c r="E1144">
        <v>11.303000000000001</v>
      </c>
      <c r="F1144">
        <v>0</v>
      </c>
    </row>
    <row r="1145" spans="1:6" x14ac:dyDescent="0.3">
      <c r="A1145" s="8">
        <v>42296</v>
      </c>
      <c r="B1145">
        <v>11.343999999999999</v>
      </c>
      <c r="C1145">
        <v>11.343999999999999</v>
      </c>
      <c r="D1145">
        <v>11.343999999999999</v>
      </c>
      <c r="E1145">
        <v>11.343999999999999</v>
      </c>
      <c r="F1145">
        <v>3.5999999999999999E-3</v>
      </c>
    </row>
    <row r="1146" spans="1:6" x14ac:dyDescent="0.3">
      <c r="A1146" s="8">
        <v>42297</v>
      </c>
      <c r="B1146">
        <v>11.603999999999999</v>
      </c>
      <c r="C1146">
        <v>11.603999999999999</v>
      </c>
      <c r="D1146">
        <v>11.603999999999999</v>
      </c>
      <c r="E1146">
        <v>11.603999999999999</v>
      </c>
      <c r="F1146">
        <v>2.29E-2</v>
      </c>
    </row>
    <row r="1147" spans="1:6" x14ac:dyDescent="0.3">
      <c r="A1147" s="8">
        <v>42298</v>
      </c>
      <c r="B1147">
        <v>11.430999999999999</v>
      </c>
      <c r="C1147">
        <v>11.430999999999999</v>
      </c>
      <c r="D1147">
        <v>11.430999999999999</v>
      </c>
      <c r="E1147">
        <v>11.430999999999999</v>
      </c>
      <c r="F1147">
        <v>-1.49E-2</v>
      </c>
    </row>
    <row r="1148" spans="1:6" x14ac:dyDescent="0.3">
      <c r="A1148" s="8">
        <v>42299</v>
      </c>
      <c r="B1148">
        <v>11.432</v>
      </c>
      <c r="C1148">
        <v>11.432</v>
      </c>
      <c r="D1148">
        <v>11.432</v>
      </c>
      <c r="E1148">
        <v>11.432</v>
      </c>
      <c r="F1148">
        <v>1E-4</v>
      </c>
    </row>
    <row r="1149" spans="1:6" x14ac:dyDescent="0.3">
      <c r="A1149" s="8">
        <v>42300</v>
      </c>
      <c r="B1149">
        <v>11.452</v>
      </c>
      <c r="C1149">
        <v>11.452</v>
      </c>
      <c r="D1149">
        <v>11.452</v>
      </c>
      <c r="E1149">
        <v>11.452</v>
      </c>
      <c r="F1149">
        <v>1.6999999999999999E-3</v>
      </c>
    </row>
    <row r="1150" spans="1:6" x14ac:dyDescent="0.3">
      <c r="A1150" s="8">
        <v>42302</v>
      </c>
      <c r="B1150">
        <v>11.452</v>
      </c>
      <c r="C1150">
        <v>11.452</v>
      </c>
      <c r="D1150">
        <v>11.452</v>
      </c>
      <c r="E1150">
        <v>11.452</v>
      </c>
      <c r="F1150">
        <v>0</v>
      </c>
    </row>
    <row r="1151" spans="1:6" x14ac:dyDescent="0.3">
      <c r="A1151" s="8">
        <v>42303</v>
      </c>
      <c r="B1151">
        <v>11.355</v>
      </c>
      <c r="C1151">
        <v>11.355</v>
      </c>
      <c r="D1151">
        <v>11.355</v>
      </c>
      <c r="E1151">
        <v>11.355</v>
      </c>
      <c r="F1151">
        <v>-8.5000000000000006E-3</v>
      </c>
    </row>
    <row r="1152" spans="1:6" x14ac:dyDescent="0.3">
      <c r="A1152" s="8">
        <v>42304</v>
      </c>
      <c r="B1152">
        <v>11.47</v>
      </c>
      <c r="C1152">
        <v>11.47</v>
      </c>
      <c r="D1152">
        <v>11.47</v>
      </c>
      <c r="E1152">
        <v>11.47</v>
      </c>
      <c r="F1152">
        <v>1.01E-2</v>
      </c>
    </row>
    <row r="1153" spans="1:6" x14ac:dyDescent="0.3">
      <c r="A1153" s="8">
        <v>42305</v>
      </c>
      <c r="B1153">
        <v>11.476000000000001</v>
      </c>
      <c r="C1153">
        <v>11.476000000000001</v>
      </c>
      <c r="D1153">
        <v>11.476000000000001</v>
      </c>
      <c r="E1153">
        <v>11.476000000000001</v>
      </c>
      <c r="F1153">
        <v>5.0000000000000001E-4</v>
      </c>
    </row>
    <row r="1154" spans="1:6" x14ac:dyDescent="0.3">
      <c r="A1154" s="8">
        <v>42306</v>
      </c>
      <c r="B1154">
        <v>11.481</v>
      </c>
      <c r="C1154">
        <v>11.481</v>
      </c>
      <c r="D1154">
        <v>11.481</v>
      </c>
      <c r="E1154">
        <v>11.481</v>
      </c>
      <c r="F1154">
        <v>4.0000000000000002E-4</v>
      </c>
    </row>
    <row r="1155" spans="1:6" x14ac:dyDescent="0.3">
      <c r="A1155" s="8">
        <v>42307</v>
      </c>
      <c r="B1155">
        <v>11.481</v>
      </c>
      <c r="C1155">
        <v>11.481</v>
      </c>
      <c r="D1155">
        <v>11.481</v>
      </c>
      <c r="E1155">
        <v>11.481</v>
      </c>
      <c r="F1155">
        <v>0</v>
      </c>
    </row>
    <row r="1156" spans="1:6" x14ac:dyDescent="0.3">
      <c r="A1156" s="8">
        <v>42309</v>
      </c>
      <c r="B1156">
        <v>11.481</v>
      </c>
      <c r="C1156">
        <v>11.481</v>
      </c>
      <c r="D1156">
        <v>11.481</v>
      </c>
      <c r="E1156">
        <v>11.481</v>
      </c>
      <c r="F1156">
        <v>0</v>
      </c>
    </row>
    <row r="1157" spans="1:6" x14ac:dyDescent="0.3">
      <c r="A1157" s="8">
        <v>42310</v>
      </c>
      <c r="B1157">
        <v>11.391</v>
      </c>
      <c r="C1157">
        <v>11.391</v>
      </c>
      <c r="D1157">
        <v>11.391</v>
      </c>
      <c r="E1157">
        <v>11.391</v>
      </c>
      <c r="F1157">
        <v>-7.7999999999999996E-3</v>
      </c>
    </row>
    <row r="1158" spans="1:6" x14ac:dyDescent="0.3">
      <c r="A1158" s="8">
        <v>42311</v>
      </c>
      <c r="B1158">
        <v>11.432</v>
      </c>
      <c r="C1158">
        <v>11.432</v>
      </c>
      <c r="D1158">
        <v>11.432</v>
      </c>
      <c r="E1158">
        <v>11.432</v>
      </c>
      <c r="F1158">
        <v>3.5999999999999999E-3</v>
      </c>
    </row>
    <row r="1159" spans="1:6" x14ac:dyDescent="0.3">
      <c r="A1159" s="8">
        <v>42312</v>
      </c>
      <c r="B1159">
        <v>11.394</v>
      </c>
      <c r="C1159">
        <v>11.394</v>
      </c>
      <c r="D1159">
        <v>11.394</v>
      </c>
      <c r="E1159">
        <v>11.394</v>
      </c>
      <c r="F1159">
        <v>-3.3E-3</v>
      </c>
    </row>
    <row r="1160" spans="1:6" x14ac:dyDescent="0.3">
      <c r="A1160" s="8">
        <v>42313</v>
      </c>
      <c r="B1160">
        <v>11.368</v>
      </c>
      <c r="C1160">
        <v>11.368</v>
      </c>
      <c r="D1160">
        <v>11.368</v>
      </c>
      <c r="E1160">
        <v>11.368</v>
      </c>
      <c r="F1160">
        <v>-2.3E-3</v>
      </c>
    </row>
    <row r="1161" spans="1:6" x14ac:dyDescent="0.3">
      <c r="A1161" s="8">
        <v>42314</v>
      </c>
      <c r="B1161">
        <v>11.364000000000001</v>
      </c>
      <c r="C1161">
        <v>11.364000000000001</v>
      </c>
      <c r="D1161">
        <v>11.364000000000001</v>
      </c>
      <c r="E1161">
        <v>11.364000000000001</v>
      </c>
      <c r="F1161">
        <v>-4.0000000000000002E-4</v>
      </c>
    </row>
    <row r="1162" spans="1:6" x14ac:dyDescent="0.3">
      <c r="A1162" s="8">
        <v>42316</v>
      </c>
      <c r="B1162">
        <v>11.364000000000001</v>
      </c>
      <c r="C1162">
        <v>11.364000000000001</v>
      </c>
      <c r="D1162">
        <v>11.364000000000001</v>
      </c>
      <c r="E1162">
        <v>11.364000000000001</v>
      </c>
      <c r="F1162">
        <v>0</v>
      </c>
    </row>
    <row r="1163" spans="1:6" x14ac:dyDescent="0.3">
      <c r="A1163" s="8">
        <v>42317</v>
      </c>
      <c r="B1163">
        <v>11.375</v>
      </c>
      <c r="C1163">
        <v>11.375</v>
      </c>
      <c r="D1163">
        <v>11.375</v>
      </c>
      <c r="E1163">
        <v>11.375</v>
      </c>
      <c r="F1163">
        <v>1E-3</v>
      </c>
    </row>
    <row r="1164" spans="1:6" x14ac:dyDescent="0.3">
      <c r="A1164" s="8">
        <v>42318</v>
      </c>
      <c r="B1164">
        <v>11.224</v>
      </c>
      <c r="C1164">
        <v>11.224</v>
      </c>
      <c r="D1164">
        <v>11.224</v>
      </c>
      <c r="E1164">
        <v>11.224</v>
      </c>
      <c r="F1164">
        <v>-1.3299999999999999E-2</v>
      </c>
    </row>
    <row r="1165" spans="1:6" x14ac:dyDescent="0.3">
      <c r="A1165" s="8">
        <v>42319</v>
      </c>
      <c r="B1165">
        <v>11.224</v>
      </c>
      <c r="C1165">
        <v>11.224</v>
      </c>
      <c r="D1165">
        <v>11.224</v>
      </c>
      <c r="E1165">
        <v>11.224</v>
      </c>
      <c r="F1165">
        <v>0</v>
      </c>
    </row>
    <row r="1166" spans="1:6" x14ac:dyDescent="0.3">
      <c r="A1166" s="8">
        <v>42320</v>
      </c>
      <c r="B1166">
        <v>11.298</v>
      </c>
      <c r="C1166">
        <v>11.298</v>
      </c>
      <c r="D1166">
        <v>11.298</v>
      </c>
      <c r="E1166">
        <v>11.298</v>
      </c>
      <c r="F1166">
        <v>6.6E-3</v>
      </c>
    </row>
    <row r="1167" spans="1:6" x14ac:dyDescent="0.3">
      <c r="A1167" s="8">
        <v>42321</v>
      </c>
      <c r="B1167">
        <v>11.401999999999999</v>
      </c>
      <c r="C1167">
        <v>11.401999999999999</v>
      </c>
      <c r="D1167">
        <v>11.401999999999999</v>
      </c>
      <c r="E1167">
        <v>11.401999999999999</v>
      </c>
      <c r="F1167">
        <v>9.1999999999999998E-3</v>
      </c>
    </row>
    <row r="1168" spans="1:6" x14ac:dyDescent="0.3">
      <c r="A1168" s="8">
        <v>42323</v>
      </c>
      <c r="B1168">
        <v>11.401999999999999</v>
      </c>
      <c r="C1168">
        <v>11.401999999999999</v>
      </c>
      <c r="D1168">
        <v>11.401999999999999</v>
      </c>
      <c r="E1168">
        <v>11.401999999999999</v>
      </c>
      <c r="F1168">
        <v>0</v>
      </c>
    </row>
    <row r="1169" spans="1:6" x14ac:dyDescent="0.3">
      <c r="A1169" s="8">
        <v>42324</v>
      </c>
      <c r="B1169">
        <v>11.529</v>
      </c>
      <c r="C1169">
        <v>11.529</v>
      </c>
      <c r="D1169">
        <v>11.529</v>
      </c>
      <c r="E1169">
        <v>11.529</v>
      </c>
      <c r="F1169">
        <v>1.11E-2</v>
      </c>
    </row>
    <row r="1170" spans="1:6" x14ac:dyDescent="0.3">
      <c r="A1170" s="8">
        <v>42325</v>
      </c>
      <c r="B1170">
        <v>11.406000000000001</v>
      </c>
      <c r="C1170">
        <v>11.406000000000001</v>
      </c>
      <c r="D1170">
        <v>11.406000000000001</v>
      </c>
      <c r="E1170">
        <v>11.406000000000001</v>
      </c>
      <c r="F1170">
        <v>-1.0699999999999999E-2</v>
      </c>
    </row>
    <row r="1171" spans="1:6" x14ac:dyDescent="0.3">
      <c r="A1171" s="8">
        <v>42326</v>
      </c>
      <c r="B1171">
        <v>11.307</v>
      </c>
      <c r="C1171">
        <v>11.307</v>
      </c>
      <c r="D1171">
        <v>11.307</v>
      </c>
      <c r="E1171">
        <v>11.307</v>
      </c>
      <c r="F1171">
        <v>-8.6999999999999994E-3</v>
      </c>
    </row>
    <row r="1172" spans="1:6" x14ac:dyDescent="0.3">
      <c r="A1172" s="8">
        <v>42327</v>
      </c>
      <c r="B1172">
        <v>11.391</v>
      </c>
      <c r="C1172">
        <v>11.391</v>
      </c>
      <c r="D1172">
        <v>11.391</v>
      </c>
      <c r="E1172">
        <v>11.391</v>
      </c>
      <c r="F1172">
        <v>7.4000000000000003E-3</v>
      </c>
    </row>
    <row r="1173" spans="1:6" x14ac:dyDescent="0.3">
      <c r="A1173" s="8">
        <v>42328</v>
      </c>
      <c r="B1173">
        <v>11.391</v>
      </c>
      <c r="C1173">
        <v>11.391</v>
      </c>
      <c r="D1173">
        <v>11.391</v>
      </c>
      <c r="E1173">
        <v>11.391</v>
      </c>
      <c r="F1173">
        <v>0</v>
      </c>
    </row>
    <row r="1174" spans="1:6" x14ac:dyDescent="0.3">
      <c r="A1174" s="8">
        <v>42330</v>
      </c>
      <c r="B1174">
        <v>11.391</v>
      </c>
      <c r="C1174">
        <v>11.391</v>
      </c>
      <c r="D1174">
        <v>11.391</v>
      </c>
      <c r="E1174">
        <v>11.391</v>
      </c>
      <c r="F1174">
        <v>0</v>
      </c>
    </row>
    <row r="1175" spans="1:6" x14ac:dyDescent="0.3">
      <c r="A1175" s="8">
        <v>42331</v>
      </c>
      <c r="B1175">
        <v>11.486000000000001</v>
      </c>
      <c r="C1175">
        <v>11.486000000000001</v>
      </c>
      <c r="D1175">
        <v>11.486000000000001</v>
      </c>
      <c r="E1175">
        <v>11.486000000000001</v>
      </c>
      <c r="F1175">
        <v>8.3000000000000001E-3</v>
      </c>
    </row>
    <row r="1176" spans="1:6" x14ac:dyDescent="0.3">
      <c r="A1176" s="8">
        <v>42332</v>
      </c>
      <c r="B1176">
        <v>11.13</v>
      </c>
      <c r="C1176">
        <v>11.13</v>
      </c>
      <c r="D1176">
        <v>11.13</v>
      </c>
      <c r="E1176">
        <v>11.13</v>
      </c>
      <c r="F1176">
        <v>-3.1E-2</v>
      </c>
    </row>
    <row r="1177" spans="1:6" x14ac:dyDescent="0.3">
      <c r="A1177" s="8">
        <v>42333</v>
      </c>
      <c r="B1177">
        <v>11.308999999999999</v>
      </c>
      <c r="C1177">
        <v>11.308999999999999</v>
      </c>
      <c r="D1177">
        <v>11.308999999999999</v>
      </c>
      <c r="E1177">
        <v>11.308999999999999</v>
      </c>
      <c r="F1177">
        <v>1.61E-2</v>
      </c>
    </row>
    <row r="1178" spans="1:6" x14ac:dyDescent="0.3">
      <c r="A1178" s="8">
        <v>42334</v>
      </c>
      <c r="B1178">
        <v>11.308999999999999</v>
      </c>
      <c r="C1178">
        <v>11.308999999999999</v>
      </c>
      <c r="D1178">
        <v>11.308999999999999</v>
      </c>
      <c r="E1178">
        <v>11.308999999999999</v>
      </c>
      <c r="F1178">
        <v>0</v>
      </c>
    </row>
    <row r="1179" spans="1:6" x14ac:dyDescent="0.3">
      <c r="A1179" s="8">
        <v>42335</v>
      </c>
      <c r="B1179">
        <v>11.379</v>
      </c>
      <c r="C1179">
        <v>11.379</v>
      </c>
      <c r="D1179">
        <v>11.379</v>
      </c>
      <c r="E1179">
        <v>11.379</v>
      </c>
      <c r="F1179">
        <v>6.1999999999999998E-3</v>
      </c>
    </row>
    <row r="1180" spans="1:6" x14ac:dyDescent="0.3">
      <c r="A1180" s="8">
        <v>42337</v>
      </c>
      <c r="B1180">
        <v>11.379</v>
      </c>
      <c r="C1180">
        <v>11.379</v>
      </c>
      <c r="D1180">
        <v>11.379</v>
      </c>
      <c r="E1180">
        <v>11.379</v>
      </c>
      <c r="F1180">
        <v>0</v>
      </c>
    </row>
    <row r="1181" spans="1:6" x14ac:dyDescent="0.3">
      <c r="A1181" s="8">
        <v>42338</v>
      </c>
      <c r="B1181">
        <v>11.292999999999999</v>
      </c>
      <c r="C1181">
        <v>11.292999999999999</v>
      </c>
      <c r="D1181">
        <v>11.292999999999999</v>
      </c>
      <c r="E1181">
        <v>11.292999999999999</v>
      </c>
      <c r="F1181">
        <v>-7.6E-3</v>
      </c>
    </row>
    <row r="1182" spans="1:6" x14ac:dyDescent="0.3">
      <c r="A1182" s="8">
        <v>42339</v>
      </c>
      <c r="B1182">
        <v>11.292999999999999</v>
      </c>
      <c r="C1182">
        <v>11.292999999999999</v>
      </c>
      <c r="D1182">
        <v>11.292999999999999</v>
      </c>
      <c r="E1182">
        <v>11.292999999999999</v>
      </c>
      <c r="F1182">
        <v>0</v>
      </c>
    </row>
    <row r="1183" spans="1:6" x14ac:dyDescent="0.3">
      <c r="A1183" s="8">
        <v>42340</v>
      </c>
      <c r="B1183">
        <v>11.291</v>
      </c>
      <c r="C1183">
        <v>11.291</v>
      </c>
      <c r="D1183">
        <v>11.291</v>
      </c>
      <c r="E1183">
        <v>11.291</v>
      </c>
      <c r="F1183">
        <v>-2.0000000000000001E-4</v>
      </c>
    </row>
    <row r="1184" spans="1:6" x14ac:dyDescent="0.3">
      <c r="A1184" s="8">
        <v>42341</v>
      </c>
      <c r="B1184">
        <v>11.327999999999999</v>
      </c>
      <c r="C1184">
        <v>11.327999999999999</v>
      </c>
      <c r="D1184">
        <v>11.327999999999999</v>
      </c>
      <c r="E1184">
        <v>11.327999999999999</v>
      </c>
      <c r="F1184">
        <v>3.3E-3</v>
      </c>
    </row>
    <row r="1185" spans="1:6" x14ac:dyDescent="0.3">
      <c r="A1185" s="8">
        <v>42342</v>
      </c>
      <c r="B1185">
        <v>11.327</v>
      </c>
      <c r="C1185">
        <v>11.327</v>
      </c>
      <c r="D1185">
        <v>11.327</v>
      </c>
      <c r="E1185">
        <v>11.327</v>
      </c>
      <c r="F1185">
        <v>-1E-4</v>
      </c>
    </row>
    <row r="1186" spans="1:6" x14ac:dyDescent="0.3">
      <c r="A1186" s="8">
        <v>42344</v>
      </c>
      <c r="B1186">
        <v>11.555</v>
      </c>
      <c r="C1186">
        <v>11.327</v>
      </c>
      <c r="D1186">
        <v>11.555</v>
      </c>
      <c r="E1186">
        <v>11.327</v>
      </c>
      <c r="F1186">
        <v>2.01E-2</v>
      </c>
    </row>
    <row r="1187" spans="1:6" x14ac:dyDescent="0.3">
      <c r="A1187" s="8">
        <v>42345</v>
      </c>
      <c r="B1187">
        <v>11.429</v>
      </c>
      <c r="C1187">
        <v>11.429</v>
      </c>
      <c r="D1187">
        <v>11.429</v>
      </c>
      <c r="E1187">
        <v>11.429</v>
      </c>
      <c r="F1187">
        <v>-1.09E-2</v>
      </c>
    </row>
    <row r="1188" spans="1:6" x14ac:dyDescent="0.3">
      <c r="A1188" s="8">
        <v>42346</v>
      </c>
      <c r="B1188">
        <v>11.513999999999999</v>
      </c>
      <c r="C1188">
        <v>11.513999999999999</v>
      </c>
      <c r="D1188">
        <v>11.513999999999999</v>
      </c>
      <c r="E1188">
        <v>11.513999999999999</v>
      </c>
      <c r="F1188">
        <v>7.4000000000000003E-3</v>
      </c>
    </row>
    <row r="1189" spans="1:6" x14ac:dyDescent="0.3">
      <c r="A1189" s="8">
        <v>42347</v>
      </c>
      <c r="B1189">
        <v>11.32</v>
      </c>
      <c r="C1189">
        <v>11.32</v>
      </c>
      <c r="D1189">
        <v>11.32</v>
      </c>
      <c r="E1189">
        <v>11.32</v>
      </c>
      <c r="F1189">
        <v>-1.6799999999999999E-2</v>
      </c>
    </row>
    <row r="1190" spans="1:6" x14ac:dyDescent="0.3">
      <c r="A1190" s="8">
        <v>42348</v>
      </c>
      <c r="B1190">
        <v>11.32</v>
      </c>
      <c r="C1190">
        <v>11.32</v>
      </c>
      <c r="D1190">
        <v>11.32</v>
      </c>
      <c r="E1190">
        <v>11.32</v>
      </c>
      <c r="F1190">
        <v>0</v>
      </c>
    </row>
    <row r="1191" spans="1:6" x14ac:dyDescent="0.3">
      <c r="A1191" s="8">
        <v>42349</v>
      </c>
      <c r="B1191">
        <v>11.462</v>
      </c>
      <c r="C1191">
        <v>11.462</v>
      </c>
      <c r="D1191">
        <v>11.462</v>
      </c>
      <c r="E1191">
        <v>11.462</v>
      </c>
      <c r="F1191">
        <v>1.2500000000000001E-2</v>
      </c>
    </row>
    <row r="1192" spans="1:6" x14ac:dyDescent="0.3">
      <c r="A1192" s="8">
        <v>42351</v>
      </c>
      <c r="B1192">
        <v>11.462</v>
      </c>
      <c r="C1192">
        <v>11.462</v>
      </c>
      <c r="D1192">
        <v>11.462</v>
      </c>
      <c r="E1192">
        <v>11.462</v>
      </c>
      <c r="F1192">
        <v>0</v>
      </c>
    </row>
    <row r="1193" spans="1:6" x14ac:dyDescent="0.3">
      <c r="A1193" s="8">
        <v>42352</v>
      </c>
      <c r="B1193">
        <v>11.535</v>
      </c>
      <c r="C1193">
        <v>11.535</v>
      </c>
      <c r="D1193">
        <v>11.535</v>
      </c>
      <c r="E1193">
        <v>11.535</v>
      </c>
      <c r="F1193">
        <v>6.4000000000000003E-3</v>
      </c>
    </row>
    <row r="1194" spans="1:6" x14ac:dyDescent="0.3">
      <c r="A1194" s="8">
        <v>42353</v>
      </c>
      <c r="B1194">
        <v>11.427</v>
      </c>
      <c r="C1194">
        <v>11.427</v>
      </c>
      <c r="D1194">
        <v>11.427</v>
      </c>
      <c r="E1194">
        <v>11.427</v>
      </c>
      <c r="F1194">
        <v>-9.4000000000000004E-3</v>
      </c>
    </row>
    <row r="1195" spans="1:6" x14ac:dyDescent="0.3">
      <c r="A1195" s="8">
        <v>42354</v>
      </c>
      <c r="B1195">
        <v>11.427</v>
      </c>
      <c r="C1195">
        <v>11.427</v>
      </c>
      <c r="D1195">
        <v>11.427</v>
      </c>
      <c r="E1195">
        <v>11.427</v>
      </c>
      <c r="F1195">
        <v>0</v>
      </c>
    </row>
    <row r="1196" spans="1:6" x14ac:dyDescent="0.3">
      <c r="A1196" s="8">
        <v>42355</v>
      </c>
      <c r="B1196">
        <v>11.375999999999999</v>
      </c>
      <c r="C1196">
        <v>11.375999999999999</v>
      </c>
      <c r="D1196">
        <v>11.375999999999999</v>
      </c>
      <c r="E1196">
        <v>11.375999999999999</v>
      </c>
      <c r="F1196">
        <v>-4.4999999999999997E-3</v>
      </c>
    </row>
    <row r="1197" spans="1:6" x14ac:dyDescent="0.3">
      <c r="A1197" s="8">
        <v>42356</v>
      </c>
      <c r="B1197">
        <v>11.446</v>
      </c>
      <c r="C1197">
        <v>11.446</v>
      </c>
      <c r="D1197">
        <v>11.446</v>
      </c>
      <c r="E1197">
        <v>11.446</v>
      </c>
      <c r="F1197">
        <v>6.1999999999999998E-3</v>
      </c>
    </row>
    <row r="1198" spans="1:6" x14ac:dyDescent="0.3">
      <c r="A1198" s="8">
        <v>42358</v>
      </c>
      <c r="B1198">
        <v>11.446</v>
      </c>
      <c r="C1198">
        <v>11.446</v>
      </c>
      <c r="D1198">
        <v>11.446</v>
      </c>
      <c r="E1198">
        <v>11.446</v>
      </c>
      <c r="F1198">
        <v>0</v>
      </c>
    </row>
    <row r="1199" spans="1:6" x14ac:dyDescent="0.3">
      <c r="A1199" s="8">
        <v>42359</v>
      </c>
      <c r="B1199">
        <v>11.31</v>
      </c>
      <c r="C1199">
        <v>11.31</v>
      </c>
      <c r="D1199">
        <v>11.31</v>
      </c>
      <c r="E1199">
        <v>11.31</v>
      </c>
      <c r="F1199">
        <v>-1.1900000000000001E-2</v>
      </c>
    </row>
    <row r="1200" spans="1:6" x14ac:dyDescent="0.3">
      <c r="A1200" s="8">
        <v>42360</v>
      </c>
      <c r="B1200">
        <v>11.446999999999999</v>
      </c>
      <c r="C1200">
        <v>11.446999999999999</v>
      </c>
      <c r="D1200">
        <v>11.446999999999999</v>
      </c>
      <c r="E1200">
        <v>11.446999999999999</v>
      </c>
      <c r="F1200">
        <v>1.21E-2</v>
      </c>
    </row>
    <row r="1201" spans="1:6" x14ac:dyDescent="0.3">
      <c r="A1201" s="8">
        <v>42361</v>
      </c>
      <c r="B1201">
        <v>11.38</v>
      </c>
      <c r="C1201">
        <v>11.448</v>
      </c>
      <c r="D1201">
        <v>11.448</v>
      </c>
      <c r="E1201">
        <v>11.38</v>
      </c>
      <c r="F1201">
        <v>-5.8999999999999999E-3</v>
      </c>
    </row>
    <row r="1202" spans="1:6" x14ac:dyDescent="0.3">
      <c r="A1202" s="8">
        <v>42362</v>
      </c>
      <c r="B1202">
        <v>11.38</v>
      </c>
      <c r="C1202">
        <v>11.38</v>
      </c>
      <c r="D1202">
        <v>11.38</v>
      </c>
      <c r="E1202">
        <v>11.38</v>
      </c>
      <c r="F1202">
        <v>0</v>
      </c>
    </row>
    <row r="1203" spans="1:6" x14ac:dyDescent="0.3">
      <c r="A1203" s="8">
        <v>42363</v>
      </c>
      <c r="B1203">
        <v>11.379</v>
      </c>
      <c r="C1203">
        <v>11.379</v>
      </c>
      <c r="D1203">
        <v>11.379</v>
      </c>
      <c r="E1203">
        <v>11.379</v>
      </c>
      <c r="F1203">
        <v>-1E-4</v>
      </c>
    </row>
    <row r="1204" spans="1:6" x14ac:dyDescent="0.3">
      <c r="A1204" s="8">
        <v>42365</v>
      </c>
      <c r="B1204">
        <v>11.379</v>
      </c>
      <c r="C1204">
        <v>11.379</v>
      </c>
      <c r="D1204">
        <v>11.379</v>
      </c>
      <c r="E1204">
        <v>11.379</v>
      </c>
      <c r="F1204">
        <v>0</v>
      </c>
    </row>
    <row r="1205" spans="1:6" x14ac:dyDescent="0.3">
      <c r="A1205" s="8">
        <v>42366</v>
      </c>
      <c r="B1205">
        <v>11.499000000000001</v>
      </c>
      <c r="C1205">
        <v>11.499000000000001</v>
      </c>
      <c r="D1205">
        <v>11.499000000000001</v>
      </c>
      <c r="E1205">
        <v>11.499000000000001</v>
      </c>
      <c r="F1205">
        <v>1.0500000000000001E-2</v>
      </c>
    </row>
    <row r="1206" spans="1:6" x14ac:dyDescent="0.3">
      <c r="A1206" s="8">
        <v>42367</v>
      </c>
      <c r="B1206">
        <v>11.497999999999999</v>
      </c>
      <c r="C1206">
        <v>11.497999999999999</v>
      </c>
      <c r="D1206">
        <v>11.497999999999999</v>
      </c>
      <c r="E1206">
        <v>11.497999999999999</v>
      </c>
      <c r="F1206">
        <v>-1E-4</v>
      </c>
    </row>
    <row r="1207" spans="1:6" x14ac:dyDescent="0.3">
      <c r="A1207" s="8">
        <v>42368</v>
      </c>
      <c r="B1207">
        <v>11.417</v>
      </c>
      <c r="C1207">
        <v>11.417</v>
      </c>
      <c r="D1207">
        <v>11.417</v>
      </c>
      <c r="E1207">
        <v>11.417</v>
      </c>
      <c r="F1207">
        <v>-7.0000000000000001E-3</v>
      </c>
    </row>
    <row r="1208" spans="1:6" x14ac:dyDescent="0.3">
      <c r="A1208" s="8">
        <v>42369</v>
      </c>
      <c r="B1208">
        <v>11.41</v>
      </c>
      <c r="C1208">
        <v>11.41</v>
      </c>
      <c r="D1208">
        <v>11.41</v>
      </c>
      <c r="E1208">
        <v>11.41</v>
      </c>
      <c r="F1208">
        <v>-5.9999999999999995E-4</v>
      </c>
    </row>
    <row r="1209" spans="1:6" x14ac:dyDescent="0.3">
      <c r="A1209" s="8">
        <v>42370</v>
      </c>
      <c r="B1209">
        <v>11.41</v>
      </c>
      <c r="C1209">
        <v>11.41</v>
      </c>
      <c r="D1209">
        <v>11.41</v>
      </c>
      <c r="E1209">
        <v>11.41</v>
      </c>
      <c r="F1209">
        <v>0</v>
      </c>
    </row>
    <row r="1210" spans="1:6" x14ac:dyDescent="0.3">
      <c r="A1210" s="8">
        <v>42372</v>
      </c>
      <c r="B1210">
        <v>11.41</v>
      </c>
      <c r="C1210">
        <v>11.41</v>
      </c>
      <c r="D1210">
        <v>11.41</v>
      </c>
      <c r="E1210">
        <v>11.41</v>
      </c>
      <c r="F1210">
        <v>0</v>
      </c>
    </row>
    <row r="1211" spans="1:6" x14ac:dyDescent="0.3">
      <c r="A1211" s="8">
        <v>42373</v>
      </c>
      <c r="B1211">
        <v>11.436999999999999</v>
      </c>
      <c r="C1211">
        <v>11.436999999999999</v>
      </c>
      <c r="D1211">
        <v>11.436999999999999</v>
      </c>
      <c r="E1211">
        <v>11.436999999999999</v>
      </c>
      <c r="F1211">
        <v>2.3999999999999998E-3</v>
      </c>
    </row>
    <row r="1212" spans="1:6" x14ac:dyDescent="0.3">
      <c r="A1212" s="8">
        <v>42374</v>
      </c>
      <c r="B1212">
        <v>11.551</v>
      </c>
      <c r="C1212">
        <v>11.551</v>
      </c>
      <c r="D1212">
        <v>11.551</v>
      </c>
      <c r="E1212">
        <v>11.551</v>
      </c>
      <c r="F1212">
        <v>0.01</v>
      </c>
    </row>
    <row r="1213" spans="1:6" x14ac:dyDescent="0.3">
      <c r="A1213" s="8">
        <v>42375</v>
      </c>
      <c r="B1213">
        <v>11.553000000000001</v>
      </c>
      <c r="C1213">
        <v>11.553000000000001</v>
      </c>
      <c r="D1213">
        <v>11.553000000000001</v>
      </c>
      <c r="E1213">
        <v>11.553000000000001</v>
      </c>
      <c r="F1213">
        <v>2.0000000000000001E-4</v>
      </c>
    </row>
    <row r="1214" spans="1:6" x14ac:dyDescent="0.3">
      <c r="A1214" s="8">
        <v>42376</v>
      </c>
      <c r="B1214">
        <v>11.526</v>
      </c>
      <c r="C1214">
        <v>11.552</v>
      </c>
      <c r="D1214">
        <v>11.552</v>
      </c>
      <c r="E1214">
        <v>11.526</v>
      </c>
      <c r="F1214">
        <v>-2.3E-3</v>
      </c>
    </row>
    <row r="1215" spans="1:6" x14ac:dyDescent="0.3">
      <c r="A1215" s="8">
        <v>42377</v>
      </c>
      <c r="B1215">
        <v>11.526999999999999</v>
      </c>
      <c r="C1215">
        <v>11.526999999999999</v>
      </c>
      <c r="D1215">
        <v>11.526999999999999</v>
      </c>
      <c r="E1215">
        <v>11.526999999999999</v>
      </c>
      <c r="F1215">
        <v>1E-4</v>
      </c>
    </row>
    <row r="1216" spans="1:6" x14ac:dyDescent="0.3">
      <c r="A1216" s="8">
        <v>42379</v>
      </c>
      <c r="B1216">
        <v>11.526999999999999</v>
      </c>
      <c r="C1216">
        <v>11.526999999999999</v>
      </c>
      <c r="D1216">
        <v>11.526999999999999</v>
      </c>
      <c r="E1216">
        <v>11.526999999999999</v>
      </c>
      <c r="F1216">
        <v>0</v>
      </c>
    </row>
    <row r="1217" spans="1:6" x14ac:dyDescent="0.3">
      <c r="A1217" s="8">
        <v>42380</v>
      </c>
      <c r="B1217">
        <v>11.467000000000001</v>
      </c>
      <c r="C1217">
        <v>11.467000000000001</v>
      </c>
      <c r="D1217">
        <v>11.467000000000001</v>
      </c>
      <c r="E1217">
        <v>11.467000000000001</v>
      </c>
      <c r="F1217">
        <v>-5.1999999999999998E-3</v>
      </c>
    </row>
    <row r="1218" spans="1:6" x14ac:dyDescent="0.3">
      <c r="A1218" s="8">
        <v>42381</v>
      </c>
      <c r="B1218">
        <v>10.875</v>
      </c>
      <c r="C1218">
        <v>10.875</v>
      </c>
      <c r="D1218">
        <v>10.875</v>
      </c>
      <c r="E1218">
        <v>10.875</v>
      </c>
      <c r="F1218">
        <v>-5.16E-2</v>
      </c>
    </row>
    <row r="1219" spans="1:6" x14ac:dyDescent="0.3">
      <c r="A1219" s="8">
        <v>42382</v>
      </c>
      <c r="B1219">
        <v>11.646000000000001</v>
      </c>
      <c r="C1219">
        <v>11.646000000000001</v>
      </c>
      <c r="D1219">
        <v>11.646000000000001</v>
      </c>
      <c r="E1219">
        <v>11.646000000000001</v>
      </c>
      <c r="F1219">
        <v>7.0900000000000005E-2</v>
      </c>
    </row>
    <row r="1220" spans="1:6" x14ac:dyDescent="0.3">
      <c r="A1220" s="8">
        <v>42383</v>
      </c>
      <c r="B1220">
        <v>11.616</v>
      </c>
      <c r="C1220">
        <v>11.616</v>
      </c>
      <c r="D1220">
        <v>11.616</v>
      </c>
      <c r="E1220">
        <v>11.616</v>
      </c>
      <c r="F1220">
        <v>-2.5999999999999999E-3</v>
      </c>
    </row>
    <row r="1221" spans="1:6" x14ac:dyDescent="0.3">
      <c r="A1221" s="8">
        <v>42384</v>
      </c>
      <c r="B1221">
        <v>11.904</v>
      </c>
      <c r="C1221">
        <v>11.904</v>
      </c>
      <c r="D1221">
        <v>11.904</v>
      </c>
      <c r="E1221">
        <v>11.904</v>
      </c>
      <c r="F1221">
        <v>2.4799999999999999E-2</v>
      </c>
    </row>
    <row r="1222" spans="1:6" x14ac:dyDescent="0.3">
      <c r="A1222" s="8">
        <v>42386</v>
      </c>
      <c r="B1222">
        <v>11.904</v>
      </c>
      <c r="C1222">
        <v>11.904</v>
      </c>
      <c r="D1222">
        <v>11.904</v>
      </c>
      <c r="E1222">
        <v>11.904</v>
      </c>
      <c r="F1222">
        <v>0</v>
      </c>
    </row>
    <row r="1223" spans="1:6" x14ac:dyDescent="0.3">
      <c r="A1223" s="8">
        <v>42387</v>
      </c>
      <c r="B1223">
        <v>11.835000000000001</v>
      </c>
      <c r="C1223">
        <v>11.835000000000001</v>
      </c>
      <c r="D1223">
        <v>11.835000000000001</v>
      </c>
      <c r="E1223">
        <v>11.835000000000001</v>
      </c>
      <c r="F1223">
        <v>-5.7999999999999996E-3</v>
      </c>
    </row>
    <row r="1224" spans="1:6" x14ac:dyDescent="0.3">
      <c r="A1224" s="8">
        <v>42388</v>
      </c>
      <c r="B1224">
        <v>11.906000000000001</v>
      </c>
      <c r="C1224">
        <v>11.906000000000001</v>
      </c>
      <c r="D1224">
        <v>11.906000000000001</v>
      </c>
      <c r="E1224">
        <v>11.906000000000001</v>
      </c>
      <c r="F1224">
        <v>6.0000000000000001E-3</v>
      </c>
    </row>
    <row r="1225" spans="1:6" x14ac:dyDescent="0.3">
      <c r="A1225" s="8">
        <v>42389</v>
      </c>
      <c r="B1225">
        <v>11.816000000000001</v>
      </c>
      <c r="C1225">
        <v>11.816000000000001</v>
      </c>
      <c r="D1225">
        <v>11.816000000000001</v>
      </c>
      <c r="E1225">
        <v>11.816000000000001</v>
      </c>
      <c r="F1225">
        <v>-7.6E-3</v>
      </c>
    </row>
    <row r="1226" spans="1:6" x14ac:dyDescent="0.3">
      <c r="A1226" s="8">
        <v>42390</v>
      </c>
      <c r="B1226">
        <v>11.86</v>
      </c>
      <c r="C1226">
        <v>11.86</v>
      </c>
      <c r="D1226">
        <v>11.86</v>
      </c>
      <c r="E1226">
        <v>11.86</v>
      </c>
      <c r="F1226">
        <v>3.7000000000000002E-3</v>
      </c>
    </row>
    <row r="1227" spans="1:6" x14ac:dyDescent="0.3">
      <c r="A1227" s="8">
        <v>42391</v>
      </c>
      <c r="B1227">
        <v>11.848000000000001</v>
      </c>
      <c r="C1227">
        <v>11.848000000000001</v>
      </c>
      <c r="D1227">
        <v>11.848000000000001</v>
      </c>
      <c r="E1227">
        <v>11.848000000000001</v>
      </c>
      <c r="F1227">
        <v>-1E-3</v>
      </c>
    </row>
    <row r="1228" spans="1:6" x14ac:dyDescent="0.3">
      <c r="A1228" s="8">
        <v>42393</v>
      </c>
      <c r="B1228">
        <v>11.848000000000001</v>
      </c>
      <c r="C1228">
        <v>11.848000000000001</v>
      </c>
      <c r="D1228">
        <v>11.848000000000001</v>
      </c>
      <c r="E1228">
        <v>11.848000000000001</v>
      </c>
      <c r="F1228">
        <v>0</v>
      </c>
    </row>
    <row r="1229" spans="1:6" x14ac:dyDescent="0.3">
      <c r="A1229" s="8">
        <v>42394</v>
      </c>
      <c r="B1229">
        <v>11.824999999999999</v>
      </c>
      <c r="C1229">
        <v>11.848000000000001</v>
      </c>
      <c r="D1229">
        <v>11.848000000000001</v>
      </c>
      <c r="E1229">
        <v>11.824999999999999</v>
      </c>
      <c r="F1229">
        <v>-1.9E-3</v>
      </c>
    </row>
    <row r="1230" spans="1:6" x14ac:dyDescent="0.3">
      <c r="A1230" s="8">
        <v>42395</v>
      </c>
      <c r="B1230">
        <v>11.824999999999999</v>
      </c>
      <c r="C1230">
        <v>11.824999999999999</v>
      </c>
      <c r="D1230">
        <v>11.824999999999999</v>
      </c>
      <c r="E1230">
        <v>11.824999999999999</v>
      </c>
      <c r="F1230">
        <v>0</v>
      </c>
    </row>
    <row r="1231" spans="1:6" x14ac:dyDescent="0.3">
      <c r="A1231" s="8">
        <v>42396</v>
      </c>
      <c r="B1231">
        <v>11.759</v>
      </c>
      <c r="C1231">
        <v>11.759</v>
      </c>
      <c r="D1231">
        <v>11.759</v>
      </c>
      <c r="E1231">
        <v>11.759</v>
      </c>
      <c r="F1231">
        <v>-5.5999999999999999E-3</v>
      </c>
    </row>
    <row r="1232" spans="1:6" x14ac:dyDescent="0.3">
      <c r="A1232" s="8">
        <v>42397</v>
      </c>
      <c r="B1232">
        <v>11.797000000000001</v>
      </c>
      <c r="C1232">
        <v>11.797000000000001</v>
      </c>
      <c r="D1232">
        <v>11.797000000000001</v>
      </c>
      <c r="E1232">
        <v>11.797000000000001</v>
      </c>
      <c r="F1232">
        <v>3.2000000000000002E-3</v>
      </c>
    </row>
    <row r="1233" spans="1:6" x14ac:dyDescent="0.3">
      <c r="A1233" s="8">
        <v>42398</v>
      </c>
      <c r="B1233">
        <v>11.797000000000001</v>
      </c>
      <c r="C1233">
        <v>11.797000000000001</v>
      </c>
      <c r="D1233">
        <v>11.797000000000001</v>
      </c>
      <c r="E1233">
        <v>11.797000000000001</v>
      </c>
      <c r="F1233">
        <v>0</v>
      </c>
    </row>
    <row r="1234" spans="1:6" x14ac:dyDescent="0.3">
      <c r="A1234" s="8">
        <v>42400</v>
      </c>
      <c r="B1234">
        <v>11.797000000000001</v>
      </c>
      <c r="C1234">
        <v>11.797000000000001</v>
      </c>
      <c r="D1234">
        <v>11.797000000000001</v>
      </c>
      <c r="E1234">
        <v>11.797000000000001</v>
      </c>
      <c r="F1234">
        <v>0</v>
      </c>
    </row>
    <row r="1235" spans="1:6" x14ac:dyDescent="0.3">
      <c r="A1235" s="8">
        <v>42401</v>
      </c>
      <c r="B1235">
        <v>11.887</v>
      </c>
      <c r="C1235">
        <v>11.887</v>
      </c>
      <c r="D1235">
        <v>11.887</v>
      </c>
      <c r="E1235">
        <v>11.887</v>
      </c>
      <c r="F1235">
        <v>7.6E-3</v>
      </c>
    </row>
    <row r="1236" spans="1:6" x14ac:dyDescent="0.3">
      <c r="A1236" s="8">
        <v>42402</v>
      </c>
      <c r="B1236">
        <v>11.789</v>
      </c>
      <c r="C1236">
        <v>11.789</v>
      </c>
      <c r="D1236">
        <v>11.789</v>
      </c>
      <c r="E1236">
        <v>11.789</v>
      </c>
      <c r="F1236">
        <v>-8.2000000000000007E-3</v>
      </c>
    </row>
    <row r="1237" spans="1:6" x14ac:dyDescent="0.3">
      <c r="A1237" s="8">
        <v>42403</v>
      </c>
      <c r="B1237">
        <v>11.815</v>
      </c>
      <c r="C1237">
        <v>11.815</v>
      </c>
      <c r="D1237">
        <v>11.815</v>
      </c>
      <c r="E1237">
        <v>11.815</v>
      </c>
      <c r="F1237">
        <v>2.2000000000000001E-3</v>
      </c>
    </row>
    <row r="1238" spans="1:6" x14ac:dyDescent="0.3">
      <c r="A1238" s="8">
        <v>42404</v>
      </c>
      <c r="B1238">
        <v>11.817</v>
      </c>
      <c r="C1238">
        <v>11.817</v>
      </c>
      <c r="D1238">
        <v>11.817</v>
      </c>
      <c r="E1238">
        <v>11.817</v>
      </c>
      <c r="F1238">
        <v>2.0000000000000001E-4</v>
      </c>
    </row>
    <row r="1239" spans="1:6" x14ac:dyDescent="0.3">
      <c r="A1239" s="8">
        <v>42405</v>
      </c>
      <c r="B1239">
        <v>11.542999999999999</v>
      </c>
      <c r="C1239">
        <v>11.542999999999999</v>
      </c>
      <c r="D1239">
        <v>11.542999999999999</v>
      </c>
      <c r="E1239">
        <v>11.542999999999999</v>
      </c>
      <c r="F1239">
        <v>-2.3199999999999998E-2</v>
      </c>
    </row>
    <row r="1240" spans="1:6" x14ac:dyDescent="0.3">
      <c r="A1240" s="8">
        <v>42407</v>
      </c>
      <c r="B1240">
        <v>11.542999999999999</v>
      </c>
      <c r="C1240">
        <v>11.542999999999999</v>
      </c>
      <c r="D1240">
        <v>11.542999999999999</v>
      </c>
      <c r="E1240">
        <v>11.542999999999999</v>
      </c>
      <c r="F1240">
        <v>0</v>
      </c>
    </row>
    <row r="1241" spans="1:6" x14ac:dyDescent="0.3">
      <c r="A1241" s="8">
        <v>42408</v>
      </c>
      <c r="B1241">
        <v>14.776</v>
      </c>
      <c r="C1241">
        <v>14.776</v>
      </c>
      <c r="D1241">
        <v>14.776</v>
      </c>
      <c r="E1241">
        <v>14.776</v>
      </c>
      <c r="F1241">
        <v>0.28010000000000002</v>
      </c>
    </row>
    <row r="1242" spans="1:6" x14ac:dyDescent="0.3">
      <c r="A1242" s="8">
        <v>42409</v>
      </c>
      <c r="B1242">
        <v>11.85</v>
      </c>
      <c r="C1242">
        <v>11.85</v>
      </c>
      <c r="D1242">
        <v>11.85</v>
      </c>
      <c r="E1242">
        <v>11.85</v>
      </c>
      <c r="F1242">
        <v>-0.19800000000000001</v>
      </c>
    </row>
    <row r="1243" spans="1:6" x14ac:dyDescent="0.3">
      <c r="A1243" s="8">
        <v>42410</v>
      </c>
      <c r="B1243">
        <v>11.765000000000001</v>
      </c>
      <c r="C1243">
        <v>11.765000000000001</v>
      </c>
      <c r="D1243">
        <v>11.765000000000001</v>
      </c>
      <c r="E1243">
        <v>11.765000000000001</v>
      </c>
      <c r="F1243">
        <v>-7.1999999999999998E-3</v>
      </c>
    </row>
    <row r="1244" spans="1:6" x14ac:dyDescent="0.3">
      <c r="A1244" s="8">
        <v>42411</v>
      </c>
      <c r="B1244">
        <v>11.712</v>
      </c>
      <c r="C1244">
        <v>11.712</v>
      </c>
      <c r="D1244">
        <v>11.712</v>
      </c>
      <c r="E1244">
        <v>11.712</v>
      </c>
      <c r="F1244">
        <v>-4.4999999999999997E-3</v>
      </c>
    </row>
    <row r="1245" spans="1:6" x14ac:dyDescent="0.3">
      <c r="A1245" s="8">
        <v>42412</v>
      </c>
      <c r="B1245">
        <v>11.711</v>
      </c>
      <c r="C1245">
        <v>11.711</v>
      </c>
      <c r="D1245">
        <v>11.711</v>
      </c>
      <c r="E1245">
        <v>11.711</v>
      </c>
      <c r="F1245">
        <v>-1E-4</v>
      </c>
    </row>
    <row r="1246" spans="1:6" x14ac:dyDescent="0.3">
      <c r="A1246" s="8">
        <v>42414</v>
      </c>
      <c r="B1246">
        <v>11.711</v>
      </c>
      <c r="C1246">
        <v>11.711</v>
      </c>
      <c r="D1246">
        <v>11.711</v>
      </c>
      <c r="E1246">
        <v>11.711</v>
      </c>
      <c r="F1246">
        <v>0</v>
      </c>
    </row>
    <row r="1247" spans="1:6" x14ac:dyDescent="0.3">
      <c r="A1247" s="8">
        <v>42415</v>
      </c>
      <c r="B1247">
        <v>11.756</v>
      </c>
      <c r="C1247">
        <v>11.756</v>
      </c>
      <c r="D1247">
        <v>11.756</v>
      </c>
      <c r="E1247">
        <v>11.756</v>
      </c>
      <c r="F1247">
        <v>3.8E-3</v>
      </c>
    </row>
    <row r="1248" spans="1:6" x14ac:dyDescent="0.3">
      <c r="A1248" s="8">
        <v>42416</v>
      </c>
      <c r="B1248">
        <v>11.754</v>
      </c>
      <c r="C1248">
        <v>11.754</v>
      </c>
      <c r="D1248">
        <v>11.754</v>
      </c>
      <c r="E1248">
        <v>11.754</v>
      </c>
      <c r="F1248">
        <v>-2.0000000000000001E-4</v>
      </c>
    </row>
    <row r="1249" spans="1:6" x14ac:dyDescent="0.3">
      <c r="A1249" s="8">
        <v>42417</v>
      </c>
      <c r="B1249">
        <v>11.744</v>
      </c>
      <c r="C1249">
        <v>11.744</v>
      </c>
      <c r="D1249">
        <v>11.744</v>
      </c>
      <c r="E1249">
        <v>11.744</v>
      </c>
      <c r="F1249">
        <v>-8.9999999999999998E-4</v>
      </c>
    </row>
    <row r="1250" spans="1:6" x14ac:dyDescent="0.3">
      <c r="A1250" s="8">
        <v>42418</v>
      </c>
      <c r="B1250">
        <v>11.752000000000001</v>
      </c>
      <c r="C1250">
        <v>11.752000000000001</v>
      </c>
      <c r="D1250">
        <v>11.752000000000001</v>
      </c>
      <c r="E1250">
        <v>11.752000000000001</v>
      </c>
      <c r="F1250">
        <v>6.9999999999999999E-4</v>
      </c>
    </row>
    <row r="1251" spans="1:6" x14ac:dyDescent="0.3">
      <c r="A1251" s="8">
        <v>42419</v>
      </c>
      <c r="B1251">
        <v>11.725</v>
      </c>
      <c r="C1251">
        <v>11.725</v>
      </c>
      <c r="D1251">
        <v>11.725</v>
      </c>
      <c r="E1251">
        <v>11.725</v>
      </c>
      <c r="F1251">
        <v>-2.3E-3</v>
      </c>
    </row>
    <row r="1252" spans="1:6" x14ac:dyDescent="0.3">
      <c r="A1252" s="8">
        <v>42421</v>
      </c>
      <c r="B1252">
        <v>11.725</v>
      </c>
      <c r="C1252">
        <v>11.725</v>
      </c>
      <c r="D1252">
        <v>11.725</v>
      </c>
      <c r="E1252">
        <v>11.725</v>
      </c>
      <c r="F1252">
        <v>0</v>
      </c>
    </row>
    <row r="1253" spans="1:6" x14ac:dyDescent="0.3">
      <c r="A1253" s="8">
        <v>42422</v>
      </c>
      <c r="B1253">
        <v>11.536</v>
      </c>
      <c r="C1253">
        <v>11.536</v>
      </c>
      <c r="D1253">
        <v>11.536</v>
      </c>
      <c r="E1253">
        <v>11.536</v>
      </c>
      <c r="F1253">
        <v>-1.61E-2</v>
      </c>
    </row>
    <row r="1254" spans="1:6" x14ac:dyDescent="0.3">
      <c r="A1254" s="8">
        <v>42423</v>
      </c>
      <c r="B1254">
        <v>11.462</v>
      </c>
      <c r="C1254">
        <v>11.462</v>
      </c>
      <c r="D1254">
        <v>11.462</v>
      </c>
      <c r="E1254">
        <v>11.462</v>
      </c>
      <c r="F1254">
        <v>-6.4000000000000003E-3</v>
      </c>
    </row>
    <row r="1255" spans="1:6" x14ac:dyDescent="0.3">
      <c r="A1255" s="8">
        <v>42424</v>
      </c>
      <c r="B1255">
        <v>11.608000000000001</v>
      </c>
      <c r="C1255">
        <v>11.608000000000001</v>
      </c>
      <c r="D1255">
        <v>11.608000000000001</v>
      </c>
      <c r="E1255">
        <v>11.608000000000001</v>
      </c>
      <c r="F1255">
        <v>1.2699999999999999E-2</v>
      </c>
    </row>
    <row r="1256" spans="1:6" x14ac:dyDescent="0.3">
      <c r="A1256" s="8">
        <v>42425</v>
      </c>
      <c r="B1256">
        <v>11.573</v>
      </c>
      <c r="C1256">
        <v>11.573</v>
      </c>
      <c r="D1256">
        <v>11.573</v>
      </c>
      <c r="E1256">
        <v>11.573</v>
      </c>
      <c r="F1256">
        <v>-3.0000000000000001E-3</v>
      </c>
    </row>
    <row r="1257" spans="1:6" x14ac:dyDescent="0.3">
      <c r="A1257" s="8">
        <v>42426</v>
      </c>
      <c r="B1257">
        <v>11.776999999999999</v>
      </c>
      <c r="C1257">
        <v>11.776999999999999</v>
      </c>
      <c r="D1257">
        <v>11.776999999999999</v>
      </c>
      <c r="E1257">
        <v>11.776999999999999</v>
      </c>
      <c r="F1257">
        <v>1.7600000000000001E-2</v>
      </c>
    </row>
    <row r="1258" spans="1:6" x14ac:dyDescent="0.3">
      <c r="A1258" s="8">
        <v>42428</v>
      </c>
      <c r="B1258">
        <v>11.776999999999999</v>
      </c>
      <c r="C1258">
        <v>11.776999999999999</v>
      </c>
      <c r="D1258">
        <v>11.776999999999999</v>
      </c>
      <c r="E1258">
        <v>11.776999999999999</v>
      </c>
      <c r="F1258">
        <v>0</v>
      </c>
    </row>
    <row r="1259" spans="1:6" x14ac:dyDescent="0.3">
      <c r="A1259" s="8">
        <v>42429</v>
      </c>
      <c r="B1259">
        <v>11.494</v>
      </c>
      <c r="C1259">
        <v>11.494</v>
      </c>
      <c r="D1259">
        <v>11.494</v>
      </c>
      <c r="E1259">
        <v>11.494</v>
      </c>
      <c r="F1259">
        <v>-2.4E-2</v>
      </c>
    </row>
    <row r="1260" spans="1:6" x14ac:dyDescent="0.3">
      <c r="A1260" s="8">
        <v>42430</v>
      </c>
      <c r="B1260">
        <v>11.618</v>
      </c>
      <c r="C1260">
        <v>11.618</v>
      </c>
      <c r="D1260">
        <v>11.618</v>
      </c>
      <c r="E1260">
        <v>11.618</v>
      </c>
      <c r="F1260">
        <v>1.0800000000000001E-2</v>
      </c>
    </row>
    <row r="1261" spans="1:6" x14ac:dyDescent="0.3">
      <c r="A1261" s="8">
        <v>42431</v>
      </c>
      <c r="B1261">
        <v>11.69</v>
      </c>
      <c r="C1261">
        <v>11.69</v>
      </c>
      <c r="D1261">
        <v>11.69</v>
      </c>
      <c r="E1261">
        <v>11.69</v>
      </c>
      <c r="F1261">
        <v>6.1999999999999998E-3</v>
      </c>
    </row>
    <row r="1262" spans="1:6" x14ac:dyDescent="0.3">
      <c r="A1262" s="8">
        <v>42432</v>
      </c>
      <c r="B1262">
        <v>11.911</v>
      </c>
      <c r="C1262">
        <v>11.911</v>
      </c>
      <c r="D1262">
        <v>11.911</v>
      </c>
      <c r="E1262">
        <v>11.911</v>
      </c>
      <c r="F1262">
        <v>1.89E-2</v>
      </c>
    </row>
    <row r="1263" spans="1:6" x14ac:dyDescent="0.3">
      <c r="A1263" s="8">
        <v>42433</v>
      </c>
      <c r="B1263">
        <v>11.728999999999999</v>
      </c>
      <c r="C1263">
        <v>11.728999999999999</v>
      </c>
      <c r="D1263">
        <v>11.728999999999999</v>
      </c>
      <c r="E1263">
        <v>11.728999999999999</v>
      </c>
      <c r="F1263">
        <v>-1.5299999999999999E-2</v>
      </c>
    </row>
    <row r="1264" spans="1:6" x14ac:dyDescent="0.3">
      <c r="A1264" s="8">
        <v>42435</v>
      </c>
      <c r="B1264">
        <v>11.728999999999999</v>
      </c>
      <c r="C1264">
        <v>11.728999999999999</v>
      </c>
      <c r="D1264">
        <v>11.728999999999999</v>
      </c>
      <c r="E1264">
        <v>11.728999999999999</v>
      </c>
      <c r="F1264">
        <v>0</v>
      </c>
    </row>
    <row r="1265" spans="1:6" x14ac:dyDescent="0.3">
      <c r="A1265" s="8">
        <v>42436</v>
      </c>
      <c r="B1265">
        <v>11.541</v>
      </c>
      <c r="C1265">
        <v>11.541</v>
      </c>
      <c r="D1265">
        <v>11.541</v>
      </c>
      <c r="E1265">
        <v>11.541</v>
      </c>
      <c r="F1265">
        <v>-1.6E-2</v>
      </c>
    </row>
    <row r="1266" spans="1:6" x14ac:dyDescent="0.3">
      <c r="A1266" s="8">
        <v>42437</v>
      </c>
      <c r="B1266">
        <v>11.351000000000001</v>
      </c>
      <c r="C1266">
        <v>11.351000000000001</v>
      </c>
      <c r="D1266">
        <v>11.351000000000001</v>
      </c>
      <c r="E1266">
        <v>11.351000000000001</v>
      </c>
      <c r="F1266">
        <v>-1.6500000000000001E-2</v>
      </c>
    </row>
    <row r="1267" spans="1:6" x14ac:dyDescent="0.3">
      <c r="A1267" s="8">
        <v>42438</v>
      </c>
      <c r="B1267">
        <v>11.739000000000001</v>
      </c>
      <c r="C1267">
        <v>11.739000000000001</v>
      </c>
      <c r="D1267">
        <v>11.739000000000001</v>
      </c>
      <c r="E1267">
        <v>11.739000000000001</v>
      </c>
      <c r="F1267">
        <v>3.4200000000000001E-2</v>
      </c>
    </row>
    <row r="1268" spans="1:6" x14ac:dyDescent="0.3">
      <c r="A1268" s="8">
        <v>42439</v>
      </c>
      <c r="B1268">
        <v>11.811999999999999</v>
      </c>
      <c r="C1268">
        <v>11.811999999999999</v>
      </c>
      <c r="D1268">
        <v>11.811999999999999</v>
      </c>
      <c r="E1268">
        <v>11.811999999999999</v>
      </c>
      <c r="F1268">
        <v>6.1999999999999998E-3</v>
      </c>
    </row>
    <row r="1269" spans="1:6" x14ac:dyDescent="0.3">
      <c r="A1269" s="8">
        <v>42440</v>
      </c>
      <c r="B1269">
        <v>11.811999999999999</v>
      </c>
      <c r="C1269">
        <v>11.811999999999999</v>
      </c>
      <c r="D1269">
        <v>11.811999999999999</v>
      </c>
      <c r="E1269">
        <v>11.811999999999999</v>
      </c>
      <c r="F1269">
        <v>0</v>
      </c>
    </row>
    <row r="1270" spans="1:6" x14ac:dyDescent="0.3">
      <c r="A1270" s="8">
        <v>42442</v>
      </c>
      <c r="B1270">
        <v>11.93</v>
      </c>
      <c r="C1270">
        <v>11.811999999999999</v>
      </c>
      <c r="D1270">
        <v>11.93</v>
      </c>
      <c r="E1270">
        <v>11.811999999999999</v>
      </c>
      <c r="F1270">
        <v>0.01</v>
      </c>
    </row>
    <row r="1271" spans="1:6" x14ac:dyDescent="0.3">
      <c r="A1271" s="8">
        <v>42443</v>
      </c>
      <c r="B1271">
        <v>11.9</v>
      </c>
      <c r="C1271">
        <v>11.9</v>
      </c>
      <c r="D1271">
        <v>11.9</v>
      </c>
      <c r="E1271">
        <v>11.9</v>
      </c>
      <c r="F1271">
        <v>-2.5000000000000001E-3</v>
      </c>
    </row>
    <row r="1272" spans="1:6" x14ac:dyDescent="0.3">
      <c r="A1272" s="8">
        <v>42444</v>
      </c>
      <c r="B1272">
        <v>12.025</v>
      </c>
      <c r="C1272">
        <v>12.025</v>
      </c>
      <c r="D1272">
        <v>12.025</v>
      </c>
      <c r="E1272">
        <v>12.025</v>
      </c>
      <c r="F1272">
        <v>1.0500000000000001E-2</v>
      </c>
    </row>
    <row r="1273" spans="1:6" x14ac:dyDescent="0.3">
      <c r="A1273" s="8">
        <v>42445</v>
      </c>
      <c r="B1273">
        <v>12.153</v>
      </c>
      <c r="C1273">
        <v>12.153</v>
      </c>
      <c r="D1273">
        <v>12.153</v>
      </c>
      <c r="E1273">
        <v>12.153</v>
      </c>
      <c r="F1273">
        <v>1.06E-2</v>
      </c>
    </row>
    <row r="1274" spans="1:6" x14ac:dyDescent="0.3">
      <c r="A1274" s="8">
        <v>42446</v>
      </c>
      <c r="B1274">
        <v>12.151999999999999</v>
      </c>
      <c r="C1274">
        <v>12.151999999999999</v>
      </c>
      <c r="D1274">
        <v>12.151999999999999</v>
      </c>
      <c r="E1274">
        <v>12.151999999999999</v>
      </c>
      <c r="F1274">
        <v>-1E-4</v>
      </c>
    </row>
    <row r="1275" spans="1:6" x14ac:dyDescent="0.3">
      <c r="A1275" s="8">
        <v>42447</v>
      </c>
      <c r="B1275">
        <v>12.260999999999999</v>
      </c>
      <c r="C1275">
        <v>12.260999999999999</v>
      </c>
      <c r="D1275">
        <v>12.260999999999999</v>
      </c>
      <c r="E1275">
        <v>12.260999999999999</v>
      </c>
      <c r="F1275">
        <v>8.9999999999999993E-3</v>
      </c>
    </row>
    <row r="1276" spans="1:6" x14ac:dyDescent="0.3">
      <c r="A1276" s="8">
        <v>42449</v>
      </c>
      <c r="B1276">
        <v>12.260999999999999</v>
      </c>
      <c r="C1276">
        <v>12.260999999999999</v>
      </c>
      <c r="D1276">
        <v>12.260999999999999</v>
      </c>
      <c r="E1276">
        <v>12.260999999999999</v>
      </c>
      <c r="F1276">
        <v>0</v>
      </c>
    </row>
    <row r="1277" spans="1:6" x14ac:dyDescent="0.3">
      <c r="A1277" s="8">
        <v>42450</v>
      </c>
      <c r="B1277">
        <v>13.76</v>
      </c>
      <c r="C1277">
        <v>13.76</v>
      </c>
      <c r="D1277">
        <v>13.76</v>
      </c>
      <c r="E1277">
        <v>13.76</v>
      </c>
      <c r="F1277">
        <v>0.12230000000000001</v>
      </c>
    </row>
    <row r="1278" spans="1:6" x14ac:dyDescent="0.3">
      <c r="A1278" s="8">
        <v>42451</v>
      </c>
      <c r="B1278">
        <v>11.74</v>
      </c>
      <c r="C1278">
        <v>11.74</v>
      </c>
      <c r="D1278">
        <v>11.74</v>
      </c>
      <c r="E1278">
        <v>11.74</v>
      </c>
      <c r="F1278">
        <v>-0.14680000000000001</v>
      </c>
    </row>
    <row r="1279" spans="1:6" x14ac:dyDescent="0.3">
      <c r="A1279" s="8">
        <v>42452</v>
      </c>
      <c r="B1279">
        <v>13.563000000000001</v>
      </c>
      <c r="C1279">
        <v>13.563000000000001</v>
      </c>
      <c r="D1279">
        <v>13.563000000000001</v>
      </c>
      <c r="E1279">
        <v>13.563000000000001</v>
      </c>
      <c r="F1279">
        <v>0.15529999999999999</v>
      </c>
    </row>
    <row r="1280" spans="1:6" x14ac:dyDescent="0.3">
      <c r="A1280" s="8">
        <v>42453</v>
      </c>
      <c r="B1280">
        <v>13.24</v>
      </c>
      <c r="C1280">
        <v>13.24</v>
      </c>
      <c r="D1280">
        <v>13.24</v>
      </c>
      <c r="E1280">
        <v>13.24</v>
      </c>
      <c r="F1280">
        <v>-2.3800000000000002E-2</v>
      </c>
    </row>
    <row r="1281" spans="1:6" x14ac:dyDescent="0.3">
      <c r="A1281" s="8">
        <v>42454</v>
      </c>
      <c r="B1281">
        <v>13.24</v>
      </c>
      <c r="C1281">
        <v>13.24</v>
      </c>
      <c r="D1281">
        <v>13.24</v>
      </c>
      <c r="E1281">
        <v>13.24</v>
      </c>
      <c r="F1281">
        <v>0</v>
      </c>
    </row>
    <row r="1282" spans="1:6" x14ac:dyDescent="0.3">
      <c r="A1282" s="8">
        <v>42457</v>
      </c>
      <c r="B1282">
        <v>13.24</v>
      </c>
      <c r="C1282">
        <v>13.24</v>
      </c>
      <c r="D1282">
        <v>13.24</v>
      </c>
      <c r="E1282">
        <v>13.24</v>
      </c>
      <c r="F1282">
        <v>0</v>
      </c>
    </row>
    <row r="1283" spans="1:6" x14ac:dyDescent="0.3">
      <c r="A1283" s="8">
        <v>42458</v>
      </c>
      <c r="B1283">
        <v>13.337999999999999</v>
      </c>
      <c r="C1283">
        <v>13.337999999999999</v>
      </c>
      <c r="D1283">
        <v>13.337999999999999</v>
      </c>
      <c r="E1283">
        <v>13.337999999999999</v>
      </c>
      <c r="F1283">
        <v>7.4000000000000003E-3</v>
      </c>
    </row>
    <row r="1284" spans="1:6" x14ac:dyDescent="0.3">
      <c r="A1284" s="8">
        <v>42459</v>
      </c>
      <c r="B1284">
        <v>13.321999999999999</v>
      </c>
      <c r="C1284">
        <v>13.321999999999999</v>
      </c>
      <c r="D1284">
        <v>13.321999999999999</v>
      </c>
      <c r="E1284">
        <v>13.321999999999999</v>
      </c>
      <c r="F1284">
        <v>-1.1999999999999999E-3</v>
      </c>
    </row>
    <row r="1285" spans="1:6" x14ac:dyDescent="0.3">
      <c r="A1285" s="8">
        <v>42460</v>
      </c>
      <c r="B1285">
        <v>12.981999999999999</v>
      </c>
      <c r="C1285">
        <v>12.981999999999999</v>
      </c>
      <c r="D1285">
        <v>12.981999999999999</v>
      </c>
      <c r="E1285">
        <v>12.981999999999999</v>
      </c>
      <c r="F1285">
        <v>-2.5499999999999998E-2</v>
      </c>
    </row>
    <row r="1286" spans="1:6" x14ac:dyDescent="0.3">
      <c r="A1286" s="8">
        <v>42461</v>
      </c>
      <c r="B1286">
        <v>12.983000000000001</v>
      </c>
      <c r="C1286">
        <v>12.983000000000001</v>
      </c>
      <c r="D1286">
        <v>12.983000000000001</v>
      </c>
      <c r="E1286">
        <v>12.983000000000001</v>
      </c>
      <c r="F1286">
        <v>1E-4</v>
      </c>
    </row>
    <row r="1287" spans="1:6" x14ac:dyDescent="0.3">
      <c r="A1287" s="8">
        <v>42463</v>
      </c>
      <c r="B1287">
        <v>12.983000000000001</v>
      </c>
      <c r="C1287">
        <v>12.983000000000001</v>
      </c>
      <c r="D1287">
        <v>12.983000000000001</v>
      </c>
      <c r="E1287">
        <v>12.983000000000001</v>
      </c>
      <c r="F1287">
        <v>0</v>
      </c>
    </row>
    <row r="1288" spans="1:6" x14ac:dyDescent="0.3">
      <c r="A1288" s="8">
        <v>42464</v>
      </c>
      <c r="B1288">
        <v>13.558</v>
      </c>
      <c r="C1288">
        <v>13.558</v>
      </c>
      <c r="D1288">
        <v>13.558</v>
      </c>
      <c r="E1288">
        <v>13.558</v>
      </c>
      <c r="F1288">
        <v>4.4299999999999999E-2</v>
      </c>
    </row>
    <row r="1289" spans="1:6" x14ac:dyDescent="0.3">
      <c r="A1289" s="8">
        <v>42465</v>
      </c>
      <c r="B1289">
        <v>13.86</v>
      </c>
      <c r="C1289">
        <v>13.86</v>
      </c>
      <c r="D1289">
        <v>13.86</v>
      </c>
      <c r="E1289">
        <v>13.86</v>
      </c>
      <c r="F1289">
        <v>2.23E-2</v>
      </c>
    </row>
    <row r="1290" spans="1:6" x14ac:dyDescent="0.3">
      <c r="A1290" s="8">
        <v>42466</v>
      </c>
      <c r="B1290">
        <v>13.109</v>
      </c>
      <c r="C1290">
        <v>13.109</v>
      </c>
      <c r="D1290">
        <v>13.109</v>
      </c>
      <c r="E1290">
        <v>13.109</v>
      </c>
      <c r="F1290">
        <v>-5.4199999999999998E-2</v>
      </c>
    </row>
    <row r="1291" spans="1:6" x14ac:dyDescent="0.3">
      <c r="A1291" s="8">
        <v>42467</v>
      </c>
      <c r="B1291">
        <v>13.129</v>
      </c>
      <c r="C1291">
        <v>13.129</v>
      </c>
      <c r="D1291">
        <v>13.129</v>
      </c>
      <c r="E1291">
        <v>13.129</v>
      </c>
      <c r="F1291">
        <v>1.5E-3</v>
      </c>
    </row>
    <row r="1292" spans="1:6" x14ac:dyDescent="0.3">
      <c r="A1292" s="8">
        <v>42468</v>
      </c>
      <c r="B1292">
        <v>13.515000000000001</v>
      </c>
      <c r="C1292">
        <v>13.515000000000001</v>
      </c>
      <c r="D1292">
        <v>13.515000000000001</v>
      </c>
      <c r="E1292">
        <v>13.515000000000001</v>
      </c>
      <c r="F1292">
        <v>2.9399999999999999E-2</v>
      </c>
    </row>
    <row r="1293" spans="1:6" x14ac:dyDescent="0.3">
      <c r="A1293" s="8">
        <v>42470</v>
      </c>
      <c r="B1293">
        <v>13.515000000000001</v>
      </c>
      <c r="C1293">
        <v>13.515000000000001</v>
      </c>
      <c r="D1293">
        <v>13.515000000000001</v>
      </c>
      <c r="E1293">
        <v>13.515000000000001</v>
      </c>
      <c r="F1293">
        <v>0</v>
      </c>
    </row>
    <row r="1294" spans="1:6" x14ac:dyDescent="0.3">
      <c r="A1294" s="8">
        <v>42471</v>
      </c>
      <c r="B1294">
        <v>13.84</v>
      </c>
      <c r="C1294">
        <v>13.84</v>
      </c>
      <c r="D1294">
        <v>13.84</v>
      </c>
      <c r="E1294">
        <v>13.84</v>
      </c>
      <c r="F1294">
        <v>2.4E-2</v>
      </c>
    </row>
    <row r="1295" spans="1:6" x14ac:dyDescent="0.3">
      <c r="A1295" s="8">
        <v>42472</v>
      </c>
      <c r="B1295">
        <v>12.872</v>
      </c>
      <c r="C1295">
        <v>12.872</v>
      </c>
      <c r="D1295">
        <v>12.872</v>
      </c>
      <c r="E1295">
        <v>12.872</v>
      </c>
      <c r="F1295">
        <v>-6.9900000000000004E-2</v>
      </c>
    </row>
    <row r="1296" spans="1:6" x14ac:dyDescent="0.3">
      <c r="A1296" s="8">
        <v>42473</v>
      </c>
      <c r="B1296">
        <v>13.308999999999999</v>
      </c>
      <c r="C1296">
        <v>13.308999999999999</v>
      </c>
      <c r="D1296">
        <v>13.308999999999999</v>
      </c>
      <c r="E1296">
        <v>13.308999999999999</v>
      </c>
      <c r="F1296">
        <v>3.39E-2</v>
      </c>
    </row>
    <row r="1297" spans="1:6" x14ac:dyDescent="0.3">
      <c r="A1297" s="8">
        <v>42474</v>
      </c>
      <c r="B1297">
        <v>13.34</v>
      </c>
      <c r="C1297">
        <v>13.34</v>
      </c>
      <c r="D1297">
        <v>13.34</v>
      </c>
      <c r="E1297">
        <v>13.34</v>
      </c>
      <c r="F1297">
        <v>2.3E-3</v>
      </c>
    </row>
    <row r="1298" spans="1:6" x14ac:dyDescent="0.3">
      <c r="A1298" s="8">
        <v>42475</v>
      </c>
      <c r="B1298">
        <v>13.218999999999999</v>
      </c>
      <c r="C1298">
        <v>13.218999999999999</v>
      </c>
      <c r="D1298">
        <v>13.218999999999999</v>
      </c>
      <c r="E1298">
        <v>13.218999999999999</v>
      </c>
      <c r="F1298">
        <v>-9.1000000000000004E-3</v>
      </c>
    </row>
    <row r="1299" spans="1:6" x14ac:dyDescent="0.3">
      <c r="A1299" s="8">
        <v>42477</v>
      </c>
      <c r="B1299">
        <v>13.84</v>
      </c>
      <c r="C1299">
        <v>13.218999999999999</v>
      </c>
      <c r="D1299">
        <v>13.84</v>
      </c>
      <c r="E1299">
        <v>13.218999999999999</v>
      </c>
      <c r="F1299">
        <v>4.7E-2</v>
      </c>
    </row>
    <row r="1300" spans="1:6" x14ac:dyDescent="0.3">
      <c r="A1300" s="8">
        <v>42478</v>
      </c>
      <c r="B1300">
        <v>13.583</v>
      </c>
      <c r="C1300">
        <v>13.583</v>
      </c>
      <c r="D1300">
        <v>13.583</v>
      </c>
      <c r="E1300">
        <v>13.583</v>
      </c>
      <c r="F1300">
        <v>-1.8599999999999998E-2</v>
      </c>
    </row>
    <row r="1301" spans="1:6" x14ac:dyDescent="0.3">
      <c r="A1301" s="8">
        <v>42479</v>
      </c>
      <c r="B1301">
        <v>14.018000000000001</v>
      </c>
      <c r="C1301">
        <v>14.018000000000001</v>
      </c>
      <c r="D1301">
        <v>14.018000000000001</v>
      </c>
      <c r="E1301">
        <v>14.018000000000001</v>
      </c>
      <c r="F1301">
        <v>3.2000000000000001E-2</v>
      </c>
    </row>
    <row r="1302" spans="1:6" x14ac:dyDescent="0.3">
      <c r="A1302" s="8">
        <v>42480</v>
      </c>
      <c r="B1302">
        <v>13.606999999999999</v>
      </c>
      <c r="C1302">
        <v>13.606999999999999</v>
      </c>
      <c r="D1302">
        <v>13.606999999999999</v>
      </c>
      <c r="E1302">
        <v>13.606999999999999</v>
      </c>
      <c r="F1302">
        <v>-2.93E-2</v>
      </c>
    </row>
    <row r="1303" spans="1:6" x14ac:dyDescent="0.3">
      <c r="A1303" s="8">
        <v>42481</v>
      </c>
      <c r="B1303">
        <v>13.544</v>
      </c>
      <c r="C1303">
        <v>13.544</v>
      </c>
      <c r="D1303">
        <v>13.544</v>
      </c>
      <c r="E1303">
        <v>13.544</v>
      </c>
      <c r="F1303">
        <v>-4.5999999999999999E-3</v>
      </c>
    </row>
    <row r="1304" spans="1:6" x14ac:dyDescent="0.3">
      <c r="A1304" s="8">
        <v>42482</v>
      </c>
      <c r="B1304">
        <v>13.544</v>
      </c>
      <c r="C1304">
        <v>13.544</v>
      </c>
      <c r="D1304">
        <v>13.544</v>
      </c>
      <c r="E1304">
        <v>13.544</v>
      </c>
      <c r="F1304">
        <v>0</v>
      </c>
    </row>
    <row r="1305" spans="1:6" x14ac:dyDescent="0.3">
      <c r="A1305" s="8">
        <v>42485</v>
      </c>
      <c r="B1305">
        <v>13.776999999999999</v>
      </c>
      <c r="C1305">
        <v>13.544</v>
      </c>
      <c r="D1305">
        <v>13.776999999999999</v>
      </c>
      <c r="E1305">
        <v>13.544</v>
      </c>
      <c r="F1305">
        <v>1.72E-2</v>
      </c>
    </row>
    <row r="1306" spans="1:6" x14ac:dyDescent="0.3">
      <c r="A1306" s="8">
        <v>42486</v>
      </c>
      <c r="B1306">
        <v>13.795999999999999</v>
      </c>
      <c r="C1306">
        <v>13.795999999999999</v>
      </c>
      <c r="D1306">
        <v>13.795999999999999</v>
      </c>
      <c r="E1306">
        <v>13.795999999999999</v>
      </c>
      <c r="F1306">
        <v>1.4E-3</v>
      </c>
    </row>
    <row r="1307" spans="1:6" x14ac:dyDescent="0.3">
      <c r="A1307" s="8">
        <v>42487</v>
      </c>
      <c r="B1307">
        <v>13.868</v>
      </c>
      <c r="C1307">
        <v>13.868</v>
      </c>
      <c r="D1307">
        <v>13.868</v>
      </c>
      <c r="E1307">
        <v>13.868</v>
      </c>
      <c r="F1307">
        <v>5.1999999999999998E-3</v>
      </c>
    </row>
    <row r="1308" spans="1:6" x14ac:dyDescent="0.3">
      <c r="A1308" s="8">
        <v>42488</v>
      </c>
      <c r="B1308">
        <v>13.516999999999999</v>
      </c>
      <c r="C1308">
        <v>13.516999999999999</v>
      </c>
      <c r="D1308">
        <v>13.516999999999999</v>
      </c>
      <c r="E1308">
        <v>13.516999999999999</v>
      </c>
      <c r="F1308">
        <v>-2.53E-2</v>
      </c>
    </row>
    <row r="1309" spans="1:6" x14ac:dyDescent="0.3">
      <c r="A1309" s="8">
        <v>42489</v>
      </c>
      <c r="B1309">
        <v>13.516999999999999</v>
      </c>
      <c r="C1309">
        <v>13.516999999999999</v>
      </c>
      <c r="D1309">
        <v>13.516999999999999</v>
      </c>
      <c r="E1309">
        <v>13.516999999999999</v>
      </c>
      <c r="F1309">
        <v>0</v>
      </c>
    </row>
    <row r="1310" spans="1:6" x14ac:dyDescent="0.3">
      <c r="A1310" s="8">
        <v>42493</v>
      </c>
      <c r="B1310">
        <v>13.516999999999999</v>
      </c>
      <c r="C1310">
        <v>13.516999999999999</v>
      </c>
      <c r="D1310">
        <v>13.516999999999999</v>
      </c>
      <c r="E1310">
        <v>13.516999999999999</v>
      </c>
      <c r="F1310">
        <v>0</v>
      </c>
    </row>
    <row r="1311" spans="1:6" x14ac:dyDescent="0.3">
      <c r="A1311" s="8">
        <v>42494</v>
      </c>
      <c r="B1311">
        <v>13.42</v>
      </c>
      <c r="C1311">
        <v>13.42</v>
      </c>
      <c r="D1311">
        <v>13.42</v>
      </c>
      <c r="E1311">
        <v>13.42</v>
      </c>
      <c r="F1311">
        <v>-7.1999999999999998E-3</v>
      </c>
    </row>
    <row r="1312" spans="1:6" x14ac:dyDescent="0.3">
      <c r="A1312" s="8">
        <v>42495</v>
      </c>
      <c r="B1312">
        <v>13.704000000000001</v>
      </c>
      <c r="C1312">
        <v>13.704000000000001</v>
      </c>
      <c r="D1312">
        <v>13.704000000000001</v>
      </c>
      <c r="E1312">
        <v>13.704000000000001</v>
      </c>
      <c r="F1312">
        <v>2.12E-2</v>
      </c>
    </row>
    <row r="1313" spans="1:6" x14ac:dyDescent="0.3">
      <c r="A1313" s="8">
        <v>42496</v>
      </c>
      <c r="B1313">
        <v>13.704000000000001</v>
      </c>
      <c r="C1313">
        <v>13.704000000000001</v>
      </c>
      <c r="D1313">
        <v>13.704000000000001</v>
      </c>
      <c r="E1313">
        <v>13.704000000000001</v>
      </c>
      <c r="F1313">
        <v>0</v>
      </c>
    </row>
    <row r="1314" spans="1:6" x14ac:dyDescent="0.3">
      <c r="A1314" s="8">
        <v>42498</v>
      </c>
      <c r="B1314">
        <v>13.704000000000001</v>
      </c>
      <c r="C1314">
        <v>13.704000000000001</v>
      </c>
      <c r="D1314">
        <v>13.704000000000001</v>
      </c>
      <c r="E1314">
        <v>13.704000000000001</v>
      </c>
      <c r="F1314">
        <v>0</v>
      </c>
    </row>
    <row r="1315" spans="1:6" x14ac:dyDescent="0.3">
      <c r="A1315" s="8">
        <v>42499</v>
      </c>
      <c r="B1315">
        <v>13.654</v>
      </c>
      <c r="C1315">
        <v>13.654</v>
      </c>
      <c r="D1315">
        <v>13.654</v>
      </c>
      <c r="E1315">
        <v>13.654</v>
      </c>
      <c r="F1315">
        <v>-3.5999999999999999E-3</v>
      </c>
    </row>
    <row r="1316" spans="1:6" x14ac:dyDescent="0.3">
      <c r="A1316" s="8">
        <v>42500</v>
      </c>
      <c r="B1316">
        <v>13.77</v>
      </c>
      <c r="C1316">
        <v>13.77</v>
      </c>
      <c r="D1316">
        <v>13.77</v>
      </c>
      <c r="E1316">
        <v>13.77</v>
      </c>
      <c r="F1316">
        <v>8.5000000000000006E-3</v>
      </c>
    </row>
    <row r="1317" spans="1:6" x14ac:dyDescent="0.3">
      <c r="A1317" s="8">
        <v>42501</v>
      </c>
      <c r="B1317">
        <v>13.414999999999999</v>
      </c>
      <c r="C1317">
        <v>13.414999999999999</v>
      </c>
      <c r="D1317">
        <v>13.414999999999999</v>
      </c>
      <c r="E1317">
        <v>13.414999999999999</v>
      </c>
      <c r="F1317">
        <v>-2.58E-2</v>
      </c>
    </row>
    <row r="1318" spans="1:6" x14ac:dyDescent="0.3">
      <c r="A1318" s="8">
        <v>42502</v>
      </c>
      <c r="B1318">
        <v>13.577</v>
      </c>
      <c r="C1318">
        <v>13.577</v>
      </c>
      <c r="D1318">
        <v>13.577</v>
      </c>
      <c r="E1318">
        <v>13.577</v>
      </c>
      <c r="F1318">
        <v>1.21E-2</v>
      </c>
    </row>
    <row r="1319" spans="1:6" x14ac:dyDescent="0.3">
      <c r="A1319" s="8">
        <v>42503</v>
      </c>
      <c r="B1319">
        <v>13.413</v>
      </c>
      <c r="C1319">
        <v>13.413</v>
      </c>
      <c r="D1319">
        <v>13.413</v>
      </c>
      <c r="E1319">
        <v>13.413</v>
      </c>
      <c r="F1319">
        <v>-1.21E-2</v>
      </c>
    </row>
    <row r="1320" spans="1:6" x14ac:dyDescent="0.3">
      <c r="A1320" s="8">
        <v>42505</v>
      </c>
      <c r="B1320">
        <v>13.413</v>
      </c>
      <c r="C1320">
        <v>13.413</v>
      </c>
      <c r="D1320">
        <v>13.413</v>
      </c>
      <c r="E1320">
        <v>13.413</v>
      </c>
      <c r="F1320">
        <v>0</v>
      </c>
    </row>
    <row r="1321" spans="1:6" x14ac:dyDescent="0.3">
      <c r="A1321" s="8">
        <v>42506</v>
      </c>
      <c r="B1321">
        <v>13.228999999999999</v>
      </c>
      <c r="C1321">
        <v>13.228999999999999</v>
      </c>
      <c r="D1321">
        <v>13.228999999999999</v>
      </c>
      <c r="E1321">
        <v>13.228999999999999</v>
      </c>
      <c r="F1321">
        <v>-1.37E-2</v>
      </c>
    </row>
    <row r="1322" spans="1:6" x14ac:dyDescent="0.3">
      <c r="A1322" s="8">
        <v>42507</v>
      </c>
      <c r="B1322">
        <v>13.228</v>
      </c>
      <c r="C1322">
        <v>13.228</v>
      </c>
      <c r="D1322">
        <v>13.228</v>
      </c>
      <c r="E1322">
        <v>13.228</v>
      </c>
      <c r="F1322">
        <v>-1E-4</v>
      </c>
    </row>
    <row r="1323" spans="1:6" x14ac:dyDescent="0.3">
      <c r="A1323" s="8">
        <v>42508</v>
      </c>
      <c r="B1323">
        <v>13.365</v>
      </c>
      <c r="C1323">
        <v>13.365</v>
      </c>
      <c r="D1323">
        <v>13.365</v>
      </c>
      <c r="E1323">
        <v>13.365</v>
      </c>
      <c r="F1323">
        <v>1.04E-2</v>
      </c>
    </row>
    <row r="1324" spans="1:6" x14ac:dyDescent="0.3">
      <c r="A1324" s="8">
        <v>42509</v>
      </c>
      <c r="B1324">
        <v>13.212</v>
      </c>
      <c r="C1324">
        <v>13.212</v>
      </c>
      <c r="D1324">
        <v>13.212</v>
      </c>
      <c r="E1324">
        <v>13.212</v>
      </c>
      <c r="F1324">
        <v>-1.14E-2</v>
      </c>
    </row>
    <row r="1325" spans="1:6" x14ac:dyDescent="0.3">
      <c r="A1325" s="8">
        <v>42510</v>
      </c>
      <c r="B1325">
        <v>13.456</v>
      </c>
      <c r="C1325">
        <v>13.456</v>
      </c>
      <c r="D1325">
        <v>13.456</v>
      </c>
      <c r="E1325">
        <v>13.456</v>
      </c>
      <c r="F1325">
        <v>1.8499999999999999E-2</v>
      </c>
    </row>
    <row r="1326" spans="1:6" x14ac:dyDescent="0.3">
      <c r="A1326" s="8">
        <v>42512</v>
      </c>
      <c r="B1326">
        <v>13.456</v>
      </c>
      <c r="C1326">
        <v>13.456</v>
      </c>
      <c r="D1326">
        <v>13.456</v>
      </c>
      <c r="E1326">
        <v>13.456</v>
      </c>
      <c r="F1326">
        <v>0</v>
      </c>
    </row>
    <row r="1327" spans="1:6" x14ac:dyDescent="0.3">
      <c r="A1327" s="8">
        <v>42513</v>
      </c>
      <c r="B1327">
        <v>13.355</v>
      </c>
      <c r="C1327">
        <v>13.355</v>
      </c>
      <c r="D1327">
        <v>13.355</v>
      </c>
      <c r="E1327">
        <v>13.355</v>
      </c>
      <c r="F1327">
        <v>-7.4999999999999997E-3</v>
      </c>
    </row>
    <row r="1328" spans="1:6" x14ac:dyDescent="0.3">
      <c r="A1328" s="8">
        <v>42515</v>
      </c>
      <c r="B1328">
        <v>13.676</v>
      </c>
      <c r="C1328">
        <v>13.676</v>
      </c>
      <c r="D1328">
        <v>13.676</v>
      </c>
      <c r="E1328">
        <v>13.676</v>
      </c>
      <c r="F1328">
        <v>2.4E-2</v>
      </c>
    </row>
    <row r="1329" spans="1:6" x14ac:dyDescent="0.3">
      <c r="A1329" s="8">
        <v>42516</v>
      </c>
      <c r="B1329">
        <v>13.676</v>
      </c>
      <c r="C1329">
        <v>13.676</v>
      </c>
      <c r="D1329">
        <v>13.676</v>
      </c>
      <c r="E1329">
        <v>13.676</v>
      </c>
      <c r="F1329">
        <v>0</v>
      </c>
    </row>
    <row r="1330" spans="1:6" x14ac:dyDescent="0.3">
      <c r="A1330" s="8">
        <v>42517</v>
      </c>
      <c r="B1330">
        <v>13.702999999999999</v>
      </c>
      <c r="C1330">
        <v>13.702999999999999</v>
      </c>
      <c r="D1330">
        <v>13.702999999999999</v>
      </c>
      <c r="E1330">
        <v>13.702999999999999</v>
      </c>
      <c r="F1330">
        <v>2E-3</v>
      </c>
    </row>
    <row r="1331" spans="1:6" x14ac:dyDescent="0.3">
      <c r="A1331" s="8">
        <v>42519</v>
      </c>
      <c r="B1331">
        <v>13.702999999999999</v>
      </c>
      <c r="C1331">
        <v>13.702999999999999</v>
      </c>
      <c r="D1331">
        <v>13.702999999999999</v>
      </c>
      <c r="E1331">
        <v>13.702999999999999</v>
      </c>
      <c r="F1331">
        <v>0</v>
      </c>
    </row>
    <row r="1332" spans="1:6" x14ac:dyDescent="0.3">
      <c r="A1332" s="8">
        <v>42520</v>
      </c>
      <c r="B1332">
        <v>13.694000000000001</v>
      </c>
      <c r="C1332">
        <v>13.694000000000001</v>
      </c>
      <c r="D1332">
        <v>13.694000000000001</v>
      </c>
      <c r="E1332">
        <v>13.694000000000001</v>
      </c>
      <c r="F1332">
        <v>-6.9999999999999999E-4</v>
      </c>
    </row>
    <row r="1333" spans="1:6" x14ac:dyDescent="0.3">
      <c r="A1333" s="8">
        <v>42521</v>
      </c>
      <c r="B1333">
        <v>13.97</v>
      </c>
      <c r="C1333">
        <v>13.97</v>
      </c>
      <c r="D1333">
        <v>13.97</v>
      </c>
      <c r="E1333">
        <v>13.97</v>
      </c>
      <c r="F1333">
        <v>2.0199999999999999E-2</v>
      </c>
    </row>
    <row r="1334" spans="1:6" x14ac:dyDescent="0.3">
      <c r="A1334" s="8">
        <v>42522</v>
      </c>
      <c r="B1334">
        <v>13.664999999999999</v>
      </c>
      <c r="C1334">
        <v>13.664999999999999</v>
      </c>
      <c r="D1334">
        <v>13.664999999999999</v>
      </c>
      <c r="E1334">
        <v>13.664999999999999</v>
      </c>
      <c r="F1334">
        <v>-2.18E-2</v>
      </c>
    </row>
    <row r="1335" spans="1:6" x14ac:dyDescent="0.3">
      <c r="A1335" s="8">
        <v>42523</v>
      </c>
      <c r="B1335">
        <v>13.664999999999999</v>
      </c>
      <c r="C1335">
        <v>13.664999999999999</v>
      </c>
      <c r="D1335">
        <v>13.664999999999999</v>
      </c>
      <c r="E1335">
        <v>13.664999999999999</v>
      </c>
      <c r="F1335">
        <v>0</v>
      </c>
    </row>
    <row r="1336" spans="1:6" x14ac:dyDescent="0.3">
      <c r="A1336" s="8">
        <v>42524</v>
      </c>
      <c r="B1336">
        <v>13.666</v>
      </c>
      <c r="C1336">
        <v>13.666</v>
      </c>
      <c r="D1336">
        <v>13.666</v>
      </c>
      <c r="E1336">
        <v>13.666</v>
      </c>
      <c r="F1336">
        <v>1E-4</v>
      </c>
    </row>
    <row r="1337" spans="1:6" x14ac:dyDescent="0.3">
      <c r="A1337" s="8">
        <v>42526</v>
      </c>
      <c r="B1337">
        <v>13.666</v>
      </c>
      <c r="C1337">
        <v>13.666</v>
      </c>
      <c r="D1337">
        <v>13.666</v>
      </c>
      <c r="E1337">
        <v>13.666</v>
      </c>
      <c r="F1337">
        <v>0</v>
      </c>
    </row>
    <row r="1338" spans="1:6" x14ac:dyDescent="0.3">
      <c r="A1338" s="8">
        <v>42527</v>
      </c>
      <c r="B1338">
        <v>13.686</v>
      </c>
      <c r="C1338">
        <v>13.686</v>
      </c>
      <c r="D1338">
        <v>13.686</v>
      </c>
      <c r="E1338">
        <v>13.686</v>
      </c>
      <c r="F1338">
        <v>1.5E-3</v>
      </c>
    </row>
    <row r="1339" spans="1:6" x14ac:dyDescent="0.3">
      <c r="A1339" s="8">
        <v>42528</v>
      </c>
      <c r="B1339">
        <v>13.015000000000001</v>
      </c>
      <c r="C1339">
        <v>13.015000000000001</v>
      </c>
      <c r="D1339">
        <v>13.015000000000001</v>
      </c>
      <c r="E1339">
        <v>13.015000000000001</v>
      </c>
      <c r="F1339">
        <v>-4.9000000000000002E-2</v>
      </c>
    </row>
    <row r="1340" spans="1:6" x14ac:dyDescent="0.3">
      <c r="A1340" s="8">
        <v>42529</v>
      </c>
      <c r="B1340">
        <v>13.849</v>
      </c>
      <c r="C1340">
        <v>13.849</v>
      </c>
      <c r="D1340">
        <v>13.849</v>
      </c>
      <c r="E1340">
        <v>13.849</v>
      </c>
      <c r="F1340">
        <v>6.4100000000000004E-2</v>
      </c>
    </row>
    <row r="1341" spans="1:6" x14ac:dyDescent="0.3">
      <c r="A1341" s="8">
        <v>42530</v>
      </c>
      <c r="B1341">
        <v>13.34</v>
      </c>
      <c r="C1341">
        <v>13.34</v>
      </c>
      <c r="D1341">
        <v>13.34</v>
      </c>
      <c r="E1341">
        <v>13.34</v>
      </c>
      <c r="F1341">
        <v>-3.6799999999999999E-2</v>
      </c>
    </row>
    <row r="1342" spans="1:6" x14ac:dyDescent="0.3">
      <c r="A1342" s="8">
        <v>42531</v>
      </c>
      <c r="B1342">
        <v>13.339</v>
      </c>
      <c r="C1342">
        <v>13.339</v>
      </c>
      <c r="D1342">
        <v>13.339</v>
      </c>
      <c r="E1342">
        <v>13.339</v>
      </c>
      <c r="F1342">
        <v>-1E-4</v>
      </c>
    </row>
    <row r="1343" spans="1:6" x14ac:dyDescent="0.3">
      <c r="A1343" s="8">
        <v>42533</v>
      </c>
      <c r="B1343">
        <v>13.339</v>
      </c>
      <c r="C1343">
        <v>13.339</v>
      </c>
      <c r="D1343">
        <v>13.339</v>
      </c>
      <c r="E1343">
        <v>13.339</v>
      </c>
      <c r="F1343">
        <v>0</v>
      </c>
    </row>
    <row r="1344" spans="1:6" x14ac:dyDescent="0.3">
      <c r="A1344" s="8">
        <v>42534</v>
      </c>
      <c r="B1344">
        <v>13.512</v>
      </c>
      <c r="C1344">
        <v>13.512</v>
      </c>
      <c r="D1344">
        <v>13.512</v>
      </c>
      <c r="E1344">
        <v>13.512</v>
      </c>
      <c r="F1344">
        <v>1.2999999999999999E-2</v>
      </c>
    </row>
    <row r="1345" spans="1:6" x14ac:dyDescent="0.3">
      <c r="A1345" s="8">
        <v>42535</v>
      </c>
      <c r="B1345">
        <v>13.207000000000001</v>
      </c>
      <c r="C1345">
        <v>13.207000000000001</v>
      </c>
      <c r="D1345">
        <v>13.207000000000001</v>
      </c>
      <c r="E1345">
        <v>13.207000000000001</v>
      </c>
      <c r="F1345">
        <v>-2.2599999999999999E-2</v>
      </c>
    </row>
    <row r="1346" spans="1:6" x14ac:dyDescent="0.3">
      <c r="A1346" s="8">
        <v>42536</v>
      </c>
      <c r="B1346">
        <v>13.599</v>
      </c>
      <c r="C1346">
        <v>13.599</v>
      </c>
      <c r="D1346">
        <v>13.599</v>
      </c>
      <c r="E1346">
        <v>13.599</v>
      </c>
      <c r="F1346">
        <v>2.9700000000000001E-2</v>
      </c>
    </row>
    <row r="1347" spans="1:6" x14ac:dyDescent="0.3">
      <c r="A1347" s="8">
        <v>42537</v>
      </c>
      <c r="B1347">
        <v>13.819000000000001</v>
      </c>
      <c r="C1347">
        <v>13.819000000000001</v>
      </c>
      <c r="D1347">
        <v>13.819000000000001</v>
      </c>
      <c r="E1347">
        <v>13.819000000000001</v>
      </c>
      <c r="F1347">
        <v>1.6199999999999999E-2</v>
      </c>
    </row>
    <row r="1348" spans="1:6" x14ac:dyDescent="0.3">
      <c r="A1348" s="8">
        <v>42538</v>
      </c>
      <c r="B1348">
        <v>13.819000000000001</v>
      </c>
      <c r="C1348">
        <v>13.819000000000001</v>
      </c>
      <c r="D1348">
        <v>13.819000000000001</v>
      </c>
      <c r="E1348">
        <v>13.819000000000001</v>
      </c>
      <c r="F1348">
        <v>0</v>
      </c>
    </row>
    <row r="1349" spans="1:6" x14ac:dyDescent="0.3">
      <c r="A1349" s="8">
        <v>42540</v>
      </c>
      <c r="B1349">
        <v>13.819000000000001</v>
      </c>
      <c r="C1349">
        <v>13.819000000000001</v>
      </c>
      <c r="D1349">
        <v>13.819000000000001</v>
      </c>
      <c r="E1349">
        <v>13.819000000000001</v>
      </c>
      <c r="F1349">
        <v>0</v>
      </c>
    </row>
    <row r="1350" spans="1:6" x14ac:dyDescent="0.3">
      <c r="A1350" s="8">
        <v>42541</v>
      </c>
      <c r="B1350">
        <v>14.17</v>
      </c>
      <c r="C1350">
        <v>14.17</v>
      </c>
      <c r="D1350">
        <v>14.17</v>
      </c>
      <c r="E1350">
        <v>14.17</v>
      </c>
      <c r="F1350">
        <v>2.5399999999999999E-2</v>
      </c>
    </row>
    <row r="1351" spans="1:6" x14ac:dyDescent="0.3">
      <c r="A1351" s="8">
        <v>42542</v>
      </c>
      <c r="B1351">
        <v>14.172000000000001</v>
      </c>
      <c r="C1351">
        <v>14.172000000000001</v>
      </c>
      <c r="D1351">
        <v>14.172000000000001</v>
      </c>
      <c r="E1351">
        <v>14.172000000000001</v>
      </c>
      <c r="F1351">
        <v>1E-4</v>
      </c>
    </row>
    <row r="1352" spans="1:6" x14ac:dyDescent="0.3">
      <c r="A1352" s="8">
        <v>42543</v>
      </c>
      <c r="B1352">
        <v>14.147</v>
      </c>
      <c r="C1352">
        <v>14.147</v>
      </c>
      <c r="D1352">
        <v>14.147</v>
      </c>
      <c r="E1352">
        <v>14.147</v>
      </c>
      <c r="F1352">
        <v>-1.8E-3</v>
      </c>
    </row>
    <row r="1353" spans="1:6" x14ac:dyDescent="0.3">
      <c r="A1353" s="8">
        <v>42544</v>
      </c>
      <c r="B1353">
        <v>14.43</v>
      </c>
      <c r="C1353">
        <v>14.43</v>
      </c>
      <c r="D1353">
        <v>14.43</v>
      </c>
      <c r="E1353">
        <v>14.43</v>
      </c>
      <c r="F1353">
        <v>0.02</v>
      </c>
    </row>
    <row r="1354" spans="1:6" x14ac:dyDescent="0.3">
      <c r="A1354" s="8">
        <v>42545</v>
      </c>
      <c r="B1354">
        <v>14.43</v>
      </c>
      <c r="C1354">
        <v>14.43</v>
      </c>
      <c r="D1354">
        <v>14.43</v>
      </c>
      <c r="E1354">
        <v>14.43</v>
      </c>
      <c r="F1354">
        <v>0</v>
      </c>
    </row>
    <row r="1355" spans="1:6" x14ac:dyDescent="0.3">
      <c r="A1355" s="8">
        <v>42547</v>
      </c>
      <c r="B1355">
        <v>14.43</v>
      </c>
      <c r="C1355">
        <v>14.43</v>
      </c>
      <c r="D1355">
        <v>14.43</v>
      </c>
      <c r="E1355">
        <v>14.43</v>
      </c>
      <c r="F1355">
        <v>0</v>
      </c>
    </row>
    <row r="1356" spans="1:6" x14ac:dyDescent="0.3">
      <c r="A1356" s="8">
        <v>42548</v>
      </c>
      <c r="B1356">
        <v>14.494999999999999</v>
      </c>
      <c r="C1356">
        <v>14.494999999999999</v>
      </c>
      <c r="D1356">
        <v>14.494999999999999</v>
      </c>
      <c r="E1356">
        <v>14.494999999999999</v>
      </c>
      <c r="F1356">
        <v>4.4999999999999997E-3</v>
      </c>
    </row>
    <row r="1357" spans="1:6" x14ac:dyDescent="0.3">
      <c r="A1357" s="8">
        <v>42549</v>
      </c>
      <c r="B1357">
        <v>14.771000000000001</v>
      </c>
      <c r="C1357">
        <v>14.771000000000001</v>
      </c>
      <c r="D1357">
        <v>14.771000000000001</v>
      </c>
      <c r="E1357">
        <v>14.771000000000001</v>
      </c>
      <c r="F1357">
        <v>1.9E-2</v>
      </c>
    </row>
    <row r="1358" spans="1:6" x14ac:dyDescent="0.3">
      <c r="A1358" s="8">
        <v>42550</v>
      </c>
      <c r="B1358">
        <v>14.911</v>
      </c>
      <c r="C1358">
        <v>14.911</v>
      </c>
      <c r="D1358">
        <v>14.911</v>
      </c>
      <c r="E1358">
        <v>14.911</v>
      </c>
      <c r="F1358">
        <v>9.4999999999999998E-3</v>
      </c>
    </row>
    <row r="1359" spans="1:6" x14ac:dyDescent="0.3">
      <c r="A1359" s="8">
        <v>42551</v>
      </c>
      <c r="B1359">
        <v>14.909000000000001</v>
      </c>
      <c r="C1359">
        <v>14.909000000000001</v>
      </c>
      <c r="D1359">
        <v>14.909000000000001</v>
      </c>
      <c r="E1359">
        <v>14.909000000000001</v>
      </c>
      <c r="F1359">
        <v>-1E-4</v>
      </c>
    </row>
    <row r="1360" spans="1:6" x14ac:dyDescent="0.3">
      <c r="A1360" s="8">
        <v>42552</v>
      </c>
      <c r="B1360">
        <v>14.91</v>
      </c>
      <c r="C1360">
        <v>14.91</v>
      </c>
      <c r="D1360">
        <v>14.91</v>
      </c>
      <c r="E1360">
        <v>14.91</v>
      </c>
      <c r="F1360">
        <v>1E-4</v>
      </c>
    </row>
    <row r="1361" spans="1:6" x14ac:dyDescent="0.3">
      <c r="A1361" s="8">
        <v>42554</v>
      </c>
      <c r="B1361">
        <v>14.91</v>
      </c>
      <c r="C1361">
        <v>14.91</v>
      </c>
      <c r="D1361">
        <v>14.91</v>
      </c>
      <c r="E1361">
        <v>14.91</v>
      </c>
      <c r="F1361">
        <v>0</v>
      </c>
    </row>
    <row r="1362" spans="1:6" x14ac:dyDescent="0.3">
      <c r="A1362" s="8">
        <v>42555</v>
      </c>
      <c r="B1362">
        <v>14.757</v>
      </c>
      <c r="C1362">
        <v>14.757</v>
      </c>
      <c r="D1362">
        <v>14.757</v>
      </c>
      <c r="E1362">
        <v>14.757</v>
      </c>
      <c r="F1362">
        <v>-1.03E-2</v>
      </c>
    </row>
    <row r="1363" spans="1:6" x14ac:dyDescent="0.3">
      <c r="A1363" s="8">
        <v>42556</v>
      </c>
      <c r="B1363">
        <v>14.651</v>
      </c>
      <c r="C1363">
        <v>14.757</v>
      </c>
      <c r="D1363">
        <v>14.757</v>
      </c>
      <c r="E1363">
        <v>14.651</v>
      </c>
      <c r="F1363">
        <v>-7.1999999999999998E-3</v>
      </c>
    </row>
    <row r="1364" spans="1:6" x14ac:dyDescent="0.3">
      <c r="A1364" s="8">
        <v>42558</v>
      </c>
      <c r="B1364">
        <v>14.651</v>
      </c>
      <c r="C1364">
        <v>14.651</v>
      </c>
      <c r="D1364">
        <v>14.651</v>
      </c>
      <c r="E1364">
        <v>14.651</v>
      </c>
      <c r="F1364">
        <v>0</v>
      </c>
    </row>
    <row r="1365" spans="1:6" x14ac:dyDescent="0.3">
      <c r="A1365" s="8">
        <v>42559</v>
      </c>
      <c r="B1365">
        <v>14.651</v>
      </c>
      <c r="C1365">
        <v>14.651</v>
      </c>
      <c r="D1365">
        <v>14.651</v>
      </c>
      <c r="E1365">
        <v>14.651</v>
      </c>
      <c r="F1365">
        <v>0</v>
      </c>
    </row>
    <row r="1366" spans="1:6" x14ac:dyDescent="0.3">
      <c r="A1366" s="8">
        <v>42561</v>
      </c>
      <c r="B1366">
        <v>14.651</v>
      </c>
      <c r="C1366">
        <v>14.651</v>
      </c>
      <c r="D1366">
        <v>14.651</v>
      </c>
      <c r="E1366">
        <v>14.651</v>
      </c>
      <c r="F1366">
        <v>0</v>
      </c>
    </row>
    <row r="1367" spans="1:6" x14ac:dyDescent="0.3">
      <c r="A1367" s="8">
        <v>42562</v>
      </c>
      <c r="B1367">
        <v>14.885999999999999</v>
      </c>
      <c r="C1367">
        <v>14.885999999999999</v>
      </c>
      <c r="D1367">
        <v>14.885999999999999</v>
      </c>
      <c r="E1367">
        <v>14.885999999999999</v>
      </c>
      <c r="F1367">
        <v>1.6E-2</v>
      </c>
    </row>
    <row r="1368" spans="1:6" x14ac:dyDescent="0.3">
      <c r="A1368" s="8">
        <v>42563</v>
      </c>
      <c r="B1368">
        <v>14.888</v>
      </c>
      <c r="C1368">
        <v>14.888</v>
      </c>
      <c r="D1368">
        <v>14.888</v>
      </c>
      <c r="E1368">
        <v>14.888</v>
      </c>
      <c r="F1368">
        <v>1E-4</v>
      </c>
    </row>
    <row r="1369" spans="1:6" x14ac:dyDescent="0.3">
      <c r="A1369" s="8">
        <v>42564</v>
      </c>
      <c r="B1369">
        <v>14.932</v>
      </c>
      <c r="C1369">
        <v>14.932</v>
      </c>
      <c r="D1369">
        <v>14.932</v>
      </c>
      <c r="E1369">
        <v>14.932</v>
      </c>
      <c r="F1369">
        <v>3.0000000000000001E-3</v>
      </c>
    </row>
    <row r="1370" spans="1:6" x14ac:dyDescent="0.3">
      <c r="A1370" s="8">
        <v>42565</v>
      </c>
      <c r="B1370">
        <v>12.768000000000001</v>
      </c>
      <c r="C1370">
        <v>12.768000000000001</v>
      </c>
      <c r="D1370">
        <v>12.768000000000001</v>
      </c>
      <c r="E1370">
        <v>12.768000000000001</v>
      </c>
      <c r="F1370">
        <v>-0.1449</v>
      </c>
    </row>
    <row r="1371" spans="1:6" x14ac:dyDescent="0.3">
      <c r="A1371" s="8">
        <v>42566</v>
      </c>
      <c r="B1371">
        <v>12.766999999999999</v>
      </c>
      <c r="C1371">
        <v>12.766999999999999</v>
      </c>
      <c r="D1371">
        <v>12.766999999999999</v>
      </c>
      <c r="E1371">
        <v>12.766999999999999</v>
      </c>
      <c r="F1371">
        <v>-1E-4</v>
      </c>
    </row>
    <row r="1372" spans="1:6" x14ac:dyDescent="0.3">
      <c r="A1372" s="8">
        <v>42568</v>
      </c>
      <c r="B1372">
        <v>12.766999999999999</v>
      </c>
      <c r="C1372">
        <v>12.766999999999999</v>
      </c>
      <c r="D1372">
        <v>12.766999999999999</v>
      </c>
      <c r="E1372">
        <v>12.766999999999999</v>
      </c>
      <c r="F1372">
        <v>0</v>
      </c>
    </row>
    <row r="1373" spans="1:6" x14ac:dyDescent="0.3">
      <c r="A1373" s="8">
        <v>42569</v>
      </c>
      <c r="B1373">
        <v>14.88</v>
      </c>
      <c r="C1373">
        <v>14.88</v>
      </c>
      <c r="D1373">
        <v>14.88</v>
      </c>
      <c r="E1373">
        <v>14.88</v>
      </c>
      <c r="F1373">
        <v>0.16550000000000001</v>
      </c>
    </row>
    <row r="1374" spans="1:6" x14ac:dyDescent="0.3">
      <c r="A1374" s="8">
        <v>42570</v>
      </c>
      <c r="B1374">
        <v>14.993</v>
      </c>
      <c r="C1374">
        <v>14.993</v>
      </c>
      <c r="D1374">
        <v>14.993</v>
      </c>
      <c r="E1374">
        <v>14.993</v>
      </c>
      <c r="F1374">
        <v>7.6E-3</v>
      </c>
    </row>
    <row r="1375" spans="1:6" x14ac:dyDescent="0.3">
      <c r="A1375" s="8">
        <v>42571</v>
      </c>
      <c r="B1375">
        <v>15.055</v>
      </c>
      <c r="C1375">
        <v>15.055</v>
      </c>
      <c r="D1375">
        <v>15.055</v>
      </c>
      <c r="E1375">
        <v>15.055</v>
      </c>
      <c r="F1375">
        <v>4.1000000000000003E-3</v>
      </c>
    </row>
    <row r="1376" spans="1:6" x14ac:dyDescent="0.3">
      <c r="A1376" s="8">
        <v>42572</v>
      </c>
      <c r="B1376">
        <v>15.055999999999999</v>
      </c>
      <c r="C1376">
        <v>15.055999999999999</v>
      </c>
      <c r="D1376">
        <v>15.055999999999999</v>
      </c>
      <c r="E1376">
        <v>15.055999999999999</v>
      </c>
      <c r="F1376">
        <v>1E-4</v>
      </c>
    </row>
    <row r="1377" spans="1:6" x14ac:dyDescent="0.3">
      <c r="A1377" s="8">
        <v>42573</v>
      </c>
      <c r="B1377">
        <v>15.054</v>
      </c>
      <c r="C1377">
        <v>15.054</v>
      </c>
      <c r="D1377">
        <v>15.054</v>
      </c>
      <c r="E1377">
        <v>15.054</v>
      </c>
      <c r="F1377">
        <v>-1E-4</v>
      </c>
    </row>
    <row r="1378" spans="1:6" x14ac:dyDescent="0.3">
      <c r="A1378" s="8">
        <v>42575</v>
      </c>
      <c r="B1378">
        <v>15.054</v>
      </c>
      <c r="C1378">
        <v>15.054</v>
      </c>
      <c r="D1378">
        <v>15.054</v>
      </c>
      <c r="E1378">
        <v>15.054</v>
      </c>
      <c r="F1378">
        <v>0</v>
      </c>
    </row>
    <row r="1379" spans="1:6" x14ac:dyDescent="0.3">
      <c r="A1379" s="8">
        <v>42576</v>
      </c>
      <c r="B1379">
        <v>14.954000000000001</v>
      </c>
      <c r="C1379">
        <v>14.954000000000001</v>
      </c>
      <c r="D1379">
        <v>14.954000000000001</v>
      </c>
      <c r="E1379">
        <v>14.954000000000001</v>
      </c>
      <c r="F1379">
        <v>-6.6E-3</v>
      </c>
    </row>
    <row r="1380" spans="1:6" x14ac:dyDescent="0.3">
      <c r="A1380" s="8">
        <v>42577</v>
      </c>
      <c r="B1380">
        <v>14.513</v>
      </c>
      <c r="C1380">
        <v>14.513</v>
      </c>
      <c r="D1380">
        <v>14.513</v>
      </c>
      <c r="E1380">
        <v>14.513</v>
      </c>
      <c r="F1380">
        <v>-2.9499999999999998E-2</v>
      </c>
    </row>
    <row r="1381" spans="1:6" x14ac:dyDescent="0.3">
      <c r="A1381" s="8">
        <v>42578</v>
      </c>
      <c r="B1381">
        <v>14.513999999999999</v>
      </c>
      <c r="C1381">
        <v>14.513999999999999</v>
      </c>
      <c r="D1381">
        <v>14.513999999999999</v>
      </c>
      <c r="E1381">
        <v>14.513999999999999</v>
      </c>
      <c r="F1381">
        <v>1E-4</v>
      </c>
    </row>
    <row r="1382" spans="1:6" x14ac:dyDescent="0.3">
      <c r="A1382" s="8">
        <v>42579</v>
      </c>
      <c r="B1382">
        <v>14.515000000000001</v>
      </c>
      <c r="C1382">
        <v>14.515000000000001</v>
      </c>
      <c r="D1382">
        <v>14.515000000000001</v>
      </c>
      <c r="E1382">
        <v>14.515000000000001</v>
      </c>
      <c r="F1382">
        <v>1E-4</v>
      </c>
    </row>
    <row r="1383" spans="1:6" x14ac:dyDescent="0.3">
      <c r="A1383" s="8">
        <v>42580</v>
      </c>
      <c r="B1383">
        <v>14.513</v>
      </c>
      <c r="C1383">
        <v>14.513</v>
      </c>
      <c r="D1383">
        <v>14.513</v>
      </c>
      <c r="E1383">
        <v>14.513</v>
      </c>
      <c r="F1383">
        <v>-1E-4</v>
      </c>
    </row>
    <row r="1384" spans="1:6" x14ac:dyDescent="0.3">
      <c r="A1384" s="8">
        <v>42583</v>
      </c>
      <c r="B1384">
        <v>14.978999999999999</v>
      </c>
      <c r="C1384">
        <v>14.978999999999999</v>
      </c>
      <c r="D1384">
        <v>14.978999999999999</v>
      </c>
      <c r="E1384">
        <v>14.978999999999999</v>
      </c>
      <c r="F1384">
        <v>3.2099999999999997E-2</v>
      </c>
    </row>
    <row r="1385" spans="1:6" x14ac:dyDescent="0.3">
      <c r="A1385" s="8">
        <v>42585</v>
      </c>
      <c r="B1385">
        <v>14.776</v>
      </c>
      <c r="C1385">
        <v>14.776</v>
      </c>
      <c r="D1385">
        <v>14.776</v>
      </c>
      <c r="E1385">
        <v>14.776</v>
      </c>
      <c r="F1385">
        <v>-1.3599999999999999E-2</v>
      </c>
    </row>
    <row r="1386" spans="1:6" x14ac:dyDescent="0.3">
      <c r="A1386" s="8">
        <v>42586</v>
      </c>
      <c r="B1386">
        <v>14.773999999999999</v>
      </c>
      <c r="C1386">
        <v>14.773999999999999</v>
      </c>
      <c r="D1386">
        <v>14.773999999999999</v>
      </c>
      <c r="E1386">
        <v>14.773999999999999</v>
      </c>
      <c r="F1386">
        <v>-1E-4</v>
      </c>
    </row>
    <row r="1387" spans="1:6" x14ac:dyDescent="0.3">
      <c r="A1387" s="8">
        <v>42587</v>
      </c>
      <c r="B1387">
        <v>14.775</v>
      </c>
      <c r="C1387">
        <v>14.775</v>
      </c>
      <c r="D1387">
        <v>14.775</v>
      </c>
      <c r="E1387">
        <v>14.775</v>
      </c>
      <c r="F1387">
        <v>1E-4</v>
      </c>
    </row>
    <row r="1388" spans="1:6" x14ac:dyDescent="0.3">
      <c r="A1388" s="8">
        <v>42588</v>
      </c>
      <c r="B1388">
        <v>14.775</v>
      </c>
      <c r="C1388">
        <v>14.775</v>
      </c>
      <c r="D1388">
        <v>14.775</v>
      </c>
      <c r="E1388">
        <v>14.775</v>
      </c>
      <c r="F1388">
        <v>0</v>
      </c>
    </row>
    <row r="1389" spans="1:6" x14ac:dyDescent="0.3">
      <c r="A1389" s="8">
        <v>42589</v>
      </c>
      <c r="B1389">
        <v>14.775</v>
      </c>
      <c r="C1389">
        <v>14.775</v>
      </c>
      <c r="D1389">
        <v>14.775</v>
      </c>
      <c r="E1389">
        <v>14.775</v>
      </c>
      <c r="F1389">
        <v>0</v>
      </c>
    </row>
    <row r="1390" spans="1:6" x14ac:dyDescent="0.3">
      <c r="A1390" s="8">
        <v>42590</v>
      </c>
      <c r="B1390">
        <v>14.776</v>
      </c>
      <c r="C1390">
        <v>14.776</v>
      </c>
      <c r="D1390">
        <v>14.776</v>
      </c>
      <c r="E1390">
        <v>14.776</v>
      </c>
      <c r="F1390">
        <v>1E-4</v>
      </c>
    </row>
    <row r="1391" spans="1:6" x14ac:dyDescent="0.3">
      <c r="A1391" s="8">
        <v>42591</v>
      </c>
      <c r="B1391">
        <v>14.773999999999999</v>
      </c>
      <c r="C1391">
        <v>14.773999999999999</v>
      </c>
      <c r="D1391">
        <v>14.773999999999999</v>
      </c>
      <c r="E1391">
        <v>14.773999999999999</v>
      </c>
      <c r="F1391">
        <v>-1E-4</v>
      </c>
    </row>
    <row r="1392" spans="1:6" x14ac:dyDescent="0.3">
      <c r="A1392" s="8">
        <v>42592</v>
      </c>
      <c r="B1392">
        <v>14.989000000000001</v>
      </c>
      <c r="C1392">
        <v>14.989000000000001</v>
      </c>
      <c r="D1392">
        <v>14.989000000000001</v>
      </c>
      <c r="E1392">
        <v>14.989000000000001</v>
      </c>
      <c r="F1392">
        <v>1.46E-2</v>
      </c>
    </row>
    <row r="1393" spans="1:6" x14ac:dyDescent="0.3">
      <c r="A1393" s="8">
        <v>42593</v>
      </c>
      <c r="B1393">
        <v>14.972</v>
      </c>
      <c r="C1393">
        <v>14.972</v>
      </c>
      <c r="D1393">
        <v>14.972</v>
      </c>
      <c r="E1393">
        <v>14.972</v>
      </c>
      <c r="F1393">
        <v>-1.1000000000000001E-3</v>
      </c>
    </row>
    <row r="1394" spans="1:6" x14ac:dyDescent="0.3">
      <c r="A1394" s="8">
        <v>42594</v>
      </c>
      <c r="B1394">
        <v>14.97</v>
      </c>
      <c r="C1394">
        <v>14.97</v>
      </c>
      <c r="D1394">
        <v>14.97</v>
      </c>
      <c r="E1394">
        <v>14.97</v>
      </c>
      <c r="F1394">
        <v>-1E-4</v>
      </c>
    </row>
    <row r="1395" spans="1:6" x14ac:dyDescent="0.3">
      <c r="A1395" s="8">
        <v>42595</v>
      </c>
      <c r="B1395">
        <v>14.97</v>
      </c>
      <c r="C1395">
        <v>14.97</v>
      </c>
      <c r="D1395">
        <v>14.97</v>
      </c>
      <c r="E1395">
        <v>14.97</v>
      </c>
      <c r="F1395">
        <v>0</v>
      </c>
    </row>
    <row r="1396" spans="1:6" x14ac:dyDescent="0.3">
      <c r="A1396" s="8">
        <v>42596</v>
      </c>
      <c r="B1396">
        <v>14.97</v>
      </c>
      <c r="C1396">
        <v>14.97</v>
      </c>
      <c r="D1396">
        <v>14.97</v>
      </c>
      <c r="E1396">
        <v>14.97</v>
      </c>
      <c r="F1396">
        <v>0</v>
      </c>
    </row>
    <row r="1397" spans="1:6" x14ac:dyDescent="0.3">
      <c r="A1397" s="8">
        <v>42597</v>
      </c>
      <c r="B1397">
        <v>15.351000000000001</v>
      </c>
      <c r="C1397">
        <v>15.351000000000001</v>
      </c>
      <c r="D1397">
        <v>15.351000000000001</v>
      </c>
      <c r="E1397">
        <v>15.351000000000001</v>
      </c>
      <c r="F1397">
        <v>2.5499999999999998E-2</v>
      </c>
    </row>
    <row r="1398" spans="1:6" x14ac:dyDescent="0.3">
      <c r="A1398" s="8">
        <v>42598</v>
      </c>
      <c r="B1398">
        <v>15.135999999999999</v>
      </c>
      <c r="C1398">
        <v>15.135999999999999</v>
      </c>
      <c r="D1398">
        <v>15.135999999999999</v>
      </c>
      <c r="E1398">
        <v>15.135999999999999</v>
      </c>
      <c r="F1398">
        <v>-1.4E-2</v>
      </c>
    </row>
    <row r="1399" spans="1:6" x14ac:dyDescent="0.3">
      <c r="A1399" s="8">
        <v>42599</v>
      </c>
      <c r="B1399">
        <v>15.067</v>
      </c>
      <c r="C1399">
        <v>15.067</v>
      </c>
      <c r="D1399">
        <v>15.067</v>
      </c>
      <c r="E1399">
        <v>15.067</v>
      </c>
      <c r="F1399">
        <v>-4.5999999999999999E-3</v>
      </c>
    </row>
    <row r="1400" spans="1:6" x14ac:dyDescent="0.3">
      <c r="A1400" s="8">
        <v>42600</v>
      </c>
      <c r="B1400">
        <v>15.067</v>
      </c>
      <c r="C1400">
        <v>15.067</v>
      </c>
      <c r="D1400">
        <v>15.067</v>
      </c>
      <c r="E1400">
        <v>15.067</v>
      </c>
      <c r="F1400">
        <v>0</v>
      </c>
    </row>
    <row r="1401" spans="1:6" x14ac:dyDescent="0.3">
      <c r="A1401" s="8">
        <v>42601</v>
      </c>
      <c r="B1401">
        <v>15.066000000000001</v>
      </c>
      <c r="C1401">
        <v>15.066000000000001</v>
      </c>
      <c r="D1401">
        <v>15.066000000000001</v>
      </c>
      <c r="E1401">
        <v>15.066000000000001</v>
      </c>
      <c r="F1401">
        <v>-1E-4</v>
      </c>
    </row>
    <row r="1402" spans="1:6" x14ac:dyDescent="0.3">
      <c r="A1402" s="8">
        <v>42604</v>
      </c>
      <c r="B1402">
        <v>14.89</v>
      </c>
      <c r="C1402">
        <v>14.89</v>
      </c>
      <c r="D1402">
        <v>14.89</v>
      </c>
      <c r="E1402">
        <v>14.89</v>
      </c>
      <c r="F1402">
        <v>-1.17E-2</v>
      </c>
    </row>
    <row r="1403" spans="1:6" x14ac:dyDescent="0.3">
      <c r="A1403" s="8">
        <v>42605</v>
      </c>
      <c r="B1403">
        <v>14.653</v>
      </c>
      <c r="C1403">
        <v>14.653</v>
      </c>
      <c r="D1403">
        <v>14.653</v>
      </c>
      <c r="E1403">
        <v>14.653</v>
      </c>
      <c r="F1403">
        <v>-1.5900000000000001E-2</v>
      </c>
    </row>
    <row r="1404" spans="1:6" x14ac:dyDescent="0.3">
      <c r="A1404" s="8">
        <v>42606</v>
      </c>
      <c r="B1404">
        <v>14.993</v>
      </c>
      <c r="C1404">
        <v>14.993</v>
      </c>
      <c r="D1404">
        <v>14.993</v>
      </c>
      <c r="E1404">
        <v>14.993</v>
      </c>
      <c r="F1404">
        <v>2.3199999999999998E-2</v>
      </c>
    </row>
    <row r="1405" spans="1:6" x14ac:dyDescent="0.3">
      <c r="A1405" s="8">
        <v>42607</v>
      </c>
      <c r="B1405">
        <v>14.994</v>
      </c>
      <c r="C1405">
        <v>14.994</v>
      </c>
      <c r="D1405">
        <v>14.994</v>
      </c>
      <c r="E1405">
        <v>14.994</v>
      </c>
      <c r="F1405">
        <v>1E-4</v>
      </c>
    </row>
    <row r="1406" spans="1:6" x14ac:dyDescent="0.3">
      <c r="A1406" s="8">
        <v>42608</v>
      </c>
      <c r="B1406">
        <v>14.993</v>
      </c>
      <c r="C1406">
        <v>14.993</v>
      </c>
      <c r="D1406">
        <v>14.993</v>
      </c>
      <c r="E1406">
        <v>14.993</v>
      </c>
      <c r="F1406">
        <v>-1E-4</v>
      </c>
    </row>
    <row r="1407" spans="1:6" x14ac:dyDescent="0.3">
      <c r="A1407" s="8">
        <v>42610</v>
      </c>
      <c r="B1407">
        <v>14.993</v>
      </c>
      <c r="C1407">
        <v>14.993</v>
      </c>
      <c r="D1407">
        <v>14.993</v>
      </c>
      <c r="E1407">
        <v>14.993</v>
      </c>
      <c r="F1407">
        <v>0</v>
      </c>
    </row>
    <row r="1408" spans="1:6" x14ac:dyDescent="0.3">
      <c r="A1408" s="8">
        <v>42611</v>
      </c>
      <c r="B1408">
        <v>15.111000000000001</v>
      </c>
      <c r="C1408">
        <v>15.111000000000001</v>
      </c>
      <c r="D1408">
        <v>15.111000000000001</v>
      </c>
      <c r="E1408">
        <v>15.111000000000001</v>
      </c>
      <c r="F1408">
        <v>7.9000000000000008E-3</v>
      </c>
    </row>
    <row r="1409" spans="1:6" x14ac:dyDescent="0.3">
      <c r="A1409" s="8">
        <v>42612</v>
      </c>
      <c r="B1409">
        <v>15.11</v>
      </c>
      <c r="C1409">
        <v>15.11</v>
      </c>
      <c r="D1409">
        <v>15.11</v>
      </c>
      <c r="E1409">
        <v>15.11</v>
      </c>
      <c r="F1409">
        <v>-1E-4</v>
      </c>
    </row>
    <row r="1410" spans="1:6" x14ac:dyDescent="0.3">
      <c r="A1410" s="8">
        <v>42613</v>
      </c>
      <c r="B1410">
        <v>15.352</v>
      </c>
      <c r="C1410">
        <v>15.352</v>
      </c>
      <c r="D1410">
        <v>15.352</v>
      </c>
      <c r="E1410">
        <v>15.352</v>
      </c>
      <c r="F1410">
        <v>1.6E-2</v>
      </c>
    </row>
    <row r="1411" spans="1:6" x14ac:dyDescent="0.3">
      <c r="A1411" s="8">
        <v>42614</v>
      </c>
      <c r="B1411">
        <v>15.548</v>
      </c>
      <c r="C1411">
        <v>15.548</v>
      </c>
      <c r="D1411">
        <v>15.548</v>
      </c>
      <c r="E1411">
        <v>15.548</v>
      </c>
      <c r="F1411">
        <v>1.2800000000000001E-2</v>
      </c>
    </row>
    <row r="1412" spans="1:6" x14ac:dyDescent="0.3">
      <c r="A1412" s="8">
        <v>42615</v>
      </c>
      <c r="B1412">
        <v>15.547000000000001</v>
      </c>
      <c r="C1412">
        <v>15.547000000000001</v>
      </c>
      <c r="D1412">
        <v>15.547000000000001</v>
      </c>
      <c r="E1412">
        <v>15.547000000000001</v>
      </c>
      <c r="F1412">
        <v>-1E-4</v>
      </c>
    </row>
    <row r="1413" spans="1:6" x14ac:dyDescent="0.3">
      <c r="A1413" s="8">
        <v>42617</v>
      </c>
      <c r="B1413">
        <v>15.547000000000001</v>
      </c>
      <c r="C1413">
        <v>15.547000000000001</v>
      </c>
      <c r="D1413">
        <v>15.547000000000001</v>
      </c>
      <c r="E1413">
        <v>15.547000000000001</v>
      </c>
      <c r="F1413">
        <v>0</v>
      </c>
    </row>
    <row r="1414" spans="1:6" x14ac:dyDescent="0.3">
      <c r="A1414" s="8">
        <v>42618</v>
      </c>
      <c r="B1414">
        <v>15.839</v>
      </c>
      <c r="C1414">
        <v>15.839</v>
      </c>
      <c r="D1414">
        <v>15.839</v>
      </c>
      <c r="E1414">
        <v>15.839</v>
      </c>
      <c r="F1414">
        <v>1.8800000000000001E-2</v>
      </c>
    </row>
    <row r="1415" spans="1:6" x14ac:dyDescent="0.3">
      <c r="A1415" s="8">
        <v>42619</v>
      </c>
      <c r="B1415">
        <v>15.148999999999999</v>
      </c>
      <c r="C1415">
        <v>15.148999999999999</v>
      </c>
      <c r="D1415">
        <v>15.148999999999999</v>
      </c>
      <c r="E1415">
        <v>15.148999999999999</v>
      </c>
      <c r="F1415">
        <v>-4.36E-2</v>
      </c>
    </row>
    <row r="1416" spans="1:6" x14ac:dyDescent="0.3">
      <c r="A1416" s="8">
        <v>42620</v>
      </c>
      <c r="B1416">
        <v>15.456</v>
      </c>
      <c r="C1416">
        <v>15.456</v>
      </c>
      <c r="D1416">
        <v>15.456</v>
      </c>
      <c r="E1416">
        <v>15.456</v>
      </c>
      <c r="F1416">
        <v>2.0299999999999999E-2</v>
      </c>
    </row>
    <row r="1417" spans="1:6" x14ac:dyDescent="0.3">
      <c r="A1417" s="8">
        <v>42621</v>
      </c>
      <c r="B1417">
        <v>15.554</v>
      </c>
      <c r="C1417">
        <v>15.554</v>
      </c>
      <c r="D1417">
        <v>15.554</v>
      </c>
      <c r="E1417">
        <v>15.554</v>
      </c>
      <c r="F1417">
        <v>6.3E-3</v>
      </c>
    </row>
    <row r="1418" spans="1:6" x14ac:dyDescent="0.3">
      <c r="A1418" s="8">
        <v>42622</v>
      </c>
      <c r="B1418">
        <v>15.554</v>
      </c>
      <c r="C1418">
        <v>15.554</v>
      </c>
      <c r="D1418">
        <v>15.554</v>
      </c>
      <c r="E1418">
        <v>15.554</v>
      </c>
      <c r="F1418">
        <v>0</v>
      </c>
    </row>
    <row r="1419" spans="1:6" x14ac:dyDescent="0.3">
      <c r="A1419" s="8">
        <v>42627</v>
      </c>
      <c r="B1419">
        <v>15.802</v>
      </c>
      <c r="C1419">
        <v>15.802</v>
      </c>
      <c r="D1419">
        <v>15.802</v>
      </c>
      <c r="E1419">
        <v>15.802</v>
      </c>
      <c r="F1419">
        <v>1.5900000000000001E-2</v>
      </c>
    </row>
    <row r="1420" spans="1:6" x14ac:dyDescent="0.3">
      <c r="A1420" s="8">
        <v>42628</v>
      </c>
      <c r="B1420">
        <v>15.564</v>
      </c>
      <c r="C1420">
        <v>15.564</v>
      </c>
      <c r="D1420">
        <v>15.564</v>
      </c>
      <c r="E1420">
        <v>15.564</v>
      </c>
      <c r="F1420">
        <v>-1.5100000000000001E-2</v>
      </c>
    </row>
    <row r="1421" spans="1:6" x14ac:dyDescent="0.3">
      <c r="A1421" s="8">
        <v>42629</v>
      </c>
      <c r="B1421">
        <v>15.564</v>
      </c>
      <c r="C1421">
        <v>15.564</v>
      </c>
      <c r="D1421">
        <v>15.564</v>
      </c>
      <c r="E1421">
        <v>15.564</v>
      </c>
      <c r="F1421">
        <v>0</v>
      </c>
    </row>
    <row r="1422" spans="1:6" x14ac:dyDescent="0.3">
      <c r="A1422" s="8">
        <v>42630</v>
      </c>
      <c r="B1422">
        <v>15.564</v>
      </c>
      <c r="C1422">
        <v>15.564</v>
      </c>
      <c r="D1422">
        <v>15.564</v>
      </c>
      <c r="E1422">
        <v>15.564</v>
      </c>
      <c r="F1422">
        <v>0</v>
      </c>
    </row>
    <row r="1423" spans="1:6" x14ac:dyDescent="0.3">
      <c r="A1423" s="8">
        <v>42631</v>
      </c>
      <c r="B1423">
        <v>15.564</v>
      </c>
      <c r="C1423">
        <v>15.564</v>
      </c>
      <c r="D1423">
        <v>15.564</v>
      </c>
      <c r="E1423">
        <v>15.564</v>
      </c>
      <c r="F1423">
        <v>0</v>
      </c>
    </row>
    <row r="1424" spans="1:6" x14ac:dyDescent="0.3">
      <c r="A1424" s="8">
        <v>42632</v>
      </c>
      <c r="B1424">
        <v>15.747999999999999</v>
      </c>
      <c r="C1424">
        <v>15.747999999999999</v>
      </c>
      <c r="D1424">
        <v>15.747999999999999</v>
      </c>
      <c r="E1424">
        <v>15.747999999999999</v>
      </c>
      <c r="F1424">
        <v>1.18E-2</v>
      </c>
    </row>
    <row r="1425" spans="1:6" x14ac:dyDescent="0.3">
      <c r="A1425" s="8">
        <v>42633</v>
      </c>
      <c r="B1425">
        <v>15.657</v>
      </c>
      <c r="C1425">
        <v>15.657</v>
      </c>
      <c r="D1425">
        <v>15.657</v>
      </c>
      <c r="E1425">
        <v>15.657</v>
      </c>
      <c r="F1425">
        <v>-5.7999999999999996E-3</v>
      </c>
    </row>
    <row r="1426" spans="1:6" x14ac:dyDescent="0.3">
      <c r="A1426" s="8">
        <v>42634</v>
      </c>
      <c r="B1426">
        <v>15.657999999999999</v>
      </c>
      <c r="C1426">
        <v>15.657999999999999</v>
      </c>
      <c r="D1426">
        <v>15.657999999999999</v>
      </c>
      <c r="E1426">
        <v>15.657999999999999</v>
      </c>
      <c r="F1426">
        <v>1E-4</v>
      </c>
    </row>
    <row r="1427" spans="1:6" x14ac:dyDescent="0.3">
      <c r="A1427" s="8">
        <v>42635</v>
      </c>
      <c r="B1427">
        <v>15.346</v>
      </c>
      <c r="C1427">
        <v>15.346</v>
      </c>
      <c r="D1427">
        <v>15.346</v>
      </c>
      <c r="E1427">
        <v>15.346</v>
      </c>
      <c r="F1427">
        <v>-1.9900000000000001E-2</v>
      </c>
    </row>
    <row r="1428" spans="1:6" x14ac:dyDescent="0.3">
      <c r="A1428" s="8">
        <v>42636</v>
      </c>
      <c r="B1428">
        <v>15.347</v>
      </c>
      <c r="C1428">
        <v>15.347</v>
      </c>
      <c r="D1428">
        <v>15.347</v>
      </c>
      <c r="E1428">
        <v>15.347</v>
      </c>
      <c r="F1428">
        <v>1E-4</v>
      </c>
    </row>
    <row r="1429" spans="1:6" x14ac:dyDescent="0.3">
      <c r="A1429" s="8">
        <v>42637</v>
      </c>
      <c r="B1429">
        <v>15.347</v>
      </c>
      <c r="C1429">
        <v>15.347</v>
      </c>
      <c r="D1429">
        <v>15.347</v>
      </c>
      <c r="E1429">
        <v>15.347</v>
      </c>
      <c r="F1429">
        <v>0</v>
      </c>
    </row>
    <row r="1430" spans="1:6" x14ac:dyDescent="0.3">
      <c r="A1430" s="8">
        <v>42638</v>
      </c>
      <c r="B1430">
        <v>15.347</v>
      </c>
      <c r="C1430">
        <v>15.347</v>
      </c>
      <c r="D1430">
        <v>15.347</v>
      </c>
      <c r="E1430">
        <v>15.347</v>
      </c>
      <c r="F1430">
        <v>0</v>
      </c>
    </row>
    <row r="1431" spans="1:6" x14ac:dyDescent="0.3">
      <c r="A1431" s="8">
        <v>42639</v>
      </c>
      <c r="B1431">
        <v>15.347</v>
      </c>
      <c r="C1431">
        <v>15.347</v>
      </c>
      <c r="D1431">
        <v>15.347</v>
      </c>
      <c r="E1431">
        <v>15.347</v>
      </c>
      <c r="F1431">
        <v>0</v>
      </c>
    </row>
    <row r="1432" spans="1:6" x14ac:dyDescent="0.3">
      <c r="A1432" s="8">
        <v>42640</v>
      </c>
      <c r="B1432">
        <v>15.83</v>
      </c>
      <c r="C1432">
        <v>15.83</v>
      </c>
      <c r="D1432">
        <v>15.83</v>
      </c>
      <c r="E1432">
        <v>15.83</v>
      </c>
      <c r="F1432">
        <v>3.15E-2</v>
      </c>
    </row>
    <row r="1433" spans="1:6" x14ac:dyDescent="0.3">
      <c r="A1433" s="8">
        <v>42641</v>
      </c>
      <c r="B1433">
        <v>15.337999999999999</v>
      </c>
      <c r="C1433">
        <v>15.337999999999999</v>
      </c>
      <c r="D1433">
        <v>15.337999999999999</v>
      </c>
      <c r="E1433">
        <v>15.337999999999999</v>
      </c>
      <c r="F1433">
        <v>-3.1099999999999999E-2</v>
      </c>
    </row>
    <row r="1434" spans="1:6" x14ac:dyDescent="0.3">
      <c r="A1434" s="8">
        <v>42642</v>
      </c>
      <c r="B1434">
        <v>15.613</v>
      </c>
      <c r="C1434">
        <v>15.613</v>
      </c>
      <c r="D1434">
        <v>15.613</v>
      </c>
      <c r="E1434">
        <v>15.613</v>
      </c>
      <c r="F1434">
        <v>1.7899999999999999E-2</v>
      </c>
    </row>
    <row r="1435" spans="1:6" x14ac:dyDescent="0.3">
      <c r="A1435" s="8">
        <v>42643</v>
      </c>
      <c r="B1435">
        <v>15.614000000000001</v>
      </c>
      <c r="C1435">
        <v>15.614000000000001</v>
      </c>
      <c r="D1435">
        <v>15.614000000000001</v>
      </c>
      <c r="E1435">
        <v>15.614000000000001</v>
      </c>
      <c r="F1435">
        <v>1E-4</v>
      </c>
    </row>
    <row r="1436" spans="1:6" x14ac:dyDescent="0.3">
      <c r="A1436" s="8">
        <v>42645</v>
      </c>
      <c r="B1436">
        <v>15.614000000000001</v>
      </c>
      <c r="C1436">
        <v>15.614000000000001</v>
      </c>
      <c r="D1436">
        <v>15.614000000000001</v>
      </c>
      <c r="E1436">
        <v>15.614000000000001</v>
      </c>
      <c r="F1436">
        <v>0</v>
      </c>
    </row>
    <row r="1437" spans="1:6" x14ac:dyDescent="0.3">
      <c r="A1437" s="8">
        <v>42646</v>
      </c>
      <c r="B1437">
        <v>15.420999999999999</v>
      </c>
      <c r="C1437">
        <v>15.420999999999999</v>
      </c>
      <c r="D1437">
        <v>15.420999999999999</v>
      </c>
      <c r="E1437">
        <v>15.420999999999999</v>
      </c>
      <c r="F1437">
        <v>-1.24E-2</v>
      </c>
    </row>
    <row r="1438" spans="1:6" x14ac:dyDescent="0.3">
      <c r="A1438" s="8">
        <v>42647</v>
      </c>
      <c r="B1438">
        <v>15.372999999999999</v>
      </c>
      <c r="C1438">
        <v>15.372999999999999</v>
      </c>
      <c r="D1438">
        <v>15.372999999999999</v>
      </c>
      <c r="E1438">
        <v>15.372999999999999</v>
      </c>
      <c r="F1438">
        <v>-3.0999999999999999E-3</v>
      </c>
    </row>
    <row r="1439" spans="1:6" x14ac:dyDescent="0.3">
      <c r="A1439" s="8">
        <v>42648</v>
      </c>
      <c r="B1439">
        <v>15.372999999999999</v>
      </c>
      <c r="C1439">
        <v>15.372999999999999</v>
      </c>
      <c r="D1439">
        <v>15.372999999999999</v>
      </c>
      <c r="E1439">
        <v>15.372999999999999</v>
      </c>
      <c r="F1439">
        <v>0</v>
      </c>
    </row>
    <row r="1440" spans="1:6" x14ac:dyDescent="0.3">
      <c r="A1440" s="8">
        <v>42649</v>
      </c>
      <c r="B1440">
        <v>15.433999999999999</v>
      </c>
      <c r="C1440">
        <v>15.372999999999999</v>
      </c>
      <c r="D1440">
        <v>15.782999999999999</v>
      </c>
      <c r="E1440">
        <v>15.372999999999999</v>
      </c>
      <c r="F1440">
        <v>4.0000000000000001E-3</v>
      </c>
    </row>
    <row r="1441" spans="1:6" x14ac:dyDescent="0.3">
      <c r="A1441" s="8">
        <v>42650</v>
      </c>
      <c r="B1441">
        <v>15.433999999999999</v>
      </c>
      <c r="C1441">
        <v>15.433999999999999</v>
      </c>
      <c r="D1441">
        <v>15.433999999999999</v>
      </c>
      <c r="E1441">
        <v>15.433999999999999</v>
      </c>
      <c r="F1441">
        <v>0</v>
      </c>
    </row>
    <row r="1442" spans="1:6" x14ac:dyDescent="0.3">
      <c r="A1442" s="8">
        <v>42652</v>
      </c>
      <c r="B1442">
        <v>15.433999999999999</v>
      </c>
      <c r="C1442">
        <v>15.433999999999999</v>
      </c>
      <c r="D1442">
        <v>15.433999999999999</v>
      </c>
      <c r="E1442">
        <v>15.433999999999999</v>
      </c>
      <c r="F1442">
        <v>0</v>
      </c>
    </row>
    <row r="1443" spans="1:6" x14ac:dyDescent="0.3">
      <c r="A1443" s="8">
        <v>42653</v>
      </c>
      <c r="B1443">
        <v>15.797000000000001</v>
      </c>
      <c r="C1443">
        <v>15.797000000000001</v>
      </c>
      <c r="D1443">
        <v>15.797000000000001</v>
      </c>
      <c r="E1443">
        <v>15.797000000000001</v>
      </c>
      <c r="F1443">
        <v>2.35E-2</v>
      </c>
    </row>
    <row r="1444" spans="1:6" x14ac:dyDescent="0.3">
      <c r="A1444" s="8">
        <v>42654</v>
      </c>
      <c r="B1444">
        <v>15.492000000000001</v>
      </c>
      <c r="C1444">
        <v>15.492000000000001</v>
      </c>
      <c r="D1444">
        <v>15.492000000000001</v>
      </c>
      <c r="E1444">
        <v>15.492000000000001</v>
      </c>
      <c r="F1444">
        <v>-1.9300000000000001E-2</v>
      </c>
    </row>
    <row r="1445" spans="1:6" x14ac:dyDescent="0.3">
      <c r="A1445" s="8">
        <v>42655</v>
      </c>
      <c r="B1445">
        <v>15.653</v>
      </c>
      <c r="C1445">
        <v>15.653</v>
      </c>
      <c r="D1445">
        <v>15.653</v>
      </c>
      <c r="E1445">
        <v>15.653</v>
      </c>
      <c r="F1445">
        <v>1.04E-2</v>
      </c>
    </row>
    <row r="1446" spans="1:6" x14ac:dyDescent="0.3">
      <c r="A1446" s="8">
        <v>42656</v>
      </c>
      <c r="B1446">
        <v>15.653</v>
      </c>
      <c r="C1446">
        <v>15.653</v>
      </c>
      <c r="D1446">
        <v>15.653</v>
      </c>
      <c r="E1446">
        <v>15.653</v>
      </c>
      <c r="F1446">
        <v>0</v>
      </c>
    </row>
    <row r="1447" spans="1:6" x14ac:dyDescent="0.3">
      <c r="A1447" s="8">
        <v>42657</v>
      </c>
      <c r="B1447">
        <v>15.646000000000001</v>
      </c>
      <c r="C1447">
        <v>15.646000000000001</v>
      </c>
      <c r="D1447">
        <v>15.646000000000001</v>
      </c>
      <c r="E1447">
        <v>15.646000000000001</v>
      </c>
      <c r="F1447">
        <v>-4.0000000000000002E-4</v>
      </c>
    </row>
    <row r="1448" spans="1:6" x14ac:dyDescent="0.3">
      <c r="A1448" s="8">
        <v>42658</v>
      </c>
      <c r="B1448">
        <v>15.646000000000001</v>
      </c>
      <c r="C1448">
        <v>15.646000000000001</v>
      </c>
      <c r="D1448">
        <v>15.646000000000001</v>
      </c>
      <c r="E1448">
        <v>15.646000000000001</v>
      </c>
      <c r="F1448">
        <v>0</v>
      </c>
    </row>
    <row r="1449" spans="1:6" x14ac:dyDescent="0.3">
      <c r="A1449" s="8">
        <v>42660</v>
      </c>
      <c r="B1449">
        <v>15.804</v>
      </c>
      <c r="C1449">
        <v>15.804</v>
      </c>
      <c r="D1449">
        <v>15.804</v>
      </c>
      <c r="E1449">
        <v>15.804</v>
      </c>
      <c r="F1449">
        <v>1.01E-2</v>
      </c>
    </row>
    <row r="1450" spans="1:6" x14ac:dyDescent="0.3">
      <c r="A1450" s="8">
        <v>42661</v>
      </c>
      <c r="B1450">
        <v>15.672000000000001</v>
      </c>
      <c r="C1450">
        <v>15.672000000000001</v>
      </c>
      <c r="D1450">
        <v>15.672000000000001</v>
      </c>
      <c r="E1450">
        <v>15.672000000000001</v>
      </c>
      <c r="F1450">
        <v>-8.3999999999999995E-3</v>
      </c>
    </row>
    <row r="1451" spans="1:6" x14ac:dyDescent="0.3">
      <c r="A1451" s="8">
        <v>42662</v>
      </c>
      <c r="B1451">
        <v>15.673</v>
      </c>
      <c r="C1451">
        <v>15.673</v>
      </c>
      <c r="D1451">
        <v>15.673</v>
      </c>
      <c r="E1451">
        <v>15.673</v>
      </c>
      <c r="F1451">
        <v>1E-4</v>
      </c>
    </row>
    <row r="1452" spans="1:6" x14ac:dyDescent="0.3">
      <c r="A1452" s="8">
        <v>42663</v>
      </c>
      <c r="B1452">
        <v>15.265000000000001</v>
      </c>
      <c r="C1452">
        <v>15.265000000000001</v>
      </c>
      <c r="D1452">
        <v>15.265000000000001</v>
      </c>
      <c r="E1452">
        <v>15.265000000000001</v>
      </c>
      <c r="F1452">
        <v>-2.5999999999999999E-2</v>
      </c>
    </row>
    <row r="1453" spans="1:6" x14ac:dyDescent="0.3">
      <c r="A1453" s="8">
        <v>42664</v>
      </c>
      <c r="B1453">
        <v>15.263</v>
      </c>
      <c r="C1453">
        <v>15.263</v>
      </c>
      <c r="D1453">
        <v>15.263</v>
      </c>
      <c r="E1453">
        <v>15.263</v>
      </c>
      <c r="F1453">
        <v>-1E-4</v>
      </c>
    </row>
    <row r="1454" spans="1:6" x14ac:dyDescent="0.3">
      <c r="A1454" s="8">
        <v>42666</v>
      </c>
      <c r="B1454">
        <v>15.263</v>
      </c>
      <c r="C1454">
        <v>15.263</v>
      </c>
      <c r="D1454">
        <v>15.263</v>
      </c>
      <c r="E1454">
        <v>15.263</v>
      </c>
      <c r="F1454">
        <v>0</v>
      </c>
    </row>
    <row r="1455" spans="1:6" x14ac:dyDescent="0.3">
      <c r="A1455" s="8">
        <v>42667</v>
      </c>
      <c r="B1455">
        <v>15.744999999999999</v>
      </c>
      <c r="C1455">
        <v>15.744999999999999</v>
      </c>
      <c r="D1455">
        <v>15.744999999999999</v>
      </c>
      <c r="E1455">
        <v>15.744999999999999</v>
      </c>
      <c r="F1455">
        <v>3.1600000000000003E-2</v>
      </c>
    </row>
    <row r="1456" spans="1:6" x14ac:dyDescent="0.3">
      <c r="A1456" s="8">
        <v>42668</v>
      </c>
      <c r="B1456">
        <v>15.766999999999999</v>
      </c>
      <c r="C1456">
        <v>15.766999999999999</v>
      </c>
      <c r="D1456">
        <v>15.766999999999999</v>
      </c>
      <c r="E1456">
        <v>15.766999999999999</v>
      </c>
      <c r="F1456">
        <v>1.4E-3</v>
      </c>
    </row>
    <row r="1457" spans="1:6" x14ac:dyDescent="0.3">
      <c r="A1457" s="8">
        <v>42669</v>
      </c>
      <c r="B1457">
        <v>15.144</v>
      </c>
      <c r="C1457">
        <v>15.144</v>
      </c>
      <c r="D1457">
        <v>15.144</v>
      </c>
      <c r="E1457">
        <v>15.144</v>
      </c>
      <c r="F1457">
        <v>-3.95E-2</v>
      </c>
    </row>
    <row r="1458" spans="1:6" x14ac:dyDescent="0.3">
      <c r="A1458" s="8">
        <v>42670</v>
      </c>
      <c r="B1458">
        <v>15.145</v>
      </c>
      <c r="C1458">
        <v>15.145</v>
      </c>
      <c r="D1458">
        <v>15.145</v>
      </c>
      <c r="E1458">
        <v>15.145</v>
      </c>
      <c r="F1458">
        <v>1E-4</v>
      </c>
    </row>
    <row r="1459" spans="1:6" x14ac:dyDescent="0.3">
      <c r="A1459" s="8">
        <v>42671</v>
      </c>
      <c r="B1459">
        <v>15.795</v>
      </c>
      <c r="C1459">
        <v>15.795</v>
      </c>
      <c r="D1459">
        <v>15.795</v>
      </c>
      <c r="E1459">
        <v>15.795</v>
      </c>
      <c r="F1459">
        <v>4.2900000000000001E-2</v>
      </c>
    </row>
    <row r="1460" spans="1:6" x14ac:dyDescent="0.3">
      <c r="A1460" s="8">
        <v>42673</v>
      </c>
      <c r="B1460">
        <v>15.795</v>
      </c>
      <c r="C1460">
        <v>15.795</v>
      </c>
      <c r="D1460">
        <v>15.795</v>
      </c>
      <c r="E1460">
        <v>15.795</v>
      </c>
      <c r="F1460">
        <v>0</v>
      </c>
    </row>
    <row r="1461" spans="1:6" x14ac:dyDescent="0.3">
      <c r="A1461" s="8">
        <v>42674</v>
      </c>
      <c r="B1461">
        <v>16.623000000000001</v>
      </c>
      <c r="C1461">
        <v>16.623000000000001</v>
      </c>
      <c r="D1461">
        <v>16.623000000000001</v>
      </c>
      <c r="E1461">
        <v>16.623000000000001</v>
      </c>
      <c r="F1461">
        <v>5.2400000000000002E-2</v>
      </c>
    </row>
    <row r="1462" spans="1:6" x14ac:dyDescent="0.3">
      <c r="A1462" s="8">
        <v>42675</v>
      </c>
      <c r="B1462">
        <v>16.622</v>
      </c>
      <c r="C1462">
        <v>16.622</v>
      </c>
      <c r="D1462">
        <v>16.622</v>
      </c>
      <c r="E1462">
        <v>16.622</v>
      </c>
      <c r="F1462">
        <v>-1E-4</v>
      </c>
    </row>
    <row r="1463" spans="1:6" x14ac:dyDescent="0.3">
      <c r="A1463" s="8">
        <v>42676</v>
      </c>
      <c r="B1463">
        <v>16.623000000000001</v>
      </c>
      <c r="C1463">
        <v>16.623000000000001</v>
      </c>
      <c r="D1463">
        <v>16.623000000000001</v>
      </c>
      <c r="E1463">
        <v>16.623000000000001</v>
      </c>
      <c r="F1463">
        <v>1E-4</v>
      </c>
    </row>
    <row r="1464" spans="1:6" x14ac:dyDescent="0.3">
      <c r="A1464" s="8">
        <v>42677</v>
      </c>
      <c r="B1464">
        <v>14.705</v>
      </c>
      <c r="C1464">
        <v>14.705</v>
      </c>
      <c r="D1464">
        <v>14.705</v>
      </c>
      <c r="E1464">
        <v>14.705</v>
      </c>
      <c r="F1464">
        <v>-0.1154</v>
      </c>
    </row>
    <row r="1465" spans="1:6" x14ac:dyDescent="0.3">
      <c r="A1465" s="8">
        <v>42678</v>
      </c>
      <c r="B1465">
        <v>14.704000000000001</v>
      </c>
      <c r="C1465">
        <v>14.704000000000001</v>
      </c>
      <c r="D1465">
        <v>14.704000000000001</v>
      </c>
      <c r="E1465">
        <v>14.704000000000001</v>
      </c>
      <c r="F1465">
        <v>-1E-4</v>
      </c>
    </row>
    <row r="1466" spans="1:6" x14ac:dyDescent="0.3">
      <c r="A1466" s="8">
        <v>42680</v>
      </c>
      <c r="B1466">
        <v>14.704000000000001</v>
      </c>
      <c r="C1466">
        <v>14.704000000000001</v>
      </c>
      <c r="D1466">
        <v>14.704000000000001</v>
      </c>
      <c r="E1466">
        <v>14.704000000000001</v>
      </c>
      <c r="F1466">
        <v>0</v>
      </c>
    </row>
    <row r="1467" spans="1:6" x14ac:dyDescent="0.3">
      <c r="A1467" s="8">
        <v>42681</v>
      </c>
      <c r="B1467">
        <v>14.702999999999999</v>
      </c>
      <c r="C1467">
        <v>14.702999999999999</v>
      </c>
      <c r="D1467">
        <v>14.702999999999999</v>
      </c>
      <c r="E1467">
        <v>14.702999999999999</v>
      </c>
      <c r="F1467">
        <v>-1E-4</v>
      </c>
    </row>
    <row r="1468" spans="1:6" x14ac:dyDescent="0.3">
      <c r="A1468" s="8">
        <v>42682</v>
      </c>
      <c r="B1468">
        <v>19.501000000000001</v>
      </c>
      <c r="C1468">
        <v>19.501000000000001</v>
      </c>
      <c r="D1468">
        <v>19.501000000000001</v>
      </c>
      <c r="E1468">
        <v>19.501000000000001</v>
      </c>
      <c r="F1468">
        <v>0.32629999999999998</v>
      </c>
    </row>
    <row r="1469" spans="1:6" x14ac:dyDescent="0.3">
      <c r="A1469" s="8">
        <v>42683</v>
      </c>
      <c r="B1469">
        <v>19.498999999999999</v>
      </c>
      <c r="C1469">
        <v>19.498999999999999</v>
      </c>
      <c r="D1469">
        <v>19.498999999999999</v>
      </c>
      <c r="E1469">
        <v>19.498999999999999</v>
      </c>
      <c r="F1469">
        <v>-1E-4</v>
      </c>
    </row>
    <row r="1470" spans="1:6" x14ac:dyDescent="0.3">
      <c r="A1470" s="8">
        <v>42684</v>
      </c>
      <c r="B1470">
        <v>18.870999999999999</v>
      </c>
      <c r="C1470">
        <v>18.870999999999999</v>
      </c>
      <c r="D1470">
        <v>18.870999999999999</v>
      </c>
      <c r="E1470">
        <v>18.870999999999999</v>
      </c>
      <c r="F1470">
        <v>-3.2199999999999999E-2</v>
      </c>
    </row>
    <row r="1471" spans="1:6" x14ac:dyDescent="0.3">
      <c r="A1471" s="8">
        <v>42685</v>
      </c>
      <c r="B1471">
        <v>18.870999999999999</v>
      </c>
      <c r="C1471">
        <v>18.870999999999999</v>
      </c>
      <c r="D1471">
        <v>18.870999999999999</v>
      </c>
      <c r="E1471">
        <v>18.870999999999999</v>
      </c>
      <c r="F1471">
        <v>0</v>
      </c>
    </row>
    <row r="1472" spans="1:6" x14ac:dyDescent="0.3">
      <c r="A1472" s="8">
        <v>42688</v>
      </c>
      <c r="B1472">
        <v>18.478000000000002</v>
      </c>
      <c r="C1472">
        <v>18.478000000000002</v>
      </c>
      <c r="D1472">
        <v>18.478000000000002</v>
      </c>
      <c r="E1472">
        <v>18.478000000000002</v>
      </c>
      <c r="F1472">
        <v>-2.0799999999999999E-2</v>
      </c>
    </row>
    <row r="1473" spans="1:6" x14ac:dyDescent="0.3">
      <c r="A1473" s="8">
        <v>42689</v>
      </c>
      <c r="B1473">
        <v>18.477</v>
      </c>
      <c r="C1473">
        <v>18.477</v>
      </c>
      <c r="D1473">
        <v>18.477</v>
      </c>
      <c r="E1473">
        <v>18.477</v>
      </c>
      <c r="F1473">
        <v>-1E-4</v>
      </c>
    </row>
    <row r="1474" spans="1:6" x14ac:dyDescent="0.3">
      <c r="A1474" s="8">
        <v>42690</v>
      </c>
      <c r="B1474">
        <v>18.001000000000001</v>
      </c>
      <c r="C1474">
        <v>18.001000000000001</v>
      </c>
      <c r="D1474">
        <v>18.001000000000001</v>
      </c>
      <c r="E1474">
        <v>18.001000000000001</v>
      </c>
      <c r="F1474">
        <v>-2.58E-2</v>
      </c>
    </row>
    <row r="1475" spans="1:6" x14ac:dyDescent="0.3">
      <c r="A1475" s="8">
        <v>42691</v>
      </c>
      <c r="B1475">
        <v>18.177</v>
      </c>
      <c r="C1475">
        <v>18.177</v>
      </c>
      <c r="D1475">
        <v>18.177</v>
      </c>
      <c r="E1475">
        <v>18.177</v>
      </c>
      <c r="F1475">
        <v>9.7999999999999997E-3</v>
      </c>
    </row>
    <row r="1476" spans="1:6" x14ac:dyDescent="0.3">
      <c r="A1476" s="8">
        <v>42692</v>
      </c>
      <c r="B1476">
        <v>18.178999999999998</v>
      </c>
      <c r="C1476">
        <v>18.178999999999998</v>
      </c>
      <c r="D1476">
        <v>18.178999999999998</v>
      </c>
      <c r="E1476">
        <v>18.178999999999998</v>
      </c>
      <c r="F1476">
        <v>1E-4</v>
      </c>
    </row>
    <row r="1477" spans="1:6" x14ac:dyDescent="0.3">
      <c r="A1477" s="8">
        <v>42695</v>
      </c>
      <c r="B1477">
        <v>17.850000000000001</v>
      </c>
      <c r="C1477">
        <v>17.850000000000001</v>
      </c>
      <c r="D1477">
        <v>17.850000000000001</v>
      </c>
      <c r="E1477">
        <v>17.850000000000001</v>
      </c>
      <c r="F1477">
        <v>-1.8100000000000002E-2</v>
      </c>
    </row>
    <row r="1478" spans="1:6" x14ac:dyDescent="0.3">
      <c r="A1478" s="8">
        <v>42696</v>
      </c>
      <c r="B1478">
        <v>17.850000000000001</v>
      </c>
      <c r="C1478">
        <v>17.850000000000001</v>
      </c>
      <c r="D1478">
        <v>17.850000000000001</v>
      </c>
      <c r="E1478">
        <v>17.850000000000001</v>
      </c>
      <c r="F1478">
        <v>0</v>
      </c>
    </row>
    <row r="1479" spans="1:6" x14ac:dyDescent="0.3">
      <c r="A1479" s="8">
        <v>42697</v>
      </c>
      <c r="B1479">
        <v>17.849</v>
      </c>
      <c r="C1479">
        <v>17.849</v>
      </c>
      <c r="D1479">
        <v>17.849</v>
      </c>
      <c r="E1479">
        <v>17.849</v>
      </c>
      <c r="F1479">
        <v>-1E-4</v>
      </c>
    </row>
    <row r="1480" spans="1:6" x14ac:dyDescent="0.3">
      <c r="A1480" s="8">
        <v>42698</v>
      </c>
      <c r="B1480">
        <v>17.850999999999999</v>
      </c>
      <c r="C1480">
        <v>17.850999999999999</v>
      </c>
      <c r="D1480">
        <v>17.850999999999999</v>
      </c>
      <c r="E1480">
        <v>17.850999999999999</v>
      </c>
      <c r="F1480">
        <v>1E-4</v>
      </c>
    </row>
    <row r="1481" spans="1:6" x14ac:dyDescent="0.3">
      <c r="A1481" s="8">
        <v>42699</v>
      </c>
      <c r="B1481">
        <v>17.850000000000001</v>
      </c>
      <c r="C1481">
        <v>17.850000000000001</v>
      </c>
      <c r="D1481">
        <v>17.850000000000001</v>
      </c>
      <c r="E1481">
        <v>17.850000000000001</v>
      </c>
      <c r="F1481">
        <v>-1E-4</v>
      </c>
    </row>
    <row r="1482" spans="1:6" x14ac:dyDescent="0.3">
      <c r="A1482" s="8">
        <v>42701</v>
      </c>
      <c r="B1482">
        <v>17.850000000000001</v>
      </c>
      <c r="C1482">
        <v>17.850000000000001</v>
      </c>
      <c r="D1482">
        <v>17.850000000000001</v>
      </c>
      <c r="E1482">
        <v>17.850000000000001</v>
      </c>
      <c r="F1482">
        <v>0</v>
      </c>
    </row>
    <row r="1483" spans="1:6" x14ac:dyDescent="0.3">
      <c r="A1483" s="8">
        <v>42702</v>
      </c>
      <c r="B1483">
        <v>17.850000000000001</v>
      </c>
      <c r="C1483">
        <v>17.850000000000001</v>
      </c>
      <c r="D1483">
        <v>17.850000000000001</v>
      </c>
      <c r="E1483">
        <v>17.850000000000001</v>
      </c>
      <c r="F1483">
        <v>0</v>
      </c>
    </row>
    <row r="1484" spans="1:6" x14ac:dyDescent="0.3">
      <c r="A1484" s="8">
        <v>42703</v>
      </c>
      <c r="B1484">
        <v>17.850000000000001</v>
      </c>
      <c r="C1484">
        <v>17.850000000000001</v>
      </c>
      <c r="D1484">
        <v>17.850000000000001</v>
      </c>
      <c r="E1484">
        <v>17.850000000000001</v>
      </c>
      <c r="F1484">
        <v>0</v>
      </c>
    </row>
    <row r="1485" spans="1:6" x14ac:dyDescent="0.3">
      <c r="A1485" s="8">
        <v>42704</v>
      </c>
      <c r="B1485">
        <v>17.850000000000001</v>
      </c>
      <c r="C1485">
        <v>17.850000000000001</v>
      </c>
      <c r="D1485">
        <v>17.850000000000001</v>
      </c>
      <c r="E1485">
        <v>17.850000000000001</v>
      </c>
      <c r="F1485">
        <v>0</v>
      </c>
    </row>
    <row r="1486" spans="1:6" x14ac:dyDescent="0.3">
      <c r="A1486" s="8">
        <v>42705</v>
      </c>
      <c r="B1486">
        <v>17.850999999999999</v>
      </c>
      <c r="C1486">
        <v>17.850999999999999</v>
      </c>
      <c r="D1486">
        <v>17.850999999999999</v>
      </c>
      <c r="E1486">
        <v>17.850999999999999</v>
      </c>
      <c r="F1486">
        <v>1E-4</v>
      </c>
    </row>
    <row r="1487" spans="1:6" x14ac:dyDescent="0.3">
      <c r="A1487" s="8">
        <v>42706</v>
      </c>
      <c r="B1487">
        <v>17.849</v>
      </c>
      <c r="C1487">
        <v>17.849</v>
      </c>
      <c r="D1487">
        <v>17.849</v>
      </c>
      <c r="E1487">
        <v>17.849</v>
      </c>
      <c r="F1487">
        <v>-1E-4</v>
      </c>
    </row>
    <row r="1488" spans="1:6" x14ac:dyDescent="0.3">
      <c r="A1488" s="8">
        <v>42708</v>
      </c>
      <c r="B1488">
        <v>17.849</v>
      </c>
      <c r="C1488">
        <v>17.849</v>
      </c>
      <c r="D1488">
        <v>17.849</v>
      </c>
      <c r="E1488">
        <v>17.849</v>
      </c>
      <c r="F1488">
        <v>0</v>
      </c>
    </row>
    <row r="1489" spans="1:6" x14ac:dyDescent="0.3">
      <c r="A1489" s="8">
        <v>42709</v>
      </c>
      <c r="B1489">
        <v>18</v>
      </c>
      <c r="C1489">
        <v>18</v>
      </c>
      <c r="D1489">
        <v>18</v>
      </c>
      <c r="E1489">
        <v>18</v>
      </c>
      <c r="F1489">
        <v>8.5000000000000006E-3</v>
      </c>
    </row>
    <row r="1490" spans="1:6" x14ac:dyDescent="0.3">
      <c r="A1490" s="8">
        <v>42710</v>
      </c>
      <c r="B1490">
        <v>17.850999999999999</v>
      </c>
      <c r="C1490">
        <v>17.850999999999999</v>
      </c>
      <c r="D1490">
        <v>17.850999999999999</v>
      </c>
      <c r="E1490">
        <v>17.850999999999999</v>
      </c>
      <c r="F1490">
        <v>-8.3000000000000001E-3</v>
      </c>
    </row>
    <row r="1491" spans="1:6" x14ac:dyDescent="0.3">
      <c r="A1491" s="8">
        <v>42711</v>
      </c>
      <c r="B1491">
        <v>17.849</v>
      </c>
      <c r="C1491">
        <v>17.849</v>
      </c>
      <c r="D1491">
        <v>17.849</v>
      </c>
      <c r="E1491">
        <v>17.849</v>
      </c>
      <c r="F1491">
        <v>-1E-4</v>
      </c>
    </row>
    <row r="1492" spans="1:6" x14ac:dyDescent="0.3">
      <c r="A1492" s="8">
        <v>42712</v>
      </c>
      <c r="B1492">
        <v>17.850000000000001</v>
      </c>
      <c r="C1492">
        <v>17.850000000000001</v>
      </c>
      <c r="D1492">
        <v>17.850000000000001</v>
      </c>
      <c r="E1492">
        <v>17.850000000000001</v>
      </c>
      <c r="F1492">
        <v>1E-4</v>
      </c>
    </row>
    <row r="1493" spans="1:6" x14ac:dyDescent="0.3">
      <c r="A1493" s="8">
        <v>42713</v>
      </c>
      <c r="B1493">
        <v>17.850999999999999</v>
      </c>
      <c r="C1493">
        <v>17.850999999999999</v>
      </c>
      <c r="D1493">
        <v>17.850999999999999</v>
      </c>
      <c r="E1493">
        <v>17.850999999999999</v>
      </c>
      <c r="F1493">
        <v>1E-4</v>
      </c>
    </row>
    <row r="1494" spans="1:6" x14ac:dyDescent="0.3">
      <c r="A1494" s="8">
        <v>42715</v>
      </c>
      <c r="B1494">
        <v>17.850999999999999</v>
      </c>
      <c r="C1494">
        <v>17.850999999999999</v>
      </c>
      <c r="D1494">
        <v>17.850999999999999</v>
      </c>
      <c r="E1494">
        <v>17.850999999999999</v>
      </c>
      <c r="F1494">
        <v>0</v>
      </c>
    </row>
    <row r="1495" spans="1:6" x14ac:dyDescent="0.3">
      <c r="A1495" s="8">
        <v>42716</v>
      </c>
      <c r="B1495">
        <v>17.850999999999999</v>
      </c>
      <c r="C1495">
        <v>17.850999999999999</v>
      </c>
      <c r="D1495">
        <v>17.850999999999999</v>
      </c>
      <c r="E1495">
        <v>17.850999999999999</v>
      </c>
      <c r="F1495">
        <v>0</v>
      </c>
    </row>
    <row r="1496" spans="1:6" x14ac:dyDescent="0.3">
      <c r="A1496" s="8">
        <v>42717</v>
      </c>
      <c r="B1496">
        <v>17.850999999999999</v>
      </c>
      <c r="C1496">
        <v>17.850999999999999</v>
      </c>
      <c r="D1496">
        <v>17.850999999999999</v>
      </c>
      <c r="E1496">
        <v>17.850999999999999</v>
      </c>
      <c r="F1496">
        <v>0</v>
      </c>
    </row>
    <row r="1497" spans="1:6" x14ac:dyDescent="0.3">
      <c r="A1497" s="8">
        <v>42718</v>
      </c>
      <c r="B1497">
        <v>17.850000000000001</v>
      </c>
      <c r="C1497">
        <v>17.850000000000001</v>
      </c>
      <c r="D1497">
        <v>17.850000000000001</v>
      </c>
      <c r="E1497">
        <v>17.850000000000001</v>
      </c>
      <c r="F1497">
        <v>-1E-4</v>
      </c>
    </row>
    <row r="1498" spans="1:6" x14ac:dyDescent="0.3">
      <c r="A1498" s="8">
        <v>42719</v>
      </c>
      <c r="B1498">
        <v>18.798999999999999</v>
      </c>
      <c r="C1498">
        <v>18.798999999999999</v>
      </c>
      <c r="D1498">
        <v>18.798999999999999</v>
      </c>
      <c r="E1498">
        <v>18.798999999999999</v>
      </c>
      <c r="F1498">
        <v>5.3199999999999997E-2</v>
      </c>
    </row>
    <row r="1499" spans="1:6" x14ac:dyDescent="0.3">
      <c r="A1499" s="8">
        <v>42720</v>
      </c>
      <c r="B1499">
        <v>17.849</v>
      </c>
      <c r="C1499">
        <v>17.849</v>
      </c>
      <c r="D1499">
        <v>17.849</v>
      </c>
      <c r="E1499">
        <v>17.849</v>
      </c>
      <c r="F1499">
        <v>-5.0500000000000003E-2</v>
      </c>
    </row>
    <row r="1500" spans="1:6" x14ac:dyDescent="0.3">
      <c r="A1500" s="8">
        <v>42722</v>
      </c>
      <c r="B1500">
        <v>17.849</v>
      </c>
      <c r="C1500">
        <v>17.849</v>
      </c>
      <c r="D1500">
        <v>17.849</v>
      </c>
      <c r="E1500">
        <v>17.849</v>
      </c>
      <c r="F1500">
        <v>0</v>
      </c>
    </row>
    <row r="1501" spans="1:6" x14ac:dyDescent="0.3">
      <c r="A1501" s="8">
        <v>42723</v>
      </c>
      <c r="B1501">
        <v>19.413</v>
      </c>
      <c r="C1501">
        <v>19.413</v>
      </c>
      <c r="D1501">
        <v>19.413</v>
      </c>
      <c r="E1501">
        <v>19.413</v>
      </c>
      <c r="F1501">
        <v>8.7599999999999997E-2</v>
      </c>
    </row>
    <row r="1502" spans="1:6" x14ac:dyDescent="0.3">
      <c r="A1502" s="8">
        <v>42724</v>
      </c>
      <c r="B1502">
        <v>19.413</v>
      </c>
      <c r="C1502">
        <v>19.413</v>
      </c>
      <c r="D1502">
        <v>19.413</v>
      </c>
      <c r="E1502">
        <v>19.413</v>
      </c>
      <c r="F1502">
        <v>0</v>
      </c>
    </row>
    <row r="1503" spans="1:6" x14ac:dyDescent="0.3">
      <c r="A1503" s="8">
        <v>42725</v>
      </c>
      <c r="B1503">
        <v>19.413</v>
      </c>
      <c r="C1503">
        <v>19.413</v>
      </c>
      <c r="D1503">
        <v>19.413</v>
      </c>
      <c r="E1503">
        <v>19.413</v>
      </c>
      <c r="F1503">
        <v>0</v>
      </c>
    </row>
    <row r="1504" spans="1:6" x14ac:dyDescent="0.3">
      <c r="A1504" s="8">
        <v>42726</v>
      </c>
      <c r="B1504">
        <v>18.055</v>
      </c>
      <c r="C1504">
        <v>18.055</v>
      </c>
      <c r="D1504">
        <v>18.055</v>
      </c>
      <c r="E1504">
        <v>18.055</v>
      </c>
      <c r="F1504">
        <v>-7.0000000000000007E-2</v>
      </c>
    </row>
    <row r="1505" spans="1:6" x14ac:dyDescent="0.3">
      <c r="A1505" s="8">
        <v>42727</v>
      </c>
      <c r="B1505">
        <v>18.056000000000001</v>
      </c>
      <c r="C1505">
        <v>18.056000000000001</v>
      </c>
      <c r="D1505">
        <v>18.056000000000001</v>
      </c>
      <c r="E1505">
        <v>18.056000000000001</v>
      </c>
      <c r="F1505">
        <v>1E-4</v>
      </c>
    </row>
    <row r="1506" spans="1:6" x14ac:dyDescent="0.3">
      <c r="A1506" s="8">
        <v>42729</v>
      </c>
      <c r="B1506">
        <v>18.056000000000001</v>
      </c>
      <c r="C1506">
        <v>18.056000000000001</v>
      </c>
      <c r="D1506">
        <v>18.056000000000001</v>
      </c>
      <c r="E1506">
        <v>18.056000000000001</v>
      </c>
      <c r="F1506">
        <v>0</v>
      </c>
    </row>
    <row r="1507" spans="1:6" x14ac:dyDescent="0.3">
      <c r="A1507" s="8">
        <v>42730</v>
      </c>
      <c r="B1507">
        <v>18.056999999999999</v>
      </c>
      <c r="C1507">
        <v>18.056999999999999</v>
      </c>
      <c r="D1507">
        <v>18.056999999999999</v>
      </c>
      <c r="E1507">
        <v>18.056999999999999</v>
      </c>
      <c r="F1507">
        <v>1E-4</v>
      </c>
    </row>
    <row r="1508" spans="1:6" x14ac:dyDescent="0.3">
      <c r="A1508" s="8">
        <v>42731</v>
      </c>
      <c r="B1508">
        <v>18.056000000000001</v>
      </c>
      <c r="C1508">
        <v>18.056000000000001</v>
      </c>
      <c r="D1508">
        <v>18.056000000000001</v>
      </c>
      <c r="E1508">
        <v>18.056000000000001</v>
      </c>
      <c r="F1508">
        <v>-1E-4</v>
      </c>
    </row>
    <row r="1509" spans="1:6" x14ac:dyDescent="0.3">
      <c r="A1509" s="8">
        <v>42732</v>
      </c>
      <c r="B1509">
        <v>19.277000000000001</v>
      </c>
      <c r="C1509">
        <v>19.277000000000001</v>
      </c>
      <c r="D1509">
        <v>19.277000000000001</v>
      </c>
      <c r="E1509">
        <v>19.277000000000001</v>
      </c>
      <c r="F1509">
        <v>6.7599999999999993E-2</v>
      </c>
    </row>
    <row r="1510" spans="1:6" x14ac:dyDescent="0.3">
      <c r="A1510" s="8">
        <v>42733</v>
      </c>
      <c r="B1510">
        <v>19.193999999999999</v>
      </c>
      <c r="C1510">
        <v>19.193999999999999</v>
      </c>
      <c r="D1510">
        <v>19.193999999999999</v>
      </c>
      <c r="E1510">
        <v>19.193999999999999</v>
      </c>
      <c r="F1510">
        <v>-4.3E-3</v>
      </c>
    </row>
    <row r="1511" spans="1:6" x14ac:dyDescent="0.3">
      <c r="A1511" s="8">
        <v>42734</v>
      </c>
      <c r="B1511">
        <v>19.196000000000002</v>
      </c>
      <c r="C1511">
        <v>19.196000000000002</v>
      </c>
      <c r="D1511">
        <v>19.196000000000002</v>
      </c>
      <c r="E1511">
        <v>19.196000000000002</v>
      </c>
      <c r="F1511">
        <v>1E-4</v>
      </c>
    </row>
    <row r="1512" spans="1:6" x14ac:dyDescent="0.3">
      <c r="A1512" s="8">
        <v>42737</v>
      </c>
      <c r="B1512">
        <v>19.382999999999999</v>
      </c>
      <c r="C1512">
        <v>19.382999999999999</v>
      </c>
      <c r="D1512">
        <v>19.382999999999999</v>
      </c>
      <c r="E1512">
        <v>19.382999999999999</v>
      </c>
      <c r="F1512">
        <v>9.7000000000000003E-3</v>
      </c>
    </row>
    <row r="1513" spans="1:6" x14ac:dyDescent="0.3">
      <c r="A1513" s="8">
        <v>42738</v>
      </c>
      <c r="B1513">
        <v>19.451000000000001</v>
      </c>
      <c r="C1513">
        <v>19.451000000000001</v>
      </c>
      <c r="D1513">
        <v>19.451000000000001</v>
      </c>
      <c r="E1513">
        <v>19.451000000000001</v>
      </c>
      <c r="F1513">
        <v>3.5000000000000001E-3</v>
      </c>
    </row>
    <row r="1514" spans="1:6" x14ac:dyDescent="0.3">
      <c r="A1514" s="8">
        <v>42739</v>
      </c>
      <c r="B1514">
        <v>19.384</v>
      </c>
      <c r="C1514">
        <v>19.384</v>
      </c>
      <c r="D1514">
        <v>19.384</v>
      </c>
      <c r="E1514">
        <v>19.384</v>
      </c>
      <c r="F1514">
        <v>-3.3999999999999998E-3</v>
      </c>
    </row>
    <row r="1515" spans="1:6" x14ac:dyDescent="0.3">
      <c r="A1515" s="8">
        <v>42740</v>
      </c>
      <c r="B1515">
        <v>19.382999999999999</v>
      </c>
      <c r="C1515">
        <v>19.382999999999999</v>
      </c>
      <c r="D1515">
        <v>19.382999999999999</v>
      </c>
      <c r="E1515">
        <v>19.382999999999999</v>
      </c>
      <c r="F1515">
        <v>-1E-4</v>
      </c>
    </row>
    <row r="1516" spans="1:6" x14ac:dyDescent="0.3">
      <c r="A1516" s="8">
        <v>42741</v>
      </c>
      <c r="B1516">
        <v>19.384</v>
      </c>
      <c r="C1516">
        <v>19.384</v>
      </c>
      <c r="D1516">
        <v>19.384</v>
      </c>
      <c r="E1516">
        <v>19.384</v>
      </c>
      <c r="F1516">
        <v>1E-4</v>
      </c>
    </row>
    <row r="1517" spans="1:6" x14ac:dyDescent="0.3">
      <c r="A1517" s="8">
        <v>42743</v>
      </c>
      <c r="B1517">
        <v>19.384</v>
      </c>
      <c r="C1517">
        <v>19.384</v>
      </c>
      <c r="D1517">
        <v>19.384</v>
      </c>
      <c r="E1517">
        <v>19.384</v>
      </c>
      <c r="F1517">
        <v>0</v>
      </c>
    </row>
    <row r="1518" spans="1:6" x14ac:dyDescent="0.3">
      <c r="A1518" s="8">
        <v>42744</v>
      </c>
      <c r="B1518">
        <v>19.187999999999999</v>
      </c>
      <c r="C1518">
        <v>19.187999999999999</v>
      </c>
      <c r="D1518">
        <v>19.187999999999999</v>
      </c>
      <c r="E1518">
        <v>19.187999999999999</v>
      </c>
      <c r="F1518">
        <v>-1.01E-2</v>
      </c>
    </row>
    <row r="1519" spans="1:6" x14ac:dyDescent="0.3">
      <c r="A1519" s="8">
        <v>42745</v>
      </c>
      <c r="B1519">
        <v>19.186</v>
      </c>
      <c r="C1519">
        <v>19.186</v>
      </c>
      <c r="D1519">
        <v>19.186</v>
      </c>
      <c r="E1519">
        <v>19.186</v>
      </c>
      <c r="F1519">
        <v>-1E-4</v>
      </c>
    </row>
    <row r="1520" spans="1:6" x14ac:dyDescent="0.3">
      <c r="A1520" s="8">
        <v>42746</v>
      </c>
      <c r="B1520">
        <v>19.184999999999999</v>
      </c>
      <c r="C1520">
        <v>19.184999999999999</v>
      </c>
      <c r="D1520">
        <v>19.184999999999999</v>
      </c>
      <c r="E1520">
        <v>19.184999999999999</v>
      </c>
      <c r="F1520">
        <v>-1E-4</v>
      </c>
    </row>
    <row r="1521" spans="1:6" x14ac:dyDescent="0.3">
      <c r="A1521" s="8">
        <v>42747</v>
      </c>
      <c r="B1521">
        <v>19.12</v>
      </c>
      <c r="C1521">
        <v>19.12</v>
      </c>
      <c r="D1521">
        <v>19.12</v>
      </c>
      <c r="E1521">
        <v>19.12</v>
      </c>
      <c r="F1521">
        <v>-3.3999999999999998E-3</v>
      </c>
    </row>
    <row r="1522" spans="1:6" x14ac:dyDescent="0.3">
      <c r="A1522" s="8">
        <v>42748</v>
      </c>
      <c r="B1522">
        <v>19.119</v>
      </c>
      <c r="C1522">
        <v>19.119</v>
      </c>
      <c r="D1522">
        <v>19.119</v>
      </c>
      <c r="E1522">
        <v>19.119</v>
      </c>
      <c r="F1522">
        <v>-1E-4</v>
      </c>
    </row>
    <row r="1523" spans="1:6" x14ac:dyDescent="0.3">
      <c r="A1523" s="8">
        <v>42750</v>
      </c>
      <c r="B1523">
        <v>19.119</v>
      </c>
      <c r="C1523">
        <v>19.119</v>
      </c>
      <c r="D1523">
        <v>19.119</v>
      </c>
      <c r="E1523">
        <v>19.119</v>
      </c>
      <c r="F1523">
        <v>0</v>
      </c>
    </row>
    <row r="1524" spans="1:6" x14ac:dyDescent="0.3">
      <c r="A1524" s="8">
        <v>42751</v>
      </c>
      <c r="B1524">
        <v>19.259</v>
      </c>
      <c r="C1524">
        <v>19.259</v>
      </c>
      <c r="D1524">
        <v>19.259</v>
      </c>
      <c r="E1524">
        <v>19.259</v>
      </c>
      <c r="F1524">
        <v>7.3000000000000001E-3</v>
      </c>
    </row>
    <row r="1525" spans="1:6" x14ac:dyDescent="0.3">
      <c r="A1525" s="8">
        <v>42752</v>
      </c>
      <c r="B1525">
        <v>19.260000000000002</v>
      </c>
      <c r="C1525">
        <v>19.260000000000002</v>
      </c>
      <c r="D1525">
        <v>19.260000000000002</v>
      </c>
      <c r="E1525">
        <v>19.260000000000002</v>
      </c>
      <c r="F1525">
        <v>1E-4</v>
      </c>
    </row>
    <row r="1526" spans="1:6" x14ac:dyDescent="0.3">
      <c r="A1526" s="8">
        <v>42753</v>
      </c>
      <c r="B1526">
        <v>20.061</v>
      </c>
      <c r="C1526">
        <v>20.061</v>
      </c>
      <c r="D1526">
        <v>20.061</v>
      </c>
      <c r="E1526">
        <v>20.061</v>
      </c>
      <c r="F1526">
        <v>4.1599999999999998E-2</v>
      </c>
    </row>
    <row r="1527" spans="1:6" x14ac:dyDescent="0.3">
      <c r="A1527" s="8">
        <v>42754</v>
      </c>
      <c r="B1527">
        <v>20.033000000000001</v>
      </c>
      <c r="C1527">
        <v>20.033000000000001</v>
      </c>
      <c r="D1527">
        <v>20.033000000000001</v>
      </c>
      <c r="E1527">
        <v>20.033000000000001</v>
      </c>
      <c r="F1527">
        <v>-1.4E-3</v>
      </c>
    </row>
    <row r="1528" spans="1:6" x14ac:dyDescent="0.3">
      <c r="A1528" s="8">
        <v>42755</v>
      </c>
      <c r="B1528">
        <v>20.032</v>
      </c>
      <c r="C1528">
        <v>20.032</v>
      </c>
      <c r="D1528">
        <v>20.032</v>
      </c>
      <c r="E1528">
        <v>20.032</v>
      </c>
      <c r="F1528">
        <v>0</v>
      </c>
    </row>
    <row r="1529" spans="1:6" x14ac:dyDescent="0.3">
      <c r="A1529" s="8">
        <v>42757</v>
      </c>
      <c r="B1529">
        <v>20.032</v>
      </c>
      <c r="C1529">
        <v>20.032</v>
      </c>
      <c r="D1529">
        <v>20.032</v>
      </c>
      <c r="E1529">
        <v>20.032</v>
      </c>
      <c r="F1529">
        <v>0</v>
      </c>
    </row>
    <row r="1530" spans="1:6" x14ac:dyDescent="0.3">
      <c r="A1530" s="8">
        <v>42758</v>
      </c>
      <c r="B1530">
        <v>20.010999999999999</v>
      </c>
      <c r="C1530">
        <v>20.010999999999999</v>
      </c>
      <c r="D1530">
        <v>20.010999999999999</v>
      </c>
      <c r="E1530">
        <v>20.010999999999999</v>
      </c>
      <c r="F1530">
        <v>-1E-3</v>
      </c>
    </row>
    <row r="1531" spans="1:6" x14ac:dyDescent="0.3">
      <c r="A1531" s="8">
        <v>42759</v>
      </c>
      <c r="B1531">
        <v>20.013000000000002</v>
      </c>
      <c r="C1531">
        <v>20.013000000000002</v>
      </c>
      <c r="D1531">
        <v>20.013000000000002</v>
      </c>
      <c r="E1531">
        <v>20.013000000000002</v>
      </c>
      <c r="F1531">
        <v>1E-4</v>
      </c>
    </row>
    <row r="1532" spans="1:6" x14ac:dyDescent="0.3">
      <c r="A1532" s="8">
        <v>42760</v>
      </c>
      <c r="B1532">
        <v>20.010999999999999</v>
      </c>
      <c r="C1532">
        <v>20.010999999999999</v>
      </c>
      <c r="D1532">
        <v>20.010999999999999</v>
      </c>
      <c r="E1532">
        <v>20.010999999999999</v>
      </c>
      <c r="F1532">
        <v>-1E-4</v>
      </c>
    </row>
    <row r="1533" spans="1:6" x14ac:dyDescent="0.3">
      <c r="A1533" s="8">
        <v>42761</v>
      </c>
      <c r="B1533">
        <v>20.010999999999999</v>
      </c>
      <c r="C1533">
        <v>20.010999999999999</v>
      </c>
      <c r="D1533">
        <v>20.010999999999999</v>
      </c>
      <c r="E1533">
        <v>20.010999999999999</v>
      </c>
      <c r="F1533">
        <v>0</v>
      </c>
    </row>
    <row r="1534" spans="1:6" x14ac:dyDescent="0.3">
      <c r="A1534" s="8">
        <v>42762</v>
      </c>
      <c r="B1534">
        <v>20.012</v>
      </c>
      <c r="C1534">
        <v>20.012</v>
      </c>
      <c r="D1534">
        <v>20.012</v>
      </c>
      <c r="E1534">
        <v>20.012</v>
      </c>
      <c r="F1534">
        <v>0</v>
      </c>
    </row>
    <row r="1535" spans="1:6" x14ac:dyDescent="0.3">
      <c r="A1535" s="8">
        <v>42764</v>
      </c>
      <c r="B1535">
        <v>20.012</v>
      </c>
      <c r="C1535">
        <v>20.012</v>
      </c>
      <c r="D1535">
        <v>20.012</v>
      </c>
      <c r="E1535">
        <v>20.012</v>
      </c>
      <c r="F1535">
        <v>0</v>
      </c>
    </row>
    <row r="1536" spans="1:6" x14ac:dyDescent="0.3">
      <c r="A1536" s="8">
        <v>42765</v>
      </c>
      <c r="B1536">
        <v>19.850000000000001</v>
      </c>
      <c r="C1536">
        <v>19.850000000000001</v>
      </c>
      <c r="D1536">
        <v>19.850000000000001</v>
      </c>
      <c r="E1536">
        <v>19.850000000000001</v>
      </c>
      <c r="F1536">
        <v>-8.0999999999999996E-3</v>
      </c>
    </row>
    <row r="1537" spans="1:6" x14ac:dyDescent="0.3">
      <c r="A1537" s="8">
        <v>42766</v>
      </c>
      <c r="B1537">
        <v>20.140999999999998</v>
      </c>
      <c r="C1537">
        <v>20.140999999999998</v>
      </c>
      <c r="D1537">
        <v>20.140999999999998</v>
      </c>
      <c r="E1537">
        <v>20.140999999999998</v>
      </c>
      <c r="F1537">
        <v>1.47E-2</v>
      </c>
    </row>
    <row r="1538" spans="1:6" x14ac:dyDescent="0.3">
      <c r="A1538" s="8">
        <v>42767</v>
      </c>
      <c r="B1538">
        <v>19.850000000000001</v>
      </c>
      <c r="C1538">
        <v>19.850000000000001</v>
      </c>
      <c r="D1538">
        <v>19.850000000000001</v>
      </c>
      <c r="E1538">
        <v>19.850000000000001</v>
      </c>
      <c r="F1538">
        <v>-1.44E-2</v>
      </c>
    </row>
    <row r="1539" spans="1:6" x14ac:dyDescent="0.3">
      <c r="A1539" s="8">
        <v>42768</v>
      </c>
      <c r="B1539">
        <v>19.850000000000001</v>
      </c>
      <c r="C1539">
        <v>19.850000000000001</v>
      </c>
      <c r="D1539">
        <v>19.850000000000001</v>
      </c>
      <c r="E1539">
        <v>19.850000000000001</v>
      </c>
      <c r="F1539">
        <v>0</v>
      </c>
    </row>
    <row r="1540" spans="1:6" x14ac:dyDescent="0.3">
      <c r="A1540" s="8">
        <v>42769</v>
      </c>
      <c r="B1540">
        <v>19.850999999999999</v>
      </c>
      <c r="C1540">
        <v>19.850999999999999</v>
      </c>
      <c r="D1540">
        <v>19.850999999999999</v>
      </c>
      <c r="E1540">
        <v>19.850999999999999</v>
      </c>
      <c r="F1540">
        <v>1E-4</v>
      </c>
    </row>
    <row r="1541" spans="1:6" x14ac:dyDescent="0.3">
      <c r="A1541" s="8">
        <v>42771</v>
      </c>
      <c r="B1541">
        <v>19.850999999999999</v>
      </c>
      <c r="C1541">
        <v>19.850999999999999</v>
      </c>
      <c r="D1541">
        <v>19.850999999999999</v>
      </c>
      <c r="E1541">
        <v>19.850999999999999</v>
      </c>
      <c r="F1541">
        <v>0</v>
      </c>
    </row>
    <row r="1542" spans="1:6" x14ac:dyDescent="0.3">
      <c r="A1542" s="8">
        <v>42772</v>
      </c>
      <c r="B1542">
        <v>19.427</v>
      </c>
      <c r="C1542">
        <v>19.427</v>
      </c>
      <c r="D1542">
        <v>19.427</v>
      </c>
      <c r="E1542">
        <v>19.427</v>
      </c>
      <c r="F1542">
        <v>-2.1399999999999999E-2</v>
      </c>
    </row>
    <row r="1543" spans="1:6" x14ac:dyDescent="0.3">
      <c r="A1543" s="8">
        <v>42773</v>
      </c>
      <c r="B1543">
        <v>19.751000000000001</v>
      </c>
      <c r="C1543">
        <v>19.751000000000001</v>
      </c>
      <c r="D1543">
        <v>19.751000000000001</v>
      </c>
      <c r="E1543">
        <v>19.751000000000001</v>
      </c>
      <c r="F1543">
        <v>1.67E-2</v>
      </c>
    </row>
    <row r="1544" spans="1:6" x14ac:dyDescent="0.3">
      <c r="A1544" s="8">
        <v>42774</v>
      </c>
      <c r="B1544">
        <v>19.428000000000001</v>
      </c>
      <c r="C1544">
        <v>19.428000000000001</v>
      </c>
      <c r="D1544">
        <v>19.428000000000001</v>
      </c>
      <c r="E1544">
        <v>19.428000000000001</v>
      </c>
      <c r="F1544">
        <v>-1.6400000000000001E-2</v>
      </c>
    </row>
    <row r="1545" spans="1:6" x14ac:dyDescent="0.3">
      <c r="A1545" s="8">
        <v>42775</v>
      </c>
      <c r="B1545">
        <v>18.739000000000001</v>
      </c>
      <c r="C1545">
        <v>18.739000000000001</v>
      </c>
      <c r="D1545">
        <v>18.739000000000001</v>
      </c>
      <c r="E1545">
        <v>18.739000000000001</v>
      </c>
      <c r="F1545">
        <v>-3.5499999999999997E-2</v>
      </c>
    </row>
    <row r="1546" spans="1:6" x14ac:dyDescent="0.3">
      <c r="A1546" s="8">
        <v>42776</v>
      </c>
      <c r="B1546">
        <v>18.739000000000001</v>
      </c>
      <c r="C1546">
        <v>18.739000000000001</v>
      </c>
      <c r="D1546">
        <v>18.739000000000001</v>
      </c>
      <c r="E1546">
        <v>18.739000000000001</v>
      </c>
      <c r="F1546">
        <v>0</v>
      </c>
    </row>
    <row r="1547" spans="1:6" x14ac:dyDescent="0.3">
      <c r="A1547" s="8">
        <v>42778</v>
      </c>
      <c r="B1547">
        <v>18.739000000000001</v>
      </c>
      <c r="C1547">
        <v>18.739000000000001</v>
      </c>
      <c r="D1547">
        <v>18.739000000000001</v>
      </c>
      <c r="E1547">
        <v>18.739000000000001</v>
      </c>
      <c r="F1547">
        <v>0</v>
      </c>
    </row>
    <row r="1548" spans="1:6" x14ac:dyDescent="0.3">
      <c r="A1548" s="8">
        <v>42779</v>
      </c>
      <c r="B1548">
        <v>17.521000000000001</v>
      </c>
      <c r="C1548">
        <v>17.521000000000001</v>
      </c>
      <c r="D1548">
        <v>17.521000000000001</v>
      </c>
      <c r="E1548">
        <v>17.521000000000001</v>
      </c>
      <c r="F1548">
        <v>-6.5000000000000002E-2</v>
      </c>
    </row>
    <row r="1549" spans="1:6" x14ac:dyDescent="0.3">
      <c r="A1549" s="8">
        <v>42780</v>
      </c>
      <c r="B1549">
        <v>17.52</v>
      </c>
      <c r="C1549">
        <v>17.52</v>
      </c>
      <c r="D1549">
        <v>17.52</v>
      </c>
      <c r="E1549">
        <v>17.52</v>
      </c>
      <c r="F1549">
        <v>-1E-4</v>
      </c>
    </row>
    <row r="1550" spans="1:6" x14ac:dyDescent="0.3">
      <c r="A1550" s="8">
        <v>42781</v>
      </c>
      <c r="B1550">
        <v>17.521000000000001</v>
      </c>
      <c r="C1550">
        <v>17.521000000000001</v>
      </c>
      <c r="D1550">
        <v>17.521000000000001</v>
      </c>
      <c r="E1550">
        <v>17.521000000000001</v>
      </c>
      <c r="F1550">
        <v>1E-4</v>
      </c>
    </row>
    <row r="1551" spans="1:6" x14ac:dyDescent="0.3">
      <c r="A1551" s="8">
        <v>42782</v>
      </c>
      <c r="B1551">
        <v>17.52</v>
      </c>
      <c r="C1551">
        <v>17.52</v>
      </c>
      <c r="D1551">
        <v>17.52</v>
      </c>
      <c r="E1551">
        <v>17.52</v>
      </c>
      <c r="F1551">
        <v>-1E-4</v>
      </c>
    </row>
    <row r="1552" spans="1:6" x14ac:dyDescent="0.3">
      <c r="A1552" s="8">
        <v>42783</v>
      </c>
      <c r="B1552">
        <v>17.521000000000001</v>
      </c>
      <c r="C1552">
        <v>17.521000000000001</v>
      </c>
      <c r="D1552">
        <v>17.521000000000001</v>
      </c>
      <c r="E1552">
        <v>17.521000000000001</v>
      </c>
      <c r="F1552">
        <v>1E-4</v>
      </c>
    </row>
    <row r="1553" spans="1:6" x14ac:dyDescent="0.3">
      <c r="A1553" s="8">
        <v>42785</v>
      </c>
      <c r="B1553">
        <v>17.521000000000001</v>
      </c>
      <c r="C1553">
        <v>17.521000000000001</v>
      </c>
      <c r="D1553">
        <v>17.521000000000001</v>
      </c>
      <c r="E1553">
        <v>17.521000000000001</v>
      </c>
      <c r="F1553">
        <v>0</v>
      </c>
    </row>
    <row r="1554" spans="1:6" x14ac:dyDescent="0.3">
      <c r="A1554" s="8">
        <v>42786</v>
      </c>
      <c r="B1554">
        <v>17.521000000000001</v>
      </c>
      <c r="C1554">
        <v>17.521000000000001</v>
      </c>
      <c r="D1554">
        <v>17.521000000000001</v>
      </c>
      <c r="E1554">
        <v>17.521000000000001</v>
      </c>
      <c r="F1554">
        <v>0</v>
      </c>
    </row>
    <row r="1555" spans="1:6" x14ac:dyDescent="0.3">
      <c r="A1555" s="8">
        <v>42787</v>
      </c>
      <c r="B1555">
        <v>18.698</v>
      </c>
      <c r="C1555">
        <v>18.698</v>
      </c>
      <c r="D1555">
        <v>18.698</v>
      </c>
      <c r="E1555">
        <v>18.698</v>
      </c>
      <c r="F1555">
        <v>6.7199999999999996E-2</v>
      </c>
    </row>
    <row r="1556" spans="1:6" x14ac:dyDescent="0.3">
      <c r="A1556" s="8">
        <v>42788</v>
      </c>
      <c r="B1556">
        <v>18.699000000000002</v>
      </c>
      <c r="C1556">
        <v>18.699000000000002</v>
      </c>
      <c r="D1556">
        <v>18.699000000000002</v>
      </c>
      <c r="E1556">
        <v>18.699000000000002</v>
      </c>
      <c r="F1556">
        <v>1E-4</v>
      </c>
    </row>
    <row r="1557" spans="1:6" x14ac:dyDescent="0.3">
      <c r="A1557" s="8">
        <v>42789</v>
      </c>
      <c r="B1557">
        <v>19.045999999999999</v>
      </c>
      <c r="C1557">
        <v>19.045999999999999</v>
      </c>
      <c r="D1557">
        <v>19.045999999999999</v>
      </c>
      <c r="E1557">
        <v>19.045999999999999</v>
      </c>
      <c r="F1557">
        <v>1.8599999999999998E-2</v>
      </c>
    </row>
    <row r="1558" spans="1:6" x14ac:dyDescent="0.3">
      <c r="A1558" s="8">
        <v>42790</v>
      </c>
      <c r="B1558">
        <v>19.045000000000002</v>
      </c>
      <c r="C1558">
        <v>19.045000000000002</v>
      </c>
      <c r="D1558">
        <v>19.045000000000002</v>
      </c>
      <c r="E1558">
        <v>19.045000000000002</v>
      </c>
      <c r="F1558">
        <v>-1E-4</v>
      </c>
    </row>
    <row r="1559" spans="1:6" x14ac:dyDescent="0.3">
      <c r="A1559" s="8">
        <v>42792</v>
      </c>
      <c r="B1559">
        <v>19.045000000000002</v>
      </c>
      <c r="C1559">
        <v>19.045000000000002</v>
      </c>
      <c r="D1559">
        <v>19.045000000000002</v>
      </c>
      <c r="E1559">
        <v>19.045000000000002</v>
      </c>
      <c r="F1559">
        <v>0</v>
      </c>
    </row>
    <row r="1560" spans="1:6" x14ac:dyDescent="0.3">
      <c r="A1560" s="8">
        <v>42793</v>
      </c>
      <c r="B1560">
        <v>19.492999999999999</v>
      </c>
      <c r="C1560">
        <v>19.492999999999999</v>
      </c>
      <c r="D1560">
        <v>19.492999999999999</v>
      </c>
      <c r="E1560">
        <v>19.492999999999999</v>
      </c>
      <c r="F1560">
        <v>2.35E-2</v>
      </c>
    </row>
    <row r="1561" spans="1:6" x14ac:dyDescent="0.3">
      <c r="A1561" s="8">
        <v>42794</v>
      </c>
      <c r="B1561">
        <v>19.823</v>
      </c>
      <c r="C1561">
        <v>19.823</v>
      </c>
      <c r="D1561">
        <v>19.823</v>
      </c>
      <c r="E1561">
        <v>19.823</v>
      </c>
      <c r="F1561">
        <v>1.6899999999999998E-2</v>
      </c>
    </row>
    <row r="1562" spans="1:6" x14ac:dyDescent="0.3">
      <c r="A1562" s="8">
        <v>42795</v>
      </c>
      <c r="B1562">
        <v>19.821999999999999</v>
      </c>
      <c r="C1562">
        <v>19.821999999999999</v>
      </c>
      <c r="D1562">
        <v>19.821999999999999</v>
      </c>
      <c r="E1562">
        <v>19.821999999999999</v>
      </c>
      <c r="F1562">
        <v>-1E-4</v>
      </c>
    </row>
    <row r="1563" spans="1:6" x14ac:dyDescent="0.3">
      <c r="A1563" s="8">
        <v>42796</v>
      </c>
      <c r="B1563">
        <v>20.021000000000001</v>
      </c>
      <c r="C1563">
        <v>20.021000000000001</v>
      </c>
      <c r="D1563">
        <v>20.021000000000001</v>
      </c>
      <c r="E1563">
        <v>20.021000000000001</v>
      </c>
      <c r="F1563">
        <v>0.01</v>
      </c>
    </row>
    <row r="1564" spans="1:6" x14ac:dyDescent="0.3">
      <c r="A1564" s="8">
        <v>42797</v>
      </c>
      <c r="B1564">
        <v>20.02</v>
      </c>
      <c r="C1564">
        <v>20.02</v>
      </c>
      <c r="D1564">
        <v>20.02</v>
      </c>
      <c r="E1564">
        <v>20.02</v>
      </c>
      <c r="F1564">
        <v>0</v>
      </c>
    </row>
    <row r="1565" spans="1:6" x14ac:dyDescent="0.3">
      <c r="A1565" s="8">
        <v>42799</v>
      </c>
      <c r="B1565">
        <v>20.02</v>
      </c>
      <c r="C1565">
        <v>20.02</v>
      </c>
      <c r="D1565">
        <v>20.02</v>
      </c>
      <c r="E1565">
        <v>20.02</v>
      </c>
      <c r="F1565">
        <v>0</v>
      </c>
    </row>
    <row r="1566" spans="1:6" x14ac:dyDescent="0.3">
      <c r="A1566" s="8">
        <v>42800</v>
      </c>
      <c r="B1566">
        <v>20.032</v>
      </c>
      <c r="C1566">
        <v>20.032</v>
      </c>
      <c r="D1566">
        <v>20.032</v>
      </c>
      <c r="E1566">
        <v>20.032</v>
      </c>
      <c r="F1566">
        <v>5.9999999999999995E-4</v>
      </c>
    </row>
    <row r="1567" spans="1:6" x14ac:dyDescent="0.3">
      <c r="A1567" s="8">
        <v>42801</v>
      </c>
      <c r="B1567">
        <v>20.033000000000001</v>
      </c>
      <c r="C1567">
        <v>20.033000000000001</v>
      </c>
      <c r="D1567">
        <v>20.033000000000001</v>
      </c>
      <c r="E1567">
        <v>20.033000000000001</v>
      </c>
      <c r="F1567">
        <v>0</v>
      </c>
    </row>
    <row r="1568" spans="1:6" x14ac:dyDescent="0.3">
      <c r="A1568" s="8">
        <v>42802</v>
      </c>
      <c r="B1568">
        <v>20.032</v>
      </c>
      <c r="C1568">
        <v>20.032</v>
      </c>
      <c r="D1568">
        <v>20.032</v>
      </c>
      <c r="E1568">
        <v>20.032</v>
      </c>
      <c r="F1568">
        <v>0</v>
      </c>
    </row>
    <row r="1569" spans="1:6" x14ac:dyDescent="0.3">
      <c r="A1569" s="8">
        <v>42803</v>
      </c>
      <c r="B1569">
        <v>19.829999999999998</v>
      </c>
      <c r="C1569">
        <v>19.829999999999998</v>
      </c>
      <c r="D1569">
        <v>19.829999999999998</v>
      </c>
      <c r="E1569">
        <v>19.829999999999998</v>
      </c>
      <c r="F1569">
        <v>-1.01E-2</v>
      </c>
    </row>
    <row r="1570" spans="1:6" x14ac:dyDescent="0.3">
      <c r="A1570" s="8">
        <v>42804</v>
      </c>
      <c r="B1570">
        <v>19.831</v>
      </c>
      <c r="C1570">
        <v>19.831</v>
      </c>
      <c r="D1570">
        <v>19.831</v>
      </c>
      <c r="E1570">
        <v>19.831</v>
      </c>
      <c r="F1570">
        <v>1E-4</v>
      </c>
    </row>
    <row r="1571" spans="1:6" x14ac:dyDescent="0.3">
      <c r="A1571" s="8">
        <v>42806</v>
      </c>
      <c r="B1571">
        <v>19.831</v>
      </c>
      <c r="C1571">
        <v>19.831</v>
      </c>
      <c r="D1571">
        <v>19.831</v>
      </c>
      <c r="E1571">
        <v>19.831</v>
      </c>
      <c r="F1571">
        <v>0</v>
      </c>
    </row>
    <row r="1572" spans="1:6" x14ac:dyDescent="0.3">
      <c r="A1572" s="8">
        <v>42807</v>
      </c>
      <c r="B1572">
        <v>19.34</v>
      </c>
      <c r="C1572">
        <v>19.34</v>
      </c>
      <c r="D1572">
        <v>19.34</v>
      </c>
      <c r="E1572">
        <v>19.34</v>
      </c>
      <c r="F1572">
        <v>-2.4799999999999999E-2</v>
      </c>
    </row>
    <row r="1573" spans="1:6" x14ac:dyDescent="0.3">
      <c r="A1573" s="8">
        <v>42808</v>
      </c>
      <c r="B1573">
        <v>19.341000000000001</v>
      </c>
      <c r="C1573">
        <v>19.341000000000001</v>
      </c>
      <c r="D1573">
        <v>19.341000000000001</v>
      </c>
      <c r="E1573">
        <v>19.341000000000001</v>
      </c>
      <c r="F1573">
        <v>1E-4</v>
      </c>
    </row>
    <row r="1574" spans="1:6" x14ac:dyDescent="0.3">
      <c r="A1574" s="8">
        <v>42809</v>
      </c>
      <c r="B1574">
        <v>19.338999999999999</v>
      </c>
      <c r="C1574">
        <v>19.338999999999999</v>
      </c>
      <c r="D1574">
        <v>19.338999999999999</v>
      </c>
      <c r="E1574">
        <v>19.338999999999999</v>
      </c>
      <c r="F1574">
        <v>-1E-4</v>
      </c>
    </row>
    <row r="1575" spans="1:6" x14ac:dyDescent="0.3">
      <c r="A1575" s="8">
        <v>42810</v>
      </c>
      <c r="B1575">
        <v>19.422999999999998</v>
      </c>
      <c r="C1575">
        <v>19.422999999999998</v>
      </c>
      <c r="D1575">
        <v>19.422999999999998</v>
      </c>
      <c r="E1575">
        <v>19.422999999999998</v>
      </c>
      <c r="F1575">
        <v>4.3E-3</v>
      </c>
    </row>
    <row r="1576" spans="1:6" x14ac:dyDescent="0.3">
      <c r="A1576" s="8">
        <v>42811</v>
      </c>
      <c r="B1576">
        <v>19.420999999999999</v>
      </c>
      <c r="C1576">
        <v>19.420999999999999</v>
      </c>
      <c r="D1576">
        <v>19.420999999999999</v>
      </c>
      <c r="E1576">
        <v>19.420999999999999</v>
      </c>
      <c r="F1576">
        <v>-1E-4</v>
      </c>
    </row>
    <row r="1577" spans="1:6" x14ac:dyDescent="0.3">
      <c r="A1577" s="8">
        <v>42812</v>
      </c>
      <c r="B1577">
        <v>19.420999999999999</v>
      </c>
      <c r="C1577">
        <v>19.420999999999999</v>
      </c>
      <c r="D1577">
        <v>19.420999999999999</v>
      </c>
      <c r="E1577">
        <v>19.420999999999999</v>
      </c>
      <c r="F1577">
        <v>0</v>
      </c>
    </row>
    <row r="1578" spans="1:6" x14ac:dyDescent="0.3">
      <c r="A1578" s="8">
        <v>42813</v>
      </c>
      <c r="B1578">
        <v>19.420999999999999</v>
      </c>
      <c r="C1578">
        <v>19.420999999999999</v>
      </c>
      <c r="D1578">
        <v>19.420999999999999</v>
      </c>
      <c r="E1578">
        <v>19.420999999999999</v>
      </c>
      <c r="F1578">
        <v>0</v>
      </c>
    </row>
    <row r="1579" spans="1:6" x14ac:dyDescent="0.3">
      <c r="A1579" s="8">
        <v>42814</v>
      </c>
      <c r="B1579">
        <v>19.387</v>
      </c>
      <c r="C1579">
        <v>19.387</v>
      </c>
      <c r="D1579">
        <v>19.387</v>
      </c>
      <c r="E1579">
        <v>19.387</v>
      </c>
      <c r="F1579">
        <v>-1.8E-3</v>
      </c>
    </row>
    <row r="1580" spans="1:6" x14ac:dyDescent="0.3">
      <c r="A1580" s="8">
        <v>42815</v>
      </c>
      <c r="B1580">
        <v>19.388999999999999</v>
      </c>
      <c r="C1580">
        <v>19.388999999999999</v>
      </c>
      <c r="D1580">
        <v>19.388999999999999</v>
      </c>
      <c r="E1580">
        <v>19.388999999999999</v>
      </c>
      <c r="F1580">
        <v>1E-4</v>
      </c>
    </row>
    <row r="1581" spans="1:6" x14ac:dyDescent="0.3">
      <c r="A1581" s="8">
        <v>42816</v>
      </c>
      <c r="B1581">
        <v>19.388000000000002</v>
      </c>
      <c r="C1581">
        <v>19.388000000000002</v>
      </c>
      <c r="D1581">
        <v>19.388000000000002</v>
      </c>
      <c r="E1581">
        <v>19.388000000000002</v>
      </c>
      <c r="F1581">
        <v>-1E-4</v>
      </c>
    </row>
    <row r="1582" spans="1:6" x14ac:dyDescent="0.3">
      <c r="A1582" s="8">
        <v>42817</v>
      </c>
      <c r="B1582">
        <v>19.39</v>
      </c>
      <c r="C1582">
        <v>19.39</v>
      </c>
      <c r="D1582">
        <v>19.39</v>
      </c>
      <c r="E1582">
        <v>19.39</v>
      </c>
      <c r="F1582">
        <v>1E-4</v>
      </c>
    </row>
    <row r="1583" spans="1:6" x14ac:dyDescent="0.3">
      <c r="A1583" s="8">
        <v>42818</v>
      </c>
      <c r="B1583">
        <v>19.391999999999999</v>
      </c>
      <c r="C1583">
        <v>19.391999999999999</v>
      </c>
      <c r="D1583">
        <v>19.391999999999999</v>
      </c>
      <c r="E1583">
        <v>19.391999999999999</v>
      </c>
      <c r="F1583">
        <v>1E-4</v>
      </c>
    </row>
    <row r="1584" spans="1:6" x14ac:dyDescent="0.3">
      <c r="A1584" s="8">
        <v>42820</v>
      </c>
      <c r="B1584">
        <v>19.391999999999999</v>
      </c>
      <c r="C1584">
        <v>19.391999999999999</v>
      </c>
      <c r="D1584">
        <v>19.391999999999999</v>
      </c>
      <c r="E1584">
        <v>19.391999999999999</v>
      </c>
      <c r="F1584">
        <v>0</v>
      </c>
    </row>
    <row r="1585" spans="1:6" x14ac:dyDescent="0.3">
      <c r="A1585" s="8">
        <v>42821</v>
      </c>
      <c r="B1585">
        <v>19.533999999999999</v>
      </c>
      <c r="C1585">
        <v>19.533999999999999</v>
      </c>
      <c r="D1585">
        <v>19.533999999999999</v>
      </c>
      <c r="E1585">
        <v>19.533999999999999</v>
      </c>
      <c r="F1585">
        <v>7.3000000000000001E-3</v>
      </c>
    </row>
    <row r="1586" spans="1:6" x14ac:dyDescent="0.3">
      <c r="A1586" s="8">
        <v>42822</v>
      </c>
      <c r="B1586">
        <v>19.533999999999999</v>
      </c>
      <c r="C1586">
        <v>19.533999999999999</v>
      </c>
      <c r="D1586">
        <v>19.533999999999999</v>
      </c>
      <c r="E1586">
        <v>19.533999999999999</v>
      </c>
      <c r="F1586">
        <v>0</v>
      </c>
    </row>
    <row r="1587" spans="1:6" x14ac:dyDescent="0.3">
      <c r="A1587" s="8">
        <v>42823</v>
      </c>
      <c r="B1587">
        <v>19.38</v>
      </c>
      <c r="C1587">
        <v>19.38</v>
      </c>
      <c r="D1587">
        <v>19.38</v>
      </c>
      <c r="E1587">
        <v>19.38</v>
      </c>
      <c r="F1587">
        <v>-7.9000000000000008E-3</v>
      </c>
    </row>
    <row r="1588" spans="1:6" x14ac:dyDescent="0.3">
      <c r="A1588" s="8">
        <v>42824</v>
      </c>
      <c r="B1588">
        <v>19.376999999999999</v>
      </c>
      <c r="C1588">
        <v>19.376999999999999</v>
      </c>
      <c r="D1588">
        <v>19.376999999999999</v>
      </c>
      <c r="E1588">
        <v>19.376999999999999</v>
      </c>
      <c r="F1588">
        <v>-2.0000000000000001E-4</v>
      </c>
    </row>
    <row r="1589" spans="1:6" x14ac:dyDescent="0.3">
      <c r="A1589" s="8">
        <v>42825</v>
      </c>
      <c r="B1589">
        <v>19.379000000000001</v>
      </c>
      <c r="C1589">
        <v>19.379000000000001</v>
      </c>
      <c r="D1589">
        <v>19.379000000000001</v>
      </c>
      <c r="E1589">
        <v>19.379000000000001</v>
      </c>
      <c r="F1589">
        <v>1E-4</v>
      </c>
    </row>
    <row r="1590" spans="1:6" x14ac:dyDescent="0.3">
      <c r="A1590" s="8">
        <v>42827</v>
      </c>
      <c r="B1590">
        <v>19.379000000000001</v>
      </c>
      <c r="C1590">
        <v>19.379000000000001</v>
      </c>
      <c r="D1590">
        <v>19.379000000000001</v>
      </c>
      <c r="E1590">
        <v>19.379000000000001</v>
      </c>
      <c r="F1590">
        <v>0</v>
      </c>
    </row>
    <row r="1591" spans="1:6" x14ac:dyDescent="0.3">
      <c r="A1591" s="8">
        <v>42828</v>
      </c>
      <c r="B1591">
        <v>19.388000000000002</v>
      </c>
      <c r="C1591">
        <v>19.388000000000002</v>
      </c>
      <c r="D1591">
        <v>19.388000000000002</v>
      </c>
      <c r="E1591">
        <v>19.388000000000002</v>
      </c>
      <c r="F1591">
        <v>5.0000000000000001E-4</v>
      </c>
    </row>
    <row r="1592" spans="1:6" x14ac:dyDescent="0.3">
      <c r="A1592" s="8">
        <v>42829</v>
      </c>
      <c r="B1592">
        <v>19.359000000000002</v>
      </c>
      <c r="C1592">
        <v>19.359000000000002</v>
      </c>
      <c r="D1592">
        <v>19.359000000000002</v>
      </c>
      <c r="E1592">
        <v>19.359000000000002</v>
      </c>
      <c r="F1592">
        <v>-1.5E-3</v>
      </c>
    </row>
    <row r="1593" spans="1:6" x14ac:dyDescent="0.3">
      <c r="A1593" s="8">
        <v>42830</v>
      </c>
      <c r="B1593">
        <v>19.388000000000002</v>
      </c>
      <c r="C1593">
        <v>19.388000000000002</v>
      </c>
      <c r="D1593">
        <v>19.388000000000002</v>
      </c>
      <c r="E1593">
        <v>19.388000000000002</v>
      </c>
      <c r="F1593">
        <v>1.5E-3</v>
      </c>
    </row>
    <row r="1594" spans="1:6" x14ac:dyDescent="0.3">
      <c r="A1594" s="8">
        <v>42831</v>
      </c>
      <c r="B1594">
        <v>19.367999999999999</v>
      </c>
      <c r="C1594">
        <v>19.367999999999999</v>
      </c>
      <c r="D1594">
        <v>19.367999999999999</v>
      </c>
      <c r="E1594">
        <v>19.367999999999999</v>
      </c>
      <c r="F1594">
        <v>-1E-3</v>
      </c>
    </row>
    <row r="1595" spans="1:6" x14ac:dyDescent="0.3">
      <c r="A1595" s="8">
        <v>42832</v>
      </c>
      <c r="B1595">
        <v>19.367999999999999</v>
      </c>
      <c r="C1595">
        <v>19.367999999999999</v>
      </c>
      <c r="D1595">
        <v>19.367999999999999</v>
      </c>
      <c r="E1595">
        <v>19.367999999999999</v>
      </c>
      <c r="F1595">
        <v>0</v>
      </c>
    </row>
    <row r="1596" spans="1:6" x14ac:dyDescent="0.3">
      <c r="A1596" s="8">
        <v>42834</v>
      </c>
      <c r="B1596">
        <v>19.367999999999999</v>
      </c>
      <c r="C1596">
        <v>19.367999999999999</v>
      </c>
      <c r="D1596">
        <v>19.367999999999999</v>
      </c>
      <c r="E1596">
        <v>19.367999999999999</v>
      </c>
      <c r="F1596">
        <v>0</v>
      </c>
    </row>
    <row r="1597" spans="1:6" x14ac:dyDescent="0.3">
      <c r="A1597" s="8">
        <v>42835</v>
      </c>
      <c r="B1597">
        <v>19.388999999999999</v>
      </c>
      <c r="C1597">
        <v>19.388999999999999</v>
      </c>
      <c r="D1597">
        <v>19.388999999999999</v>
      </c>
      <c r="E1597">
        <v>19.388999999999999</v>
      </c>
      <c r="F1597">
        <v>1.1000000000000001E-3</v>
      </c>
    </row>
    <row r="1598" spans="1:6" x14ac:dyDescent="0.3">
      <c r="A1598" s="8">
        <v>42836</v>
      </c>
      <c r="B1598">
        <v>19.39</v>
      </c>
      <c r="C1598">
        <v>19.39</v>
      </c>
      <c r="D1598">
        <v>19.39</v>
      </c>
      <c r="E1598">
        <v>19.39</v>
      </c>
      <c r="F1598">
        <v>1E-4</v>
      </c>
    </row>
    <row r="1599" spans="1:6" x14ac:dyDescent="0.3">
      <c r="A1599" s="8">
        <v>42837</v>
      </c>
      <c r="B1599">
        <v>19.388000000000002</v>
      </c>
      <c r="C1599">
        <v>19.388000000000002</v>
      </c>
      <c r="D1599">
        <v>19.388000000000002</v>
      </c>
      <c r="E1599">
        <v>19.388000000000002</v>
      </c>
      <c r="F1599">
        <v>-1E-4</v>
      </c>
    </row>
    <row r="1600" spans="1:6" x14ac:dyDescent="0.3">
      <c r="A1600" s="8">
        <v>42838</v>
      </c>
      <c r="B1600">
        <v>19.417999999999999</v>
      </c>
      <c r="C1600">
        <v>19.417999999999999</v>
      </c>
      <c r="D1600">
        <v>19.417999999999999</v>
      </c>
      <c r="E1600">
        <v>19.417999999999999</v>
      </c>
      <c r="F1600">
        <v>1.5E-3</v>
      </c>
    </row>
    <row r="1601" spans="1:6" x14ac:dyDescent="0.3">
      <c r="A1601" s="8">
        <v>42839</v>
      </c>
      <c r="B1601">
        <v>19.417999999999999</v>
      </c>
      <c r="C1601">
        <v>19.417999999999999</v>
      </c>
      <c r="D1601">
        <v>19.417999999999999</v>
      </c>
      <c r="E1601">
        <v>19.417999999999999</v>
      </c>
      <c r="F1601">
        <v>0</v>
      </c>
    </row>
    <row r="1602" spans="1:6" x14ac:dyDescent="0.3">
      <c r="A1602" s="8">
        <v>42842</v>
      </c>
      <c r="B1602">
        <v>19.417999999999999</v>
      </c>
      <c r="C1602">
        <v>19.417999999999999</v>
      </c>
      <c r="D1602">
        <v>19.417999999999999</v>
      </c>
      <c r="E1602">
        <v>19.417999999999999</v>
      </c>
      <c r="F1602">
        <v>0</v>
      </c>
    </row>
    <row r="1603" spans="1:6" x14ac:dyDescent="0.3">
      <c r="A1603" s="8">
        <v>42843</v>
      </c>
      <c r="B1603">
        <v>19.417999999999999</v>
      </c>
      <c r="C1603">
        <v>19.417999999999999</v>
      </c>
      <c r="D1603">
        <v>19.417999999999999</v>
      </c>
      <c r="E1603">
        <v>19.417999999999999</v>
      </c>
      <c r="F1603">
        <v>0</v>
      </c>
    </row>
    <row r="1604" spans="1:6" x14ac:dyDescent="0.3">
      <c r="A1604" s="8">
        <v>42844</v>
      </c>
      <c r="B1604">
        <v>19.417000000000002</v>
      </c>
      <c r="C1604">
        <v>19.417000000000002</v>
      </c>
      <c r="D1604">
        <v>19.417000000000002</v>
      </c>
      <c r="E1604">
        <v>19.417000000000002</v>
      </c>
      <c r="F1604">
        <v>-1E-4</v>
      </c>
    </row>
    <row r="1605" spans="1:6" x14ac:dyDescent="0.3">
      <c r="A1605" s="8">
        <v>42845</v>
      </c>
      <c r="B1605">
        <v>19.478999999999999</v>
      </c>
      <c r="C1605">
        <v>19.478999999999999</v>
      </c>
      <c r="D1605">
        <v>19.478999999999999</v>
      </c>
      <c r="E1605">
        <v>19.478999999999999</v>
      </c>
      <c r="F1605">
        <v>3.2000000000000002E-3</v>
      </c>
    </row>
    <row r="1606" spans="1:6" x14ac:dyDescent="0.3">
      <c r="A1606" s="8">
        <v>42846</v>
      </c>
      <c r="B1606">
        <v>19.478999999999999</v>
      </c>
      <c r="C1606">
        <v>19.478999999999999</v>
      </c>
      <c r="D1606">
        <v>19.478999999999999</v>
      </c>
      <c r="E1606">
        <v>19.478999999999999</v>
      </c>
      <c r="F1606">
        <v>0</v>
      </c>
    </row>
    <row r="1607" spans="1:6" x14ac:dyDescent="0.3">
      <c r="A1607" s="8">
        <v>42847</v>
      </c>
      <c r="B1607">
        <v>19.478999999999999</v>
      </c>
      <c r="C1607">
        <v>19.478999999999999</v>
      </c>
      <c r="D1607">
        <v>19.478999999999999</v>
      </c>
      <c r="E1607">
        <v>19.478999999999999</v>
      </c>
      <c r="F1607">
        <v>0</v>
      </c>
    </row>
    <row r="1608" spans="1:6" x14ac:dyDescent="0.3">
      <c r="A1608" s="8">
        <v>42848</v>
      </c>
      <c r="B1608">
        <v>19.478999999999999</v>
      </c>
      <c r="C1608">
        <v>19.478999999999999</v>
      </c>
      <c r="D1608">
        <v>19.478999999999999</v>
      </c>
      <c r="E1608">
        <v>19.478999999999999</v>
      </c>
      <c r="F1608">
        <v>0</v>
      </c>
    </row>
    <row r="1609" spans="1:6" x14ac:dyDescent="0.3">
      <c r="A1609" s="8">
        <v>42849</v>
      </c>
      <c r="B1609">
        <v>19.469000000000001</v>
      </c>
      <c r="C1609">
        <v>19.469000000000001</v>
      </c>
      <c r="D1609">
        <v>19.469000000000001</v>
      </c>
      <c r="E1609">
        <v>19.469000000000001</v>
      </c>
      <c r="F1609">
        <v>-5.0000000000000001E-4</v>
      </c>
    </row>
    <row r="1610" spans="1:6" x14ac:dyDescent="0.3">
      <c r="A1610" s="8">
        <v>42850</v>
      </c>
      <c r="B1610">
        <v>19.469000000000001</v>
      </c>
      <c r="C1610">
        <v>19.469000000000001</v>
      </c>
      <c r="D1610">
        <v>19.469000000000001</v>
      </c>
      <c r="E1610">
        <v>19.469000000000001</v>
      </c>
      <c r="F1610">
        <v>0</v>
      </c>
    </row>
    <row r="1611" spans="1:6" x14ac:dyDescent="0.3">
      <c r="A1611" s="8">
        <v>42851</v>
      </c>
      <c r="B1611">
        <v>19.701000000000001</v>
      </c>
      <c r="C1611">
        <v>19.701000000000001</v>
      </c>
      <c r="D1611">
        <v>19.701000000000001</v>
      </c>
      <c r="E1611">
        <v>19.701000000000001</v>
      </c>
      <c r="F1611">
        <v>1.1900000000000001E-2</v>
      </c>
    </row>
    <row r="1612" spans="1:6" x14ac:dyDescent="0.3">
      <c r="A1612" s="8">
        <v>42852</v>
      </c>
      <c r="B1612">
        <v>19.478000000000002</v>
      </c>
      <c r="C1612">
        <v>19.478000000000002</v>
      </c>
      <c r="D1612">
        <v>19.478000000000002</v>
      </c>
      <c r="E1612">
        <v>19.478000000000002</v>
      </c>
      <c r="F1612">
        <v>-1.1299999999999999E-2</v>
      </c>
    </row>
    <row r="1613" spans="1:6" x14ac:dyDescent="0.3">
      <c r="A1613" s="8">
        <v>42853</v>
      </c>
      <c r="B1613">
        <v>19.478000000000002</v>
      </c>
      <c r="C1613">
        <v>19.478000000000002</v>
      </c>
      <c r="D1613">
        <v>19.478000000000002</v>
      </c>
      <c r="E1613">
        <v>19.478000000000002</v>
      </c>
      <c r="F1613">
        <v>0</v>
      </c>
    </row>
    <row r="1614" spans="1:6" x14ac:dyDescent="0.3">
      <c r="A1614" s="8">
        <v>42855</v>
      </c>
      <c r="B1614">
        <v>19.456</v>
      </c>
      <c r="C1614">
        <v>19.456</v>
      </c>
      <c r="D1614">
        <v>19.456</v>
      </c>
      <c r="E1614">
        <v>19.456</v>
      </c>
      <c r="F1614">
        <v>-1.1000000000000001E-3</v>
      </c>
    </row>
    <row r="1615" spans="1:6" x14ac:dyDescent="0.3">
      <c r="A1615" s="8">
        <v>42856</v>
      </c>
      <c r="B1615">
        <v>19.454000000000001</v>
      </c>
      <c r="C1615">
        <v>19.454000000000001</v>
      </c>
      <c r="D1615">
        <v>19.454000000000001</v>
      </c>
      <c r="E1615">
        <v>19.454000000000001</v>
      </c>
      <c r="F1615">
        <v>-1E-4</v>
      </c>
    </row>
    <row r="1616" spans="1:6" x14ac:dyDescent="0.3">
      <c r="A1616" s="8">
        <v>42857</v>
      </c>
      <c r="B1616">
        <v>19.274999999999999</v>
      </c>
      <c r="C1616">
        <v>19.274999999999999</v>
      </c>
      <c r="D1616">
        <v>19.274999999999999</v>
      </c>
      <c r="E1616">
        <v>19.274999999999999</v>
      </c>
      <c r="F1616">
        <v>-9.1999999999999998E-3</v>
      </c>
    </row>
    <row r="1617" spans="1:6" x14ac:dyDescent="0.3">
      <c r="A1617" s="8">
        <v>42858</v>
      </c>
      <c r="B1617">
        <v>19.274999999999999</v>
      </c>
      <c r="C1617">
        <v>19.274999999999999</v>
      </c>
      <c r="D1617">
        <v>19.274999999999999</v>
      </c>
      <c r="E1617">
        <v>19.274999999999999</v>
      </c>
      <c r="F1617">
        <v>0</v>
      </c>
    </row>
    <row r="1618" spans="1:6" x14ac:dyDescent="0.3">
      <c r="A1618" s="8">
        <v>42859</v>
      </c>
      <c r="B1618">
        <v>19.600999999999999</v>
      </c>
      <c r="C1618">
        <v>19.600999999999999</v>
      </c>
      <c r="D1618">
        <v>19.600999999999999</v>
      </c>
      <c r="E1618">
        <v>19.600999999999999</v>
      </c>
      <c r="F1618">
        <v>1.6899999999999998E-2</v>
      </c>
    </row>
    <row r="1619" spans="1:6" x14ac:dyDescent="0.3">
      <c r="A1619" s="8">
        <v>42860</v>
      </c>
      <c r="B1619">
        <v>19.600999999999999</v>
      </c>
      <c r="C1619">
        <v>19.600999999999999</v>
      </c>
      <c r="D1619">
        <v>19.600999999999999</v>
      </c>
      <c r="E1619">
        <v>19.600999999999999</v>
      </c>
      <c r="F1619">
        <v>0</v>
      </c>
    </row>
    <row r="1620" spans="1:6" x14ac:dyDescent="0.3">
      <c r="A1620" s="8">
        <v>42862</v>
      </c>
      <c r="B1620">
        <v>19.600999999999999</v>
      </c>
      <c r="C1620">
        <v>19.600999999999999</v>
      </c>
      <c r="D1620">
        <v>19.600999999999999</v>
      </c>
      <c r="E1620">
        <v>19.600999999999999</v>
      </c>
      <c r="F1620">
        <v>0</v>
      </c>
    </row>
    <row r="1621" spans="1:6" x14ac:dyDescent="0.3">
      <c r="A1621" s="8">
        <v>42863</v>
      </c>
      <c r="B1621">
        <v>19.536999999999999</v>
      </c>
      <c r="C1621">
        <v>19.536999999999999</v>
      </c>
      <c r="D1621">
        <v>19.536999999999999</v>
      </c>
      <c r="E1621">
        <v>19.536999999999999</v>
      </c>
      <c r="F1621">
        <v>-3.3E-3</v>
      </c>
    </row>
    <row r="1622" spans="1:6" x14ac:dyDescent="0.3">
      <c r="A1622" s="8">
        <v>42864</v>
      </c>
      <c r="B1622">
        <v>19.536000000000001</v>
      </c>
      <c r="C1622">
        <v>19.536000000000001</v>
      </c>
      <c r="D1622">
        <v>19.536000000000001</v>
      </c>
      <c r="E1622">
        <v>19.536000000000001</v>
      </c>
      <c r="F1622">
        <v>-1E-4</v>
      </c>
    </row>
    <row r="1623" spans="1:6" x14ac:dyDescent="0.3">
      <c r="A1623" s="8">
        <v>42865</v>
      </c>
      <c r="B1623">
        <v>19.538</v>
      </c>
      <c r="C1623">
        <v>19.538</v>
      </c>
      <c r="D1623">
        <v>19.538</v>
      </c>
      <c r="E1623">
        <v>19.538</v>
      </c>
      <c r="F1623">
        <v>1E-4</v>
      </c>
    </row>
    <row r="1624" spans="1:6" x14ac:dyDescent="0.3">
      <c r="A1624" s="8">
        <v>42866</v>
      </c>
      <c r="B1624">
        <v>19.417000000000002</v>
      </c>
      <c r="C1624">
        <v>19.417000000000002</v>
      </c>
      <c r="D1624">
        <v>19.417000000000002</v>
      </c>
      <c r="E1624">
        <v>19.417000000000002</v>
      </c>
      <c r="F1624">
        <v>-6.1999999999999998E-3</v>
      </c>
    </row>
    <row r="1625" spans="1:6" x14ac:dyDescent="0.3">
      <c r="A1625" s="8">
        <v>42867</v>
      </c>
      <c r="B1625">
        <v>19.417999999999999</v>
      </c>
      <c r="C1625">
        <v>19.417999999999999</v>
      </c>
      <c r="D1625">
        <v>19.417999999999999</v>
      </c>
      <c r="E1625">
        <v>19.417999999999999</v>
      </c>
      <c r="F1625">
        <v>1E-4</v>
      </c>
    </row>
    <row r="1626" spans="1:6" x14ac:dyDescent="0.3">
      <c r="A1626" s="8">
        <v>42869</v>
      </c>
      <c r="B1626">
        <v>19.417999999999999</v>
      </c>
      <c r="C1626">
        <v>19.417999999999999</v>
      </c>
      <c r="D1626">
        <v>19.417999999999999</v>
      </c>
      <c r="E1626">
        <v>19.417999999999999</v>
      </c>
      <c r="F1626">
        <v>0</v>
      </c>
    </row>
    <row r="1627" spans="1:6" x14ac:dyDescent="0.3">
      <c r="A1627" s="8">
        <v>42870</v>
      </c>
      <c r="B1627">
        <v>19.416</v>
      </c>
      <c r="C1627">
        <v>19.416</v>
      </c>
      <c r="D1627">
        <v>19.416</v>
      </c>
      <c r="E1627">
        <v>19.416</v>
      </c>
      <c r="F1627">
        <v>-1E-4</v>
      </c>
    </row>
    <row r="1628" spans="1:6" x14ac:dyDescent="0.3">
      <c r="A1628" s="8">
        <v>42871</v>
      </c>
      <c r="B1628">
        <v>19.45</v>
      </c>
      <c r="C1628">
        <v>19.45</v>
      </c>
      <c r="D1628">
        <v>19.45</v>
      </c>
      <c r="E1628">
        <v>19.45</v>
      </c>
      <c r="F1628">
        <v>1.8E-3</v>
      </c>
    </row>
    <row r="1629" spans="1:6" x14ac:dyDescent="0.3">
      <c r="A1629" s="8">
        <v>42872</v>
      </c>
      <c r="B1629">
        <v>19.417000000000002</v>
      </c>
      <c r="C1629">
        <v>19.417000000000002</v>
      </c>
      <c r="D1629">
        <v>19.417000000000002</v>
      </c>
      <c r="E1629">
        <v>19.417000000000002</v>
      </c>
      <c r="F1629">
        <v>-1.6999999999999999E-3</v>
      </c>
    </row>
    <row r="1630" spans="1:6" x14ac:dyDescent="0.3">
      <c r="A1630" s="8">
        <v>42873</v>
      </c>
      <c r="B1630">
        <v>19.806000000000001</v>
      </c>
      <c r="C1630">
        <v>19.806000000000001</v>
      </c>
      <c r="D1630">
        <v>19.806000000000001</v>
      </c>
      <c r="E1630">
        <v>19.806000000000001</v>
      </c>
      <c r="F1630">
        <v>0.02</v>
      </c>
    </row>
    <row r="1631" spans="1:6" x14ac:dyDescent="0.3">
      <c r="A1631" s="8">
        <v>42874</v>
      </c>
      <c r="B1631">
        <v>19.803999999999998</v>
      </c>
      <c r="C1631">
        <v>19.803999999999998</v>
      </c>
      <c r="D1631">
        <v>19.803999999999998</v>
      </c>
      <c r="E1631">
        <v>19.803999999999998</v>
      </c>
      <c r="F1631">
        <v>-1E-4</v>
      </c>
    </row>
    <row r="1632" spans="1:6" x14ac:dyDescent="0.3">
      <c r="A1632" s="8">
        <v>42876</v>
      </c>
      <c r="B1632">
        <v>19.803999999999998</v>
      </c>
      <c r="C1632">
        <v>19.803999999999998</v>
      </c>
      <c r="D1632">
        <v>19.803999999999998</v>
      </c>
      <c r="E1632">
        <v>19.803999999999998</v>
      </c>
      <c r="F1632">
        <v>0</v>
      </c>
    </row>
    <row r="1633" spans="1:6" x14ac:dyDescent="0.3">
      <c r="A1633" s="8">
        <v>42877</v>
      </c>
      <c r="B1633">
        <v>19.853999999999999</v>
      </c>
      <c r="C1633">
        <v>19.853999999999999</v>
      </c>
      <c r="D1633">
        <v>19.853999999999999</v>
      </c>
      <c r="E1633">
        <v>19.853999999999999</v>
      </c>
      <c r="F1633">
        <v>2.5000000000000001E-3</v>
      </c>
    </row>
    <row r="1634" spans="1:6" x14ac:dyDescent="0.3">
      <c r="A1634" s="8">
        <v>42878</v>
      </c>
      <c r="B1634">
        <v>19.855</v>
      </c>
      <c r="C1634">
        <v>19.855</v>
      </c>
      <c r="D1634">
        <v>19.855</v>
      </c>
      <c r="E1634">
        <v>19.855</v>
      </c>
      <c r="F1634">
        <v>1E-4</v>
      </c>
    </row>
    <row r="1635" spans="1:6" x14ac:dyDescent="0.3">
      <c r="A1635" s="8">
        <v>42879</v>
      </c>
      <c r="B1635">
        <v>19.853000000000002</v>
      </c>
      <c r="C1635">
        <v>19.853000000000002</v>
      </c>
      <c r="D1635">
        <v>19.853000000000002</v>
      </c>
      <c r="E1635">
        <v>19.853000000000002</v>
      </c>
      <c r="F1635">
        <v>-1E-4</v>
      </c>
    </row>
    <row r="1636" spans="1:6" x14ac:dyDescent="0.3">
      <c r="A1636" s="8">
        <v>42880</v>
      </c>
      <c r="B1636">
        <v>19.928000000000001</v>
      </c>
      <c r="C1636">
        <v>19.928000000000001</v>
      </c>
      <c r="D1636">
        <v>19.928000000000001</v>
      </c>
      <c r="E1636">
        <v>19.928000000000001</v>
      </c>
      <c r="F1636">
        <v>3.8E-3</v>
      </c>
    </row>
    <row r="1637" spans="1:6" x14ac:dyDescent="0.3">
      <c r="A1637" s="8">
        <v>42881</v>
      </c>
      <c r="B1637">
        <v>19.927</v>
      </c>
      <c r="C1637">
        <v>19.927</v>
      </c>
      <c r="D1637">
        <v>19.927</v>
      </c>
      <c r="E1637">
        <v>19.927</v>
      </c>
      <c r="F1637">
        <v>-1E-4</v>
      </c>
    </row>
    <row r="1638" spans="1:6" x14ac:dyDescent="0.3">
      <c r="A1638" s="8">
        <v>42883</v>
      </c>
      <c r="B1638">
        <v>19.927</v>
      </c>
      <c r="C1638">
        <v>19.927</v>
      </c>
      <c r="D1638">
        <v>19.927</v>
      </c>
      <c r="E1638">
        <v>19.927</v>
      </c>
      <c r="F1638">
        <v>0</v>
      </c>
    </row>
    <row r="1639" spans="1:6" x14ac:dyDescent="0.3">
      <c r="A1639" s="8">
        <v>42884</v>
      </c>
      <c r="B1639">
        <v>20.484999999999999</v>
      </c>
      <c r="C1639">
        <v>20.484999999999999</v>
      </c>
      <c r="D1639">
        <v>20.484999999999999</v>
      </c>
      <c r="E1639">
        <v>20.484999999999999</v>
      </c>
      <c r="F1639">
        <v>2.8000000000000001E-2</v>
      </c>
    </row>
    <row r="1640" spans="1:6" x14ac:dyDescent="0.3">
      <c r="A1640" s="8">
        <v>42885</v>
      </c>
      <c r="B1640">
        <v>20.486000000000001</v>
      </c>
      <c r="C1640">
        <v>20.486000000000001</v>
      </c>
      <c r="D1640">
        <v>20.486000000000001</v>
      </c>
      <c r="E1640">
        <v>20.486000000000001</v>
      </c>
      <c r="F1640">
        <v>0</v>
      </c>
    </row>
    <row r="1641" spans="1:6" x14ac:dyDescent="0.3">
      <c r="A1641" s="8">
        <v>42886</v>
      </c>
      <c r="B1641">
        <v>20.489000000000001</v>
      </c>
      <c r="C1641">
        <v>20.489000000000001</v>
      </c>
      <c r="D1641">
        <v>20.489000000000001</v>
      </c>
      <c r="E1641">
        <v>20.489000000000001</v>
      </c>
      <c r="F1641">
        <v>1E-4</v>
      </c>
    </row>
    <row r="1642" spans="1:6" x14ac:dyDescent="0.3">
      <c r="A1642" s="8">
        <v>42887</v>
      </c>
      <c r="B1642">
        <v>20.486999999999998</v>
      </c>
      <c r="C1642">
        <v>20.486999999999998</v>
      </c>
      <c r="D1642">
        <v>20.486999999999998</v>
      </c>
      <c r="E1642">
        <v>20.486999999999998</v>
      </c>
      <c r="F1642">
        <v>-1E-4</v>
      </c>
    </row>
    <row r="1643" spans="1:6" x14ac:dyDescent="0.3">
      <c r="A1643" s="8">
        <v>42888</v>
      </c>
      <c r="B1643">
        <v>20.486999999999998</v>
      </c>
      <c r="C1643">
        <v>20.486999999999998</v>
      </c>
      <c r="D1643">
        <v>20.486999999999998</v>
      </c>
      <c r="E1643">
        <v>20.486999999999998</v>
      </c>
      <c r="F1643">
        <v>0</v>
      </c>
    </row>
    <row r="1644" spans="1:6" x14ac:dyDescent="0.3">
      <c r="A1644" s="8">
        <v>42890</v>
      </c>
      <c r="B1644">
        <v>20.486999999999998</v>
      </c>
      <c r="C1644">
        <v>20.486999999999998</v>
      </c>
      <c r="D1644">
        <v>20.486999999999998</v>
      </c>
      <c r="E1644">
        <v>20.486999999999998</v>
      </c>
      <c r="F1644">
        <v>0</v>
      </c>
    </row>
    <row r="1645" spans="1:6" x14ac:dyDescent="0.3">
      <c r="A1645" s="8">
        <v>42891</v>
      </c>
      <c r="B1645">
        <v>20.585999999999999</v>
      </c>
      <c r="C1645">
        <v>20.585999999999999</v>
      </c>
      <c r="D1645">
        <v>20.585999999999999</v>
      </c>
      <c r="E1645">
        <v>20.585999999999999</v>
      </c>
      <c r="F1645">
        <v>4.7999999999999996E-3</v>
      </c>
    </row>
    <row r="1646" spans="1:6" x14ac:dyDescent="0.3">
      <c r="A1646" s="8">
        <v>42892</v>
      </c>
      <c r="B1646">
        <v>20.585000000000001</v>
      </c>
      <c r="C1646">
        <v>20.585000000000001</v>
      </c>
      <c r="D1646">
        <v>20.585000000000001</v>
      </c>
      <c r="E1646">
        <v>20.585000000000001</v>
      </c>
      <c r="F1646">
        <v>0</v>
      </c>
    </row>
    <row r="1647" spans="1:6" x14ac:dyDescent="0.3">
      <c r="A1647" s="8">
        <v>42893</v>
      </c>
      <c r="B1647">
        <v>20.587</v>
      </c>
      <c r="C1647">
        <v>20.587</v>
      </c>
      <c r="D1647">
        <v>20.587</v>
      </c>
      <c r="E1647">
        <v>20.587</v>
      </c>
      <c r="F1647">
        <v>1E-4</v>
      </c>
    </row>
    <row r="1648" spans="1:6" x14ac:dyDescent="0.3">
      <c r="A1648" s="8">
        <v>42894</v>
      </c>
      <c r="B1648">
        <v>20.475000000000001</v>
      </c>
      <c r="C1648">
        <v>20.475000000000001</v>
      </c>
      <c r="D1648">
        <v>20.475000000000001</v>
      </c>
      <c r="E1648">
        <v>20.475000000000001</v>
      </c>
      <c r="F1648">
        <v>-5.4000000000000003E-3</v>
      </c>
    </row>
    <row r="1649" spans="1:6" x14ac:dyDescent="0.3">
      <c r="A1649" s="8">
        <v>42895</v>
      </c>
      <c r="B1649">
        <v>20.475000000000001</v>
      </c>
      <c r="C1649">
        <v>20.475000000000001</v>
      </c>
      <c r="D1649">
        <v>20.475000000000001</v>
      </c>
      <c r="E1649">
        <v>20.475000000000001</v>
      </c>
      <c r="F1649">
        <v>0</v>
      </c>
    </row>
    <row r="1650" spans="1:6" x14ac:dyDescent="0.3">
      <c r="A1650" s="8">
        <v>42897</v>
      </c>
      <c r="B1650">
        <v>20.475000000000001</v>
      </c>
      <c r="C1650">
        <v>20.475000000000001</v>
      </c>
      <c r="D1650">
        <v>20.475000000000001</v>
      </c>
      <c r="E1650">
        <v>20.475000000000001</v>
      </c>
      <c r="F1650">
        <v>0</v>
      </c>
    </row>
    <row r="1651" spans="1:6" x14ac:dyDescent="0.3">
      <c r="A1651" s="8">
        <v>42898</v>
      </c>
      <c r="B1651">
        <v>20.309000000000001</v>
      </c>
      <c r="C1651">
        <v>20.309000000000001</v>
      </c>
      <c r="D1651">
        <v>20.309000000000001</v>
      </c>
      <c r="E1651">
        <v>20.309000000000001</v>
      </c>
      <c r="F1651">
        <v>-8.0999999999999996E-3</v>
      </c>
    </row>
    <row r="1652" spans="1:6" x14ac:dyDescent="0.3">
      <c r="A1652" s="8">
        <v>42899</v>
      </c>
      <c r="B1652">
        <v>20.318000000000001</v>
      </c>
      <c r="C1652">
        <v>20.318000000000001</v>
      </c>
      <c r="D1652">
        <v>20.318000000000001</v>
      </c>
      <c r="E1652">
        <v>20.318000000000001</v>
      </c>
      <c r="F1652">
        <v>4.0000000000000002E-4</v>
      </c>
    </row>
    <row r="1653" spans="1:6" x14ac:dyDescent="0.3">
      <c r="A1653" s="8">
        <v>42900</v>
      </c>
      <c r="B1653">
        <v>20.317</v>
      </c>
      <c r="C1653">
        <v>20.317</v>
      </c>
      <c r="D1653">
        <v>20.317</v>
      </c>
      <c r="E1653">
        <v>20.317</v>
      </c>
      <c r="F1653">
        <v>0</v>
      </c>
    </row>
    <row r="1654" spans="1:6" x14ac:dyDescent="0.3">
      <c r="A1654" s="8">
        <v>42901</v>
      </c>
      <c r="B1654">
        <v>20.379000000000001</v>
      </c>
      <c r="C1654">
        <v>20.379000000000001</v>
      </c>
      <c r="D1654">
        <v>20.379000000000001</v>
      </c>
      <c r="E1654">
        <v>20.379000000000001</v>
      </c>
      <c r="F1654">
        <v>3.0999999999999999E-3</v>
      </c>
    </row>
    <row r="1655" spans="1:6" x14ac:dyDescent="0.3">
      <c r="A1655" s="8">
        <v>42902</v>
      </c>
      <c r="B1655">
        <v>20.38</v>
      </c>
      <c r="C1655">
        <v>20.38</v>
      </c>
      <c r="D1655">
        <v>20.38</v>
      </c>
      <c r="E1655">
        <v>20.38</v>
      </c>
      <c r="F1655">
        <v>0</v>
      </c>
    </row>
    <row r="1656" spans="1:6" x14ac:dyDescent="0.3">
      <c r="A1656" s="8">
        <v>42904</v>
      </c>
      <c r="B1656">
        <v>20.38</v>
      </c>
      <c r="C1656">
        <v>20.38</v>
      </c>
      <c r="D1656">
        <v>20.38</v>
      </c>
      <c r="E1656">
        <v>20.38</v>
      </c>
      <c r="F1656">
        <v>0</v>
      </c>
    </row>
    <row r="1657" spans="1:6" x14ac:dyDescent="0.3">
      <c r="A1657" s="8">
        <v>42905</v>
      </c>
      <c r="B1657">
        <v>20.472999999999999</v>
      </c>
      <c r="C1657">
        <v>20.472999999999999</v>
      </c>
      <c r="D1657">
        <v>20.472999999999999</v>
      </c>
      <c r="E1657">
        <v>20.472999999999999</v>
      </c>
      <c r="F1657">
        <v>4.5999999999999999E-3</v>
      </c>
    </row>
    <row r="1658" spans="1:6" x14ac:dyDescent="0.3">
      <c r="A1658" s="8">
        <v>42906</v>
      </c>
      <c r="B1658">
        <v>20.472000000000001</v>
      </c>
      <c r="C1658">
        <v>20.472000000000001</v>
      </c>
      <c r="D1658">
        <v>20.472000000000001</v>
      </c>
      <c r="E1658">
        <v>20.472000000000001</v>
      </c>
      <c r="F1658">
        <v>0</v>
      </c>
    </row>
    <row r="1659" spans="1:6" x14ac:dyDescent="0.3">
      <c r="A1659" s="8">
        <v>42907</v>
      </c>
      <c r="B1659">
        <v>20.472999999999999</v>
      </c>
      <c r="C1659">
        <v>20.472999999999999</v>
      </c>
      <c r="D1659">
        <v>20.472999999999999</v>
      </c>
      <c r="E1659">
        <v>20.472999999999999</v>
      </c>
      <c r="F1659">
        <v>0</v>
      </c>
    </row>
    <row r="1660" spans="1:6" x14ac:dyDescent="0.3">
      <c r="A1660" s="8">
        <v>42908</v>
      </c>
      <c r="B1660">
        <v>20.404</v>
      </c>
      <c r="C1660">
        <v>20.404</v>
      </c>
      <c r="D1660">
        <v>20.404</v>
      </c>
      <c r="E1660">
        <v>20.404</v>
      </c>
      <c r="F1660">
        <v>-3.3999999999999998E-3</v>
      </c>
    </row>
    <row r="1661" spans="1:6" x14ac:dyDescent="0.3">
      <c r="A1661" s="8">
        <v>42909</v>
      </c>
      <c r="B1661">
        <v>20.402999999999999</v>
      </c>
      <c r="C1661">
        <v>20.402999999999999</v>
      </c>
      <c r="D1661">
        <v>20.402999999999999</v>
      </c>
      <c r="E1661">
        <v>20.402999999999999</v>
      </c>
      <c r="F1661">
        <v>0</v>
      </c>
    </row>
    <row r="1662" spans="1:6" x14ac:dyDescent="0.3">
      <c r="A1662" s="8">
        <v>42911</v>
      </c>
      <c r="B1662">
        <v>20.402999999999999</v>
      </c>
      <c r="C1662">
        <v>20.402999999999999</v>
      </c>
      <c r="D1662">
        <v>20.402999999999999</v>
      </c>
      <c r="E1662">
        <v>20.402999999999999</v>
      </c>
      <c r="F1662">
        <v>0</v>
      </c>
    </row>
    <row r="1663" spans="1:6" x14ac:dyDescent="0.3">
      <c r="A1663" s="8">
        <v>42912</v>
      </c>
      <c r="B1663">
        <v>20.475999999999999</v>
      </c>
      <c r="C1663">
        <v>20.475999999999999</v>
      </c>
      <c r="D1663">
        <v>20.475999999999999</v>
      </c>
      <c r="E1663">
        <v>20.475999999999999</v>
      </c>
      <c r="F1663">
        <v>3.5999999999999999E-3</v>
      </c>
    </row>
    <row r="1664" spans="1:6" x14ac:dyDescent="0.3">
      <c r="A1664" s="8">
        <v>42913</v>
      </c>
      <c r="B1664">
        <v>20.475999999999999</v>
      </c>
      <c r="C1664">
        <v>20.475999999999999</v>
      </c>
      <c r="D1664">
        <v>20.475999999999999</v>
      </c>
      <c r="E1664">
        <v>20.475999999999999</v>
      </c>
      <c r="F1664">
        <v>0</v>
      </c>
    </row>
    <row r="1665" spans="1:6" x14ac:dyDescent="0.3">
      <c r="A1665" s="8">
        <v>42914</v>
      </c>
      <c r="B1665">
        <v>20.475999999999999</v>
      </c>
      <c r="C1665">
        <v>20.475999999999999</v>
      </c>
      <c r="D1665">
        <v>20.475999999999999</v>
      </c>
      <c r="E1665">
        <v>20.475999999999999</v>
      </c>
      <c r="F1665">
        <v>0</v>
      </c>
    </row>
    <row r="1666" spans="1:6" x14ac:dyDescent="0.3">
      <c r="A1666" s="8">
        <v>42915</v>
      </c>
      <c r="B1666">
        <v>20.452000000000002</v>
      </c>
      <c r="C1666">
        <v>20.475999999999999</v>
      </c>
      <c r="D1666">
        <v>20.475999999999999</v>
      </c>
      <c r="E1666">
        <v>20.452000000000002</v>
      </c>
      <c r="F1666">
        <v>-1.1999999999999999E-3</v>
      </c>
    </row>
    <row r="1667" spans="1:6" x14ac:dyDescent="0.3">
      <c r="A1667" s="8">
        <v>42916</v>
      </c>
      <c r="B1667">
        <v>20.452000000000002</v>
      </c>
      <c r="C1667">
        <v>20.452000000000002</v>
      </c>
      <c r="D1667">
        <v>20.452000000000002</v>
      </c>
      <c r="E1667">
        <v>20.452000000000002</v>
      </c>
      <c r="F1667">
        <v>0</v>
      </c>
    </row>
    <row r="1668" spans="1:6" x14ac:dyDescent="0.3">
      <c r="A1668" s="8">
        <v>42917</v>
      </c>
      <c r="B1668">
        <v>20.452000000000002</v>
      </c>
      <c r="C1668">
        <v>20.452000000000002</v>
      </c>
      <c r="D1668">
        <v>20.452000000000002</v>
      </c>
      <c r="E1668">
        <v>20.452000000000002</v>
      </c>
      <c r="F1668">
        <v>0</v>
      </c>
    </row>
    <row r="1669" spans="1:6" x14ac:dyDescent="0.3">
      <c r="A1669" s="8">
        <v>42918</v>
      </c>
      <c r="B1669">
        <v>20.452000000000002</v>
      </c>
      <c r="C1669">
        <v>20.452000000000002</v>
      </c>
      <c r="D1669">
        <v>20.452000000000002</v>
      </c>
      <c r="E1669">
        <v>20.452000000000002</v>
      </c>
      <c r="F1669">
        <v>0</v>
      </c>
    </row>
    <row r="1670" spans="1:6" x14ac:dyDescent="0.3">
      <c r="A1670" s="8">
        <v>42919</v>
      </c>
      <c r="B1670">
        <v>21.003</v>
      </c>
      <c r="C1670">
        <v>21.003</v>
      </c>
      <c r="D1670">
        <v>21.003</v>
      </c>
      <c r="E1670">
        <v>21.003</v>
      </c>
      <c r="F1670">
        <v>2.69E-2</v>
      </c>
    </row>
    <row r="1671" spans="1:6" x14ac:dyDescent="0.3">
      <c r="A1671" s="8">
        <v>42920</v>
      </c>
      <c r="B1671">
        <v>21.003</v>
      </c>
      <c r="C1671">
        <v>21.003</v>
      </c>
      <c r="D1671">
        <v>21.003</v>
      </c>
      <c r="E1671">
        <v>21.003</v>
      </c>
      <c r="F1671">
        <v>0</v>
      </c>
    </row>
    <row r="1672" spans="1:6" x14ac:dyDescent="0.3">
      <c r="A1672" s="8">
        <v>42921</v>
      </c>
      <c r="B1672">
        <v>21.001000000000001</v>
      </c>
      <c r="C1672">
        <v>21.001000000000001</v>
      </c>
      <c r="D1672">
        <v>21.001000000000001</v>
      </c>
      <c r="E1672">
        <v>21.001000000000001</v>
      </c>
      <c r="F1672">
        <v>-1E-4</v>
      </c>
    </row>
    <row r="1673" spans="1:6" x14ac:dyDescent="0.3">
      <c r="A1673" s="8">
        <v>42922</v>
      </c>
      <c r="B1673">
        <v>21.094999999999999</v>
      </c>
      <c r="C1673">
        <v>21.094999999999999</v>
      </c>
      <c r="D1673">
        <v>21.094999999999999</v>
      </c>
      <c r="E1673">
        <v>21.094999999999999</v>
      </c>
      <c r="F1673">
        <v>4.4999999999999997E-3</v>
      </c>
    </row>
    <row r="1674" spans="1:6" x14ac:dyDescent="0.3">
      <c r="A1674" s="8">
        <v>42923</v>
      </c>
      <c r="B1674">
        <v>21.094000000000001</v>
      </c>
      <c r="C1674">
        <v>21.094000000000001</v>
      </c>
      <c r="D1674">
        <v>21.094000000000001</v>
      </c>
      <c r="E1674">
        <v>21.094000000000001</v>
      </c>
      <c r="F1674">
        <v>0</v>
      </c>
    </row>
    <row r="1675" spans="1:6" x14ac:dyDescent="0.3">
      <c r="A1675" s="8">
        <v>42925</v>
      </c>
      <c r="B1675">
        <v>21.094000000000001</v>
      </c>
      <c r="C1675">
        <v>21.094000000000001</v>
      </c>
      <c r="D1675">
        <v>21.094000000000001</v>
      </c>
      <c r="E1675">
        <v>21.094000000000001</v>
      </c>
      <c r="F1675">
        <v>0</v>
      </c>
    </row>
    <row r="1676" spans="1:6" x14ac:dyDescent="0.3">
      <c r="A1676" s="8">
        <v>42926</v>
      </c>
      <c r="B1676">
        <v>21.096</v>
      </c>
      <c r="C1676">
        <v>21.096</v>
      </c>
      <c r="D1676">
        <v>21.096</v>
      </c>
      <c r="E1676">
        <v>21.096</v>
      </c>
      <c r="F1676">
        <v>1E-4</v>
      </c>
    </row>
    <row r="1677" spans="1:6" x14ac:dyDescent="0.3">
      <c r="A1677" s="8">
        <v>42927</v>
      </c>
      <c r="B1677">
        <v>22.491</v>
      </c>
      <c r="C1677">
        <v>22.491</v>
      </c>
      <c r="D1677">
        <v>22.491</v>
      </c>
      <c r="E1677">
        <v>22.491</v>
      </c>
      <c r="F1677">
        <v>6.6100000000000006E-2</v>
      </c>
    </row>
    <row r="1678" spans="1:6" x14ac:dyDescent="0.3">
      <c r="A1678" s="8">
        <v>42928</v>
      </c>
      <c r="B1678">
        <v>22.49</v>
      </c>
      <c r="C1678">
        <v>22.49</v>
      </c>
      <c r="D1678">
        <v>22.49</v>
      </c>
      <c r="E1678">
        <v>22.49</v>
      </c>
      <c r="F1678">
        <v>0</v>
      </c>
    </row>
    <row r="1679" spans="1:6" x14ac:dyDescent="0.3">
      <c r="A1679" s="8">
        <v>42929</v>
      </c>
      <c r="B1679">
        <v>22.353000000000002</v>
      </c>
      <c r="C1679">
        <v>22.353000000000002</v>
      </c>
      <c r="D1679">
        <v>22.353000000000002</v>
      </c>
      <c r="E1679">
        <v>22.353000000000002</v>
      </c>
      <c r="F1679">
        <v>-6.1000000000000004E-3</v>
      </c>
    </row>
    <row r="1680" spans="1:6" x14ac:dyDescent="0.3">
      <c r="A1680" s="8">
        <v>42930</v>
      </c>
      <c r="B1680">
        <v>22.353000000000002</v>
      </c>
      <c r="C1680">
        <v>22.353000000000002</v>
      </c>
      <c r="D1680">
        <v>22.353000000000002</v>
      </c>
      <c r="E1680">
        <v>22.353000000000002</v>
      </c>
      <c r="F1680">
        <v>0</v>
      </c>
    </row>
    <row r="1681" spans="1:6" x14ac:dyDescent="0.3">
      <c r="A1681" s="8">
        <v>42932</v>
      </c>
      <c r="B1681">
        <v>22.353000000000002</v>
      </c>
      <c r="C1681">
        <v>22.353000000000002</v>
      </c>
      <c r="D1681">
        <v>22.353000000000002</v>
      </c>
      <c r="E1681">
        <v>22.353000000000002</v>
      </c>
      <c r="F1681">
        <v>0</v>
      </c>
    </row>
    <row r="1682" spans="1:6" x14ac:dyDescent="0.3">
      <c r="A1682" s="8">
        <v>42933</v>
      </c>
      <c r="B1682">
        <v>21.891999999999999</v>
      </c>
      <c r="C1682">
        <v>21.891999999999999</v>
      </c>
      <c r="D1682">
        <v>21.891999999999999</v>
      </c>
      <c r="E1682">
        <v>21.891999999999999</v>
      </c>
      <c r="F1682">
        <v>-2.06E-2</v>
      </c>
    </row>
    <row r="1683" spans="1:6" x14ac:dyDescent="0.3">
      <c r="A1683" s="8">
        <v>42934</v>
      </c>
      <c r="B1683">
        <v>21.893999999999998</v>
      </c>
      <c r="C1683">
        <v>21.893999999999998</v>
      </c>
      <c r="D1683">
        <v>21.893999999999998</v>
      </c>
      <c r="E1683">
        <v>21.893999999999998</v>
      </c>
      <c r="F1683">
        <v>1E-4</v>
      </c>
    </row>
    <row r="1684" spans="1:6" x14ac:dyDescent="0.3">
      <c r="A1684" s="8">
        <v>42935</v>
      </c>
      <c r="B1684">
        <v>21.893000000000001</v>
      </c>
      <c r="C1684">
        <v>21.893000000000001</v>
      </c>
      <c r="D1684">
        <v>21.893000000000001</v>
      </c>
      <c r="E1684">
        <v>21.893000000000001</v>
      </c>
      <c r="F1684">
        <v>0</v>
      </c>
    </row>
    <row r="1685" spans="1:6" x14ac:dyDescent="0.3">
      <c r="A1685" s="8">
        <v>42936</v>
      </c>
      <c r="B1685">
        <v>21.986999999999998</v>
      </c>
      <c r="C1685">
        <v>21.986999999999998</v>
      </c>
      <c r="D1685">
        <v>21.986999999999998</v>
      </c>
      <c r="E1685">
        <v>21.986999999999998</v>
      </c>
      <c r="F1685">
        <v>4.3E-3</v>
      </c>
    </row>
    <row r="1686" spans="1:6" x14ac:dyDescent="0.3">
      <c r="A1686" s="8">
        <v>42937</v>
      </c>
      <c r="B1686">
        <v>21.988</v>
      </c>
      <c r="C1686">
        <v>21.988</v>
      </c>
      <c r="D1686">
        <v>21.988</v>
      </c>
      <c r="E1686">
        <v>21.988</v>
      </c>
      <c r="F1686">
        <v>0</v>
      </c>
    </row>
    <row r="1687" spans="1:6" x14ac:dyDescent="0.3">
      <c r="A1687" s="8">
        <v>42940</v>
      </c>
      <c r="B1687">
        <v>21.591999999999999</v>
      </c>
      <c r="C1687">
        <v>21.591999999999999</v>
      </c>
      <c r="D1687">
        <v>21.591999999999999</v>
      </c>
      <c r="E1687">
        <v>21.591999999999999</v>
      </c>
      <c r="F1687">
        <v>-1.7999999999999999E-2</v>
      </c>
    </row>
    <row r="1688" spans="1:6" x14ac:dyDescent="0.3">
      <c r="A1688" s="8">
        <v>42941</v>
      </c>
      <c r="B1688">
        <v>21.591000000000001</v>
      </c>
      <c r="C1688">
        <v>21.591000000000001</v>
      </c>
      <c r="D1688">
        <v>21.591000000000001</v>
      </c>
      <c r="E1688">
        <v>21.591000000000001</v>
      </c>
      <c r="F1688">
        <v>0</v>
      </c>
    </row>
    <row r="1689" spans="1:6" x14ac:dyDescent="0.3">
      <c r="A1689" s="8">
        <v>42942</v>
      </c>
      <c r="B1689">
        <v>21.591999999999999</v>
      </c>
      <c r="C1689">
        <v>21.591999999999999</v>
      </c>
      <c r="D1689">
        <v>21.591999999999999</v>
      </c>
      <c r="E1689">
        <v>21.591999999999999</v>
      </c>
      <c r="F1689">
        <v>0</v>
      </c>
    </row>
    <row r="1690" spans="1:6" x14ac:dyDescent="0.3">
      <c r="A1690" s="8">
        <v>42943</v>
      </c>
      <c r="B1690">
        <v>21.282</v>
      </c>
      <c r="C1690">
        <v>21.282</v>
      </c>
      <c r="D1690">
        <v>21.282</v>
      </c>
      <c r="E1690">
        <v>21.282</v>
      </c>
      <c r="F1690">
        <v>-1.44E-2</v>
      </c>
    </row>
    <row r="1691" spans="1:6" x14ac:dyDescent="0.3">
      <c r="A1691" s="8">
        <v>42944</v>
      </c>
      <c r="B1691">
        <v>21.282</v>
      </c>
      <c r="C1691">
        <v>21.282</v>
      </c>
      <c r="D1691">
        <v>21.282</v>
      </c>
      <c r="E1691">
        <v>21.282</v>
      </c>
      <c r="F1691">
        <v>0</v>
      </c>
    </row>
    <row r="1692" spans="1:6" x14ac:dyDescent="0.3">
      <c r="A1692" s="8">
        <v>42946</v>
      </c>
      <c r="B1692">
        <v>21.282</v>
      </c>
      <c r="C1692">
        <v>21.282</v>
      </c>
      <c r="D1692">
        <v>21.282</v>
      </c>
      <c r="E1692">
        <v>21.282</v>
      </c>
      <c r="F1692">
        <v>0</v>
      </c>
    </row>
    <row r="1693" spans="1:6" x14ac:dyDescent="0.3">
      <c r="A1693" s="8">
        <v>42947</v>
      </c>
      <c r="B1693">
        <v>20.745000000000001</v>
      </c>
      <c r="C1693">
        <v>20.745000000000001</v>
      </c>
      <c r="D1693">
        <v>20.745000000000001</v>
      </c>
      <c r="E1693">
        <v>20.745000000000001</v>
      </c>
      <c r="F1693">
        <v>-2.52E-2</v>
      </c>
    </row>
    <row r="1694" spans="1:6" x14ac:dyDescent="0.3">
      <c r="A1694" s="8">
        <v>42948</v>
      </c>
      <c r="B1694">
        <v>20.745000000000001</v>
      </c>
      <c r="C1694">
        <v>20.745000000000001</v>
      </c>
      <c r="D1694">
        <v>20.745000000000001</v>
      </c>
      <c r="E1694">
        <v>20.745000000000001</v>
      </c>
      <c r="F1694">
        <v>0</v>
      </c>
    </row>
    <row r="1695" spans="1:6" x14ac:dyDescent="0.3">
      <c r="A1695" s="8">
        <v>42949</v>
      </c>
      <c r="B1695">
        <v>20.745999999999999</v>
      </c>
      <c r="C1695">
        <v>20.745999999999999</v>
      </c>
      <c r="D1695">
        <v>20.745999999999999</v>
      </c>
      <c r="E1695">
        <v>20.745999999999999</v>
      </c>
      <c r="F1695">
        <v>0</v>
      </c>
    </row>
    <row r="1696" spans="1:6" x14ac:dyDescent="0.3">
      <c r="A1696" s="8">
        <v>42950</v>
      </c>
      <c r="B1696">
        <v>19.867999999999999</v>
      </c>
      <c r="C1696">
        <v>19.867999999999999</v>
      </c>
      <c r="D1696">
        <v>19.867999999999999</v>
      </c>
      <c r="E1696">
        <v>19.867999999999999</v>
      </c>
      <c r="F1696">
        <v>-4.2299999999999997E-2</v>
      </c>
    </row>
    <row r="1697" spans="1:6" x14ac:dyDescent="0.3">
      <c r="A1697" s="8">
        <v>42951</v>
      </c>
      <c r="B1697">
        <v>19.866</v>
      </c>
      <c r="C1697">
        <v>19.866</v>
      </c>
      <c r="D1697">
        <v>19.866</v>
      </c>
      <c r="E1697">
        <v>19.866</v>
      </c>
      <c r="F1697">
        <v>-1E-4</v>
      </c>
    </row>
    <row r="1698" spans="1:6" x14ac:dyDescent="0.3">
      <c r="A1698" s="8">
        <v>42953</v>
      </c>
      <c r="B1698">
        <v>19.866</v>
      </c>
      <c r="C1698">
        <v>19.866</v>
      </c>
      <c r="D1698">
        <v>19.866</v>
      </c>
      <c r="E1698">
        <v>19.866</v>
      </c>
      <c r="F1698">
        <v>0</v>
      </c>
    </row>
    <row r="1699" spans="1:6" x14ac:dyDescent="0.3">
      <c r="A1699" s="8">
        <v>42954</v>
      </c>
      <c r="B1699">
        <v>19.114000000000001</v>
      </c>
      <c r="C1699">
        <v>19.114000000000001</v>
      </c>
      <c r="D1699">
        <v>19.114000000000001</v>
      </c>
      <c r="E1699">
        <v>19.114000000000001</v>
      </c>
      <c r="F1699">
        <v>-3.7900000000000003E-2</v>
      </c>
    </row>
    <row r="1700" spans="1:6" x14ac:dyDescent="0.3">
      <c r="A1700" s="8">
        <v>42955</v>
      </c>
      <c r="B1700">
        <v>19.114999999999998</v>
      </c>
      <c r="C1700">
        <v>19.114999999999998</v>
      </c>
      <c r="D1700">
        <v>19.114999999999998</v>
      </c>
      <c r="E1700">
        <v>19.114999999999998</v>
      </c>
      <c r="F1700">
        <v>1E-4</v>
      </c>
    </row>
    <row r="1701" spans="1:6" x14ac:dyDescent="0.3">
      <c r="A1701" s="8">
        <v>42956</v>
      </c>
      <c r="B1701">
        <v>19.201000000000001</v>
      </c>
      <c r="C1701">
        <v>19.201000000000001</v>
      </c>
      <c r="D1701">
        <v>19.201000000000001</v>
      </c>
      <c r="E1701">
        <v>19.201000000000001</v>
      </c>
      <c r="F1701">
        <v>4.4999999999999997E-3</v>
      </c>
    </row>
    <row r="1702" spans="1:6" x14ac:dyDescent="0.3">
      <c r="A1702" s="8">
        <v>42957</v>
      </c>
      <c r="B1702">
        <v>18.847000000000001</v>
      </c>
      <c r="C1702">
        <v>18.847000000000001</v>
      </c>
      <c r="D1702">
        <v>18.847000000000001</v>
      </c>
      <c r="E1702">
        <v>18.847000000000001</v>
      </c>
      <c r="F1702">
        <v>-1.84E-2</v>
      </c>
    </row>
    <row r="1703" spans="1:6" x14ac:dyDescent="0.3">
      <c r="A1703" s="8">
        <v>42958</v>
      </c>
      <c r="B1703">
        <v>18.847000000000001</v>
      </c>
      <c r="C1703">
        <v>18.847000000000001</v>
      </c>
      <c r="D1703">
        <v>18.847000000000001</v>
      </c>
      <c r="E1703">
        <v>18.847000000000001</v>
      </c>
      <c r="F1703">
        <v>0</v>
      </c>
    </row>
    <row r="1704" spans="1:6" x14ac:dyDescent="0.3">
      <c r="A1704" s="8">
        <v>42960</v>
      </c>
      <c r="B1704">
        <v>18.847000000000001</v>
      </c>
      <c r="C1704">
        <v>18.847000000000001</v>
      </c>
      <c r="D1704">
        <v>18.847000000000001</v>
      </c>
      <c r="E1704">
        <v>18.847000000000001</v>
      </c>
      <c r="F1704">
        <v>0</v>
      </c>
    </row>
    <row r="1705" spans="1:6" x14ac:dyDescent="0.3">
      <c r="A1705" s="8">
        <v>42961</v>
      </c>
      <c r="B1705">
        <v>19.03</v>
      </c>
      <c r="C1705">
        <v>19.03</v>
      </c>
      <c r="D1705">
        <v>19.03</v>
      </c>
      <c r="E1705">
        <v>19.03</v>
      </c>
      <c r="F1705">
        <v>9.7000000000000003E-3</v>
      </c>
    </row>
    <row r="1706" spans="1:6" x14ac:dyDescent="0.3">
      <c r="A1706" s="8">
        <v>42962</v>
      </c>
      <c r="B1706">
        <v>19.076000000000001</v>
      </c>
      <c r="C1706">
        <v>19.076000000000001</v>
      </c>
      <c r="D1706">
        <v>19.076000000000001</v>
      </c>
      <c r="E1706">
        <v>19.076000000000001</v>
      </c>
      <c r="F1706">
        <v>2.3999999999999998E-3</v>
      </c>
    </row>
    <row r="1707" spans="1:6" x14ac:dyDescent="0.3">
      <c r="A1707" s="8">
        <v>42963</v>
      </c>
      <c r="B1707">
        <v>19.077000000000002</v>
      </c>
      <c r="C1707">
        <v>19.077000000000002</v>
      </c>
      <c r="D1707">
        <v>19.077000000000002</v>
      </c>
      <c r="E1707">
        <v>19.077000000000002</v>
      </c>
      <c r="F1707">
        <v>1E-4</v>
      </c>
    </row>
    <row r="1708" spans="1:6" x14ac:dyDescent="0.3">
      <c r="A1708" s="8">
        <v>42964</v>
      </c>
      <c r="B1708">
        <v>19.370999999999999</v>
      </c>
      <c r="C1708">
        <v>19.370999999999999</v>
      </c>
      <c r="D1708">
        <v>19.370999999999999</v>
      </c>
      <c r="E1708">
        <v>19.370999999999999</v>
      </c>
      <c r="F1708">
        <v>1.54E-2</v>
      </c>
    </row>
    <row r="1709" spans="1:6" x14ac:dyDescent="0.3">
      <c r="A1709" s="8">
        <v>42965</v>
      </c>
      <c r="B1709">
        <v>19.393000000000001</v>
      </c>
      <c r="C1709">
        <v>19.393000000000001</v>
      </c>
      <c r="D1709">
        <v>19.393000000000001</v>
      </c>
      <c r="E1709">
        <v>19.393000000000001</v>
      </c>
      <c r="F1709">
        <v>1.1000000000000001E-3</v>
      </c>
    </row>
    <row r="1710" spans="1:6" x14ac:dyDescent="0.3">
      <c r="A1710" s="8">
        <v>42967</v>
      </c>
      <c r="B1710">
        <v>19.373999999999999</v>
      </c>
      <c r="C1710">
        <v>19.373999999999999</v>
      </c>
      <c r="D1710">
        <v>19.373999999999999</v>
      </c>
      <c r="E1710">
        <v>19.373999999999999</v>
      </c>
      <c r="F1710">
        <v>-1E-3</v>
      </c>
    </row>
    <row r="1711" spans="1:6" x14ac:dyDescent="0.3">
      <c r="A1711" s="8">
        <v>42968</v>
      </c>
      <c r="B1711">
        <v>19.006</v>
      </c>
      <c r="C1711">
        <v>19.006</v>
      </c>
      <c r="D1711">
        <v>19.006</v>
      </c>
      <c r="E1711">
        <v>19.006</v>
      </c>
      <c r="F1711">
        <v>-1.9E-2</v>
      </c>
    </row>
    <row r="1712" spans="1:6" x14ac:dyDescent="0.3">
      <c r="A1712" s="8">
        <v>42969</v>
      </c>
      <c r="B1712">
        <v>19.004999999999999</v>
      </c>
      <c r="C1712">
        <v>19.004999999999999</v>
      </c>
      <c r="D1712">
        <v>19.004999999999999</v>
      </c>
      <c r="E1712">
        <v>19.004999999999999</v>
      </c>
      <c r="F1712">
        <v>-1E-4</v>
      </c>
    </row>
    <row r="1713" spans="1:6" x14ac:dyDescent="0.3">
      <c r="A1713" s="8">
        <v>42970</v>
      </c>
      <c r="B1713">
        <v>19.004000000000001</v>
      </c>
      <c r="C1713">
        <v>19.004000000000001</v>
      </c>
      <c r="D1713">
        <v>19.004000000000001</v>
      </c>
      <c r="E1713">
        <v>19.004000000000001</v>
      </c>
      <c r="F1713">
        <v>-1E-4</v>
      </c>
    </row>
    <row r="1714" spans="1:6" x14ac:dyDescent="0.3">
      <c r="A1714" s="8">
        <v>42971</v>
      </c>
      <c r="B1714">
        <v>18.998000000000001</v>
      </c>
      <c r="C1714">
        <v>18.998000000000001</v>
      </c>
      <c r="D1714">
        <v>18.998000000000001</v>
      </c>
      <c r="E1714">
        <v>18.998000000000001</v>
      </c>
      <c r="F1714">
        <v>-2.9999999999999997E-4</v>
      </c>
    </row>
    <row r="1715" spans="1:6" x14ac:dyDescent="0.3">
      <c r="A1715" s="8">
        <v>42972</v>
      </c>
      <c r="B1715">
        <v>18.998000000000001</v>
      </c>
      <c r="C1715">
        <v>18.998000000000001</v>
      </c>
      <c r="D1715">
        <v>18.998000000000001</v>
      </c>
      <c r="E1715">
        <v>18.998000000000001</v>
      </c>
      <c r="F1715">
        <v>0</v>
      </c>
    </row>
    <row r="1716" spans="1:6" x14ac:dyDescent="0.3">
      <c r="A1716" s="8">
        <v>42974</v>
      </c>
      <c r="B1716">
        <v>18.998000000000001</v>
      </c>
      <c r="C1716">
        <v>18.998000000000001</v>
      </c>
      <c r="D1716">
        <v>18.998000000000001</v>
      </c>
      <c r="E1716">
        <v>18.998000000000001</v>
      </c>
      <c r="F1716">
        <v>0</v>
      </c>
    </row>
    <row r="1717" spans="1:6" x14ac:dyDescent="0.3">
      <c r="A1717" s="8">
        <v>42975</v>
      </c>
      <c r="B1717">
        <v>19.344000000000001</v>
      </c>
      <c r="C1717">
        <v>19.344000000000001</v>
      </c>
      <c r="D1717">
        <v>19.344000000000001</v>
      </c>
      <c r="E1717">
        <v>19.344000000000001</v>
      </c>
      <c r="F1717">
        <v>1.8200000000000001E-2</v>
      </c>
    </row>
    <row r="1718" spans="1:6" x14ac:dyDescent="0.3">
      <c r="A1718" s="8">
        <v>42976</v>
      </c>
      <c r="B1718">
        <v>19.344000000000001</v>
      </c>
      <c r="C1718">
        <v>19.344000000000001</v>
      </c>
      <c r="D1718">
        <v>19.344000000000001</v>
      </c>
      <c r="E1718">
        <v>19.344000000000001</v>
      </c>
      <c r="F1718">
        <v>0</v>
      </c>
    </row>
    <row r="1719" spans="1:6" x14ac:dyDescent="0.3">
      <c r="A1719" s="8">
        <v>42977</v>
      </c>
      <c r="B1719">
        <v>19.344000000000001</v>
      </c>
      <c r="C1719">
        <v>19.344000000000001</v>
      </c>
      <c r="D1719">
        <v>19.344000000000001</v>
      </c>
      <c r="E1719">
        <v>19.344000000000001</v>
      </c>
      <c r="F1719">
        <v>0</v>
      </c>
    </row>
    <row r="1720" spans="1:6" x14ac:dyDescent="0.3">
      <c r="A1720" s="8">
        <v>42978</v>
      </c>
      <c r="B1720">
        <v>19.495000000000001</v>
      </c>
      <c r="C1720">
        <v>19.344000000000001</v>
      </c>
      <c r="D1720">
        <v>19.495000000000001</v>
      </c>
      <c r="E1720">
        <v>19.334</v>
      </c>
      <c r="F1720">
        <v>7.7999999999999996E-3</v>
      </c>
    </row>
    <row r="1721" spans="1:6" x14ac:dyDescent="0.3">
      <c r="A1721" s="8">
        <v>42982</v>
      </c>
      <c r="B1721">
        <v>19.492999999999999</v>
      </c>
      <c r="C1721">
        <v>19.495000000000001</v>
      </c>
      <c r="D1721">
        <v>19.495000000000001</v>
      </c>
      <c r="E1721">
        <v>19.492999999999999</v>
      </c>
      <c r="F1721">
        <v>-1E-4</v>
      </c>
    </row>
    <row r="1722" spans="1:6" x14ac:dyDescent="0.3">
      <c r="A1722" s="8">
        <v>42983</v>
      </c>
      <c r="B1722">
        <v>19.492999999999999</v>
      </c>
      <c r="C1722">
        <v>19.492999999999999</v>
      </c>
      <c r="D1722">
        <v>19.492999999999999</v>
      </c>
      <c r="E1722">
        <v>19.492999999999999</v>
      </c>
      <c r="F1722">
        <v>0</v>
      </c>
    </row>
    <row r="1723" spans="1:6" x14ac:dyDescent="0.3">
      <c r="A1723" s="8">
        <v>42984</v>
      </c>
      <c r="B1723">
        <v>19.494</v>
      </c>
      <c r="C1723">
        <v>19.494</v>
      </c>
      <c r="D1723">
        <v>19.494</v>
      </c>
      <c r="E1723">
        <v>19.494</v>
      </c>
      <c r="F1723">
        <v>1E-4</v>
      </c>
    </row>
    <row r="1724" spans="1:6" x14ac:dyDescent="0.3">
      <c r="A1724" s="8">
        <v>42985</v>
      </c>
      <c r="B1724">
        <v>19.219000000000001</v>
      </c>
      <c r="C1724">
        <v>19.219000000000001</v>
      </c>
      <c r="D1724">
        <v>19.219000000000001</v>
      </c>
      <c r="E1724">
        <v>19.219000000000001</v>
      </c>
      <c r="F1724">
        <v>-1.41E-2</v>
      </c>
    </row>
    <row r="1725" spans="1:6" x14ac:dyDescent="0.3">
      <c r="A1725" s="8">
        <v>42986</v>
      </c>
      <c r="B1725">
        <v>19.22</v>
      </c>
      <c r="C1725">
        <v>19.22</v>
      </c>
      <c r="D1725">
        <v>19.22</v>
      </c>
      <c r="E1725">
        <v>19.22</v>
      </c>
      <c r="F1725">
        <v>1E-4</v>
      </c>
    </row>
    <row r="1726" spans="1:6" x14ac:dyDescent="0.3">
      <c r="A1726" s="8">
        <v>42988</v>
      </c>
      <c r="B1726">
        <v>19.22</v>
      </c>
      <c r="C1726">
        <v>19.22</v>
      </c>
      <c r="D1726">
        <v>19.22</v>
      </c>
      <c r="E1726">
        <v>19.22</v>
      </c>
      <c r="F1726">
        <v>0</v>
      </c>
    </row>
    <row r="1727" spans="1:6" x14ac:dyDescent="0.3">
      <c r="A1727" s="8">
        <v>42989</v>
      </c>
      <c r="B1727">
        <v>18.901</v>
      </c>
      <c r="C1727">
        <v>18.901</v>
      </c>
      <c r="D1727">
        <v>18.901</v>
      </c>
      <c r="E1727">
        <v>18.901</v>
      </c>
      <c r="F1727">
        <v>-1.66E-2</v>
      </c>
    </row>
    <row r="1728" spans="1:6" x14ac:dyDescent="0.3">
      <c r="A1728" s="8">
        <v>42990</v>
      </c>
      <c r="B1728">
        <v>18.913</v>
      </c>
      <c r="C1728">
        <v>18.913</v>
      </c>
      <c r="D1728">
        <v>18.913</v>
      </c>
      <c r="E1728">
        <v>18.913</v>
      </c>
      <c r="F1728">
        <v>5.9999999999999995E-4</v>
      </c>
    </row>
    <row r="1729" spans="1:6" x14ac:dyDescent="0.3">
      <c r="A1729" s="8">
        <v>42991</v>
      </c>
      <c r="B1729">
        <v>18.913</v>
      </c>
      <c r="C1729">
        <v>18.913</v>
      </c>
      <c r="D1729">
        <v>18.913</v>
      </c>
      <c r="E1729">
        <v>18.913</v>
      </c>
      <c r="F1729">
        <v>0</v>
      </c>
    </row>
    <row r="1730" spans="1:6" x14ac:dyDescent="0.3">
      <c r="A1730" s="8">
        <v>42992</v>
      </c>
      <c r="B1730">
        <v>18.899999999999999</v>
      </c>
      <c r="C1730">
        <v>18.899999999999999</v>
      </c>
      <c r="D1730">
        <v>18.899999999999999</v>
      </c>
      <c r="E1730">
        <v>18.899999999999999</v>
      </c>
      <c r="F1730">
        <v>-6.9999999999999999E-4</v>
      </c>
    </row>
    <row r="1731" spans="1:6" x14ac:dyDescent="0.3">
      <c r="A1731" s="8">
        <v>42993</v>
      </c>
      <c r="B1731">
        <v>18.899999999999999</v>
      </c>
      <c r="C1731">
        <v>18.899999999999999</v>
      </c>
      <c r="D1731">
        <v>18.899999999999999</v>
      </c>
      <c r="E1731">
        <v>18.899999999999999</v>
      </c>
      <c r="F1731">
        <v>0</v>
      </c>
    </row>
    <row r="1732" spans="1:6" x14ac:dyDescent="0.3">
      <c r="A1732" s="8">
        <v>42995</v>
      </c>
      <c r="B1732">
        <v>18.899999999999999</v>
      </c>
      <c r="C1732">
        <v>18.899999999999999</v>
      </c>
      <c r="D1732">
        <v>18.899999999999999</v>
      </c>
      <c r="E1732">
        <v>18.899999999999999</v>
      </c>
      <c r="F1732">
        <v>0</v>
      </c>
    </row>
    <row r="1733" spans="1:6" x14ac:dyDescent="0.3">
      <c r="A1733" s="8">
        <v>42996</v>
      </c>
      <c r="B1733">
        <v>18.87</v>
      </c>
      <c r="C1733">
        <v>18.87</v>
      </c>
      <c r="D1733">
        <v>18.87</v>
      </c>
      <c r="E1733">
        <v>18.87</v>
      </c>
      <c r="F1733">
        <v>-1.6000000000000001E-3</v>
      </c>
    </row>
    <row r="1734" spans="1:6" x14ac:dyDescent="0.3">
      <c r="A1734" s="8">
        <v>42997</v>
      </c>
      <c r="B1734">
        <v>18.878</v>
      </c>
      <c r="C1734">
        <v>18.878</v>
      </c>
      <c r="D1734">
        <v>18.878</v>
      </c>
      <c r="E1734">
        <v>18.878</v>
      </c>
      <c r="F1734">
        <v>4.0000000000000002E-4</v>
      </c>
    </row>
    <row r="1735" spans="1:6" x14ac:dyDescent="0.3">
      <c r="A1735" s="8">
        <v>42998</v>
      </c>
      <c r="B1735">
        <v>18.876000000000001</v>
      </c>
      <c r="C1735">
        <v>18.876000000000001</v>
      </c>
      <c r="D1735">
        <v>18.876000000000001</v>
      </c>
      <c r="E1735">
        <v>18.876000000000001</v>
      </c>
      <c r="F1735">
        <v>-1E-4</v>
      </c>
    </row>
    <row r="1736" spans="1:6" x14ac:dyDescent="0.3">
      <c r="A1736" s="8">
        <v>42999</v>
      </c>
      <c r="B1736">
        <v>18.449000000000002</v>
      </c>
      <c r="C1736">
        <v>18.449000000000002</v>
      </c>
      <c r="D1736">
        <v>18.449000000000002</v>
      </c>
      <c r="E1736">
        <v>18.449000000000002</v>
      </c>
      <c r="F1736">
        <v>-2.2599999999999999E-2</v>
      </c>
    </row>
    <row r="1737" spans="1:6" x14ac:dyDescent="0.3">
      <c r="A1737" s="8">
        <v>43000</v>
      </c>
      <c r="B1737">
        <v>18.449000000000002</v>
      </c>
      <c r="C1737">
        <v>18.449000000000002</v>
      </c>
      <c r="D1737">
        <v>18.449000000000002</v>
      </c>
      <c r="E1737">
        <v>18.449000000000002</v>
      </c>
      <c r="F1737">
        <v>0</v>
      </c>
    </row>
    <row r="1738" spans="1:6" x14ac:dyDescent="0.3">
      <c r="A1738" s="8">
        <v>43002</v>
      </c>
      <c r="B1738">
        <v>18.449000000000002</v>
      </c>
      <c r="C1738">
        <v>18.449000000000002</v>
      </c>
      <c r="D1738">
        <v>18.449000000000002</v>
      </c>
      <c r="E1738">
        <v>18.449000000000002</v>
      </c>
      <c r="F1738">
        <v>0</v>
      </c>
    </row>
    <row r="1739" spans="1:6" x14ac:dyDescent="0.3">
      <c r="A1739" s="8">
        <v>43003</v>
      </c>
      <c r="B1739">
        <v>18.100999999999999</v>
      </c>
      <c r="C1739">
        <v>18.100999999999999</v>
      </c>
      <c r="D1739">
        <v>18.100999999999999</v>
      </c>
      <c r="E1739">
        <v>18.100999999999999</v>
      </c>
      <c r="F1739">
        <v>-1.89E-2</v>
      </c>
    </row>
    <row r="1740" spans="1:6" x14ac:dyDescent="0.3">
      <c r="A1740" s="8">
        <v>43004</v>
      </c>
      <c r="B1740">
        <v>18.100000000000001</v>
      </c>
      <c r="C1740">
        <v>18.100000000000001</v>
      </c>
      <c r="D1740">
        <v>18.100000000000001</v>
      </c>
      <c r="E1740">
        <v>18.100000000000001</v>
      </c>
      <c r="F1740">
        <v>-1E-4</v>
      </c>
    </row>
    <row r="1741" spans="1:6" x14ac:dyDescent="0.3">
      <c r="A1741" s="8">
        <v>43005</v>
      </c>
      <c r="B1741">
        <v>18.21</v>
      </c>
      <c r="C1741">
        <v>18.21</v>
      </c>
      <c r="D1741">
        <v>18.21</v>
      </c>
      <c r="E1741">
        <v>18.21</v>
      </c>
      <c r="F1741">
        <v>6.1000000000000004E-3</v>
      </c>
    </row>
    <row r="1742" spans="1:6" x14ac:dyDescent="0.3">
      <c r="A1742" s="8">
        <v>43006</v>
      </c>
      <c r="B1742">
        <v>18.405000000000001</v>
      </c>
      <c r="C1742">
        <v>18.405000000000001</v>
      </c>
      <c r="D1742">
        <v>18.405000000000001</v>
      </c>
      <c r="E1742">
        <v>18.405000000000001</v>
      </c>
      <c r="F1742">
        <v>1.0699999999999999E-2</v>
      </c>
    </row>
    <row r="1743" spans="1:6" x14ac:dyDescent="0.3">
      <c r="A1743" s="8">
        <v>43007</v>
      </c>
      <c r="B1743">
        <v>18.405000000000001</v>
      </c>
      <c r="C1743">
        <v>18.405000000000001</v>
      </c>
      <c r="D1743">
        <v>18.405000000000001</v>
      </c>
      <c r="E1743">
        <v>18.405000000000001</v>
      </c>
      <c r="F1743">
        <v>0</v>
      </c>
    </row>
    <row r="1744" spans="1:6" x14ac:dyDescent="0.3">
      <c r="A1744" s="8">
        <v>43009</v>
      </c>
      <c r="B1744">
        <v>18.405000000000001</v>
      </c>
      <c r="C1744">
        <v>18.405000000000001</v>
      </c>
      <c r="D1744">
        <v>18.405000000000001</v>
      </c>
      <c r="E1744">
        <v>18.405000000000001</v>
      </c>
      <c r="F1744">
        <v>0</v>
      </c>
    </row>
    <row r="1745" spans="1:6" x14ac:dyDescent="0.3">
      <c r="A1745" s="8">
        <v>43010</v>
      </c>
      <c r="B1745">
        <v>18.756</v>
      </c>
      <c r="C1745">
        <v>18.756</v>
      </c>
      <c r="D1745">
        <v>18.756</v>
      </c>
      <c r="E1745">
        <v>18.756</v>
      </c>
      <c r="F1745">
        <v>1.9099999999999999E-2</v>
      </c>
    </row>
    <row r="1746" spans="1:6" x14ac:dyDescent="0.3">
      <c r="A1746" s="8">
        <v>43011</v>
      </c>
      <c r="B1746">
        <v>18.777999999999999</v>
      </c>
      <c r="C1746">
        <v>18.777999999999999</v>
      </c>
      <c r="D1746">
        <v>18.777999999999999</v>
      </c>
      <c r="E1746">
        <v>18.777999999999999</v>
      </c>
      <c r="F1746">
        <v>1.1999999999999999E-3</v>
      </c>
    </row>
    <row r="1747" spans="1:6" x14ac:dyDescent="0.3">
      <c r="A1747" s="8">
        <v>43012</v>
      </c>
      <c r="B1747">
        <v>18.78</v>
      </c>
      <c r="C1747">
        <v>18.78</v>
      </c>
      <c r="D1747">
        <v>18.78</v>
      </c>
      <c r="E1747">
        <v>18.78</v>
      </c>
      <c r="F1747">
        <v>1E-4</v>
      </c>
    </row>
    <row r="1748" spans="1:6" x14ac:dyDescent="0.3">
      <c r="A1748" s="8">
        <v>43013</v>
      </c>
      <c r="B1748">
        <v>18.777999999999999</v>
      </c>
      <c r="C1748">
        <v>18.777999999999999</v>
      </c>
      <c r="D1748">
        <v>18.777999999999999</v>
      </c>
      <c r="E1748">
        <v>18.777999999999999</v>
      </c>
      <c r="F1748">
        <v>-1E-4</v>
      </c>
    </row>
    <row r="1749" spans="1:6" x14ac:dyDescent="0.3">
      <c r="A1749" s="8">
        <v>43014</v>
      </c>
      <c r="B1749">
        <v>18.693999999999999</v>
      </c>
      <c r="C1749">
        <v>18.693000000000001</v>
      </c>
      <c r="D1749">
        <v>18.693999999999999</v>
      </c>
      <c r="E1749">
        <v>18.693000000000001</v>
      </c>
      <c r="F1749">
        <v>-4.4999999999999997E-3</v>
      </c>
    </row>
    <row r="1750" spans="1:6" x14ac:dyDescent="0.3">
      <c r="A1750" s="8">
        <v>43016</v>
      </c>
      <c r="B1750">
        <v>18.693999999999999</v>
      </c>
      <c r="C1750">
        <v>18.693999999999999</v>
      </c>
      <c r="D1750">
        <v>18.693999999999999</v>
      </c>
      <c r="E1750">
        <v>18.693999999999999</v>
      </c>
      <c r="F1750">
        <v>0</v>
      </c>
    </row>
    <row r="1751" spans="1:6" x14ac:dyDescent="0.3">
      <c r="A1751" s="8">
        <v>43017</v>
      </c>
      <c r="B1751">
        <v>19.079999999999998</v>
      </c>
      <c r="C1751">
        <v>19.079999999999998</v>
      </c>
      <c r="D1751">
        <v>19.079999999999998</v>
      </c>
      <c r="E1751">
        <v>19.079999999999998</v>
      </c>
      <c r="F1751">
        <v>2.06E-2</v>
      </c>
    </row>
    <row r="1752" spans="1:6" x14ac:dyDescent="0.3">
      <c r="A1752" s="8">
        <v>43018</v>
      </c>
      <c r="B1752">
        <v>19.088000000000001</v>
      </c>
      <c r="C1752">
        <v>19.088000000000001</v>
      </c>
      <c r="D1752">
        <v>19.088000000000001</v>
      </c>
      <c r="E1752">
        <v>19.088000000000001</v>
      </c>
      <c r="F1752">
        <v>4.0000000000000002E-4</v>
      </c>
    </row>
    <row r="1753" spans="1:6" x14ac:dyDescent="0.3">
      <c r="A1753" s="8">
        <v>43019</v>
      </c>
      <c r="B1753">
        <v>19.088999999999999</v>
      </c>
      <c r="C1753">
        <v>19.088999999999999</v>
      </c>
      <c r="D1753">
        <v>19.088999999999999</v>
      </c>
      <c r="E1753">
        <v>19.088999999999999</v>
      </c>
      <c r="F1753">
        <v>1E-4</v>
      </c>
    </row>
    <row r="1754" spans="1:6" x14ac:dyDescent="0.3">
      <c r="A1754" s="8">
        <v>43020</v>
      </c>
      <c r="B1754">
        <v>19.088000000000001</v>
      </c>
      <c r="C1754">
        <v>19.088000000000001</v>
      </c>
      <c r="D1754">
        <v>19.088000000000001</v>
      </c>
      <c r="E1754">
        <v>19.088000000000001</v>
      </c>
      <c r="F1754">
        <v>-1E-4</v>
      </c>
    </row>
    <row r="1755" spans="1:6" x14ac:dyDescent="0.3">
      <c r="A1755" s="8">
        <v>43021</v>
      </c>
      <c r="B1755">
        <v>19.09</v>
      </c>
      <c r="C1755">
        <v>19.09</v>
      </c>
      <c r="D1755">
        <v>19.09</v>
      </c>
      <c r="E1755">
        <v>19.09</v>
      </c>
      <c r="F1755">
        <v>1E-4</v>
      </c>
    </row>
    <row r="1756" spans="1:6" x14ac:dyDescent="0.3">
      <c r="A1756" s="8">
        <v>43024</v>
      </c>
      <c r="B1756">
        <v>18.951000000000001</v>
      </c>
      <c r="C1756">
        <v>18.951000000000001</v>
      </c>
      <c r="D1756">
        <v>18.951000000000001</v>
      </c>
      <c r="E1756">
        <v>18.951000000000001</v>
      </c>
      <c r="F1756">
        <v>-7.3000000000000001E-3</v>
      </c>
    </row>
    <row r="1757" spans="1:6" x14ac:dyDescent="0.3">
      <c r="A1757" s="8">
        <v>43025</v>
      </c>
      <c r="B1757">
        <v>18.949000000000002</v>
      </c>
      <c r="C1757">
        <v>18.949000000000002</v>
      </c>
      <c r="D1757">
        <v>18.949000000000002</v>
      </c>
      <c r="E1757">
        <v>18.949000000000002</v>
      </c>
      <c r="F1757">
        <v>-1E-4</v>
      </c>
    </row>
    <row r="1758" spans="1:6" x14ac:dyDescent="0.3">
      <c r="A1758" s="8">
        <v>43026</v>
      </c>
      <c r="B1758">
        <v>18.95</v>
      </c>
      <c r="C1758">
        <v>18.95</v>
      </c>
      <c r="D1758">
        <v>18.95</v>
      </c>
      <c r="E1758">
        <v>18.95</v>
      </c>
      <c r="F1758">
        <v>1E-4</v>
      </c>
    </row>
    <row r="1759" spans="1:6" x14ac:dyDescent="0.3">
      <c r="A1759" s="8">
        <v>43027</v>
      </c>
      <c r="B1759">
        <v>18.841000000000001</v>
      </c>
      <c r="C1759">
        <v>18.841000000000001</v>
      </c>
      <c r="D1759">
        <v>18.841000000000001</v>
      </c>
      <c r="E1759">
        <v>18.841000000000001</v>
      </c>
      <c r="F1759">
        <v>-5.7999999999999996E-3</v>
      </c>
    </row>
    <row r="1760" spans="1:6" x14ac:dyDescent="0.3">
      <c r="A1760" s="8">
        <v>43028</v>
      </c>
      <c r="B1760">
        <v>18.841000000000001</v>
      </c>
      <c r="C1760">
        <v>18.841000000000001</v>
      </c>
      <c r="D1760">
        <v>18.841000000000001</v>
      </c>
      <c r="E1760">
        <v>18.841000000000001</v>
      </c>
      <c r="F1760">
        <v>0</v>
      </c>
    </row>
    <row r="1761" spans="1:6" x14ac:dyDescent="0.3">
      <c r="A1761" s="8">
        <v>43030</v>
      </c>
      <c r="B1761">
        <v>18.841000000000001</v>
      </c>
      <c r="C1761">
        <v>18.841000000000001</v>
      </c>
      <c r="D1761">
        <v>18.841000000000001</v>
      </c>
      <c r="E1761">
        <v>18.841000000000001</v>
      </c>
      <c r="F1761">
        <v>0</v>
      </c>
    </row>
    <row r="1762" spans="1:6" x14ac:dyDescent="0.3">
      <c r="A1762" s="8">
        <v>43031</v>
      </c>
      <c r="B1762">
        <v>18.55</v>
      </c>
      <c r="C1762">
        <v>18.55</v>
      </c>
      <c r="D1762">
        <v>18.55</v>
      </c>
      <c r="E1762">
        <v>18.55</v>
      </c>
      <c r="F1762">
        <v>-1.54E-2</v>
      </c>
    </row>
    <row r="1763" spans="1:6" x14ac:dyDescent="0.3">
      <c r="A1763" s="8">
        <v>43032</v>
      </c>
      <c r="B1763">
        <v>18.548999999999999</v>
      </c>
      <c r="C1763">
        <v>18.548999999999999</v>
      </c>
      <c r="D1763">
        <v>18.548999999999999</v>
      </c>
      <c r="E1763">
        <v>18.548999999999999</v>
      </c>
      <c r="F1763">
        <v>-1E-4</v>
      </c>
    </row>
    <row r="1764" spans="1:6" x14ac:dyDescent="0.3">
      <c r="A1764" s="8">
        <v>43033</v>
      </c>
      <c r="B1764">
        <v>18.55</v>
      </c>
      <c r="C1764">
        <v>18.55</v>
      </c>
      <c r="D1764">
        <v>18.55</v>
      </c>
      <c r="E1764">
        <v>18.55</v>
      </c>
      <c r="F1764">
        <v>1E-4</v>
      </c>
    </row>
    <row r="1765" spans="1:6" x14ac:dyDescent="0.3">
      <c r="A1765" s="8">
        <v>43034</v>
      </c>
      <c r="B1765">
        <v>18.710999999999999</v>
      </c>
      <c r="C1765">
        <v>18.710999999999999</v>
      </c>
      <c r="D1765">
        <v>18.710999999999999</v>
      </c>
      <c r="E1765">
        <v>18.710999999999999</v>
      </c>
      <c r="F1765">
        <v>8.6999999999999994E-3</v>
      </c>
    </row>
    <row r="1766" spans="1:6" x14ac:dyDescent="0.3">
      <c r="A1766" s="8">
        <v>43035</v>
      </c>
      <c r="B1766">
        <v>18.712</v>
      </c>
      <c r="C1766">
        <v>18.712</v>
      </c>
      <c r="D1766">
        <v>18.712</v>
      </c>
      <c r="E1766">
        <v>18.712</v>
      </c>
      <c r="F1766">
        <v>1E-4</v>
      </c>
    </row>
    <row r="1767" spans="1:6" x14ac:dyDescent="0.3">
      <c r="A1767" s="8">
        <v>43037</v>
      </c>
      <c r="B1767">
        <v>18.712</v>
      </c>
      <c r="C1767">
        <v>18.712</v>
      </c>
      <c r="D1767">
        <v>18.712</v>
      </c>
      <c r="E1767">
        <v>18.712</v>
      </c>
      <c r="F1767">
        <v>0</v>
      </c>
    </row>
    <row r="1768" spans="1:6" x14ac:dyDescent="0.3">
      <c r="A1768" s="8">
        <v>43038</v>
      </c>
      <c r="B1768">
        <v>18.276</v>
      </c>
      <c r="C1768">
        <v>18.276</v>
      </c>
      <c r="D1768">
        <v>18.276</v>
      </c>
      <c r="E1768">
        <v>18.276</v>
      </c>
      <c r="F1768">
        <v>-2.3300000000000001E-2</v>
      </c>
    </row>
    <row r="1769" spans="1:6" x14ac:dyDescent="0.3">
      <c r="A1769" s="8">
        <v>43039</v>
      </c>
      <c r="B1769">
        <v>18.274999999999999</v>
      </c>
      <c r="C1769">
        <v>18.274999999999999</v>
      </c>
      <c r="D1769">
        <v>18.274999999999999</v>
      </c>
      <c r="E1769">
        <v>18.274999999999999</v>
      </c>
      <c r="F1769">
        <v>-1E-4</v>
      </c>
    </row>
    <row r="1770" spans="1:6" x14ac:dyDescent="0.3">
      <c r="A1770" s="8">
        <v>43040</v>
      </c>
      <c r="B1770">
        <v>18.276</v>
      </c>
      <c r="C1770">
        <v>18.276</v>
      </c>
      <c r="D1770">
        <v>18.276</v>
      </c>
      <c r="E1770">
        <v>18.276</v>
      </c>
      <c r="F1770">
        <v>1E-4</v>
      </c>
    </row>
    <row r="1771" spans="1:6" x14ac:dyDescent="0.3">
      <c r="A1771" s="8">
        <v>43041</v>
      </c>
      <c r="B1771">
        <v>18.48</v>
      </c>
      <c r="C1771">
        <v>18.48</v>
      </c>
      <c r="D1771">
        <v>18.48</v>
      </c>
      <c r="E1771">
        <v>18.48</v>
      </c>
      <c r="F1771">
        <v>1.12E-2</v>
      </c>
    </row>
    <row r="1772" spans="1:6" x14ac:dyDescent="0.3">
      <c r="A1772" s="8">
        <v>43042</v>
      </c>
      <c r="B1772">
        <v>18.48</v>
      </c>
      <c r="C1772">
        <v>18.48</v>
      </c>
      <c r="D1772">
        <v>18.48</v>
      </c>
      <c r="E1772">
        <v>18.48</v>
      </c>
      <c r="F1772">
        <v>0</v>
      </c>
    </row>
    <row r="1773" spans="1:6" x14ac:dyDescent="0.3">
      <c r="A1773" s="8">
        <v>43044</v>
      </c>
      <c r="B1773">
        <v>18.48</v>
      </c>
      <c r="C1773">
        <v>18.48</v>
      </c>
      <c r="D1773">
        <v>18.48</v>
      </c>
      <c r="E1773">
        <v>18.48</v>
      </c>
      <c r="F1773">
        <v>0</v>
      </c>
    </row>
    <row r="1774" spans="1:6" x14ac:dyDescent="0.3">
      <c r="A1774" s="8">
        <v>43045</v>
      </c>
      <c r="B1774">
        <v>18.25</v>
      </c>
      <c r="C1774">
        <v>18.25</v>
      </c>
      <c r="D1774">
        <v>18.25</v>
      </c>
      <c r="E1774">
        <v>18.25</v>
      </c>
      <c r="F1774">
        <v>-1.24E-2</v>
      </c>
    </row>
    <row r="1775" spans="1:6" x14ac:dyDescent="0.3">
      <c r="A1775" s="8">
        <v>43046</v>
      </c>
      <c r="B1775">
        <v>18.25</v>
      </c>
      <c r="C1775">
        <v>18.25</v>
      </c>
      <c r="D1775">
        <v>18.25</v>
      </c>
      <c r="E1775">
        <v>18.25</v>
      </c>
      <c r="F1775">
        <v>0</v>
      </c>
    </row>
    <row r="1776" spans="1:6" x14ac:dyDescent="0.3">
      <c r="A1776" s="8">
        <v>43047</v>
      </c>
      <c r="B1776">
        <v>18.25</v>
      </c>
      <c r="C1776">
        <v>18.25</v>
      </c>
      <c r="D1776">
        <v>18.25</v>
      </c>
      <c r="E1776">
        <v>18.25</v>
      </c>
      <c r="F1776">
        <v>0</v>
      </c>
    </row>
    <row r="1777" spans="1:6" x14ac:dyDescent="0.3">
      <c r="A1777" s="8">
        <v>43048</v>
      </c>
      <c r="B1777">
        <v>18.513000000000002</v>
      </c>
      <c r="C1777">
        <v>18.513000000000002</v>
      </c>
      <c r="D1777">
        <v>18.513000000000002</v>
      </c>
      <c r="E1777">
        <v>18.513000000000002</v>
      </c>
      <c r="F1777">
        <v>1.44E-2</v>
      </c>
    </row>
    <row r="1778" spans="1:6" x14ac:dyDescent="0.3">
      <c r="A1778" s="8">
        <v>43049</v>
      </c>
      <c r="B1778">
        <v>18.513000000000002</v>
      </c>
      <c r="C1778">
        <v>18.513000000000002</v>
      </c>
      <c r="D1778">
        <v>18.513000000000002</v>
      </c>
      <c r="E1778">
        <v>18.513000000000002</v>
      </c>
      <c r="F1778">
        <v>0</v>
      </c>
    </row>
    <row r="1779" spans="1:6" x14ac:dyDescent="0.3">
      <c r="A1779" s="8">
        <v>43051</v>
      </c>
      <c r="B1779">
        <v>18.513000000000002</v>
      </c>
      <c r="C1779">
        <v>18.513000000000002</v>
      </c>
      <c r="D1779">
        <v>18.513000000000002</v>
      </c>
      <c r="E1779">
        <v>18.513000000000002</v>
      </c>
      <c r="F1779">
        <v>0</v>
      </c>
    </row>
    <row r="1780" spans="1:6" x14ac:dyDescent="0.3">
      <c r="A1780" s="8">
        <v>43052</v>
      </c>
      <c r="B1780">
        <v>18.36</v>
      </c>
      <c r="C1780">
        <v>18.36</v>
      </c>
      <c r="D1780">
        <v>18.36</v>
      </c>
      <c r="E1780">
        <v>18.36</v>
      </c>
      <c r="F1780">
        <v>-8.3000000000000001E-3</v>
      </c>
    </row>
    <row r="1781" spans="1:6" x14ac:dyDescent="0.3">
      <c r="A1781" s="8">
        <v>43053</v>
      </c>
      <c r="B1781">
        <v>18.359000000000002</v>
      </c>
      <c r="C1781">
        <v>18.359000000000002</v>
      </c>
      <c r="D1781">
        <v>18.359000000000002</v>
      </c>
      <c r="E1781">
        <v>18.359000000000002</v>
      </c>
      <c r="F1781">
        <v>-1E-4</v>
      </c>
    </row>
    <row r="1782" spans="1:6" x14ac:dyDescent="0.3">
      <c r="A1782" s="8">
        <v>43054</v>
      </c>
      <c r="B1782">
        <v>18.312000000000001</v>
      </c>
      <c r="C1782">
        <v>18.312000000000001</v>
      </c>
      <c r="D1782">
        <v>18.312000000000001</v>
      </c>
      <c r="E1782">
        <v>18.312000000000001</v>
      </c>
      <c r="F1782">
        <v>-2.5999999999999999E-3</v>
      </c>
    </row>
    <row r="1783" spans="1:6" x14ac:dyDescent="0.3">
      <c r="A1783" s="8">
        <v>43055</v>
      </c>
      <c r="B1783">
        <v>18.501000000000001</v>
      </c>
      <c r="C1783">
        <v>18.501000000000001</v>
      </c>
      <c r="D1783">
        <v>18.501000000000001</v>
      </c>
      <c r="E1783">
        <v>18.501000000000001</v>
      </c>
      <c r="F1783">
        <v>1.03E-2</v>
      </c>
    </row>
    <row r="1784" spans="1:6" x14ac:dyDescent="0.3">
      <c r="A1784" s="8">
        <v>43056</v>
      </c>
      <c r="B1784">
        <v>18.498999999999999</v>
      </c>
      <c r="C1784">
        <v>18.498999999999999</v>
      </c>
      <c r="D1784">
        <v>18.498999999999999</v>
      </c>
      <c r="E1784">
        <v>18.498999999999999</v>
      </c>
      <c r="F1784">
        <v>-1E-4</v>
      </c>
    </row>
    <row r="1785" spans="1:6" x14ac:dyDescent="0.3">
      <c r="A1785" s="8">
        <v>43058</v>
      </c>
      <c r="B1785">
        <v>18.498999999999999</v>
      </c>
      <c r="C1785">
        <v>18.498999999999999</v>
      </c>
      <c r="D1785">
        <v>18.498999999999999</v>
      </c>
      <c r="E1785">
        <v>18.498999999999999</v>
      </c>
      <c r="F1785">
        <v>0</v>
      </c>
    </row>
    <row r="1786" spans="1:6" x14ac:dyDescent="0.3">
      <c r="A1786" s="8">
        <v>43059</v>
      </c>
      <c r="B1786">
        <v>18.5</v>
      </c>
      <c r="C1786">
        <v>18.5</v>
      </c>
      <c r="D1786">
        <v>18.5</v>
      </c>
      <c r="E1786">
        <v>18.5</v>
      </c>
      <c r="F1786">
        <v>1E-4</v>
      </c>
    </row>
    <row r="1787" spans="1:6" x14ac:dyDescent="0.3">
      <c r="A1787" s="8">
        <v>43060</v>
      </c>
      <c r="B1787">
        <v>18.501000000000001</v>
      </c>
      <c r="C1787">
        <v>18.501000000000001</v>
      </c>
      <c r="D1787">
        <v>18.501000000000001</v>
      </c>
      <c r="E1787">
        <v>18.501000000000001</v>
      </c>
      <c r="F1787">
        <v>1E-4</v>
      </c>
    </row>
    <row r="1788" spans="1:6" x14ac:dyDescent="0.3">
      <c r="A1788" s="8">
        <v>43061</v>
      </c>
      <c r="B1788">
        <v>18.5</v>
      </c>
      <c r="C1788">
        <v>18.5</v>
      </c>
      <c r="D1788">
        <v>18.5</v>
      </c>
      <c r="E1788">
        <v>18.5</v>
      </c>
      <c r="F1788">
        <v>-1E-4</v>
      </c>
    </row>
    <row r="1789" spans="1:6" x14ac:dyDescent="0.3">
      <c r="A1789" s="8">
        <v>43062</v>
      </c>
      <c r="B1789">
        <v>18.649000000000001</v>
      </c>
      <c r="C1789">
        <v>18.649000000000001</v>
      </c>
      <c r="D1789">
        <v>18.649000000000001</v>
      </c>
      <c r="E1789">
        <v>18.649000000000001</v>
      </c>
      <c r="F1789">
        <v>8.0999999999999996E-3</v>
      </c>
    </row>
    <row r="1790" spans="1:6" x14ac:dyDescent="0.3">
      <c r="A1790" s="8">
        <v>43063</v>
      </c>
      <c r="B1790">
        <v>18.649999999999999</v>
      </c>
      <c r="C1790">
        <v>18.649999999999999</v>
      </c>
      <c r="D1790">
        <v>18.649999999999999</v>
      </c>
      <c r="E1790">
        <v>18.649999999999999</v>
      </c>
      <c r="F1790">
        <v>1E-4</v>
      </c>
    </row>
    <row r="1791" spans="1:6" x14ac:dyDescent="0.3">
      <c r="A1791" s="8">
        <v>43065</v>
      </c>
      <c r="B1791">
        <v>18.649999999999999</v>
      </c>
      <c r="C1791">
        <v>18.649999999999999</v>
      </c>
      <c r="D1791">
        <v>18.649999999999999</v>
      </c>
      <c r="E1791">
        <v>18.649999999999999</v>
      </c>
      <c r="F1791">
        <v>0</v>
      </c>
    </row>
    <row r="1792" spans="1:6" x14ac:dyDescent="0.3">
      <c r="A1792" s="8">
        <v>43066</v>
      </c>
      <c r="B1792">
        <v>18.719000000000001</v>
      </c>
      <c r="C1792">
        <v>18.719000000000001</v>
      </c>
      <c r="D1792">
        <v>18.719000000000001</v>
      </c>
      <c r="E1792">
        <v>18.719000000000001</v>
      </c>
      <c r="F1792">
        <v>3.7000000000000002E-3</v>
      </c>
    </row>
    <row r="1793" spans="1:6" x14ac:dyDescent="0.3">
      <c r="A1793" s="8">
        <v>43067</v>
      </c>
      <c r="B1793">
        <v>18.716999999999999</v>
      </c>
      <c r="C1793">
        <v>18.716999999999999</v>
      </c>
      <c r="D1793">
        <v>18.716999999999999</v>
      </c>
      <c r="E1793">
        <v>18.716999999999999</v>
      </c>
      <c r="F1793">
        <v>-1E-4</v>
      </c>
    </row>
    <row r="1794" spans="1:6" x14ac:dyDescent="0.3">
      <c r="A1794" s="8">
        <v>43068</v>
      </c>
      <c r="B1794">
        <v>18.718</v>
      </c>
      <c r="C1794">
        <v>18.718</v>
      </c>
      <c r="D1794">
        <v>18.718</v>
      </c>
      <c r="E1794">
        <v>18.718</v>
      </c>
      <c r="F1794">
        <v>1E-4</v>
      </c>
    </row>
    <row r="1795" spans="1:6" x14ac:dyDescent="0.3">
      <c r="A1795" s="8">
        <v>43069</v>
      </c>
      <c r="B1795">
        <v>19.059000000000001</v>
      </c>
      <c r="C1795">
        <v>18.718</v>
      </c>
      <c r="D1795">
        <v>19.059000000000001</v>
      </c>
      <c r="E1795">
        <v>18.718</v>
      </c>
      <c r="F1795">
        <v>1.8200000000000001E-2</v>
      </c>
    </row>
    <row r="1796" spans="1:6" x14ac:dyDescent="0.3">
      <c r="A1796" s="8">
        <v>43070</v>
      </c>
      <c r="B1796">
        <v>19.059000000000001</v>
      </c>
      <c r="C1796">
        <v>19.059000000000001</v>
      </c>
      <c r="D1796">
        <v>19.059000000000001</v>
      </c>
      <c r="E1796">
        <v>19.059000000000001</v>
      </c>
      <c r="F1796">
        <v>0</v>
      </c>
    </row>
    <row r="1797" spans="1:6" x14ac:dyDescent="0.3">
      <c r="A1797" s="8">
        <v>43072</v>
      </c>
      <c r="B1797">
        <v>19.059000000000001</v>
      </c>
      <c r="C1797">
        <v>19.059000000000001</v>
      </c>
      <c r="D1797">
        <v>19.059000000000001</v>
      </c>
      <c r="E1797">
        <v>19.059000000000001</v>
      </c>
      <c r="F1797">
        <v>0</v>
      </c>
    </row>
    <row r="1798" spans="1:6" x14ac:dyDescent="0.3">
      <c r="A1798" s="8">
        <v>43073</v>
      </c>
      <c r="B1798">
        <v>19.09</v>
      </c>
      <c r="C1798">
        <v>19.09</v>
      </c>
      <c r="D1798">
        <v>19.09</v>
      </c>
      <c r="E1798">
        <v>19.09</v>
      </c>
      <c r="F1798">
        <v>1.6000000000000001E-3</v>
      </c>
    </row>
    <row r="1799" spans="1:6" x14ac:dyDescent="0.3">
      <c r="A1799" s="8">
        <v>43074</v>
      </c>
      <c r="B1799">
        <v>19.09</v>
      </c>
      <c r="C1799">
        <v>19.09</v>
      </c>
      <c r="D1799">
        <v>19.09</v>
      </c>
      <c r="E1799">
        <v>19.09</v>
      </c>
      <c r="F1799">
        <v>0</v>
      </c>
    </row>
    <row r="1800" spans="1:6" x14ac:dyDescent="0.3">
      <c r="A1800" s="8">
        <v>43075</v>
      </c>
      <c r="B1800">
        <v>19.091000000000001</v>
      </c>
      <c r="C1800">
        <v>19.091000000000001</v>
      </c>
      <c r="D1800">
        <v>19.091000000000001</v>
      </c>
      <c r="E1800">
        <v>19.091000000000001</v>
      </c>
      <c r="F1800">
        <v>1E-4</v>
      </c>
    </row>
    <row r="1801" spans="1:6" x14ac:dyDescent="0.3">
      <c r="A1801" s="8">
        <v>43076</v>
      </c>
      <c r="B1801">
        <v>19.111999999999998</v>
      </c>
      <c r="C1801">
        <v>19.111999999999998</v>
      </c>
      <c r="D1801">
        <v>19.111999999999998</v>
      </c>
      <c r="E1801">
        <v>19.111999999999998</v>
      </c>
      <c r="F1801">
        <v>1.1000000000000001E-3</v>
      </c>
    </row>
    <row r="1802" spans="1:6" x14ac:dyDescent="0.3">
      <c r="A1802" s="8">
        <v>43077</v>
      </c>
      <c r="B1802">
        <v>19.113</v>
      </c>
      <c r="C1802">
        <v>19.113</v>
      </c>
      <c r="D1802">
        <v>19.113</v>
      </c>
      <c r="E1802">
        <v>19.113</v>
      </c>
      <c r="F1802">
        <v>1E-4</v>
      </c>
    </row>
    <row r="1803" spans="1:6" x14ac:dyDescent="0.3">
      <c r="A1803" s="8">
        <v>43080</v>
      </c>
      <c r="B1803">
        <v>19.254000000000001</v>
      </c>
      <c r="C1803">
        <v>19.254000000000001</v>
      </c>
      <c r="D1803">
        <v>19.254000000000001</v>
      </c>
      <c r="E1803">
        <v>19.254000000000001</v>
      </c>
      <c r="F1803">
        <v>7.4000000000000003E-3</v>
      </c>
    </row>
    <row r="1804" spans="1:6" x14ac:dyDescent="0.3">
      <c r="A1804" s="8">
        <v>43081</v>
      </c>
      <c r="B1804">
        <v>19.257000000000001</v>
      </c>
      <c r="C1804">
        <v>19.257000000000001</v>
      </c>
      <c r="D1804">
        <v>19.257000000000001</v>
      </c>
      <c r="E1804">
        <v>19.257000000000001</v>
      </c>
      <c r="F1804">
        <v>2.0000000000000001E-4</v>
      </c>
    </row>
    <row r="1805" spans="1:6" x14ac:dyDescent="0.3">
      <c r="A1805" s="8">
        <v>43082</v>
      </c>
      <c r="B1805">
        <v>19.256</v>
      </c>
      <c r="C1805">
        <v>19.256</v>
      </c>
      <c r="D1805">
        <v>19.256</v>
      </c>
      <c r="E1805">
        <v>19.256</v>
      </c>
      <c r="F1805">
        <v>-1E-4</v>
      </c>
    </row>
    <row r="1806" spans="1:6" x14ac:dyDescent="0.3">
      <c r="A1806" s="8">
        <v>43083</v>
      </c>
      <c r="B1806">
        <v>18.949000000000002</v>
      </c>
      <c r="C1806">
        <v>18.949000000000002</v>
      </c>
      <c r="D1806">
        <v>18.949000000000002</v>
      </c>
      <c r="E1806">
        <v>18.949000000000002</v>
      </c>
      <c r="F1806">
        <v>-1.5900000000000001E-2</v>
      </c>
    </row>
    <row r="1807" spans="1:6" x14ac:dyDescent="0.3">
      <c r="A1807" s="8">
        <v>43084</v>
      </c>
      <c r="B1807">
        <v>18.95</v>
      </c>
      <c r="C1807">
        <v>18.95</v>
      </c>
      <c r="D1807">
        <v>18.95</v>
      </c>
      <c r="E1807">
        <v>18.95</v>
      </c>
      <c r="F1807">
        <v>1E-4</v>
      </c>
    </row>
    <row r="1808" spans="1:6" x14ac:dyDescent="0.3">
      <c r="A1808" s="8">
        <v>43085</v>
      </c>
      <c r="B1808">
        <v>18.95</v>
      </c>
      <c r="C1808">
        <v>18.95</v>
      </c>
      <c r="D1808">
        <v>18.95</v>
      </c>
      <c r="E1808">
        <v>18.95</v>
      </c>
      <c r="F1808">
        <v>0</v>
      </c>
    </row>
    <row r="1809" spans="1:6" x14ac:dyDescent="0.3">
      <c r="A1809" s="8">
        <v>43086</v>
      </c>
      <c r="B1809">
        <v>18.95</v>
      </c>
      <c r="C1809">
        <v>18.95</v>
      </c>
      <c r="D1809">
        <v>18.95</v>
      </c>
      <c r="E1809">
        <v>18.95</v>
      </c>
      <c r="F1809">
        <v>0</v>
      </c>
    </row>
    <row r="1810" spans="1:6" x14ac:dyDescent="0.3">
      <c r="A1810" s="8">
        <v>43087</v>
      </c>
      <c r="B1810">
        <v>18.55</v>
      </c>
      <c r="C1810">
        <v>18.55</v>
      </c>
      <c r="D1810">
        <v>18.55</v>
      </c>
      <c r="E1810">
        <v>18.55</v>
      </c>
      <c r="F1810">
        <v>-2.1100000000000001E-2</v>
      </c>
    </row>
    <row r="1811" spans="1:6" x14ac:dyDescent="0.3">
      <c r="A1811" s="8">
        <v>43088</v>
      </c>
      <c r="B1811">
        <v>18.548999999999999</v>
      </c>
      <c r="C1811">
        <v>18.548999999999999</v>
      </c>
      <c r="D1811">
        <v>18.548999999999999</v>
      </c>
      <c r="E1811">
        <v>18.548999999999999</v>
      </c>
      <c r="F1811">
        <v>-1E-4</v>
      </c>
    </row>
    <row r="1812" spans="1:6" x14ac:dyDescent="0.3">
      <c r="A1812" s="8">
        <v>43089</v>
      </c>
      <c r="B1812">
        <v>18.55</v>
      </c>
      <c r="C1812">
        <v>18.55</v>
      </c>
      <c r="D1812">
        <v>18.55</v>
      </c>
      <c r="E1812">
        <v>18.55</v>
      </c>
      <c r="F1812">
        <v>1E-4</v>
      </c>
    </row>
    <row r="1813" spans="1:6" x14ac:dyDescent="0.3">
      <c r="A1813" s="8">
        <v>43090</v>
      </c>
      <c r="B1813">
        <v>18.765000000000001</v>
      </c>
      <c r="C1813">
        <v>18.765000000000001</v>
      </c>
      <c r="D1813">
        <v>18.765000000000001</v>
      </c>
      <c r="E1813">
        <v>18.765000000000001</v>
      </c>
      <c r="F1813">
        <v>1.1599999999999999E-2</v>
      </c>
    </row>
    <row r="1814" spans="1:6" x14ac:dyDescent="0.3">
      <c r="A1814" s="8">
        <v>43091</v>
      </c>
      <c r="B1814">
        <v>18.763000000000002</v>
      </c>
      <c r="C1814">
        <v>18.763000000000002</v>
      </c>
      <c r="D1814">
        <v>18.763000000000002</v>
      </c>
      <c r="E1814">
        <v>18.763000000000002</v>
      </c>
      <c r="F1814">
        <v>-1E-4</v>
      </c>
    </row>
    <row r="1815" spans="1:6" x14ac:dyDescent="0.3">
      <c r="A1815" s="8">
        <v>43093</v>
      </c>
      <c r="B1815">
        <v>18.763000000000002</v>
      </c>
      <c r="C1815">
        <v>18.763000000000002</v>
      </c>
      <c r="D1815">
        <v>18.763000000000002</v>
      </c>
      <c r="E1815">
        <v>18.763000000000002</v>
      </c>
      <c r="F1815">
        <v>0</v>
      </c>
    </row>
    <row r="1816" spans="1:6" x14ac:dyDescent="0.3">
      <c r="A1816" s="8">
        <v>43094</v>
      </c>
      <c r="B1816">
        <v>18.763999999999999</v>
      </c>
      <c r="C1816">
        <v>18.763999999999999</v>
      </c>
      <c r="D1816">
        <v>18.763999999999999</v>
      </c>
      <c r="E1816">
        <v>18.763999999999999</v>
      </c>
      <c r="F1816">
        <v>1E-4</v>
      </c>
    </row>
    <row r="1817" spans="1:6" x14ac:dyDescent="0.3">
      <c r="A1817" s="8">
        <v>43095</v>
      </c>
      <c r="B1817">
        <v>18.763999999999999</v>
      </c>
      <c r="C1817">
        <v>18.763999999999999</v>
      </c>
      <c r="D1817">
        <v>18.763999999999999</v>
      </c>
      <c r="E1817">
        <v>18.763999999999999</v>
      </c>
      <c r="F1817">
        <v>0</v>
      </c>
    </row>
    <row r="1818" spans="1:6" x14ac:dyDescent="0.3">
      <c r="A1818" s="8">
        <v>43096</v>
      </c>
      <c r="B1818">
        <v>18.658999999999999</v>
      </c>
      <c r="C1818">
        <v>18.658999999999999</v>
      </c>
      <c r="D1818">
        <v>18.658999999999999</v>
      </c>
      <c r="E1818">
        <v>18.658999999999999</v>
      </c>
      <c r="F1818">
        <v>-5.5999999999999999E-3</v>
      </c>
    </row>
    <row r="1819" spans="1:6" x14ac:dyDescent="0.3">
      <c r="A1819" s="8">
        <v>43097</v>
      </c>
      <c r="B1819">
        <v>18.975000000000001</v>
      </c>
      <c r="C1819">
        <v>18.975000000000001</v>
      </c>
      <c r="D1819">
        <v>18.975000000000001</v>
      </c>
      <c r="E1819">
        <v>18.975000000000001</v>
      </c>
      <c r="F1819">
        <v>1.6899999999999998E-2</v>
      </c>
    </row>
    <row r="1820" spans="1:6" x14ac:dyDescent="0.3">
      <c r="A1820" s="8">
        <v>43098</v>
      </c>
      <c r="B1820">
        <v>18.974</v>
      </c>
      <c r="C1820">
        <v>18.974</v>
      </c>
      <c r="D1820">
        <v>18.974</v>
      </c>
      <c r="E1820">
        <v>18.974</v>
      </c>
      <c r="F1820">
        <v>-1E-4</v>
      </c>
    </row>
    <row r="1821" spans="1:6" x14ac:dyDescent="0.3">
      <c r="A1821" s="8">
        <v>43100</v>
      </c>
      <c r="B1821">
        <v>18.974</v>
      </c>
      <c r="C1821">
        <v>18.974</v>
      </c>
      <c r="D1821">
        <v>18.974</v>
      </c>
      <c r="E1821">
        <v>18.974</v>
      </c>
      <c r="F1821">
        <v>0</v>
      </c>
    </row>
    <row r="1822" spans="1:6" x14ac:dyDescent="0.3">
      <c r="A1822" s="8">
        <v>43101</v>
      </c>
      <c r="B1822">
        <v>18.975000000000001</v>
      </c>
      <c r="C1822">
        <v>18.975000000000001</v>
      </c>
      <c r="D1822">
        <v>18.975000000000001</v>
      </c>
      <c r="E1822">
        <v>18.975000000000001</v>
      </c>
      <c r="F1822">
        <v>1E-4</v>
      </c>
    </row>
    <row r="1823" spans="1:6" x14ac:dyDescent="0.3">
      <c r="A1823" s="8">
        <v>43102</v>
      </c>
      <c r="B1823">
        <v>19.03</v>
      </c>
      <c r="C1823">
        <v>19.03</v>
      </c>
      <c r="D1823">
        <v>19.03</v>
      </c>
      <c r="E1823">
        <v>19.03</v>
      </c>
      <c r="F1823">
        <v>2.8999999999999998E-3</v>
      </c>
    </row>
    <row r="1824" spans="1:6" x14ac:dyDescent="0.3">
      <c r="A1824" s="8">
        <v>43103</v>
      </c>
      <c r="B1824">
        <v>19.029</v>
      </c>
      <c r="C1824">
        <v>19.029</v>
      </c>
      <c r="D1824">
        <v>19.029</v>
      </c>
      <c r="E1824">
        <v>19.029</v>
      </c>
      <c r="F1824">
        <v>-1E-4</v>
      </c>
    </row>
    <row r="1825" spans="1:6" x14ac:dyDescent="0.3">
      <c r="A1825" s="8">
        <v>43104</v>
      </c>
      <c r="B1825">
        <v>19.155000000000001</v>
      </c>
      <c r="C1825">
        <v>19.155000000000001</v>
      </c>
      <c r="D1825">
        <v>19.155000000000001</v>
      </c>
      <c r="E1825">
        <v>19.155000000000001</v>
      </c>
      <c r="F1825">
        <v>6.6E-3</v>
      </c>
    </row>
    <row r="1826" spans="1:6" x14ac:dyDescent="0.3">
      <c r="A1826" s="8">
        <v>43105</v>
      </c>
      <c r="B1826">
        <v>19.154</v>
      </c>
      <c r="C1826">
        <v>19.154</v>
      </c>
      <c r="D1826">
        <v>19.154</v>
      </c>
      <c r="E1826">
        <v>19.154</v>
      </c>
      <c r="F1826">
        <v>-1E-4</v>
      </c>
    </row>
    <row r="1827" spans="1:6" x14ac:dyDescent="0.3">
      <c r="A1827" s="8">
        <v>43107</v>
      </c>
      <c r="B1827">
        <v>19.154</v>
      </c>
      <c r="C1827">
        <v>19.154</v>
      </c>
      <c r="D1827">
        <v>19.154</v>
      </c>
      <c r="E1827">
        <v>19.154</v>
      </c>
      <c r="F1827">
        <v>0</v>
      </c>
    </row>
    <row r="1828" spans="1:6" x14ac:dyDescent="0.3">
      <c r="A1828" s="8">
        <v>43108</v>
      </c>
      <c r="B1828">
        <v>19.154</v>
      </c>
      <c r="C1828">
        <v>19.154</v>
      </c>
      <c r="D1828">
        <v>19.154</v>
      </c>
      <c r="E1828">
        <v>19.154</v>
      </c>
      <c r="F1828">
        <v>0</v>
      </c>
    </row>
    <row r="1829" spans="1:6" x14ac:dyDescent="0.3">
      <c r="A1829" s="8">
        <v>43109</v>
      </c>
      <c r="B1829">
        <v>19.154</v>
      </c>
      <c r="C1829">
        <v>19.154</v>
      </c>
      <c r="D1829">
        <v>19.154</v>
      </c>
      <c r="E1829">
        <v>19.154</v>
      </c>
      <c r="F1829">
        <v>0</v>
      </c>
    </row>
    <row r="1830" spans="1:6" x14ac:dyDescent="0.3">
      <c r="A1830" s="8">
        <v>43110</v>
      </c>
      <c r="B1830">
        <v>19.154</v>
      </c>
      <c r="C1830">
        <v>19.154</v>
      </c>
      <c r="D1830">
        <v>19.154</v>
      </c>
      <c r="E1830">
        <v>19.154</v>
      </c>
      <c r="F1830">
        <v>0</v>
      </c>
    </row>
    <row r="1831" spans="1:6" x14ac:dyDescent="0.3">
      <c r="A1831" s="8">
        <v>43111</v>
      </c>
      <c r="B1831">
        <v>18.616</v>
      </c>
      <c r="C1831">
        <v>18.616</v>
      </c>
      <c r="D1831">
        <v>18.616</v>
      </c>
      <c r="E1831">
        <v>18.616</v>
      </c>
      <c r="F1831">
        <v>-2.81E-2</v>
      </c>
    </row>
    <row r="1832" spans="1:6" x14ac:dyDescent="0.3">
      <c r="A1832" s="8">
        <v>43112</v>
      </c>
      <c r="B1832">
        <v>18.614999999999998</v>
      </c>
      <c r="C1832">
        <v>18.614999999999998</v>
      </c>
      <c r="D1832">
        <v>18.614999999999998</v>
      </c>
      <c r="E1832">
        <v>18.614999999999998</v>
      </c>
      <c r="F1832">
        <v>-1E-4</v>
      </c>
    </row>
    <row r="1833" spans="1:6" x14ac:dyDescent="0.3">
      <c r="A1833" s="8">
        <v>43114</v>
      </c>
      <c r="B1833">
        <v>18.614999999999998</v>
      </c>
      <c r="C1833">
        <v>18.614999999999998</v>
      </c>
      <c r="D1833">
        <v>18.614999999999998</v>
      </c>
      <c r="E1833">
        <v>18.614999999999998</v>
      </c>
      <c r="F1833">
        <v>0</v>
      </c>
    </row>
    <row r="1834" spans="1:6" x14ac:dyDescent="0.3">
      <c r="A1834" s="8">
        <v>43115</v>
      </c>
      <c r="B1834">
        <v>18.204999999999998</v>
      </c>
      <c r="C1834">
        <v>18.204999999999998</v>
      </c>
      <c r="D1834">
        <v>18.204999999999998</v>
      </c>
      <c r="E1834">
        <v>18.204999999999998</v>
      </c>
      <c r="F1834">
        <v>-2.1999999999999999E-2</v>
      </c>
    </row>
    <row r="1835" spans="1:6" x14ac:dyDescent="0.3">
      <c r="A1835" s="8">
        <v>43116</v>
      </c>
      <c r="B1835">
        <v>18.204999999999998</v>
      </c>
      <c r="C1835">
        <v>18.204999999999998</v>
      </c>
      <c r="D1835">
        <v>18.204999999999998</v>
      </c>
      <c r="E1835">
        <v>18.204999999999998</v>
      </c>
      <c r="F1835">
        <v>0</v>
      </c>
    </row>
    <row r="1836" spans="1:6" x14ac:dyDescent="0.3">
      <c r="A1836" s="8">
        <v>43117</v>
      </c>
      <c r="B1836">
        <v>18.204999999999998</v>
      </c>
      <c r="C1836">
        <v>18.204999999999998</v>
      </c>
      <c r="D1836">
        <v>18.204999999999998</v>
      </c>
      <c r="E1836">
        <v>18.204999999999998</v>
      </c>
      <c r="F1836">
        <v>0</v>
      </c>
    </row>
    <row r="1837" spans="1:6" x14ac:dyDescent="0.3">
      <c r="A1837" s="8">
        <v>43118</v>
      </c>
      <c r="B1837">
        <v>18.420999999999999</v>
      </c>
      <c r="C1837">
        <v>18.420999999999999</v>
      </c>
      <c r="D1837">
        <v>18.420999999999999</v>
      </c>
      <c r="E1837">
        <v>18.420999999999999</v>
      </c>
      <c r="F1837">
        <v>1.1900000000000001E-2</v>
      </c>
    </row>
    <row r="1838" spans="1:6" x14ac:dyDescent="0.3">
      <c r="A1838" s="8">
        <v>43119</v>
      </c>
      <c r="B1838">
        <v>18.422999999999998</v>
      </c>
      <c r="C1838">
        <v>18.422999999999998</v>
      </c>
      <c r="D1838">
        <v>18.422999999999998</v>
      </c>
      <c r="E1838">
        <v>18.422999999999998</v>
      </c>
      <c r="F1838">
        <v>1E-4</v>
      </c>
    </row>
    <row r="1839" spans="1:6" x14ac:dyDescent="0.3">
      <c r="A1839" s="8">
        <v>43121</v>
      </c>
      <c r="B1839">
        <v>18.422999999999998</v>
      </c>
      <c r="C1839">
        <v>18.422999999999998</v>
      </c>
      <c r="D1839">
        <v>18.422999999999998</v>
      </c>
      <c r="E1839">
        <v>18.422999999999998</v>
      </c>
      <c r="F1839">
        <v>0</v>
      </c>
    </row>
    <row r="1840" spans="1:6" x14ac:dyDescent="0.3">
      <c r="A1840" s="8">
        <v>43122</v>
      </c>
      <c r="B1840">
        <v>18.411999999999999</v>
      </c>
      <c r="C1840">
        <v>18.411999999999999</v>
      </c>
      <c r="D1840">
        <v>18.411999999999999</v>
      </c>
      <c r="E1840">
        <v>18.411999999999999</v>
      </c>
      <c r="F1840">
        <v>-5.9999999999999995E-4</v>
      </c>
    </row>
    <row r="1841" spans="1:6" x14ac:dyDescent="0.3">
      <c r="A1841" s="8">
        <v>43123</v>
      </c>
      <c r="B1841">
        <v>18.41</v>
      </c>
      <c r="C1841">
        <v>18.41</v>
      </c>
      <c r="D1841">
        <v>18.41</v>
      </c>
      <c r="E1841">
        <v>18.41</v>
      </c>
      <c r="F1841">
        <v>-1E-4</v>
      </c>
    </row>
    <row r="1842" spans="1:6" x14ac:dyDescent="0.3">
      <c r="A1842" s="8">
        <v>43124</v>
      </c>
      <c r="B1842">
        <v>18.411999999999999</v>
      </c>
      <c r="C1842">
        <v>18.411999999999999</v>
      </c>
      <c r="D1842">
        <v>18.411999999999999</v>
      </c>
      <c r="E1842">
        <v>18.411999999999999</v>
      </c>
      <c r="F1842">
        <v>1E-4</v>
      </c>
    </row>
    <row r="1843" spans="1:6" x14ac:dyDescent="0.3">
      <c r="A1843" s="8">
        <v>43125</v>
      </c>
      <c r="B1843">
        <v>18.350000000000001</v>
      </c>
      <c r="C1843">
        <v>18.411999999999999</v>
      </c>
      <c r="D1843">
        <v>18.411999999999999</v>
      </c>
      <c r="E1843">
        <v>18.350000000000001</v>
      </c>
      <c r="F1843">
        <v>-3.3999999999999998E-3</v>
      </c>
    </row>
    <row r="1844" spans="1:6" x14ac:dyDescent="0.3">
      <c r="A1844" s="8">
        <v>43126</v>
      </c>
      <c r="B1844">
        <v>18.018999999999998</v>
      </c>
      <c r="C1844">
        <v>18.018999999999998</v>
      </c>
      <c r="D1844">
        <v>18.018999999999998</v>
      </c>
      <c r="E1844">
        <v>18.018999999999998</v>
      </c>
      <c r="F1844">
        <v>-1.7999999999999999E-2</v>
      </c>
    </row>
    <row r="1845" spans="1:6" x14ac:dyDescent="0.3">
      <c r="A1845" s="8">
        <v>43128</v>
      </c>
      <c r="B1845">
        <v>18.018999999999998</v>
      </c>
      <c r="C1845">
        <v>18.018999999999998</v>
      </c>
      <c r="D1845">
        <v>18.018999999999998</v>
      </c>
      <c r="E1845">
        <v>18.018999999999998</v>
      </c>
      <c r="F1845">
        <v>0</v>
      </c>
    </row>
    <row r="1846" spans="1:6" x14ac:dyDescent="0.3">
      <c r="A1846" s="8">
        <v>43129</v>
      </c>
      <c r="B1846">
        <v>17.75</v>
      </c>
      <c r="C1846">
        <v>17.75</v>
      </c>
      <c r="D1846">
        <v>17.75</v>
      </c>
      <c r="E1846">
        <v>17.75</v>
      </c>
      <c r="F1846">
        <v>-1.49E-2</v>
      </c>
    </row>
    <row r="1847" spans="1:6" x14ac:dyDescent="0.3">
      <c r="A1847" s="8">
        <v>43130</v>
      </c>
      <c r="B1847">
        <v>17.75</v>
      </c>
      <c r="C1847">
        <v>17.75</v>
      </c>
      <c r="D1847">
        <v>17.75</v>
      </c>
      <c r="E1847">
        <v>17.75</v>
      </c>
      <c r="F1847">
        <v>0</v>
      </c>
    </row>
    <row r="1848" spans="1:6" x14ac:dyDescent="0.3">
      <c r="A1848" s="8">
        <v>43131</v>
      </c>
      <c r="B1848">
        <v>17.75</v>
      </c>
      <c r="C1848">
        <v>17.75</v>
      </c>
      <c r="D1848">
        <v>17.75</v>
      </c>
      <c r="E1848">
        <v>17.75</v>
      </c>
      <c r="F1848">
        <v>0</v>
      </c>
    </row>
    <row r="1849" spans="1:6" x14ac:dyDescent="0.3">
      <c r="A1849" s="8">
        <v>43132</v>
      </c>
      <c r="B1849">
        <v>17.64</v>
      </c>
      <c r="C1849">
        <v>17.64</v>
      </c>
      <c r="D1849">
        <v>17.64</v>
      </c>
      <c r="E1849">
        <v>17.64</v>
      </c>
      <c r="F1849">
        <v>-6.1999999999999998E-3</v>
      </c>
    </row>
    <row r="1850" spans="1:6" x14ac:dyDescent="0.3">
      <c r="A1850" s="8">
        <v>43133</v>
      </c>
      <c r="B1850">
        <v>17.64</v>
      </c>
      <c r="C1850">
        <v>17.64</v>
      </c>
      <c r="D1850">
        <v>17.64</v>
      </c>
      <c r="E1850">
        <v>17.64</v>
      </c>
      <c r="F1850">
        <v>0</v>
      </c>
    </row>
    <row r="1851" spans="1:6" x14ac:dyDescent="0.3">
      <c r="A1851" s="8">
        <v>43135</v>
      </c>
      <c r="B1851">
        <v>17.64</v>
      </c>
      <c r="C1851">
        <v>17.64</v>
      </c>
      <c r="D1851">
        <v>17.64</v>
      </c>
      <c r="E1851">
        <v>17.64</v>
      </c>
      <c r="F1851">
        <v>0</v>
      </c>
    </row>
    <row r="1852" spans="1:6" x14ac:dyDescent="0.3">
      <c r="A1852" s="8">
        <v>43136</v>
      </c>
      <c r="B1852">
        <v>17.189</v>
      </c>
      <c r="C1852">
        <v>17.189</v>
      </c>
      <c r="D1852">
        <v>17.189</v>
      </c>
      <c r="E1852">
        <v>17.189</v>
      </c>
      <c r="F1852">
        <v>-2.5600000000000001E-2</v>
      </c>
    </row>
    <row r="1853" spans="1:6" x14ac:dyDescent="0.3">
      <c r="A1853" s="8">
        <v>43137</v>
      </c>
      <c r="B1853">
        <v>17.111000000000001</v>
      </c>
      <c r="C1853">
        <v>17.111000000000001</v>
      </c>
      <c r="D1853">
        <v>17.111000000000001</v>
      </c>
      <c r="E1853">
        <v>17.111000000000001</v>
      </c>
      <c r="F1853">
        <v>-4.4999999999999997E-3</v>
      </c>
    </row>
    <row r="1854" spans="1:6" x14ac:dyDescent="0.3">
      <c r="A1854" s="8">
        <v>43138</v>
      </c>
      <c r="B1854">
        <v>17.111999999999998</v>
      </c>
      <c r="C1854">
        <v>17.111999999999998</v>
      </c>
      <c r="D1854">
        <v>17.111999999999998</v>
      </c>
      <c r="E1854">
        <v>17.111999999999998</v>
      </c>
      <c r="F1854">
        <v>1E-4</v>
      </c>
    </row>
    <row r="1855" spans="1:6" x14ac:dyDescent="0.3">
      <c r="A1855" s="8">
        <v>43139</v>
      </c>
      <c r="B1855">
        <v>17.111000000000001</v>
      </c>
      <c r="C1855">
        <v>17.111000000000001</v>
      </c>
      <c r="D1855">
        <v>17.111000000000001</v>
      </c>
      <c r="E1855">
        <v>17.111000000000001</v>
      </c>
      <c r="F1855">
        <v>-1E-4</v>
      </c>
    </row>
    <row r="1856" spans="1:6" x14ac:dyDescent="0.3">
      <c r="A1856" s="8">
        <v>43140</v>
      </c>
      <c r="B1856">
        <v>17.111000000000001</v>
      </c>
      <c r="C1856">
        <v>17.111000000000001</v>
      </c>
      <c r="D1856">
        <v>17.111000000000001</v>
      </c>
      <c r="E1856">
        <v>17.111000000000001</v>
      </c>
      <c r="F1856">
        <v>0</v>
      </c>
    </row>
    <row r="1857" spans="1:6" x14ac:dyDescent="0.3">
      <c r="A1857" s="8">
        <v>43142</v>
      </c>
      <c r="B1857">
        <v>17.111000000000001</v>
      </c>
      <c r="C1857">
        <v>17.111000000000001</v>
      </c>
      <c r="D1857">
        <v>17.111000000000001</v>
      </c>
      <c r="E1857">
        <v>17.111000000000001</v>
      </c>
      <c r="F1857">
        <v>0</v>
      </c>
    </row>
    <row r="1858" spans="1:6" x14ac:dyDescent="0.3">
      <c r="A1858" s="8">
        <v>43143</v>
      </c>
      <c r="B1858">
        <v>17.111000000000001</v>
      </c>
      <c r="C1858">
        <v>17.111000000000001</v>
      </c>
      <c r="D1858">
        <v>17.111000000000001</v>
      </c>
      <c r="E1858">
        <v>17.111000000000001</v>
      </c>
      <c r="F1858">
        <v>0</v>
      </c>
    </row>
    <row r="1859" spans="1:6" x14ac:dyDescent="0.3">
      <c r="A1859" s="8">
        <v>43144</v>
      </c>
      <c r="B1859">
        <v>17.25</v>
      </c>
      <c r="C1859">
        <v>17.25</v>
      </c>
      <c r="D1859">
        <v>17.25</v>
      </c>
      <c r="E1859">
        <v>17.25</v>
      </c>
      <c r="F1859">
        <v>8.0999999999999996E-3</v>
      </c>
    </row>
    <row r="1860" spans="1:6" x14ac:dyDescent="0.3">
      <c r="A1860" s="8">
        <v>43145</v>
      </c>
      <c r="B1860">
        <v>17.25</v>
      </c>
      <c r="C1860">
        <v>17.25</v>
      </c>
      <c r="D1860">
        <v>17.25</v>
      </c>
      <c r="E1860">
        <v>17.25</v>
      </c>
      <c r="F1860">
        <v>0</v>
      </c>
    </row>
    <row r="1861" spans="1:6" x14ac:dyDescent="0.3">
      <c r="A1861" s="8">
        <v>43146</v>
      </c>
      <c r="B1861">
        <v>17.25</v>
      </c>
      <c r="C1861">
        <v>17.25</v>
      </c>
      <c r="D1861">
        <v>17.25</v>
      </c>
      <c r="E1861">
        <v>17.25</v>
      </c>
      <c r="F1861">
        <v>0</v>
      </c>
    </row>
    <row r="1862" spans="1:6" x14ac:dyDescent="0.3">
      <c r="A1862" s="8">
        <v>43147</v>
      </c>
      <c r="B1862">
        <v>17.465</v>
      </c>
      <c r="C1862">
        <v>17.465</v>
      </c>
      <c r="D1862">
        <v>17.465</v>
      </c>
      <c r="E1862">
        <v>17.465</v>
      </c>
      <c r="F1862">
        <v>1.2500000000000001E-2</v>
      </c>
    </row>
    <row r="1863" spans="1:6" x14ac:dyDescent="0.3">
      <c r="A1863" s="8">
        <v>43149</v>
      </c>
      <c r="B1863">
        <v>17.465</v>
      </c>
      <c r="C1863">
        <v>17.465</v>
      </c>
      <c r="D1863">
        <v>17.465</v>
      </c>
      <c r="E1863">
        <v>17.465</v>
      </c>
      <c r="F1863">
        <v>0</v>
      </c>
    </row>
    <row r="1864" spans="1:6" x14ac:dyDescent="0.3">
      <c r="A1864" s="8">
        <v>43150</v>
      </c>
      <c r="B1864">
        <v>17.474</v>
      </c>
      <c r="C1864">
        <v>17.474</v>
      </c>
      <c r="D1864">
        <v>17.474</v>
      </c>
      <c r="E1864">
        <v>17.474</v>
      </c>
      <c r="F1864">
        <v>5.0000000000000001E-4</v>
      </c>
    </row>
    <row r="1865" spans="1:6" x14ac:dyDescent="0.3">
      <c r="A1865" s="8">
        <v>43151</v>
      </c>
      <c r="B1865">
        <v>17.472999999999999</v>
      </c>
      <c r="C1865">
        <v>17.472999999999999</v>
      </c>
      <c r="D1865">
        <v>17.472999999999999</v>
      </c>
      <c r="E1865">
        <v>17.472999999999999</v>
      </c>
      <c r="F1865">
        <v>-1E-4</v>
      </c>
    </row>
    <row r="1866" spans="1:6" x14ac:dyDescent="0.3">
      <c r="A1866" s="8">
        <v>43152</v>
      </c>
      <c r="B1866">
        <v>17.472999999999999</v>
      </c>
      <c r="C1866">
        <v>17.472999999999999</v>
      </c>
      <c r="D1866">
        <v>17.472999999999999</v>
      </c>
      <c r="E1866">
        <v>17.472999999999999</v>
      </c>
      <c r="F1866">
        <v>0</v>
      </c>
    </row>
    <row r="1867" spans="1:6" x14ac:dyDescent="0.3">
      <c r="A1867" s="8">
        <v>43153</v>
      </c>
      <c r="B1867">
        <v>17.716000000000001</v>
      </c>
      <c r="C1867">
        <v>17.716000000000001</v>
      </c>
      <c r="D1867">
        <v>17.716000000000001</v>
      </c>
      <c r="E1867">
        <v>17.716000000000001</v>
      </c>
      <c r="F1867">
        <v>1.3899999999999999E-2</v>
      </c>
    </row>
    <row r="1868" spans="1:6" x14ac:dyDescent="0.3">
      <c r="A1868" s="8">
        <v>43154</v>
      </c>
      <c r="B1868">
        <v>17.715</v>
      </c>
      <c r="C1868">
        <v>17.715</v>
      </c>
      <c r="D1868">
        <v>17.715</v>
      </c>
      <c r="E1868">
        <v>17.715</v>
      </c>
      <c r="F1868">
        <v>-1E-4</v>
      </c>
    </row>
    <row r="1869" spans="1:6" x14ac:dyDescent="0.3">
      <c r="A1869" s="8">
        <v>43156</v>
      </c>
      <c r="B1869">
        <v>17.715</v>
      </c>
      <c r="C1869">
        <v>17.715</v>
      </c>
      <c r="D1869">
        <v>17.715</v>
      </c>
      <c r="E1869">
        <v>17.715</v>
      </c>
      <c r="F1869">
        <v>0</v>
      </c>
    </row>
    <row r="1870" spans="1:6" x14ac:dyDescent="0.3">
      <c r="A1870" s="8">
        <v>43157</v>
      </c>
      <c r="B1870">
        <v>17.785</v>
      </c>
      <c r="C1870">
        <v>17.785</v>
      </c>
      <c r="D1870">
        <v>17.785</v>
      </c>
      <c r="E1870">
        <v>17.785</v>
      </c>
      <c r="F1870">
        <v>4.0000000000000001E-3</v>
      </c>
    </row>
    <row r="1871" spans="1:6" x14ac:dyDescent="0.3">
      <c r="A1871" s="8">
        <v>43158</v>
      </c>
      <c r="B1871">
        <v>17.786000000000001</v>
      </c>
      <c r="C1871">
        <v>17.786000000000001</v>
      </c>
      <c r="D1871">
        <v>17.786000000000001</v>
      </c>
      <c r="E1871">
        <v>17.786000000000001</v>
      </c>
      <c r="F1871">
        <v>1E-4</v>
      </c>
    </row>
    <row r="1872" spans="1:6" x14ac:dyDescent="0.3">
      <c r="A1872" s="8">
        <v>43159</v>
      </c>
      <c r="B1872">
        <v>17.786000000000001</v>
      </c>
      <c r="C1872">
        <v>17.786000000000001</v>
      </c>
      <c r="D1872">
        <v>17.786000000000001</v>
      </c>
      <c r="E1872">
        <v>17.786000000000001</v>
      </c>
      <c r="F1872">
        <v>0</v>
      </c>
    </row>
    <row r="1873" spans="1:6" x14ac:dyDescent="0.3">
      <c r="A1873" s="8">
        <v>43160</v>
      </c>
      <c r="B1873">
        <v>17.783999999999999</v>
      </c>
      <c r="C1873">
        <v>17.783999999999999</v>
      </c>
      <c r="D1873">
        <v>17.783999999999999</v>
      </c>
      <c r="E1873">
        <v>17.783999999999999</v>
      </c>
      <c r="F1873">
        <v>-1E-4</v>
      </c>
    </row>
    <row r="1874" spans="1:6" x14ac:dyDescent="0.3">
      <c r="A1874" s="8">
        <v>43161</v>
      </c>
      <c r="B1874">
        <v>17.931999999999999</v>
      </c>
      <c r="C1874">
        <v>17.931999999999999</v>
      </c>
      <c r="D1874">
        <v>17.931999999999999</v>
      </c>
      <c r="E1874">
        <v>17.931999999999999</v>
      </c>
      <c r="F1874">
        <v>8.3000000000000001E-3</v>
      </c>
    </row>
    <row r="1875" spans="1:6" x14ac:dyDescent="0.3">
      <c r="A1875" s="8">
        <v>43163</v>
      </c>
      <c r="B1875">
        <v>17.931999999999999</v>
      </c>
      <c r="C1875">
        <v>17.931999999999999</v>
      </c>
      <c r="D1875">
        <v>17.931999999999999</v>
      </c>
      <c r="E1875">
        <v>17.931999999999999</v>
      </c>
      <c r="F1875">
        <v>0</v>
      </c>
    </row>
    <row r="1876" spans="1:6" x14ac:dyDescent="0.3">
      <c r="A1876" s="8">
        <v>43164</v>
      </c>
      <c r="B1876">
        <v>17.884</v>
      </c>
      <c r="C1876">
        <v>17.884</v>
      </c>
      <c r="D1876">
        <v>17.884</v>
      </c>
      <c r="E1876">
        <v>17.884</v>
      </c>
      <c r="F1876">
        <v>-2.7000000000000001E-3</v>
      </c>
    </row>
    <row r="1877" spans="1:6" x14ac:dyDescent="0.3">
      <c r="A1877" s="8">
        <v>43165</v>
      </c>
      <c r="B1877">
        <v>17.885999999999999</v>
      </c>
      <c r="C1877">
        <v>17.885999999999999</v>
      </c>
      <c r="D1877">
        <v>17.885999999999999</v>
      </c>
      <c r="E1877">
        <v>17.885999999999999</v>
      </c>
      <c r="F1877">
        <v>1E-4</v>
      </c>
    </row>
    <row r="1878" spans="1:6" x14ac:dyDescent="0.3">
      <c r="A1878" s="8">
        <v>43166</v>
      </c>
      <c r="B1878">
        <v>17.885000000000002</v>
      </c>
      <c r="C1878">
        <v>17.885000000000002</v>
      </c>
      <c r="D1878">
        <v>17.885000000000002</v>
      </c>
      <c r="E1878">
        <v>17.885000000000002</v>
      </c>
      <c r="F1878">
        <v>-1E-4</v>
      </c>
    </row>
    <row r="1879" spans="1:6" x14ac:dyDescent="0.3">
      <c r="A1879" s="8">
        <v>43167</v>
      </c>
      <c r="B1879">
        <v>17.875</v>
      </c>
      <c r="C1879">
        <v>17.875</v>
      </c>
      <c r="D1879">
        <v>17.875</v>
      </c>
      <c r="E1879">
        <v>17.875</v>
      </c>
      <c r="F1879">
        <v>-5.9999999999999995E-4</v>
      </c>
    </row>
    <row r="1880" spans="1:6" x14ac:dyDescent="0.3">
      <c r="A1880" s="8">
        <v>43168</v>
      </c>
      <c r="B1880">
        <v>17.748999999999999</v>
      </c>
      <c r="C1880">
        <v>17.748999999999999</v>
      </c>
      <c r="D1880">
        <v>17.748999999999999</v>
      </c>
      <c r="E1880">
        <v>17.748999999999999</v>
      </c>
      <c r="F1880">
        <v>-7.0000000000000001E-3</v>
      </c>
    </row>
    <row r="1881" spans="1:6" x14ac:dyDescent="0.3">
      <c r="A1881" s="8">
        <v>43170</v>
      </c>
      <c r="B1881">
        <v>17.748999999999999</v>
      </c>
      <c r="C1881">
        <v>17.748999999999999</v>
      </c>
      <c r="D1881">
        <v>17.748999999999999</v>
      </c>
      <c r="E1881">
        <v>17.748999999999999</v>
      </c>
      <c r="F1881">
        <v>0</v>
      </c>
    </row>
    <row r="1882" spans="1:6" x14ac:dyDescent="0.3">
      <c r="A1882" s="8">
        <v>43171</v>
      </c>
      <c r="B1882">
        <v>17.690999999999999</v>
      </c>
      <c r="C1882">
        <v>17.690999999999999</v>
      </c>
      <c r="D1882">
        <v>17.690999999999999</v>
      </c>
      <c r="E1882">
        <v>17.690999999999999</v>
      </c>
      <c r="F1882">
        <v>-3.3E-3</v>
      </c>
    </row>
    <row r="1883" spans="1:6" x14ac:dyDescent="0.3">
      <c r="A1883" s="8">
        <v>43172</v>
      </c>
      <c r="B1883">
        <v>17.690999999999999</v>
      </c>
      <c r="C1883">
        <v>17.690999999999999</v>
      </c>
      <c r="D1883">
        <v>17.690999999999999</v>
      </c>
      <c r="E1883">
        <v>17.690999999999999</v>
      </c>
      <c r="F1883">
        <v>0</v>
      </c>
    </row>
    <row r="1884" spans="1:6" x14ac:dyDescent="0.3">
      <c r="A1884" s="8">
        <v>43173</v>
      </c>
      <c r="B1884">
        <v>17.692</v>
      </c>
      <c r="C1884">
        <v>17.692</v>
      </c>
      <c r="D1884">
        <v>17.692</v>
      </c>
      <c r="E1884">
        <v>17.692</v>
      </c>
      <c r="F1884">
        <v>1E-4</v>
      </c>
    </row>
    <row r="1885" spans="1:6" x14ac:dyDescent="0.3">
      <c r="A1885" s="8">
        <v>43174</v>
      </c>
      <c r="B1885">
        <v>17.754999999999999</v>
      </c>
      <c r="C1885">
        <v>17.754999999999999</v>
      </c>
      <c r="D1885">
        <v>17.754999999999999</v>
      </c>
      <c r="E1885">
        <v>17.754999999999999</v>
      </c>
      <c r="F1885">
        <v>3.5999999999999999E-3</v>
      </c>
    </row>
    <row r="1886" spans="1:6" x14ac:dyDescent="0.3">
      <c r="A1886" s="8">
        <v>43175</v>
      </c>
      <c r="B1886">
        <v>17.754999999999999</v>
      </c>
      <c r="C1886">
        <v>17.754999999999999</v>
      </c>
      <c r="D1886">
        <v>17.754999999999999</v>
      </c>
      <c r="E1886">
        <v>17.754999999999999</v>
      </c>
      <c r="F1886">
        <v>0</v>
      </c>
    </row>
    <row r="1887" spans="1:6" x14ac:dyDescent="0.3">
      <c r="A1887" s="8">
        <v>43177</v>
      </c>
      <c r="B1887">
        <v>17.754999999999999</v>
      </c>
      <c r="C1887">
        <v>17.754999999999999</v>
      </c>
      <c r="D1887">
        <v>17.754999999999999</v>
      </c>
      <c r="E1887">
        <v>17.754999999999999</v>
      </c>
      <c r="F1887">
        <v>0</v>
      </c>
    </row>
    <row r="1888" spans="1:6" x14ac:dyDescent="0.3">
      <c r="A1888" s="8">
        <v>43178</v>
      </c>
      <c r="B1888">
        <v>17.754999999999999</v>
      </c>
      <c r="C1888">
        <v>17.754999999999999</v>
      </c>
      <c r="D1888">
        <v>17.754999999999999</v>
      </c>
      <c r="E1888">
        <v>17.754999999999999</v>
      </c>
      <c r="F1888">
        <v>0</v>
      </c>
    </row>
    <row r="1889" spans="1:6" x14ac:dyDescent="0.3">
      <c r="A1889" s="8">
        <v>43179</v>
      </c>
      <c r="B1889">
        <v>17.754999999999999</v>
      </c>
      <c r="C1889">
        <v>17.754999999999999</v>
      </c>
      <c r="D1889">
        <v>17.754999999999999</v>
      </c>
      <c r="E1889">
        <v>17.754999999999999</v>
      </c>
      <c r="F1889">
        <v>0</v>
      </c>
    </row>
    <row r="1890" spans="1:6" x14ac:dyDescent="0.3">
      <c r="A1890" s="8">
        <v>43180</v>
      </c>
      <c r="B1890">
        <v>17.754999999999999</v>
      </c>
      <c r="C1890">
        <v>17.754999999999999</v>
      </c>
      <c r="D1890">
        <v>17.754999999999999</v>
      </c>
      <c r="E1890">
        <v>17.754999999999999</v>
      </c>
      <c r="F1890">
        <v>0</v>
      </c>
    </row>
    <row r="1891" spans="1:6" x14ac:dyDescent="0.3">
      <c r="A1891" s="8">
        <v>43181</v>
      </c>
      <c r="B1891">
        <v>17.806000000000001</v>
      </c>
      <c r="C1891">
        <v>17.806000000000001</v>
      </c>
      <c r="D1891">
        <v>17.806000000000001</v>
      </c>
      <c r="E1891">
        <v>17.806000000000001</v>
      </c>
      <c r="F1891">
        <v>2.8999999999999998E-3</v>
      </c>
    </row>
    <row r="1892" spans="1:6" x14ac:dyDescent="0.3">
      <c r="A1892" s="8">
        <v>43182</v>
      </c>
      <c r="B1892">
        <v>17.805</v>
      </c>
      <c r="C1892">
        <v>17.805</v>
      </c>
      <c r="D1892">
        <v>17.805</v>
      </c>
      <c r="E1892">
        <v>17.805</v>
      </c>
      <c r="F1892">
        <v>-1E-4</v>
      </c>
    </row>
    <row r="1893" spans="1:6" x14ac:dyDescent="0.3">
      <c r="A1893" s="8">
        <v>43184</v>
      </c>
      <c r="B1893">
        <v>17.805</v>
      </c>
      <c r="C1893">
        <v>17.805</v>
      </c>
      <c r="D1893">
        <v>17.805</v>
      </c>
      <c r="E1893">
        <v>17.805</v>
      </c>
      <c r="F1893">
        <v>0</v>
      </c>
    </row>
    <row r="1894" spans="1:6" x14ac:dyDescent="0.3">
      <c r="A1894" s="8">
        <v>43185</v>
      </c>
      <c r="B1894">
        <v>17.884</v>
      </c>
      <c r="C1894">
        <v>17.884</v>
      </c>
      <c r="D1894">
        <v>17.884</v>
      </c>
      <c r="E1894">
        <v>17.884</v>
      </c>
      <c r="F1894">
        <v>4.4000000000000003E-3</v>
      </c>
    </row>
    <row r="1895" spans="1:6" x14ac:dyDescent="0.3">
      <c r="A1895" s="8">
        <v>43186</v>
      </c>
      <c r="B1895">
        <v>17.885999999999999</v>
      </c>
      <c r="C1895">
        <v>17.885999999999999</v>
      </c>
      <c r="D1895">
        <v>17.885999999999999</v>
      </c>
      <c r="E1895">
        <v>17.885999999999999</v>
      </c>
      <c r="F1895">
        <v>1E-4</v>
      </c>
    </row>
    <row r="1896" spans="1:6" x14ac:dyDescent="0.3">
      <c r="A1896" s="8">
        <v>43187</v>
      </c>
      <c r="B1896">
        <v>17.885000000000002</v>
      </c>
      <c r="C1896">
        <v>17.885000000000002</v>
      </c>
      <c r="D1896">
        <v>17.885000000000002</v>
      </c>
      <c r="E1896">
        <v>17.885000000000002</v>
      </c>
      <c r="F1896">
        <v>-1E-4</v>
      </c>
    </row>
    <row r="1897" spans="1:6" x14ac:dyDescent="0.3">
      <c r="A1897" s="8">
        <v>43188</v>
      </c>
      <c r="B1897">
        <v>17.574000000000002</v>
      </c>
      <c r="C1897">
        <v>17.574000000000002</v>
      </c>
      <c r="D1897">
        <v>17.574000000000002</v>
      </c>
      <c r="E1897">
        <v>17.574000000000002</v>
      </c>
      <c r="F1897">
        <v>-1.7399999999999999E-2</v>
      </c>
    </row>
    <row r="1898" spans="1:6" x14ac:dyDescent="0.3">
      <c r="A1898" s="8">
        <v>43189</v>
      </c>
      <c r="B1898">
        <v>17.478999999999999</v>
      </c>
      <c r="C1898">
        <v>17.478999999999999</v>
      </c>
      <c r="D1898">
        <v>17.478999999999999</v>
      </c>
      <c r="E1898">
        <v>17.478999999999999</v>
      </c>
      <c r="F1898">
        <v>-5.4000000000000003E-3</v>
      </c>
    </row>
    <row r="1899" spans="1:6" x14ac:dyDescent="0.3">
      <c r="A1899" s="8">
        <v>43191</v>
      </c>
      <c r="B1899">
        <v>17.478999999999999</v>
      </c>
      <c r="C1899">
        <v>17.478999999999999</v>
      </c>
      <c r="D1899">
        <v>17.478999999999999</v>
      </c>
      <c r="E1899">
        <v>17.478999999999999</v>
      </c>
      <c r="F1899">
        <v>0</v>
      </c>
    </row>
    <row r="1900" spans="1:6" x14ac:dyDescent="0.3">
      <c r="A1900" s="8">
        <v>43192</v>
      </c>
      <c r="B1900">
        <v>17.568000000000001</v>
      </c>
      <c r="C1900">
        <v>17.568000000000001</v>
      </c>
      <c r="D1900">
        <v>17.568000000000001</v>
      </c>
      <c r="E1900">
        <v>17.568000000000001</v>
      </c>
      <c r="F1900">
        <v>5.1000000000000004E-3</v>
      </c>
    </row>
    <row r="1901" spans="1:6" x14ac:dyDescent="0.3">
      <c r="A1901" s="8">
        <v>43193</v>
      </c>
      <c r="B1901">
        <v>17.568999999999999</v>
      </c>
      <c r="C1901">
        <v>17.568999999999999</v>
      </c>
      <c r="D1901">
        <v>17.568999999999999</v>
      </c>
      <c r="E1901">
        <v>17.568999999999999</v>
      </c>
      <c r="F1901">
        <v>1E-4</v>
      </c>
    </row>
    <row r="1902" spans="1:6" x14ac:dyDescent="0.3">
      <c r="A1902" s="8">
        <v>43194</v>
      </c>
      <c r="B1902">
        <v>17.568999999999999</v>
      </c>
      <c r="C1902">
        <v>17.568999999999999</v>
      </c>
      <c r="D1902">
        <v>17.568999999999999</v>
      </c>
      <c r="E1902">
        <v>17.568999999999999</v>
      </c>
      <c r="F1902">
        <v>0</v>
      </c>
    </row>
    <row r="1903" spans="1:6" x14ac:dyDescent="0.3">
      <c r="A1903" s="8">
        <v>43195</v>
      </c>
      <c r="B1903">
        <v>17.568000000000001</v>
      </c>
      <c r="C1903">
        <v>17.568000000000001</v>
      </c>
      <c r="D1903">
        <v>17.568000000000001</v>
      </c>
      <c r="E1903">
        <v>17.568000000000001</v>
      </c>
      <c r="F1903">
        <v>-1E-4</v>
      </c>
    </row>
    <row r="1904" spans="1:6" x14ac:dyDescent="0.3">
      <c r="A1904" s="8">
        <v>43196</v>
      </c>
      <c r="B1904">
        <v>17.504999999999999</v>
      </c>
      <c r="C1904">
        <v>17.504999999999999</v>
      </c>
      <c r="D1904">
        <v>17.504999999999999</v>
      </c>
      <c r="E1904">
        <v>17.504999999999999</v>
      </c>
      <c r="F1904">
        <v>-3.5999999999999999E-3</v>
      </c>
    </row>
    <row r="1905" spans="1:6" x14ac:dyDescent="0.3">
      <c r="A1905" s="8">
        <v>43200</v>
      </c>
      <c r="B1905">
        <v>17.498000000000001</v>
      </c>
      <c r="C1905">
        <v>17.498000000000001</v>
      </c>
      <c r="D1905">
        <v>17.498000000000001</v>
      </c>
      <c r="E1905">
        <v>17.498000000000001</v>
      </c>
      <c r="F1905">
        <v>-4.0000000000000002E-4</v>
      </c>
    </row>
    <row r="1906" spans="1:6" x14ac:dyDescent="0.3">
      <c r="A1906" s="8">
        <v>43201</v>
      </c>
      <c r="B1906">
        <v>17.497</v>
      </c>
      <c r="C1906">
        <v>17.497</v>
      </c>
      <c r="D1906">
        <v>17.497</v>
      </c>
      <c r="E1906">
        <v>17.497</v>
      </c>
      <c r="F1906">
        <v>-1E-4</v>
      </c>
    </row>
    <row r="1907" spans="1:6" x14ac:dyDescent="0.3">
      <c r="A1907" s="8">
        <v>43202</v>
      </c>
      <c r="B1907">
        <v>17.550999999999998</v>
      </c>
      <c r="C1907">
        <v>17.550999999999998</v>
      </c>
      <c r="D1907">
        <v>17.550999999999998</v>
      </c>
      <c r="E1907">
        <v>17.550999999999998</v>
      </c>
      <c r="F1907">
        <v>3.0999999999999999E-3</v>
      </c>
    </row>
    <row r="1908" spans="1:6" x14ac:dyDescent="0.3">
      <c r="A1908" s="8">
        <v>43203</v>
      </c>
      <c r="B1908">
        <v>17.55</v>
      </c>
      <c r="C1908">
        <v>17.55</v>
      </c>
      <c r="D1908">
        <v>17.55</v>
      </c>
      <c r="E1908">
        <v>17.55</v>
      </c>
      <c r="F1908">
        <v>-1E-4</v>
      </c>
    </row>
    <row r="1909" spans="1:6" x14ac:dyDescent="0.3">
      <c r="A1909" s="8">
        <v>43205</v>
      </c>
      <c r="B1909">
        <v>17.55</v>
      </c>
      <c r="C1909">
        <v>17.55</v>
      </c>
      <c r="D1909">
        <v>17.55</v>
      </c>
      <c r="E1909">
        <v>17.55</v>
      </c>
      <c r="F1909">
        <v>0</v>
      </c>
    </row>
    <row r="1910" spans="1:6" x14ac:dyDescent="0.3">
      <c r="A1910" s="8">
        <v>43206</v>
      </c>
      <c r="B1910">
        <v>17.673999999999999</v>
      </c>
      <c r="C1910">
        <v>17.673999999999999</v>
      </c>
      <c r="D1910">
        <v>17.673999999999999</v>
      </c>
      <c r="E1910">
        <v>17.673999999999999</v>
      </c>
      <c r="F1910">
        <v>7.1000000000000004E-3</v>
      </c>
    </row>
    <row r="1911" spans="1:6" x14ac:dyDescent="0.3">
      <c r="A1911" s="8">
        <v>43207</v>
      </c>
      <c r="B1911">
        <v>17.673999999999999</v>
      </c>
      <c r="C1911">
        <v>17.673999999999999</v>
      </c>
      <c r="D1911">
        <v>17.673999999999999</v>
      </c>
      <c r="E1911">
        <v>17.673999999999999</v>
      </c>
      <c r="F1911">
        <v>0</v>
      </c>
    </row>
    <row r="1912" spans="1:6" x14ac:dyDescent="0.3">
      <c r="A1912" s="8">
        <v>43208</v>
      </c>
      <c r="B1912">
        <v>17.675999999999998</v>
      </c>
      <c r="C1912">
        <v>17.675999999999998</v>
      </c>
      <c r="D1912">
        <v>17.675999999999998</v>
      </c>
      <c r="E1912">
        <v>17.675999999999998</v>
      </c>
      <c r="F1912">
        <v>1E-4</v>
      </c>
    </row>
    <row r="1913" spans="1:6" x14ac:dyDescent="0.3">
      <c r="A1913" s="8">
        <v>43209</v>
      </c>
      <c r="B1913">
        <v>17.544</v>
      </c>
      <c r="C1913">
        <v>17.544</v>
      </c>
      <c r="D1913">
        <v>17.544</v>
      </c>
      <c r="E1913">
        <v>17.544</v>
      </c>
      <c r="F1913">
        <v>-7.4999999999999997E-3</v>
      </c>
    </row>
    <row r="1914" spans="1:6" x14ac:dyDescent="0.3">
      <c r="A1914" s="8">
        <v>43210</v>
      </c>
      <c r="B1914">
        <v>17.545000000000002</v>
      </c>
      <c r="C1914">
        <v>17.545000000000002</v>
      </c>
      <c r="D1914">
        <v>17.545000000000002</v>
      </c>
      <c r="E1914">
        <v>17.545000000000002</v>
      </c>
      <c r="F1914">
        <v>1E-4</v>
      </c>
    </row>
    <row r="1915" spans="1:6" x14ac:dyDescent="0.3">
      <c r="A1915" s="8">
        <v>43212</v>
      </c>
      <c r="B1915">
        <v>17.545000000000002</v>
      </c>
      <c r="C1915">
        <v>17.545000000000002</v>
      </c>
      <c r="D1915">
        <v>17.545000000000002</v>
      </c>
      <c r="E1915">
        <v>17.545000000000002</v>
      </c>
      <c r="F1915">
        <v>0</v>
      </c>
    </row>
    <row r="1916" spans="1:6" x14ac:dyDescent="0.3">
      <c r="A1916" s="8">
        <v>43213</v>
      </c>
      <c r="B1916">
        <v>17.532</v>
      </c>
      <c r="C1916">
        <v>17.532</v>
      </c>
      <c r="D1916">
        <v>17.532</v>
      </c>
      <c r="E1916">
        <v>17.532</v>
      </c>
      <c r="F1916">
        <v>-6.9999999999999999E-4</v>
      </c>
    </row>
    <row r="1917" spans="1:6" x14ac:dyDescent="0.3">
      <c r="A1917" s="8">
        <v>43214</v>
      </c>
      <c r="B1917">
        <v>17.532</v>
      </c>
      <c r="C1917">
        <v>17.532</v>
      </c>
      <c r="D1917">
        <v>17.532</v>
      </c>
      <c r="E1917">
        <v>17.532</v>
      </c>
      <c r="F1917">
        <v>0</v>
      </c>
    </row>
    <row r="1918" spans="1:6" x14ac:dyDescent="0.3">
      <c r="A1918" s="8">
        <v>43215</v>
      </c>
      <c r="B1918">
        <v>17.532</v>
      </c>
      <c r="C1918">
        <v>17.532</v>
      </c>
      <c r="D1918">
        <v>17.532</v>
      </c>
      <c r="E1918">
        <v>17.532</v>
      </c>
      <c r="F1918">
        <v>0</v>
      </c>
    </row>
    <row r="1919" spans="1:6" x14ac:dyDescent="0.3">
      <c r="A1919" s="8">
        <v>43216</v>
      </c>
      <c r="B1919">
        <v>17.399999999999999</v>
      </c>
      <c r="C1919">
        <v>17.399999999999999</v>
      </c>
      <c r="D1919">
        <v>17.399999999999999</v>
      </c>
      <c r="E1919">
        <v>17.399999999999999</v>
      </c>
      <c r="F1919">
        <v>-7.4999999999999997E-3</v>
      </c>
    </row>
    <row r="1920" spans="1:6" x14ac:dyDescent="0.3">
      <c r="A1920" s="8">
        <v>43217</v>
      </c>
      <c r="B1920">
        <v>17.399999999999999</v>
      </c>
      <c r="C1920">
        <v>17.399999999999999</v>
      </c>
      <c r="D1920">
        <v>17.399999999999999</v>
      </c>
      <c r="E1920">
        <v>17.399999999999999</v>
      </c>
      <c r="F1920">
        <v>0</v>
      </c>
    </row>
    <row r="1921" spans="1:6" x14ac:dyDescent="0.3">
      <c r="A1921" s="8">
        <v>43219</v>
      </c>
      <c r="B1921">
        <v>17.399999999999999</v>
      </c>
      <c r="C1921">
        <v>17.399999999999999</v>
      </c>
      <c r="D1921">
        <v>17.399999999999999</v>
      </c>
      <c r="E1921">
        <v>17.399999999999999</v>
      </c>
      <c r="F1921">
        <v>0</v>
      </c>
    </row>
    <row r="1922" spans="1:6" x14ac:dyDescent="0.3">
      <c r="A1922" s="8">
        <v>43220</v>
      </c>
      <c r="B1922">
        <v>17.350999999999999</v>
      </c>
      <c r="C1922">
        <v>17.350999999999999</v>
      </c>
      <c r="D1922">
        <v>17.350999999999999</v>
      </c>
      <c r="E1922">
        <v>17.350999999999999</v>
      </c>
      <c r="F1922">
        <v>-2.8E-3</v>
      </c>
    </row>
    <row r="1923" spans="1:6" x14ac:dyDescent="0.3">
      <c r="A1923" s="8">
        <v>43221</v>
      </c>
      <c r="B1923">
        <v>17.350000000000001</v>
      </c>
      <c r="C1923">
        <v>17.350000000000001</v>
      </c>
      <c r="D1923">
        <v>17.350000000000001</v>
      </c>
      <c r="E1923">
        <v>17.350000000000001</v>
      </c>
      <c r="F1923">
        <v>-1E-4</v>
      </c>
    </row>
    <row r="1924" spans="1:6" x14ac:dyDescent="0.3">
      <c r="A1924" s="8">
        <v>43222</v>
      </c>
      <c r="B1924">
        <v>17.350000000000001</v>
      </c>
      <c r="C1924">
        <v>17.350000000000001</v>
      </c>
      <c r="D1924">
        <v>17.350000000000001</v>
      </c>
      <c r="E1924">
        <v>17.350000000000001</v>
      </c>
      <c r="F1924">
        <v>0</v>
      </c>
    </row>
    <row r="1925" spans="1:6" x14ac:dyDescent="0.3">
      <c r="A1925" s="8">
        <v>43223</v>
      </c>
      <c r="B1925">
        <v>17.428000000000001</v>
      </c>
      <c r="C1925">
        <v>17.428000000000001</v>
      </c>
      <c r="D1925">
        <v>17.428000000000001</v>
      </c>
      <c r="E1925">
        <v>17.428000000000001</v>
      </c>
      <c r="F1925">
        <v>4.4999999999999997E-3</v>
      </c>
    </row>
    <row r="1926" spans="1:6" x14ac:dyDescent="0.3">
      <c r="A1926" s="8">
        <v>43224</v>
      </c>
      <c r="B1926">
        <v>17.428000000000001</v>
      </c>
      <c r="C1926">
        <v>17.428000000000001</v>
      </c>
      <c r="D1926">
        <v>17.428000000000001</v>
      </c>
      <c r="E1926">
        <v>17.428000000000001</v>
      </c>
      <c r="F1926">
        <v>0</v>
      </c>
    </row>
    <row r="1927" spans="1:6" x14ac:dyDescent="0.3">
      <c r="A1927" s="8">
        <v>43226</v>
      </c>
      <c r="B1927">
        <v>17.428000000000001</v>
      </c>
      <c r="C1927">
        <v>17.428000000000001</v>
      </c>
      <c r="D1927">
        <v>17.428000000000001</v>
      </c>
      <c r="E1927">
        <v>17.428000000000001</v>
      </c>
      <c r="F1927">
        <v>0</v>
      </c>
    </row>
    <row r="1928" spans="1:6" x14ac:dyDescent="0.3">
      <c r="A1928" s="8">
        <v>43227</v>
      </c>
      <c r="B1928">
        <v>17.484999999999999</v>
      </c>
      <c r="C1928">
        <v>17.484999999999999</v>
      </c>
      <c r="D1928">
        <v>17.484999999999999</v>
      </c>
      <c r="E1928">
        <v>17.484999999999999</v>
      </c>
      <c r="F1928">
        <v>3.3E-3</v>
      </c>
    </row>
    <row r="1929" spans="1:6" x14ac:dyDescent="0.3">
      <c r="A1929" s="8">
        <v>43228</v>
      </c>
      <c r="B1929">
        <v>17.484000000000002</v>
      </c>
      <c r="C1929">
        <v>17.484000000000002</v>
      </c>
      <c r="D1929">
        <v>17.484000000000002</v>
      </c>
      <c r="E1929">
        <v>17.484000000000002</v>
      </c>
      <c r="F1929">
        <v>-1E-4</v>
      </c>
    </row>
    <row r="1930" spans="1:6" x14ac:dyDescent="0.3">
      <c r="A1930" s="8">
        <v>43229</v>
      </c>
      <c r="B1930">
        <v>17.484999999999999</v>
      </c>
      <c r="C1930">
        <v>17.484999999999999</v>
      </c>
      <c r="D1930">
        <v>17.484999999999999</v>
      </c>
      <c r="E1930">
        <v>17.484999999999999</v>
      </c>
      <c r="F1930">
        <v>1E-4</v>
      </c>
    </row>
    <row r="1931" spans="1:6" x14ac:dyDescent="0.3">
      <c r="A1931" s="8">
        <v>43230</v>
      </c>
      <c r="B1931">
        <v>17.491</v>
      </c>
      <c r="C1931">
        <v>17.491</v>
      </c>
      <c r="D1931">
        <v>17.491</v>
      </c>
      <c r="E1931">
        <v>17.491</v>
      </c>
      <c r="F1931">
        <v>2.9999999999999997E-4</v>
      </c>
    </row>
    <row r="1932" spans="1:6" x14ac:dyDescent="0.3">
      <c r="A1932" s="8">
        <v>43231</v>
      </c>
      <c r="B1932">
        <v>18.550999999999998</v>
      </c>
      <c r="C1932">
        <v>18.550999999999998</v>
      </c>
      <c r="D1932">
        <v>18.550999999999998</v>
      </c>
      <c r="E1932">
        <v>18.550999999999998</v>
      </c>
      <c r="F1932">
        <v>6.0600000000000001E-2</v>
      </c>
    </row>
    <row r="1933" spans="1:6" x14ac:dyDescent="0.3">
      <c r="A1933" s="8">
        <v>43233</v>
      </c>
      <c r="B1933">
        <v>18.550999999999998</v>
      </c>
      <c r="C1933">
        <v>18.550999999999998</v>
      </c>
      <c r="D1933">
        <v>18.550999999999998</v>
      </c>
      <c r="E1933">
        <v>18.550999999999998</v>
      </c>
      <c r="F1933">
        <v>0</v>
      </c>
    </row>
    <row r="1934" spans="1:6" x14ac:dyDescent="0.3">
      <c r="A1934" s="8">
        <v>43234</v>
      </c>
      <c r="B1934">
        <v>18.526</v>
      </c>
      <c r="C1934">
        <v>18.526</v>
      </c>
      <c r="D1934">
        <v>18.526</v>
      </c>
      <c r="E1934">
        <v>18.526</v>
      </c>
      <c r="F1934">
        <v>-1.2999999999999999E-3</v>
      </c>
    </row>
    <row r="1935" spans="1:6" x14ac:dyDescent="0.3">
      <c r="A1935" s="8">
        <v>43235</v>
      </c>
      <c r="B1935">
        <v>18.524999999999999</v>
      </c>
      <c r="C1935">
        <v>18.524999999999999</v>
      </c>
      <c r="D1935">
        <v>18.524999999999999</v>
      </c>
      <c r="E1935">
        <v>18.524999999999999</v>
      </c>
      <c r="F1935">
        <v>-1E-4</v>
      </c>
    </row>
    <row r="1936" spans="1:6" x14ac:dyDescent="0.3">
      <c r="A1936" s="8">
        <v>43236</v>
      </c>
      <c r="B1936">
        <v>18.524000000000001</v>
      </c>
      <c r="C1936">
        <v>18.524000000000001</v>
      </c>
      <c r="D1936">
        <v>18.524000000000001</v>
      </c>
      <c r="E1936">
        <v>18.524000000000001</v>
      </c>
      <c r="F1936">
        <v>-1E-4</v>
      </c>
    </row>
    <row r="1937" spans="1:6" x14ac:dyDescent="0.3">
      <c r="A1937" s="8">
        <v>43237</v>
      </c>
      <c r="B1937">
        <v>18.89</v>
      </c>
      <c r="C1937">
        <v>18.89</v>
      </c>
      <c r="D1937">
        <v>18.89</v>
      </c>
      <c r="E1937">
        <v>18.89</v>
      </c>
      <c r="F1937">
        <v>1.9800000000000002E-2</v>
      </c>
    </row>
    <row r="1938" spans="1:6" x14ac:dyDescent="0.3">
      <c r="A1938" s="8">
        <v>43238</v>
      </c>
      <c r="B1938">
        <v>18.890999999999998</v>
      </c>
      <c r="C1938">
        <v>18.890999999999998</v>
      </c>
      <c r="D1938">
        <v>18.890999999999998</v>
      </c>
      <c r="E1938">
        <v>18.890999999999998</v>
      </c>
      <c r="F1938">
        <v>1E-4</v>
      </c>
    </row>
    <row r="1939" spans="1:6" x14ac:dyDescent="0.3">
      <c r="A1939" s="8">
        <v>43240</v>
      </c>
      <c r="B1939">
        <v>18.890999999999998</v>
      </c>
      <c r="C1939">
        <v>18.890999999999998</v>
      </c>
      <c r="D1939">
        <v>18.890999999999998</v>
      </c>
      <c r="E1939">
        <v>18.890999999999998</v>
      </c>
      <c r="F1939">
        <v>0</v>
      </c>
    </row>
    <row r="1940" spans="1:6" x14ac:dyDescent="0.3">
      <c r="A1940" s="8">
        <v>43241</v>
      </c>
      <c r="B1940">
        <v>19.009</v>
      </c>
      <c r="C1940">
        <v>19.009</v>
      </c>
      <c r="D1940">
        <v>19.009</v>
      </c>
      <c r="E1940">
        <v>19.009</v>
      </c>
      <c r="F1940">
        <v>6.1999999999999998E-3</v>
      </c>
    </row>
    <row r="1941" spans="1:6" x14ac:dyDescent="0.3">
      <c r="A1941" s="8">
        <v>43242</v>
      </c>
      <c r="B1941">
        <v>19.009</v>
      </c>
      <c r="C1941">
        <v>19.009</v>
      </c>
      <c r="D1941">
        <v>19.009</v>
      </c>
      <c r="E1941">
        <v>19.009</v>
      </c>
      <c r="F1941">
        <v>0</v>
      </c>
    </row>
    <row r="1942" spans="1:6" x14ac:dyDescent="0.3">
      <c r="A1942" s="8">
        <v>43243</v>
      </c>
      <c r="B1942">
        <v>19.010000000000002</v>
      </c>
      <c r="C1942">
        <v>19.010000000000002</v>
      </c>
      <c r="D1942">
        <v>19.010000000000002</v>
      </c>
      <c r="E1942">
        <v>19.010000000000002</v>
      </c>
      <c r="F1942">
        <v>1E-4</v>
      </c>
    </row>
    <row r="1943" spans="1:6" x14ac:dyDescent="0.3">
      <c r="A1943" s="8">
        <v>43244</v>
      </c>
      <c r="B1943">
        <v>18.904</v>
      </c>
      <c r="C1943">
        <v>18.904</v>
      </c>
      <c r="D1943">
        <v>18.904</v>
      </c>
      <c r="E1943">
        <v>18.904</v>
      </c>
      <c r="F1943">
        <v>-5.5999999999999999E-3</v>
      </c>
    </row>
    <row r="1944" spans="1:6" x14ac:dyDescent="0.3">
      <c r="A1944" s="8">
        <v>43245</v>
      </c>
      <c r="B1944">
        <v>18.902999999999999</v>
      </c>
      <c r="C1944">
        <v>18.902999999999999</v>
      </c>
      <c r="D1944">
        <v>18.902999999999999</v>
      </c>
      <c r="E1944">
        <v>18.902999999999999</v>
      </c>
      <c r="F1944">
        <v>-1E-4</v>
      </c>
    </row>
    <row r="1945" spans="1:6" x14ac:dyDescent="0.3">
      <c r="A1945" s="8">
        <v>43247</v>
      </c>
      <c r="B1945">
        <v>18.902999999999999</v>
      </c>
      <c r="C1945">
        <v>18.902999999999999</v>
      </c>
      <c r="D1945">
        <v>18.902999999999999</v>
      </c>
      <c r="E1945">
        <v>18.902999999999999</v>
      </c>
      <c r="F1945">
        <v>0</v>
      </c>
    </row>
    <row r="1946" spans="1:6" x14ac:dyDescent="0.3">
      <c r="A1946" s="8">
        <v>43248</v>
      </c>
      <c r="B1946">
        <v>19.117999999999999</v>
      </c>
      <c r="C1946">
        <v>19.117999999999999</v>
      </c>
      <c r="D1946">
        <v>19.117999999999999</v>
      </c>
      <c r="E1946">
        <v>19.117999999999999</v>
      </c>
      <c r="F1946">
        <v>1.14E-2</v>
      </c>
    </row>
    <row r="1947" spans="1:6" x14ac:dyDescent="0.3">
      <c r="A1947" s="8">
        <v>43249</v>
      </c>
      <c r="B1947">
        <v>19.12</v>
      </c>
      <c r="C1947">
        <v>19.12</v>
      </c>
      <c r="D1947">
        <v>19.12</v>
      </c>
      <c r="E1947">
        <v>19.12</v>
      </c>
      <c r="F1947">
        <v>1E-4</v>
      </c>
    </row>
    <row r="1948" spans="1:6" x14ac:dyDescent="0.3">
      <c r="A1948" s="8">
        <v>43250</v>
      </c>
      <c r="B1948">
        <v>19.135999999999999</v>
      </c>
      <c r="C1948">
        <v>19.135999999999999</v>
      </c>
      <c r="D1948">
        <v>19.135999999999999</v>
      </c>
      <c r="E1948">
        <v>19.135999999999999</v>
      </c>
      <c r="F1948">
        <v>8.0000000000000004E-4</v>
      </c>
    </row>
    <row r="1949" spans="1:6" x14ac:dyDescent="0.3">
      <c r="A1949" s="8">
        <v>43251</v>
      </c>
      <c r="B1949">
        <v>19.085000000000001</v>
      </c>
      <c r="C1949">
        <v>19.085000000000001</v>
      </c>
      <c r="D1949">
        <v>19.085000000000001</v>
      </c>
      <c r="E1949">
        <v>19.085000000000001</v>
      </c>
      <c r="F1949">
        <v>-2.7000000000000001E-3</v>
      </c>
    </row>
    <row r="1950" spans="1:6" x14ac:dyDescent="0.3">
      <c r="A1950" s="8">
        <v>43252</v>
      </c>
      <c r="B1950">
        <v>19.085000000000001</v>
      </c>
      <c r="C1950">
        <v>19.085000000000001</v>
      </c>
      <c r="D1950">
        <v>19.085000000000001</v>
      </c>
      <c r="E1950">
        <v>19.085000000000001</v>
      </c>
      <c r="F1950">
        <v>0</v>
      </c>
    </row>
    <row r="1951" spans="1:6" x14ac:dyDescent="0.3">
      <c r="A1951" s="8">
        <v>43255</v>
      </c>
      <c r="B1951">
        <v>19.085000000000001</v>
      </c>
      <c r="C1951">
        <v>19.085000000000001</v>
      </c>
      <c r="D1951">
        <v>19.085000000000001</v>
      </c>
      <c r="E1951">
        <v>19.085000000000001</v>
      </c>
      <c r="F1951">
        <v>0</v>
      </c>
    </row>
    <row r="1952" spans="1:6" x14ac:dyDescent="0.3">
      <c r="A1952" s="8">
        <v>43256</v>
      </c>
      <c r="B1952">
        <v>18.920000000000002</v>
      </c>
      <c r="C1952">
        <v>18.920000000000002</v>
      </c>
      <c r="D1952">
        <v>18.920000000000002</v>
      </c>
      <c r="E1952">
        <v>18.920000000000002</v>
      </c>
      <c r="F1952">
        <v>-8.6E-3</v>
      </c>
    </row>
    <row r="1953" spans="1:6" x14ac:dyDescent="0.3">
      <c r="A1953" s="8">
        <v>43257</v>
      </c>
      <c r="B1953">
        <v>18.922000000000001</v>
      </c>
      <c r="C1953">
        <v>18.922000000000001</v>
      </c>
      <c r="D1953">
        <v>18.922000000000001</v>
      </c>
      <c r="E1953">
        <v>18.922000000000001</v>
      </c>
      <c r="F1953">
        <v>1E-4</v>
      </c>
    </row>
    <row r="1954" spans="1:6" x14ac:dyDescent="0.3">
      <c r="A1954" s="8">
        <v>43258</v>
      </c>
      <c r="B1954">
        <v>18.651</v>
      </c>
      <c r="C1954">
        <v>18.651</v>
      </c>
      <c r="D1954">
        <v>18.651</v>
      </c>
      <c r="E1954">
        <v>18.651</v>
      </c>
      <c r="F1954">
        <v>-1.43E-2</v>
      </c>
    </row>
    <row r="1955" spans="1:6" x14ac:dyDescent="0.3">
      <c r="A1955" s="8">
        <v>43259</v>
      </c>
      <c r="B1955">
        <v>18.651</v>
      </c>
      <c r="C1955">
        <v>18.651</v>
      </c>
      <c r="D1955">
        <v>18.651</v>
      </c>
      <c r="E1955">
        <v>18.651</v>
      </c>
      <c r="F1955">
        <v>0</v>
      </c>
    </row>
    <row r="1956" spans="1:6" x14ac:dyDescent="0.3">
      <c r="A1956" s="8">
        <v>43262</v>
      </c>
      <c r="B1956">
        <v>18.649999999999999</v>
      </c>
      <c r="C1956">
        <v>18.649999999999999</v>
      </c>
      <c r="D1956">
        <v>18.649999999999999</v>
      </c>
      <c r="E1956">
        <v>18.649999999999999</v>
      </c>
      <c r="F1956">
        <v>-1E-4</v>
      </c>
    </row>
    <row r="1957" spans="1:6" x14ac:dyDescent="0.3">
      <c r="A1957" s="8">
        <v>43263</v>
      </c>
      <c r="B1957">
        <v>18.649000000000001</v>
      </c>
      <c r="C1957">
        <v>18.649000000000001</v>
      </c>
      <c r="D1957">
        <v>18.649000000000001</v>
      </c>
      <c r="E1957">
        <v>18.649000000000001</v>
      </c>
      <c r="F1957">
        <v>-1E-4</v>
      </c>
    </row>
    <row r="1958" spans="1:6" x14ac:dyDescent="0.3">
      <c r="A1958" s="8">
        <v>43264</v>
      </c>
      <c r="B1958">
        <v>18.738</v>
      </c>
      <c r="C1958">
        <v>18.738</v>
      </c>
      <c r="D1958">
        <v>18.738</v>
      </c>
      <c r="E1958">
        <v>18.738</v>
      </c>
      <c r="F1958">
        <v>4.7999999999999996E-3</v>
      </c>
    </row>
    <row r="1959" spans="1:6" x14ac:dyDescent="0.3">
      <c r="A1959" s="8">
        <v>43265</v>
      </c>
      <c r="B1959">
        <v>18.739999999999998</v>
      </c>
      <c r="C1959">
        <v>18.739999999999998</v>
      </c>
      <c r="D1959">
        <v>18.739999999999998</v>
      </c>
      <c r="E1959">
        <v>18.739999999999998</v>
      </c>
      <c r="F1959">
        <v>1E-4</v>
      </c>
    </row>
    <row r="1960" spans="1:6" x14ac:dyDescent="0.3">
      <c r="A1960" s="8">
        <v>43266</v>
      </c>
      <c r="B1960">
        <v>18.739000000000001</v>
      </c>
      <c r="C1960">
        <v>18.739000000000001</v>
      </c>
      <c r="D1960">
        <v>18.739000000000001</v>
      </c>
      <c r="E1960">
        <v>18.739000000000001</v>
      </c>
      <c r="F1960">
        <v>-1E-4</v>
      </c>
    </row>
    <row r="1961" spans="1:6" x14ac:dyDescent="0.3">
      <c r="A1961" s="8">
        <v>43269</v>
      </c>
      <c r="B1961">
        <v>18.738</v>
      </c>
      <c r="C1961">
        <v>18.738</v>
      </c>
      <c r="D1961">
        <v>18.738</v>
      </c>
      <c r="E1961">
        <v>18.738</v>
      </c>
      <c r="F1961">
        <v>-1E-4</v>
      </c>
    </row>
    <row r="1962" spans="1:6" x14ac:dyDescent="0.3">
      <c r="A1962" s="8">
        <v>43270</v>
      </c>
      <c r="B1962">
        <v>18.738</v>
      </c>
      <c r="C1962">
        <v>18.738</v>
      </c>
      <c r="D1962">
        <v>18.738</v>
      </c>
      <c r="E1962">
        <v>18.738</v>
      </c>
      <c r="F1962">
        <v>0</v>
      </c>
    </row>
    <row r="1963" spans="1:6" x14ac:dyDescent="0.3">
      <c r="A1963" s="8">
        <v>43271</v>
      </c>
      <c r="B1963">
        <v>18.745000000000001</v>
      </c>
      <c r="C1963">
        <v>18.745000000000001</v>
      </c>
      <c r="D1963">
        <v>18.745000000000001</v>
      </c>
      <c r="E1963">
        <v>18.745000000000001</v>
      </c>
      <c r="F1963">
        <v>4.0000000000000002E-4</v>
      </c>
    </row>
    <row r="1964" spans="1:6" x14ac:dyDescent="0.3">
      <c r="A1964" s="8">
        <v>43272</v>
      </c>
      <c r="B1964">
        <v>19.361000000000001</v>
      </c>
      <c r="C1964">
        <v>19.361000000000001</v>
      </c>
      <c r="D1964">
        <v>19.361000000000001</v>
      </c>
      <c r="E1964">
        <v>19.361000000000001</v>
      </c>
      <c r="F1964">
        <v>3.2899999999999999E-2</v>
      </c>
    </row>
    <row r="1965" spans="1:6" x14ac:dyDescent="0.3">
      <c r="A1965" s="8">
        <v>43273</v>
      </c>
      <c r="B1965">
        <v>19.361000000000001</v>
      </c>
      <c r="C1965">
        <v>19.361000000000001</v>
      </c>
      <c r="D1965">
        <v>19.361000000000001</v>
      </c>
      <c r="E1965">
        <v>19.361000000000001</v>
      </c>
      <c r="F1965">
        <v>0</v>
      </c>
    </row>
    <row r="1966" spans="1:6" x14ac:dyDescent="0.3">
      <c r="A1966" s="8">
        <v>43276</v>
      </c>
      <c r="B1966">
        <v>19.361000000000001</v>
      </c>
      <c r="C1966">
        <v>19.361000000000001</v>
      </c>
      <c r="D1966">
        <v>19.361000000000001</v>
      </c>
      <c r="E1966">
        <v>19.361000000000001</v>
      </c>
      <c r="F1966">
        <v>0</v>
      </c>
    </row>
    <row r="1967" spans="1:6" x14ac:dyDescent="0.3">
      <c r="A1967" s="8">
        <v>43277</v>
      </c>
      <c r="B1967">
        <v>19.425999999999998</v>
      </c>
      <c r="C1967">
        <v>19.425999999999998</v>
      </c>
      <c r="D1967">
        <v>19.425999999999998</v>
      </c>
      <c r="E1967">
        <v>19.425999999999998</v>
      </c>
      <c r="F1967">
        <v>3.3999999999999998E-3</v>
      </c>
    </row>
    <row r="1968" spans="1:6" x14ac:dyDescent="0.3">
      <c r="A1968" s="8">
        <v>43278</v>
      </c>
      <c r="B1968">
        <v>19.423999999999999</v>
      </c>
      <c r="C1968">
        <v>19.423999999999999</v>
      </c>
      <c r="D1968">
        <v>19.423999999999999</v>
      </c>
      <c r="E1968">
        <v>19.423999999999999</v>
      </c>
      <c r="F1968">
        <v>-1E-4</v>
      </c>
    </row>
    <row r="1969" spans="1:6" x14ac:dyDescent="0.3">
      <c r="A1969" s="8">
        <v>43279</v>
      </c>
      <c r="B1969">
        <v>19.553999999999998</v>
      </c>
      <c r="C1969">
        <v>19.553999999999998</v>
      </c>
      <c r="D1969">
        <v>19.553999999999998</v>
      </c>
      <c r="E1969">
        <v>19.553999999999998</v>
      </c>
      <c r="F1969">
        <v>6.7000000000000002E-3</v>
      </c>
    </row>
    <row r="1970" spans="1:6" x14ac:dyDescent="0.3">
      <c r="A1970" s="8">
        <v>43280</v>
      </c>
      <c r="B1970">
        <v>19.555</v>
      </c>
      <c r="C1970">
        <v>19.555</v>
      </c>
      <c r="D1970">
        <v>19.555</v>
      </c>
      <c r="E1970">
        <v>19.555</v>
      </c>
      <c r="F1970">
        <v>1E-4</v>
      </c>
    </row>
    <row r="1971" spans="1:6" x14ac:dyDescent="0.3">
      <c r="A1971" s="8">
        <v>43283</v>
      </c>
      <c r="B1971">
        <v>19.614999999999998</v>
      </c>
      <c r="C1971">
        <v>19.614999999999998</v>
      </c>
      <c r="D1971">
        <v>19.614999999999998</v>
      </c>
      <c r="E1971">
        <v>19.614999999999998</v>
      </c>
      <c r="F1971">
        <v>3.0999999999999999E-3</v>
      </c>
    </row>
    <row r="1972" spans="1:6" x14ac:dyDescent="0.3">
      <c r="A1972" s="8">
        <v>43284</v>
      </c>
      <c r="B1972">
        <v>19.614000000000001</v>
      </c>
      <c r="C1972">
        <v>19.614000000000001</v>
      </c>
      <c r="D1972">
        <v>19.614000000000001</v>
      </c>
      <c r="E1972">
        <v>19.614000000000001</v>
      </c>
      <c r="F1972">
        <v>-1E-4</v>
      </c>
    </row>
    <row r="1973" spans="1:6" x14ac:dyDescent="0.3">
      <c r="A1973" s="8">
        <v>43285</v>
      </c>
      <c r="B1973">
        <v>19.616</v>
      </c>
      <c r="C1973">
        <v>19.616</v>
      </c>
      <c r="D1973">
        <v>19.616</v>
      </c>
      <c r="E1973">
        <v>19.616</v>
      </c>
      <c r="F1973">
        <v>1E-4</v>
      </c>
    </row>
    <row r="1974" spans="1:6" x14ac:dyDescent="0.3">
      <c r="A1974" s="8">
        <v>43286</v>
      </c>
      <c r="B1974">
        <v>19.786000000000001</v>
      </c>
      <c r="C1974">
        <v>19.786000000000001</v>
      </c>
      <c r="D1974">
        <v>19.786000000000001</v>
      </c>
      <c r="E1974">
        <v>19.786000000000001</v>
      </c>
      <c r="F1974">
        <v>8.6999999999999994E-3</v>
      </c>
    </row>
    <row r="1975" spans="1:6" x14ac:dyDescent="0.3">
      <c r="A1975" s="8">
        <v>43287</v>
      </c>
      <c r="B1975">
        <v>19.783999999999999</v>
      </c>
      <c r="C1975">
        <v>19.783999999999999</v>
      </c>
      <c r="D1975">
        <v>19.783999999999999</v>
      </c>
      <c r="E1975">
        <v>19.783999999999999</v>
      </c>
      <c r="F1975">
        <v>-1E-4</v>
      </c>
    </row>
    <row r="1976" spans="1:6" x14ac:dyDescent="0.3">
      <c r="A1976" s="8">
        <v>43290</v>
      </c>
      <c r="B1976">
        <v>19.684999999999999</v>
      </c>
      <c r="C1976">
        <v>19.684999999999999</v>
      </c>
      <c r="D1976">
        <v>19.684999999999999</v>
      </c>
      <c r="E1976">
        <v>19.684999999999999</v>
      </c>
      <c r="F1976">
        <v>-5.0000000000000001E-3</v>
      </c>
    </row>
    <row r="1977" spans="1:6" x14ac:dyDescent="0.3">
      <c r="A1977" s="8">
        <v>43291</v>
      </c>
      <c r="B1977">
        <v>19.684000000000001</v>
      </c>
      <c r="C1977">
        <v>19.684000000000001</v>
      </c>
      <c r="D1977">
        <v>19.684000000000001</v>
      </c>
      <c r="E1977">
        <v>19.684000000000001</v>
      </c>
      <c r="F1977">
        <v>-1E-4</v>
      </c>
    </row>
    <row r="1978" spans="1:6" x14ac:dyDescent="0.3">
      <c r="A1978" s="8">
        <v>43292</v>
      </c>
      <c r="B1978">
        <v>19.684000000000001</v>
      </c>
      <c r="C1978">
        <v>19.684000000000001</v>
      </c>
      <c r="D1978">
        <v>19.684000000000001</v>
      </c>
      <c r="E1978">
        <v>19.684000000000001</v>
      </c>
      <c r="F1978">
        <v>0</v>
      </c>
    </row>
    <row r="1979" spans="1:6" x14ac:dyDescent="0.3">
      <c r="A1979" s="8">
        <v>43293</v>
      </c>
      <c r="B1979">
        <v>19.786000000000001</v>
      </c>
      <c r="C1979">
        <v>19.786000000000001</v>
      </c>
      <c r="D1979">
        <v>19.786000000000001</v>
      </c>
      <c r="E1979">
        <v>19.786000000000001</v>
      </c>
      <c r="F1979">
        <v>5.1999999999999998E-3</v>
      </c>
    </row>
    <row r="1980" spans="1:6" x14ac:dyDescent="0.3">
      <c r="A1980" s="8">
        <v>43294</v>
      </c>
      <c r="B1980">
        <v>19.783999999999999</v>
      </c>
      <c r="C1980">
        <v>19.783999999999999</v>
      </c>
      <c r="D1980">
        <v>19.783999999999999</v>
      </c>
      <c r="E1980">
        <v>19.783999999999999</v>
      </c>
      <c r="F1980">
        <v>-1E-4</v>
      </c>
    </row>
    <row r="1981" spans="1:6" x14ac:dyDescent="0.3">
      <c r="A1981" s="8">
        <v>43297</v>
      </c>
      <c r="B1981">
        <v>19.606000000000002</v>
      </c>
      <c r="C1981">
        <v>19.606000000000002</v>
      </c>
      <c r="D1981">
        <v>19.606000000000002</v>
      </c>
      <c r="E1981">
        <v>19.606000000000002</v>
      </c>
      <c r="F1981">
        <v>-8.9999999999999993E-3</v>
      </c>
    </row>
    <row r="1982" spans="1:6" x14ac:dyDescent="0.3">
      <c r="A1982" s="8">
        <v>43298</v>
      </c>
      <c r="B1982">
        <v>19.605</v>
      </c>
      <c r="C1982">
        <v>19.605</v>
      </c>
      <c r="D1982">
        <v>19.605</v>
      </c>
      <c r="E1982">
        <v>19.605</v>
      </c>
      <c r="F1982">
        <v>-1E-4</v>
      </c>
    </row>
    <row r="1983" spans="1:6" x14ac:dyDescent="0.3">
      <c r="A1983" s="8">
        <v>43299</v>
      </c>
      <c r="B1983">
        <v>19.606000000000002</v>
      </c>
      <c r="C1983">
        <v>19.606000000000002</v>
      </c>
      <c r="D1983">
        <v>19.606000000000002</v>
      </c>
      <c r="E1983">
        <v>19.606000000000002</v>
      </c>
      <c r="F1983">
        <v>1E-4</v>
      </c>
    </row>
    <row r="1984" spans="1:6" x14ac:dyDescent="0.3">
      <c r="A1984" s="8">
        <v>43300</v>
      </c>
      <c r="B1984">
        <v>19.454999999999998</v>
      </c>
      <c r="C1984">
        <v>19.454999999999998</v>
      </c>
      <c r="D1984">
        <v>19.454999999999998</v>
      </c>
      <c r="E1984">
        <v>19.454999999999998</v>
      </c>
      <c r="F1984">
        <v>-7.7000000000000002E-3</v>
      </c>
    </row>
    <row r="1985" spans="1:6" x14ac:dyDescent="0.3">
      <c r="A1985" s="8">
        <v>43301</v>
      </c>
      <c r="B1985">
        <v>19.454000000000001</v>
      </c>
      <c r="C1985">
        <v>19.454000000000001</v>
      </c>
      <c r="D1985">
        <v>19.454000000000001</v>
      </c>
      <c r="E1985">
        <v>19.454000000000001</v>
      </c>
      <c r="F1985">
        <v>-1E-4</v>
      </c>
    </row>
    <row r="1986" spans="1:6" x14ac:dyDescent="0.3">
      <c r="A1986" s="8">
        <v>43304</v>
      </c>
      <c r="B1986">
        <v>19.349</v>
      </c>
      <c r="C1986">
        <v>19.454999999999998</v>
      </c>
      <c r="D1986">
        <v>19.454999999999998</v>
      </c>
      <c r="E1986">
        <v>19.349</v>
      </c>
      <c r="F1986">
        <v>-5.4000000000000003E-3</v>
      </c>
    </row>
    <row r="1987" spans="1:6" x14ac:dyDescent="0.3">
      <c r="A1987" s="8">
        <v>43305</v>
      </c>
      <c r="B1987">
        <v>19.349</v>
      </c>
      <c r="C1987">
        <v>19.349</v>
      </c>
      <c r="D1987">
        <v>19.349</v>
      </c>
      <c r="E1987">
        <v>19.349</v>
      </c>
      <c r="F1987">
        <v>0</v>
      </c>
    </row>
    <row r="1988" spans="1:6" x14ac:dyDescent="0.3">
      <c r="A1988" s="8">
        <v>43306</v>
      </c>
      <c r="B1988">
        <v>19.349</v>
      </c>
      <c r="C1988">
        <v>19.349</v>
      </c>
      <c r="D1988">
        <v>19.349</v>
      </c>
      <c r="E1988">
        <v>19.349</v>
      </c>
      <c r="F1988">
        <v>0</v>
      </c>
    </row>
    <row r="1989" spans="1:6" x14ac:dyDescent="0.3">
      <c r="A1989" s="8">
        <v>43307</v>
      </c>
      <c r="B1989">
        <v>18.896999999999998</v>
      </c>
      <c r="C1989">
        <v>18.896999999999998</v>
      </c>
      <c r="D1989">
        <v>18.896999999999998</v>
      </c>
      <c r="E1989">
        <v>18.896999999999998</v>
      </c>
      <c r="F1989">
        <v>-2.3400000000000001E-2</v>
      </c>
    </row>
    <row r="1990" spans="1:6" x14ac:dyDescent="0.3">
      <c r="A1990" s="8">
        <v>43308</v>
      </c>
      <c r="B1990">
        <v>18.896000000000001</v>
      </c>
      <c r="C1990">
        <v>18.896000000000001</v>
      </c>
      <c r="D1990">
        <v>18.896000000000001</v>
      </c>
      <c r="E1990">
        <v>18.896000000000001</v>
      </c>
      <c r="F1990">
        <v>-1E-4</v>
      </c>
    </row>
    <row r="1991" spans="1:6" x14ac:dyDescent="0.3">
      <c r="A1991" s="8">
        <v>43311</v>
      </c>
      <c r="B1991">
        <v>18.75</v>
      </c>
      <c r="C1991">
        <v>18.75</v>
      </c>
      <c r="D1991">
        <v>18.75</v>
      </c>
      <c r="E1991">
        <v>18.75</v>
      </c>
      <c r="F1991">
        <v>-7.7000000000000002E-3</v>
      </c>
    </row>
    <row r="1992" spans="1:6" x14ac:dyDescent="0.3">
      <c r="A1992" s="8">
        <v>43312</v>
      </c>
      <c r="B1992">
        <v>18.75</v>
      </c>
      <c r="C1992">
        <v>18.75</v>
      </c>
      <c r="D1992">
        <v>18.75</v>
      </c>
      <c r="E1992">
        <v>18.75</v>
      </c>
      <c r="F1992">
        <v>0</v>
      </c>
    </row>
    <row r="1993" spans="1:6" x14ac:dyDescent="0.3">
      <c r="A1993" s="8">
        <v>43313</v>
      </c>
      <c r="B1993">
        <v>18.748000000000001</v>
      </c>
      <c r="C1993">
        <v>18.748000000000001</v>
      </c>
      <c r="D1993">
        <v>18.748000000000001</v>
      </c>
      <c r="E1993">
        <v>18.748000000000001</v>
      </c>
      <c r="F1993">
        <v>-1E-4</v>
      </c>
    </row>
    <row r="1994" spans="1:6" x14ac:dyDescent="0.3">
      <c r="A1994" s="8">
        <v>43314</v>
      </c>
      <c r="B1994">
        <v>18.925000000000001</v>
      </c>
      <c r="C1994">
        <v>18.925000000000001</v>
      </c>
      <c r="D1994">
        <v>18.925000000000001</v>
      </c>
      <c r="E1994">
        <v>18.925000000000001</v>
      </c>
      <c r="F1994">
        <v>9.4000000000000004E-3</v>
      </c>
    </row>
    <row r="1995" spans="1:6" x14ac:dyDescent="0.3">
      <c r="A1995" s="8">
        <v>43315</v>
      </c>
      <c r="B1995">
        <v>18.923999999999999</v>
      </c>
      <c r="C1995">
        <v>18.923999999999999</v>
      </c>
      <c r="D1995">
        <v>18.923999999999999</v>
      </c>
      <c r="E1995">
        <v>18.923999999999999</v>
      </c>
      <c r="F1995">
        <v>-1E-4</v>
      </c>
    </row>
    <row r="1996" spans="1:6" x14ac:dyDescent="0.3">
      <c r="A1996" s="8">
        <v>43318</v>
      </c>
      <c r="B1996">
        <v>18.925000000000001</v>
      </c>
      <c r="C1996">
        <v>18.925000000000001</v>
      </c>
      <c r="D1996">
        <v>18.925000000000001</v>
      </c>
      <c r="E1996">
        <v>18.925000000000001</v>
      </c>
      <c r="F1996">
        <v>1E-4</v>
      </c>
    </row>
    <row r="1997" spans="1:6" x14ac:dyDescent="0.3">
      <c r="A1997" s="8">
        <v>43319</v>
      </c>
      <c r="B1997">
        <v>18.754999999999999</v>
      </c>
      <c r="C1997">
        <v>18.754999999999999</v>
      </c>
      <c r="D1997">
        <v>18.754999999999999</v>
      </c>
      <c r="E1997">
        <v>18.754999999999999</v>
      </c>
      <c r="F1997">
        <v>-8.9999999999999993E-3</v>
      </c>
    </row>
    <row r="1998" spans="1:6" x14ac:dyDescent="0.3">
      <c r="A1998" s="8">
        <v>43320</v>
      </c>
      <c r="B1998">
        <v>18.754999999999999</v>
      </c>
      <c r="C1998">
        <v>18.754999999999999</v>
      </c>
      <c r="D1998">
        <v>18.754999999999999</v>
      </c>
      <c r="E1998">
        <v>18.754999999999999</v>
      </c>
      <c r="F1998">
        <v>0</v>
      </c>
    </row>
    <row r="1999" spans="1:6" x14ac:dyDescent="0.3">
      <c r="A1999" s="8">
        <v>43321</v>
      </c>
      <c r="B1999">
        <v>18.867000000000001</v>
      </c>
      <c r="C1999">
        <v>18.867000000000001</v>
      </c>
      <c r="D1999">
        <v>18.867000000000001</v>
      </c>
      <c r="E1999">
        <v>18.867000000000001</v>
      </c>
      <c r="F1999">
        <v>6.0000000000000001E-3</v>
      </c>
    </row>
    <row r="2000" spans="1:6" x14ac:dyDescent="0.3">
      <c r="A2000" s="8">
        <v>43322</v>
      </c>
      <c r="B2000">
        <v>18.867999999999999</v>
      </c>
      <c r="C2000">
        <v>18.867999999999999</v>
      </c>
      <c r="D2000">
        <v>18.867999999999999</v>
      </c>
      <c r="E2000">
        <v>18.867999999999999</v>
      </c>
      <c r="F2000">
        <v>1E-4</v>
      </c>
    </row>
    <row r="2001" spans="1:6" x14ac:dyDescent="0.3">
      <c r="A2001" s="8">
        <v>43325</v>
      </c>
      <c r="B2001">
        <v>18.899000000000001</v>
      </c>
      <c r="C2001">
        <v>18.899000000000001</v>
      </c>
      <c r="D2001">
        <v>18.899000000000001</v>
      </c>
      <c r="E2001">
        <v>18.899000000000001</v>
      </c>
      <c r="F2001">
        <v>1.6000000000000001E-3</v>
      </c>
    </row>
    <row r="2002" spans="1:6" x14ac:dyDescent="0.3">
      <c r="A2002" s="8">
        <v>43326</v>
      </c>
      <c r="B2002">
        <v>18.899999999999999</v>
      </c>
      <c r="C2002">
        <v>18.899999999999999</v>
      </c>
      <c r="D2002">
        <v>18.899999999999999</v>
      </c>
      <c r="E2002">
        <v>18.899999999999999</v>
      </c>
      <c r="F2002">
        <v>1E-4</v>
      </c>
    </row>
    <row r="2003" spans="1:6" x14ac:dyDescent="0.3">
      <c r="A2003" s="8">
        <v>43327</v>
      </c>
      <c r="B2003">
        <v>18.899000000000001</v>
      </c>
      <c r="C2003">
        <v>18.899000000000001</v>
      </c>
      <c r="D2003">
        <v>18.899000000000001</v>
      </c>
      <c r="E2003">
        <v>18.899000000000001</v>
      </c>
      <c r="F2003">
        <v>-1E-4</v>
      </c>
    </row>
    <row r="2004" spans="1:6" x14ac:dyDescent="0.3">
      <c r="A2004" s="8">
        <v>43328</v>
      </c>
      <c r="B2004">
        <v>19.166</v>
      </c>
      <c r="C2004">
        <v>19.166</v>
      </c>
      <c r="D2004">
        <v>19.166</v>
      </c>
      <c r="E2004">
        <v>19.166</v>
      </c>
      <c r="F2004">
        <v>1.41E-2</v>
      </c>
    </row>
    <row r="2005" spans="1:6" x14ac:dyDescent="0.3">
      <c r="A2005" s="8">
        <v>43329</v>
      </c>
      <c r="B2005">
        <v>19.166</v>
      </c>
      <c r="C2005">
        <v>19.166</v>
      </c>
      <c r="D2005">
        <v>19.166</v>
      </c>
      <c r="E2005">
        <v>19.166</v>
      </c>
      <c r="F2005">
        <v>0</v>
      </c>
    </row>
    <row r="2006" spans="1:6" x14ac:dyDescent="0.3">
      <c r="A2006" s="8">
        <v>43332</v>
      </c>
      <c r="B2006">
        <v>19.224</v>
      </c>
      <c r="C2006">
        <v>19.164999999999999</v>
      </c>
      <c r="D2006">
        <v>19.224</v>
      </c>
      <c r="E2006">
        <v>19.164999999999999</v>
      </c>
      <c r="F2006">
        <v>3.0000000000000001E-3</v>
      </c>
    </row>
    <row r="2007" spans="1:6" x14ac:dyDescent="0.3">
      <c r="A2007" s="8">
        <v>43333</v>
      </c>
      <c r="B2007">
        <v>19.224</v>
      </c>
      <c r="C2007">
        <v>19.224</v>
      </c>
      <c r="D2007">
        <v>19.224</v>
      </c>
      <c r="E2007">
        <v>19.224</v>
      </c>
      <c r="F2007">
        <v>0</v>
      </c>
    </row>
    <row r="2008" spans="1:6" x14ac:dyDescent="0.3">
      <c r="A2008" s="8">
        <v>43334</v>
      </c>
      <c r="B2008">
        <v>19.224</v>
      </c>
      <c r="C2008">
        <v>19.224</v>
      </c>
      <c r="D2008">
        <v>19.224</v>
      </c>
      <c r="E2008">
        <v>19.224</v>
      </c>
      <c r="F2008">
        <v>0</v>
      </c>
    </row>
    <row r="2009" spans="1:6" x14ac:dyDescent="0.3">
      <c r="A2009" s="8">
        <v>43335</v>
      </c>
      <c r="B2009">
        <v>19.224</v>
      </c>
      <c r="C2009">
        <v>19.224</v>
      </c>
      <c r="D2009">
        <v>19.224</v>
      </c>
      <c r="E2009">
        <v>19.224</v>
      </c>
      <c r="F2009">
        <v>0</v>
      </c>
    </row>
    <row r="2010" spans="1:6" x14ac:dyDescent="0.3">
      <c r="A2010" s="8">
        <v>43336</v>
      </c>
      <c r="B2010">
        <v>19.224</v>
      </c>
      <c r="C2010">
        <v>19.224</v>
      </c>
      <c r="D2010">
        <v>19.224</v>
      </c>
      <c r="E2010">
        <v>19.224</v>
      </c>
      <c r="F2010">
        <v>0</v>
      </c>
    </row>
    <row r="2011" spans="1:6" x14ac:dyDescent="0.3">
      <c r="A2011" s="8">
        <v>43339</v>
      </c>
      <c r="B2011">
        <v>19.254999999999999</v>
      </c>
      <c r="C2011">
        <v>19.254999999999999</v>
      </c>
      <c r="D2011">
        <v>19.254999999999999</v>
      </c>
      <c r="E2011">
        <v>19.254999999999999</v>
      </c>
      <c r="F2011">
        <v>1.6000000000000001E-3</v>
      </c>
    </row>
    <row r="2012" spans="1:6" x14ac:dyDescent="0.3">
      <c r="A2012" s="8">
        <v>43340</v>
      </c>
      <c r="B2012">
        <v>19.254999999999999</v>
      </c>
      <c r="C2012">
        <v>19.254999999999999</v>
      </c>
      <c r="D2012">
        <v>19.254999999999999</v>
      </c>
      <c r="E2012">
        <v>19.254999999999999</v>
      </c>
      <c r="F2012">
        <v>0</v>
      </c>
    </row>
    <row r="2013" spans="1:6" x14ac:dyDescent="0.3">
      <c r="A2013" s="8">
        <v>43341</v>
      </c>
      <c r="B2013">
        <v>19.254999999999999</v>
      </c>
      <c r="C2013">
        <v>19.254999999999999</v>
      </c>
      <c r="D2013">
        <v>19.254999999999999</v>
      </c>
      <c r="E2013">
        <v>19.254999999999999</v>
      </c>
      <c r="F2013">
        <v>0</v>
      </c>
    </row>
    <row r="2014" spans="1:6" x14ac:dyDescent="0.3">
      <c r="A2014" s="8">
        <v>43342</v>
      </c>
      <c r="B2014">
        <v>19.364999999999998</v>
      </c>
      <c r="C2014">
        <v>19.364999999999998</v>
      </c>
      <c r="D2014">
        <v>19.364999999999998</v>
      </c>
      <c r="E2014">
        <v>19.364999999999998</v>
      </c>
      <c r="F2014">
        <v>5.7000000000000002E-3</v>
      </c>
    </row>
    <row r="2015" spans="1:6" x14ac:dyDescent="0.3">
      <c r="A2015" s="8">
        <v>43343</v>
      </c>
      <c r="B2015">
        <v>19.364999999999998</v>
      </c>
      <c r="C2015">
        <v>19.364999999999998</v>
      </c>
      <c r="D2015">
        <v>19.364999999999998</v>
      </c>
      <c r="E2015">
        <v>19.364999999999998</v>
      </c>
      <c r="F2015">
        <v>0</v>
      </c>
    </row>
    <row r="2016" spans="1:6" x14ac:dyDescent="0.3">
      <c r="A2016" s="8">
        <v>43346</v>
      </c>
      <c r="B2016">
        <v>19.399000000000001</v>
      </c>
      <c r="C2016">
        <v>19.399000000000001</v>
      </c>
      <c r="D2016">
        <v>19.399000000000001</v>
      </c>
      <c r="E2016">
        <v>19.399000000000001</v>
      </c>
      <c r="F2016">
        <v>1.8E-3</v>
      </c>
    </row>
    <row r="2017" spans="1:6" x14ac:dyDescent="0.3">
      <c r="A2017" s="8">
        <v>43347</v>
      </c>
      <c r="B2017">
        <v>19.399000000000001</v>
      </c>
      <c r="C2017">
        <v>19.399000000000001</v>
      </c>
      <c r="D2017">
        <v>19.399000000000001</v>
      </c>
      <c r="E2017">
        <v>19.399000000000001</v>
      </c>
      <c r="F2017">
        <v>0</v>
      </c>
    </row>
    <row r="2018" spans="1:6" x14ac:dyDescent="0.3">
      <c r="A2018" s="8">
        <v>43348</v>
      </c>
      <c r="B2018">
        <v>19.399999999999999</v>
      </c>
      <c r="C2018">
        <v>19.399999999999999</v>
      </c>
      <c r="D2018">
        <v>19.399999999999999</v>
      </c>
      <c r="E2018">
        <v>19.399999999999999</v>
      </c>
      <c r="F2018">
        <v>1E-4</v>
      </c>
    </row>
    <row r="2019" spans="1:6" x14ac:dyDescent="0.3">
      <c r="A2019" s="8">
        <v>43349</v>
      </c>
      <c r="B2019">
        <v>19.359000000000002</v>
      </c>
      <c r="C2019">
        <v>19.359000000000002</v>
      </c>
      <c r="D2019">
        <v>19.359000000000002</v>
      </c>
      <c r="E2019">
        <v>19.359000000000002</v>
      </c>
      <c r="F2019">
        <v>-2.0999999999999999E-3</v>
      </c>
    </row>
    <row r="2020" spans="1:6" x14ac:dyDescent="0.3">
      <c r="A2020" s="8">
        <v>43350</v>
      </c>
      <c r="B2020">
        <v>19.361000000000001</v>
      </c>
      <c r="C2020">
        <v>19.361000000000001</v>
      </c>
      <c r="D2020">
        <v>19.361000000000001</v>
      </c>
      <c r="E2020">
        <v>19.361000000000001</v>
      </c>
      <c r="F2020">
        <v>1E-4</v>
      </c>
    </row>
    <row r="2021" spans="1:6" x14ac:dyDescent="0.3">
      <c r="A2021" s="8">
        <v>43353</v>
      </c>
      <c r="B2021">
        <v>19.530999999999999</v>
      </c>
      <c r="C2021">
        <v>19.530999999999999</v>
      </c>
      <c r="D2021">
        <v>19.530999999999999</v>
      </c>
      <c r="E2021">
        <v>19.530999999999999</v>
      </c>
      <c r="F2021">
        <v>8.8000000000000005E-3</v>
      </c>
    </row>
    <row r="2022" spans="1:6" x14ac:dyDescent="0.3">
      <c r="A2022" s="8">
        <v>43354</v>
      </c>
      <c r="B2022">
        <v>19.532</v>
      </c>
      <c r="C2022">
        <v>19.532</v>
      </c>
      <c r="D2022">
        <v>19.532</v>
      </c>
      <c r="E2022">
        <v>19.532</v>
      </c>
      <c r="F2022">
        <v>1E-4</v>
      </c>
    </row>
    <row r="2023" spans="1:6" x14ac:dyDescent="0.3">
      <c r="A2023" s="8">
        <v>43355</v>
      </c>
      <c r="B2023">
        <v>19.532</v>
      </c>
      <c r="C2023">
        <v>19.532</v>
      </c>
      <c r="D2023">
        <v>19.532</v>
      </c>
      <c r="E2023">
        <v>19.532</v>
      </c>
      <c r="F2023">
        <v>0</v>
      </c>
    </row>
    <row r="2024" spans="1:6" x14ac:dyDescent="0.3">
      <c r="A2024" s="8">
        <v>43356</v>
      </c>
      <c r="B2024">
        <v>19.417999999999999</v>
      </c>
      <c r="C2024">
        <v>19.417999999999999</v>
      </c>
      <c r="D2024">
        <v>19.417999999999999</v>
      </c>
      <c r="E2024">
        <v>19.417999999999999</v>
      </c>
      <c r="F2024">
        <v>-5.7999999999999996E-3</v>
      </c>
    </row>
    <row r="2025" spans="1:6" x14ac:dyDescent="0.3">
      <c r="A2025" s="8">
        <v>43357</v>
      </c>
      <c r="B2025">
        <v>19.417999999999999</v>
      </c>
      <c r="C2025">
        <v>19.417999999999999</v>
      </c>
      <c r="D2025">
        <v>19.417999999999999</v>
      </c>
      <c r="E2025">
        <v>19.417999999999999</v>
      </c>
      <c r="F2025">
        <v>0</v>
      </c>
    </row>
    <row r="2026" spans="1:6" x14ac:dyDescent="0.3">
      <c r="A2026" s="8">
        <v>43360</v>
      </c>
      <c r="B2026">
        <v>19.568999999999999</v>
      </c>
      <c r="C2026">
        <v>19.568999999999999</v>
      </c>
      <c r="D2026">
        <v>19.568999999999999</v>
      </c>
      <c r="E2026">
        <v>19.568999999999999</v>
      </c>
      <c r="F2026">
        <v>7.7999999999999996E-3</v>
      </c>
    </row>
    <row r="2027" spans="1:6" x14ac:dyDescent="0.3">
      <c r="A2027" s="8">
        <v>43361</v>
      </c>
      <c r="B2027">
        <v>19.568999999999999</v>
      </c>
      <c r="C2027">
        <v>19.568999999999999</v>
      </c>
      <c r="D2027">
        <v>19.568999999999999</v>
      </c>
      <c r="E2027">
        <v>19.568999999999999</v>
      </c>
      <c r="F2027">
        <v>0</v>
      </c>
    </row>
    <row r="2028" spans="1:6" x14ac:dyDescent="0.3">
      <c r="A2028" s="8">
        <v>43362</v>
      </c>
      <c r="B2028">
        <v>19.57</v>
      </c>
      <c r="C2028">
        <v>19.57</v>
      </c>
      <c r="D2028">
        <v>19.57</v>
      </c>
      <c r="E2028">
        <v>19.57</v>
      </c>
      <c r="F2028">
        <v>1E-4</v>
      </c>
    </row>
    <row r="2029" spans="1:6" x14ac:dyDescent="0.3">
      <c r="A2029" s="8">
        <v>43363</v>
      </c>
      <c r="B2029">
        <v>19.61</v>
      </c>
      <c r="C2029">
        <v>19.61</v>
      </c>
      <c r="D2029">
        <v>19.61</v>
      </c>
      <c r="E2029">
        <v>19.61</v>
      </c>
      <c r="F2029">
        <v>2E-3</v>
      </c>
    </row>
    <row r="2030" spans="1:6" x14ac:dyDescent="0.3">
      <c r="A2030" s="8">
        <v>43364</v>
      </c>
      <c r="B2030">
        <v>19.611000000000001</v>
      </c>
      <c r="C2030">
        <v>19.611000000000001</v>
      </c>
      <c r="D2030">
        <v>19.611000000000001</v>
      </c>
      <c r="E2030">
        <v>19.611000000000001</v>
      </c>
      <c r="F2030">
        <v>1E-4</v>
      </c>
    </row>
    <row r="2031" spans="1:6" x14ac:dyDescent="0.3">
      <c r="A2031" s="8">
        <v>43367</v>
      </c>
      <c r="B2031">
        <v>19.68</v>
      </c>
      <c r="C2031">
        <v>19.68</v>
      </c>
      <c r="D2031">
        <v>19.68</v>
      </c>
      <c r="E2031">
        <v>19.68</v>
      </c>
      <c r="F2031">
        <v>3.5000000000000001E-3</v>
      </c>
    </row>
    <row r="2032" spans="1:6" x14ac:dyDescent="0.3">
      <c r="A2032" s="8">
        <v>43368</v>
      </c>
      <c r="B2032">
        <v>19.68</v>
      </c>
      <c r="C2032">
        <v>19.68</v>
      </c>
      <c r="D2032">
        <v>19.68</v>
      </c>
      <c r="E2032">
        <v>19.68</v>
      </c>
      <c r="F2032">
        <v>0</v>
      </c>
    </row>
    <row r="2033" spans="1:6" x14ac:dyDescent="0.3">
      <c r="A2033" s="8">
        <v>43369</v>
      </c>
      <c r="B2033">
        <v>19.68</v>
      </c>
      <c r="C2033">
        <v>19.68</v>
      </c>
      <c r="D2033">
        <v>19.68</v>
      </c>
      <c r="E2033">
        <v>19.68</v>
      </c>
      <c r="F2033">
        <v>0</v>
      </c>
    </row>
    <row r="2034" spans="1:6" x14ac:dyDescent="0.3">
      <c r="A2034" s="8">
        <v>43370</v>
      </c>
      <c r="B2034">
        <v>19.806000000000001</v>
      </c>
      <c r="C2034">
        <v>19.806000000000001</v>
      </c>
      <c r="D2034">
        <v>19.806000000000001</v>
      </c>
      <c r="E2034">
        <v>19.806000000000001</v>
      </c>
      <c r="F2034">
        <v>6.4000000000000003E-3</v>
      </c>
    </row>
    <row r="2035" spans="1:6" x14ac:dyDescent="0.3">
      <c r="A2035" s="8">
        <v>43371</v>
      </c>
      <c r="B2035">
        <v>19.806000000000001</v>
      </c>
      <c r="C2035">
        <v>19.806000000000001</v>
      </c>
      <c r="D2035">
        <v>19.806000000000001</v>
      </c>
      <c r="E2035">
        <v>19.806000000000001</v>
      </c>
      <c r="F2035">
        <v>0</v>
      </c>
    </row>
    <row r="2036" spans="1:6" x14ac:dyDescent="0.3">
      <c r="A2036" s="8">
        <v>43374</v>
      </c>
      <c r="B2036">
        <v>19.817</v>
      </c>
      <c r="C2036">
        <v>19.817</v>
      </c>
      <c r="D2036">
        <v>19.817</v>
      </c>
      <c r="E2036">
        <v>19.817</v>
      </c>
      <c r="F2036">
        <v>5.9999999999999995E-4</v>
      </c>
    </row>
    <row r="2037" spans="1:6" x14ac:dyDescent="0.3">
      <c r="A2037" s="8">
        <v>43375</v>
      </c>
      <c r="B2037">
        <v>19.817</v>
      </c>
      <c r="C2037">
        <v>19.817</v>
      </c>
      <c r="D2037">
        <v>19.817</v>
      </c>
      <c r="E2037">
        <v>19.817</v>
      </c>
      <c r="F2037">
        <v>0</v>
      </c>
    </row>
    <row r="2038" spans="1:6" x14ac:dyDescent="0.3">
      <c r="A2038" s="8">
        <v>43376</v>
      </c>
      <c r="B2038">
        <v>19.815999999999999</v>
      </c>
      <c r="C2038">
        <v>19.815999999999999</v>
      </c>
      <c r="D2038">
        <v>19.815999999999999</v>
      </c>
      <c r="E2038">
        <v>19.815999999999999</v>
      </c>
      <c r="F2038">
        <v>-1E-4</v>
      </c>
    </row>
    <row r="2039" spans="1:6" x14ac:dyDescent="0.3">
      <c r="A2039" s="8">
        <v>43377</v>
      </c>
      <c r="B2039">
        <v>19.850000000000001</v>
      </c>
      <c r="C2039">
        <v>19.850000000000001</v>
      </c>
      <c r="D2039">
        <v>19.850000000000001</v>
      </c>
      <c r="E2039">
        <v>19.850000000000001</v>
      </c>
      <c r="F2039">
        <v>1.6999999999999999E-3</v>
      </c>
    </row>
    <row r="2040" spans="1:6" x14ac:dyDescent="0.3">
      <c r="A2040" s="8">
        <v>43378</v>
      </c>
      <c r="B2040">
        <v>19.849</v>
      </c>
      <c r="C2040">
        <v>19.849</v>
      </c>
      <c r="D2040">
        <v>19.849</v>
      </c>
      <c r="E2040">
        <v>19.849</v>
      </c>
      <c r="F2040">
        <v>-1E-4</v>
      </c>
    </row>
    <row r="2041" spans="1:6" x14ac:dyDescent="0.3">
      <c r="A2041" s="8">
        <v>43381</v>
      </c>
      <c r="B2041">
        <v>19.849</v>
      </c>
      <c r="C2041">
        <v>19.849</v>
      </c>
      <c r="D2041">
        <v>19.849</v>
      </c>
      <c r="E2041">
        <v>19.849</v>
      </c>
      <c r="F2041">
        <v>0</v>
      </c>
    </row>
    <row r="2042" spans="1:6" x14ac:dyDescent="0.3">
      <c r="A2042" s="8">
        <v>43382</v>
      </c>
      <c r="B2042">
        <v>19.849</v>
      </c>
      <c r="C2042">
        <v>19.849</v>
      </c>
      <c r="D2042">
        <v>19.849</v>
      </c>
      <c r="E2042">
        <v>19.849</v>
      </c>
      <c r="F2042">
        <v>0</v>
      </c>
    </row>
    <row r="2043" spans="1:6" x14ac:dyDescent="0.3">
      <c r="A2043" s="8">
        <v>43383</v>
      </c>
      <c r="B2043">
        <v>19.849</v>
      </c>
      <c r="C2043">
        <v>19.849</v>
      </c>
      <c r="D2043">
        <v>19.849</v>
      </c>
      <c r="E2043">
        <v>19.849</v>
      </c>
      <c r="F2043">
        <v>0</v>
      </c>
    </row>
    <row r="2044" spans="1:6" x14ac:dyDescent="0.3">
      <c r="A2044" s="8">
        <v>43384</v>
      </c>
      <c r="B2044">
        <v>19.864000000000001</v>
      </c>
      <c r="C2044">
        <v>19.864000000000001</v>
      </c>
      <c r="D2044">
        <v>19.864000000000001</v>
      </c>
      <c r="E2044">
        <v>19.864000000000001</v>
      </c>
      <c r="F2044">
        <v>8.0000000000000004E-4</v>
      </c>
    </row>
    <row r="2045" spans="1:6" x14ac:dyDescent="0.3">
      <c r="A2045" s="8">
        <v>43385</v>
      </c>
      <c r="B2045">
        <v>19.866</v>
      </c>
      <c r="C2045">
        <v>19.866</v>
      </c>
      <c r="D2045">
        <v>19.866</v>
      </c>
      <c r="E2045">
        <v>19.866</v>
      </c>
      <c r="F2045">
        <v>1E-4</v>
      </c>
    </row>
    <row r="2046" spans="1:6" x14ac:dyDescent="0.3">
      <c r="A2046" s="8">
        <v>43388</v>
      </c>
      <c r="B2046">
        <v>19.911000000000001</v>
      </c>
      <c r="C2046">
        <v>19.911000000000001</v>
      </c>
      <c r="D2046">
        <v>19.911000000000001</v>
      </c>
      <c r="E2046">
        <v>19.911000000000001</v>
      </c>
      <c r="F2046">
        <v>2.3E-3</v>
      </c>
    </row>
    <row r="2047" spans="1:6" x14ac:dyDescent="0.3">
      <c r="A2047" s="8">
        <v>43389</v>
      </c>
      <c r="B2047">
        <v>19.91</v>
      </c>
      <c r="C2047">
        <v>19.91</v>
      </c>
      <c r="D2047">
        <v>19.91</v>
      </c>
      <c r="E2047">
        <v>19.91</v>
      </c>
      <c r="F2047">
        <v>-1E-4</v>
      </c>
    </row>
    <row r="2048" spans="1:6" x14ac:dyDescent="0.3">
      <c r="A2048" s="8">
        <v>43390</v>
      </c>
      <c r="B2048">
        <v>19.911000000000001</v>
      </c>
      <c r="C2048">
        <v>19.911000000000001</v>
      </c>
      <c r="D2048">
        <v>19.911000000000001</v>
      </c>
      <c r="E2048">
        <v>19.911000000000001</v>
      </c>
      <c r="F2048">
        <v>1E-4</v>
      </c>
    </row>
    <row r="2049" spans="1:6" x14ac:dyDescent="0.3">
      <c r="A2049" s="8">
        <v>43391</v>
      </c>
      <c r="B2049">
        <v>19.919</v>
      </c>
      <c r="C2049">
        <v>19.919</v>
      </c>
      <c r="D2049">
        <v>19.919</v>
      </c>
      <c r="E2049">
        <v>19.919</v>
      </c>
      <c r="F2049">
        <v>4.0000000000000002E-4</v>
      </c>
    </row>
    <row r="2050" spans="1:6" x14ac:dyDescent="0.3">
      <c r="A2050" s="8">
        <v>43392</v>
      </c>
      <c r="B2050">
        <v>19.919</v>
      </c>
      <c r="C2050">
        <v>19.919</v>
      </c>
      <c r="D2050">
        <v>19.919</v>
      </c>
      <c r="E2050">
        <v>19.919</v>
      </c>
      <c r="F2050">
        <v>0</v>
      </c>
    </row>
    <row r="2051" spans="1:6" x14ac:dyDescent="0.3">
      <c r="A2051" s="8">
        <v>43395</v>
      </c>
      <c r="B2051">
        <v>19.931000000000001</v>
      </c>
      <c r="C2051">
        <v>19.931000000000001</v>
      </c>
      <c r="D2051">
        <v>19.931000000000001</v>
      </c>
      <c r="E2051">
        <v>19.931000000000001</v>
      </c>
      <c r="F2051">
        <v>5.9999999999999995E-4</v>
      </c>
    </row>
    <row r="2052" spans="1:6" x14ac:dyDescent="0.3">
      <c r="A2052" s="8">
        <v>43396</v>
      </c>
      <c r="B2052">
        <v>19.928999999999998</v>
      </c>
      <c r="C2052">
        <v>19.928999999999998</v>
      </c>
      <c r="D2052">
        <v>19.928999999999998</v>
      </c>
      <c r="E2052">
        <v>19.928999999999998</v>
      </c>
      <c r="F2052">
        <v>-1E-4</v>
      </c>
    </row>
    <row r="2053" spans="1:6" x14ac:dyDescent="0.3">
      <c r="A2053" s="8">
        <v>43397</v>
      </c>
      <c r="B2053">
        <v>19.93</v>
      </c>
      <c r="C2053">
        <v>19.93</v>
      </c>
      <c r="D2053">
        <v>19.93</v>
      </c>
      <c r="E2053">
        <v>19.93</v>
      </c>
      <c r="F2053">
        <v>1E-4</v>
      </c>
    </row>
    <row r="2054" spans="1:6" x14ac:dyDescent="0.3">
      <c r="A2054" s="8">
        <v>43398</v>
      </c>
      <c r="B2054">
        <v>19.864000000000001</v>
      </c>
      <c r="C2054">
        <v>19.864000000000001</v>
      </c>
      <c r="D2054">
        <v>19.864000000000001</v>
      </c>
      <c r="E2054">
        <v>19.864000000000001</v>
      </c>
      <c r="F2054">
        <v>-3.3E-3</v>
      </c>
    </row>
    <row r="2055" spans="1:6" x14ac:dyDescent="0.3">
      <c r="A2055" s="8">
        <v>43399</v>
      </c>
      <c r="B2055">
        <v>19.863</v>
      </c>
      <c r="C2055">
        <v>19.863</v>
      </c>
      <c r="D2055">
        <v>19.863</v>
      </c>
      <c r="E2055">
        <v>19.863</v>
      </c>
      <c r="F2055">
        <v>-1E-4</v>
      </c>
    </row>
    <row r="2056" spans="1:6" x14ac:dyDescent="0.3">
      <c r="A2056" s="8">
        <v>43402</v>
      </c>
      <c r="B2056">
        <v>19.817</v>
      </c>
      <c r="C2056">
        <v>19.817</v>
      </c>
      <c r="D2056">
        <v>19.817</v>
      </c>
      <c r="E2056">
        <v>19.817</v>
      </c>
      <c r="F2056">
        <v>-2.3E-3</v>
      </c>
    </row>
    <row r="2057" spans="1:6" x14ac:dyDescent="0.3">
      <c r="A2057" s="8">
        <v>43403</v>
      </c>
      <c r="B2057">
        <v>19.817</v>
      </c>
      <c r="C2057">
        <v>19.817</v>
      </c>
      <c r="D2057">
        <v>19.817</v>
      </c>
      <c r="E2057">
        <v>19.817</v>
      </c>
      <c r="F2057">
        <v>0</v>
      </c>
    </row>
    <row r="2058" spans="1:6" x14ac:dyDescent="0.3">
      <c r="A2058" s="8">
        <v>43404</v>
      </c>
      <c r="B2058">
        <v>19.815999999999999</v>
      </c>
      <c r="C2058">
        <v>19.815999999999999</v>
      </c>
      <c r="D2058">
        <v>19.815999999999999</v>
      </c>
      <c r="E2058">
        <v>19.815999999999999</v>
      </c>
      <c r="F2058">
        <v>-1E-4</v>
      </c>
    </row>
    <row r="2059" spans="1:6" x14ac:dyDescent="0.3">
      <c r="A2059" s="8">
        <v>43405</v>
      </c>
      <c r="B2059">
        <v>19.745999999999999</v>
      </c>
      <c r="C2059">
        <v>19.745999999999999</v>
      </c>
      <c r="D2059">
        <v>19.745999999999999</v>
      </c>
      <c r="E2059">
        <v>19.745999999999999</v>
      </c>
      <c r="F2059">
        <v>-3.5000000000000001E-3</v>
      </c>
    </row>
    <row r="2060" spans="1:6" x14ac:dyDescent="0.3">
      <c r="A2060" s="8">
        <v>43406</v>
      </c>
      <c r="B2060">
        <v>19.745999999999999</v>
      </c>
      <c r="C2060">
        <v>19.745999999999999</v>
      </c>
      <c r="D2060">
        <v>19.745999999999999</v>
      </c>
      <c r="E2060">
        <v>19.745999999999999</v>
      </c>
      <c r="F2060">
        <v>0</v>
      </c>
    </row>
    <row r="2061" spans="1:6" x14ac:dyDescent="0.3">
      <c r="A2061" s="8">
        <v>43409</v>
      </c>
      <c r="B2061">
        <v>19.745000000000001</v>
      </c>
      <c r="C2061">
        <v>19.745000000000001</v>
      </c>
      <c r="D2061">
        <v>19.745000000000001</v>
      </c>
      <c r="E2061">
        <v>19.745000000000001</v>
      </c>
      <c r="F2061">
        <v>-1E-4</v>
      </c>
    </row>
    <row r="2062" spans="1:6" x14ac:dyDescent="0.3">
      <c r="A2062" s="8">
        <v>43410</v>
      </c>
      <c r="B2062">
        <v>19.745000000000001</v>
      </c>
      <c r="C2062">
        <v>19.745000000000001</v>
      </c>
      <c r="D2062">
        <v>19.745000000000001</v>
      </c>
      <c r="E2062">
        <v>19.745000000000001</v>
      </c>
      <c r="F2062">
        <v>0</v>
      </c>
    </row>
    <row r="2063" spans="1:6" x14ac:dyDescent="0.3">
      <c r="A2063" s="8">
        <v>43411</v>
      </c>
      <c r="B2063">
        <v>19.745000000000001</v>
      </c>
      <c r="C2063">
        <v>19.745000000000001</v>
      </c>
      <c r="D2063">
        <v>19.745000000000001</v>
      </c>
      <c r="E2063">
        <v>19.745000000000001</v>
      </c>
      <c r="F2063">
        <v>0</v>
      </c>
    </row>
    <row r="2064" spans="1:6" x14ac:dyDescent="0.3">
      <c r="A2064" s="8">
        <v>43412</v>
      </c>
      <c r="B2064">
        <v>19.654</v>
      </c>
      <c r="C2064">
        <v>19.654</v>
      </c>
      <c r="D2064">
        <v>19.654</v>
      </c>
      <c r="E2064">
        <v>19.654</v>
      </c>
      <c r="F2064">
        <v>-4.5999999999999999E-3</v>
      </c>
    </row>
    <row r="2065" spans="1:6" x14ac:dyDescent="0.3">
      <c r="A2065" s="8">
        <v>43413</v>
      </c>
      <c r="B2065">
        <v>19.655000000000001</v>
      </c>
      <c r="C2065">
        <v>19.655000000000001</v>
      </c>
      <c r="D2065">
        <v>19.655000000000001</v>
      </c>
      <c r="E2065">
        <v>19.655000000000001</v>
      </c>
      <c r="F2065">
        <v>1E-4</v>
      </c>
    </row>
    <row r="2066" spans="1:6" x14ac:dyDescent="0.3">
      <c r="A2066" s="8">
        <v>43416</v>
      </c>
      <c r="B2066">
        <v>19.692</v>
      </c>
      <c r="C2066">
        <v>19.692</v>
      </c>
      <c r="D2066">
        <v>19.692</v>
      </c>
      <c r="E2066">
        <v>19.692</v>
      </c>
      <c r="F2066">
        <v>1.9E-3</v>
      </c>
    </row>
    <row r="2067" spans="1:6" x14ac:dyDescent="0.3">
      <c r="A2067" s="8">
        <v>43417</v>
      </c>
      <c r="B2067">
        <v>19.652000000000001</v>
      </c>
      <c r="C2067">
        <v>19.652000000000001</v>
      </c>
      <c r="D2067">
        <v>19.652000000000001</v>
      </c>
      <c r="E2067">
        <v>19.652000000000001</v>
      </c>
      <c r="F2067">
        <v>-2E-3</v>
      </c>
    </row>
    <row r="2068" spans="1:6" x14ac:dyDescent="0.3">
      <c r="A2068" s="8">
        <v>43418</v>
      </c>
      <c r="B2068">
        <v>19.652000000000001</v>
      </c>
      <c r="C2068">
        <v>19.652000000000001</v>
      </c>
      <c r="D2068">
        <v>19.652000000000001</v>
      </c>
      <c r="E2068">
        <v>19.652000000000001</v>
      </c>
      <c r="F2068">
        <v>0</v>
      </c>
    </row>
    <row r="2069" spans="1:6" x14ac:dyDescent="0.3">
      <c r="A2069" s="8">
        <v>43419</v>
      </c>
      <c r="B2069">
        <v>19.789000000000001</v>
      </c>
      <c r="C2069">
        <v>19.789000000000001</v>
      </c>
      <c r="D2069">
        <v>19.789000000000001</v>
      </c>
      <c r="E2069">
        <v>19.789000000000001</v>
      </c>
      <c r="F2069">
        <v>7.0000000000000001E-3</v>
      </c>
    </row>
    <row r="2070" spans="1:6" x14ac:dyDescent="0.3">
      <c r="A2070" s="8">
        <v>43420</v>
      </c>
      <c r="B2070">
        <v>19.789000000000001</v>
      </c>
      <c r="C2070">
        <v>19.789000000000001</v>
      </c>
      <c r="D2070">
        <v>19.789000000000001</v>
      </c>
      <c r="E2070">
        <v>19.789000000000001</v>
      </c>
      <c r="F2070">
        <v>0</v>
      </c>
    </row>
    <row r="2071" spans="1:6" x14ac:dyDescent="0.3">
      <c r="A2071" s="8">
        <v>43423</v>
      </c>
      <c r="B2071">
        <v>19.79</v>
      </c>
      <c r="C2071">
        <v>19.79</v>
      </c>
      <c r="D2071">
        <v>19.79</v>
      </c>
      <c r="E2071">
        <v>19.79</v>
      </c>
      <c r="F2071">
        <v>1E-4</v>
      </c>
    </row>
    <row r="2072" spans="1:6" x14ac:dyDescent="0.3">
      <c r="A2072" s="8">
        <v>43424</v>
      </c>
      <c r="B2072">
        <v>19.741</v>
      </c>
      <c r="C2072">
        <v>19.791</v>
      </c>
      <c r="D2072">
        <v>19.791</v>
      </c>
      <c r="E2072">
        <v>19.741</v>
      </c>
      <c r="F2072">
        <v>-2.5000000000000001E-3</v>
      </c>
    </row>
    <row r="2073" spans="1:6" x14ac:dyDescent="0.3">
      <c r="A2073" s="8">
        <v>43425</v>
      </c>
      <c r="B2073">
        <v>19.741</v>
      </c>
      <c r="C2073">
        <v>19.741</v>
      </c>
      <c r="D2073">
        <v>19.741</v>
      </c>
      <c r="E2073">
        <v>19.741</v>
      </c>
      <c r="F2073">
        <v>0</v>
      </c>
    </row>
    <row r="2074" spans="1:6" x14ac:dyDescent="0.3">
      <c r="A2074" s="8">
        <v>43426</v>
      </c>
      <c r="B2074">
        <v>19.895</v>
      </c>
      <c r="C2074">
        <v>19.895</v>
      </c>
      <c r="D2074">
        <v>19.895</v>
      </c>
      <c r="E2074">
        <v>19.895</v>
      </c>
      <c r="F2074">
        <v>7.7999999999999996E-3</v>
      </c>
    </row>
    <row r="2075" spans="1:6" x14ac:dyDescent="0.3">
      <c r="A2075" s="8">
        <v>43427</v>
      </c>
      <c r="B2075">
        <v>19.895</v>
      </c>
      <c r="C2075">
        <v>19.895</v>
      </c>
      <c r="D2075">
        <v>19.895</v>
      </c>
      <c r="E2075">
        <v>19.895</v>
      </c>
      <c r="F2075">
        <v>0</v>
      </c>
    </row>
    <row r="2076" spans="1:6" x14ac:dyDescent="0.3">
      <c r="A2076" s="8">
        <v>43430</v>
      </c>
      <c r="B2076">
        <v>19.899999999999999</v>
      </c>
      <c r="C2076">
        <v>19.899999999999999</v>
      </c>
      <c r="D2076">
        <v>19.899999999999999</v>
      </c>
      <c r="E2076">
        <v>19.899999999999999</v>
      </c>
      <c r="F2076">
        <v>2.9999999999999997E-4</v>
      </c>
    </row>
    <row r="2077" spans="1:6" x14ac:dyDescent="0.3">
      <c r="A2077" s="8">
        <v>43431</v>
      </c>
      <c r="B2077">
        <v>19.899999999999999</v>
      </c>
      <c r="C2077">
        <v>19.899999999999999</v>
      </c>
      <c r="D2077">
        <v>19.899999999999999</v>
      </c>
      <c r="E2077">
        <v>19.899999999999999</v>
      </c>
      <c r="F2077">
        <v>0</v>
      </c>
    </row>
    <row r="2078" spans="1:6" x14ac:dyDescent="0.3">
      <c r="A2078" s="8">
        <v>43432</v>
      </c>
      <c r="B2078">
        <v>19.899999999999999</v>
      </c>
      <c r="C2078">
        <v>19.899999999999999</v>
      </c>
      <c r="D2078">
        <v>19.899999999999999</v>
      </c>
      <c r="E2078">
        <v>19.899999999999999</v>
      </c>
      <c r="F2078">
        <v>0</v>
      </c>
    </row>
    <row r="2079" spans="1:6" x14ac:dyDescent="0.3">
      <c r="A2079" s="8">
        <v>43433</v>
      </c>
      <c r="B2079">
        <v>19.920000000000002</v>
      </c>
      <c r="C2079">
        <v>19.920000000000002</v>
      </c>
      <c r="D2079">
        <v>19.920000000000002</v>
      </c>
      <c r="E2079">
        <v>19.920000000000002</v>
      </c>
      <c r="F2079">
        <v>1E-3</v>
      </c>
    </row>
    <row r="2080" spans="1:6" x14ac:dyDescent="0.3">
      <c r="A2080" s="8">
        <v>43434</v>
      </c>
      <c r="B2080">
        <v>19.922999999999998</v>
      </c>
      <c r="C2080">
        <v>19.922999999999998</v>
      </c>
      <c r="D2080">
        <v>19.922999999999998</v>
      </c>
      <c r="E2080">
        <v>19.922999999999998</v>
      </c>
      <c r="F2080">
        <v>2.0000000000000001E-4</v>
      </c>
    </row>
    <row r="2081" spans="1:6" x14ac:dyDescent="0.3">
      <c r="A2081" s="8">
        <v>43437</v>
      </c>
      <c r="B2081">
        <v>19.925999999999998</v>
      </c>
      <c r="C2081">
        <v>19.925999999999998</v>
      </c>
      <c r="D2081">
        <v>19.925999999999998</v>
      </c>
      <c r="E2081">
        <v>19.925999999999998</v>
      </c>
      <c r="F2081">
        <v>2.0000000000000001E-4</v>
      </c>
    </row>
    <row r="2082" spans="1:6" x14ac:dyDescent="0.3">
      <c r="A2082" s="8">
        <v>43438</v>
      </c>
      <c r="B2082">
        <v>19.927</v>
      </c>
      <c r="C2082">
        <v>19.927</v>
      </c>
      <c r="D2082">
        <v>19.927</v>
      </c>
      <c r="E2082">
        <v>19.927</v>
      </c>
      <c r="F2082">
        <v>1E-4</v>
      </c>
    </row>
    <row r="2083" spans="1:6" x14ac:dyDescent="0.3">
      <c r="A2083" s="8">
        <v>43439</v>
      </c>
      <c r="B2083">
        <v>19.927</v>
      </c>
      <c r="C2083">
        <v>19.927</v>
      </c>
      <c r="D2083">
        <v>19.927</v>
      </c>
      <c r="E2083">
        <v>19.927</v>
      </c>
      <c r="F2083">
        <v>0</v>
      </c>
    </row>
    <row r="2084" spans="1:6" x14ac:dyDescent="0.3">
      <c r="A2084" s="8">
        <v>43440</v>
      </c>
      <c r="B2084">
        <v>19.940000000000001</v>
      </c>
      <c r="C2084">
        <v>19.940000000000001</v>
      </c>
      <c r="D2084">
        <v>19.940000000000001</v>
      </c>
      <c r="E2084">
        <v>19.940000000000001</v>
      </c>
      <c r="F2084">
        <v>6.9999999999999999E-4</v>
      </c>
    </row>
    <row r="2085" spans="1:6" x14ac:dyDescent="0.3">
      <c r="A2085" s="8">
        <v>43441</v>
      </c>
      <c r="B2085">
        <v>19.940000000000001</v>
      </c>
      <c r="C2085">
        <v>19.940000000000001</v>
      </c>
      <c r="D2085">
        <v>19.940000000000001</v>
      </c>
      <c r="E2085">
        <v>19.940000000000001</v>
      </c>
      <c r="F2085">
        <v>0</v>
      </c>
    </row>
    <row r="2086" spans="1:6" x14ac:dyDescent="0.3">
      <c r="A2086" s="8">
        <v>43444</v>
      </c>
      <c r="B2086">
        <v>19.951000000000001</v>
      </c>
      <c r="C2086">
        <v>19.951000000000001</v>
      </c>
      <c r="D2086">
        <v>19.951000000000001</v>
      </c>
      <c r="E2086">
        <v>19.951000000000001</v>
      </c>
      <c r="F2086">
        <v>5.9999999999999995E-4</v>
      </c>
    </row>
    <row r="2087" spans="1:6" x14ac:dyDescent="0.3">
      <c r="A2087" s="8">
        <v>43445</v>
      </c>
      <c r="B2087">
        <v>19.95</v>
      </c>
      <c r="C2087">
        <v>19.95</v>
      </c>
      <c r="D2087">
        <v>19.95</v>
      </c>
      <c r="E2087">
        <v>19.95</v>
      </c>
      <c r="F2087">
        <v>-1E-4</v>
      </c>
    </row>
    <row r="2088" spans="1:6" x14ac:dyDescent="0.3">
      <c r="A2088" s="8">
        <v>43446</v>
      </c>
      <c r="B2088">
        <v>19.98</v>
      </c>
      <c r="C2088">
        <v>19.98</v>
      </c>
      <c r="D2088">
        <v>19.98</v>
      </c>
      <c r="E2088">
        <v>19.98</v>
      </c>
      <c r="F2088">
        <v>1.5E-3</v>
      </c>
    </row>
    <row r="2089" spans="1:6" x14ac:dyDescent="0.3">
      <c r="A2089" s="8">
        <v>43447</v>
      </c>
      <c r="B2089">
        <v>19.98</v>
      </c>
      <c r="C2089">
        <v>19.98</v>
      </c>
      <c r="D2089">
        <v>19.98</v>
      </c>
      <c r="E2089">
        <v>19.98</v>
      </c>
      <c r="F2089">
        <v>0</v>
      </c>
    </row>
    <row r="2090" spans="1:6" x14ac:dyDescent="0.3">
      <c r="A2090" s="8">
        <v>43448</v>
      </c>
      <c r="B2090">
        <v>19.978999999999999</v>
      </c>
      <c r="C2090">
        <v>19.978999999999999</v>
      </c>
      <c r="D2090">
        <v>19.978999999999999</v>
      </c>
      <c r="E2090">
        <v>19.978999999999999</v>
      </c>
      <c r="F2090">
        <v>-1E-4</v>
      </c>
    </row>
    <row r="2091" spans="1:6" x14ac:dyDescent="0.3">
      <c r="A2091" s="8">
        <v>43451</v>
      </c>
      <c r="B2091">
        <v>19.978999999999999</v>
      </c>
      <c r="C2091">
        <v>19.978999999999999</v>
      </c>
      <c r="D2091">
        <v>19.978999999999999</v>
      </c>
      <c r="E2091">
        <v>19.978999999999999</v>
      </c>
      <c r="F2091">
        <v>0</v>
      </c>
    </row>
    <row r="2092" spans="1:6" x14ac:dyDescent="0.3">
      <c r="A2092" s="8">
        <v>43452</v>
      </c>
      <c r="B2092">
        <v>19.98</v>
      </c>
      <c r="C2092">
        <v>19.98</v>
      </c>
      <c r="D2092">
        <v>19.98</v>
      </c>
      <c r="E2092">
        <v>19.98</v>
      </c>
      <c r="F2092">
        <v>1E-4</v>
      </c>
    </row>
    <row r="2093" spans="1:6" x14ac:dyDescent="0.3">
      <c r="A2093" s="8">
        <v>43453</v>
      </c>
      <c r="B2093">
        <v>19.981000000000002</v>
      </c>
      <c r="C2093">
        <v>19.981000000000002</v>
      </c>
      <c r="D2093">
        <v>19.981000000000002</v>
      </c>
      <c r="E2093">
        <v>19.981000000000002</v>
      </c>
      <c r="F2093">
        <v>1E-4</v>
      </c>
    </row>
    <row r="2094" spans="1:6" x14ac:dyDescent="0.3">
      <c r="A2094" s="8">
        <v>43454</v>
      </c>
      <c r="B2094">
        <v>19.978999999999999</v>
      </c>
      <c r="C2094">
        <v>19.978999999999999</v>
      </c>
      <c r="D2094">
        <v>19.978999999999999</v>
      </c>
      <c r="E2094">
        <v>19.978999999999999</v>
      </c>
      <c r="F2094">
        <v>-1E-4</v>
      </c>
    </row>
    <row r="2095" spans="1:6" x14ac:dyDescent="0.3">
      <c r="A2095" s="8">
        <v>43455</v>
      </c>
      <c r="B2095">
        <v>19.98</v>
      </c>
      <c r="C2095">
        <v>19.98</v>
      </c>
      <c r="D2095">
        <v>19.98</v>
      </c>
      <c r="E2095">
        <v>19.98</v>
      </c>
      <c r="F2095">
        <v>1E-4</v>
      </c>
    </row>
    <row r="2096" spans="1:6" x14ac:dyDescent="0.3">
      <c r="A2096" s="8">
        <v>43458</v>
      </c>
      <c r="B2096">
        <v>19.971</v>
      </c>
      <c r="C2096">
        <v>19.971</v>
      </c>
      <c r="D2096">
        <v>19.971</v>
      </c>
      <c r="E2096">
        <v>19.971</v>
      </c>
      <c r="F2096">
        <v>-5.0000000000000001E-4</v>
      </c>
    </row>
    <row r="2097" spans="1:6" x14ac:dyDescent="0.3">
      <c r="A2097" s="8">
        <v>43459</v>
      </c>
      <c r="B2097">
        <v>19.972000000000001</v>
      </c>
      <c r="C2097">
        <v>19.972000000000001</v>
      </c>
      <c r="D2097">
        <v>19.972000000000001</v>
      </c>
      <c r="E2097">
        <v>19.972000000000001</v>
      </c>
      <c r="F2097">
        <v>1E-4</v>
      </c>
    </row>
    <row r="2098" spans="1:6" x14ac:dyDescent="0.3">
      <c r="A2098" s="8">
        <v>43460</v>
      </c>
      <c r="B2098">
        <v>19.971</v>
      </c>
      <c r="C2098">
        <v>19.971</v>
      </c>
      <c r="D2098">
        <v>19.971</v>
      </c>
      <c r="E2098">
        <v>19.971</v>
      </c>
      <c r="F2098">
        <v>-1E-4</v>
      </c>
    </row>
    <row r="2099" spans="1:6" x14ac:dyDescent="0.3">
      <c r="A2099" s="8">
        <v>43461</v>
      </c>
      <c r="B2099">
        <v>19.965</v>
      </c>
      <c r="C2099">
        <v>19.965</v>
      </c>
      <c r="D2099">
        <v>19.965</v>
      </c>
      <c r="E2099">
        <v>19.965</v>
      </c>
      <c r="F2099">
        <v>-2.9999999999999997E-4</v>
      </c>
    </row>
    <row r="2100" spans="1:6" x14ac:dyDescent="0.3">
      <c r="A2100" s="8">
        <v>43462</v>
      </c>
      <c r="B2100">
        <v>19.963000000000001</v>
      </c>
      <c r="C2100">
        <v>19.963000000000001</v>
      </c>
      <c r="D2100">
        <v>19.963000000000001</v>
      </c>
      <c r="E2100">
        <v>19.963000000000001</v>
      </c>
      <c r="F2100">
        <v>-1E-4</v>
      </c>
    </row>
    <row r="2101" spans="1:6" x14ac:dyDescent="0.3">
      <c r="A2101" s="8">
        <v>43465</v>
      </c>
      <c r="B2101">
        <v>19.942</v>
      </c>
      <c r="C2101">
        <v>19.942</v>
      </c>
      <c r="D2101">
        <v>19.942</v>
      </c>
      <c r="E2101">
        <v>19.942</v>
      </c>
      <c r="F2101">
        <v>-1.1000000000000001E-3</v>
      </c>
    </row>
    <row r="2102" spans="1:6" x14ac:dyDescent="0.3">
      <c r="A2102" s="8">
        <v>43466</v>
      </c>
      <c r="B2102">
        <v>19.943999999999999</v>
      </c>
      <c r="C2102">
        <v>19.943999999999999</v>
      </c>
      <c r="D2102">
        <v>19.943999999999999</v>
      </c>
      <c r="E2102">
        <v>19.943999999999999</v>
      </c>
      <c r="F2102">
        <v>1E-4</v>
      </c>
    </row>
    <row r="2103" spans="1:6" x14ac:dyDescent="0.3">
      <c r="A2103" s="8">
        <v>43467</v>
      </c>
      <c r="B2103">
        <v>19.943999999999999</v>
      </c>
      <c r="C2103">
        <v>19.943999999999999</v>
      </c>
      <c r="D2103">
        <v>19.943999999999999</v>
      </c>
      <c r="E2103">
        <v>19.943999999999999</v>
      </c>
      <c r="F2103">
        <v>0</v>
      </c>
    </row>
    <row r="2104" spans="1:6" x14ac:dyDescent="0.3">
      <c r="A2104" s="8">
        <v>43468</v>
      </c>
      <c r="B2104">
        <v>19.71</v>
      </c>
      <c r="C2104">
        <v>19.71</v>
      </c>
      <c r="D2104">
        <v>19.71</v>
      </c>
      <c r="E2104">
        <v>19.71</v>
      </c>
      <c r="F2104">
        <v>-1.17E-2</v>
      </c>
    </row>
    <row r="2105" spans="1:6" x14ac:dyDescent="0.3">
      <c r="A2105" s="8">
        <v>43469</v>
      </c>
      <c r="B2105">
        <v>19.71</v>
      </c>
      <c r="C2105">
        <v>19.71</v>
      </c>
      <c r="D2105">
        <v>19.71</v>
      </c>
      <c r="E2105">
        <v>19.71</v>
      </c>
      <c r="F2105">
        <v>0</v>
      </c>
    </row>
    <row r="2106" spans="1:6" x14ac:dyDescent="0.3">
      <c r="A2106" s="8">
        <v>43472</v>
      </c>
      <c r="B2106">
        <v>19.709</v>
      </c>
      <c r="C2106">
        <v>19.709</v>
      </c>
      <c r="D2106">
        <v>19.709</v>
      </c>
      <c r="E2106">
        <v>19.709</v>
      </c>
      <c r="F2106">
        <v>-1E-4</v>
      </c>
    </row>
    <row r="2107" spans="1:6" x14ac:dyDescent="0.3">
      <c r="A2107" s="8">
        <v>43473</v>
      </c>
      <c r="B2107">
        <v>19.710999999999999</v>
      </c>
      <c r="C2107">
        <v>19.710999999999999</v>
      </c>
      <c r="D2107">
        <v>19.710999999999999</v>
      </c>
      <c r="E2107">
        <v>19.710999999999999</v>
      </c>
      <c r="F2107">
        <v>1E-4</v>
      </c>
    </row>
    <row r="2108" spans="1:6" x14ac:dyDescent="0.3">
      <c r="A2108" s="8">
        <v>43474</v>
      </c>
      <c r="B2108">
        <v>19.710999999999999</v>
      </c>
      <c r="C2108">
        <v>19.710999999999999</v>
      </c>
      <c r="D2108">
        <v>19.710999999999999</v>
      </c>
      <c r="E2108">
        <v>19.710999999999999</v>
      </c>
      <c r="F2108">
        <v>0</v>
      </c>
    </row>
    <row r="2109" spans="1:6" x14ac:dyDescent="0.3">
      <c r="A2109" s="8">
        <v>43475</v>
      </c>
      <c r="B2109">
        <v>19.71</v>
      </c>
      <c r="C2109">
        <v>19.71</v>
      </c>
      <c r="D2109">
        <v>19.71</v>
      </c>
      <c r="E2109">
        <v>19.71</v>
      </c>
      <c r="F2109">
        <v>-1E-4</v>
      </c>
    </row>
    <row r="2110" spans="1:6" x14ac:dyDescent="0.3">
      <c r="A2110" s="8">
        <v>43476</v>
      </c>
      <c r="B2110">
        <v>19.71</v>
      </c>
      <c r="C2110">
        <v>19.71</v>
      </c>
      <c r="D2110">
        <v>19.71</v>
      </c>
      <c r="E2110">
        <v>19.71</v>
      </c>
      <c r="F2110">
        <v>0</v>
      </c>
    </row>
    <row r="2111" spans="1:6" x14ac:dyDescent="0.3">
      <c r="A2111" s="8">
        <v>43479</v>
      </c>
      <c r="B2111">
        <v>19.3</v>
      </c>
      <c r="C2111">
        <v>19.3</v>
      </c>
      <c r="D2111">
        <v>19.3</v>
      </c>
      <c r="E2111">
        <v>19.3</v>
      </c>
      <c r="F2111">
        <v>-2.0799999999999999E-2</v>
      </c>
    </row>
    <row r="2112" spans="1:6" x14ac:dyDescent="0.3">
      <c r="A2112" s="8">
        <v>43480</v>
      </c>
      <c r="B2112">
        <v>19.297999999999998</v>
      </c>
      <c r="C2112">
        <v>19.297999999999998</v>
      </c>
      <c r="D2112">
        <v>19.297999999999998</v>
      </c>
      <c r="E2112">
        <v>19.297999999999998</v>
      </c>
      <c r="F2112">
        <v>-1E-4</v>
      </c>
    </row>
    <row r="2113" spans="1:6" x14ac:dyDescent="0.3">
      <c r="A2113" s="8">
        <v>43481</v>
      </c>
      <c r="B2113">
        <v>19.298999999999999</v>
      </c>
      <c r="C2113">
        <v>19.298999999999999</v>
      </c>
      <c r="D2113">
        <v>19.298999999999999</v>
      </c>
      <c r="E2113">
        <v>19.298999999999999</v>
      </c>
      <c r="F2113">
        <v>1E-4</v>
      </c>
    </row>
    <row r="2114" spans="1:6" x14ac:dyDescent="0.3">
      <c r="A2114" s="8">
        <v>43482</v>
      </c>
      <c r="B2114">
        <v>18.808</v>
      </c>
      <c r="C2114">
        <v>18.808</v>
      </c>
      <c r="D2114">
        <v>18.808</v>
      </c>
      <c r="E2114">
        <v>18.808</v>
      </c>
      <c r="F2114">
        <v>-2.5399999999999999E-2</v>
      </c>
    </row>
    <row r="2115" spans="1:6" x14ac:dyDescent="0.3">
      <c r="A2115" s="8">
        <v>43483</v>
      </c>
      <c r="B2115">
        <v>18.806999999999999</v>
      </c>
      <c r="C2115">
        <v>18.806999999999999</v>
      </c>
      <c r="D2115">
        <v>18.806999999999999</v>
      </c>
      <c r="E2115">
        <v>18.806999999999999</v>
      </c>
      <c r="F2115">
        <v>-1E-4</v>
      </c>
    </row>
    <row r="2116" spans="1:6" x14ac:dyDescent="0.3">
      <c r="A2116" s="8">
        <v>43486</v>
      </c>
      <c r="B2116">
        <v>18.602</v>
      </c>
      <c r="C2116">
        <v>18.602</v>
      </c>
      <c r="D2116">
        <v>18.602</v>
      </c>
      <c r="E2116">
        <v>18.602</v>
      </c>
      <c r="F2116">
        <v>-1.09E-2</v>
      </c>
    </row>
    <row r="2117" spans="1:6" x14ac:dyDescent="0.3">
      <c r="A2117" s="8">
        <v>43487</v>
      </c>
      <c r="B2117">
        <v>18.603000000000002</v>
      </c>
      <c r="C2117">
        <v>18.603000000000002</v>
      </c>
      <c r="D2117">
        <v>18.603000000000002</v>
      </c>
      <c r="E2117">
        <v>18.603000000000002</v>
      </c>
      <c r="F2117">
        <v>1E-4</v>
      </c>
    </row>
    <row r="2118" spans="1:6" x14ac:dyDescent="0.3">
      <c r="A2118" s="8">
        <v>43488</v>
      </c>
      <c r="B2118">
        <v>18.600999999999999</v>
      </c>
      <c r="C2118">
        <v>18.600999999999999</v>
      </c>
      <c r="D2118">
        <v>18.600999999999999</v>
      </c>
      <c r="E2118">
        <v>18.600999999999999</v>
      </c>
      <c r="F2118">
        <v>-1E-4</v>
      </c>
    </row>
    <row r="2119" spans="1:6" x14ac:dyDescent="0.3">
      <c r="A2119" s="8">
        <v>43489</v>
      </c>
      <c r="B2119">
        <v>18.428999999999998</v>
      </c>
      <c r="C2119">
        <v>18.623999999999999</v>
      </c>
      <c r="D2119">
        <v>18.623999999999999</v>
      </c>
      <c r="E2119">
        <v>18.428999999999998</v>
      </c>
      <c r="F2119">
        <v>-9.1999999999999998E-3</v>
      </c>
    </row>
    <row r="2120" spans="1:6" x14ac:dyDescent="0.3">
      <c r="A2120" s="8">
        <v>43490</v>
      </c>
      <c r="B2120">
        <v>18.427</v>
      </c>
      <c r="C2120">
        <v>18.427</v>
      </c>
      <c r="D2120">
        <v>18.427</v>
      </c>
      <c r="E2120">
        <v>18.427</v>
      </c>
      <c r="F2120">
        <v>-1E-4</v>
      </c>
    </row>
    <row r="2121" spans="1:6" x14ac:dyDescent="0.3">
      <c r="A2121" s="8">
        <v>43493</v>
      </c>
      <c r="B2121">
        <v>18.428999999999998</v>
      </c>
      <c r="C2121">
        <v>18.428999999999998</v>
      </c>
      <c r="D2121">
        <v>18.428999999999998</v>
      </c>
      <c r="E2121">
        <v>18.428999999999998</v>
      </c>
      <c r="F2121">
        <v>1E-4</v>
      </c>
    </row>
    <row r="2122" spans="1:6" x14ac:dyDescent="0.3">
      <c r="A2122" s="8">
        <v>43494</v>
      </c>
      <c r="B2122">
        <v>18.428000000000001</v>
      </c>
      <c r="C2122">
        <v>18.428000000000001</v>
      </c>
      <c r="D2122">
        <v>18.428000000000001</v>
      </c>
      <c r="E2122">
        <v>18.428000000000001</v>
      </c>
      <c r="F2122">
        <v>-1E-4</v>
      </c>
    </row>
    <row r="2123" spans="1:6" x14ac:dyDescent="0.3">
      <c r="A2123" s="8">
        <v>43495</v>
      </c>
      <c r="B2123">
        <v>18.428999999999998</v>
      </c>
      <c r="C2123">
        <v>18.428999999999998</v>
      </c>
      <c r="D2123">
        <v>18.428999999999998</v>
      </c>
      <c r="E2123">
        <v>18.428999999999998</v>
      </c>
      <c r="F2123">
        <v>1E-4</v>
      </c>
    </row>
    <row r="2124" spans="1:6" x14ac:dyDescent="0.3">
      <c r="A2124" s="8">
        <v>43496</v>
      </c>
      <c r="B2124">
        <v>18.187000000000001</v>
      </c>
      <c r="C2124">
        <v>18.187000000000001</v>
      </c>
      <c r="D2124">
        <v>18.187000000000001</v>
      </c>
      <c r="E2124">
        <v>18.187000000000001</v>
      </c>
      <c r="F2124">
        <v>-1.3100000000000001E-2</v>
      </c>
    </row>
    <row r="2125" spans="1:6" x14ac:dyDescent="0.3">
      <c r="A2125" s="8">
        <v>43497</v>
      </c>
      <c r="B2125">
        <v>18.187000000000001</v>
      </c>
      <c r="C2125">
        <v>18.187000000000001</v>
      </c>
      <c r="D2125">
        <v>18.187000000000001</v>
      </c>
      <c r="E2125">
        <v>18.187000000000001</v>
      </c>
      <c r="F2125">
        <v>0</v>
      </c>
    </row>
    <row r="2126" spans="1:6" x14ac:dyDescent="0.3">
      <c r="A2126" s="8">
        <v>43500</v>
      </c>
      <c r="B2126">
        <v>18.177</v>
      </c>
      <c r="C2126">
        <v>18.177</v>
      </c>
      <c r="D2126">
        <v>18.177</v>
      </c>
      <c r="E2126">
        <v>18.177</v>
      </c>
      <c r="F2126">
        <v>-5.0000000000000001E-4</v>
      </c>
    </row>
    <row r="2127" spans="1:6" x14ac:dyDescent="0.3">
      <c r="A2127" s="8">
        <v>43501</v>
      </c>
      <c r="B2127">
        <v>18.178000000000001</v>
      </c>
      <c r="C2127">
        <v>18.178000000000001</v>
      </c>
      <c r="D2127">
        <v>18.178000000000001</v>
      </c>
      <c r="E2127">
        <v>18.178000000000001</v>
      </c>
      <c r="F2127">
        <v>1E-4</v>
      </c>
    </row>
    <row r="2128" spans="1:6" x14ac:dyDescent="0.3">
      <c r="A2128" s="8">
        <v>43502</v>
      </c>
      <c r="B2128">
        <v>18.177</v>
      </c>
      <c r="C2128">
        <v>18.177</v>
      </c>
      <c r="D2128">
        <v>18.177</v>
      </c>
      <c r="E2128">
        <v>18.177</v>
      </c>
      <c r="F2128">
        <v>-1E-4</v>
      </c>
    </row>
    <row r="2129" spans="1:6" x14ac:dyDescent="0.3">
      <c r="A2129" s="8">
        <v>43503</v>
      </c>
      <c r="B2129">
        <v>18.414999999999999</v>
      </c>
      <c r="C2129">
        <v>18.414999999999999</v>
      </c>
      <c r="D2129">
        <v>18.414999999999999</v>
      </c>
      <c r="E2129">
        <v>18.414999999999999</v>
      </c>
      <c r="F2129">
        <v>1.3100000000000001E-2</v>
      </c>
    </row>
    <row r="2130" spans="1:6" x14ac:dyDescent="0.3">
      <c r="A2130" s="8">
        <v>43504</v>
      </c>
      <c r="B2130">
        <v>18.416</v>
      </c>
      <c r="C2130">
        <v>18.416</v>
      </c>
      <c r="D2130">
        <v>18.416</v>
      </c>
      <c r="E2130">
        <v>18.416</v>
      </c>
      <c r="F2130">
        <v>1E-4</v>
      </c>
    </row>
    <row r="2131" spans="1:6" x14ac:dyDescent="0.3">
      <c r="A2131" s="8">
        <v>43507</v>
      </c>
      <c r="B2131">
        <v>18.416</v>
      </c>
      <c r="C2131">
        <v>18.416</v>
      </c>
      <c r="D2131">
        <v>18.416</v>
      </c>
      <c r="E2131">
        <v>18.416</v>
      </c>
      <c r="F2131">
        <v>0</v>
      </c>
    </row>
    <row r="2132" spans="1:6" x14ac:dyDescent="0.3">
      <c r="A2132" s="8">
        <v>43508</v>
      </c>
      <c r="B2132">
        <v>18.416</v>
      </c>
      <c r="C2132">
        <v>18.416</v>
      </c>
      <c r="D2132">
        <v>18.416</v>
      </c>
      <c r="E2132">
        <v>18.416</v>
      </c>
      <c r="F2132">
        <v>0</v>
      </c>
    </row>
    <row r="2133" spans="1:6" x14ac:dyDescent="0.3">
      <c r="A2133" s="8">
        <v>43509</v>
      </c>
      <c r="B2133">
        <v>18.417000000000002</v>
      </c>
      <c r="C2133">
        <v>18.417000000000002</v>
      </c>
      <c r="D2133">
        <v>18.417000000000002</v>
      </c>
      <c r="E2133">
        <v>18.417000000000002</v>
      </c>
      <c r="F2133">
        <v>1E-4</v>
      </c>
    </row>
    <row r="2134" spans="1:6" x14ac:dyDescent="0.3">
      <c r="A2134" s="8">
        <v>43510</v>
      </c>
      <c r="B2134">
        <v>18.523</v>
      </c>
      <c r="C2134">
        <v>18.523</v>
      </c>
      <c r="D2134">
        <v>18.523</v>
      </c>
      <c r="E2134">
        <v>18.523</v>
      </c>
      <c r="F2134">
        <v>5.7999999999999996E-3</v>
      </c>
    </row>
    <row r="2135" spans="1:6" x14ac:dyDescent="0.3">
      <c r="A2135" s="8">
        <v>43511</v>
      </c>
      <c r="B2135">
        <v>18.523</v>
      </c>
      <c r="C2135">
        <v>18.523</v>
      </c>
      <c r="D2135">
        <v>18.523</v>
      </c>
      <c r="E2135">
        <v>18.523</v>
      </c>
      <c r="F2135">
        <v>0</v>
      </c>
    </row>
    <row r="2136" spans="1:6" x14ac:dyDescent="0.3">
      <c r="A2136" s="8">
        <v>43514</v>
      </c>
      <c r="B2136">
        <v>17.556999999999999</v>
      </c>
      <c r="C2136">
        <v>17.556999999999999</v>
      </c>
      <c r="D2136">
        <v>17.556999999999999</v>
      </c>
      <c r="E2136">
        <v>17.556999999999999</v>
      </c>
      <c r="F2136">
        <v>-5.2200000000000003E-2</v>
      </c>
    </row>
    <row r="2137" spans="1:6" x14ac:dyDescent="0.3">
      <c r="A2137" s="8">
        <v>43515</v>
      </c>
      <c r="B2137">
        <v>17.556999999999999</v>
      </c>
      <c r="C2137">
        <v>17.556999999999999</v>
      </c>
      <c r="D2137">
        <v>17.556999999999999</v>
      </c>
      <c r="E2137">
        <v>17.556999999999999</v>
      </c>
      <c r="F2137">
        <v>0</v>
      </c>
    </row>
    <row r="2138" spans="1:6" x14ac:dyDescent="0.3">
      <c r="A2138" s="8">
        <v>43516</v>
      </c>
      <c r="B2138">
        <v>17.556000000000001</v>
      </c>
      <c r="C2138">
        <v>17.556000000000001</v>
      </c>
      <c r="D2138">
        <v>17.556000000000001</v>
      </c>
      <c r="E2138">
        <v>17.556000000000001</v>
      </c>
      <c r="F2138">
        <v>-1E-4</v>
      </c>
    </row>
    <row r="2139" spans="1:6" x14ac:dyDescent="0.3">
      <c r="A2139" s="8">
        <v>43517</v>
      </c>
      <c r="B2139">
        <v>18.547999999999998</v>
      </c>
      <c r="C2139">
        <v>18.547999999999998</v>
      </c>
      <c r="D2139">
        <v>18.547999999999998</v>
      </c>
      <c r="E2139">
        <v>18.547999999999998</v>
      </c>
      <c r="F2139">
        <v>5.6500000000000002E-2</v>
      </c>
    </row>
    <row r="2140" spans="1:6" x14ac:dyDescent="0.3">
      <c r="A2140" s="8">
        <v>43518</v>
      </c>
      <c r="B2140">
        <v>17.385999999999999</v>
      </c>
      <c r="C2140">
        <v>17.385999999999999</v>
      </c>
      <c r="D2140">
        <v>17.385999999999999</v>
      </c>
      <c r="E2140">
        <v>17.385999999999999</v>
      </c>
      <c r="F2140">
        <v>-6.2600000000000003E-2</v>
      </c>
    </row>
    <row r="2141" spans="1:6" x14ac:dyDescent="0.3">
      <c r="A2141" s="8">
        <v>43521</v>
      </c>
      <c r="B2141">
        <v>17.398</v>
      </c>
      <c r="C2141">
        <v>17.398</v>
      </c>
      <c r="D2141">
        <v>17.398</v>
      </c>
      <c r="E2141">
        <v>17.398</v>
      </c>
      <c r="F2141">
        <v>6.9999999999999999E-4</v>
      </c>
    </row>
    <row r="2142" spans="1:6" x14ac:dyDescent="0.3">
      <c r="A2142" s="8">
        <v>43522</v>
      </c>
      <c r="B2142">
        <v>17.398</v>
      </c>
      <c r="C2142">
        <v>17.398</v>
      </c>
      <c r="D2142">
        <v>17.398</v>
      </c>
      <c r="E2142">
        <v>17.398</v>
      </c>
      <c r="F2142">
        <v>0</v>
      </c>
    </row>
    <row r="2143" spans="1:6" x14ac:dyDescent="0.3">
      <c r="A2143" s="8">
        <v>43523</v>
      </c>
      <c r="B2143">
        <v>17.396999999999998</v>
      </c>
      <c r="C2143">
        <v>17.396999999999998</v>
      </c>
      <c r="D2143">
        <v>17.396999999999998</v>
      </c>
      <c r="E2143">
        <v>17.396999999999998</v>
      </c>
      <c r="F2143">
        <v>-1E-4</v>
      </c>
    </row>
    <row r="2144" spans="1:6" x14ac:dyDescent="0.3">
      <c r="A2144" s="8">
        <v>43524</v>
      </c>
      <c r="B2144">
        <v>17.818000000000001</v>
      </c>
      <c r="C2144">
        <v>17.818000000000001</v>
      </c>
      <c r="D2144">
        <v>17.818000000000001</v>
      </c>
      <c r="E2144">
        <v>17.818000000000001</v>
      </c>
      <c r="F2144">
        <v>2.4199999999999999E-2</v>
      </c>
    </row>
    <row r="2145" spans="1:6" x14ac:dyDescent="0.3">
      <c r="A2145" s="8">
        <v>43525</v>
      </c>
      <c r="B2145">
        <v>17.818000000000001</v>
      </c>
      <c r="C2145">
        <v>17.818000000000001</v>
      </c>
      <c r="D2145">
        <v>17.818000000000001</v>
      </c>
      <c r="E2145">
        <v>17.818000000000001</v>
      </c>
      <c r="F2145">
        <v>0</v>
      </c>
    </row>
    <row r="2146" spans="1:6" x14ac:dyDescent="0.3">
      <c r="A2146" s="8">
        <v>43528</v>
      </c>
      <c r="B2146">
        <v>17.815999999999999</v>
      </c>
      <c r="C2146">
        <v>17.815999999999999</v>
      </c>
      <c r="D2146">
        <v>17.815999999999999</v>
      </c>
      <c r="E2146">
        <v>17.815999999999999</v>
      </c>
      <c r="F2146">
        <v>-1E-4</v>
      </c>
    </row>
    <row r="2147" spans="1:6" x14ac:dyDescent="0.3">
      <c r="A2147" s="8">
        <v>43529</v>
      </c>
      <c r="B2147">
        <v>17.815999999999999</v>
      </c>
      <c r="C2147">
        <v>17.815999999999999</v>
      </c>
      <c r="D2147">
        <v>17.815999999999999</v>
      </c>
      <c r="E2147">
        <v>17.815999999999999</v>
      </c>
      <c r="F2147">
        <v>0</v>
      </c>
    </row>
    <row r="2148" spans="1:6" x14ac:dyDescent="0.3">
      <c r="A2148" s="8">
        <v>43530</v>
      </c>
      <c r="B2148">
        <v>17.757000000000001</v>
      </c>
      <c r="C2148">
        <v>17.757000000000001</v>
      </c>
      <c r="D2148">
        <v>17.757000000000001</v>
      </c>
      <c r="E2148">
        <v>17.757000000000001</v>
      </c>
      <c r="F2148">
        <v>-3.3E-3</v>
      </c>
    </row>
    <row r="2149" spans="1:6" x14ac:dyDescent="0.3">
      <c r="A2149" s="8">
        <v>43531</v>
      </c>
      <c r="B2149">
        <v>17.738</v>
      </c>
      <c r="C2149">
        <v>17.738</v>
      </c>
      <c r="D2149">
        <v>17.738</v>
      </c>
      <c r="E2149">
        <v>17.738</v>
      </c>
      <c r="F2149">
        <v>-1.1000000000000001E-3</v>
      </c>
    </row>
    <row r="2150" spans="1:6" x14ac:dyDescent="0.3">
      <c r="A2150" s="8">
        <v>43532</v>
      </c>
      <c r="B2150">
        <v>17.736999999999998</v>
      </c>
      <c r="C2150">
        <v>17.736999999999998</v>
      </c>
      <c r="D2150">
        <v>17.736999999999998</v>
      </c>
      <c r="E2150">
        <v>17.736999999999998</v>
      </c>
      <c r="F2150">
        <v>-1E-4</v>
      </c>
    </row>
    <row r="2151" spans="1:6" x14ac:dyDescent="0.3">
      <c r="A2151" s="8">
        <v>43535</v>
      </c>
      <c r="B2151">
        <v>17.681000000000001</v>
      </c>
      <c r="C2151">
        <v>17.681000000000001</v>
      </c>
      <c r="D2151">
        <v>17.681000000000001</v>
      </c>
      <c r="E2151">
        <v>17.681000000000001</v>
      </c>
      <c r="F2151">
        <v>-3.2000000000000002E-3</v>
      </c>
    </row>
    <row r="2152" spans="1:6" x14ac:dyDescent="0.3">
      <c r="A2152" s="8">
        <v>43536</v>
      </c>
      <c r="B2152">
        <v>17.681999999999999</v>
      </c>
      <c r="C2152">
        <v>17.681999999999999</v>
      </c>
      <c r="D2152">
        <v>17.681999999999999</v>
      </c>
      <c r="E2152">
        <v>17.681999999999999</v>
      </c>
      <c r="F2152">
        <v>1E-4</v>
      </c>
    </row>
    <row r="2153" spans="1:6" x14ac:dyDescent="0.3">
      <c r="A2153" s="8">
        <v>43537</v>
      </c>
      <c r="B2153">
        <v>17.681999999999999</v>
      </c>
      <c r="C2153">
        <v>17.681999999999999</v>
      </c>
      <c r="D2153">
        <v>17.681999999999999</v>
      </c>
      <c r="E2153">
        <v>17.681999999999999</v>
      </c>
      <c r="F2153">
        <v>0</v>
      </c>
    </row>
    <row r="2154" spans="1:6" x14ac:dyDescent="0.3">
      <c r="A2154" s="8">
        <v>43538</v>
      </c>
      <c r="B2154">
        <v>17.678000000000001</v>
      </c>
      <c r="C2154">
        <v>17.678000000000001</v>
      </c>
      <c r="D2154">
        <v>17.678000000000001</v>
      </c>
      <c r="E2154">
        <v>17.678000000000001</v>
      </c>
      <c r="F2154">
        <v>-2.0000000000000001E-4</v>
      </c>
    </row>
    <row r="2155" spans="1:6" x14ac:dyDescent="0.3">
      <c r="A2155" s="8">
        <v>43539</v>
      </c>
      <c r="B2155">
        <v>17.678999999999998</v>
      </c>
      <c r="C2155">
        <v>17.678999999999998</v>
      </c>
      <c r="D2155">
        <v>17.678999999999998</v>
      </c>
      <c r="E2155">
        <v>17.678999999999998</v>
      </c>
      <c r="F2155">
        <v>1E-4</v>
      </c>
    </row>
    <row r="2156" spans="1:6" x14ac:dyDescent="0.3">
      <c r="A2156" s="8">
        <v>43542</v>
      </c>
      <c r="B2156">
        <v>17.606000000000002</v>
      </c>
      <c r="C2156">
        <v>17.606000000000002</v>
      </c>
      <c r="D2156">
        <v>17.606000000000002</v>
      </c>
      <c r="E2156">
        <v>17.606000000000002</v>
      </c>
      <c r="F2156">
        <v>-4.1000000000000003E-3</v>
      </c>
    </row>
    <row r="2157" spans="1:6" x14ac:dyDescent="0.3">
      <c r="A2157" s="8">
        <v>43543</v>
      </c>
      <c r="B2157">
        <v>17.605</v>
      </c>
      <c r="C2157">
        <v>17.605</v>
      </c>
      <c r="D2157">
        <v>17.605</v>
      </c>
      <c r="E2157">
        <v>17.605</v>
      </c>
      <c r="F2157">
        <v>-1E-4</v>
      </c>
    </row>
    <row r="2158" spans="1:6" x14ac:dyDescent="0.3">
      <c r="A2158" s="8">
        <v>43544</v>
      </c>
      <c r="B2158">
        <v>17.603999999999999</v>
      </c>
      <c r="C2158">
        <v>17.603999999999999</v>
      </c>
      <c r="D2158">
        <v>17.603999999999999</v>
      </c>
      <c r="E2158">
        <v>17.603999999999999</v>
      </c>
      <c r="F2158">
        <v>-1E-4</v>
      </c>
    </row>
    <row r="2159" spans="1:6" x14ac:dyDescent="0.3">
      <c r="A2159" s="8">
        <v>43545</v>
      </c>
      <c r="B2159">
        <v>17.603999999999999</v>
      </c>
      <c r="C2159">
        <v>17.603999999999999</v>
      </c>
      <c r="D2159">
        <v>17.603999999999999</v>
      </c>
      <c r="E2159">
        <v>17.603999999999999</v>
      </c>
      <c r="F2159">
        <v>0</v>
      </c>
    </row>
    <row r="2160" spans="1:6" x14ac:dyDescent="0.3">
      <c r="A2160" s="8">
        <v>43546</v>
      </c>
      <c r="B2160">
        <v>17.606000000000002</v>
      </c>
      <c r="C2160">
        <v>17.606000000000002</v>
      </c>
      <c r="D2160">
        <v>17.606000000000002</v>
      </c>
      <c r="E2160">
        <v>17.606000000000002</v>
      </c>
      <c r="F2160">
        <v>1E-4</v>
      </c>
    </row>
    <row r="2161" spans="1:6" x14ac:dyDescent="0.3">
      <c r="A2161" s="8">
        <v>43549</v>
      </c>
      <c r="B2161">
        <v>17.295999999999999</v>
      </c>
      <c r="C2161">
        <v>17.295999999999999</v>
      </c>
      <c r="D2161">
        <v>17.295999999999999</v>
      </c>
      <c r="E2161">
        <v>17.295999999999999</v>
      </c>
      <c r="F2161">
        <v>-1.7600000000000001E-2</v>
      </c>
    </row>
    <row r="2162" spans="1:6" x14ac:dyDescent="0.3">
      <c r="A2162" s="8">
        <v>43550</v>
      </c>
      <c r="B2162">
        <v>17.297000000000001</v>
      </c>
      <c r="C2162">
        <v>17.297000000000001</v>
      </c>
      <c r="D2162">
        <v>17.297000000000001</v>
      </c>
      <c r="E2162">
        <v>17.297000000000001</v>
      </c>
      <c r="F2162">
        <v>1E-4</v>
      </c>
    </row>
    <row r="2163" spans="1:6" x14ac:dyDescent="0.3">
      <c r="A2163" s="8">
        <v>43551</v>
      </c>
      <c r="B2163">
        <v>17.295999999999999</v>
      </c>
      <c r="C2163">
        <v>17.295999999999999</v>
      </c>
      <c r="D2163">
        <v>17.295999999999999</v>
      </c>
      <c r="E2163">
        <v>17.295999999999999</v>
      </c>
      <c r="F2163">
        <v>-1E-4</v>
      </c>
    </row>
    <row r="2164" spans="1:6" x14ac:dyDescent="0.3">
      <c r="A2164" s="8">
        <v>43552</v>
      </c>
      <c r="B2164">
        <v>17.294</v>
      </c>
      <c r="C2164">
        <v>17.294</v>
      </c>
      <c r="D2164">
        <v>17.294</v>
      </c>
      <c r="E2164">
        <v>17.294</v>
      </c>
      <c r="F2164">
        <v>-1E-4</v>
      </c>
    </row>
    <row r="2165" spans="1:6" x14ac:dyDescent="0.3">
      <c r="A2165" s="8">
        <v>43553</v>
      </c>
      <c r="B2165">
        <v>17.116</v>
      </c>
      <c r="C2165">
        <v>17.116</v>
      </c>
      <c r="D2165">
        <v>17.116</v>
      </c>
      <c r="E2165">
        <v>17.116</v>
      </c>
      <c r="F2165">
        <v>-1.03E-2</v>
      </c>
    </row>
    <row r="2166" spans="1:6" x14ac:dyDescent="0.3">
      <c r="A2166" s="8">
        <v>43556</v>
      </c>
      <c r="B2166">
        <v>17.114999999999998</v>
      </c>
      <c r="C2166">
        <v>17.114999999999998</v>
      </c>
      <c r="D2166">
        <v>17.114999999999998</v>
      </c>
      <c r="E2166">
        <v>17.114999999999998</v>
      </c>
      <c r="F2166">
        <v>-1E-4</v>
      </c>
    </row>
    <row r="2167" spans="1:6" x14ac:dyDescent="0.3">
      <c r="A2167" s="8">
        <v>43557</v>
      </c>
      <c r="B2167">
        <v>17.114999999999998</v>
      </c>
      <c r="C2167">
        <v>17.114999999999998</v>
      </c>
      <c r="D2167">
        <v>17.114999999999998</v>
      </c>
      <c r="E2167">
        <v>17.114999999999998</v>
      </c>
      <c r="F2167">
        <v>0</v>
      </c>
    </row>
    <row r="2168" spans="1:6" x14ac:dyDescent="0.3">
      <c r="A2168" s="8">
        <v>43558</v>
      </c>
      <c r="B2168">
        <v>17.114999999999998</v>
      </c>
      <c r="C2168">
        <v>17.114999999999998</v>
      </c>
      <c r="D2168">
        <v>17.114999999999998</v>
      </c>
      <c r="E2168">
        <v>17.114999999999998</v>
      </c>
      <c r="F2168">
        <v>0</v>
      </c>
    </row>
    <row r="2169" spans="1:6" x14ac:dyDescent="0.3">
      <c r="A2169" s="8">
        <v>43559</v>
      </c>
      <c r="B2169">
        <v>17.117000000000001</v>
      </c>
      <c r="C2169">
        <v>17.117000000000001</v>
      </c>
      <c r="D2169">
        <v>17.117000000000001</v>
      </c>
      <c r="E2169">
        <v>17.117000000000001</v>
      </c>
      <c r="F2169">
        <v>1E-4</v>
      </c>
    </row>
    <row r="2170" spans="1:6" x14ac:dyDescent="0.3">
      <c r="A2170" s="8">
        <v>43560</v>
      </c>
      <c r="B2170">
        <v>17.399000000000001</v>
      </c>
      <c r="C2170">
        <v>17.399000000000001</v>
      </c>
      <c r="D2170">
        <v>17.399000000000001</v>
      </c>
      <c r="E2170">
        <v>17.399000000000001</v>
      </c>
      <c r="F2170">
        <v>1.6500000000000001E-2</v>
      </c>
    </row>
    <row r="2171" spans="1:6" x14ac:dyDescent="0.3">
      <c r="A2171" s="8">
        <v>43563</v>
      </c>
      <c r="B2171">
        <v>17.398</v>
      </c>
      <c r="C2171">
        <v>17.398</v>
      </c>
      <c r="D2171">
        <v>17.398</v>
      </c>
      <c r="E2171">
        <v>17.398</v>
      </c>
      <c r="F2171">
        <v>-1E-4</v>
      </c>
    </row>
    <row r="2172" spans="1:6" x14ac:dyDescent="0.3">
      <c r="A2172" s="8">
        <v>43564</v>
      </c>
      <c r="B2172">
        <v>17.456</v>
      </c>
      <c r="C2172">
        <v>17.456</v>
      </c>
      <c r="D2172">
        <v>17.456</v>
      </c>
      <c r="E2172">
        <v>17.456</v>
      </c>
      <c r="F2172">
        <v>3.3E-3</v>
      </c>
    </row>
    <row r="2173" spans="1:6" x14ac:dyDescent="0.3">
      <c r="A2173" s="8">
        <v>43565</v>
      </c>
      <c r="B2173">
        <v>17.454999999999998</v>
      </c>
      <c r="C2173">
        <v>17.454999999999998</v>
      </c>
      <c r="D2173">
        <v>17.454999999999998</v>
      </c>
      <c r="E2173">
        <v>17.454999999999998</v>
      </c>
      <c r="F2173">
        <v>-1E-4</v>
      </c>
    </row>
    <row r="2174" spans="1:6" x14ac:dyDescent="0.3">
      <c r="A2174" s="8">
        <v>43566</v>
      </c>
      <c r="B2174">
        <v>17.457999999999998</v>
      </c>
      <c r="C2174">
        <v>17.457999999999998</v>
      </c>
      <c r="D2174">
        <v>17.457999999999998</v>
      </c>
      <c r="E2174">
        <v>17.457999999999998</v>
      </c>
      <c r="F2174">
        <v>2.0000000000000001E-4</v>
      </c>
    </row>
    <row r="2175" spans="1:6" x14ac:dyDescent="0.3">
      <c r="A2175" s="8">
        <v>43567</v>
      </c>
      <c r="B2175">
        <v>17.457999999999998</v>
      </c>
      <c r="C2175">
        <v>17.457999999999998</v>
      </c>
      <c r="D2175">
        <v>17.457999999999998</v>
      </c>
      <c r="E2175">
        <v>17.457999999999998</v>
      </c>
      <c r="F2175">
        <v>0</v>
      </c>
    </row>
    <row r="2176" spans="1:6" x14ac:dyDescent="0.3">
      <c r="A2176" s="8">
        <v>43570</v>
      </c>
      <c r="B2176">
        <v>17.459</v>
      </c>
      <c r="C2176">
        <v>17.459</v>
      </c>
      <c r="D2176">
        <v>17.459</v>
      </c>
      <c r="E2176">
        <v>17.459</v>
      </c>
      <c r="F2176">
        <v>1E-4</v>
      </c>
    </row>
    <row r="2177" spans="1:6" x14ac:dyDescent="0.3">
      <c r="A2177" s="8">
        <v>43571</v>
      </c>
      <c r="B2177">
        <v>17.529</v>
      </c>
      <c r="C2177">
        <v>17.529</v>
      </c>
      <c r="D2177">
        <v>17.529</v>
      </c>
      <c r="E2177">
        <v>17.529</v>
      </c>
      <c r="F2177">
        <v>4.0000000000000001E-3</v>
      </c>
    </row>
    <row r="2178" spans="1:6" x14ac:dyDescent="0.3">
      <c r="A2178" s="8">
        <v>43572</v>
      </c>
      <c r="B2178">
        <v>17.527999999999999</v>
      </c>
      <c r="C2178">
        <v>17.527999999999999</v>
      </c>
      <c r="D2178">
        <v>17.527999999999999</v>
      </c>
      <c r="E2178">
        <v>17.527999999999999</v>
      </c>
      <c r="F2178">
        <v>-1E-4</v>
      </c>
    </row>
    <row r="2179" spans="1:6" x14ac:dyDescent="0.3">
      <c r="A2179" s="8">
        <v>43573</v>
      </c>
      <c r="B2179">
        <v>17.53</v>
      </c>
      <c r="C2179">
        <v>17.53</v>
      </c>
      <c r="D2179">
        <v>17.53</v>
      </c>
      <c r="E2179">
        <v>17.53</v>
      </c>
      <c r="F2179">
        <v>1E-4</v>
      </c>
    </row>
    <row r="2180" spans="1:6" x14ac:dyDescent="0.3">
      <c r="A2180" s="8">
        <v>43574</v>
      </c>
      <c r="B2180">
        <v>17.529</v>
      </c>
      <c r="C2180">
        <v>17.529</v>
      </c>
      <c r="D2180">
        <v>17.529</v>
      </c>
      <c r="E2180">
        <v>17.529</v>
      </c>
      <c r="F2180">
        <v>-1E-4</v>
      </c>
    </row>
    <row r="2181" spans="1:6" x14ac:dyDescent="0.3">
      <c r="A2181" s="8">
        <v>43577</v>
      </c>
      <c r="B2181">
        <v>17.53</v>
      </c>
      <c r="C2181">
        <v>17.53</v>
      </c>
      <c r="D2181">
        <v>17.53</v>
      </c>
      <c r="E2181">
        <v>17.53</v>
      </c>
      <c r="F2181">
        <v>1E-4</v>
      </c>
    </row>
    <row r="2182" spans="1:6" x14ac:dyDescent="0.3">
      <c r="A2182" s="8">
        <v>43578</v>
      </c>
      <c r="B2182">
        <v>17.23</v>
      </c>
      <c r="C2182">
        <v>17.23</v>
      </c>
      <c r="D2182">
        <v>17.23</v>
      </c>
      <c r="E2182">
        <v>17.23</v>
      </c>
      <c r="F2182">
        <v>-1.7100000000000001E-2</v>
      </c>
    </row>
    <row r="2183" spans="1:6" x14ac:dyDescent="0.3">
      <c r="A2183" s="8">
        <v>43579</v>
      </c>
      <c r="B2183">
        <v>17.228999999999999</v>
      </c>
      <c r="C2183">
        <v>17.228999999999999</v>
      </c>
      <c r="D2183">
        <v>17.228999999999999</v>
      </c>
      <c r="E2183">
        <v>17.228999999999999</v>
      </c>
      <c r="F2183">
        <v>-1E-4</v>
      </c>
    </row>
    <row r="2184" spans="1:6" x14ac:dyDescent="0.3">
      <c r="A2184" s="8">
        <v>43580</v>
      </c>
      <c r="B2184">
        <v>17.321000000000002</v>
      </c>
      <c r="C2184">
        <v>17.231000000000002</v>
      </c>
      <c r="D2184">
        <v>17.321000000000002</v>
      </c>
      <c r="E2184">
        <v>17.231000000000002</v>
      </c>
      <c r="F2184">
        <v>5.3E-3</v>
      </c>
    </row>
    <row r="2185" spans="1:6" x14ac:dyDescent="0.3">
      <c r="A2185" s="8">
        <v>43581</v>
      </c>
      <c r="B2185">
        <v>17.321000000000002</v>
      </c>
      <c r="C2185">
        <v>17.321000000000002</v>
      </c>
      <c r="D2185">
        <v>17.321000000000002</v>
      </c>
      <c r="E2185">
        <v>17.321000000000002</v>
      </c>
      <c r="F2185">
        <v>0</v>
      </c>
    </row>
    <row r="2186" spans="1:6" x14ac:dyDescent="0.3">
      <c r="A2186" s="8">
        <v>43584</v>
      </c>
      <c r="B2186">
        <v>17.225999999999999</v>
      </c>
      <c r="C2186">
        <v>17.321000000000002</v>
      </c>
      <c r="D2186">
        <v>17.321000000000002</v>
      </c>
      <c r="E2186">
        <v>17.225999999999999</v>
      </c>
      <c r="F2186">
        <v>-5.4999999999999997E-3</v>
      </c>
    </row>
    <row r="2187" spans="1:6" x14ac:dyDescent="0.3">
      <c r="A2187" s="8">
        <v>43585</v>
      </c>
      <c r="B2187">
        <v>17.225999999999999</v>
      </c>
      <c r="C2187">
        <v>17.225999999999999</v>
      </c>
      <c r="D2187">
        <v>17.225999999999999</v>
      </c>
      <c r="E2187">
        <v>17.225999999999999</v>
      </c>
      <c r="F2187">
        <v>0</v>
      </c>
    </row>
    <row r="2188" spans="1:6" x14ac:dyDescent="0.3">
      <c r="A2188" s="8">
        <v>43586</v>
      </c>
      <c r="B2188">
        <v>17.224</v>
      </c>
      <c r="C2188">
        <v>17.224</v>
      </c>
      <c r="D2188">
        <v>17.224</v>
      </c>
      <c r="E2188">
        <v>17.224</v>
      </c>
      <c r="F2188">
        <v>-1E-4</v>
      </c>
    </row>
    <row r="2189" spans="1:6" x14ac:dyDescent="0.3">
      <c r="A2189" s="8">
        <v>43587</v>
      </c>
      <c r="B2189">
        <v>17.224</v>
      </c>
      <c r="C2189">
        <v>17.224</v>
      </c>
      <c r="D2189">
        <v>17.224</v>
      </c>
      <c r="E2189">
        <v>17.224</v>
      </c>
      <c r="F2189">
        <v>0</v>
      </c>
    </row>
    <row r="2190" spans="1:6" x14ac:dyDescent="0.3">
      <c r="A2190" s="8">
        <v>43588</v>
      </c>
      <c r="B2190">
        <v>17.225000000000001</v>
      </c>
      <c r="C2190">
        <v>17.225000000000001</v>
      </c>
      <c r="D2190">
        <v>17.225000000000001</v>
      </c>
      <c r="E2190">
        <v>17.225000000000001</v>
      </c>
      <c r="F2190">
        <v>1E-4</v>
      </c>
    </row>
    <row r="2191" spans="1:6" x14ac:dyDescent="0.3">
      <c r="A2191" s="8">
        <v>43591</v>
      </c>
      <c r="B2191">
        <v>17.335000000000001</v>
      </c>
      <c r="C2191">
        <v>17.335000000000001</v>
      </c>
      <c r="D2191">
        <v>17.335000000000001</v>
      </c>
      <c r="E2191">
        <v>17.335000000000001</v>
      </c>
      <c r="F2191">
        <v>6.4000000000000003E-3</v>
      </c>
    </row>
    <row r="2192" spans="1:6" x14ac:dyDescent="0.3">
      <c r="A2192" s="8">
        <v>43592</v>
      </c>
      <c r="B2192">
        <v>17.334</v>
      </c>
      <c r="C2192">
        <v>17.334</v>
      </c>
      <c r="D2192">
        <v>17.334</v>
      </c>
      <c r="E2192">
        <v>17.334</v>
      </c>
      <c r="F2192">
        <v>-1E-4</v>
      </c>
    </row>
    <row r="2193" spans="1:6" x14ac:dyDescent="0.3">
      <c r="A2193" s="8">
        <v>43593</v>
      </c>
      <c r="B2193">
        <v>17.335000000000001</v>
      </c>
      <c r="C2193">
        <v>17.335000000000001</v>
      </c>
      <c r="D2193">
        <v>17.335000000000001</v>
      </c>
      <c r="E2193">
        <v>17.335000000000001</v>
      </c>
      <c r="F2193">
        <v>1E-4</v>
      </c>
    </row>
    <row r="2194" spans="1:6" x14ac:dyDescent="0.3">
      <c r="A2194" s="8">
        <v>43594</v>
      </c>
      <c r="B2194">
        <v>17.433</v>
      </c>
      <c r="C2194">
        <v>17.433</v>
      </c>
      <c r="D2194">
        <v>17.433</v>
      </c>
      <c r="E2194">
        <v>17.433</v>
      </c>
      <c r="F2194">
        <v>5.7000000000000002E-3</v>
      </c>
    </row>
    <row r="2195" spans="1:6" x14ac:dyDescent="0.3">
      <c r="A2195" s="8">
        <v>43595</v>
      </c>
      <c r="B2195">
        <v>17.433</v>
      </c>
      <c r="C2195">
        <v>17.433</v>
      </c>
      <c r="D2195">
        <v>17.433</v>
      </c>
      <c r="E2195">
        <v>17.433</v>
      </c>
      <c r="F2195">
        <v>0</v>
      </c>
    </row>
    <row r="2196" spans="1:6" x14ac:dyDescent="0.3">
      <c r="A2196" s="8">
        <v>43598</v>
      </c>
      <c r="B2196">
        <v>17.440000000000001</v>
      </c>
      <c r="C2196">
        <v>17.440000000000001</v>
      </c>
      <c r="D2196">
        <v>17.440000000000001</v>
      </c>
      <c r="E2196">
        <v>17.440000000000001</v>
      </c>
      <c r="F2196">
        <v>4.0000000000000002E-4</v>
      </c>
    </row>
    <row r="2197" spans="1:6" x14ac:dyDescent="0.3">
      <c r="A2197" s="8">
        <v>43599</v>
      </c>
      <c r="B2197">
        <v>17.439</v>
      </c>
      <c r="C2197">
        <v>17.439</v>
      </c>
      <c r="D2197">
        <v>17.439</v>
      </c>
      <c r="E2197">
        <v>17.439</v>
      </c>
      <c r="F2197">
        <v>-1E-4</v>
      </c>
    </row>
    <row r="2198" spans="1:6" x14ac:dyDescent="0.3">
      <c r="A2198" s="8">
        <v>43600</v>
      </c>
      <c r="B2198">
        <v>17.440000000000001</v>
      </c>
      <c r="C2198">
        <v>17.440000000000001</v>
      </c>
      <c r="D2198">
        <v>17.440000000000001</v>
      </c>
      <c r="E2198">
        <v>17.440000000000001</v>
      </c>
      <c r="F2198">
        <v>1E-4</v>
      </c>
    </row>
    <row r="2199" spans="1:6" x14ac:dyDescent="0.3">
      <c r="A2199" s="8">
        <v>43601</v>
      </c>
      <c r="B2199">
        <v>17.553999999999998</v>
      </c>
      <c r="C2199">
        <v>17.553999999999998</v>
      </c>
      <c r="D2199">
        <v>17.553999999999998</v>
      </c>
      <c r="E2199">
        <v>17.553999999999998</v>
      </c>
      <c r="F2199">
        <v>6.4999999999999997E-3</v>
      </c>
    </row>
    <row r="2200" spans="1:6" x14ac:dyDescent="0.3">
      <c r="A2200" s="8">
        <v>43602</v>
      </c>
      <c r="B2200">
        <v>17.555</v>
      </c>
      <c r="C2200">
        <v>17.555</v>
      </c>
      <c r="D2200">
        <v>17.555</v>
      </c>
      <c r="E2200">
        <v>17.555</v>
      </c>
      <c r="F2200">
        <v>1E-4</v>
      </c>
    </row>
    <row r="2201" spans="1:6" x14ac:dyDescent="0.3">
      <c r="A2201" s="8">
        <v>43605</v>
      </c>
      <c r="B2201">
        <v>17.513000000000002</v>
      </c>
      <c r="C2201">
        <v>17.513000000000002</v>
      </c>
      <c r="D2201">
        <v>17.513000000000002</v>
      </c>
      <c r="E2201">
        <v>17.513000000000002</v>
      </c>
      <c r="F2201">
        <v>-2.3999999999999998E-3</v>
      </c>
    </row>
    <row r="2202" spans="1:6" x14ac:dyDescent="0.3">
      <c r="A2202" s="8">
        <v>43606</v>
      </c>
      <c r="B2202">
        <v>17.515000000000001</v>
      </c>
      <c r="C2202">
        <v>17.515000000000001</v>
      </c>
      <c r="D2202">
        <v>17.515000000000001</v>
      </c>
      <c r="E2202">
        <v>17.515000000000001</v>
      </c>
      <c r="F2202">
        <v>1E-4</v>
      </c>
    </row>
    <row r="2203" spans="1:6" x14ac:dyDescent="0.3">
      <c r="A2203" s="8">
        <v>43607</v>
      </c>
      <c r="B2203">
        <v>17.515000000000001</v>
      </c>
      <c r="C2203">
        <v>17.515000000000001</v>
      </c>
      <c r="D2203">
        <v>17.515000000000001</v>
      </c>
      <c r="E2203">
        <v>17.515000000000001</v>
      </c>
      <c r="F2203">
        <v>0</v>
      </c>
    </row>
    <row r="2204" spans="1:6" x14ac:dyDescent="0.3">
      <c r="A2204" s="8">
        <v>43608</v>
      </c>
      <c r="B2204">
        <v>17.454999999999998</v>
      </c>
      <c r="C2204">
        <v>17.454999999999998</v>
      </c>
      <c r="D2204">
        <v>17.454999999999998</v>
      </c>
      <c r="E2204">
        <v>17.454999999999998</v>
      </c>
      <c r="F2204">
        <v>-3.3999999999999998E-3</v>
      </c>
    </row>
    <row r="2205" spans="1:6" x14ac:dyDescent="0.3">
      <c r="A2205" s="8">
        <v>43609</v>
      </c>
      <c r="B2205">
        <v>17.456</v>
      </c>
      <c r="C2205">
        <v>17.456</v>
      </c>
      <c r="D2205">
        <v>17.456</v>
      </c>
      <c r="E2205">
        <v>17.456</v>
      </c>
      <c r="F2205">
        <v>1E-4</v>
      </c>
    </row>
    <row r="2206" spans="1:6" x14ac:dyDescent="0.3">
      <c r="A2206" s="8">
        <v>43612</v>
      </c>
      <c r="B2206">
        <v>17.484000000000002</v>
      </c>
      <c r="C2206">
        <v>17.484000000000002</v>
      </c>
      <c r="D2206">
        <v>17.484000000000002</v>
      </c>
      <c r="E2206">
        <v>17.484000000000002</v>
      </c>
      <c r="F2206">
        <v>1.6000000000000001E-3</v>
      </c>
    </row>
    <row r="2207" spans="1:6" x14ac:dyDescent="0.3">
      <c r="A2207" s="8">
        <v>43613</v>
      </c>
      <c r="B2207">
        <v>17.481999999999999</v>
      </c>
      <c r="C2207">
        <v>17.481999999999999</v>
      </c>
      <c r="D2207">
        <v>17.481999999999999</v>
      </c>
      <c r="E2207">
        <v>17.481999999999999</v>
      </c>
      <c r="F2207">
        <v>-1E-4</v>
      </c>
    </row>
    <row r="2208" spans="1:6" x14ac:dyDescent="0.3">
      <c r="A2208" s="8">
        <v>43614</v>
      </c>
      <c r="B2208">
        <v>17.486999999999998</v>
      </c>
      <c r="C2208">
        <v>17.486999999999998</v>
      </c>
      <c r="D2208">
        <v>17.486999999999998</v>
      </c>
      <c r="E2208">
        <v>17.486999999999998</v>
      </c>
      <c r="F2208">
        <v>2.9999999999999997E-4</v>
      </c>
    </row>
    <row r="2209" spans="1:6" x14ac:dyDescent="0.3">
      <c r="A2209" s="8">
        <v>43615</v>
      </c>
      <c r="B2209">
        <v>17.465</v>
      </c>
      <c r="C2209">
        <v>17.465</v>
      </c>
      <c r="D2209">
        <v>17.465</v>
      </c>
      <c r="E2209">
        <v>17.465</v>
      </c>
      <c r="F2209">
        <v>-1.2999999999999999E-3</v>
      </c>
    </row>
    <row r="2210" spans="1:6" x14ac:dyDescent="0.3">
      <c r="A2210" s="8">
        <v>43616</v>
      </c>
      <c r="B2210">
        <v>17.465</v>
      </c>
      <c r="C2210">
        <v>17.465</v>
      </c>
      <c r="D2210">
        <v>17.465</v>
      </c>
      <c r="E2210">
        <v>17.465</v>
      </c>
      <c r="F2210">
        <v>0</v>
      </c>
    </row>
    <row r="2211" spans="1:6" x14ac:dyDescent="0.3">
      <c r="A2211" s="8">
        <v>43619</v>
      </c>
      <c r="B2211">
        <v>17.651</v>
      </c>
      <c r="C2211">
        <v>17.651</v>
      </c>
      <c r="D2211">
        <v>17.651</v>
      </c>
      <c r="E2211">
        <v>17.651</v>
      </c>
      <c r="F2211">
        <v>1.06E-2</v>
      </c>
    </row>
    <row r="2212" spans="1:6" x14ac:dyDescent="0.3">
      <c r="A2212" s="8">
        <v>43620</v>
      </c>
      <c r="B2212">
        <v>17.649999999999999</v>
      </c>
      <c r="C2212">
        <v>17.649999999999999</v>
      </c>
      <c r="D2212">
        <v>17.649999999999999</v>
      </c>
      <c r="E2212">
        <v>17.649999999999999</v>
      </c>
      <c r="F2212">
        <v>-1E-4</v>
      </c>
    </row>
    <row r="2213" spans="1:6" x14ac:dyDescent="0.3">
      <c r="A2213" s="8">
        <v>43621</v>
      </c>
      <c r="B2213">
        <v>17.649999999999999</v>
      </c>
      <c r="C2213">
        <v>17.649999999999999</v>
      </c>
      <c r="D2213">
        <v>17.649999999999999</v>
      </c>
      <c r="E2213">
        <v>17.649999999999999</v>
      </c>
      <c r="F2213">
        <v>0</v>
      </c>
    </row>
    <row r="2214" spans="1:6" x14ac:dyDescent="0.3">
      <c r="A2214" s="8">
        <v>43622</v>
      </c>
      <c r="B2214">
        <v>17.649999999999999</v>
      </c>
      <c r="C2214">
        <v>17.649999999999999</v>
      </c>
      <c r="D2214">
        <v>17.649999999999999</v>
      </c>
      <c r="E2214">
        <v>17.649999999999999</v>
      </c>
      <c r="F2214">
        <v>0</v>
      </c>
    </row>
    <row r="2215" spans="1:6" x14ac:dyDescent="0.3">
      <c r="A2215" s="8">
        <v>43623</v>
      </c>
      <c r="B2215">
        <v>17.649000000000001</v>
      </c>
      <c r="C2215">
        <v>17.649000000000001</v>
      </c>
      <c r="D2215">
        <v>17.649000000000001</v>
      </c>
      <c r="E2215">
        <v>17.649000000000001</v>
      </c>
      <c r="F2215">
        <v>-1E-4</v>
      </c>
    </row>
    <row r="2216" spans="1:6" x14ac:dyDescent="0.3">
      <c r="A2216" s="8">
        <v>43626</v>
      </c>
      <c r="B2216">
        <v>17.62</v>
      </c>
      <c r="C2216">
        <v>17.62</v>
      </c>
      <c r="D2216">
        <v>17.62</v>
      </c>
      <c r="E2216">
        <v>17.62</v>
      </c>
      <c r="F2216">
        <v>-1.6000000000000001E-3</v>
      </c>
    </row>
    <row r="2217" spans="1:6" x14ac:dyDescent="0.3">
      <c r="A2217" s="8">
        <v>43627</v>
      </c>
      <c r="B2217">
        <v>17.62</v>
      </c>
      <c r="C2217">
        <v>17.62</v>
      </c>
      <c r="D2217">
        <v>17.62</v>
      </c>
      <c r="E2217">
        <v>17.62</v>
      </c>
      <c r="F2217">
        <v>0</v>
      </c>
    </row>
    <row r="2218" spans="1:6" x14ac:dyDescent="0.3">
      <c r="A2218" s="8">
        <v>43628</v>
      </c>
      <c r="B2218">
        <v>17.614999999999998</v>
      </c>
      <c r="C2218">
        <v>17.614999999999998</v>
      </c>
      <c r="D2218">
        <v>17.614999999999998</v>
      </c>
      <c r="E2218">
        <v>17.614999999999998</v>
      </c>
      <c r="F2218">
        <v>-2.9999999999999997E-4</v>
      </c>
    </row>
    <row r="2219" spans="1:6" x14ac:dyDescent="0.3">
      <c r="A2219" s="8">
        <v>43629</v>
      </c>
      <c r="B2219">
        <v>17.600000000000001</v>
      </c>
      <c r="C2219">
        <v>17.600000000000001</v>
      </c>
      <c r="D2219">
        <v>17.600000000000001</v>
      </c>
      <c r="E2219">
        <v>17.600000000000001</v>
      </c>
      <c r="F2219">
        <v>-8.9999999999999998E-4</v>
      </c>
    </row>
    <row r="2220" spans="1:6" x14ac:dyDescent="0.3">
      <c r="A2220" s="8">
        <v>43630</v>
      </c>
      <c r="B2220">
        <v>17.599</v>
      </c>
      <c r="C2220">
        <v>17.599</v>
      </c>
      <c r="D2220">
        <v>17.599</v>
      </c>
      <c r="E2220">
        <v>17.599</v>
      </c>
      <c r="F2220">
        <v>-1E-4</v>
      </c>
    </row>
    <row r="2221" spans="1:6" x14ac:dyDescent="0.3">
      <c r="A2221" s="8">
        <v>43633</v>
      </c>
      <c r="B2221">
        <v>17.600999999999999</v>
      </c>
      <c r="C2221">
        <v>17.600999999999999</v>
      </c>
      <c r="D2221">
        <v>17.600999999999999</v>
      </c>
      <c r="E2221">
        <v>17.600999999999999</v>
      </c>
      <c r="F2221">
        <v>1E-4</v>
      </c>
    </row>
    <row r="2222" spans="1:6" x14ac:dyDescent="0.3">
      <c r="A2222" s="8">
        <v>43634</v>
      </c>
      <c r="B2222">
        <v>17.600000000000001</v>
      </c>
      <c r="C2222">
        <v>17.600000000000001</v>
      </c>
      <c r="D2222">
        <v>17.600000000000001</v>
      </c>
      <c r="E2222">
        <v>17.600000000000001</v>
      </c>
      <c r="F2222">
        <v>-1E-4</v>
      </c>
    </row>
    <row r="2223" spans="1:6" x14ac:dyDescent="0.3">
      <c r="A2223" s="8">
        <v>43635</v>
      </c>
      <c r="B2223">
        <v>17.619</v>
      </c>
      <c r="C2223">
        <v>17.619</v>
      </c>
      <c r="D2223">
        <v>17.619</v>
      </c>
      <c r="E2223">
        <v>17.619</v>
      </c>
      <c r="F2223">
        <v>1.1000000000000001E-3</v>
      </c>
    </row>
    <row r="2224" spans="1:6" x14ac:dyDescent="0.3">
      <c r="A2224" s="8">
        <v>43636</v>
      </c>
      <c r="B2224">
        <v>17.620999999999999</v>
      </c>
      <c r="C2224">
        <v>17.620999999999999</v>
      </c>
      <c r="D2224">
        <v>17.620999999999999</v>
      </c>
      <c r="E2224">
        <v>17.620999999999999</v>
      </c>
      <c r="F2224">
        <v>1E-4</v>
      </c>
    </row>
    <row r="2225" spans="1:6" x14ac:dyDescent="0.3">
      <c r="A2225" s="8">
        <v>43637</v>
      </c>
      <c r="B2225">
        <v>17.62</v>
      </c>
      <c r="C2225">
        <v>17.62</v>
      </c>
      <c r="D2225">
        <v>17.62</v>
      </c>
      <c r="E2225">
        <v>17.62</v>
      </c>
      <c r="F2225">
        <v>-1E-4</v>
      </c>
    </row>
    <row r="2226" spans="1:6" x14ac:dyDescent="0.3">
      <c r="A2226" s="8">
        <v>43640</v>
      </c>
      <c r="B2226">
        <v>17.673999999999999</v>
      </c>
      <c r="C2226">
        <v>17.673999999999999</v>
      </c>
      <c r="D2226">
        <v>17.673999999999999</v>
      </c>
      <c r="E2226">
        <v>17.673999999999999</v>
      </c>
      <c r="F2226">
        <v>3.0999999999999999E-3</v>
      </c>
    </row>
    <row r="2227" spans="1:6" x14ac:dyDescent="0.3">
      <c r="A2227" s="8">
        <v>43641</v>
      </c>
      <c r="B2227">
        <v>17.673999999999999</v>
      </c>
      <c r="C2227">
        <v>17.673999999999999</v>
      </c>
      <c r="D2227">
        <v>17.673999999999999</v>
      </c>
      <c r="E2227">
        <v>17.673999999999999</v>
      </c>
      <c r="F2227">
        <v>0</v>
      </c>
    </row>
    <row r="2228" spans="1:6" x14ac:dyDescent="0.3">
      <c r="A2228" s="8">
        <v>43642</v>
      </c>
      <c r="B2228">
        <v>17.675000000000001</v>
      </c>
      <c r="C2228">
        <v>17.675000000000001</v>
      </c>
      <c r="D2228">
        <v>17.675000000000001</v>
      </c>
      <c r="E2228">
        <v>17.675000000000001</v>
      </c>
      <c r="F2228">
        <v>1E-4</v>
      </c>
    </row>
    <row r="2229" spans="1:6" x14ac:dyDescent="0.3">
      <c r="A2229" s="8">
        <v>43643</v>
      </c>
      <c r="B2229">
        <v>17.736999999999998</v>
      </c>
      <c r="C2229">
        <v>17.736999999999998</v>
      </c>
      <c r="D2229">
        <v>17.736999999999998</v>
      </c>
      <c r="E2229">
        <v>17.736999999999998</v>
      </c>
      <c r="F2229">
        <v>3.5000000000000001E-3</v>
      </c>
    </row>
    <row r="2230" spans="1:6" x14ac:dyDescent="0.3">
      <c r="A2230" s="8">
        <v>43644</v>
      </c>
      <c r="B2230">
        <v>17.738</v>
      </c>
      <c r="C2230">
        <v>17.738</v>
      </c>
      <c r="D2230">
        <v>17.738</v>
      </c>
      <c r="E2230">
        <v>17.738</v>
      </c>
      <c r="F2230">
        <v>1E-4</v>
      </c>
    </row>
    <row r="2231" spans="1:6" x14ac:dyDescent="0.3">
      <c r="A2231" s="8">
        <v>43647</v>
      </c>
      <c r="B2231">
        <v>17.742999999999999</v>
      </c>
      <c r="C2231">
        <v>17.738</v>
      </c>
      <c r="D2231">
        <v>17.742999999999999</v>
      </c>
      <c r="E2231">
        <v>17.738</v>
      </c>
      <c r="F2231">
        <v>2.9999999999999997E-4</v>
      </c>
    </row>
    <row r="2232" spans="1:6" x14ac:dyDescent="0.3">
      <c r="A2232" s="8">
        <v>43648</v>
      </c>
      <c r="B2232">
        <v>17.728000000000002</v>
      </c>
      <c r="C2232">
        <v>17.728000000000002</v>
      </c>
      <c r="D2232">
        <v>17.728000000000002</v>
      </c>
      <c r="E2232">
        <v>17.728000000000002</v>
      </c>
      <c r="F2232">
        <v>-8.0000000000000004E-4</v>
      </c>
    </row>
    <row r="2233" spans="1:6" x14ac:dyDescent="0.3">
      <c r="A2233" s="8">
        <v>43649</v>
      </c>
      <c r="B2233">
        <v>17.73</v>
      </c>
      <c r="C2233">
        <v>17.73</v>
      </c>
      <c r="D2233">
        <v>17.73</v>
      </c>
      <c r="E2233">
        <v>17.73</v>
      </c>
      <c r="F2233">
        <v>1E-4</v>
      </c>
    </row>
    <row r="2234" spans="1:6" x14ac:dyDescent="0.3">
      <c r="A2234" s="8">
        <v>43650</v>
      </c>
      <c r="B2234">
        <v>17.82</v>
      </c>
      <c r="C2234">
        <v>17.82</v>
      </c>
      <c r="D2234">
        <v>17.82</v>
      </c>
      <c r="E2234">
        <v>17.82</v>
      </c>
      <c r="F2234">
        <v>5.1000000000000004E-3</v>
      </c>
    </row>
    <row r="2235" spans="1:6" x14ac:dyDescent="0.3">
      <c r="A2235" s="8">
        <v>43651</v>
      </c>
      <c r="B2235">
        <v>17.821000000000002</v>
      </c>
      <c r="C2235">
        <v>17.821000000000002</v>
      </c>
      <c r="D2235">
        <v>17.821000000000002</v>
      </c>
      <c r="E2235">
        <v>17.821000000000002</v>
      </c>
      <c r="F2235">
        <v>1E-4</v>
      </c>
    </row>
    <row r="2236" spans="1:6" x14ac:dyDescent="0.3">
      <c r="A2236" s="8">
        <v>43654</v>
      </c>
      <c r="B2236">
        <v>17.821000000000002</v>
      </c>
      <c r="C2236">
        <v>17.821000000000002</v>
      </c>
      <c r="D2236">
        <v>17.821000000000002</v>
      </c>
      <c r="E2236">
        <v>17.821000000000002</v>
      </c>
      <c r="F2236">
        <v>0</v>
      </c>
    </row>
    <row r="2237" spans="1:6" x14ac:dyDescent="0.3">
      <c r="A2237" s="8">
        <v>43655</v>
      </c>
      <c r="B2237">
        <v>17.818999999999999</v>
      </c>
      <c r="C2237">
        <v>17.818999999999999</v>
      </c>
      <c r="D2237">
        <v>17.818999999999999</v>
      </c>
      <c r="E2237">
        <v>17.818999999999999</v>
      </c>
      <c r="F2237">
        <v>-1E-4</v>
      </c>
    </row>
    <row r="2238" spans="1:6" x14ac:dyDescent="0.3">
      <c r="A2238" s="8">
        <v>43656</v>
      </c>
      <c r="B2238">
        <v>17.818999999999999</v>
      </c>
      <c r="C2238">
        <v>17.818999999999999</v>
      </c>
      <c r="D2238">
        <v>17.818999999999999</v>
      </c>
      <c r="E2238">
        <v>17.818999999999999</v>
      </c>
      <c r="F2238">
        <v>0</v>
      </c>
    </row>
    <row r="2239" spans="1:6" x14ac:dyDescent="0.3">
      <c r="A2239" s="8">
        <v>43657</v>
      </c>
      <c r="B2239">
        <v>17.818000000000001</v>
      </c>
      <c r="C2239">
        <v>17.818000000000001</v>
      </c>
      <c r="D2239">
        <v>17.818000000000001</v>
      </c>
      <c r="E2239">
        <v>17.818000000000001</v>
      </c>
      <c r="F2239">
        <v>-1E-4</v>
      </c>
    </row>
    <row r="2240" spans="1:6" x14ac:dyDescent="0.3">
      <c r="A2240" s="8">
        <v>43658</v>
      </c>
      <c r="B2240">
        <v>17.815999999999999</v>
      </c>
      <c r="C2240">
        <v>17.815999999999999</v>
      </c>
      <c r="D2240">
        <v>17.815999999999999</v>
      </c>
      <c r="E2240">
        <v>17.815999999999999</v>
      </c>
      <c r="F2240">
        <v>-1E-4</v>
      </c>
    </row>
    <row r="2241" spans="1:6" x14ac:dyDescent="0.3">
      <c r="A2241" s="8">
        <v>43661</v>
      </c>
      <c r="B2241">
        <v>17.513999999999999</v>
      </c>
      <c r="C2241">
        <v>17.513999999999999</v>
      </c>
      <c r="D2241">
        <v>17.513999999999999</v>
      </c>
      <c r="E2241">
        <v>17.513999999999999</v>
      </c>
      <c r="F2241">
        <v>-1.7000000000000001E-2</v>
      </c>
    </row>
    <row r="2242" spans="1:6" x14ac:dyDescent="0.3">
      <c r="A2242" s="8">
        <v>43662</v>
      </c>
      <c r="B2242">
        <v>17.513999999999999</v>
      </c>
      <c r="C2242">
        <v>17.513999999999999</v>
      </c>
      <c r="D2242">
        <v>17.513999999999999</v>
      </c>
      <c r="E2242">
        <v>17.513999999999999</v>
      </c>
      <c r="F2242">
        <v>0</v>
      </c>
    </row>
    <row r="2243" spans="1:6" x14ac:dyDescent="0.3">
      <c r="A2243" s="8">
        <v>43663</v>
      </c>
      <c r="B2243">
        <v>17.515000000000001</v>
      </c>
      <c r="C2243">
        <v>17.515000000000001</v>
      </c>
      <c r="D2243">
        <v>17.515000000000001</v>
      </c>
      <c r="E2243">
        <v>17.515000000000001</v>
      </c>
      <c r="F2243">
        <v>1E-4</v>
      </c>
    </row>
    <row r="2244" spans="1:6" x14ac:dyDescent="0.3">
      <c r="A2244" s="8">
        <v>43664</v>
      </c>
      <c r="B2244">
        <v>17.5</v>
      </c>
      <c r="C2244">
        <v>17.5</v>
      </c>
      <c r="D2244">
        <v>17.5</v>
      </c>
      <c r="E2244">
        <v>17.5</v>
      </c>
      <c r="F2244">
        <v>-8.9999999999999998E-4</v>
      </c>
    </row>
    <row r="2245" spans="1:6" x14ac:dyDescent="0.3">
      <c r="A2245" s="8">
        <v>43665</v>
      </c>
      <c r="B2245">
        <v>17.501000000000001</v>
      </c>
      <c r="C2245">
        <v>17.501000000000001</v>
      </c>
      <c r="D2245">
        <v>17.501000000000001</v>
      </c>
      <c r="E2245">
        <v>17.501000000000001</v>
      </c>
      <c r="F2245">
        <v>1E-4</v>
      </c>
    </row>
    <row r="2246" spans="1:6" x14ac:dyDescent="0.3">
      <c r="A2246" s="8">
        <v>43668</v>
      </c>
      <c r="B2246">
        <v>17.498999999999999</v>
      </c>
      <c r="C2246">
        <v>17.498999999999999</v>
      </c>
      <c r="D2246">
        <v>17.498999999999999</v>
      </c>
      <c r="E2246">
        <v>17.498999999999999</v>
      </c>
      <c r="F2246">
        <v>-1E-4</v>
      </c>
    </row>
    <row r="2247" spans="1:6" x14ac:dyDescent="0.3">
      <c r="A2247" s="8">
        <v>43669</v>
      </c>
      <c r="B2247">
        <v>17.5</v>
      </c>
      <c r="C2247">
        <v>17.5</v>
      </c>
      <c r="D2247">
        <v>17.5</v>
      </c>
      <c r="E2247">
        <v>17.5</v>
      </c>
      <c r="F2247">
        <v>1E-4</v>
      </c>
    </row>
    <row r="2248" spans="1:6" x14ac:dyDescent="0.3">
      <c r="A2248" s="8">
        <v>43670</v>
      </c>
      <c r="B2248">
        <v>17.492999999999999</v>
      </c>
      <c r="C2248">
        <v>17.492999999999999</v>
      </c>
      <c r="D2248">
        <v>17.492999999999999</v>
      </c>
      <c r="E2248">
        <v>17.492999999999999</v>
      </c>
      <c r="F2248">
        <v>-4.0000000000000002E-4</v>
      </c>
    </row>
    <row r="2249" spans="1:6" x14ac:dyDescent="0.3">
      <c r="A2249" s="8">
        <v>43671</v>
      </c>
      <c r="B2249">
        <v>17.721</v>
      </c>
      <c r="C2249">
        <v>17.721</v>
      </c>
      <c r="D2249">
        <v>17.721</v>
      </c>
      <c r="E2249">
        <v>17.721</v>
      </c>
      <c r="F2249">
        <v>1.2999999999999999E-2</v>
      </c>
    </row>
    <row r="2250" spans="1:6" x14ac:dyDescent="0.3">
      <c r="A2250" s="8">
        <v>43672</v>
      </c>
      <c r="B2250">
        <v>17.722999999999999</v>
      </c>
      <c r="C2250">
        <v>17.722999999999999</v>
      </c>
      <c r="D2250">
        <v>17.722999999999999</v>
      </c>
      <c r="E2250">
        <v>17.722999999999999</v>
      </c>
      <c r="F2250">
        <v>1E-4</v>
      </c>
    </row>
    <row r="2251" spans="1:6" x14ac:dyDescent="0.3">
      <c r="A2251" s="8">
        <v>43675</v>
      </c>
      <c r="B2251">
        <v>17.841000000000001</v>
      </c>
      <c r="C2251">
        <v>17.841000000000001</v>
      </c>
      <c r="D2251">
        <v>17.841000000000001</v>
      </c>
      <c r="E2251">
        <v>17.841000000000001</v>
      </c>
      <c r="F2251">
        <v>6.7000000000000002E-3</v>
      </c>
    </row>
    <row r="2252" spans="1:6" x14ac:dyDescent="0.3">
      <c r="A2252" s="8">
        <v>43676</v>
      </c>
      <c r="B2252">
        <v>17.841000000000001</v>
      </c>
      <c r="C2252">
        <v>17.841000000000001</v>
      </c>
      <c r="D2252">
        <v>17.841000000000001</v>
      </c>
      <c r="E2252">
        <v>17.841000000000001</v>
      </c>
      <c r="F2252">
        <v>0</v>
      </c>
    </row>
    <row r="2253" spans="1:6" x14ac:dyDescent="0.3">
      <c r="A2253" s="8">
        <v>43677</v>
      </c>
      <c r="B2253">
        <v>17.841000000000001</v>
      </c>
      <c r="C2253">
        <v>17.841000000000001</v>
      </c>
      <c r="D2253">
        <v>17.841000000000001</v>
      </c>
      <c r="E2253">
        <v>17.841000000000001</v>
      </c>
      <c r="F2253">
        <v>0</v>
      </c>
    </row>
    <row r="2254" spans="1:6" x14ac:dyDescent="0.3">
      <c r="A2254" s="8">
        <v>43678</v>
      </c>
      <c r="B2254">
        <v>17.722999999999999</v>
      </c>
      <c r="C2254">
        <v>17.722999999999999</v>
      </c>
      <c r="D2254">
        <v>17.722999999999999</v>
      </c>
      <c r="E2254">
        <v>17.722999999999999</v>
      </c>
      <c r="F2254">
        <v>-6.6E-3</v>
      </c>
    </row>
    <row r="2255" spans="1:6" x14ac:dyDescent="0.3">
      <c r="A2255" s="8">
        <v>43679</v>
      </c>
      <c r="B2255">
        <v>17.724</v>
      </c>
      <c r="C2255">
        <v>17.724</v>
      </c>
      <c r="D2255">
        <v>17.724</v>
      </c>
      <c r="E2255">
        <v>17.724</v>
      </c>
      <c r="F2255">
        <v>1E-4</v>
      </c>
    </row>
    <row r="2256" spans="1:6" x14ac:dyDescent="0.3">
      <c r="A2256" s="8">
        <v>43682</v>
      </c>
      <c r="B2256">
        <v>17.75</v>
      </c>
      <c r="C2256">
        <v>17.75</v>
      </c>
      <c r="D2256">
        <v>17.75</v>
      </c>
      <c r="E2256">
        <v>17.75</v>
      </c>
      <c r="F2256">
        <v>1.5E-3</v>
      </c>
    </row>
    <row r="2257" spans="1:6" x14ac:dyDescent="0.3">
      <c r="A2257" s="8">
        <v>43683</v>
      </c>
      <c r="B2257">
        <v>17.75</v>
      </c>
      <c r="C2257">
        <v>17.75</v>
      </c>
      <c r="D2257">
        <v>17.75</v>
      </c>
      <c r="E2257">
        <v>17.75</v>
      </c>
      <c r="F2257">
        <v>0</v>
      </c>
    </row>
    <row r="2258" spans="1:6" x14ac:dyDescent="0.3">
      <c r="A2258" s="8">
        <v>43684</v>
      </c>
      <c r="B2258">
        <v>17.75</v>
      </c>
      <c r="C2258">
        <v>17.75</v>
      </c>
      <c r="D2258">
        <v>17.75</v>
      </c>
      <c r="E2258">
        <v>17.75</v>
      </c>
      <c r="F2258">
        <v>0</v>
      </c>
    </row>
    <row r="2259" spans="1:6" x14ac:dyDescent="0.3">
      <c r="A2259" s="8">
        <v>43685</v>
      </c>
      <c r="B2259">
        <v>17.824999999999999</v>
      </c>
      <c r="C2259">
        <v>17.824999999999999</v>
      </c>
      <c r="D2259">
        <v>17.824999999999999</v>
      </c>
      <c r="E2259">
        <v>17.824999999999999</v>
      </c>
      <c r="F2259">
        <v>4.1999999999999997E-3</v>
      </c>
    </row>
    <row r="2260" spans="1:6" x14ac:dyDescent="0.3">
      <c r="A2260" s="8">
        <v>43686</v>
      </c>
      <c r="B2260">
        <v>17.824000000000002</v>
      </c>
      <c r="C2260">
        <v>17.824000000000002</v>
      </c>
      <c r="D2260">
        <v>17.824000000000002</v>
      </c>
      <c r="E2260">
        <v>17.824000000000002</v>
      </c>
      <c r="F2260">
        <v>-1E-4</v>
      </c>
    </row>
    <row r="2261" spans="1:6" x14ac:dyDescent="0.3">
      <c r="A2261" s="8">
        <v>43689</v>
      </c>
      <c r="B2261">
        <v>17.870999999999999</v>
      </c>
      <c r="C2261">
        <v>17.824000000000002</v>
      </c>
      <c r="D2261">
        <v>17.870999999999999</v>
      </c>
      <c r="E2261">
        <v>17.824000000000002</v>
      </c>
      <c r="F2261">
        <v>2.5999999999999999E-3</v>
      </c>
    </row>
    <row r="2262" spans="1:6" x14ac:dyDescent="0.3">
      <c r="A2262" s="8">
        <v>43690</v>
      </c>
      <c r="B2262">
        <v>17.870999999999999</v>
      </c>
      <c r="C2262">
        <v>17.870999999999999</v>
      </c>
      <c r="D2262">
        <v>17.870999999999999</v>
      </c>
      <c r="E2262">
        <v>17.870999999999999</v>
      </c>
      <c r="F2262">
        <v>0</v>
      </c>
    </row>
    <row r="2263" spans="1:6" x14ac:dyDescent="0.3">
      <c r="A2263" s="8">
        <v>43691</v>
      </c>
      <c r="B2263">
        <v>17.87</v>
      </c>
      <c r="C2263">
        <v>17.87</v>
      </c>
      <c r="D2263">
        <v>17.87</v>
      </c>
      <c r="E2263">
        <v>17.87</v>
      </c>
      <c r="F2263">
        <v>-1E-4</v>
      </c>
    </row>
    <row r="2264" spans="1:6" x14ac:dyDescent="0.3">
      <c r="A2264" s="8">
        <v>43692</v>
      </c>
      <c r="B2264">
        <v>17.952999999999999</v>
      </c>
      <c r="C2264">
        <v>17.952999999999999</v>
      </c>
      <c r="D2264">
        <v>17.952999999999999</v>
      </c>
      <c r="E2264">
        <v>17.952999999999999</v>
      </c>
      <c r="F2264">
        <v>4.5999999999999999E-3</v>
      </c>
    </row>
    <row r="2265" spans="1:6" x14ac:dyDescent="0.3">
      <c r="A2265" s="8">
        <v>43693</v>
      </c>
      <c r="B2265">
        <v>17.954000000000001</v>
      </c>
      <c r="C2265">
        <v>17.954000000000001</v>
      </c>
      <c r="D2265">
        <v>17.954000000000001</v>
      </c>
      <c r="E2265">
        <v>17.954000000000001</v>
      </c>
      <c r="F2265">
        <v>1E-4</v>
      </c>
    </row>
    <row r="2266" spans="1:6" x14ac:dyDescent="0.3">
      <c r="A2266" s="8">
        <v>43696</v>
      </c>
      <c r="B2266">
        <v>17.858000000000001</v>
      </c>
      <c r="C2266">
        <v>17.858000000000001</v>
      </c>
      <c r="D2266">
        <v>17.858000000000001</v>
      </c>
      <c r="E2266">
        <v>17.858000000000001</v>
      </c>
      <c r="F2266">
        <v>-5.3E-3</v>
      </c>
    </row>
    <row r="2267" spans="1:6" x14ac:dyDescent="0.3">
      <c r="A2267" s="8">
        <v>43697</v>
      </c>
      <c r="B2267">
        <v>17.957000000000001</v>
      </c>
      <c r="C2267">
        <v>17.957000000000001</v>
      </c>
      <c r="D2267">
        <v>17.957000000000001</v>
      </c>
      <c r="E2267">
        <v>17.957000000000001</v>
      </c>
      <c r="F2267">
        <v>5.4999999999999997E-3</v>
      </c>
    </row>
    <row r="2268" spans="1:6" x14ac:dyDescent="0.3">
      <c r="A2268" s="8">
        <v>43698</v>
      </c>
      <c r="B2268">
        <v>17.957000000000001</v>
      </c>
      <c r="C2268">
        <v>17.957000000000001</v>
      </c>
      <c r="D2268">
        <v>17.957000000000001</v>
      </c>
      <c r="E2268">
        <v>17.957000000000001</v>
      </c>
      <c r="F2268">
        <v>0</v>
      </c>
    </row>
    <row r="2269" spans="1:6" x14ac:dyDescent="0.3">
      <c r="A2269" s="8">
        <v>43699</v>
      </c>
      <c r="B2269">
        <v>17.577000000000002</v>
      </c>
      <c r="C2269">
        <v>17.577000000000002</v>
      </c>
      <c r="D2269">
        <v>17.577000000000002</v>
      </c>
      <c r="E2269">
        <v>17.577000000000002</v>
      </c>
      <c r="F2269">
        <v>-2.12E-2</v>
      </c>
    </row>
    <row r="2270" spans="1:6" x14ac:dyDescent="0.3">
      <c r="A2270" s="8">
        <v>43700</v>
      </c>
      <c r="B2270">
        <v>17.577000000000002</v>
      </c>
      <c r="C2270">
        <v>17.577000000000002</v>
      </c>
      <c r="D2270">
        <v>17.577000000000002</v>
      </c>
      <c r="E2270">
        <v>17.577000000000002</v>
      </c>
      <c r="F2270">
        <v>0</v>
      </c>
    </row>
    <row r="2271" spans="1:6" x14ac:dyDescent="0.3">
      <c r="A2271" s="8">
        <v>43703</v>
      </c>
      <c r="B2271">
        <v>16.866</v>
      </c>
      <c r="C2271">
        <v>16.866</v>
      </c>
      <c r="D2271">
        <v>16.866</v>
      </c>
      <c r="E2271">
        <v>16.866</v>
      </c>
      <c r="F2271">
        <v>-4.0500000000000001E-2</v>
      </c>
    </row>
    <row r="2272" spans="1:6" x14ac:dyDescent="0.3">
      <c r="A2272" s="8">
        <v>43704</v>
      </c>
      <c r="B2272">
        <v>16.866</v>
      </c>
      <c r="C2272">
        <v>16.866</v>
      </c>
      <c r="D2272">
        <v>16.866</v>
      </c>
      <c r="E2272">
        <v>16.866</v>
      </c>
      <c r="F2272">
        <v>0</v>
      </c>
    </row>
    <row r="2273" spans="1:6" x14ac:dyDescent="0.3">
      <c r="A2273" s="8">
        <v>43705</v>
      </c>
      <c r="B2273">
        <v>16.867000000000001</v>
      </c>
      <c r="C2273">
        <v>16.867000000000001</v>
      </c>
      <c r="D2273">
        <v>16.867000000000001</v>
      </c>
      <c r="E2273">
        <v>16.867000000000001</v>
      </c>
      <c r="F2273">
        <v>1E-4</v>
      </c>
    </row>
    <row r="2274" spans="1:6" x14ac:dyDescent="0.3">
      <c r="A2274" s="8">
        <v>43706</v>
      </c>
      <c r="B2274">
        <v>16.463999999999999</v>
      </c>
      <c r="C2274">
        <v>16.463999999999999</v>
      </c>
      <c r="D2274">
        <v>16.463999999999999</v>
      </c>
      <c r="E2274">
        <v>16.463999999999999</v>
      </c>
      <c r="F2274">
        <v>-2.3900000000000001E-2</v>
      </c>
    </row>
    <row r="2275" spans="1:6" x14ac:dyDescent="0.3">
      <c r="A2275" s="8">
        <v>43707</v>
      </c>
      <c r="B2275">
        <v>16.465</v>
      </c>
      <c r="C2275">
        <v>16.465</v>
      </c>
      <c r="D2275">
        <v>16.465</v>
      </c>
      <c r="E2275">
        <v>16.465</v>
      </c>
      <c r="F2275">
        <v>1E-4</v>
      </c>
    </row>
    <row r="2276" spans="1:6" x14ac:dyDescent="0.3">
      <c r="A2276" s="8">
        <v>43710</v>
      </c>
      <c r="B2276">
        <v>16.516999999999999</v>
      </c>
      <c r="C2276">
        <v>16.516999999999999</v>
      </c>
      <c r="D2276">
        <v>16.516999999999999</v>
      </c>
      <c r="E2276">
        <v>16.516999999999999</v>
      </c>
      <c r="F2276">
        <v>3.2000000000000002E-3</v>
      </c>
    </row>
    <row r="2277" spans="1:6" x14ac:dyDescent="0.3">
      <c r="A2277" s="8">
        <v>43711</v>
      </c>
      <c r="B2277">
        <v>16.516999999999999</v>
      </c>
      <c r="C2277">
        <v>16.516999999999999</v>
      </c>
      <c r="D2277">
        <v>16.516999999999999</v>
      </c>
      <c r="E2277">
        <v>16.516999999999999</v>
      </c>
      <c r="F2277">
        <v>0</v>
      </c>
    </row>
    <row r="2278" spans="1:6" x14ac:dyDescent="0.3">
      <c r="A2278" s="8">
        <v>43712</v>
      </c>
      <c r="B2278">
        <v>16.451000000000001</v>
      </c>
      <c r="C2278">
        <v>16.451000000000001</v>
      </c>
      <c r="D2278">
        <v>16.451000000000001</v>
      </c>
      <c r="E2278">
        <v>16.451000000000001</v>
      </c>
      <c r="F2278">
        <v>-4.0000000000000001E-3</v>
      </c>
    </row>
    <row r="2279" spans="1:6" x14ac:dyDescent="0.3">
      <c r="A2279" s="8">
        <v>43713</v>
      </c>
      <c r="B2279">
        <v>16.581</v>
      </c>
      <c r="C2279">
        <v>16.581</v>
      </c>
      <c r="D2279">
        <v>16.581</v>
      </c>
      <c r="E2279">
        <v>16.581</v>
      </c>
      <c r="F2279">
        <v>7.9000000000000008E-3</v>
      </c>
    </row>
    <row r="2280" spans="1:6" x14ac:dyDescent="0.3">
      <c r="A2280" s="8">
        <v>43714</v>
      </c>
      <c r="B2280">
        <v>16.581</v>
      </c>
      <c r="C2280">
        <v>16.581</v>
      </c>
      <c r="D2280">
        <v>16.581</v>
      </c>
      <c r="E2280">
        <v>16.581</v>
      </c>
      <c r="F2280">
        <v>0</v>
      </c>
    </row>
    <row r="2281" spans="1:6" x14ac:dyDescent="0.3">
      <c r="A2281" s="8">
        <v>43717</v>
      </c>
      <c r="B2281">
        <v>16.582000000000001</v>
      </c>
      <c r="C2281">
        <v>16.582000000000001</v>
      </c>
      <c r="D2281">
        <v>16.582000000000001</v>
      </c>
      <c r="E2281">
        <v>16.582000000000001</v>
      </c>
      <c r="F2281">
        <v>1E-4</v>
      </c>
    </row>
    <row r="2282" spans="1:6" x14ac:dyDescent="0.3">
      <c r="A2282" s="8">
        <v>43718</v>
      </c>
      <c r="B2282">
        <v>16.562999999999999</v>
      </c>
      <c r="C2282">
        <v>16.562999999999999</v>
      </c>
      <c r="D2282">
        <v>16.562999999999999</v>
      </c>
      <c r="E2282">
        <v>16.562999999999999</v>
      </c>
      <c r="F2282">
        <v>-1.1000000000000001E-3</v>
      </c>
    </row>
    <row r="2283" spans="1:6" x14ac:dyDescent="0.3">
      <c r="A2283" s="8">
        <v>43719</v>
      </c>
      <c r="B2283">
        <v>16.553000000000001</v>
      </c>
      <c r="C2283">
        <v>16.553000000000001</v>
      </c>
      <c r="D2283">
        <v>16.553000000000001</v>
      </c>
      <c r="E2283">
        <v>16.553000000000001</v>
      </c>
      <c r="F2283">
        <v>-5.9999999999999995E-4</v>
      </c>
    </row>
    <row r="2284" spans="1:6" x14ac:dyDescent="0.3">
      <c r="A2284" s="8">
        <v>43720</v>
      </c>
      <c r="B2284">
        <v>16.366</v>
      </c>
      <c r="C2284">
        <v>16.366</v>
      </c>
      <c r="D2284">
        <v>16.366</v>
      </c>
      <c r="E2284">
        <v>16.366</v>
      </c>
      <c r="F2284">
        <v>-1.1299999999999999E-2</v>
      </c>
    </row>
    <row r="2285" spans="1:6" x14ac:dyDescent="0.3">
      <c r="A2285" s="8">
        <v>43721</v>
      </c>
      <c r="B2285">
        <v>16.364999999999998</v>
      </c>
      <c r="C2285">
        <v>16.364999999999998</v>
      </c>
      <c r="D2285">
        <v>16.364999999999998</v>
      </c>
      <c r="E2285">
        <v>16.364999999999998</v>
      </c>
      <c r="F2285">
        <v>-1E-4</v>
      </c>
    </row>
    <row r="2286" spans="1:6" x14ac:dyDescent="0.3">
      <c r="A2286" s="8">
        <v>43724</v>
      </c>
      <c r="B2286">
        <v>16.151</v>
      </c>
      <c r="C2286">
        <v>16.151</v>
      </c>
      <c r="D2286">
        <v>16.151</v>
      </c>
      <c r="E2286">
        <v>16.151</v>
      </c>
      <c r="F2286">
        <v>-1.3100000000000001E-2</v>
      </c>
    </row>
    <row r="2287" spans="1:6" x14ac:dyDescent="0.3">
      <c r="A2287" s="8">
        <v>43725</v>
      </c>
      <c r="B2287">
        <v>16.38</v>
      </c>
      <c r="C2287">
        <v>16.38</v>
      </c>
      <c r="D2287">
        <v>16.38</v>
      </c>
      <c r="E2287">
        <v>16.38</v>
      </c>
      <c r="F2287">
        <v>1.4200000000000001E-2</v>
      </c>
    </row>
    <row r="2288" spans="1:6" x14ac:dyDescent="0.3">
      <c r="A2288" s="8">
        <v>43726</v>
      </c>
      <c r="B2288">
        <v>16.379000000000001</v>
      </c>
      <c r="C2288">
        <v>16.379000000000001</v>
      </c>
      <c r="D2288">
        <v>16.379000000000001</v>
      </c>
      <c r="E2288">
        <v>16.379000000000001</v>
      </c>
      <c r="F2288">
        <v>-1E-4</v>
      </c>
    </row>
    <row r="2289" spans="1:6" x14ac:dyDescent="0.3">
      <c r="A2289" s="8">
        <v>43727</v>
      </c>
      <c r="B2289">
        <v>15.801</v>
      </c>
      <c r="C2289">
        <v>15.801</v>
      </c>
      <c r="D2289">
        <v>15.801</v>
      </c>
      <c r="E2289">
        <v>15.801</v>
      </c>
      <c r="F2289">
        <v>-3.5299999999999998E-2</v>
      </c>
    </row>
    <row r="2290" spans="1:6" x14ac:dyDescent="0.3">
      <c r="A2290" s="8">
        <v>43728</v>
      </c>
      <c r="B2290">
        <v>15.801</v>
      </c>
      <c r="C2290">
        <v>15.801</v>
      </c>
      <c r="D2290">
        <v>15.801</v>
      </c>
      <c r="E2290">
        <v>15.801</v>
      </c>
      <c r="F2290">
        <v>0</v>
      </c>
    </row>
    <row r="2291" spans="1:6" x14ac:dyDescent="0.3">
      <c r="A2291" s="8">
        <v>43731</v>
      </c>
      <c r="B2291">
        <v>15.579000000000001</v>
      </c>
      <c r="C2291">
        <v>15.579000000000001</v>
      </c>
      <c r="D2291">
        <v>15.579000000000001</v>
      </c>
      <c r="E2291">
        <v>15.579000000000001</v>
      </c>
      <c r="F2291">
        <v>-1.4E-2</v>
      </c>
    </row>
    <row r="2292" spans="1:6" x14ac:dyDescent="0.3">
      <c r="A2292" s="8">
        <v>43732</v>
      </c>
      <c r="B2292">
        <v>15.564</v>
      </c>
      <c r="C2292">
        <v>15.564</v>
      </c>
      <c r="D2292">
        <v>15.564</v>
      </c>
      <c r="E2292">
        <v>15.564</v>
      </c>
      <c r="F2292">
        <v>-1E-3</v>
      </c>
    </row>
    <row r="2293" spans="1:6" x14ac:dyDescent="0.3">
      <c r="A2293" s="8">
        <v>43733</v>
      </c>
      <c r="B2293">
        <v>15.564</v>
      </c>
      <c r="C2293">
        <v>15.564</v>
      </c>
      <c r="D2293">
        <v>15.564</v>
      </c>
      <c r="E2293">
        <v>15.564</v>
      </c>
      <c r="F2293">
        <v>0</v>
      </c>
    </row>
    <row r="2294" spans="1:6" x14ac:dyDescent="0.3">
      <c r="A2294" s="8">
        <v>43734</v>
      </c>
      <c r="B2294">
        <v>15.355</v>
      </c>
      <c r="C2294">
        <v>15.355</v>
      </c>
      <c r="D2294">
        <v>15.355</v>
      </c>
      <c r="E2294">
        <v>15.355</v>
      </c>
      <c r="F2294">
        <v>-1.34E-2</v>
      </c>
    </row>
    <row r="2295" spans="1:6" x14ac:dyDescent="0.3">
      <c r="A2295" s="8">
        <v>43735</v>
      </c>
      <c r="B2295">
        <v>15.353999999999999</v>
      </c>
      <c r="C2295">
        <v>15.353999999999999</v>
      </c>
      <c r="D2295">
        <v>15.353999999999999</v>
      </c>
      <c r="E2295">
        <v>15.353999999999999</v>
      </c>
      <c r="F2295">
        <v>-1E-4</v>
      </c>
    </row>
    <row r="2296" spans="1:6" x14ac:dyDescent="0.3">
      <c r="A2296" s="8">
        <v>43738</v>
      </c>
      <c r="B2296">
        <v>15.768000000000001</v>
      </c>
      <c r="C2296">
        <v>15.768000000000001</v>
      </c>
      <c r="D2296">
        <v>15.768000000000001</v>
      </c>
      <c r="E2296">
        <v>15.768000000000001</v>
      </c>
      <c r="F2296">
        <v>2.7E-2</v>
      </c>
    </row>
    <row r="2297" spans="1:6" x14ac:dyDescent="0.3">
      <c r="A2297" s="8">
        <v>43739</v>
      </c>
      <c r="B2297">
        <v>15.686999999999999</v>
      </c>
      <c r="C2297">
        <v>15.686999999999999</v>
      </c>
      <c r="D2297">
        <v>15.686999999999999</v>
      </c>
      <c r="E2297">
        <v>15.686999999999999</v>
      </c>
      <c r="F2297">
        <v>-5.1000000000000004E-3</v>
      </c>
    </row>
    <row r="2298" spans="1:6" x14ac:dyDescent="0.3">
      <c r="A2298" s="8">
        <v>43740</v>
      </c>
      <c r="B2298">
        <v>15.826000000000001</v>
      </c>
      <c r="C2298">
        <v>15.826000000000001</v>
      </c>
      <c r="D2298">
        <v>15.826000000000001</v>
      </c>
      <c r="E2298">
        <v>15.826000000000001</v>
      </c>
      <c r="F2298">
        <v>8.8999999999999999E-3</v>
      </c>
    </row>
    <row r="2299" spans="1:6" x14ac:dyDescent="0.3">
      <c r="A2299" s="8">
        <v>43741</v>
      </c>
      <c r="B2299">
        <v>15.968999999999999</v>
      </c>
      <c r="C2299">
        <v>15.968999999999999</v>
      </c>
      <c r="D2299">
        <v>15.968999999999999</v>
      </c>
      <c r="E2299">
        <v>15.968999999999999</v>
      </c>
      <c r="F2299">
        <v>8.9999999999999993E-3</v>
      </c>
    </row>
    <row r="2300" spans="1:6" x14ac:dyDescent="0.3">
      <c r="A2300" s="8">
        <v>43742</v>
      </c>
      <c r="B2300">
        <v>15.97</v>
      </c>
      <c r="C2300">
        <v>15.97</v>
      </c>
      <c r="D2300">
        <v>15.97</v>
      </c>
      <c r="E2300">
        <v>15.97</v>
      </c>
      <c r="F2300">
        <v>1E-4</v>
      </c>
    </row>
    <row r="2301" spans="1:6" x14ac:dyDescent="0.3">
      <c r="A2301" s="8">
        <v>43745</v>
      </c>
      <c r="B2301">
        <v>15.853999999999999</v>
      </c>
      <c r="C2301">
        <v>15.853999999999999</v>
      </c>
      <c r="D2301">
        <v>15.853999999999999</v>
      </c>
      <c r="E2301">
        <v>15.853999999999999</v>
      </c>
      <c r="F2301">
        <v>-7.3000000000000001E-3</v>
      </c>
    </row>
    <row r="2302" spans="1:6" x14ac:dyDescent="0.3">
      <c r="A2302" s="8">
        <v>43746</v>
      </c>
      <c r="B2302">
        <v>15.853999999999999</v>
      </c>
      <c r="C2302">
        <v>15.853999999999999</v>
      </c>
      <c r="D2302">
        <v>15.853999999999999</v>
      </c>
      <c r="E2302">
        <v>15.853999999999999</v>
      </c>
      <c r="F2302">
        <v>0</v>
      </c>
    </row>
    <row r="2303" spans="1:6" x14ac:dyDescent="0.3">
      <c r="A2303" s="8">
        <v>43747</v>
      </c>
      <c r="B2303">
        <v>15.787000000000001</v>
      </c>
      <c r="C2303">
        <v>15.787000000000001</v>
      </c>
      <c r="D2303">
        <v>15.787000000000001</v>
      </c>
      <c r="E2303">
        <v>15.787000000000001</v>
      </c>
      <c r="F2303">
        <v>-4.1999999999999997E-3</v>
      </c>
    </row>
    <row r="2304" spans="1:6" x14ac:dyDescent="0.3">
      <c r="A2304" s="8">
        <v>43748</v>
      </c>
      <c r="B2304">
        <v>15.8</v>
      </c>
      <c r="C2304">
        <v>15.8</v>
      </c>
      <c r="D2304">
        <v>15.8</v>
      </c>
      <c r="E2304">
        <v>15.8</v>
      </c>
      <c r="F2304">
        <v>8.0000000000000004E-4</v>
      </c>
    </row>
    <row r="2305" spans="1:6" x14ac:dyDescent="0.3">
      <c r="A2305" s="8">
        <v>43749</v>
      </c>
      <c r="B2305">
        <v>15.801</v>
      </c>
      <c r="C2305">
        <v>15.801</v>
      </c>
      <c r="D2305">
        <v>15.801</v>
      </c>
      <c r="E2305">
        <v>15.801</v>
      </c>
      <c r="F2305">
        <v>1E-4</v>
      </c>
    </row>
    <row r="2306" spans="1:6" x14ac:dyDescent="0.3">
      <c r="A2306" s="8">
        <v>43752</v>
      </c>
      <c r="B2306">
        <v>15.823</v>
      </c>
      <c r="C2306">
        <v>15.823</v>
      </c>
      <c r="D2306">
        <v>15.823</v>
      </c>
      <c r="E2306">
        <v>15.823</v>
      </c>
      <c r="F2306">
        <v>1.4E-3</v>
      </c>
    </row>
    <row r="2307" spans="1:6" x14ac:dyDescent="0.3">
      <c r="A2307" s="8">
        <v>43753</v>
      </c>
      <c r="B2307">
        <v>15.823</v>
      </c>
      <c r="C2307">
        <v>15.823</v>
      </c>
      <c r="D2307">
        <v>15.823</v>
      </c>
      <c r="E2307">
        <v>15.823</v>
      </c>
      <c r="F2307">
        <v>0</v>
      </c>
    </row>
    <row r="2308" spans="1:6" x14ac:dyDescent="0.3">
      <c r="A2308" s="8">
        <v>43754</v>
      </c>
      <c r="B2308">
        <v>15.823</v>
      </c>
      <c r="C2308">
        <v>15.823</v>
      </c>
      <c r="D2308">
        <v>15.823</v>
      </c>
      <c r="E2308">
        <v>15.823</v>
      </c>
      <c r="F2308">
        <v>0</v>
      </c>
    </row>
    <row r="2309" spans="1:6" x14ac:dyDescent="0.3">
      <c r="A2309" s="8">
        <v>43755</v>
      </c>
      <c r="B2309">
        <v>15.951000000000001</v>
      </c>
      <c r="C2309">
        <v>15.951000000000001</v>
      </c>
      <c r="D2309">
        <v>15.951000000000001</v>
      </c>
      <c r="E2309">
        <v>15.951000000000001</v>
      </c>
      <c r="F2309">
        <v>8.0999999999999996E-3</v>
      </c>
    </row>
    <row r="2310" spans="1:6" x14ac:dyDescent="0.3">
      <c r="A2310" s="8">
        <v>43756</v>
      </c>
      <c r="B2310">
        <v>15.952</v>
      </c>
      <c r="C2310">
        <v>15.952</v>
      </c>
      <c r="D2310">
        <v>15.952</v>
      </c>
      <c r="E2310">
        <v>15.952</v>
      </c>
      <c r="F2310">
        <v>1E-4</v>
      </c>
    </row>
    <row r="2311" spans="1:6" x14ac:dyDescent="0.3">
      <c r="A2311" s="8">
        <v>43759</v>
      </c>
      <c r="B2311">
        <v>16.062000000000001</v>
      </c>
      <c r="C2311">
        <v>16.062000000000001</v>
      </c>
      <c r="D2311">
        <v>16.062000000000001</v>
      </c>
      <c r="E2311">
        <v>16.062000000000001</v>
      </c>
      <c r="F2311">
        <v>6.8999999999999999E-3</v>
      </c>
    </row>
    <row r="2312" spans="1:6" x14ac:dyDescent="0.3">
      <c r="A2312" s="8">
        <v>43760</v>
      </c>
      <c r="B2312">
        <v>16.062000000000001</v>
      </c>
      <c r="C2312">
        <v>16.062000000000001</v>
      </c>
      <c r="D2312">
        <v>16.062000000000001</v>
      </c>
      <c r="E2312">
        <v>16.062000000000001</v>
      </c>
      <c r="F2312">
        <v>0</v>
      </c>
    </row>
    <row r="2313" spans="1:6" x14ac:dyDescent="0.3">
      <c r="A2313" s="8">
        <v>43761</v>
      </c>
      <c r="B2313">
        <v>16.061</v>
      </c>
      <c r="C2313">
        <v>16.061</v>
      </c>
      <c r="D2313">
        <v>16.061</v>
      </c>
      <c r="E2313">
        <v>16.061</v>
      </c>
      <c r="F2313">
        <v>-1E-4</v>
      </c>
    </row>
    <row r="2314" spans="1:6" x14ac:dyDescent="0.3">
      <c r="A2314" s="8">
        <v>43762</v>
      </c>
      <c r="B2314">
        <v>16.015999999999998</v>
      </c>
      <c r="C2314">
        <v>16.015999999999998</v>
      </c>
      <c r="D2314">
        <v>16.015999999999998</v>
      </c>
      <c r="E2314">
        <v>16.015999999999998</v>
      </c>
      <c r="F2314">
        <v>-2.8E-3</v>
      </c>
    </row>
    <row r="2315" spans="1:6" x14ac:dyDescent="0.3">
      <c r="A2315" s="8">
        <v>43763</v>
      </c>
      <c r="B2315">
        <v>16.015999999999998</v>
      </c>
      <c r="C2315">
        <v>16.015999999999998</v>
      </c>
      <c r="D2315">
        <v>16.015999999999998</v>
      </c>
      <c r="E2315">
        <v>16.015999999999998</v>
      </c>
      <c r="F2315">
        <v>0</v>
      </c>
    </row>
    <row r="2316" spans="1:6" x14ac:dyDescent="0.3">
      <c r="A2316" s="8">
        <v>43766</v>
      </c>
      <c r="B2316">
        <v>15.951000000000001</v>
      </c>
      <c r="C2316">
        <v>15.951000000000001</v>
      </c>
      <c r="D2316">
        <v>15.951000000000001</v>
      </c>
      <c r="E2316">
        <v>15.951000000000001</v>
      </c>
      <c r="F2316">
        <v>-4.1000000000000003E-3</v>
      </c>
    </row>
    <row r="2317" spans="1:6" x14ac:dyDescent="0.3">
      <c r="A2317" s="8">
        <v>43767</v>
      </c>
      <c r="B2317">
        <v>15.95</v>
      </c>
      <c r="C2317">
        <v>15.95</v>
      </c>
      <c r="D2317">
        <v>15.95</v>
      </c>
      <c r="E2317">
        <v>15.95</v>
      </c>
      <c r="F2317">
        <v>-1E-4</v>
      </c>
    </row>
    <row r="2318" spans="1:6" x14ac:dyDescent="0.3">
      <c r="A2318" s="8">
        <v>43768</v>
      </c>
      <c r="B2318">
        <v>15.949</v>
      </c>
      <c r="C2318">
        <v>15.949</v>
      </c>
      <c r="D2318">
        <v>15.949</v>
      </c>
      <c r="E2318">
        <v>15.949</v>
      </c>
      <c r="F2318">
        <v>-1E-4</v>
      </c>
    </row>
    <row r="2319" spans="1:6" x14ac:dyDescent="0.3">
      <c r="A2319" s="8">
        <v>43769</v>
      </c>
      <c r="B2319">
        <v>15.949</v>
      </c>
      <c r="C2319">
        <v>15.949</v>
      </c>
      <c r="D2319">
        <v>15.949</v>
      </c>
      <c r="E2319">
        <v>15.949</v>
      </c>
      <c r="F2319">
        <v>0</v>
      </c>
    </row>
    <row r="2320" spans="1:6" x14ac:dyDescent="0.3">
      <c r="A2320" s="8">
        <v>43770</v>
      </c>
      <c r="B2320">
        <v>15.95</v>
      </c>
      <c r="C2320">
        <v>15.95</v>
      </c>
      <c r="D2320">
        <v>15.95</v>
      </c>
      <c r="E2320">
        <v>15.95</v>
      </c>
      <c r="F2320">
        <v>1E-4</v>
      </c>
    </row>
    <row r="2321" spans="1:6" x14ac:dyDescent="0.3">
      <c r="A2321" s="8">
        <v>43773</v>
      </c>
      <c r="B2321">
        <v>15.95</v>
      </c>
      <c r="C2321">
        <v>15.95</v>
      </c>
      <c r="D2321">
        <v>15.95</v>
      </c>
      <c r="E2321">
        <v>15.95</v>
      </c>
      <c r="F2321">
        <v>0</v>
      </c>
    </row>
    <row r="2322" spans="1:6" x14ac:dyDescent="0.3">
      <c r="A2322" s="8">
        <v>43774</v>
      </c>
      <c r="B2322">
        <v>15.919</v>
      </c>
      <c r="C2322">
        <v>15.919</v>
      </c>
      <c r="D2322">
        <v>15.919</v>
      </c>
      <c r="E2322">
        <v>15.919</v>
      </c>
      <c r="F2322">
        <v>-1.9E-3</v>
      </c>
    </row>
    <row r="2323" spans="1:6" x14ac:dyDescent="0.3">
      <c r="A2323" s="8">
        <v>43775</v>
      </c>
      <c r="B2323">
        <v>15.861000000000001</v>
      </c>
      <c r="C2323">
        <v>15.861000000000001</v>
      </c>
      <c r="D2323">
        <v>15.861000000000001</v>
      </c>
      <c r="E2323">
        <v>15.861000000000001</v>
      </c>
      <c r="F2323">
        <v>-3.5999999999999999E-3</v>
      </c>
    </row>
    <row r="2324" spans="1:6" x14ac:dyDescent="0.3">
      <c r="A2324" s="8">
        <v>43776</v>
      </c>
      <c r="B2324">
        <v>15.863</v>
      </c>
      <c r="C2324">
        <v>15.863</v>
      </c>
      <c r="D2324">
        <v>15.863</v>
      </c>
      <c r="E2324">
        <v>15.863</v>
      </c>
      <c r="F2324">
        <v>1E-4</v>
      </c>
    </row>
    <row r="2325" spans="1:6" x14ac:dyDescent="0.3">
      <c r="A2325" s="8">
        <v>43777</v>
      </c>
      <c r="B2325">
        <v>15.862</v>
      </c>
      <c r="C2325">
        <v>15.862</v>
      </c>
      <c r="D2325">
        <v>15.862</v>
      </c>
      <c r="E2325">
        <v>15.862</v>
      </c>
      <c r="F2325">
        <v>-1E-4</v>
      </c>
    </row>
    <row r="2326" spans="1:6" x14ac:dyDescent="0.3">
      <c r="A2326" s="8">
        <v>43780</v>
      </c>
      <c r="B2326">
        <v>15.862</v>
      </c>
      <c r="C2326">
        <v>15.862</v>
      </c>
      <c r="D2326">
        <v>15.862</v>
      </c>
      <c r="E2326">
        <v>15.862</v>
      </c>
      <c r="F2326">
        <v>0</v>
      </c>
    </row>
    <row r="2327" spans="1:6" x14ac:dyDescent="0.3">
      <c r="A2327" s="8">
        <v>43781</v>
      </c>
      <c r="B2327">
        <v>15.742000000000001</v>
      </c>
      <c r="C2327">
        <v>15.742000000000001</v>
      </c>
      <c r="D2327">
        <v>15.742000000000001</v>
      </c>
      <c r="E2327">
        <v>15.742000000000001</v>
      </c>
      <c r="F2327">
        <v>-7.6E-3</v>
      </c>
    </row>
    <row r="2328" spans="1:6" x14ac:dyDescent="0.3">
      <c r="A2328" s="8">
        <v>43782</v>
      </c>
      <c r="B2328">
        <v>15.742000000000001</v>
      </c>
      <c r="C2328">
        <v>15.742000000000001</v>
      </c>
      <c r="D2328">
        <v>15.742000000000001</v>
      </c>
      <c r="E2328">
        <v>15.742000000000001</v>
      </c>
      <c r="F2328">
        <v>0</v>
      </c>
    </row>
    <row r="2329" spans="1:6" x14ac:dyDescent="0.3">
      <c r="A2329" s="8">
        <v>43783</v>
      </c>
      <c r="B2329">
        <v>15.521000000000001</v>
      </c>
      <c r="C2329">
        <v>15.521000000000001</v>
      </c>
      <c r="D2329">
        <v>15.521000000000001</v>
      </c>
      <c r="E2329">
        <v>15.521000000000001</v>
      </c>
      <c r="F2329">
        <v>-1.4E-2</v>
      </c>
    </row>
    <row r="2330" spans="1:6" x14ac:dyDescent="0.3">
      <c r="A2330" s="8">
        <v>43784</v>
      </c>
      <c r="B2330">
        <v>15.521000000000001</v>
      </c>
      <c r="C2330">
        <v>15.521000000000001</v>
      </c>
      <c r="D2330">
        <v>15.521000000000001</v>
      </c>
      <c r="E2330">
        <v>15.521000000000001</v>
      </c>
      <c r="F2330">
        <v>0</v>
      </c>
    </row>
    <row r="2331" spans="1:6" x14ac:dyDescent="0.3">
      <c r="A2331" s="8">
        <v>43787</v>
      </c>
      <c r="B2331">
        <v>15.351000000000001</v>
      </c>
      <c r="C2331">
        <v>15.351000000000001</v>
      </c>
      <c r="D2331">
        <v>15.351000000000001</v>
      </c>
      <c r="E2331">
        <v>15.351000000000001</v>
      </c>
      <c r="F2331">
        <v>-1.0999999999999999E-2</v>
      </c>
    </row>
    <row r="2332" spans="1:6" x14ac:dyDescent="0.3">
      <c r="A2332" s="8">
        <v>43788</v>
      </c>
      <c r="B2332">
        <v>15.351000000000001</v>
      </c>
      <c r="C2332">
        <v>15.351000000000001</v>
      </c>
      <c r="D2332">
        <v>15.351000000000001</v>
      </c>
      <c r="E2332">
        <v>15.351000000000001</v>
      </c>
      <c r="F2332">
        <v>0</v>
      </c>
    </row>
    <row r="2333" spans="1:6" x14ac:dyDescent="0.3">
      <c r="A2333" s="8">
        <v>43789</v>
      </c>
      <c r="B2333">
        <v>15.352</v>
      </c>
      <c r="C2333">
        <v>15.352</v>
      </c>
      <c r="D2333">
        <v>15.352</v>
      </c>
      <c r="E2333">
        <v>15.352</v>
      </c>
      <c r="F2333">
        <v>1E-4</v>
      </c>
    </row>
    <row r="2334" spans="1:6" x14ac:dyDescent="0.3">
      <c r="A2334" s="8">
        <v>43790</v>
      </c>
      <c r="B2334">
        <v>15.202999999999999</v>
      </c>
      <c r="C2334">
        <v>15.202999999999999</v>
      </c>
      <c r="D2334">
        <v>15.202999999999999</v>
      </c>
      <c r="E2334">
        <v>15.202999999999999</v>
      </c>
      <c r="F2334">
        <v>-9.7000000000000003E-3</v>
      </c>
    </row>
    <row r="2335" spans="1:6" x14ac:dyDescent="0.3">
      <c r="A2335" s="8">
        <v>43791</v>
      </c>
      <c r="B2335">
        <v>15.202</v>
      </c>
      <c r="C2335">
        <v>15.202</v>
      </c>
      <c r="D2335">
        <v>15.202</v>
      </c>
      <c r="E2335">
        <v>15.202</v>
      </c>
      <c r="F2335">
        <v>-1E-4</v>
      </c>
    </row>
    <row r="2336" spans="1:6" x14ac:dyDescent="0.3">
      <c r="A2336" s="8">
        <v>43794</v>
      </c>
      <c r="B2336">
        <v>15.201000000000001</v>
      </c>
      <c r="C2336">
        <v>15.201000000000001</v>
      </c>
      <c r="D2336">
        <v>15.201000000000001</v>
      </c>
      <c r="E2336">
        <v>15.201000000000001</v>
      </c>
      <c r="F2336">
        <v>-1E-4</v>
      </c>
    </row>
    <row r="2337" spans="1:6" x14ac:dyDescent="0.3">
      <c r="A2337" s="8">
        <v>43795</v>
      </c>
      <c r="B2337">
        <v>15.201000000000001</v>
      </c>
      <c r="C2337">
        <v>15.201000000000001</v>
      </c>
      <c r="D2337">
        <v>15.201000000000001</v>
      </c>
      <c r="E2337">
        <v>15.201000000000001</v>
      </c>
      <c r="F2337">
        <v>0</v>
      </c>
    </row>
    <row r="2338" spans="1:6" x14ac:dyDescent="0.3">
      <c r="A2338" s="8">
        <v>43796</v>
      </c>
      <c r="B2338">
        <v>15.201000000000001</v>
      </c>
      <c r="C2338">
        <v>15.201000000000001</v>
      </c>
      <c r="D2338">
        <v>15.201000000000001</v>
      </c>
      <c r="E2338">
        <v>15.201000000000001</v>
      </c>
      <c r="F2338">
        <v>0</v>
      </c>
    </row>
    <row r="2339" spans="1:6" x14ac:dyDescent="0.3">
      <c r="A2339" s="8">
        <v>43797</v>
      </c>
      <c r="B2339">
        <v>15.201000000000001</v>
      </c>
      <c r="C2339">
        <v>15.201000000000001</v>
      </c>
      <c r="D2339">
        <v>15.201000000000001</v>
      </c>
      <c r="E2339">
        <v>15.201000000000001</v>
      </c>
      <c r="F2339">
        <v>0</v>
      </c>
    </row>
    <row r="2340" spans="1:6" x14ac:dyDescent="0.3">
      <c r="A2340" s="8">
        <v>43798</v>
      </c>
      <c r="B2340">
        <v>15.202</v>
      </c>
      <c r="C2340">
        <v>15.202</v>
      </c>
      <c r="D2340">
        <v>15.202</v>
      </c>
      <c r="E2340">
        <v>15.202</v>
      </c>
      <c r="F2340">
        <v>1E-4</v>
      </c>
    </row>
    <row r="2341" spans="1:6" x14ac:dyDescent="0.3">
      <c r="A2341" s="8">
        <v>43801</v>
      </c>
      <c r="B2341">
        <v>15.202999999999999</v>
      </c>
      <c r="C2341">
        <v>15.202999999999999</v>
      </c>
      <c r="D2341">
        <v>15.202999999999999</v>
      </c>
      <c r="E2341">
        <v>15.202999999999999</v>
      </c>
      <c r="F2341">
        <v>1E-4</v>
      </c>
    </row>
    <row r="2342" spans="1:6" x14ac:dyDescent="0.3">
      <c r="A2342" s="8">
        <v>43802</v>
      </c>
      <c r="B2342">
        <v>15.724</v>
      </c>
      <c r="C2342">
        <v>15.724</v>
      </c>
      <c r="D2342">
        <v>15.724</v>
      </c>
      <c r="E2342">
        <v>15.724</v>
      </c>
      <c r="F2342">
        <v>3.4299999999999997E-2</v>
      </c>
    </row>
    <row r="2343" spans="1:6" x14ac:dyDescent="0.3">
      <c r="A2343" s="8">
        <v>43803</v>
      </c>
      <c r="B2343">
        <v>15.725</v>
      </c>
      <c r="C2343">
        <v>15.725</v>
      </c>
      <c r="D2343">
        <v>15.725</v>
      </c>
      <c r="E2343">
        <v>15.725</v>
      </c>
      <c r="F2343">
        <v>1E-4</v>
      </c>
    </row>
    <row r="2344" spans="1:6" x14ac:dyDescent="0.3">
      <c r="A2344" s="8">
        <v>43804</v>
      </c>
      <c r="B2344">
        <v>14.951000000000001</v>
      </c>
      <c r="C2344">
        <v>14.951000000000001</v>
      </c>
      <c r="D2344">
        <v>14.951000000000001</v>
      </c>
      <c r="E2344">
        <v>14.951000000000001</v>
      </c>
      <c r="F2344">
        <v>-4.9200000000000001E-2</v>
      </c>
    </row>
    <row r="2345" spans="1:6" x14ac:dyDescent="0.3">
      <c r="A2345" s="8">
        <v>43805</v>
      </c>
      <c r="B2345">
        <v>14.95</v>
      </c>
      <c r="C2345">
        <v>14.95</v>
      </c>
      <c r="D2345">
        <v>14.95</v>
      </c>
      <c r="E2345">
        <v>14.95</v>
      </c>
      <c r="F2345">
        <v>-1E-4</v>
      </c>
    </row>
    <row r="2346" spans="1:6" x14ac:dyDescent="0.3">
      <c r="A2346" s="8">
        <v>43808</v>
      </c>
      <c r="B2346">
        <v>14.949</v>
      </c>
      <c r="C2346">
        <v>14.949</v>
      </c>
      <c r="D2346">
        <v>14.949</v>
      </c>
      <c r="E2346">
        <v>14.949</v>
      </c>
      <c r="F2346">
        <v>-1E-4</v>
      </c>
    </row>
    <row r="2347" spans="1:6" x14ac:dyDescent="0.3">
      <c r="A2347" s="8">
        <v>43809</v>
      </c>
      <c r="B2347">
        <v>14.949</v>
      </c>
      <c r="C2347">
        <v>14.949</v>
      </c>
      <c r="D2347">
        <v>14.949</v>
      </c>
      <c r="E2347">
        <v>14.949</v>
      </c>
      <c r="F2347">
        <v>0</v>
      </c>
    </row>
    <row r="2348" spans="1:6" x14ac:dyDescent="0.3">
      <c r="A2348" s="8">
        <v>43810</v>
      </c>
      <c r="B2348">
        <v>14.949</v>
      </c>
      <c r="C2348">
        <v>14.949</v>
      </c>
      <c r="D2348">
        <v>14.949</v>
      </c>
      <c r="E2348">
        <v>14.949</v>
      </c>
      <c r="F2348">
        <v>0</v>
      </c>
    </row>
    <row r="2349" spans="1:6" x14ac:dyDescent="0.3">
      <c r="A2349" s="8">
        <v>43811</v>
      </c>
      <c r="B2349">
        <v>14.951000000000001</v>
      </c>
      <c r="C2349">
        <v>14.951000000000001</v>
      </c>
      <c r="D2349">
        <v>14.951000000000001</v>
      </c>
      <c r="E2349">
        <v>14.951000000000001</v>
      </c>
      <c r="F2349">
        <v>1E-4</v>
      </c>
    </row>
    <row r="2350" spans="1:6" x14ac:dyDescent="0.3">
      <c r="A2350" s="8">
        <v>43812</v>
      </c>
      <c r="B2350">
        <v>14.951000000000001</v>
      </c>
      <c r="C2350">
        <v>14.951000000000001</v>
      </c>
      <c r="D2350">
        <v>14.951000000000001</v>
      </c>
      <c r="E2350">
        <v>14.951000000000001</v>
      </c>
      <c r="F2350">
        <v>0</v>
      </c>
    </row>
    <row r="2351" spans="1:6" x14ac:dyDescent="0.3">
      <c r="A2351" s="8">
        <v>43815</v>
      </c>
      <c r="B2351">
        <v>14.949</v>
      </c>
      <c r="C2351">
        <v>14.949</v>
      </c>
      <c r="D2351">
        <v>14.949</v>
      </c>
      <c r="E2351">
        <v>14.949</v>
      </c>
      <c r="F2351">
        <v>-1E-4</v>
      </c>
    </row>
    <row r="2352" spans="1:6" x14ac:dyDescent="0.3">
      <c r="A2352" s="8">
        <v>43816</v>
      </c>
      <c r="B2352">
        <v>14.949</v>
      </c>
      <c r="C2352">
        <v>14.949</v>
      </c>
      <c r="D2352">
        <v>14.949</v>
      </c>
      <c r="E2352">
        <v>14.949</v>
      </c>
      <c r="F2352">
        <v>0</v>
      </c>
    </row>
    <row r="2353" spans="1:6" x14ac:dyDescent="0.3">
      <c r="A2353" s="8">
        <v>43817</v>
      </c>
      <c r="B2353">
        <v>14.95</v>
      </c>
      <c r="C2353">
        <v>14.95</v>
      </c>
      <c r="D2353">
        <v>14.95</v>
      </c>
      <c r="E2353">
        <v>14.95</v>
      </c>
      <c r="F2353">
        <v>1E-4</v>
      </c>
    </row>
    <row r="2354" spans="1:6" x14ac:dyDescent="0.3">
      <c r="A2354" s="8">
        <v>43818</v>
      </c>
      <c r="B2354">
        <v>14.95</v>
      </c>
      <c r="C2354">
        <v>14.95</v>
      </c>
      <c r="D2354">
        <v>14.95</v>
      </c>
      <c r="E2354">
        <v>14.95</v>
      </c>
      <c r="F2354">
        <v>0</v>
      </c>
    </row>
    <row r="2355" spans="1:6" x14ac:dyDescent="0.3">
      <c r="A2355" s="8">
        <v>43819</v>
      </c>
      <c r="B2355">
        <v>14.951000000000001</v>
      </c>
      <c r="C2355">
        <v>14.951000000000001</v>
      </c>
      <c r="D2355">
        <v>14.951000000000001</v>
      </c>
      <c r="E2355">
        <v>14.951000000000001</v>
      </c>
      <c r="F2355">
        <v>1E-4</v>
      </c>
    </row>
    <row r="2356" spans="1:6" x14ac:dyDescent="0.3">
      <c r="A2356" s="8">
        <v>43822</v>
      </c>
      <c r="B2356">
        <v>14.949</v>
      </c>
      <c r="C2356">
        <v>14.949</v>
      </c>
      <c r="D2356">
        <v>14.949</v>
      </c>
      <c r="E2356">
        <v>14.949</v>
      </c>
      <c r="F2356">
        <v>-1E-4</v>
      </c>
    </row>
    <row r="2357" spans="1:6" x14ac:dyDescent="0.3">
      <c r="A2357" s="8">
        <v>43823</v>
      </c>
      <c r="B2357">
        <v>14.95</v>
      </c>
      <c r="C2357">
        <v>14.95</v>
      </c>
      <c r="D2357">
        <v>14.95</v>
      </c>
      <c r="E2357">
        <v>14.95</v>
      </c>
      <c r="F2357">
        <v>1E-4</v>
      </c>
    </row>
    <row r="2358" spans="1:6" x14ac:dyDescent="0.3">
      <c r="A2358" s="8">
        <v>43824</v>
      </c>
      <c r="B2358">
        <v>14.951000000000001</v>
      </c>
      <c r="C2358">
        <v>14.951000000000001</v>
      </c>
      <c r="D2358">
        <v>14.951000000000001</v>
      </c>
      <c r="E2358">
        <v>14.951000000000001</v>
      </c>
      <c r="F2358">
        <v>1E-4</v>
      </c>
    </row>
    <row r="2359" spans="1:6" x14ac:dyDescent="0.3">
      <c r="A2359" s="8">
        <v>43825</v>
      </c>
      <c r="B2359">
        <v>14.949</v>
      </c>
      <c r="C2359">
        <v>14.949</v>
      </c>
      <c r="D2359">
        <v>14.949</v>
      </c>
      <c r="E2359">
        <v>14.949</v>
      </c>
      <c r="F2359">
        <v>-1E-4</v>
      </c>
    </row>
    <row r="2360" spans="1:6" x14ac:dyDescent="0.3">
      <c r="A2360" s="8">
        <v>43826</v>
      </c>
      <c r="B2360">
        <v>14.949</v>
      </c>
      <c r="C2360">
        <v>14.949</v>
      </c>
      <c r="D2360">
        <v>14.949</v>
      </c>
      <c r="E2360">
        <v>14.949</v>
      </c>
      <c r="F2360">
        <v>0</v>
      </c>
    </row>
    <row r="2361" spans="1:6" x14ac:dyDescent="0.3">
      <c r="A2361" s="8">
        <v>43829</v>
      </c>
      <c r="B2361">
        <v>14.95</v>
      </c>
      <c r="C2361">
        <v>14.95</v>
      </c>
      <c r="D2361">
        <v>14.95</v>
      </c>
      <c r="E2361">
        <v>14.95</v>
      </c>
      <c r="F2361">
        <v>1E-4</v>
      </c>
    </row>
    <row r="2362" spans="1:6" x14ac:dyDescent="0.3">
      <c r="A2362" s="8">
        <v>43830</v>
      </c>
      <c r="B2362">
        <v>14.875</v>
      </c>
      <c r="C2362">
        <v>14.875</v>
      </c>
      <c r="D2362">
        <v>14.875</v>
      </c>
      <c r="E2362">
        <v>14.875</v>
      </c>
      <c r="F2362">
        <v>-5.0000000000000001E-3</v>
      </c>
    </row>
    <row r="2363" spans="1:6" x14ac:dyDescent="0.3">
      <c r="A2363" s="8">
        <v>43831</v>
      </c>
      <c r="B2363">
        <v>15.384</v>
      </c>
      <c r="C2363">
        <v>15.384</v>
      </c>
      <c r="D2363">
        <v>15.384</v>
      </c>
      <c r="E2363">
        <v>15.384</v>
      </c>
      <c r="F2363">
        <v>3.4200000000000001E-2</v>
      </c>
    </row>
    <row r="2364" spans="1:6" x14ac:dyDescent="0.3">
      <c r="A2364" s="8">
        <v>43832</v>
      </c>
      <c r="B2364">
        <v>14.863</v>
      </c>
      <c r="C2364">
        <v>14.863</v>
      </c>
      <c r="D2364">
        <v>14.863</v>
      </c>
      <c r="E2364">
        <v>14.863</v>
      </c>
      <c r="F2364">
        <v>-3.39E-2</v>
      </c>
    </row>
    <row r="2365" spans="1:6" x14ac:dyDescent="0.3">
      <c r="A2365" s="8">
        <v>43833</v>
      </c>
      <c r="B2365">
        <v>14.96</v>
      </c>
      <c r="C2365">
        <v>14.96</v>
      </c>
      <c r="D2365">
        <v>14.96</v>
      </c>
      <c r="E2365">
        <v>14.96</v>
      </c>
      <c r="F2365">
        <v>6.4999999999999997E-3</v>
      </c>
    </row>
    <row r="2366" spans="1:6" x14ac:dyDescent="0.3">
      <c r="A2366" s="8">
        <v>43836</v>
      </c>
      <c r="B2366">
        <v>14.895</v>
      </c>
      <c r="C2366">
        <v>14.895</v>
      </c>
      <c r="D2366">
        <v>14.895</v>
      </c>
      <c r="E2366">
        <v>14.895</v>
      </c>
      <c r="F2366">
        <v>-4.3E-3</v>
      </c>
    </row>
    <row r="2367" spans="1:6" x14ac:dyDescent="0.3">
      <c r="A2367" s="8">
        <v>43837</v>
      </c>
      <c r="B2367">
        <v>15.364000000000001</v>
      </c>
      <c r="C2367">
        <v>15.364000000000001</v>
      </c>
      <c r="D2367">
        <v>15.364000000000001</v>
      </c>
      <c r="E2367">
        <v>15.364000000000001</v>
      </c>
      <c r="F2367">
        <v>3.15E-2</v>
      </c>
    </row>
    <row r="2368" spans="1:6" x14ac:dyDescent="0.3">
      <c r="A2368" s="8">
        <v>43838</v>
      </c>
      <c r="B2368">
        <v>14.893000000000001</v>
      </c>
      <c r="C2368">
        <v>14.893000000000001</v>
      </c>
      <c r="D2368">
        <v>14.893000000000001</v>
      </c>
      <c r="E2368">
        <v>14.893000000000001</v>
      </c>
      <c r="F2368">
        <v>-3.0700000000000002E-2</v>
      </c>
    </row>
    <row r="2369" spans="1:6" x14ac:dyDescent="0.3">
      <c r="A2369" s="8">
        <v>43839</v>
      </c>
      <c r="B2369">
        <v>14.88</v>
      </c>
      <c r="C2369">
        <v>14.88</v>
      </c>
      <c r="D2369">
        <v>14.88</v>
      </c>
      <c r="E2369">
        <v>14.88</v>
      </c>
      <c r="F2369">
        <v>-8.9999999999999998E-4</v>
      </c>
    </row>
    <row r="2370" spans="1:6" x14ac:dyDescent="0.3">
      <c r="A2370" s="8">
        <v>43840</v>
      </c>
      <c r="B2370">
        <v>14.88</v>
      </c>
      <c r="C2370">
        <v>14.88</v>
      </c>
      <c r="D2370">
        <v>14.88</v>
      </c>
      <c r="E2370">
        <v>14.88</v>
      </c>
      <c r="F2370">
        <v>0</v>
      </c>
    </row>
    <row r="2371" spans="1:6" x14ac:dyDescent="0.3">
      <c r="A2371" s="8">
        <v>43843</v>
      </c>
      <c r="B2371">
        <v>14.558999999999999</v>
      </c>
      <c r="C2371">
        <v>14.558999999999999</v>
      </c>
      <c r="D2371">
        <v>14.558999999999999</v>
      </c>
      <c r="E2371">
        <v>14.558999999999999</v>
      </c>
      <c r="F2371">
        <v>-2.1600000000000001E-2</v>
      </c>
    </row>
    <row r="2372" spans="1:6" x14ac:dyDescent="0.3">
      <c r="A2372" s="8">
        <v>43844</v>
      </c>
      <c r="B2372">
        <v>14.561</v>
      </c>
      <c r="C2372">
        <v>14.561</v>
      </c>
      <c r="D2372">
        <v>14.561</v>
      </c>
      <c r="E2372">
        <v>14.561</v>
      </c>
      <c r="F2372">
        <v>1E-4</v>
      </c>
    </row>
    <row r="2373" spans="1:6" x14ac:dyDescent="0.3">
      <c r="A2373" s="8">
        <v>43845</v>
      </c>
      <c r="B2373">
        <v>14.558999999999999</v>
      </c>
      <c r="C2373">
        <v>14.558999999999999</v>
      </c>
      <c r="D2373">
        <v>14.558999999999999</v>
      </c>
      <c r="E2373">
        <v>14.558999999999999</v>
      </c>
      <c r="F2373">
        <v>-1E-4</v>
      </c>
    </row>
    <row r="2374" spans="1:6" x14ac:dyDescent="0.3">
      <c r="A2374" s="8">
        <v>43846</v>
      </c>
      <c r="B2374">
        <v>13.84</v>
      </c>
      <c r="C2374">
        <v>13.84</v>
      </c>
      <c r="D2374">
        <v>13.84</v>
      </c>
      <c r="E2374">
        <v>13.84</v>
      </c>
      <c r="F2374">
        <v>-4.9399999999999999E-2</v>
      </c>
    </row>
    <row r="2375" spans="1:6" x14ac:dyDescent="0.3">
      <c r="A2375" s="8">
        <v>43847</v>
      </c>
      <c r="B2375">
        <v>13.84</v>
      </c>
      <c r="C2375">
        <v>13.84</v>
      </c>
      <c r="D2375">
        <v>13.84</v>
      </c>
      <c r="E2375">
        <v>13.84</v>
      </c>
      <c r="F2375">
        <v>0</v>
      </c>
    </row>
    <row r="2376" spans="1:6" x14ac:dyDescent="0.3">
      <c r="A2376" s="8">
        <v>43850</v>
      </c>
      <c r="B2376">
        <v>13.991</v>
      </c>
      <c r="C2376">
        <v>13.991</v>
      </c>
      <c r="D2376">
        <v>13.991</v>
      </c>
      <c r="E2376">
        <v>13.991</v>
      </c>
      <c r="F2376">
        <v>1.09E-2</v>
      </c>
    </row>
    <row r="2377" spans="1:6" x14ac:dyDescent="0.3">
      <c r="A2377" s="8">
        <v>43851</v>
      </c>
      <c r="B2377">
        <v>13.99</v>
      </c>
      <c r="C2377">
        <v>13.99</v>
      </c>
      <c r="D2377">
        <v>13.99</v>
      </c>
      <c r="E2377">
        <v>13.99</v>
      </c>
      <c r="F2377">
        <v>-1E-4</v>
      </c>
    </row>
    <row r="2378" spans="1:6" x14ac:dyDescent="0.3">
      <c r="A2378" s="8">
        <v>43852</v>
      </c>
      <c r="B2378">
        <v>13.83</v>
      </c>
      <c r="C2378">
        <v>13.83</v>
      </c>
      <c r="D2378">
        <v>13.83</v>
      </c>
      <c r="E2378">
        <v>13.83</v>
      </c>
      <c r="F2378">
        <v>-1.14E-2</v>
      </c>
    </row>
    <row r="2379" spans="1:6" x14ac:dyDescent="0.3">
      <c r="A2379" s="8">
        <v>43853</v>
      </c>
      <c r="B2379">
        <v>14.199</v>
      </c>
      <c r="C2379">
        <v>14.199</v>
      </c>
      <c r="D2379">
        <v>14.199</v>
      </c>
      <c r="E2379">
        <v>14.199</v>
      </c>
      <c r="F2379">
        <v>2.6700000000000002E-2</v>
      </c>
    </row>
    <row r="2380" spans="1:6" x14ac:dyDescent="0.3">
      <c r="A2380" s="8">
        <v>43854</v>
      </c>
      <c r="B2380">
        <v>14.199</v>
      </c>
      <c r="C2380">
        <v>14.199</v>
      </c>
      <c r="D2380">
        <v>14.199</v>
      </c>
      <c r="E2380">
        <v>14.199</v>
      </c>
      <c r="F2380">
        <v>0</v>
      </c>
    </row>
    <row r="2381" spans="1:6" x14ac:dyDescent="0.3">
      <c r="A2381" s="8">
        <v>43857</v>
      </c>
      <c r="B2381">
        <v>14.33</v>
      </c>
      <c r="C2381">
        <v>14.33</v>
      </c>
      <c r="D2381">
        <v>14.33</v>
      </c>
      <c r="E2381">
        <v>14.33</v>
      </c>
      <c r="F2381">
        <v>9.1999999999999998E-3</v>
      </c>
    </row>
    <row r="2382" spans="1:6" x14ac:dyDescent="0.3">
      <c r="A2382" s="8">
        <v>43858</v>
      </c>
      <c r="B2382">
        <v>14.33</v>
      </c>
      <c r="C2382">
        <v>14.33</v>
      </c>
      <c r="D2382">
        <v>14.33</v>
      </c>
      <c r="E2382">
        <v>14.33</v>
      </c>
      <c r="F2382">
        <v>0</v>
      </c>
    </row>
    <row r="2383" spans="1:6" x14ac:dyDescent="0.3">
      <c r="A2383" s="8">
        <v>43859</v>
      </c>
      <c r="B2383">
        <v>14.329000000000001</v>
      </c>
      <c r="C2383">
        <v>14.329000000000001</v>
      </c>
      <c r="D2383">
        <v>14.329000000000001</v>
      </c>
      <c r="E2383">
        <v>14.329000000000001</v>
      </c>
      <c r="F2383">
        <v>-1E-4</v>
      </c>
    </row>
    <row r="2384" spans="1:6" x14ac:dyDescent="0.3">
      <c r="A2384" s="8">
        <v>43860</v>
      </c>
      <c r="B2384">
        <v>13.823</v>
      </c>
      <c r="C2384">
        <v>13.823</v>
      </c>
      <c r="D2384">
        <v>13.823</v>
      </c>
      <c r="E2384">
        <v>13.823</v>
      </c>
      <c r="F2384">
        <v>-3.5299999999999998E-2</v>
      </c>
    </row>
    <row r="2385" spans="1:6" x14ac:dyDescent="0.3">
      <c r="A2385" s="8">
        <v>43861</v>
      </c>
      <c r="B2385">
        <v>13.821999999999999</v>
      </c>
      <c r="C2385">
        <v>13.821999999999999</v>
      </c>
      <c r="D2385">
        <v>13.821999999999999</v>
      </c>
      <c r="E2385">
        <v>13.821999999999999</v>
      </c>
      <c r="F2385">
        <v>-1E-4</v>
      </c>
    </row>
    <row r="2386" spans="1:6" x14ac:dyDescent="0.3">
      <c r="A2386" s="8">
        <v>43864</v>
      </c>
      <c r="B2386">
        <v>13.821999999999999</v>
      </c>
      <c r="C2386">
        <v>13.821999999999999</v>
      </c>
      <c r="D2386">
        <v>13.821999999999999</v>
      </c>
      <c r="E2386">
        <v>13.821999999999999</v>
      </c>
      <c r="F2386">
        <v>0</v>
      </c>
    </row>
    <row r="2387" spans="1:6" x14ac:dyDescent="0.3">
      <c r="A2387" s="8">
        <v>43865</v>
      </c>
      <c r="B2387">
        <v>13.823</v>
      </c>
      <c r="C2387">
        <v>13.823</v>
      </c>
      <c r="D2387">
        <v>13.823</v>
      </c>
      <c r="E2387">
        <v>13.823</v>
      </c>
      <c r="F2387">
        <v>1E-4</v>
      </c>
    </row>
    <row r="2388" spans="1:6" x14ac:dyDescent="0.3">
      <c r="A2388" s="8">
        <v>43866</v>
      </c>
      <c r="B2388">
        <v>13.821999999999999</v>
      </c>
      <c r="C2388">
        <v>13.821999999999999</v>
      </c>
      <c r="D2388">
        <v>13.821999999999999</v>
      </c>
      <c r="E2388">
        <v>13.821999999999999</v>
      </c>
      <c r="F2388">
        <v>-1E-4</v>
      </c>
    </row>
    <row r="2389" spans="1:6" x14ac:dyDescent="0.3">
      <c r="A2389" s="8">
        <v>43867</v>
      </c>
      <c r="B2389">
        <v>13.821999999999999</v>
      </c>
      <c r="C2389">
        <v>13.821999999999999</v>
      </c>
      <c r="D2389">
        <v>13.821999999999999</v>
      </c>
      <c r="E2389">
        <v>13.821999999999999</v>
      </c>
      <c r="F2389">
        <v>0</v>
      </c>
    </row>
    <row r="2390" spans="1:6" x14ac:dyDescent="0.3">
      <c r="A2390" s="8">
        <v>43868</v>
      </c>
      <c r="B2390">
        <v>13.821999999999999</v>
      </c>
      <c r="C2390">
        <v>13.821999999999999</v>
      </c>
      <c r="D2390">
        <v>13.821999999999999</v>
      </c>
      <c r="E2390">
        <v>13.821999999999999</v>
      </c>
      <c r="F2390">
        <v>0</v>
      </c>
    </row>
    <row r="2391" spans="1:6" x14ac:dyDescent="0.3">
      <c r="A2391" s="8">
        <v>43871</v>
      </c>
      <c r="B2391">
        <v>13.821999999999999</v>
      </c>
      <c r="C2391">
        <v>13.821999999999999</v>
      </c>
      <c r="D2391">
        <v>13.821999999999999</v>
      </c>
      <c r="E2391">
        <v>13.821999999999999</v>
      </c>
      <c r="F2391">
        <v>0</v>
      </c>
    </row>
    <row r="2392" spans="1:6" x14ac:dyDescent="0.3">
      <c r="A2392" s="8">
        <v>43872</v>
      </c>
      <c r="B2392">
        <v>13.821</v>
      </c>
      <c r="C2392">
        <v>13.821</v>
      </c>
      <c r="D2392">
        <v>13.821</v>
      </c>
      <c r="E2392">
        <v>13.821</v>
      </c>
      <c r="F2392">
        <v>-1E-4</v>
      </c>
    </row>
    <row r="2393" spans="1:6" x14ac:dyDescent="0.3">
      <c r="A2393" s="8">
        <v>43873</v>
      </c>
      <c r="B2393">
        <v>13.823</v>
      </c>
      <c r="C2393">
        <v>13.823</v>
      </c>
      <c r="D2393">
        <v>13.823</v>
      </c>
      <c r="E2393">
        <v>13.823</v>
      </c>
      <c r="F2393">
        <v>1E-4</v>
      </c>
    </row>
    <row r="2394" spans="1:6" x14ac:dyDescent="0.3">
      <c r="A2394" s="8">
        <v>43874</v>
      </c>
      <c r="B2394">
        <v>13.823</v>
      </c>
      <c r="C2394">
        <v>13.823</v>
      </c>
      <c r="D2394">
        <v>13.823</v>
      </c>
      <c r="E2394">
        <v>13.823</v>
      </c>
      <c r="F2394">
        <v>0</v>
      </c>
    </row>
    <row r="2395" spans="1:6" x14ac:dyDescent="0.3">
      <c r="A2395" s="8">
        <v>43875</v>
      </c>
      <c r="B2395">
        <v>13.821999999999999</v>
      </c>
      <c r="C2395">
        <v>13.821999999999999</v>
      </c>
      <c r="D2395">
        <v>13.821999999999999</v>
      </c>
      <c r="E2395">
        <v>13.821999999999999</v>
      </c>
      <c r="F2395">
        <v>-1E-4</v>
      </c>
    </row>
    <row r="2396" spans="1:6" x14ac:dyDescent="0.3">
      <c r="A2396" s="8">
        <v>43878</v>
      </c>
      <c r="B2396">
        <v>13.821999999999999</v>
      </c>
      <c r="C2396">
        <v>13.821999999999999</v>
      </c>
      <c r="D2396">
        <v>13.821999999999999</v>
      </c>
      <c r="E2396">
        <v>13.821999999999999</v>
      </c>
      <c r="F2396">
        <v>0</v>
      </c>
    </row>
    <row r="2397" spans="1:6" x14ac:dyDescent="0.3">
      <c r="A2397" s="8">
        <v>43879</v>
      </c>
      <c r="B2397">
        <v>13.821999999999999</v>
      </c>
      <c r="C2397">
        <v>13.821999999999999</v>
      </c>
      <c r="D2397">
        <v>13.821999999999999</v>
      </c>
      <c r="E2397">
        <v>13.821999999999999</v>
      </c>
      <c r="F2397">
        <v>0</v>
      </c>
    </row>
    <row r="2398" spans="1:6" x14ac:dyDescent="0.3">
      <c r="A2398" s="8">
        <v>43880</v>
      </c>
      <c r="B2398">
        <v>13.821999999999999</v>
      </c>
      <c r="C2398">
        <v>13.821999999999999</v>
      </c>
      <c r="D2398">
        <v>13.821999999999999</v>
      </c>
      <c r="E2398">
        <v>13.821999999999999</v>
      </c>
      <c r="F2398">
        <v>0</v>
      </c>
    </row>
    <row r="2399" spans="1:6" x14ac:dyDescent="0.3">
      <c r="A2399" s="8">
        <v>43881</v>
      </c>
      <c r="B2399">
        <v>13.821999999999999</v>
      </c>
      <c r="C2399">
        <v>13.821999999999999</v>
      </c>
      <c r="D2399">
        <v>13.821999999999999</v>
      </c>
      <c r="E2399">
        <v>13.821999999999999</v>
      </c>
      <c r="F2399">
        <v>0</v>
      </c>
    </row>
    <row r="2400" spans="1:6" x14ac:dyDescent="0.3">
      <c r="A2400" s="8">
        <v>43882</v>
      </c>
      <c r="B2400">
        <v>13.821999999999999</v>
      </c>
      <c r="C2400">
        <v>13.821999999999999</v>
      </c>
      <c r="D2400">
        <v>13.821999999999999</v>
      </c>
      <c r="E2400">
        <v>13.821999999999999</v>
      </c>
      <c r="F2400">
        <v>0</v>
      </c>
    </row>
    <row r="2401" spans="1:6" x14ac:dyDescent="0.3">
      <c r="A2401" s="8">
        <v>43885</v>
      </c>
      <c r="B2401">
        <v>13.821999999999999</v>
      </c>
      <c r="C2401">
        <v>13.821999999999999</v>
      </c>
      <c r="D2401">
        <v>13.821999999999999</v>
      </c>
      <c r="E2401">
        <v>13.821999999999999</v>
      </c>
      <c r="F2401">
        <v>0</v>
      </c>
    </row>
    <row r="2402" spans="1:6" x14ac:dyDescent="0.3">
      <c r="A2402" s="8">
        <v>43886</v>
      </c>
      <c r="B2402">
        <v>13.823</v>
      </c>
      <c r="C2402">
        <v>13.823</v>
      </c>
      <c r="D2402">
        <v>13.823</v>
      </c>
      <c r="E2402">
        <v>13.823</v>
      </c>
      <c r="F2402">
        <v>1E-4</v>
      </c>
    </row>
    <row r="2403" spans="1:6" x14ac:dyDescent="0.3">
      <c r="A2403" s="8">
        <v>43887</v>
      </c>
      <c r="B2403">
        <v>13.823</v>
      </c>
      <c r="C2403">
        <v>13.823</v>
      </c>
      <c r="D2403">
        <v>13.823</v>
      </c>
      <c r="E2403">
        <v>13.823</v>
      </c>
      <c r="F2403">
        <v>0</v>
      </c>
    </row>
    <row r="2404" spans="1:6" x14ac:dyDescent="0.3">
      <c r="A2404" s="8">
        <v>43888</v>
      </c>
      <c r="B2404">
        <v>13.821</v>
      </c>
      <c r="C2404">
        <v>13.821</v>
      </c>
      <c r="D2404">
        <v>13.821</v>
      </c>
      <c r="E2404">
        <v>13.821</v>
      </c>
      <c r="F2404">
        <v>-1E-4</v>
      </c>
    </row>
    <row r="2405" spans="1:6" x14ac:dyDescent="0.3">
      <c r="A2405" s="8">
        <v>43889</v>
      </c>
      <c r="B2405">
        <v>13.823</v>
      </c>
      <c r="C2405">
        <v>13.823</v>
      </c>
      <c r="D2405">
        <v>13.823</v>
      </c>
      <c r="E2405">
        <v>13.823</v>
      </c>
      <c r="F2405">
        <v>1E-4</v>
      </c>
    </row>
    <row r="2406" spans="1:6" x14ac:dyDescent="0.3">
      <c r="A2406" s="8">
        <v>43892</v>
      </c>
      <c r="B2406">
        <v>13.821</v>
      </c>
      <c r="C2406">
        <v>13.821</v>
      </c>
      <c r="D2406">
        <v>13.821</v>
      </c>
      <c r="E2406">
        <v>13.821</v>
      </c>
      <c r="F2406">
        <v>-1E-4</v>
      </c>
    </row>
    <row r="2407" spans="1:6" x14ac:dyDescent="0.3">
      <c r="A2407" s="8">
        <v>43893</v>
      </c>
      <c r="B2407">
        <v>13.821999999999999</v>
      </c>
      <c r="C2407">
        <v>13.821999999999999</v>
      </c>
      <c r="D2407">
        <v>13.821999999999999</v>
      </c>
      <c r="E2407">
        <v>13.821999999999999</v>
      </c>
      <c r="F2407">
        <v>1E-4</v>
      </c>
    </row>
    <row r="2408" spans="1:6" x14ac:dyDescent="0.3">
      <c r="A2408" s="8">
        <v>43894</v>
      </c>
      <c r="B2408">
        <v>13.823</v>
      </c>
      <c r="C2408">
        <v>13.823</v>
      </c>
      <c r="D2408">
        <v>13.823</v>
      </c>
      <c r="E2408">
        <v>13.823</v>
      </c>
      <c r="F2408">
        <v>1E-4</v>
      </c>
    </row>
    <row r="2409" spans="1:6" x14ac:dyDescent="0.3">
      <c r="A2409" s="8">
        <v>43895</v>
      </c>
      <c r="B2409">
        <v>13.821</v>
      </c>
      <c r="C2409">
        <v>13.821</v>
      </c>
      <c r="D2409">
        <v>13.821</v>
      </c>
      <c r="E2409">
        <v>13.821</v>
      </c>
      <c r="F2409">
        <v>-1E-4</v>
      </c>
    </row>
    <row r="2410" spans="1:6" x14ac:dyDescent="0.3">
      <c r="A2410" s="8">
        <v>43896</v>
      </c>
      <c r="B2410">
        <v>13.821</v>
      </c>
      <c r="C2410">
        <v>13.821</v>
      </c>
      <c r="D2410">
        <v>13.821</v>
      </c>
      <c r="E2410">
        <v>13.821</v>
      </c>
      <c r="F2410">
        <v>0</v>
      </c>
    </row>
    <row r="2411" spans="1:6" x14ac:dyDescent="0.3">
      <c r="A2411" s="8">
        <v>43899</v>
      </c>
      <c r="B2411">
        <v>13.821999999999999</v>
      </c>
      <c r="C2411">
        <v>13.821999999999999</v>
      </c>
      <c r="D2411">
        <v>13.821999999999999</v>
      </c>
      <c r="E2411">
        <v>13.821999999999999</v>
      </c>
      <c r="F2411">
        <v>1E-4</v>
      </c>
    </row>
    <row r="2412" spans="1:6" x14ac:dyDescent="0.3">
      <c r="A2412" s="8">
        <v>43900</v>
      </c>
      <c r="B2412">
        <v>13.821</v>
      </c>
      <c r="C2412">
        <v>13.821</v>
      </c>
      <c r="D2412">
        <v>13.821</v>
      </c>
      <c r="E2412">
        <v>13.821</v>
      </c>
      <c r="F2412">
        <v>-1E-4</v>
      </c>
    </row>
    <row r="2413" spans="1:6" x14ac:dyDescent="0.3">
      <c r="A2413" s="8">
        <v>43901</v>
      </c>
      <c r="B2413">
        <v>14.893000000000001</v>
      </c>
      <c r="C2413">
        <v>14.893000000000001</v>
      </c>
      <c r="D2413">
        <v>14.893000000000001</v>
      </c>
      <c r="E2413">
        <v>14.893000000000001</v>
      </c>
      <c r="F2413">
        <v>7.7600000000000002E-2</v>
      </c>
    </row>
    <row r="2414" spans="1:6" x14ac:dyDescent="0.3">
      <c r="A2414" s="8">
        <v>43902</v>
      </c>
      <c r="B2414">
        <v>15.304</v>
      </c>
      <c r="C2414">
        <v>15.304</v>
      </c>
      <c r="D2414">
        <v>15.304</v>
      </c>
      <c r="E2414">
        <v>15.304</v>
      </c>
      <c r="F2414">
        <v>2.76E-2</v>
      </c>
    </row>
    <row r="2415" spans="1:6" x14ac:dyDescent="0.3">
      <c r="A2415" s="8">
        <v>43903</v>
      </c>
      <c r="B2415">
        <v>14.891</v>
      </c>
      <c r="C2415">
        <v>14.891</v>
      </c>
      <c r="D2415">
        <v>14.891</v>
      </c>
      <c r="E2415">
        <v>14.891</v>
      </c>
      <c r="F2415">
        <v>-2.7E-2</v>
      </c>
    </row>
    <row r="2416" spans="1:6" x14ac:dyDescent="0.3">
      <c r="A2416" s="8">
        <v>43906</v>
      </c>
      <c r="B2416">
        <v>14.891</v>
      </c>
      <c r="C2416">
        <v>14.891</v>
      </c>
      <c r="D2416">
        <v>14.891</v>
      </c>
      <c r="E2416">
        <v>14.891</v>
      </c>
      <c r="F2416">
        <v>0</v>
      </c>
    </row>
    <row r="2417" spans="1:6" x14ac:dyDescent="0.3">
      <c r="A2417" s="8">
        <v>43907</v>
      </c>
      <c r="B2417">
        <v>14.948</v>
      </c>
      <c r="C2417">
        <v>14.948</v>
      </c>
      <c r="D2417">
        <v>14.948</v>
      </c>
      <c r="E2417">
        <v>14.948</v>
      </c>
      <c r="F2417">
        <v>3.8E-3</v>
      </c>
    </row>
    <row r="2418" spans="1:6" x14ac:dyDescent="0.3">
      <c r="A2418" s="8">
        <v>43908</v>
      </c>
      <c r="B2418">
        <v>14.948</v>
      </c>
      <c r="C2418">
        <v>14.948</v>
      </c>
      <c r="D2418">
        <v>14.948</v>
      </c>
      <c r="E2418">
        <v>14.948</v>
      </c>
      <c r="F2418">
        <v>0</v>
      </c>
    </row>
    <row r="2419" spans="1:6" x14ac:dyDescent="0.3">
      <c r="A2419" s="8">
        <v>43909</v>
      </c>
      <c r="B2419">
        <v>14.949</v>
      </c>
      <c r="C2419">
        <v>14.949</v>
      </c>
      <c r="D2419">
        <v>14.949</v>
      </c>
      <c r="E2419">
        <v>14.949</v>
      </c>
      <c r="F2419">
        <v>1E-4</v>
      </c>
    </row>
    <row r="2420" spans="1:6" x14ac:dyDescent="0.3">
      <c r="A2420" s="8">
        <v>43910</v>
      </c>
      <c r="B2420">
        <v>14.946999999999999</v>
      </c>
      <c r="C2420">
        <v>14.946999999999999</v>
      </c>
      <c r="D2420">
        <v>14.946999999999999</v>
      </c>
      <c r="E2420">
        <v>14.946999999999999</v>
      </c>
      <c r="F2420">
        <v>-1E-4</v>
      </c>
    </row>
    <row r="2421" spans="1:6" x14ac:dyDescent="0.3">
      <c r="A2421" s="8">
        <v>43913</v>
      </c>
      <c r="B2421">
        <v>15.747999999999999</v>
      </c>
      <c r="C2421">
        <v>15.747999999999999</v>
      </c>
      <c r="D2421">
        <v>15.747999999999999</v>
      </c>
      <c r="E2421">
        <v>15.747999999999999</v>
      </c>
      <c r="F2421">
        <v>5.3600000000000002E-2</v>
      </c>
    </row>
    <row r="2422" spans="1:6" x14ac:dyDescent="0.3">
      <c r="A2422" s="8">
        <v>43914</v>
      </c>
      <c r="B2422">
        <v>15.749000000000001</v>
      </c>
      <c r="C2422">
        <v>15.749000000000001</v>
      </c>
      <c r="D2422">
        <v>15.749000000000001</v>
      </c>
      <c r="E2422">
        <v>15.749000000000001</v>
      </c>
      <c r="F2422">
        <v>1E-4</v>
      </c>
    </row>
    <row r="2423" spans="1:6" x14ac:dyDescent="0.3">
      <c r="A2423" s="8">
        <v>43915</v>
      </c>
      <c r="B2423">
        <v>15.2</v>
      </c>
      <c r="C2423">
        <v>15.2</v>
      </c>
      <c r="D2423">
        <v>15.2</v>
      </c>
      <c r="E2423">
        <v>15.2</v>
      </c>
      <c r="F2423">
        <v>-3.49E-2</v>
      </c>
    </row>
    <row r="2424" spans="1:6" x14ac:dyDescent="0.3">
      <c r="A2424" s="8">
        <v>43916</v>
      </c>
      <c r="B2424">
        <v>15.2</v>
      </c>
      <c r="C2424">
        <v>15.2</v>
      </c>
      <c r="D2424">
        <v>15.2</v>
      </c>
      <c r="E2424">
        <v>15.2</v>
      </c>
      <c r="F2424">
        <v>0</v>
      </c>
    </row>
    <row r="2425" spans="1:6" x14ac:dyDescent="0.3">
      <c r="A2425" s="8">
        <v>43917</v>
      </c>
      <c r="B2425">
        <v>15.2</v>
      </c>
      <c r="C2425">
        <v>15.2</v>
      </c>
      <c r="D2425">
        <v>15.2</v>
      </c>
      <c r="E2425">
        <v>15.2</v>
      </c>
      <c r="F2425">
        <v>0</v>
      </c>
    </row>
    <row r="2426" spans="1:6" x14ac:dyDescent="0.3">
      <c r="A2426" s="8">
        <v>43920</v>
      </c>
      <c r="B2426">
        <v>15.198</v>
      </c>
      <c r="C2426">
        <v>15.198</v>
      </c>
      <c r="D2426">
        <v>15.198</v>
      </c>
      <c r="E2426">
        <v>15.198</v>
      </c>
      <c r="F2426">
        <v>-1E-4</v>
      </c>
    </row>
    <row r="2427" spans="1:6" x14ac:dyDescent="0.3">
      <c r="A2427" s="8">
        <v>43921</v>
      </c>
      <c r="B2427">
        <v>13.554</v>
      </c>
      <c r="C2427">
        <v>13.554</v>
      </c>
      <c r="D2427">
        <v>13.554</v>
      </c>
      <c r="E2427">
        <v>13.554</v>
      </c>
      <c r="F2427">
        <v>-0.1082</v>
      </c>
    </row>
    <row r="2428" spans="1:6" x14ac:dyDescent="0.3">
      <c r="A2428" s="8">
        <v>43922</v>
      </c>
      <c r="B2428">
        <v>13.554</v>
      </c>
      <c r="C2428">
        <v>13.554</v>
      </c>
      <c r="D2428">
        <v>13.554</v>
      </c>
      <c r="E2428">
        <v>13.554</v>
      </c>
      <c r="F2428">
        <v>0</v>
      </c>
    </row>
    <row r="2429" spans="1:6" x14ac:dyDescent="0.3">
      <c r="A2429" s="8">
        <v>43923</v>
      </c>
      <c r="B2429">
        <v>13.84</v>
      </c>
      <c r="C2429">
        <v>13.84</v>
      </c>
      <c r="D2429">
        <v>13.84</v>
      </c>
      <c r="E2429">
        <v>13.84</v>
      </c>
      <c r="F2429">
        <v>2.1100000000000001E-2</v>
      </c>
    </row>
    <row r="2430" spans="1:6" x14ac:dyDescent="0.3">
      <c r="A2430" s="8">
        <v>43924</v>
      </c>
      <c r="B2430">
        <v>13.839</v>
      </c>
      <c r="C2430">
        <v>13.839</v>
      </c>
      <c r="D2430">
        <v>13.839</v>
      </c>
      <c r="E2430">
        <v>13.839</v>
      </c>
      <c r="F2430">
        <v>-1E-4</v>
      </c>
    </row>
    <row r="2431" spans="1:6" x14ac:dyDescent="0.3">
      <c r="A2431" s="8">
        <v>43927</v>
      </c>
      <c r="B2431">
        <v>13.840999999999999</v>
      </c>
      <c r="C2431">
        <v>13.840999999999999</v>
      </c>
      <c r="D2431">
        <v>13.840999999999999</v>
      </c>
      <c r="E2431">
        <v>13.840999999999999</v>
      </c>
      <c r="F2431">
        <v>1E-4</v>
      </c>
    </row>
    <row r="2432" spans="1:6" x14ac:dyDescent="0.3">
      <c r="A2432" s="8">
        <v>43928</v>
      </c>
      <c r="B2432">
        <v>13.84</v>
      </c>
      <c r="C2432">
        <v>13.84</v>
      </c>
      <c r="D2432">
        <v>13.84</v>
      </c>
      <c r="E2432">
        <v>13.84</v>
      </c>
      <c r="F2432">
        <v>-1E-4</v>
      </c>
    </row>
    <row r="2433" spans="1:6" x14ac:dyDescent="0.3">
      <c r="A2433" s="8">
        <v>43929</v>
      </c>
      <c r="B2433">
        <v>13.84</v>
      </c>
      <c r="C2433">
        <v>13.84</v>
      </c>
      <c r="D2433">
        <v>13.84</v>
      </c>
      <c r="E2433">
        <v>13.84</v>
      </c>
      <c r="F2433">
        <v>0</v>
      </c>
    </row>
    <row r="2434" spans="1:6" x14ac:dyDescent="0.3">
      <c r="A2434" s="8">
        <v>43930</v>
      </c>
      <c r="B2434">
        <v>13.84</v>
      </c>
      <c r="C2434">
        <v>13.84</v>
      </c>
      <c r="D2434">
        <v>13.84</v>
      </c>
      <c r="E2434">
        <v>13.84</v>
      </c>
      <c r="F2434">
        <v>0</v>
      </c>
    </row>
    <row r="2435" spans="1:6" x14ac:dyDescent="0.3">
      <c r="A2435" s="8">
        <v>43931</v>
      </c>
      <c r="B2435">
        <v>13.84</v>
      </c>
      <c r="C2435">
        <v>13.84</v>
      </c>
      <c r="D2435">
        <v>13.84</v>
      </c>
      <c r="E2435">
        <v>13.84</v>
      </c>
      <c r="F2435">
        <v>0</v>
      </c>
    </row>
    <row r="2436" spans="1:6" x14ac:dyDescent="0.3">
      <c r="A2436" s="8">
        <v>43934</v>
      </c>
      <c r="B2436">
        <v>13.84</v>
      </c>
      <c r="C2436">
        <v>13.84</v>
      </c>
      <c r="D2436">
        <v>13.84</v>
      </c>
      <c r="E2436">
        <v>13.84</v>
      </c>
      <c r="F2436">
        <v>0</v>
      </c>
    </row>
    <row r="2437" spans="1:6" x14ac:dyDescent="0.3">
      <c r="A2437" s="8">
        <v>43935</v>
      </c>
      <c r="B2437">
        <v>13.84</v>
      </c>
      <c r="C2437">
        <v>13.84</v>
      </c>
      <c r="D2437">
        <v>13.84</v>
      </c>
      <c r="E2437">
        <v>13.84</v>
      </c>
      <c r="F2437">
        <v>0</v>
      </c>
    </row>
    <row r="2438" spans="1:6" x14ac:dyDescent="0.3">
      <c r="A2438" s="8">
        <v>43936</v>
      </c>
      <c r="B2438">
        <v>13.84</v>
      </c>
      <c r="C2438">
        <v>13.84</v>
      </c>
      <c r="D2438">
        <v>13.84</v>
      </c>
      <c r="E2438">
        <v>13.84</v>
      </c>
      <c r="F2438">
        <v>0</v>
      </c>
    </row>
    <row r="2439" spans="1:6" x14ac:dyDescent="0.3">
      <c r="A2439" s="8">
        <v>43937</v>
      </c>
      <c r="B2439">
        <v>13.84</v>
      </c>
      <c r="C2439">
        <v>13.84</v>
      </c>
      <c r="D2439">
        <v>13.84</v>
      </c>
      <c r="E2439">
        <v>13.84</v>
      </c>
      <c r="F2439">
        <v>0</v>
      </c>
    </row>
    <row r="2440" spans="1:6" x14ac:dyDescent="0.3">
      <c r="A2440" s="8">
        <v>43938</v>
      </c>
      <c r="B2440">
        <v>13.840999999999999</v>
      </c>
      <c r="C2440">
        <v>13.840999999999999</v>
      </c>
      <c r="D2440">
        <v>13.840999999999999</v>
      </c>
      <c r="E2440">
        <v>13.840999999999999</v>
      </c>
      <c r="F2440">
        <v>1E-4</v>
      </c>
    </row>
    <row r="2441" spans="1:6" x14ac:dyDescent="0.3">
      <c r="A2441" s="8">
        <v>43941</v>
      </c>
      <c r="B2441">
        <v>14.241</v>
      </c>
      <c r="C2441">
        <v>14.241</v>
      </c>
      <c r="D2441">
        <v>14.241</v>
      </c>
      <c r="E2441">
        <v>14.241</v>
      </c>
      <c r="F2441">
        <v>2.8899999999999999E-2</v>
      </c>
    </row>
    <row r="2442" spans="1:6" x14ac:dyDescent="0.3">
      <c r="A2442" s="8">
        <v>43942</v>
      </c>
      <c r="B2442">
        <v>13.840999999999999</v>
      </c>
      <c r="C2442">
        <v>13.840999999999999</v>
      </c>
      <c r="D2442">
        <v>13.840999999999999</v>
      </c>
      <c r="E2442">
        <v>13.840999999999999</v>
      </c>
      <c r="F2442">
        <v>-2.81E-2</v>
      </c>
    </row>
    <row r="2443" spans="1:6" x14ac:dyDescent="0.3">
      <c r="A2443" s="8">
        <v>43943</v>
      </c>
      <c r="B2443">
        <v>13.839</v>
      </c>
      <c r="C2443">
        <v>13.839</v>
      </c>
      <c r="D2443">
        <v>13.839</v>
      </c>
      <c r="E2443">
        <v>13.839</v>
      </c>
      <c r="F2443">
        <v>-1E-4</v>
      </c>
    </row>
    <row r="2444" spans="1:6" x14ac:dyDescent="0.3">
      <c r="A2444" s="8">
        <v>43944</v>
      </c>
      <c r="B2444">
        <v>13.84</v>
      </c>
      <c r="C2444">
        <v>13.84</v>
      </c>
      <c r="D2444">
        <v>13.84</v>
      </c>
      <c r="E2444">
        <v>13.84</v>
      </c>
      <c r="F2444">
        <v>1E-4</v>
      </c>
    </row>
    <row r="2445" spans="1:6" x14ac:dyDescent="0.3">
      <c r="A2445" s="8">
        <v>43945</v>
      </c>
      <c r="B2445">
        <v>13.839</v>
      </c>
      <c r="C2445">
        <v>13.839</v>
      </c>
      <c r="D2445">
        <v>13.839</v>
      </c>
      <c r="E2445">
        <v>13.839</v>
      </c>
      <c r="F2445">
        <v>-1E-4</v>
      </c>
    </row>
    <row r="2446" spans="1:6" x14ac:dyDescent="0.3">
      <c r="A2446" s="8">
        <v>43948</v>
      </c>
      <c r="B2446">
        <v>13.84</v>
      </c>
      <c r="C2446">
        <v>13.84</v>
      </c>
      <c r="D2446">
        <v>13.84</v>
      </c>
      <c r="E2446">
        <v>13.84</v>
      </c>
      <c r="F2446">
        <v>1E-4</v>
      </c>
    </row>
    <row r="2447" spans="1:6" x14ac:dyDescent="0.3">
      <c r="A2447" s="8">
        <v>43949</v>
      </c>
      <c r="B2447">
        <v>13.840999999999999</v>
      </c>
      <c r="C2447">
        <v>13.840999999999999</v>
      </c>
      <c r="D2447">
        <v>13.840999999999999</v>
      </c>
      <c r="E2447">
        <v>13.840999999999999</v>
      </c>
      <c r="F2447">
        <v>1E-4</v>
      </c>
    </row>
    <row r="2448" spans="1:6" x14ac:dyDescent="0.3">
      <c r="A2448" s="8">
        <v>43950</v>
      </c>
      <c r="B2448">
        <v>13.839</v>
      </c>
      <c r="C2448">
        <v>13.839</v>
      </c>
      <c r="D2448">
        <v>13.839</v>
      </c>
      <c r="E2448">
        <v>13.839</v>
      </c>
      <c r="F2448">
        <v>-1E-4</v>
      </c>
    </row>
    <row r="2449" spans="1:6" x14ac:dyDescent="0.3">
      <c r="A2449" s="8">
        <v>43951</v>
      </c>
      <c r="B2449">
        <v>12.28</v>
      </c>
      <c r="C2449">
        <v>12.28</v>
      </c>
      <c r="D2449">
        <v>12.28</v>
      </c>
      <c r="E2449">
        <v>12.28</v>
      </c>
      <c r="F2449">
        <v>-0.11269999999999999</v>
      </c>
    </row>
    <row r="2450" spans="1:6" x14ac:dyDescent="0.3">
      <c r="A2450" s="8">
        <v>43952</v>
      </c>
      <c r="B2450">
        <v>12.281000000000001</v>
      </c>
      <c r="C2450">
        <v>12.281000000000001</v>
      </c>
      <c r="D2450">
        <v>12.281000000000001</v>
      </c>
      <c r="E2450">
        <v>12.281000000000001</v>
      </c>
      <c r="F2450">
        <v>1E-4</v>
      </c>
    </row>
    <row r="2451" spans="1:6" x14ac:dyDescent="0.3">
      <c r="A2451" s="8">
        <v>43955</v>
      </c>
      <c r="B2451">
        <v>12.281000000000001</v>
      </c>
      <c r="C2451">
        <v>12.281000000000001</v>
      </c>
      <c r="D2451">
        <v>12.281000000000001</v>
      </c>
      <c r="E2451">
        <v>12.281000000000001</v>
      </c>
      <c r="F2451">
        <v>0</v>
      </c>
    </row>
    <row r="2452" spans="1:6" x14ac:dyDescent="0.3">
      <c r="A2452" s="8">
        <v>43956</v>
      </c>
      <c r="B2452">
        <v>12.599</v>
      </c>
      <c r="C2452">
        <v>12.599</v>
      </c>
      <c r="D2452">
        <v>12.599</v>
      </c>
      <c r="E2452">
        <v>12.599</v>
      </c>
      <c r="F2452">
        <v>2.5899999999999999E-2</v>
      </c>
    </row>
    <row r="2453" spans="1:6" x14ac:dyDescent="0.3">
      <c r="A2453" s="8">
        <v>43957</v>
      </c>
      <c r="B2453">
        <v>12.601000000000001</v>
      </c>
      <c r="C2453">
        <v>12.601000000000001</v>
      </c>
      <c r="D2453">
        <v>12.601000000000001</v>
      </c>
      <c r="E2453">
        <v>12.601000000000001</v>
      </c>
      <c r="F2453">
        <v>2.0000000000000001E-4</v>
      </c>
    </row>
    <row r="2454" spans="1:6" x14ac:dyDescent="0.3">
      <c r="A2454" s="8">
        <v>43958</v>
      </c>
      <c r="B2454">
        <v>12.6</v>
      </c>
      <c r="C2454">
        <v>12.6</v>
      </c>
      <c r="D2454">
        <v>12.6</v>
      </c>
      <c r="E2454">
        <v>12.6</v>
      </c>
      <c r="F2454">
        <v>-1E-4</v>
      </c>
    </row>
    <row r="2455" spans="1:6" x14ac:dyDescent="0.3">
      <c r="A2455" s="8">
        <v>43959</v>
      </c>
      <c r="B2455">
        <v>12.599</v>
      </c>
      <c r="C2455">
        <v>12.599</v>
      </c>
      <c r="D2455">
        <v>12.599</v>
      </c>
      <c r="E2455">
        <v>12.599</v>
      </c>
      <c r="F2455">
        <v>-1E-4</v>
      </c>
    </row>
    <row r="2456" spans="1:6" x14ac:dyDescent="0.3">
      <c r="A2456" s="8">
        <v>43962</v>
      </c>
      <c r="B2456">
        <v>12.601000000000001</v>
      </c>
      <c r="C2456">
        <v>12.601000000000001</v>
      </c>
      <c r="D2456">
        <v>12.601000000000001</v>
      </c>
      <c r="E2456">
        <v>12.601000000000001</v>
      </c>
      <c r="F2456">
        <v>2.0000000000000001E-4</v>
      </c>
    </row>
    <row r="2457" spans="1:6" x14ac:dyDescent="0.3">
      <c r="A2457" s="8">
        <v>43963</v>
      </c>
      <c r="B2457">
        <v>12.6</v>
      </c>
      <c r="C2457">
        <v>12.6</v>
      </c>
      <c r="D2457">
        <v>12.6</v>
      </c>
      <c r="E2457">
        <v>12.6</v>
      </c>
      <c r="F2457">
        <v>-1E-4</v>
      </c>
    </row>
    <row r="2458" spans="1:6" x14ac:dyDescent="0.3">
      <c r="A2458" s="8">
        <v>43964</v>
      </c>
      <c r="B2458">
        <v>12.599</v>
      </c>
      <c r="C2458">
        <v>12.599</v>
      </c>
      <c r="D2458">
        <v>12.599</v>
      </c>
      <c r="E2458">
        <v>12.599</v>
      </c>
      <c r="F2458">
        <v>-1E-4</v>
      </c>
    </row>
    <row r="2459" spans="1:6" x14ac:dyDescent="0.3">
      <c r="A2459" s="8">
        <v>43965</v>
      </c>
      <c r="B2459">
        <v>12.521000000000001</v>
      </c>
      <c r="C2459">
        <v>12.521000000000001</v>
      </c>
      <c r="D2459">
        <v>12.521000000000001</v>
      </c>
      <c r="E2459">
        <v>12.521000000000001</v>
      </c>
      <c r="F2459">
        <v>-6.1999999999999998E-3</v>
      </c>
    </row>
    <row r="2460" spans="1:6" x14ac:dyDescent="0.3">
      <c r="A2460" s="8">
        <v>43966</v>
      </c>
      <c r="B2460">
        <v>12.52</v>
      </c>
      <c r="C2460">
        <v>12.52</v>
      </c>
      <c r="D2460">
        <v>12.52</v>
      </c>
      <c r="E2460">
        <v>12.52</v>
      </c>
      <c r="F2460">
        <v>-1E-4</v>
      </c>
    </row>
    <row r="2461" spans="1:6" x14ac:dyDescent="0.3">
      <c r="A2461" s="8">
        <v>43969</v>
      </c>
      <c r="B2461">
        <v>12.519</v>
      </c>
      <c r="C2461">
        <v>12.519</v>
      </c>
      <c r="D2461">
        <v>12.519</v>
      </c>
      <c r="E2461">
        <v>12.519</v>
      </c>
      <c r="F2461">
        <v>-1E-4</v>
      </c>
    </row>
    <row r="2462" spans="1:6" x14ac:dyDescent="0.3">
      <c r="A2462" s="8">
        <v>43970</v>
      </c>
      <c r="B2462">
        <v>12.398999999999999</v>
      </c>
      <c r="C2462">
        <v>12.398999999999999</v>
      </c>
      <c r="D2462">
        <v>12.398999999999999</v>
      </c>
      <c r="E2462">
        <v>12.398999999999999</v>
      </c>
      <c r="F2462">
        <v>-9.5999999999999992E-3</v>
      </c>
    </row>
    <row r="2463" spans="1:6" x14ac:dyDescent="0.3">
      <c r="A2463" s="8">
        <v>43971</v>
      </c>
      <c r="B2463">
        <v>12.4</v>
      </c>
      <c r="C2463">
        <v>12.4</v>
      </c>
      <c r="D2463">
        <v>12.4</v>
      </c>
      <c r="E2463">
        <v>12.4</v>
      </c>
      <c r="F2463">
        <v>1E-4</v>
      </c>
    </row>
    <row r="2464" spans="1:6" x14ac:dyDescent="0.3">
      <c r="A2464" s="8">
        <v>43972</v>
      </c>
      <c r="B2464">
        <v>12.398999999999999</v>
      </c>
      <c r="C2464">
        <v>12.398999999999999</v>
      </c>
      <c r="D2464">
        <v>12.398999999999999</v>
      </c>
      <c r="E2464">
        <v>12.398999999999999</v>
      </c>
      <c r="F2464">
        <v>-1E-4</v>
      </c>
    </row>
    <row r="2465" spans="1:6" x14ac:dyDescent="0.3">
      <c r="A2465" s="8">
        <v>43973</v>
      </c>
      <c r="B2465">
        <v>12.398999999999999</v>
      </c>
      <c r="C2465">
        <v>12.398999999999999</v>
      </c>
      <c r="D2465">
        <v>12.398999999999999</v>
      </c>
      <c r="E2465">
        <v>12.398999999999999</v>
      </c>
      <c r="F2465">
        <v>0</v>
      </c>
    </row>
    <row r="2466" spans="1:6" x14ac:dyDescent="0.3">
      <c r="A2466" s="8">
        <v>43976</v>
      </c>
      <c r="B2466">
        <v>12.753</v>
      </c>
      <c r="C2466">
        <v>12.753</v>
      </c>
      <c r="D2466">
        <v>12.753</v>
      </c>
      <c r="E2466">
        <v>12.753</v>
      </c>
      <c r="F2466">
        <v>2.86E-2</v>
      </c>
    </row>
    <row r="2467" spans="1:6" x14ac:dyDescent="0.3">
      <c r="A2467" s="8">
        <v>43977</v>
      </c>
      <c r="B2467">
        <v>12.701000000000001</v>
      </c>
      <c r="C2467">
        <v>12.753</v>
      </c>
      <c r="D2467">
        <v>12.753</v>
      </c>
      <c r="E2467">
        <v>12.701000000000001</v>
      </c>
      <c r="F2467">
        <v>-4.0000000000000001E-3</v>
      </c>
    </row>
    <row r="2468" spans="1:6" x14ac:dyDescent="0.3">
      <c r="A2468" s="8">
        <v>43978</v>
      </c>
      <c r="B2468">
        <v>12.701000000000001</v>
      </c>
      <c r="C2468">
        <v>12.701000000000001</v>
      </c>
      <c r="D2468">
        <v>12.701000000000001</v>
      </c>
      <c r="E2468">
        <v>12.701000000000001</v>
      </c>
      <c r="F2468">
        <v>0</v>
      </c>
    </row>
    <row r="2469" spans="1:6" x14ac:dyDescent="0.3">
      <c r="A2469" s="8">
        <v>43979</v>
      </c>
      <c r="B2469">
        <v>12.701000000000001</v>
      </c>
      <c r="C2469">
        <v>12.701000000000001</v>
      </c>
      <c r="D2469">
        <v>12.701000000000001</v>
      </c>
      <c r="E2469">
        <v>12.701000000000001</v>
      </c>
      <c r="F2469">
        <v>0</v>
      </c>
    </row>
    <row r="2470" spans="1:6" x14ac:dyDescent="0.3">
      <c r="A2470" s="8">
        <v>43980</v>
      </c>
      <c r="B2470">
        <v>12.351000000000001</v>
      </c>
      <c r="C2470">
        <v>12.351000000000001</v>
      </c>
      <c r="D2470">
        <v>12.351000000000001</v>
      </c>
      <c r="E2470">
        <v>12.351000000000001</v>
      </c>
      <c r="F2470">
        <v>-2.76E-2</v>
      </c>
    </row>
    <row r="2471" spans="1:6" x14ac:dyDescent="0.3">
      <c r="A2471" s="8">
        <v>43983</v>
      </c>
      <c r="B2471">
        <v>12.349</v>
      </c>
      <c r="C2471">
        <v>12.349</v>
      </c>
      <c r="D2471">
        <v>12.349</v>
      </c>
      <c r="E2471">
        <v>12.349</v>
      </c>
      <c r="F2471">
        <v>-2.0000000000000001E-4</v>
      </c>
    </row>
    <row r="2472" spans="1:6" x14ac:dyDescent="0.3">
      <c r="A2472" s="8">
        <v>43984</v>
      </c>
      <c r="B2472">
        <v>12.199</v>
      </c>
      <c r="C2472">
        <v>12.199</v>
      </c>
      <c r="D2472">
        <v>12.199</v>
      </c>
      <c r="E2472">
        <v>12.199</v>
      </c>
      <c r="F2472">
        <v>-1.21E-2</v>
      </c>
    </row>
    <row r="2473" spans="1:6" x14ac:dyDescent="0.3">
      <c r="A2473" s="8">
        <v>43985</v>
      </c>
      <c r="B2473">
        <v>12.2</v>
      </c>
      <c r="C2473">
        <v>12.2</v>
      </c>
      <c r="D2473">
        <v>12.2</v>
      </c>
      <c r="E2473">
        <v>12.2</v>
      </c>
      <c r="F2473">
        <v>1E-4</v>
      </c>
    </row>
    <row r="2474" spans="1:6" x14ac:dyDescent="0.3">
      <c r="A2474" s="8">
        <v>43986</v>
      </c>
      <c r="B2474">
        <v>12.2</v>
      </c>
      <c r="C2474">
        <v>12.2</v>
      </c>
      <c r="D2474">
        <v>12.2</v>
      </c>
      <c r="E2474">
        <v>12.2</v>
      </c>
      <c r="F2474">
        <v>0</v>
      </c>
    </row>
    <row r="2475" spans="1:6" x14ac:dyDescent="0.3">
      <c r="A2475" s="8">
        <v>43987</v>
      </c>
      <c r="B2475">
        <v>12.46</v>
      </c>
      <c r="C2475">
        <v>12.46</v>
      </c>
      <c r="D2475">
        <v>12.46</v>
      </c>
      <c r="E2475">
        <v>12.46</v>
      </c>
      <c r="F2475">
        <v>2.1299999999999999E-2</v>
      </c>
    </row>
    <row r="2476" spans="1:6" x14ac:dyDescent="0.3">
      <c r="A2476" s="8">
        <v>43990</v>
      </c>
      <c r="B2476">
        <v>12.46</v>
      </c>
      <c r="C2476">
        <v>12.46</v>
      </c>
      <c r="D2476">
        <v>12.46</v>
      </c>
      <c r="E2476">
        <v>12.46</v>
      </c>
      <c r="F2476">
        <v>0</v>
      </c>
    </row>
    <row r="2477" spans="1:6" x14ac:dyDescent="0.3">
      <c r="A2477" s="8">
        <v>43991</v>
      </c>
      <c r="B2477">
        <v>12.458</v>
      </c>
      <c r="C2477">
        <v>12.458</v>
      </c>
      <c r="D2477">
        <v>12.458</v>
      </c>
      <c r="E2477">
        <v>12.458</v>
      </c>
      <c r="F2477">
        <v>-2.0000000000000001E-4</v>
      </c>
    </row>
    <row r="2478" spans="1:6" x14ac:dyDescent="0.3">
      <c r="A2478" s="8">
        <v>43992</v>
      </c>
      <c r="B2478">
        <v>12.414999999999999</v>
      </c>
      <c r="C2478">
        <v>12.414999999999999</v>
      </c>
      <c r="D2478">
        <v>12.414999999999999</v>
      </c>
      <c r="E2478">
        <v>12.414999999999999</v>
      </c>
      <c r="F2478">
        <v>-3.5000000000000001E-3</v>
      </c>
    </row>
    <row r="2479" spans="1:6" x14ac:dyDescent="0.3">
      <c r="A2479" s="8">
        <v>43993</v>
      </c>
      <c r="B2479">
        <v>12.414999999999999</v>
      </c>
      <c r="C2479">
        <v>12.414999999999999</v>
      </c>
      <c r="D2479">
        <v>12.414999999999999</v>
      </c>
      <c r="E2479">
        <v>12.414999999999999</v>
      </c>
      <c r="F2479">
        <v>0</v>
      </c>
    </row>
    <row r="2480" spans="1:6" x14ac:dyDescent="0.3">
      <c r="A2480" s="8">
        <v>43994</v>
      </c>
      <c r="B2480">
        <v>12.414999999999999</v>
      </c>
      <c r="C2480">
        <v>12.414999999999999</v>
      </c>
      <c r="D2480">
        <v>12.414999999999999</v>
      </c>
      <c r="E2480">
        <v>12.414999999999999</v>
      </c>
      <c r="F2480">
        <v>0</v>
      </c>
    </row>
    <row r="2481" spans="1:6" x14ac:dyDescent="0.3">
      <c r="A2481" s="8">
        <v>43997</v>
      </c>
      <c r="B2481">
        <v>12.414999999999999</v>
      </c>
      <c r="C2481">
        <v>12.414999999999999</v>
      </c>
      <c r="D2481">
        <v>12.414999999999999</v>
      </c>
      <c r="E2481">
        <v>12.414999999999999</v>
      </c>
      <c r="F2481">
        <v>0</v>
      </c>
    </row>
    <row r="2482" spans="1:6" x14ac:dyDescent="0.3">
      <c r="A2482" s="8">
        <v>43998</v>
      </c>
      <c r="B2482">
        <v>12.416</v>
      </c>
      <c r="C2482">
        <v>12.416</v>
      </c>
      <c r="D2482">
        <v>12.416</v>
      </c>
      <c r="E2482">
        <v>12.416</v>
      </c>
      <c r="F2482">
        <v>1E-4</v>
      </c>
    </row>
    <row r="2483" spans="1:6" x14ac:dyDescent="0.3">
      <c r="A2483" s="8">
        <v>43999</v>
      </c>
      <c r="B2483">
        <v>12.362</v>
      </c>
      <c r="C2483">
        <v>12.362</v>
      </c>
      <c r="D2483">
        <v>12.362</v>
      </c>
      <c r="E2483">
        <v>12.362</v>
      </c>
      <c r="F2483">
        <v>-4.3E-3</v>
      </c>
    </row>
    <row r="2484" spans="1:6" x14ac:dyDescent="0.3">
      <c r="A2484" s="8">
        <v>44000</v>
      </c>
      <c r="B2484">
        <v>12.362</v>
      </c>
      <c r="C2484">
        <v>12.362</v>
      </c>
      <c r="D2484">
        <v>12.362</v>
      </c>
      <c r="E2484">
        <v>12.362</v>
      </c>
      <c r="F2484">
        <v>0</v>
      </c>
    </row>
    <row r="2485" spans="1:6" x14ac:dyDescent="0.3">
      <c r="A2485" s="8">
        <v>44001</v>
      </c>
      <c r="B2485">
        <v>12.36</v>
      </c>
      <c r="C2485">
        <v>12.36</v>
      </c>
      <c r="D2485">
        <v>12.36</v>
      </c>
      <c r="E2485">
        <v>12.36</v>
      </c>
      <c r="F2485">
        <v>-2.0000000000000001E-4</v>
      </c>
    </row>
    <row r="2486" spans="1:6" x14ac:dyDescent="0.3">
      <c r="A2486" s="8">
        <v>44004</v>
      </c>
      <c r="B2486">
        <v>12.361000000000001</v>
      </c>
      <c r="C2486">
        <v>12.361000000000001</v>
      </c>
      <c r="D2486">
        <v>12.361000000000001</v>
      </c>
      <c r="E2486">
        <v>12.361000000000001</v>
      </c>
      <c r="F2486">
        <v>1E-4</v>
      </c>
    </row>
    <row r="2487" spans="1:6" x14ac:dyDescent="0.3">
      <c r="A2487" s="8">
        <v>44005</v>
      </c>
      <c r="B2487">
        <v>12.88</v>
      </c>
      <c r="C2487">
        <v>12.88</v>
      </c>
      <c r="D2487">
        <v>12.88</v>
      </c>
      <c r="E2487">
        <v>12.88</v>
      </c>
      <c r="F2487">
        <v>4.2000000000000003E-2</v>
      </c>
    </row>
    <row r="2488" spans="1:6" x14ac:dyDescent="0.3">
      <c r="A2488" s="8">
        <v>44006</v>
      </c>
      <c r="B2488">
        <v>12.878</v>
      </c>
      <c r="C2488">
        <v>12.878</v>
      </c>
      <c r="D2488">
        <v>12.878</v>
      </c>
      <c r="E2488">
        <v>12.878</v>
      </c>
      <c r="F2488">
        <v>-2.0000000000000001E-4</v>
      </c>
    </row>
    <row r="2489" spans="1:6" x14ac:dyDescent="0.3">
      <c r="A2489" s="8">
        <v>44007</v>
      </c>
      <c r="B2489">
        <v>12.879</v>
      </c>
      <c r="C2489">
        <v>12.879</v>
      </c>
      <c r="D2489">
        <v>12.879</v>
      </c>
      <c r="E2489">
        <v>12.879</v>
      </c>
      <c r="F2489">
        <v>1E-4</v>
      </c>
    </row>
    <row r="2490" spans="1:6" x14ac:dyDescent="0.3">
      <c r="A2490" s="8">
        <v>44008</v>
      </c>
      <c r="B2490">
        <v>12.879</v>
      </c>
      <c r="C2490">
        <v>12.879</v>
      </c>
      <c r="D2490">
        <v>12.879</v>
      </c>
      <c r="E2490">
        <v>12.879</v>
      </c>
      <c r="F2490">
        <v>0</v>
      </c>
    </row>
    <row r="2491" spans="1:6" x14ac:dyDescent="0.3">
      <c r="A2491" s="8">
        <v>44011</v>
      </c>
      <c r="B2491">
        <v>12.88</v>
      </c>
      <c r="C2491">
        <v>12.88</v>
      </c>
      <c r="D2491">
        <v>12.88</v>
      </c>
      <c r="E2491">
        <v>12.88</v>
      </c>
      <c r="F2491">
        <v>1E-4</v>
      </c>
    </row>
    <row r="2492" spans="1:6" x14ac:dyDescent="0.3">
      <c r="A2492" s="8">
        <v>44012</v>
      </c>
      <c r="B2492">
        <v>13.212999999999999</v>
      </c>
      <c r="C2492">
        <v>13.212999999999999</v>
      </c>
      <c r="D2492">
        <v>13.212999999999999</v>
      </c>
      <c r="E2492">
        <v>13.212999999999999</v>
      </c>
      <c r="F2492">
        <v>2.5899999999999999E-2</v>
      </c>
    </row>
    <row r="2493" spans="1:6" x14ac:dyDescent="0.3">
      <c r="A2493" s="8">
        <v>44013</v>
      </c>
      <c r="B2493">
        <v>13.608000000000001</v>
      </c>
      <c r="C2493">
        <v>13.608000000000001</v>
      </c>
      <c r="D2493">
        <v>13.608000000000001</v>
      </c>
      <c r="E2493">
        <v>13.608000000000001</v>
      </c>
      <c r="F2493">
        <v>2.9899999999999999E-2</v>
      </c>
    </row>
    <row r="2494" spans="1:6" x14ac:dyDescent="0.3">
      <c r="A2494" s="8">
        <v>44014</v>
      </c>
      <c r="B2494">
        <v>13.611000000000001</v>
      </c>
      <c r="C2494">
        <v>13.611000000000001</v>
      </c>
      <c r="D2494">
        <v>13.611000000000001</v>
      </c>
      <c r="E2494">
        <v>13.611000000000001</v>
      </c>
      <c r="F2494">
        <v>2.0000000000000001E-4</v>
      </c>
    </row>
    <row r="2495" spans="1:6" x14ac:dyDescent="0.3">
      <c r="A2495" s="8">
        <v>44015</v>
      </c>
      <c r="B2495">
        <v>13.212999999999999</v>
      </c>
      <c r="C2495">
        <v>13.212999999999999</v>
      </c>
      <c r="D2495">
        <v>13.212999999999999</v>
      </c>
      <c r="E2495">
        <v>13.212999999999999</v>
      </c>
      <c r="F2495">
        <v>-2.93E-2</v>
      </c>
    </row>
    <row r="2496" spans="1:6" x14ac:dyDescent="0.3">
      <c r="A2496" s="8">
        <v>44018</v>
      </c>
      <c r="B2496">
        <v>13.214</v>
      </c>
      <c r="C2496">
        <v>13.214</v>
      </c>
      <c r="D2496">
        <v>13.214</v>
      </c>
      <c r="E2496">
        <v>13.214</v>
      </c>
      <c r="F2496">
        <v>1E-4</v>
      </c>
    </row>
    <row r="2497" spans="1:6" x14ac:dyDescent="0.3">
      <c r="A2497" s="8">
        <v>44019</v>
      </c>
      <c r="B2497">
        <v>13.186999999999999</v>
      </c>
      <c r="C2497">
        <v>13.186999999999999</v>
      </c>
      <c r="D2497">
        <v>13.186999999999999</v>
      </c>
      <c r="E2497">
        <v>13.186999999999999</v>
      </c>
      <c r="F2497">
        <v>-2E-3</v>
      </c>
    </row>
    <row r="2498" spans="1:6" x14ac:dyDescent="0.3">
      <c r="A2498" s="8">
        <v>44020</v>
      </c>
      <c r="B2498">
        <v>13.186</v>
      </c>
      <c r="C2498">
        <v>13.186</v>
      </c>
      <c r="D2498">
        <v>13.186</v>
      </c>
      <c r="E2498">
        <v>13.186</v>
      </c>
      <c r="F2498">
        <v>-1E-4</v>
      </c>
    </row>
    <row r="2499" spans="1:6" x14ac:dyDescent="0.3">
      <c r="A2499" s="8">
        <v>44021</v>
      </c>
      <c r="B2499">
        <v>13.186999999999999</v>
      </c>
      <c r="C2499">
        <v>13.186999999999999</v>
      </c>
      <c r="D2499">
        <v>13.186999999999999</v>
      </c>
      <c r="E2499">
        <v>13.186999999999999</v>
      </c>
      <c r="F2499">
        <v>1E-4</v>
      </c>
    </row>
    <row r="2500" spans="1:6" x14ac:dyDescent="0.3">
      <c r="A2500" s="8">
        <v>44022</v>
      </c>
      <c r="B2500">
        <v>13.186999999999999</v>
      </c>
      <c r="C2500">
        <v>13.186999999999999</v>
      </c>
      <c r="D2500">
        <v>13.186999999999999</v>
      </c>
      <c r="E2500">
        <v>13.186999999999999</v>
      </c>
      <c r="F2500">
        <v>0</v>
      </c>
    </row>
    <row r="2501" spans="1:6" x14ac:dyDescent="0.3">
      <c r="A2501" s="8">
        <v>44025</v>
      </c>
      <c r="B2501">
        <v>13.188000000000001</v>
      </c>
      <c r="C2501">
        <v>13.188000000000001</v>
      </c>
      <c r="D2501">
        <v>13.188000000000001</v>
      </c>
      <c r="E2501">
        <v>13.188000000000001</v>
      </c>
      <c r="F2501">
        <v>1E-4</v>
      </c>
    </row>
    <row r="2502" spans="1:6" x14ac:dyDescent="0.3">
      <c r="A2502" s="8">
        <v>44026</v>
      </c>
      <c r="B2502">
        <v>13.505000000000001</v>
      </c>
      <c r="C2502">
        <v>13.505000000000001</v>
      </c>
      <c r="D2502">
        <v>13.505000000000001</v>
      </c>
      <c r="E2502">
        <v>13.505000000000001</v>
      </c>
      <c r="F2502">
        <v>2.4E-2</v>
      </c>
    </row>
    <row r="2503" spans="1:6" x14ac:dyDescent="0.3">
      <c r="A2503" s="8">
        <v>44027</v>
      </c>
      <c r="B2503">
        <v>13.506</v>
      </c>
      <c r="C2503">
        <v>13.506</v>
      </c>
      <c r="D2503">
        <v>13.506</v>
      </c>
      <c r="E2503">
        <v>13.506</v>
      </c>
      <c r="F2503">
        <v>1E-4</v>
      </c>
    </row>
    <row r="2504" spans="1:6" x14ac:dyDescent="0.3">
      <c r="A2504" s="8">
        <v>44028</v>
      </c>
      <c r="B2504">
        <v>13.507</v>
      </c>
      <c r="C2504">
        <v>13.507</v>
      </c>
      <c r="D2504">
        <v>13.507</v>
      </c>
      <c r="E2504">
        <v>13.507</v>
      </c>
      <c r="F2504">
        <v>1E-4</v>
      </c>
    </row>
    <row r="2505" spans="1:6" x14ac:dyDescent="0.3">
      <c r="A2505" s="8">
        <v>44029</v>
      </c>
      <c r="B2505">
        <v>13.505000000000001</v>
      </c>
      <c r="C2505">
        <v>13.505000000000001</v>
      </c>
      <c r="D2505">
        <v>13.505000000000001</v>
      </c>
      <c r="E2505">
        <v>13.505000000000001</v>
      </c>
      <c r="F2505">
        <v>-1E-4</v>
      </c>
    </row>
    <row r="2506" spans="1:6" x14ac:dyDescent="0.3">
      <c r="A2506" s="8">
        <v>44032</v>
      </c>
      <c r="B2506">
        <v>13.506</v>
      </c>
      <c r="C2506">
        <v>13.506</v>
      </c>
      <c r="D2506">
        <v>13.506</v>
      </c>
      <c r="E2506">
        <v>13.506</v>
      </c>
      <c r="F2506">
        <v>1E-4</v>
      </c>
    </row>
    <row r="2507" spans="1:6" x14ac:dyDescent="0.3">
      <c r="A2507" s="8">
        <v>44033</v>
      </c>
      <c r="B2507">
        <v>13.507</v>
      </c>
      <c r="C2507">
        <v>13.507</v>
      </c>
      <c r="D2507">
        <v>13.507</v>
      </c>
      <c r="E2507">
        <v>13.507</v>
      </c>
      <c r="F2507">
        <v>1E-4</v>
      </c>
    </row>
    <row r="2508" spans="1:6" x14ac:dyDescent="0.3">
      <c r="A2508" s="8">
        <v>44034</v>
      </c>
      <c r="B2508">
        <v>13.38</v>
      </c>
      <c r="C2508">
        <v>13.38</v>
      </c>
      <c r="D2508">
        <v>13.38</v>
      </c>
      <c r="E2508">
        <v>13.38</v>
      </c>
      <c r="F2508">
        <v>-9.4000000000000004E-3</v>
      </c>
    </row>
    <row r="2509" spans="1:6" x14ac:dyDescent="0.3">
      <c r="A2509" s="8">
        <v>44035</v>
      </c>
      <c r="B2509">
        <v>13.762</v>
      </c>
      <c r="C2509">
        <v>13.762</v>
      </c>
      <c r="D2509">
        <v>13.762</v>
      </c>
      <c r="E2509">
        <v>13.762</v>
      </c>
      <c r="F2509">
        <v>2.86E-2</v>
      </c>
    </row>
    <row r="2510" spans="1:6" x14ac:dyDescent="0.3">
      <c r="A2510" s="8">
        <v>44036</v>
      </c>
      <c r="B2510">
        <v>13.378</v>
      </c>
      <c r="C2510">
        <v>13.378</v>
      </c>
      <c r="D2510">
        <v>13.378</v>
      </c>
      <c r="E2510">
        <v>13.378</v>
      </c>
      <c r="F2510">
        <v>-2.7900000000000001E-2</v>
      </c>
    </row>
    <row r="2511" spans="1:6" x14ac:dyDescent="0.3">
      <c r="A2511" s="8">
        <v>44039</v>
      </c>
      <c r="B2511">
        <v>13.375999999999999</v>
      </c>
      <c r="C2511">
        <v>13.375999999999999</v>
      </c>
      <c r="D2511">
        <v>13.375999999999999</v>
      </c>
      <c r="E2511">
        <v>13.375999999999999</v>
      </c>
      <c r="F2511">
        <v>-1E-4</v>
      </c>
    </row>
    <row r="2512" spans="1:6" x14ac:dyDescent="0.3">
      <c r="A2512" s="8">
        <v>44040</v>
      </c>
      <c r="B2512">
        <v>13.4</v>
      </c>
      <c r="C2512">
        <v>13.4</v>
      </c>
      <c r="D2512">
        <v>13.4</v>
      </c>
      <c r="E2512">
        <v>13.4</v>
      </c>
      <c r="F2512">
        <v>1.8E-3</v>
      </c>
    </row>
    <row r="2513" spans="1:6" x14ac:dyDescent="0.3">
      <c r="A2513" s="8">
        <v>44041</v>
      </c>
      <c r="B2513">
        <v>13.475</v>
      </c>
      <c r="C2513">
        <v>13.475</v>
      </c>
      <c r="D2513">
        <v>13.475</v>
      </c>
      <c r="E2513">
        <v>13.475</v>
      </c>
      <c r="F2513">
        <v>5.5999999999999999E-3</v>
      </c>
    </row>
    <row r="2514" spans="1:6" x14ac:dyDescent="0.3">
      <c r="A2514" s="8">
        <v>44042</v>
      </c>
      <c r="B2514">
        <v>14.23</v>
      </c>
      <c r="C2514">
        <v>14.134</v>
      </c>
      <c r="D2514">
        <v>14.23</v>
      </c>
      <c r="E2514">
        <v>14.134</v>
      </c>
      <c r="F2514">
        <v>5.6000000000000001E-2</v>
      </c>
    </row>
    <row r="2515" spans="1:6" x14ac:dyDescent="0.3">
      <c r="A2515" s="8">
        <v>44043</v>
      </c>
      <c r="B2515">
        <v>13.404</v>
      </c>
      <c r="C2515">
        <v>13.404</v>
      </c>
      <c r="D2515">
        <v>13.404</v>
      </c>
      <c r="E2515">
        <v>13.404</v>
      </c>
      <c r="F2515">
        <v>-5.8000000000000003E-2</v>
      </c>
    </row>
    <row r="2516" spans="1:6" x14ac:dyDescent="0.3">
      <c r="A2516" s="8">
        <v>44046</v>
      </c>
      <c r="B2516">
        <v>13.891</v>
      </c>
      <c r="C2516">
        <v>13.893000000000001</v>
      </c>
      <c r="D2516">
        <v>13.893000000000001</v>
      </c>
      <c r="E2516">
        <v>13.891</v>
      </c>
      <c r="F2516">
        <v>3.6299999999999999E-2</v>
      </c>
    </row>
    <row r="2517" spans="1:6" x14ac:dyDescent="0.3">
      <c r="A2517" s="8">
        <v>44047</v>
      </c>
      <c r="B2517">
        <v>13.558</v>
      </c>
      <c r="C2517">
        <v>13.558</v>
      </c>
      <c r="D2517">
        <v>13.558</v>
      </c>
      <c r="E2517">
        <v>13.558</v>
      </c>
      <c r="F2517">
        <v>-2.3900000000000001E-2</v>
      </c>
    </row>
    <row r="2518" spans="1:6" x14ac:dyDescent="0.3">
      <c r="A2518" s="8">
        <v>44048</v>
      </c>
      <c r="B2518">
        <v>13.551</v>
      </c>
      <c r="C2518">
        <v>13.551</v>
      </c>
      <c r="D2518">
        <v>13.551</v>
      </c>
      <c r="E2518">
        <v>13.551</v>
      </c>
      <c r="F2518">
        <v>-5.0000000000000001E-4</v>
      </c>
    </row>
    <row r="2519" spans="1:6" x14ac:dyDescent="0.3">
      <c r="A2519" s="8">
        <v>44049</v>
      </c>
      <c r="B2519">
        <v>13.64</v>
      </c>
      <c r="C2519">
        <v>13.64</v>
      </c>
      <c r="D2519">
        <v>13.64</v>
      </c>
      <c r="E2519">
        <v>13.64</v>
      </c>
      <c r="F2519">
        <v>6.6E-3</v>
      </c>
    </row>
    <row r="2520" spans="1:6" x14ac:dyDescent="0.3">
      <c r="A2520" s="8">
        <v>44050</v>
      </c>
      <c r="B2520">
        <v>13.641</v>
      </c>
      <c r="C2520">
        <v>13.641</v>
      </c>
      <c r="D2520">
        <v>13.641</v>
      </c>
      <c r="E2520">
        <v>13.641</v>
      </c>
      <c r="F2520">
        <v>1E-4</v>
      </c>
    </row>
    <row r="2521" spans="1:6" x14ac:dyDescent="0.3">
      <c r="A2521" s="8">
        <v>44053</v>
      </c>
      <c r="B2521">
        <v>13.577999999999999</v>
      </c>
      <c r="C2521">
        <v>13.577999999999999</v>
      </c>
      <c r="D2521">
        <v>13.577999999999999</v>
      </c>
      <c r="E2521">
        <v>13.577999999999999</v>
      </c>
      <c r="F2521">
        <v>-4.5999999999999999E-3</v>
      </c>
    </row>
    <row r="2522" spans="1:6" x14ac:dyDescent="0.3">
      <c r="A2522" s="8">
        <v>44054</v>
      </c>
      <c r="B2522">
        <v>13.579000000000001</v>
      </c>
      <c r="C2522">
        <v>13.579000000000001</v>
      </c>
      <c r="D2522">
        <v>13.579000000000001</v>
      </c>
      <c r="E2522">
        <v>13.579000000000001</v>
      </c>
      <c r="F2522">
        <v>1E-4</v>
      </c>
    </row>
    <row r="2523" spans="1:6" x14ac:dyDescent="0.3">
      <c r="A2523" s="8">
        <v>44055</v>
      </c>
      <c r="B2523">
        <v>13.653</v>
      </c>
      <c r="C2523">
        <v>13.653</v>
      </c>
      <c r="D2523">
        <v>13.653</v>
      </c>
      <c r="E2523">
        <v>13.653</v>
      </c>
      <c r="F2523">
        <v>5.4000000000000003E-3</v>
      </c>
    </row>
    <row r="2524" spans="1:6" x14ac:dyDescent="0.3">
      <c r="A2524" s="8">
        <v>44056</v>
      </c>
      <c r="B2524">
        <v>13.651</v>
      </c>
      <c r="C2524">
        <v>13.651</v>
      </c>
      <c r="D2524">
        <v>13.651</v>
      </c>
      <c r="E2524">
        <v>13.651</v>
      </c>
      <c r="F2524">
        <v>-1E-4</v>
      </c>
    </row>
    <row r="2525" spans="1:6" x14ac:dyDescent="0.3">
      <c r="A2525" s="8">
        <v>44057</v>
      </c>
      <c r="B2525">
        <v>13.651999999999999</v>
      </c>
      <c r="C2525">
        <v>13.651999999999999</v>
      </c>
      <c r="D2525">
        <v>13.651999999999999</v>
      </c>
      <c r="E2525">
        <v>13.651999999999999</v>
      </c>
      <c r="F2525">
        <v>1E-4</v>
      </c>
    </row>
    <row r="2526" spans="1:6" x14ac:dyDescent="0.3">
      <c r="A2526" s="8">
        <v>44060</v>
      </c>
      <c r="B2526">
        <v>13.618</v>
      </c>
      <c r="C2526">
        <v>13.618</v>
      </c>
      <c r="D2526">
        <v>13.618</v>
      </c>
      <c r="E2526">
        <v>13.618</v>
      </c>
      <c r="F2526">
        <v>-2.5000000000000001E-3</v>
      </c>
    </row>
    <row r="2527" spans="1:6" x14ac:dyDescent="0.3">
      <c r="A2527" s="8">
        <v>44061</v>
      </c>
      <c r="B2527">
        <v>13.682</v>
      </c>
      <c r="C2527">
        <v>13.682</v>
      </c>
      <c r="D2527">
        <v>13.682</v>
      </c>
      <c r="E2527">
        <v>13.682</v>
      </c>
      <c r="F2527">
        <v>4.7000000000000002E-3</v>
      </c>
    </row>
    <row r="2528" spans="1:6" x14ac:dyDescent="0.3">
      <c r="A2528" s="8">
        <v>44062</v>
      </c>
      <c r="B2528">
        <v>13.678000000000001</v>
      </c>
      <c r="C2528">
        <v>13.678000000000001</v>
      </c>
      <c r="D2528">
        <v>13.678000000000001</v>
      </c>
      <c r="E2528">
        <v>13.678000000000001</v>
      </c>
      <c r="F2528">
        <v>-2.9999999999999997E-4</v>
      </c>
    </row>
    <row r="2529" spans="1:6" x14ac:dyDescent="0.3">
      <c r="A2529" s="8">
        <v>44063</v>
      </c>
      <c r="B2529">
        <v>14.016</v>
      </c>
      <c r="C2529">
        <v>14.018000000000001</v>
      </c>
      <c r="D2529">
        <v>14.018000000000001</v>
      </c>
      <c r="E2529">
        <v>14.016</v>
      </c>
      <c r="F2529">
        <v>2.47E-2</v>
      </c>
    </row>
    <row r="2530" spans="1:6" x14ac:dyDescent="0.3">
      <c r="A2530" s="8">
        <v>44064</v>
      </c>
      <c r="B2530">
        <v>13.677</v>
      </c>
      <c r="C2530">
        <v>13.677</v>
      </c>
      <c r="D2530">
        <v>13.677</v>
      </c>
      <c r="E2530">
        <v>13.677</v>
      </c>
      <c r="F2530">
        <v>-2.4199999999999999E-2</v>
      </c>
    </row>
    <row r="2531" spans="1:6" x14ac:dyDescent="0.3">
      <c r="A2531" s="8">
        <v>44067</v>
      </c>
      <c r="B2531">
        <v>13.67</v>
      </c>
      <c r="C2531">
        <v>13.67</v>
      </c>
      <c r="D2531">
        <v>13.67</v>
      </c>
      <c r="E2531">
        <v>13.67</v>
      </c>
      <c r="F2531">
        <v>-5.0000000000000001E-4</v>
      </c>
    </row>
    <row r="2532" spans="1:6" x14ac:dyDescent="0.3">
      <c r="A2532" s="8">
        <v>44068</v>
      </c>
      <c r="B2532">
        <v>13.670999999999999</v>
      </c>
      <c r="C2532">
        <v>13.670999999999999</v>
      </c>
      <c r="D2532">
        <v>13.670999999999999</v>
      </c>
      <c r="E2532">
        <v>13.670999999999999</v>
      </c>
      <c r="F2532">
        <v>1E-4</v>
      </c>
    </row>
    <row r="2533" spans="1:6" x14ac:dyDescent="0.3">
      <c r="A2533" s="8">
        <v>44069</v>
      </c>
      <c r="B2533">
        <v>13.696999999999999</v>
      </c>
      <c r="C2533">
        <v>13.696999999999999</v>
      </c>
      <c r="D2533">
        <v>13.696999999999999</v>
      </c>
      <c r="E2533">
        <v>13.696999999999999</v>
      </c>
      <c r="F2533">
        <v>1.9E-3</v>
      </c>
    </row>
    <row r="2534" spans="1:6" x14ac:dyDescent="0.3">
      <c r="A2534" s="8">
        <v>44070</v>
      </c>
      <c r="B2534">
        <v>13.663</v>
      </c>
      <c r="C2534">
        <v>13.663</v>
      </c>
      <c r="D2534">
        <v>13.663</v>
      </c>
      <c r="E2534">
        <v>13.663</v>
      </c>
      <c r="F2534">
        <v>-2.5000000000000001E-3</v>
      </c>
    </row>
    <row r="2535" spans="1:6" x14ac:dyDescent="0.3">
      <c r="A2535" s="8">
        <v>44071</v>
      </c>
      <c r="B2535">
        <v>13.663</v>
      </c>
      <c r="C2535">
        <v>13.663</v>
      </c>
      <c r="D2535">
        <v>13.663</v>
      </c>
      <c r="E2535">
        <v>13.663</v>
      </c>
      <c r="F2535">
        <v>0</v>
      </c>
    </row>
    <row r="2536" spans="1:6" x14ac:dyDescent="0.3">
      <c r="A2536" s="8">
        <v>44074</v>
      </c>
      <c r="B2536">
        <v>13.664999999999999</v>
      </c>
      <c r="C2536">
        <v>13.664999999999999</v>
      </c>
      <c r="D2536">
        <v>13.664999999999999</v>
      </c>
      <c r="E2536">
        <v>13.664999999999999</v>
      </c>
      <c r="F2536">
        <v>1E-4</v>
      </c>
    </row>
    <row r="2537" spans="1:6" x14ac:dyDescent="0.3">
      <c r="A2537" s="8">
        <v>44075</v>
      </c>
      <c r="B2537">
        <v>13.667</v>
      </c>
      <c r="C2537">
        <v>13.667</v>
      </c>
      <c r="D2537">
        <v>13.667</v>
      </c>
      <c r="E2537">
        <v>13.667</v>
      </c>
      <c r="F2537">
        <v>1E-4</v>
      </c>
    </row>
    <row r="2538" spans="1:6" x14ac:dyDescent="0.3">
      <c r="A2538" s="8">
        <v>44076</v>
      </c>
      <c r="B2538">
        <v>13.667</v>
      </c>
      <c r="C2538">
        <v>13.667</v>
      </c>
      <c r="D2538">
        <v>13.667</v>
      </c>
      <c r="E2538">
        <v>13.667</v>
      </c>
      <c r="F2538">
        <v>0</v>
      </c>
    </row>
    <row r="2539" spans="1:6" x14ac:dyDescent="0.3">
      <c r="A2539" s="8">
        <v>44077</v>
      </c>
      <c r="B2539">
        <v>13.662000000000001</v>
      </c>
      <c r="C2539">
        <v>13.662000000000001</v>
      </c>
      <c r="D2539">
        <v>13.662000000000001</v>
      </c>
      <c r="E2539">
        <v>13.662000000000001</v>
      </c>
      <c r="F2539">
        <v>-4.0000000000000002E-4</v>
      </c>
    </row>
    <row r="2540" spans="1:6" x14ac:dyDescent="0.3">
      <c r="A2540" s="8">
        <v>44078</v>
      </c>
      <c r="B2540">
        <v>13.661</v>
      </c>
      <c r="C2540">
        <v>13.661</v>
      </c>
      <c r="D2540">
        <v>13.661</v>
      </c>
      <c r="E2540">
        <v>13.661</v>
      </c>
      <c r="F2540">
        <v>-1E-4</v>
      </c>
    </row>
    <row r="2541" spans="1:6" x14ac:dyDescent="0.3">
      <c r="A2541" s="8">
        <v>44081</v>
      </c>
      <c r="B2541">
        <v>13.654</v>
      </c>
      <c r="C2541">
        <v>13.654</v>
      </c>
      <c r="D2541">
        <v>13.654</v>
      </c>
      <c r="E2541">
        <v>13.654</v>
      </c>
      <c r="F2541">
        <v>-5.0000000000000001E-4</v>
      </c>
    </row>
    <row r="2542" spans="1:6" x14ac:dyDescent="0.3">
      <c r="A2542" s="8">
        <v>44082</v>
      </c>
      <c r="B2542">
        <v>13.396000000000001</v>
      </c>
      <c r="C2542">
        <v>13.396000000000001</v>
      </c>
      <c r="D2542">
        <v>13.396000000000001</v>
      </c>
      <c r="E2542">
        <v>13.396000000000001</v>
      </c>
      <c r="F2542">
        <v>-1.89E-2</v>
      </c>
    </row>
    <row r="2543" spans="1:6" x14ac:dyDescent="0.3">
      <c r="A2543" s="8">
        <v>44083</v>
      </c>
      <c r="B2543">
        <v>13.394</v>
      </c>
      <c r="C2543">
        <v>13.394</v>
      </c>
      <c r="D2543">
        <v>13.394</v>
      </c>
      <c r="E2543">
        <v>13.394</v>
      </c>
      <c r="F2543">
        <v>-1E-4</v>
      </c>
    </row>
    <row r="2544" spans="1:6" x14ac:dyDescent="0.3">
      <c r="A2544" s="8">
        <v>44084</v>
      </c>
      <c r="B2544">
        <v>13.589</v>
      </c>
      <c r="C2544">
        <v>13.589</v>
      </c>
      <c r="D2544">
        <v>13.589</v>
      </c>
      <c r="E2544">
        <v>13.589</v>
      </c>
      <c r="F2544">
        <v>1.46E-2</v>
      </c>
    </row>
    <row r="2545" spans="1:6" x14ac:dyDescent="0.3">
      <c r="A2545" s="8">
        <v>44085</v>
      </c>
      <c r="B2545">
        <v>13.587999999999999</v>
      </c>
      <c r="C2545">
        <v>13.587999999999999</v>
      </c>
      <c r="D2545">
        <v>13.587999999999999</v>
      </c>
      <c r="E2545">
        <v>13.587999999999999</v>
      </c>
      <c r="F2545">
        <v>-1E-4</v>
      </c>
    </row>
    <row r="2546" spans="1:6" x14ac:dyDescent="0.3">
      <c r="A2546" s="8">
        <v>44088</v>
      </c>
      <c r="B2546">
        <v>13.587999999999999</v>
      </c>
      <c r="C2546">
        <v>13.587999999999999</v>
      </c>
      <c r="D2546">
        <v>13.587999999999999</v>
      </c>
      <c r="E2546">
        <v>13.587999999999999</v>
      </c>
      <c r="F2546">
        <v>0</v>
      </c>
    </row>
    <row r="2547" spans="1:6" x14ac:dyDescent="0.3">
      <c r="A2547" s="8">
        <v>44089</v>
      </c>
      <c r="B2547">
        <v>13.583</v>
      </c>
      <c r="C2547">
        <v>13.583</v>
      </c>
      <c r="D2547">
        <v>13.583</v>
      </c>
      <c r="E2547">
        <v>13.583</v>
      </c>
      <c r="F2547">
        <v>-4.0000000000000002E-4</v>
      </c>
    </row>
    <row r="2548" spans="1:6" x14ac:dyDescent="0.3">
      <c r="A2548" s="8">
        <v>44090</v>
      </c>
      <c r="B2548">
        <v>13.612</v>
      </c>
      <c r="C2548">
        <v>13.612</v>
      </c>
      <c r="D2548">
        <v>13.612</v>
      </c>
      <c r="E2548">
        <v>13.612</v>
      </c>
      <c r="F2548">
        <v>2.0999999999999999E-3</v>
      </c>
    </row>
    <row r="2549" spans="1:6" x14ac:dyDescent="0.3">
      <c r="A2549" s="8">
        <v>44091</v>
      </c>
      <c r="B2549">
        <v>13.61</v>
      </c>
      <c r="C2549">
        <v>13.61</v>
      </c>
      <c r="D2549">
        <v>13.61</v>
      </c>
      <c r="E2549">
        <v>13.61</v>
      </c>
      <c r="F2549">
        <v>-1E-4</v>
      </c>
    </row>
    <row r="2550" spans="1:6" x14ac:dyDescent="0.3">
      <c r="A2550" s="8">
        <v>44092</v>
      </c>
      <c r="B2550">
        <v>13.611000000000001</v>
      </c>
      <c r="C2550">
        <v>13.611000000000001</v>
      </c>
      <c r="D2550">
        <v>13.611000000000001</v>
      </c>
      <c r="E2550">
        <v>13.611000000000001</v>
      </c>
      <c r="F2550">
        <v>1E-4</v>
      </c>
    </row>
    <row r="2551" spans="1:6" x14ac:dyDescent="0.3">
      <c r="A2551" s="8">
        <v>44095</v>
      </c>
      <c r="B2551">
        <v>13.601000000000001</v>
      </c>
      <c r="C2551">
        <v>13.601000000000001</v>
      </c>
      <c r="D2551">
        <v>13.601000000000001</v>
      </c>
      <c r="E2551">
        <v>13.601000000000001</v>
      </c>
      <c r="F2551">
        <v>-6.9999999999999999E-4</v>
      </c>
    </row>
    <row r="2552" spans="1:6" x14ac:dyDescent="0.3">
      <c r="A2552" s="8">
        <v>44096</v>
      </c>
      <c r="B2552">
        <v>13.602</v>
      </c>
      <c r="C2552">
        <v>13.602</v>
      </c>
      <c r="D2552">
        <v>13.602</v>
      </c>
      <c r="E2552">
        <v>13.602</v>
      </c>
      <c r="F2552">
        <v>1E-4</v>
      </c>
    </row>
    <row r="2553" spans="1:6" x14ac:dyDescent="0.3">
      <c r="A2553" s="8">
        <v>44097</v>
      </c>
      <c r="B2553">
        <v>13.555</v>
      </c>
      <c r="C2553">
        <v>13.555</v>
      </c>
      <c r="D2553">
        <v>13.555</v>
      </c>
      <c r="E2553">
        <v>13.555</v>
      </c>
      <c r="F2553">
        <v>-3.5000000000000001E-3</v>
      </c>
    </row>
    <row r="2554" spans="1:6" x14ac:dyDescent="0.3">
      <c r="A2554" s="8">
        <v>44098</v>
      </c>
      <c r="B2554">
        <v>13.554</v>
      </c>
      <c r="C2554">
        <v>13.554</v>
      </c>
      <c r="D2554">
        <v>13.554</v>
      </c>
      <c r="E2554">
        <v>13.554</v>
      </c>
      <c r="F2554">
        <v>-1E-4</v>
      </c>
    </row>
    <row r="2555" spans="1:6" x14ac:dyDescent="0.3">
      <c r="A2555" s="8">
        <v>44099</v>
      </c>
      <c r="B2555">
        <v>13.555</v>
      </c>
      <c r="C2555">
        <v>13.555</v>
      </c>
      <c r="D2555">
        <v>13.555</v>
      </c>
      <c r="E2555">
        <v>13.555</v>
      </c>
      <c r="F2555">
        <v>1E-4</v>
      </c>
    </row>
    <row r="2556" spans="1:6" x14ac:dyDescent="0.3">
      <c r="A2556" s="8">
        <v>44102</v>
      </c>
      <c r="B2556">
        <v>13.333</v>
      </c>
      <c r="C2556">
        <v>13.333</v>
      </c>
      <c r="D2556">
        <v>13.333</v>
      </c>
      <c r="E2556">
        <v>13.333</v>
      </c>
      <c r="F2556">
        <v>-1.6400000000000001E-2</v>
      </c>
    </row>
    <row r="2557" spans="1:6" x14ac:dyDescent="0.3">
      <c r="A2557" s="8">
        <v>44103</v>
      </c>
      <c r="B2557">
        <v>13.331</v>
      </c>
      <c r="C2557">
        <v>13.331</v>
      </c>
      <c r="D2557">
        <v>13.331</v>
      </c>
      <c r="E2557">
        <v>13.331</v>
      </c>
      <c r="F2557">
        <v>-1E-4</v>
      </c>
    </row>
    <row r="2558" spans="1:6" x14ac:dyDescent="0.3">
      <c r="A2558" s="8">
        <v>44104</v>
      </c>
      <c r="B2558">
        <v>13.347</v>
      </c>
      <c r="C2558">
        <v>13.347</v>
      </c>
      <c r="D2558">
        <v>13.347</v>
      </c>
      <c r="E2558">
        <v>13.347</v>
      </c>
      <c r="F2558">
        <v>1.1999999999999999E-3</v>
      </c>
    </row>
    <row r="2559" spans="1:6" x14ac:dyDescent="0.3">
      <c r="A2559" s="8">
        <v>44105</v>
      </c>
      <c r="B2559">
        <v>13.375999999999999</v>
      </c>
      <c r="C2559">
        <v>13.375999999999999</v>
      </c>
      <c r="D2559">
        <v>13.375999999999999</v>
      </c>
      <c r="E2559">
        <v>13.375999999999999</v>
      </c>
      <c r="F2559">
        <v>2.2000000000000001E-3</v>
      </c>
    </row>
    <row r="2560" spans="1:6" x14ac:dyDescent="0.3">
      <c r="A2560" s="8">
        <v>44106</v>
      </c>
      <c r="B2560">
        <v>13.375</v>
      </c>
      <c r="C2560">
        <v>13.375</v>
      </c>
      <c r="D2560">
        <v>13.375</v>
      </c>
      <c r="E2560">
        <v>13.375</v>
      </c>
      <c r="F2560">
        <v>-1E-4</v>
      </c>
    </row>
    <row r="2561" spans="1:6" x14ac:dyDescent="0.3">
      <c r="A2561" s="8">
        <v>44109</v>
      </c>
      <c r="B2561">
        <v>13.371</v>
      </c>
      <c r="C2561">
        <v>13.371</v>
      </c>
      <c r="D2561">
        <v>13.371</v>
      </c>
      <c r="E2561">
        <v>13.371</v>
      </c>
      <c r="F2561">
        <v>-2.9999999999999997E-4</v>
      </c>
    </row>
    <row r="2562" spans="1:6" x14ac:dyDescent="0.3">
      <c r="A2562" s="8">
        <v>44110</v>
      </c>
      <c r="B2562">
        <v>13.356</v>
      </c>
      <c r="C2562">
        <v>13.356</v>
      </c>
      <c r="D2562">
        <v>13.356</v>
      </c>
      <c r="E2562">
        <v>13.356</v>
      </c>
      <c r="F2562">
        <v>-1.1000000000000001E-3</v>
      </c>
    </row>
    <row r="2563" spans="1:6" x14ac:dyDescent="0.3">
      <c r="A2563" s="8">
        <v>44111</v>
      </c>
      <c r="B2563">
        <v>13.375</v>
      </c>
      <c r="C2563">
        <v>13.375</v>
      </c>
      <c r="D2563">
        <v>13.375</v>
      </c>
      <c r="E2563">
        <v>13.375</v>
      </c>
      <c r="F2563">
        <v>1.4E-3</v>
      </c>
    </row>
    <row r="2564" spans="1:6" x14ac:dyDescent="0.3">
      <c r="A2564" s="8">
        <v>44112</v>
      </c>
      <c r="B2564">
        <v>13.932</v>
      </c>
      <c r="C2564">
        <v>13.689</v>
      </c>
      <c r="D2564">
        <v>13.932</v>
      </c>
      <c r="E2564">
        <v>13.689</v>
      </c>
      <c r="F2564">
        <v>4.1599999999999998E-2</v>
      </c>
    </row>
    <row r="2565" spans="1:6" x14ac:dyDescent="0.3">
      <c r="A2565" s="8">
        <v>44113</v>
      </c>
      <c r="B2565">
        <v>13.39</v>
      </c>
      <c r="C2565">
        <v>13.39</v>
      </c>
      <c r="D2565">
        <v>13.39</v>
      </c>
      <c r="E2565">
        <v>13.39</v>
      </c>
      <c r="F2565">
        <v>-3.8899999999999997E-2</v>
      </c>
    </row>
    <row r="2566" spans="1:6" x14ac:dyDescent="0.3">
      <c r="A2566" s="8">
        <v>44116</v>
      </c>
      <c r="B2566">
        <v>13.333</v>
      </c>
      <c r="C2566">
        <v>13.333</v>
      </c>
      <c r="D2566">
        <v>13.333</v>
      </c>
      <c r="E2566">
        <v>13.333</v>
      </c>
      <c r="F2566">
        <v>-4.3E-3</v>
      </c>
    </row>
    <row r="2567" spans="1:6" x14ac:dyDescent="0.3">
      <c r="A2567" s="8">
        <v>44117</v>
      </c>
      <c r="B2567">
        <v>13.315</v>
      </c>
      <c r="C2567">
        <v>13.315</v>
      </c>
      <c r="D2567">
        <v>13.315</v>
      </c>
      <c r="E2567">
        <v>13.315</v>
      </c>
      <c r="F2567">
        <v>-1.4E-3</v>
      </c>
    </row>
    <row r="2568" spans="1:6" x14ac:dyDescent="0.3">
      <c r="A2568" s="8">
        <v>44118</v>
      </c>
      <c r="B2568">
        <v>13.315</v>
      </c>
      <c r="C2568">
        <v>13.315</v>
      </c>
      <c r="D2568">
        <v>13.315</v>
      </c>
      <c r="E2568">
        <v>13.315</v>
      </c>
      <c r="F2568">
        <v>0</v>
      </c>
    </row>
    <row r="2569" spans="1:6" x14ac:dyDescent="0.3">
      <c r="A2569" s="8">
        <v>44119</v>
      </c>
      <c r="B2569">
        <v>13.351000000000001</v>
      </c>
      <c r="C2569">
        <v>13.351000000000001</v>
      </c>
      <c r="D2569">
        <v>13.351000000000001</v>
      </c>
      <c r="E2569">
        <v>13.351000000000001</v>
      </c>
      <c r="F2569">
        <v>2.7000000000000001E-3</v>
      </c>
    </row>
    <row r="2570" spans="1:6" x14ac:dyDescent="0.3">
      <c r="A2570" s="8">
        <v>44120</v>
      </c>
      <c r="B2570">
        <v>13.351000000000001</v>
      </c>
      <c r="C2570">
        <v>13.351000000000001</v>
      </c>
      <c r="D2570">
        <v>13.351000000000001</v>
      </c>
      <c r="E2570">
        <v>13.351000000000001</v>
      </c>
      <c r="F2570">
        <v>0</v>
      </c>
    </row>
    <row r="2571" spans="1:6" x14ac:dyDescent="0.3">
      <c r="A2571" s="8">
        <v>44123</v>
      </c>
      <c r="B2571">
        <v>13.404</v>
      </c>
      <c r="C2571">
        <v>13.404</v>
      </c>
      <c r="D2571">
        <v>13.404</v>
      </c>
      <c r="E2571">
        <v>13.404</v>
      </c>
      <c r="F2571">
        <v>4.0000000000000001E-3</v>
      </c>
    </row>
    <row r="2572" spans="1:6" x14ac:dyDescent="0.3">
      <c r="A2572" s="8">
        <v>44124</v>
      </c>
      <c r="B2572">
        <v>13.404</v>
      </c>
      <c r="C2572">
        <v>13.404</v>
      </c>
      <c r="D2572">
        <v>13.404</v>
      </c>
      <c r="E2572">
        <v>13.404</v>
      </c>
      <c r="F2572">
        <v>0</v>
      </c>
    </row>
    <row r="2573" spans="1:6" x14ac:dyDescent="0.3">
      <c r="A2573" s="8">
        <v>44125</v>
      </c>
      <c r="B2573">
        <v>13.403</v>
      </c>
      <c r="C2573">
        <v>13.403</v>
      </c>
      <c r="D2573">
        <v>13.403</v>
      </c>
      <c r="E2573">
        <v>13.403</v>
      </c>
      <c r="F2573">
        <v>-1E-4</v>
      </c>
    </row>
    <row r="2574" spans="1:6" x14ac:dyDescent="0.3">
      <c r="A2574" s="8">
        <v>44126</v>
      </c>
      <c r="B2574">
        <v>13.445</v>
      </c>
      <c r="C2574">
        <v>13.445</v>
      </c>
      <c r="D2574">
        <v>13.445</v>
      </c>
      <c r="E2574">
        <v>13.445</v>
      </c>
      <c r="F2574">
        <v>3.0999999999999999E-3</v>
      </c>
    </row>
    <row r="2575" spans="1:6" x14ac:dyDescent="0.3">
      <c r="A2575" s="8">
        <v>44127</v>
      </c>
      <c r="B2575">
        <v>13.445</v>
      </c>
      <c r="C2575">
        <v>13.445</v>
      </c>
      <c r="D2575">
        <v>13.445</v>
      </c>
      <c r="E2575">
        <v>13.445</v>
      </c>
      <c r="F2575">
        <v>0</v>
      </c>
    </row>
    <row r="2576" spans="1:6" x14ac:dyDescent="0.3">
      <c r="A2576" s="8">
        <v>44130</v>
      </c>
      <c r="B2576">
        <v>13.465</v>
      </c>
      <c r="C2576">
        <v>13.465</v>
      </c>
      <c r="D2576">
        <v>13.465</v>
      </c>
      <c r="E2576">
        <v>13.465</v>
      </c>
      <c r="F2576">
        <v>1.5E-3</v>
      </c>
    </row>
    <row r="2577" spans="1:6" x14ac:dyDescent="0.3">
      <c r="A2577" s="8">
        <v>44131</v>
      </c>
      <c r="B2577">
        <v>13.483000000000001</v>
      </c>
      <c r="C2577">
        <v>13.483000000000001</v>
      </c>
      <c r="D2577">
        <v>13.483000000000001</v>
      </c>
      <c r="E2577">
        <v>13.483000000000001</v>
      </c>
      <c r="F2577">
        <v>1.2999999999999999E-3</v>
      </c>
    </row>
    <row r="2578" spans="1:6" x14ac:dyDescent="0.3">
      <c r="A2578" s="8">
        <v>44132</v>
      </c>
      <c r="B2578">
        <v>13.478999999999999</v>
      </c>
      <c r="C2578">
        <v>13.478999999999999</v>
      </c>
      <c r="D2578">
        <v>13.478999999999999</v>
      </c>
      <c r="E2578">
        <v>13.478999999999999</v>
      </c>
      <c r="F2578">
        <v>-2.9999999999999997E-4</v>
      </c>
    </row>
    <row r="2579" spans="1:6" x14ac:dyDescent="0.3">
      <c r="A2579" s="8">
        <v>44133</v>
      </c>
      <c r="B2579">
        <v>13.811999999999999</v>
      </c>
      <c r="C2579">
        <v>13.824</v>
      </c>
      <c r="D2579">
        <v>13.824</v>
      </c>
      <c r="E2579">
        <v>13.811999999999999</v>
      </c>
      <c r="F2579">
        <v>2.47E-2</v>
      </c>
    </row>
    <row r="2580" spans="1:6" x14ac:dyDescent="0.3">
      <c r="A2580" s="8">
        <v>44134</v>
      </c>
      <c r="B2580">
        <v>13.468999999999999</v>
      </c>
      <c r="C2580">
        <v>13.468999999999999</v>
      </c>
      <c r="D2580">
        <v>13.468999999999999</v>
      </c>
      <c r="E2580">
        <v>13.468999999999999</v>
      </c>
      <c r="F2580">
        <v>-2.4799999999999999E-2</v>
      </c>
    </row>
    <row r="2581" spans="1:6" x14ac:dyDescent="0.3">
      <c r="A2581" s="8">
        <v>44137</v>
      </c>
      <c r="B2581">
        <v>13.468999999999999</v>
      </c>
      <c r="C2581">
        <v>13.468999999999999</v>
      </c>
      <c r="D2581">
        <v>13.468999999999999</v>
      </c>
      <c r="E2581">
        <v>13.468999999999999</v>
      </c>
      <c r="F2581">
        <v>0</v>
      </c>
    </row>
    <row r="2582" spans="1:6" x14ac:dyDescent="0.3">
      <c r="A2582" s="8">
        <v>44138</v>
      </c>
      <c r="B2582">
        <v>13.539</v>
      </c>
      <c r="C2582">
        <v>13.539</v>
      </c>
      <c r="D2582">
        <v>13.539</v>
      </c>
      <c r="E2582">
        <v>13.539</v>
      </c>
      <c r="F2582">
        <v>5.1999999999999998E-3</v>
      </c>
    </row>
    <row r="2583" spans="1:6" x14ac:dyDescent="0.3">
      <c r="A2583" s="8">
        <v>44139</v>
      </c>
      <c r="B2583">
        <v>13.574999999999999</v>
      </c>
      <c r="C2583">
        <v>13.574999999999999</v>
      </c>
      <c r="D2583">
        <v>13.574999999999999</v>
      </c>
      <c r="E2583">
        <v>13.574999999999999</v>
      </c>
      <c r="F2583">
        <v>2.7000000000000001E-3</v>
      </c>
    </row>
    <row r="2584" spans="1:6" x14ac:dyDescent="0.3">
      <c r="A2584" s="8">
        <v>44140</v>
      </c>
      <c r="B2584">
        <v>13.576000000000001</v>
      </c>
      <c r="C2584">
        <v>13.576000000000001</v>
      </c>
      <c r="D2584">
        <v>13.576000000000001</v>
      </c>
      <c r="E2584">
        <v>13.576000000000001</v>
      </c>
      <c r="F2584">
        <v>1E-4</v>
      </c>
    </row>
    <row r="2585" spans="1:6" x14ac:dyDescent="0.3">
      <c r="A2585" s="8">
        <v>44141</v>
      </c>
      <c r="B2585">
        <v>13.907999999999999</v>
      </c>
      <c r="C2585">
        <v>13.907999999999999</v>
      </c>
      <c r="D2585">
        <v>13.907999999999999</v>
      </c>
      <c r="E2585">
        <v>13.907999999999999</v>
      </c>
      <c r="F2585">
        <v>2.4500000000000001E-2</v>
      </c>
    </row>
    <row r="2586" spans="1:6" x14ac:dyDescent="0.3">
      <c r="A2586" s="8">
        <v>44144</v>
      </c>
      <c r="B2586">
        <v>13.509</v>
      </c>
      <c r="C2586">
        <v>13.509</v>
      </c>
      <c r="D2586">
        <v>13.509</v>
      </c>
      <c r="E2586">
        <v>13.509</v>
      </c>
      <c r="F2586">
        <v>-2.87E-2</v>
      </c>
    </row>
    <row r="2587" spans="1:6" x14ac:dyDescent="0.3">
      <c r="A2587" s="8">
        <v>44145</v>
      </c>
      <c r="B2587">
        <v>13.49</v>
      </c>
      <c r="C2587">
        <v>13.49</v>
      </c>
      <c r="D2587">
        <v>13.49</v>
      </c>
      <c r="E2587">
        <v>13.49</v>
      </c>
      <c r="F2587">
        <v>-1.4E-3</v>
      </c>
    </row>
    <row r="2588" spans="1:6" x14ac:dyDescent="0.3">
      <c r="A2588" s="8">
        <v>44146</v>
      </c>
      <c r="B2588">
        <v>13.488</v>
      </c>
      <c r="C2588">
        <v>13.488</v>
      </c>
      <c r="D2588">
        <v>13.488</v>
      </c>
      <c r="E2588">
        <v>13.488</v>
      </c>
      <c r="F2588">
        <v>-1E-4</v>
      </c>
    </row>
    <row r="2589" spans="1:6" x14ac:dyDescent="0.3">
      <c r="A2589" s="8">
        <v>44147</v>
      </c>
      <c r="B2589">
        <v>13.324</v>
      </c>
      <c r="C2589">
        <v>13.324</v>
      </c>
      <c r="D2589">
        <v>13.324</v>
      </c>
      <c r="E2589">
        <v>13.324</v>
      </c>
      <c r="F2589">
        <v>-1.2200000000000001E-2</v>
      </c>
    </row>
    <row r="2590" spans="1:6" x14ac:dyDescent="0.3">
      <c r="A2590" s="8">
        <v>44148</v>
      </c>
      <c r="B2590">
        <v>13.324</v>
      </c>
      <c r="C2590">
        <v>13.324</v>
      </c>
      <c r="D2590">
        <v>13.324</v>
      </c>
      <c r="E2590">
        <v>13.324</v>
      </c>
      <c r="F2590">
        <v>0</v>
      </c>
    </row>
    <row r="2591" spans="1:6" x14ac:dyDescent="0.3">
      <c r="A2591" s="8">
        <v>44151</v>
      </c>
      <c r="B2591">
        <v>13.254</v>
      </c>
      <c r="C2591">
        <v>13.254</v>
      </c>
      <c r="D2591">
        <v>13.254</v>
      </c>
      <c r="E2591">
        <v>13.254</v>
      </c>
      <c r="F2591">
        <v>-5.3E-3</v>
      </c>
    </row>
    <row r="2592" spans="1:6" x14ac:dyDescent="0.3">
      <c r="A2592" s="8">
        <v>44152</v>
      </c>
      <c r="B2592">
        <v>13.180999999999999</v>
      </c>
      <c r="C2592">
        <v>13.180999999999999</v>
      </c>
      <c r="D2592">
        <v>13.180999999999999</v>
      </c>
      <c r="E2592">
        <v>13.180999999999999</v>
      </c>
      <c r="F2592">
        <v>-5.4999999999999997E-3</v>
      </c>
    </row>
    <row r="2593" spans="1:6" x14ac:dyDescent="0.3">
      <c r="A2593" s="8">
        <v>44153</v>
      </c>
      <c r="B2593">
        <v>13.178000000000001</v>
      </c>
      <c r="C2593">
        <v>13.178000000000001</v>
      </c>
      <c r="D2593">
        <v>13.178000000000001</v>
      </c>
      <c r="E2593">
        <v>13.178000000000001</v>
      </c>
      <c r="F2593">
        <v>-2.0000000000000001E-4</v>
      </c>
    </row>
    <row r="2594" spans="1:6" x14ac:dyDescent="0.3">
      <c r="A2594" s="8">
        <v>44154</v>
      </c>
      <c r="B2594">
        <v>13.18</v>
      </c>
      <c r="C2594">
        <v>13.18</v>
      </c>
      <c r="D2594">
        <v>13.18</v>
      </c>
      <c r="E2594">
        <v>13.18</v>
      </c>
      <c r="F2594">
        <v>2.0000000000000001E-4</v>
      </c>
    </row>
    <row r="2595" spans="1:6" x14ac:dyDescent="0.3">
      <c r="A2595" s="8">
        <v>44155</v>
      </c>
      <c r="B2595">
        <v>13.179</v>
      </c>
      <c r="C2595">
        <v>13.179</v>
      </c>
      <c r="D2595">
        <v>13.179</v>
      </c>
      <c r="E2595">
        <v>13.179</v>
      </c>
      <c r="F2595">
        <v>-1E-4</v>
      </c>
    </row>
    <row r="2596" spans="1:6" x14ac:dyDescent="0.3">
      <c r="A2596" s="8">
        <v>44158</v>
      </c>
      <c r="B2596">
        <v>13.244999999999999</v>
      </c>
      <c r="C2596">
        <v>13.244999999999999</v>
      </c>
      <c r="D2596">
        <v>13.244999999999999</v>
      </c>
      <c r="E2596">
        <v>13.244999999999999</v>
      </c>
      <c r="F2596">
        <v>5.0000000000000001E-3</v>
      </c>
    </row>
    <row r="2597" spans="1:6" x14ac:dyDescent="0.3">
      <c r="A2597" s="8">
        <v>44159</v>
      </c>
      <c r="B2597">
        <v>13.244999999999999</v>
      </c>
      <c r="C2597">
        <v>13.244999999999999</v>
      </c>
      <c r="D2597">
        <v>13.244999999999999</v>
      </c>
      <c r="E2597">
        <v>13.244999999999999</v>
      </c>
      <c r="F2597">
        <v>0</v>
      </c>
    </row>
    <row r="2598" spans="1:6" x14ac:dyDescent="0.3">
      <c r="A2598" s="8">
        <v>44160</v>
      </c>
      <c r="B2598">
        <v>13.253</v>
      </c>
      <c r="C2598">
        <v>13.253</v>
      </c>
      <c r="D2598">
        <v>13.253</v>
      </c>
      <c r="E2598">
        <v>13.253</v>
      </c>
      <c r="F2598">
        <v>5.9999999999999995E-4</v>
      </c>
    </row>
    <row r="2599" spans="1:6" x14ac:dyDescent="0.3">
      <c r="A2599" s="8">
        <v>44161</v>
      </c>
      <c r="B2599">
        <v>13.253</v>
      </c>
      <c r="C2599">
        <v>13.253</v>
      </c>
      <c r="D2599">
        <v>13.253</v>
      </c>
      <c r="E2599">
        <v>13.253</v>
      </c>
      <c r="F2599">
        <v>0</v>
      </c>
    </row>
    <row r="2600" spans="1:6" x14ac:dyDescent="0.3">
      <c r="A2600" s="8">
        <v>44162</v>
      </c>
      <c r="B2600">
        <v>13.254</v>
      </c>
      <c r="C2600">
        <v>13.254</v>
      </c>
      <c r="D2600">
        <v>13.254</v>
      </c>
      <c r="E2600">
        <v>13.254</v>
      </c>
      <c r="F2600">
        <v>1E-4</v>
      </c>
    </row>
    <row r="2601" spans="1:6" x14ac:dyDescent="0.3">
      <c r="A2601" s="8">
        <v>44165</v>
      </c>
      <c r="B2601">
        <v>13.202</v>
      </c>
      <c r="C2601">
        <v>13.202</v>
      </c>
      <c r="D2601">
        <v>13.202</v>
      </c>
      <c r="E2601">
        <v>13.202</v>
      </c>
      <c r="F2601">
        <v>-3.8999999999999998E-3</v>
      </c>
    </row>
    <row r="2602" spans="1:6" x14ac:dyDescent="0.3">
      <c r="A2602" s="8">
        <v>44166</v>
      </c>
      <c r="B2602">
        <v>13.185</v>
      </c>
      <c r="C2602">
        <v>13.185</v>
      </c>
      <c r="D2602">
        <v>13.185</v>
      </c>
      <c r="E2602">
        <v>13.185</v>
      </c>
      <c r="F2602">
        <v>-1.2999999999999999E-3</v>
      </c>
    </row>
    <row r="2603" spans="1:6" x14ac:dyDescent="0.3">
      <c r="A2603" s="8">
        <v>44167</v>
      </c>
      <c r="B2603">
        <v>13.214</v>
      </c>
      <c r="C2603">
        <v>13.214</v>
      </c>
      <c r="D2603">
        <v>13.214</v>
      </c>
      <c r="E2603">
        <v>13.214</v>
      </c>
      <c r="F2603">
        <v>2.2000000000000001E-3</v>
      </c>
    </row>
    <row r="2604" spans="1:6" x14ac:dyDescent="0.3">
      <c r="A2604" s="8">
        <v>44168</v>
      </c>
      <c r="B2604">
        <v>13.237</v>
      </c>
      <c r="C2604">
        <v>13.237</v>
      </c>
      <c r="D2604">
        <v>13.237</v>
      </c>
      <c r="E2604">
        <v>13.237</v>
      </c>
      <c r="F2604">
        <v>1.6999999999999999E-3</v>
      </c>
    </row>
    <row r="2605" spans="1:6" x14ac:dyDescent="0.3">
      <c r="A2605" s="8">
        <v>44169</v>
      </c>
      <c r="B2605">
        <v>13.237</v>
      </c>
      <c r="C2605">
        <v>13.237</v>
      </c>
      <c r="D2605">
        <v>13.237</v>
      </c>
      <c r="E2605">
        <v>13.237</v>
      </c>
      <c r="F2605">
        <v>0</v>
      </c>
    </row>
    <row r="2606" spans="1:6" x14ac:dyDescent="0.3">
      <c r="A2606" s="8">
        <v>44172</v>
      </c>
      <c r="B2606">
        <v>13.221</v>
      </c>
      <c r="C2606">
        <v>13.221</v>
      </c>
      <c r="D2606">
        <v>13.221</v>
      </c>
      <c r="E2606">
        <v>13.221</v>
      </c>
      <c r="F2606">
        <v>-1.1999999999999999E-3</v>
      </c>
    </row>
    <row r="2607" spans="1:6" x14ac:dyDescent="0.3">
      <c r="A2607" s="8">
        <v>44173</v>
      </c>
      <c r="B2607">
        <v>13.222</v>
      </c>
      <c r="C2607">
        <v>13.222</v>
      </c>
      <c r="D2607">
        <v>13.222</v>
      </c>
      <c r="E2607">
        <v>13.222</v>
      </c>
      <c r="F2607">
        <v>1E-4</v>
      </c>
    </row>
    <row r="2608" spans="1:6" x14ac:dyDescent="0.3">
      <c r="A2608" s="8">
        <v>44174</v>
      </c>
      <c r="B2608">
        <v>13.202</v>
      </c>
      <c r="C2608">
        <v>13.202</v>
      </c>
      <c r="D2608">
        <v>13.202</v>
      </c>
      <c r="E2608">
        <v>13.202</v>
      </c>
      <c r="F2608">
        <v>-1.5E-3</v>
      </c>
    </row>
    <row r="2609" spans="1:6" x14ac:dyDescent="0.3">
      <c r="A2609" s="8">
        <v>44175</v>
      </c>
      <c r="B2609">
        <v>12.976000000000001</v>
      </c>
      <c r="C2609">
        <v>12.976000000000001</v>
      </c>
      <c r="D2609">
        <v>12.976000000000001</v>
      </c>
      <c r="E2609">
        <v>12.976000000000001</v>
      </c>
      <c r="F2609">
        <v>-1.7100000000000001E-2</v>
      </c>
    </row>
    <row r="2610" spans="1:6" x14ac:dyDescent="0.3">
      <c r="A2610" s="8">
        <v>44176</v>
      </c>
      <c r="B2610">
        <v>12.976000000000001</v>
      </c>
      <c r="C2610">
        <v>12.976000000000001</v>
      </c>
      <c r="D2610">
        <v>12.976000000000001</v>
      </c>
      <c r="E2610">
        <v>12.976000000000001</v>
      </c>
      <c r="F2610">
        <v>0</v>
      </c>
    </row>
    <row r="2611" spans="1:6" x14ac:dyDescent="0.3">
      <c r="A2611" s="8">
        <v>44179</v>
      </c>
      <c r="B2611">
        <v>12.907999999999999</v>
      </c>
      <c r="C2611">
        <v>12.907999999999999</v>
      </c>
      <c r="D2611">
        <v>12.907999999999999</v>
      </c>
      <c r="E2611">
        <v>12.907999999999999</v>
      </c>
      <c r="F2611">
        <v>-5.1999999999999998E-3</v>
      </c>
    </row>
    <row r="2612" spans="1:6" x14ac:dyDescent="0.3">
      <c r="A2612" s="8">
        <v>44180</v>
      </c>
      <c r="B2612">
        <v>12.906000000000001</v>
      </c>
      <c r="C2612">
        <v>12.906000000000001</v>
      </c>
      <c r="D2612">
        <v>12.906000000000001</v>
      </c>
      <c r="E2612">
        <v>12.906000000000001</v>
      </c>
      <c r="F2612">
        <v>-2.0000000000000001E-4</v>
      </c>
    </row>
    <row r="2613" spans="1:6" x14ac:dyDescent="0.3">
      <c r="A2613" s="8">
        <v>44181</v>
      </c>
      <c r="B2613">
        <v>12.94</v>
      </c>
      <c r="C2613">
        <v>12.94</v>
      </c>
      <c r="D2613">
        <v>12.94</v>
      </c>
      <c r="E2613">
        <v>12.94</v>
      </c>
      <c r="F2613">
        <v>2.5999999999999999E-3</v>
      </c>
    </row>
    <row r="2614" spans="1:6" x14ac:dyDescent="0.3">
      <c r="A2614" s="8">
        <v>44182</v>
      </c>
      <c r="B2614">
        <v>12.651999999999999</v>
      </c>
      <c r="C2614">
        <v>12.651999999999999</v>
      </c>
      <c r="D2614">
        <v>12.651999999999999</v>
      </c>
      <c r="E2614">
        <v>12.651999999999999</v>
      </c>
      <c r="F2614">
        <v>-2.23E-2</v>
      </c>
    </row>
    <row r="2615" spans="1:6" x14ac:dyDescent="0.3">
      <c r="A2615" s="8">
        <v>44183</v>
      </c>
      <c r="B2615">
        <v>12.653</v>
      </c>
      <c r="C2615">
        <v>12.653</v>
      </c>
      <c r="D2615">
        <v>12.653</v>
      </c>
      <c r="E2615">
        <v>12.653</v>
      </c>
      <c r="F2615">
        <v>1E-4</v>
      </c>
    </row>
    <row r="2616" spans="1:6" x14ac:dyDescent="0.3">
      <c r="A2616" s="8">
        <v>44186</v>
      </c>
      <c r="B2616">
        <v>12.593</v>
      </c>
      <c r="C2616">
        <v>12.593</v>
      </c>
      <c r="D2616">
        <v>12.593</v>
      </c>
      <c r="E2616">
        <v>12.593</v>
      </c>
      <c r="F2616">
        <v>-4.7000000000000002E-3</v>
      </c>
    </row>
    <row r="2617" spans="1:6" x14ac:dyDescent="0.3">
      <c r="A2617" s="8">
        <v>44187</v>
      </c>
      <c r="B2617">
        <v>12.506</v>
      </c>
      <c r="C2617">
        <v>12.506</v>
      </c>
      <c r="D2617">
        <v>12.506</v>
      </c>
      <c r="E2617">
        <v>12.506</v>
      </c>
      <c r="F2617">
        <v>-6.8999999999999999E-3</v>
      </c>
    </row>
    <row r="2618" spans="1:6" x14ac:dyDescent="0.3">
      <c r="A2618" s="8">
        <v>44188</v>
      </c>
      <c r="B2618">
        <v>12.507</v>
      </c>
      <c r="C2618">
        <v>12.507</v>
      </c>
      <c r="D2618">
        <v>12.507</v>
      </c>
      <c r="E2618">
        <v>12.507</v>
      </c>
      <c r="F2618">
        <v>1E-4</v>
      </c>
    </row>
    <row r="2619" spans="1:6" x14ac:dyDescent="0.3">
      <c r="A2619" s="8">
        <v>44189</v>
      </c>
      <c r="B2619">
        <v>12.731</v>
      </c>
      <c r="C2619">
        <v>12.731</v>
      </c>
      <c r="D2619">
        <v>12.731</v>
      </c>
      <c r="E2619">
        <v>12.731</v>
      </c>
      <c r="F2619">
        <v>1.7899999999999999E-2</v>
      </c>
    </row>
    <row r="2620" spans="1:6" x14ac:dyDescent="0.3">
      <c r="A2620" s="8">
        <v>44190</v>
      </c>
      <c r="B2620">
        <v>12.731</v>
      </c>
      <c r="C2620">
        <v>12.731</v>
      </c>
      <c r="D2620">
        <v>12.731</v>
      </c>
      <c r="E2620">
        <v>12.731</v>
      </c>
      <c r="F2620">
        <v>0</v>
      </c>
    </row>
    <row r="2621" spans="1:6" x14ac:dyDescent="0.3">
      <c r="A2621" s="8">
        <v>44193</v>
      </c>
      <c r="B2621">
        <v>12.722</v>
      </c>
      <c r="C2621">
        <v>12.722</v>
      </c>
      <c r="D2621">
        <v>12.722</v>
      </c>
      <c r="E2621">
        <v>12.722</v>
      </c>
      <c r="F2621">
        <v>-6.9999999999999999E-4</v>
      </c>
    </row>
    <row r="2622" spans="1:6" x14ac:dyDescent="0.3">
      <c r="A2622" s="8">
        <v>44194</v>
      </c>
      <c r="B2622">
        <v>12.718999999999999</v>
      </c>
      <c r="C2622">
        <v>12.718999999999999</v>
      </c>
      <c r="D2622">
        <v>12.718999999999999</v>
      </c>
      <c r="E2622">
        <v>12.718999999999999</v>
      </c>
      <c r="F2622">
        <v>-2.0000000000000001E-4</v>
      </c>
    </row>
    <row r="2623" spans="1:6" x14ac:dyDescent="0.3">
      <c r="A2623" s="8">
        <v>44195</v>
      </c>
      <c r="B2623">
        <v>12.718999999999999</v>
      </c>
      <c r="C2623">
        <v>12.718999999999999</v>
      </c>
      <c r="D2623">
        <v>12.718999999999999</v>
      </c>
      <c r="E2623">
        <v>12.718999999999999</v>
      </c>
      <c r="F2623">
        <v>0</v>
      </c>
    </row>
    <row r="2624" spans="1:6" x14ac:dyDescent="0.3">
      <c r="A2624" s="8">
        <v>44196</v>
      </c>
      <c r="B2624">
        <v>12.917999999999999</v>
      </c>
      <c r="C2624">
        <v>12.917999999999999</v>
      </c>
      <c r="D2624">
        <v>12.917999999999999</v>
      </c>
      <c r="E2624">
        <v>12.917999999999999</v>
      </c>
      <c r="F2624">
        <v>1.5599999999999999E-2</v>
      </c>
    </row>
    <row r="2625" spans="1:6" x14ac:dyDescent="0.3">
      <c r="A2625" s="8">
        <v>44200</v>
      </c>
      <c r="B2625">
        <v>12.907</v>
      </c>
      <c r="C2625">
        <v>12.907</v>
      </c>
      <c r="D2625">
        <v>12.907</v>
      </c>
      <c r="E2625">
        <v>12.907</v>
      </c>
      <c r="F2625">
        <v>-8.9999999999999998E-4</v>
      </c>
    </row>
    <row r="2626" spans="1:6" x14ac:dyDescent="0.3">
      <c r="A2626" s="8">
        <v>44201</v>
      </c>
      <c r="B2626">
        <v>12.906000000000001</v>
      </c>
      <c r="C2626">
        <v>12.906000000000001</v>
      </c>
      <c r="D2626">
        <v>12.906000000000001</v>
      </c>
      <c r="E2626">
        <v>12.906000000000001</v>
      </c>
      <c r="F2626">
        <v>-1E-4</v>
      </c>
    </row>
    <row r="2627" spans="1:6" x14ac:dyDescent="0.3">
      <c r="A2627" s="8">
        <v>44202</v>
      </c>
      <c r="B2627">
        <v>12.904</v>
      </c>
      <c r="C2627">
        <v>12.904</v>
      </c>
      <c r="D2627">
        <v>12.904</v>
      </c>
      <c r="E2627">
        <v>12.904</v>
      </c>
      <c r="F2627">
        <v>-2.0000000000000001E-4</v>
      </c>
    </row>
    <row r="2628" spans="1:6" x14ac:dyDescent="0.3">
      <c r="A2628" s="8">
        <v>44203</v>
      </c>
      <c r="B2628">
        <v>13.481</v>
      </c>
      <c r="C2628">
        <v>13.234</v>
      </c>
      <c r="D2628">
        <v>13.481</v>
      </c>
      <c r="E2628">
        <v>13.233000000000001</v>
      </c>
      <c r="F2628">
        <v>4.4699999999999997E-2</v>
      </c>
    </row>
    <row r="2629" spans="1:6" x14ac:dyDescent="0.3">
      <c r="A2629" s="8">
        <v>44204</v>
      </c>
      <c r="B2629">
        <v>12.901</v>
      </c>
      <c r="C2629">
        <v>12.901</v>
      </c>
      <c r="D2629">
        <v>12.901</v>
      </c>
      <c r="E2629">
        <v>12.901</v>
      </c>
      <c r="F2629">
        <v>-4.2999999999999997E-2</v>
      </c>
    </row>
    <row r="2630" spans="1:6" x14ac:dyDescent="0.3">
      <c r="A2630" s="8">
        <v>44207</v>
      </c>
      <c r="B2630">
        <v>12.769</v>
      </c>
      <c r="C2630">
        <v>12.769</v>
      </c>
      <c r="D2630">
        <v>12.769</v>
      </c>
      <c r="E2630">
        <v>12.769</v>
      </c>
      <c r="F2630">
        <v>-1.0200000000000001E-2</v>
      </c>
    </row>
    <row r="2631" spans="1:6" x14ac:dyDescent="0.3">
      <c r="A2631" s="8">
        <v>44208</v>
      </c>
      <c r="B2631">
        <v>12.769</v>
      </c>
      <c r="C2631">
        <v>12.769</v>
      </c>
      <c r="D2631">
        <v>12.769</v>
      </c>
      <c r="E2631">
        <v>12.769</v>
      </c>
      <c r="F2631">
        <v>0</v>
      </c>
    </row>
    <row r="2632" spans="1:6" x14ac:dyDescent="0.3">
      <c r="A2632" s="8">
        <v>44209</v>
      </c>
      <c r="B2632">
        <v>12.808999999999999</v>
      </c>
      <c r="C2632">
        <v>12.808999999999999</v>
      </c>
      <c r="D2632">
        <v>12.808999999999999</v>
      </c>
      <c r="E2632">
        <v>12.808999999999999</v>
      </c>
      <c r="F2632">
        <v>3.0999999999999999E-3</v>
      </c>
    </row>
    <row r="2633" spans="1:6" x14ac:dyDescent="0.3">
      <c r="A2633" s="8">
        <v>44210</v>
      </c>
      <c r="B2633">
        <v>12.843</v>
      </c>
      <c r="C2633">
        <v>12.843</v>
      </c>
      <c r="D2633">
        <v>12.843</v>
      </c>
      <c r="E2633">
        <v>12.843</v>
      </c>
      <c r="F2633">
        <v>2.7000000000000001E-3</v>
      </c>
    </row>
    <row r="2634" spans="1:6" x14ac:dyDescent="0.3">
      <c r="A2634" s="8">
        <v>44211</v>
      </c>
      <c r="B2634">
        <v>12.842000000000001</v>
      </c>
      <c r="C2634">
        <v>12.842000000000001</v>
      </c>
      <c r="D2634">
        <v>12.842000000000001</v>
      </c>
      <c r="E2634">
        <v>12.842000000000001</v>
      </c>
      <c r="F2634">
        <v>-1E-4</v>
      </c>
    </row>
    <row r="2635" spans="1:6" x14ac:dyDescent="0.3">
      <c r="A2635" s="8">
        <v>44214</v>
      </c>
      <c r="B2635">
        <v>12.866</v>
      </c>
      <c r="C2635">
        <v>12.866</v>
      </c>
      <c r="D2635">
        <v>12.866</v>
      </c>
      <c r="E2635">
        <v>12.866</v>
      </c>
      <c r="F2635">
        <v>1.9E-3</v>
      </c>
    </row>
    <row r="2636" spans="1:6" x14ac:dyDescent="0.3">
      <c r="A2636" s="8">
        <v>44215</v>
      </c>
      <c r="B2636">
        <v>12.866</v>
      </c>
      <c r="C2636">
        <v>12.866</v>
      </c>
      <c r="D2636">
        <v>12.866</v>
      </c>
      <c r="E2636">
        <v>12.866</v>
      </c>
      <c r="F2636">
        <v>0</v>
      </c>
    </row>
    <row r="2637" spans="1:6" x14ac:dyDescent="0.3">
      <c r="A2637" s="8">
        <v>44216</v>
      </c>
      <c r="B2637">
        <v>12.866</v>
      </c>
      <c r="C2637">
        <v>12.866</v>
      </c>
      <c r="D2637">
        <v>12.866</v>
      </c>
      <c r="E2637">
        <v>12.866</v>
      </c>
      <c r="F2637">
        <v>0</v>
      </c>
    </row>
    <row r="2638" spans="1:6" x14ac:dyDescent="0.3">
      <c r="A2638" s="8">
        <v>44217</v>
      </c>
      <c r="B2638">
        <v>12.901</v>
      </c>
      <c r="C2638">
        <v>12.901</v>
      </c>
      <c r="D2638">
        <v>12.901</v>
      </c>
      <c r="E2638">
        <v>12.901</v>
      </c>
      <c r="F2638">
        <v>2.7000000000000001E-3</v>
      </c>
    </row>
    <row r="2639" spans="1:6" x14ac:dyDescent="0.3">
      <c r="A2639" s="8">
        <v>44218</v>
      </c>
      <c r="B2639">
        <v>12.901999999999999</v>
      </c>
      <c r="C2639">
        <v>12.901999999999999</v>
      </c>
      <c r="D2639">
        <v>12.901999999999999</v>
      </c>
      <c r="E2639">
        <v>12.901999999999999</v>
      </c>
      <c r="F2639">
        <v>1E-4</v>
      </c>
    </row>
    <row r="2640" spans="1:6" x14ac:dyDescent="0.3">
      <c r="A2640" s="8">
        <v>44221</v>
      </c>
      <c r="B2640">
        <v>12.901</v>
      </c>
      <c r="C2640">
        <v>12.901</v>
      </c>
      <c r="D2640">
        <v>12.901</v>
      </c>
      <c r="E2640">
        <v>12.901</v>
      </c>
      <c r="F2640">
        <v>-1E-4</v>
      </c>
    </row>
    <row r="2641" spans="1:6" x14ac:dyDescent="0.3">
      <c r="A2641" s="8">
        <v>44222</v>
      </c>
      <c r="B2641">
        <v>12.901</v>
      </c>
      <c r="C2641">
        <v>12.901</v>
      </c>
      <c r="D2641">
        <v>12.901</v>
      </c>
      <c r="E2641">
        <v>12.901</v>
      </c>
      <c r="F2641">
        <v>0</v>
      </c>
    </row>
    <row r="2642" spans="1:6" x14ac:dyDescent="0.3">
      <c r="A2642" s="8">
        <v>44223</v>
      </c>
      <c r="B2642">
        <v>12.917</v>
      </c>
      <c r="C2642">
        <v>12.917</v>
      </c>
      <c r="D2642">
        <v>12.917</v>
      </c>
      <c r="E2642">
        <v>12.917</v>
      </c>
      <c r="F2642">
        <v>1.1999999999999999E-3</v>
      </c>
    </row>
    <row r="2643" spans="1:6" x14ac:dyDescent="0.3">
      <c r="A2643" s="8">
        <v>44224</v>
      </c>
      <c r="B2643">
        <v>13.444000000000001</v>
      </c>
      <c r="C2643">
        <v>13.217000000000001</v>
      </c>
      <c r="D2643">
        <v>13.444000000000001</v>
      </c>
      <c r="E2643">
        <v>13.215</v>
      </c>
      <c r="F2643">
        <v>4.0800000000000003E-2</v>
      </c>
    </row>
    <row r="2644" spans="1:6" x14ac:dyDescent="0.3">
      <c r="A2644" s="8">
        <v>44225</v>
      </c>
      <c r="B2644">
        <v>12.914</v>
      </c>
      <c r="C2644">
        <v>12.914</v>
      </c>
      <c r="D2644">
        <v>12.914</v>
      </c>
      <c r="E2644">
        <v>12.914</v>
      </c>
      <c r="F2644">
        <v>-3.95E-2</v>
      </c>
    </row>
    <row r="2645" spans="1:6" x14ac:dyDescent="0.3">
      <c r="A2645" s="8">
        <v>44228</v>
      </c>
      <c r="B2645">
        <v>12.914</v>
      </c>
      <c r="C2645">
        <v>12.914</v>
      </c>
      <c r="D2645">
        <v>12.914</v>
      </c>
      <c r="E2645">
        <v>12.914</v>
      </c>
      <c r="F2645">
        <v>0</v>
      </c>
    </row>
    <row r="2646" spans="1:6" x14ac:dyDescent="0.3">
      <c r="A2646" s="8">
        <v>44229</v>
      </c>
      <c r="B2646">
        <v>13.199</v>
      </c>
      <c r="C2646">
        <v>13.199</v>
      </c>
      <c r="D2646">
        <v>13.199</v>
      </c>
      <c r="E2646">
        <v>13.199</v>
      </c>
      <c r="F2646">
        <v>2.2100000000000002E-2</v>
      </c>
    </row>
    <row r="2647" spans="1:6" x14ac:dyDescent="0.3">
      <c r="A2647" s="8">
        <v>44230</v>
      </c>
      <c r="B2647">
        <v>13.196</v>
      </c>
      <c r="C2647">
        <v>13.196</v>
      </c>
      <c r="D2647">
        <v>13.196</v>
      </c>
      <c r="E2647">
        <v>13.196</v>
      </c>
      <c r="F2647">
        <v>-2.0000000000000001E-4</v>
      </c>
    </row>
    <row r="2648" spans="1:6" x14ac:dyDescent="0.3">
      <c r="A2648" s="8">
        <v>44231</v>
      </c>
      <c r="B2648">
        <v>13.196</v>
      </c>
      <c r="C2648">
        <v>13.196</v>
      </c>
      <c r="D2648">
        <v>13.196</v>
      </c>
      <c r="E2648">
        <v>13.196</v>
      </c>
      <c r="F2648">
        <v>0</v>
      </c>
    </row>
    <row r="2649" spans="1:6" x14ac:dyDescent="0.3">
      <c r="A2649" s="8">
        <v>44232</v>
      </c>
      <c r="B2649">
        <v>13.095000000000001</v>
      </c>
      <c r="C2649">
        <v>13.095000000000001</v>
      </c>
      <c r="D2649">
        <v>13.095000000000001</v>
      </c>
      <c r="E2649">
        <v>13.095000000000001</v>
      </c>
      <c r="F2649">
        <v>-7.7000000000000002E-3</v>
      </c>
    </row>
    <row r="2650" spans="1:6" x14ac:dyDescent="0.3">
      <c r="A2650" s="8">
        <v>44235</v>
      </c>
      <c r="B2650">
        <v>13.125</v>
      </c>
      <c r="C2650">
        <v>13.125</v>
      </c>
      <c r="D2650">
        <v>13.125</v>
      </c>
      <c r="E2650">
        <v>13.125</v>
      </c>
      <c r="F2650">
        <v>2.3E-3</v>
      </c>
    </row>
    <row r="2651" spans="1:6" x14ac:dyDescent="0.3">
      <c r="A2651" s="8">
        <v>44236</v>
      </c>
      <c r="B2651">
        <v>13.124000000000001</v>
      </c>
      <c r="C2651">
        <v>13.124000000000001</v>
      </c>
      <c r="D2651">
        <v>13.124000000000001</v>
      </c>
      <c r="E2651">
        <v>13.124000000000001</v>
      </c>
      <c r="F2651">
        <v>-1E-4</v>
      </c>
    </row>
    <row r="2652" spans="1:6" x14ac:dyDescent="0.3">
      <c r="A2652" s="8">
        <v>44237</v>
      </c>
      <c r="B2652">
        <v>13.169</v>
      </c>
      <c r="C2652">
        <v>13.169</v>
      </c>
      <c r="D2652">
        <v>13.169</v>
      </c>
      <c r="E2652">
        <v>13.169</v>
      </c>
      <c r="F2652">
        <v>3.3999999999999998E-3</v>
      </c>
    </row>
    <row r="2653" spans="1:6" x14ac:dyDescent="0.3">
      <c r="A2653" s="8">
        <v>44238</v>
      </c>
      <c r="B2653">
        <v>13.119</v>
      </c>
      <c r="C2653">
        <v>13.119</v>
      </c>
      <c r="D2653">
        <v>13.119</v>
      </c>
      <c r="E2653">
        <v>13.119</v>
      </c>
      <c r="F2653">
        <v>-3.8E-3</v>
      </c>
    </row>
    <row r="2654" spans="1:6" x14ac:dyDescent="0.3">
      <c r="A2654" s="8">
        <v>44239</v>
      </c>
      <c r="B2654">
        <v>13.12</v>
      </c>
      <c r="C2654">
        <v>13.12</v>
      </c>
      <c r="D2654">
        <v>13.12</v>
      </c>
      <c r="E2654">
        <v>13.12</v>
      </c>
      <c r="F2654">
        <v>1E-4</v>
      </c>
    </row>
    <row r="2655" spans="1:6" x14ac:dyDescent="0.3">
      <c r="A2655" s="8">
        <v>44242</v>
      </c>
      <c r="B2655">
        <v>13.135</v>
      </c>
      <c r="C2655">
        <v>13.135</v>
      </c>
      <c r="D2655">
        <v>13.135</v>
      </c>
      <c r="E2655">
        <v>13.135</v>
      </c>
      <c r="F2655">
        <v>1.1000000000000001E-3</v>
      </c>
    </row>
    <row r="2656" spans="1:6" x14ac:dyDescent="0.3">
      <c r="A2656" s="8">
        <v>44243</v>
      </c>
      <c r="B2656">
        <v>13.13</v>
      </c>
      <c r="C2656">
        <v>13.13</v>
      </c>
      <c r="D2656">
        <v>13.13</v>
      </c>
      <c r="E2656">
        <v>13.13</v>
      </c>
      <c r="F2656">
        <v>-4.0000000000000002E-4</v>
      </c>
    </row>
    <row r="2657" spans="1:6" x14ac:dyDescent="0.3">
      <c r="A2657" s="8">
        <v>44244</v>
      </c>
      <c r="B2657">
        <v>13.196999999999999</v>
      </c>
      <c r="C2657">
        <v>13.196999999999999</v>
      </c>
      <c r="D2657">
        <v>13.196999999999999</v>
      </c>
      <c r="E2657">
        <v>13.196999999999999</v>
      </c>
      <c r="F2657">
        <v>5.1000000000000004E-3</v>
      </c>
    </row>
    <row r="2658" spans="1:6" x14ac:dyDescent="0.3">
      <c r="A2658" s="8">
        <v>44245</v>
      </c>
      <c r="B2658">
        <v>13.205</v>
      </c>
      <c r="C2658">
        <v>13.205</v>
      </c>
      <c r="D2658">
        <v>13.205</v>
      </c>
      <c r="E2658">
        <v>13.205</v>
      </c>
      <c r="F2658">
        <v>5.9999999999999995E-4</v>
      </c>
    </row>
    <row r="2659" spans="1:6" x14ac:dyDescent="0.3">
      <c r="A2659" s="8">
        <v>44246</v>
      </c>
      <c r="B2659">
        <v>13.204000000000001</v>
      </c>
      <c r="C2659">
        <v>13.204000000000001</v>
      </c>
      <c r="D2659">
        <v>13.204000000000001</v>
      </c>
      <c r="E2659">
        <v>13.204000000000001</v>
      </c>
      <c r="F2659">
        <v>-1E-4</v>
      </c>
    </row>
    <row r="2660" spans="1:6" x14ac:dyDescent="0.3">
      <c r="A2660" s="8">
        <v>44249</v>
      </c>
      <c r="B2660">
        <v>13.243</v>
      </c>
      <c r="C2660">
        <v>13.243</v>
      </c>
      <c r="D2660">
        <v>13.243</v>
      </c>
      <c r="E2660">
        <v>13.243</v>
      </c>
      <c r="F2660">
        <v>3.0000000000000001E-3</v>
      </c>
    </row>
    <row r="2661" spans="1:6" x14ac:dyDescent="0.3">
      <c r="A2661" s="8">
        <v>44250</v>
      </c>
      <c r="B2661">
        <v>13.17</v>
      </c>
      <c r="C2661">
        <v>13.17</v>
      </c>
      <c r="D2661">
        <v>13.17</v>
      </c>
      <c r="E2661">
        <v>13.17</v>
      </c>
      <c r="F2661">
        <v>-5.4999999999999997E-3</v>
      </c>
    </row>
    <row r="2662" spans="1:6" x14ac:dyDescent="0.3">
      <c r="A2662" s="8">
        <v>44251</v>
      </c>
      <c r="B2662">
        <v>13.242000000000001</v>
      </c>
      <c r="C2662">
        <v>13.242000000000001</v>
      </c>
      <c r="D2662">
        <v>13.242000000000001</v>
      </c>
      <c r="E2662">
        <v>13.242000000000001</v>
      </c>
      <c r="F2662">
        <v>5.4999999999999997E-3</v>
      </c>
    </row>
    <row r="2663" spans="1:6" x14ac:dyDescent="0.3">
      <c r="A2663" s="8">
        <v>44252</v>
      </c>
      <c r="B2663">
        <v>13.244</v>
      </c>
      <c r="C2663">
        <v>13.244</v>
      </c>
      <c r="D2663">
        <v>13.244</v>
      </c>
      <c r="E2663">
        <v>13.244</v>
      </c>
      <c r="F2663">
        <v>2.0000000000000001E-4</v>
      </c>
    </row>
    <row r="2664" spans="1:6" x14ac:dyDescent="0.3">
      <c r="A2664" s="8">
        <v>44253</v>
      </c>
      <c r="B2664">
        <v>13.243</v>
      </c>
      <c r="C2664">
        <v>13.243</v>
      </c>
      <c r="D2664">
        <v>13.243</v>
      </c>
      <c r="E2664">
        <v>13.243</v>
      </c>
      <c r="F2664">
        <v>-1E-4</v>
      </c>
    </row>
    <row r="2665" spans="1:6" x14ac:dyDescent="0.3">
      <c r="A2665" s="8">
        <v>44256</v>
      </c>
      <c r="B2665">
        <v>13.247</v>
      </c>
      <c r="C2665">
        <v>13.247</v>
      </c>
      <c r="D2665">
        <v>13.247</v>
      </c>
      <c r="E2665">
        <v>13.247</v>
      </c>
      <c r="F2665">
        <v>2.9999999999999997E-4</v>
      </c>
    </row>
    <row r="2666" spans="1:6" x14ac:dyDescent="0.3">
      <c r="A2666" s="8">
        <v>44257</v>
      </c>
      <c r="B2666">
        <v>13.244999999999999</v>
      </c>
      <c r="C2666">
        <v>13.244999999999999</v>
      </c>
      <c r="D2666">
        <v>13.244999999999999</v>
      </c>
      <c r="E2666">
        <v>13.244999999999999</v>
      </c>
      <c r="F2666">
        <v>-2.0000000000000001E-4</v>
      </c>
    </row>
    <row r="2667" spans="1:6" x14ac:dyDescent="0.3">
      <c r="A2667" s="8">
        <v>44258</v>
      </c>
      <c r="B2667">
        <v>13.272</v>
      </c>
      <c r="C2667">
        <v>13.272</v>
      </c>
      <c r="D2667">
        <v>13.272</v>
      </c>
      <c r="E2667">
        <v>13.272</v>
      </c>
      <c r="F2667">
        <v>2E-3</v>
      </c>
    </row>
    <row r="2668" spans="1:6" x14ac:dyDescent="0.3">
      <c r="A2668" s="8">
        <v>44259</v>
      </c>
      <c r="B2668">
        <v>13.326000000000001</v>
      </c>
      <c r="C2668">
        <v>13.326000000000001</v>
      </c>
      <c r="D2668">
        <v>13.326000000000001</v>
      </c>
      <c r="E2668">
        <v>13.326000000000001</v>
      </c>
      <c r="F2668">
        <v>4.1000000000000003E-3</v>
      </c>
    </row>
    <row r="2669" spans="1:6" x14ac:dyDescent="0.3">
      <c r="A2669" s="8">
        <v>44260</v>
      </c>
      <c r="B2669">
        <v>13.324999999999999</v>
      </c>
      <c r="C2669">
        <v>13.324999999999999</v>
      </c>
      <c r="D2669">
        <v>13.324999999999999</v>
      </c>
      <c r="E2669">
        <v>13.324999999999999</v>
      </c>
      <c r="F2669">
        <v>-1E-4</v>
      </c>
    </row>
    <row r="2670" spans="1:6" x14ac:dyDescent="0.3">
      <c r="A2670" s="8">
        <v>44263</v>
      </c>
      <c r="B2670">
        <v>13.37</v>
      </c>
      <c r="C2670">
        <v>13.37</v>
      </c>
      <c r="D2670">
        <v>13.37</v>
      </c>
      <c r="E2670">
        <v>13.37</v>
      </c>
      <c r="F2670">
        <v>3.3999999999999998E-3</v>
      </c>
    </row>
    <row r="2671" spans="1:6" x14ac:dyDescent="0.3">
      <c r="A2671" s="8">
        <v>44264</v>
      </c>
      <c r="B2671">
        <v>13.37</v>
      </c>
      <c r="C2671">
        <v>13.37</v>
      </c>
      <c r="D2671">
        <v>13.37</v>
      </c>
      <c r="E2671">
        <v>13.37</v>
      </c>
      <c r="F2671">
        <v>0</v>
      </c>
    </row>
    <row r="2672" spans="1:6" x14ac:dyDescent="0.3">
      <c r="A2672" s="8">
        <v>44265</v>
      </c>
      <c r="B2672">
        <v>13.369</v>
      </c>
      <c r="C2672">
        <v>13.369</v>
      </c>
      <c r="D2672">
        <v>13.369</v>
      </c>
      <c r="E2672">
        <v>13.369</v>
      </c>
      <c r="F2672">
        <v>-1E-4</v>
      </c>
    </row>
    <row r="2673" spans="1:6" x14ac:dyDescent="0.3">
      <c r="A2673" s="8">
        <v>44266</v>
      </c>
      <c r="B2673">
        <v>13.36</v>
      </c>
      <c r="C2673">
        <v>13.36</v>
      </c>
      <c r="D2673">
        <v>13.36</v>
      </c>
      <c r="E2673">
        <v>13.36</v>
      </c>
      <c r="F2673">
        <v>-6.9999999999999999E-4</v>
      </c>
    </row>
    <row r="2674" spans="1:6" x14ac:dyDescent="0.3">
      <c r="A2674" s="8">
        <v>44267</v>
      </c>
      <c r="B2674">
        <v>13.361000000000001</v>
      </c>
      <c r="C2674">
        <v>13.361000000000001</v>
      </c>
      <c r="D2674">
        <v>13.361000000000001</v>
      </c>
      <c r="E2674">
        <v>13.361000000000001</v>
      </c>
      <c r="F2674">
        <v>1E-4</v>
      </c>
    </row>
    <row r="2675" spans="1:6" x14ac:dyDescent="0.3">
      <c r="A2675" s="8">
        <v>44270</v>
      </c>
      <c r="B2675">
        <v>13.367000000000001</v>
      </c>
      <c r="C2675">
        <v>13.367000000000001</v>
      </c>
      <c r="D2675">
        <v>13.367000000000001</v>
      </c>
      <c r="E2675">
        <v>13.367000000000001</v>
      </c>
      <c r="F2675">
        <v>4.0000000000000002E-4</v>
      </c>
    </row>
    <row r="2676" spans="1:6" x14ac:dyDescent="0.3">
      <c r="A2676" s="8">
        <v>44271</v>
      </c>
      <c r="B2676">
        <v>13.367000000000001</v>
      </c>
      <c r="C2676">
        <v>13.367000000000001</v>
      </c>
      <c r="D2676">
        <v>13.367000000000001</v>
      </c>
      <c r="E2676">
        <v>13.367000000000001</v>
      </c>
      <c r="F2676">
        <v>0</v>
      </c>
    </row>
    <row r="2677" spans="1:6" x14ac:dyDescent="0.3">
      <c r="A2677" s="8">
        <v>44272</v>
      </c>
      <c r="B2677">
        <v>13.401999999999999</v>
      </c>
      <c r="C2677">
        <v>13.401999999999999</v>
      </c>
      <c r="D2677">
        <v>13.401999999999999</v>
      </c>
      <c r="E2677">
        <v>13.401999999999999</v>
      </c>
      <c r="F2677">
        <v>2.5999999999999999E-3</v>
      </c>
    </row>
    <row r="2678" spans="1:6" x14ac:dyDescent="0.3">
      <c r="A2678" s="8">
        <v>44273</v>
      </c>
      <c r="B2678">
        <v>13.387</v>
      </c>
      <c r="C2678">
        <v>13.387</v>
      </c>
      <c r="D2678">
        <v>13.387</v>
      </c>
      <c r="E2678">
        <v>13.387</v>
      </c>
      <c r="F2678">
        <v>-1.1000000000000001E-3</v>
      </c>
    </row>
    <row r="2679" spans="1:6" x14ac:dyDescent="0.3">
      <c r="A2679" s="8">
        <v>44274</v>
      </c>
      <c r="B2679">
        <v>13.388</v>
      </c>
      <c r="C2679">
        <v>13.388</v>
      </c>
      <c r="D2679">
        <v>13.388</v>
      </c>
      <c r="E2679">
        <v>13.388</v>
      </c>
      <c r="F2679">
        <v>1E-4</v>
      </c>
    </row>
    <row r="2680" spans="1:6" x14ac:dyDescent="0.3">
      <c r="A2680" s="8">
        <v>44277</v>
      </c>
      <c r="B2680">
        <v>13.391999999999999</v>
      </c>
      <c r="C2680">
        <v>13.391999999999999</v>
      </c>
      <c r="D2680">
        <v>13.391999999999999</v>
      </c>
      <c r="E2680">
        <v>13.391999999999999</v>
      </c>
      <c r="F2680">
        <v>2.9999999999999997E-4</v>
      </c>
    </row>
    <row r="2681" spans="1:6" x14ac:dyDescent="0.3">
      <c r="A2681" s="8">
        <v>44278</v>
      </c>
      <c r="B2681">
        <v>13.391999999999999</v>
      </c>
      <c r="C2681">
        <v>13.391999999999999</v>
      </c>
      <c r="D2681">
        <v>13.391999999999999</v>
      </c>
      <c r="E2681">
        <v>13.391999999999999</v>
      </c>
      <c r="F2681">
        <v>0</v>
      </c>
    </row>
    <row r="2682" spans="1:6" x14ac:dyDescent="0.3">
      <c r="A2682" s="8">
        <v>44279</v>
      </c>
      <c r="B2682">
        <v>13.391999999999999</v>
      </c>
      <c r="C2682">
        <v>13.391999999999999</v>
      </c>
      <c r="D2682">
        <v>13.391999999999999</v>
      </c>
      <c r="E2682">
        <v>13.391999999999999</v>
      </c>
      <c r="F2682">
        <v>0</v>
      </c>
    </row>
    <row r="2683" spans="1:6" x14ac:dyDescent="0.3">
      <c r="A2683" s="8">
        <v>44280</v>
      </c>
      <c r="B2683">
        <v>13.409000000000001</v>
      </c>
      <c r="C2683">
        <v>13.409000000000001</v>
      </c>
      <c r="D2683">
        <v>13.409000000000001</v>
      </c>
      <c r="E2683">
        <v>13.409000000000001</v>
      </c>
      <c r="F2683">
        <v>1.2999999999999999E-3</v>
      </c>
    </row>
    <row r="2684" spans="1:6" x14ac:dyDescent="0.3">
      <c r="A2684" s="8">
        <v>44281</v>
      </c>
      <c r="B2684">
        <v>13.41</v>
      </c>
      <c r="C2684">
        <v>13.41</v>
      </c>
      <c r="D2684">
        <v>13.41</v>
      </c>
      <c r="E2684">
        <v>13.41</v>
      </c>
      <c r="F2684">
        <v>1E-4</v>
      </c>
    </row>
    <row r="2685" spans="1:6" x14ac:dyDescent="0.3">
      <c r="A2685" s="8">
        <v>44284</v>
      </c>
      <c r="B2685">
        <v>13.41</v>
      </c>
      <c r="C2685">
        <v>13.41</v>
      </c>
      <c r="D2685">
        <v>13.41</v>
      </c>
      <c r="E2685">
        <v>13.41</v>
      </c>
      <c r="F2685">
        <v>0</v>
      </c>
    </row>
    <row r="2686" spans="1:6" x14ac:dyDescent="0.3">
      <c r="A2686" s="8">
        <v>44285</v>
      </c>
      <c r="B2686">
        <v>13.407999999999999</v>
      </c>
      <c r="C2686">
        <v>13.407999999999999</v>
      </c>
      <c r="D2686">
        <v>13.407999999999999</v>
      </c>
      <c r="E2686">
        <v>13.407999999999999</v>
      </c>
      <c r="F2686">
        <v>-1E-4</v>
      </c>
    </row>
    <row r="2687" spans="1:6" x14ac:dyDescent="0.3">
      <c r="A2687" s="8">
        <v>44286</v>
      </c>
      <c r="B2687">
        <v>13.407999999999999</v>
      </c>
      <c r="C2687">
        <v>13.407999999999999</v>
      </c>
      <c r="D2687">
        <v>13.407999999999999</v>
      </c>
      <c r="E2687">
        <v>13.407999999999999</v>
      </c>
      <c r="F2687">
        <v>0</v>
      </c>
    </row>
    <row r="2688" spans="1:6" x14ac:dyDescent="0.3">
      <c r="A2688" s="8">
        <v>44287</v>
      </c>
      <c r="B2688">
        <v>13.398999999999999</v>
      </c>
      <c r="C2688">
        <v>13.398999999999999</v>
      </c>
      <c r="D2688">
        <v>13.398999999999999</v>
      </c>
      <c r="E2688">
        <v>13.398999999999999</v>
      </c>
      <c r="F2688">
        <v>-6.9999999999999999E-4</v>
      </c>
    </row>
    <row r="2689" spans="1:6" x14ac:dyDescent="0.3">
      <c r="A2689" s="8">
        <v>44288</v>
      </c>
      <c r="B2689">
        <v>13.398999999999999</v>
      </c>
      <c r="C2689">
        <v>13.398999999999999</v>
      </c>
      <c r="D2689">
        <v>13.398999999999999</v>
      </c>
      <c r="E2689">
        <v>13.398999999999999</v>
      </c>
      <c r="F2689">
        <v>0</v>
      </c>
    </row>
    <row r="2690" spans="1:6" x14ac:dyDescent="0.3">
      <c r="A2690" s="8">
        <v>44291</v>
      </c>
      <c r="B2690">
        <v>13.398999999999999</v>
      </c>
      <c r="C2690">
        <v>13.398999999999999</v>
      </c>
      <c r="D2690">
        <v>13.398999999999999</v>
      </c>
      <c r="E2690">
        <v>13.398999999999999</v>
      </c>
      <c r="F2690">
        <v>0</v>
      </c>
    </row>
    <row r="2691" spans="1:6" x14ac:dyDescent="0.3">
      <c r="A2691" s="8">
        <v>44292</v>
      </c>
      <c r="B2691">
        <v>13.404999999999999</v>
      </c>
      <c r="C2691">
        <v>13.404999999999999</v>
      </c>
      <c r="D2691">
        <v>13.404999999999999</v>
      </c>
      <c r="E2691">
        <v>13.404999999999999</v>
      </c>
      <c r="F2691">
        <v>4.0000000000000002E-4</v>
      </c>
    </row>
    <row r="2692" spans="1:6" x14ac:dyDescent="0.3">
      <c r="A2692" s="8">
        <v>44293</v>
      </c>
      <c r="B2692">
        <v>13.404</v>
      </c>
      <c r="C2692">
        <v>13.404</v>
      </c>
      <c r="D2692">
        <v>13.404</v>
      </c>
      <c r="E2692">
        <v>13.404</v>
      </c>
      <c r="F2692">
        <v>-1E-4</v>
      </c>
    </row>
    <row r="2693" spans="1:6" x14ac:dyDescent="0.3">
      <c r="A2693" s="8">
        <v>44294</v>
      </c>
      <c r="B2693">
        <v>13.404</v>
      </c>
      <c r="C2693">
        <v>13.404</v>
      </c>
      <c r="D2693">
        <v>13.404</v>
      </c>
      <c r="E2693">
        <v>13.404</v>
      </c>
      <c r="F2693">
        <v>0</v>
      </c>
    </row>
    <row r="2694" spans="1:6" x14ac:dyDescent="0.3">
      <c r="A2694" s="8">
        <v>44295</v>
      </c>
      <c r="B2694">
        <v>13.403</v>
      </c>
      <c r="C2694">
        <v>13.403</v>
      </c>
      <c r="D2694">
        <v>13.403</v>
      </c>
      <c r="E2694">
        <v>13.403</v>
      </c>
      <c r="F2694">
        <v>-1E-4</v>
      </c>
    </row>
    <row r="2695" spans="1:6" x14ac:dyDescent="0.3">
      <c r="A2695" s="8">
        <v>44298</v>
      </c>
      <c r="B2695">
        <v>13.403</v>
      </c>
      <c r="C2695">
        <v>13.403</v>
      </c>
      <c r="D2695">
        <v>13.403</v>
      </c>
      <c r="E2695">
        <v>13.403</v>
      </c>
      <c r="F2695">
        <v>0</v>
      </c>
    </row>
    <row r="2696" spans="1:6" x14ac:dyDescent="0.3">
      <c r="A2696" s="8">
        <v>44299</v>
      </c>
      <c r="B2696">
        <v>13.403</v>
      </c>
      <c r="C2696">
        <v>13.403</v>
      </c>
      <c r="D2696">
        <v>13.403</v>
      </c>
      <c r="E2696">
        <v>13.403</v>
      </c>
      <c r="F2696">
        <v>0</v>
      </c>
    </row>
    <row r="2697" spans="1:6" x14ac:dyDescent="0.3">
      <c r="A2697" s="8">
        <v>44300</v>
      </c>
      <c r="B2697">
        <v>13.406000000000001</v>
      </c>
      <c r="C2697">
        <v>13.406000000000001</v>
      </c>
      <c r="D2697">
        <v>13.406000000000001</v>
      </c>
      <c r="E2697">
        <v>13.406000000000001</v>
      </c>
      <c r="F2697">
        <v>2.0000000000000001E-4</v>
      </c>
    </row>
    <row r="2698" spans="1:6" x14ac:dyDescent="0.3">
      <c r="A2698" s="8">
        <v>44301</v>
      </c>
      <c r="B2698">
        <v>13.404999999999999</v>
      </c>
      <c r="C2698">
        <v>13.404999999999999</v>
      </c>
      <c r="D2698">
        <v>13.404999999999999</v>
      </c>
      <c r="E2698">
        <v>13.404999999999999</v>
      </c>
      <c r="F2698">
        <v>-1E-4</v>
      </c>
    </row>
    <row r="2699" spans="1:6" x14ac:dyDescent="0.3">
      <c r="A2699" s="8">
        <v>44302</v>
      </c>
      <c r="B2699">
        <v>13.406000000000001</v>
      </c>
      <c r="C2699">
        <v>13.406000000000001</v>
      </c>
      <c r="D2699">
        <v>13.406000000000001</v>
      </c>
      <c r="E2699">
        <v>13.406000000000001</v>
      </c>
      <c r="F2699">
        <v>1E-4</v>
      </c>
    </row>
    <row r="2700" spans="1:6" x14ac:dyDescent="0.3">
      <c r="A2700" s="8">
        <v>44305</v>
      </c>
      <c r="B2700">
        <v>13.404999999999999</v>
      </c>
      <c r="C2700">
        <v>13.404999999999999</v>
      </c>
      <c r="D2700">
        <v>13.404999999999999</v>
      </c>
      <c r="E2700">
        <v>13.404999999999999</v>
      </c>
      <c r="F2700">
        <v>-1E-4</v>
      </c>
    </row>
    <row r="2701" spans="1:6" x14ac:dyDescent="0.3">
      <c r="A2701" s="8">
        <v>44306</v>
      </c>
      <c r="B2701">
        <v>13.404999999999999</v>
      </c>
      <c r="C2701">
        <v>13.404999999999999</v>
      </c>
      <c r="D2701">
        <v>13.404999999999999</v>
      </c>
      <c r="E2701">
        <v>13.404999999999999</v>
      </c>
      <c r="F2701">
        <v>0</v>
      </c>
    </row>
    <row r="2702" spans="1:6" x14ac:dyDescent="0.3">
      <c r="A2702" s="8">
        <v>44307</v>
      </c>
      <c r="B2702">
        <v>13.404</v>
      </c>
      <c r="C2702">
        <v>13.404</v>
      </c>
      <c r="D2702">
        <v>13.404</v>
      </c>
      <c r="E2702">
        <v>13.404</v>
      </c>
      <c r="F2702">
        <v>-1E-4</v>
      </c>
    </row>
    <row r="2703" spans="1:6" x14ac:dyDescent="0.3">
      <c r="A2703" s="8">
        <v>44308</v>
      </c>
      <c r="B2703">
        <v>13.404</v>
      </c>
      <c r="C2703">
        <v>13.404</v>
      </c>
      <c r="D2703">
        <v>13.404</v>
      </c>
      <c r="E2703">
        <v>13.404</v>
      </c>
      <c r="F2703">
        <v>0</v>
      </c>
    </row>
    <row r="2704" spans="1:6" x14ac:dyDescent="0.3">
      <c r="A2704" s="8">
        <v>44309</v>
      </c>
      <c r="B2704">
        <v>13.403</v>
      </c>
      <c r="C2704">
        <v>13.403</v>
      </c>
      <c r="D2704">
        <v>13.403</v>
      </c>
      <c r="E2704">
        <v>13.403</v>
      </c>
      <c r="F2704">
        <v>-1E-4</v>
      </c>
    </row>
    <row r="2705" spans="1:6" x14ac:dyDescent="0.3">
      <c r="A2705" s="8">
        <v>44312</v>
      </c>
      <c r="B2705">
        <v>13.403</v>
      </c>
      <c r="C2705">
        <v>13.403</v>
      </c>
      <c r="D2705">
        <v>13.403</v>
      </c>
      <c r="E2705">
        <v>13.403</v>
      </c>
      <c r="F2705">
        <v>0</v>
      </c>
    </row>
    <row r="2706" spans="1:6" x14ac:dyDescent="0.3">
      <c r="A2706" s="8">
        <v>44313</v>
      </c>
      <c r="B2706">
        <v>13.403</v>
      </c>
      <c r="C2706">
        <v>13.403</v>
      </c>
      <c r="D2706">
        <v>13.403</v>
      </c>
      <c r="E2706">
        <v>13.403</v>
      </c>
      <c r="F2706">
        <v>0</v>
      </c>
    </row>
    <row r="2707" spans="1:6" x14ac:dyDescent="0.3">
      <c r="A2707" s="8">
        <v>44314</v>
      </c>
      <c r="B2707">
        <v>13.404</v>
      </c>
      <c r="C2707">
        <v>13.404</v>
      </c>
      <c r="D2707">
        <v>13.404</v>
      </c>
      <c r="E2707">
        <v>13.404</v>
      </c>
      <c r="F2707">
        <v>1E-4</v>
      </c>
    </row>
    <row r="2708" spans="1:6" x14ac:dyDescent="0.3">
      <c r="A2708" s="8">
        <v>44315</v>
      </c>
      <c r="B2708">
        <v>13.4</v>
      </c>
      <c r="C2708">
        <v>13.4</v>
      </c>
      <c r="D2708">
        <v>13.4</v>
      </c>
      <c r="E2708">
        <v>13.4</v>
      </c>
      <c r="F2708">
        <v>-2.9999999999999997E-4</v>
      </c>
    </row>
    <row r="2709" spans="1:6" x14ac:dyDescent="0.3">
      <c r="A2709" s="8">
        <v>44316</v>
      </c>
      <c r="B2709">
        <v>13.536</v>
      </c>
      <c r="C2709">
        <v>13.536</v>
      </c>
      <c r="D2709">
        <v>13.536</v>
      </c>
      <c r="E2709">
        <v>13.536</v>
      </c>
      <c r="F2709">
        <v>1.01E-2</v>
      </c>
    </row>
    <row r="2710" spans="1:6" x14ac:dyDescent="0.3">
      <c r="A2710" s="8">
        <v>44319</v>
      </c>
      <c r="B2710">
        <v>13.781000000000001</v>
      </c>
      <c r="C2710">
        <v>13.781000000000001</v>
      </c>
      <c r="D2710">
        <v>13.781000000000001</v>
      </c>
      <c r="E2710">
        <v>13.781000000000001</v>
      </c>
      <c r="F2710">
        <v>1.8100000000000002E-2</v>
      </c>
    </row>
    <row r="2711" spans="1:6" x14ac:dyDescent="0.3">
      <c r="A2711" s="8">
        <v>44320</v>
      </c>
      <c r="B2711">
        <v>13.384</v>
      </c>
      <c r="C2711">
        <v>13.384</v>
      </c>
      <c r="D2711">
        <v>13.384</v>
      </c>
      <c r="E2711">
        <v>13.384</v>
      </c>
      <c r="F2711">
        <v>-2.8799999999999999E-2</v>
      </c>
    </row>
    <row r="2712" spans="1:6" x14ac:dyDescent="0.3">
      <c r="A2712" s="8">
        <v>44321</v>
      </c>
      <c r="B2712">
        <v>13.384</v>
      </c>
      <c r="C2712">
        <v>13.384</v>
      </c>
      <c r="D2712">
        <v>13.384</v>
      </c>
      <c r="E2712">
        <v>13.384</v>
      </c>
      <c r="F2712">
        <v>0</v>
      </c>
    </row>
    <row r="2713" spans="1:6" x14ac:dyDescent="0.3">
      <c r="A2713" s="8">
        <v>44322</v>
      </c>
      <c r="B2713">
        <v>13.379</v>
      </c>
      <c r="C2713">
        <v>13.379</v>
      </c>
      <c r="D2713">
        <v>13.379</v>
      </c>
      <c r="E2713">
        <v>13.379</v>
      </c>
      <c r="F2713">
        <v>-4.0000000000000002E-4</v>
      </c>
    </row>
    <row r="2714" spans="1:6" x14ac:dyDescent="0.3">
      <c r="A2714" s="8">
        <v>44323</v>
      </c>
      <c r="B2714">
        <v>13.379</v>
      </c>
      <c r="C2714">
        <v>13.379</v>
      </c>
      <c r="D2714">
        <v>13.379</v>
      </c>
      <c r="E2714">
        <v>13.379</v>
      </c>
      <c r="F2714">
        <v>0</v>
      </c>
    </row>
    <row r="2715" spans="1:6" x14ac:dyDescent="0.3">
      <c r="A2715" s="8">
        <v>44326</v>
      </c>
      <c r="B2715">
        <v>13.3</v>
      </c>
      <c r="C2715">
        <v>13.3</v>
      </c>
      <c r="D2715">
        <v>13.3</v>
      </c>
      <c r="E2715">
        <v>13.3</v>
      </c>
      <c r="F2715">
        <v>-5.8999999999999999E-3</v>
      </c>
    </row>
    <row r="2716" spans="1:6" x14ac:dyDescent="0.3">
      <c r="A2716" s="8">
        <v>44327</v>
      </c>
      <c r="B2716">
        <v>13.302</v>
      </c>
      <c r="C2716">
        <v>13.302</v>
      </c>
      <c r="D2716">
        <v>13.302</v>
      </c>
      <c r="E2716">
        <v>13.302</v>
      </c>
      <c r="F2716">
        <v>2.0000000000000001E-4</v>
      </c>
    </row>
    <row r="2717" spans="1:6" x14ac:dyDescent="0.3">
      <c r="A2717" s="8">
        <v>44328</v>
      </c>
      <c r="B2717">
        <v>13.941000000000001</v>
      </c>
      <c r="C2717">
        <v>13.624000000000001</v>
      </c>
      <c r="D2717">
        <v>13.941000000000001</v>
      </c>
      <c r="E2717">
        <v>13.624000000000001</v>
      </c>
      <c r="F2717">
        <v>4.8000000000000001E-2</v>
      </c>
    </row>
    <row r="2718" spans="1:6" x14ac:dyDescent="0.3">
      <c r="A2718" s="8">
        <v>44329</v>
      </c>
      <c r="B2718">
        <v>13.863</v>
      </c>
      <c r="C2718">
        <v>13.863</v>
      </c>
      <c r="D2718">
        <v>13.863</v>
      </c>
      <c r="E2718">
        <v>13.863</v>
      </c>
      <c r="F2718">
        <v>-5.5999999999999999E-3</v>
      </c>
    </row>
    <row r="2719" spans="1:6" x14ac:dyDescent="0.3">
      <c r="A2719" s="8">
        <v>44330</v>
      </c>
      <c r="B2719">
        <v>13.632999999999999</v>
      </c>
      <c r="C2719">
        <v>13.632999999999999</v>
      </c>
      <c r="D2719">
        <v>13.632999999999999</v>
      </c>
      <c r="E2719">
        <v>13.632999999999999</v>
      </c>
      <c r="F2719">
        <v>-1.66E-2</v>
      </c>
    </row>
    <row r="2720" spans="1:6" x14ac:dyDescent="0.3">
      <c r="A2720" s="8">
        <v>44333</v>
      </c>
      <c r="B2720">
        <v>13.449</v>
      </c>
      <c r="C2720">
        <v>13.449</v>
      </c>
      <c r="D2720">
        <v>13.449</v>
      </c>
      <c r="E2720">
        <v>13.449</v>
      </c>
      <c r="F2720">
        <v>-1.35E-2</v>
      </c>
    </row>
    <row r="2721" spans="1:6" x14ac:dyDescent="0.3">
      <c r="A2721" s="8">
        <v>44334</v>
      </c>
      <c r="B2721">
        <v>13.45</v>
      </c>
      <c r="C2721">
        <v>13.45</v>
      </c>
      <c r="D2721">
        <v>13.45</v>
      </c>
      <c r="E2721">
        <v>13.45</v>
      </c>
      <c r="F2721">
        <v>1E-4</v>
      </c>
    </row>
    <row r="2722" spans="1:6" x14ac:dyDescent="0.3">
      <c r="A2722" s="8">
        <v>44335</v>
      </c>
      <c r="B2722">
        <v>13.45</v>
      </c>
      <c r="C2722">
        <v>13.45</v>
      </c>
      <c r="D2722">
        <v>13.45</v>
      </c>
      <c r="E2722">
        <v>13.45</v>
      </c>
      <c r="F2722">
        <v>0</v>
      </c>
    </row>
    <row r="2723" spans="1:6" x14ac:dyDescent="0.3">
      <c r="A2723" s="8">
        <v>44336</v>
      </c>
      <c r="B2723">
        <v>13.377000000000001</v>
      </c>
      <c r="C2723">
        <v>13.377000000000001</v>
      </c>
      <c r="D2723">
        <v>13.377000000000001</v>
      </c>
      <c r="E2723">
        <v>13.377000000000001</v>
      </c>
      <c r="F2723">
        <v>-5.4000000000000003E-3</v>
      </c>
    </row>
    <row r="2724" spans="1:6" x14ac:dyDescent="0.3">
      <c r="A2724" s="8">
        <v>44337</v>
      </c>
      <c r="B2724">
        <v>13.377000000000001</v>
      </c>
      <c r="C2724">
        <v>13.377000000000001</v>
      </c>
      <c r="D2724">
        <v>13.377000000000001</v>
      </c>
      <c r="E2724">
        <v>13.377000000000001</v>
      </c>
      <c r="F2724">
        <v>0</v>
      </c>
    </row>
    <row r="2725" spans="1:6" x14ac:dyDescent="0.3">
      <c r="A2725" s="8">
        <v>44340</v>
      </c>
      <c r="B2725">
        <v>13.381</v>
      </c>
      <c r="C2725">
        <v>13.381</v>
      </c>
      <c r="D2725">
        <v>13.381</v>
      </c>
      <c r="E2725">
        <v>13.381</v>
      </c>
      <c r="F2725">
        <v>2.9999999999999997E-4</v>
      </c>
    </row>
    <row r="2726" spans="1:6" x14ac:dyDescent="0.3">
      <c r="A2726" s="8">
        <v>44341</v>
      </c>
      <c r="B2726">
        <v>13.381</v>
      </c>
      <c r="C2726">
        <v>13.381</v>
      </c>
      <c r="D2726">
        <v>13.381</v>
      </c>
      <c r="E2726">
        <v>13.381</v>
      </c>
      <c r="F2726">
        <v>0</v>
      </c>
    </row>
    <row r="2727" spans="1:6" x14ac:dyDescent="0.3">
      <c r="A2727" s="8">
        <v>44342</v>
      </c>
      <c r="B2727">
        <v>13.381</v>
      </c>
      <c r="C2727">
        <v>13.381</v>
      </c>
      <c r="D2727">
        <v>13.381</v>
      </c>
      <c r="E2727">
        <v>13.381</v>
      </c>
      <c r="F2727">
        <v>0</v>
      </c>
    </row>
    <row r="2728" spans="1:6" x14ac:dyDescent="0.3">
      <c r="A2728" s="8">
        <v>44343</v>
      </c>
      <c r="B2728">
        <v>13.375</v>
      </c>
      <c r="C2728">
        <v>13.375</v>
      </c>
      <c r="D2728">
        <v>13.375</v>
      </c>
      <c r="E2728">
        <v>13.375</v>
      </c>
      <c r="F2728">
        <v>-4.0000000000000002E-4</v>
      </c>
    </row>
    <row r="2729" spans="1:6" x14ac:dyDescent="0.3">
      <c r="A2729" s="8">
        <v>44344</v>
      </c>
      <c r="B2729">
        <v>13.374000000000001</v>
      </c>
      <c r="C2729">
        <v>13.374000000000001</v>
      </c>
      <c r="D2729">
        <v>13.374000000000001</v>
      </c>
      <c r="E2729">
        <v>13.374000000000001</v>
      </c>
      <c r="F2729">
        <v>-1E-4</v>
      </c>
    </row>
    <row r="2730" spans="1:6" x14ac:dyDescent="0.3">
      <c r="A2730" s="8">
        <v>44347</v>
      </c>
      <c r="B2730">
        <v>13.39</v>
      </c>
      <c r="C2730">
        <v>13.39</v>
      </c>
      <c r="D2730">
        <v>13.39</v>
      </c>
      <c r="E2730">
        <v>13.39</v>
      </c>
      <c r="F2730">
        <v>1.1999999999999999E-3</v>
      </c>
    </row>
    <row r="2731" spans="1:6" x14ac:dyDescent="0.3">
      <c r="A2731" s="8">
        <v>44348</v>
      </c>
      <c r="B2731">
        <v>13.39</v>
      </c>
      <c r="C2731">
        <v>13.39</v>
      </c>
      <c r="D2731">
        <v>13.39</v>
      </c>
      <c r="E2731">
        <v>13.39</v>
      </c>
      <c r="F2731">
        <v>0</v>
      </c>
    </row>
    <row r="2732" spans="1:6" x14ac:dyDescent="0.3">
      <c r="A2732" s="8">
        <v>44349</v>
      </c>
      <c r="B2732">
        <v>13.39</v>
      </c>
      <c r="C2732">
        <v>13.39</v>
      </c>
      <c r="D2732">
        <v>13.39</v>
      </c>
      <c r="E2732">
        <v>13.39</v>
      </c>
      <c r="F2732">
        <v>0</v>
      </c>
    </row>
    <row r="2733" spans="1:6" x14ac:dyDescent="0.3">
      <c r="A2733" s="8">
        <v>44350</v>
      </c>
      <c r="B2733">
        <v>13.39</v>
      </c>
      <c r="C2733">
        <v>13.39</v>
      </c>
      <c r="D2733">
        <v>13.39</v>
      </c>
      <c r="E2733">
        <v>13.39</v>
      </c>
      <c r="F2733">
        <v>0</v>
      </c>
    </row>
    <row r="2734" spans="1:6" x14ac:dyDescent="0.3">
      <c r="A2734" s="8">
        <v>44351</v>
      </c>
      <c r="B2734">
        <v>13.39</v>
      </c>
      <c r="C2734">
        <v>13.39</v>
      </c>
      <c r="D2734">
        <v>13.39</v>
      </c>
      <c r="E2734">
        <v>13.39</v>
      </c>
      <c r="F2734">
        <v>0</v>
      </c>
    </row>
    <row r="2735" spans="1:6" x14ac:dyDescent="0.3">
      <c r="A2735" s="8">
        <v>44354</v>
      </c>
      <c r="B2735">
        <v>13.37</v>
      </c>
      <c r="C2735">
        <v>13.37</v>
      </c>
      <c r="D2735">
        <v>13.37</v>
      </c>
      <c r="E2735">
        <v>13.37</v>
      </c>
      <c r="F2735">
        <v>-1.5E-3</v>
      </c>
    </row>
    <row r="2736" spans="1:6" x14ac:dyDescent="0.3">
      <c r="A2736" s="8">
        <v>44355</v>
      </c>
      <c r="B2736">
        <v>13.37</v>
      </c>
      <c r="C2736">
        <v>13.37</v>
      </c>
      <c r="D2736">
        <v>13.37</v>
      </c>
      <c r="E2736">
        <v>13.37</v>
      </c>
      <c r="F2736">
        <v>0</v>
      </c>
    </row>
    <row r="2737" spans="1:6" x14ac:dyDescent="0.3">
      <c r="A2737" s="8">
        <v>44356</v>
      </c>
      <c r="B2737">
        <v>13.371</v>
      </c>
      <c r="C2737">
        <v>13.371</v>
      </c>
      <c r="D2737">
        <v>13.371</v>
      </c>
      <c r="E2737">
        <v>13.371</v>
      </c>
      <c r="F2737">
        <v>1E-4</v>
      </c>
    </row>
    <row r="2738" spans="1:6" x14ac:dyDescent="0.3">
      <c r="A2738" s="8">
        <v>44357</v>
      </c>
      <c r="B2738">
        <v>13.37</v>
      </c>
      <c r="C2738">
        <v>13.37</v>
      </c>
      <c r="D2738">
        <v>13.37</v>
      </c>
      <c r="E2738">
        <v>13.37</v>
      </c>
      <c r="F2738">
        <v>-1E-4</v>
      </c>
    </row>
    <row r="2739" spans="1:6" x14ac:dyDescent="0.3">
      <c r="A2739" s="8">
        <v>44358</v>
      </c>
      <c r="B2739">
        <v>13.369</v>
      </c>
      <c r="C2739">
        <v>13.369</v>
      </c>
      <c r="D2739">
        <v>13.369</v>
      </c>
      <c r="E2739">
        <v>13.369</v>
      </c>
      <c r="F2739">
        <v>-1E-4</v>
      </c>
    </row>
    <row r="2740" spans="1:6" x14ac:dyDescent="0.3">
      <c r="A2740" s="8">
        <v>44361</v>
      </c>
      <c r="B2740">
        <v>13.329000000000001</v>
      </c>
      <c r="C2740">
        <v>13.329000000000001</v>
      </c>
      <c r="D2740">
        <v>13.329000000000001</v>
      </c>
      <c r="E2740">
        <v>13.329000000000001</v>
      </c>
      <c r="F2740">
        <v>-3.0000000000000001E-3</v>
      </c>
    </row>
    <row r="2741" spans="1:6" x14ac:dyDescent="0.3">
      <c r="A2741" s="8">
        <v>44362</v>
      </c>
      <c r="B2741">
        <v>13.327999999999999</v>
      </c>
      <c r="C2741">
        <v>13.327999999999999</v>
      </c>
      <c r="D2741">
        <v>13.327999999999999</v>
      </c>
      <c r="E2741">
        <v>13.327999999999999</v>
      </c>
      <c r="F2741">
        <v>-1E-4</v>
      </c>
    </row>
    <row r="2742" spans="1:6" x14ac:dyDescent="0.3">
      <c r="A2742" s="8">
        <v>44363</v>
      </c>
      <c r="B2742">
        <v>13.33</v>
      </c>
      <c r="C2742">
        <v>13.33</v>
      </c>
      <c r="D2742">
        <v>13.33</v>
      </c>
      <c r="E2742">
        <v>13.33</v>
      </c>
      <c r="F2742">
        <v>2.0000000000000001E-4</v>
      </c>
    </row>
    <row r="2743" spans="1:6" x14ac:dyDescent="0.3">
      <c r="A2743" s="8">
        <v>44364</v>
      </c>
      <c r="B2743">
        <v>13.298999999999999</v>
      </c>
      <c r="C2743">
        <v>13.298999999999999</v>
      </c>
      <c r="D2743">
        <v>13.298999999999999</v>
      </c>
      <c r="E2743">
        <v>13.298999999999999</v>
      </c>
      <c r="F2743">
        <v>-2.3E-3</v>
      </c>
    </row>
    <row r="2744" spans="1:6" x14ac:dyDescent="0.3">
      <c r="A2744" s="8">
        <v>44365</v>
      </c>
      <c r="B2744">
        <v>13.3</v>
      </c>
      <c r="C2744">
        <v>13.3</v>
      </c>
      <c r="D2744">
        <v>13.3</v>
      </c>
      <c r="E2744">
        <v>13.3</v>
      </c>
      <c r="F2744">
        <v>1E-4</v>
      </c>
    </row>
    <row r="2745" spans="1:6" x14ac:dyDescent="0.3">
      <c r="A2745" s="8">
        <v>44368</v>
      </c>
      <c r="B2745">
        <v>13.326000000000001</v>
      </c>
      <c r="C2745">
        <v>13.326000000000001</v>
      </c>
      <c r="D2745">
        <v>13.326000000000001</v>
      </c>
      <c r="E2745">
        <v>13.326000000000001</v>
      </c>
      <c r="F2745">
        <v>2E-3</v>
      </c>
    </row>
    <row r="2746" spans="1:6" x14ac:dyDescent="0.3">
      <c r="A2746" s="8">
        <v>44369</v>
      </c>
      <c r="B2746">
        <v>13.327999999999999</v>
      </c>
      <c r="C2746">
        <v>13.327999999999999</v>
      </c>
      <c r="D2746">
        <v>13.327999999999999</v>
      </c>
      <c r="E2746">
        <v>13.327999999999999</v>
      </c>
      <c r="F2746">
        <v>2.0000000000000001E-4</v>
      </c>
    </row>
    <row r="2747" spans="1:6" x14ac:dyDescent="0.3">
      <c r="A2747" s="8">
        <v>44370</v>
      </c>
      <c r="B2747">
        <v>13.327999999999999</v>
      </c>
      <c r="C2747">
        <v>13.327999999999999</v>
      </c>
      <c r="D2747">
        <v>13.327999999999999</v>
      </c>
      <c r="E2747">
        <v>13.327999999999999</v>
      </c>
      <c r="F2747">
        <v>0</v>
      </c>
    </row>
    <row r="2748" spans="1:6" x14ac:dyDescent="0.3">
      <c r="A2748" s="8">
        <v>44371</v>
      </c>
      <c r="B2748">
        <v>13.321999999999999</v>
      </c>
      <c r="C2748">
        <v>13.321999999999999</v>
      </c>
      <c r="D2748">
        <v>13.321999999999999</v>
      </c>
      <c r="E2748">
        <v>13.321999999999999</v>
      </c>
      <c r="F2748">
        <v>-5.0000000000000001E-4</v>
      </c>
    </row>
    <row r="2749" spans="1:6" x14ac:dyDescent="0.3">
      <c r="A2749" s="8">
        <v>44372</v>
      </c>
      <c r="B2749">
        <v>13.323</v>
      </c>
      <c r="C2749">
        <v>13.323</v>
      </c>
      <c r="D2749">
        <v>13.323</v>
      </c>
      <c r="E2749">
        <v>13.323</v>
      </c>
      <c r="F2749">
        <v>1E-4</v>
      </c>
    </row>
    <row r="2750" spans="1:6" x14ac:dyDescent="0.3">
      <c r="A2750" s="8">
        <v>44375</v>
      </c>
      <c r="B2750">
        <v>13.340999999999999</v>
      </c>
      <c r="C2750">
        <v>13.340999999999999</v>
      </c>
      <c r="D2750">
        <v>13.340999999999999</v>
      </c>
      <c r="E2750">
        <v>13.340999999999999</v>
      </c>
      <c r="F2750">
        <v>1.4E-3</v>
      </c>
    </row>
    <row r="2751" spans="1:6" x14ac:dyDescent="0.3">
      <c r="A2751" s="8">
        <v>44376</v>
      </c>
      <c r="B2751">
        <v>13.340999999999999</v>
      </c>
      <c r="C2751">
        <v>13.340999999999999</v>
      </c>
      <c r="D2751">
        <v>13.340999999999999</v>
      </c>
      <c r="E2751">
        <v>13.340999999999999</v>
      </c>
      <c r="F2751">
        <v>0</v>
      </c>
    </row>
    <row r="2752" spans="1:6" x14ac:dyDescent="0.3">
      <c r="A2752" s="8">
        <v>44377</v>
      </c>
      <c r="B2752">
        <v>13.340999999999999</v>
      </c>
      <c r="C2752">
        <v>13.340999999999999</v>
      </c>
      <c r="D2752">
        <v>13.340999999999999</v>
      </c>
      <c r="E2752">
        <v>13.340999999999999</v>
      </c>
      <c r="F2752">
        <v>0</v>
      </c>
    </row>
    <row r="2753" spans="1:6" x14ac:dyDescent="0.3">
      <c r="A2753" s="8">
        <v>44378</v>
      </c>
      <c r="B2753">
        <v>13.657999999999999</v>
      </c>
      <c r="C2753">
        <v>13.657999999999999</v>
      </c>
      <c r="D2753">
        <v>13.657999999999999</v>
      </c>
      <c r="E2753">
        <v>13.657999999999999</v>
      </c>
      <c r="F2753">
        <v>2.3800000000000002E-2</v>
      </c>
    </row>
    <row r="2754" spans="1:6" x14ac:dyDescent="0.3">
      <c r="A2754" s="8">
        <v>44379</v>
      </c>
      <c r="B2754">
        <v>13.342000000000001</v>
      </c>
      <c r="C2754">
        <v>13.342000000000001</v>
      </c>
      <c r="D2754">
        <v>13.342000000000001</v>
      </c>
      <c r="E2754">
        <v>13.342000000000001</v>
      </c>
      <c r="F2754">
        <v>-2.3199999999999998E-2</v>
      </c>
    </row>
    <row r="2755" spans="1:6" x14ac:dyDescent="0.3">
      <c r="A2755" s="8">
        <v>44382</v>
      </c>
      <c r="B2755">
        <v>13.446999999999999</v>
      </c>
      <c r="C2755">
        <v>13.446999999999999</v>
      </c>
      <c r="D2755">
        <v>13.446999999999999</v>
      </c>
      <c r="E2755">
        <v>13.446999999999999</v>
      </c>
      <c r="F2755">
        <v>7.9000000000000008E-3</v>
      </c>
    </row>
    <row r="2756" spans="1:6" x14ac:dyDescent="0.3">
      <c r="A2756" s="8">
        <v>44383</v>
      </c>
      <c r="B2756">
        <v>13.547000000000001</v>
      </c>
      <c r="C2756">
        <v>13.547000000000001</v>
      </c>
      <c r="D2756">
        <v>13.547000000000001</v>
      </c>
      <c r="E2756">
        <v>13.547000000000001</v>
      </c>
      <c r="F2756">
        <v>7.4000000000000003E-3</v>
      </c>
    </row>
    <row r="2757" spans="1:6" x14ac:dyDescent="0.3">
      <c r="A2757" s="8">
        <v>44384</v>
      </c>
      <c r="B2757">
        <v>13.55</v>
      </c>
      <c r="C2757">
        <v>13.55</v>
      </c>
      <c r="D2757">
        <v>13.55</v>
      </c>
      <c r="E2757">
        <v>13.55</v>
      </c>
      <c r="F2757">
        <v>2.0000000000000001E-4</v>
      </c>
    </row>
    <row r="2758" spans="1:6" x14ac:dyDescent="0.3">
      <c r="A2758" s="8">
        <v>44385</v>
      </c>
      <c r="B2758">
        <v>13.534000000000001</v>
      </c>
      <c r="C2758">
        <v>13.534000000000001</v>
      </c>
      <c r="D2758">
        <v>13.534000000000001</v>
      </c>
      <c r="E2758">
        <v>13.534000000000001</v>
      </c>
      <c r="F2758">
        <v>-1.1999999999999999E-3</v>
      </c>
    </row>
    <row r="2759" spans="1:6" x14ac:dyDescent="0.3">
      <c r="A2759" s="8">
        <v>44386</v>
      </c>
      <c r="B2759">
        <v>13.532999999999999</v>
      </c>
      <c r="C2759">
        <v>13.532999999999999</v>
      </c>
      <c r="D2759">
        <v>13.532999999999999</v>
      </c>
      <c r="E2759">
        <v>13.532999999999999</v>
      </c>
      <c r="F2759">
        <v>-1E-4</v>
      </c>
    </row>
    <row r="2760" spans="1:6" x14ac:dyDescent="0.3">
      <c r="A2760" s="8">
        <v>44389</v>
      </c>
      <c r="B2760">
        <v>13.518000000000001</v>
      </c>
      <c r="C2760">
        <v>13.518000000000001</v>
      </c>
      <c r="D2760">
        <v>13.518000000000001</v>
      </c>
      <c r="E2760">
        <v>13.518000000000001</v>
      </c>
      <c r="F2760">
        <v>-1.1000000000000001E-3</v>
      </c>
    </row>
    <row r="2761" spans="1:6" x14ac:dyDescent="0.3">
      <c r="A2761" s="8">
        <v>44390</v>
      </c>
      <c r="B2761">
        <v>13.521000000000001</v>
      </c>
      <c r="C2761">
        <v>13.521000000000001</v>
      </c>
      <c r="D2761">
        <v>13.521000000000001</v>
      </c>
      <c r="E2761">
        <v>13.521000000000001</v>
      </c>
      <c r="F2761">
        <v>2.0000000000000001E-4</v>
      </c>
    </row>
    <row r="2762" spans="1:6" x14ac:dyDescent="0.3">
      <c r="A2762" s="8">
        <v>44391</v>
      </c>
      <c r="B2762">
        <v>13.62</v>
      </c>
      <c r="C2762">
        <v>13.62</v>
      </c>
      <c r="D2762">
        <v>13.62</v>
      </c>
      <c r="E2762">
        <v>13.62</v>
      </c>
      <c r="F2762">
        <v>7.3000000000000001E-3</v>
      </c>
    </row>
    <row r="2763" spans="1:6" x14ac:dyDescent="0.3">
      <c r="A2763" s="8">
        <v>44392</v>
      </c>
      <c r="B2763">
        <v>13.552</v>
      </c>
      <c r="C2763">
        <v>13.552</v>
      </c>
      <c r="D2763">
        <v>13.552</v>
      </c>
      <c r="E2763">
        <v>13.552</v>
      </c>
      <c r="F2763">
        <v>-5.0000000000000001E-3</v>
      </c>
    </row>
    <row r="2764" spans="1:6" x14ac:dyDescent="0.3">
      <c r="A2764" s="8">
        <v>44393</v>
      </c>
      <c r="B2764">
        <v>13.552</v>
      </c>
      <c r="C2764">
        <v>13.552</v>
      </c>
      <c r="D2764">
        <v>13.552</v>
      </c>
      <c r="E2764">
        <v>13.552</v>
      </c>
      <c r="F2764">
        <v>0</v>
      </c>
    </row>
    <row r="2765" spans="1:6" x14ac:dyDescent="0.3">
      <c r="A2765" s="8">
        <v>44396</v>
      </c>
      <c r="B2765">
        <v>13.833</v>
      </c>
      <c r="C2765">
        <v>13.84</v>
      </c>
      <c r="D2765">
        <v>13.84</v>
      </c>
      <c r="E2765">
        <v>13.833</v>
      </c>
      <c r="F2765">
        <v>2.0799999999999999E-2</v>
      </c>
    </row>
    <row r="2766" spans="1:6" x14ac:dyDescent="0.3">
      <c r="A2766" s="8">
        <v>44397</v>
      </c>
      <c r="B2766">
        <v>13.833</v>
      </c>
      <c r="C2766">
        <v>13.833</v>
      </c>
      <c r="D2766">
        <v>13.833</v>
      </c>
      <c r="E2766">
        <v>13.833</v>
      </c>
      <c r="F2766">
        <v>0</v>
      </c>
    </row>
    <row r="2767" spans="1:6" x14ac:dyDescent="0.3">
      <c r="A2767" s="8">
        <v>44398</v>
      </c>
      <c r="B2767">
        <v>13.833</v>
      </c>
      <c r="C2767">
        <v>13.833</v>
      </c>
      <c r="D2767">
        <v>13.833</v>
      </c>
      <c r="E2767">
        <v>13.833</v>
      </c>
      <c r="F2767">
        <v>0</v>
      </c>
    </row>
    <row r="2768" spans="1:6" x14ac:dyDescent="0.3">
      <c r="A2768" s="8">
        <v>44399</v>
      </c>
      <c r="B2768">
        <v>14.156000000000001</v>
      </c>
      <c r="C2768">
        <v>13.833</v>
      </c>
      <c r="D2768">
        <v>14.156000000000001</v>
      </c>
      <c r="E2768">
        <v>13.833</v>
      </c>
      <c r="F2768">
        <v>2.3300000000000001E-2</v>
      </c>
    </row>
    <row r="2769" spans="1:6" x14ac:dyDescent="0.3">
      <c r="A2769" s="8">
        <v>44400</v>
      </c>
      <c r="B2769">
        <v>13.547000000000001</v>
      </c>
      <c r="C2769">
        <v>13.547000000000001</v>
      </c>
      <c r="D2769">
        <v>13.547000000000001</v>
      </c>
      <c r="E2769">
        <v>13.547000000000001</v>
      </c>
      <c r="F2769">
        <v>-4.3099999999999999E-2</v>
      </c>
    </row>
    <row r="2770" spans="1:6" x14ac:dyDescent="0.3">
      <c r="A2770" s="8">
        <v>44403</v>
      </c>
      <c r="B2770">
        <v>13.526</v>
      </c>
      <c r="C2770">
        <v>13.526</v>
      </c>
      <c r="D2770">
        <v>13.526</v>
      </c>
      <c r="E2770">
        <v>13.526</v>
      </c>
      <c r="F2770">
        <v>-1.6000000000000001E-3</v>
      </c>
    </row>
    <row r="2771" spans="1:6" x14ac:dyDescent="0.3">
      <c r="A2771" s="8">
        <v>44404</v>
      </c>
      <c r="B2771">
        <v>13.525</v>
      </c>
      <c r="C2771">
        <v>13.525</v>
      </c>
      <c r="D2771">
        <v>13.525</v>
      </c>
      <c r="E2771">
        <v>13.525</v>
      </c>
      <c r="F2771">
        <v>-1E-4</v>
      </c>
    </row>
    <row r="2772" spans="1:6" x14ac:dyDescent="0.3">
      <c r="A2772" s="8">
        <v>44405</v>
      </c>
      <c r="B2772">
        <v>13.726000000000001</v>
      </c>
      <c r="C2772">
        <v>13.726000000000001</v>
      </c>
      <c r="D2772">
        <v>13.726000000000001</v>
      </c>
      <c r="E2772">
        <v>13.726000000000001</v>
      </c>
      <c r="F2772">
        <v>1.49E-2</v>
      </c>
    </row>
    <row r="2773" spans="1:6" x14ac:dyDescent="0.3">
      <c r="A2773" s="8">
        <v>44406</v>
      </c>
      <c r="B2773">
        <v>13.664</v>
      </c>
      <c r="C2773">
        <v>13.664</v>
      </c>
      <c r="D2773">
        <v>13.664</v>
      </c>
      <c r="E2773">
        <v>13.664</v>
      </c>
      <c r="F2773">
        <v>-4.4999999999999997E-3</v>
      </c>
    </row>
    <row r="2774" spans="1:6" x14ac:dyDescent="0.3">
      <c r="A2774" s="8">
        <v>44407</v>
      </c>
      <c r="B2774">
        <v>13.664999999999999</v>
      </c>
      <c r="C2774">
        <v>13.664999999999999</v>
      </c>
      <c r="D2774">
        <v>13.664999999999999</v>
      </c>
      <c r="E2774">
        <v>13.664999999999999</v>
      </c>
      <c r="F2774">
        <v>1E-4</v>
      </c>
    </row>
    <row r="2775" spans="1:6" x14ac:dyDescent="0.3">
      <c r="A2775" s="8">
        <v>44410</v>
      </c>
      <c r="B2775">
        <v>13.667999999999999</v>
      </c>
      <c r="C2775">
        <v>13.667999999999999</v>
      </c>
      <c r="D2775">
        <v>13.667999999999999</v>
      </c>
      <c r="E2775">
        <v>13.667999999999999</v>
      </c>
      <c r="F2775">
        <v>2.0000000000000001E-4</v>
      </c>
    </row>
    <row r="2776" spans="1:6" x14ac:dyDescent="0.3">
      <c r="A2776" s="8">
        <v>44411</v>
      </c>
      <c r="B2776">
        <v>13.669</v>
      </c>
      <c r="C2776">
        <v>13.669</v>
      </c>
      <c r="D2776">
        <v>13.669</v>
      </c>
      <c r="E2776">
        <v>13.669</v>
      </c>
      <c r="F2776">
        <v>1E-4</v>
      </c>
    </row>
    <row r="2777" spans="1:6" x14ac:dyDescent="0.3">
      <c r="A2777" s="8">
        <v>44412</v>
      </c>
      <c r="B2777">
        <v>13.67</v>
      </c>
      <c r="C2777">
        <v>13.67</v>
      </c>
      <c r="D2777">
        <v>13.67</v>
      </c>
      <c r="E2777">
        <v>13.67</v>
      </c>
      <c r="F2777">
        <v>1E-4</v>
      </c>
    </row>
    <row r="2778" spans="1:6" x14ac:dyDescent="0.3">
      <c r="A2778" s="8">
        <v>44413</v>
      </c>
      <c r="B2778">
        <v>13.670999999999999</v>
      </c>
      <c r="C2778">
        <v>13.670999999999999</v>
      </c>
      <c r="D2778">
        <v>13.670999999999999</v>
      </c>
      <c r="E2778">
        <v>13.670999999999999</v>
      </c>
      <c r="F2778">
        <v>1E-4</v>
      </c>
    </row>
    <row r="2779" spans="1:6" x14ac:dyDescent="0.3">
      <c r="A2779" s="8">
        <v>44414</v>
      </c>
      <c r="B2779">
        <v>13.635</v>
      </c>
      <c r="C2779">
        <v>13.635</v>
      </c>
      <c r="D2779">
        <v>13.635</v>
      </c>
      <c r="E2779">
        <v>13.635</v>
      </c>
      <c r="F2779">
        <v>-2.5999999999999999E-3</v>
      </c>
    </row>
    <row r="2780" spans="1:6" x14ac:dyDescent="0.3">
      <c r="A2780" s="8">
        <v>44417</v>
      </c>
      <c r="B2780">
        <v>13.637</v>
      </c>
      <c r="C2780">
        <v>13.637</v>
      </c>
      <c r="D2780">
        <v>13.637</v>
      </c>
      <c r="E2780">
        <v>13.637</v>
      </c>
      <c r="F2780">
        <v>1E-4</v>
      </c>
    </row>
    <row r="2781" spans="1:6" x14ac:dyDescent="0.3">
      <c r="A2781" s="8">
        <v>44418</v>
      </c>
      <c r="B2781">
        <v>13.637</v>
      </c>
      <c r="C2781">
        <v>13.637</v>
      </c>
      <c r="D2781">
        <v>13.637</v>
      </c>
      <c r="E2781">
        <v>13.637</v>
      </c>
      <c r="F2781">
        <v>0</v>
      </c>
    </row>
    <row r="2782" spans="1:6" x14ac:dyDescent="0.3">
      <c r="A2782" s="8">
        <v>44419</v>
      </c>
      <c r="B2782">
        <v>13.637</v>
      </c>
      <c r="C2782">
        <v>13.637</v>
      </c>
      <c r="D2782">
        <v>13.637</v>
      </c>
      <c r="E2782">
        <v>13.637</v>
      </c>
      <c r="F2782">
        <v>0</v>
      </c>
    </row>
    <row r="2783" spans="1:6" x14ac:dyDescent="0.3">
      <c r="A2783" s="8">
        <v>44420</v>
      </c>
      <c r="B2783">
        <v>14.058999999999999</v>
      </c>
      <c r="C2783">
        <v>13.824999999999999</v>
      </c>
      <c r="D2783">
        <v>14.058999999999999</v>
      </c>
      <c r="E2783">
        <v>13.818</v>
      </c>
      <c r="F2783">
        <v>3.09E-2</v>
      </c>
    </row>
    <row r="2784" spans="1:6" x14ac:dyDescent="0.3">
      <c r="A2784" s="8">
        <v>44421</v>
      </c>
      <c r="B2784">
        <v>13.632</v>
      </c>
      <c r="C2784">
        <v>13.632</v>
      </c>
      <c r="D2784">
        <v>13.632</v>
      </c>
      <c r="E2784">
        <v>13.632</v>
      </c>
      <c r="F2784">
        <v>-3.04E-2</v>
      </c>
    </row>
    <row r="2785" spans="1:6" x14ac:dyDescent="0.3">
      <c r="A2785" s="8">
        <v>44424</v>
      </c>
      <c r="B2785">
        <v>13.32</v>
      </c>
      <c r="C2785">
        <v>13.32</v>
      </c>
      <c r="D2785">
        <v>13.32</v>
      </c>
      <c r="E2785">
        <v>13.32</v>
      </c>
      <c r="F2785">
        <v>-2.29E-2</v>
      </c>
    </row>
    <row r="2786" spans="1:6" x14ac:dyDescent="0.3">
      <c r="A2786" s="8">
        <v>44425</v>
      </c>
      <c r="B2786">
        <v>13.32</v>
      </c>
      <c r="C2786">
        <v>13.32</v>
      </c>
      <c r="D2786">
        <v>13.32</v>
      </c>
      <c r="E2786">
        <v>13.32</v>
      </c>
      <c r="F2786">
        <v>0</v>
      </c>
    </row>
    <row r="2787" spans="1:6" x14ac:dyDescent="0.3">
      <c r="A2787" s="8">
        <v>44426</v>
      </c>
      <c r="B2787">
        <v>13.321</v>
      </c>
      <c r="C2787">
        <v>13.321</v>
      </c>
      <c r="D2787">
        <v>13.321</v>
      </c>
      <c r="E2787">
        <v>13.321</v>
      </c>
      <c r="F2787">
        <v>1E-4</v>
      </c>
    </row>
    <row r="2788" spans="1:6" x14ac:dyDescent="0.3">
      <c r="A2788" s="8">
        <v>44427</v>
      </c>
      <c r="B2788">
        <v>13.247</v>
      </c>
      <c r="C2788">
        <v>13.247</v>
      </c>
      <c r="D2788">
        <v>13.247</v>
      </c>
      <c r="E2788">
        <v>13.247</v>
      </c>
      <c r="F2788">
        <v>-5.5999999999999999E-3</v>
      </c>
    </row>
    <row r="2789" spans="1:6" x14ac:dyDescent="0.3">
      <c r="A2789" s="8">
        <v>44428</v>
      </c>
      <c r="B2789">
        <v>13.247999999999999</v>
      </c>
      <c r="C2789">
        <v>13.247999999999999</v>
      </c>
      <c r="D2789">
        <v>13.247999999999999</v>
      </c>
      <c r="E2789">
        <v>13.247999999999999</v>
      </c>
      <c r="F2789">
        <v>1E-4</v>
      </c>
    </row>
    <row r="2790" spans="1:6" x14ac:dyDescent="0.3">
      <c r="A2790" s="8">
        <v>44431</v>
      </c>
      <c r="B2790">
        <v>13.239000000000001</v>
      </c>
      <c r="C2790">
        <v>13.239000000000001</v>
      </c>
      <c r="D2790">
        <v>13.239000000000001</v>
      </c>
      <c r="E2790">
        <v>13.239000000000001</v>
      </c>
      <c r="F2790">
        <v>-6.9999999999999999E-4</v>
      </c>
    </row>
    <row r="2791" spans="1:6" x14ac:dyDescent="0.3">
      <c r="A2791" s="8">
        <v>44432</v>
      </c>
      <c r="B2791">
        <v>13.238</v>
      </c>
      <c r="C2791">
        <v>13.238</v>
      </c>
      <c r="D2791">
        <v>13.238</v>
      </c>
      <c r="E2791">
        <v>13.238</v>
      </c>
      <c r="F2791">
        <v>-1E-4</v>
      </c>
    </row>
    <row r="2792" spans="1:6" x14ac:dyDescent="0.3">
      <c r="A2792" s="8">
        <v>44433</v>
      </c>
      <c r="B2792">
        <v>13.238</v>
      </c>
      <c r="C2792">
        <v>13.238</v>
      </c>
      <c r="D2792">
        <v>13.238</v>
      </c>
      <c r="E2792">
        <v>13.238</v>
      </c>
      <c r="F2792">
        <v>0</v>
      </c>
    </row>
    <row r="2793" spans="1:6" x14ac:dyDescent="0.3">
      <c r="A2793" s="8">
        <v>44434</v>
      </c>
      <c r="B2793">
        <v>13.163</v>
      </c>
      <c r="C2793">
        <v>13.163</v>
      </c>
      <c r="D2793">
        <v>13.163</v>
      </c>
      <c r="E2793">
        <v>13.163</v>
      </c>
      <c r="F2793">
        <v>-5.7000000000000002E-3</v>
      </c>
    </row>
    <row r="2794" spans="1:6" x14ac:dyDescent="0.3">
      <c r="A2794" s="8">
        <v>44435</v>
      </c>
      <c r="B2794">
        <v>13.163</v>
      </c>
      <c r="C2794">
        <v>13.163</v>
      </c>
      <c r="D2794">
        <v>13.163</v>
      </c>
      <c r="E2794">
        <v>13.163</v>
      </c>
      <c r="F2794">
        <v>0</v>
      </c>
    </row>
    <row r="2795" spans="1:6" x14ac:dyDescent="0.3">
      <c r="A2795" s="8">
        <v>44438</v>
      </c>
      <c r="B2795">
        <v>13.146000000000001</v>
      </c>
      <c r="C2795">
        <v>13.146000000000001</v>
      </c>
      <c r="D2795">
        <v>13.146000000000001</v>
      </c>
      <c r="E2795">
        <v>13.146000000000001</v>
      </c>
      <c r="F2795">
        <v>-1.2999999999999999E-3</v>
      </c>
    </row>
    <row r="2796" spans="1:6" x14ac:dyDescent="0.3">
      <c r="A2796" s="8">
        <v>44439</v>
      </c>
      <c r="B2796">
        <v>13.145</v>
      </c>
      <c r="C2796">
        <v>13.145</v>
      </c>
      <c r="D2796">
        <v>13.145</v>
      </c>
      <c r="E2796">
        <v>13.145</v>
      </c>
      <c r="F2796">
        <v>-1E-4</v>
      </c>
    </row>
    <row r="2797" spans="1:6" x14ac:dyDescent="0.3">
      <c r="A2797" s="8">
        <v>44440</v>
      </c>
      <c r="B2797">
        <v>13.144</v>
      </c>
      <c r="C2797">
        <v>13.144</v>
      </c>
      <c r="D2797">
        <v>13.144</v>
      </c>
      <c r="E2797">
        <v>13.144</v>
      </c>
      <c r="F2797">
        <v>-1E-4</v>
      </c>
    </row>
    <row r="2798" spans="1:6" x14ac:dyDescent="0.3">
      <c r="A2798" s="8">
        <v>44441</v>
      </c>
      <c r="B2798">
        <v>12.691000000000001</v>
      </c>
      <c r="C2798">
        <v>12.691000000000001</v>
      </c>
      <c r="D2798">
        <v>12.691000000000001</v>
      </c>
      <c r="E2798">
        <v>12.691000000000001</v>
      </c>
      <c r="F2798">
        <v>-3.4500000000000003E-2</v>
      </c>
    </row>
    <row r="2799" spans="1:6" x14ac:dyDescent="0.3">
      <c r="A2799" s="8">
        <v>44442</v>
      </c>
      <c r="B2799">
        <v>12.691000000000001</v>
      </c>
      <c r="C2799">
        <v>12.691000000000001</v>
      </c>
      <c r="D2799">
        <v>12.691000000000001</v>
      </c>
      <c r="E2799">
        <v>12.691000000000001</v>
      </c>
      <c r="F2799">
        <v>0</v>
      </c>
    </row>
    <row r="2800" spans="1:6" x14ac:dyDescent="0.3">
      <c r="A2800" s="8">
        <v>44445</v>
      </c>
      <c r="B2800">
        <v>12.683999999999999</v>
      </c>
      <c r="C2800">
        <v>12.683999999999999</v>
      </c>
      <c r="D2800">
        <v>12.683999999999999</v>
      </c>
      <c r="E2800">
        <v>12.683999999999999</v>
      </c>
      <c r="F2800">
        <v>-5.9999999999999995E-4</v>
      </c>
    </row>
    <row r="2801" spans="1:6" x14ac:dyDescent="0.3">
      <c r="A2801" s="8">
        <v>44446</v>
      </c>
      <c r="B2801">
        <v>12.680999999999999</v>
      </c>
      <c r="C2801">
        <v>12.680999999999999</v>
      </c>
      <c r="D2801">
        <v>12.680999999999999</v>
      </c>
      <c r="E2801">
        <v>12.680999999999999</v>
      </c>
      <c r="F2801">
        <v>-2.0000000000000001E-4</v>
      </c>
    </row>
    <row r="2802" spans="1:6" x14ac:dyDescent="0.3">
      <c r="A2802" s="8">
        <v>44447</v>
      </c>
      <c r="B2802">
        <v>12.694000000000001</v>
      </c>
      <c r="C2802">
        <v>12.694000000000001</v>
      </c>
      <c r="D2802">
        <v>12.694000000000001</v>
      </c>
      <c r="E2802">
        <v>12.694000000000001</v>
      </c>
      <c r="F2802">
        <v>1E-3</v>
      </c>
    </row>
    <row r="2803" spans="1:6" x14ac:dyDescent="0.3">
      <c r="A2803" s="8">
        <v>44448</v>
      </c>
      <c r="B2803">
        <v>12.699</v>
      </c>
      <c r="C2803">
        <v>12.699</v>
      </c>
      <c r="D2803">
        <v>12.699</v>
      </c>
      <c r="E2803">
        <v>12.699</v>
      </c>
      <c r="F2803">
        <v>4.0000000000000002E-4</v>
      </c>
    </row>
    <row r="2804" spans="1:6" x14ac:dyDescent="0.3">
      <c r="A2804" s="8">
        <v>44449</v>
      </c>
      <c r="B2804">
        <v>12.696999999999999</v>
      </c>
      <c r="C2804">
        <v>12.696999999999999</v>
      </c>
      <c r="D2804">
        <v>12.696999999999999</v>
      </c>
      <c r="E2804">
        <v>12.696999999999999</v>
      </c>
      <c r="F2804">
        <v>-2.0000000000000001E-4</v>
      </c>
    </row>
    <row r="2805" spans="1:6" x14ac:dyDescent="0.3">
      <c r="A2805" s="8">
        <v>44452</v>
      </c>
      <c r="B2805">
        <v>12.705</v>
      </c>
      <c r="C2805">
        <v>12.705</v>
      </c>
      <c r="D2805">
        <v>12.705</v>
      </c>
      <c r="E2805">
        <v>12.705</v>
      </c>
      <c r="F2805">
        <v>5.9999999999999995E-4</v>
      </c>
    </row>
    <row r="2806" spans="1:6" x14ac:dyDescent="0.3">
      <c r="A2806" s="8">
        <v>44453</v>
      </c>
      <c r="B2806">
        <v>12.702999999999999</v>
      </c>
      <c r="C2806">
        <v>12.702999999999999</v>
      </c>
      <c r="D2806">
        <v>12.702999999999999</v>
      </c>
      <c r="E2806">
        <v>12.702999999999999</v>
      </c>
      <c r="F2806">
        <v>-2.0000000000000001E-4</v>
      </c>
    </row>
    <row r="2807" spans="1:6" x14ac:dyDescent="0.3">
      <c r="A2807" s="8">
        <v>44454</v>
      </c>
      <c r="B2807">
        <v>12.702999999999999</v>
      </c>
      <c r="C2807">
        <v>12.702999999999999</v>
      </c>
      <c r="D2807">
        <v>12.702999999999999</v>
      </c>
      <c r="E2807">
        <v>12.702999999999999</v>
      </c>
      <c r="F2807">
        <v>0</v>
      </c>
    </row>
    <row r="2808" spans="1:6" x14ac:dyDescent="0.3">
      <c r="A2808" s="8">
        <v>44455</v>
      </c>
      <c r="B2808">
        <v>12.631</v>
      </c>
      <c r="C2808">
        <v>12.631</v>
      </c>
      <c r="D2808">
        <v>12.631</v>
      </c>
      <c r="E2808">
        <v>12.631</v>
      </c>
      <c r="F2808">
        <v>-5.7000000000000002E-3</v>
      </c>
    </row>
    <row r="2809" spans="1:6" x14ac:dyDescent="0.3">
      <c r="A2809" s="8">
        <v>44456</v>
      </c>
      <c r="B2809">
        <v>12.631</v>
      </c>
      <c r="C2809">
        <v>12.631</v>
      </c>
      <c r="D2809">
        <v>12.631</v>
      </c>
      <c r="E2809">
        <v>12.631</v>
      </c>
      <c r="F2809">
        <v>0</v>
      </c>
    </row>
    <row r="2810" spans="1:6" x14ac:dyDescent="0.3">
      <c r="A2810" s="8">
        <v>44459</v>
      </c>
      <c r="B2810">
        <v>12.615</v>
      </c>
      <c r="C2810">
        <v>12.615</v>
      </c>
      <c r="D2810">
        <v>12.615</v>
      </c>
      <c r="E2810">
        <v>12.615</v>
      </c>
      <c r="F2810">
        <v>-1.2999999999999999E-3</v>
      </c>
    </row>
    <row r="2811" spans="1:6" x14ac:dyDescent="0.3">
      <c r="A2811" s="8">
        <v>44460</v>
      </c>
      <c r="B2811">
        <v>12.616</v>
      </c>
      <c r="C2811">
        <v>12.616</v>
      </c>
      <c r="D2811">
        <v>12.616</v>
      </c>
      <c r="E2811">
        <v>12.616</v>
      </c>
      <c r="F2811">
        <v>1E-4</v>
      </c>
    </row>
    <row r="2812" spans="1:6" x14ac:dyDescent="0.3">
      <c r="A2812" s="8">
        <v>44461</v>
      </c>
      <c r="B2812">
        <v>12.615</v>
      </c>
      <c r="C2812">
        <v>12.615</v>
      </c>
      <c r="D2812">
        <v>12.615</v>
      </c>
      <c r="E2812">
        <v>12.615</v>
      </c>
      <c r="F2812">
        <v>-1E-4</v>
      </c>
    </row>
    <row r="2813" spans="1:6" x14ac:dyDescent="0.3">
      <c r="A2813" s="8">
        <v>44462</v>
      </c>
      <c r="B2813">
        <v>12.609</v>
      </c>
      <c r="C2813">
        <v>12.609</v>
      </c>
      <c r="D2813">
        <v>12.609</v>
      </c>
      <c r="E2813">
        <v>12.609</v>
      </c>
      <c r="F2813">
        <v>-5.0000000000000001E-4</v>
      </c>
    </row>
    <row r="2814" spans="1:6" x14ac:dyDescent="0.3">
      <c r="A2814" s="8">
        <v>44463</v>
      </c>
      <c r="B2814">
        <v>12.608000000000001</v>
      </c>
      <c r="C2814">
        <v>12.608000000000001</v>
      </c>
      <c r="D2814">
        <v>12.608000000000001</v>
      </c>
      <c r="E2814">
        <v>12.608000000000001</v>
      </c>
      <c r="F2814">
        <v>-1E-4</v>
      </c>
    </row>
    <row r="2815" spans="1:6" x14ac:dyDescent="0.3">
      <c r="A2815" s="8">
        <v>44466</v>
      </c>
      <c r="B2815">
        <v>12.606999999999999</v>
      </c>
      <c r="C2815">
        <v>12.606999999999999</v>
      </c>
      <c r="D2815">
        <v>12.606999999999999</v>
      </c>
      <c r="E2815">
        <v>12.606999999999999</v>
      </c>
      <c r="F2815">
        <v>-1E-4</v>
      </c>
    </row>
    <row r="2816" spans="1:6" x14ac:dyDescent="0.3">
      <c r="A2816" s="8">
        <v>44467</v>
      </c>
      <c r="B2816">
        <v>12.603999999999999</v>
      </c>
      <c r="C2816">
        <v>12.603999999999999</v>
      </c>
      <c r="D2816">
        <v>12.603999999999999</v>
      </c>
      <c r="E2816">
        <v>12.603999999999999</v>
      </c>
      <c r="F2816">
        <v>-2.0000000000000001E-4</v>
      </c>
    </row>
    <row r="2817" spans="1:6" x14ac:dyDescent="0.3">
      <c r="A2817" s="8">
        <v>44468</v>
      </c>
      <c r="B2817">
        <v>12.619</v>
      </c>
      <c r="C2817">
        <v>12.619</v>
      </c>
      <c r="D2817">
        <v>12.619</v>
      </c>
      <c r="E2817">
        <v>12.619</v>
      </c>
      <c r="F2817">
        <v>1.1999999999999999E-3</v>
      </c>
    </row>
    <row r="2818" spans="1:6" x14ac:dyDescent="0.3">
      <c r="A2818" s="8">
        <v>44469</v>
      </c>
      <c r="B2818">
        <v>12.62</v>
      </c>
      <c r="C2818">
        <v>12.62</v>
      </c>
      <c r="D2818">
        <v>12.62</v>
      </c>
      <c r="E2818">
        <v>12.62</v>
      </c>
      <c r="F2818">
        <v>1E-4</v>
      </c>
    </row>
    <row r="2819" spans="1:6" x14ac:dyDescent="0.3">
      <c r="A2819" s="8">
        <v>44470</v>
      </c>
      <c r="B2819">
        <v>12.619</v>
      </c>
      <c r="C2819">
        <v>12.619</v>
      </c>
      <c r="D2819">
        <v>12.619</v>
      </c>
      <c r="E2819">
        <v>12.619</v>
      </c>
      <c r="F2819">
        <v>-1E-4</v>
      </c>
    </row>
    <row r="2820" spans="1:6" x14ac:dyDescent="0.3">
      <c r="A2820" s="8">
        <v>44473</v>
      </c>
      <c r="B2820">
        <v>12.576000000000001</v>
      </c>
      <c r="C2820">
        <v>12.576000000000001</v>
      </c>
      <c r="D2820">
        <v>12.576000000000001</v>
      </c>
      <c r="E2820">
        <v>12.576000000000001</v>
      </c>
      <c r="F2820">
        <v>-3.3999999999999998E-3</v>
      </c>
    </row>
    <row r="2821" spans="1:6" x14ac:dyDescent="0.3">
      <c r="A2821" s="8">
        <v>44474</v>
      </c>
      <c r="B2821">
        <v>12.574</v>
      </c>
      <c r="C2821">
        <v>12.574</v>
      </c>
      <c r="D2821">
        <v>12.574</v>
      </c>
      <c r="E2821">
        <v>12.574</v>
      </c>
      <c r="F2821">
        <v>-2.0000000000000001E-4</v>
      </c>
    </row>
    <row r="2822" spans="1:6" x14ac:dyDescent="0.3">
      <c r="A2822" s="8">
        <v>44475</v>
      </c>
      <c r="B2822">
        <v>12.573</v>
      </c>
      <c r="C2822">
        <v>12.573</v>
      </c>
      <c r="D2822">
        <v>12.573</v>
      </c>
      <c r="E2822">
        <v>12.573</v>
      </c>
      <c r="F2822">
        <v>-1E-4</v>
      </c>
    </row>
    <row r="2823" spans="1:6" x14ac:dyDescent="0.3">
      <c r="A2823" s="8">
        <v>44476</v>
      </c>
      <c r="B2823">
        <v>13.068</v>
      </c>
      <c r="C2823">
        <v>12.853999999999999</v>
      </c>
      <c r="D2823">
        <v>13.068</v>
      </c>
      <c r="E2823">
        <v>12.853999999999999</v>
      </c>
      <c r="F2823">
        <v>3.9399999999999998E-2</v>
      </c>
    </row>
    <row r="2824" spans="1:6" x14ac:dyDescent="0.3">
      <c r="A2824" s="8">
        <v>44477</v>
      </c>
      <c r="B2824">
        <v>12.573</v>
      </c>
      <c r="C2824">
        <v>12.573</v>
      </c>
      <c r="D2824">
        <v>12.573</v>
      </c>
      <c r="E2824">
        <v>12.573</v>
      </c>
      <c r="F2824">
        <v>-3.7900000000000003E-2</v>
      </c>
    </row>
    <row r="2825" spans="1:6" x14ac:dyDescent="0.3">
      <c r="A2825" s="8">
        <v>44480</v>
      </c>
      <c r="B2825">
        <v>12.58</v>
      </c>
      <c r="C2825">
        <v>12.58</v>
      </c>
      <c r="D2825">
        <v>12.58</v>
      </c>
      <c r="E2825">
        <v>12.58</v>
      </c>
      <c r="F2825">
        <v>5.9999999999999995E-4</v>
      </c>
    </row>
    <row r="2826" spans="1:6" x14ac:dyDescent="0.3">
      <c r="A2826" s="8">
        <v>44481</v>
      </c>
      <c r="B2826">
        <v>12.579000000000001</v>
      </c>
      <c r="C2826">
        <v>12.579000000000001</v>
      </c>
      <c r="D2826">
        <v>12.579000000000001</v>
      </c>
      <c r="E2826">
        <v>12.579000000000001</v>
      </c>
      <c r="F2826">
        <v>-1E-4</v>
      </c>
    </row>
    <row r="2827" spans="1:6" x14ac:dyDescent="0.3">
      <c r="A2827" s="8">
        <v>44482</v>
      </c>
      <c r="B2827">
        <v>12.603</v>
      </c>
      <c r="C2827">
        <v>12.603</v>
      </c>
      <c r="D2827">
        <v>12.603</v>
      </c>
      <c r="E2827">
        <v>12.603</v>
      </c>
      <c r="F2827">
        <v>1.9E-3</v>
      </c>
    </row>
    <row r="2828" spans="1:6" x14ac:dyDescent="0.3">
      <c r="A2828" s="8">
        <v>44483</v>
      </c>
      <c r="B2828">
        <v>12.63</v>
      </c>
      <c r="C2828">
        <v>12.63</v>
      </c>
      <c r="D2828">
        <v>12.63</v>
      </c>
      <c r="E2828">
        <v>12.63</v>
      </c>
      <c r="F2828">
        <v>2.0999999999999999E-3</v>
      </c>
    </row>
    <row r="2829" spans="1:6" x14ac:dyDescent="0.3">
      <c r="A2829" s="8">
        <v>44484</v>
      </c>
      <c r="B2829">
        <v>12.63</v>
      </c>
      <c r="C2829">
        <v>12.63</v>
      </c>
      <c r="D2829">
        <v>12.63</v>
      </c>
      <c r="E2829">
        <v>12.63</v>
      </c>
      <c r="F2829">
        <v>0</v>
      </c>
    </row>
    <row r="2830" spans="1:6" x14ac:dyDescent="0.3">
      <c r="A2830" s="8">
        <v>44487</v>
      </c>
      <c r="B2830">
        <v>12.635</v>
      </c>
      <c r="C2830">
        <v>12.635</v>
      </c>
      <c r="D2830">
        <v>12.635</v>
      </c>
      <c r="E2830">
        <v>12.635</v>
      </c>
      <c r="F2830">
        <v>4.0000000000000002E-4</v>
      </c>
    </row>
    <row r="2831" spans="1:6" x14ac:dyDescent="0.3">
      <c r="A2831" s="8">
        <v>44488</v>
      </c>
      <c r="B2831">
        <v>12.632</v>
      </c>
      <c r="C2831">
        <v>12.632</v>
      </c>
      <c r="D2831">
        <v>12.632</v>
      </c>
      <c r="E2831">
        <v>12.632</v>
      </c>
      <c r="F2831">
        <v>-2.0000000000000001E-4</v>
      </c>
    </row>
    <row r="2832" spans="1:6" x14ac:dyDescent="0.3">
      <c r="A2832" s="8">
        <v>44489</v>
      </c>
      <c r="B2832">
        <v>12.63</v>
      </c>
      <c r="C2832">
        <v>12.63</v>
      </c>
      <c r="D2832">
        <v>12.63</v>
      </c>
      <c r="E2832">
        <v>12.63</v>
      </c>
      <c r="F2832">
        <v>-2.0000000000000001E-4</v>
      </c>
    </row>
    <row r="2833" spans="1:6" x14ac:dyDescent="0.3">
      <c r="A2833" s="8">
        <v>44490</v>
      </c>
      <c r="B2833">
        <v>13.095000000000001</v>
      </c>
      <c r="C2833">
        <v>12.882</v>
      </c>
      <c r="D2833">
        <v>13.095000000000001</v>
      </c>
      <c r="E2833">
        <v>12.88</v>
      </c>
      <c r="F2833">
        <v>3.6799999999999999E-2</v>
      </c>
    </row>
    <row r="2834" spans="1:6" x14ac:dyDescent="0.3">
      <c r="A2834" s="8">
        <v>44491</v>
      </c>
      <c r="B2834">
        <v>12.627000000000001</v>
      </c>
      <c r="C2834">
        <v>12.627000000000001</v>
      </c>
      <c r="D2834">
        <v>12.627000000000001</v>
      </c>
      <c r="E2834">
        <v>12.627000000000001</v>
      </c>
      <c r="F2834">
        <v>-3.5700000000000003E-2</v>
      </c>
    </row>
    <row r="2835" spans="1:6" x14ac:dyDescent="0.3">
      <c r="A2835" s="8">
        <v>44494</v>
      </c>
      <c r="B2835">
        <v>12.643000000000001</v>
      </c>
      <c r="C2835">
        <v>12.643000000000001</v>
      </c>
      <c r="D2835">
        <v>12.643000000000001</v>
      </c>
      <c r="E2835">
        <v>12.643000000000001</v>
      </c>
      <c r="F2835">
        <v>1.2999999999999999E-3</v>
      </c>
    </row>
    <row r="2836" spans="1:6" x14ac:dyDescent="0.3">
      <c r="A2836" s="8">
        <v>44495</v>
      </c>
      <c r="B2836">
        <v>12.641999999999999</v>
      </c>
      <c r="C2836">
        <v>12.641999999999999</v>
      </c>
      <c r="D2836">
        <v>12.641999999999999</v>
      </c>
      <c r="E2836">
        <v>12.641999999999999</v>
      </c>
      <c r="F2836">
        <v>-1E-4</v>
      </c>
    </row>
    <row r="2837" spans="1:6" x14ac:dyDescent="0.3">
      <c r="A2837" s="8">
        <v>44496</v>
      </c>
      <c r="B2837">
        <v>12.669</v>
      </c>
      <c r="C2837">
        <v>12.669</v>
      </c>
      <c r="D2837">
        <v>12.669</v>
      </c>
      <c r="E2837">
        <v>12.669</v>
      </c>
      <c r="F2837">
        <v>2.0999999999999999E-3</v>
      </c>
    </row>
    <row r="2838" spans="1:6" x14ac:dyDescent="0.3">
      <c r="A2838" s="8">
        <v>44497</v>
      </c>
      <c r="B2838">
        <v>12.661</v>
      </c>
      <c r="C2838">
        <v>12.661</v>
      </c>
      <c r="D2838">
        <v>12.661</v>
      </c>
      <c r="E2838">
        <v>12.661</v>
      </c>
      <c r="F2838">
        <v>-5.9999999999999995E-4</v>
      </c>
    </row>
    <row r="2839" spans="1:6" x14ac:dyDescent="0.3">
      <c r="A2839" s="8">
        <v>44498</v>
      </c>
      <c r="B2839">
        <v>12.661</v>
      </c>
      <c r="C2839">
        <v>12.661</v>
      </c>
      <c r="D2839">
        <v>12.661</v>
      </c>
      <c r="E2839">
        <v>12.661</v>
      </c>
      <c r="F2839">
        <v>0</v>
      </c>
    </row>
    <row r="2840" spans="1:6" x14ac:dyDescent="0.3">
      <c r="A2840" s="8">
        <v>44501</v>
      </c>
      <c r="B2840">
        <v>12.657999999999999</v>
      </c>
      <c r="C2840">
        <v>12.657999999999999</v>
      </c>
      <c r="D2840">
        <v>12.657999999999999</v>
      </c>
      <c r="E2840">
        <v>12.657999999999999</v>
      </c>
      <c r="F2840">
        <v>-2.0000000000000001E-4</v>
      </c>
    </row>
    <row r="2841" spans="1:6" x14ac:dyDescent="0.3">
      <c r="A2841" s="8">
        <v>44502</v>
      </c>
      <c r="B2841">
        <v>12.657</v>
      </c>
      <c r="C2841">
        <v>12.657</v>
      </c>
      <c r="D2841">
        <v>12.657</v>
      </c>
      <c r="E2841">
        <v>12.657</v>
      </c>
      <c r="F2841">
        <v>-1E-4</v>
      </c>
    </row>
    <row r="2842" spans="1:6" x14ac:dyDescent="0.3">
      <c r="A2842" s="8">
        <v>44503</v>
      </c>
      <c r="B2842">
        <v>12.653</v>
      </c>
      <c r="C2842">
        <v>12.653</v>
      </c>
      <c r="D2842">
        <v>12.653</v>
      </c>
      <c r="E2842">
        <v>12.653</v>
      </c>
      <c r="F2842">
        <v>-2.9999999999999997E-4</v>
      </c>
    </row>
    <row r="2843" spans="1:6" x14ac:dyDescent="0.3">
      <c r="A2843" s="8">
        <v>44504</v>
      </c>
      <c r="B2843">
        <v>12.667</v>
      </c>
      <c r="C2843">
        <v>12.667</v>
      </c>
      <c r="D2843">
        <v>12.667</v>
      </c>
      <c r="E2843">
        <v>12.667</v>
      </c>
      <c r="F2843">
        <v>1.1000000000000001E-3</v>
      </c>
    </row>
    <row r="2844" spans="1:6" x14ac:dyDescent="0.3">
      <c r="A2844" s="8">
        <v>44505</v>
      </c>
      <c r="B2844">
        <v>12.666</v>
      </c>
      <c r="C2844">
        <v>12.666</v>
      </c>
      <c r="D2844">
        <v>12.666</v>
      </c>
      <c r="E2844">
        <v>12.666</v>
      </c>
      <c r="F2844">
        <v>-1E-4</v>
      </c>
    </row>
    <row r="2845" spans="1:6" x14ac:dyDescent="0.3">
      <c r="A2845" s="8">
        <v>44508</v>
      </c>
      <c r="B2845">
        <v>12.663</v>
      </c>
      <c r="C2845">
        <v>12.663</v>
      </c>
      <c r="D2845">
        <v>12.663</v>
      </c>
      <c r="E2845">
        <v>12.663</v>
      </c>
      <c r="F2845">
        <v>-2.0000000000000001E-4</v>
      </c>
    </row>
    <row r="2846" spans="1:6" x14ac:dyDescent="0.3">
      <c r="A2846" s="8">
        <v>44509</v>
      </c>
      <c r="B2846">
        <v>12.678000000000001</v>
      </c>
      <c r="C2846">
        <v>12.678000000000001</v>
      </c>
      <c r="D2846">
        <v>12.678000000000001</v>
      </c>
      <c r="E2846">
        <v>12.678000000000001</v>
      </c>
      <c r="F2846">
        <v>1.1999999999999999E-3</v>
      </c>
    </row>
    <row r="2847" spans="1:6" x14ac:dyDescent="0.3">
      <c r="A2847" s="8">
        <v>44510</v>
      </c>
      <c r="B2847">
        <v>12.677</v>
      </c>
      <c r="C2847">
        <v>12.677</v>
      </c>
      <c r="D2847">
        <v>12.677</v>
      </c>
      <c r="E2847">
        <v>12.677</v>
      </c>
      <c r="F2847">
        <v>-1E-4</v>
      </c>
    </row>
    <row r="2848" spans="1:6" x14ac:dyDescent="0.3">
      <c r="A2848" s="8">
        <v>44511</v>
      </c>
      <c r="B2848">
        <v>12.689</v>
      </c>
      <c r="C2848">
        <v>12.689</v>
      </c>
      <c r="D2848">
        <v>12.689</v>
      </c>
      <c r="E2848">
        <v>12.689</v>
      </c>
      <c r="F2848">
        <v>8.9999999999999998E-4</v>
      </c>
    </row>
    <row r="2849" spans="1:6" x14ac:dyDescent="0.3">
      <c r="A2849" s="8">
        <v>44512</v>
      </c>
      <c r="B2849">
        <v>12.69</v>
      </c>
      <c r="C2849">
        <v>12.69</v>
      </c>
      <c r="D2849">
        <v>12.69</v>
      </c>
      <c r="E2849">
        <v>12.69</v>
      </c>
      <c r="F2849">
        <v>1E-4</v>
      </c>
    </row>
    <row r="2850" spans="1:6" x14ac:dyDescent="0.3">
      <c r="A2850" s="8">
        <v>44515</v>
      </c>
      <c r="B2850">
        <v>12.685</v>
      </c>
      <c r="C2850">
        <v>12.685</v>
      </c>
      <c r="D2850">
        <v>12.685</v>
      </c>
      <c r="E2850">
        <v>12.685</v>
      </c>
      <c r="F2850">
        <v>-4.0000000000000002E-4</v>
      </c>
    </row>
    <row r="2851" spans="1:6" x14ac:dyDescent="0.3">
      <c r="A2851" s="8">
        <v>44516</v>
      </c>
      <c r="B2851">
        <v>12.682</v>
      </c>
      <c r="C2851">
        <v>12.682</v>
      </c>
      <c r="D2851">
        <v>12.682</v>
      </c>
      <c r="E2851">
        <v>12.682</v>
      </c>
      <c r="F2851">
        <v>-2.0000000000000001E-4</v>
      </c>
    </row>
    <row r="2852" spans="1:6" x14ac:dyDescent="0.3">
      <c r="A2852" s="8">
        <v>44517</v>
      </c>
      <c r="B2852">
        <v>12.7</v>
      </c>
      <c r="C2852">
        <v>12.7</v>
      </c>
      <c r="D2852">
        <v>12.7</v>
      </c>
      <c r="E2852">
        <v>12.7</v>
      </c>
      <c r="F2852">
        <v>1.4E-3</v>
      </c>
    </row>
    <row r="2853" spans="1:6" x14ac:dyDescent="0.3">
      <c r="A2853" s="8">
        <v>44518</v>
      </c>
      <c r="B2853">
        <v>12.695</v>
      </c>
      <c r="C2853">
        <v>12.695</v>
      </c>
      <c r="D2853">
        <v>12.695</v>
      </c>
      <c r="E2853">
        <v>12.695</v>
      </c>
      <c r="F2853">
        <v>-4.0000000000000002E-4</v>
      </c>
    </row>
    <row r="2854" spans="1:6" x14ac:dyDescent="0.3">
      <c r="A2854" s="8">
        <v>44519</v>
      </c>
      <c r="B2854">
        <v>12.694000000000001</v>
      </c>
      <c r="C2854">
        <v>12.694000000000001</v>
      </c>
      <c r="D2854">
        <v>12.694000000000001</v>
      </c>
      <c r="E2854">
        <v>12.694000000000001</v>
      </c>
      <c r="F2854">
        <v>-1E-4</v>
      </c>
    </row>
    <row r="2855" spans="1:6" x14ac:dyDescent="0.3">
      <c r="A2855" s="8">
        <v>44522</v>
      </c>
      <c r="B2855">
        <v>12.682</v>
      </c>
      <c r="C2855">
        <v>12.682</v>
      </c>
      <c r="D2855">
        <v>12.682</v>
      </c>
      <c r="E2855">
        <v>12.682</v>
      </c>
      <c r="F2855">
        <v>-8.9999999999999998E-4</v>
      </c>
    </row>
    <row r="2856" spans="1:6" x14ac:dyDescent="0.3">
      <c r="A2856" s="8">
        <v>44523</v>
      </c>
      <c r="B2856">
        <v>12.679</v>
      </c>
      <c r="C2856">
        <v>12.679</v>
      </c>
      <c r="D2856">
        <v>12.679</v>
      </c>
      <c r="E2856">
        <v>12.679</v>
      </c>
      <c r="F2856">
        <v>-2.0000000000000001E-4</v>
      </c>
    </row>
    <row r="2857" spans="1:6" x14ac:dyDescent="0.3">
      <c r="A2857" s="8">
        <v>44524</v>
      </c>
      <c r="B2857">
        <v>12.673999999999999</v>
      </c>
      <c r="C2857">
        <v>12.673999999999999</v>
      </c>
      <c r="D2857">
        <v>12.673999999999999</v>
      </c>
      <c r="E2857">
        <v>12.673999999999999</v>
      </c>
      <c r="F2857">
        <v>-4.0000000000000002E-4</v>
      </c>
    </row>
    <row r="2858" spans="1:6" x14ac:dyDescent="0.3">
      <c r="A2858" s="8">
        <v>44525</v>
      </c>
      <c r="B2858">
        <v>12.667</v>
      </c>
      <c r="C2858">
        <v>12.667</v>
      </c>
      <c r="D2858">
        <v>12.667</v>
      </c>
      <c r="E2858">
        <v>12.667</v>
      </c>
      <c r="F2858">
        <v>-5.9999999999999995E-4</v>
      </c>
    </row>
    <row r="2859" spans="1:6" x14ac:dyDescent="0.3">
      <c r="A2859" s="8">
        <v>44526</v>
      </c>
      <c r="B2859">
        <v>12.666</v>
      </c>
      <c r="C2859">
        <v>12.666</v>
      </c>
      <c r="D2859">
        <v>12.666</v>
      </c>
      <c r="E2859">
        <v>12.666</v>
      </c>
      <c r="F2859">
        <v>-1E-4</v>
      </c>
    </row>
    <row r="2860" spans="1:6" x14ac:dyDescent="0.3">
      <c r="A2860" s="8">
        <v>44529</v>
      </c>
      <c r="B2860">
        <v>12.651999999999999</v>
      </c>
      <c r="C2860">
        <v>12.651999999999999</v>
      </c>
      <c r="D2860">
        <v>12.651999999999999</v>
      </c>
      <c r="E2860">
        <v>12.651999999999999</v>
      </c>
      <c r="F2860">
        <v>-1.1000000000000001E-3</v>
      </c>
    </row>
    <row r="2861" spans="1:6" x14ac:dyDescent="0.3">
      <c r="A2861" s="8">
        <v>44530</v>
      </c>
      <c r="B2861">
        <v>12.648999999999999</v>
      </c>
      <c r="C2861">
        <v>12.648999999999999</v>
      </c>
      <c r="D2861">
        <v>12.648999999999999</v>
      </c>
      <c r="E2861">
        <v>12.648999999999999</v>
      </c>
      <c r="F2861">
        <v>-2.0000000000000001E-4</v>
      </c>
    </row>
    <row r="2862" spans="1:6" x14ac:dyDescent="0.3">
      <c r="A2862" s="8">
        <v>44531</v>
      </c>
      <c r="B2862">
        <v>12.698</v>
      </c>
      <c r="C2862">
        <v>12.698</v>
      </c>
      <c r="D2862">
        <v>12.698</v>
      </c>
      <c r="E2862">
        <v>12.698</v>
      </c>
      <c r="F2862">
        <v>3.8999999999999998E-3</v>
      </c>
    </row>
    <row r="2863" spans="1:6" x14ac:dyDescent="0.3">
      <c r="A2863" s="8">
        <v>44532</v>
      </c>
      <c r="B2863">
        <v>12.637</v>
      </c>
      <c r="C2863">
        <v>12.637</v>
      </c>
      <c r="D2863">
        <v>12.637</v>
      </c>
      <c r="E2863">
        <v>12.637</v>
      </c>
      <c r="F2863">
        <v>-4.7999999999999996E-3</v>
      </c>
    </row>
    <row r="2864" spans="1:6" x14ac:dyDescent="0.3">
      <c r="A2864" s="8">
        <v>44533</v>
      </c>
      <c r="B2864">
        <v>12.638</v>
      </c>
      <c r="C2864">
        <v>12.638</v>
      </c>
      <c r="D2864">
        <v>12.638</v>
      </c>
      <c r="E2864">
        <v>12.638</v>
      </c>
      <c r="F2864">
        <v>1E-4</v>
      </c>
    </row>
    <row r="2865" spans="1:6" x14ac:dyDescent="0.3">
      <c r="A2865" s="8">
        <v>44536</v>
      </c>
      <c r="B2865">
        <v>12.617000000000001</v>
      </c>
      <c r="C2865">
        <v>12.617000000000001</v>
      </c>
      <c r="D2865">
        <v>12.617000000000001</v>
      </c>
      <c r="E2865">
        <v>12.617000000000001</v>
      </c>
      <c r="F2865">
        <v>-1.6999999999999999E-3</v>
      </c>
    </row>
    <row r="2866" spans="1:6" x14ac:dyDescent="0.3">
      <c r="A2866" s="8">
        <v>44537</v>
      </c>
      <c r="B2866">
        <v>12.614000000000001</v>
      </c>
      <c r="C2866">
        <v>12.614000000000001</v>
      </c>
      <c r="D2866">
        <v>12.614000000000001</v>
      </c>
      <c r="E2866">
        <v>12.614000000000001</v>
      </c>
      <c r="F2866">
        <v>-2.0000000000000001E-4</v>
      </c>
    </row>
    <row r="2867" spans="1:6" x14ac:dyDescent="0.3">
      <c r="A2867" s="8">
        <v>44538</v>
      </c>
      <c r="B2867">
        <v>12.608000000000001</v>
      </c>
      <c r="C2867">
        <v>12.608000000000001</v>
      </c>
      <c r="D2867">
        <v>12.608000000000001</v>
      </c>
      <c r="E2867">
        <v>12.608000000000001</v>
      </c>
      <c r="F2867">
        <v>-5.0000000000000001E-4</v>
      </c>
    </row>
    <row r="2868" spans="1:6" x14ac:dyDescent="0.3">
      <c r="A2868" s="8">
        <v>44539</v>
      </c>
      <c r="B2868">
        <v>12.481</v>
      </c>
      <c r="C2868">
        <v>12.481</v>
      </c>
      <c r="D2868">
        <v>12.481</v>
      </c>
      <c r="E2868">
        <v>12.481</v>
      </c>
      <c r="F2868">
        <v>-1.01E-2</v>
      </c>
    </row>
    <row r="2869" spans="1:6" x14ac:dyDescent="0.3">
      <c r="A2869" s="8">
        <v>44540</v>
      </c>
      <c r="B2869">
        <v>12.48</v>
      </c>
      <c r="C2869">
        <v>12.48</v>
      </c>
      <c r="D2869">
        <v>12.48</v>
      </c>
      <c r="E2869">
        <v>12.48</v>
      </c>
      <c r="F2869">
        <v>-1E-4</v>
      </c>
    </row>
    <row r="2870" spans="1:6" x14ac:dyDescent="0.3">
      <c r="A2870" s="8">
        <v>44543</v>
      </c>
      <c r="B2870">
        <v>12.456</v>
      </c>
      <c r="C2870">
        <v>12.456</v>
      </c>
      <c r="D2870">
        <v>12.456</v>
      </c>
      <c r="E2870">
        <v>12.456</v>
      </c>
      <c r="F2870">
        <v>-1.9E-3</v>
      </c>
    </row>
    <row r="2871" spans="1:6" x14ac:dyDescent="0.3">
      <c r="A2871" s="8">
        <v>44544</v>
      </c>
      <c r="B2871">
        <v>12.452</v>
      </c>
      <c r="C2871">
        <v>12.452</v>
      </c>
      <c r="D2871">
        <v>12.452</v>
      </c>
      <c r="E2871">
        <v>12.452</v>
      </c>
      <c r="F2871">
        <v>-2.9999999999999997E-4</v>
      </c>
    </row>
    <row r="2872" spans="1:6" x14ac:dyDescent="0.3">
      <c r="A2872" s="8">
        <v>44545</v>
      </c>
      <c r="B2872">
        <v>12.487</v>
      </c>
      <c r="C2872">
        <v>12.487</v>
      </c>
      <c r="D2872">
        <v>12.487</v>
      </c>
      <c r="E2872">
        <v>12.487</v>
      </c>
      <c r="F2872">
        <v>2.8E-3</v>
      </c>
    </row>
    <row r="2873" spans="1:6" x14ac:dyDescent="0.3">
      <c r="A2873" s="8">
        <v>44546</v>
      </c>
      <c r="B2873">
        <v>12.481</v>
      </c>
      <c r="C2873">
        <v>12.481</v>
      </c>
      <c r="D2873">
        <v>12.481</v>
      </c>
      <c r="E2873">
        <v>12.481</v>
      </c>
      <c r="F2873">
        <v>-5.0000000000000001E-4</v>
      </c>
    </row>
    <row r="2874" spans="1:6" x14ac:dyDescent="0.3">
      <c r="A2874" s="8">
        <v>44547</v>
      </c>
      <c r="B2874">
        <v>12.48</v>
      </c>
      <c r="C2874">
        <v>12.48</v>
      </c>
      <c r="D2874">
        <v>12.48</v>
      </c>
      <c r="E2874">
        <v>12.48</v>
      </c>
      <c r="F2874">
        <v>-1E-4</v>
      </c>
    </row>
    <row r="2875" spans="1:6" x14ac:dyDescent="0.3">
      <c r="A2875" s="8">
        <v>44550</v>
      </c>
      <c r="B2875">
        <v>12.352</v>
      </c>
      <c r="C2875">
        <v>12.352</v>
      </c>
      <c r="D2875">
        <v>12.352</v>
      </c>
      <c r="E2875">
        <v>12.352</v>
      </c>
      <c r="F2875">
        <v>-1.03E-2</v>
      </c>
    </row>
    <row r="2876" spans="1:6" x14ac:dyDescent="0.3">
      <c r="A2876" s="8">
        <v>44551</v>
      </c>
      <c r="B2876">
        <v>12.348000000000001</v>
      </c>
      <c r="C2876">
        <v>12.348000000000001</v>
      </c>
      <c r="D2876">
        <v>12.348000000000001</v>
      </c>
      <c r="E2876">
        <v>12.348000000000001</v>
      </c>
      <c r="F2876">
        <v>-2.9999999999999997E-4</v>
      </c>
    </row>
    <row r="2877" spans="1:6" x14ac:dyDescent="0.3">
      <c r="A2877" s="8">
        <v>44552</v>
      </c>
      <c r="B2877">
        <v>12.438000000000001</v>
      </c>
      <c r="C2877">
        <v>12.438000000000001</v>
      </c>
      <c r="D2877">
        <v>12.438000000000001</v>
      </c>
      <c r="E2877">
        <v>12.438000000000001</v>
      </c>
      <c r="F2877">
        <v>7.3000000000000001E-3</v>
      </c>
    </row>
    <row r="2878" spans="1:6" x14ac:dyDescent="0.3">
      <c r="A2878" s="8">
        <v>44553</v>
      </c>
      <c r="B2878">
        <v>12.292999999999999</v>
      </c>
      <c r="C2878">
        <v>12.292999999999999</v>
      </c>
      <c r="D2878">
        <v>12.292999999999999</v>
      </c>
      <c r="E2878">
        <v>12.292999999999999</v>
      </c>
      <c r="F2878">
        <v>-1.17E-2</v>
      </c>
    </row>
    <row r="2879" spans="1:6" x14ac:dyDescent="0.3">
      <c r="A2879" s="8">
        <v>44554</v>
      </c>
      <c r="B2879">
        <v>12.292999999999999</v>
      </c>
      <c r="C2879">
        <v>12.292999999999999</v>
      </c>
      <c r="D2879">
        <v>12.292999999999999</v>
      </c>
      <c r="E2879">
        <v>12.292999999999999</v>
      </c>
      <c r="F2879">
        <v>0</v>
      </c>
    </row>
    <row r="2880" spans="1:6" x14ac:dyDescent="0.3">
      <c r="A2880" s="8">
        <v>44557</v>
      </c>
      <c r="B2880">
        <v>12.255000000000001</v>
      </c>
      <c r="C2880">
        <v>12.255000000000001</v>
      </c>
      <c r="D2880">
        <v>12.255000000000001</v>
      </c>
      <c r="E2880">
        <v>12.255000000000001</v>
      </c>
      <c r="F2880">
        <v>-3.0999999999999999E-3</v>
      </c>
    </row>
    <row r="2881" spans="1:6" x14ac:dyDescent="0.3">
      <c r="A2881" s="8">
        <v>44558</v>
      </c>
      <c r="B2881">
        <v>12.246</v>
      </c>
      <c r="C2881">
        <v>12.246</v>
      </c>
      <c r="D2881">
        <v>12.246</v>
      </c>
      <c r="E2881">
        <v>12.246</v>
      </c>
      <c r="F2881">
        <v>-6.9999999999999999E-4</v>
      </c>
    </row>
    <row r="2882" spans="1:6" x14ac:dyDescent="0.3">
      <c r="A2882" s="8">
        <v>44559</v>
      </c>
      <c r="B2882">
        <v>12.239000000000001</v>
      </c>
      <c r="C2882">
        <v>12.239000000000001</v>
      </c>
      <c r="D2882">
        <v>12.239000000000001</v>
      </c>
      <c r="E2882">
        <v>12.239000000000001</v>
      </c>
      <c r="F2882">
        <v>-5.9999999999999995E-4</v>
      </c>
    </row>
    <row r="2883" spans="1:6" x14ac:dyDescent="0.3">
      <c r="A2883" s="8">
        <v>44560</v>
      </c>
      <c r="B2883">
        <v>12.132</v>
      </c>
      <c r="C2883">
        <v>12.132</v>
      </c>
      <c r="D2883">
        <v>12.132</v>
      </c>
      <c r="E2883">
        <v>12.132</v>
      </c>
      <c r="F2883">
        <v>-8.6999999999999994E-3</v>
      </c>
    </row>
    <row r="2884" spans="1:6" x14ac:dyDescent="0.3">
      <c r="A2884" s="8">
        <v>44561</v>
      </c>
      <c r="B2884">
        <v>12.132</v>
      </c>
      <c r="C2884">
        <v>12.132</v>
      </c>
      <c r="D2884">
        <v>12.132</v>
      </c>
      <c r="E2884">
        <v>12.132</v>
      </c>
      <c r="F2884">
        <v>0</v>
      </c>
    </row>
    <row r="2885" spans="1:6" x14ac:dyDescent="0.3">
      <c r="A2885" s="8">
        <v>44564</v>
      </c>
      <c r="B2885">
        <v>12.092000000000001</v>
      </c>
      <c r="C2885">
        <v>12.092000000000001</v>
      </c>
      <c r="D2885">
        <v>12.092000000000001</v>
      </c>
      <c r="E2885">
        <v>12.092000000000001</v>
      </c>
      <c r="F2885">
        <v>-3.3E-3</v>
      </c>
    </row>
    <row r="2886" spans="1:6" x14ac:dyDescent="0.3">
      <c r="A2886" s="8">
        <v>44565</v>
      </c>
      <c r="B2886">
        <v>12.084</v>
      </c>
      <c r="C2886">
        <v>12.084</v>
      </c>
      <c r="D2886">
        <v>12.084</v>
      </c>
      <c r="E2886">
        <v>12.084</v>
      </c>
      <c r="F2886">
        <v>-6.9999999999999999E-4</v>
      </c>
    </row>
    <row r="2887" spans="1:6" x14ac:dyDescent="0.3">
      <c r="A2887" s="8">
        <v>44566</v>
      </c>
      <c r="B2887">
        <v>12.141999999999999</v>
      </c>
      <c r="C2887">
        <v>12.141999999999999</v>
      </c>
      <c r="D2887">
        <v>12.141999999999999</v>
      </c>
      <c r="E2887">
        <v>12.141999999999999</v>
      </c>
      <c r="F2887">
        <v>4.7999999999999996E-3</v>
      </c>
    </row>
    <row r="2888" spans="1:6" x14ac:dyDescent="0.3">
      <c r="A2888" s="8">
        <v>44567</v>
      </c>
      <c r="B2888">
        <v>12.568</v>
      </c>
      <c r="C2888">
        <v>12.366</v>
      </c>
      <c r="D2888">
        <v>12.568</v>
      </c>
      <c r="E2888">
        <v>12.355</v>
      </c>
      <c r="F2888">
        <v>3.5099999999999999E-2</v>
      </c>
    </row>
    <row r="2889" spans="1:6" x14ac:dyDescent="0.3">
      <c r="A2889" s="8">
        <v>44568</v>
      </c>
      <c r="B2889">
        <v>12.132999999999999</v>
      </c>
      <c r="C2889">
        <v>12.132999999999999</v>
      </c>
      <c r="D2889">
        <v>12.132999999999999</v>
      </c>
      <c r="E2889">
        <v>12.132999999999999</v>
      </c>
      <c r="F2889">
        <v>-3.4700000000000002E-2</v>
      </c>
    </row>
    <row r="2890" spans="1:6" x14ac:dyDescent="0.3">
      <c r="A2890" s="8">
        <v>44571</v>
      </c>
      <c r="B2890">
        <v>12.092000000000001</v>
      </c>
      <c r="C2890">
        <v>12.092000000000001</v>
      </c>
      <c r="D2890">
        <v>12.092000000000001</v>
      </c>
      <c r="E2890">
        <v>12.092000000000001</v>
      </c>
      <c r="F2890">
        <v>-3.3999999999999998E-3</v>
      </c>
    </row>
    <row r="2891" spans="1:6" x14ac:dyDescent="0.3">
      <c r="A2891" s="8">
        <v>44572</v>
      </c>
      <c r="B2891">
        <v>12.218</v>
      </c>
      <c r="C2891">
        <v>12.218</v>
      </c>
      <c r="D2891">
        <v>12.218</v>
      </c>
      <c r="E2891">
        <v>12.218</v>
      </c>
      <c r="F2891">
        <v>1.04E-2</v>
      </c>
    </row>
    <row r="2892" spans="1:6" x14ac:dyDescent="0.3">
      <c r="A2892" s="8">
        <v>44573</v>
      </c>
      <c r="B2892">
        <v>12.208</v>
      </c>
      <c r="C2892">
        <v>12.208</v>
      </c>
      <c r="D2892">
        <v>12.208</v>
      </c>
      <c r="E2892">
        <v>12.208</v>
      </c>
      <c r="F2892">
        <v>-8.0000000000000004E-4</v>
      </c>
    </row>
    <row r="2893" spans="1:6" x14ac:dyDescent="0.3">
      <c r="A2893" s="8">
        <v>44574</v>
      </c>
      <c r="B2893">
        <v>12.199</v>
      </c>
      <c r="C2893">
        <v>12.199</v>
      </c>
      <c r="D2893">
        <v>12.199</v>
      </c>
      <c r="E2893">
        <v>12.199</v>
      </c>
      <c r="F2893">
        <v>-6.9999999999999999E-4</v>
      </c>
    </row>
    <row r="2894" spans="1:6" x14ac:dyDescent="0.3">
      <c r="A2894" s="8">
        <v>44575</v>
      </c>
      <c r="B2894">
        <v>12.198</v>
      </c>
      <c r="C2894">
        <v>12.198</v>
      </c>
      <c r="D2894">
        <v>12.198</v>
      </c>
      <c r="E2894">
        <v>12.198</v>
      </c>
      <c r="F2894">
        <v>-1E-4</v>
      </c>
    </row>
    <row r="2895" spans="1:6" x14ac:dyDescent="0.3">
      <c r="A2895" s="8">
        <v>44578</v>
      </c>
      <c r="B2895">
        <v>12.13</v>
      </c>
      <c r="C2895">
        <v>12.13</v>
      </c>
      <c r="D2895">
        <v>12.13</v>
      </c>
      <c r="E2895">
        <v>12.13</v>
      </c>
      <c r="F2895">
        <v>-5.5999999999999999E-3</v>
      </c>
    </row>
    <row r="2896" spans="1:6" x14ac:dyDescent="0.3">
      <c r="A2896" s="8">
        <v>44579</v>
      </c>
      <c r="B2896">
        <v>12.12</v>
      </c>
      <c r="C2896">
        <v>12.12</v>
      </c>
      <c r="D2896">
        <v>12.12</v>
      </c>
      <c r="E2896">
        <v>12.12</v>
      </c>
      <c r="F2896">
        <v>-8.0000000000000004E-4</v>
      </c>
    </row>
    <row r="2897" spans="1:6" x14ac:dyDescent="0.3">
      <c r="A2897" s="8">
        <v>44580</v>
      </c>
      <c r="B2897">
        <v>12.109</v>
      </c>
      <c r="C2897">
        <v>12.109</v>
      </c>
      <c r="D2897">
        <v>12.109</v>
      </c>
      <c r="E2897">
        <v>12.109</v>
      </c>
      <c r="F2897">
        <v>-8.9999999999999998E-4</v>
      </c>
    </row>
    <row r="2898" spans="1:6" x14ac:dyDescent="0.3">
      <c r="A2898" s="8">
        <v>44581</v>
      </c>
      <c r="B2898">
        <v>12.138999999999999</v>
      </c>
      <c r="C2898">
        <v>12.138999999999999</v>
      </c>
      <c r="D2898">
        <v>12.138999999999999</v>
      </c>
      <c r="E2898">
        <v>12.138999999999999</v>
      </c>
      <c r="F2898">
        <v>2.5000000000000001E-3</v>
      </c>
    </row>
    <row r="2899" spans="1:6" x14ac:dyDescent="0.3">
      <c r="A2899" s="8">
        <v>44582</v>
      </c>
      <c r="B2899">
        <v>12.14</v>
      </c>
      <c r="C2899">
        <v>12.14</v>
      </c>
      <c r="D2899">
        <v>12.14</v>
      </c>
      <c r="E2899">
        <v>12.14</v>
      </c>
      <c r="F2899">
        <v>1E-4</v>
      </c>
    </row>
    <row r="2900" spans="1:6" x14ac:dyDescent="0.3">
      <c r="A2900" s="8">
        <v>44585</v>
      </c>
      <c r="B2900">
        <v>12.101000000000001</v>
      </c>
      <c r="C2900">
        <v>12.101000000000001</v>
      </c>
      <c r="D2900">
        <v>12.101000000000001</v>
      </c>
      <c r="E2900">
        <v>12.101000000000001</v>
      </c>
      <c r="F2900">
        <v>-3.2000000000000002E-3</v>
      </c>
    </row>
    <row r="2901" spans="1:6" x14ac:dyDescent="0.3">
      <c r="A2901" s="8">
        <v>44586</v>
      </c>
      <c r="B2901">
        <v>12.234</v>
      </c>
      <c r="C2901">
        <v>12.234</v>
      </c>
      <c r="D2901">
        <v>12.234</v>
      </c>
      <c r="E2901">
        <v>12.234</v>
      </c>
      <c r="F2901">
        <v>1.0999999999999999E-2</v>
      </c>
    </row>
    <row r="2902" spans="1:6" x14ac:dyDescent="0.3">
      <c r="A2902" s="8">
        <v>44587</v>
      </c>
      <c r="B2902">
        <v>12.217000000000001</v>
      </c>
      <c r="C2902">
        <v>12.217000000000001</v>
      </c>
      <c r="D2902">
        <v>12.217000000000001</v>
      </c>
      <c r="E2902">
        <v>12.217000000000001</v>
      </c>
      <c r="F2902">
        <v>-1.4E-3</v>
      </c>
    </row>
    <row r="2903" spans="1:6" x14ac:dyDescent="0.3">
      <c r="A2903" s="8">
        <v>44588</v>
      </c>
      <c r="B2903">
        <v>12.62</v>
      </c>
      <c r="C2903">
        <v>12.422000000000001</v>
      </c>
      <c r="D2903">
        <v>12.62</v>
      </c>
      <c r="E2903">
        <v>12.414</v>
      </c>
      <c r="F2903">
        <v>3.3000000000000002E-2</v>
      </c>
    </row>
    <row r="2904" spans="1:6" x14ac:dyDescent="0.3">
      <c r="A2904" s="8">
        <v>44589</v>
      </c>
      <c r="B2904">
        <v>12.207000000000001</v>
      </c>
      <c r="C2904">
        <v>12.207000000000001</v>
      </c>
      <c r="D2904">
        <v>12.207000000000001</v>
      </c>
      <c r="E2904">
        <v>12.207000000000001</v>
      </c>
      <c r="F2904">
        <v>-3.2800000000000003E-2</v>
      </c>
    </row>
    <row r="2905" spans="1:6" x14ac:dyDescent="0.3">
      <c r="A2905" s="8">
        <v>44592</v>
      </c>
      <c r="B2905">
        <v>12.169</v>
      </c>
      <c r="C2905">
        <v>12.169</v>
      </c>
      <c r="D2905">
        <v>12.169</v>
      </c>
      <c r="E2905">
        <v>12.169</v>
      </c>
      <c r="F2905">
        <v>-3.0999999999999999E-3</v>
      </c>
    </row>
    <row r="2906" spans="1:6" x14ac:dyDescent="0.3">
      <c r="A2906" s="8">
        <v>44593</v>
      </c>
      <c r="B2906">
        <v>12.161</v>
      </c>
      <c r="C2906">
        <v>12.161</v>
      </c>
      <c r="D2906">
        <v>12.161</v>
      </c>
      <c r="E2906">
        <v>12.161</v>
      </c>
      <c r="F2906">
        <v>-6.9999999999999999E-4</v>
      </c>
    </row>
    <row r="2907" spans="1:6" x14ac:dyDescent="0.3">
      <c r="A2907" s="8">
        <v>44594</v>
      </c>
      <c r="B2907">
        <v>12.151</v>
      </c>
      <c r="C2907">
        <v>12.151</v>
      </c>
      <c r="D2907">
        <v>12.151</v>
      </c>
      <c r="E2907">
        <v>12.151</v>
      </c>
      <c r="F2907">
        <v>-8.0000000000000004E-4</v>
      </c>
    </row>
    <row r="2908" spans="1:6" x14ac:dyDescent="0.3">
      <c r="A2908" s="8">
        <v>44595</v>
      </c>
      <c r="B2908">
        <v>12.146000000000001</v>
      </c>
      <c r="C2908">
        <v>12.146000000000001</v>
      </c>
      <c r="D2908">
        <v>12.146000000000001</v>
      </c>
      <c r="E2908">
        <v>12.146000000000001</v>
      </c>
      <c r="F2908">
        <v>-4.0000000000000002E-4</v>
      </c>
    </row>
    <row r="2909" spans="1:6" x14ac:dyDescent="0.3">
      <c r="A2909" s="8">
        <v>44596</v>
      </c>
      <c r="B2909">
        <v>12.145</v>
      </c>
      <c r="C2909">
        <v>12.145</v>
      </c>
      <c r="D2909">
        <v>12.145</v>
      </c>
      <c r="E2909">
        <v>12.145</v>
      </c>
      <c r="F2909">
        <v>-1E-4</v>
      </c>
    </row>
    <row r="2910" spans="1:6" x14ac:dyDescent="0.3">
      <c r="A2910" s="8">
        <v>44599</v>
      </c>
      <c r="B2910">
        <v>12.108000000000001</v>
      </c>
      <c r="C2910">
        <v>12.108000000000001</v>
      </c>
      <c r="D2910">
        <v>12.108000000000001</v>
      </c>
      <c r="E2910">
        <v>12.108000000000001</v>
      </c>
      <c r="F2910">
        <v>-3.0000000000000001E-3</v>
      </c>
    </row>
    <row r="2911" spans="1:6" x14ac:dyDescent="0.3">
      <c r="A2911" s="8">
        <v>44600</v>
      </c>
      <c r="B2911">
        <v>12.1</v>
      </c>
      <c r="C2911">
        <v>12.1</v>
      </c>
      <c r="D2911">
        <v>12.1</v>
      </c>
      <c r="E2911">
        <v>12.1</v>
      </c>
      <c r="F2911">
        <v>-6.9999999999999999E-4</v>
      </c>
    </row>
    <row r="2912" spans="1:6" x14ac:dyDescent="0.3">
      <c r="A2912" s="8">
        <v>44601</v>
      </c>
      <c r="B2912">
        <v>12.221</v>
      </c>
      <c r="C2912">
        <v>12.221</v>
      </c>
      <c r="D2912">
        <v>12.221</v>
      </c>
      <c r="E2912">
        <v>12.221</v>
      </c>
      <c r="F2912">
        <v>0.01</v>
      </c>
    </row>
    <row r="2913" spans="1:6" x14ac:dyDescent="0.3">
      <c r="A2913" s="8">
        <v>44602</v>
      </c>
      <c r="B2913">
        <v>12.214</v>
      </c>
      <c r="C2913">
        <v>12.214</v>
      </c>
      <c r="D2913">
        <v>12.214</v>
      </c>
      <c r="E2913">
        <v>12.214</v>
      </c>
      <c r="F2913">
        <v>-5.9999999999999995E-4</v>
      </c>
    </row>
    <row r="2914" spans="1:6" x14ac:dyDescent="0.3">
      <c r="A2914" s="8">
        <v>44603</v>
      </c>
      <c r="B2914">
        <v>12.212999999999999</v>
      </c>
      <c r="C2914">
        <v>12.212999999999999</v>
      </c>
      <c r="D2914">
        <v>12.212999999999999</v>
      </c>
      <c r="E2914">
        <v>12.212999999999999</v>
      </c>
      <c r="F2914">
        <v>-1E-4</v>
      </c>
    </row>
    <row r="2915" spans="1:6" x14ac:dyDescent="0.3">
      <c r="A2915" s="8">
        <v>44606</v>
      </c>
      <c r="B2915">
        <v>12.175000000000001</v>
      </c>
      <c r="C2915">
        <v>12.175000000000001</v>
      </c>
      <c r="D2915">
        <v>12.175000000000001</v>
      </c>
      <c r="E2915">
        <v>12.175000000000001</v>
      </c>
      <c r="F2915">
        <v>-3.0999999999999999E-3</v>
      </c>
    </row>
    <row r="2916" spans="1:6" x14ac:dyDescent="0.3">
      <c r="A2916" s="8">
        <v>44607</v>
      </c>
      <c r="B2916">
        <v>12.164999999999999</v>
      </c>
      <c r="C2916">
        <v>12.164999999999999</v>
      </c>
      <c r="D2916">
        <v>12.164999999999999</v>
      </c>
      <c r="E2916">
        <v>12.164999999999999</v>
      </c>
      <c r="F2916">
        <v>-8.0000000000000004E-4</v>
      </c>
    </row>
    <row r="2917" spans="1:6" x14ac:dyDescent="0.3">
      <c r="A2917" s="8">
        <v>44608</v>
      </c>
      <c r="B2917">
        <v>12.156000000000001</v>
      </c>
      <c r="C2917">
        <v>12.156000000000001</v>
      </c>
      <c r="D2917">
        <v>12.156000000000001</v>
      </c>
      <c r="E2917">
        <v>12.156000000000001</v>
      </c>
      <c r="F2917">
        <v>-6.9999999999999999E-4</v>
      </c>
    </row>
    <row r="2918" spans="1:6" x14ac:dyDescent="0.3">
      <c r="A2918" s="8">
        <v>44609</v>
      </c>
      <c r="B2918">
        <v>12.137</v>
      </c>
      <c r="C2918">
        <v>12.137</v>
      </c>
      <c r="D2918">
        <v>12.137</v>
      </c>
      <c r="E2918">
        <v>12.137</v>
      </c>
      <c r="F2918">
        <v>-1.6000000000000001E-3</v>
      </c>
    </row>
    <row r="2919" spans="1:6" x14ac:dyDescent="0.3">
      <c r="A2919" s="8">
        <v>44610</v>
      </c>
      <c r="B2919">
        <v>12.135999999999999</v>
      </c>
      <c r="C2919">
        <v>12.135999999999999</v>
      </c>
      <c r="D2919">
        <v>12.135999999999999</v>
      </c>
      <c r="E2919">
        <v>12.135999999999999</v>
      </c>
      <c r="F2919">
        <v>-1E-4</v>
      </c>
    </row>
    <row r="2920" spans="1:6" x14ac:dyDescent="0.3">
      <c r="A2920" s="8">
        <v>44613</v>
      </c>
      <c r="B2920">
        <v>12.096</v>
      </c>
      <c r="C2920">
        <v>12.096</v>
      </c>
      <c r="D2920">
        <v>12.096</v>
      </c>
      <c r="E2920">
        <v>12.096</v>
      </c>
      <c r="F2920">
        <v>-3.3E-3</v>
      </c>
    </row>
    <row r="2921" spans="1:6" x14ac:dyDescent="0.3">
      <c r="A2921" s="8">
        <v>44614</v>
      </c>
      <c r="B2921">
        <v>12.089</v>
      </c>
      <c r="C2921">
        <v>12.089</v>
      </c>
      <c r="D2921">
        <v>12.089</v>
      </c>
      <c r="E2921">
        <v>12.089</v>
      </c>
      <c r="F2921">
        <v>-5.9999999999999995E-4</v>
      </c>
    </row>
    <row r="2922" spans="1:6" x14ac:dyDescent="0.3">
      <c r="A2922" s="8">
        <v>44615</v>
      </c>
      <c r="B2922">
        <v>12.08</v>
      </c>
      <c r="C2922">
        <v>12.08</v>
      </c>
      <c r="D2922">
        <v>12.08</v>
      </c>
      <c r="E2922">
        <v>12.08</v>
      </c>
      <c r="F2922">
        <v>-6.9999999999999999E-4</v>
      </c>
    </row>
    <row r="2923" spans="1:6" x14ac:dyDescent="0.3">
      <c r="A2923" s="8">
        <v>44616</v>
      </c>
      <c r="B2923">
        <v>12.05</v>
      </c>
      <c r="C2923">
        <v>12.05</v>
      </c>
      <c r="D2923">
        <v>12.05</v>
      </c>
      <c r="E2923">
        <v>12.05</v>
      </c>
      <c r="F2923">
        <v>-2.5000000000000001E-3</v>
      </c>
    </row>
    <row r="2924" spans="1:6" x14ac:dyDescent="0.3">
      <c r="A2924" s="8">
        <v>44617</v>
      </c>
      <c r="B2924">
        <v>12.048</v>
      </c>
      <c r="C2924">
        <v>12.048</v>
      </c>
      <c r="D2924">
        <v>12.048</v>
      </c>
      <c r="E2924">
        <v>12.048</v>
      </c>
      <c r="F2924">
        <v>-2.0000000000000001E-4</v>
      </c>
    </row>
    <row r="2925" spans="1:6" x14ac:dyDescent="0.3">
      <c r="A2925" s="8">
        <v>44620</v>
      </c>
      <c r="B2925">
        <v>12.016999999999999</v>
      </c>
      <c r="C2925">
        <v>12.016999999999999</v>
      </c>
      <c r="D2925">
        <v>12.016999999999999</v>
      </c>
      <c r="E2925">
        <v>12.016999999999999</v>
      </c>
      <c r="F2925">
        <v>-2.5999999999999999E-3</v>
      </c>
    </row>
    <row r="2926" spans="1:6" x14ac:dyDescent="0.3">
      <c r="A2926" s="8">
        <v>44621</v>
      </c>
      <c r="B2926">
        <v>12.007999999999999</v>
      </c>
      <c r="C2926">
        <v>12.007999999999999</v>
      </c>
      <c r="D2926">
        <v>12.007999999999999</v>
      </c>
      <c r="E2926">
        <v>12.007999999999999</v>
      </c>
      <c r="F2926">
        <v>-6.9999999999999999E-4</v>
      </c>
    </row>
    <row r="2927" spans="1:6" x14ac:dyDescent="0.3">
      <c r="A2927" s="8">
        <v>44622</v>
      </c>
      <c r="B2927">
        <v>12.321999999999999</v>
      </c>
      <c r="C2927">
        <v>12.321999999999999</v>
      </c>
      <c r="D2927">
        <v>12.321999999999999</v>
      </c>
      <c r="E2927">
        <v>12.321999999999999</v>
      </c>
      <c r="F2927">
        <v>2.6100000000000002E-2</v>
      </c>
    </row>
    <row r="2928" spans="1:6" x14ac:dyDescent="0.3">
      <c r="A2928" s="8">
        <v>44623</v>
      </c>
      <c r="B2928">
        <v>12.31</v>
      </c>
      <c r="C2928">
        <v>12.31</v>
      </c>
      <c r="D2928">
        <v>12.31</v>
      </c>
      <c r="E2928">
        <v>12.31</v>
      </c>
      <c r="F2928">
        <v>-1E-3</v>
      </c>
    </row>
    <row r="2929" spans="1:6" x14ac:dyDescent="0.3">
      <c r="A2929" s="8">
        <v>44624</v>
      </c>
      <c r="B2929">
        <v>12.865</v>
      </c>
      <c r="C2929">
        <v>12.865</v>
      </c>
      <c r="D2929">
        <v>12.865</v>
      </c>
      <c r="E2929">
        <v>12.865</v>
      </c>
      <c r="F2929">
        <v>4.5100000000000001E-2</v>
      </c>
    </row>
    <row r="2930" spans="1:6" x14ac:dyDescent="0.3">
      <c r="A2930" s="8">
        <v>44627</v>
      </c>
      <c r="B2930">
        <v>12.933</v>
      </c>
      <c r="C2930">
        <v>12.933</v>
      </c>
      <c r="D2930">
        <v>12.933</v>
      </c>
      <c r="E2930">
        <v>12.933</v>
      </c>
      <c r="F2930">
        <v>5.3E-3</v>
      </c>
    </row>
    <row r="2931" spans="1:6" x14ac:dyDescent="0.3">
      <c r="A2931" s="8">
        <v>44628</v>
      </c>
      <c r="B2931">
        <v>12.932</v>
      </c>
      <c r="C2931">
        <v>12.932</v>
      </c>
      <c r="D2931">
        <v>12.932</v>
      </c>
      <c r="E2931">
        <v>12.932</v>
      </c>
      <c r="F2931">
        <v>-1E-4</v>
      </c>
    </row>
    <row r="2932" spans="1:6" x14ac:dyDescent="0.3">
      <c r="A2932" s="8">
        <v>44629</v>
      </c>
      <c r="B2932">
        <v>13.108000000000001</v>
      </c>
      <c r="C2932">
        <v>13.108000000000001</v>
      </c>
      <c r="D2932">
        <v>13.108000000000001</v>
      </c>
      <c r="E2932">
        <v>13.108000000000001</v>
      </c>
      <c r="F2932">
        <v>1.3599999999999999E-2</v>
      </c>
    </row>
    <row r="2933" spans="1:6" x14ac:dyDescent="0.3">
      <c r="A2933" s="8">
        <v>44630</v>
      </c>
      <c r="B2933">
        <v>13.101000000000001</v>
      </c>
      <c r="C2933">
        <v>13.101000000000001</v>
      </c>
      <c r="D2933">
        <v>13.101000000000001</v>
      </c>
      <c r="E2933">
        <v>13.101000000000001</v>
      </c>
      <c r="F2933">
        <v>-5.0000000000000001E-4</v>
      </c>
    </row>
    <row r="2934" spans="1:6" x14ac:dyDescent="0.3">
      <c r="A2934" s="8">
        <v>44631</v>
      </c>
      <c r="B2934">
        <v>13.101000000000001</v>
      </c>
      <c r="C2934">
        <v>13.101000000000001</v>
      </c>
      <c r="D2934">
        <v>13.101000000000001</v>
      </c>
      <c r="E2934">
        <v>13.101000000000001</v>
      </c>
      <c r="F2934">
        <v>0</v>
      </c>
    </row>
    <row r="2935" spans="1:6" x14ac:dyDescent="0.3">
      <c r="A2935" s="8">
        <v>44634</v>
      </c>
      <c r="B2935">
        <v>13.834</v>
      </c>
      <c r="C2935">
        <v>13.834</v>
      </c>
      <c r="D2935">
        <v>13.834</v>
      </c>
      <c r="E2935">
        <v>13.834</v>
      </c>
      <c r="F2935">
        <v>5.5899999999999998E-2</v>
      </c>
    </row>
    <row r="2936" spans="1:6" x14ac:dyDescent="0.3">
      <c r="A2936" s="8">
        <v>44635</v>
      </c>
      <c r="B2936">
        <v>13.599</v>
      </c>
      <c r="C2936">
        <v>13.599</v>
      </c>
      <c r="D2936">
        <v>13.599</v>
      </c>
      <c r="E2936">
        <v>13.599</v>
      </c>
      <c r="F2936">
        <v>-1.7000000000000001E-2</v>
      </c>
    </row>
    <row r="2937" spans="1:6" x14ac:dyDescent="0.3">
      <c r="A2937" s="8">
        <v>44636</v>
      </c>
      <c r="B2937">
        <v>13.835000000000001</v>
      </c>
      <c r="C2937">
        <v>13.835000000000001</v>
      </c>
      <c r="D2937">
        <v>13.835000000000001</v>
      </c>
      <c r="E2937">
        <v>13.835000000000001</v>
      </c>
      <c r="F2937">
        <v>1.7399999999999999E-2</v>
      </c>
    </row>
    <row r="2938" spans="1:6" x14ac:dyDescent="0.3">
      <c r="A2938" s="8">
        <v>44637</v>
      </c>
      <c r="B2938">
        <v>13.226000000000001</v>
      </c>
      <c r="C2938">
        <v>13.226000000000001</v>
      </c>
      <c r="D2938">
        <v>13.226000000000001</v>
      </c>
      <c r="E2938">
        <v>13.226000000000001</v>
      </c>
      <c r="F2938">
        <v>-4.3999999999999997E-2</v>
      </c>
    </row>
    <row r="2939" spans="1:6" x14ac:dyDescent="0.3">
      <c r="A2939" s="8">
        <v>44638</v>
      </c>
      <c r="B2939">
        <v>13.226000000000001</v>
      </c>
      <c r="C2939">
        <v>13.226000000000001</v>
      </c>
      <c r="D2939">
        <v>13.226000000000001</v>
      </c>
      <c r="E2939">
        <v>13.226000000000001</v>
      </c>
      <c r="F2939">
        <v>0</v>
      </c>
    </row>
    <row r="2940" spans="1:6" x14ac:dyDescent="0.3">
      <c r="A2940" s="8">
        <v>44641</v>
      </c>
      <c r="B2940">
        <v>14.238</v>
      </c>
      <c r="C2940">
        <v>14.238</v>
      </c>
      <c r="D2940">
        <v>14.238</v>
      </c>
      <c r="E2940">
        <v>14.238</v>
      </c>
      <c r="F2940">
        <v>7.6499999999999999E-2</v>
      </c>
    </row>
    <row r="2941" spans="1:6" x14ac:dyDescent="0.3">
      <c r="A2941" s="8">
        <v>44642</v>
      </c>
      <c r="B2941">
        <v>12.895</v>
      </c>
      <c r="C2941">
        <v>12.895</v>
      </c>
      <c r="D2941">
        <v>12.895</v>
      </c>
      <c r="E2941">
        <v>12.895</v>
      </c>
      <c r="F2941">
        <v>-9.4299999999999995E-2</v>
      </c>
    </row>
    <row r="2942" spans="1:6" x14ac:dyDescent="0.3">
      <c r="A2942" s="8">
        <v>44643</v>
      </c>
      <c r="B2942">
        <v>12.877000000000001</v>
      </c>
      <c r="C2942">
        <v>12.877000000000001</v>
      </c>
      <c r="D2942">
        <v>12.877000000000001</v>
      </c>
      <c r="E2942">
        <v>12.877000000000001</v>
      </c>
      <c r="F2942">
        <v>-1.4E-3</v>
      </c>
    </row>
    <row r="2943" spans="1:6" x14ac:dyDescent="0.3">
      <c r="A2943" s="8">
        <v>44644</v>
      </c>
      <c r="B2943">
        <v>14.859</v>
      </c>
      <c r="C2943">
        <v>14.859</v>
      </c>
      <c r="D2943">
        <v>14.859</v>
      </c>
      <c r="E2943">
        <v>14.859</v>
      </c>
      <c r="F2943">
        <v>0.15390000000000001</v>
      </c>
    </row>
    <row r="2944" spans="1:6" x14ac:dyDescent="0.3">
      <c r="A2944" s="8">
        <v>44645</v>
      </c>
      <c r="B2944">
        <v>14.858000000000001</v>
      </c>
      <c r="C2944">
        <v>14.858000000000001</v>
      </c>
      <c r="D2944">
        <v>14.858000000000001</v>
      </c>
      <c r="E2944">
        <v>14.858000000000001</v>
      </c>
      <c r="F2944">
        <v>-1E-4</v>
      </c>
    </row>
    <row r="2945" spans="1:6" x14ac:dyDescent="0.3">
      <c r="A2945" s="8">
        <v>44648</v>
      </c>
      <c r="B2945">
        <v>13.365</v>
      </c>
      <c r="C2945">
        <v>13.365</v>
      </c>
      <c r="D2945">
        <v>13.365</v>
      </c>
      <c r="E2945">
        <v>13.365</v>
      </c>
      <c r="F2945">
        <v>-0.10050000000000001</v>
      </c>
    </row>
    <row r="2946" spans="1:6" x14ac:dyDescent="0.3">
      <c r="A2946" s="8">
        <v>44649</v>
      </c>
      <c r="B2946">
        <v>13.363</v>
      </c>
      <c r="C2946">
        <v>13.363</v>
      </c>
      <c r="D2946">
        <v>13.363</v>
      </c>
      <c r="E2946">
        <v>13.363</v>
      </c>
      <c r="F2946">
        <v>-1E-4</v>
      </c>
    </row>
    <row r="2947" spans="1:6" x14ac:dyDescent="0.3">
      <c r="A2947" s="8">
        <v>44650</v>
      </c>
      <c r="B2947">
        <v>13.345000000000001</v>
      </c>
      <c r="C2947">
        <v>13.345000000000001</v>
      </c>
      <c r="D2947">
        <v>13.345000000000001</v>
      </c>
      <c r="E2947">
        <v>13.345000000000001</v>
      </c>
      <c r="F2947">
        <v>-1.2999999999999999E-3</v>
      </c>
    </row>
    <row r="2948" spans="1:6" x14ac:dyDescent="0.3">
      <c r="A2948" s="8">
        <v>44651</v>
      </c>
      <c r="B2948">
        <v>13.519</v>
      </c>
      <c r="C2948">
        <v>13.519</v>
      </c>
      <c r="D2948">
        <v>13.519</v>
      </c>
      <c r="E2948">
        <v>13.519</v>
      </c>
      <c r="F2948">
        <v>1.2999999999999999E-2</v>
      </c>
    </row>
    <row r="2949" spans="1:6" x14ac:dyDescent="0.3">
      <c r="A2949" s="8">
        <v>44652</v>
      </c>
      <c r="B2949">
        <v>13.519</v>
      </c>
      <c r="C2949">
        <v>13.519</v>
      </c>
      <c r="D2949">
        <v>13.519</v>
      </c>
      <c r="E2949">
        <v>13.519</v>
      </c>
      <c r="F2949">
        <v>0</v>
      </c>
    </row>
    <row r="2950" spans="1:6" x14ac:dyDescent="0.3">
      <c r="A2950" s="8">
        <v>44655</v>
      </c>
      <c r="B2950">
        <v>12.805</v>
      </c>
      <c r="C2950">
        <v>12.805</v>
      </c>
      <c r="D2950">
        <v>12.805</v>
      </c>
      <c r="E2950">
        <v>12.805</v>
      </c>
      <c r="F2950">
        <v>-5.28E-2</v>
      </c>
    </row>
    <row r="2951" spans="1:6" x14ac:dyDescent="0.3">
      <c r="A2951" s="8">
        <v>44656</v>
      </c>
      <c r="B2951">
        <v>12.798</v>
      </c>
      <c r="C2951">
        <v>12.798</v>
      </c>
      <c r="D2951">
        <v>12.798</v>
      </c>
      <c r="E2951">
        <v>12.798</v>
      </c>
      <c r="F2951">
        <v>-5.0000000000000001E-4</v>
      </c>
    </row>
    <row r="2952" spans="1:6" x14ac:dyDescent="0.3">
      <c r="A2952" s="8">
        <v>44657</v>
      </c>
      <c r="B2952">
        <v>12.742000000000001</v>
      </c>
      <c r="C2952">
        <v>12.742000000000001</v>
      </c>
      <c r="D2952">
        <v>12.742000000000001</v>
      </c>
      <c r="E2952">
        <v>12.742000000000001</v>
      </c>
      <c r="F2952">
        <v>-4.4000000000000003E-3</v>
      </c>
    </row>
    <row r="2953" spans="1:6" x14ac:dyDescent="0.3">
      <c r="A2953" s="8">
        <v>44658</v>
      </c>
      <c r="B2953">
        <v>12.757</v>
      </c>
      <c r="C2953">
        <v>12.757</v>
      </c>
      <c r="D2953">
        <v>12.757</v>
      </c>
      <c r="E2953">
        <v>12.757</v>
      </c>
      <c r="F2953">
        <v>1.1999999999999999E-3</v>
      </c>
    </row>
    <row r="2954" spans="1:6" x14ac:dyDescent="0.3">
      <c r="A2954" s="8">
        <v>44659</v>
      </c>
      <c r="B2954">
        <v>12.759</v>
      </c>
      <c r="C2954">
        <v>12.759</v>
      </c>
      <c r="D2954">
        <v>12.759</v>
      </c>
      <c r="E2954">
        <v>12.759</v>
      </c>
      <c r="F2954">
        <v>2.0000000000000001E-4</v>
      </c>
    </row>
    <row r="2955" spans="1:6" x14ac:dyDescent="0.3">
      <c r="A2955" s="8">
        <v>44662</v>
      </c>
      <c r="B2955">
        <v>12.851000000000001</v>
      </c>
      <c r="C2955">
        <v>12.851000000000001</v>
      </c>
      <c r="D2955">
        <v>12.851000000000001</v>
      </c>
      <c r="E2955">
        <v>12.851000000000001</v>
      </c>
      <c r="F2955">
        <v>7.1999999999999998E-3</v>
      </c>
    </row>
    <row r="2956" spans="1:6" x14ac:dyDescent="0.3">
      <c r="A2956" s="8">
        <v>44663</v>
      </c>
      <c r="B2956">
        <v>12.971</v>
      </c>
      <c r="C2956">
        <v>12.971</v>
      </c>
      <c r="D2956">
        <v>12.971</v>
      </c>
      <c r="E2956">
        <v>12.971</v>
      </c>
      <c r="F2956">
        <v>9.2999999999999992E-3</v>
      </c>
    </row>
    <row r="2957" spans="1:6" x14ac:dyDescent="0.3">
      <c r="A2957" s="8">
        <v>44664</v>
      </c>
      <c r="B2957">
        <v>12.927</v>
      </c>
      <c r="C2957">
        <v>12.927</v>
      </c>
      <c r="D2957">
        <v>12.927</v>
      </c>
      <c r="E2957">
        <v>12.927</v>
      </c>
      <c r="F2957">
        <v>-3.3999999999999998E-3</v>
      </c>
    </row>
    <row r="2958" spans="1:6" x14ac:dyDescent="0.3">
      <c r="A2958" s="8">
        <v>44665</v>
      </c>
      <c r="B2958">
        <v>13.34</v>
      </c>
      <c r="C2958">
        <v>13.34</v>
      </c>
      <c r="D2958">
        <v>13.34</v>
      </c>
      <c r="E2958">
        <v>13.34</v>
      </c>
      <c r="F2958">
        <v>3.1899999999999998E-2</v>
      </c>
    </row>
    <row r="2959" spans="1:6" x14ac:dyDescent="0.3">
      <c r="A2959" s="8">
        <v>44666</v>
      </c>
      <c r="B2959">
        <v>13.34</v>
      </c>
      <c r="C2959">
        <v>13.34</v>
      </c>
      <c r="D2959">
        <v>13.34</v>
      </c>
      <c r="E2959">
        <v>13.34</v>
      </c>
      <c r="F2959">
        <v>0</v>
      </c>
    </row>
    <row r="2960" spans="1:6" x14ac:dyDescent="0.3">
      <c r="A2960" s="8">
        <v>44669</v>
      </c>
      <c r="B2960">
        <v>13.07</v>
      </c>
      <c r="C2960">
        <v>13.07</v>
      </c>
      <c r="D2960">
        <v>13.07</v>
      </c>
      <c r="E2960">
        <v>13.07</v>
      </c>
      <c r="F2960">
        <v>-2.0199999999999999E-2</v>
      </c>
    </row>
    <row r="2961" spans="1:6" x14ac:dyDescent="0.3">
      <c r="A2961" s="8">
        <v>44670</v>
      </c>
      <c r="B2961">
        <v>12.754</v>
      </c>
      <c r="C2961">
        <v>12.754</v>
      </c>
      <c r="D2961">
        <v>12.754</v>
      </c>
      <c r="E2961">
        <v>12.754</v>
      </c>
      <c r="F2961">
        <v>-2.4199999999999999E-2</v>
      </c>
    </row>
    <row r="2962" spans="1:6" x14ac:dyDescent="0.3">
      <c r="A2962" s="8">
        <v>44671</v>
      </c>
      <c r="B2962">
        <v>13.366</v>
      </c>
      <c r="C2962">
        <v>13.366</v>
      </c>
      <c r="D2962">
        <v>13.366</v>
      </c>
      <c r="E2962">
        <v>13.366</v>
      </c>
      <c r="F2962">
        <v>4.8000000000000001E-2</v>
      </c>
    </row>
    <row r="2963" spans="1:6" x14ac:dyDescent="0.3">
      <c r="A2963" s="8">
        <v>44672</v>
      </c>
      <c r="B2963">
        <v>12.922000000000001</v>
      </c>
      <c r="C2963">
        <v>12.922000000000001</v>
      </c>
      <c r="D2963">
        <v>12.922000000000001</v>
      </c>
      <c r="E2963">
        <v>12.922000000000001</v>
      </c>
      <c r="F2963">
        <v>-3.32E-2</v>
      </c>
    </row>
    <row r="2964" spans="1:6" x14ac:dyDescent="0.3">
      <c r="A2964" s="8">
        <v>44673</v>
      </c>
      <c r="B2964">
        <v>12.920999999999999</v>
      </c>
      <c r="C2964">
        <v>12.920999999999999</v>
      </c>
      <c r="D2964">
        <v>12.920999999999999</v>
      </c>
      <c r="E2964">
        <v>12.920999999999999</v>
      </c>
      <c r="F2964">
        <v>-1E-4</v>
      </c>
    </row>
    <row r="2965" spans="1:6" x14ac:dyDescent="0.3">
      <c r="A2965" s="8">
        <v>44676</v>
      </c>
      <c r="B2965">
        <v>13.021000000000001</v>
      </c>
      <c r="C2965">
        <v>13.021000000000001</v>
      </c>
      <c r="D2965">
        <v>13.021000000000001</v>
      </c>
      <c r="E2965">
        <v>13.021000000000001</v>
      </c>
      <c r="F2965">
        <v>7.7000000000000002E-3</v>
      </c>
    </row>
    <row r="2966" spans="1:6" x14ac:dyDescent="0.3">
      <c r="A2966" s="8">
        <v>44677</v>
      </c>
      <c r="B2966">
        <v>13.273999999999999</v>
      </c>
      <c r="C2966">
        <v>13.273999999999999</v>
      </c>
      <c r="D2966">
        <v>13.273999999999999</v>
      </c>
      <c r="E2966">
        <v>13.273999999999999</v>
      </c>
      <c r="F2966">
        <v>1.95E-2</v>
      </c>
    </row>
    <row r="2967" spans="1:6" x14ac:dyDescent="0.3">
      <c r="A2967" s="8">
        <v>44678</v>
      </c>
      <c r="B2967">
        <v>13.778</v>
      </c>
      <c r="C2967">
        <v>13.778</v>
      </c>
      <c r="D2967">
        <v>13.778</v>
      </c>
      <c r="E2967">
        <v>13.778</v>
      </c>
      <c r="F2967">
        <v>3.7999999999999999E-2</v>
      </c>
    </row>
    <row r="2968" spans="1:6" x14ac:dyDescent="0.3">
      <c r="A2968" s="8">
        <v>44679</v>
      </c>
      <c r="B2968">
        <v>13.747999999999999</v>
      </c>
      <c r="C2968">
        <v>13.747999999999999</v>
      </c>
      <c r="D2968">
        <v>13.747999999999999</v>
      </c>
      <c r="E2968">
        <v>13.747999999999999</v>
      </c>
      <c r="F2968">
        <v>-2.2000000000000001E-3</v>
      </c>
    </row>
    <row r="2969" spans="1:6" x14ac:dyDescent="0.3">
      <c r="A2969" s="8">
        <v>44680</v>
      </c>
      <c r="B2969">
        <v>13.747</v>
      </c>
      <c r="C2969">
        <v>13.747</v>
      </c>
      <c r="D2969">
        <v>13.747</v>
      </c>
      <c r="E2969">
        <v>13.747</v>
      </c>
      <c r="F2969">
        <v>-1E-4</v>
      </c>
    </row>
    <row r="2970" spans="1:6" x14ac:dyDescent="0.3">
      <c r="A2970" s="8">
        <v>44683</v>
      </c>
      <c r="B2970">
        <v>13.868</v>
      </c>
      <c r="C2970">
        <v>13.868</v>
      </c>
      <c r="D2970">
        <v>13.868</v>
      </c>
      <c r="E2970">
        <v>13.868</v>
      </c>
      <c r="F2970">
        <v>8.8000000000000005E-3</v>
      </c>
    </row>
    <row r="2971" spans="1:6" x14ac:dyDescent="0.3">
      <c r="A2971" s="8">
        <v>44684</v>
      </c>
      <c r="B2971">
        <v>13.868</v>
      </c>
      <c r="C2971">
        <v>13.868</v>
      </c>
      <c r="D2971">
        <v>13.868</v>
      </c>
      <c r="E2971">
        <v>13.868</v>
      </c>
      <c r="F2971">
        <v>0</v>
      </c>
    </row>
    <row r="2972" spans="1:6" x14ac:dyDescent="0.3">
      <c r="A2972" s="8">
        <v>44685</v>
      </c>
      <c r="B2972">
        <v>13.943</v>
      </c>
      <c r="C2972">
        <v>13.868</v>
      </c>
      <c r="D2972">
        <v>13.943</v>
      </c>
      <c r="E2972">
        <v>13.868</v>
      </c>
      <c r="F2972">
        <v>5.4999999999999997E-3</v>
      </c>
    </row>
    <row r="2973" spans="1:6" x14ac:dyDescent="0.3">
      <c r="A2973" s="8">
        <v>44686</v>
      </c>
      <c r="B2973">
        <v>14.101000000000001</v>
      </c>
      <c r="C2973">
        <v>13.869</v>
      </c>
      <c r="D2973">
        <v>14.101000000000001</v>
      </c>
      <c r="E2973">
        <v>13.869</v>
      </c>
      <c r="F2973">
        <v>1.1299999999999999E-2</v>
      </c>
    </row>
    <row r="2974" spans="1:6" x14ac:dyDescent="0.3">
      <c r="A2974" s="8">
        <v>44687</v>
      </c>
      <c r="B2974">
        <v>13.747</v>
      </c>
      <c r="C2974">
        <v>13.747</v>
      </c>
      <c r="D2974">
        <v>13.747</v>
      </c>
      <c r="E2974">
        <v>13.747</v>
      </c>
      <c r="F2974">
        <v>-2.5100000000000001E-2</v>
      </c>
    </row>
    <row r="2975" spans="1:6" x14ac:dyDescent="0.3">
      <c r="A2975" s="8">
        <v>44690</v>
      </c>
      <c r="B2975">
        <v>13.093999999999999</v>
      </c>
      <c r="C2975">
        <v>13.093999999999999</v>
      </c>
      <c r="D2975">
        <v>13.093999999999999</v>
      </c>
      <c r="E2975">
        <v>13.093999999999999</v>
      </c>
      <c r="F2975">
        <v>-4.7500000000000001E-2</v>
      </c>
    </row>
    <row r="2976" spans="1:6" x14ac:dyDescent="0.3">
      <c r="A2976" s="8">
        <v>44691</v>
      </c>
      <c r="B2976">
        <v>13.919</v>
      </c>
      <c r="C2976">
        <v>13.919</v>
      </c>
      <c r="D2976">
        <v>13.919</v>
      </c>
      <c r="E2976">
        <v>13.919</v>
      </c>
      <c r="F2976">
        <v>6.3E-2</v>
      </c>
    </row>
    <row r="2977" spans="1:6" x14ac:dyDescent="0.3">
      <c r="A2977" s="8">
        <v>44692</v>
      </c>
      <c r="B2977">
        <v>13.448</v>
      </c>
      <c r="C2977">
        <v>13.448</v>
      </c>
      <c r="D2977">
        <v>13.448</v>
      </c>
      <c r="E2977">
        <v>13.448</v>
      </c>
      <c r="F2977">
        <v>-3.3799999999999997E-2</v>
      </c>
    </row>
    <row r="2978" spans="1:6" x14ac:dyDescent="0.3">
      <c r="A2978" s="8">
        <v>44693</v>
      </c>
      <c r="B2978">
        <v>14.109</v>
      </c>
      <c r="C2978">
        <v>14.109</v>
      </c>
      <c r="D2978">
        <v>14.109</v>
      </c>
      <c r="E2978">
        <v>14.109</v>
      </c>
      <c r="F2978">
        <v>4.9200000000000001E-2</v>
      </c>
    </row>
    <row r="2979" spans="1:6" x14ac:dyDescent="0.3">
      <c r="A2979" s="8">
        <v>44694</v>
      </c>
      <c r="B2979">
        <v>14.108000000000001</v>
      </c>
      <c r="C2979">
        <v>14.108000000000001</v>
      </c>
      <c r="D2979">
        <v>14.108000000000001</v>
      </c>
      <c r="E2979">
        <v>14.108000000000001</v>
      </c>
      <c r="F2979">
        <v>-1E-4</v>
      </c>
    </row>
    <row r="2980" spans="1:6" x14ac:dyDescent="0.3">
      <c r="A2980" s="8">
        <v>44697</v>
      </c>
      <c r="B2980">
        <v>14.324999999999999</v>
      </c>
      <c r="C2980">
        <v>14.324999999999999</v>
      </c>
      <c r="D2980">
        <v>14.324999999999999</v>
      </c>
      <c r="E2980">
        <v>14.324999999999999</v>
      </c>
      <c r="F2980">
        <v>1.54E-2</v>
      </c>
    </row>
    <row r="2981" spans="1:6" x14ac:dyDescent="0.3">
      <c r="A2981" s="8">
        <v>44698</v>
      </c>
      <c r="B2981">
        <v>13.295</v>
      </c>
      <c r="C2981">
        <v>13.295</v>
      </c>
      <c r="D2981">
        <v>13.295</v>
      </c>
      <c r="E2981">
        <v>13.295</v>
      </c>
      <c r="F2981">
        <v>-7.1900000000000006E-2</v>
      </c>
    </row>
    <row r="2982" spans="1:6" x14ac:dyDescent="0.3">
      <c r="A2982" s="8">
        <v>44699</v>
      </c>
      <c r="B2982">
        <v>13.989000000000001</v>
      </c>
      <c r="C2982">
        <v>13.989000000000001</v>
      </c>
      <c r="D2982">
        <v>13.989000000000001</v>
      </c>
      <c r="E2982">
        <v>13.989000000000001</v>
      </c>
      <c r="F2982">
        <v>5.2200000000000003E-2</v>
      </c>
    </row>
    <row r="2983" spans="1:6" x14ac:dyDescent="0.3">
      <c r="A2983" s="8">
        <v>44700</v>
      </c>
      <c r="B2983">
        <v>13.981</v>
      </c>
      <c r="C2983">
        <v>13.981</v>
      </c>
      <c r="D2983">
        <v>13.981</v>
      </c>
      <c r="E2983">
        <v>13.981</v>
      </c>
      <c r="F2983">
        <v>-5.9999999999999995E-4</v>
      </c>
    </row>
    <row r="2984" spans="1:6" x14ac:dyDescent="0.3">
      <c r="A2984" s="8">
        <v>44701</v>
      </c>
      <c r="B2984">
        <v>13.983000000000001</v>
      </c>
      <c r="C2984">
        <v>13.983000000000001</v>
      </c>
      <c r="D2984">
        <v>13.983000000000001</v>
      </c>
      <c r="E2984">
        <v>13.983000000000001</v>
      </c>
      <c r="F2984">
        <v>1E-4</v>
      </c>
    </row>
    <row r="2985" spans="1:6" x14ac:dyDescent="0.3">
      <c r="A2985" s="8">
        <v>44704</v>
      </c>
      <c r="B2985">
        <v>13.585000000000001</v>
      </c>
      <c r="C2985">
        <v>13.585000000000001</v>
      </c>
      <c r="D2985">
        <v>13.585000000000001</v>
      </c>
      <c r="E2985">
        <v>13.585000000000001</v>
      </c>
      <c r="F2985">
        <v>-2.8500000000000001E-2</v>
      </c>
    </row>
    <row r="2986" spans="1:6" x14ac:dyDescent="0.3">
      <c r="A2986" s="8">
        <v>44705</v>
      </c>
      <c r="B2986">
        <v>13.057</v>
      </c>
      <c r="C2986">
        <v>13.057</v>
      </c>
      <c r="D2986">
        <v>13.057</v>
      </c>
      <c r="E2986">
        <v>13.057</v>
      </c>
      <c r="F2986">
        <v>-3.8899999999999997E-2</v>
      </c>
    </row>
    <row r="2987" spans="1:6" x14ac:dyDescent="0.3">
      <c r="A2987" s="8">
        <v>44706</v>
      </c>
      <c r="B2987">
        <v>13.188000000000001</v>
      </c>
      <c r="C2987">
        <v>13.188000000000001</v>
      </c>
      <c r="D2987">
        <v>13.188000000000001</v>
      </c>
      <c r="E2987">
        <v>13.188000000000001</v>
      </c>
      <c r="F2987">
        <v>0.01</v>
      </c>
    </row>
    <row r="2988" spans="1:6" x14ac:dyDescent="0.3">
      <c r="A2988" s="8">
        <v>44707</v>
      </c>
      <c r="B2988">
        <v>13.474</v>
      </c>
      <c r="C2988">
        <v>13.474</v>
      </c>
      <c r="D2988">
        <v>13.474</v>
      </c>
      <c r="E2988">
        <v>13.474</v>
      </c>
      <c r="F2988">
        <v>2.1700000000000001E-2</v>
      </c>
    </row>
    <row r="2989" spans="1:6" x14ac:dyDescent="0.3">
      <c r="A2989" s="8">
        <v>44708</v>
      </c>
      <c r="B2989">
        <v>13.475</v>
      </c>
      <c r="C2989">
        <v>13.475</v>
      </c>
      <c r="D2989">
        <v>13.475</v>
      </c>
      <c r="E2989">
        <v>13.475</v>
      </c>
      <c r="F2989">
        <v>1E-4</v>
      </c>
    </row>
    <row r="2990" spans="1:6" x14ac:dyDescent="0.3">
      <c r="A2990" s="8">
        <v>44711</v>
      </c>
      <c r="B2990">
        <v>14.238</v>
      </c>
      <c r="C2990">
        <v>14.238</v>
      </c>
      <c r="D2990">
        <v>14.238</v>
      </c>
      <c r="E2990">
        <v>14.238</v>
      </c>
      <c r="F2990">
        <v>5.6599999999999998E-2</v>
      </c>
    </row>
    <row r="2991" spans="1:6" x14ac:dyDescent="0.3">
      <c r="A2991" s="8">
        <v>44712</v>
      </c>
      <c r="B2991">
        <v>14.164</v>
      </c>
      <c r="C2991">
        <v>14.164</v>
      </c>
      <c r="D2991">
        <v>14.164</v>
      </c>
      <c r="E2991">
        <v>14.164</v>
      </c>
      <c r="F2991">
        <v>-5.1999999999999998E-3</v>
      </c>
    </row>
    <row r="2992" spans="1:6" x14ac:dyDescent="0.3">
      <c r="A2992" s="8">
        <v>44713</v>
      </c>
      <c r="B2992">
        <v>14.163</v>
      </c>
      <c r="C2992">
        <v>14.163</v>
      </c>
      <c r="D2992">
        <v>14.163</v>
      </c>
      <c r="E2992">
        <v>14.163</v>
      </c>
      <c r="F2992">
        <v>-1E-4</v>
      </c>
    </row>
    <row r="2993" spans="1:6" x14ac:dyDescent="0.3">
      <c r="A2993" s="8">
        <v>44714</v>
      </c>
      <c r="B2993">
        <v>13.795</v>
      </c>
      <c r="C2993">
        <v>13.795</v>
      </c>
      <c r="D2993">
        <v>13.795</v>
      </c>
      <c r="E2993">
        <v>13.795</v>
      </c>
      <c r="F2993">
        <v>-2.5999999999999999E-2</v>
      </c>
    </row>
    <row r="2994" spans="1:6" x14ac:dyDescent="0.3">
      <c r="A2994" s="8">
        <v>44715</v>
      </c>
      <c r="B2994">
        <v>13.795</v>
      </c>
      <c r="C2994">
        <v>13.795</v>
      </c>
      <c r="D2994">
        <v>13.795</v>
      </c>
      <c r="E2994">
        <v>13.795</v>
      </c>
      <c r="F2994">
        <v>0</v>
      </c>
    </row>
    <row r="2995" spans="1:6" x14ac:dyDescent="0.3">
      <c r="A2995" s="8">
        <v>44718</v>
      </c>
      <c r="B2995">
        <v>15.262</v>
      </c>
      <c r="C2995">
        <v>15.262</v>
      </c>
      <c r="D2995">
        <v>15.262</v>
      </c>
      <c r="E2995">
        <v>15.262</v>
      </c>
      <c r="F2995">
        <v>0.10630000000000001</v>
      </c>
    </row>
    <row r="2996" spans="1:6" x14ac:dyDescent="0.3">
      <c r="A2996" s="8">
        <v>44719</v>
      </c>
      <c r="B2996">
        <v>15</v>
      </c>
      <c r="C2996">
        <v>15</v>
      </c>
      <c r="D2996">
        <v>15</v>
      </c>
      <c r="E2996">
        <v>15</v>
      </c>
      <c r="F2996">
        <v>-1.72E-2</v>
      </c>
    </row>
    <row r="2997" spans="1:6" x14ac:dyDescent="0.3">
      <c r="A2997" s="8">
        <v>44720</v>
      </c>
      <c r="B2997">
        <v>14.885</v>
      </c>
      <c r="C2997">
        <v>14.885</v>
      </c>
      <c r="D2997">
        <v>14.885</v>
      </c>
      <c r="E2997">
        <v>14.885</v>
      </c>
      <c r="F2997">
        <v>-7.7000000000000002E-3</v>
      </c>
    </row>
    <row r="2998" spans="1:6" x14ac:dyDescent="0.3">
      <c r="A2998" s="8">
        <v>44721</v>
      </c>
      <c r="B2998">
        <v>14.755000000000001</v>
      </c>
      <c r="C2998">
        <v>14.755000000000001</v>
      </c>
      <c r="D2998">
        <v>14.755000000000001</v>
      </c>
      <c r="E2998">
        <v>14.755000000000001</v>
      </c>
      <c r="F2998">
        <v>-8.6999999999999994E-3</v>
      </c>
    </row>
    <row r="2999" spans="1:6" x14ac:dyDescent="0.3">
      <c r="A2999" s="8">
        <v>44722</v>
      </c>
      <c r="B2999">
        <v>14.754</v>
      </c>
      <c r="C2999">
        <v>14.754</v>
      </c>
      <c r="D2999">
        <v>14.754</v>
      </c>
      <c r="E2999">
        <v>14.754</v>
      </c>
      <c r="F2999">
        <v>-1E-4</v>
      </c>
    </row>
    <row r="3000" spans="1:6" x14ac:dyDescent="0.3">
      <c r="A3000" s="8">
        <v>44725</v>
      </c>
      <c r="B3000">
        <v>14.816000000000001</v>
      </c>
      <c r="C3000">
        <v>14.816000000000001</v>
      </c>
      <c r="D3000">
        <v>14.816000000000001</v>
      </c>
      <c r="E3000">
        <v>14.816000000000001</v>
      </c>
      <c r="F3000">
        <v>4.1999999999999997E-3</v>
      </c>
    </row>
    <row r="3001" spans="1:6" x14ac:dyDescent="0.3">
      <c r="A3001" s="8">
        <v>44726</v>
      </c>
      <c r="B3001">
        <v>15.11</v>
      </c>
      <c r="C3001">
        <v>15.11</v>
      </c>
      <c r="D3001">
        <v>15.11</v>
      </c>
      <c r="E3001">
        <v>15.11</v>
      </c>
      <c r="F3001">
        <v>1.9800000000000002E-2</v>
      </c>
    </row>
    <row r="3002" spans="1:6" x14ac:dyDescent="0.3">
      <c r="A3002" s="8">
        <v>44727</v>
      </c>
      <c r="B3002">
        <v>15.106999999999999</v>
      </c>
      <c r="C3002">
        <v>15.106999999999999</v>
      </c>
      <c r="D3002">
        <v>15.106999999999999</v>
      </c>
      <c r="E3002">
        <v>15.106999999999999</v>
      </c>
      <c r="F3002">
        <v>-2.0000000000000001E-4</v>
      </c>
    </row>
    <row r="3003" spans="1:6" x14ac:dyDescent="0.3">
      <c r="A3003" s="8">
        <v>44728</v>
      </c>
      <c r="B3003">
        <v>14.836</v>
      </c>
      <c r="C3003">
        <v>14.836</v>
      </c>
      <c r="D3003">
        <v>14.836</v>
      </c>
      <c r="E3003">
        <v>14.836</v>
      </c>
      <c r="F3003">
        <v>-1.7899999999999999E-2</v>
      </c>
    </row>
    <row r="3004" spans="1:6" x14ac:dyDescent="0.3">
      <c r="A3004" s="8">
        <v>44729</v>
      </c>
      <c r="B3004">
        <v>14.837</v>
      </c>
      <c r="C3004">
        <v>14.837</v>
      </c>
      <c r="D3004">
        <v>14.837</v>
      </c>
      <c r="E3004">
        <v>14.837</v>
      </c>
      <c r="F3004">
        <v>1E-4</v>
      </c>
    </row>
    <row r="3005" spans="1:6" x14ac:dyDescent="0.3">
      <c r="A3005" s="8">
        <v>44732</v>
      </c>
      <c r="B3005">
        <v>15.12</v>
      </c>
      <c r="C3005">
        <v>15.12</v>
      </c>
      <c r="D3005">
        <v>15.12</v>
      </c>
      <c r="E3005">
        <v>15.12</v>
      </c>
      <c r="F3005">
        <v>1.9099999999999999E-2</v>
      </c>
    </row>
    <row r="3006" spans="1:6" x14ac:dyDescent="0.3">
      <c r="A3006" s="8">
        <v>44733</v>
      </c>
      <c r="B3006">
        <v>15.289</v>
      </c>
      <c r="C3006">
        <v>15.289</v>
      </c>
      <c r="D3006">
        <v>15.289</v>
      </c>
      <c r="E3006">
        <v>15.289</v>
      </c>
      <c r="F3006">
        <v>1.12E-2</v>
      </c>
    </row>
    <row r="3007" spans="1:6" x14ac:dyDescent="0.3">
      <c r="A3007" s="8">
        <v>44734</v>
      </c>
      <c r="B3007">
        <v>15.292999999999999</v>
      </c>
      <c r="C3007">
        <v>15.292999999999999</v>
      </c>
      <c r="D3007">
        <v>15.292999999999999</v>
      </c>
      <c r="E3007">
        <v>15.292999999999999</v>
      </c>
      <c r="F3007">
        <v>2.9999999999999997E-4</v>
      </c>
    </row>
    <row r="3008" spans="1:6" x14ac:dyDescent="0.3">
      <c r="A3008" s="8">
        <v>44735</v>
      </c>
      <c r="B3008">
        <v>15.494999999999999</v>
      </c>
      <c r="C3008">
        <v>15.494999999999999</v>
      </c>
      <c r="D3008">
        <v>15.494999999999999</v>
      </c>
      <c r="E3008">
        <v>15.494999999999999</v>
      </c>
      <c r="F3008">
        <v>1.32E-2</v>
      </c>
    </row>
    <row r="3009" spans="1:6" x14ac:dyDescent="0.3">
      <c r="A3009" s="8">
        <v>44736</v>
      </c>
      <c r="B3009">
        <v>15.494999999999999</v>
      </c>
      <c r="C3009">
        <v>15.494999999999999</v>
      </c>
      <c r="D3009">
        <v>15.494999999999999</v>
      </c>
      <c r="E3009">
        <v>15.494999999999999</v>
      </c>
      <c r="F3009">
        <v>0</v>
      </c>
    </row>
    <row r="3010" spans="1:6" x14ac:dyDescent="0.3">
      <c r="A3010" s="8">
        <v>44739</v>
      </c>
      <c r="B3010">
        <v>15.471</v>
      </c>
      <c r="C3010">
        <v>15.471</v>
      </c>
      <c r="D3010">
        <v>15.471</v>
      </c>
      <c r="E3010">
        <v>15.471</v>
      </c>
      <c r="F3010">
        <v>-1.5E-3</v>
      </c>
    </row>
    <row r="3011" spans="1:6" x14ac:dyDescent="0.3">
      <c r="A3011" s="8">
        <v>44740</v>
      </c>
      <c r="B3011">
        <v>15.098000000000001</v>
      </c>
      <c r="C3011">
        <v>15.098000000000001</v>
      </c>
      <c r="D3011">
        <v>15.098000000000001</v>
      </c>
      <c r="E3011">
        <v>15.098000000000001</v>
      </c>
      <c r="F3011">
        <v>-2.41E-2</v>
      </c>
    </row>
    <row r="3012" spans="1:6" x14ac:dyDescent="0.3">
      <c r="A3012" s="8">
        <v>44741</v>
      </c>
      <c r="B3012">
        <v>15.147</v>
      </c>
      <c r="C3012">
        <v>15.147</v>
      </c>
      <c r="D3012">
        <v>15.147</v>
      </c>
      <c r="E3012">
        <v>15.147</v>
      </c>
      <c r="F3012">
        <v>3.2000000000000002E-3</v>
      </c>
    </row>
    <row r="3013" spans="1:6" x14ac:dyDescent="0.3">
      <c r="A3013" s="8">
        <v>44742</v>
      </c>
      <c r="B3013">
        <v>15.744999999999999</v>
      </c>
      <c r="C3013">
        <v>15.384</v>
      </c>
      <c r="D3013">
        <v>15.744999999999999</v>
      </c>
      <c r="E3013">
        <v>15.384</v>
      </c>
      <c r="F3013">
        <v>3.95E-2</v>
      </c>
    </row>
    <row r="3014" spans="1:6" x14ac:dyDescent="0.3">
      <c r="A3014" s="8">
        <v>44743</v>
      </c>
      <c r="B3014">
        <v>15.396000000000001</v>
      </c>
      <c r="C3014">
        <v>15.396000000000001</v>
      </c>
      <c r="D3014">
        <v>15.396000000000001</v>
      </c>
      <c r="E3014">
        <v>15.396000000000001</v>
      </c>
      <c r="F3014">
        <v>-2.2200000000000001E-2</v>
      </c>
    </row>
    <row r="3015" spans="1:6" x14ac:dyDescent="0.3">
      <c r="A3015" s="8">
        <v>44746</v>
      </c>
      <c r="B3015">
        <v>15.231999999999999</v>
      </c>
      <c r="C3015">
        <v>15.231999999999999</v>
      </c>
      <c r="D3015">
        <v>15.231999999999999</v>
      </c>
      <c r="E3015">
        <v>15.231999999999999</v>
      </c>
      <c r="F3015">
        <v>-1.06E-2</v>
      </c>
    </row>
    <row r="3016" spans="1:6" x14ac:dyDescent="0.3">
      <c r="A3016" s="8">
        <v>44747</v>
      </c>
      <c r="B3016">
        <v>15.404</v>
      </c>
      <c r="C3016">
        <v>15.404</v>
      </c>
      <c r="D3016">
        <v>15.404</v>
      </c>
      <c r="E3016">
        <v>15.404</v>
      </c>
      <c r="F3016">
        <v>1.1299999999999999E-2</v>
      </c>
    </row>
    <row r="3017" spans="1:6" x14ac:dyDescent="0.3">
      <c r="A3017" s="8">
        <v>44748</v>
      </c>
      <c r="B3017">
        <v>15.592000000000001</v>
      </c>
      <c r="C3017">
        <v>15.592000000000001</v>
      </c>
      <c r="D3017">
        <v>15.592000000000001</v>
      </c>
      <c r="E3017">
        <v>15.592000000000001</v>
      </c>
      <c r="F3017">
        <v>1.2200000000000001E-2</v>
      </c>
    </row>
    <row r="3018" spans="1:6" x14ac:dyDescent="0.3">
      <c r="A3018" s="8">
        <v>44749</v>
      </c>
      <c r="B3018">
        <v>15.625</v>
      </c>
      <c r="C3018">
        <v>15.625</v>
      </c>
      <c r="D3018">
        <v>15.625</v>
      </c>
      <c r="E3018">
        <v>15.625</v>
      </c>
      <c r="F3018">
        <v>2.0999999999999999E-3</v>
      </c>
    </row>
    <row r="3019" spans="1:6" x14ac:dyDescent="0.3">
      <c r="A3019" s="8">
        <v>44750</v>
      </c>
      <c r="B3019">
        <v>15.624000000000001</v>
      </c>
      <c r="C3019">
        <v>15.624000000000001</v>
      </c>
      <c r="D3019">
        <v>15.624000000000001</v>
      </c>
      <c r="E3019">
        <v>15.624000000000001</v>
      </c>
      <c r="F3019">
        <v>-1E-4</v>
      </c>
    </row>
    <row r="3020" spans="1:6" x14ac:dyDescent="0.3">
      <c r="A3020" s="8">
        <v>44753</v>
      </c>
      <c r="B3020">
        <v>16.030999999999999</v>
      </c>
      <c r="C3020">
        <v>15.933</v>
      </c>
      <c r="D3020">
        <v>16.030999999999999</v>
      </c>
      <c r="E3020">
        <v>15.933</v>
      </c>
      <c r="F3020">
        <v>2.5999999999999999E-2</v>
      </c>
    </row>
    <row r="3021" spans="1:6" x14ac:dyDescent="0.3">
      <c r="A3021" s="8">
        <v>44754</v>
      </c>
      <c r="B3021">
        <v>16.035</v>
      </c>
      <c r="C3021">
        <v>15.936</v>
      </c>
      <c r="D3021">
        <v>16.035</v>
      </c>
      <c r="E3021">
        <v>15.936</v>
      </c>
      <c r="F3021">
        <v>2.0000000000000001E-4</v>
      </c>
    </row>
    <row r="3022" spans="1:6" x14ac:dyDescent="0.3">
      <c r="A3022" s="8">
        <v>44755</v>
      </c>
      <c r="B3022">
        <v>15.951000000000001</v>
      </c>
      <c r="C3022">
        <v>15.941000000000001</v>
      </c>
      <c r="D3022">
        <v>15.951000000000001</v>
      </c>
      <c r="E3022">
        <v>15.861000000000001</v>
      </c>
      <c r="F3022">
        <v>-5.1999999999999998E-3</v>
      </c>
    </row>
    <row r="3023" spans="1:6" x14ac:dyDescent="0.3">
      <c r="A3023" s="8">
        <v>44756</v>
      </c>
      <c r="B3023">
        <v>16.145</v>
      </c>
      <c r="C3023">
        <v>15.866</v>
      </c>
      <c r="D3023">
        <v>16.145</v>
      </c>
      <c r="E3023">
        <v>15.866</v>
      </c>
      <c r="F3023">
        <v>1.21E-2</v>
      </c>
    </row>
    <row r="3024" spans="1:6" x14ac:dyDescent="0.3">
      <c r="A3024" s="8">
        <v>44757</v>
      </c>
      <c r="B3024">
        <v>15.596</v>
      </c>
      <c r="C3024">
        <v>15.596</v>
      </c>
      <c r="D3024">
        <v>15.596</v>
      </c>
      <c r="E3024">
        <v>15.596</v>
      </c>
      <c r="F3024">
        <v>-3.4000000000000002E-2</v>
      </c>
    </row>
    <row r="3025" spans="1:6" x14ac:dyDescent="0.3">
      <c r="A3025" s="8">
        <v>44760</v>
      </c>
      <c r="B3025">
        <v>15.715999999999999</v>
      </c>
      <c r="C3025">
        <v>15.715999999999999</v>
      </c>
      <c r="D3025">
        <v>15.715999999999999</v>
      </c>
      <c r="E3025">
        <v>15.715999999999999</v>
      </c>
      <c r="F3025">
        <v>7.7000000000000002E-3</v>
      </c>
    </row>
    <row r="3026" spans="1:6" x14ac:dyDescent="0.3">
      <c r="A3026" s="8">
        <v>44761</v>
      </c>
      <c r="B3026">
        <v>15.353</v>
      </c>
      <c r="C3026">
        <v>15.353</v>
      </c>
      <c r="D3026">
        <v>15.353</v>
      </c>
      <c r="E3026">
        <v>15.353</v>
      </c>
      <c r="F3026">
        <v>-2.3099999999999999E-2</v>
      </c>
    </row>
    <row r="3027" spans="1:6" x14ac:dyDescent="0.3">
      <c r="A3027" s="8">
        <v>44762</v>
      </c>
      <c r="B3027">
        <v>15.779</v>
      </c>
      <c r="C3027">
        <v>15.779</v>
      </c>
      <c r="D3027">
        <v>15.779</v>
      </c>
      <c r="E3027">
        <v>15.779</v>
      </c>
      <c r="F3027">
        <v>2.7699999999999999E-2</v>
      </c>
    </row>
    <row r="3028" spans="1:6" x14ac:dyDescent="0.3">
      <c r="A3028" s="8">
        <v>44763</v>
      </c>
      <c r="B3028">
        <v>15.494999999999999</v>
      </c>
      <c r="C3028">
        <v>15.494999999999999</v>
      </c>
      <c r="D3028">
        <v>15.494999999999999</v>
      </c>
      <c r="E3028">
        <v>15.494999999999999</v>
      </c>
      <c r="F3028">
        <v>-1.7999999999999999E-2</v>
      </c>
    </row>
    <row r="3029" spans="1:6" x14ac:dyDescent="0.3">
      <c r="A3029" s="8">
        <v>44764</v>
      </c>
      <c r="B3029">
        <v>15.494999999999999</v>
      </c>
      <c r="C3029">
        <v>15.494999999999999</v>
      </c>
      <c r="D3029">
        <v>15.494999999999999</v>
      </c>
      <c r="E3029">
        <v>15.494999999999999</v>
      </c>
      <c r="F3029">
        <v>0</v>
      </c>
    </row>
    <row r="3030" spans="1:6" x14ac:dyDescent="0.3">
      <c r="A3030" s="8">
        <v>44767</v>
      </c>
      <c r="B3030">
        <v>15.581</v>
      </c>
      <c r="C3030">
        <v>15.581</v>
      </c>
      <c r="D3030">
        <v>15.581</v>
      </c>
      <c r="E3030">
        <v>15.581</v>
      </c>
      <c r="F3030">
        <v>5.5999999999999999E-3</v>
      </c>
    </row>
    <row r="3031" spans="1:6" x14ac:dyDescent="0.3">
      <c r="A3031" s="8">
        <v>44768</v>
      </c>
      <c r="B3031">
        <v>15.754</v>
      </c>
      <c r="C3031">
        <v>15.754</v>
      </c>
      <c r="D3031">
        <v>15.754</v>
      </c>
      <c r="E3031">
        <v>15.754</v>
      </c>
      <c r="F3031">
        <v>1.11E-2</v>
      </c>
    </row>
    <row r="3032" spans="1:6" x14ac:dyDescent="0.3">
      <c r="A3032" s="8">
        <v>44769</v>
      </c>
      <c r="B3032">
        <v>15.602</v>
      </c>
      <c r="C3032">
        <v>15.602</v>
      </c>
      <c r="D3032">
        <v>15.602</v>
      </c>
      <c r="E3032">
        <v>15.602</v>
      </c>
      <c r="F3032">
        <v>-9.5999999999999992E-3</v>
      </c>
    </row>
    <row r="3033" spans="1:6" x14ac:dyDescent="0.3">
      <c r="A3033" s="8">
        <v>44770</v>
      </c>
      <c r="B3033">
        <v>16.015000000000001</v>
      </c>
      <c r="C3033">
        <v>16.015000000000001</v>
      </c>
      <c r="D3033">
        <v>16.015000000000001</v>
      </c>
      <c r="E3033">
        <v>16.015000000000001</v>
      </c>
      <c r="F3033">
        <v>2.6499999999999999E-2</v>
      </c>
    </row>
    <row r="3034" spans="1:6" x14ac:dyDescent="0.3">
      <c r="A3034" s="8">
        <v>44771</v>
      </c>
      <c r="B3034">
        <v>16.013999999999999</v>
      </c>
      <c r="C3034">
        <v>16.013999999999999</v>
      </c>
      <c r="D3034">
        <v>16.013999999999999</v>
      </c>
      <c r="E3034">
        <v>16.013999999999999</v>
      </c>
      <c r="F3034">
        <v>-1E-4</v>
      </c>
    </row>
    <row r="3035" spans="1:6" x14ac:dyDescent="0.3">
      <c r="A3035" s="8">
        <v>44774</v>
      </c>
      <c r="B3035">
        <v>16.052</v>
      </c>
      <c r="C3035">
        <v>16.052</v>
      </c>
      <c r="D3035">
        <v>16.052</v>
      </c>
      <c r="E3035">
        <v>16.052</v>
      </c>
      <c r="F3035">
        <v>2.3999999999999998E-3</v>
      </c>
    </row>
    <row r="3036" spans="1:6" x14ac:dyDescent="0.3">
      <c r="A3036" s="8">
        <v>44775</v>
      </c>
      <c r="B3036">
        <v>16.443999999999999</v>
      </c>
      <c r="C3036">
        <v>16.443999999999999</v>
      </c>
      <c r="D3036">
        <v>16.443999999999999</v>
      </c>
      <c r="E3036">
        <v>16.443999999999999</v>
      </c>
      <c r="F3036">
        <v>2.4400000000000002E-2</v>
      </c>
    </row>
    <row r="3037" spans="1:6" x14ac:dyDescent="0.3">
      <c r="A3037" s="8">
        <v>44776</v>
      </c>
      <c r="B3037">
        <v>15.698</v>
      </c>
      <c r="C3037">
        <v>15.698</v>
      </c>
      <c r="D3037">
        <v>15.698</v>
      </c>
      <c r="E3037">
        <v>15.698</v>
      </c>
      <c r="F3037">
        <v>-4.5400000000000003E-2</v>
      </c>
    </row>
    <row r="3038" spans="1:6" x14ac:dyDescent="0.3">
      <c r="A3038" s="8">
        <v>44777</v>
      </c>
      <c r="B3038">
        <v>16.111000000000001</v>
      </c>
      <c r="C3038">
        <v>16.111000000000001</v>
      </c>
      <c r="D3038">
        <v>16.111000000000001</v>
      </c>
      <c r="E3038">
        <v>16.111000000000001</v>
      </c>
      <c r="F3038">
        <v>2.63E-2</v>
      </c>
    </row>
    <row r="3039" spans="1:6" x14ac:dyDescent="0.3">
      <c r="A3039" s="8">
        <v>44778</v>
      </c>
      <c r="B3039">
        <v>16.111000000000001</v>
      </c>
      <c r="C3039">
        <v>16.111000000000001</v>
      </c>
      <c r="D3039">
        <v>16.111000000000001</v>
      </c>
      <c r="E3039">
        <v>16.111000000000001</v>
      </c>
      <c r="F3039">
        <v>0</v>
      </c>
    </row>
    <row r="3040" spans="1:6" x14ac:dyDescent="0.3">
      <c r="A3040" s="8">
        <v>44781</v>
      </c>
      <c r="B3040">
        <v>16.006</v>
      </c>
      <c r="C3040">
        <v>16.006</v>
      </c>
      <c r="D3040">
        <v>16.006</v>
      </c>
      <c r="E3040">
        <v>16.006</v>
      </c>
      <c r="F3040">
        <v>-6.4999999999999997E-3</v>
      </c>
    </row>
    <row r="3041" spans="1:6" x14ac:dyDescent="0.3">
      <c r="A3041" s="8">
        <v>44782</v>
      </c>
      <c r="B3041">
        <v>16.465</v>
      </c>
      <c r="C3041">
        <v>16.465</v>
      </c>
      <c r="D3041">
        <v>16.465</v>
      </c>
      <c r="E3041">
        <v>16.465</v>
      </c>
      <c r="F3041">
        <v>2.87E-2</v>
      </c>
    </row>
    <row r="3042" spans="1:6" x14ac:dyDescent="0.3">
      <c r="A3042" s="8">
        <v>44783</v>
      </c>
      <c r="B3042">
        <v>16.047000000000001</v>
      </c>
      <c r="C3042">
        <v>16.047000000000001</v>
      </c>
      <c r="D3042">
        <v>16.047000000000001</v>
      </c>
      <c r="E3042">
        <v>16.047000000000001</v>
      </c>
      <c r="F3042">
        <v>-2.5399999999999999E-2</v>
      </c>
    </row>
    <row r="3043" spans="1:6" x14ac:dyDescent="0.3">
      <c r="A3043" s="8">
        <v>44784</v>
      </c>
      <c r="B3043">
        <v>16.469000000000001</v>
      </c>
      <c r="C3043">
        <v>16.469000000000001</v>
      </c>
      <c r="D3043">
        <v>16.469000000000001</v>
      </c>
      <c r="E3043">
        <v>16.469000000000001</v>
      </c>
      <c r="F3043">
        <v>2.63E-2</v>
      </c>
    </row>
    <row r="3044" spans="1:6" x14ac:dyDescent="0.3">
      <c r="A3044" s="8">
        <v>44785</v>
      </c>
      <c r="B3044">
        <v>16.469000000000001</v>
      </c>
      <c r="C3044">
        <v>16.469000000000001</v>
      </c>
      <c r="D3044">
        <v>16.469000000000001</v>
      </c>
      <c r="E3044">
        <v>16.469000000000001</v>
      </c>
      <c r="F3044">
        <v>0</v>
      </c>
    </row>
    <row r="3045" spans="1:6" x14ac:dyDescent="0.3">
      <c r="A3045" s="8">
        <v>44788</v>
      </c>
      <c r="B3045">
        <v>16.166</v>
      </c>
      <c r="C3045">
        <v>16.166</v>
      </c>
      <c r="D3045">
        <v>16.166</v>
      </c>
      <c r="E3045">
        <v>16.166</v>
      </c>
      <c r="F3045">
        <v>-1.84E-2</v>
      </c>
    </row>
    <row r="3046" spans="1:6" x14ac:dyDescent="0.3">
      <c r="A3046" s="8">
        <v>44789</v>
      </c>
      <c r="B3046">
        <v>16.164999999999999</v>
      </c>
      <c r="C3046">
        <v>16.164999999999999</v>
      </c>
      <c r="D3046">
        <v>16.164999999999999</v>
      </c>
      <c r="E3046">
        <v>16.164999999999999</v>
      </c>
      <c r="F3046">
        <v>-1E-4</v>
      </c>
    </row>
    <row r="3047" spans="1:6" x14ac:dyDescent="0.3">
      <c r="A3047" s="8">
        <v>44790</v>
      </c>
      <c r="B3047">
        <v>16.321000000000002</v>
      </c>
      <c r="C3047">
        <v>16.321000000000002</v>
      </c>
      <c r="D3047">
        <v>16.321000000000002</v>
      </c>
      <c r="E3047">
        <v>16.321000000000002</v>
      </c>
      <c r="F3047">
        <v>9.7000000000000003E-3</v>
      </c>
    </row>
    <row r="3048" spans="1:6" x14ac:dyDescent="0.3">
      <c r="A3048" s="8">
        <v>44791</v>
      </c>
      <c r="B3048">
        <v>16.382000000000001</v>
      </c>
      <c r="C3048">
        <v>16.382000000000001</v>
      </c>
      <c r="D3048">
        <v>16.382000000000001</v>
      </c>
      <c r="E3048">
        <v>16.382000000000001</v>
      </c>
      <c r="F3048">
        <v>3.7000000000000002E-3</v>
      </c>
    </row>
    <row r="3049" spans="1:6" x14ac:dyDescent="0.3">
      <c r="A3049" s="8">
        <v>44792</v>
      </c>
      <c r="B3049">
        <v>16.381</v>
      </c>
      <c r="C3049">
        <v>16.381</v>
      </c>
      <c r="D3049">
        <v>16.381</v>
      </c>
      <c r="E3049">
        <v>16.381</v>
      </c>
      <c r="F3049">
        <v>-1E-4</v>
      </c>
    </row>
    <row r="3050" spans="1:6" x14ac:dyDescent="0.3">
      <c r="A3050" s="8">
        <v>44795</v>
      </c>
      <c r="B3050">
        <v>16.201000000000001</v>
      </c>
      <c r="C3050">
        <v>16.201000000000001</v>
      </c>
      <c r="D3050">
        <v>16.201000000000001</v>
      </c>
      <c r="E3050">
        <v>16.201000000000001</v>
      </c>
      <c r="F3050">
        <v>-1.0999999999999999E-2</v>
      </c>
    </row>
    <row r="3051" spans="1:6" x14ac:dyDescent="0.3">
      <c r="A3051" s="8">
        <v>44796</v>
      </c>
      <c r="B3051">
        <v>16.588000000000001</v>
      </c>
      <c r="C3051">
        <v>16.588000000000001</v>
      </c>
      <c r="D3051">
        <v>16.588000000000001</v>
      </c>
      <c r="E3051">
        <v>16.588000000000001</v>
      </c>
      <c r="F3051">
        <v>2.3900000000000001E-2</v>
      </c>
    </row>
    <row r="3052" spans="1:6" x14ac:dyDescent="0.3">
      <c r="A3052" s="8">
        <v>44797</v>
      </c>
      <c r="B3052">
        <v>16.558</v>
      </c>
      <c r="C3052">
        <v>16.558</v>
      </c>
      <c r="D3052">
        <v>16.558</v>
      </c>
      <c r="E3052">
        <v>16.558</v>
      </c>
      <c r="F3052">
        <v>-1.8E-3</v>
      </c>
    </row>
    <row r="3053" spans="1:6" x14ac:dyDescent="0.3">
      <c r="A3053" s="8">
        <v>44798</v>
      </c>
      <c r="B3053">
        <v>16.411999999999999</v>
      </c>
      <c r="C3053">
        <v>16.411999999999999</v>
      </c>
      <c r="D3053">
        <v>16.411999999999999</v>
      </c>
      <c r="E3053">
        <v>16.411999999999999</v>
      </c>
      <c r="F3053">
        <v>-8.8000000000000005E-3</v>
      </c>
    </row>
    <row r="3054" spans="1:6" x14ac:dyDescent="0.3">
      <c r="A3054" s="8">
        <v>44799</v>
      </c>
      <c r="B3054">
        <v>16.411999999999999</v>
      </c>
      <c r="C3054">
        <v>16.411999999999999</v>
      </c>
      <c r="D3054">
        <v>16.411999999999999</v>
      </c>
      <c r="E3054">
        <v>16.411999999999999</v>
      </c>
      <c r="F3054">
        <v>0</v>
      </c>
    </row>
    <row r="3055" spans="1:6" x14ac:dyDescent="0.3">
      <c r="A3055" s="8">
        <v>44802</v>
      </c>
      <c r="B3055">
        <v>16.425999999999998</v>
      </c>
      <c r="C3055">
        <v>16.425999999999998</v>
      </c>
      <c r="D3055">
        <v>16.425999999999998</v>
      </c>
      <c r="E3055">
        <v>16.425999999999998</v>
      </c>
      <c r="F3055">
        <v>8.9999999999999998E-4</v>
      </c>
    </row>
    <row r="3056" spans="1:6" x14ac:dyDescent="0.3">
      <c r="A3056" s="8">
        <v>44803</v>
      </c>
      <c r="B3056">
        <v>16.402000000000001</v>
      </c>
      <c r="C3056">
        <v>16.402000000000001</v>
      </c>
      <c r="D3056">
        <v>16.402000000000001</v>
      </c>
      <c r="E3056">
        <v>16.402000000000001</v>
      </c>
      <c r="F3056">
        <v>-1.5E-3</v>
      </c>
    </row>
    <row r="3057" spans="1:6" x14ac:dyDescent="0.3">
      <c r="A3057" s="8">
        <v>44804</v>
      </c>
      <c r="B3057">
        <v>16.501999999999999</v>
      </c>
      <c r="C3057">
        <v>16.501999999999999</v>
      </c>
      <c r="D3057">
        <v>16.501999999999999</v>
      </c>
      <c r="E3057">
        <v>16.501999999999999</v>
      </c>
      <c r="F3057">
        <v>6.1000000000000004E-3</v>
      </c>
    </row>
    <row r="3058" spans="1:6" x14ac:dyDescent="0.3">
      <c r="A3058" s="8">
        <v>44805</v>
      </c>
      <c r="B3058">
        <v>16.446000000000002</v>
      </c>
      <c r="C3058">
        <v>16.446000000000002</v>
      </c>
      <c r="D3058">
        <v>16.446000000000002</v>
      </c>
      <c r="E3058">
        <v>16.446000000000002</v>
      </c>
      <c r="F3058">
        <v>-3.3999999999999998E-3</v>
      </c>
    </row>
    <row r="3059" spans="1:6" x14ac:dyDescent="0.3">
      <c r="A3059" s="8">
        <v>44806</v>
      </c>
      <c r="B3059">
        <v>16.446000000000002</v>
      </c>
      <c r="C3059">
        <v>16.446000000000002</v>
      </c>
      <c r="D3059">
        <v>16.446000000000002</v>
      </c>
      <c r="E3059">
        <v>16.446000000000002</v>
      </c>
      <c r="F3059">
        <v>0</v>
      </c>
    </row>
    <row r="3060" spans="1:6" x14ac:dyDescent="0.3">
      <c r="A3060" s="8">
        <v>44809</v>
      </c>
      <c r="B3060">
        <v>16.382000000000001</v>
      </c>
      <c r="C3060">
        <v>16.382000000000001</v>
      </c>
      <c r="D3060">
        <v>16.382000000000001</v>
      </c>
      <c r="E3060">
        <v>16.382000000000001</v>
      </c>
      <c r="F3060">
        <v>-3.8999999999999998E-3</v>
      </c>
    </row>
    <row r="3061" spans="1:6" x14ac:dyDescent="0.3">
      <c r="A3061" s="8">
        <v>44810</v>
      </c>
      <c r="B3061">
        <v>16.378</v>
      </c>
      <c r="C3061">
        <v>16.378</v>
      </c>
      <c r="D3061">
        <v>16.378</v>
      </c>
      <c r="E3061">
        <v>16.378</v>
      </c>
      <c r="F3061">
        <v>-2.0000000000000001E-4</v>
      </c>
    </row>
    <row r="3062" spans="1:6" x14ac:dyDescent="0.3">
      <c r="A3062" s="8">
        <v>44811</v>
      </c>
      <c r="B3062">
        <v>15.599</v>
      </c>
      <c r="C3062">
        <v>15.599</v>
      </c>
      <c r="D3062">
        <v>15.599</v>
      </c>
      <c r="E3062">
        <v>15.599</v>
      </c>
      <c r="F3062">
        <v>-4.7600000000000003E-2</v>
      </c>
    </row>
    <row r="3063" spans="1:6" x14ac:dyDescent="0.3">
      <c r="A3063" s="8">
        <v>44812</v>
      </c>
      <c r="B3063">
        <v>16.155000000000001</v>
      </c>
      <c r="C3063">
        <v>16.155000000000001</v>
      </c>
      <c r="D3063">
        <v>16.155000000000001</v>
      </c>
      <c r="E3063">
        <v>16.155000000000001</v>
      </c>
      <c r="F3063">
        <v>3.56E-2</v>
      </c>
    </row>
    <row r="3064" spans="1:6" x14ac:dyDescent="0.3">
      <c r="A3064" s="8">
        <v>44813</v>
      </c>
      <c r="B3064">
        <v>16.155000000000001</v>
      </c>
      <c r="C3064">
        <v>16.155000000000001</v>
      </c>
      <c r="D3064">
        <v>16.155000000000001</v>
      </c>
      <c r="E3064">
        <v>16.155000000000001</v>
      </c>
      <c r="F3064">
        <v>0</v>
      </c>
    </row>
    <row r="3065" spans="1:6" x14ac:dyDescent="0.3">
      <c r="A3065" s="8">
        <v>44816</v>
      </c>
      <c r="B3065">
        <v>15.747</v>
      </c>
      <c r="C3065">
        <v>15.747</v>
      </c>
      <c r="D3065">
        <v>15.747</v>
      </c>
      <c r="E3065">
        <v>15.747</v>
      </c>
      <c r="F3065">
        <v>-2.53E-2</v>
      </c>
    </row>
    <row r="3066" spans="1:6" x14ac:dyDescent="0.3">
      <c r="A3066" s="8">
        <v>44817</v>
      </c>
      <c r="B3066">
        <v>16.093</v>
      </c>
      <c r="C3066">
        <v>16.093</v>
      </c>
      <c r="D3066">
        <v>16.093</v>
      </c>
      <c r="E3066">
        <v>16.093</v>
      </c>
      <c r="F3066">
        <v>2.1999999999999999E-2</v>
      </c>
    </row>
    <row r="3067" spans="1:6" x14ac:dyDescent="0.3">
      <c r="A3067" s="8">
        <v>44818</v>
      </c>
      <c r="B3067">
        <v>16.062999999999999</v>
      </c>
      <c r="C3067">
        <v>16.062999999999999</v>
      </c>
      <c r="D3067">
        <v>16.062999999999999</v>
      </c>
      <c r="E3067">
        <v>16.062999999999999</v>
      </c>
      <c r="F3067">
        <v>-1.9E-3</v>
      </c>
    </row>
    <row r="3068" spans="1:6" x14ac:dyDescent="0.3">
      <c r="A3068" s="8">
        <v>44819</v>
      </c>
      <c r="B3068">
        <v>15.962999999999999</v>
      </c>
      <c r="C3068">
        <v>15.962999999999999</v>
      </c>
      <c r="D3068">
        <v>15.962999999999999</v>
      </c>
      <c r="E3068">
        <v>15.962999999999999</v>
      </c>
      <c r="F3068">
        <v>-6.1999999999999998E-3</v>
      </c>
    </row>
    <row r="3069" spans="1:6" x14ac:dyDescent="0.3">
      <c r="A3069" s="8">
        <v>44820</v>
      </c>
      <c r="B3069">
        <v>15.962</v>
      </c>
      <c r="C3069">
        <v>15.962</v>
      </c>
      <c r="D3069">
        <v>15.962</v>
      </c>
      <c r="E3069">
        <v>15.962</v>
      </c>
      <c r="F3069">
        <v>-1E-4</v>
      </c>
    </row>
    <row r="3070" spans="1:6" x14ac:dyDescent="0.3">
      <c r="A3070" s="8">
        <v>44823</v>
      </c>
      <c r="B3070">
        <v>15.984</v>
      </c>
      <c r="C3070">
        <v>15.984</v>
      </c>
      <c r="D3070">
        <v>15.984</v>
      </c>
      <c r="E3070">
        <v>15.984</v>
      </c>
      <c r="F3070">
        <v>1.4E-3</v>
      </c>
    </row>
    <row r="3071" spans="1:6" x14ac:dyDescent="0.3">
      <c r="A3071" s="8">
        <v>44824</v>
      </c>
      <c r="B3071">
        <v>16.146999999999998</v>
      </c>
      <c r="C3071">
        <v>16.146999999999998</v>
      </c>
      <c r="D3071">
        <v>16.146999999999998</v>
      </c>
      <c r="E3071">
        <v>16.146999999999998</v>
      </c>
      <c r="F3071">
        <v>1.0200000000000001E-2</v>
      </c>
    </row>
    <row r="3072" spans="1:6" x14ac:dyDescent="0.3">
      <c r="A3072" s="8">
        <v>44825</v>
      </c>
      <c r="B3072">
        <v>16.234000000000002</v>
      </c>
      <c r="C3072">
        <v>16.234000000000002</v>
      </c>
      <c r="D3072">
        <v>16.234000000000002</v>
      </c>
      <c r="E3072">
        <v>16.234000000000002</v>
      </c>
      <c r="F3072">
        <v>5.4000000000000003E-3</v>
      </c>
    </row>
    <row r="3073" spans="1:6" x14ac:dyDescent="0.3">
      <c r="A3073" s="8">
        <v>44826</v>
      </c>
      <c r="B3073">
        <v>16.085999999999999</v>
      </c>
      <c r="C3073">
        <v>16.085999999999999</v>
      </c>
      <c r="D3073">
        <v>16.085999999999999</v>
      </c>
      <c r="E3073">
        <v>16.085999999999999</v>
      </c>
      <c r="F3073">
        <v>-9.1000000000000004E-3</v>
      </c>
    </row>
    <row r="3074" spans="1:6" x14ac:dyDescent="0.3">
      <c r="A3074" s="8">
        <v>44827</v>
      </c>
      <c r="B3074">
        <v>16.085999999999999</v>
      </c>
      <c r="C3074">
        <v>16.085999999999999</v>
      </c>
      <c r="D3074">
        <v>16.085999999999999</v>
      </c>
      <c r="E3074">
        <v>16.085999999999999</v>
      </c>
      <c r="F3074">
        <v>0</v>
      </c>
    </row>
    <row r="3075" spans="1:6" x14ac:dyDescent="0.3">
      <c r="A3075" s="8">
        <v>44830</v>
      </c>
      <c r="B3075">
        <v>16.088999999999999</v>
      </c>
      <c r="C3075">
        <v>16.088999999999999</v>
      </c>
      <c r="D3075">
        <v>16.088999999999999</v>
      </c>
      <c r="E3075">
        <v>16.088999999999999</v>
      </c>
      <c r="F3075">
        <v>2.0000000000000001E-4</v>
      </c>
    </row>
    <row r="3076" spans="1:6" x14ac:dyDescent="0.3">
      <c r="A3076" s="8">
        <v>44831</v>
      </c>
      <c r="B3076">
        <v>16.163</v>
      </c>
      <c r="C3076">
        <v>16.163</v>
      </c>
      <c r="D3076">
        <v>16.163</v>
      </c>
      <c r="E3076">
        <v>16.163</v>
      </c>
      <c r="F3076">
        <v>4.5999999999999999E-3</v>
      </c>
    </row>
    <row r="3077" spans="1:6" x14ac:dyDescent="0.3">
      <c r="A3077" s="8">
        <v>44832</v>
      </c>
      <c r="B3077">
        <v>16.213999999999999</v>
      </c>
      <c r="C3077">
        <v>16.213999999999999</v>
      </c>
      <c r="D3077">
        <v>16.213999999999999</v>
      </c>
      <c r="E3077">
        <v>16.213999999999999</v>
      </c>
      <c r="F3077">
        <v>3.2000000000000002E-3</v>
      </c>
    </row>
    <row r="3078" spans="1:6" x14ac:dyDescent="0.3">
      <c r="A3078" s="8">
        <v>44833</v>
      </c>
      <c r="B3078">
        <v>16.398</v>
      </c>
      <c r="C3078">
        <v>16.398</v>
      </c>
      <c r="D3078">
        <v>16.398</v>
      </c>
      <c r="E3078">
        <v>16.398</v>
      </c>
      <c r="F3078">
        <v>1.1299999999999999E-2</v>
      </c>
    </row>
    <row r="3079" spans="1:6" x14ac:dyDescent="0.3">
      <c r="A3079" s="8">
        <v>44834</v>
      </c>
      <c r="B3079">
        <v>16.399000000000001</v>
      </c>
      <c r="C3079">
        <v>16.422999999999998</v>
      </c>
      <c r="D3079">
        <v>16.655999999999999</v>
      </c>
      <c r="E3079">
        <v>16.398</v>
      </c>
      <c r="F3079">
        <v>1E-4</v>
      </c>
    </row>
    <row r="3080" spans="1:6" x14ac:dyDescent="0.3">
      <c r="A3080" s="8">
        <v>44837</v>
      </c>
      <c r="B3080">
        <v>16.443999999999999</v>
      </c>
      <c r="C3080">
        <v>16.399000000000001</v>
      </c>
      <c r="D3080">
        <v>16.443999999999999</v>
      </c>
      <c r="E3080">
        <v>16.399000000000001</v>
      </c>
      <c r="F3080">
        <v>2.7000000000000001E-3</v>
      </c>
    </row>
    <row r="3081" spans="1:6" x14ac:dyDescent="0.3">
      <c r="A3081" s="8">
        <v>44838</v>
      </c>
      <c r="B3081">
        <v>16.303999999999998</v>
      </c>
      <c r="C3081">
        <v>16.445</v>
      </c>
      <c r="D3081">
        <v>16.445</v>
      </c>
      <c r="E3081">
        <v>16.303999999999998</v>
      </c>
      <c r="F3081">
        <v>-8.5000000000000006E-3</v>
      </c>
    </row>
    <row r="3082" spans="1:6" x14ac:dyDescent="0.3">
      <c r="A3082" s="8">
        <v>44839</v>
      </c>
      <c r="B3082">
        <v>15.692</v>
      </c>
      <c r="C3082">
        <v>16.303999999999998</v>
      </c>
      <c r="D3082">
        <v>16.303999999999998</v>
      </c>
      <c r="E3082">
        <v>15.692</v>
      </c>
      <c r="F3082">
        <v>-3.7499999999999999E-2</v>
      </c>
    </row>
    <row r="3083" spans="1:6" x14ac:dyDescent="0.3">
      <c r="A3083" s="8">
        <v>44840</v>
      </c>
      <c r="B3083">
        <v>15.962</v>
      </c>
      <c r="C3083">
        <v>15.981</v>
      </c>
      <c r="D3083">
        <v>15.981</v>
      </c>
      <c r="E3083">
        <v>15.962</v>
      </c>
      <c r="F3083">
        <v>1.72E-2</v>
      </c>
    </row>
    <row r="3084" spans="1:6" x14ac:dyDescent="0.3">
      <c r="A3084" s="8">
        <v>44841</v>
      </c>
      <c r="B3084">
        <v>15.677</v>
      </c>
      <c r="C3084">
        <v>16.303999999999998</v>
      </c>
      <c r="D3084">
        <v>16.303999999999998</v>
      </c>
      <c r="E3084">
        <v>15.677</v>
      </c>
      <c r="F3084">
        <v>-1.7899999999999999E-2</v>
      </c>
    </row>
    <row r="3085" spans="1:6" x14ac:dyDescent="0.3">
      <c r="A3085" s="8">
        <v>44844</v>
      </c>
      <c r="B3085">
        <v>16.651</v>
      </c>
      <c r="C3085">
        <v>15.677</v>
      </c>
      <c r="D3085">
        <v>16.651</v>
      </c>
      <c r="E3085">
        <v>15.677</v>
      </c>
      <c r="F3085">
        <v>6.2100000000000002E-2</v>
      </c>
    </row>
    <row r="3086" spans="1:6" x14ac:dyDescent="0.3">
      <c r="A3086" s="8">
        <v>44845</v>
      </c>
      <c r="B3086">
        <v>16.465</v>
      </c>
      <c r="C3086">
        <v>16.651</v>
      </c>
      <c r="D3086">
        <v>16.651</v>
      </c>
      <c r="E3086">
        <v>16.465</v>
      </c>
      <c r="F3086">
        <v>-1.12E-2</v>
      </c>
    </row>
    <row r="3087" spans="1:6" x14ac:dyDescent="0.3">
      <c r="A3087" s="8">
        <v>44846</v>
      </c>
      <c r="B3087">
        <v>16.433</v>
      </c>
      <c r="C3087">
        <v>16.466000000000001</v>
      </c>
      <c r="D3087">
        <v>16.466000000000001</v>
      </c>
      <c r="E3087">
        <v>16.433</v>
      </c>
      <c r="F3087">
        <v>-1.9E-3</v>
      </c>
    </row>
    <row r="3088" spans="1:6" x14ac:dyDescent="0.3">
      <c r="A3088" s="8">
        <v>44847</v>
      </c>
      <c r="B3088">
        <v>16.541</v>
      </c>
      <c r="C3088">
        <v>16.431999999999999</v>
      </c>
      <c r="D3088">
        <v>16.541</v>
      </c>
      <c r="E3088">
        <v>16.431999999999999</v>
      </c>
      <c r="F3088">
        <v>6.6E-3</v>
      </c>
    </row>
    <row r="3089" spans="1:6" x14ac:dyDescent="0.3">
      <c r="A3089" s="8">
        <v>44848</v>
      </c>
      <c r="B3089">
        <v>16.542000000000002</v>
      </c>
      <c r="C3089">
        <v>16.431999999999999</v>
      </c>
      <c r="D3089">
        <v>16.821000000000002</v>
      </c>
      <c r="E3089">
        <v>16.431999999999999</v>
      </c>
      <c r="F3089">
        <v>1E-4</v>
      </c>
    </row>
    <row r="3090" spans="1:6" x14ac:dyDescent="0.3">
      <c r="A3090" s="8">
        <v>44851</v>
      </c>
      <c r="B3090">
        <v>16.3</v>
      </c>
      <c r="C3090">
        <v>16.542000000000002</v>
      </c>
      <c r="D3090">
        <v>16.542000000000002</v>
      </c>
      <c r="E3090">
        <v>16.3</v>
      </c>
      <c r="F3090">
        <v>-1.46E-2</v>
      </c>
    </row>
    <row r="3091" spans="1:6" x14ac:dyDescent="0.3">
      <c r="A3091" s="8">
        <v>44852</v>
      </c>
      <c r="B3091">
        <v>16.704000000000001</v>
      </c>
      <c r="C3091">
        <v>16.298999999999999</v>
      </c>
      <c r="D3091">
        <v>16.704000000000001</v>
      </c>
      <c r="E3091">
        <v>16.298999999999999</v>
      </c>
      <c r="F3091">
        <v>2.4799999999999999E-2</v>
      </c>
    </row>
    <row r="3092" spans="1:6" x14ac:dyDescent="0.3">
      <c r="A3092" s="8">
        <v>44853</v>
      </c>
      <c r="B3092">
        <v>16.312000000000001</v>
      </c>
      <c r="C3092">
        <v>16.702000000000002</v>
      </c>
      <c r="D3092">
        <v>16.702000000000002</v>
      </c>
      <c r="E3092">
        <v>16.312000000000001</v>
      </c>
      <c r="F3092">
        <v>-2.35E-2</v>
      </c>
    </row>
    <row r="3093" spans="1:6" x14ac:dyDescent="0.3">
      <c r="A3093" s="8">
        <v>44854</v>
      </c>
      <c r="B3093">
        <v>16.811</v>
      </c>
      <c r="C3093">
        <v>16.311</v>
      </c>
      <c r="D3093">
        <v>16.811</v>
      </c>
      <c r="E3093">
        <v>16.311</v>
      </c>
      <c r="F3093">
        <v>3.0599999999999999E-2</v>
      </c>
    </row>
    <row r="3094" spans="1:6" x14ac:dyDescent="0.3">
      <c r="A3094" s="8">
        <v>44855</v>
      </c>
      <c r="B3094">
        <v>16.809999999999999</v>
      </c>
      <c r="C3094">
        <v>16.311</v>
      </c>
      <c r="D3094">
        <v>17.108000000000001</v>
      </c>
      <c r="E3094">
        <v>16.311</v>
      </c>
      <c r="F3094">
        <v>-1E-4</v>
      </c>
    </row>
    <row r="3095" spans="1:6" x14ac:dyDescent="0.3">
      <c r="A3095" s="8">
        <v>44858</v>
      </c>
      <c r="B3095">
        <v>16.797000000000001</v>
      </c>
      <c r="C3095">
        <v>16.812000000000001</v>
      </c>
      <c r="D3095">
        <v>16.812000000000001</v>
      </c>
      <c r="E3095">
        <v>16.797000000000001</v>
      </c>
      <c r="F3095">
        <v>-8.0000000000000004E-4</v>
      </c>
    </row>
    <row r="3096" spans="1:6" x14ac:dyDescent="0.3">
      <c r="A3096" s="8">
        <v>44859</v>
      </c>
      <c r="B3096">
        <v>16.713000000000001</v>
      </c>
      <c r="C3096">
        <v>16.795999999999999</v>
      </c>
      <c r="D3096">
        <v>16.795999999999999</v>
      </c>
      <c r="E3096">
        <v>16.713000000000001</v>
      </c>
      <c r="F3096">
        <v>-5.0000000000000001E-3</v>
      </c>
    </row>
    <row r="3097" spans="1:6" x14ac:dyDescent="0.3">
      <c r="A3097" s="8">
        <v>44860</v>
      </c>
      <c r="B3097">
        <v>16.742000000000001</v>
      </c>
      <c r="C3097">
        <v>16.713999999999999</v>
      </c>
      <c r="D3097">
        <v>16.742000000000001</v>
      </c>
      <c r="E3097">
        <v>16.713999999999999</v>
      </c>
      <c r="F3097">
        <v>1.6999999999999999E-3</v>
      </c>
    </row>
    <row r="3098" spans="1:6" x14ac:dyDescent="0.3">
      <c r="A3098" s="8">
        <v>44861</v>
      </c>
      <c r="B3098">
        <v>16.847999999999999</v>
      </c>
      <c r="C3098">
        <v>16.741</v>
      </c>
      <c r="D3098">
        <v>16.847999999999999</v>
      </c>
      <c r="E3098">
        <v>16.741</v>
      </c>
      <c r="F3098">
        <v>6.3E-3</v>
      </c>
    </row>
    <row r="3099" spans="1:6" x14ac:dyDescent="0.3">
      <c r="A3099" s="8">
        <v>44862</v>
      </c>
      <c r="B3099">
        <v>16.850000000000001</v>
      </c>
      <c r="C3099">
        <v>16.741</v>
      </c>
      <c r="D3099">
        <v>17.158000000000001</v>
      </c>
      <c r="E3099">
        <v>16.741</v>
      </c>
      <c r="F3099">
        <v>1E-4</v>
      </c>
    </row>
    <row r="3100" spans="1:6" x14ac:dyDescent="0.3">
      <c r="A3100" s="8">
        <v>44865</v>
      </c>
      <c r="B3100">
        <v>16.934999999999999</v>
      </c>
      <c r="C3100">
        <v>16.849</v>
      </c>
      <c r="D3100">
        <v>16.934999999999999</v>
      </c>
      <c r="E3100">
        <v>16.849</v>
      </c>
      <c r="F3100">
        <v>5.0000000000000001E-3</v>
      </c>
    </row>
    <row r="3101" spans="1:6" x14ac:dyDescent="0.3">
      <c r="A3101" s="8">
        <v>44866</v>
      </c>
      <c r="B3101">
        <v>16.933</v>
      </c>
      <c r="C3101">
        <v>16.936</v>
      </c>
      <c r="D3101">
        <v>16.936</v>
      </c>
      <c r="E3101">
        <v>16.933</v>
      </c>
      <c r="F3101">
        <v>-1E-4</v>
      </c>
    </row>
    <row r="3102" spans="1:6" x14ac:dyDescent="0.3">
      <c r="A3102" s="8">
        <v>44867</v>
      </c>
      <c r="B3102">
        <v>17.030999999999999</v>
      </c>
      <c r="C3102">
        <v>16.934000000000001</v>
      </c>
      <c r="D3102">
        <v>17.030999999999999</v>
      </c>
      <c r="E3102">
        <v>16.934000000000001</v>
      </c>
      <c r="F3102">
        <v>5.7999999999999996E-3</v>
      </c>
    </row>
    <row r="3103" spans="1:6" x14ac:dyDescent="0.3">
      <c r="A3103" s="8">
        <v>44868</v>
      </c>
      <c r="B3103">
        <v>17.544</v>
      </c>
      <c r="C3103">
        <v>17.032</v>
      </c>
      <c r="D3103">
        <v>17.544</v>
      </c>
      <c r="E3103">
        <v>17.032</v>
      </c>
      <c r="F3103">
        <v>3.0099999999999998E-2</v>
      </c>
    </row>
    <row r="3104" spans="1:6" x14ac:dyDescent="0.3">
      <c r="A3104" s="8">
        <v>44869</v>
      </c>
      <c r="B3104">
        <v>17.718</v>
      </c>
      <c r="C3104">
        <v>17.718</v>
      </c>
      <c r="D3104">
        <v>17.718</v>
      </c>
      <c r="E3104">
        <v>17.718</v>
      </c>
      <c r="F3104">
        <v>9.9000000000000008E-3</v>
      </c>
    </row>
    <row r="3105" spans="1:6" x14ac:dyDescent="0.3">
      <c r="A3105" s="8">
        <v>44872</v>
      </c>
      <c r="B3105">
        <v>17.701000000000001</v>
      </c>
      <c r="C3105">
        <v>17.72</v>
      </c>
      <c r="D3105">
        <v>17.72</v>
      </c>
      <c r="E3105">
        <v>17.701000000000001</v>
      </c>
      <c r="F3105">
        <v>-1E-3</v>
      </c>
    </row>
    <row r="3106" spans="1:6" x14ac:dyDescent="0.3">
      <c r="A3106" s="8">
        <v>44873</v>
      </c>
      <c r="B3106">
        <v>17.696000000000002</v>
      </c>
      <c r="C3106">
        <v>17.701000000000001</v>
      </c>
      <c r="D3106">
        <v>17.701000000000001</v>
      </c>
      <c r="E3106">
        <v>17.696000000000002</v>
      </c>
      <c r="F3106">
        <v>-2.9999999999999997E-4</v>
      </c>
    </row>
    <row r="3107" spans="1:6" x14ac:dyDescent="0.3">
      <c r="A3107" s="8">
        <v>44874</v>
      </c>
      <c r="B3107">
        <v>16.905999999999999</v>
      </c>
      <c r="C3107">
        <v>17.695</v>
      </c>
      <c r="D3107">
        <v>17.695</v>
      </c>
      <c r="E3107">
        <v>16.905999999999999</v>
      </c>
      <c r="F3107">
        <v>-4.4600000000000001E-2</v>
      </c>
    </row>
    <row r="3108" spans="1:6" x14ac:dyDescent="0.3">
      <c r="A3108" s="8">
        <v>44875</v>
      </c>
      <c r="B3108">
        <v>18.068999999999999</v>
      </c>
      <c r="C3108">
        <v>16.905999999999999</v>
      </c>
      <c r="D3108">
        <v>18.068999999999999</v>
      </c>
      <c r="E3108">
        <v>16.905999999999999</v>
      </c>
      <c r="F3108">
        <v>6.88E-2</v>
      </c>
    </row>
    <row r="3109" spans="1:6" x14ac:dyDescent="0.3">
      <c r="A3109" s="8">
        <v>44876</v>
      </c>
      <c r="B3109">
        <v>18.071000000000002</v>
      </c>
      <c r="C3109">
        <v>16.905999999999999</v>
      </c>
      <c r="D3109">
        <v>18.364000000000001</v>
      </c>
      <c r="E3109">
        <v>16.905999999999999</v>
      </c>
      <c r="F3109">
        <v>1E-4</v>
      </c>
    </row>
    <row r="3110" spans="1:6" x14ac:dyDescent="0.3">
      <c r="A3110" s="8">
        <v>44879</v>
      </c>
      <c r="B3110">
        <v>18.071999999999999</v>
      </c>
      <c r="C3110">
        <v>18.07</v>
      </c>
      <c r="D3110">
        <v>18.071999999999999</v>
      </c>
      <c r="E3110">
        <v>18.07</v>
      </c>
      <c r="F3110">
        <v>1E-4</v>
      </c>
    </row>
    <row r="3111" spans="1:6" x14ac:dyDescent="0.3">
      <c r="A3111" s="8">
        <v>44880</v>
      </c>
      <c r="B3111">
        <v>18.231000000000002</v>
      </c>
      <c r="C3111">
        <v>18.071000000000002</v>
      </c>
      <c r="D3111">
        <v>18.231000000000002</v>
      </c>
      <c r="E3111">
        <v>18.071000000000002</v>
      </c>
      <c r="F3111">
        <v>8.8000000000000005E-3</v>
      </c>
    </row>
    <row r="3112" spans="1:6" x14ac:dyDescent="0.3">
      <c r="A3112" s="8">
        <v>44881</v>
      </c>
      <c r="B3112">
        <v>18.231000000000002</v>
      </c>
      <c r="C3112">
        <v>18.231000000000002</v>
      </c>
      <c r="D3112">
        <v>18.231000000000002</v>
      </c>
      <c r="E3112">
        <v>18.231000000000002</v>
      </c>
      <c r="F3112">
        <v>0</v>
      </c>
    </row>
    <row r="3113" spans="1:6" x14ac:dyDescent="0.3">
      <c r="A3113" s="8">
        <v>44882</v>
      </c>
      <c r="B3113">
        <v>18.378</v>
      </c>
      <c r="C3113">
        <v>18.07</v>
      </c>
      <c r="D3113">
        <v>18.378</v>
      </c>
      <c r="E3113">
        <v>18.07</v>
      </c>
      <c r="F3113">
        <v>8.0999999999999996E-3</v>
      </c>
    </row>
    <row r="3114" spans="1:6" x14ac:dyDescent="0.3">
      <c r="A3114" s="8">
        <v>44883</v>
      </c>
      <c r="B3114">
        <v>18.378</v>
      </c>
      <c r="C3114">
        <v>18.07</v>
      </c>
      <c r="D3114">
        <v>18.690000000000001</v>
      </c>
      <c r="E3114">
        <v>18.07</v>
      </c>
      <c r="F3114">
        <v>0</v>
      </c>
    </row>
    <row r="3115" spans="1:6" x14ac:dyDescent="0.3">
      <c r="A3115" s="8">
        <v>44886</v>
      </c>
      <c r="B3115">
        <v>18.353000000000002</v>
      </c>
      <c r="C3115">
        <v>18.38</v>
      </c>
      <c r="D3115">
        <v>18.38</v>
      </c>
      <c r="E3115">
        <v>18.353000000000002</v>
      </c>
      <c r="F3115">
        <v>-1.4E-3</v>
      </c>
    </row>
    <row r="3116" spans="1:6" x14ac:dyDescent="0.3">
      <c r="A3116" s="8">
        <v>44887</v>
      </c>
      <c r="B3116">
        <v>18.349</v>
      </c>
      <c r="C3116">
        <v>18.353999999999999</v>
      </c>
      <c r="D3116">
        <v>18.353999999999999</v>
      </c>
      <c r="E3116">
        <v>18.349</v>
      </c>
      <c r="F3116">
        <v>-2.0000000000000001E-4</v>
      </c>
    </row>
    <row r="3117" spans="1:6" x14ac:dyDescent="0.3">
      <c r="A3117" s="8">
        <v>44888</v>
      </c>
      <c r="B3117">
        <v>18.324999999999999</v>
      </c>
      <c r="C3117">
        <v>18.347000000000001</v>
      </c>
      <c r="D3117">
        <v>18.347000000000001</v>
      </c>
      <c r="E3117">
        <v>18.324999999999999</v>
      </c>
      <c r="F3117">
        <v>-1.2999999999999999E-3</v>
      </c>
    </row>
    <row r="3118" spans="1:6" x14ac:dyDescent="0.3">
      <c r="A3118" s="8">
        <v>44889</v>
      </c>
      <c r="B3118">
        <v>18.449000000000002</v>
      </c>
      <c r="C3118">
        <v>18.324000000000002</v>
      </c>
      <c r="D3118">
        <v>18.449000000000002</v>
      </c>
      <c r="E3118">
        <v>18.324000000000002</v>
      </c>
      <c r="F3118">
        <v>6.7999999999999996E-3</v>
      </c>
    </row>
    <row r="3119" spans="1:6" x14ac:dyDescent="0.3">
      <c r="A3119" s="8">
        <v>44890</v>
      </c>
      <c r="B3119">
        <v>18.446999999999999</v>
      </c>
      <c r="C3119">
        <v>18.324000000000002</v>
      </c>
      <c r="D3119">
        <v>18.774000000000001</v>
      </c>
      <c r="E3119">
        <v>18.324000000000002</v>
      </c>
      <c r="F3119">
        <v>-1E-4</v>
      </c>
    </row>
    <row r="3120" spans="1:6" x14ac:dyDescent="0.3">
      <c r="A3120" s="8">
        <v>44893</v>
      </c>
      <c r="B3120">
        <v>18.48</v>
      </c>
      <c r="C3120">
        <v>18.446999999999999</v>
      </c>
      <c r="D3120">
        <v>18.48</v>
      </c>
      <c r="E3120">
        <v>18.446999999999999</v>
      </c>
      <c r="F3120">
        <v>1.8E-3</v>
      </c>
    </row>
    <row r="3121" spans="1:6" x14ac:dyDescent="0.3">
      <c r="A3121" s="8">
        <v>44894</v>
      </c>
      <c r="B3121">
        <v>18.472000000000001</v>
      </c>
      <c r="C3121">
        <v>18.48</v>
      </c>
      <c r="D3121">
        <v>18.48</v>
      </c>
      <c r="E3121">
        <v>18.472000000000001</v>
      </c>
      <c r="F3121">
        <v>-4.0000000000000002E-4</v>
      </c>
    </row>
    <row r="3122" spans="1:6" x14ac:dyDescent="0.3">
      <c r="A3122" s="8">
        <v>44895</v>
      </c>
      <c r="B3122">
        <v>18.596</v>
      </c>
      <c r="C3122">
        <v>18.472000000000001</v>
      </c>
      <c r="D3122">
        <v>18.596</v>
      </c>
      <c r="E3122">
        <v>18.472000000000001</v>
      </c>
      <c r="F3122">
        <v>6.7000000000000002E-3</v>
      </c>
    </row>
    <row r="3123" spans="1:6" x14ac:dyDescent="0.3">
      <c r="A3123" s="8">
        <v>44896</v>
      </c>
      <c r="B3123">
        <v>18.596</v>
      </c>
      <c r="C3123">
        <v>18.596</v>
      </c>
      <c r="D3123">
        <v>18.596</v>
      </c>
      <c r="E3123">
        <v>18.596</v>
      </c>
      <c r="F3123">
        <v>0</v>
      </c>
    </row>
    <row r="3124" spans="1:6" x14ac:dyDescent="0.3">
      <c r="A3124" s="8">
        <v>44897</v>
      </c>
      <c r="B3124">
        <v>18.311</v>
      </c>
      <c r="C3124">
        <v>18.596</v>
      </c>
      <c r="D3124">
        <v>18.649000000000001</v>
      </c>
      <c r="E3124">
        <v>18.311</v>
      </c>
      <c r="F3124">
        <v>-1.5299999999999999E-2</v>
      </c>
    </row>
    <row r="3125" spans="1:6" x14ac:dyDescent="0.3">
      <c r="A3125" s="8">
        <v>44900</v>
      </c>
      <c r="B3125">
        <v>18.419</v>
      </c>
      <c r="C3125">
        <v>18.312999999999999</v>
      </c>
      <c r="D3125">
        <v>18.419</v>
      </c>
      <c r="E3125">
        <v>18.312999999999999</v>
      </c>
      <c r="F3125">
        <v>5.8999999999999999E-3</v>
      </c>
    </row>
    <row r="3126" spans="1:6" x14ac:dyDescent="0.3">
      <c r="A3126" s="8">
        <v>44901</v>
      </c>
      <c r="B3126">
        <v>18.7</v>
      </c>
      <c r="C3126">
        <v>18.419</v>
      </c>
      <c r="D3126">
        <v>18.7</v>
      </c>
      <c r="E3126">
        <v>18.419</v>
      </c>
      <c r="F3126">
        <v>1.5299999999999999E-2</v>
      </c>
    </row>
    <row r="3127" spans="1:6" x14ac:dyDescent="0.3">
      <c r="A3127" s="8">
        <v>44902</v>
      </c>
      <c r="B3127">
        <v>18.571000000000002</v>
      </c>
      <c r="C3127">
        <v>18.702000000000002</v>
      </c>
      <c r="D3127">
        <v>18.702000000000002</v>
      </c>
      <c r="E3127">
        <v>18.571000000000002</v>
      </c>
      <c r="F3127">
        <v>-6.8999999999999999E-3</v>
      </c>
    </row>
    <row r="3128" spans="1:6" x14ac:dyDescent="0.3">
      <c r="A3128" s="8">
        <v>44903</v>
      </c>
      <c r="B3128">
        <v>18.57</v>
      </c>
      <c r="C3128">
        <v>18.57</v>
      </c>
      <c r="D3128">
        <v>18.57</v>
      </c>
      <c r="E3128">
        <v>18.57</v>
      </c>
      <c r="F3128">
        <v>-1E-4</v>
      </c>
    </row>
    <row r="3129" spans="1:6" x14ac:dyDescent="0.3">
      <c r="A3129" s="8">
        <v>44904</v>
      </c>
      <c r="B3129">
        <v>18.57</v>
      </c>
      <c r="C3129">
        <v>18.57</v>
      </c>
      <c r="D3129">
        <v>18.927</v>
      </c>
      <c r="E3129">
        <v>18.57</v>
      </c>
      <c r="F3129">
        <v>0</v>
      </c>
    </row>
    <row r="3130" spans="1:6" x14ac:dyDescent="0.3">
      <c r="A3130" s="8">
        <v>44907</v>
      </c>
      <c r="B3130">
        <v>18.183</v>
      </c>
      <c r="C3130">
        <v>18.568999999999999</v>
      </c>
      <c r="D3130">
        <v>18.568999999999999</v>
      </c>
      <c r="E3130">
        <v>18.183</v>
      </c>
      <c r="F3130">
        <v>-2.0799999999999999E-2</v>
      </c>
    </row>
    <row r="3131" spans="1:6" x14ac:dyDescent="0.3">
      <c r="A3131" s="8">
        <v>44908</v>
      </c>
      <c r="B3131">
        <v>18.484999999999999</v>
      </c>
      <c r="C3131">
        <v>18.183</v>
      </c>
      <c r="D3131">
        <v>18.484999999999999</v>
      </c>
      <c r="E3131">
        <v>18.183</v>
      </c>
      <c r="F3131">
        <v>1.66E-2</v>
      </c>
    </row>
    <row r="3132" spans="1:6" x14ac:dyDescent="0.3">
      <c r="A3132" s="8">
        <v>44909</v>
      </c>
      <c r="B3132">
        <v>18.428999999999998</v>
      </c>
      <c r="C3132">
        <v>18.484000000000002</v>
      </c>
      <c r="D3132">
        <v>18.484000000000002</v>
      </c>
      <c r="E3132">
        <v>18.428999999999998</v>
      </c>
      <c r="F3132">
        <v>-3.0000000000000001E-3</v>
      </c>
    </row>
    <row r="3133" spans="1:6" x14ac:dyDescent="0.3">
      <c r="A3133" s="8">
        <v>44910</v>
      </c>
      <c r="B3133">
        <v>18.521999999999998</v>
      </c>
      <c r="C3133">
        <v>18.43</v>
      </c>
      <c r="D3133">
        <v>18.521999999999998</v>
      </c>
      <c r="E3133">
        <v>18.43</v>
      </c>
      <c r="F3133">
        <v>5.0000000000000001E-3</v>
      </c>
    </row>
    <row r="3134" spans="1:6" x14ac:dyDescent="0.3">
      <c r="A3134" s="8">
        <v>44911</v>
      </c>
      <c r="B3134">
        <v>18.521000000000001</v>
      </c>
      <c r="C3134">
        <v>18.43</v>
      </c>
      <c r="D3134">
        <v>18.895</v>
      </c>
      <c r="E3134">
        <v>18.43</v>
      </c>
      <c r="F3134">
        <v>-1E-4</v>
      </c>
    </row>
    <row r="3135" spans="1:6" x14ac:dyDescent="0.3">
      <c r="A3135" s="8">
        <v>44914</v>
      </c>
      <c r="B3135">
        <v>18.463000000000001</v>
      </c>
      <c r="C3135">
        <v>18.52</v>
      </c>
      <c r="D3135">
        <v>18.52</v>
      </c>
      <c r="E3135">
        <v>18.463000000000001</v>
      </c>
      <c r="F3135">
        <v>-3.0999999999999999E-3</v>
      </c>
    </row>
    <row r="3136" spans="1:6" x14ac:dyDescent="0.3">
      <c r="A3136" s="8">
        <v>44915</v>
      </c>
      <c r="B3136">
        <v>18.574000000000002</v>
      </c>
      <c r="C3136">
        <v>18.463000000000001</v>
      </c>
      <c r="D3136">
        <v>18.574000000000002</v>
      </c>
      <c r="E3136">
        <v>18.463000000000001</v>
      </c>
      <c r="F3136">
        <v>6.0000000000000001E-3</v>
      </c>
    </row>
    <row r="3137" spans="1:6" x14ac:dyDescent="0.3">
      <c r="A3137" s="8">
        <v>44916</v>
      </c>
      <c r="B3137">
        <v>18.37</v>
      </c>
      <c r="C3137">
        <v>18.574999999999999</v>
      </c>
      <c r="D3137">
        <v>18.574999999999999</v>
      </c>
      <c r="E3137">
        <v>18.37</v>
      </c>
      <c r="F3137">
        <v>-1.0999999999999999E-2</v>
      </c>
    </row>
    <row r="3138" spans="1:6" x14ac:dyDescent="0.3">
      <c r="A3138" s="8">
        <v>44917</v>
      </c>
      <c r="B3138">
        <v>18.363</v>
      </c>
      <c r="C3138">
        <v>18.372</v>
      </c>
      <c r="D3138">
        <v>18.372</v>
      </c>
      <c r="E3138">
        <v>18.363</v>
      </c>
      <c r="F3138">
        <v>-4.0000000000000002E-4</v>
      </c>
    </row>
    <row r="3139" spans="1:6" x14ac:dyDescent="0.3">
      <c r="A3139" s="8">
        <v>44918</v>
      </c>
      <c r="B3139">
        <v>18.361000000000001</v>
      </c>
      <c r="C3139">
        <v>18.372</v>
      </c>
      <c r="D3139">
        <v>18.751000000000001</v>
      </c>
      <c r="E3139">
        <v>18.361000000000001</v>
      </c>
      <c r="F3139">
        <v>-1E-4</v>
      </c>
    </row>
    <row r="3140" spans="1:6" x14ac:dyDescent="0.3">
      <c r="A3140" s="8">
        <v>44921</v>
      </c>
      <c r="B3140">
        <v>18.177</v>
      </c>
      <c r="C3140">
        <v>18.361000000000001</v>
      </c>
      <c r="D3140">
        <v>18.361000000000001</v>
      </c>
      <c r="E3140">
        <v>18.177</v>
      </c>
      <c r="F3140">
        <v>-0.01</v>
      </c>
    </row>
    <row r="3141" spans="1:6" x14ac:dyDescent="0.3">
      <c r="A3141" s="8">
        <v>44922</v>
      </c>
      <c r="B3141">
        <v>18.468</v>
      </c>
      <c r="C3141">
        <v>18.178000000000001</v>
      </c>
      <c r="D3141">
        <v>18.468</v>
      </c>
      <c r="E3141">
        <v>18.178000000000001</v>
      </c>
      <c r="F3141">
        <v>1.6E-2</v>
      </c>
    </row>
    <row r="3142" spans="1:6" x14ac:dyDescent="0.3">
      <c r="A3142" s="8">
        <v>44923</v>
      </c>
      <c r="B3142">
        <v>18.459</v>
      </c>
      <c r="C3142">
        <v>18.468</v>
      </c>
      <c r="D3142">
        <v>18.468</v>
      </c>
      <c r="E3142">
        <v>18.459</v>
      </c>
      <c r="F3142">
        <v>-5.0000000000000001E-4</v>
      </c>
    </row>
    <row r="3143" spans="1:6" x14ac:dyDescent="0.3">
      <c r="A3143" s="8">
        <v>44924</v>
      </c>
      <c r="B3143">
        <v>18.417000000000002</v>
      </c>
      <c r="C3143">
        <v>18.46</v>
      </c>
      <c r="D3143">
        <v>18.46</v>
      </c>
      <c r="E3143">
        <v>18.417000000000002</v>
      </c>
      <c r="F3143">
        <v>-2.3E-3</v>
      </c>
    </row>
    <row r="3144" spans="1:6" x14ac:dyDescent="0.3">
      <c r="A3144" s="8">
        <v>44925</v>
      </c>
      <c r="B3144">
        <v>18.417000000000002</v>
      </c>
      <c r="C3144">
        <v>18.46</v>
      </c>
      <c r="D3144">
        <v>18.966999999999999</v>
      </c>
      <c r="E3144">
        <v>18.417000000000002</v>
      </c>
      <c r="F3144">
        <v>0</v>
      </c>
    </row>
    <row r="3145" spans="1:6" x14ac:dyDescent="0.3">
      <c r="A3145" s="8">
        <v>44928</v>
      </c>
      <c r="B3145">
        <v>18.311</v>
      </c>
      <c r="C3145">
        <v>18.417000000000002</v>
      </c>
      <c r="D3145">
        <v>18.417000000000002</v>
      </c>
      <c r="E3145">
        <v>18.311</v>
      </c>
      <c r="F3145">
        <v>-5.7999999999999996E-3</v>
      </c>
    </row>
    <row r="3146" spans="1:6" x14ac:dyDescent="0.3">
      <c r="A3146" s="8">
        <v>44929</v>
      </c>
      <c r="B3146">
        <v>18.524000000000001</v>
      </c>
      <c r="C3146">
        <v>18.311</v>
      </c>
      <c r="D3146">
        <v>18.524000000000001</v>
      </c>
      <c r="E3146">
        <v>18.311</v>
      </c>
      <c r="F3146">
        <v>1.1599999999999999E-2</v>
      </c>
    </row>
    <row r="3147" spans="1:6" x14ac:dyDescent="0.3">
      <c r="A3147" s="8">
        <v>44930</v>
      </c>
      <c r="B3147">
        <v>18.684000000000001</v>
      </c>
      <c r="C3147">
        <v>18.802</v>
      </c>
      <c r="D3147">
        <v>18.802</v>
      </c>
      <c r="E3147">
        <v>18.684000000000001</v>
      </c>
      <c r="F3147">
        <v>8.6E-3</v>
      </c>
    </row>
    <row r="3148" spans="1:6" x14ac:dyDescent="0.3">
      <c r="A3148" s="8">
        <v>44931</v>
      </c>
      <c r="B3148">
        <v>18.678000000000001</v>
      </c>
      <c r="C3148">
        <v>18.684999999999999</v>
      </c>
      <c r="D3148">
        <v>18.684999999999999</v>
      </c>
      <c r="E3148">
        <v>18.678000000000001</v>
      </c>
      <c r="F3148">
        <v>-2.9999999999999997E-4</v>
      </c>
    </row>
    <row r="3149" spans="1:6" x14ac:dyDescent="0.3">
      <c r="A3149" s="8">
        <v>44932</v>
      </c>
      <c r="B3149">
        <v>18.678999999999998</v>
      </c>
      <c r="C3149">
        <v>18.684999999999999</v>
      </c>
      <c r="D3149">
        <v>18.972000000000001</v>
      </c>
      <c r="E3149">
        <v>18.678000000000001</v>
      </c>
      <c r="F3149">
        <v>1E-4</v>
      </c>
    </row>
    <row r="3150" spans="1:6" x14ac:dyDescent="0.3">
      <c r="A3150" s="8">
        <v>44935</v>
      </c>
      <c r="B3150">
        <v>20.623999999999999</v>
      </c>
      <c r="C3150">
        <v>18.68</v>
      </c>
      <c r="D3150">
        <v>20.623999999999999</v>
      </c>
      <c r="E3150">
        <v>18.68</v>
      </c>
      <c r="F3150">
        <v>0.1041</v>
      </c>
    </row>
    <row r="3151" spans="1:6" x14ac:dyDescent="0.3">
      <c r="A3151" s="8">
        <v>44936</v>
      </c>
      <c r="B3151">
        <v>18.969000000000001</v>
      </c>
      <c r="C3151">
        <v>20.622</v>
      </c>
      <c r="D3151">
        <v>20.622</v>
      </c>
      <c r="E3151">
        <v>18.969000000000001</v>
      </c>
      <c r="F3151">
        <v>-8.0199999999999994E-2</v>
      </c>
    </row>
    <row r="3152" spans="1:6" x14ac:dyDescent="0.3">
      <c r="A3152" s="8">
        <v>44937</v>
      </c>
      <c r="B3152">
        <v>19.561</v>
      </c>
      <c r="C3152">
        <v>18.97</v>
      </c>
      <c r="D3152">
        <v>19.561</v>
      </c>
      <c r="E3152">
        <v>18.97</v>
      </c>
      <c r="F3152">
        <v>3.1199999999999999E-2</v>
      </c>
    </row>
    <row r="3153" spans="1:6" x14ac:dyDescent="0.3">
      <c r="A3153" s="8">
        <v>44938</v>
      </c>
      <c r="B3153">
        <v>19.670000000000002</v>
      </c>
      <c r="C3153">
        <v>19.559000000000001</v>
      </c>
      <c r="D3153">
        <v>19.670000000000002</v>
      </c>
      <c r="E3153">
        <v>19.559000000000001</v>
      </c>
      <c r="F3153">
        <v>5.5999999999999999E-3</v>
      </c>
    </row>
    <row r="3154" spans="1:6" x14ac:dyDescent="0.3">
      <c r="A3154" s="8">
        <v>44939</v>
      </c>
      <c r="B3154">
        <v>19.669</v>
      </c>
      <c r="C3154">
        <v>19.559000000000001</v>
      </c>
      <c r="D3154">
        <v>19.991</v>
      </c>
      <c r="E3154">
        <v>19.559000000000001</v>
      </c>
      <c r="F3154">
        <v>-1E-4</v>
      </c>
    </row>
    <row r="3155" spans="1:6" x14ac:dyDescent="0.3">
      <c r="A3155" s="8">
        <v>44942</v>
      </c>
      <c r="B3155">
        <v>21.032</v>
      </c>
      <c r="C3155">
        <v>19.670999999999999</v>
      </c>
      <c r="D3155">
        <v>21.032</v>
      </c>
      <c r="E3155">
        <v>19.670999999999999</v>
      </c>
      <c r="F3155">
        <v>6.93E-2</v>
      </c>
    </row>
    <row r="3156" spans="1:6" x14ac:dyDescent="0.3">
      <c r="A3156" s="8">
        <v>44943</v>
      </c>
      <c r="B3156">
        <v>20.632000000000001</v>
      </c>
      <c r="C3156">
        <v>21.033000000000001</v>
      </c>
      <c r="D3156">
        <v>21.033000000000001</v>
      </c>
      <c r="E3156">
        <v>20.632000000000001</v>
      </c>
      <c r="F3156">
        <v>-1.9E-2</v>
      </c>
    </row>
    <row r="3157" spans="1:6" x14ac:dyDescent="0.3">
      <c r="A3157" s="8">
        <v>44944</v>
      </c>
      <c r="B3157">
        <v>21.082000000000001</v>
      </c>
      <c r="C3157">
        <v>20.632999999999999</v>
      </c>
      <c r="D3157">
        <v>21.082000000000001</v>
      </c>
      <c r="E3157">
        <v>20.632999999999999</v>
      </c>
      <c r="F3157">
        <v>2.18E-2</v>
      </c>
    </row>
    <row r="3158" spans="1:6" x14ac:dyDescent="0.3">
      <c r="A3158" s="8">
        <v>44945</v>
      </c>
      <c r="B3158">
        <v>21.071000000000002</v>
      </c>
      <c r="C3158">
        <v>21.082999999999998</v>
      </c>
      <c r="D3158">
        <v>21.082999999999998</v>
      </c>
      <c r="E3158">
        <v>21.071000000000002</v>
      </c>
      <c r="F3158">
        <v>-5.0000000000000001E-4</v>
      </c>
    </row>
    <row r="3159" spans="1:6" x14ac:dyDescent="0.3">
      <c r="A3159" s="8">
        <v>44946</v>
      </c>
      <c r="B3159">
        <v>21.071999999999999</v>
      </c>
      <c r="C3159">
        <v>21.082999999999998</v>
      </c>
      <c r="D3159">
        <v>21.428000000000001</v>
      </c>
      <c r="E3159">
        <v>21.071000000000002</v>
      </c>
      <c r="F3159">
        <v>0</v>
      </c>
    </row>
    <row r="3160" spans="1:6" x14ac:dyDescent="0.3">
      <c r="A3160" s="8">
        <v>44949</v>
      </c>
      <c r="B3160">
        <v>21.401</v>
      </c>
      <c r="C3160">
        <v>21.401</v>
      </c>
      <c r="D3160">
        <v>21.401</v>
      </c>
      <c r="E3160">
        <v>21.401</v>
      </c>
      <c r="F3160">
        <v>1.5599999999999999E-2</v>
      </c>
    </row>
    <row r="3161" spans="1:6" x14ac:dyDescent="0.3">
      <c r="A3161" s="8">
        <v>44950</v>
      </c>
      <c r="B3161">
        <v>21.257000000000001</v>
      </c>
      <c r="C3161">
        <v>21.401</v>
      </c>
      <c r="D3161">
        <v>21.401</v>
      </c>
      <c r="E3161">
        <v>21.257000000000001</v>
      </c>
      <c r="F3161">
        <v>-6.7000000000000002E-3</v>
      </c>
    </row>
    <row r="3162" spans="1:6" x14ac:dyDescent="0.3">
      <c r="A3162" s="8">
        <v>44951</v>
      </c>
      <c r="B3162">
        <v>21.254000000000001</v>
      </c>
      <c r="C3162">
        <v>21.401</v>
      </c>
      <c r="D3162">
        <v>21.503</v>
      </c>
      <c r="E3162">
        <v>21.254000000000001</v>
      </c>
      <c r="F3162">
        <v>-1E-4</v>
      </c>
    </row>
    <row r="3163" spans="1:6" x14ac:dyDescent="0.3">
      <c r="A3163" s="8">
        <v>44952</v>
      </c>
      <c r="B3163">
        <v>22.533999999999999</v>
      </c>
      <c r="C3163">
        <v>22.114000000000001</v>
      </c>
      <c r="D3163">
        <v>22.533999999999999</v>
      </c>
      <c r="E3163">
        <v>22.103000000000002</v>
      </c>
      <c r="F3163">
        <v>6.0199999999999997E-2</v>
      </c>
    </row>
    <row r="3164" spans="1:6" x14ac:dyDescent="0.3">
      <c r="A3164" s="8">
        <v>44953</v>
      </c>
      <c r="B3164">
        <v>21.245000000000001</v>
      </c>
      <c r="C3164">
        <v>21.254000000000001</v>
      </c>
      <c r="D3164">
        <v>21.619</v>
      </c>
      <c r="E3164">
        <v>21.244</v>
      </c>
      <c r="F3164">
        <v>-5.7200000000000001E-2</v>
      </c>
    </row>
    <row r="3165" spans="1:6" x14ac:dyDescent="0.3">
      <c r="A3165" s="8">
        <v>44956</v>
      </c>
      <c r="B3165">
        <v>21.417999999999999</v>
      </c>
      <c r="C3165">
        <v>21.245999999999999</v>
      </c>
      <c r="D3165">
        <v>21.417999999999999</v>
      </c>
      <c r="E3165">
        <v>21.245999999999999</v>
      </c>
      <c r="F3165">
        <v>8.0999999999999996E-3</v>
      </c>
    </row>
    <row r="3166" spans="1:6" x14ac:dyDescent="0.3">
      <c r="A3166" s="8">
        <v>44957</v>
      </c>
      <c r="B3166">
        <v>21.28</v>
      </c>
      <c r="C3166">
        <v>21.419</v>
      </c>
      <c r="D3166">
        <v>21.419</v>
      </c>
      <c r="E3166">
        <v>21.28</v>
      </c>
      <c r="F3166">
        <v>-6.4000000000000003E-3</v>
      </c>
    </row>
    <row r="3167" spans="1:6" x14ac:dyDescent="0.3">
      <c r="A3167" s="8">
        <v>44958</v>
      </c>
      <c r="B3167">
        <v>21.492000000000001</v>
      </c>
      <c r="C3167">
        <v>21.280999999999999</v>
      </c>
      <c r="D3167">
        <v>21.492000000000001</v>
      </c>
      <c r="E3167">
        <v>21.280999999999999</v>
      </c>
      <c r="F3167">
        <v>0.01</v>
      </c>
    </row>
    <row r="3168" spans="1:6" x14ac:dyDescent="0.3">
      <c r="A3168" s="8">
        <v>44959</v>
      </c>
      <c r="B3168">
        <v>21.378</v>
      </c>
      <c r="C3168">
        <v>21.492000000000001</v>
      </c>
      <c r="D3168">
        <v>21.492000000000001</v>
      </c>
      <c r="E3168">
        <v>21.378</v>
      </c>
      <c r="F3168">
        <v>-5.3E-3</v>
      </c>
    </row>
    <row r="3169" spans="1:6" x14ac:dyDescent="0.3">
      <c r="A3169" s="8">
        <v>44960</v>
      </c>
      <c r="B3169">
        <v>21.378</v>
      </c>
      <c r="C3169">
        <v>21.492000000000001</v>
      </c>
      <c r="D3169">
        <v>21.771000000000001</v>
      </c>
      <c r="E3169">
        <v>21.378</v>
      </c>
      <c r="F3169">
        <v>0</v>
      </c>
    </row>
    <row r="3170" spans="1:6" x14ac:dyDescent="0.3">
      <c r="A3170" s="8">
        <v>44963</v>
      </c>
      <c r="B3170">
        <v>21.146000000000001</v>
      </c>
      <c r="C3170">
        <v>21.378</v>
      </c>
      <c r="D3170">
        <v>21.378</v>
      </c>
      <c r="E3170">
        <v>21.146000000000001</v>
      </c>
      <c r="F3170">
        <v>-1.09E-2</v>
      </c>
    </row>
    <row r="3171" spans="1:6" x14ac:dyDescent="0.3">
      <c r="A3171" s="8">
        <v>44964</v>
      </c>
      <c r="B3171">
        <v>20.986999999999998</v>
      </c>
      <c r="C3171">
        <v>21.143999999999998</v>
      </c>
      <c r="D3171">
        <v>21.143999999999998</v>
      </c>
      <c r="E3171">
        <v>20.986999999999998</v>
      </c>
      <c r="F3171">
        <v>-7.4999999999999997E-3</v>
      </c>
    </row>
    <row r="3172" spans="1:6" x14ac:dyDescent="0.3">
      <c r="A3172" s="8">
        <v>44965</v>
      </c>
      <c r="B3172">
        <v>21.338999999999999</v>
      </c>
      <c r="C3172">
        <v>20.984999999999999</v>
      </c>
      <c r="D3172">
        <v>21.338999999999999</v>
      </c>
      <c r="E3172">
        <v>20.984999999999999</v>
      </c>
      <c r="F3172">
        <v>1.6799999999999999E-2</v>
      </c>
    </row>
    <row r="3173" spans="1:6" x14ac:dyDescent="0.3">
      <c r="A3173" s="8">
        <v>44966</v>
      </c>
      <c r="B3173">
        <v>21.155000000000001</v>
      </c>
      <c r="C3173">
        <v>21.338999999999999</v>
      </c>
      <c r="D3173">
        <v>21.338999999999999</v>
      </c>
      <c r="E3173">
        <v>21.155000000000001</v>
      </c>
      <c r="F3173">
        <v>-8.6E-3</v>
      </c>
    </row>
    <row r="3174" spans="1:6" x14ac:dyDescent="0.3">
      <c r="A3174" s="8">
        <v>44967</v>
      </c>
      <c r="B3174">
        <v>21.155000000000001</v>
      </c>
      <c r="C3174">
        <v>21.338999999999999</v>
      </c>
      <c r="D3174">
        <v>21.338999999999999</v>
      </c>
      <c r="E3174">
        <v>21.155000000000001</v>
      </c>
      <c r="F3174">
        <v>0</v>
      </c>
    </row>
    <row r="3175" spans="1:6" x14ac:dyDescent="0.3">
      <c r="A3175" s="8">
        <v>44970</v>
      </c>
      <c r="B3175">
        <v>21.173999999999999</v>
      </c>
      <c r="C3175">
        <v>21.155000000000001</v>
      </c>
      <c r="D3175">
        <v>21.173999999999999</v>
      </c>
      <c r="E3175">
        <v>21.155000000000001</v>
      </c>
      <c r="F3175">
        <v>8.9999999999999998E-4</v>
      </c>
    </row>
    <row r="3176" spans="1:6" x14ac:dyDescent="0.3">
      <c r="A3176" s="8">
        <v>44971</v>
      </c>
      <c r="B3176">
        <v>21.337</v>
      </c>
      <c r="C3176">
        <v>21.173999999999999</v>
      </c>
      <c r="D3176">
        <v>21.337</v>
      </c>
      <c r="E3176">
        <v>21.173999999999999</v>
      </c>
      <c r="F3176">
        <v>7.7000000000000002E-3</v>
      </c>
    </row>
    <row r="3177" spans="1:6" x14ac:dyDescent="0.3">
      <c r="A3177" s="8">
        <v>44972</v>
      </c>
      <c r="B3177">
        <v>21.247</v>
      </c>
      <c r="C3177">
        <v>21.338000000000001</v>
      </c>
      <c r="D3177">
        <v>21.338000000000001</v>
      </c>
      <c r="E3177">
        <v>21.247</v>
      </c>
      <c r="F3177">
        <v>-4.1999999999999997E-3</v>
      </c>
    </row>
    <row r="3178" spans="1:6" x14ac:dyDescent="0.3">
      <c r="A3178" s="8">
        <v>44973</v>
      </c>
      <c r="B3178">
        <v>21.233000000000001</v>
      </c>
      <c r="C3178">
        <v>21.247</v>
      </c>
      <c r="D3178">
        <v>21.247</v>
      </c>
      <c r="E3178">
        <v>21.233000000000001</v>
      </c>
      <c r="F3178">
        <v>-6.9999999999999999E-4</v>
      </c>
    </row>
    <row r="3179" spans="1:6" x14ac:dyDescent="0.3">
      <c r="A3179" s="8">
        <v>44974</v>
      </c>
      <c r="B3179">
        <v>21.234999999999999</v>
      </c>
      <c r="C3179">
        <v>21.247</v>
      </c>
      <c r="D3179">
        <v>21.661000000000001</v>
      </c>
      <c r="E3179">
        <v>21.233000000000001</v>
      </c>
      <c r="F3179">
        <v>1E-4</v>
      </c>
    </row>
    <row r="3180" spans="1:6" x14ac:dyDescent="0.3">
      <c r="A3180" s="8">
        <v>44977</v>
      </c>
      <c r="B3180">
        <v>21.285</v>
      </c>
      <c r="C3180">
        <v>21.233000000000001</v>
      </c>
      <c r="D3180">
        <v>21.285</v>
      </c>
      <c r="E3180">
        <v>21.233000000000001</v>
      </c>
      <c r="F3180">
        <v>2.3999999999999998E-3</v>
      </c>
    </row>
    <row r="3181" spans="1:6" x14ac:dyDescent="0.3">
      <c r="A3181" s="8">
        <v>44978</v>
      </c>
      <c r="B3181">
        <v>21.417999999999999</v>
      </c>
      <c r="C3181">
        <v>21.286999999999999</v>
      </c>
      <c r="D3181">
        <v>21.417999999999999</v>
      </c>
      <c r="E3181">
        <v>21.286999999999999</v>
      </c>
      <c r="F3181">
        <v>6.1999999999999998E-3</v>
      </c>
    </row>
    <row r="3182" spans="1:6" x14ac:dyDescent="0.3">
      <c r="A3182" s="8">
        <v>44979</v>
      </c>
      <c r="B3182">
        <v>21.091000000000001</v>
      </c>
      <c r="C3182">
        <v>21.417999999999999</v>
      </c>
      <c r="D3182">
        <v>21.417999999999999</v>
      </c>
      <c r="E3182">
        <v>21.091000000000001</v>
      </c>
      <c r="F3182">
        <v>-1.5299999999999999E-2</v>
      </c>
    </row>
    <row r="3183" spans="1:6" x14ac:dyDescent="0.3">
      <c r="A3183" s="8">
        <v>44980</v>
      </c>
      <c r="B3183">
        <v>21.071000000000002</v>
      </c>
      <c r="C3183">
        <v>21.091000000000001</v>
      </c>
      <c r="D3183">
        <v>21.091000000000001</v>
      </c>
      <c r="E3183">
        <v>21.071000000000002</v>
      </c>
      <c r="F3183">
        <v>-8.9999999999999998E-4</v>
      </c>
    </row>
    <row r="3184" spans="1:6" x14ac:dyDescent="0.3">
      <c r="A3184" s="8">
        <v>44981</v>
      </c>
      <c r="B3184">
        <v>21.07</v>
      </c>
      <c r="C3184">
        <v>21.091000000000001</v>
      </c>
      <c r="D3184">
        <v>21.515999999999998</v>
      </c>
      <c r="E3184">
        <v>21.07</v>
      </c>
      <c r="F3184">
        <v>0</v>
      </c>
    </row>
    <row r="3185" spans="1:6" x14ac:dyDescent="0.3">
      <c r="A3185" s="8">
        <v>44984</v>
      </c>
      <c r="B3185">
        <v>20.826000000000001</v>
      </c>
      <c r="C3185">
        <v>21.071000000000002</v>
      </c>
      <c r="D3185">
        <v>21.071000000000002</v>
      </c>
      <c r="E3185">
        <v>20.826000000000001</v>
      </c>
      <c r="F3185">
        <v>-1.1599999999999999E-2</v>
      </c>
    </row>
    <row r="3186" spans="1:6" x14ac:dyDescent="0.3">
      <c r="A3186" s="8">
        <v>44985</v>
      </c>
      <c r="B3186">
        <v>21.370999999999999</v>
      </c>
      <c r="C3186">
        <v>20.826000000000001</v>
      </c>
      <c r="D3186">
        <v>21.370999999999999</v>
      </c>
      <c r="E3186">
        <v>20.826000000000001</v>
      </c>
      <c r="F3186">
        <v>2.6200000000000001E-2</v>
      </c>
    </row>
    <row r="3187" spans="1:6" x14ac:dyDescent="0.3">
      <c r="A3187" s="8">
        <v>44986</v>
      </c>
      <c r="B3187">
        <v>21.346</v>
      </c>
      <c r="C3187">
        <v>21.370999999999999</v>
      </c>
      <c r="D3187">
        <v>21.370999999999999</v>
      </c>
      <c r="E3187">
        <v>21.346</v>
      </c>
      <c r="F3187">
        <v>-1.1999999999999999E-3</v>
      </c>
    </row>
    <row r="3188" spans="1:6" x14ac:dyDescent="0.3">
      <c r="A3188" s="8">
        <v>44987</v>
      </c>
      <c r="B3188">
        <v>21.347000000000001</v>
      </c>
      <c r="C3188">
        <v>21.347000000000001</v>
      </c>
      <c r="D3188">
        <v>21.347000000000001</v>
      </c>
      <c r="E3188">
        <v>21.347000000000001</v>
      </c>
      <c r="F3188">
        <v>0</v>
      </c>
    </row>
    <row r="3189" spans="1:6" x14ac:dyDescent="0.3">
      <c r="A3189" s="8">
        <v>44988</v>
      </c>
      <c r="B3189">
        <v>21.347999999999999</v>
      </c>
      <c r="C3189">
        <v>21.347000000000001</v>
      </c>
      <c r="D3189">
        <v>21.821000000000002</v>
      </c>
      <c r="E3189">
        <v>21.347000000000001</v>
      </c>
      <c r="F3189">
        <v>0</v>
      </c>
    </row>
    <row r="3190" spans="1:6" x14ac:dyDescent="0.3">
      <c r="A3190" s="8">
        <v>44991</v>
      </c>
      <c r="B3190">
        <v>21.178000000000001</v>
      </c>
      <c r="C3190">
        <v>21.346</v>
      </c>
      <c r="D3190">
        <v>21.346</v>
      </c>
      <c r="E3190">
        <v>21.178000000000001</v>
      </c>
      <c r="F3190">
        <v>-8.0000000000000002E-3</v>
      </c>
    </row>
    <row r="3191" spans="1:6" x14ac:dyDescent="0.3">
      <c r="A3191" s="8">
        <v>44992</v>
      </c>
      <c r="B3191">
        <v>21.248000000000001</v>
      </c>
      <c r="C3191">
        <v>21.178000000000001</v>
      </c>
      <c r="D3191">
        <v>21.248000000000001</v>
      </c>
      <c r="E3191">
        <v>21.178000000000001</v>
      </c>
      <c r="F3191">
        <v>3.3E-3</v>
      </c>
    </row>
    <row r="3192" spans="1:6" x14ac:dyDescent="0.3">
      <c r="A3192" s="8">
        <v>44993</v>
      </c>
      <c r="B3192">
        <v>21.225999999999999</v>
      </c>
      <c r="C3192">
        <v>21.248000000000001</v>
      </c>
      <c r="D3192">
        <v>21.248000000000001</v>
      </c>
      <c r="E3192">
        <v>21.225999999999999</v>
      </c>
      <c r="F3192">
        <v>-1E-3</v>
      </c>
    </row>
    <row r="3193" spans="1:6" x14ac:dyDescent="0.3">
      <c r="A3193" s="8">
        <v>44994</v>
      </c>
      <c r="B3193">
        <v>21.155999999999999</v>
      </c>
      <c r="C3193">
        <v>21.227</v>
      </c>
      <c r="D3193">
        <v>21.227</v>
      </c>
      <c r="E3193">
        <v>21.155999999999999</v>
      </c>
      <c r="F3193">
        <v>-3.3E-3</v>
      </c>
    </row>
    <row r="3194" spans="1:6" x14ac:dyDescent="0.3">
      <c r="A3194" s="8">
        <v>44995</v>
      </c>
      <c r="B3194">
        <v>21.154</v>
      </c>
      <c r="C3194">
        <v>21.227</v>
      </c>
      <c r="D3194">
        <v>21.651</v>
      </c>
      <c r="E3194">
        <v>21.154</v>
      </c>
      <c r="F3194">
        <v>-1E-4</v>
      </c>
    </row>
    <row r="3195" spans="1:6" x14ac:dyDescent="0.3">
      <c r="A3195" s="8">
        <v>44998</v>
      </c>
      <c r="B3195">
        <v>21.048999999999999</v>
      </c>
      <c r="C3195">
        <v>21.155000000000001</v>
      </c>
      <c r="D3195">
        <v>21.155000000000001</v>
      </c>
      <c r="E3195">
        <v>21.048999999999999</v>
      </c>
      <c r="F3195">
        <v>-5.0000000000000001E-3</v>
      </c>
    </row>
    <row r="3196" spans="1:6" x14ac:dyDescent="0.3">
      <c r="A3196" s="8">
        <v>44999</v>
      </c>
      <c r="B3196">
        <v>20.902000000000001</v>
      </c>
      <c r="C3196">
        <v>21.048999999999999</v>
      </c>
      <c r="D3196">
        <v>21.048999999999999</v>
      </c>
      <c r="E3196">
        <v>20.902000000000001</v>
      </c>
      <c r="F3196">
        <v>-7.0000000000000001E-3</v>
      </c>
    </row>
    <row r="3197" spans="1:6" x14ac:dyDescent="0.3">
      <c r="A3197" s="8">
        <v>45000</v>
      </c>
      <c r="B3197">
        <v>21.391999999999999</v>
      </c>
      <c r="C3197">
        <v>20.902000000000001</v>
      </c>
      <c r="D3197">
        <v>21.391999999999999</v>
      </c>
      <c r="E3197">
        <v>20.902000000000001</v>
      </c>
      <c r="F3197">
        <v>2.3400000000000001E-2</v>
      </c>
    </row>
    <row r="3198" spans="1:6" x14ac:dyDescent="0.3">
      <c r="A3198" s="8">
        <v>45001</v>
      </c>
      <c r="B3198">
        <v>20.939</v>
      </c>
      <c r="C3198">
        <v>21.391999999999999</v>
      </c>
      <c r="D3198">
        <v>21.391999999999999</v>
      </c>
      <c r="E3198">
        <v>20.939</v>
      </c>
      <c r="F3198">
        <v>-2.12E-2</v>
      </c>
    </row>
    <row r="3199" spans="1:6" x14ac:dyDescent="0.3">
      <c r="A3199" s="8">
        <v>45002</v>
      </c>
      <c r="B3199">
        <v>20.94</v>
      </c>
      <c r="C3199">
        <v>21.391999999999999</v>
      </c>
      <c r="D3199">
        <v>21.457999999999998</v>
      </c>
      <c r="E3199">
        <v>20.939</v>
      </c>
      <c r="F3199">
        <v>0</v>
      </c>
    </row>
    <row r="3200" spans="1:6" x14ac:dyDescent="0.3">
      <c r="A3200" s="8">
        <v>45005</v>
      </c>
      <c r="B3200">
        <v>20.916</v>
      </c>
      <c r="C3200">
        <v>20.937000000000001</v>
      </c>
      <c r="D3200">
        <v>20.937000000000001</v>
      </c>
      <c r="E3200">
        <v>20.916</v>
      </c>
      <c r="F3200">
        <v>-1.1000000000000001E-3</v>
      </c>
    </row>
    <row r="3201" spans="1:6" x14ac:dyDescent="0.3">
      <c r="A3201" s="8">
        <v>45006</v>
      </c>
      <c r="B3201">
        <v>20.84</v>
      </c>
      <c r="C3201">
        <v>20.917000000000002</v>
      </c>
      <c r="D3201">
        <v>20.917000000000002</v>
      </c>
      <c r="E3201">
        <v>20.84</v>
      </c>
      <c r="F3201">
        <v>-3.5999999999999999E-3</v>
      </c>
    </row>
    <row r="3202" spans="1:6" x14ac:dyDescent="0.3">
      <c r="A3202" s="8">
        <v>45007</v>
      </c>
      <c r="B3202">
        <v>21.248999999999999</v>
      </c>
      <c r="C3202">
        <v>20.84</v>
      </c>
      <c r="D3202">
        <v>21.248999999999999</v>
      </c>
      <c r="E3202">
        <v>20.84</v>
      </c>
      <c r="F3202">
        <v>1.9599999999999999E-2</v>
      </c>
    </row>
    <row r="3203" spans="1:6" x14ac:dyDescent="0.3">
      <c r="A3203" s="8">
        <v>45008</v>
      </c>
      <c r="B3203">
        <v>20.762</v>
      </c>
      <c r="C3203">
        <v>21.248999999999999</v>
      </c>
      <c r="D3203">
        <v>21.248999999999999</v>
      </c>
      <c r="E3203">
        <v>20.762</v>
      </c>
      <c r="F3203">
        <v>-2.29E-2</v>
      </c>
    </row>
    <row r="3204" spans="1:6" x14ac:dyDescent="0.3">
      <c r="A3204" s="8">
        <v>45009</v>
      </c>
      <c r="B3204">
        <v>20.763000000000002</v>
      </c>
      <c r="C3204">
        <v>21.248999999999999</v>
      </c>
      <c r="D3204">
        <v>21.309000000000001</v>
      </c>
      <c r="E3204">
        <v>20.762</v>
      </c>
      <c r="F3204">
        <v>0</v>
      </c>
    </row>
    <row r="3205" spans="1:6" x14ac:dyDescent="0.3">
      <c r="A3205" s="8">
        <v>45012</v>
      </c>
      <c r="B3205">
        <v>21.006</v>
      </c>
      <c r="C3205">
        <v>20.763999999999999</v>
      </c>
      <c r="D3205">
        <v>21.006</v>
      </c>
      <c r="E3205">
        <v>20.763999999999999</v>
      </c>
      <c r="F3205">
        <v>1.17E-2</v>
      </c>
    </row>
    <row r="3206" spans="1:6" x14ac:dyDescent="0.3">
      <c r="A3206" s="8">
        <v>45013</v>
      </c>
      <c r="B3206">
        <v>21.015999999999998</v>
      </c>
      <c r="C3206">
        <v>21.004999999999999</v>
      </c>
      <c r="D3206">
        <v>21.015999999999998</v>
      </c>
      <c r="E3206">
        <v>21.004999999999999</v>
      </c>
      <c r="F3206">
        <v>5.0000000000000001E-4</v>
      </c>
    </row>
    <row r="3207" spans="1:6" x14ac:dyDescent="0.3">
      <c r="A3207" s="8">
        <v>45014</v>
      </c>
      <c r="B3207">
        <v>20.803000000000001</v>
      </c>
      <c r="C3207">
        <v>21.018999999999998</v>
      </c>
      <c r="D3207">
        <v>21.018999999999998</v>
      </c>
      <c r="E3207">
        <v>20.803000000000001</v>
      </c>
      <c r="F3207">
        <v>-1.01E-2</v>
      </c>
    </row>
    <row r="3208" spans="1:6" x14ac:dyDescent="0.3">
      <c r="A3208" s="8">
        <v>45015</v>
      </c>
      <c r="B3208">
        <v>19.591000000000001</v>
      </c>
      <c r="C3208">
        <v>20.805</v>
      </c>
      <c r="D3208">
        <v>20.805</v>
      </c>
      <c r="E3208">
        <v>19.591000000000001</v>
      </c>
      <c r="F3208">
        <v>-5.8299999999999998E-2</v>
      </c>
    </row>
    <row r="3209" spans="1:6" x14ac:dyDescent="0.3">
      <c r="A3209" s="8">
        <v>45016</v>
      </c>
      <c r="B3209">
        <v>19.59</v>
      </c>
      <c r="C3209">
        <v>20.805</v>
      </c>
      <c r="D3209">
        <v>20.805</v>
      </c>
      <c r="E3209">
        <v>19.59</v>
      </c>
      <c r="F3209">
        <v>-1E-4</v>
      </c>
    </row>
    <row r="3210" spans="1:6" x14ac:dyDescent="0.3">
      <c r="A3210" s="8">
        <v>45019</v>
      </c>
      <c r="B3210">
        <v>21.05</v>
      </c>
      <c r="C3210">
        <v>19.59</v>
      </c>
      <c r="D3210">
        <v>21.05</v>
      </c>
      <c r="E3210">
        <v>19.59</v>
      </c>
      <c r="F3210">
        <v>7.4499999999999997E-2</v>
      </c>
    </row>
    <row r="3211" spans="1:6" x14ac:dyDescent="0.3">
      <c r="A3211" s="8">
        <v>45020</v>
      </c>
      <c r="B3211">
        <v>21.039000000000001</v>
      </c>
      <c r="C3211">
        <v>21.050999999999998</v>
      </c>
      <c r="D3211">
        <v>21.050999999999998</v>
      </c>
      <c r="E3211">
        <v>21.039000000000001</v>
      </c>
      <c r="F3211">
        <v>-5.0000000000000001E-4</v>
      </c>
    </row>
    <row r="3212" spans="1:6" x14ac:dyDescent="0.3">
      <c r="A3212" s="8">
        <v>45021</v>
      </c>
      <c r="B3212">
        <v>21.064</v>
      </c>
      <c r="C3212">
        <v>21.04</v>
      </c>
      <c r="D3212">
        <v>21.064</v>
      </c>
      <c r="E3212">
        <v>21.04</v>
      </c>
      <c r="F3212">
        <v>1.1999999999999999E-3</v>
      </c>
    </row>
    <row r="3213" spans="1:6" x14ac:dyDescent="0.3">
      <c r="A3213" s="8">
        <v>45022</v>
      </c>
      <c r="B3213">
        <v>21.213000000000001</v>
      </c>
      <c r="C3213">
        <v>21.065999999999999</v>
      </c>
      <c r="D3213">
        <v>21.213000000000001</v>
      </c>
      <c r="E3213">
        <v>21.065999999999999</v>
      </c>
      <c r="F3213">
        <v>7.1000000000000004E-3</v>
      </c>
    </row>
    <row r="3214" spans="1:6" x14ac:dyDescent="0.3">
      <c r="A3214" s="8">
        <v>45023</v>
      </c>
      <c r="B3214">
        <v>21.849</v>
      </c>
      <c r="C3214">
        <v>21.065999999999999</v>
      </c>
      <c r="D3214">
        <v>21.849</v>
      </c>
      <c r="E3214">
        <v>21.065999999999999</v>
      </c>
      <c r="F3214">
        <v>0.03</v>
      </c>
    </row>
    <row r="3215" spans="1:6" x14ac:dyDescent="0.3">
      <c r="A3215" s="8">
        <v>45026</v>
      </c>
      <c r="B3215">
        <v>21.457999999999998</v>
      </c>
      <c r="C3215">
        <v>21.21</v>
      </c>
      <c r="D3215">
        <v>21.457999999999998</v>
      </c>
      <c r="E3215">
        <v>21.21</v>
      </c>
      <c r="F3215">
        <v>-1.7899999999999999E-2</v>
      </c>
    </row>
    <row r="3216" spans="1:6" x14ac:dyDescent="0.3">
      <c r="A3216" s="8">
        <v>45027</v>
      </c>
      <c r="B3216">
        <v>23.172000000000001</v>
      </c>
      <c r="C3216">
        <v>23.172000000000001</v>
      </c>
      <c r="D3216">
        <v>23.172000000000001</v>
      </c>
      <c r="E3216">
        <v>23.172000000000001</v>
      </c>
      <c r="F3216">
        <v>7.9899999999999999E-2</v>
      </c>
    </row>
    <row r="3217" spans="1:6" x14ac:dyDescent="0.3">
      <c r="A3217" s="8">
        <v>45028</v>
      </c>
      <c r="B3217">
        <v>23.236000000000001</v>
      </c>
      <c r="C3217">
        <v>23.170999999999999</v>
      </c>
      <c r="D3217">
        <v>23.236000000000001</v>
      </c>
      <c r="E3217">
        <v>23.170999999999999</v>
      </c>
      <c r="F3217">
        <v>2.8E-3</v>
      </c>
    </row>
    <row r="3218" spans="1:6" x14ac:dyDescent="0.3">
      <c r="A3218" s="8">
        <v>45029</v>
      </c>
      <c r="B3218">
        <v>23.260999999999999</v>
      </c>
      <c r="C3218">
        <v>23.236000000000001</v>
      </c>
      <c r="D3218">
        <v>23.260999999999999</v>
      </c>
      <c r="E3218">
        <v>23.236000000000001</v>
      </c>
      <c r="F3218">
        <v>1.1000000000000001E-3</v>
      </c>
    </row>
    <row r="3219" spans="1:6" x14ac:dyDescent="0.3">
      <c r="A3219" s="8">
        <v>45030</v>
      </c>
      <c r="B3219">
        <v>23.260999999999999</v>
      </c>
      <c r="C3219">
        <v>23.236000000000001</v>
      </c>
      <c r="D3219">
        <v>23.853999999999999</v>
      </c>
      <c r="E3219">
        <v>23.236000000000001</v>
      </c>
      <c r="F3219">
        <v>0</v>
      </c>
    </row>
    <row r="3220" spans="1:6" x14ac:dyDescent="0.3">
      <c r="A3220" s="8">
        <v>45033</v>
      </c>
      <c r="B3220">
        <v>22.783999999999999</v>
      </c>
      <c r="C3220">
        <v>24.175999999999998</v>
      </c>
      <c r="D3220">
        <v>24.175999999999998</v>
      </c>
      <c r="E3220">
        <v>22.783999999999999</v>
      </c>
      <c r="F3220">
        <v>-2.0500000000000001E-2</v>
      </c>
    </row>
    <row r="3221" spans="1:6" x14ac:dyDescent="0.3">
      <c r="A3221" s="8">
        <v>45034</v>
      </c>
      <c r="B3221">
        <v>21.834</v>
      </c>
      <c r="C3221">
        <v>21.998999999999999</v>
      </c>
      <c r="D3221">
        <v>21.998999999999999</v>
      </c>
      <c r="E3221">
        <v>21.834</v>
      </c>
      <c r="F3221">
        <v>-4.1700000000000001E-2</v>
      </c>
    </row>
    <row r="3222" spans="1:6" x14ac:dyDescent="0.3">
      <c r="A3222" s="8">
        <v>45035</v>
      </c>
      <c r="B3222">
        <v>21.835999999999999</v>
      </c>
      <c r="C3222">
        <v>21.832999999999998</v>
      </c>
      <c r="D3222">
        <v>21.835999999999999</v>
      </c>
      <c r="E3222">
        <v>21.832999999999998</v>
      </c>
      <c r="F3222">
        <v>1E-4</v>
      </c>
    </row>
    <row r="3223" spans="1:6" x14ac:dyDescent="0.3">
      <c r="A3223" s="8">
        <v>45036</v>
      </c>
      <c r="B3223">
        <v>21.835999999999999</v>
      </c>
      <c r="C3223">
        <v>21.835999999999999</v>
      </c>
      <c r="D3223">
        <v>21.835999999999999</v>
      </c>
      <c r="E3223">
        <v>21.835999999999999</v>
      </c>
      <c r="F3223">
        <v>0</v>
      </c>
    </row>
    <row r="3224" spans="1:6" x14ac:dyDescent="0.3">
      <c r="A3224" s="8">
        <v>45037</v>
      </c>
      <c r="B3224">
        <v>21.837</v>
      </c>
      <c r="C3224">
        <v>21.835999999999999</v>
      </c>
      <c r="D3224">
        <v>22.178999999999998</v>
      </c>
      <c r="E3224">
        <v>21.835999999999999</v>
      </c>
      <c r="F3224">
        <v>0</v>
      </c>
    </row>
    <row r="3225" spans="1:6" x14ac:dyDescent="0.3">
      <c r="A3225" s="8">
        <v>45040</v>
      </c>
      <c r="B3225">
        <v>22.25</v>
      </c>
      <c r="C3225">
        <v>22.646000000000001</v>
      </c>
      <c r="D3225">
        <v>22.646000000000001</v>
      </c>
      <c r="E3225">
        <v>21.992000000000001</v>
      </c>
      <c r="F3225">
        <v>1.89E-2</v>
      </c>
    </row>
    <row r="3226" spans="1:6" x14ac:dyDescent="0.3">
      <c r="A3226" s="8">
        <v>45041</v>
      </c>
      <c r="B3226">
        <v>22.006</v>
      </c>
      <c r="C3226">
        <v>22.006</v>
      </c>
      <c r="D3226">
        <v>22.006</v>
      </c>
      <c r="E3226">
        <v>22.006</v>
      </c>
      <c r="F3226">
        <v>-1.0999999999999999E-2</v>
      </c>
    </row>
    <row r="3227" spans="1:6" x14ac:dyDescent="0.3">
      <c r="A3227" s="8">
        <v>45042</v>
      </c>
      <c r="B3227">
        <v>21.302</v>
      </c>
      <c r="C3227">
        <v>21.244</v>
      </c>
      <c r="D3227">
        <v>21.302</v>
      </c>
      <c r="E3227">
        <v>21.244</v>
      </c>
      <c r="F3227">
        <v>-3.2000000000000001E-2</v>
      </c>
    </row>
    <row r="3228" spans="1:6" x14ac:dyDescent="0.3">
      <c r="A3228" s="8">
        <v>45043</v>
      </c>
      <c r="B3228">
        <v>22.335000000000001</v>
      </c>
      <c r="C3228">
        <v>21.303000000000001</v>
      </c>
      <c r="D3228">
        <v>22.335000000000001</v>
      </c>
      <c r="E3228">
        <v>21.303000000000001</v>
      </c>
      <c r="F3228">
        <v>4.8500000000000001E-2</v>
      </c>
    </row>
    <row r="3229" spans="1:6" x14ac:dyDescent="0.3">
      <c r="A3229" s="8">
        <v>45044</v>
      </c>
      <c r="B3229">
        <v>22.335000000000001</v>
      </c>
      <c r="C3229">
        <v>21.303000000000001</v>
      </c>
      <c r="D3229">
        <v>22.699000000000002</v>
      </c>
      <c r="E3229">
        <v>21.303000000000001</v>
      </c>
      <c r="F3229">
        <v>0</v>
      </c>
    </row>
    <row r="3230" spans="1:6" x14ac:dyDescent="0.3">
      <c r="A3230" s="8">
        <v>45047</v>
      </c>
      <c r="B3230">
        <v>22.335000000000001</v>
      </c>
      <c r="C3230">
        <v>22.335000000000001</v>
      </c>
      <c r="D3230">
        <v>22.335000000000001</v>
      </c>
      <c r="E3230">
        <v>22.335000000000001</v>
      </c>
      <c r="F3230">
        <v>0</v>
      </c>
    </row>
    <row r="3231" spans="1:6" x14ac:dyDescent="0.3">
      <c r="A3231" s="8">
        <v>45048</v>
      </c>
      <c r="B3231">
        <v>21.959</v>
      </c>
      <c r="C3231">
        <v>22.335000000000001</v>
      </c>
      <c r="D3231">
        <v>22.335000000000001</v>
      </c>
      <c r="E3231">
        <v>21.959</v>
      </c>
      <c r="F3231">
        <v>-1.6799999999999999E-2</v>
      </c>
    </row>
    <row r="3232" spans="1:6" x14ac:dyDescent="0.3">
      <c r="A3232" s="8">
        <v>45049</v>
      </c>
      <c r="B3232">
        <v>21.704000000000001</v>
      </c>
      <c r="C3232">
        <v>21.959</v>
      </c>
      <c r="D3232">
        <v>21.959</v>
      </c>
      <c r="E3232">
        <v>21.704000000000001</v>
      </c>
      <c r="F3232">
        <v>-1.1599999999999999E-2</v>
      </c>
    </row>
    <row r="3233" spans="1:6" x14ac:dyDescent="0.3">
      <c r="A3233" s="8">
        <v>45050</v>
      </c>
      <c r="B3233">
        <v>22.989000000000001</v>
      </c>
      <c r="C3233">
        <v>22.565999999999999</v>
      </c>
      <c r="D3233">
        <v>22.989000000000001</v>
      </c>
      <c r="E3233">
        <v>22.565999999999999</v>
      </c>
      <c r="F3233">
        <v>5.9200000000000003E-2</v>
      </c>
    </row>
    <row r="3234" spans="1:6" x14ac:dyDescent="0.3">
      <c r="A3234" s="8">
        <v>45051</v>
      </c>
      <c r="B3234">
        <v>21.704999999999998</v>
      </c>
      <c r="C3234">
        <v>21.702999999999999</v>
      </c>
      <c r="D3234">
        <v>22.071000000000002</v>
      </c>
      <c r="E3234">
        <v>21.702999999999999</v>
      </c>
      <c r="F3234">
        <v>-5.5800000000000002E-2</v>
      </c>
    </row>
    <row r="3235" spans="1:6" x14ac:dyDescent="0.3">
      <c r="A3235" s="8">
        <v>45054</v>
      </c>
      <c r="B3235">
        <v>22.356000000000002</v>
      </c>
      <c r="C3235">
        <v>21.704000000000001</v>
      </c>
      <c r="D3235">
        <v>22.356000000000002</v>
      </c>
      <c r="E3235">
        <v>21.704000000000001</v>
      </c>
      <c r="F3235">
        <v>0.03</v>
      </c>
    </row>
    <row r="3236" spans="1:6" x14ac:dyDescent="0.3">
      <c r="A3236" s="8">
        <v>45055</v>
      </c>
      <c r="B3236">
        <v>22.350999999999999</v>
      </c>
      <c r="C3236">
        <v>22.356000000000002</v>
      </c>
      <c r="D3236">
        <v>22.356000000000002</v>
      </c>
      <c r="E3236">
        <v>22.350999999999999</v>
      </c>
      <c r="F3236">
        <v>-2.0000000000000001E-4</v>
      </c>
    </row>
    <row r="3237" spans="1:6" x14ac:dyDescent="0.3">
      <c r="A3237" s="8">
        <v>45056</v>
      </c>
      <c r="B3237">
        <v>22.866</v>
      </c>
      <c r="C3237">
        <v>22.350999999999999</v>
      </c>
      <c r="D3237">
        <v>22.866</v>
      </c>
      <c r="E3237">
        <v>22.350999999999999</v>
      </c>
      <c r="F3237">
        <v>2.3E-2</v>
      </c>
    </row>
    <row r="3238" spans="1:6" x14ac:dyDescent="0.3">
      <c r="A3238" s="8">
        <v>45057</v>
      </c>
      <c r="B3238">
        <v>22.39</v>
      </c>
      <c r="C3238">
        <v>22.866</v>
      </c>
      <c r="D3238">
        <v>22.866</v>
      </c>
      <c r="E3238">
        <v>22.39</v>
      </c>
      <c r="F3238">
        <v>-2.0799999999999999E-2</v>
      </c>
    </row>
    <row r="3239" spans="1:6" x14ac:dyDescent="0.3">
      <c r="A3239" s="8">
        <v>45058</v>
      </c>
      <c r="B3239">
        <v>22.391999999999999</v>
      </c>
      <c r="C3239">
        <v>22.866</v>
      </c>
      <c r="D3239">
        <v>22.866</v>
      </c>
      <c r="E3239">
        <v>22.39</v>
      </c>
      <c r="F3239">
        <v>1E-4</v>
      </c>
    </row>
    <row r="3240" spans="1:6" x14ac:dyDescent="0.3">
      <c r="A3240" s="8">
        <v>45061</v>
      </c>
      <c r="B3240">
        <v>23.056999999999999</v>
      </c>
      <c r="C3240">
        <v>22.39</v>
      </c>
      <c r="D3240">
        <v>23.056999999999999</v>
      </c>
      <c r="E3240">
        <v>22.39</v>
      </c>
      <c r="F3240">
        <v>2.9700000000000001E-2</v>
      </c>
    </row>
    <row r="3241" spans="1:6" x14ac:dyDescent="0.3">
      <c r="A3241" s="8">
        <v>45062</v>
      </c>
      <c r="B3241">
        <v>22.338000000000001</v>
      </c>
      <c r="C3241">
        <v>23.056000000000001</v>
      </c>
      <c r="D3241">
        <v>23.056000000000001</v>
      </c>
      <c r="E3241">
        <v>22.338000000000001</v>
      </c>
      <c r="F3241">
        <v>-3.1199999999999999E-2</v>
      </c>
    </row>
    <row r="3242" spans="1:6" x14ac:dyDescent="0.3">
      <c r="A3242" s="8">
        <v>45063</v>
      </c>
      <c r="B3242">
        <v>22.931999999999999</v>
      </c>
      <c r="C3242">
        <v>22.335999999999999</v>
      </c>
      <c r="D3242">
        <v>22.931999999999999</v>
      </c>
      <c r="E3242">
        <v>22.335999999999999</v>
      </c>
      <c r="F3242">
        <v>2.6599999999999999E-2</v>
      </c>
    </row>
    <row r="3243" spans="1:6" x14ac:dyDescent="0.3">
      <c r="A3243" s="8">
        <v>45064</v>
      </c>
      <c r="B3243">
        <v>22.056999999999999</v>
      </c>
      <c r="C3243">
        <v>22.931000000000001</v>
      </c>
      <c r="D3243">
        <v>22.931000000000001</v>
      </c>
      <c r="E3243">
        <v>22.056999999999999</v>
      </c>
      <c r="F3243">
        <v>-3.8199999999999998E-2</v>
      </c>
    </row>
    <row r="3244" spans="1:6" x14ac:dyDescent="0.3">
      <c r="A3244" s="8">
        <v>45065</v>
      </c>
      <c r="B3244">
        <v>22.056999999999999</v>
      </c>
      <c r="C3244">
        <v>22.931000000000001</v>
      </c>
      <c r="D3244">
        <v>22.931000000000001</v>
      </c>
      <c r="E3244">
        <v>22.056999999999999</v>
      </c>
      <c r="F3244">
        <v>0</v>
      </c>
    </row>
    <row r="3245" spans="1:6" x14ac:dyDescent="0.3">
      <c r="A3245" s="8">
        <v>45068</v>
      </c>
      <c r="B3245">
        <v>21.713000000000001</v>
      </c>
      <c r="C3245">
        <v>22.058</v>
      </c>
      <c r="D3245">
        <v>22.058</v>
      </c>
      <c r="E3245">
        <v>21.713000000000001</v>
      </c>
      <c r="F3245">
        <v>-1.5599999999999999E-2</v>
      </c>
    </row>
    <row r="3246" spans="1:6" x14ac:dyDescent="0.3">
      <c r="A3246" s="8">
        <v>45069</v>
      </c>
      <c r="B3246">
        <v>23.457999999999998</v>
      </c>
      <c r="C3246">
        <v>21.715</v>
      </c>
      <c r="D3246">
        <v>23.457999999999998</v>
      </c>
      <c r="E3246">
        <v>21.715</v>
      </c>
      <c r="F3246">
        <v>8.0399999999999999E-2</v>
      </c>
    </row>
    <row r="3247" spans="1:6" x14ac:dyDescent="0.3">
      <c r="A3247" s="8">
        <v>45070</v>
      </c>
      <c r="B3247">
        <v>22.765999999999998</v>
      </c>
      <c r="C3247">
        <v>23.46</v>
      </c>
      <c r="D3247">
        <v>23.46</v>
      </c>
      <c r="E3247">
        <v>22.765999999999998</v>
      </c>
      <c r="F3247">
        <v>-2.9499999999999998E-2</v>
      </c>
    </row>
    <row r="3248" spans="1:6" x14ac:dyDescent="0.3">
      <c r="A3248" s="8">
        <v>45071</v>
      </c>
      <c r="B3248">
        <v>23.234000000000002</v>
      </c>
      <c r="C3248">
        <v>22.765000000000001</v>
      </c>
      <c r="D3248">
        <v>23.234000000000002</v>
      </c>
      <c r="E3248">
        <v>22.765000000000001</v>
      </c>
      <c r="F3248">
        <v>2.06E-2</v>
      </c>
    </row>
    <row r="3249" spans="1:6" x14ac:dyDescent="0.3">
      <c r="A3249" s="8">
        <v>45072</v>
      </c>
      <c r="B3249">
        <v>23.234000000000002</v>
      </c>
      <c r="C3249">
        <v>22.765000000000001</v>
      </c>
      <c r="D3249">
        <v>23.681000000000001</v>
      </c>
      <c r="E3249">
        <v>22.765000000000001</v>
      </c>
      <c r="F3249">
        <v>0</v>
      </c>
    </row>
    <row r="3250" spans="1:6" x14ac:dyDescent="0.3">
      <c r="A3250" s="8">
        <v>45075</v>
      </c>
      <c r="B3250">
        <v>23.454999999999998</v>
      </c>
      <c r="C3250">
        <v>23.233000000000001</v>
      </c>
      <c r="D3250">
        <v>23.454999999999998</v>
      </c>
      <c r="E3250">
        <v>23.233000000000001</v>
      </c>
      <c r="F3250">
        <v>9.4999999999999998E-3</v>
      </c>
    </row>
    <row r="3251" spans="1:6" x14ac:dyDescent="0.3">
      <c r="A3251" s="8">
        <v>45076</v>
      </c>
      <c r="B3251">
        <v>23.638999999999999</v>
      </c>
      <c r="C3251">
        <v>23.454999999999998</v>
      </c>
      <c r="D3251">
        <v>23.638999999999999</v>
      </c>
      <c r="E3251">
        <v>23.454999999999998</v>
      </c>
      <c r="F3251">
        <v>7.7999999999999996E-3</v>
      </c>
    </row>
    <row r="3252" spans="1:6" x14ac:dyDescent="0.3">
      <c r="A3252" s="8">
        <v>45077</v>
      </c>
      <c r="B3252">
        <v>23.64</v>
      </c>
      <c r="C3252">
        <v>23.64</v>
      </c>
      <c r="D3252">
        <v>23.64</v>
      </c>
      <c r="E3252">
        <v>23.64</v>
      </c>
      <c r="F3252">
        <v>0</v>
      </c>
    </row>
    <row r="3253" spans="1:6" x14ac:dyDescent="0.3">
      <c r="A3253" s="8">
        <v>45078</v>
      </c>
      <c r="B3253">
        <v>22.094999999999999</v>
      </c>
      <c r="C3253">
        <v>23.181999999999999</v>
      </c>
      <c r="D3253">
        <v>23.181999999999999</v>
      </c>
      <c r="E3253">
        <v>22.094999999999999</v>
      </c>
      <c r="F3253">
        <v>-6.54E-2</v>
      </c>
    </row>
    <row r="3254" spans="1:6" x14ac:dyDescent="0.3">
      <c r="A3254" s="8">
        <v>45079</v>
      </c>
      <c r="B3254">
        <v>22.094000000000001</v>
      </c>
      <c r="C3254">
        <v>23.181999999999999</v>
      </c>
      <c r="D3254">
        <v>23.181999999999999</v>
      </c>
      <c r="E3254">
        <v>22.094000000000001</v>
      </c>
      <c r="F3254">
        <v>0</v>
      </c>
    </row>
    <row r="3255" spans="1:6" x14ac:dyDescent="0.3">
      <c r="A3255" s="8">
        <v>45082</v>
      </c>
      <c r="B3255">
        <v>21.904</v>
      </c>
      <c r="C3255">
        <v>22.094000000000001</v>
      </c>
      <c r="D3255">
        <v>22.094000000000001</v>
      </c>
      <c r="E3255">
        <v>21.904</v>
      </c>
      <c r="F3255">
        <v>-8.6E-3</v>
      </c>
    </row>
    <row r="3256" spans="1:6" x14ac:dyDescent="0.3">
      <c r="A3256" s="8">
        <v>45083</v>
      </c>
      <c r="B3256">
        <v>22.914999999999999</v>
      </c>
      <c r="C3256">
        <v>21.902999999999999</v>
      </c>
      <c r="D3256">
        <v>22.914999999999999</v>
      </c>
      <c r="E3256">
        <v>21.902999999999999</v>
      </c>
      <c r="F3256">
        <v>4.6199999999999998E-2</v>
      </c>
    </row>
    <row r="3257" spans="1:6" x14ac:dyDescent="0.3">
      <c r="A3257" s="8">
        <v>45084</v>
      </c>
      <c r="B3257">
        <v>22.908000000000001</v>
      </c>
      <c r="C3257">
        <v>22.914000000000001</v>
      </c>
      <c r="D3257">
        <v>22.914000000000001</v>
      </c>
      <c r="E3257">
        <v>22.908000000000001</v>
      </c>
      <c r="F3257">
        <v>-2.9999999999999997E-4</v>
      </c>
    </row>
    <row r="3258" spans="1:6" x14ac:dyDescent="0.3">
      <c r="A3258" s="8">
        <v>45085</v>
      </c>
      <c r="B3258">
        <v>23.363</v>
      </c>
      <c r="C3258">
        <v>22.907</v>
      </c>
      <c r="D3258">
        <v>23.363</v>
      </c>
      <c r="E3258">
        <v>22.907</v>
      </c>
      <c r="F3258">
        <v>1.9900000000000001E-2</v>
      </c>
    </row>
    <row r="3259" spans="1:6" x14ac:dyDescent="0.3">
      <c r="A3259" s="8">
        <v>45086</v>
      </c>
      <c r="B3259">
        <v>23.363</v>
      </c>
      <c r="C3259">
        <v>22.907</v>
      </c>
      <c r="D3259">
        <v>23.856999999999999</v>
      </c>
      <c r="E3259">
        <v>22.907</v>
      </c>
      <c r="F3259">
        <v>0</v>
      </c>
    </row>
    <row r="3260" spans="1:6" x14ac:dyDescent="0.3">
      <c r="A3260" s="8">
        <v>45089</v>
      </c>
      <c r="B3260">
        <v>23.460999999999999</v>
      </c>
      <c r="C3260">
        <v>23.363</v>
      </c>
      <c r="D3260">
        <v>23.460999999999999</v>
      </c>
      <c r="E3260">
        <v>23.363</v>
      </c>
      <c r="F3260">
        <v>4.1999999999999997E-3</v>
      </c>
    </row>
    <row r="3261" spans="1:6" x14ac:dyDescent="0.3">
      <c r="A3261" s="8">
        <v>45090</v>
      </c>
      <c r="B3261">
        <v>23.666</v>
      </c>
      <c r="C3261">
        <v>23.457999999999998</v>
      </c>
      <c r="D3261">
        <v>23.666</v>
      </c>
      <c r="E3261">
        <v>23.457999999999998</v>
      </c>
      <c r="F3261">
        <v>8.6999999999999994E-3</v>
      </c>
    </row>
    <row r="3262" spans="1:6" x14ac:dyDescent="0.3">
      <c r="A3262" s="8">
        <v>45091</v>
      </c>
      <c r="B3262">
        <v>23.667999999999999</v>
      </c>
      <c r="C3262">
        <v>23.667999999999999</v>
      </c>
      <c r="D3262">
        <v>23.667999999999999</v>
      </c>
      <c r="E3262">
        <v>23.667999999999999</v>
      </c>
      <c r="F3262">
        <v>1E-4</v>
      </c>
    </row>
    <row r="3263" spans="1:6" x14ac:dyDescent="0.3">
      <c r="A3263" s="8">
        <v>45092</v>
      </c>
      <c r="B3263">
        <v>23.701000000000001</v>
      </c>
      <c r="C3263">
        <v>23.667000000000002</v>
      </c>
      <c r="D3263">
        <v>23.701000000000001</v>
      </c>
      <c r="E3263">
        <v>23.667000000000002</v>
      </c>
      <c r="F3263">
        <v>1.4E-3</v>
      </c>
    </row>
    <row r="3264" spans="1:6" x14ac:dyDescent="0.3">
      <c r="A3264" s="8">
        <v>45093</v>
      </c>
      <c r="B3264">
        <v>23.702000000000002</v>
      </c>
      <c r="C3264">
        <v>23.667000000000002</v>
      </c>
      <c r="D3264">
        <v>24.228000000000002</v>
      </c>
      <c r="E3264">
        <v>23.667000000000002</v>
      </c>
      <c r="F3264">
        <v>0</v>
      </c>
    </row>
    <row r="3265" spans="1:6" x14ac:dyDescent="0.3">
      <c r="A3265" s="8">
        <v>45096</v>
      </c>
      <c r="B3265">
        <v>23.31</v>
      </c>
      <c r="C3265">
        <v>23.702000000000002</v>
      </c>
      <c r="D3265">
        <v>23.702000000000002</v>
      </c>
      <c r="E3265">
        <v>23.31</v>
      </c>
      <c r="F3265">
        <v>-1.6500000000000001E-2</v>
      </c>
    </row>
    <row r="3266" spans="1:6" x14ac:dyDescent="0.3">
      <c r="A3266" s="8">
        <v>45097</v>
      </c>
      <c r="B3266">
        <v>24.202999999999999</v>
      </c>
      <c r="C3266">
        <v>23.515999999999998</v>
      </c>
      <c r="D3266">
        <v>24.202999999999999</v>
      </c>
      <c r="E3266">
        <v>23.515999999999998</v>
      </c>
      <c r="F3266">
        <v>3.8300000000000001E-2</v>
      </c>
    </row>
    <row r="3267" spans="1:6" x14ac:dyDescent="0.3">
      <c r="A3267" s="8">
        <v>45098</v>
      </c>
      <c r="B3267">
        <v>23.163</v>
      </c>
      <c r="C3267">
        <v>24.202999999999999</v>
      </c>
      <c r="D3267">
        <v>24.202999999999999</v>
      </c>
      <c r="E3267">
        <v>23.163</v>
      </c>
      <c r="F3267">
        <v>-4.2999999999999997E-2</v>
      </c>
    </row>
    <row r="3268" spans="1:6" x14ac:dyDescent="0.3">
      <c r="A3268" s="8">
        <v>45099</v>
      </c>
      <c r="B3268">
        <v>23.986000000000001</v>
      </c>
      <c r="C3268">
        <v>23.164000000000001</v>
      </c>
      <c r="D3268">
        <v>23.986000000000001</v>
      </c>
      <c r="E3268">
        <v>23.164000000000001</v>
      </c>
      <c r="F3268">
        <v>3.5499999999999997E-2</v>
      </c>
    </row>
    <row r="3269" spans="1:6" x14ac:dyDescent="0.3">
      <c r="A3269" s="8">
        <v>45100</v>
      </c>
      <c r="B3269">
        <v>23.986000000000001</v>
      </c>
      <c r="C3269">
        <v>23.164000000000001</v>
      </c>
      <c r="D3269">
        <v>24.361999999999998</v>
      </c>
      <c r="E3269">
        <v>23.164000000000001</v>
      </c>
      <c r="F3269">
        <v>0</v>
      </c>
    </row>
    <row r="3270" spans="1:6" x14ac:dyDescent="0.3">
      <c r="A3270" s="8">
        <v>45103</v>
      </c>
      <c r="B3270">
        <v>24.175999999999998</v>
      </c>
      <c r="C3270">
        <v>23.986000000000001</v>
      </c>
      <c r="D3270">
        <v>24.175999999999998</v>
      </c>
      <c r="E3270">
        <v>23.986000000000001</v>
      </c>
      <c r="F3270">
        <v>7.9000000000000008E-3</v>
      </c>
    </row>
    <row r="3271" spans="1:6" x14ac:dyDescent="0.3">
      <c r="A3271" s="8">
        <v>45104</v>
      </c>
      <c r="B3271">
        <v>25.303000000000001</v>
      </c>
      <c r="C3271">
        <v>25.297999999999998</v>
      </c>
      <c r="D3271">
        <v>25.303000000000001</v>
      </c>
      <c r="E3271">
        <v>25.297999999999998</v>
      </c>
      <c r="F3271">
        <v>4.6600000000000003E-2</v>
      </c>
    </row>
    <row r="3272" spans="1:6" x14ac:dyDescent="0.3">
      <c r="A3272" s="8">
        <v>45105</v>
      </c>
      <c r="B3272">
        <v>24.341000000000001</v>
      </c>
      <c r="C3272">
        <v>25.303000000000001</v>
      </c>
      <c r="D3272">
        <v>25.303000000000001</v>
      </c>
      <c r="E3272">
        <v>24.341000000000001</v>
      </c>
      <c r="F3272">
        <v>-3.7999999999999999E-2</v>
      </c>
    </row>
    <row r="3273" spans="1:6" x14ac:dyDescent="0.3">
      <c r="A3273" s="8">
        <v>45106</v>
      </c>
      <c r="B3273">
        <v>24.332999999999998</v>
      </c>
      <c r="C3273">
        <v>24.341000000000001</v>
      </c>
      <c r="D3273">
        <v>24.341000000000001</v>
      </c>
      <c r="E3273">
        <v>24.332999999999998</v>
      </c>
      <c r="F3273">
        <v>-2.9999999999999997E-4</v>
      </c>
    </row>
    <row r="3274" spans="1:6" x14ac:dyDescent="0.3">
      <c r="A3274" s="8">
        <v>45107</v>
      </c>
      <c r="B3274">
        <v>23.312999999999999</v>
      </c>
      <c r="C3274">
        <v>23.986000000000001</v>
      </c>
      <c r="D3274">
        <v>25.100999999999999</v>
      </c>
      <c r="E3274">
        <v>23.312999999999999</v>
      </c>
      <c r="F3274">
        <v>-4.19E-2</v>
      </c>
    </row>
    <row r="3275" spans="1:6" x14ac:dyDescent="0.3">
      <c r="A3275" s="8">
        <v>45110</v>
      </c>
      <c r="B3275">
        <v>24.456</v>
      </c>
      <c r="C3275">
        <v>24.332999999999998</v>
      </c>
      <c r="D3275">
        <v>24.456</v>
      </c>
      <c r="E3275">
        <v>24.308</v>
      </c>
      <c r="F3275">
        <v>4.9000000000000002E-2</v>
      </c>
    </row>
    <row r="3276" spans="1:6" x14ac:dyDescent="0.3">
      <c r="A3276" s="8">
        <v>45111</v>
      </c>
      <c r="B3276">
        <v>23.338000000000001</v>
      </c>
      <c r="C3276">
        <v>23.291</v>
      </c>
      <c r="D3276">
        <v>23.338000000000001</v>
      </c>
      <c r="E3276">
        <v>23.291</v>
      </c>
      <c r="F3276">
        <v>-4.5699999999999998E-2</v>
      </c>
    </row>
    <row r="3277" spans="1:6" x14ac:dyDescent="0.3">
      <c r="A3277" s="8">
        <v>45112</v>
      </c>
      <c r="B3277">
        <v>22.108000000000001</v>
      </c>
      <c r="C3277">
        <v>23.338999999999999</v>
      </c>
      <c r="D3277">
        <v>23.338999999999999</v>
      </c>
      <c r="E3277">
        <v>22.108000000000001</v>
      </c>
      <c r="F3277">
        <v>-5.2699999999999997E-2</v>
      </c>
    </row>
    <row r="3278" spans="1:6" x14ac:dyDescent="0.3">
      <c r="A3278" s="8">
        <v>45113</v>
      </c>
      <c r="B3278">
        <v>21.861999999999998</v>
      </c>
      <c r="C3278">
        <v>22.109000000000002</v>
      </c>
      <c r="D3278">
        <v>22.109000000000002</v>
      </c>
      <c r="E3278">
        <v>21.861999999999998</v>
      </c>
      <c r="F3278">
        <v>-1.11E-2</v>
      </c>
    </row>
    <row r="3279" spans="1:6" x14ac:dyDescent="0.3">
      <c r="A3279" s="8">
        <v>45114</v>
      </c>
      <c r="B3279">
        <v>21.864000000000001</v>
      </c>
      <c r="C3279">
        <v>22.109000000000002</v>
      </c>
      <c r="D3279">
        <v>22.233000000000001</v>
      </c>
      <c r="E3279">
        <v>21.861999999999998</v>
      </c>
      <c r="F3279">
        <v>1E-4</v>
      </c>
    </row>
    <row r="3280" spans="1:6" x14ac:dyDescent="0.3">
      <c r="A3280" s="8">
        <v>45117</v>
      </c>
      <c r="B3280">
        <v>19.661999999999999</v>
      </c>
      <c r="C3280">
        <v>21.864000000000001</v>
      </c>
      <c r="D3280">
        <v>21.864000000000001</v>
      </c>
      <c r="E3280">
        <v>19.661999999999999</v>
      </c>
      <c r="F3280">
        <v>-0.1007</v>
      </c>
    </row>
    <row r="3281" spans="1:6" x14ac:dyDescent="0.3">
      <c r="A3281" s="8">
        <v>45118</v>
      </c>
      <c r="B3281">
        <v>23.626000000000001</v>
      </c>
      <c r="C3281">
        <v>19.661999999999999</v>
      </c>
      <c r="D3281">
        <v>23.626000000000001</v>
      </c>
      <c r="E3281">
        <v>19.661999999999999</v>
      </c>
      <c r="F3281">
        <v>0.2016</v>
      </c>
    </row>
    <row r="3282" spans="1:6" x14ac:dyDescent="0.3">
      <c r="A3282" s="8">
        <v>45119</v>
      </c>
      <c r="B3282">
        <v>24.087</v>
      </c>
      <c r="C3282">
        <v>23.626999999999999</v>
      </c>
      <c r="D3282">
        <v>24.087</v>
      </c>
      <c r="E3282">
        <v>23.626999999999999</v>
      </c>
      <c r="F3282">
        <v>1.95E-2</v>
      </c>
    </row>
    <row r="3283" spans="1:6" x14ac:dyDescent="0.3">
      <c r="A3283" s="8">
        <v>45120</v>
      </c>
      <c r="B3283">
        <v>24.119</v>
      </c>
      <c r="C3283">
        <v>24.088000000000001</v>
      </c>
      <c r="D3283">
        <v>24.119</v>
      </c>
      <c r="E3283">
        <v>24.088000000000001</v>
      </c>
      <c r="F3283">
        <v>1.2999999999999999E-3</v>
      </c>
    </row>
    <row r="3284" spans="1:6" x14ac:dyDescent="0.3">
      <c r="A3284" s="8">
        <v>45121</v>
      </c>
      <c r="B3284">
        <v>24.119</v>
      </c>
      <c r="C3284">
        <v>24.088000000000001</v>
      </c>
      <c r="D3284">
        <v>24.545000000000002</v>
      </c>
      <c r="E3284">
        <v>24.088000000000001</v>
      </c>
      <c r="F3284">
        <v>0</v>
      </c>
    </row>
    <row r="3285" spans="1:6" x14ac:dyDescent="0.3">
      <c r="A3285" s="8">
        <v>45124</v>
      </c>
      <c r="B3285">
        <v>24.093</v>
      </c>
      <c r="C3285">
        <v>24.12</v>
      </c>
      <c r="D3285">
        <v>24.12</v>
      </c>
      <c r="E3285">
        <v>24.093</v>
      </c>
      <c r="F3285">
        <v>-1.1000000000000001E-3</v>
      </c>
    </row>
    <row r="3286" spans="1:6" x14ac:dyDescent="0.3">
      <c r="A3286" s="8">
        <v>45125</v>
      </c>
      <c r="B3286">
        <v>24.084</v>
      </c>
      <c r="C3286">
        <v>24.091999999999999</v>
      </c>
      <c r="D3286">
        <v>24.091999999999999</v>
      </c>
      <c r="E3286">
        <v>24.084</v>
      </c>
      <c r="F3286">
        <v>-4.0000000000000002E-4</v>
      </c>
    </row>
    <row r="3287" spans="1:6" x14ac:dyDescent="0.3">
      <c r="A3287" s="8">
        <v>45126</v>
      </c>
      <c r="B3287">
        <v>24.081</v>
      </c>
      <c r="C3287">
        <v>24.091999999999999</v>
      </c>
      <c r="D3287">
        <v>24.373999999999999</v>
      </c>
      <c r="E3287">
        <v>24.081</v>
      </c>
      <c r="F3287">
        <v>-1E-4</v>
      </c>
    </row>
    <row r="3288" spans="1:6" x14ac:dyDescent="0.3">
      <c r="A3288" s="8">
        <v>45127</v>
      </c>
      <c r="B3288">
        <v>26.026</v>
      </c>
      <c r="C3288">
        <v>25.335000000000001</v>
      </c>
      <c r="D3288">
        <v>26.026</v>
      </c>
      <c r="E3288">
        <v>25.324999999999999</v>
      </c>
      <c r="F3288">
        <v>8.0799999999999997E-2</v>
      </c>
    </row>
    <row r="3289" spans="1:6" x14ac:dyDescent="0.3">
      <c r="A3289" s="8">
        <v>45128</v>
      </c>
      <c r="B3289">
        <v>24.073</v>
      </c>
      <c r="C3289">
        <v>24.081</v>
      </c>
      <c r="D3289">
        <v>24.667999999999999</v>
      </c>
      <c r="E3289">
        <v>24.073</v>
      </c>
      <c r="F3289">
        <v>-7.4999999999999997E-2</v>
      </c>
    </row>
    <row r="3290" spans="1:6" x14ac:dyDescent="0.3">
      <c r="A3290" s="8">
        <v>45131</v>
      </c>
      <c r="B3290">
        <v>24.053000000000001</v>
      </c>
      <c r="C3290">
        <v>24.073</v>
      </c>
      <c r="D3290">
        <v>24.073</v>
      </c>
      <c r="E3290">
        <v>24.053000000000001</v>
      </c>
      <c r="F3290">
        <v>-8.0000000000000004E-4</v>
      </c>
    </row>
    <row r="3291" spans="1:6" x14ac:dyDescent="0.3">
      <c r="A3291" s="8">
        <v>45132</v>
      </c>
      <c r="B3291">
        <v>24.045000000000002</v>
      </c>
      <c r="C3291">
        <v>24.053000000000001</v>
      </c>
      <c r="D3291">
        <v>24.053000000000001</v>
      </c>
      <c r="E3291">
        <v>24.045000000000002</v>
      </c>
      <c r="F3291">
        <v>-2.9999999999999997E-4</v>
      </c>
    </row>
    <row r="3292" spans="1:6" x14ac:dyDescent="0.3">
      <c r="A3292" s="8">
        <v>45133</v>
      </c>
      <c r="B3292">
        <v>24.039000000000001</v>
      </c>
      <c r="C3292">
        <v>24.044</v>
      </c>
      <c r="D3292">
        <v>24.044</v>
      </c>
      <c r="E3292">
        <v>24.039000000000001</v>
      </c>
      <c r="F3292">
        <v>-2.0000000000000001E-4</v>
      </c>
    </row>
    <row r="3293" spans="1:6" x14ac:dyDescent="0.3">
      <c r="A3293" s="8">
        <v>45134</v>
      </c>
      <c r="B3293">
        <v>24.036000000000001</v>
      </c>
      <c r="C3293">
        <v>24.039000000000001</v>
      </c>
      <c r="D3293">
        <v>24.039000000000001</v>
      </c>
      <c r="E3293">
        <v>24.036000000000001</v>
      </c>
      <c r="F3293">
        <v>-1E-4</v>
      </c>
    </row>
    <row r="3294" spans="1:6" x14ac:dyDescent="0.3">
      <c r="A3294" s="8">
        <v>45135</v>
      </c>
      <c r="B3294">
        <v>24.036000000000001</v>
      </c>
      <c r="C3294">
        <v>24.039000000000001</v>
      </c>
      <c r="D3294">
        <v>24.498000000000001</v>
      </c>
      <c r="E3294">
        <v>24.036000000000001</v>
      </c>
      <c r="F3294">
        <v>0</v>
      </c>
    </row>
    <row r="3295" spans="1:6" x14ac:dyDescent="0.3">
      <c r="A3295" s="8">
        <v>45138</v>
      </c>
      <c r="B3295">
        <v>24</v>
      </c>
      <c r="C3295">
        <v>24.036999999999999</v>
      </c>
      <c r="D3295">
        <v>24.036999999999999</v>
      </c>
      <c r="E3295">
        <v>24</v>
      </c>
      <c r="F3295">
        <v>-1.5E-3</v>
      </c>
    </row>
    <row r="3296" spans="1:6" x14ac:dyDescent="0.3">
      <c r="A3296" s="8">
        <v>45139</v>
      </c>
      <c r="B3296">
        <v>23.986000000000001</v>
      </c>
      <c r="C3296">
        <v>24</v>
      </c>
      <c r="D3296">
        <v>24</v>
      </c>
      <c r="E3296">
        <v>23.986000000000001</v>
      </c>
      <c r="F3296">
        <v>-5.9999999999999995E-4</v>
      </c>
    </row>
    <row r="3297" spans="1:6" x14ac:dyDescent="0.3">
      <c r="A3297" s="8">
        <v>45140</v>
      </c>
      <c r="B3297">
        <v>24.07</v>
      </c>
      <c r="C3297">
        <v>23.986000000000001</v>
      </c>
      <c r="D3297">
        <v>24.07</v>
      </c>
      <c r="E3297">
        <v>23.986000000000001</v>
      </c>
      <c r="F3297">
        <v>3.5000000000000001E-3</v>
      </c>
    </row>
    <row r="3298" spans="1:6" x14ac:dyDescent="0.3">
      <c r="A3298" s="8">
        <v>45141</v>
      </c>
      <c r="B3298">
        <v>24.050999999999998</v>
      </c>
      <c r="C3298">
        <v>24.068999999999999</v>
      </c>
      <c r="D3298">
        <v>24.068999999999999</v>
      </c>
      <c r="E3298">
        <v>24.050999999999998</v>
      </c>
      <c r="F3298">
        <v>-8.0000000000000004E-4</v>
      </c>
    </row>
    <row r="3299" spans="1:6" x14ac:dyDescent="0.3">
      <c r="A3299" s="8">
        <v>45142</v>
      </c>
      <c r="B3299">
        <v>24.053000000000001</v>
      </c>
      <c r="C3299">
        <v>24.068999999999999</v>
      </c>
      <c r="D3299">
        <v>24.535</v>
      </c>
      <c r="E3299">
        <v>24.050999999999998</v>
      </c>
      <c r="F3299">
        <v>1E-4</v>
      </c>
    </row>
    <row r="3300" spans="1:6" x14ac:dyDescent="0.3">
      <c r="A3300" s="8">
        <v>45145</v>
      </c>
      <c r="B3300">
        <v>23.984000000000002</v>
      </c>
      <c r="C3300">
        <v>24.052</v>
      </c>
      <c r="D3300">
        <v>24.052</v>
      </c>
      <c r="E3300">
        <v>23.984000000000002</v>
      </c>
      <c r="F3300">
        <v>-2.8999999999999998E-3</v>
      </c>
    </row>
    <row r="3301" spans="1:6" x14ac:dyDescent="0.3">
      <c r="A3301" s="8">
        <v>45146</v>
      </c>
      <c r="B3301">
        <v>23.853999999999999</v>
      </c>
      <c r="C3301">
        <v>23.853999999999999</v>
      </c>
      <c r="D3301">
        <v>23.853999999999999</v>
      </c>
      <c r="E3301">
        <v>23.853999999999999</v>
      </c>
      <c r="F3301">
        <v>-5.4000000000000003E-3</v>
      </c>
    </row>
    <row r="3302" spans="1:6" x14ac:dyDescent="0.3">
      <c r="A3302" s="8">
        <v>45147</v>
      </c>
      <c r="B3302">
        <v>24.152999999999999</v>
      </c>
      <c r="C3302">
        <v>23.853000000000002</v>
      </c>
      <c r="D3302">
        <v>24.152999999999999</v>
      </c>
      <c r="E3302">
        <v>23.853000000000002</v>
      </c>
      <c r="F3302">
        <v>1.2500000000000001E-2</v>
      </c>
    </row>
    <row r="3303" spans="1:6" x14ac:dyDescent="0.3">
      <c r="A3303" s="8">
        <v>45148</v>
      </c>
      <c r="B3303">
        <v>24.186</v>
      </c>
      <c r="C3303">
        <v>24.152999999999999</v>
      </c>
      <c r="D3303">
        <v>24.186</v>
      </c>
      <c r="E3303">
        <v>24.152999999999999</v>
      </c>
      <c r="F3303">
        <v>1.4E-3</v>
      </c>
    </row>
    <row r="3304" spans="1:6" x14ac:dyDescent="0.3">
      <c r="A3304" s="8">
        <v>45149</v>
      </c>
      <c r="B3304">
        <v>24.186</v>
      </c>
      <c r="C3304">
        <v>24.152999999999999</v>
      </c>
      <c r="D3304">
        <v>24.696999999999999</v>
      </c>
      <c r="E3304">
        <v>24.152999999999999</v>
      </c>
      <c r="F3304">
        <v>0</v>
      </c>
    </row>
    <row r="3305" spans="1:6" x14ac:dyDescent="0.3">
      <c r="A3305" s="8">
        <v>45152</v>
      </c>
      <c r="B3305">
        <v>24.552</v>
      </c>
      <c r="C3305">
        <v>24.184000000000001</v>
      </c>
      <c r="D3305">
        <v>24.552</v>
      </c>
      <c r="E3305">
        <v>24.184000000000001</v>
      </c>
      <c r="F3305">
        <v>1.5100000000000001E-2</v>
      </c>
    </row>
    <row r="3306" spans="1:6" x14ac:dyDescent="0.3">
      <c r="A3306" s="8">
        <v>45153</v>
      </c>
      <c r="B3306">
        <v>24.734000000000002</v>
      </c>
      <c r="C3306">
        <v>24.553000000000001</v>
      </c>
      <c r="D3306">
        <v>24.734000000000002</v>
      </c>
      <c r="E3306">
        <v>24.553000000000001</v>
      </c>
      <c r="F3306">
        <v>7.4000000000000003E-3</v>
      </c>
    </row>
    <row r="3307" spans="1:6" x14ac:dyDescent="0.3">
      <c r="A3307" s="8">
        <v>45154</v>
      </c>
      <c r="B3307">
        <v>24.73</v>
      </c>
      <c r="C3307">
        <v>24.736000000000001</v>
      </c>
      <c r="D3307">
        <v>24.736000000000001</v>
      </c>
      <c r="E3307">
        <v>24.73</v>
      </c>
      <c r="F3307">
        <v>-2.0000000000000001E-4</v>
      </c>
    </row>
    <row r="3308" spans="1:6" x14ac:dyDescent="0.3">
      <c r="A3308" s="8">
        <v>45155</v>
      </c>
      <c r="B3308">
        <v>24.800999999999998</v>
      </c>
      <c r="C3308">
        <v>24.731999999999999</v>
      </c>
      <c r="D3308">
        <v>24.800999999999998</v>
      </c>
      <c r="E3308">
        <v>24.731999999999999</v>
      </c>
      <c r="F3308">
        <v>2.8999999999999998E-3</v>
      </c>
    </row>
    <row r="3309" spans="1:6" x14ac:dyDescent="0.3">
      <c r="A3309" s="8">
        <v>45156</v>
      </c>
      <c r="B3309">
        <v>24.8</v>
      </c>
      <c r="C3309">
        <v>24.731999999999999</v>
      </c>
      <c r="D3309">
        <v>25.352</v>
      </c>
      <c r="E3309">
        <v>24.731999999999999</v>
      </c>
      <c r="F3309">
        <v>0</v>
      </c>
    </row>
    <row r="3310" spans="1:6" x14ac:dyDescent="0.3">
      <c r="A3310" s="8">
        <v>45159</v>
      </c>
      <c r="B3310">
        <v>24.849</v>
      </c>
      <c r="C3310">
        <v>24.8</v>
      </c>
      <c r="D3310">
        <v>24.849</v>
      </c>
      <c r="E3310">
        <v>24.8</v>
      </c>
      <c r="F3310">
        <v>2E-3</v>
      </c>
    </row>
    <row r="3311" spans="1:6" x14ac:dyDescent="0.3">
      <c r="A3311" s="8">
        <v>45160</v>
      </c>
      <c r="B3311">
        <v>24.364000000000001</v>
      </c>
      <c r="C3311">
        <v>24.85</v>
      </c>
      <c r="D3311">
        <v>24.85</v>
      </c>
      <c r="E3311">
        <v>24.364000000000001</v>
      </c>
      <c r="F3311">
        <v>-1.95E-2</v>
      </c>
    </row>
    <row r="3312" spans="1:6" x14ac:dyDescent="0.3">
      <c r="A3312" s="8">
        <v>45161</v>
      </c>
      <c r="B3312">
        <v>24.545000000000002</v>
      </c>
      <c r="C3312">
        <v>24.361999999999998</v>
      </c>
      <c r="D3312">
        <v>24.545000000000002</v>
      </c>
      <c r="E3312">
        <v>24.361999999999998</v>
      </c>
      <c r="F3312">
        <v>7.4000000000000003E-3</v>
      </c>
    </row>
    <row r="3313" spans="1:6" x14ac:dyDescent="0.3">
      <c r="A3313" s="8">
        <v>45162</v>
      </c>
      <c r="B3313">
        <v>24.858000000000001</v>
      </c>
      <c r="C3313">
        <v>24.545000000000002</v>
      </c>
      <c r="D3313">
        <v>24.858000000000001</v>
      </c>
      <c r="E3313">
        <v>24.545000000000002</v>
      </c>
      <c r="F3313">
        <v>1.2800000000000001E-2</v>
      </c>
    </row>
    <row r="3314" spans="1:6" x14ac:dyDescent="0.3">
      <c r="A3314" s="8">
        <v>45163</v>
      </c>
      <c r="B3314">
        <v>24.86</v>
      </c>
      <c r="C3314">
        <v>24.545000000000002</v>
      </c>
      <c r="D3314">
        <v>25.440999999999999</v>
      </c>
      <c r="E3314">
        <v>24.545000000000002</v>
      </c>
      <c r="F3314">
        <v>1E-4</v>
      </c>
    </row>
    <row r="3315" spans="1:6" x14ac:dyDescent="0.3">
      <c r="A3315" s="8">
        <v>45166</v>
      </c>
      <c r="B3315">
        <v>24.917000000000002</v>
      </c>
      <c r="C3315">
        <v>24.859000000000002</v>
      </c>
      <c r="D3315">
        <v>24.917000000000002</v>
      </c>
      <c r="E3315">
        <v>24.859000000000002</v>
      </c>
      <c r="F3315">
        <v>2.3E-3</v>
      </c>
    </row>
    <row r="3316" spans="1:6" x14ac:dyDescent="0.3">
      <c r="A3316" s="8">
        <v>45167</v>
      </c>
      <c r="B3316">
        <v>24.913</v>
      </c>
      <c r="C3316">
        <v>24.916</v>
      </c>
      <c r="D3316">
        <v>24.916</v>
      </c>
      <c r="E3316">
        <v>24.913</v>
      </c>
      <c r="F3316">
        <v>-2.0000000000000001E-4</v>
      </c>
    </row>
    <row r="3317" spans="1:6" x14ac:dyDescent="0.3">
      <c r="A3317" s="8">
        <v>45168</v>
      </c>
      <c r="B3317">
        <v>24.806000000000001</v>
      </c>
      <c r="C3317">
        <v>24.913</v>
      </c>
      <c r="D3317">
        <v>24.913</v>
      </c>
      <c r="E3317">
        <v>24.806000000000001</v>
      </c>
      <c r="F3317">
        <v>-4.3E-3</v>
      </c>
    </row>
    <row r="3318" spans="1:6" x14ac:dyDescent="0.3">
      <c r="A3318" s="8">
        <v>45169</v>
      </c>
      <c r="B3318">
        <v>23.725999999999999</v>
      </c>
      <c r="C3318">
        <v>24.809000000000001</v>
      </c>
      <c r="D3318">
        <v>24.809000000000001</v>
      </c>
      <c r="E3318">
        <v>23.725999999999999</v>
      </c>
      <c r="F3318">
        <v>-4.3499999999999997E-2</v>
      </c>
    </row>
    <row r="3319" spans="1:6" x14ac:dyDescent="0.3">
      <c r="A3319" s="8">
        <v>45170</v>
      </c>
      <c r="B3319">
        <v>23.722999999999999</v>
      </c>
      <c r="C3319">
        <v>24.809000000000001</v>
      </c>
      <c r="D3319">
        <v>24.809000000000001</v>
      </c>
      <c r="E3319">
        <v>23.722999999999999</v>
      </c>
      <c r="F3319">
        <v>-1E-4</v>
      </c>
    </row>
    <row r="3320" spans="1:6" x14ac:dyDescent="0.3">
      <c r="A3320" s="8">
        <v>45173</v>
      </c>
      <c r="B3320">
        <v>25.004000000000001</v>
      </c>
      <c r="C3320">
        <v>23.722999999999999</v>
      </c>
      <c r="D3320">
        <v>25.004000000000001</v>
      </c>
      <c r="E3320">
        <v>23.722999999999999</v>
      </c>
      <c r="F3320">
        <v>5.3999999999999999E-2</v>
      </c>
    </row>
    <row r="3321" spans="1:6" x14ac:dyDescent="0.3">
      <c r="A3321" s="8">
        <v>45174</v>
      </c>
      <c r="B3321">
        <v>24.93</v>
      </c>
      <c r="C3321">
        <v>24.93</v>
      </c>
      <c r="D3321">
        <v>24.93</v>
      </c>
      <c r="E3321">
        <v>24.93</v>
      </c>
      <c r="F3321">
        <v>-3.0000000000000001E-3</v>
      </c>
    </row>
    <row r="3322" spans="1:6" x14ac:dyDescent="0.3">
      <c r="A3322" s="8">
        <v>45175</v>
      </c>
      <c r="B3322">
        <v>24.968</v>
      </c>
      <c r="C3322">
        <v>24.931999999999999</v>
      </c>
      <c r="D3322">
        <v>24.968</v>
      </c>
      <c r="E3322">
        <v>24.931999999999999</v>
      </c>
      <c r="F3322">
        <v>1.5E-3</v>
      </c>
    </row>
    <row r="3323" spans="1:6" x14ac:dyDescent="0.3">
      <c r="A3323" s="8">
        <v>45176</v>
      </c>
      <c r="B3323">
        <v>24.922999999999998</v>
      </c>
      <c r="C3323">
        <v>24.966999999999999</v>
      </c>
      <c r="D3323">
        <v>24.966999999999999</v>
      </c>
      <c r="E3323">
        <v>24.922999999999998</v>
      </c>
      <c r="F3323">
        <v>-1.8E-3</v>
      </c>
    </row>
    <row r="3324" spans="1:6" x14ac:dyDescent="0.3">
      <c r="A3324" s="8">
        <v>45177</v>
      </c>
      <c r="B3324">
        <v>24.922999999999998</v>
      </c>
      <c r="C3324">
        <v>24.966999999999999</v>
      </c>
      <c r="D3324">
        <v>25.579000000000001</v>
      </c>
      <c r="E3324">
        <v>24.922999999999998</v>
      </c>
      <c r="F3324">
        <v>0</v>
      </c>
    </row>
    <row r="3325" spans="1:6" x14ac:dyDescent="0.3">
      <c r="A3325" s="8">
        <v>45180</v>
      </c>
      <c r="B3325">
        <v>24.971</v>
      </c>
      <c r="C3325">
        <v>24.922000000000001</v>
      </c>
      <c r="D3325">
        <v>24.971</v>
      </c>
      <c r="E3325">
        <v>24.922000000000001</v>
      </c>
      <c r="F3325">
        <v>1.9E-3</v>
      </c>
    </row>
    <row r="3326" spans="1:6" x14ac:dyDescent="0.3">
      <c r="A3326" s="8">
        <v>45181</v>
      </c>
      <c r="B3326">
        <v>24.928999999999998</v>
      </c>
      <c r="C3326">
        <v>24.971</v>
      </c>
      <c r="D3326">
        <v>24.971</v>
      </c>
      <c r="E3326">
        <v>24.928999999999998</v>
      </c>
      <c r="F3326">
        <v>-1.6999999999999999E-3</v>
      </c>
    </row>
    <row r="3327" spans="1:6" x14ac:dyDescent="0.3">
      <c r="A3327" s="8">
        <v>45182</v>
      </c>
      <c r="B3327">
        <v>24.731999999999999</v>
      </c>
      <c r="C3327">
        <v>24.928999999999998</v>
      </c>
      <c r="D3327">
        <v>24.928999999999998</v>
      </c>
      <c r="E3327">
        <v>24.731999999999999</v>
      </c>
      <c r="F3327">
        <v>-7.9000000000000008E-3</v>
      </c>
    </row>
    <row r="3328" spans="1:6" x14ac:dyDescent="0.3">
      <c r="A3328" s="8">
        <v>45183</v>
      </c>
      <c r="B3328">
        <v>25.117999999999999</v>
      </c>
      <c r="C3328">
        <v>24.73</v>
      </c>
      <c r="D3328">
        <v>25.117999999999999</v>
      </c>
      <c r="E3328">
        <v>24.73</v>
      </c>
      <c r="F3328">
        <v>1.5599999999999999E-2</v>
      </c>
    </row>
    <row r="3329" spans="1:6" x14ac:dyDescent="0.3">
      <c r="A3329" s="8">
        <v>45184</v>
      </c>
      <c r="B3329">
        <v>25.120999999999999</v>
      </c>
      <c r="C3329">
        <v>24.73</v>
      </c>
      <c r="D3329">
        <v>25.821999999999999</v>
      </c>
      <c r="E3329">
        <v>24.73</v>
      </c>
      <c r="F3329">
        <v>1E-4</v>
      </c>
    </row>
    <row r="3330" spans="1:6" x14ac:dyDescent="0.3">
      <c r="A3330" s="8">
        <v>45187</v>
      </c>
      <c r="B3330">
        <v>25.084</v>
      </c>
      <c r="C3330">
        <v>25.119</v>
      </c>
      <c r="D3330">
        <v>25.119</v>
      </c>
      <c r="E3330">
        <v>25.084</v>
      </c>
      <c r="F3330">
        <v>-1.5E-3</v>
      </c>
    </row>
    <row r="3331" spans="1:6" x14ac:dyDescent="0.3">
      <c r="A3331" s="8">
        <v>45188</v>
      </c>
      <c r="B3331">
        <v>25.158999999999999</v>
      </c>
      <c r="C3331">
        <v>25.082999999999998</v>
      </c>
      <c r="D3331">
        <v>25.158999999999999</v>
      </c>
      <c r="E3331">
        <v>25.082999999999998</v>
      </c>
      <c r="F3331">
        <v>3.0000000000000001E-3</v>
      </c>
    </row>
    <row r="3332" spans="1:6" x14ac:dyDescent="0.3">
      <c r="A3332" s="8">
        <v>45189</v>
      </c>
      <c r="B3332">
        <v>25.131</v>
      </c>
      <c r="C3332">
        <v>25.158999999999999</v>
      </c>
      <c r="D3332">
        <v>25.158999999999999</v>
      </c>
      <c r="E3332">
        <v>25.131</v>
      </c>
      <c r="F3332">
        <v>-1.1000000000000001E-3</v>
      </c>
    </row>
    <row r="3333" spans="1:6" x14ac:dyDescent="0.3">
      <c r="A3333" s="8">
        <v>45190</v>
      </c>
      <c r="B3333">
        <v>24.96</v>
      </c>
      <c r="C3333">
        <v>25.13</v>
      </c>
      <c r="D3333">
        <v>25.13</v>
      </c>
      <c r="E3333">
        <v>24.96</v>
      </c>
      <c r="F3333">
        <v>-6.7999999999999996E-3</v>
      </c>
    </row>
    <row r="3334" spans="1:6" x14ac:dyDescent="0.3">
      <c r="A3334" s="8">
        <v>45191</v>
      </c>
      <c r="B3334">
        <v>24.957000000000001</v>
      </c>
      <c r="C3334">
        <v>25.13</v>
      </c>
      <c r="D3334">
        <v>25.709</v>
      </c>
      <c r="E3334">
        <v>24.957000000000001</v>
      </c>
      <c r="F3334">
        <v>-1E-4</v>
      </c>
    </row>
    <row r="3335" spans="1:6" x14ac:dyDescent="0.3">
      <c r="A3335" s="8">
        <v>45194</v>
      </c>
      <c r="B3335">
        <v>24.943999999999999</v>
      </c>
      <c r="C3335">
        <v>24.957000000000001</v>
      </c>
      <c r="D3335">
        <v>24.957000000000001</v>
      </c>
      <c r="E3335">
        <v>24.943999999999999</v>
      </c>
      <c r="F3335">
        <v>-5.0000000000000001E-4</v>
      </c>
    </row>
    <row r="3336" spans="1:6" x14ac:dyDescent="0.3">
      <c r="A3336" s="8">
        <v>45195</v>
      </c>
      <c r="B3336">
        <v>24.936</v>
      </c>
      <c r="C3336">
        <v>24.943999999999999</v>
      </c>
      <c r="D3336">
        <v>24.943999999999999</v>
      </c>
      <c r="E3336">
        <v>24.936</v>
      </c>
      <c r="F3336">
        <v>-2.9999999999999997E-4</v>
      </c>
    </row>
    <row r="3337" spans="1:6" x14ac:dyDescent="0.3">
      <c r="A3337" s="8">
        <v>45196</v>
      </c>
      <c r="B3337">
        <v>25.018999999999998</v>
      </c>
      <c r="C3337">
        <v>24.943999999999999</v>
      </c>
      <c r="D3337">
        <v>25.454999999999998</v>
      </c>
      <c r="E3337">
        <v>24.936</v>
      </c>
      <c r="F3337">
        <v>3.3E-3</v>
      </c>
    </row>
    <row r="3338" spans="1:6" x14ac:dyDescent="0.3">
      <c r="A3338" s="8">
        <v>45197</v>
      </c>
      <c r="B3338">
        <v>27.91</v>
      </c>
      <c r="C3338">
        <v>26.94</v>
      </c>
      <c r="D3338">
        <v>27.91</v>
      </c>
      <c r="E3338">
        <v>26.93</v>
      </c>
      <c r="F3338">
        <v>0.11559999999999999</v>
      </c>
    </row>
    <row r="3339" spans="1:6" x14ac:dyDescent="0.3">
      <c r="A3339" s="8">
        <v>45198</v>
      </c>
      <c r="B3339">
        <v>25.010999999999999</v>
      </c>
      <c r="C3339">
        <v>25.018999999999998</v>
      </c>
      <c r="D3339">
        <v>25.817</v>
      </c>
      <c r="E3339">
        <v>25.01</v>
      </c>
      <c r="F3339">
        <v>-0.10390000000000001</v>
      </c>
    </row>
    <row r="3340" spans="1:6" x14ac:dyDescent="0.3">
      <c r="A3340" s="8">
        <v>45201</v>
      </c>
      <c r="B3340">
        <v>25.762</v>
      </c>
      <c r="C3340">
        <v>25.577000000000002</v>
      </c>
      <c r="D3340">
        <v>25.762</v>
      </c>
      <c r="E3340">
        <v>25.577000000000002</v>
      </c>
      <c r="F3340">
        <v>0.03</v>
      </c>
    </row>
    <row r="3341" spans="1:6" x14ac:dyDescent="0.3">
      <c r="A3341" s="8">
        <v>45202</v>
      </c>
      <c r="B3341">
        <v>25.76</v>
      </c>
      <c r="C3341">
        <v>25.763000000000002</v>
      </c>
      <c r="D3341">
        <v>25.763000000000002</v>
      </c>
      <c r="E3341">
        <v>25.76</v>
      </c>
      <c r="F3341">
        <v>-1E-4</v>
      </c>
    </row>
    <row r="3342" spans="1:6" x14ac:dyDescent="0.3">
      <c r="A3342" s="8">
        <v>45203</v>
      </c>
      <c r="B3342">
        <v>25.759</v>
      </c>
      <c r="C3342">
        <v>25.759</v>
      </c>
      <c r="D3342">
        <v>25.759</v>
      </c>
      <c r="E3342">
        <v>25.759</v>
      </c>
      <c r="F3342">
        <v>0</v>
      </c>
    </row>
    <row r="3343" spans="1:6" x14ac:dyDescent="0.3">
      <c r="A3343" s="8">
        <v>45204</v>
      </c>
      <c r="B3343">
        <v>25.756</v>
      </c>
      <c r="C3343">
        <v>25.757999999999999</v>
      </c>
      <c r="D3343">
        <v>25.757999999999999</v>
      </c>
      <c r="E3343">
        <v>25.756</v>
      </c>
      <c r="F3343">
        <v>-1E-4</v>
      </c>
    </row>
    <row r="3344" spans="1:6" x14ac:dyDescent="0.3">
      <c r="A3344" s="8">
        <v>45205</v>
      </c>
      <c r="B3344">
        <v>25.756</v>
      </c>
      <c r="C3344">
        <v>25.757999999999999</v>
      </c>
      <c r="D3344">
        <v>26.16</v>
      </c>
      <c r="E3344">
        <v>25.756</v>
      </c>
      <c r="F3344">
        <v>0</v>
      </c>
    </row>
    <row r="3345" spans="1:6" x14ac:dyDescent="0.3">
      <c r="A3345" s="8">
        <v>45208</v>
      </c>
      <c r="B3345">
        <v>25.757999999999999</v>
      </c>
      <c r="C3345">
        <v>25.756</v>
      </c>
      <c r="D3345">
        <v>25.757999999999999</v>
      </c>
      <c r="E3345">
        <v>25.756</v>
      </c>
      <c r="F3345">
        <v>1E-4</v>
      </c>
    </row>
    <row r="3346" spans="1:6" x14ac:dyDescent="0.3">
      <c r="A3346" s="8">
        <v>45209</v>
      </c>
      <c r="B3346">
        <v>25.77</v>
      </c>
      <c r="C3346">
        <v>25.76</v>
      </c>
      <c r="D3346">
        <v>25.77</v>
      </c>
      <c r="E3346">
        <v>25.76</v>
      </c>
      <c r="F3346">
        <v>5.0000000000000001E-4</v>
      </c>
    </row>
    <row r="3347" spans="1:6" x14ac:dyDescent="0.3">
      <c r="A3347" s="8">
        <v>45210</v>
      </c>
      <c r="B3347">
        <v>25.768000000000001</v>
      </c>
      <c r="C3347">
        <v>25.77</v>
      </c>
      <c r="D3347">
        <v>25.77</v>
      </c>
      <c r="E3347">
        <v>25.768000000000001</v>
      </c>
      <c r="F3347">
        <v>-1E-4</v>
      </c>
    </row>
    <row r="3348" spans="1:6" x14ac:dyDescent="0.3">
      <c r="A3348" s="8">
        <v>45211</v>
      </c>
      <c r="B3348">
        <v>25.763000000000002</v>
      </c>
      <c r="C3348">
        <v>25.768000000000001</v>
      </c>
      <c r="D3348">
        <v>25.768000000000001</v>
      </c>
      <c r="E3348">
        <v>25.763000000000002</v>
      </c>
      <c r="F3348">
        <v>-2.0000000000000001E-4</v>
      </c>
    </row>
    <row r="3349" spans="1:6" x14ac:dyDescent="0.3">
      <c r="A3349" s="8">
        <v>45212</v>
      </c>
      <c r="B3349">
        <v>25.763999999999999</v>
      </c>
      <c r="C3349">
        <v>25.768000000000001</v>
      </c>
      <c r="D3349">
        <v>26.183</v>
      </c>
      <c r="E3349">
        <v>25.763000000000002</v>
      </c>
      <c r="F3349">
        <v>0</v>
      </c>
    </row>
    <row r="3350" spans="1:6" x14ac:dyDescent="0.3">
      <c r="A3350" s="8">
        <v>45215</v>
      </c>
      <c r="B3350">
        <v>25.777999999999999</v>
      </c>
      <c r="C3350">
        <v>25.763000000000002</v>
      </c>
      <c r="D3350">
        <v>25.777999999999999</v>
      </c>
      <c r="E3350">
        <v>25.763000000000002</v>
      </c>
      <c r="F3350">
        <v>5.0000000000000001E-4</v>
      </c>
    </row>
    <row r="3351" spans="1:6" x14ac:dyDescent="0.3">
      <c r="A3351" s="8">
        <v>45216</v>
      </c>
      <c r="B3351">
        <v>25.774000000000001</v>
      </c>
      <c r="C3351">
        <v>25.779</v>
      </c>
      <c r="D3351">
        <v>25.779</v>
      </c>
      <c r="E3351">
        <v>25.774000000000001</v>
      </c>
      <c r="F3351">
        <v>-2.0000000000000001E-4</v>
      </c>
    </row>
    <row r="3352" spans="1:6" x14ac:dyDescent="0.3">
      <c r="A3352" s="8">
        <v>45217</v>
      </c>
      <c r="B3352">
        <v>25.77</v>
      </c>
      <c r="C3352">
        <v>25.771999999999998</v>
      </c>
      <c r="D3352">
        <v>25.771999999999998</v>
      </c>
      <c r="E3352">
        <v>25.77</v>
      </c>
      <c r="F3352">
        <v>-2.0000000000000001E-4</v>
      </c>
    </row>
    <row r="3353" spans="1:6" x14ac:dyDescent="0.3">
      <c r="A3353" s="8">
        <v>45218</v>
      </c>
      <c r="B3353">
        <v>25.763999999999999</v>
      </c>
      <c r="C3353">
        <v>25.768999999999998</v>
      </c>
      <c r="D3353">
        <v>25.768999999999998</v>
      </c>
      <c r="E3353">
        <v>25.763999999999999</v>
      </c>
      <c r="F3353">
        <v>-2.0000000000000001E-4</v>
      </c>
    </row>
    <row r="3354" spans="1:6" x14ac:dyDescent="0.3">
      <c r="A3354" s="8">
        <v>45219</v>
      </c>
      <c r="B3354">
        <v>25.763999999999999</v>
      </c>
      <c r="C3354">
        <v>25.768999999999998</v>
      </c>
      <c r="D3354">
        <v>26.2</v>
      </c>
      <c r="E3354">
        <v>25.763999999999999</v>
      </c>
      <c r="F3354">
        <v>0</v>
      </c>
    </row>
    <row r="3355" spans="1:6" x14ac:dyDescent="0.3">
      <c r="A3355" s="8">
        <v>45222</v>
      </c>
      <c r="B3355">
        <v>25.76</v>
      </c>
      <c r="C3355">
        <v>25.763000000000002</v>
      </c>
      <c r="D3355">
        <v>25.763000000000002</v>
      </c>
      <c r="E3355">
        <v>25.76</v>
      </c>
      <c r="F3355">
        <v>-2.0000000000000001E-4</v>
      </c>
    </row>
    <row r="3356" spans="1:6" x14ac:dyDescent="0.3">
      <c r="A3356" s="8">
        <v>45223</v>
      </c>
      <c r="B3356">
        <v>25.754999999999999</v>
      </c>
      <c r="C3356">
        <v>25.76</v>
      </c>
      <c r="D3356">
        <v>25.76</v>
      </c>
      <c r="E3356">
        <v>25.754999999999999</v>
      </c>
      <c r="F3356">
        <v>-2.0000000000000001E-4</v>
      </c>
    </row>
    <row r="3357" spans="1:6" x14ac:dyDescent="0.3">
      <c r="A3357" s="8">
        <v>45224</v>
      </c>
      <c r="B3357">
        <v>25.751999999999999</v>
      </c>
      <c r="C3357">
        <v>25.757000000000001</v>
      </c>
      <c r="D3357">
        <v>25.757000000000001</v>
      </c>
      <c r="E3357">
        <v>25.751999999999999</v>
      </c>
      <c r="F3357">
        <v>-1E-4</v>
      </c>
    </row>
    <row r="3358" spans="1:6" x14ac:dyDescent="0.3">
      <c r="A3358" s="8">
        <v>45225</v>
      </c>
      <c r="B3358">
        <v>25.873999999999999</v>
      </c>
      <c r="C3358">
        <v>25.751999999999999</v>
      </c>
      <c r="D3358">
        <v>25.873999999999999</v>
      </c>
      <c r="E3358">
        <v>25.751999999999999</v>
      </c>
      <c r="F3358">
        <v>4.7000000000000002E-3</v>
      </c>
    </row>
    <row r="3359" spans="1:6" x14ac:dyDescent="0.3">
      <c r="A3359" s="8">
        <v>45226</v>
      </c>
      <c r="B3359">
        <v>25.873999999999999</v>
      </c>
      <c r="C3359">
        <v>25.751999999999999</v>
      </c>
      <c r="D3359">
        <v>26.331</v>
      </c>
      <c r="E3359">
        <v>25.751999999999999</v>
      </c>
      <c r="F3359">
        <v>0</v>
      </c>
    </row>
    <row r="3360" spans="1:6" x14ac:dyDescent="0.3">
      <c r="A3360" s="8">
        <v>45229</v>
      </c>
      <c r="B3360">
        <v>25.861999999999998</v>
      </c>
      <c r="C3360">
        <v>25.876000000000001</v>
      </c>
      <c r="D3360">
        <v>25.876000000000001</v>
      </c>
      <c r="E3360">
        <v>25.861999999999998</v>
      </c>
      <c r="F3360">
        <v>-5.0000000000000001E-4</v>
      </c>
    </row>
    <row r="3361" spans="1:6" x14ac:dyDescent="0.3">
      <c r="A3361" s="8">
        <v>45230</v>
      </c>
      <c r="B3361">
        <v>25.858000000000001</v>
      </c>
      <c r="C3361">
        <v>25.864000000000001</v>
      </c>
      <c r="D3361">
        <v>25.864000000000001</v>
      </c>
      <c r="E3361">
        <v>25.858000000000001</v>
      </c>
      <c r="F3361">
        <v>-2.0000000000000001E-4</v>
      </c>
    </row>
    <row r="3362" spans="1:6" x14ac:dyDescent="0.3">
      <c r="A3362" s="8">
        <v>45231</v>
      </c>
      <c r="B3362">
        <v>25.852</v>
      </c>
      <c r="C3362">
        <v>25.856999999999999</v>
      </c>
      <c r="D3362">
        <v>25.856999999999999</v>
      </c>
      <c r="E3362">
        <v>25.852</v>
      </c>
      <c r="F3362">
        <v>-2.0000000000000001E-4</v>
      </c>
    </row>
    <row r="3363" spans="1:6" x14ac:dyDescent="0.3">
      <c r="A3363" s="8">
        <v>45232</v>
      </c>
      <c r="B3363">
        <v>25.853999999999999</v>
      </c>
      <c r="C3363">
        <v>25.853999999999999</v>
      </c>
      <c r="D3363">
        <v>25.853999999999999</v>
      </c>
      <c r="E3363">
        <v>25.853999999999999</v>
      </c>
      <c r="F3363">
        <v>1E-4</v>
      </c>
    </row>
    <row r="3364" spans="1:6" x14ac:dyDescent="0.3">
      <c r="A3364" s="8">
        <v>45233</v>
      </c>
      <c r="B3364">
        <v>25.855</v>
      </c>
      <c r="C3364">
        <v>25.853999999999999</v>
      </c>
      <c r="D3364">
        <v>26.329000000000001</v>
      </c>
      <c r="E3364">
        <v>25.853999999999999</v>
      </c>
      <c r="F3364">
        <v>0</v>
      </c>
    </row>
    <row r="3365" spans="1:6" x14ac:dyDescent="0.3">
      <c r="A3365" s="8">
        <v>45236</v>
      </c>
      <c r="B3365">
        <v>25.841000000000001</v>
      </c>
      <c r="C3365">
        <v>25.855</v>
      </c>
      <c r="D3365">
        <v>25.855</v>
      </c>
      <c r="E3365">
        <v>25.841000000000001</v>
      </c>
      <c r="F3365">
        <v>-5.0000000000000001E-4</v>
      </c>
    </row>
    <row r="3366" spans="1:6" x14ac:dyDescent="0.3">
      <c r="A3366" s="8">
        <v>45237</v>
      </c>
      <c r="B3366">
        <v>25.835000000000001</v>
      </c>
      <c r="C3366">
        <v>25.841000000000001</v>
      </c>
      <c r="D3366">
        <v>25.841000000000001</v>
      </c>
      <c r="E3366">
        <v>25.835000000000001</v>
      </c>
      <c r="F3366">
        <v>-2.0000000000000001E-4</v>
      </c>
    </row>
    <row r="3367" spans="1:6" x14ac:dyDescent="0.3">
      <c r="A3367" s="8">
        <v>45238</v>
      </c>
      <c r="B3367">
        <v>25.832999999999998</v>
      </c>
      <c r="C3367">
        <v>25.835000000000001</v>
      </c>
      <c r="D3367">
        <v>25.835000000000001</v>
      </c>
      <c r="E3367">
        <v>25.832999999999998</v>
      </c>
      <c r="F3367">
        <v>-1E-4</v>
      </c>
    </row>
    <row r="3368" spans="1:6" x14ac:dyDescent="0.3">
      <c r="A3368" s="8">
        <v>45239</v>
      </c>
      <c r="B3368">
        <v>25.818999999999999</v>
      </c>
      <c r="C3368">
        <v>25.832999999999998</v>
      </c>
      <c r="D3368">
        <v>25.832999999999998</v>
      </c>
      <c r="E3368">
        <v>25.818999999999999</v>
      </c>
      <c r="F3368">
        <v>-5.0000000000000001E-4</v>
      </c>
    </row>
    <row r="3369" spans="1:6" x14ac:dyDescent="0.3">
      <c r="A3369" s="8">
        <v>45240</v>
      </c>
      <c r="B3369">
        <v>25.818000000000001</v>
      </c>
      <c r="C3369">
        <v>25.832999999999998</v>
      </c>
      <c r="D3369">
        <v>26.315000000000001</v>
      </c>
      <c r="E3369">
        <v>25.818000000000001</v>
      </c>
      <c r="F3369">
        <v>0</v>
      </c>
    </row>
    <row r="3370" spans="1:6" x14ac:dyDescent="0.3">
      <c r="A3370" s="8">
        <v>45243</v>
      </c>
      <c r="B3370">
        <v>25.818999999999999</v>
      </c>
      <c r="C3370">
        <v>25.818999999999999</v>
      </c>
      <c r="D3370">
        <v>25.818999999999999</v>
      </c>
      <c r="E3370">
        <v>25.818999999999999</v>
      </c>
      <c r="F3370">
        <v>0</v>
      </c>
    </row>
    <row r="3371" spans="1:6" x14ac:dyDescent="0.3">
      <c r="A3371" s="8">
        <v>45244</v>
      </c>
      <c r="B3371">
        <v>25.815000000000001</v>
      </c>
      <c r="C3371">
        <v>25.818000000000001</v>
      </c>
      <c r="D3371">
        <v>25.818000000000001</v>
      </c>
      <c r="E3371">
        <v>25.815000000000001</v>
      </c>
      <c r="F3371">
        <v>-2.0000000000000001E-4</v>
      </c>
    </row>
    <row r="3372" spans="1:6" x14ac:dyDescent="0.3">
      <c r="A3372" s="8">
        <v>45245</v>
      </c>
      <c r="B3372">
        <v>25.811</v>
      </c>
      <c r="C3372">
        <v>25.814</v>
      </c>
      <c r="D3372">
        <v>25.814</v>
      </c>
      <c r="E3372">
        <v>25.811</v>
      </c>
      <c r="F3372">
        <v>-2.0000000000000001E-4</v>
      </c>
    </row>
    <row r="3373" spans="1:6" x14ac:dyDescent="0.3">
      <c r="A3373" s="8">
        <v>45246</v>
      </c>
      <c r="B3373">
        <v>25.866</v>
      </c>
      <c r="C3373">
        <v>25.81</v>
      </c>
      <c r="D3373">
        <v>25.866</v>
      </c>
      <c r="E3373">
        <v>25.81</v>
      </c>
      <c r="F3373">
        <v>2.0999999999999999E-3</v>
      </c>
    </row>
    <row r="3374" spans="1:6" x14ac:dyDescent="0.3">
      <c r="A3374" s="8">
        <v>45247</v>
      </c>
      <c r="B3374">
        <v>25.864000000000001</v>
      </c>
      <c r="C3374">
        <v>25.81</v>
      </c>
      <c r="D3374">
        <v>26.385999999999999</v>
      </c>
      <c r="E3374">
        <v>25.81</v>
      </c>
      <c r="F3374">
        <v>-1E-4</v>
      </c>
    </row>
    <row r="3375" spans="1:6" x14ac:dyDescent="0.3">
      <c r="A3375" s="8">
        <v>45250</v>
      </c>
      <c r="B3375">
        <v>25.852</v>
      </c>
      <c r="C3375">
        <v>25.864000000000001</v>
      </c>
      <c r="D3375">
        <v>25.864000000000001</v>
      </c>
      <c r="E3375">
        <v>25.852</v>
      </c>
      <c r="F3375">
        <v>-5.0000000000000001E-4</v>
      </c>
    </row>
    <row r="3376" spans="1:6" x14ac:dyDescent="0.3">
      <c r="A3376" s="8">
        <v>45251</v>
      </c>
      <c r="B3376">
        <v>25.847000000000001</v>
      </c>
      <c r="C3376">
        <v>25.85</v>
      </c>
      <c r="D3376">
        <v>25.85</v>
      </c>
      <c r="E3376">
        <v>25.847000000000001</v>
      </c>
      <c r="F3376">
        <v>-2.0000000000000001E-4</v>
      </c>
    </row>
    <row r="3377" spans="1:6" x14ac:dyDescent="0.3">
      <c r="A3377" s="8">
        <v>45252</v>
      </c>
      <c r="B3377">
        <v>25.841000000000001</v>
      </c>
      <c r="C3377">
        <v>25.847000000000001</v>
      </c>
      <c r="D3377">
        <v>25.847000000000001</v>
      </c>
      <c r="E3377">
        <v>25.841000000000001</v>
      </c>
      <c r="F3377">
        <v>-2.0000000000000001E-4</v>
      </c>
    </row>
    <row r="3378" spans="1:6" x14ac:dyDescent="0.3">
      <c r="A3378" s="8">
        <v>45253</v>
      </c>
      <c r="B3378">
        <v>25.835000000000001</v>
      </c>
      <c r="C3378">
        <v>25.841000000000001</v>
      </c>
      <c r="D3378">
        <v>25.841000000000001</v>
      </c>
      <c r="E3378">
        <v>25.835000000000001</v>
      </c>
      <c r="F3378">
        <v>-2.0000000000000001E-4</v>
      </c>
    </row>
    <row r="3379" spans="1:6" x14ac:dyDescent="0.3">
      <c r="A3379" s="8">
        <v>45254</v>
      </c>
      <c r="B3379">
        <v>25.835000000000001</v>
      </c>
      <c r="C3379">
        <v>25.841000000000001</v>
      </c>
      <c r="D3379">
        <v>26.381</v>
      </c>
      <c r="E3379">
        <v>25.835000000000001</v>
      </c>
      <c r="F3379">
        <v>0</v>
      </c>
    </row>
    <row r="3380" spans="1:6" x14ac:dyDescent="0.3">
      <c r="A3380" s="8">
        <v>45257</v>
      </c>
      <c r="B3380">
        <v>25.834</v>
      </c>
      <c r="C3380">
        <v>25.837</v>
      </c>
      <c r="D3380">
        <v>25.837</v>
      </c>
      <c r="E3380">
        <v>25.834</v>
      </c>
      <c r="F3380">
        <v>0</v>
      </c>
    </row>
    <row r="3381" spans="1:6" x14ac:dyDescent="0.3">
      <c r="A3381" s="8">
        <v>45258</v>
      </c>
      <c r="B3381">
        <v>25.829000000000001</v>
      </c>
      <c r="C3381">
        <v>25.835000000000001</v>
      </c>
      <c r="D3381">
        <v>25.835000000000001</v>
      </c>
      <c r="E3381">
        <v>25.829000000000001</v>
      </c>
      <c r="F3381">
        <v>-2.0000000000000001E-4</v>
      </c>
    </row>
    <row r="3382" spans="1:6" x14ac:dyDescent="0.3">
      <c r="A3382" s="8">
        <v>45259</v>
      </c>
      <c r="B3382">
        <v>25.824999999999999</v>
      </c>
      <c r="C3382">
        <v>25.827999999999999</v>
      </c>
      <c r="D3382">
        <v>25.827999999999999</v>
      </c>
      <c r="E3382">
        <v>25.824999999999999</v>
      </c>
      <c r="F3382">
        <v>-2.0000000000000001E-4</v>
      </c>
    </row>
    <row r="3383" spans="1:6" x14ac:dyDescent="0.3">
      <c r="A3383" s="8">
        <v>45260</v>
      </c>
      <c r="B3383">
        <v>25.861999999999998</v>
      </c>
      <c r="C3383">
        <v>25.824000000000002</v>
      </c>
      <c r="D3383">
        <v>25.861999999999998</v>
      </c>
      <c r="E3383">
        <v>25.824000000000002</v>
      </c>
      <c r="F3383">
        <v>1.4E-3</v>
      </c>
    </row>
    <row r="3384" spans="1:6" x14ac:dyDescent="0.3">
      <c r="A3384" s="8">
        <v>45261</v>
      </c>
      <c r="B3384">
        <v>25.861000000000001</v>
      </c>
      <c r="C3384">
        <v>25.824000000000002</v>
      </c>
      <c r="D3384">
        <v>26.437000000000001</v>
      </c>
      <c r="E3384">
        <v>25.824000000000002</v>
      </c>
      <c r="F3384">
        <v>0</v>
      </c>
    </row>
    <row r="3385" spans="1:6" x14ac:dyDescent="0.3">
      <c r="A3385" s="8">
        <v>45264</v>
      </c>
      <c r="B3385">
        <v>25.873999999999999</v>
      </c>
      <c r="C3385">
        <v>25.861000000000001</v>
      </c>
      <c r="D3385">
        <v>25.873999999999999</v>
      </c>
      <c r="E3385">
        <v>25.861000000000001</v>
      </c>
      <c r="F3385">
        <v>5.0000000000000001E-4</v>
      </c>
    </row>
    <row r="3386" spans="1:6" x14ac:dyDescent="0.3">
      <c r="A3386" s="8">
        <v>45265</v>
      </c>
      <c r="B3386">
        <v>25.872</v>
      </c>
      <c r="C3386">
        <v>25.875</v>
      </c>
      <c r="D3386">
        <v>25.875</v>
      </c>
      <c r="E3386">
        <v>25.872</v>
      </c>
      <c r="F3386">
        <v>-1E-4</v>
      </c>
    </row>
    <row r="3387" spans="1:6" x14ac:dyDescent="0.3">
      <c r="A3387" s="8">
        <v>45266</v>
      </c>
      <c r="B3387">
        <v>25.866</v>
      </c>
      <c r="C3387">
        <v>25.869</v>
      </c>
      <c r="D3387">
        <v>25.869</v>
      </c>
      <c r="E3387">
        <v>25.866</v>
      </c>
      <c r="F3387">
        <v>-2.0000000000000001E-4</v>
      </c>
    </row>
    <row r="3388" spans="1:6" x14ac:dyDescent="0.3">
      <c r="A3388" s="8">
        <v>45267</v>
      </c>
      <c r="B3388">
        <v>25.86</v>
      </c>
      <c r="C3388">
        <v>25.867000000000001</v>
      </c>
      <c r="D3388">
        <v>25.867000000000001</v>
      </c>
      <c r="E3388">
        <v>25.86</v>
      </c>
      <c r="F3388">
        <v>-2.0000000000000001E-4</v>
      </c>
    </row>
    <row r="3389" spans="1:6" x14ac:dyDescent="0.3">
      <c r="A3389" s="8">
        <v>45268</v>
      </c>
      <c r="B3389">
        <v>25.861000000000001</v>
      </c>
      <c r="C3389">
        <v>25.867000000000001</v>
      </c>
      <c r="D3389">
        <v>26.466000000000001</v>
      </c>
      <c r="E3389">
        <v>25.86</v>
      </c>
      <c r="F3389">
        <v>0</v>
      </c>
    </row>
    <row r="3390" spans="1:6" x14ac:dyDescent="0.3">
      <c r="A3390" s="8">
        <v>45271</v>
      </c>
      <c r="B3390">
        <v>25.928000000000001</v>
      </c>
      <c r="C3390">
        <v>25.86</v>
      </c>
      <c r="D3390">
        <v>25.928000000000001</v>
      </c>
      <c r="E3390">
        <v>25.86</v>
      </c>
      <c r="F3390">
        <v>2.5999999999999999E-3</v>
      </c>
    </row>
    <row r="3391" spans="1:6" x14ac:dyDescent="0.3">
      <c r="A3391" s="8">
        <v>45272</v>
      </c>
      <c r="B3391">
        <v>25.92</v>
      </c>
      <c r="C3391">
        <v>25.927</v>
      </c>
      <c r="D3391">
        <v>25.927</v>
      </c>
      <c r="E3391">
        <v>25.92</v>
      </c>
      <c r="F3391">
        <v>-2.9999999999999997E-4</v>
      </c>
    </row>
    <row r="3392" spans="1:6" x14ac:dyDescent="0.3">
      <c r="A3392" s="8">
        <v>45273</v>
      </c>
      <c r="B3392">
        <v>25.917000000000002</v>
      </c>
      <c r="C3392">
        <v>25.923999999999999</v>
      </c>
      <c r="D3392">
        <v>25.923999999999999</v>
      </c>
      <c r="E3392">
        <v>25.917000000000002</v>
      </c>
      <c r="F3392">
        <v>-1E-4</v>
      </c>
    </row>
    <row r="3393" spans="1:6" x14ac:dyDescent="0.3">
      <c r="A3393" s="8">
        <v>45274</v>
      </c>
      <c r="B3393">
        <v>25.916</v>
      </c>
      <c r="C3393">
        <v>25.916</v>
      </c>
      <c r="D3393">
        <v>25.916</v>
      </c>
      <c r="E3393">
        <v>25.916</v>
      </c>
      <c r="F3393">
        <v>0</v>
      </c>
    </row>
    <row r="3394" spans="1:6" x14ac:dyDescent="0.3">
      <c r="A3394" s="8">
        <v>45275</v>
      </c>
      <c r="B3394">
        <v>25.91</v>
      </c>
      <c r="C3394">
        <v>25.916</v>
      </c>
      <c r="D3394">
        <v>26.552</v>
      </c>
      <c r="E3394">
        <v>25.908999999999999</v>
      </c>
      <c r="F3394">
        <v>-2.0000000000000001E-4</v>
      </c>
    </row>
    <row r="3395" spans="1:6" x14ac:dyDescent="0.3">
      <c r="A3395" s="8">
        <v>45278</v>
      </c>
      <c r="B3395">
        <v>25.911000000000001</v>
      </c>
      <c r="C3395">
        <v>25.911000000000001</v>
      </c>
      <c r="D3395">
        <v>25.911000000000001</v>
      </c>
      <c r="E3395">
        <v>25.911000000000001</v>
      </c>
      <c r="F3395">
        <v>0</v>
      </c>
    </row>
    <row r="3396" spans="1:6" x14ac:dyDescent="0.3">
      <c r="A3396" s="8">
        <v>45279</v>
      </c>
      <c r="B3396">
        <v>25.890999999999998</v>
      </c>
      <c r="C3396">
        <v>25.908999999999999</v>
      </c>
      <c r="D3396">
        <v>25.908999999999999</v>
      </c>
      <c r="E3396">
        <v>25.890999999999998</v>
      </c>
      <c r="F3396">
        <v>-8.0000000000000004E-4</v>
      </c>
    </row>
    <row r="3397" spans="1:6" x14ac:dyDescent="0.3">
      <c r="A3397" s="8">
        <v>45280</v>
      </c>
      <c r="B3397">
        <v>25.881</v>
      </c>
      <c r="C3397">
        <v>25.888000000000002</v>
      </c>
      <c r="D3397">
        <v>25.888000000000002</v>
      </c>
      <c r="E3397">
        <v>25.881</v>
      </c>
      <c r="F3397">
        <v>-4.0000000000000002E-4</v>
      </c>
    </row>
    <row r="3398" spans="1:6" x14ac:dyDescent="0.3">
      <c r="A3398" s="8">
        <v>45281</v>
      </c>
      <c r="B3398">
        <v>25.707000000000001</v>
      </c>
      <c r="C3398">
        <v>25.882999999999999</v>
      </c>
      <c r="D3398">
        <v>25.882999999999999</v>
      </c>
      <c r="E3398">
        <v>25.707000000000001</v>
      </c>
      <c r="F3398">
        <v>-6.7000000000000002E-3</v>
      </c>
    </row>
    <row r="3399" spans="1:6" x14ac:dyDescent="0.3">
      <c r="A3399" s="8">
        <v>45282</v>
      </c>
      <c r="B3399">
        <v>25.706</v>
      </c>
      <c r="C3399">
        <v>25.882999999999999</v>
      </c>
      <c r="D3399">
        <v>26.382999999999999</v>
      </c>
      <c r="E3399">
        <v>25.706</v>
      </c>
      <c r="F3399">
        <v>0</v>
      </c>
    </row>
    <row r="3400" spans="1:6" x14ac:dyDescent="0.3">
      <c r="A3400" s="8">
        <v>45285</v>
      </c>
      <c r="B3400">
        <v>25.666</v>
      </c>
      <c r="C3400">
        <v>25.707000000000001</v>
      </c>
      <c r="D3400">
        <v>25.707000000000001</v>
      </c>
      <c r="E3400">
        <v>25.666</v>
      </c>
      <c r="F3400">
        <v>-1.6000000000000001E-3</v>
      </c>
    </row>
    <row r="3401" spans="1:6" x14ac:dyDescent="0.3">
      <c r="A3401" s="8">
        <v>45286</v>
      </c>
      <c r="B3401">
        <v>25.664000000000001</v>
      </c>
      <c r="C3401">
        <v>25.667000000000002</v>
      </c>
      <c r="D3401">
        <v>25.667000000000002</v>
      </c>
      <c r="E3401">
        <v>25.664000000000001</v>
      </c>
      <c r="F3401">
        <v>-1E-4</v>
      </c>
    </row>
    <row r="3402" spans="1:6" x14ac:dyDescent="0.3">
      <c r="A3402" s="8">
        <v>45287</v>
      </c>
      <c r="B3402">
        <v>25.661999999999999</v>
      </c>
      <c r="C3402">
        <v>25.664999999999999</v>
      </c>
      <c r="D3402">
        <v>25.664999999999999</v>
      </c>
      <c r="E3402">
        <v>25.661999999999999</v>
      </c>
      <c r="F3402">
        <v>-1E-4</v>
      </c>
    </row>
    <row r="3403" spans="1:6" x14ac:dyDescent="0.3">
      <c r="A3403" s="8">
        <v>45288</v>
      </c>
      <c r="B3403">
        <v>25.66</v>
      </c>
      <c r="C3403">
        <v>25.664000000000001</v>
      </c>
      <c r="D3403">
        <v>25.664000000000001</v>
      </c>
      <c r="E3403">
        <v>25.66</v>
      </c>
      <c r="F3403">
        <v>-1E-4</v>
      </c>
    </row>
    <row r="3404" spans="1:6" x14ac:dyDescent="0.3">
      <c r="A3404" s="8">
        <v>45289</v>
      </c>
      <c r="B3404">
        <v>25.66</v>
      </c>
      <c r="C3404">
        <v>25.664000000000001</v>
      </c>
      <c r="D3404">
        <v>26.379000000000001</v>
      </c>
      <c r="E3404">
        <v>25.66</v>
      </c>
      <c r="F3404">
        <v>0</v>
      </c>
    </row>
    <row r="3405" spans="1:6" x14ac:dyDescent="0.3">
      <c r="A3405" s="8">
        <v>45292</v>
      </c>
      <c r="B3405">
        <v>27.695</v>
      </c>
      <c r="C3405">
        <v>25.658999999999999</v>
      </c>
      <c r="D3405">
        <v>27.695</v>
      </c>
      <c r="E3405">
        <v>27.614000000000001</v>
      </c>
      <c r="F3405">
        <v>7.9299999999999995E-2</v>
      </c>
    </row>
    <row r="3406" spans="1:6" x14ac:dyDescent="0.3">
      <c r="A3406" s="8">
        <v>45293</v>
      </c>
      <c r="B3406">
        <v>25.722999999999999</v>
      </c>
      <c r="C3406">
        <v>25.727</v>
      </c>
      <c r="D3406">
        <v>25.727</v>
      </c>
      <c r="E3406">
        <v>25.722999999999999</v>
      </c>
      <c r="F3406">
        <v>-7.1199999999999999E-2</v>
      </c>
    </row>
    <row r="3407" spans="1:6" x14ac:dyDescent="0.3">
      <c r="A3407" s="8">
        <v>45294</v>
      </c>
      <c r="B3407">
        <v>25.72</v>
      </c>
      <c r="C3407">
        <v>25.724</v>
      </c>
      <c r="D3407">
        <v>25.724</v>
      </c>
      <c r="E3407">
        <v>25.72</v>
      </c>
      <c r="F3407">
        <v>-1E-4</v>
      </c>
    </row>
    <row r="3408" spans="1:6" x14ac:dyDescent="0.3">
      <c r="A3408" s="8">
        <v>45295</v>
      </c>
      <c r="B3408">
        <v>25.721</v>
      </c>
      <c r="C3408">
        <v>25.721</v>
      </c>
      <c r="D3408">
        <v>25.721</v>
      </c>
      <c r="E3408">
        <v>25.721</v>
      </c>
      <c r="F3408">
        <v>0</v>
      </c>
    </row>
    <row r="3409" spans="1:6" x14ac:dyDescent="0.3">
      <c r="A3409" s="8">
        <v>45296</v>
      </c>
      <c r="B3409">
        <v>25.719000000000001</v>
      </c>
      <c r="C3409">
        <v>25.721</v>
      </c>
      <c r="D3409">
        <v>26.76</v>
      </c>
      <c r="E3409">
        <v>25.719000000000001</v>
      </c>
      <c r="F3409">
        <v>-1E-4</v>
      </c>
    </row>
    <row r="3410" spans="1:6" x14ac:dyDescent="0.3">
      <c r="A3410" s="8">
        <v>45299</v>
      </c>
      <c r="B3410">
        <v>25.736000000000001</v>
      </c>
      <c r="C3410">
        <v>25.719000000000001</v>
      </c>
      <c r="D3410">
        <v>25.736000000000001</v>
      </c>
      <c r="E3410">
        <v>25.719000000000001</v>
      </c>
      <c r="F3410">
        <v>6.9999999999999999E-4</v>
      </c>
    </row>
    <row r="3411" spans="1:6" x14ac:dyDescent="0.3">
      <c r="A3411" s="8">
        <v>45300</v>
      </c>
      <c r="B3411">
        <v>25.73</v>
      </c>
      <c r="C3411">
        <v>25.734999999999999</v>
      </c>
      <c r="D3411">
        <v>25.734999999999999</v>
      </c>
      <c r="E3411">
        <v>25.73</v>
      </c>
      <c r="F3411">
        <v>-2.0000000000000001E-4</v>
      </c>
    </row>
    <row r="3412" spans="1:6" x14ac:dyDescent="0.3">
      <c r="A3412" s="8">
        <v>45301</v>
      </c>
      <c r="B3412">
        <v>25.728999999999999</v>
      </c>
      <c r="C3412">
        <v>25.733000000000001</v>
      </c>
      <c r="D3412">
        <v>25.733000000000001</v>
      </c>
      <c r="E3412">
        <v>25.728999999999999</v>
      </c>
      <c r="F3412">
        <v>0</v>
      </c>
    </row>
    <row r="3413" spans="1:6" x14ac:dyDescent="0.3">
      <c r="A3413" s="8">
        <v>45302</v>
      </c>
      <c r="B3413">
        <v>25.728000000000002</v>
      </c>
      <c r="C3413">
        <v>25.728000000000002</v>
      </c>
      <c r="D3413">
        <v>25.728000000000002</v>
      </c>
      <c r="E3413">
        <v>25.728000000000002</v>
      </c>
      <c r="F3413">
        <v>0</v>
      </c>
    </row>
    <row r="3414" spans="1:6" x14ac:dyDescent="0.3">
      <c r="A3414" s="8">
        <v>45303</v>
      </c>
      <c r="B3414">
        <v>25.728000000000002</v>
      </c>
      <c r="C3414">
        <v>25.728000000000002</v>
      </c>
      <c r="D3414">
        <v>26.558</v>
      </c>
      <c r="E3414">
        <v>25.728000000000002</v>
      </c>
      <c r="F3414">
        <v>0</v>
      </c>
    </row>
    <row r="3415" spans="1:6" x14ac:dyDescent="0.3">
      <c r="A3415" s="8">
        <v>45306</v>
      </c>
      <c r="B3415">
        <v>25.823</v>
      </c>
      <c r="C3415">
        <v>25.728000000000002</v>
      </c>
      <c r="D3415">
        <v>25.823</v>
      </c>
      <c r="E3415">
        <v>25.728000000000002</v>
      </c>
      <c r="F3415">
        <v>3.7000000000000002E-3</v>
      </c>
    </row>
    <row r="3416" spans="1:6" x14ac:dyDescent="0.3">
      <c r="A3416" s="8">
        <v>45307</v>
      </c>
      <c r="B3416">
        <v>25.82</v>
      </c>
      <c r="C3416">
        <v>25.824999999999999</v>
      </c>
      <c r="D3416">
        <v>25.824999999999999</v>
      </c>
      <c r="E3416">
        <v>25.82</v>
      </c>
      <c r="F3416">
        <v>-1E-4</v>
      </c>
    </row>
    <row r="3417" spans="1:6" x14ac:dyDescent="0.3">
      <c r="A3417" s="8">
        <v>45308</v>
      </c>
      <c r="B3417">
        <v>25.744</v>
      </c>
      <c r="C3417">
        <v>25.821999999999999</v>
      </c>
      <c r="D3417">
        <v>25.821999999999999</v>
      </c>
      <c r="E3417">
        <v>25.744</v>
      </c>
      <c r="F3417">
        <v>-2.8999999999999998E-3</v>
      </c>
    </row>
    <row r="3418" spans="1:6" x14ac:dyDescent="0.3">
      <c r="A3418" s="8">
        <v>45309</v>
      </c>
      <c r="B3418">
        <v>25.663</v>
      </c>
      <c r="C3418">
        <v>25.742000000000001</v>
      </c>
      <c r="D3418">
        <v>25.742000000000001</v>
      </c>
      <c r="E3418">
        <v>25.663</v>
      </c>
      <c r="F3418">
        <v>-3.0999999999999999E-3</v>
      </c>
    </row>
    <row r="3419" spans="1:6" x14ac:dyDescent="0.3">
      <c r="A3419" s="8">
        <v>45310</v>
      </c>
      <c r="B3419">
        <v>25.664000000000001</v>
      </c>
      <c r="C3419">
        <v>25.742000000000001</v>
      </c>
      <c r="D3419">
        <v>26.558</v>
      </c>
      <c r="E3419">
        <v>25.663</v>
      </c>
      <c r="F3419">
        <v>0</v>
      </c>
    </row>
    <row r="3420" spans="1:6" x14ac:dyDescent="0.3">
      <c r="A3420" s="8">
        <v>45313</v>
      </c>
      <c r="B3420">
        <v>26.396999999999998</v>
      </c>
      <c r="C3420">
        <v>26.436</v>
      </c>
      <c r="D3420">
        <v>26.436</v>
      </c>
      <c r="E3420">
        <v>26.396999999999998</v>
      </c>
      <c r="F3420">
        <v>2.86E-2</v>
      </c>
    </row>
    <row r="3421" spans="1:6" x14ac:dyDescent="0.3">
      <c r="A3421" s="8">
        <v>45314</v>
      </c>
      <c r="B3421">
        <v>26.393000000000001</v>
      </c>
      <c r="C3421">
        <v>26.399000000000001</v>
      </c>
      <c r="D3421">
        <v>26.399000000000001</v>
      </c>
      <c r="E3421">
        <v>26.393000000000001</v>
      </c>
      <c r="F3421">
        <v>-2.0000000000000001E-4</v>
      </c>
    </row>
    <row r="3422" spans="1:6" x14ac:dyDescent="0.3">
      <c r="A3422" s="8">
        <v>45315</v>
      </c>
      <c r="B3422">
        <v>26.39</v>
      </c>
      <c r="C3422">
        <v>26.391999999999999</v>
      </c>
      <c r="D3422">
        <v>26.391999999999999</v>
      </c>
      <c r="E3422">
        <v>26.39</v>
      </c>
      <c r="F3422">
        <v>-1E-4</v>
      </c>
    </row>
    <row r="3423" spans="1:6" x14ac:dyDescent="0.3">
      <c r="A3423" s="8">
        <v>45316</v>
      </c>
      <c r="B3423">
        <v>27.733000000000001</v>
      </c>
      <c r="C3423">
        <v>26.391999999999999</v>
      </c>
      <c r="D3423">
        <v>27.733000000000001</v>
      </c>
      <c r="E3423">
        <v>27.733000000000001</v>
      </c>
      <c r="F3423">
        <v>5.0900000000000001E-2</v>
      </c>
    </row>
    <row r="3424" spans="1:6" x14ac:dyDescent="0.3">
      <c r="A3424" s="8">
        <v>45317</v>
      </c>
      <c r="B3424">
        <v>26.388999999999999</v>
      </c>
      <c r="C3424">
        <v>26.391999999999999</v>
      </c>
      <c r="D3424">
        <v>26.986000000000001</v>
      </c>
      <c r="E3424">
        <v>26.388999999999999</v>
      </c>
      <c r="F3424">
        <v>-4.8500000000000001E-2</v>
      </c>
    </row>
    <row r="3425" spans="1:6" x14ac:dyDescent="0.3">
      <c r="A3425" s="8">
        <v>45320</v>
      </c>
      <c r="B3425">
        <v>26.885000000000002</v>
      </c>
      <c r="C3425">
        <v>26.388999999999999</v>
      </c>
      <c r="D3425">
        <v>26.885000000000002</v>
      </c>
      <c r="E3425">
        <v>26.388999999999999</v>
      </c>
      <c r="F3425">
        <v>1.8800000000000001E-2</v>
      </c>
    </row>
    <row r="3426" spans="1:6" x14ac:dyDescent="0.3">
      <c r="A3426" s="8">
        <v>45321</v>
      </c>
      <c r="B3426">
        <v>26.89</v>
      </c>
      <c r="C3426">
        <v>26.884</v>
      </c>
      <c r="D3426">
        <v>26.89</v>
      </c>
      <c r="E3426">
        <v>26.884</v>
      </c>
      <c r="F3426">
        <v>2.0000000000000001E-4</v>
      </c>
    </row>
    <row r="3427" spans="1:6" x14ac:dyDescent="0.3">
      <c r="A3427" s="8">
        <v>45322</v>
      </c>
      <c r="B3427">
        <v>26.881</v>
      </c>
      <c r="C3427">
        <v>26.888999999999999</v>
      </c>
      <c r="D3427">
        <v>26.888999999999999</v>
      </c>
      <c r="E3427">
        <v>26.881</v>
      </c>
      <c r="F3427">
        <v>-2.9999999999999997E-4</v>
      </c>
    </row>
    <row r="3428" spans="1:6" x14ac:dyDescent="0.3">
      <c r="A3428" s="8">
        <v>45323</v>
      </c>
      <c r="B3428">
        <v>26.896999999999998</v>
      </c>
      <c r="C3428">
        <v>26.881</v>
      </c>
      <c r="D3428">
        <v>26.896999999999998</v>
      </c>
      <c r="E3428">
        <v>26.881</v>
      </c>
      <c r="F3428">
        <v>5.9999999999999995E-4</v>
      </c>
    </row>
    <row r="3429" spans="1:6" x14ac:dyDescent="0.3">
      <c r="A3429" s="8">
        <v>45324</v>
      </c>
      <c r="B3429">
        <v>26.895</v>
      </c>
      <c r="C3429">
        <v>26.881</v>
      </c>
      <c r="D3429">
        <v>27.372</v>
      </c>
      <c r="E3429">
        <v>26.881</v>
      </c>
      <c r="F3429">
        <v>-1E-4</v>
      </c>
    </row>
    <row r="3430" spans="1:6" x14ac:dyDescent="0.3">
      <c r="A3430" s="8">
        <v>45327</v>
      </c>
      <c r="B3430">
        <v>26.931000000000001</v>
      </c>
      <c r="C3430">
        <v>26.896000000000001</v>
      </c>
      <c r="D3430">
        <v>26.931000000000001</v>
      </c>
      <c r="E3430">
        <v>26.896000000000001</v>
      </c>
      <c r="F3430">
        <v>1.2999999999999999E-3</v>
      </c>
    </row>
    <row r="3431" spans="1:6" x14ac:dyDescent="0.3">
      <c r="A3431" s="8">
        <v>45328</v>
      </c>
      <c r="B3431">
        <v>26.927</v>
      </c>
      <c r="C3431">
        <v>26.928999999999998</v>
      </c>
      <c r="D3431">
        <v>26.928999999999998</v>
      </c>
      <c r="E3431">
        <v>26.927</v>
      </c>
      <c r="F3431">
        <v>-1E-4</v>
      </c>
    </row>
    <row r="3432" spans="1:6" x14ac:dyDescent="0.3">
      <c r="A3432" s="8">
        <v>45329</v>
      </c>
      <c r="B3432">
        <v>26.922000000000001</v>
      </c>
      <c r="C3432">
        <v>26.925000000000001</v>
      </c>
      <c r="D3432">
        <v>26.925000000000001</v>
      </c>
      <c r="E3432">
        <v>26.922000000000001</v>
      </c>
      <c r="F3432">
        <v>-2.0000000000000001E-4</v>
      </c>
    </row>
    <row r="3433" spans="1:6" x14ac:dyDescent="0.3">
      <c r="A3433" s="8">
        <v>45330</v>
      </c>
      <c r="B3433">
        <v>26.917999999999999</v>
      </c>
      <c r="C3433">
        <v>26.920999999999999</v>
      </c>
      <c r="D3433">
        <v>26.920999999999999</v>
      </c>
      <c r="E3433">
        <v>26.917999999999999</v>
      </c>
      <c r="F3433">
        <v>-1E-4</v>
      </c>
    </row>
    <row r="3434" spans="1:6" x14ac:dyDescent="0.3">
      <c r="A3434" s="8">
        <v>45331</v>
      </c>
      <c r="B3434">
        <v>26.917999999999999</v>
      </c>
      <c r="C3434">
        <v>26.920999999999999</v>
      </c>
      <c r="D3434">
        <v>27.414000000000001</v>
      </c>
      <c r="E3434">
        <v>26.917999999999999</v>
      </c>
      <c r="F3434">
        <v>0</v>
      </c>
    </row>
    <row r="3435" spans="1:6" x14ac:dyDescent="0.3">
      <c r="A3435" s="8">
        <v>45334</v>
      </c>
      <c r="B3435">
        <v>27.611000000000001</v>
      </c>
      <c r="C3435">
        <v>26.917999999999999</v>
      </c>
      <c r="D3435">
        <v>27.611000000000001</v>
      </c>
      <c r="E3435">
        <v>26.917999999999999</v>
      </c>
      <c r="F3435">
        <v>2.5700000000000001E-2</v>
      </c>
    </row>
    <row r="3436" spans="1:6" x14ac:dyDescent="0.3">
      <c r="A3436" s="8">
        <v>45335</v>
      </c>
      <c r="B3436">
        <v>27.606000000000002</v>
      </c>
      <c r="C3436">
        <v>27.611000000000001</v>
      </c>
      <c r="D3436">
        <v>27.611000000000001</v>
      </c>
      <c r="E3436">
        <v>27.606000000000002</v>
      </c>
      <c r="F3436">
        <v>-2.0000000000000001E-4</v>
      </c>
    </row>
    <row r="3437" spans="1:6" x14ac:dyDescent="0.3">
      <c r="A3437" s="8">
        <v>45336</v>
      </c>
      <c r="B3437">
        <v>27.6</v>
      </c>
      <c r="C3437">
        <v>27.606000000000002</v>
      </c>
      <c r="D3437">
        <v>27.606000000000002</v>
      </c>
      <c r="E3437">
        <v>27.6</v>
      </c>
      <c r="F3437">
        <v>-2.0000000000000001E-4</v>
      </c>
    </row>
    <row r="3438" spans="1:6" x14ac:dyDescent="0.3">
      <c r="A3438" s="8">
        <v>45337</v>
      </c>
      <c r="B3438">
        <v>27.91</v>
      </c>
      <c r="C3438">
        <v>27.600999999999999</v>
      </c>
      <c r="D3438">
        <v>27.91</v>
      </c>
      <c r="E3438">
        <v>27.600999999999999</v>
      </c>
      <c r="F3438">
        <v>1.12E-2</v>
      </c>
    </row>
    <row r="3439" spans="1:6" x14ac:dyDescent="0.3">
      <c r="A3439" s="8">
        <v>45338</v>
      </c>
      <c r="B3439">
        <v>27.908999999999999</v>
      </c>
      <c r="C3439">
        <v>27.600999999999999</v>
      </c>
      <c r="D3439">
        <v>28.446000000000002</v>
      </c>
      <c r="E3439">
        <v>27.600999999999999</v>
      </c>
      <c r="F3439">
        <v>0</v>
      </c>
    </row>
    <row r="3440" spans="1:6" x14ac:dyDescent="0.3">
      <c r="A3440" s="8">
        <v>45341</v>
      </c>
      <c r="B3440">
        <v>27.911999999999999</v>
      </c>
      <c r="C3440">
        <v>27.908999999999999</v>
      </c>
      <c r="D3440">
        <v>27.911999999999999</v>
      </c>
      <c r="E3440">
        <v>27.908999999999999</v>
      </c>
      <c r="F3440">
        <v>1E-4</v>
      </c>
    </row>
    <row r="3441" spans="1:6" x14ac:dyDescent="0.3">
      <c r="A3441" s="8">
        <v>45342</v>
      </c>
      <c r="B3441">
        <v>27.901</v>
      </c>
      <c r="C3441">
        <v>27.913</v>
      </c>
      <c r="D3441">
        <v>27.913</v>
      </c>
      <c r="E3441">
        <v>27.901</v>
      </c>
      <c r="F3441">
        <v>-4.0000000000000002E-4</v>
      </c>
    </row>
    <row r="3442" spans="1:6" x14ac:dyDescent="0.3">
      <c r="A3442" s="8">
        <v>45343</v>
      </c>
      <c r="B3442">
        <v>27.891999999999999</v>
      </c>
      <c r="C3442">
        <v>27.901</v>
      </c>
      <c r="D3442">
        <v>27.901</v>
      </c>
      <c r="E3442">
        <v>27.891999999999999</v>
      </c>
      <c r="F3442">
        <v>-2.9999999999999997E-4</v>
      </c>
    </row>
    <row r="3443" spans="1:6" x14ac:dyDescent="0.3">
      <c r="A3443" s="8">
        <v>45344</v>
      </c>
      <c r="B3443">
        <v>27.884</v>
      </c>
      <c r="C3443">
        <v>27.893000000000001</v>
      </c>
      <c r="D3443">
        <v>27.893000000000001</v>
      </c>
      <c r="E3443">
        <v>27.884</v>
      </c>
      <c r="F3443">
        <v>-2.9999999999999997E-4</v>
      </c>
    </row>
    <row r="3444" spans="1:6" x14ac:dyDescent="0.3">
      <c r="A3444" s="8">
        <v>45345</v>
      </c>
      <c r="B3444">
        <v>27.885000000000002</v>
      </c>
      <c r="C3444">
        <v>27.893000000000001</v>
      </c>
      <c r="D3444">
        <v>28.446000000000002</v>
      </c>
      <c r="E3444">
        <v>27.884</v>
      </c>
      <c r="F3444">
        <v>0</v>
      </c>
    </row>
    <row r="3445" spans="1:6" x14ac:dyDescent="0.3">
      <c r="A3445" s="8">
        <v>45348</v>
      </c>
      <c r="B3445">
        <v>28.030999999999999</v>
      </c>
      <c r="C3445">
        <v>27.884</v>
      </c>
      <c r="D3445">
        <v>28.030999999999999</v>
      </c>
      <c r="E3445">
        <v>27.884</v>
      </c>
      <c r="F3445">
        <v>5.1999999999999998E-3</v>
      </c>
    </row>
    <row r="3446" spans="1:6" x14ac:dyDescent="0.3">
      <c r="A3446" s="8">
        <v>45349</v>
      </c>
      <c r="B3446">
        <v>28.021999999999998</v>
      </c>
      <c r="C3446">
        <v>28.030999999999999</v>
      </c>
      <c r="D3446">
        <v>28.030999999999999</v>
      </c>
      <c r="E3446">
        <v>28.021999999999998</v>
      </c>
      <c r="F3446">
        <v>-2.9999999999999997E-4</v>
      </c>
    </row>
    <row r="3447" spans="1:6" x14ac:dyDescent="0.3">
      <c r="A3447" s="8">
        <v>45350</v>
      </c>
      <c r="B3447">
        <v>28.013000000000002</v>
      </c>
      <c r="C3447">
        <v>28.021999999999998</v>
      </c>
      <c r="D3447">
        <v>28.021999999999998</v>
      </c>
      <c r="E3447">
        <v>28.013000000000002</v>
      </c>
      <c r="F3447">
        <v>-2.9999999999999997E-4</v>
      </c>
    </row>
    <row r="3448" spans="1:6" x14ac:dyDescent="0.3">
      <c r="A3448" s="8">
        <v>45351</v>
      </c>
      <c r="B3448">
        <v>28.059000000000001</v>
      </c>
      <c r="C3448">
        <v>28.013000000000002</v>
      </c>
      <c r="D3448">
        <v>28.059000000000001</v>
      </c>
      <c r="E3448">
        <v>28.013000000000002</v>
      </c>
      <c r="F3448">
        <v>1.6000000000000001E-3</v>
      </c>
    </row>
    <row r="3449" spans="1:6" x14ac:dyDescent="0.3">
      <c r="A3449" s="8">
        <v>45352</v>
      </c>
      <c r="B3449">
        <v>28.06</v>
      </c>
      <c r="C3449">
        <v>28.013000000000002</v>
      </c>
      <c r="D3449">
        <v>28.652000000000001</v>
      </c>
      <c r="E3449">
        <v>28.013000000000002</v>
      </c>
      <c r="F3449">
        <v>0</v>
      </c>
    </row>
    <row r="3450" spans="1:6" x14ac:dyDescent="0.3">
      <c r="A3450" s="8">
        <v>45355</v>
      </c>
      <c r="B3450">
        <v>28.114999999999998</v>
      </c>
      <c r="C3450">
        <v>28.058</v>
      </c>
      <c r="D3450">
        <v>28.114999999999998</v>
      </c>
      <c r="E3450">
        <v>28.058</v>
      </c>
      <c r="F3450">
        <v>2E-3</v>
      </c>
    </row>
    <row r="3451" spans="1:6" x14ac:dyDescent="0.3">
      <c r="A3451" s="8">
        <v>45356</v>
      </c>
      <c r="B3451">
        <v>28.108000000000001</v>
      </c>
      <c r="C3451">
        <v>28.117999999999999</v>
      </c>
      <c r="D3451">
        <v>28.117999999999999</v>
      </c>
      <c r="E3451">
        <v>28.108000000000001</v>
      </c>
      <c r="F3451">
        <v>-2.0000000000000001E-4</v>
      </c>
    </row>
    <row r="3452" spans="1:6" x14ac:dyDescent="0.3">
      <c r="A3452" s="8">
        <v>45357</v>
      </c>
      <c r="B3452">
        <v>28.100999999999999</v>
      </c>
      <c r="C3452">
        <v>28.108000000000001</v>
      </c>
      <c r="D3452">
        <v>28.108000000000001</v>
      </c>
      <c r="E3452">
        <v>28.100999999999999</v>
      </c>
      <c r="F3452">
        <v>-2.0000000000000001E-4</v>
      </c>
    </row>
    <row r="3453" spans="1:6" x14ac:dyDescent="0.3">
      <c r="A3453" s="8">
        <v>45358</v>
      </c>
      <c r="B3453">
        <v>28.100999999999999</v>
      </c>
      <c r="C3453">
        <v>28.100999999999999</v>
      </c>
      <c r="D3453">
        <v>28.100999999999999</v>
      </c>
      <c r="E3453">
        <v>28.100999999999999</v>
      </c>
      <c r="F3453">
        <v>0</v>
      </c>
    </row>
    <row r="3454" spans="1:6" x14ac:dyDescent="0.3">
      <c r="A3454" s="8">
        <v>45359</v>
      </c>
      <c r="B3454">
        <v>28.100999999999999</v>
      </c>
      <c r="C3454">
        <v>28.100999999999999</v>
      </c>
      <c r="D3454">
        <v>28.725000000000001</v>
      </c>
      <c r="E3454">
        <v>28.100999999999999</v>
      </c>
      <c r="F3454">
        <v>0</v>
      </c>
    </row>
    <row r="3455" spans="1:6" x14ac:dyDescent="0.3">
      <c r="A3455" s="8">
        <v>45362</v>
      </c>
      <c r="B3455">
        <v>30.966000000000001</v>
      </c>
      <c r="C3455">
        <v>28.097999999999999</v>
      </c>
      <c r="D3455">
        <v>30.966000000000001</v>
      </c>
      <c r="E3455">
        <v>28.097999999999999</v>
      </c>
      <c r="F3455">
        <v>0.10199999999999999</v>
      </c>
    </row>
    <row r="3456" spans="1:6" x14ac:dyDescent="0.3">
      <c r="A3456" s="8">
        <v>45363</v>
      </c>
      <c r="B3456">
        <v>30.951000000000001</v>
      </c>
      <c r="C3456">
        <v>30.968</v>
      </c>
      <c r="D3456">
        <v>30.968</v>
      </c>
      <c r="E3456">
        <v>30.951000000000001</v>
      </c>
      <c r="F3456">
        <v>-5.0000000000000001E-4</v>
      </c>
    </row>
    <row r="3457" spans="1:6" x14ac:dyDescent="0.3">
      <c r="A3457" s="8">
        <v>45364</v>
      </c>
      <c r="B3457">
        <v>30.931999999999999</v>
      </c>
      <c r="C3457">
        <v>30.949000000000002</v>
      </c>
      <c r="D3457">
        <v>30.949000000000002</v>
      </c>
      <c r="E3457">
        <v>30.931999999999999</v>
      </c>
      <c r="F3457">
        <v>-5.9999999999999995E-4</v>
      </c>
    </row>
    <row r="3458" spans="1:6" x14ac:dyDescent="0.3">
      <c r="A3458" s="8">
        <v>45365</v>
      </c>
      <c r="B3458">
        <v>30.077000000000002</v>
      </c>
      <c r="C3458">
        <v>30.931000000000001</v>
      </c>
      <c r="D3458">
        <v>30.931000000000001</v>
      </c>
      <c r="E3458">
        <v>30.077000000000002</v>
      </c>
      <c r="F3458">
        <v>-2.76E-2</v>
      </c>
    </row>
    <row r="3459" spans="1:6" x14ac:dyDescent="0.3">
      <c r="A3459" s="8">
        <v>45366</v>
      </c>
      <c r="B3459">
        <v>30.076000000000001</v>
      </c>
      <c r="C3459">
        <v>30.931000000000001</v>
      </c>
      <c r="D3459">
        <v>30.931000000000001</v>
      </c>
      <c r="E3459">
        <v>30.076000000000001</v>
      </c>
      <c r="F3459">
        <v>0</v>
      </c>
    </row>
    <row r="3460" spans="1:6" x14ac:dyDescent="0.3">
      <c r="A3460" s="8">
        <v>45369</v>
      </c>
      <c r="B3460">
        <v>28.643000000000001</v>
      </c>
      <c r="C3460">
        <v>30.077999999999999</v>
      </c>
      <c r="D3460">
        <v>30.077999999999999</v>
      </c>
      <c r="E3460">
        <v>28.643000000000001</v>
      </c>
      <c r="F3460">
        <v>-4.7600000000000003E-2</v>
      </c>
    </row>
    <row r="3461" spans="1:6" x14ac:dyDescent="0.3">
      <c r="A3461" s="8">
        <v>45370</v>
      </c>
      <c r="B3461">
        <v>28.617999999999999</v>
      </c>
      <c r="C3461">
        <v>28.643000000000001</v>
      </c>
      <c r="D3461">
        <v>28.643000000000001</v>
      </c>
      <c r="E3461">
        <v>28.617999999999999</v>
      </c>
      <c r="F3461">
        <v>-8.9999999999999998E-4</v>
      </c>
    </row>
    <row r="3462" spans="1:6" x14ac:dyDescent="0.3">
      <c r="A3462" s="8">
        <v>45371</v>
      </c>
      <c r="B3462">
        <v>28.597000000000001</v>
      </c>
      <c r="C3462">
        <v>28.617999999999999</v>
      </c>
      <c r="D3462">
        <v>28.617999999999999</v>
      </c>
      <c r="E3462">
        <v>28.597000000000001</v>
      </c>
      <c r="F3462">
        <v>-6.9999999999999999E-4</v>
      </c>
    </row>
    <row r="3463" spans="1:6" x14ac:dyDescent="0.3">
      <c r="A3463" s="8">
        <v>45372</v>
      </c>
      <c r="B3463">
        <v>28.573</v>
      </c>
      <c r="C3463">
        <v>28.597000000000001</v>
      </c>
      <c r="D3463">
        <v>28.597000000000001</v>
      </c>
      <c r="E3463">
        <v>28.573</v>
      </c>
      <c r="F3463">
        <v>-8.0000000000000004E-4</v>
      </c>
    </row>
    <row r="3464" spans="1:6" x14ac:dyDescent="0.3">
      <c r="A3464" s="8">
        <v>45373</v>
      </c>
      <c r="B3464">
        <v>28.574999999999999</v>
      </c>
      <c r="C3464">
        <v>28.597000000000001</v>
      </c>
      <c r="D3464">
        <v>29.280999999999999</v>
      </c>
      <c r="E3464">
        <v>28.573</v>
      </c>
      <c r="F3464">
        <v>1E-4</v>
      </c>
    </row>
    <row r="3465" spans="1:6" x14ac:dyDescent="0.3">
      <c r="A3465" s="8">
        <v>45376</v>
      </c>
      <c r="B3465">
        <v>26.265999999999998</v>
      </c>
      <c r="C3465">
        <v>28.571999999999999</v>
      </c>
      <c r="D3465">
        <v>28.571999999999999</v>
      </c>
      <c r="E3465">
        <v>26.265999999999998</v>
      </c>
      <c r="F3465">
        <v>-8.0799999999999997E-2</v>
      </c>
    </row>
    <row r="3466" spans="1:6" x14ac:dyDescent="0.3">
      <c r="A3466" s="8">
        <v>45377</v>
      </c>
      <c r="B3466">
        <v>26.244</v>
      </c>
      <c r="C3466">
        <v>26.265999999999998</v>
      </c>
      <c r="D3466">
        <v>26.265999999999998</v>
      </c>
      <c r="E3466">
        <v>26.244</v>
      </c>
      <c r="F3466">
        <v>-8.0000000000000004E-4</v>
      </c>
    </row>
    <row r="3467" spans="1:6" x14ac:dyDescent="0.3">
      <c r="A3467" s="8">
        <v>45378</v>
      </c>
      <c r="B3467">
        <v>26.219000000000001</v>
      </c>
      <c r="C3467">
        <v>26.245000000000001</v>
      </c>
      <c r="D3467">
        <v>26.245000000000001</v>
      </c>
      <c r="E3467">
        <v>26.219000000000001</v>
      </c>
      <c r="F3467">
        <v>-1E-3</v>
      </c>
    </row>
    <row r="3468" spans="1:6" x14ac:dyDescent="0.3">
      <c r="A3468" s="8">
        <v>45379</v>
      </c>
      <c r="B3468">
        <v>24.349</v>
      </c>
      <c r="C3468">
        <v>26.219000000000001</v>
      </c>
      <c r="D3468">
        <v>26.219000000000001</v>
      </c>
      <c r="E3468">
        <v>24.349</v>
      </c>
      <c r="F3468">
        <v>-7.1300000000000002E-2</v>
      </c>
    </row>
    <row r="3469" spans="1:6" x14ac:dyDescent="0.3">
      <c r="A3469" s="8">
        <v>45380</v>
      </c>
      <c r="B3469">
        <v>24.350999999999999</v>
      </c>
      <c r="C3469">
        <v>26.219000000000001</v>
      </c>
      <c r="D3469">
        <v>26.219000000000001</v>
      </c>
      <c r="E3469">
        <v>24.349</v>
      </c>
      <c r="F3469">
        <v>1E-4</v>
      </c>
    </row>
    <row r="3470" spans="1:6" x14ac:dyDescent="0.3">
      <c r="A3470" s="8">
        <v>45383</v>
      </c>
      <c r="B3470">
        <v>25.61</v>
      </c>
      <c r="C3470">
        <v>24.35</v>
      </c>
      <c r="D3470">
        <v>25.61</v>
      </c>
      <c r="E3470">
        <v>24.35</v>
      </c>
      <c r="F3470">
        <v>5.1700000000000003E-2</v>
      </c>
    </row>
    <row r="3471" spans="1:6" x14ac:dyDescent="0.3">
      <c r="A3471" s="8">
        <v>45384</v>
      </c>
      <c r="B3471">
        <v>25.106999999999999</v>
      </c>
      <c r="C3471">
        <v>25.611000000000001</v>
      </c>
      <c r="D3471">
        <v>25.611000000000001</v>
      </c>
      <c r="E3471">
        <v>25.106999999999999</v>
      </c>
      <c r="F3471">
        <v>-1.9599999999999999E-2</v>
      </c>
    </row>
    <row r="3472" spans="1:6" x14ac:dyDescent="0.3">
      <c r="A3472" s="8">
        <v>45385</v>
      </c>
      <c r="B3472">
        <v>25.978999999999999</v>
      </c>
      <c r="C3472">
        <v>25.108000000000001</v>
      </c>
      <c r="D3472">
        <v>25.978999999999999</v>
      </c>
      <c r="E3472">
        <v>25.108000000000001</v>
      </c>
      <c r="F3472">
        <v>3.4700000000000002E-2</v>
      </c>
    </row>
    <row r="3473" spans="1:6" x14ac:dyDescent="0.3">
      <c r="A3473" s="8">
        <v>45386</v>
      </c>
      <c r="B3473">
        <v>25.693999999999999</v>
      </c>
      <c r="C3473">
        <v>25.98</v>
      </c>
      <c r="D3473">
        <v>25.98</v>
      </c>
      <c r="E3473">
        <v>25.693999999999999</v>
      </c>
      <c r="F3473">
        <v>-1.0999999999999999E-2</v>
      </c>
    </row>
    <row r="3474" spans="1:6" x14ac:dyDescent="0.3">
      <c r="A3474" s="8">
        <v>45387</v>
      </c>
      <c r="B3474">
        <v>25.695</v>
      </c>
      <c r="C3474">
        <v>25.98</v>
      </c>
      <c r="D3474">
        <v>26.414999999999999</v>
      </c>
      <c r="E3474">
        <v>25.693999999999999</v>
      </c>
      <c r="F3474">
        <v>0</v>
      </c>
    </row>
    <row r="3475" spans="1:6" x14ac:dyDescent="0.3">
      <c r="A3475" s="8">
        <v>45390</v>
      </c>
      <c r="B3475">
        <v>26.38</v>
      </c>
      <c r="C3475">
        <v>25.695</v>
      </c>
      <c r="D3475">
        <v>26.38</v>
      </c>
      <c r="E3475">
        <v>25.695</v>
      </c>
      <c r="F3475">
        <v>2.6700000000000002E-2</v>
      </c>
    </row>
    <row r="3476" spans="1:6" x14ac:dyDescent="0.3">
      <c r="A3476" s="8">
        <v>45391</v>
      </c>
      <c r="B3476">
        <v>28.573</v>
      </c>
      <c r="C3476">
        <v>26.378</v>
      </c>
      <c r="D3476">
        <v>28.573</v>
      </c>
      <c r="E3476">
        <v>28.472000000000001</v>
      </c>
      <c r="F3476">
        <v>8.3099999999999993E-2</v>
      </c>
    </row>
    <row r="3477" spans="1:6" x14ac:dyDescent="0.3">
      <c r="A3477" s="8">
        <v>45392</v>
      </c>
      <c r="B3477">
        <v>28.626999999999999</v>
      </c>
      <c r="C3477">
        <v>26.378</v>
      </c>
      <c r="D3477">
        <v>28.626999999999999</v>
      </c>
      <c r="E3477">
        <v>28.626999999999999</v>
      </c>
      <c r="F3477">
        <v>1.9E-3</v>
      </c>
    </row>
    <row r="3478" spans="1:6" x14ac:dyDescent="0.3">
      <c r="A3478" s="8">
        <v>45393</v>
      </c>
      <c r="B3478">
        <v>28.626999999999999</v>
      </c>
      <c r="C3478">
        <v>26.378</v>
      </c>
      <c r="D3478">
        <v>28.626999999999999</v>
      </c>
      <c r="E3478">
        <v>28.626999999999999</v>
      </c>
      <c r="F3478">
        <v>0</v>
      </c>
    </row>
    <row r="3479" spans="1:6" x14ac:dyDescent="0.3">
      <c r="A3479" s="8">
        <v>45394</v>
      </c>
      <c r="B3479">
        <v>26.463000000000001</v>
      </c>
      <c r="C3479">
        <v>26.378</v>
      </c>
      <c r="D3479">
        <v>27.786000000000001</v>
      </c>
      <c r="E3479">
        <v>26.378</v>
      </c>
      <c r="F3479">
        <v>-7.5600000000000001E-2</v>
      </c>
    </row>
    <row r="3480" spans="1:6" x14ac:dyDescent="0.3">
      <c r="A3480" s="8">
        <v>45397</v>
      </c>
      <c r="B3480">
        <v>25.956</v>
      </c>
      <c r="C3480">
        <v>27.154</v>
      </c>
      <c r="D3480">
        <v>27.154</v>
      </c>
      <c r="E3480">
        <v>25.956</v>
      </c>
      <c r="F3480">
        <v>-1.9199999999999998E-2</v>
      </c>
    </row>
    <row r="3481" spans="1:6" x14ac:dyDescent="0.3">
      <c r="A3481" s="8">
        <v>45398</v>
      </c>
      <c r="B3481">
        <v>25.965</v>
      </c>
      <c r="C3481">
        <v>25.954999999999998</v>
      </c>
      <c r="D3481">
        <v>25.965</v>
      </c>
      <c r="E3481">
        <v>25.954999999999998</v>
      </c>
      <c r="F3481">
        <v>2.9999999999999997E-4</v>
      </c>
    </row>
    <row r="3482" spans="1:6" x14ac:dyDescent="0.3">
      <c r="A3482" s="8">
        <v>45399</v>
      </c>
      <c r="B3482">
        <v>25.698</v>
      </c>
      <c r="C3482">
        <v>25.965</v>
      </c>
      <c r="D3482">
        <v>25.965</v>
      </c>
      <c r="E3482">
        <v>25.698</v>
      </c>
      <c r="F3482">
        <v>-1.03E-2</v>
      </c>
    </row>
    <row r="3483" spans="1:6" x14ac:dyDescent="0.3">
      <c r="A3483" s="8">
        <v>45400</v>
      </c>
      <c r="B3483">
        <v>25.529</v>
      </c>
      <c r="C3483">
        <v>25.699000000000002</v>
      </c>
      <c r="D3483">
        <v>25.699000000000002</v>
      </c>
      <c r="E3483">
        <v>25.529</v>
      </c>
      <c r="F3483">
        <v>-6.6E-3</v>
      </c>
    </row>
    <row r="3484" spans="1:6" x14ac:dyDescent="0.3">
      <c r="A3484" s="8">
        <v>45401</v>
      </c>
      <c r="B3484">
        <v>25.529</v>
      </c>
      <c r="C3484">
        <v>25.699000000000002</v>
      </c>
      <c r="D3484">
        <v>25.962</v>
      </c>
      <c r="E3484">
        <v>25.529</v>
      </c>
      <c r="F3484">
        <v>0</v>
      </c>
    </row>
    <row r="3485" spans="1:6" x14ac:dyDescent="0.3">
      <c r="A3485" s="8">
        <v>45404</v>
      </c>
      <c r="B3485">
        <v>25.568999999999999</v>
      </c>
      <c r="C3485">
        <v>25.53</v>
      </c>
      <c r="D3485">
        <v>25.568999999999999</v>
      </c>
      <c r="E3485">
        <v>25.53</v>
      </c>
      <c r="F3485">
        <v>1.6000000000000001E-3</v>
      </c>
    </row>
    <row r="3486" spans="1:6" x14ac:dyDescent="0.3">
      <c r="A3486" s="8">
        <v>45405</v>
      </c>
      <c r="B3486">
        <v>25.834</v>
      </c>
      <c r="C3486">
        <v>25.568000000000001</v>
      </c>
      <c r="D3486">
        <v>25.834</v>
      </c>
      <c r="E3486">
        <v>25.568000000000001</v>
      </c>
      <c r="F3486">
        <v>1.04E-2</v>
      </c>
    </row>
    <row r="3487" spans="1:6" x14ac:dyDescent="0.3">
      <c r="A3487" s="8">
        <v>45406</v>
      </c>
      <c r="B3487">
        <v>25.72</v>
      </c>
      <c r="C3487">
        <v>25.834</v>
      </c>
      <c r="D3487">
        <v>25.834</v>
      </c>
      <c r="E3487">
        <v>25.72</v>
      </c>
      <c r="F3487">
        <v>-4.4000000000000003E-3</v>
      </c>
    </row>
    <row r="3488" spans="1:6" x14ac:dyDescent="0.3">
      <c r="A3488" s="8">
        <v>45407</v>
      </c>
      <c r="B3488">
        <v>27.044</v>
      </c>
      <c r="C3488">
        <v>25.834</v>
      </c>
      <c r="D3488">
        <v>27.044</v>
      </c>
      <c r="E3488">
        <v>27.044</v>
      </c>
      <c r="F3488">
        <v>5.1499999999999997E-2</v>
      </c>
    </row>
    <row r="3489" spans="1:6" x14ac:dyDescent="0.3">
      <c r="A3489" s="8">
        <v>45408</v>
      </c>
      <c r="B3489">
        <v>25.721</v>
      </c>
      <c r="C3489">
        <v>25.834</v>
      </c>
      <c r="D3489">
        <v>26.324999999999999</v>
      </c>
      <c r="E3489">
        <v>25.72</v>
      </c>
      <c r="F3489">
        <v>-4.8899999999999999E-2</v>
      </c>
    </row>
    <row r="3490" spans="1:6" x14ac:dyDescent="0.3">
      <c r="A3490" s="8">
        <v>45411</v>
      </c>
      <c r="B3490">
        <v>25.850999999999999</v>
      </c>
      <c r="C3490">
        <v>25.722000000000001</v>
      </c>
      <c r="D3490">
        <v>25.850999999999999</v>
      </c>
      <c r="E3490">
        <v>25.722000000000001</v>
      </c>
      <c r="F3490">
        <v>5.1000000000000004E-3</v>
      </c>
    </row>
    <row r="3491" spans="1:6" x14ac:dyDescent="0.3">
      <c r="A3491" s="8">
        <v>45412</v>
      </c>
      <c r="B3491">
        <v>25.966999999999999</v>
      </c>
      <c r="C3491">
        <v>25.85</v>
      </c>
      <c r="D3491">
        <v>25.966999999999999</v>
      </c>
      <c r="E3491">
        <v>25.85</v>
      </c>
      <c r="F3491">
        <v>4.4999999999999997E-3</v>
      </c>
    </row>
    <row r="3492" spans="1:6" x14ac:dyDescent="0.3">
      <c r="A3492" s="8">
        <v>45413</v>
      </c>
      <c r="B3492">
        <v>25.798999999999999</v>
      </c>
      <c r="C3492">
        <v>25.85</v>
      </c>
      <c r="D3492">
        <v>26.28</v>
      </c>
      <c r="E3492">
        <v>25.798999999999999</v>
      </c>
      <c r="F3492">
        <v>-6.4999999999999997E-3</v>
      </c>
    </row>
    <row r="3493" spans="1:6" x14ac:dyDescent="0.3">
      <c r="A3493" s="8">
        <v>45414</v>
      </c>
      <c r="B3493">
        <v>25.895</v>
      </c>
      <c r="C3493">
        <v>25.798999999999999</v>
      </c>
      <c r="D3493">
        <v>25.895</v>
      </c>
      <c r="E3493">
        <v>25.798999999999999</v>
      </c>
      <c r="F3493">
        <v>3.7000000000000002E-3</v>
      </c>
    </row>
    <row r="3494" spans="1:6" x14ac:dyDescent="0.3">
      <c r="A3494" s="8">
        <v>45415</v>
      </c>
      <c r="B3494">
        <v>25.893999999999998</v>
      </c>
      <c r="C3494">
        <v>25.798999999999999</v>
      </c>
      <c r="D3494">
        <v>26.699000000000002</v>
      </c>
      <c r="E3494">
        <v>25.798999999999999</v>
      </c>
      <c r="F3494">
        <v>0</v>
      </c>
    </row>
    <row r="3495" spans="1:6" x14ac:dyDescent="0.3">
      <c r="A3495" s="8">
        <v>45418</v>
      </c>
      <c r="B3495">
        <v>27.33</v>
      </c>
      <c r="C3495">
        <v>25.798999999999999</v>
      </c>
      <c r="D3495">
        <v>27.33</v>
      </c>
      <c r="E3495">
        <v>27.33</v>
      </c>
      <c r="F3495">
        <v>5.5500000000000001E-2</v>
      </c>
    </row>
    <row r="3496" spans="1:6" x14ac:dyDescent="0.3">
      <c r="A3496" s="8">
        <v>45419</v>
      </c>
      <c r="B3496">
        <v>25.9</v>
      </c>
      <c r="C3496">
        <v>26.475000000000001</v>
      </c>
      <c r="D3496">
        <v>26.475000000000001</v>
      </c>
      <c r="E3496">
        <v>25.9</v>
      </c>
      <c r="F3496">
        <v>-5.2299999999999999E-2</v>
      </c>
    </row>
    <row r="3497" spans="1:6" x14ac:dyDescent="0.3">
      <c r="A3497" s="8">
        <v>45420</v>
      </c>
      <c r="B3497">
        <v>25.288</v>
      </c>
      <c r="C3497">
        <v>25.898</v>
      </c>
      <c r="D3497">
        <v>25.898</v>
      </c>
      <c r="E3497">
        <v>25.288</v>
      </c>
      <c r="F3497">
        <v>-2.3599999999999999E-2</v>
      </c>
    </row>
    <row r="3498" spans="1:6" x14ac:dyDescent="0.3">
      <c r="A3498" s="8">
        <v>45421</v>
      </c>
      <c r="B3498">
        <v>26.163</v>
      </c>
      <c r="C3498">
        <v>25.289000000000001</v>
      </c>
      <c r="D3498">
        <v>26.163</v>
      </c>
      <c r="E3498">
        <v>25.289000000000001</v>
      </c>
      <c r="F3498">
        <v>3.4599999999999999E-2</v>
      </c>
    </row>
    <row r="3499" spans="1:6" x14ac:dyDescent="0.3">
      <c r="A3499" s="8">
        <v>45422</v>
      </c>
      <c r="B3499">
        <v>26.161999999999999</v>
      </c>
      <c r="C3499">
        <v>25.289000000000001</v>
      </c>
      <c r="D3499">
        <v>26.666</v>
      </c>
      <c r="E3499">
        <v>25.289000000000001</v>
      </c>
      <c r="F3499">
        <v>0</v>
      </c>
    </row>
    <row r="3500" spans="1:6" x14ac:dyDescent="0.3">
      <c r="A3500" s="8">
        <v>45425</v>
      </c>
      <c r="B3500">
        <v>25.93</v>
      </c>
      <c r="C3500">
        <v>26.161999999999999</v>
      </c>
      <c r="D3500">
        <v>26.161999999999999</v>
      </c>
      <c r="E3500">
        <v>25.93</v>
      </c>
      <c r="F3500">
        <v>-8.8999999999999999E-3</v>
      </c>
    </row>
    <row r="3501" spans="1:6" x14ac:dyDescent="0.3">
      <c r="A3501" s="8">
        <v>45426</v>
      </c>
      <c r="B3501">
        <v>25.257000000000001</v>
      </c>
      <c r="C3501">
        <v>25.931999999999999</v>
      </c>
      <c r="D3501">
        <v>25.931999999999999</v>
      </c>
      <c r="E3501">
        <v>25.257000000000001</v>
      </c>
      <c r="F3501">
        <v>-2.5999999999999999E-2</v>
      </c>
    </row>
    <row r="3502" spans="1:6" x14ac:dyDescent="0.3">
      <c r="A3502" s="8">
        <v>45427</v>
      </c>
      <c r="B3502">
        <v>25.664000000000001</v>
      </c>
      <c r="C3502">
        <v>25.257999999999999</v>
      </c>
      <c r="D3502">
        <v>25.664000000000001</v>
      </c>
      <c r="E3502">
        <v>25.257999999999999</v>
      </c>
      <c r="F3502">
        <v>1.61E-2</v>
      </c>
    </row>
    <row r="3503" spans="1:6" x14ac:dyDescent="0.3">
      <c r="A3503" s="8">
        <v>45428</v>
      </c>
      <c r="B3503">
        <v>25.645</v>
      </c>
      <c r="C3503">
        <v>25.664999999999999</v>
      </c>
      <c r="D3503">
        <v>25.664999999999999</v>
      </c>
      <c r="E3503">
        <v>25.645</v>
      </c>
      <c r="F3503">
        <v>-6.9999999999999999E-4</v>
      </c>
    </row>
    <row r="3504" spans="1:6" x14ac:dyDescent="0.3">
      <c r="A3504" s="8">
        <v>45429</v>
      </c>
      <c r="B3504">
        <v>25.646000000000001</v>
      </c>
      <c r="C3504">
        <v>25.664999999999999</v>
      </c>
      <c r="D3504">
        <v>26.161000000000001</v>
      </c>
      <c r="E3504">
        <v>25.645</v>
      </c>
      <c r="F3504">
        <v>0</v>
      </c>
    </row>
    <row r="3505" spans="1:6" x14ac:dyDescent="0.3">
      <c r="A3505" s="8">
        <v>45432</v>
      </c>
      <c r="B3505">
        <v>25.925000000000001</v>
      </c>
      <c r="C3505">
        <v>25.645</v>
      </c>
      <c r="D3505">
        <v>25.925000000000001</v>
      </c>
      <c r="E3505">
        <v>25.645</v>
      </c>
      <c r="F3505">
        <v>1.09E-2</v>
      </c>
    </row>
    <row r="3506" spans="1:6" x14ac:dyDescent="0.3">
      <c r="A3506" s="8">
        <v>45433</v>
      </c>
      <c r="B3506">
        <v>25.75</v>
      </c>
      <c r="C3506">
        <v>25.925000000000001</v>
      </c>
      <c r="D3506">
        <v>25.925000000000001</v>
      </c>
      <c r="E3506">
        <v>25.75</v>
      </c>
      <c r="F3506">
        <v>-6.7999999999999996E-3</v>
      </c>
    </row>
    <row r="3507" spans="1:6" x14ac:dyDescent="0.3">
      <c r="A3507" s="8">
        <v>45434</v>
      </c>
      <c r="B3507">
        <v>26.039000000000001</v>
      </c>
      <c r="C3507">
        <v>25.75</v>
      </c>
      <c r="D3507">
        <v>26.039000000000001</v>
      </c>
      <c r="E3507">
        <v>25.75</v>
      </c>
      <c r="F3507">
        <v>1.12E-2</v>
      </c>
    </row>
    <row r="3508" spans="1:6" x14ac:dyDescent="0.3">
      <c r="A3508" s="8">
        <v>45435</v>
      </c>
      <c r="B3508">
        <v>25.838000000000001</v>
      </c>
      <c r="C3508">
        <v>26.04</v>
      </c>
      <c r="D3508">
        <v>26.04</v>
      </c>
      <c r="E3508">
        <v>25.838000000000001</v>
      </c>
      <c r="F3508">
        <v>-7.7000000000000002E-3</v>
      </c>
    </row>
    <row r="3509" spans="1:6" x14ac:dyDescent="0.3">
      <c r="A3509" s="8">
        <v>45436</v>
      </c>
      <c r="B3509">
        <v>25.838000000000001</v>
      </c>
      <c r="C3509">
        <v>26.04</v>
      </c>
      <c r="D3509">
        <v>26.384</v>
      </c>
      <c r="E3509">
        <v>25.838000000000001</v>
      </c>
      <c r="F3509">
        <v>0</v>
      </c>
    </row>
    <row r="3510" spans="1:6" x14ac:dyDescent="0.3">
      <c r="A3510" s="8">
        <v>45439</v>
      </c>
      <c r="B3510">
        <v>25.699000000000002</v>
      </c>
      <c r="C3510">
        <v>25.837</v>
      </c>
      <c r="D3510">
        <v>25.837</v>
      </c>
      <c r="E3510">
        <v>25.699000000000002</v>
      </c>
      <c r="F3510">
        <v>-5.4000000000000003E-3</v>
      </c>
    </row>
    <row r="3511" spans="1:6" x14ac:dyDescent="0.3">
      <c r="A3511" s="8">
        <v>45440</v>
      </c>
      <c r="B3511">
        <v>25.664999999999999</v>
      </c>
      <c r="C3511">
        <v>25.696999999999999</v>
      </c>
      <c r="D3511">
        <v>25.696999999999999</v>
      </c>
      <c r="E3511">
        <v>25.664999999999999</v>
      </c>
      <c r="F3511">
        <v>-1.2999999999999999E-3</v>
      </c>
    </row>
    <row r="3512" spans="1:6" x14ac:dyDescent="0.3">
      <c r="A3512" s="8">
        <v>45441</v>
      </c>
      <c r="B3512">
        <v>25.442</v>
      </c>
      <c r="C3512">
        <v>25.663</v>
      </c>
      <c r="D3512">
        <v>25.663</v>
      </c>
      <c r="E3512">
        <v>25.442</v>
      </c>
      <c r="F3512">
        <v>-8.6999999999999994E-3</v>
      </c>
    </row>
    <row r="3513" spans="1:6" x14ac:dyDescent="0.3">
      <c r="A3513" s="8">
        <v>45442</v>
      </c>
      <c r="B3513">
        <v>25.242000000000001</v>
      </c>
      <c r="C3513">
        <v>25.442</v>
      </c>
      <c r="D3513">
        <v>25.442</v>
      </c>
      <c r="E3513">
        <v>25.242000000000001</v>
      </c>
      <c r="F3513">
        <v>-7.9000000000000008E-3</v>
      </c>
    </row>
    <row r="3514" spans="1:6" x14ac:dyDescent="0.3">
      <c r="A3514" s="8">
        <v>45443</v>
      </c>
      <c r="B3514">
        <v>25.242000000000001</v>
      </c>
      <c r="C3514">
        <v>25.442</v>
      </c>
      <c r="D3514">
        <v>25.803000000000001</v>
      </c>
      <c r="E3514">
        <v>25.242000000000001</v>
      </c>
      <c r="F3514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55F6-9DE3-44A2-810F-CD9131114954}">
  <dimension ref="A1:F3449"/>
  <sheetViews>
    <sheetView topLeftCell="A456" workbookViewId="0">
      <selection activeCell="F156" sqref="F1:F1048576"/>
    </sheetView>
  </sheetViews>
  <sheetFormatPr defaultRowHeight="14.4" x14ac:dyDescent="0.3"/>
  <cols>
    <col min="1" max="1" width="8.33203125" bestFit="1" customWidth="1"/>
    <col min="2" max="2" width="7.33203125" bestFit="1" customWidth="1"/>
    <col min="3" max="3" width="7.77734375" bestFit="1" customWidth="1"/>
    <col min="4" max="5" width="7" bestFit="1" customWidth="1"/>
    <col min="6" max="6" width="11.44140625" style="14" bestFit="1" customWidth="1"/>
  </cols>
  <sheetData>
    <row r="1" spans="1:6" x14ac:dyDescent="0.3">
      <c r="A1" t="s">
        <v>0</v>
      </c>
      <c r="B1" t="s">
        <v>36</v>
      </c>
      <c r="C1" t="s">
        <v>37</v>
      </c>
      <c r="D1" t="s">
        <v>38</v>
      </c>
      <c r="E1" t="s">
        <v>39</v>
      </c>
      <c r="F1" s="14" t="s">
        <v>41</v>
      </c>
    </row>
    <row r="2" spans="1:6" x14ac:dyDescent="0.3">
      <c r="A2" s="8">
        <v>45443</v>
      </c>
      <c r="B2">
        <v>26.446999999999999</v>
      </c>
      <c r="C2">
        <v>26.157</v>
      </c>
      <c r="D2">
        <v>26.704000000000001</v>
      </c>
      <c r="E2">
        <v>26.157</v>
      </c>
      <c r="F2" s="14">
        <v>0</v>
      </c>
    </row>
    <row r="3" spans="1:6" x14ac:dyDescent="0.3">
      <c r="A3" s="8">
        <v>45442</v>
      </c>
      <c r="B3">
        <v>26.448</v>
      </c>
      <c r="C3">
        <v>26.157</v>
      </c>
      <c r="D3">
        <v>26.448</v>
      </c>
      <c r="E3">
        <v>26.157</v>
      </c>
      <c r="F3" s="14">
        <v>1.11E-2</v>
      </c>
    </row>
    <row r="4" spans="1:6" x14ac:dyDescent="0.3">
      <c r="A4" s="8">
        <v>45441</v>
      </c>
      <c r="B4">
        <v>26.157</v>
      </c>
      <c r="C4">
        <v>26.518999999999998</v>
      </c>
      <c r="D4">
        <v>26.518999999999998</v>
      </c>
      <c r="E4">
        <v>26.157</v>
      </c>
      <c r="F4" s="14">
        <v>-1.37E-2</v>
      </c>
    </row>
    <row r="5" spans="1:6" x14ac:dyDescent="0.3">
      <c r="A5" s="8">
        <v>45440</v>
      </c>
      <c r="B5">
        <v>26.518999999999998</v>
      </c>
      <c r="C5">
        <v>26.056999999999999</v>
      </c>
      <c r="D5">
        <v>26.518999999999998</v>
      </c>
      <c r="E5">
        <v>26.056999999999999</v>
      </c>
      <c r="F5" s="14">
        <v>1.77E-2</v>
      </c>
    </row>
    <row r="6" spans="1:6" x14ac:dyDescent="0.3">
      <c r="A6" s="8">
        <v>45439</v>
      </c>
      <c r="B6">
        <v>26.058</v>
      </c>
      <c r="C6">
        <v>25.89</v>
      </c>
      <c r="D6">
        <v>26.058</v>
      </c>
      <c r="E6">
        <v>25.89</v>
      </c>
      <c r="F6" s="14">
        <v>6.4999999999999997E-3</v>
      </c>
    </row>
    <row r="7" spans="1:6" x14ac:dyDescent="0.3">
      <c r="A7" s="8">
        <v>45436</v>
      </c>
      <c r="B7">
        <v>25.888999999999999</v>
      </c>
      <c r="C7">
        <v>26.186</v>
      </c>
      <c r="D7">
        <v>26.186</v>
      </c>
      <c r="E7">
        <v>25.888999999999999</v>
      </c>
      <c r="F7" s="14">
        <v>0</v>
      </c>
    </row>
    <row r="8" spans="1:6" x14ac:dyDescent="0.3">
      <c r="A8" s="8">
        <v>45435</v>
      </c>
      <c r="B8">
        <v>25.89</v>
      </c>
      <c r="C8">
        <v>26.186</v>
      </c>
      <c r="D8">
        <v>26.186</v>
      </c>
      <c r="E8">
        <v>25.89</v>
      </c>
      <c r="F8" s="14">
        <v>-1.1299999999999999E-2</v>
      </c>
    </row>
    <row r="9" spans="1:6" x14ac:dyDescent="0.3">
      <c r="A9" s="8">
        <v>45434</v>
      </c>
      <c r="B9">
        <v>26.184999999999999</v>
      </c>
      <c r="C9">
        <v>26.097000000000001</v>
      </c>
      <c r="D9">
        <v>26.184999999999999</v>
      </c>
      <c r="E9">
        <v>26.097000000000001</v>
      </c>
      <c r="F9" s="14">
        <v>3.3E-3</v>
      </c>
    </row>
    <row r="10" spans="1:6" x14ac:dyDescent="0.3">
      <c r="A10" s="8">
        <v>45433</v>
      </c>
      <c r="B10">
        <v>26.099</v>
      </c>
      <c r="C10">
        <v>26.126000000000001</v>
      </c>
      <c r="D10">
        <v>26.126000000000001</v>
      </c>
      <c r="E10">
        <v>26.099</v>
      </c>
      <c r="F10" s="14">
        <v>-1E-3</v>
      </c>
    </row>
    <row r="11" spans="1:6" x14ac:dyDescent="0.3">
      <c r="A11" s="8">
        <v>45432</v>
      </c>
      <c r="B11">
        <v>26.126000000000001</v>
      </c>
      <c r="C11">
        <v>26.234000000000002</v>
      </c>
      <c r="D11">
        <v>26.234000000000002</v>
      </c>
      <c r="E11">
        <v>26.126000000000001</v>
      </c>
      <c r="F11" s="14">
        <v>-4.1999999999999997E-3</v>
      </c>
    </row>
    <row r="12" spans="1:6" x14ac:dyDescent="0.3">
      <c r="A12" s="8">
        <v>45429</v>
      </c>
      <c r="B12">
        <v>26.234999999999999</v>
      </c>
      <c r="C12">
        <v>26.154</v>
      </c>
      <c r="D12">
        <v>26.477</v>
      </c>
      <c r="E12">
        <v>26.154</v>
      </c>
      <c r="F12" s="14">
        <v>0</v>
      </c>
    </row>
    <row r="13" spans="1:6" x14ac:dyDescent="0.3">
      <c r="A13" s="8">
        <v>45428</v>
      </c>
      <c r="B13">
        <v>26.234000000000002</v>
      </c>
      <c r="C13">
        <v>26.154</v>
      </c>
      <c r="D13">
        <v>26.234000000000002</v>
      </c>
      <c r="E13">
        <v>26.154</v>
      </c>
      <c r="F13" s="14">
        <v>3.0999999999999999E-3</v>
      </c>
    </row>
    <row r="14" spans="1:6" x14ac:dyDescent="0.3">
      <c r="A14" s="8">
        <v>45427</v>
      </c>
      <c r="B14">
        <v>26.154</v>
      </c>
      <c r="C14">
        <v>27.338000000000001</v>
      </c>
      <c r="D14">
        <v>27.338000000000001</v>
      </c>
      <c r="E14">
        <v>26.154</v>
      </c>
      <c r="F14" s="14">
        <v>-4.3400000000000001E-2</v>
      </c>
    </row>
    <row r="15" spans="1:6" x14ac:dyDescent="0.3">
      <c r="A15" s="8">
        <v>45426</v>
      </c>
      <c r="B15">
        <v>27.34</v>
      </c>
      <c r="C15">
        <v>26.231999999999999</v>
      </c>
      <c r="D15">
        <v>27.34</v>
      </c>
      <c r="E15">
        <v>26.231999999999999</v>
      </c>
      <c r="F15" s="14">
        <v>4.2200000000000001E-2</v>
      </c>
    </row>
    <row r="16" spans="1:6" x14ac:dyDescent="0.3">
      <c r="A16" s="8">
        <v>45425</v>
      </c>
      <c r="B16">
        <v>26.231999999999999</v>
      </c>
      <c r="C16">
        <v>26.166</v>
      </c>
      <c r="D16">
        <v>26.231999999999999</v>
      </c>
      <c r="E16">
        <v>26.166</v>
      </c>
      <c r="F16" s="14">
        <v>2.5999999999999999E-3</v>
      </c>
    </row>
    <row r="17" spans="1:6" x14ac:dyDescent="0.3">
      <c r="A17" s="8">
        <v>45422</v>
      </c>
      <c r="B17">
        <v>26.164000000000001</v>
      </c>
      <c r="C17">
        <v>25.960999999999999</v>
      </c>
      <c r="D17">
        <v>26.402999999999999</v>
      </c>
      <c r="E17">
        <v>25.960999999999999</v>
      </c>
      <c r="F17" s="14">
        <v>-1E-4</v>
      </c>
    </row>
    <row r="18" spans="1:6" x14ac:dyDescent="0.3">
      <c r="A18" s="8">
        <v>45421</v>
      </c>
      <c r="B18">
        <v>26.166</v>
      </c>
      <c r="C18">
        <v>25.960999999999999</v>
      </c>
      <c r="D18">
        <v>26.166</v>
      </c>
      <c r="E18">
        <v>25.960999999999999</v>
      </c>
      <c r="F18" s="14">
        <v>7.9000000000000008E-3</v>
      </c>
    </row>
    <row r="19" spans="1:6" x14ac:dyDescent="0.3">
      <c r="A19" s="8">
        <v>45420</v>
      </c>
      <c r="B19">
        <v>25.960999999999999</v>
      </c>
      <c r="C19">
        <v>26.064</v>
      </c>
      <c r="D19">
        <v>26.064</v>
      </c>
      <c r="E19">
        <v>25.960999999999999</v>
      </c>
      <c r="F19" s="14">
        <v>-3.8999999999999998E-3</v>
      </c>
    </row>
    <row r="20" spans="1:6" x14ac:dyDescent="0.3">
      <c r="A20" s="8">
        <v>45419</v>
      </c>
      <c r="B20">
        <v>26.062999999999999</v>
      </c>
      <c r="C20">
        <v>26.332999999999998</v>
      </c>
      <c r="D20">
        <v>26.332999999999998</v>
      </c>
      <c r="E20">
        <v>26.062999999999999</v>
      </c>
      <c r="F20" s="14">
        <v>3.5000000000000001E-3</v>
      </c>
    </row>
    <row r="21" spans="1:6" x14ac:dyDescent="0.3">
      <c r="A21" s="8">
        <v>45418</v>
      </c>
      <c r="B21">
        <v>25.971</v>
      </c>
      <c r="C21">
        <v>26.196999999999999</v>
      </c>
      <c r="D21">
        <v>25.971</v>
      </c>
      <c r="E21">
        <v>25.971</v>
      </c>
      <c r="F21" s="14">
        <v>-5.8999999999999999E-3</v>
      </c>
    </row>
    <row r="22" spans="1:6" x14ac:dyDescent="0.3">
      <c r="A22" s="8">
        <v>45415</v>
      </c>
      <c r="B22">
        <v>26.125</v>
      </c>
      <c r="C22">
        <v>26.196999999999999</v>
      </c>
      <c r="D22">
        <v>26.513999999999999</v>
      </c>
      <c r="E22">
        <v>26.125</v>
      </c>
      <c r="F22" s="14">
        <v>0</v>
      </c>
    </row>
    <row r="23" spans="1:6" x14ac:dyDescent="0.3">
      <c r="A23" s="8">
        <v>45414</v>
      </c>
      <c r="B23">
        <v>26.125</v>
      </c>
      <c r="C23">
        <v>26.196999999999999</v>
      </c>
      <c r="D23">
        <v>26.196999999999999</v>
      </c>
      <c r="E23">
        <v>26.125</v>
      </c>
      <c r="F23" s="14">
        <v>-2.7000000000000001E-3</v>
      </c>
    </row>
    <row r="24" spans="1:6" x14ac:dyDescent="0.3">
      <c r="A24" s="8">
        <v>45413</v>
      </c>
      <c r="B24">
        <v>26.196999999999999</v>
      </c>
      <c r="C24">
        <v>26.087</v>
      </c>
      <c r="D24">
        <v>27.405000000000001</v>
      </c>
      <c r="E24">
        <v>26.087</v>
      </c>
      <c r="F24" s="14">
        <v>-3.85E-2</v>
      </c>
    </row>
    <row r="25" spans="1:6" x14ac:dyDescent="0.3">
      <c r="A25" s="8">
        <v>45412</v>
      </c>
      <c r="B25">
        <v>27.245000000000001</v>
      </c>
      <c r="C25">
        <v>26.087</v>
      </c>
      <c r="D25">
        <v>27.245000000000001</v>
      </c>
      <c r="E25">
        <v>26.087</v>
      </c>
      <c r="F25" s="14">
        <v>4.4400000000000002E-2</v>
      </c>
    </row>
    <row r="26" spans="1:6" x14ac:dyDescent="0.3">
      <c r="A26" s="8">
        <v>45411</v>
      </c>
      <c r="B26">
        <v>26.087</v>
      </c>
      <c r="C26">
        <v>26.001000000000001</v>
      </c>
      <c r="D26">
        <v>26.087</v>
      </c>
      <c r="E26">
        <v>26.001000000000001</v>
      </c>
      <c r="F26" s="14">
        <v>3.3E-3</v>
      </c>
    </row>
    <row r="27" spans="1:6" x14ac:dyDescent="0.3">
      <c r="A27" s="8">
        <v>45408</v>
      </c>
      <c r="B27">
        <v>26.001000000000001</v>
      </c>
      <c r="C27">
        <v>26.853999999999999</v>
      </c>
      <c r="D27">
        <v>26.853999999999999</v>
      </c>
      <c r="E27">
        <v>26.001000000000001</v>
      </c>
      <c r="F27" s="14">
        <v>8.9999999999999993E-3</v>
      </c>
    </row>
    <row r="28" spans="1:6" x14ac:dyDescent="0.3">
      <c r="A28" s="8">
        <v>45407</v>
      </c>
      <c r="B28">
        <v>25.768999999999998</v>
      </c>
      <c r="C28">
        <v>26.853999999999999</v>
      </c>
      <c r="D28">
        <v>25.768999999999998</v>
      </c>
      <c r="E28">
        <v>25.768999999999998</v>
      </c>
      <c r="F28" s="14">
        <v>-8.8999999999999999E-3</v>
      </c>
    </row>
    <row r="29" spans="1:6" x14ac:dyDescent="0.3">
      <c r="A29" s="8">
        <v>45406</v>
      </c>
      <c r="B29">
        <v>26.001000000000001</v>
      </c>
      <c r="C29">
        <v>26.853999999999999</v>
      </c>
      <c r="D29">
        <v>26.853999999999999</v>
      </c>
      <c r="E29">
        <v>26.001000000000001</v>
      </c>
      <c r="F29" s="14">
        <v>-3.1800000000000002E-2</v>
      </c>
    </row>
    <row r="30" spans="1:6" x14ac:dyDescent="0.3">
      <c r="A30" s="8">
        <v>45405</v>
      </c>
      <c r="B30">
        <v>26.855</v>
      </c>
      <c r="C30">
        <v>26.582000000000001</v>
      </c>
      <c r="D30">
        <v>26.855</v>
      </c>
      <c r="E30">
        <v>26.582000000000001</v>
      </c>
      <c r="F30" s="14">
        <v>1.03E-2</v>
      </c>
    </row>
    <row r="31" spans="1:6" x14ac:dyDescent="0.3">
      <c r="A31" s="8">
        <v>45404</v>
      </c>
      <c r="B31">
        <v>26.581</v>
      </c>
      <c r="C31">
        <v>26.353999999999999</v>
      </c>
      <c r="D31">
        <v>26.581</v>
      </c>
      <c r="E31">
        <v>26.353999999999999</v>
      </c>
      <c r="F31" s="14">
        <v>8.6E-3</v>
      </c>
    </row>
    <row r="32" spans="1:6" x14ac:dyDescent="0.3">
      <c r="A32" s="8">
        <v>45401</v>
      </c>
      <c r="B32">
        <v>26.353999999999999</v>
      </c>
      <c r="C32">
        <v>26.780999999999999</v>
      </c>
      <c r="D32">
        <v>26.780999999999999</v>
      </c>
      <c r="E32">
        <v>26.353000000000002</v>
      </c>
      <c r="F32" s="14">
        <v>0</v>
      </c>
    </row>
    <row r="33" spans="1:6" x14ac:dyDescent="0.3">
      <c r="A33" s="8">
        <v>45400</v>
      </c>
      <c r="B33">
        <v>26.353000000000002</v>
      </c>
      <c r="C33">
        <v>26.780999999999999</v>
      </c>
      <c r="D33">
        <v>26.780999999999999</v>
      </c>
      <c r="E33">
        <v>26.353000000000002</v>
      </c>
      <c r="F33" s="14">
        <v>-1.6E-2</v>
      </c>
    </row>
    <row r="34" spans="1:6" x14ac:dyDescent="0.3">
      <c r="A34" s="8">
        <v>45399</v>
      </c>
      <c r="B34">
        <v>26.780999999999999</v>
      </c>
      <c r="C34">
        <v>27.946000000000002</v>
      </c>
      <c r="D34">
        <v>27.946000000000002</v>
      </c>
      <c r="E34">
        <v>26.780999999999999</v>
      </c>
      <c r="F34" s="14">
        <v>-4.1799999999999997E-2</v>
      </c>
    </row>
    <row r="35" spans="1:6" x14ac:dyDescent="0.3">
      <c r="A35" s="8">
        <v>45398</v>
      </c>
      <c r="B35">
        <v>27.948</v>
      </c>
      <c r="C35">
        <v>26.288</v>
      </c>
      <c r="D35">
        <v>27.948</v>
      </c>
      <c r="E35">
        <v>26.288</v>
      </c>
      <c r="F35" s="14">
        <v>6.3100000000000003E-2</v>
      </c>
    </row>
    <row r="36" spans="1:6" x14ac:dyDescent="0.3">
      <c r="A36" s="8">
        <v>45397</v>
      </c>
      <c r="B36">
        <v>26.289000000000001</v>
      </c>
      <c r="C36">
        <v>26.866</v>
      </c>
      <c r="D36">
        <v>26.866</v>
      </c>
      <c r="E36">
        <v>26.289000000000001</v>
      </c>
      <c r="F36" s="14">
        <v>-2.5999999999999999E-2</v>
      </c>
    </row>
    <row r="37" spans="1:6" x14ac:dyDescent="0.3">
      <c r="A37" s="8">
        <v>45394</v>
      </c>
      <c r="B37">
        <v>26.991</v>
      </c>
      <c r="C37">
        <v>26.861000000000001</v>
      </c>
      <c r="D37">
        <v>27.469000000000001</v>
      </c>
      <c r="E37">
        <v>26.861000000000001</v>
      </c>
      <c r="F37" s="14">
        <v>-1.35E-2</v>
      </c>
    </row>
    <row r="38" spans="1:6" x14ac:dyDescent="0.3">
      <c r="A38" s="8">
        <v>45393</v>
      </c>
      <c r="B38">
        <v>27.36</v>
      </c>
      <c r="C38">
        <v>26.861000000000001</v>
      </c>
      <c r="D38">
        <v>27.36</v>
      </c>
      <c r="E38">
        <v>27.36</v>
      </c>
      <c r="F38" s="14">
        <v>0</v>
      </c>
    </row>
    <row r="39" spans="1:6" x14ac:dyDescent="0.3">
      <c r="A39" s="8">
        <v>45392</v>
      </c>
      <c r="B39">
        <v>27.36</v>
      </c>
      <c r="C39">
        <v>26.861000000000001</v>
      </c>
      <c r="D39">
        <v>27.36</v>
      </c>
      <c r="E39">
        <v>27.36</v>
      </c>
      <c r="F39" s="14">
        <v>1.8E-3</v>
      </c>
    </row>
    <row r="40" spans="1:6" x14ac:dyDescent="0.3">
      <c r="A40" s="8">
        <v>45391</v>
      </c>
      <c r="B40">
        <v>27.311</v>
      </c>
      <c r="C40">
        <v>26.861000000000001</v>
      </c>
      <c r="D40">
        <v>27.311</v>
      </c>
      <c r="E40">
        <v>27.175000000000001</v>
      </c>
      <c r="F40" s="14">
        <v>1.6799999999999999E-2</v>
      </c>
    </row>
    <row r="41" spans="1:6" x14ac:dyDescent="0.3">
      <c r="A41" s="8">
        <v>45390</v>
      </c>
      <c r="B41">
        <v>26.861000000000001</v>
      </c>
      <c r="C41">
        <v>26.488</v>
      </c>
      <c r="D41">
        <v>26.861000000000001</v>
      </c>
      <c r="E41">
        <v>26.488</v>
      </c>
      <c r="F41" s="14">
        <v>1.4E-2</v>
      </c>
    </row>
    <row r="42" spans="1:6" x14ac:dyDescent="0.3">
      <c r="A42" s="8">
        <v>45387</v>
      </c>
      <c r="B42">
        <v>26.489000000000001</v>
      </c>
      <c r="C42">
        <v>26.489000000000001</v>
      </c>
      <c r="D42">
        <v>26.763000000000002</v>
      </c>
      <c r="E42">
        <v>26.488</v>
      </c>
      <c r="F42" s="14">
        <v>0</v>
      </c>
    </row>
    <row r="43" spans="1:6" x14ac:dyDescent="0.3">
      <c r="A43" s="8">
        <v>45386</v>
      </c>
      <c r="B43">
        <v>26.488</v>
      </c>
      <c r="C43">
        <v>26.489000000000001</v>
      </c>
      <c r="D43">
        <v>26.489000000000001</v>
      </c>
      <c r="E43">
        <v>26.488</v>
      </c>
      <c r="F43" s="14">
        <v>-1E-4</v>
      </c>
    </row>
    <row r="44" spans="1:6" x14ac:dyDescent="0.3">
      <c r="A44" s="8">
        <v>45385</v>
      </c>
      <c r="B44">
        <v>26.491</v>
      </c>
      <c r="C44">
        <v>26.757999999999999</v>
      </c>
      <c r="D44">
        <v>26.757999999999999</v>
      </c>
      <c r="E44">
        <v>26.491</v>
      </c>
      <c r="F44" s="14">
        <v>-0.01</v>
      </c>
    </row>
    <row r="45" spans="1:6" x14ac:dyDescent="0.3">
      <c r="A45" s="8">
        <v>45384</v>
      </c>
      <c r="B45">
        <v>26.759</v>
      </c>
      <c r="C45">
        <v>25.866</v>
      </c>
      <c r="D45">
        <v>26.759</v>
      </c>
      <c r="E45">
        <v>25.866</v>
      </c>
      <c r="F45" s="14">
        <v>3.4599999999999999E-2</v>
      </c>
    </row>
    <row r="46" spans="1:6" x14ac:dyDescent="0.3">
      <c r="A46" s="8">
        <v>45383</v>
      </c>
      <c r="B46">
        <v>25.864999999999998</v>
      </c>
      <c r="C46">
        <v>26.795999999999999</v>
      </c>
      <c r="D46">
        <v>26.795999999999999</v>
      </c>
      <c r="E46">
        <v>25.864999999999998</v>
      </c>
      <c r="F46" s="14">
        <v>-3.4700000000000002E-2</v>
      </c>
    </row>
    <row r="47" spans="1:6" x14ac:dyDescent="0.3">
      <c r="A47" s="8">
        <v>45380</v>
      </c>
      <c r="B47">
        <v>26.795000000000002</v>
      </c>
      <c r="C47">
        <v>28.064</v>
      </c>
      <c r="D47">
        <v>28.064</v>
      </c>
      <c r="E47">
        <v>26.795000000000002</v>
      </c>
      <c r="F47" s="14">
        <v>-1E-4</v>
      </c>
    </row>
    <row r="48" spans="1:6" x14ac:dyDescent="0.3">
      <c r="A48" s="8">
        <v>45379</v>
      </c>
      <c r="B48">
        <v>26.797000000000001</v>
      </c>
      <c r="C48">
        <v>28.064</v>
      </c>
      <c r="D48">
        <v>28.064</v>
      </c>
      <c r="E48">
        <v>26.797000000000001</v>
      </c>
      <c r="F48" s="14">
        <v>-4.5100000000000001E-2</v>
      </c>
    </row>
    <row r="49" spans="1:6" x14ac:dyDescent="0.3">
      <c r="A49" s="8">
        <v>45378</v>
      </c>
      <c r="B49">
        <v>28.064</v>
      </c>
      <c r="C49">
        <v>28.068000000000001</v>
      </c>
      <c r="D49">
        <v>28.068000000000001</v>
      </c>
      <c r="E49">
        <v>28.064</v>
      </c>
      <c r="F49" s="14">
        <v>-1E-4</v>
      </c>
    </row>
    <row r="50" spans="1:6" x14ac:dyDescent="0.3">
      <c r="A50" s="8">
        <v>45377</v>
      </c>
      <c r="B50">
        <v>28.065999999999999</v>
      </c>
      <c r="C50">
        <v>28.07</v>
      </c>
      <c r="D50">
        <v>28.07</v>
      </c>
      <c r="E50">
        <v>28.065999999999999</v>
      </c>
      <c r="F50" s="14">
        <v>-2.0000000000000001E-4</v>
      </c>
    </row>
    <row r="51" spans="1:6" x14ac:dyDescent="0.3">
      <c r="A51" s="8">
        <v>45376</v>
      </c>
      <c r="B51">
        <v>28.071000000000002</v>
      </c>
      <c r="C51">
        <v>29.425999999999998</v>
      </c>
      <c r="D51">
        <v>29.425999999999998</v>
      </c>
      <c r="E51">
        <v>28.071000000000002</v>
      </c>
      <c r="F51" s="14">
        <v>-4.5999999999999999E-2</v>
      </c>
    </row>
    <row r="52" spans="1:6" x14ac:dyDescent="0.3">
      <c r="A52" s="8">
        <v>45373</v>
      </c>
      <c r="B52">
        <v>29.425999999999998</v>
      </c>
      <c r="C52">
        <v>29.437000000000001</v>
      </c>
      <c r="D52">
        <v>29.718</v>
      </c>
      <c r="E52">
        <v>29.425999999999998</v>
      </c>
      <c r="F52" s="14">
        <v>0</v>
      </c>
    </row>
    <row r="53" spans="1:6" x14ac:dyDescent="0.3">
      <c r="A53" s="8">
        <v>45372</v>
      </c>
      <c r="B53">
        <v>29.425999999999998</v>
      </c>
      <c r="C53">
        <v>29.437000000000001</v>
      </c>
      <c r="D53">
        <v>29.437000000000001</v>
      </c>
      <c r="E53">
        <v>29.425999999999998</v>
      </c>
      <c r="F53" s="14">
        <v>-4.0000000000000002E-4</v>
      </c>
    </row>
    <row r="54" spans="1:6" x14ac:dyDescent="0.3">
      <c r="A54" s="8">
        <v>45371</v>
      </c>
      <c r="B54">
        <v>29.437999999999999</v>
      </c>
      <c r="C54">
        <v>29.449000000000002</v>
      </c>
      <c r="D54">
        <v>29.449000000000002</v>
      </c>
      <c r="E54">
        <v>29.437999999999999</v>
      </c>
      <c r="F54" s="14">
        <v>-4.0000000000000002E-4</v>
      </c>
    </row>
    <row r="55" spans="1:6" x14ac:dyDescent="0.3">
      <c r="A55" s="8">
        <v>45370</v>
      </c>
      <c r="B55">
        <v>29.449000000000002</v>
      </c>
      <c r="C55">
        <v>29.46</v>
      </c>
      <c r="D55">
        <v>29.46</v>
      </c>
      <c r="E55">
        <v>29.449000000000002</v>
      </c>
      <c r="F55" s="14">
        <v>-4.0000000000000002E-4</v>
      </c>
    </row>
    <row r="56" spans="1:6" x14ac:dyDescent="0.3">
      <c r="A56" s="8">
        <v>45369</v>
      </c>
      <c r="B56">
        <v>29.460999999999999</v>
      </c>
      <c r="C56">
        <v>30.873999999999999</v>
      </c>
      <c r="D56">
        <v>30.873999999999999</v>
      </c>
      <c r="E56">
        <v>29.460999999999999</v>
      </c>
      <c r="F56" s="14">
        <v>-4.5699999999999998E-2</v>
      </c>
    </row>
    <row r="57" spans="1:6" x14ac:dyDescent="0.3">
      <c r="A57" s="8">
        <v>45366</v>
      </c>
      <c r="B57">
        <v>30.873000000000001</v>
      </c>
      <c r="C57">
        <v>31.803000000000001</v>
      </c>
      <c r="D57">
        <v>31.803000000000001</v>
      </c>
      <c r="E57">
        <v>30.873000000000001</v>
      </c>
      <c r="F57" s="14">
        <v>0</v>
      </c>
    </row>
    <row r="58" spans="1:6" x14ac:dyDescent="0.3">
      <c r="A58" s="8">
        <v>45365</v>
      </c>
      <c r="B58">
        <v>30.873000000000001</v>
      </c>
      <c r="C58">
        <v>31.803000000000001</v>
      </c>
      <c r="D58">
        <v>31.803000000000001</v>
      </c>
      <c r="E58">
        <v>30.873000000000001</v>
      </c>
      <c r="F58" s="14">
        <v>-2.92E-2</v>
      </c>
    </row>
    <row r="59" spans="1:6" x14ac:dyDescent="0.3">
      <c r="A59" s="8">
        <v>45364</v>
      </c>
      <c r="B59">
        <v>31.803000000000001</v>
      </c>
      <c r="C59">
        <v>31.812999999999999</v>
      </c>
      <c r="D59">
        <v>31.812999999999999</v>
      </c>
      <c r="E59">
        <v>31.803000000000001</v>
      </c>
      <c r="F59" s="14">
        <v>-2.9999999999999997E-4</v>
      </c>
    </row>
    <row r="60" spans="1:6" x14ac:dyDescent="0.3">
      <c r="A60" s="8">
        <v>45363</v>
      </c>
      <c r="B60">
        <v>31.812999999999999</v>
      </c>
      <c r="C60">
        <v>31.823</v>
      </c>
      <c r="D60">
        <v>31.823</v>
      </c>
      <c r="E60">
        <v>31.812999999999999</v>
      </c>
      <c r="F60" s="14">
        <v>-2.9999999999999997E-4</v>
      </c>
    </row>
    <row r="61" spans="1:6" x14ac:dyDescent="0.3">
      <c r="A61" s="8">
        <v>45362</v>
      </c>
      <c r="B61">
        <v>31.821000000000002</v>
      </c>
      <c r="C61">
        <v>29.913</v>
      </c>
      <c r="D61">
        <v>31.821000000000002</v>
      </c>
      <c r="E61">
        <v>29.913</v>
      </c>
      <c r="F61" s="14">
        <v>6.3799999999999996E-2</v>
      </c>
    </row>
    <row r="62" spans="1:6" x14ac:dyDescent="0.3">
      <c r="A62" s="8">
        <v>45359</v>
      </c>
      <c r="B62">
        <v>29.913</v>
      </c>
      <c r="C62">
        <v>29.911999999999999</v>
      </c>
      <c r="D62">
        <v>30.195</v>
      </c>
      <c r="E62">
        <v>29.911999999999999</v>
      </c>
      <c r="F62" s="14">
        <v>0</v>
      </c>
    </row>
    <row r="63" spans="1:6" x14ac:dyDescent="0.3">
      <c r="A63" s="8">
        <v>45358</v>
      </c>
      <c r="B63">
        <v>29.911999999999999</v>
      </c>
      <c r="C63">
        <v>29.911999999999999</v>
      </c>
      <c r="D63">
        <v>29.911999999999999</v>
      </c>
      <c r="E63">
        <v>29.911999999999999</v>
      </c>
      <c r="F63" s="14">
        <v>0</v>
      </c>
    </row>
    <row r="64" spans="1:6" x14ac:dyDescent="0.3">
      <c r="A64" s="8">
        <v>45357</v>
      </c>
      <c r="B64">
        <v>29.913</v>
      </c>
      <c r="C64">
        <v>29.913</v>
      </c>
      <c r="D64">
        <v>29.913</v>
      </c>
      <c r="E64">
        <v>29.913</v>
      </c>
      <c r="F64" s="14">
        <v>0</v>
      </c>
    </row>
    <row r="65" spans="1:6" x14ac:dyDescent="0.3">
      <c r="A65" s="8">
        <v>45356</v>
      </c>
      <c r="B65">
        <v>29.913</v>
      </c>
      <c r="C65">
        <v>29.913</v>
      </c>
      <c r="D65">
        <v>29.913</v>
      </c>
      <c r="E65">
        <v>29.913</v>
      </c>
      <c r="F65" s="14">
        <v>0</v>
      </c>
    </row>
    <row r="66" spans="1:6" x14ac:dyDescent="0.3">
      <c r="A66" s="8">
        <v>45355</v>
      </c>
      <c r="B66">
        <v>29.911999999999999</v>
      </c>
      <c r="C66">
        <v>29.76</v>
      </c>
      <c r="D66">
        <v>29.911999999999999</v>
      </c>
      <c r="E66">
        <v>29.76</v>
      </c>
      <c r="F66" s="14">
        <v>5.1000000000000004E-3</v>
      </c>
    </row>
    <row r="67" spans="1:6" x14ac:dyDescent="0.3">
      <c r="A67" s="8">
        <v>45352</v>
      </c>
      <c r="B67">
        <v>29.76</v>
      </c>
      <c r="C67">
        <v>29.472999999999999</v>
      </c>
      <c r="D67">
        <v>30.036000000000001</v>
      </c>
      <c r="E67">
        <v>29.472999999999999</v>
      </c>
      <c r="F67" s="14">
        <v>0</v>
      </c>
    </row>
    <row r="68" spans="1:6" x14ac:dyDescent="0.3">
      <c r="A68" s="8">
        <v>45351</v>
      </c>
      <c r="B68">
        <v>29.760999999999999</v>
      </c>
      <c r="C68">
        <v>29.472999999999999</v>
      </c>
      <c r="D68">
        <v>29.760999999999999</v>
      </c>
      <c r="E68">
        <v>29.472999999999999</v>
      </c>
      <c r="F68" s="14">
        <v>9.7999999999999997E-3</v>
      </c>
    </row>
    <row r="69" spans="1:6" x14ac:dyDescent="0.3">
      <c r="A69" s="8">
        <v>45350</v>
      </c>
      <c r="B69">
        <v>29.472000000000001</v>
      </c>
      <c r="C69">
        <v>29.472000000000001</v>
      </c>
      <c r="D69">
        <v>29.472000000000001</v>
      </c>
      <c r="E69">
        <v>29.472000000000001</v>
      </c>
      <c r="F69" s="14">
        <v>0</v>
      </c>
    </row>
    <row r="70" spans="1:6" x14ac:dyDescent="0.3">
      <c r="A70" s="8">
        <v>45349</v>
      </c>
      <c r="B70">
        <v>29.471</v>
      </c>
      <c r="C70">
        <v>29.47</v>
      </c>
      <c r="D70">
        <v>29.471</v>
      </c>
      <c r="E70">
        <v>29.47</v>
      </c>
      <c r="F70" s="14">
        <v>0</v>
      </c>
    </row>
    <row r="71" spans="1:6" x14ac:dyDescent="0.3">
      <c r="A71" s="8">
        <v>45348</v>
      </c>
      <c r="B71">
        <v>29.471</v>
      </c>
      <c r="C71">
        <v>28.643999999999998</v>
      </c>
      <c r="D71">
        <v>29.471</v>
      </c>
      <c r="E71">
        <v>28.643999999999998</v>
      </c>
      <c r="F71" s="14">
        <v>2.8799999999999999E-2</v>
      </c>
    </row>
    <row r="72" spans="1:6" x14ac:dyDescent="0.3">
      <c r="A72" s="8">
        <v>45345</v>
      </c>
      <c r="B72">
        <v>28.645</v>
      </c>
      <c r="C72">
        <v>28.643999999999998</v>
      </c>
      <c r="D72">
        <v>28.904</v>
      </c>
      <c r="E72">
        <v>28.643999999999998</v>
      </c>
      <c r="F72" s="14">
        <v>0</v>
      </c>
    </row>
    <row r="73" spans="1:6" x14ac:dyDescent="0.3">
      <c r="A73" s="8">
        <v>45344</v>
      </c>
      <c r="B73">
        <v>28.643999999999998</v>
      </c>
      <c r="C73">
        <v>28.643999999999998</v>
      </c>
      <c r="D73">
        <v>28.643999999999998</v>
      </c>
      <c r="E73">
        <v>28.643999999999998</v>
      </c>
      <c r="F73" s="14">
        <v>-1E-4</v>
      </c>
    </row>
    <row r="74" spans="1:6" x14ac:dyDescent="0.3">
      <c r="A74" s="8">
        <v>45343</v>
      </c>
      <c r="B74">
        <v>28.646000000000001</v>
      </c>
      <c r="C74">
        <v>28.646000000000001</v>
      </c>
      <c r="D74">
        <v>28.646000000000001</v>
      </c>
      <c r="E74">
        <v>28.646000000000001</v>
      </c>
      <c r="F74" s="14">
        <v>0</v>
      </c>
    </row>
    <row r="75" spans="1:6" x14ac:dyDescent="0.3">
      <c r="A75" s="8">
        <v>45342</v>
      </c>
      <c r="B75">
        <v>28.646000000000001</v>
      </c>
      <c r="C75">
        <v>28.646999999999998</v>
      </c>
      <c r="D75">
        <v>28.646999999999998</v>
      </c>
      <c r="E75">
        <v>28.646000000000001</v>
      </c>
      <c r="F75" s="14">
        <v>0</v>
      </c>
    </row>
    <row r="76" spans="1:6" x14ac:dyDescent="0.3">
      <c r="A76" s="8">
        <v>45341</v>
      </c>
      <c r="B76">
        <v>28.646999999999998</v>
      </c>
      <c r="C76">
        <v>28.509</v>
      </c>
      <c r="D76">
        <v>28.646999999999998</v>
      </c>
      <c r="E76">
        <v>28.509</v>
      </c>
      <c r="F76" s="14">
        <v>4.7999999999999996E-3</v>
      </c>
    </row>
    <row r="77" spans="1:6" x14ac:dyDescent="0.3">
      <c r="A77" s="8">
        <v>45338</v>
      </c>
      <c r="B77">
        <v>28.509</v>
      </c>
      <c r="C77">
        <v>28.074999999999999</v>
      </c>
      <c r="D77">
        <v>28.763000000000002</v>
      </c>
      <c r="E77">
        <v>28.074999999999999</v>
      </c>
      <c r="F77" s="14">
        <v>0</v>
      </c>
    </row>
    <row r="78" spans="1:6" x14ac:dyDescent="0.3">
      <c r="A78" s="8">
        <v>45337</v>
      </c>
      <c r="B78">
        <v>28.51</v>
      </c>
      <c r="C78">
        <v>28.074999999999999</v>
      </c>
      <c r="D78">
        <v>28.51</v>
      </c>
      <c r="E78">
        <v>28.074999999999999</v>
      </c>
      <c r="F78" s="14">
        <v>1.55E-2</v>
      </c>
    </row>
    <row r="79" spans="1:6" x14ac:dyDescent="0.3">
      <c r="A79" s="8">
        <v>45336</v>
      </c>
      <c r="B79">
        <v>28.074999999999999</v>
      </c>
      <c r="C79">
        <v>28.074999999999999</v>
      </c>
      <c r="D79">
        <v>28.074999999999999</v>
      </c>
      <c r="E79">
        <v>28.074999999999999</v>
      </c>
      <c r="F79" s="14">
        <v>0</v>
      </c>
    </row>
    <row r="80" spans="1:6" x14ac:dyDescent="0.3">
      <c r="A80" s="8">
        <v>45335</v>
      </c>
      <c r="B80">
        <v>28.074000000000002</v>
      </c>
      <c r="C80">
        <v>28.074000000000002</v>
      </c>
      <c r="D80">
        <v>28.074000000000002</v>
      </c>
      <c r="E80">
        <v>28.074000000000002</v>
      </c>
      <c r="F80" s="14">
        <v>0</v>
      </c>
    </row>
    <row r="81" spans="1:6" x14ac:dyDescent="0.3">
      <c r="A81" s="8">
        <v>45334</v>
      </c>
      <c r="B81">
        <v>28.074000000000002</v>
      </c>
      <c r="C81">
        <v>27.628</v>
      </c>
      <c r="D81">
        <v>28.074000000000002</v>
      </c>
      <c r="E81">
        <v>27.628</v>
      </c>
      <c r="F81" s="14">
        <v>1.6199999999999999E-2</v>
      </c>
    </row>
    <row r="82" spans="1:6" x14ac:dyDescent="0.3">
      <c r="A82" s="8">
        <v>45331</v>
      </c>
      <c r="B82">
        <v>27.626999999999999</v>
      </c>
      <c r="C82">
        <v>27.629000000000001</v>
      </c>
      <c r="D82">
        <v>27.867999999999999</v>
      </c>
      <c r="E82">
        <v>27.626999999999999</v>
      </c>
      <c r="F82" s="14">
        <v>0</v>
      </c>
    </row>
    <row r="83" spans="1:6" x14ac:dyDescent="0.3">
      <c r="A83" s="8">
        <v>45330</v>
      </c>
      <c r="B83">
        <v>27.628</v>
      </c>
      <c r="C83">
        <v>27.629000000000001</v>
      </c>
      <c r="D83">
        <v>27.629000000000001</v>
      </c>
      <c r="E83">
        <v>27.628</v>
      </c>
      <c r="F83" s="14">
        <v>0</v>
      </c>
    </row>
    <row r="84" spans="1:6" x14ac:dyDescent="0.3">
      <c r="A84" s="8">
        <v>45329</v>
      </c>
      <c r="B84">
        <v>27.629000000000001</v>
      </c>
      <c r="C84">
        <v>27.63</v>
      </c>
      <c r="D84">
        <v>27.63</v>
      </c>
      <c r="E84">
        <v>27.629000000000001</v>
      </c>
      <c r="F84" s="14">
        <v>-1E-4</v>
      </c>
    </row>
    <row r="85" spans="1:6" x14ac:dyDescent="0.3">
      <c r="A85" s="8">
        <v>45328</v>
      </c>
      <c r="B85">
        <v>27.631</v>
      </c>
      <c r="C85">
        <v>27.632999999999999</v>
      </c>
      <c r="D85">
        <v>27.632999999999999</v>
      </c>
      <c r="E85">
        <v>27.631</v>
      </c>
      <c r="F85" s="14">
        <v>0</v>
      </c>
    </row>
    <row r="86" spans="1:6" x14ac:dyDescent="0.3">
      <c r="A86" s="8">
        <v>45327</v>
      </c>
      <c r="B86">
        <v>27.632000000000001</v>
      </c>
      <c r="C86">
        <v>27.617999999999999</v>
      </c>
      <c r="D86">
        <v>27.632000000000001</v>
      </c>
      <c r="E86">
        <v>27.617999999999999</v>
      </c>
      <c r="F86" s="14">
        <v>5.0000000000000001E-4</v>
      </c>
    </row>
    <row r="87" spans="1:6" x14ac:dyDescent="0.3">
      <c r="A87" s="8">
        <v>45324</v>
      </c>
      <c r="B87">
        <v>27.617000000000001</v>
      </c>
      <c r="C87">
        <v>27.643000000000001</v>
      </c>
      <c r="D87">
        <v>27.853999999999999</v>
      </c>
      <c r="E87">
        <v>27.617000000000001</v>
      </c>
      <c r="F87" s="14">
        <v>0</v>
      </c>
    </row>
    <row r="88" spans="1:6" x14ac:dyDescent="0.3">
      <c r="A88" s="8">
        <v>45323</v>
      </c>
      <c r="B88">
        <v>27.617999999999999</v>
      </c>
      <c r="C88">
        <v>27.643000000000001</v>
      </c>
      <c r="D88">
        <v>27.643000000000001</v>
      </c>
      <c r="E88">
        <v>27.617999999999999</v>
      </c>
      <c r="F88" s="14">
        <v>-1E-3</v>
      </c>
    </row>
    <row r="89" spans="1:6" x14ac:dyDescent="0.3">
      <c r="A89" s="8">
        <v>45322</v>
      </c>
      <c r="B89">
        <v>27.645</v>
      </c>
      <c r="C89">
        <v>27.648</v>
      </c>
      <c r="D89">
        <v>27.648</v>
      </c>
      <c r="E89">
        <v>27.645</v>
      </c>
      <c r="F89" s="14">
        <v>-1E-4</v>
      </c>
    </row>
    <row r="90" spans="1:6" x14ac:dyDescent="0.3">
      <c r="A90" s="8">
        <v>45321</v>
      </c>
      <c r="B90">
        <v>27.648</v>
      </c>
      <c r="C90">
        <v>27.652000000000001</v>
      </c>
      <c r="D90">
        <v>27.652000000000001</v>
      </c>
      <c r="E90">
        <v>27.648</v>
      </c>
      <c r="F90" s="14">
        <v>-1E-4</v>
      </c>
    </row>
    <row r="91" spans="1:6" x14ac:dyDescent="0.3">
      <c r="A91" s="8">
        <v>45320</v>
      </c>
      <c r="B91">
        <v>27.652000000000001</v>
      </c>
      <c r="C91">
        <v>27.663</v>
      </c>
      <c r="D91">
        <v>27.663</v>
      </c>
      <c r="E91">
        <v>27.652000000000001</v>
      </c>
      <c r="F91" s="14">
        <v>-4.0000000000000002E-4</v>
      </c>
    </row>
    <row r="92" spans="1:6" x14ac:dyDescent="0.3">
      <c r="A92" s="8">
        <v>45317</v>
      </c>
      <c r="B92">
        <v>27.663</v>
      </c>
      <c r="C92">
        <v>27.669</v>
      </c>
      <c r="D92">
        <v>27.972000000000001</v>
      </c>
      <c r="E92">
        <v>27.663</v>
      </c>
      <c r="F92" s="14">
        <v>1.26E-2</v>
      </c>
    </row>
    <row r="93" spans="1:6" x14ac:dyDescent="0.3">
      <c r="A93" s="8">
        <v>45316</v>
      </c>
      <c r="B93">
        <v>27.32</v>
      </c>
      <c r="C93">
        <v>27.669</v>
      </c>
      <c r="D93">
        <v>27.32</v>
      </c>
      <c r="E93">
        <v>27.32</v>
      </c>
      <c r="F93" s="14">
        <v>-1.24E-2</v>
      </c>
    </row>
    <row r="94" spans="1:6" x14ac:dyDescent="0.3">
      <c r="A94" s="8">
        <v>45315</v>
      </c>
      <c r="B94">
        <v>27.664000000000001</v>
      </c>
      <c r="C94">
        <v>27.669</v>
      </c>
      <c r="D94">
        <v>27.669</v>
      </c>
      <c r="E94">
        <v>27.664000000000001</v>
      </c>
      <c r="F94" s="14">
        <v>-1E-4</v>
      </c>
    </row>
    <row r="95" spans="1:6" x14ac:dyDescent="0.3">
      <c r="A95" s="8">
        <v>45314</v>
      </c>
      <c r="B95">
        <v>27.667000000000002</v>
      </c>
      <c r="C95">
        <v>27.672000000000001</v>
      </c>
      <c r="D95">
        <v>27.672000000000001</v>
      </c>
      <c r="E95">
        <v>27.667000000000002</v>
      </c>
      <c r="F95" s="14">
        <v>-2.0000000000000001E-4</v>
      </c>
    </row>
    <row r="96" spans="1:6" x14ac:dyDescent="0.3">
      <c r="A96" s="8">
        <v>45313</v>
      </c>
      <c r="B96">
        <v>27.672000000000001</v>
      </c>
      <c r="C96">
        <v>27.672000000000001</v>
      </c>
      <c r="D96">
        <v>27.672000000000001</v>
      </c>
      <c r="E96">
        <v>27.672000000000001</v>
      </c>
      <c r="F96" s="14">
        <v>2.1499999999999998E-2</v>
      </c>
    </row>
    <row r="97" spans="1:6" x14ac:dyDescent="0.3">
      <c r="A97" s="8">
        <v>45310</v>
      </c>
      <c r="B97">
        <v>27.09</v>
      </c>
      <c r="C97">
        <v>27.16</v>
      </c>
      <c r="D97">
        <v>27.16</v>
      </c>
      <c r="E97">
        <v>27.09</v>
      </c>
      <c r="F97" s="14">
        <v>0</v>
      </c>
    </row>
    <row r="98" spans="1:6" x14ac:dyDescent="0.3">
      <c r="A98" s="8">
        <v>45309</v>
      </c>
      <c r="B98">
        <v>27.09</v>
      </c>
      <c r="C98">
        <v>27.16</v>
      </c>
      <c r="D98">
        <v>27.16</v>
      </c>
      <c r="E98">
        <v>27.09</v>
      </c>
      <c r="F98" s="14">
        <v>-2.5999999999999999E-3</v>
      </c>
    </row>
    <row r="99" spans="1:6" x14ac:dyDescent="0.3">
      <c r="A99" s="8">
        <v>45308</v>
      </c>
      <c r="B99">
        <v>27.16</v>
      </c>
      <c r="C99">
        <v>27.21</v>
      </c>
      <c r="D99">
        <v>27.21</v>
      </c>
      <c r="E99">
        <v>27.16</v>
      </c>
      <c r="F99" s="14">
        <v>-1.8E-3</v>
      </c>
    </row>
    <row r="100" spans="1:6" x14ac:dyDescent="0.3">
      <c r="A100" s="8">
        <v>45307</v>
      </c>
      <c r="B100">
        <v>27.21</v>
      </c>
      <c r="C100">
        <v>27.19</v>
      </c>
      <c r="D100">
        <v>27.21</v>
      </c>
      <c r="E100">
        <v>27.19</v>
      </c>
      <c r="F100" s="14">
        <v>6.9999999999999999E-4</v>
      </c>
    </row>
    <row r="101" spans="1:6" x14ac:dyDescent="0.3">
      <c r="A101" s="8">
        <v>45306</v>
      </c>
      <c r="B101">
        <v>27.19</v>
      </c>
      <c r="C101">
        <v>27.05</v>
      </c>
      <c r="D101">
        <v>27.19</v>
      </c>
      <c r="E101">
        <v>27.05</v>
      </c>
      <c r="F101" s="14">
        <v>5.1999999999999998E-3</v>
      </c>
    </row>
    <row r="102" spans="1:6" x14ac:dyDescent="0.3">
      <c r="A102" s="8">
        <v>45303</v>
      </c>
      <c r="B102">
        <v>27.05</v>
      </c>
      <c r="C102">
        <v>27.03</v>
      </c>
      <c r="D102">
        <v>27.05</v>
      </c>
      <c r="E102">
        <v>27.03</v>
      </c>
      <c r="F102" s="14">
        <v>0</v>
      </c>
    </row>
    <row r="103" spans="1:6" x14ac:dyDescent="0.3">
      <c r="A103" s="8">
        <v>45302</v>
      </c>
      <c r="B103">
        <v>27.05</v>
      </c>
      <c r="C103">
        <v>27.03</v>
      </c>
      <c r="D103">
        <v>27.05</v>
      </c>
      <c r="E103">
        <v>27.03</v>
      </c>
      <c r="F103" s="14">
        <v>6.9999999999999999E-4</v>
      </c>
    </row>
    <row r="104" spans="1:6" x14ac:dyDescent="0.3">
      <c r="A104" s="8">
        <v>45301</v>
      </c>
      <c r="B104">
        <v>27.03</v>
      </c>
      <c r="C104">
        <v>26.98</v>
      </c>
      <c r="D104">
        <v>27.03</v>
      </c>
      <c r="E104">
        <v>26.98</v>
      </c>
      <c r="F104" s="14">
        <v>1.9E-3</v>
      </c>
    </row>
    <row r="105" spans="1:6" x14ac:dyDescent="0.3">
      <c r="A105" s="8">
        <v>45300</v>
      </c>
      <c r="B105">
        <v>26.98</v>
      </c>
      <c r="C105">
        <v>27.3</v>
      </c>
      <c r="D105">
        <v>27.3</v>
      </c>
      <c r="E105">
        <v>26.98</v>
      </c>
      <c r="F105" s="14">
        <v>-1.17E-2</v>
      </c>
    </row>
    <row r="106" spans="1:6" x14ac:dyDescent="0.3">
      <c r="A106" s="8">
        <v>45299</v>
      </c>
      <c r="B106">
        <v>27.3</v>
      </c>
      <c r="C106">
        <v>27.21</v>
      </c>
      <c r="D106">
        <v>27.3</v>
      </c>
      <c r="E106">
        <v>27.21</v>
      </c>
      <c r="F106" s="14">
        <v>3.3E-3</v>
      </c>
    </row>
    <row r="107" spans="1:6" x14ac:dyDescent="0.3">
      <c r="A107" s="8">
        <v>45296</v>
      </c>
      <c r="B107">
        <v>27.21</v>
      </c>
      <c r="C107">
        <v>27.14</v>
      </c>
      <c r="D107">
        <v>27.21</v>
      </c>
      <c r="E107">
        <v>27.14</v>
      </c>
      <c r="F107" s="14">
        <v>0</v>
      </c>
    </row>
    <row r="108" spans="1:6" x14ac:dyDescent="0.3">
      <c r="A108" s="8">
        <v>45295</v>
      </c>
      <c r="B108">
        <v>27.21</v>
      </c>
      <c r="C108">
        <v>27.14</v>
      </c>
      <c r="D108">
        <v>27.21</v>
      </c>
      <c r="E108">
        <v>27.14</v>
      </c>
      <c r="F108" s="14">
        <v>2.5999999999999999E-3</v>
      </c>
    </row>
    <row r="109" spans="1:6" x14ac:dyDescent="0.3">
      <c r="A109" s="8">
        <v>45294</v>
      </c>
      <c r="B109">
        <v>27.14</v>
      </c>
      <c r="C109">
        <v>27.14</v>
      </c>
      <c r="D109">
        <v>27.14</v>
      </c>
      <c r="E109">
        <v>27.14</v>
      </c>
      <c r="F109" s="14">
        <v>0</v>
      </c>
    </row>
    <row r="110" spans="1:6" x14ac:dyDescent="0.3">
      <c r="A110" s="8">
        <v>45293</v>
      </c>
      <c r="B110">
        <v>27.14</v>
      </c>
      <c r="C110">
        <v>26.4</v>
      </c>
      <c r="D110">
        <v>27.14</v>
      </c>
      <c r="E110">
        <v>26.4</v>
      </c>
      <c r="F110" s="14">
        <v>-1.5900000000000001E-2</v>
      </c>
    </row>
    <row r="111" spans="1:6" x14ac:dyDescent="0.3">
      <c r="A111" s="8">
        <v>45292</v>
      </c>
      <c r="B111">
        <v>27.577999999999999</v>
      </c>
      <c r="C111">
        <v>26.45</v>
      </c>
      <c r="D111">
        <v>27.634</v>
      </c>
      <c r="E111">
        <v>27.577999999999999</v>
      </c>
      <c r="F111" s="14">
        <v>4.2599999999999999E-2</v>
      </c>
    </row>
    <row r="112" spans="1:6" x14ac:dyDescent="0.3">
      <c r="A112" s="8">
        <v>45289</v>
      </c>
      <c r="B112">
        <v>26.45</v>
      </c>
      <c r="C112">
        <v>26.06</v>
      </c>
      <c r="D112">
        <v>26.45</v>
      </c>
      <c r="E112">
        <v>26.06</v>
      </c>
      <c r="F112" s="14">
        <v>0</v>
      </c>
    </row>
    <row r="113" spans="1:6" x14ac:dyDescent="0.3">
      <c r="A113" s="8">
        <v>45288</v>
      </c>
      <c r="B113">
        <v>26.45</v>
      </c>
      <c r="C113">
        <v>26.06</v>
      </c>
      <c r="D113">
        <v>26.45</v>
      </c>
      <c r="E113">
        <v>26.06</v>
      </c>
      <c r="F113" s="14">
        <v>1.4999999999999999E-2</v>
      </c>
    </row>
    <row r="114" spans="1:6" x14ac:dyDescent="0.3">
      <c r="A114" s="8">
        <v>45287</v>
      </c>
      <c r="B114">
        <v>26.06</v>
      </c>
      <c r="C114">
        <v>26.42</v>
      </c>
      <c r="D114">
        <v>26.42</v>
      </c>
      <c r="E114">
        <v>26.06</v>
      </c>
      <c r="F114" s="14">
        <v>-1.3599999999999999E-2</v>
      </c>
    </row>
    <row r="115" spans="1:6" x14ac:dyDescent="0.3">
      <c r="A115" s="8">
        <v>45286</v>
      </c>
      <c r="B115">
        <v>26.42</v>
      </c>
      <c r="C115">
        <v>26.83</v>
      </c>
      <c r="D115">
        <v>26.83</v>
      </c>
      <c r="E115">
        <v>26.42</v>
      </c>
      <c r="F115" s="14">
        <v>-1.5299999999999999E-2</v>
      </c>
    </row>
    <row r="116" spans="1:6" x14ac:dyDescent="0.3">
      <c r="A116" s="8">
        <v>45285</v>
      </c>
      <c r="B116">
        <v>26.83</v>
      </c>
      <c r="C116">
        <v>26.81</v>
      </c>
      <c r="D116">
        <v>26.83</v>
      </c>
      <c r="E116">
        <v>26.81</v>
      </c>
      <c r="F116" s="14">
        <v>6.9999999999999999E-4</v>
      </c>
    </row>
    <row r="117" spans="1:6" x14ac:dyDescent="0.3">
      <c r="A117" s="8">
        <v>45282</v>
      </c>
      <c r="B117">
        <v>26.81</v>
      </c>
      <c r="C117">
        <v>26.78</v>
      </c>
      <c r="D117">
        <v>26.81</v>
      </c>
      <c r="E117">
        <v>26.78</v>
      </c>
      <c r="F117" s="14">
        <v>0</v>
      </c>
    </row>
    <row r="118" spans="1:6" x14ac:dyDescent="0.3">
      <c r="A118" s="8">
        <v>45281</v>
      </c>
      <c r="B118">
        <v>26.81</v>
      </c>
      <c r="C118">
        <v>26.78</v>
      </c>
      <c r="D118">
        <v>26.81</v>
      </c>
      <c r="E118">
        <v>26.78</v>
      </c>
      <c r="F118" s="14">
        <v>1.1000000000000001E-3</v>
      </c>
    </row>
    <row r="119" spans="1:6" x14ac:dyDescent="0.3">
      <c r="A119" s="8">
        <v>45280</v>
      </c>
      <c r="B119">
        <v>26.78</v>
      </c>
      <c r="C119">
        <v>26.76</v>
      </c>
      <c r="D119">
        <v>26.78</v>
      </c>
      <c r="E119">
        <v>26.76</v>
      </c>
      <c r="F119" s="14">
        <v>6.9999999999999999E-4</v>
      </c>
    </row>
    <row r="120" spans="1:6" x14ac:dyDescent="0.3">
      <c r="A120" s="8">
        <v>45279</v>
      </c>
      <c r="B120">
        <v>26.76</v>
      </c>
      <c r="C120">
        <v>26.64</v>
      </c>
      <c r="D120">
        <v>26.76</v>
      </c>
      <c r="E120">
        <v>26.64</v>
      </c>
      <c r="F120" s="14">
        <v>4.4999999999999997E-3</v>
      </c>
    </row>
    <row r="121" spans="1:6" x14ac:dyDescent="0.3">
      <c r="A121" s="8">
        <v>45278</v>
      </c>
      <c r="B121">
        <v>26.64</v>
      </c>
      <c r="C121">
        <v>26.41</v>
      </c>
      <c r="D121">
        <v>26.64</v>
      </c>
      <c r="E121">
        <v>26.41</v>
      </c>
      <c r="F121" s="14">
        <v>8.6999999999999994E-3</v>
      </c>
    </row>
    <row r="122" spans="1:6" x14ac:dyDescent="0.3">
      <c r="A122" s="8">
        <v>45275</v>
      </c>
      <c r="B122">
        <v>26.41</v>
      </c>
      <c r="C122">
        <v>26.39</v>
      </c>
      <c r="D122">
        <v>26.41</v>
      </c>
      <c r="E122">
        <v>26.39</v>
      </c>
      <c r="F122" s="14">
        <v>8.0000000000000004E-4</v>
      </c>
    </row>
    <row r="123" spans="1:6" x14ac:dyDescent="0.3">
      <c r="A123" s="8">
        <v>45274</v>
      </c>
      <c r="B123">
        <v>26.39</v>
      </c>
      <c r="C123">
        <v>26.39</v>
      </c>
      <c r="D123">
        <v>26.39</v>
      </c>
      <c r="E123">
        <v>26.39</v>
      </c>
      <c r="F123" s="14">
        <v>0</v>
      </c>
    </row>
    <row r="124" spans="1:6" x14ac:dyDescent="0.3">
      <c r="A124" s="8">
        <v>45273</v>
      </c>
      <c r="B124">
        <v>26.39</v>
      </c>
      <c r="C124">
        <v>26.36</v>
      </c>
      <c r="D124">
        <v>26.39</v>
      </c>
      <c r="E124">
        <v>26.36</v>
      </c>
      <c r="F124" s="14">
        <v>1.1000000000000001E-3</v>
      </c>
    </row>
    <row r="125" spans="1:6" x14ac:dyDescent="0.3">
      <c r="A125" s="8">
        <v>45272</v>
      </c>
      <c r="B125">
        <v>26.36</v>
      </c>
      <c r="C125">
        <v>26.35</v>
      </c>
      <c r="D125">
        <v>26.36</v>
      </c>
      <c r="E125">
        <v>26.35</v>
      </c>
      <c r="F125" s="14">
        <v>4.0000000000000002E-4</v>
      </c>
    </row>
    <row r="126" spans="1:6" x14ac:dyDescent="0.3">
      <c r="A126" s="8">
        <v>45271</v>
      </c>
      <c r="B126">
        <v>26.35</v>
      </c>
      <c r="C126">
        <v>26.11</v>
      </c>
      <c r="D126">
        <v>26.35</v>
      </c>
      <c r="E126">
        <v>26.11</v>
      </c>
      <c r="F126" s="14">
        <v>9.1999999999999998E-3</v>
      </c>
    </row>
    <row r="127" spans="1:6" x14ac:dyDescent="0.3">
      <c r="A127" s="8">
        <v>45268</v>
      </c>
      <c r="B127">
        <v>26.11</v>
      </c>
      <c r="C127">
        <v>26.09</v>
      </c>
      <c r="D127">
        <v>26.11</v>
      </c>
      <c r="E127">
        <v>26.09</v>
      </c>
      <c r="F127" s="14">
        <v>0</v>
      </c>
    </row>
    <row r="128" spans="1:6" x14ac:dyDescent="0.3">
      <c r="A128" s="8">
        <v>45267</v>
      </c>
      <c r="B128">
        <v>26.11</v>
      </c>
      <c r="C128">
        <v>26.09</v>
      </c>
      <c r="D128">
        <v>26.11</v>
      </c>
      <c r="E128">
        <v>26.09</v>
      </c>
      <c r="F128" s="14">
        <v>8.0000000000000004E-4</v>
      </c>
    </row>
    <row r="129" spans="1:6" x14ac:dyDescent="0.3">
      <c r="A129" s="8">
        <v>45266</v>
      </c>
      <c r="B129">
        <v>26.09</v>
      </c>
      <c r="C129">
        <v>26.07</v>
      </c>
      <c r="D129">
        <v>26.09</v>
      </c>
      <c r="E129">
        <v>26.07</v>
      </c>
      <c r="F129" s="14">
        <v>8.0000000000000004E-4</v>
      </c>
    </row>
    <row r="130" spans="1:6" x14ac:dyDescent="0.3">
      <c r="A130" s="8">
        <v>45265</v>
      </c>
      <c r="B130">
        <v>26.07</v>
      </c>
      <c r="C130">
        <v>26.13</v>
      </c>
      <c r="D130">
        <v>26.13</v>
      </c>
      <c r="E130">
        <v>26.07</v>
      </c>
      <c r="F130" s="14">
        <v>-2.3E-3</v>
      </c>
    </row>
    <row r="131" spans="1:6" x14ac:dyDescent="0.3">
      <c r="A131" s="8">
        <v>45264</v>
      </c>
      <c r="B131">
        <v>26.13</v>
      </c>
      <c r="C131">
        <v>25.92</v>
      </c>
      <c r="D131">
        <v>26.13</v>
      </c>
      <c r="E131">
        <v>25.92</v>
      </c>
      <c r="F131" s="14">
        <v>8.0999999999999996E-3</v>
      </c>
    </row>
    <row r="132" spans="1:6" x14ac:dyDescent="0.3">
      <c r="A132" s="8">
        <v>45261</v>
      </c>
      <c r="B132">
        <v>25.92</v>
      </c>
      <c r="C132">
        <v>25.9</v>
      </c>
      <c r="D132">
        <v>25.92</v>
      </c>
      <c r="E132">
        <v>25.9</v>
      </c>
      <c r="F132" s="14">
        <v>0</v>
      </c>
    </row>
    <row r="133" spans="1:6" x14ac:dyDescent="0.3">
      <c r="A133" s="8">
        <v>45260</v>
      </c>
      <c r="B133">
        <v>25.92</v>
      </c>
      <c r="C133">
        <v>25.9</v>
      </c>
      <c r="D133">
        <v>25.92</v>
      </c>
      <c r="E133">
        <v>25.9</v>
      </c>
      <c r="F133" s="14">
        <v>8.0000000000000004E-4</v>
      </c>
    </row>
    <row r="134" spans="1:6" x14ac:dyDescent="0.3">
      <c r="A134" s="8">
        <v>45259</v>
      </c>
      <c r="B134">
        <v>25.9</v>
      </c>
      <c r="C134">
        <v>25.88</v>
      </c>
      <c r="D134">
        <v>25.9</v>
      </c>
      <c r="E134">
        <v>25.88</v>
      </c>
      <c r="F134" s="14">
        <v>8.0000000000000004E-4</v>
      </c>
    </row>
    <row r="135" spans="1:6" x14ac:dyDescent="0.3">
      <c r="A135" s="8">
        <v>45258</v>
      </c>
      <c r="B135">
        <v>25.88</v>
      </c>
      <c r="C135">
        <v>25.96</v>
      </c>
      <c r="D135">
        <v>25.96</v>
      </c>
      <c r="E135">
        <v>25.88</v>
      </c>
      <c r="F135" s="14">
        <v>-3.0999999999999999E-3</v>
      </c>
    </row>
    <row r="136" spans="1:6" x14ac:dyDescent="0.3">
      <c r="A136" s="8">
        <v>45257</v>
      </c>
      <c r="B136">
        <v>25.96</v>
      </c>
      <c r="C136">
        <v>25.9</v>
      </c>
      <c r="D136">
        <v>25.96</v>
      </c>
      <c r="E136">
        <v>25.9</v>
      </c>
      <c r="F136" s="14">
        <v>2.3E-3</v>
      </c>
    </row>
    <row r="137" spans="1:6" x14ac:dyDescent="0.3">
      <c r="A137" s="8">
        <v>45254</v>
      </c>
      <c r="B137">
        <v>25.9</v>
      </c>
      <c r="C137">
        <v>25.88</v>
      </c>
      <c r="D137">
        <v>25.9</v>
      </c>
      <c r="E137">
        <v>25.88</v>
      </c>
      <c r="F137" s="14">
        <v>0</v>
      </c>
    </row>
    <row r="138" spans="1:6" x14ac:dyDescent="0.3">
      <c r="A138" s="8">
        <v>45253</v>
      </c>
      <c r="B138">
        <v>25.9</v>
      </c>
      <c r="C138">
        <v>25.88</v>
      </c>
      <c r="D138">
        <v>25.9</v>
      </c>
      <c r="E138">
        <v>25.88</v>
      </c>
      <c r="F138" s="14">
        <v>8.0000000000000004E-4</v>
      </c>
    </row>
    <row r="139" spans="1:6" x14ac:dyDescent="0.3">
      <c r="A139" s="8">
        <v>45252</v>
      </c>
      <c r="B139">
        <v>25.88</v>
      </c>
      <c r="C139">
        <v>25.86</v>
      </c>
      <c r="D139">
        <v>25.88</v>
      </c>
      <c r="E139">
        <v>25.86</v>
      </c>
      <c r="F139" s="14">
        <v>8.0000000000000004E-4</v>
      </c>
    </row>
    <row r="140" spans="1:6" x14ac:dyDescent="0.3">
      <c r="A140" s="8">
        <v>45251</v>
      </c>
      <c r="B140">
        <v>25.86</v>
      </c>
      <c r="C140">
        <v>25.85</v>
      </c>
      <c r="D140">
        <v>25.86</v>
      </c>
      <c r="E140">
        <v>25.85</v>
      </c>
      <c r="F140" s="14">
        <v>4.0000000000000002E-4</v>
      </c>
    </row>
    <row r="141" spans="1:6" x14ac:dyDescent="0.3">
      <c r="A141" s="8">
        <v>45250</v>
      </c>
      <c r="B141">
        <v>25.85</v>
      </c>
      <c r="C141">
        <v>25.75</v>
      </c>
      <c r="D141">
        <v>25.85</v>
      </c>
      <c r="E141">
        <v>25.75</v>
      </c>
      <c r="F141" s="14">
        <v>3.8999999999999998E-3</v>
      </c>
    </row>
    <row r="142" spans="1:6" x14ac:dyDescent="0.3">
      <c r="A142" s="8">
        <v>45247</v>
      </c>
      <c r="B142">
        <v>25.75</v>
      </c>
      <c r="C142">
        <v>25.61</v>
      </c>
      <c r="D142">
        <v>25.75</v>
      </c>
      <c r="E142">
        <v>25.61</v>
      </c>
      <c r="F142" s="14">
        <v>0</v>
      </c>
    </row>
    <row r="143" spans="1:6" x14ac:dyDescent="0.3">
      <c r="A143" s="8">
        <v>45246</v>
      </c>
      <c r="B143">
        <v>25.75</v>
      </c>
      <c r="C143">
        <v>25.61</v>
      </c>
      <c r="D143">
        <v>25.75</v>
      </c>
      <c r="E143">
        <v>25.61</v>
      </c>
      <c r="F143" s="14">
        <v>5.4999999999999997E-3</v>
      </c>
    </row>
    <row r="144" spans="1:6" x14ac:dyDescent="0.3">
      <c r="A144" s="8">
        <v>45245</v>
      </c>
      <c r="B144">
        <v>25.61</v>
      </c>
      <c r="C144">
        <v>25.58</v>
      </c>
      <c r="D144">
        <v>25.61</v>
      </c>
      <c r="E144">
        <v>25.58</v>
      </c>
      <c r="F144" s="14">
        <v>1.1999999999999999E-3</v>
      </c>
    </row>
    <row r="145" spans="1:6" x14ac:dyDescent="0.3">
      <c r="A145" s="8">
        <v>45244</v>
      </c>
      <c r="B145">
        <v>25.58</v>
      </c>
      <c r="C145">
        <v>25.56</v>
      </c>
      <c r="D145">
        <v>25.58</v>
      </c>
      <c r="E145">
        <v>25.56</v>
      </c>
      <c r="F145" s="14">
        <v>8.0000000000000004E-4</v>
      </c>
    </row>
    <row r="146" spans="1:6" x14ac:dyDescent="0.3">
      <c r="A146" s="8">
        <v>45243</v>
      </c>
      <c r="B146">
        <v>25.56</v>
      </c>
      <c r="C146">
        <v>25.4</v>
      </c>
      <c r="D146">
        <v>25.56</v>
      </c>
      <c r="E146">
        <v>25.4</v>
      </c>
      <c r="F146" s="14">
        <v>6.3E-3</v>
      </c>
    </row>
    <row r="147" spans="1:6" x14ac:dyDescent="0.3">
      <c r="A147" s="8">
        <v>45240</v>
      </c>
      <c r="B147">
        <v>25.4</v>
      </c>
      <c r="C147">
        <v>25.27</v>
      </c>
      <c r="D147">
        <v>25.4</v>
      </c>
      <c r="E147">
        <v>25.27</v>
      </c>
      <c r="F147" s="14">
        <v>0</v>
      </c>
    </row>
    <row r="148" spans="1:6" x14ac:dyDescent="0.3">
      <c r="A148" s="8">
        <v>45239</v>
      </c>
      <c r="B148">
        <v>25.4</v>
      </c>
      <c r="C148">
        <v>25.27</v>
      </c>
      <c r="D148">
        <v>25.4</v>
      </c>
      <c r="E148">
        <v>25.27</v>
      </c>
      <c r="F148" s="14">
        <v>5.1000000000000004E-3</v>
      </c>
    </row>
    <row r="149" spans="1:6" x14ac:dyDescent="0.3">
      <c r="A149" s="8">
        <v>45238</v>
      </c>
      <c r="B149">
        <v>25.27</v>
      </c>
      <c r="C149">
        <v>25.21</v>
      </c>
      <c r="D149">
        <v>25.27</v>
      </c>
      <c r="E149">
        <v>25.21</v>
      </c>
      <c r="F149" s="14">
        <v>2.3999999999999998E-3</v>
      </c>
    </row>
    <row r="150" spans="1:6" x14ac:dyDescent="0.3">
      <c r="A150" s="8">
        <v>45237</v>
      </c>
      <c r="B150">
        <v>25.21</v>
      </c>
      <c r="C150">
        <v>25.31</v>
      </c>
      <c r="D150">
        <v>25.31</v>
      </c>
      <c r="E150">
        <v>25.21</v>
      </c>
      <c r="F150" s="14">
        <v>-4.0000000000000001E-3</v>
      </c>
    </row>
    <row r="151" spans="1:6" x14ac:dyDescent="0.3">
      <c r="A151" s="8">
        <v>45236</v>
      </c>
      <c r="B151">
        <v>25.31</v>
      </c>
      <c r="C151">
        <v>25.29</v>
      </c>
      <c r="D151">
        <v>25.31</v>
      </c>
      <c r="E151">
        <v>25.29</v>
      </c>
      <c r="F151" s="14">
        <v>8.0000000000000004E-4</v>
      </c>
    </row>
    <row r="152" spans="1:6" x14ac:dyDescent="0.3">
      <c r="A152" s="8">
        <v>45233</v>
      </c>
      <c r="B152">
        <v>25.29</v>
      </c>
      <c r="C152">
        <v>25.28</v>
      </c>
      <c r="D152">
        <v>25.29</v>
      </c>
      <c r="E152">
        <v>25.28</v>
      </c>
      <c r="F152" s="14">
        <v>0</v>
      </c>
    </row>
    <row r="153" spans="1:6" x14ac:dyDescent="0.3">
      <c r="A153" s="8">
        <v>45232</v>
      </c>
      <c r="B153">
        <v>25.29</v>
      </c>
      <c r="C153">
        <v>25.28</v>
      </c>
      <c r="D153">
        <v>25.29</v>
      </c>
      <c r="E153">
        <v>25.28</v>
      </c>
      <c r="F153" s="14">
        <v>4.0000000000000002E-4</v>
      </c>
    </row>
    <row r="154" spans="1:6" x14ac:dyDescent="0.3">
      <c r="A154" s="8">
        <v>45231</v>
      </c>
      <c r="B154">
        <v>25.28</v>
      </c>
      <c r="C154">
        <v>25.31</v>
      </c>
      <c r="D154">
        <v>25.31</v>
      </c>
      <c r="E154">
        <v>25.28</v>
      </c>
      <c r="F154" s="14">
        <v>-1.1999999999999999E-3</v>
      </c>
    </row>
    <row r="155" spans="1:6" x14ac:dyDescent="0.3">
      <c r="A155" s="8">
        <v>45230</v>
      </c>
      <c r="B155">
        <v>25.31</v>
      </c>
      <c r="C155">
        <v>25.32</v>
      </c>
      <c r="D155">
        <v>25.32</v>
      </c>
      <c r="E155">
        <v>25.31</v>
      </c>
      <c r="F155" s="14">
        <v>-4.0000000000000002E-4</v>
      </c>
    </row>
    <row r="156" spans="1:6" x14ac:dyDescent="0.3">
      <c r="A156" s="8">
        <v>45229</v>
      </c>
      <c r="B156">
        <v>25.32</v>
      </c>
      <c r="C156">
        <v>25.49</v>
      </c>
      <c r="D156">
        <v>25.49</v>
      </c>
      <c r="E156">
        <v>25.32</v>
      </c>
      <c r="F156" s="14">
        <v>-6.7000000000000002E-3</v>
      </c>
    </row>
    <row r="157" spans="1:6" x14ac:dyDescent="0.3">
      <c r="A157" s="8">
        <v>45226</v>
      </c>
      <c r="B157">
        <v>25.49</v>
      </c>
      <c r="C157">
        <v>25.66</v>
      </c>
      <c r="D157">
        <v>25.66</v>
      </c>
      <c r="E157">
        <v>25.49</v>
      </c>
      <c r="F157" s="14">
        <v>0</v>
      </c>
    </row>
    <row r="158" spans="1:6" x14ac:dyDescent="0.3">
      <c r="A158" s="8">
        <v>45225</v>
      </c>
      <c r="B158">
        <v>25.49</v>
      </c>
      <c r="C158">
        <v>25.66</v>
      </c>
      <c r="D158">
        <v>25.66</v>
      </c>
      <c r="E158">
        <v>25.49</v>
      </c>
      <c r="F158" s="14">
        <v>-6.6E-3</v>
      </c>
    </row>
    <row r="159" spans="1:6" x14ac:dyDescent="0.3">
      <c r="A159" s="8">
        <v>45224</v>
      </c>
      <c r="B159">
        <v>25.66</v>
      </c>
      <c r="C159">
        <v>25.64</v>
      </c>
      <c r="D159">
        <v>25.66</v>
      </c>
      <c r="E159">
        <v>25.64</v>
      </c>
      <c r="F159" s="14">
        <v>8.0000000000000004E-4</v>
      </c>
    </row>
    <row r="160" spans="1:6" x14ac:dyDescent="0.3">
      <c r="A160" s="8">
        <v>45223</v>
      </c>
      <c r="B160">
        <v>25.64</v>
      </c>
      <c r="C160">
        <v>25.67</v>
      </c>
      <c r="D160">
        <v>25.67</v>
      </c>
      <c r="E160">
        <v>25.64</v>
      </c>
      <c r="F160" s="14">
        <v>-1.1999999999999999E-3</v>
      </c>
    </row>
    <row r="161" spans="1:6" x14ac:dyDescent="0.3">
      <c r="A161" s="8">
        <v>45222</v>
      </c>
      <c r="B161">
        <v>25.67</v>
      </c>
      <c r="C161">
        <v>25.58</v>
      </c>
      <c r="D161">
        <v>25.67</v>
      </c>
      <c r="E161">
        <v>25.58</v>
      </c>
      <c r="F161" s="14">
        <v>3.5000000000000001E-3</v>
      </c>
    </row>
    <row r="162" spans="1:6" x14ac:dyDescent="0.3">
      <c r="A162" s="8">
        <v>45219</v>
      </c>
      <c r="B162">
        <v>25.58</v>
      </c>
      <c r="C162">
        <v>25.45</v>
      </c>
      <c r="D162">
        <v>25.58</v>
      </c>
      <c r="E162">
        <v>25.45</v>
      </c>
      <c r="F162" s="14">
        <v>0</v>
      </c>
    </row>
    <row r="163" spans="1:6" x14ac:dyDescent="0.3">
      <c r="A163" s="8">
        <v>45218</v>
      </c>
      <c r="B163">
        <v>25.58</v>
      </c>
      <c r="C163">
        <v>25.45</v>
      </c>
      <c r="D163">
        <v>25.58</v>
      </c>
      <c r="E163">
        <v>25.45</v>
      </c>
      <c r="F163" s="14">
        <v>5.1000000000000004E-3</v>
      </c>
    </row>
    <row r="164" spans="1:6" x14ac:dyDescent="0.3">
      <c r="A164" s="8">
        <v>45217</v>
      </c>
      <c r="B164">
        <v>25.45</v>
      </c>
      <c r="C164">
        <v>25.44</v>
      </c>
      <c r="D164">
        <v>25.45</v>
      </c>
      <c r="E164">
        <v>25.44</v>
      </c>
      <c r="F164" s="14">
        <v>4.0000000000000002E-4</v>
      </c>
    </row>
    <row r="165" spans="1:6" x14ac:dyDescent="0.3">
      <c r="A165" s="8">
        <v>45216</v>
      </c>
      <c r="B165">
        <v>25.44</v>
      </c>
      <c r="C165">
        <v>25.51</v>
      </c>
      <c r="D165">
        <v>25.51</v>
      </c>
      <c r="E165">
        <v>25.44</v>
      </c>
      <c r="F165" s="14">
        <v>-2.7000000000000001E-3</v>
      </c>
    </row>
    <row r="166" spans="1:6" x14ac:dyDescent="0.3">
      <c r="A166" s="8">
        <v>45215</v>
      </c>
      <c r="B166">
        <v>25.51</v>
      </c>
      <c r="C166">
        <v>25.49</v>
      </c>
      <c r="D166">
        <v>25.51</v>
      </c>
      <c r="E166">
        <v>25.49</v>
      </c>
      <c r="F166" s="14">
        <v>8.0000000000000004E-4</v>
      </c>
    </row>
    <row r="167" spans="1:6" x14ac:dyDescent="0.3">
      <c r="A167" s="8">
        <v>45212</v>
      </c>
      <c r="B167">
        <v>25.49</v>
      </c>
      <c r="C167">
        <v>25.48</v>
      </c>
      <c r="D167">
        <v>25.49</v>
      </c>
      <c r="E167">
        <v>25.48</v>
      </c>
      <c r="F167" s="14">
        <v>0</v>
      </c>
    </row>
    <row r="168" spans="1:6" x14ac:dyDescent="0.3">
      <c r="A168" s="8">
        <v>45211</v>
      </c>
      <c r="B168">
        <v>25.49</v>
      </c>
      <c r="C168">
        <v>25.48</v>
      </c>
      <c r="D168">
        <v>25.49</v>
      </c>
      <c r="E168">
        <v>25.48</v>
      </c>
      <c r="F168" s="14">
        <v>4.0000000000000002E-4</v>
      </c>
    </row>
    <row r="169" spans="1:6" x14ac:dyDescent="0.3">
      <c r="A169" s="8">
        <v>45210</v>
      </c>
      <c r="B169">
        <v>25.48</v>
      </c>
      <c r="C169">
        <v>25.49</v>
      </c>
      <c r="D169">
        <v>25.49</v>
      </c>
      <c r="E169">
        <v>25.48</v>
      </c>
      <c r="F169" s="14">
        <v>-4.0000000000000002E-4</v>
      </c>
    </row>
    <row r="170" spans="1:6" x14ac:dyDescent="0.3">
      <c r="A170" s="8">
        <v>45209</v>
      </c>
      <c r="B170">
        <v>25.49</v>
      </c>
      <c r="C170">
        <v>25.48</v>
      </c>
      <c r="D170">
        <v>25.49</v>
      </c>
      <c r="E170">
        <v>25.48</v>
      </c>
      <c r="F170" s="14">
        <v>4.0000000000000002E-4</v>
      </c>
    </row>
    <row r="171" spans="1:6" x14ac:dyDescent="0.3">
      <c r="A171" s="8">
        <v>45208</v>
      </c>
      <c r="B171">
        <v>25.48</v>
      </c>
      <c r="C171">
        <v>25.46</v>
      </c>
      <c r="D171">
        <v>25.48</v>
      </c>
      <c r="E171">
        <v>25.46</v>
      </c>
      <c r="F171" s="14">
        <v>8.0000000000000004E-4</v>
      </c>
    </row>
    <row r="172" spans="1:6" x14ac:dyDescent="0.3">
      <c r="A172" s="8">
        <v>45205</v>
      </c>
      <c r="B172">
        <v>25.46</v>
      </c>
      <c r="C172">
        <v>25.46</v>
      </c>
      <c r="D172">
        <v>25.46</v>
      </c>
      <c r="E172">
        <v>25.46</v>
      </c>
      <c r="F172" s="14">
        <v>0</v>
      </c>
    </row>
    <row r="173" spans="1:6" x14ac:dyDescent="0.3">
      <c r="A173" s="8">
        <v>45204</v>
      </c>
      <c r="B173">
        <v>25.46</v>
      </c>
      <c r="C173">
        <v>25.46</v>
      </c>
      <c r="D173">
        <v>25.46</v>
      </c>
      <c r="E173">
        <v>25.46</v>
      </c>
      <c r="F173" s="14">
        <v>0</v>
      </c>
    </row>
    <row r="174" spans="1:6" x14ac:dyDescent="0.3">
      <c r="A174" s="8">
        <v>45203</v>
      </c>
      <c r="B174">
        <v>25.46</v>
      </c>
      <c r="C174">
        <v>25.46</v>
      </c>
      <c r="D174">
        <v>25.46</v>
      </c>
      <c r="E174">
        <v>25.46</v>
      </c>
      <c r="F174" s="14">
        <v>0</v>
      </c>
    </row>
    <row r="175" spans="1:6" x14ac:dyDescent="0.3">
      <c r="A175" s="8">
        <v>45202</v>
      </c>
      <c r="B175">
        <v>25.46</v>
      </c>
      <c r="C175">
        <v>25.44</v>
      </c>
      <c r="D175">
        <v>25.46</v>
      </c>
      <c r="E175">
        <v>25.44</v>
      </c>
      <c r="F175" s="14">
        <v>8.0000000000000004E-4</v>
      </c>
    </row>
    <row r="176" spans="1:6" x14ac:dyDescent="0.3">
      <c r="A176" s="8">
        <v>45201</v>
      </c>
      <c r="B176">
        <v>25.44</v>
      </c>
      <c r="C176">
        <v>25.37</v>
      </c>
      <c r="D176">
        <v>25.44</v>
      </c>
      <c r="E176">
        <v>25.37</v>
      </c>
      <c r="F176" s="14">
        <v>1.1299999999999999E-2</v>
      </c>
    </row>
    <row r="177" spans="1:6" x14ac:dyDescent="0.3">
      <c r="A177" s="8">
        <v>45198</v>
      </c>
      <c r="B177">
        <v>25.155999999999999</v>
      </c>
      <c r="C177">
        <v>25.148</v>
      </c>
      <c r="D177">
        <v>25.445</v>
      </c>
      <c r="E177">
        <v>25.148</v>
      </c>
      <c r="F177" s="14">
        <v>-2.8899999999999999E-2</v>
      </c>
    </row>
    <row r="178" spans="1:6" x14ac:dyDescent="0.3">
      <c r="A178" s="8">
        <v>45197</v>
      </c>
      <c r="B178">
        <v>25.904</v>
      </c>
      <c r="C178">
        <v>25.567</v>
      </c>
      <c r="D178">
        <v>25.904</v>
      </c>
      <c r="E178">
        <v>25.567</v>
      </c>
      <c r="F178" s="14">
        <v>3.0099999999999998E-2</v>
      </c>
    </row>
    <row r="179" spans="1:6" x14ac:dyDescent="0.3">
      <c r="A179" s="8">
        <v>45196</v>
      </c>
      <c r="B179">
        <v>25.148</v>
      </c>
      <c r="C179">
        <v>25.042999999999999</v>
      </c>
      <c r="D179">
        <v>25.241</v>
      </c>
      <c r="E179">
        <v>25.042999999999999</v>
      </c>
      <c r="F179" s="14">
        <v>3.8999999999999998E-3</v>
      </c>
    </row>
    <row r="180" spans="1:6" x14ac:dyDescent="0.3">
      <c r="A180" s="8">
        <v>45195</v>
      </c>
      <c r="B180">
        <v>25.050999999999998</v>
      </c>
      <c r="C180">
        <v>25.042999999999999</v>
      </c>
      <c r="D180">
        <v>25.050999999999998</v>
      </c>
      <c r="E180">
        <v>25.042999999999999</v>
      </c>
      <c r="F180" s="14">
        <v>2.9999999999999997E-4</v>
      </c>
    </row>
    <row r="181" spans="1:6" x14ac:dyDescent="0.3">
      <c r="A181" s="8">
        <v>45194</v>
      </c>
      <c r="B181">
        <v>25.042999999999999</v>
      </c>
      <c r="C181">
        <v>25.009</v>
      </c>
      <c r="D181">
        <v>25.042999999999999</v>
      </c>
      <c r="E181">
        <v>25.009</v>
      </c>
      <c r="F181" s="14">
        <v>1.4E-3</v>
      </c>
    </row>
    <row r="182" spans="1:6" x14ac:dyDescent="0.3">
      <c r="A182" s="8">
        <v>45191</v>
      </c>
      <c r="B182">
        <v>25.007000000000001</v>
      </c>
      <c r="C182">
        <v>25.431000000000001</v>
      </c>
      <c r="D182">
        <v>25.431000000000001</v>
      </c>
      <c r="E182">
        <v>25.007000000000001</v>
      </c>
      <c r="F182" s="14">
        <v>0</v>
      </c>
    </row>
    <row r="183" spans="1:6" x14ac:dyDescent="0.3">
      <c r="A183" s="8">
        <v>45190</v>
      </c>
      <c r="B183">
        <v>25.007999999999999</v>
      </c>
      <c r="C183">
        <v>25.431000000000001</v>
      </c>
      <c r="D183">
        <v>25.431000000000001</v>
      </c>
      <c r="E183">
        <v>25.007999999999999</v>
      </c>
      <c r="F183" s="14">
        <v>-1.66E-2</v>
      </c>
    </row>
    <row r="184" spans="1:6" x14ac:dyDescent="0.3">
      <c r="A184" s="8">
        <v>45189</v>
      </c>
      <c r="B184">
        <v>25.431000000000001</v>
      </c>
      <c r="C184">
        <v>26.103999999999999</v>
      </c>
      <c r="D184">
        <v>26.103999999999999</v>
      </c>
      <c r="E184">
        <v>25.431000000000001</v>
      </c>
      <c r="F184" s="14">
        <v>-2.58E-2</v>
      </c>
    </row>
    <row r="185" spans="1:6" x14ac:dyDescent="0.3">
      <c r="A185" s="8">
        <v>45188</v>
      </c>
      <c r="B185">
        <v>26.103999999999999</v>
      </c>
      <c r="C185">
        <v>25.398</v>
      </c>
      <c r="D185">
        <v>26.103999999999999</v>
      </c>
      <c r="E185">
        <v>25.398</v>
      </c>
      <c r="F185" s="14">
        <v>2.7799999999999998E-2</v>
      </c>
    </row>
    <row r="186" spans="1:6" x14ac:dyDescent="0.3">
      <c r="A186" s="8">
        <v>45187</v>
      </c>
      <c r="B186">
        <v>25.398</v>
      </c>
      <c r="C186">
        <v>25.373999999999999</v>
      </c>
      <c r="D186">
        <v>25.398</v>
      </c>
      <c r="E186">
        <v>25.373999999999999</v>
      </c>
      <c r="F186" s="14">
        <v>8.9999999999999998E-4</v>
      </c>
    </row>
    <row r="187" spans="1:6" x14ac:dyDescent="0.3">
      <c r="A187" s="8">
        <v>45184</v>
      </c>
      <c r="B187">
        <v>25.373999999999999</v>
      </c>
      <c r="C187">
        <v>25.388999999999999</v>
      </c>
      <c r="D187">
        <v>25.649000000000001</v>
      </c>
      <c r="E187">
        <v>25.372</v>
      </c>
      <c r="F187" s="14">
        <v>1E-4</v>
      </c>
    </row>
    <row r="188" spans="1:6" x14ac:dyDescent="0.3">
      <c r="A188" s="8">
        <v>45183</v>
      </c>
      <c r="B188">
        <v>25.372</v>
      </c>
      <c r="C188">
        <v>25.388999999999999</v>
      </c>
      <c r="D188">
        <v>25.388999999999999</v>
      </c>
      <c r="E188">
        <v>25.372</v>
      </c>
      <c r="F188" s="14">
        <v>-6.9999999999999999E-4</v>
      </c>
    </row>
    <row r="189" spans="1:6" x14ac:dyDescent="0.3">
      <c r="A189" s="8">
        <v>45182</v>
      </c>
      <c r="B189">
        <v>25.388999999999999</v>
      </c>
      <c r="C189">
        <v>25.370999999999999</v>
      </c>
      <c r="D189">
        <v>25.388999999999999</v>
      </c>
      <c r="E189">
        <v>25.370999999999999</v>
      </c>
      <c r="F189" s="14">
        <v>8.0000000000000004E-4</v>
      </c>
    </row>
    <row r="190" spans="1:6" x14ac:dyDescent="0.3">
      <c r="A190" s="8">
        <v>45181</v>
      </c>
      <c r="B190">
        <v>25.369</v>
      </c>
      <c r="C190">
        <v>25.913</v>
      </c>
      <c r="D190">
        <v>25.913</v>
      </c>
      <c r="E190">
        <v>25.369</v>
      </c>
      <c r="F190" s="14">
        <v>-2.1000000000000001E-2</v>
      </c>
    </row>
    <row r="191" spans="1:6" x14ac:dyDescent="0.3">
      <c r="A191" s="8">
        <v>45180</v>
      </c>
      <c r="B191">
        <v>25.911999999999999</v>
      </c>
      <c r="C191">
        <v>25.806000000000001</v>
      </c>
      <c r="D191">
        <v>25.911999999999999</v>
      </c>
      <c r="E191">
        <v>25.806000000000001</v>
      </c>
      <c r="F191" s="14">
        <v>4.1000000000000003E-3</v>
      </c>
    </row>
    <row r="192" spans="1:6" x14ac:dyDescent="0.3">
      <c r="A192" s="8">
        <v>45177</v>
      </c>
      <c r="B192">
        <v>25.805</v>
      </c>
      <c r="C192">
        <v>25.427</v>
      </c>
      <c r="D192">
        <v>26.079000000000001</v>
      </c>
      <c r="E192">
        <v>25.427</v>
      </c>
      <c r="F192" s="14">
        <v>0</v>
      </c>
    </row>
    <row r="193" spans="1:6" x14ac:dyDescent="0.3">
      <c r="A193" s="8">
        <v>45176</v>
      </c>
      <c r="B193">
        <v>25.805</v>
      </c>
      <c r="C193">
        <v>25.427</v>
      </c>
      <c r="D193">
        <v>25.805</v>
      </c>
      <c r="E193">
        <v>25.427</v>
      </c>
      <c r="F193" s="14">
        <v>1.4800000000000001E-2</v>
      </c>
    </row>
    <row r="194" spans="1:6" x14ac:dyDescent="0.3">
      <c r="A194" s="8">
        <v>45175</v>
      </c>
      <c r="B194">
        <v>25.428000000000001</v>
      </c>
      <c r="C194">
        <v>25.283000000000001</v>
      </c>
      <c r="D194">
        <v>25.428000000000001</v>
      </c>
      <c r="E194">
        <v>25.283000000000001</v>
      </c>
      <c r="F194" s="14">
        <v>5.7999999999999996E-3</v>
      </c>
    </row>
    <row r="195" spans="1:6" x14ac:dyDescent="0.3">
      <c r="A195" s="8">
        <v>45174</v>
      </c>
      <c r="B195">
        <v>25.282</v>
      </c>
      <c r="C195">
        <v>25.282</v>
      </c>
      <c r="D195">
        <v>25.282</v>
      </c>
      <c r="E195">
        <v>25.282</v>
      </c>
      <c r="F195" s="14">
        <v>-2.0199999999999999E-2</v>
      </c>
    </row>
    <row r="196" spans="1:6" x14ac:dyDescent="0.3">
      <c r="A196" s="8">
        <v>45173</v>
      </c>
      <c r="B196">
        <v>25.802</v>
      </c>
      <c r="C196">
        <v>24.946000000000002</v>
      </c>
      <c r="D196">
        <v>25.802</v>
      </c>
      <c r="E196">
        <v>24.946000000000002</v>
      </c>
      <c r="F196" s="14">
        <v>3.4299999999999997E-2</v>
      </c>
    </row>
    <row r="197" spans="1:6" x14ac:dyDescent="0.3">
      <c r="A197" s="8">
        <v>45170</v>
      </c>
      <c r="B197">
        <v>24.946000000000002</v>
      </c>
      <c r="C197">
        <v>25.001999999999999</v>
      </c>
      <c r="D197">
        <v>25.206</v>
      </c>
      <c r="E197">
        <v>24.946000000000002</v>
      </c>
      <c r="F197" s="14">
        <v>0</v>
      </c>
    </row>
    <row r="198" spans="1:6" x14ac:dyDescent="0.3">
      <c r="A198" s="8">
        <v>45169</v>
      </c>
      <c r="B198">
        <v>24.946999999999999</v>
      </c>
      <c r="C198">
        <v>25.001999999999999</v>
      </c>
      <c r="D198">
        <v>25.001999999999999</v>
      </c>
      <c r="E198">
        <v>24.946999999999999</v>
      </c>
      <c r="F198" s="14">
        <v>-2.2000000000000001E-3</v>
      </c>
    </row>
    <row r="199" spans="1:6" x14ac:dyDescent="0.3">
      <c r="A199" s="8">
        <v>45168</v>
      </c>
      <c r="B199">
        <v>25.001000000000001</v>
      </c>
      <c r="C199">
        <v>26.556999999999999</v>
      </c>
      <c r="D199">
        <v>26.556999999999999</v>
      </c>
      <c r="E199">
        <v>25.001000000000001</v>
      </c>
      <c r="F199" s="14">
        <v>-5.8599999999999999E-2</v>
      </c>
    </row>
    <row r="200" spans="1:6" x14ac:dyDescent="0.3">
      <c r="A200" s="8">
        <v>45167</v>
      </c>
      <c r="B200">
        <v>26.558</v>
      </c>
      <c r="C200">
        <v>26.524999999999999</v>
      </c>
      <c r="D200">
        <v>26.558</v>
      </c>
      <c r="E200">
        <v>26.524999999999999</v>
      </c>
      <c r="F200" s="14">
        <v>1.2999999999999999E-3</v>
      </c>
    </row>
    <row r="201" spans="1:6" x14ac:dyDescent="0.3">
      <c r="A201" s="8">
        <v>45166</v>
      </c>
      <c r="B201">
        <v>26.524000000000001</v>
      </c>
      <c r="C201">
        <v>25.715</v>
      </c>
      <c r="D201">
        <v>26.524000000000001</v>
      </c>
      <c r="E201">
        <v>25.715</v>
      </c>
      <c r="F201" s="14">
        <v>3.15E-2</v>
      </c>
    </row>
    <row r="202" spans="1:6" x14ac:dyDescent="0.3">
      <c r="A202" s="8">
        <v>45163</v>
      </c>
      <c r="B202">
        <v>25.713999999999999</v>
      </c>
      <c r="C202">
        <v>24.881</v>
      </c>
      <c r="D202">
        <v>25.974</v>
      </c>
      <c r="E202">
        <v>24.881</v>
      </c>
      <c r="F202" s="14">
        <v>0</v>
      </c>
    </row>
    <row r="203" spans="1:6" x14ac:dyDescent="0.3">
      <c r="A203" s="8">
        <v>45162</v>
      </c>
      <c r="B203">
        <v>25.713000000000001</v>
      </c>
      <c r="C203">
        <v>24.881</v>
      </c>
      <c r="D203">
        <v>25.713000000000001</v>
      </c>
      <c r="E203">
        <v>24.881</v>
      </c>
      <c r="F203" s="14">
        <v>3.3399999999999999E-2</v>
      </c>
    </row>
    <row r="204" spans="1:6" x14ac:dyDescent="0.3">
      <c r="A204" s="8">
        <v>45161</v>
      </c>
      <c r="B204">
        <v>24.881</v>
      </c>
      <c r="C204">
        <v>24.774999999999999</v>
      </c>
      <c r="D204">
        <v>24.881</v>
      </c>
      <c r="E204">
        <v>24.774999999999999</v>
      </c>
      <c r="F204" s="14">
        <v>4.3E-3</v>
      </c>
    </row>
    <row r="205" spans="1:6" x14ac:dyDescent="0.3">
      <c r="A205" s="8">
        <v>45160</v>
      </c>
      <c r="B205">
        <v>24.774999999999999</v>
      </c>
      <c r="C205">
        <v>24.73</v>
      </c>
      <c r="D205">
        <v>24.774999999999999</v>
      </c>
      <c r="E205">
        <v>24.73</v>
      </c>
      <c r="F205" s="14">
        <v>1.9E-3</v>
      </c>
    </row>
    <row r="206" spans="1:6" x14ac:dyDescent="0.3">
      <c r="A206" s="8">
        <v>45159</v>
      </c>
      <c r="B206">
        <v>24.728000000000002</v>
      </c>
      <c r="C206">
        <v>24.710999999999999</v>
      </c>
      <c r="D206">
        <v>24.728000000000002</v>
      </c>
      <c r="E206">
        <v>24.710999999999999</v>
      </c>
      <c r="F206" s="14">
        <v>6.9999999999999999E-4</v>
      </c>
    </row>
    <row r="207" spans="1:6" x14ac:dyDescent="0.3">
      <c r="A207" s="8">
        <v>45156</v>
      </c>
      <c r="B207">
        <v>24.710999999999999</v>
      </c>
      <c r="C207">
        <v>24.669</v>
      </c>
      <c r="D207">
        <v>24.954999999999998</v>
      </c>
      <c r="E207">
        <v>24.669</v>
      </c>
      <c r="F207" s="14">
        <v>0</v>
      </c>
    </row>
    <row r="208" spans="1:6" x14ac:dyDescent="0.3">
      <c r="A208" s="8">
        <v>45155</v>
      </c>
      <c r="B208">
        <v>24.71</v>
      </c>
      <c r="C208">
        <v>24.669</v>
      </c>
      <c r="D208">
        <v>24.71</v>
      </c>
      <c r="E208">
        <v>24.669</v>
      </c>
      <c r="F208" s="14">
        <v>1.6999999999999999E-3</v>
      </c>
    </row>
    <row r="209" spans="1:6" x14ac:dyDescent="0.3">
      <c r="A209" s="8">
        <v>45154</v>
      </c>
      <c r="B209">
        <v>24.667999999999999</v>
      </c>
      <c r="C209">
        <v>24.89</v>
      </c>
      <c r="D209">
        <v>24.89</v>
      </c>
      <c r="E209">
        <v>24.667999999999999</v>
      </c>
      <c r="F209" s="14">
        <v>-8.8999999999999999E-3</v>
      </c>
    </row>
    <row r="210" spans="1:6" x14ac:dyDescent="0.3">
      <c r="A210" s="8">
        <v>45153</v>
      </c>
      <c r="B210">
        <v>24.888999999999999</v>
      </c>
      <c r="C210">
        <v>24.885999999999999</v>
      </c>
      <c r="D210">
        <v>24.888999999999999</v>
      </c>
      <c r="E210">
        <v>24.885999999999999</v>
      </c>
      <c r="F210" s="14">
        <v>2.0000000000000001E-4</v>
      </c>
    </row>
    <row r="211" spans="1:6" x14ac:dyDescent="0.3">
      <c r="A211" s="8">
        <v>45152</v>
      </c>
      <c r="B211">
        <v>24.885000000000002</v>
      </c>
      <c r="C211">
        <v>24.821000000000002</v>
      </c>
      <c r="D211">
        <v>24.885000000000002</v>
      </c>
      <c r="E211">
        <v>24.821000000000002</v>
      </c>
      <c r="F211" s="14">
        <v>2.5000000000000001E-3</v>
      </c>
    </row>
    <row r="212" spans="1:6" x14ac:dyDescent="0.3">
      <c r="A212" s="8">
        <v>45149</v>
      </c>
      <c r="B212">
        <v>24.821999999999999</v>
      </c>
      <c r="C212">
        <v>24.74</v>
      </c>
      <c r="D212">
        <v>25.06</v>
      </c>
      <c r="E212">
        <v>24.74</v>
      </c>
      <c r="F212" s="14">
        <v>1E-4</v>
      </c>
    </row>
    <row r="213" spans="1:6" x14ac:dyDescent="0.3">
      <c r="A213" s="8">
        <v>45148</v>
      </c>
      <c r="B213">
        <v>24.82</v>
      </c>
      <c r="C213">
        <v>24.74</v>
      </c>
      <c r="D213">
        <v>24.82</v>
      </c>
      <c r="E213">
        <v>24.74</v>
      </c>
      <c r="F213" s="14">
        <v>3.3E-3</v>
      </c>
    </row>
    <row r="214" spans="1:6" x14ac:dyDescent="0.3">
      <c r="A214" s="8">
        <v>45147</v>
      </c>
      <c r="B214">
        <v>24.739000000000001</v>
      </c>
      <c r="C214">
        <v>24.516999999999999</v>
      </c>
      <c r="D214">
        <v>24.739000000000001</v>
      </c>
      <c r="E214">
        <v>24.516999999999999</v>
      </c>
      <c r="F214" s="14">
        <v>8.9999999999999993E-3</v>
      </c>
    </row>
    <row r="215" spans="1:6" x14ac:dyDescent="0.3">
      <c r="A215" s="8">
        <v>45146</v>
      </c>
      <c r="B215">
        <v>24.518000000000001</v>
      </c>
      <c r="C215">
        <v>24.518000000000001</v>
      </c>
      <c r="D215">
        <v>24.518000000000001</v>
      </c>
      <c r="E215">
        <v>24.518000000000001</v>
      </c>
      <c r="F215" s="14">
        <v>-1.1000000000000001E-3</v>
      </c>
    </row>
    <row r="216" spans="1:6" x14ac:dyDescent="0.3">
      <c r="A216" s="8">
        <v>45145</v>
      </c>
      <c r="B216">
        <v>24.545000000000002</v>
      </c>
      <c r="C216">
        <v>24.663</v>
      </c>
      <c r="D216">
        <v>24.663</v>
      </c>
      <c r="E216">
        <v>24.545000000000002</v>
      </c>
      <c r="F216" s="14">
        <v>-4.7999999999999996E-3</v>
      </c>
    </row>
    <row r="217" spans="1:6" x14ac:dyDescent="0.3">
      <c r="A217" s="8">
        <v>45142</v>
      </c>
      <c r="B217">
        <v>24.663</v>
      </c>
      <c r="C217">
        <v>24.068999999999999</v>
      </c>
      <c r="D217">
        <v>24.896000000000001</v>
      </c>
      <c r="E217">
        <v>24.068999999999999</v>
      </c>
      <c r="F217" s="14">
        <v>0</v>
      </c>
    </row>
    <row r="218" spans="1:6" x14ac:dyDescent="0.3">
      <c r="A218" s="8">
        <v>45141</v>
      </c>
      <c r="B218">
        <v>24.663</v>
      </c>
      <c r="C218">
        <v>24.068999999999999</v>
      </c>
      <c r="D218">
        <v>24.663</v>
      </c>
      <c r="E218">
        <v>24.068999999999999</v>
      </c>
      <c r="F218" s="14">
        <v>2.46E-2</v>
      </c>
    </row>
    <row r="219" spans="1:6" x14ac:dyDescent="0.3">
      <c r="A219" s="8">
        <v>45140</v>
      </c>
      <c r="B219">
        <v>24.07</v>
      </c>
      <c r="C219">
        <v>24.07</v>
      </c>
      <c r="D219">
        <v>24.07</v>
      </c>
      <c r="E219">
        <v>24.07</v>
      </c>
      <c r="F219" s="14">
        <v>0</v>
      </c>
    </row>
    <row r="220" spans="1:6" x14ac:dyDescent="0.3">
      <c r="A220" s="8">
        <v>45139</v>
      </c>
      <c r="B220">
        <v>24.07</v>
      </c>
      <c r="C220">
        <v>24.071000000000002</v>
      </c>
      <c r="D220">
        <v>24.071000000000002</v>
      </c>
      <c r="E220">
        <v>24.07</v>
      </c>
      <c r="F220" s="14">
        <v>-1E-4</v>
      </c>
    </row>
    <row r="221" spans="1:6" x14ac:dyDescent="0.3">
      <c r="A221" s="8">
        <v>45138</v>
      </c>
      <c r="B221">
        <v>24.071999999999999</v>
      </c>
      <c r="C221">
        <v>24.073</v>
      </c>
      <c r="D221">
        <v>24.073</v>
      </c>
      <c r="E221">
        <v>24.071999999999999</v>
      </c>
      <c r="F221" s="14">
        <v>-1E-4</v>
      </c>
    </row>
    <row r="222" spans="1:6" x14ac:dyDescent="0.3">
      <c r="A222" s="8">
        <v>45135</v>
      </c>
      <c r="B222">
        <v>24.074000000000002</v>
      </c>
      <c r="C222">
        <v>24.065000000000001</v>
      </c>
      <c r="D222">
        <v>24.295999999999999</v>
      </c>
      <c r="E222">
        <v>24.065000000000001</v>
      </c>
      <c r="F222" s="14">
        <v>0</v>
      </c>
    </row>
    <row r="223" spans="1:6" x14ac:dyDescent="0.3">
      <c r="A223" s="8">
        <v>45134</v>
      </c>
      <c r="B223">
        <v>24.073</v>
      </c>
      <c r="C223">
        <v>24.065000000000001</v>
      </c>
      <c r="D223">
        <v>24.073</v>
      </c>
      <c r="E223">
        <v>24.065000000000001</v>
      </c>
      <c r="F223" s="14">
        <v>2.9999999999999997E-4</v>
      </c>
    </row>
    <row r="224" spans="1:6" x14ac:dyDescent="0.3">
      <c r="A224" s="8">
        <v>45133</v>
      </c>
      <c r="B224">
        <v>24.065999999999999</v>
      </c>
      <c r="C224">
        <v>24.068000000000001</v>
      </c>
      <c r="D224">
        <v>24.068000000000001</v>
      </c>
      <c r="E224">
        <v>24.065999999999999</v>
      </c>
      <c r="F224" s="14">
        <v>0</v>
      </c>
    </row>
    <row r="225" spans="1:6" x14ac:dyDescent="0.3">
      <c r="A225" s="8">
        <v>45132</v>
      </c>
      <c r="B225">
        <v>24.067</v>
      </c>
      <c r="C225">
        <v>24.067</v>
      </c>
      <c r="D225">
        <v>24.067</v>
      </c>
      <c r="E225">
        <v>24.067</v>
      </c>
      <c r="F225" s="14">
        <v>0</v>
      </c>
    </row>
    <row r="226" spans="1:6" x14ac:dyDescent="0.3">
      <c r="A226" s="8">
        <v>45131</v>
      </c>
      <c r="B226">
        <v>24.067</v>
      </c>
      <c r="C226">
        <v>24.064</v>
      </c>
      <c r="D226">
        <v>24.067</v>
      </c>
      <c r="E226">
        <v>24.064</v>
      </c>
      <c r="F226" s="14">
        <v>1E-4</v>
      </c>
    </row>
    <row r="227" spans="1:6" x14ac:dyDescent="0.3">
      <c r="A227" s="8">
        <v>45128</v>
      </c>
      <c r="B227">
        <v>24.064</v>
      </c>
      <c r="C227">
        <v>24.067</v>
      </c>
      <c r="D227">
        <v>24.356999999999999</v>
      </c>
      <c r="E227">
        <v>24.064</v>
      </c>
      <c r="F227" s="14">
        <v>-1.03E-2</v>
      </c>
    </row>
    <row r="228" spans="1:6" x14ac:dyDescent="0.3">
      <c r="A228" s="8">
        <v>45127</v>
      </c>
      <c r="B228">
        <v>24.315000000000001</v>
      </c>
      <c r="C228">
        <v>23.992999999999999</v>
      </c>
      <c r="D228">
        <v>24.315000000000001</v>
      </c>
      <c r="E228">
        <v>23.991</v>
      </c>
      <c r="F228" s="14">
        <v>1.03E-2</v>
      </c>
    </row>
    <row r="229" spans="1:6" x14ac:dyDescent="0.3">
      <c r="A229" s="8">
        <v>45126</v>
      </c>
      <c r="B229">
        <v>24.067</v>
      </c>
      <c r="C229">
        <v>24.065999999999999</v>
      </c>
      <c r="D229">
        <v>24.21</v>
      </c>
      <c r="E229">
        <v>24.065999999999999</v>
      </c>
      <c r="F229" s="14">
        <v>0</v>
      </c>
    </row>
    <row r="230" spans="1:6" x14ac:dyDescent="0.3">
      <c r="A230" s="8">
        <v>45125</v>
      </c>
      <c r="B230">
        <v>24.065999999999999</v>
      </c>
      <c r="C230">
        <v>24.065999999999999</v>
      </c>
      <c r="D230">
        <v>24.065999999999999</v>
      </c>
      <c r="E230">
        <v>24.065999999999999</v>
      </c>
      <c r="F230" s="14">
        <v>0</v>
      </c>
    </row>
    <row r="231" spans="1:6" x14ac:dyDescent="0.3">
      <c r="A231" s="8">
        <v>45124</v>
      </c>
      <c r="B231">
        <v>24.065999999999999</v>
      </c>
      <c r="C231">
        <v>23.99</v>
      </c>
      <c r="D231">
        <v>24.065999999999999</v>
      </c>
      <c r="E231">
        <v>23.99</v>
      </c>
      <c r="F231" s="14">
        <v>3.2000000000000002E-3</v>
      </c>
    </row>
    <row r="232" spans="1:6" x14ac:dyDescent="0.3">
      <c r="A232" s="8">
        <v>45121</v>
      </c>
      <c r="B232">
        <v>23.99</v>
      </c>
      <c r="C232">
        <v>23.847000000000001</v>
      </c>
      <c r="D232">
        <v>24.202999999999999</v>
      </c>
      <c r="E232">
        <v>23.847000000000001</v>
      </c>
      <c r="F232" s="14">
        <v>0</v>
      </c>
    </row>
    <row r="233" spans="1:6" x14ac:dyDescent="0.3">
      <c r="A233" s="8">
        <v>45120</v>
      </c>
      <c r="B233">
        <v>23.99</v>
      </c>
      <c r="C233">
        <v>23.847000000000001</v>
      </c>
      <c r="D233">
        <v>23.99</v>
      </c>
      <c r="E233">
        <v>23.847000000000001</v>
      </c>
      <c r="F233" s="14">
        <v>6.0000000000000001E-3</v>
      </c>
    </row>
    <row r="234" spans="1:6" x14ac:dyDescent="0.3">
      <c r="A234" s="8">
        <v>45119</v>
      </c>
      <c r="B234">
        <v>23.846</v>
      </c>
      <c r="C234">
        <v>24.100999999999999</v>
      </c>
      <c r="D234">
        <v>24.100999999999999</v>
      </c>
      <c r="E234">
        <v>23.846</v>
      </c>
      <c r="F234" s="14">
        <v>-1.0500000000000001E-2</v>
      </c>
    </row>
    <row r="235" spans="1:6" x14ac:dyDescent="0.3">
      <c r="A235" s="8">
        <v>45118</v>
      </c>
      <c r="B235">
        <v>24.099</v>
      </c>
      <c r="C235">
        <v>23.204000000000001</v>
      </c>
      <c r="D235">
        <v>24.099</v>
      </c>
      <c r="E235">
        <v>23.204000000000001</v>
      </c>
      <c r="F235" s="14">
        <v>3.85E-2</v>
      </c>
    </row>
    <row r="236" spans="1:6" x14ac:dyDescent="0.3">
      <c r="A236" s="8">
        <v>45117</v>
      </c>
      <c r="B236">
        <v>23.204999999999998</v>
      </c>
      <c r="C236">
        <v>24.111000000000001</v>
      </c>
      <c r="D236">
        <v>24.111000000000001</v>
      </c>
      <c r="E236">
        <v>23.204999999999998</v>
      </c>
      <c r="F236" s="14">
        <v>-3.7499999999999999E-2</v>
      </c>
    </row>
    <row r="237" spans="1:6" x14ac:dyDescent="0.3">
      <c r="A237" s="8">
        <v>45114</v>
      </c>
      <c r="B237">
        <v>24.109000000000002</v>
      </c>
      <c r="C237">
        <v>23.643999999999998</v>
      </c>
      <c r="D237">
        <v>24.32</v>
      </c>
      <c r="E237">
        <v>23.643999999999998</v>
      </c>
      <c r="F237" s="14">
        <v>-1E-4</v>
      </c>
    </row>
    <row r="238" spans="1:6" x14ac:dyDescent="0.3">
      <c r="A238" s="8">
        <v>45113</v>
      </c>
      <c r="B238">
        <v>24.111000000000001</v>
      </c>
      <c r="C238">
        <v>23.643999999999998</v>
      </c>
      <c r="D238">
        <v>24.111000000000001</v>
      </c>
      <c r="E238">
        <v>23.643999999999998</v>
      </c>
      <c r="F238" s="14">
        <v>1.9800000000000002E-2</v>
      </c>
    </row>
    <row r="239" spans="1:6" x14ac:dyDescent="0.3">
      <c r="A239" s="8">
        <v>45112</v>
      </c>
      <c r="B239">
        <v>23.643999999999998</v>
      </c>
      <c r="C239">
        <v>24.317</v>
      </c>
      <c r="D239">
        <v>24.317</v>
      </c>
      <c r="E239">
        <v>23.643999999999998</v>
      </c>
      <c r="F239" s="14">
        <v>-2.7699999999999999E-2</v>
      </c>
    </row>
    <row r="240" spans="1:6" x14ac:dyDescent="0.3">
      <c r="A240" s="8">
        <v>45111</v>
      </c>
      <c r="B240">
        <v>24.318000000000001</v>
      </c>
      <c r="C240">
        <v>24.324000000000002</v>
      </c>
      <c r="D240">
        <v>24.324000000000002</v>
      </c>
      <c r="E240">
        <v>24.318000000000001</v>
      </c>
      <c r="F240" s="14">
        <v>4.7000000000000002E-3</v>
      </c>
    </row>
    <row r="241" spans="1:6" x14ac:dyDescent="0.3">
      <c r="A241" s="8">
        <v>45110</v>
      </c>
      <c r="B241">
        <v>24.204000000000001</v>
      </c>
      <c r="C241">
        <v>24.154</v>
      </c>
      <c r="D241">
        <v>24.204000000000001</v>
      </c>
      <c r="E241">
        <v>24.128</v>
      </c>
      <c r="F241" s="14">
        <v>-6.0000000000000001E-3</v>
      </c>
    </row>
    <row r="242" spans="1:6" x14ac:dyDescent="0.3">
      <c r="A242" s="8">
        <v>45107</v>
      </c>
      <c r="B242">
        <v>24.350999999999999</v>
      </c>
      <c r="C242">
        <v>23.943000000000001</v>
      </c>
      <c r="D242">
        <v>24.584</v>
      </c>
      <c r="E242">
        <v>23.943000000000001</v>
      </c>
      <c r="F242" s="14">
        <v>8.0999999999999996E-3</v>
      </c>
    </row>
    <row r="243" spans="1:6" x14ac:dyDescent="0.3">
      <c r="A243" s="8">
        <v>45106</v>
      </c>
      <c r="B243">
        <v>24.154</v>
      </c>
      <c r="C243">
        <v>24.161000000000001</v>
      </c>
      <c r="D243">
        <v>24.161000000000001</v>
      </c>
      <c r="E243">
        <v>24.154</v>
      </c>
      <c r="F243" s="14">
        <v>-2.9999999999999997E-4</v>
      </c>
    </row>
    <row r="244" spans="1:6" x14ac:dyDescent="0.3">
      <c r="A244" s="8">
        <v>45105</v>
      </c>
      <c r="B244">
        <v>24.161000000000001</v>
      </c>
      <c r="C244">
        <v>24.167000000000002</v>
      </c>
      <c r="D244">
        <v>24.167000000000002</v>
      </c>
      <c r="E244">
        <v>24.161000000000001</v>
      </c>
      <c r="F244" s="14">
        <v>-2.0000000000000001E-4</v>
      </c>
    </row>
    <row r="245" spans="1:6" x14ac:dyDescent="0.3">
      <c r="A245" s="8">
        <v>45104</v>
      </c>
      <c r="B245">
        <v>24.167000000000002</v>
      </c>
      <c r="C245">
        <v>23.905999999999999</v>
      </c>
      <c r="D245">
        <v>24.167000000000002</v>
      </c>
      <c r="E245">
        <v>23.905999999999999</v>
      </c>
      <c r="F245" s="14">
        <v>2.5999999999999999E-3</v>
      </c>
    </row>
    <row r="246" spans="1:6" x14ac:dyDescent="0.3">
      <c r="A246" s="8">
        <v>45103</v>
      </c>
      <c r="B246">
        <v>24.103999999999999</v>
      </c>
      <c r="C246">
        <v>23.943000000000001</v>
      </c>
      <c r="D246">
        <v>24.103999999999999</v>
      </c>
      <c r="E246">
        <v>23.943000000000001</v>
      </c>
      <c r="F246" s="14">
        <v>6.7000000000000002E-3</v>
      </c>
    </row>
    <row r="247" spans="1:6" x14ac:dyDescent="0.3">
      <c r="A247" s="8">
        <v>45100</v>
      </c>
      <c r="B247">
        <v>23.943000000000001</v>
      </c>
      <c r="C247">
        <v>23.684000000000001</v>
      </c>
      <c r="D247">
        <v>24.141999999999999</v>
      </c>
      <c r="E247">
        <v>23.684000000000001</v>
      </c>
      <c r="F247" s="14">
        <v>0</v>
      </c>
    </row>
    <row r="248" spans="1:6" x14ac:dyDescent="0.3">
      <c r="A248" s="8">
        <v>45099</v>
      </c>
      <c r="B248">
        <v>23.942</v>
      </c>
      <c r="C248">
        <v>23.684000000000001</v>
      </c>
      <c r="D248">
        <v>23.942</v>
      </c>
      <c r="E248">
        <v>23.684000000000001</v>
      </c>
      <c r="F248" s="14">
        <v>1.09E-2</v>
      </c>
    </row>
    <row r="249" spans="1:6" x14ac:dyDescent="0.3">
      <c r="A249" s="8">
        <v>45098</v>
      </c>
      <c r="B249">
        <v>23.683</v>
      </c>
      <c r="C249">
        <v>23.812000000000001</v>
      </c>
      <c r="D249">
        <v>23.812000000000001</v>
      </c>
      <c r="E249">
        <v>23.683</v>
      </c>
      <c r="F249" s="14">
        <v>-5.4000000000000003E-3</v>
      </c>
    </row>
    <row r="250" spans="1:6" x14ac:dyDescent="0.3">
      <c r="A250" s="8">
        <v>45097</v>
      </c>
      <c r="B250">
        <v>23.811</v>
      </c>
      <c r="C250">
        <v>24.625</v>
      </c>
      <c r="D250">
        <v>24.625</v>
      </c>
      <c r="E250">
        <v>23.811</v>
      </c>
      <c r="F250" s="14">
        <v>-3.9899999999999998E-2</v>
      </c>
    </row>
    <row r="251" spans="1:6" x14ac:dyDescent="0.3">
      <c r="A251" s="8">
        <v>45096</v>
      </c>
      <c r="B251">
        <v>24.8</v>
      </c>
      <c r="C251">
        <v>24.47</v>
      </c>
      <c r="D251">
        <v>24.8</v>
      </c>
      <c r="E251">
        <v>24.47</v>
      </c>
      <c r="F251" s="14">
        <v>1.35E-2</v>
      </c>
    </row>
    <row r="252" spans="1:6" x14ac:dyDescent="0.3">
      <c r="A252" s="8">
        <v>45093</v>
      </c>
      <c r="B252">
        <v>24.47</v>
      </c>
      <c r="C252">
        <v>24.39</v>
      </c>
      <c r="D252">
        <v>24.47</v>
      </c>
      <c r="E252">
        <v>24.39</v>
      </c>
      <c r="F252" s="14">
        <v>0</v>
      </c>
    </row>
    <row r="253" spans="1:6" x14ac:dyDescent="0.3">
      <c r="A253" s="8">
        <v>45092</v>
      </c>
      <c r="B253">
        <v>24.47</v>
      </c>
      <c r="C253">
        <v>24.39</v>
      </c>
      <c r="D253">
        <v>24.47</v>
      </c>
      <c r="E253">
        <v>24.39</v>
      </c>
      <c r="F253" s="14">
        <v>3.3E-3</v>
      </c>
    </row>
    <row r="254" spans="1:6" x14ac:dyDescent="0.3">
      <c r="A254" s="8">
        <v>45091</v>
      </c>
      <c r="B254">
        <v>24.39</v>
      </c>
      <c r="C254">
        <v>24.42</v>
      </c>
      <c r="D254">
        <v>24.42</v>
      </c>
      <c r="E254">
        <v>24.39</v>
      </c>
      <c r="F254" s="14">
        <v>-1.1999999999999999E-3</v>
      </c>
    </row>
    <row r="255" spans="1:6" x14ac:dyDescent="0.3">
      <c r="A255" s="8">
        <v>45090</v>
      </c>
      <c r="B255">
        <v>24.42</v>
      </c>
      <c r="C255">
        <v>24.52</v>
      </c>
      <c r="D255">
        <v>24.52</v>
      </c>
      <c r="E255">
        <v>24.42</v>
      </c>
      <c r="F255" s="14">
        <v>-4.1000000000000003E-3</v>
      </c>
    </row>
    <row r="256" spans="1:6" x14ac:dyDescent="0.3">
      <c r="A256" s="8">
        <v>45089</v>
      </c>
      <c r="B256">
        <v>24.52</v>
      </c>
      <c r="C256">
        <v>24.72</v>
      </c>
      <c r="D256">
        <v>24.72</v>
      </c>
      <c r="E256">
        <v>24.52</v>
      </c>
      <c r="F256" s="14">
        <v>-8.0999999999999996E-3</v>
      </c>
    </row>
    <row r="257" spans="1:6" x14ac:dyDescent="0.3">
      <c r="A257" s="8">
        <v>45086</v>
      </c>
      <c r="B257">
        <v>24.72</v>
      </c>
      <c r="C257">
        <v>24.64</v>
      </c>
      <c r="D257">
        <v>24.72</v>
      </c>
      <c r="E257">
        <v>24.64</v>
      </c>
      <c r="F257" s="14">
        <v>0</v>
      </c>
    </row>
    <row r="258" spans="1:6" x14ac:dyDescent="0.3">
      <c r="A258" s="8">
        <v>45085</v>
      </c>
      <c r="B258">
        <v>24.72</v>
      </c>
      <c r="C258">
        <v>24.64</v>
      </c>
      <c r="D258">
        <v>24.72</v>
      </c>
      <c r="E258">
        <v>24.64</v>
      </c>
      <c r="F258" s="14">
        <v>3.2000000000000002E-3</v>
      </c>
    </row>
    <row r="259" spans="1:6" x14ac:dyDescent="0.3">
      <c r="A259" s="8">
        <v>45084</v>
      </c>
      <c r="B259">
        <v>24.64</v>
      </c>
      <c r="C259">
        <v>24.64</v>
      </c>
      <c r="D259">
        <v>24.64</v>
      </c>
      <c r="E259">
        <v>24.64</v>
      </c>
      <c r="F259" s="14">
        <v>0</v>
      </c>
    </row>
    <row r="260" spans="1:6" x14ac:dyDescent="0.3">
      <c r="A260" s="8">
        <v>45083</v>
      </c>
      <c r="B260">
        <v>24.64</v>
      </c>
      <c r="C260">
        <v>24.48</v>
      </c>
      <c r="D260">
        <v>24.64</v>
      </c>
      <c r="E260">
        <v>24.48</v>
      </c>
      <c r="F260" s="14">
        <v>6.4999999999999997E-3</v>
      </c>
    </row>
    <row r="261" spans="1:6" x14ac:dyDescent="0.3">
      <c r="A261" s="8">
        <v>45082</v>
      </c>
      <c r="B261">
        <v>24.48</v>
      </c>
      <c r="C261">
        <v>24.76</v>
      </c>
      <c r="D261">
        <v>24.76</v>
      </c>
      <c r="E261">
        <v>24.48</v>
      </c>
      <c r="F261" s="14">
        <v>-1.1299999999999999E-2</v>
      </c>
    </row>
    <row r="262" spans="1:6" x14ac:dyDescent="0.3">
      <c r="A262" s="8">
        <v>45079</v>
      </c>
      <c r="B262">
        <v>24.76</v>
      </c>
      <c r="C262">
        <v>24.74</v>
      </c>
      <c r="D262">
        <v>24.76</v>
      </c>
      <c r="E262">
        <v>24.74</v>
      </c>
      <c r="F262" s="14">
        <v>0</v>
      </c>
    </row>
    <row r="263" spans="1:6" x14ac:dyDescent="0.3">
      <c r="A263" s="8">
        <v>45078</v>
      </c>
      <c r="B263">
        <v>24.76</v>
      </c>
      <c r="C263">
        <v>24.74</v>
      </c>
      <c r="D263">
        <v>24.76</v>
      </c>
      <c r="E263">
        <v>24.74</v>
      </c>
      <c r="F263" s="14">
        <v>8.0000000000000004E-4</v>
      </c>
    </row>
    <row r="264" spans="1:6" x14ac:dyDescent="0.3">
      <c r="A264" s="8">
        <v>45077</v>
      </c>
      <c r="B264">
        <v>24.74</v>
      </c>
      <c r="C264">
        <v>24.74</v>
      </c>
      <c r="D264">
        <v>24.74</v>
      </c>
      <c r="E264">
        <v>24.74</v>
      </c>
      <c r="F264" s="14">
        <v>0</v>
      </c>
    </row>
    <row r="265" spans="1:6" x14ac:dyDescent="0.3">
      <c r="A265" s="8">
        <v>45076</v>
      </c>
      <c r="B265">
        <v>24.74</v>
      </c>
      <c r="C265">
        <v>24.55</v>
      </c>
      <c r="D265">
        <v>24.74</v>
      </c>
      <c r="E265">
        <v>24.55</v>
      </c>
      <c r="F265" s="14">
        <v>7.7000000000000002E-3</v>
      </c>
    </row>
    <row r="266" spans="1:6" x14ac:dyDescent="0.3">
      <c r="A266" s="8">
        <v>45075</v>
      </c>
      <c r="B266">
        <v>24.55</v>
      </c>
      <c r="C266">
        <v>24.46</v>
      </c>
      <c r="D266">
        <v>24.55</v>
      </c>
      <c r="E266">
        <v>24.46</v>
      </c>
      <c r="F266" s="14">
        <v>3.7000000000000002E-3</v>
      </c>
    </row>
    <row r="267" spans="1:6" x14ac:dyDescent="0.3">
      <c r="A267" s="8">
        <v>45072</v>
      </c>
      <c r="B267">
        <v>24.46</v>
      </c>
      <c r="C267">
        <v>24.47</v>
      </c>
      <c r="D267">
        <v>24.47</v>
      </c>
      <c r="E267">
        <v>24.46</v>
      </c>
      <c r="F267" s="14">
        <v>0</v>
      </c>
    </row>
    <row r="268" spans="1:6" x14ac:dyDescent="0.3">
      <c r="A268" s="8">
        <v>45071</v>
      </c>
      <c r="B268">
        <v>24.46</v>
      </c>
      <c r="C268">
        <v>24.47</v>
      </c>
      <c r="D268">
        <v>24.47</v>
      </c>
      <c r="E268">
        <v>24.46</v>
      </c>
      <c r="F268" s="14">
        <v>-4.0000000000000002E-4</v>
      </c>
    </row>
    <row r="269" spans="1:6" x14ac:dyDescent="0.3">
      <c r="A269" s="8">
        <v>45070</v>
      </c>
      <c r="B269">
        <v>24.47</v>
      </c>
      <c r="C269">
        <v>24.46</v>
      </c>
      <c r="D269">
        <v>24.47</v>
      </c>
      <c r="E269">
        <v>24.46</v>
      </c>
      <c r="F269" s="14">
        <v>4.0000000000000002E-4</v>
      </c>
    </row>
    <row r="270" spans="1:6" x14ac:dyDescent="0.3">
      <c r="A270" s="8">
        <v>45069</v>
      </c>
      <c r="B270">
        <v>24.46</v>
      </c>
      <c r="C270">
        <v>24.47</v>
      </c>
      <c r="D270">
        <v>24.47</v>
      </c>
      <c r="E270">
        <v>24.46</v>
      </c>
      <c r="F270" s="14">
        <v>-4.0000000000000002E-4</v>
      </c>
    </row>
    <row r="271" spans="1:6" x14ac:dyDescent="0.3">
      <c r="A271" s="8">
        <v>45068</v>
      </c>
      <c r="B271">
        <v>24.47</v>
      </c>
      <c r="C271">
        <v>24.41</v>
      </c>
      <c r="D271">
        <v>24.47</v>
      </c>
      <c r="E271">
        <v>24.41</v>
      </c>
      <c r="F271" s="14">
        <v>2.5000000000000001E-3</v>
      </c>
    </row>
    <row r="272" spans="1:6" x14ac:dyDescent="0.3">
      <c r="A272" s="8">
        <v>45065</v>
      </c>
      <c r="B272">
        <v>24.41</v>
      </c>
      <c r="C272">
        <v>24.41</v>
      </c>
      <c r="D272">
        <v>24.41</v>
      </c>
      <c r="E272">
        <v>24.41</v>
      </c>
      <c r="F272" s="14">
        <v>0</v>
      </c>
    </row>
    <row r="273" spans="1:6" x14ac:dyDescent="0.3">
      <c r="A273" s="8">
        <v>45064</v>
      </c>
      <c r="B273">
        <v>24.41</v>
      </c>
      <c r="C273">
        <v>24.41</v>
      </c>
      <c r="D273">
        <v>24.41</v>
      </c>
      <c r="E273">
        <v>24.41</v>
      </c>
      <c r="F273" s="14">
        <v>0</v>
      </c>
    </row>
    <row r="274" spans="1:6" x14ac:dyDescent="0.3">
      <c r="A274" s="8">
        <v>45063</v>
      </c>
      <c r="B274">
        <v>24.41</v>
      </c>
      <c r="C274">
        <v>24.43</v>
      </c>
      <c r="D274">
        <v>24.43</v>
      </c>
      <c r="E274">
        <v>24.41</v>
      </c>
      <c r="F274" s="14">
        <v>-8.0000000000000004E-4</v>
      </c>
    </row>
    <row r="275" spans="1:6" x14ac:dyDescent="0.3">
      <c r="A275" s="8">
        <v>45062</v>
      </c>
      <c r="B275">
        <v>24.43</v>
      </c>
      <c r="C275">
        <v>24.41</v>
      </c>
      <c r="D275">
        <v>24.43</v>
      </c>
      <c r="E275">
        <v>24.41</v>
      </c>
      <c r="F275" s="14">
        <v>8.0000000000000004E-4</v>
      </c>
    </row>
    <row r="276" spans="1:6" x14ac:dyDescent="0.3">
      <c r="A276" s="8">
        <v>45061</v>
      </c>
      <c r="B276">
        <v>24.41</v>
      </c>
      <c r="C276">
        <v>24.57</v>
      </c>
      <c r="D276">
        <v>24.57</v>
      </c>
      <c r="E276">
        <v>24.41</v>
      </c>
      <c r="F276" s="14">
        <v>-6.4999999999999997E-3</v>
      </c>
    </row>
    <row r="277" spans="1:6" x14ac:dyDescent="0.3">
      <c r="A277" s="8">
        <v>45058</v>
      </c>
      <c r="B277">
        <v>24.57</v>
      </c>
      <c r="C277">
        <v>24.57</v>
      </c>
      <c r="D277">
        <v>24.57</v>
      </c>
      <c r="E277">
        <v>24.57</v>
      </c>
      <c r="F277" s="14">
        <v>0</v>
      </c>
    </row>
    <row r="278" spans="1:6" x14ac:dyDescent="0.3">
      <c r="A278" s="8">
        <v>45057</v>
      </c>
      <c r="B278">
        <v>24.57</v>
      </c>
      <c r="C278">
        <v>24.57</v>
      </c>
      <c r="D278">
        <v>24.57</v>
      </c>
      <c r="E278">
        <v>24.57</v>
      </c>
      <c r="F278" s="14">
        <v>0</v>
      </c>
    </row>
    <row r="279" spans="1:6" x14ac:dyDescent="0.3">
      <c r="A279" s="8">
        <v>45056</v>
      </c>
      <c r="B279">
        <v>24.57</v>
      </c>
      <c r="C279">
        <v>24.85</v>
      </c>
      <c r="D279">
        <v>24.85</v>
      </c>
      <c r="E279">
        <v>24.57</v>
      </c>
      <c r="F279" s="14">
        <v>-1.1299999999999999E-2</v>
      </c>
    </row>
    <row r="280" spans="1:6" x14ac:dyDescent="0.3">
      <c r="A280" s="8">
        <v>45055</v>
      </c>
      <c r="B280">
        <v>24.85</v>
      </c>
      <c r="C280">
        <v>24.9</v>
      </c>
      <c r="D280">
        <v>24.9</v>
      </c>
      <c r="E280">
        <v>24.85</v>
      </c>
      <c r="F280" s="14">
        <v>-2E-3</v>
      </c>
    </row>
    <row r="281" spans="1:6" x14ac:dyDescent="0.3">
      <c r="A281" s="8">
        <v>45054</v>
      </c>
      <c r="B281">
        <v>24.9</v>
      </c>
      <c r="C281">
        <v>24.55</v>
      </c>
      <c r="D281">
        <v>24.9</v>
      </c>
      <c r="E281">
        <v>24.55</v>
      </c>
      <c r="F281" s="14">
        <v>1.43E-2</v>
      </c>
    </row>
    <row r="282" spans="1:6" x14ac:dyDescent="0.3">
      <c r="A282" s="8">
        <v>45051</v>
      </c>
      <c r="B282">
        <v>24.55</v>
      </c>
      <c r="C282">
        <v>24.55</v>
      </c>
      <c r="D282">
        <v>24.55</v>
      </c>
      <c r="E282">
        <v>24.55</v>
      </c>
      <c r="F282" s="14">
        <v>-4.1599999999999998E-2</v>
      </c>
    </row>
    <row r="283" spans="1:6" x14ac:dyDescent="0.3">
      <c r="A283" s="8">
        <v>45050</v>
      </c>
      <c r="B283">
        <v>25.614999999999998</v>
      </c>
      <c r="C283">
        <v>25.614999999999998</v>
      </c>
      <c r="D283">
        <v>25.614999999999998</v>
      </c>
      <c r="E283">
        <v>25.614999999999998</v>
      </c>
      <c r="F283" s="14">
        <v>4.3400000000000001E-2</v>
      </c>
    </row>
    <row r="284" spans="1:6" x14ac:dyDescent="0.3">
      <c r="A284" s="8">
        <v>45049</v>
      </c>
      <c r="B284">
        <v>24.55</v>
      </c>
      <c r="C284">
        <v>24.54</v>
      </c>
      <c r="D284">
        <v>24.55</v>
      </c>
      <c r="E284">
        <v>24.54</v>
      </c>
      <c r="F284" s="14">
        <v>4.0000000000000002E-4</v>
      </c>
    </row>
    <row r="285" spans="1:6" x14ac:dyDescent="0.3">
      <c r="A285" s="8">
        <v>45048</v>
      </c>
      <c r="B285">
        <v>24.54</v>
      </c>
      <c r="C285">
        <v>24.49</v>
      </c>
      <c r="D285">
        <v>24.54</v>
      </c>
      <c r="E285">
        <v>24.49</v>
      </c>
      <c r="F285" s="14">
        <v>2E-3</v>
      </c>
    </row>
    <row r="286" spans="1:6" x14ac:dyDescent="0.3">
      <c r="A286" s="8">
        <v>45047</v>
      </c>
      <c r="B286">
        <v>24.49</v>
      </c>
      <c r="C286">
        <v>24.49</v>
      </c>
      <c r="D286">
        <v>24.49</v>
      </c>
      <c r="E286">
        <v>24.49</v>
      </c>
      <c r="F286" s="14">
        <v>0</v>
      </c>
    </row>
    <row r="287" spans="1:6" x14ac:dyDescent="0.3">
      <c r="A287" s="8">
        <v>45044</v>
      </c>
      <c r="B287">
        <v>24.49</v>
      </c>
      <c r="C287">
        <v>24.64</v>
      </c>
      <c r="D287">
        <v>24.64</v>
      </c>
      <c r="E287">
        <v>24.49</v>
      </c>
      <c r="F287" s="14">
        <v>0</v>
      </c>
    </row>
    <row r="288" spans="1:6" x14ac:dyDescent="0.3">
      <c r="A288" s="8">
        <v>45043</v>
      </c>
      <c r="B288">
        <v>24.49</v>
      </c>
      <c r="C288">
        <v>24.64</v>
      </c>
      <c r="D288">
        <v>24.64</v>
      </c>
      <c r="E288">
        <v>24.49</v>
      </c>
      <c r="F288" s="14">
        <v>-6.1000000000000004E-3</v>
      </c>
    </row>
    <row r="289" spans="1:6" x14ac:dyDescent="0.3">
      <c r="A289" s="8">
        <v>45042</v>
      </c>
      <c r="B289">
        <v>24.64</v>
      </c>
      <c r="C289">
        <v>24.02</v>
      </c>
      <c r="D289">
        <v>24.64</v>
      </c>
      <c r="E289">
        <v>24.02</v>
      </c>
      <c r="F289" s="14">
        <v>-1.61E-2</v>
      </c>
    </row>
    <row r="290" spans="1:6" x14ac:dyDescent="0.3">
      <c r="A290" s="8">
        <v>45041</v>
      </c>
      <c r="B290">
        <v>25.044</v>
      </c>
      <c r="C290">
        <v>25.027999999999999</v>
      </c>
      <c r="D290">
        <v>25.044</v>
      </c>
      <c r="E290">
        <v>25.027999999999999</v>
      </c>
      <c r="F290" s="14">
        <v>5.9999999999999995E-4</v>
      </c>
    </row>
    <row r="291" spans="1:6" x14ac:dyDescent="0.3">
      <c r="A291" s="8">
        <v>45040</v>
      </c>
      <c r="B291">
        <v>25.027999999999999</v>
      </c>
      <c r="C291">
        <v>25.027999999999999</v>
      </c>
      <c r="D291">
        <v>25.027999999999999</v>
      </c>
      <c r="E291">
        <v>25.027999999999999</v>
      </c>
      <c r="F291" s="14">
        <v>4.2000000000000003E-2</v>
      </c>
    </row>
    <row r="292" spans="1:6" x14ac:dyDescent="0.3">
      <c r="A292" s="8">
        <v>45037</v>
      </c>
      <c r="B292">
        <v>24.02</v>
      </c>
      <c r="C292">
        <v>24.02</v>
      </c>
      <c r="D292">
        <v>24.02</v>
      </c>
      <c r="E292">
        <v>24.02</v>
      </c>
      <c r="F292" s="14">
        <v>0</v>
      </c>
    </row>
    <row r="293" spans="1:6" x14ac:dyDescent="0.3">
      <c r="A293" s="8">
        <v>45036</v>
      </c>
      <c r="B293">
        <v>24.02</v>
      </c>
      <c r="C293">
        <v>24.02</v>
      </c>
      <c r="D293">
        <v>24.02</v>
      </c>
      <c r="E293">
        <v>24.02</v>
      </c>
      <c r="F293" s="14">
        <v>0</v>
      </c>
    </row>
    <row r="294" spans="1:6" x14ac:dyDescent="0.3">
      <c r="A294" s="8">
        <v>45035</v>
      </c>
      <c r="B294">
        <v>24.02</v>
      </c>
      <c r="C294">
        <v>24</v>
      </c>
      <c r="D294">
        <v>24.02</v>
      </c>
      <c r="E294">
        <v>24</v>
      </c>
      <c r="F294" s="14">
        <v>8.0000000000000004E-4</v>
      </c>
    </row>
    <row r="295" spans="1:6" x14ac:dyDescent="0.3">
      <c r="A295" s="8">
        <v>45034</v>
      </c>
      <c r="B295">
        <v>24</v>
      </c>
      <c r="C295">
        <v>23.89</v>
      </c>
      <c r="D295">
        <v>24</v>
      </c>
      <c r="E295">
        <v>23.89</v>
      </c>
      <c r="F295" s="14">
        <v>-3.6200000000000003E-2</v>
      </c>
    </row>
    <row r="296" spans="1:6" x14ac:dyDescent="0.3">
      <c r="A296" s="8">
        <v>45033</v>
      </c>
      <c r="B296">
        <v>24.902000000000001</v>
      </c>
      <c r="C296">
        <v>24.888000000000002</v>
      </c>
      <c r="D296">
        <v>24.902000000000001</v>
      </c>
      <c r="E296">
        <v>24.888000000000002</v>
      </c>
      <c r="F296" s="14">
        <v>4.2299999999999997E-2</v>
      </c>
    </row>
    <row r="297" spans="1:6" x14ac:dyDescent="0.3">
      <c r="A297" s="8">
        <v>45030</v>
      </c>
      <c r="B297">
        <v>23.89</v>
      </c>
      <c r="C297">
        <v>23.88</v>
      </c>
      <c r="D297">
        <v>23.89</v>
      </c>
      <c r="E297">
        <v>23.88</v>
      </c>
      <c r="F297" s="14">
        <v>0</v>
      </c>
    </row>
    <row r="298" spans="1:6" x14ac:dyDescent="0.3">
      <c r="A298" s="8">
        <v>45029</v>
      </c>
      <c r="B298">
        <v>23.89</v>
      </c>
      <c r="C298">
        <v>23.88</v>
      </c>
      <c r="D298">
        <v>23.89</v>
      </c>
      <c r="E298">
        <v>23.88</v>
      </c>
      <c r="F298" s="14">
        <v>4.0000000000000002E-4</v>
      </c>
    </row>
    <row r="299" spans="1:6" x14ac:dyDescent="0.3">
      <c r="A299" s="8">
        <v>45028</v>
      </c>
      <c r="B299">
        <v>23.88</v>
      </c>
      <c r="C299">
        <v>23.85</v>
      </c>
      <c r="D299">
        <v>23.88</v>
      </c>
      <c r="E299">
        <v>23.85</v>
      </c>
      <c r="F299" s="14">
        <v>1.2999999999999999E-3</v>
      </c>
    </row>
    <row r="300" spans="1:6" x14ac:dyDescent="0.3">
      <c r="A300" s="8">
        <v>45027</v>
      </c>
      <c r="B300">
        <v>23.85</v>
      </c>
      <c r="C300">
        <v>23.85</v>
      </c>
      <c r="D300">
        <v>23.85</v>
      </c>
      <c r="E300">
        <v>23.85</v>
      </c>
      <c r="F300" s="14">
        <v>4.1999999999999997E-3</v>
      </c>
    </row>
    <row r="301" spans="1:6" x14ac:dyDescent="0.3">
      <c r="A301" s="8">
        <v>45026</v>
      </c>
      <c r="B301">
        <v>23.75</v>
      </c>
      <c r="C301">
        <v>23.24</v>
      </c>
      <c r="D301">
        <v>23.75</v>
      </c>
      <c r="E301">
        <v>23.24</v>
      </c>
      <c r="F301" s="14">
        <v>2.1899999999999999E-2</v>
      </c>
    </row>
    <row r="302" spans="1:6" x14ac:dyDescent="0.3">
      <c r="A302" s="8">
        <v>45023</v>
      </c>
      <c r="B302">
        <v>23.24</v>
      </c>
      <c r="C302">
        <v>23.22</v>
      </c>
      <c r="D302">
        <v>23.24</v>
      </c>
      <c r="E302">
        <v>23.22</v>
      </c>
      <c r="F302" s="14">
        <v>0</v>
      </c>
    </row>
    <row r="303" spans="1:6" x14ac:dyDescent="0.3">
      <c r="A303" s="8">
        <v>45022</v>
      </c>
      <c r="B303">
        <v>23.24</v>
      </c>
      <c r="C303">
        <v>23.22</v>
      </c>
      <c r="D303">
        <v>23.24</v>
      </c>
      <c r="E303">
        <v>23.22</v>
      </c>
      <c r="F303" s="14">
        <v>8.9999999999999998E-4</v>
      </c>
    </row>
    <row r="304" spans="1:6" x14ac:dyDescent="0.3">
      <c r="A304" s="8">
        <v>45021</v>
      </c>
      <c r="B304">
        <v>23.22</v>
      </c>
      <c r="C304">
        <v>23.19</v>
      </c>
      <c r="D304">
        <v>23.22</v>
      </c>
      <c r="E304">
        <v>23.19</v>
      </c>
      <c r="F304" s="14">
        <v>1.2999999999999999E-3</v>
      </c>
    </row>
    <row r="305" spans="1:6" x14ac:dyDescent="0.3">
      <c r="A305" s="8">
        <v>45020</v>
      </c>
      <c r="B305">
        <v>23.19</v>
      </c>
      <c r="C305">
        <v>23.16</v>
      </c>
      <c r="D305">
        <v>23.19</v>
      </c>
      <c r="E305">
        <v>23.16</v>
      </c>
      <c r="F305" s="14">
        <v>1.2999999999999999E-3</v>
      </c>
    </row>
    <row r="306" spans="1:6" x14ac:dyDescent="0.3">
      <c r="A306" s="8">
        <v>45019</v>
      </c>
      <c r="B306">
        <v>23.16</v>
      </c>
      <c r="C306">
        <v>23.26</v>
      </c>
      <c r="D306">
        <v>23.26</v>
      </c>
      <c r="E306">
        <v>23.16</v>
      </c>
      <c r="F306" s="14">
        <v>-4.3E-3</v>
      </c>
    </row>
    <row r="307" spans="1:6" x14ac:dyDescent="0.3">
      <c r="A307" s="8">
        <v>45016</v>
      </c>
      <c r="B307">
        <v>23.26</v>
      </c>
      <c r="C307">
        <v>22.99</v>
      </c>
      <c r="D307">
        <v>23.26</v>
      </c>
      <c r="E307">
        <v>22.99</v>
      </c>
      <c r="F307" s="14">
        <v>0</v>
      </c>
    </row>
    <row r="308" spans="1:6" x14ac:dyDescent="0.3">
      <c r="A308" s="8">
        <v>45015</v>
      </c>
      <c r="B308">
        <v>23.26</v>
      </c>
      <c r="C308">
        <v>22.99</v>
      </c>
      <c r="D308">
        <v>23.26</v>
      </c>
      <c r="E308">
        <v>22.99</v>
      </c>
      <c r="F308" s="14">
        <v>1.17E-2</v>
      </c>
    </row>
    <row r="309" spans="1:6" x14ac:dyDescent="0.3">
      <c r="A309" s="8">
        <v>45014</v>
      </c>
      <c r="B309">
        <v>22.99</v>
      </c>
      <c r="C309">
        <v>23.09</v>
      </c>
      <c r="D309">
        <v>23.09</v>
      </c>
      <c r="E309">
        <v>22.99</v>
      </c>
      <c r="F309" s="14">
        <v>-4.3E-3</v>
      </c>
    </row>
    <row r="310" spans="1:6" x14ac:dyDescent="0.3">
      <c r="A310" s="8">
        <v>45013</v>
      </c>
      <c r="B310">
        <v>23.09</v>
      </c>
      <c r="C310">
        <v>23.11</v>
      </c>
      <c r="D310">
        <v>23.11</v>
      </c>
      <c r="E310">
        <v>23.09</v>
      </c>
      <c r="F310" s="14">
        <v>-8.9999999999999998E-4</v>
      </c>
    </row>
    <row r="311" spans="1:6" x14ac:dyDescent="0.3">
      <c r="A311" s="8">
        <v>45012</v>
      </c>
      <c r="B311">
        <v>23.11</v>
      </c>
      <c r="C311">
        <v>23.26</v>
      </c>
      <c r="D311">
        <v>23.26</v>
      </c>
      <c r="E311">
        <v>23.11</v>
      </c>
      <c r="F311" s="14">
        <v>-6.4000000000000003E-3</v>
      </c>
    </row>
    <row r="312" spans="1:6" x14ac:dyDescent="0.3">
      <c r="A312" s="8">
        <v>45009</v>
      </c>
      <c r="B312">
        <v>23.26</v>
      </c>
      <c r="C312">
        <v>23.26</v>
      </c>
      <c r="D312">
        <v>23.26</v>
      </c>
      <c r="E312">
        <v>23.26</v>
      </c>
      <c r="F312" s="14">
        <v>0</v>
      </c>
    </row>
    <row r="313" spans="1:6" x14ac:dyDescent="0.3">
      <c r="A313" s="8">
        <v>45008</v>
      </c>
      <c r="B313">
        <v>23.26</v>
      </c>
      <c r="C313">
        <v>23.26</v>
      </c>
      <c r="D313">
        <v>23.26</v>
      </c>
      <c r="E313">
        <v>23.26</v>
      </c>
      <c r="F313" s="14">
        <v>0</v>
      </c>
    </row>
    <row r="314" spans="1:6" x14ac:dyDescent="0.3">
      <c r="A314" s="8">
        <v>45007</v>
      </c>
      <c r="B314">
        <v>23.26</v>
      </c>
      <c r="C314">
        <v>23.14</v>
      </c>
      <c r="D314">
        <v>23.26</v>
      </c>
      <c r="E314">
        <v>23.14</v>
      </c>
      <c r="F314" s="14">
        <v>5.1999999999999998E-3</v>
      </c>
    </row>
    <row r="315" spans="1:6" x14ac:dyDescent="0.3">
      <c r="A315" s="8">
        <v>45006</v>
      </c>
      <c r="B315">
        <v>23.14</v>
      </c>
      <c r="C315">
        <v>23.17</v>
      </c>
      <c r="D315">
        <v>23.17</v>
      </c>
      <c r="E315">
        <v>23.14</v>
      </c>
      <c r="F315" s="14">
        <v>-1.2999999999999999E-3</v>
      </c>
    </row>
    <row r="316" spans="1:6" x14ac:dyDescent="0.3">
      <c r="A316" s="8">
        <v>45005</v>
      </c>
      <c r="B316">
        <v>23.17</v>
      </c>
      <c r="C316">
        <v>22.99</v>
      </c>
      <c r="D316">
        <v>23.17</v>
      </c>
      <c r="E316">
        <v>22.99</v>
      </c>
      <c r="F316" s="14">
        <v>7.7999999999999996E-3</v>
      </c>
    </row>
    <row r="317" spans="1:6" x14ac:dyDescent="0.3">
      <c r="A317" s="8">
        <v>45002</v>
      </c>
      <c r="B317">
        <v>22.99</v>
      </c>
      <c r="C317">
        <v>22.86</v>
      </c>
      <c r="D317">
        <v>22.99</v>
      </c>
      <c r="E317">
        <v>22.86</v>
      </c>
      <c r="F317" s="14">
        <v>0</v>
      </c>
    </row>
    <row r="318" spans="1:6" x14ac:dyDescent="0.3">
      <c r="A318" s="8">
        <v>45001</v>
      </c>
      <c r="B318">
        <v>22.99</v>
      </c>
      <c r="C318">
        <v>22.86</v>
      </c>
      <c r="D318">
        <v>22.99</v>
      </c>
      <c r="E318">
        <v>22.86</v>
      </c>
      <c r="F318" s="14">
        <v>5.7000000000000002E-3</v>
      </c>
    </row>
    <row r="319" spans="1:6" x14ac:dyDescent="0.3">
      <c r="A319" s="8">
        <v>45000</v>
      </c>
      <c r="B319">
        <v>22.86</v>
      </c>
      <c r="C319">
        <v>22.96</v>
      </c>
      <c r="D319">
        <v>22.96</v>
      </c>
      <c r="E319">
        <v>22.86</v>
      </c>
      <c r="F319" s="14">
        <v>-4.4000000000000003E-3</v>
      </c>
    </row>
    <row r="320" spans="1:6" x14ac:dyDescent="0.3">
      <c r="A320" s="8">
        <v>44999</v>
      </c>
      <c r="B320">
        <v>22.96</v>
      </c>
      <c r="C320">
        <v>22.95</v>
      </c>
      <c r="D320">
        <v>22.96</v>
      </c>
      <c r="E320">
        <v>22.95</v>
      </c>
      <c r="F320" s="14">
        <v>4.0000000000000002E-4</v>
      </c>
    </row>
    <row r="321" spans="1:6" x14ac:dyDescent="0.3">
      <c r="A321" s="8">
        <v>44998</v>
      </c>
      <c r="B321">
        <v>22.95</v>
      </c>
      <c r="C321">
        <v>22.83</v>
      </c>
      <c r="D321">
        <v>22.95</v>
      </c>
      <c r="E321">
        <v>22.83</v>
      </c>
      <c r="F321" s="14">
        <v>5.3E-3</v>
      </c>
    </row>
    <row r="322" spans="1:6" x14ac:dyDescent="0.3">
      <c r="A322" s="8">
        <v>44995</v>
      </c>
      <c r="B322">
        <v>22.83</v>
      </c>
      <c r="C322">
        <v>22.82</v>
      </c>
      <c r="D322">
        <v>22.83</v>
      </c>
      <c r="E322">
        <v>22.82</v>
      </c>
      <c r="F322" s="14">
        <v>0</v>
      </c>
    </row>
    <row r="323" spans="1:6" x14ac:dyDescent="0.3">
      <c r="A323" s="8">
        <v>44994</v>
      </c>
      <c r="B323">
        <v>22.83</v>
      </c>
      <c r="C323">
        <v>22.82</v>
      </c>
      <c r="D323">
        <v>22.83</v>
      </c>
      <c r="E323">
        <v>22.82</v>
      </c>
      <c r="F323" s="14">
        <v>4.0000000000000002E-4</v>
      </c>
    </row>
    <row r="324" spans="1:6" x14ac:dyDescent="0.3">
      <c r="A324" s="8">
        <v>44993</v>
      </c>
      <c r="B324">
        <v>22.82</v>
      </c>
      <c r="C324">
        <v>22.9</v>
      </c>
      <c r="D324">
        <v>22.9</v>
      </c>
      <c r="E324">
        <v>22.82</v>
      </c>
      <c r="F324" s="14">
        <v>-3.5000000000000001E-3</v>
      </c>
    </row>
    <row r="325" spans="1:6" x14ac:dyDescent="0.3">
      <c r="A325" s="8">
        <v>44992</v>
      </c>
      <c r="B325">
        <v>22.9</v>
      </c>
      <c r="C325">
        <v>22.89</v>
      </c>
      <c r="D325">
        <v>22.9</v>
      </c>
      <c r="E325">
        <v>22.89</v>
      </c>
      <c r="F325" s="14">
        <v>4.0000000000000002E-4</v>
      </c>
    </row>
    <row r="326" spans="1:6" x14ac:dyDescent="0.3">
      <c r="A326" s="8">
        <v>44991</v>
      </c>
      <c r="B326">
        <v>22.89</v>
      </c>
      <c r="C326">
        <v>22.9</v>
      </c>
      <c r="D326">
        <v>22.9</v>
      </c>
      <c r="E326">
        <v>22.89</v>
      </c>
      <c r="F326" s="14">
        <v>-4.0000000000000002E-4</v>
      </c>
    </row>
    <row r="327" spans="1:6" x14ac:dyDescent="0.3">
      <c r="A327" s="8">
        <v>44988</v>
      </c>
      <c r="B327">
        <v>22.9</v>
      </c>
      <c r="C327">
        <v>22.63</v>
      </c>
      <c r="D327">
        <v>22.9</v>
      </c>
      <c r="E327">
        <v>22.63</v>
      </c>
      <c r="F327" s="14">
        <v>0</v>
      </c>
    </row>
    <row r="328" spans="1:6" x14ac:dyDescent="0.3">
      <c r="A328" s="8">
        <v>44987</v>
      </c>
      <c r="B328">
        <v>22.9</v>
      </c>
      <c r="C328">
        <v>22.63</v>
      </c>
      <c r="D328">
        <v>22.9</v>
      </c>
      <c r="E328">
        <v>22.63</v>
      </c>
      <c r="F328" s="14">
        <v>1.1900000000000001E-2</v>
      </c>
    </row>
    <row r="329" spans="1:6" x14ac:dyDescent="0.3">
      <c r="A329" s="8">
        <v>44986</v>
      </c>
      <c r="B329">
        <v>22.63</v>
      </c>
      <c r="C329">
        <v>22.72</v>
      </c>
      <c r="D329">
        <v>22.72</v>
      </c>
      <c r="E329">
        <v>22.63</v>
      </c>
      <c r="F329" s="14">
        <v>-4.0000000000000001E-3</v>
      </c>
    </row>
    <row r="330" spans="1:6" x14ac:dyDescent="0.3">
      <c r="A330" s="8">
        <v>44985</v>
      </c>
      <c r="B330">
        <v>22.72</v>
      </c>
      <c r="C330">
        <v>22.73</v>
      </c>
      <c r="D330">
        <v>22.73</v>
      </c>
      <c r="E330">
        <v>22.72</v>
      </c>
      <c r="F330" s="14">
        <v>-4.0000000000000002E-4</v>
      </c>
    </row>
    <row r="331" spans="1:6" x14ac:dyDescent="0.3">
      <c r="A331" s="8">
        <v>44984</v>
      </c>
      <c r="B331">
        <v>22.73</v>
      </c>
      <c r="C331">
        <v>22.6</v>
      </c>
      <c r="D331">
        <v>22.73</v>
      </c>
      <c r="E331">
        <v>22.6</v>
      </c>
      <c r="F331" s="14">
        <v>5.7999999999999996E-3</v>
      </c>
    </row>
    <row r="332" spans="1:6" x14ac:dyDescent="0.3">
      <c r="A332" s="8">
        <v>44981</v>
      </c>
      <c r="B332">
        <v>22.6</v>
      </c>
      <c r="C332">
        <v>22.59</v>
      </c>
      <c r="D332">
        <v>22.6</v>
      </c>
      <c r="E332">
        <v>22.59</v>
      </c>
      <c r="F332" s="14">
        <v>0</v>
      </c>
    </row>
    <row r="333" spans="1:6" x14ac:dyDescent="0.3">
      <c r="A333" s="8">
        <v>44980</v>
      </c>
      <c r="B333">
        <v>22.6</v>
      </c>
      <c r="C333">
        <v>22.59</v>
      </c>
      <c r="D333">
        <v>22.6</v>
      </c>
      <c r="E333">
        <v>22.59</v>
      </c>
      <c r="F333" s="14">
        <v>4.0000000000000002E-4</v>
      </c>
    </row>
    <row r="334" spans="1:6" x14ac:dyDescent="0.3">
      <c r="A334" s="8">
        <v>44979</v>
      </c>
      <c r="B334">
        <v>22.59</v>
      </c>
      <c r="C334">
        <v>22.47</v>
      </c>
      <c r="D334">
        <v>22.59</v>
      </c>
      <c r="E334">
        <v>22.47</v>
      </c>
      <c r="F334" s="14">
        <v>5.3E-3</v>
      </c>
    </row>
    <row r="335" spans="1:6" x14ac:dyDescent="0.3">
      <c r="A335" s="8">
        <v>44978</v>
      </c>
      <c r="B335">
        <v>22.47</v>
      </c>
      <c r="C335">
        <v>22.61</v>
      </c>
      <c r="D335">
        <v>22.61</v>
      </c>
      <c r="E335">
        <v>22.47</v>
      </c>
      <c r="F335" s="14">
        <v>-6.1999999999999998E-3</v>
      </c>
    </row>
    <row r="336" spans="1:6" x14ac:dyDescent="0.3">
      <c r="A336" s="8">
        <v>44977</v>
      </c>
      <c r="B336">
        <v>22.61</v>
      </c>
      <c r="C336">
        <v>22.45</v>
      </c>
      <c r="D336">
        <v>22.61</v>
      </c>
      <c r="E336">
        <v>22.45</v>
      </c>
      <c r="F336" s="14">
        <v>7.1000000000000004E-3</v>
      </c>
    </row>
    <row r="337" spans="1:6" x14ac:dyDescent="0.3">
      <c r="A337" s="8">
        <v>44974</v>
      </c>
      <c r="B337">
        <v>22.45</v>
      </c>
      <c r="C337">
        <v>22.43</v>
      </c>
      <c r="D337">
        <v>22.45</v>
      </c>
      <c r="E337">
        <v>22.43</v>
      </c>
      <c r="F337" s="14">
        <v>0</v>
      </c>
    </row>
    <row r="338" spans="1:6" x14ac:dyDescent="0.3">
      <c r="A338" s="8">
        <v>44973</v>
      </c>
      <c r="B338">
        <v>22.45</v>
      </c>
      <c r="C338">
        <v>22.43</v>
      </c>
      <c r="D338">
        <v>22.45</v>
      </c>
      <c r="E338">
        <v>22.43</v>
      </c>
      <c r="F338" s="14">
        <v>8.9999999999999998E-4</v>
      </c>
    </row>
    <row r="339" spans="1:6" x14ac:dyDescent="0.3">
      <c r="A339" s="8">
        <v>44972</v>
      </c>
      <c r="B339">
        <v>22.43</v>
      </c>
      <c r="C339">
        <v>22.39</v>
      </c>
      <c r="D339">
        <v>22.43</v>
      </c>
      <c r="E339">
        <v>22.39</v>
      </c>
      <c r="F339" s="14">
        <v>1.8E-3</v>
      </c>
    </row>
    <row r="340" spans="1:6" x14ac:dyDescent="0.3">
      <c r="A340" s="8">
        <v>44971</v>
      </c>
      <c r="B340">
        <v>22.39</v>
      </c>
      <c r="C340">
        <v>22.3</v>
      </c>
      <c r="D340">
        <v>22.39</v>
      </c>
      <c r="E340">
        <v>22.3</v>
      </c>
      <c r="F340" s="14">
        <v>4.0000000000000001E-3</v>
      </c>
    </row>
    <row r="341" spans="1:6" x14ac:dyDescent="0.3">
      <c r="A341" s="8">
        <v>44970</v>
      </c>
      <c r="B341">
        <v>22.3</v>
      </c>
      <c r="C341">
        <v>22.28</v>
      </c>
      <c r="D341">
        <v>22.3</v>
      </c>
      <c r="E341">
        <v>22.28</v>
      </c>
      <c r="F341" s="14">
        <v>8.9999999999999998E-4</v>
      </c>
    </row>
    <row r="342" spans="1:6" x14ac:dyDescent="0.3">
      <c r="A342" s="8">
        <v>44967</v>
      </c>
      <c r="B342">
        <v>22.28</v>
      </c>
      <c r="C342">
        <v>22.32</v>
      </c>
      <c r="D342">
        <v>22.32</v>
      </c>
      <c r="E342">
        <v>22.28</v>
      </c>
      <c r="F342" s="14">
        <v>0</v>
      </c>
    </row>
    <row r="343" spans="1:6" x14ac:dyDescent="0.3">
      <c r="A343" s="8">
        <v>44966</v>
      </c>
      <c r="B343">
        <v>22.28</v>
      </c>
      <c r="C343">
        <v>22.32</v>
      </c>
      <c r="D343">
        <v>22.32</v>
      </c>
      <c r="E343">
        <v>22.28</v>
      </c>
      <c r="F343" s="14">
        <v>-1.8E-3</v>
      </c>
    </row>
    <row r="344" spans="1:6" x14ac:dyDescent="0.3">
      <c r="A344" s="8">
        <v>44965</v>
      </c>
      <c r="B344">
        <v>22.32</v>
      </c>
      <c r="C344">
        <v>22.29</v>
      </c>
      <c r="D344">
        <v>22.32</v>
      </c>
      <c r="E344">
        <v>22.29</v>
      </c>
      <c r="F344" s="14">
        <v>1.2999999999999999E-3</v>
      </c>
    </row>
    <row r="345" spans="1:6" x14ac:dyDescent="0.3">
      <c r="A345" s="8">
        <v>44964</v>
      </c>
      <c r="B345">
        <v>22.29</v>
      </c>
      <c r="C345">
        <v>22.34</v>
      </c>
      <c r="D345">
        <v>22.34</v>
      </c>
      <c r="E345">
        <v>22.29</v>
      </c>
      <c r="F345" s="14">
        <v>-2.2000000000000001E-3</v>
      </c>
    </row>
    <row r="346" spans="1:6" x14ac:dyDescent="0.3">
      <c r="A346" s="8">
        <v>44963</v>
      </c>
      <c r="B346">
        <v>22.34</v>
      </c>
      <c r="C346">
        <v>22.19</v>
      </c>
      <c r="D346">
        <v>22.34</v>
      </c>
      <c r="E346">
        <v>22.19</v>
      </c>
      <c r="F346" s="14">
        <v>6.7999999999999996E-3</v>
      </c>
    </row>
    <row r="347" spans="1:6" x14ac:dyDescent="0.3">
      <c r="A347" s="8">
        <v>44960</v>
      </c>
      <c r="B347">
        <v>22.19</v>
      </c>
      <c r="C347">
        <v>22.12</v>
      </c>
      <c r="D347">
        <v>22.19</v>
      </c>
      <c r="E347">
        <v>22.12</v>
      </c>
      <c r="F347" s="14">
        <v>0</v>
      </c>
    </row>
    <row r="348" spans="1:6" x14ac:dyDescent="0.3">
      <c r="A348" s="8">
        <v>44959</v>
      </c>
      <c r="B348">
        <v>22.19</v>
      </c>
      <c r="C348">
        <v>22.12</v>
      </c>
      <c r="D348">
        <v>22.19</v>
      </c>
      <c r="E348">
        <v>22.12</v>
      </c>
      <c r="F348" s="14">
        <v>3.2000000000000002E-3</v>
      </c>
    </row>
    <row r="349" spans="1:6" x14ac:dyDescent="0.3">
      <c r="A349" s="8">
        <v>44958</v>
      </c>
      <c r="B349">
        <v>22.12</v>
      </c>
      <c r="C349">
        <v>22.39</v>
      </c>
      <c r="D349">
        <v>22.39</v>
      </c>
      <c r="E349">
        <v>22.12</v>
      </c>
      <c r="F349" s="14">
        <v>-1.21E-2</v>
      </c>
    </row>
    <row r="350" spans="1:6" x14ac:dyDescent="0.3">
      <c r="A350" s="8">
        <v>44957</v>
      </c>
      <c r="B350">
        <v>22.39</v>
      </c>
      <c r="C350">
        <v>22.16</v>
      </c>
      <c r="D350">
        <v>22.39</v>
      </c>
      <c r="E350">
        <v>22.16</v>
      </c>
      <c r="F350" s="14">
        <v>1.04E-2</v>
      </c>
    </row>
    <row r="351" spans="1:6" x14ac:dyDescent="0.3">
      <c r="A351" s="8">
        <v>44956</v>
      </c>
      <c r="B351">
        <v>22.16</v>
      </c>
      <c r="C351">
        <v>22.06</v>
      </c>
      <c r="D351">
        <v>22.16</v>
      </c>
      <c r="E351">
        <v>22.06</v>
      </c>
      <c r="F351" s="14">
        <v>4.4999999999999997E-3</v>
      </c>
    </row>
    <row r="352" spans="1:6" x14ac:dyDescent="0.3">
      <c r="A352" s="8">
        <v>44953</v>
      </c>
      <c r="B352">
        <v>22.06</v>
      </c>
      <c r="C352">
        <v>22.06</v>
      </c>
      <c r="D352">
        <v>22.06</v>
      </c>
      <c r="E352">
        <v>22.06</v>
      </c>
      <c r="F352" s="14">
        <v>1.34E-2</v>
      </c>
    </row>
    <row r="353" spans="1:6" x14ac:dyDescent="0.3">
      <c r="A353" s="8">
        <v>44952</v>
      </c>
      <c r="B353">
        <v>21.768999999999998</v>
      </c>
      <c r="C353">
        <v>21.768999999999998</v>
      </c>
      <c r="D353">
        <v>21.768999999999998</v>
      </c>
      <c r="E353">
        <v>21.768999999999998</v>
      </c>
      <c r="F353" s="14">
        <v>-1.32E-2</v>
      </c>
    </row>
    <row r="354" spans="1:6" x14ac:dyDescent="0.3">
      <c r="A354" s="8">
        <v>44951</v>
      </c>
      <c r="B354">
        <v>22.06</v>
      </c>
      <c r="C354">
        <v>22.14</v>
      </c>
      <c r="D354">
        <v>22.14</v>
      </c>
      <c r="E354">
        <v>22.06</v>
      </c>
      <c r="F354" s="14">
        <v>-2.3E-3</v>
      </c>
    </row>
    <row r="355" spans="1:6" x14ac:dyDescent="0.3">
      <c r="A355" s="8">
        <v>44950</v>
      </c>
      <c r="B355">
        <v>22.11</v>
      </c>
      <c r="C355">
        <v>22.14</v>
      </c>
      <c r="D355">
        <v>22.14</v>
      </c>
      <c r="E355">
        <v>22.11</v>
      </c>
      <c r="F355" s="14">
        <v>-1.4E-3</v>
      </c>
    </row>
    <row r="356" spans="1:6" x14ac:dyDescent="0.3">
      <c r="A356" s="8">
        <v>44949</v>
      </c>
      <c r="B356">
        <v>22.14</v>
      </c>
      <c r="C356">
        <v>22.14</v>
      </c>
      <c r="D356">
        <v>22.14</v>
      </c>
      <c r="E356">
        <v>22.14</v>
      </c>
      <c r="F356" s="14">
        <v>1.23E-2</v>
      </c>
    </row>
    <row r="357" spans="1:6" x14ac:dyDescent="0.3">
      <c r="A357" s="8">
        <v>44946</v>
      </c>
      <c r="B357">
        <v>21.87</v>
      </c>
      <c r="C357">
        <v>20.55</v>
      </c>
      <c r="D357">
        <v>21.87</v>
      </c>
      <c r="E357">
        <v>20.55</v>
      </c>
      <c r="F357" s="14">
        <v>0</v>
      </c>
    </row>
    <row r="358" spans="1:6" x14ac:dyDescent="0.3">
      <c r="A358" s="8">
        <v>44945</v>
      </c>
      <c r="B358">
        <v>21.87</v>
      </c>
      <c r="C358">
        <v>20.55</v>
      </c>
      <c r="D358">
        <v>21.87</v>
      </c>
      <c r="E358">
        <v>20.55</v>
      </c>
      <c r="F358" s="14">
        <v>6.4199999999999993E-2</v>
      </c>
    </row>
    <row r="359" spans="1:6" x14ac:dyDescent="0.3">
      <c r="A359" s="8">
        <v>44944</v>
      </c>
      <c r="B359">
        <v>20.55</v>
      </c>
      <c r="C359">
        <v>20.49</v>
      </c>
      <c r="D359">
        <v>20.55</v>
      </c>
      <c r="E359">
        <v>20.49</v>
      </c>
      <c r="F359" s="14">
        <v>2.8999999999999998E-3</v>
      </c>
    </row>
    <row r="360" spans="1:6" x14ac:dyDescent="0.3">
      <c r="A360" s="8">
        <v>44943</v>
      </c>
      <c r="B360">
        <v>20.49</v>
      </c>
      <c r="C360">
        <v>20.49</v>
      </c>
      <c r="D360">
        <v>20.49</v>
      </c>
      <c r="E360">
        <v>20.49</v>
      </c>
      <c r="F360" s="14">
        <v>0</v>
      </c>
    </row>
    <row r="361" spans="1:6" x14ac:dyDescent="0.3">
      <c r="A361" s="8">
        <v>44942</v>
      </c>
      <c r="B361">
        <v>20.49</v>
      </c>
      <c r="C361">
        <v>19.989999999999998</v>
      </c>
      <c r="D361">
        <v>20.49</v>
      </c>
      <c r="E361">
        <v>19.989999999999998</v>
      </c>
      <c r="F361" s="14">
        <v>2.5000000000000001E-2</v>
      </c>
    </row>
    <row r="362" spans="1:6" x14ac:dyDescent="0.3">
      <c r="A362" s="8">
        <v>44939</v>
      </c>
      <c r="B362">
        <v>19.989999999999998</v>
      </c>
      <c r="C362">
        <v>19.97</v>
      </c>
      <c r="D362">
        <v>19.989999999999998</v>
      </c>
      <c r="E362">
        <v>19.97</v>
      </c>
      <c r="F362" s="14">
        <v>0</v>
      </c>
    </row>
    <row r="363" spans="1:6" x14ac:dyDescent="0.3">
      <c r="A363" s="8">
        <v>44938</v>
      </c>
      <c r="B363">
        <v>19.989999999999998</v>
      </c>
      <c r="C363">
        <v>19.97</v>
      </c>
      <c r="D363">
        <v>19.989999999999998</v>
      </c>
      <c r="E363">
        <v>19.97</v>
      </c>
      <c r="F363" s="14">
        <v>1E-3</v>
      </c>
    </row>
    <row r="364" spans="1:6" x14ac:dyDescent="0.3">
      <c r="A364" s="8">
        <v>44937</v>
      </c>
      <c r="B364">
        <v>19.97</v>
      </c>
      <c r="C364">
        <v>19.899999999999999</v>
      </c>
      <c r="D364">
        <v>19.97</v>
      </c>
      <c r="E364">
        <v>19.899999999999999</v>
      </c>
      <c r="F364" s="14">
        <v>3.5000000000000001E-3</v>
      </c>
    </row>
    <row r="365" spans="1:6" x14ac:dyDescent="0.3">
      <c r="A365" s="8">
        <v>44936</v>
      </c>
      <c r="B365">
        <v>19.899999999999999</v>
      </c>
      <c r="C365">
        <v>19.97</v>
      </c>
      <c r="D365">
        <v>19.97</v>
      </c>
      <c r="E365">
        <v>19.899999999999999</v>
      </c>
      <c r="F365" s="14">
        <v>-3.5000000000000001E-3</v>
      </c>
    </row>
    <row r="366" spans="1:6" x14ac:dyDescent="0.3">
      <c r="A366" s="8">
        <v>44935</v>
      </c>
      <c r="B366">
        <v>19.97</v>
      </c>
      <c r="C366">
        <v>18.46</v>
      </c>
      <c r="D366">
        <v>19.97</v>
      </c>
      <c r="E366">
        <v>18.46</v>
      </c>
      <c r="F366" s="14">
        <v>8.1799999999999998E-2</v>
      </c>
    </row>
    <row r="367" spans="1:6" x14ac:dyDescent="0.3">
      <c r="A367" s="8">
        <v>44932</v>
      </c>
      <c r="B367">
        <v>18.46</v>
      </c>
      <c r="C367">
        <v>18.559999999999999</v>
      </c>
      <c r="D367">
        <v>18.559999999999999</v>
      </c>
      <c r="E367">
        <v>18.46</v>
      </c>
      <c r="F367" s="14">
        <v>0</v>
      </c>
    </row>
    <row r="368" spans="1:6" x14ac:dyDescent="0.3">
      <c r="A368" s="8">
        <v>44931</v>
      </c>
      <c r="B368">
        <v>18.46</v>
      </c>
      <c r="C368">
        <v>18.559999999999999</v>
      </c>
      <c r="D368">
        <v>18.559999999999999</v>
      </c>
      <c r="E368">
        <v>18.46</v>
      </c>
      <c r="F368" s="14">
        <v>-5.4000000000000003E-3</v>
      </c>
    </row>
    <row r="369" spans="1:6" x14ac:dyDescent="0.3">
      <c r="A369" s="8">
        <v>44930</v>
      </c>
      <c r="B369">
        <v>18.559999999999999</v>
      </c>
      <c r="C369">
        <v>18.649999999999999</v>
      </c>
      <c r="D369">
        <v>18.649999999999999</v>
      </c>
      <c r="E369">
        <v>18.559999999999999</v>
      </c>
      <c r="F369" s="14">
        <v>-1.49E-2</v>
      </c>
    </row>
    <row r="370" spans="1:6" x14ac:dyDescent="0.3">
      <c r="A370" s="8">
        <v>44929</v>
      </c>
      <c r="B370">
        <v>18.84</v>
      </c>
      <c r="C370">
        <v>18.920000000000002</v>
      </c>
      <c r="D370">
        <v>18.920000000000002</v>
      </c>
      <c r="E370">
        <v>18.84</v>
      </c>
      <c r="F370" s="14">
        <v>-4.1999999999999997E-3</v>
      </c>
    </row>
    <row r="371" spans="1:6" x14ac:dyDescent="0.3">
      <c r="A371" s="8">
        <v>44928</v>
      </c>
      <c r="B371">
        <v>18.920000000000002</v>
      </c>
      <c r="C371">
        <v>18.72</v>
      </c>
      <c r="D371">
        <v>18.920000000000002</v>
      </c>
      <c r="E371">
        <v>18.72</v>
      </c>
      <c r="F371" s="14">
        <v>1.0699999999999999E-2</v>
      </c>
    </row>
    <row r="372" spans="1:6" x14ac:dyDescent="0.3">
      <c r="A372" s="8">
        <v>44925</v>
      </c>
      <c r="B372">
        <v>18.72</v>
      </c>
      <c r="C372">
        <v>18.7</v>
      </c>
      <c r="D372">
        <v>18.72</v>
      </c>
      <c r="E372">
        <v>18.7</v>
      </c>
      <c r="F372" s="14">
        <v>0</v>
      </c>
    </row>
    <row r="373" spans="1:6" x14ac:dyDescent="0.3">
      <c r="A373" s="8">
        <v>44924</v>
      </c>
      <c r="B373">
        <v>18.72</v>
      </c>
      <c r="C373">
        <v>18.7</v>
      </c>
      <c r="D373">
        <v>18.72</v>
      </c>
      <c r="E373">
        <v>18.7</v>
      </c>
      <c r="F373" s="14">
        <v>1.1000000000000001E-3</v>
      </c>
    </row>
    <row r="374" spans="1:6" x14ac:dyDescent="0.3">
      <c r="A374" s="8">
        <v>44923</v>
      </c>
      <c r="B374">
        <v>18.7</v>
      </c>
      <c r="C374">
        <v>18.690000000000001</v>
      </c>
      <c r="D374">
        <v>18.7</v>
      </c>
      <c r="E374">
        <v>18.690000000000001</v>
      </c>
      <c r="F374" s="14">
        <v>5.0000000000000001E-4</v>
      </c>
    </row>
    <row r="375" spans="1:6" x14ac:dyDescent="0.3">
      <c r="A375" s="8">
        <v>44922</v>
      </c>
      <c r="B375">
        <v>18.690000000000001</v>
      </c>
      <c r="C375">
        <v>18.579999999999998</v>
      </c>
      <c r="D375">
        <v>18.690000000000001</v>
      </c>
      <c r="E375">
        <v>18.579999999999998</v>
      </c>
      <c r="F375" s="14">
        <v>5.8999999999999999E-3</v>
      </c>
    </row>
    <row r="376" spans="1:6" x14ac:dyDescent="0.3">
      <c r="A376" s="8">
        <v>44921</v>
      </c>
      <c r="B376">
        <v>18.579999999999998</v>
      </c>
      <c r="C376">
        <v>18.54</v>
      </c>
      <c r="D376">
        <v>18.579999999999998</v>
      </c>
      <c r="E376">
        <v>18.54</v>
      </c>
      <c r="F376" s="14">
        <v>2.2000000000000001E-3</v>
      </c>
    </row>
    <row r="377" spans="1:6" x14ac:dyDescent="0.3">
      <c r="A377" s="8">
        <v>44918</v>
      </c>
      <c r="B377">
        <v>18.54</v>
      </c>
      <c r="C377">
        <v>18.52</v>
      </c>
      <c r="D377">
        <v>18.54</v>
      </c>
      <c r="E377">
        <v>18.52</v>
      </c>
      <c r="F377" s="14">
        <v>0</v>
      </c>
    </row>
    <row r="378" spans="1:6" x14ac:dyDescent="0.3">
      <c r="A378" s="8">
        <v>44917</v>
      </c>
      <c r="B378">
        <v>18.54</v>
      </c>
      <c r="C378">
        <v>18.52</v>
      </c>
      <c r="D378">
        <v>18.54</v>
      </c>
      <c r="E378">
        <v>18.52</v>
      </c>
      <c r="F378" s="14">
        <v>1.1000000000000001E-3</v>
      </c>
    </row>
    <row r="379" spans="1:6" x14ac:dyDescent="0.3">
      <c r="A379" s="8">
        <v>44916</v>
      </c>
      <c r="B379">
        <v>18.52</v>
      </c>
      <c r="C379">
        <v>18.52</v>
      </c>
      <c r="D379">
        <v>18.52</v>
      </c>
      <c r="E379">
        <v>18.52</v>
      </c>
      <c r="F379" s="14">
        <v>0</v>
      </c>
    </row>
    <row r="380" spans="1:6" x14ac:dyDescent="0.3">
      <c r="A380" s="8">
        <v>44915</v>
      </c>
      <c r="B380">
        <v>18.52</v>
      </c>
      <c r="C380">
        <v>18.579999999999998</v>
      </c>
      <c r="D380">
        <v>18.579999999999998</v>
      </c>
      <c r="E380">
        <v>18.52</v>
      </c>
      <c r="F380" s="14">
        <v>-3.2000000000000002E-3</v>
      </c>
    </row>
    <row r="381" spans="1:6" x14ac:dyDescent="0.3">
      <c r="A381" s="8">
        <v>44914</v>
      </c>
      <c r="B381">
        <v>18.579999999999998</v>
      </c>
      <c r="C381">
        <v>18.440000000000001</v>
      </c>
      <c r="D381">
        <v>18.579999999999998</v>
      </c>
      <c r="E381">
        <v>18.440000000000001</v>
      </c>
      <c r="F381" s="14">
        <v>7.6E-3</v>
      </c>
    </row>
    <row r="382" spans="1:6" x14ac:dyDescent="0.3">
      <c r="A382" s="8">
        <v>44911</v>
      </c>
      <c r="B382">
        <v>18.440000000000001</v>
      </c>
      <c r="C382">
        <v>18.600000000000001</v>
      </c>
      <c r="D382">
        <v>18.600000000000001</v>
      </c>
      <c r="E382">
        <v>18.440000000000001</v>
      </c>
      <c r="F382" s="14">
        <v>0</v>
      </c>
    </row>
    <row r="383" spans="1:6" x14ac:dyDescent="0.3">
      <c r="A383" s="8">
        <v>44910</v>
      </c>
      <c r="B383">
        <v>18.440000000000001</v>
      </c>
      <c r="C383">
        <v>18.600000000000001</v>
      </c>
      <c r="D383">
        <v>18.600000000000001</v>
      </c>
      <c r="E383">
        <v>18.440000000000001</v>
      </c>
      <c r="F383" s="14">
        <v>-8.6E-3</v>
      </c>
    </row>
    <row r="384" spans="1:6" x14ac:dyDescent="0.3">
      <c r="A384" s="8">
        <v>44909</v>
      </c>
      <c r="B384">
        <v>18.600000000000001</v>
      </c>
      <c r="C384">
        <v>18.68</v>
      </c>
      <c r="D384">
        <v>18.68</v>
      </c>
      <c r="E384">
        <v>18.600000000000001</v>
      </c>
      <c r="F384" s="14">
        <v>-4.3E-3</v>
      </c>
    </row>
    <row r="385" spans="1:6" x14ac:dyDescent="0.3">
      <c r="A385" s="8">
        <v>44908</v>
      </c>
      <c r="B385">
        <v>18.68</v>
      </c>
      <c r="C385">
        <v>18.59</v>
      </c>
      <c r="D385">
        <v>18.68</v>
      </c>
      <c r="E385">
        <v>18.59</v>
      </c>
      <c r="F385" s="14">
        <v>4.7999999999999996E-3</v>
      </c>
    </row>
    <row r="386" spans="1:6" x14ac:dyDescent="0.3">
      <c r="A386" s="8">
        <v>44907</v>
      </c>
      <c r="B386">
        <v>18.59</v>
      </c>
      <c r="C386">
        <v>18.579999999999998</v>
      </c>
      <c r="D386">
        <v>18.59</v>
      </c>
      <c r="E386">
        <v>18.579999999999998</v>
      </c>
      <c r="F386" s="14">
        <v>5.0000000000000001E-4</v>
      </c>
    </row>
    <row r="387" spans="1:6" x14ac:dyDescent="0.3">
      <c r="A387" s="8">
        <v>44904</v>
      </c>
      <c r="B387">
        <v>18.579999999999998</v>
      </c>
      <c r="C387">
        <v>18.649999999999999</v>
      </c>
      <c r="D387">
        <v>18.649999999999999</v>
      </c>
      <c r="E387">
        <v>18.579999999999998</v>
      </c>
      <c r="F387" s="14">
        <v>0</v>
      </c>
    </row>
    <row r="388" spans="1:6" x14ac:dyDescent="0.3">
      <c r="A388" s="8">
        <v>44903</v>
      </c>
      <c r="B388">
        <v>18.579999999999998</v>
      </c>
      <c r="C388">
        <v>18.649999999999999</v>
      </c>
      <c r="D388">
        <v>18.649999999999999</v>
      </c>
      <c r="E388">
        <v>18.579999999999998</v>
      </c>
      <c r="F388" s="14">
        <v>-3.8E-3</v>
      </c>
    </row>
    <row r="389" spans="1:6" x14ac:dyDescent="0.3">
      <c r="A389" s="8">
        <v>44902</v>
      </c>
      <c r="B389">
        <v>18.649999999999999</v>
      </c>
      <c r="C389">
        <v>18.239999999999998</v>
      </c>
      <c r="D389">
        <v>18.649999999999999</v>
      </c>
      <c r="E389">
        <v>18.239999999999998</v>
      </c>
      <c r="F389" s="14">
        <v>2.2499999999999999E-2</v>
      </c>
    </row>
    <row r="390" spans="1:6" x14ac:dyDescent="0.3">
      <c r="A390" s="8">
        <v>44901</v>
      </c>
      <c r="B390">
        <v>18.239999999999998</v>
      </c>
      <c r="C390">
        <v>18.25</v>
      </c>
      <c r="D390">
        <v>18.25</v>
      </c>
      <c r="E390">
        <v>18.239999999999998</v>
      </c>
      <c r="F390" s="14">
        <v>-5.0000000000000001E-4</v>
      </c>
    </row>
    <row r="391" spans="1:6" x14ac:dyDescent="0.3">
      <c r="A391" s="8">
        <v>44900</v>
      </c>
      <c r="B391">
        <v>18.25</v>
      </c>
      <c r="C391">
        <v>18.309999999999999</v>
      </c>
      <c r="D391">
        <v>18.309999999999999</v>
      </c>
      <c r="E391">
        <v>18.25</v>
      </c>
      <c r="F391" s="14">
        <v>-3.3E-3</v>
      </c>
    </row>
    <row r="392" spans="1:6" x14ac:dyDescent="0.3">
      <c r="A392" s="8">
        <v>44897</v>
      </c>
      <c r="B392">
        <v>18.309999999999999</v>
      </c>
      <c r="C392">
        <v>18.809999999999999</v>
      </c>
      <c r="D392">
        <v>18.809999999999999</v>
      </c>
      <c r="E392">
        <v>18.309999999999999</v>
      </c>
      <c r="F392" s="14">
        <v>-2.6599999999999999E-2</v>
      </c>
    </row>
    <row r="393" spans="1:6" x14ac:dyDescent="0.3">
      <c r="A393" s="8">
        <v>44896</v>
      </c>
      <c r="B393">
        <v>18.809999999999999</v>
      </c>
      <c r="C393">
        <v>18.809999999999999</v>
      </c>
      <c r="D393">
        <v>18.809999999999999</v>
      </c>
      <c r="E393">
        <v>18.809999999999999</v>
      </c>
      <c r="F393" s="14">
        <v>0</v>
      </c>
    </row>
    <row r="394" spans="1:6" x14ac:dyDescent="0.3">
      <c r="A394" s="8">
        <v>44895</v>
      </c>
      <c r="B394">
        <v>18.809999999999999</v>
      </c>
      <c r="C394">
        <v>19.23</v>
      </c>
      <c r="D394">
        <v>19.23</v>
      </c>
      <c r="E394">
        <v>18.809999999999999</v>
      </c>
      <c r="F394" s="14">
        <v>-2.18E-2</v>
      </c>
    </row>
    <row r="395" spans="1:6" x14ac:dyDescent="0.3">
      <c r="A395" s="8">
        <v>44894</v>
      </c>
      <c r="B395">
        <v>19.23</v>
      </c>
      <c r="C395">
        <v>19.22</v>
      </c>
      <c r="D395">
        <v>19.23</v>
      </c>
      <c r="E395">
        <v>19.22</v>
      </c>
      <c r="F395" s="14">
        <v>5.0000000000000001E-4</v>
      </c>
    </row>
    <row r="396" spans="1:6" x14ac:dyDescent="0.3">
      <c r="A396" s="8">
        <v>44893</v>
      </c>
      <c r="B396">
        <v>19.22</v>
      </c>
      <c r="C396">
        <v>18.68</v>
      </c>
      <c r="D396">
        <v>19.22</v>
      </c>
      <c r="E396">
        <v>18.68</v>
      </c>
      <c r="F396" s="14">
        <v>2.8899999999999999E-2</v>
      </c>
    </row>
    <row r="397" spans="1:6" x14ac:dyDescent="0.3">
      <c r="A397" s="8">
        <v>44890</v>
      </c>
      <c r="B397">
        <v>18.68</v>
      </c>
      <c r="C397">
        <v>18.7</v>
      </c>
      <c r="D397">
        <v>18.7</v>
      </c>
      <c r="E397">
        <v>18.68</v>
      </c>
      <c r="F397" s="14">
        <v>0</v>
      </c>
    </row>
    <row r="398" spans="1:6" x14ac:dyDescent="0.3">
      <c r="A398" s="8">
        <v>44889</v>
      </c>
      <c r="B398">
        <v>18.68</v>
      </c>
      <c r="C398">
        <v>18.7</v>
      </c>
      <c r="D398">
        <v>18.7</v>
      </c>
      <c r="E398">
        <v>18.68</v>
      </c>
      <c r="F398" s="14">
        <v>-1.1000000000000001E-3</v>
      </c>
    </row>
    <row r="399" spans="1:6" x14ac:dyDescent="0.3">
      <c r="A399" s="8">
        <v>44888</v>
      </c>
      <c r="B399">
        <v>18.7</v>
      </c>
      <c r="C399">
        <v>18.72</v>
      </c>
      <c r="D399">
        <v>18.72</v>
      </c>
      <c r="E399">
        <v>18.7</v>
      </c>
      <c r="F399" s="14">
        <v>-1.1000000000000001E-3</v>
      </c>
    </row>
    <row r="400" spans="1:6" x14ac:dyDescent="0.3">
      <c r="A400" s="8">
        <v>44887</v>
      </c>
      <c r="B400">
        <v>18.72</v>
      </c>
      <c r="C400">
        <v>18.72</v>
      </c>
      <c r="D400">
        <v>18.72</v>
      </c>
      <c r="E400">
        <v>18.72</v>
      </c>
      <c r="F400" s="14">
        <v>0</v>
      </c>
    </row>
    <row r="401" spans="1:6" x14ac:dyDescent="0.3">
      <c r="A401" s="8">
        <v>44886</v>
      </c>
      <c r="B401">
        <v>18.72</v>
      </c>
      <c r="C401">
        <v>18.47</v>
      </c>
      <c r="D401">
        <v>18.72</v>
      </c>
      <c r="E401">
        <v>18.47</v>
      </c>
      <c r="F401" s="14">
        <v>1.35E-2</v>
      </c>
    </row>
    <row r="402" spans="1:6" x14ac:dyDescent="0.3">
      <c r="A402" s="8">
        <v>44883</v>
      </c>
      <c r="B402">
        <v>18.47</v>
      </c>
      <c r="C402">
        <v>18.52</v>
      </c>
      <c r="D402">
        <v>18.52</v>
      </c>
      <c r="E402">
        <v>18.47</v>
      </c>
      <c r="F402" s="14">
        <v>0</v>
      </c>
    </row>
    <row r="403" spans="1:6" x14ac:dyDescent="0.3">
      <c r="A403" s="8">
        <v>44882</v>
      </c>
      <c r="B403">
        <v>18.47</v>
      </c>
      <c r="C403">
        <v>18.52</v>
      </c>
      <c r="D403">
        <v>18.52</v>
      </c>
      <c r="E403">
        <v>18.47</v>
      </c>
      <c r="F403" s="14">
        <v>-2.7000000000000001E-3</v>
      </c>
    </row>
    <row r="404" spans="1:6" x14ac:dyDescent="0.3">
      <c r="A404" s="8">
        <v>44881</v>
      </c>
      <c r="B404">
        <v>18.52</v>
      </c>
      <c r="C404">
        <v>18.53</v>
      </c>
      <c r="D404">
        <v>18.53</v>
      </c>
      <c r="E404">
        <v>18.52</v>
      </c>
      <c r="F404" s="14">
        <v>-5.0000000000000001E-4</v>
      </c>
    </row>
    <row r="405" spans="1:6" x14ac:dyDescent="0.3">
      <c r="A405" s="8">
        <v>44880</v>
      </c>
      <c r="B405">
        <v>18.53</v>
      </c>
      <c r="C405">
        <v>18.63</v>
      </c>
      <c r="D405">
        <v>18.63</v>
      </c>
      <c r="E405">
        <v>18.53</v>
      </c>
      <c r="F405" s="14">
        <v>-5.4000000000000003E-3</v>
      </c>
    </row>
    <row r="406" spans="1:6" x14ac:dyDescent="0.3">
      <c r="A406" s="8">
        <v>44879</v>
      </c>
      <c r="B406">
        <v>18.63</v>
      </c>
      <c r="C406">
        <v>18.36</v>
      </c>
      <c r="D406">
        <v>18.63</v>
      </c>
      <c r="E406">
        <v>18.36</v>
      </c>
      <c r="F406" s="14">
        <v>1.47E-2</v>
      </c>
    </row>
    <row r="407" spans="1:6" x14ac:dyDescent="0.3">
      <c r="A407" s="8">
        <v>44876</v>
      </c>
      <c r="B407">
        <v>18.36</v>
      </c>
      <c r="C407">
        <v>18.420000000000002</v>
      </c>
      <c r="D407">
        <v>18.420000000000002</v>
      </c>
      <c r="E407">
        <v>18.36</v>
      </c>
      <c r="F407" s="14">
        <v>0</v>
      </c>
    </row>
    <row r="408" spans="1:6" x14ac:dyDescent="0.3">
      <c r="A408" s="8">
        <v>44875</v>
      </c>
      <c r="B408">
        <v>18.36</v>
      </c>
      <c r="C408">
        <v>18.420000000000002</v>
      </c>
      <c r="D408">
        <v>18.420000000000002</v>
      </c>
      <c r="E408">
        <v>18.36</v>
      </c>
      <c r="F408" s="14">
        <v>-3.3E-3</v>
      </c>
    </row>
    <row r="409" spans="1:6" x14ac:dyDescent="0.3">
      <c r="A409" s="8">
        <v>44874</v>
      </c>
      <c r="B409">
        <v>18.420000000000002</v>
      </c>
      <c r="C409">
        <v>18.43</v>
      </c>
      <c r="D409">
        <v>18.43</v>
      </c>
      <c r="E409">
        <v>18.420000000000002</v>
      </c>
      <c r="F409" s="14">
        <v>-5.0000000000000001E-4</v>
      </c>
    </row>
    <row r="410" spans="1:6" x14ac:dyDescent="0.3">
      <c r="A410" s="8">
        <v>44873</v>
      </c>
      <c r="B410">
        <v>18.43</v>
      </c>
      <c r="C410">
        <v>18.45</v>
      </c>
      <c r="D410">
        <v>18.45</v>
      </c>
      <c r="E410">
        <v>18.43</v>
      </c>
      <c r="F410" s="14">
        <v>-1.1000000000000001E-3</v>
      </c>
    </row>
    <row r="411" spans="1:6" x14ac:dyDescent="0.3">
      <c r="A411" s="8">
        <v>44872</v>
      </c>
      <c r="B411">
        <v>18.45</v>
      </c>
      <c r="C411">
        <v>18.36</v>
      </c>
      <c r="D411">
        <v>18.45</v>
      </c>
      <c r="E411">
        <v>18.36</v>
      </c>
      <c r="F411" s="14">
        <v>4.8999999999999998E-3</v>
      </c>
    </row>
    <row r="412" spans="1:6" x14ac:dyDescent="0.3">
      <c r="A412" s="8">
        <v>44869</v>
      </c>
      <c r="B412">
        <v>18.36</v>
      </c>
      <c r="C412">
        <v>18.36</v>
      </c>
      <c r="D412">
        <v>18.36</v>
      </c>
      <c r="E412">
        <v>18.36</v>
      </c>
      <c r="F412" s="14">
        <v>6.6E-3</v>
      </c>
    </row>
    <row r="413" spans="1:6" x14ac:dyDescent="0.3">
      <c r="A413" s="8">
        <v>44868</v>
      </c>
      <c r="B413">
        <v>18.239999999999998</v>
      </c>
      <c r="C413">
        <v>18.329999999999998</v>
      </c>
      <c r="D413">
        <v>18.329999999999998</v>
      </c>
      <c r="E413">
        <v>18.239999999999998</v>
      </c>
      <c r="F413" s="14">
        <v>-4.8999999999999998E-3</v>
      </c>
    </row>
    <row r="414" spans="1:6" x14ac:dyDescent="0.3">
      <c r="A414" s="8">
        <v>44867</v>
      </c>
      <c r="B414">
        <v>18.329999999999998</v>
      </c>
      <c r="C414">
        <v>18.329999999999998</v>
      </c>
      <c r="D414">
        <v>18.329999999999998</v>
      </c>
      <c r="E414">
        <v>18.329999999999998</v>
      </c>
      <c r="F414" s="14">
        <v>0</v>
      </c>
    </row>
    <row r="415" spans="1:6" x14ac:dyDescent="0.3">
      <c r="A415" s="8">
        <v>44866</v>
      </c>
      <c r="B415">
        <v>18.329999999999998</v>
      </c>
      <c r="C415">
        <v>18.329999999999998</v>
      </c>
      <c r="D415">
        <v>18.329999999999998</v>
      </c>
      <c r="E415">
        <v>18.329999999999998</v>
      </c>
      <c r="F415" s="14">
        <v>0</v>
      </c>
    </row>
    <row r="416" spans="1:6" x14ac:dyDescent="0.3">
      <c r="A416" s="8">
        <v>44865</v>
      </c>
      <c r="B416">
        <v>18.329999999999998</v>
      </c>
      <c r="C416">
        <v>18.23</v>
      </c>
      <c r="D416">
        <v>18.329999999999998</v>
      </c>
      <c r="E416">
        <v>18.23</v>
      </c>
      <c r="F416" s="14">
        <v>5.4999999999999997E-3</v>
      </c>
    </row>
    <row r="417" spans="1:6" x14ac:dyDescent="0.3">
      <c r="A417" s="8">
        <v>44862</v>
      </c>
      <c r="B417">
        <v>18.23</v>
      </c>
      <c r="C417">
        <v>18.16</v>
      </c>
      <c r="D417">
        <v>18.23</v>
      </c>
      <c r="E417">
        <v>18.16</v>
      </c>
      <c r="F417" s="14">
        <v>0</v>
      </c>
    </row>
    <row r="418" spans="1:6" x14ac:dyDescent="0.3">
      <c r="A418" s="8">
        <v>44861</v>
      </c>
      <c r="B418">
        <v>18.23</v>
      </c>
      <c r="C418">
        <v>18.16</v>
      </c>
      <c r="D418">
        <v>18.23</v>
      </c>
      <c r="E418">
        <v>18.16</v>
      </c>
      <c r="F418" s="14">
        <v>3.8999999999999998E-3</v>
      </c>
    </row>
    <row r="419" spans="1:6" x14ac:dyDescent="0.3">
      <c r="A419" s="8">
        <v>44860</v>
      </c>
      <c r="B419">
        <v>18.16</v>
      </c>
      <c r="C419">
        <v>18.04</v>
      </c>
      <c r="D419">
        <v>18.16</v>
      </c>
      <c r="E419">
        <v>18.04</v>
      </c>
      <c r="F419" s="14">
        <v>6.7000000000000002E-3</v>
      </c>
    </row>
    <row r="420" spans="1:6" x14ac:dyDescent="0.3">
      <c r="A420" s="8">
        <v>44859</v>
      </c>
      <c r="B420">
        <v>18.04</v>
      </c>
      <c r="C420">
        <v>18.16</v>
      </c>
      <c r="D420">
        <v>18.16</v>
      </c>
      <c r="E420">
        <v>18.04</v>
      </c>
      <c r="F420" s="14">
        <v>-6.6E-3</v>
      </c>
    </row>
    <row r="421" spans="1:6" x14ac:dyDescent="0.3">
      <c r="A421" s="8">
        <v>44858</v>
      </c>
      <c r="B421">
        <v>18.16</v>
      </c>
      <c r="C421">
        <v>17.78</v>
      </c>
      <c r="D421">
        <v>18.16</v>
      </c>
      <c r="E421">
        <v>17.78</v>
      </c>
      <c r="F421" s="14">
        <v>2.1399999999999999E-2</v>
      </c>
    </row>
    <row r="422" spans="1:6" x14ac:dyDescent="0.3">
      <c r="A422" s="8">
        <v>44855</v>
      </c>
      <c r="B422">
        <v>17.78</v>
      </c>
      <c r="C422">
        <v>17.82</v>
      </c>
      <c r="D422">
        <v>17.82</v>
      </c>
      <c r="E422">
        <v>17.78</v>
      </c>
      <c r="F422" s="14">
        <v>0</v>
      </c>
    </row>
    <row r="423" spans="1:6" x14ac:dyDescent="0.3">
      <c r="A423" s="8">
        <v>44854</v>
      </c>
      <c r="B423">
        <v>17.78</v>
      </c>
      <c r="C423">
        <v>17.82</v>
      </c>
      <c r="D423">
        <v>17.82</v>
      </c>
      <c r="E423">
        <v>17.78</v>
      </c>
      <c r="F423" s="14">
        <v>-2.2000000000000001E-3</v>
      </c>
    </row>
    <row r="424" spans="1:6" x14ac:dyDescent="0.3">
      <c r="A424" s="8">
        <v>44853</v>
      </c>
      <c r="B424">
        <v>17.82</v>
      </c>
      <c r="C424">
        <v>17.75</v>
      </c>
      <c r="D424">
        <v>17.82</v>
      </c>
      <c r="E424">
        <v>17.75</v>
      </c>
      <c r="F424" s="14">
        <v>3.8999999999999998E-3</v>
      </c>
    </row>
    <row r="425" spans="1:6" x14ac:dyDescent="0.3">
      <c r="A425" s="8">
        <v>44852</v>
      </c>
      <c r="B425">
        <v>17.75</v>
      </c>
      <c r="C425">
        <v>17.8</v>
      </c>
      <c r="D425">
        <v>17.8</v>
      </c>
      <c r="E425">
        <v>17.75</v>
      </c>
      <c r="F425" s="14">
        <v>-2.8E-3</v>
      </c>
    </row>
    <row r="426" spans="1:6" x14ac:dyDescent="0.3">
      <c r="A426" s="8">
        <v>44851</v>
      </c>
      <c r="B426">
        <v>17.8</v>
      </c>
      <c r="C426">
        <v>17.68</v>
      </c>
      <c r="D426">
        <v>17.8</v>
      </c>
      <c r="E426">
        <v>17.68</v>
      </c>
      <c r="F426" s="14">
        <v>6.7999999999999996E-3</v>
      </c>
    </row>
    <row r="427" spans="1:6" x14ac:dyDescent="0.3">
      <c r="A427" s="8">
        <v>44848</v>
      </c>
      <c r="B427">
        <v>17.68</v>
      </c>
      <c r="C427">
        <v>17.739999999999998</v>
      </c>
      <c r="D427">
        <v>17.739999999999998</v>
      </c>
      <c r="E427">
        <v>17.68</v>
      </c>
      <c r="F427" s="14">
        <v>0</v>
      </c>
    </row>
    <row r="428" spans="1:6" x14ac:dyDescent="0.3">
      <c r="A428" s="8">
        <v>44847</v>
      </c>
      <c r="B428">
        <v>17.68</v>
      </c>
      <c r="C428">
        <v>17.739999999999998</v>
      </c>
      <c r="D428">
        <v>17.739999999999998</v>
      </c>
      <c r="E428">
        <v>17.68</v>
      </c>
      <c r="F428" s="14">
        <v>-3.3999999999999998E-3</v>
      </c>
    </row>
    <row r="429" spans="1:6" x14ac:dyDescent="0.3">
      <c r="A429" s="8">
        <v>44846</v>
      </c>
      <c r="B429">
        <v>17.739999999999998</v>
      </c>
      <c r="C429">
        <v>17.75</v>
      </c>
      <c r="D429">
        <v>17.75</v>
      </c>
      <c r="E429">
        <v>17.739999999999998</v>
      </c>
      <c r="F429" s="14">
        <v>-5.9999999999999995E-4</v>
      </c>
    </row>
    <row r="430" spans="1:6" x14ac:dyDescent="0.3">
      <c r="A430" s="8">
        <v>44845</v>
      </c>
      <c r="B430">
        <v>17.75</v>
      </c>
      <c r="C430">
        <v>17.739999999999998</v>
      </c>
      <c r="D430">
        <v>17.75</v>
      </c>
      <c r="E430">
        <v>17.739999999999998</v>
      </c>
      <c r="F430" s="14">
        <v>5.9999999999999995E-4</v>
      </c>
    </row>
    <row r="431" spans="1:6" x14ac:dyDescent="0.3">
      <c r="A431" s="8">
        <v>44844</v>
      </c>
      <c r="B431">
        <v>17.739999999999998</v>
      </c>
      <c r="C431">
        <v>17.670000000000002</v>
      </c>
      <c r="D431">
        <v>17.739999999999998</v>
      </c>
      <c r="E431">
        <v>17.670000000000002</v>
      </c>
      <c r="F431" s="14">
        <v>4.0000000000000001E-3</v>
      </c>
    </row>
    <row r="432" spans="1:6" x14ac:dyDescent="0.3">
      <c r="A432" s="8">
        <v>44841</v>
      </c>
      <c r="B432">
        <v>17.670000000000002</v>
      </c>
      <c r="C432">
        <v>17.66</v>
      </c>
      <c r="D432">
        <v>17.68</v>
      </c>
      <c r="E432">
        <v>17.66</v>
      </c>
      <c r="F432" s="14">
        <v>-1.9300000000000001E-2</v>
      </c>
    </row>
    <row r="433" spans="1:6" x14ac:dyDescent="0.3">
      <c r="A433" s="8">
        <v>44840</v>
      </c>
      <c r="B433">
        <v>18.016999999999999</v>
      </c>
      <c r="C433">
        <v>18.027999999999999</v>
      </c>
      <c r="D433">
        <v>18.027999999999999</v>
      </c>
      <c r="E433">
        <v>18.016999999999999</v>
      </c>
      <c r="F433" s="14">
        <v>1.9099999999999999E-2</v>
      </c>
    </row>
    <row r="434" spans="1:6" x14ac:dyDescent="0.3">
      <c r="A434" s="8">
        <v>44839</v>
      </c>
      <c r="B434">
        <v>17.68</v>
      </c>
      <c r="C434">
        <v>17.66</v>
      </c>
      <c r="D434">
        <v>17.68</v>
      </c>
      <c r="E434">
        <v>17.66</v>
      </c>
      <c r="F434" s="14">
        <v>1.1000000000000001E-3</v>
      </c>
    </row>
    <row r="435" spans="1:6" x14ac:dyDescent="0.3">
      <c r="A435" s="8">
        <v>44838</v>
      </c>
      <c r="B435">
        <v>17.66</v>
      </c>
      <c r="C435">
        <v>17.690000000000001</v>
      </c>
      <c r="D435">
        <v>17.690000000000001</v>
      </c>
      <c r="E435">
        <v>17.66</v>
      </c>
      <c r="F435" s="14">
        <v>-1.6999999999999999E-3</v>
      </c>
    </row>
    <row r="436" spans="1:6" x14ac:dyDescent="0.3">
      <c r="A436" s="8">
        <v>44837</v>
      </c>
      <c r="B436">
        <v>17.690000000000001</v>
      </c>
      <c r="C436">
        <v>17.72</v>
      </c>
      <c r="D436">
        <v>17.72</v>
      </c>
      <c r="E436">
        <v>17.690000000000001</v>
      </c>
      <c r="F436" s="14">
        <v>-1.6999999999999999E-3</v>
      </c>
    </row>
    <row r="437" spans="1:6" x14ac:dyDescent="0.3">
      <c r="A437" s="8">
        <v>44834</v>
      </c>
      <c r="B437">
        <v>17.72</v>
      </c>
      <c r="C437">
        <v>17.7</v>
      </c>
      <c r="D437">
        <v>17.72</v>
      </c>
      <c r="E437">
        <v>17.7</v>
      </c>
      <c r="F437" s="14">
        <v>0</v>
      </c>
    </row>
    <row r="438" spans="1:6" x14ac:dyDescent="0.3">
      <c r="A438" s="8">
        <v>44833</v>
      </c>
      <c r="B438">
        <v>17.72</v>
      </c>
      <c r="C438">
        <v>17.72</v>
      </c>
      <c r="D438">
        <v>17.72</v>
      </c>
      <c r="E438">
        <v>17.72</v>
      </c>
      <c r="F438" s="14">
        <v>8.0000000000000002E-3</v>
      </c>
    </row>
    <row r="439" spans="1:6" x14ac:dyDescent="0.3">
      <c r="A439" s="8">
        <v>44832</v>
      </c>
      <c r="B439">
        <v>17.579999999999998</v>
      </c>
      <c r="C439">
        <v>17.579999999999998</v>
      </c>
      <c r="D439">
        <v>17.579999999999998</v>
      </c>
      <c r="E439">
        <v>17.579999999999998</v>
      </c>
      <c r="F439" s="14">
        <v>5.1000000000000004E-3</v>
      </c>
    </row>
    <row r="440" spans="1:6" x14ac:dyDescent="0.3">
      <c r="A440" s="8">
        <v>44831</v>
      </c>
      <c r="B440">
        <v>17.489999999999998</v>
      </c>
      <c r="C440">
        <v>17.489999999999998</v>
      </c>
      <c r="D440">
        <v>17.489999999999998</v>
      </c>
      <c r="E440">
        <v>17.489999999999998</v>
      </c>
      <c r="F440" s="14">
        <v>-7.4000000000000003E-3</v>
      </c>
    </row>
    <row r="441" spans="1:6" x14ac:dyDescent="0.3">
      <c r="A441" s="8">
        <v>44830</v>
      </c>
      <c r="B441">
        <v>17.62</v>
      </c>
      <c r="C441">
        <v>17.62</v>
      </c>
      <c r="D441">
        <v>17.62</v>
      </c>
      <c r="E441">
        <v>17.62</v>
      </c>
      <c r="F441" s="14">
        <v>1.26E-2</v>
      </c>
    </row>
    <row r="442" spans="1:6" x14ac:dyDescent="0.3">
      <c r="A442" s="8">
        <v>44827</v>
      </c>
      <c r="B442">
        <v>17.399999999999999</v>
      </c>
      <c r="C442">
        <v>17.399999999999999</v>
      </c>
      <c r="D442">
        <v>17.399999999999999</v>
      </c>
      <c r="E442">
        <v>17.399999999999999</v>
      </c>
      <c r="F442" s="14">
        <v>0</v>
      </c>
    </row>
    <row r="443" spans="1:6" x14ac:dyDescent="0.3">
      <c r="A443" s="8">
        <v>44826</v>
      </c>
      <c r="B443">
        <v>17.399999999999999</v>
      </c>
      <c r="C443">
        <v>17.399999999999999</v>
      </c>
      <c r="D443">
        <v>17.399999999999999</v>
      </c>
      <c r="E443">
        <v>17.399999999999999</v>
      </c>
      <c r="F443" s="14">
        <v>-4.5999999999999999E-3</v>
      </c>
    </row>
    <row r="444" spans="1:6" x14ac:dyDescent="0.3">
      <c r="A444" s="8">
        <v>44825</v>
      </c>
      <c r="B444">
        <v>17.48</v>
      </c>
      <c r="C444">
        <v>17.48</v>
      </c>
      <c r="D444">
        <v>17.48</v>
      </c>
      <c r="E444">
        <v>17.48</v>
      </c>
      <c r="F444" s="14">
        <v>1.9199999999999998E-2</v>
      </c>
    </row>
    <row r="445" spans="1:6" x14ac:dyDescent="0.3">
      <c r="A445" s="8">
        <v>44824</v>
      </c>
      <c r="B445">
        <v>17.149999999999999</v>
      </c>
      <c r="C445">
        <v>17.149999999999999</v>
      </c>
      <c r="D445">
        <v>17.149999999999999</v>
      </c>
      <c r="E445">
        <v>17.149999999999999</v>
      </c>
      <c r="F445" s="14">
        <v>0</v>
      </c>
    </row>
    <row r="446" spans="1:6" x14ac:dyDescent="0.3">
      <c r="A446" s="8">
        <v>44823</v>
      </c>
      <c r="B446">
        <v>17.149999999999999</v>
      </c>
      <c r="C446">
        <v>17.149999999999999</v>
      </c>
      <c r="D446">
        <v>17.149999999999999</v>
      </c>
      <c r="E446">
        <v>17.149999999999999</v>
      </c>
      <c r="F446" s="14">
        <v>-5.1999999999999998E-3</v>
      </c>
    </row>
    <row r="447" spans="1:6" x14ac:dyDescent="0.3">
      <c r="A447" s="8">
        <v>44820</v>
      </c>
      <c r="B447">
        <v>17.239999999999998</v>
      </c>
      <c r="C447">
        <v>17.239999999999998</v>
      </c>
      <c r="D447">
        <v>17.239999999999998</v>
      </c>
      <c r="E447">
        <v>17.239999999999998</v>
      </c>
      <c r="F447" s="14">
        <v>0</v>
      </c>
    </row>
    <row r="448" spans="1:6" x14ac:dyDescent="0.3">
      <c r="A448" s="8">
        <v>44819</v>
      </c>
      <c r="B448">
        <v>17.239999999999998</v>
      </c>
      <c r="C448">
        <v>17.239999999999998</v>
      </c>
      <c r="D448">
        <v>17.239999999999998</v>
      </c>
      <c r="E448">
        <v>17.239999999999998</v>
      </c>
      <c r="F448" s="14">
        <v>-5.9999999999999995E-4</v>
      </c>
    </row>
    <row r="449" spans="1:6" x14ac:dyDescent="0.3">
      <c r="A449" s="8">
        <v>44818</v>
      </c>
      <c r="B449">
        <v>17.25</v>
      </c>
      <c r="C449">
        <v>17.25</v>
      </c>
      <c r="D449">
        <v>17.25</v>
      </c>
      <c r="E449">
        <v>17.25</v>
      </c>
      <c r="F449" s="14">
        <v>5.9999999999999995E-4</v>
      </c>
    </row>
    <row r="450" spans="1:6" x14ac:dyDescent="0.3">
      <c r="A450" s="8">
        <v>44817</v>
      </c>
      <c r="B450">
        <v>17.239999999999998</v>
      </c>
      <c r="C450">
        <v>17.239999999999998</v>
      </c>
      <c r="D450">
        <v>17.239999999999998</v>
      </c>
      <c r="E450">
        <v>17.239999999999998</v>
      </c>
      <c r="F450" s="14">
        <v>5.9999999999999995E-4</v>
      </c>
    </row>
    <row r="451" spans="1:6" x14ac:dyDescent="0.3">
      <c r="A451" s="8">
        <v>44816</v>
      </c>
      <c r="B451">
        <v>17.23</v>
      </c>
      <c r="C451">
        <v>17.23</v>
      </c>
      <c r="D451">
        <v>17.23</v>
      </c>
      <c r="E451">
        <v>17.23</v>
      </c>
      <c r="F451" s="14">
        <v>-6.8999999999999999E-3</v>
      </c>
    </row>
    <row r="452" spans="1:6" x14ac:dyDescent="0.3">
      <c r="A452" s="8">
        <v>44813</v>
      </c>
      <c r="B452">
        <v>17.350000000000001</v>
      </c>
      <c r="C452">
        <v>17.350000000000001</v>
      </c>
      <c r="D452">
        <v>17.350000000000001</v>
      </c>
      <c r="E452">
        <v>17.350000000000001</v>
      </c>
      <c r="F452" s="14">
        <v>0</v>
      </c>
    </row>
    <row r="453" spans="1:6" x14ac:dyDescent="0.3">
      <c r="A453" s="8">
        <v>44812</v>
      </c>
      <c r="B453">
        <v>17.350000000000001</v>
      </c>
      <c r="C453">
        <v>17.350000000000001</v>
      </c>
      <c r="D453">
        <v>17.350000000000001</v>
      </c>
      <c r="E453">
        <v>17.350000000000001</v>
      </c>
      <c r="F453" s="14">
        <v>0</v>
      </c>
    </row>
    <row r="454" spans="1:6" x14ac:dyDescent="0.3">
      <c r="A454" s="8">
        <v>44811</v>
      </c>
      <c r="B454">
        <v>17.350000000000001</v>
      </c>
      <c r="C454">
        <v>17.350000000000001</v>
      </c>
      <c r="D454">
        <v>17.350000000000001</v>
      </c>
      <c r="E454">
        <v>17.350000000000001</v>
      </c>
      <c r="F454" s="14">
        <v>0</v>
      </c>
    </row>
    <row r="455" spans="1:6" x14ac:dyDescent="0.3">
      <c r="A455" s="8">
        <v>44810</v>
      </c>
      <c r="B455">
        <v>17.350000000000001</v>
      </c>
      <c r="C455">
        <v>17.350000000000001</v>
      </c>
      <c r="D455">
        <v>17.350000000000001</v>
      </c>
      <c r="E455">
        <v>17.350000000000001</v>
      </c>
      <c r="F455" s="14">
        <v>-1.4200000000000001E-2</v>
      </c>
    </row>
    <row r="456" spans="1:6" x14ac:dyDescent="0.3">
      <c r="A456" s="8">
        <v>44809</v>
      </c>
      <c r="B456">
        <v>17.600000000000001</v>
      </c>
      <c r="C456">
        <v>17.600000000000001</v>
      </c>
      <c r="D456">
        <v>17.600000000000001</v>
      </c>
      <c r="E456">
        <v>17.600000000000001</v>
      </c>
      <c r="F456" s="14">
        <v>5.7000000000000002E-3</v>
      </c>
    </row>
    <row r="457" spans="1:6" x14ac:dyDescent="0.3">
      <c r="A457" s="8">
        <v>44806</v>
      </c>
      <c r="B457">
        <v>17.5</v>
      </c>
      <c r="C457">
        <v>17.5</v>
      </c>
      <c r="D457">
        <v>17.5</v>
      </c>
      <c r="E457">
        <v>17.5</v>
      </c>
      <c r="F457" s="14">
        <v>0</v>
      </c>
    </row>
    <row r="458" spans="1:6" x14ac:dyDescent="0.3">
      <c r="A458" s="8">
        <v>44805</v>
      </c>
      <c r="B458">
        <v>17.5</v>
      </c>
      <c r="C458">
        <v>17.5</v>
      </c>
      <c r="D458">
        <v>17.5</v>
      </c>
      <c r="E458">
        <v>17.5</v>
      </c>
      <c r="F458" s="14">
        <v>5.9999999999999995E-4</v>
      </c>
    </row>
    <row r="459" spans="1:6" x14ac:dyDescent="0.3">
      <c r="A459" s="8">
        <v>44804</v>
      </c>
      <c r="B459">
        <v>17.489999999999998</v>
      </c>
      <c r="C459">
        <v>17.489999999999998</v>
      </c>
      <c r="D459">
        <v>17.489999999999998</v>
      </c>
      <c r="E459">
        <v>17.489999999999998</v>
      </c>
      <c r="F459" s="14">
        <v>8.0999999999999996E-3</v>
      </c>
    </row>
    <row r="460" spans="1:6" x14ac:dyDescent="0.3">
      <c r="A460" s="8">
        <v>44803</v>
      </c>
      <c r="B460">
        <v>17.350000000000001</v>
      </c>
      <c r="C460">
        <v>17.350000000000001</v>
      </c>
      <c r="D460">
        <v>17.350000000000001</v>
      </c>
      <c r="E460">
        <v>17.350000000000001</v>
      </c>
      <c r="F460" s="14">
        <v>-2.8999999999999998E-3</v>
      </c>
    </row>
    <row r="461" spans="1:6" x14ac:dyDescent="0.3">
      <c r="A461" s="8">
        <v>44802</v>
      </c>
      <c r="B461">
        <v>17.399999999999999</v>
      </c>
      <c r="C461">
        <v>17.399999999999999</v>
      </c>
      <c r="D461">
        <v>17.399999999999999</v>
      </c>
      <c r="E461">
        <v>17.399999999999999</v>
      </c>
      <c r="F461" s="14">
        <v>8.6999999999999994E-3</v>
      </c>
    </row>
    <row r="462" spans="1:6" x14ac:dyDescent="0.3">
      <c r="A462" s="8">
        <v>44799</v>
      </c>
      <c r="B462">
        <v>17.25</v>
      </c>
      <c r="C462">
        <v>17.25</v>
      </c>
      <c r="D462">
        <v>17.25</v>
      </c>
      <c r="E462">
        <v>17.25</v>
      </c>
      <c r="F462" s="14">
        <v>0</v>
      </c>
    </row>
    <row r="463" spans="1:6" x14ac:dyDescent="0.3">
      <c r="A463" s="8">
        <v>44798</v>
      </c>
      <c r="B463">
        <v>17.25</v>
      </c>
      <c r="C463">
        <v>17.25</v>
      </c>
      <c r="D463">
        <v>17.25</v>
      </c>
      <c r="E463">
        <v>17.25</v>
      </c>
      <c r="F463" s="14">
        <v>-2.3E-3</v>
      </c>
    </row>
    <row r="464" spans="1:6" x14ac:dyDescent="0.3">
      <c r="A464" s="8">
        <v>44797</v>
      </c>
      <c r="B464">
        <v>17.29</v>
      </c>
      <c r="C464">
        <v>17.29</v>
      </c>
      <c r="D464">
        <v>17.29</v>
      </c>
      <c r="E464">
        <v>17.29</v>
      </c>
      <c r="F464" s="14">
        <v>-1.6999999999999999E-3</v>
      </c>
    </row>
    <row r="465" spans="1:6" x14ac:dyDescent="0.3">
      <c r="A465" s="8">
        <v>44796</v>
      </c>
      <c r="B465">
        <v>17.32</v>
      </c>
      <c r="C465">
        <v>17.32</v>
      </c>
      <c r="D465">
        <v>17.32</v>
      </c>
      <c r="E465">
        <v>17.32</v>
      </c>
      <c r="F465" s="14">
        <v>-1.6999999999999999E-3</v>
      </c>
    </row>
    <row r="466" spans="1:6" x14ac:dyDescent="0.3">
      <c r="A466" s="8">
        <v>44795</v>
      </c>
      <c r="B466">
        <v>17.350000000000001</v>
      </c>
      <c r="C466">
        <v>17.350000000000001</v>
      </c>
      <c r="D466">
        <v>17.350000000000001</v>
      </c>
      <c r="E466">
        <v>17.350000000000001</v>
      </c>
      <c r="F466" s="14">
        <v>9.9000000000000008E-3</v>
      </c>
    </row>
    <row r="467" spans="1:6" x14ac:dyDescent="0.3">
      <c r="A467" s="8">
        <v>44792</v>
      </c>
      <c r="B467">
        <v>17.18</v>
      </c>
      <c r="C467">
        <v>17.18</v>
      </c>
      <c r="D467">
        <v>17.18</v>
      </c>
      <c r="E467">
        <v>17.18</v>
      </c>
      <c r="F467" s="14">
        <v>0</v>
      </c>
    </row>
    <row r="468" spans="1:6" x14ac:dyDescent="0.3">
      <c r="A468" s="8">
        <v>44791</v>
      </c>
      <c r="B468">
        <v>17.18</v>
      </c>
      <c r="C468">
        <v>17.18</v>
      </c>
      <c r="D468">
        <v>17.18</v>
      </c>
      <c r="E468">
        <v>17.18</v>
      </c>
      <c r="F468" s="14">
        <v>4.7000000000000002E-3</v>
      </c>
    </row>
    <row r="469" spans="1:6" x14ac:dyDescent="0.3">
      <c r="A469" s="8">
        <v>44790</v>
      </c>
      <c r="B469">
        <v>17.100000000000001</v>
      </c>
      <c r="C469">
        <v>17.100000000000001</v>
      </c>
      <c r="D469">
        <v>17.100000000000001</v>
      </c>
      <c r="E469">
        <v>17.100000000000001</v>
      </c>
      <c r="F469" s="14">
        <v>2.06E-2</v>
      </c>
    </row>
    <row r="470" spans="1:6" x14ac:dyDescent="0.3">
      <c r="A470" s="8">
        <v>44789</v>
      </c>
      <c r="B470">
        <v>16.754999999999999</v>
      </c>
      <c r="C470">
        <v>16.754999999999999</v>
      </c>
      <c r="D470">
        <v>16.754999999999999</v>
      </c>
      <c r="E470">
        <v>16.754999999999999</v>
      </c>
      <c r="F470" s="14">
        <v>3.56E-2</v>
      </c>
    </row>
    <row r="471" spans="1:6" x14ac:dyDescent="0.3">
      <c r="A471" s="8">
        <v>44788</v>
      </c>
      <c r="B471">
        <v>16.178999999999998</v>
      </c>
      <c r="C471">
        <v>16.178999999999998</v>
      </c>
      <c r="D471">
        <v>16.178999999999998</v>
      </c>
      <c r="E471">
        <v>16.178999999999998</v>
      </c>
      <c r="F471" s="14">
        <v>-2.64E-2</v>
      </c>
    </row>
    <row r="472" spans="1:6" x14ac:dyDescent="0.3">
      <c r="A472" s="8">
        <v>44785</v>
      </c>
      <c r="B472">
        <v>16.617000000000001</v>
      </c>
      <c r="C472">
        <v>16.617000000000001</v>
      </c>
      <c r="D472">
        <v>16.617000000000001</v>
      </c>
      <c r="E472">
        <v>16.617000000000001</v>
      </c>
      <c r="F472" s="14">
        <v>0</v>
      </c>
    </row>
    <row r="473" spans="1:6" x14ac:dyDescent="0.3">
      <c r="A473" s="8">
        <v>44784</v>
      </c>
      <c r="B473">
        <v>16.617000000000001</v>
      </c>
      <c r="C473">
        <v>16.617000000000001</v>
      </c>
      <c r="D473">
        <v>16.617000000000001</v>
      </c>
      <c r="E473">
        <v>16.617000000000001</v>
      </c>
      <c r="F473" s="14">
        <v>1.2E-2</v>
      </c>
    </row>
    <row r="474" spans="1:6" x14ac:dyDescent="0.3">
      <c r="A474" s="8">
        <v>44783</v>
      </c>
      <c r="B474">
        <v>16.420000000000002</v>
      </c>
      <c r="C474">
        <v>16.420000000000002</v>
      </c>
      <c r="D474">
        <v>16.420000000000002</v>
      </c>
      <c r="E474">
        <v>16.420000000000002</v>
      </c>
      <c r="F474" s="14">
        <v>-1.55E-2</v>
      </c>
    </row>
    <row r="475" spans="1:6" x14ac:dyDescent="0.3">
      <c r="A475" s="8">
        <v>44782</v>
      </c>
      <c r="B475">
        <v>16.678999999999998</v>
      </c>
      <c r="C475">
        <v>16.678999999999998</v>
      </c>
      <c r="D475">
        <v>16.678999999999998</v>
      </c>
      <c r="E475">
        <v>16.678999999999998</v>
      </c>
      <c r="F475" s="14">
        <v>-1.1999999999999999E-3</v>
      </c>
    </row>
    <row r="476" spans="1:6" x14ac:dyDescent="0.3">
      <c r="A476" s="8">
        <v>44781</v>
      </c>
      <c r="B476">
        <v>16.699000000000002</v>
      </c>
      <c r="C476">
        <v>16.699000000000002</v>
      </c>
      <c r="D476">
        <v>16.699000000000002</v>
      </c>
      <c r="E476">
        <v>16.699000000000002</v>
      </c>
      <c r="F476" s="14">
        <v>1.1900000000000001E-2</v>
      </c>
    </row>
    <row r="477" spans="1:6" x14ac:dyDescent="0.3">
      <c r="A477" s="8">
        <v>44778</v>
      </c>
      <c r="B477">
        <v>16.503</v>
      </c>
      <c r="C477">
        <v>16.503</v>
      </c>
      <c r="D477">
        <v>16.503</v>
      </c>
      <c r="E477">
        <v>16.503</v>
      </c>
      <c r="F477" s="14">
        <v>0</v>
      </c>
    </row>
    <row r="478" spans="1:6" x14ac:dyDescent="0.3">
      <c r="A478" s="8">
        <v>44777</v>
      </c>
      <c r="B478">
        <v>16.503</v>
      </c>
      <c r="C478">
        <v>16.503</v>
      </c>
      <c r="D478">
        <v>16.503</v>
      </c>
      <c r="E478">
        <v>16.503</v>
      </c>
      <c r="F478" s="14">
        <v>9.5999999999999992E-3</v>
      </c>
    </row>
    <row r="479" spans="1:6" x14ac:dyDescent="0.3">
      <c r="A479" s="8">
        <v>44776</v>
      </c>
      <c r="B479">
        <v>16.346</v>
      </c>
      <c r="C479">
        <v>16.346</v>
      </c>
      <c r="D479">
        <v>16.346</v>
      </c>
      <c r="E479">
        <v>16.346</v>
      </c>
      <c r="F479" s="14">
        <v>2.0000000000000001E-4</v>
      </c>
    </row>
    <row r="480" spans="1:6" x14ac:dyDescent="0.3">
      <c r="A480" s="8">
        <v>44775</v>
      </c>
      <c r="B480">
        <v>16.343</v>
      </c>
      <c r="C480">
        <v>16.343</v>
      </c>
      <c r="D480">
        <v>16.343</v>
      </c>
      <c r="E480">
        <v>16.343</v>
      </c>
      <c r="F480" s="14">
        <v>1.11E-2</v>
      </c>
    </row>
    <row r="481" spans="1:6" x14ac:dyDescent="0.3">
      <c r="A481" s="8">
        <v>44774</v>
      </c>
      <c r="B481">
        <v>16.164000000000001</v>
      </c>
      <c r="C481">
        <v>16.164000000000001</v>
      </c>
      <c r="D481">
        <v>16.164000000000001</v>
      </c>
      <c r="E481">
        <v>16.164000000000001</v>
      </c>
      <c r="F481" s="14">
        <v>-3.8999999999999998E-3</v>
      </c>
    </row>
    <row r="482" spans="1:6" x14ac:dyDescent="0.3">
      <c r="A482" s="8">
        <v>44771</v>
      </c>
      <c r="B482">
        <v>16.228000000000002</v>
      </c>
      <c r="C482">
        <v>16.228000000000002</v>
      </c>
      <c r="D482">
        <v>16.228000000000002</v>
      </c>
      <c r="E482">
        <v>16.228000000000002</v>
      </c>
      <c r="F482" s="14">
        <v>0</v>
      </c>
    </row>
    <row r="483" spans="1:6" x14ac:dyDescent="0.3">
      <c r="A483" s="8">
        <v>44770</v>
      </c>
      <c r="B483">
        <v>16.228000000000002</v>
      </c>
      <c r="C483">
        <v>16.228000000000002</v>
      </c>
      <c r="D483">
        <v>16.228000000000002</v>
      </c>
      <c r="E483">
        <v>16.228000000000002</v>
      </c>
      <c r="F483" s="14">
        <v>1.03E-2</v>
      </c>
    </row>
    <row r="484" spans="1:6" x14ac:dyDescent="0.3">
      <c r="A484" s="8">
        <v>44769</v>
      </c>
      <c r="B484">
        <v>16.062999999999999</v>
      </c>
      <c r="C484">
        <v>16.062999999999999</v>
      </c>
      <c r="D484">
        <v>16.062999999999999</v>
      </c>
      <c r="E484">
        <v>16.062999999999999</v>
      </c>
      <c r="F484" s="14">
        <v>1.6999999999999999E-3</v>
      </c>
    </row>
    <row r="485" spans="1:6" x14ac:dyDescent="0.3">
      <c r="A485" s="8">
        <v>44768</v>
      </c>
      <c r="B485">
        <v>16.036000000000001</v>
      </c>
      <c r="C485">
        <v>16.036000000000001</v>
      </c>
      <c r="D485">
        <v>16.036000000000001</v>
      </c>
      <c r="E485">
        <v>16.036000000000001</v>
      </c>
      <c r="F485" s="14">
        <v>2.1499999999999998E-2</v>
      </c>
    </row>
    <row r="486" spans="1:6" x14ac:dyDescent="0.3">
      <c r="A486" s="8">
        <v>44767</v>
      </c>
      <c r="B486">
        <v>15.698</v>
      </c>
      <c r="C486">
        <v>15.698</v>
      </c>
      <c r="D486">
        <v>15.698</v>
      </c>
      <c r="E486">
        <v>15.698</v>
      </c>
      <c r="F486" s="14">
        <v>-4.1999999999999997E-3</v>
      </c>
    </row>
    <row r="487" spans="1:6" x14ac:dyDescent="0.3">
      <c r="A487" s="8">
        <v>44764</v>
      </c>
      <c r="B487">
        <v>15.765000000000001</v>
      </c>
      <c r="C487">
        <v>15.765000000000001</v>
      </c>
      <c r="D487">
        <v>15.765000000000001</v>
      </c>
      <c r="E487">
        <v>15.765000000000001</v>
      </c>
      <c r="F487" s="14">
        <v>0</v>
      </c>
    </row>
    <row r="488" spans="1:6" x14ac:dyDescent="0.3">
      <c r="A488" s="8">
        <v>44763</v>
      </c>
      <c r="B488">
        <v>15.765000000000001</v>
      </c>
      <c r="C488">
        <v>15.765000000000001</v>
      </c>
      <c r="D488">
        <v>15.765000000000001</v>
      </c>
      <c r="E488">
        <v>15.765000000000001</v>
      </c>
      <c r="F488" s="14">
        <v>8.0000000000000004E-4</v>
      </c>
    </row>
    <row r="489" spans="1:6" x14ac:dyDescent="0.3">
      <c r="A489" s="8">
        <v>44762</v>
      </c>
      <c r="B489">
        <v>15.752000000000001</v>
      </c>
      <c r="C489">
        <v>15.752000000000001</v>
      </c>
      <c r="D489">
        <v>15.752000000000001</v>
      </c>
      <c r="E489">
        <v>15.752000000000001</v>
      </c>
      <c r="F489" s="14">
        <v>-3.5999999999999999E-3</v>
      </c>
    </row>
    <row r="490" spans="1:6" x14ac:dyDescent="0.3">
      <c r="A490" s="8">
        <v>44761</v>
      </c>
      <c r="B490">
        <v>15.808999999999999</v>
      </c>
      <c r="C490">
        <v>15.808999999999999</v>
      </c>
      <c r="D490">
        <v>15.808999999999999</v>
      </c>
      <c r="E490">
        <v>15.808999999999999</v>
      </c>
      <c r="F490" s="14">
        <v>-1.01E-2</v>
      </c>
    </row>
    <row r="491" spans="1:6" x14ac:dyDescent="0.3">
      <c r="A491" s="8">
        <v>44760</v>
      </c>
      <c r="B491">
        <v>15.97</v>
      </c>
      <c r="C491">
        <v>15.97</v>
      </c>
      <c r="D491">
        <v>15.97</v>
      </c>
      <c r="E491">
        <v>15.97</v>
      </c>
      <c r="F491" s="14">
        <v>3.49E-2</v>
      </c>
    </row>
    <row r="492" spans="1:6" x14ac:dyDescent="0.3">
      <c r="A492" s="8">
        <v>44757</v>
      </c>
      <c r="B492">
        <v>15.430999999999999</v>
      </c>
      <c r="C492">
        <v>15.430999999999999</v>
      </c>
      <c r="D492">
        <v>15.430999999999999</v>
      </c>
      <c r="E492">
        <v>15.430999999999999</v>
      </c>
      <c r="F492" s="14">
        <v>0.02</v>
      </c>
    </row>
    <row r="493" spans="1:6" x14ac:dyDescent="0.3">
      <c r="A493" s="8">
        <v>44756</v>
      </c>
      <c r="B493">
        <v>15.128</v>
      </c>
      <c r="C493">
        <v>15.128</v>
      </c>
      <c r="D493">
        <v>15.128</v>
      </c>
      <c r="E493">
        <v>15.128</v>
      </c>
      <c r="F493" s="14">
        <v>-8.0999999999999996E-3</v>
      </c>
    </row>
    <row r="494" spans="1:6" x14ac:dyDescent="0.3">
      <c r="A494" s="8">
        <v>44755</v>
      </c>
      <c r="B494">
        <v>15.252000000000001</v>
      </c>
      <c r="C494">
        <v>16.207000000000001</v>
      </c>
      <c r="D494">
        <v>16.207000000000001</v>
      </c>
      <c r="E494">
        <v>15.252000000000001</v>
      </c>
      <c r="F494" s="14">
        <v>-5.8500000000000003E-2</v>
      </c>
    </row>
    <row r="495" spans="1:6" x14ac:dyDescent="0.3">
      <c r="A495" s="8">
        <v>44754</v>
      </c>
      <c r="B495">
        <v>16.199000000000002</v>
      </c>
      <c r="C495">
        <v>16.206</v>
      </c>
      <c r="D495">
        <v>16.206</v>
      </c>
      <c r="E495">
        <v>16.199000000000002</v>
      </c>
      <c r="F495" s="14">
        <v>0</v>
      </c>
    </row>
    <row r="496" spans="1:6" x14ac:dyDescent="0.3">
      <c r="A496" s="8">
        <v>44753</v>
      </c>
      <c r="B496">
        <v>16.199000000000002</v>
      </c>
      <c r="C496">
        <v>16.206</v>
      </c>
      <c r="D496">
        <v>16.206</v>
      </c>
      <c r="E496">
        <v>16.199000000000002</v>
      </c>
      <c r="F496" s="14">
        <v>1.8800000000000001E-2</v>
      </c>
    </row>
    <row r="497" spans="1:6" x14ac:dyDescent="0.3">
      <c r="A497" s="8">
        <v>44750</v>
      </c>
      <c r="B497">
        <v>15.9</v>
      </c>
      <c r="C497">
        <v>15.9</v>
      </c>
      <c r="D497">
        <v>15.9</v>
      </c>
      <c r="E497">
        <v>15.9</v>
      </c>
      <c r="F497" s="14">
        <v>0</v>
      </c>
    </row>
    <row r="498" spans="1:6" x14ac:dyDescent="0.3">
      <c r="A498" s="8">
        <v>44749</v>
      </c>
      <c r="B498">
        <v>15.9</v>
      </c>
      <c r="C498">
        <v>15.9</v>
      </c>
      <c r="D498">
        <v>15.9</v>
      </c>
      <c r="E498">
        <v>15.9</v>
      </c>
      <c r="F498" s="14">
        <v>4.0599999999999997E-2</v>
      </c>
    </row>
    <row r="499" spans="1:6" x14ac:dyDescent="0.3">
      <c r="A499" s="8">
        <v>44748</v>
      </c>
      <c r="B499">
        <v>15.28</v>
      </c>
      <c r="C499">
        <v>15.28</v>
      </c>
      <c r="D499">
        <v>15.28</v>
      </c>
      <c r="E499">
        <v>15.28</v>
      </c>
      <c r="F499" s="14">
        <v>6.6E-3</v>
      </c>
    </row>
    <row r="500" spans="1:6" x14ac:dyDescent="0.3">
      <c r="A500" s="8">
        <v>44747</v>
      </c>
      <c r="B500">
        <v>15.18</v>
      </c>
      <c r="C500">
        <v>15.18</v>
      </c>
      <c r="D500">
        <v>15.18</v>
      </c>
      <c r="E500">
        <v>15.18</v>
      </c>
      <c r="F500" s="14">
        <v>0</v>
      </c>
    </row>
    <row r="501" spans="1:6" x14ac:dyDescent="0.3">
      <c r="A501" s="8">
        <v>44746</v>
      </c>
      <c r="B501">
        <v>15.18</v>
      </c>
      <c r="C501">
        <v>15.18</v>
      </c>
      <c r="D501">
        <v>15.18</v>
      </c>
      <c r="E501">
        <v>15.18</v>
      </c>
      <c r="F501" s="14">
        <v>-2.3599999999999999E-2</v>
      </c>
    </row>
    <row r="502" spans="1:6" x14ac:dyDescent="0.3">
      <c r="A502" s="8">
        <v>44743</v>
      </c>
      <c r="B502">
        <v>15.547000000000001</v>
      </c>
      <c r="C502">
        <v>15.547000000000001</v>
      </c>
      <c r="D502">
        <v>15.547000000000001</v>
      </c>
      <c r="E502">
        <v>15.547000000000001</v>
      </c>
      <c r="F502" s="14">
        <v>0</v>
      </c>
    </row>
    <row r="503" spans="1:6" x14ac:dyDescent="0.3">
      <c r="A503" s="8">
        <v>44742</v>
      </c>
      <c r="B503">
        <v>15.547000000000001</v>
      </c>
      <c r="C503">
        <v>15.547000000000001</v>
      </c>
      <c r="D503">
        <v>15.547000000000001</v>
      </c>
      <c r="E503">
        <v>15.547000000000001</v>
      </c>
      <c r="F503" s="14">
        <v>1.6799999999999999E-2</v>
      </c>
    </row>
    <row r="504" spans="1:6" x14ac:dyDescent="0.3">
      <c r="A504" s="8">
        <v>44741</v>
      </c>
      <c r="B504">
        <v>15.29</v>
      </c>
      <c r="C504">
        <v>15.29</v>
      </c>
      <c r="D504">
        <v>15.29</v>
      </c>
      <c r="E504">
        <v>15.29</v>
      </c>
      <c r="F504" s="14">
        <v>0</v>
      </c>
    </row>
    <row r="505" spans="1:6" x14ac:dyDescent="0.3">
      <c r="A505" s="8">
        <v>44740</v>
      </c>
      <c r="B505">
        <v>15.29</v>
      </c>
      <c r="C505">
        <v>15.29</v>
      </c>
      <c r="D505">
        <v>15.29</v>
      </c>
      <c r="E505">
        <v>15.29</v>
      </c>
      <c r="F505" s="14">
        <v>1.26E-2</v>
      </c>
    </row>
    <row r="506" spans="1:6" x14ac:dyDescent="0.3">
      <c r="A506" s="8">
        <v>44739</v>
      </c>
      <c r="B506">
        <v>15.1</v>
      </c>
      <c r="C506">
        <v>15.1</v>
      </c>
      <c r="D506">
        <v>15.1</v>
      </c>
      <c r="E506">
        <v>15.1</v>
      </c>
      <c r="F506" s="14">
        <v>-6.9999999999999999E-4</v>
      </c>
    </row>
    <row r="507" spans="1:6" x14ac:dyDescent="0.3">
      <c r="A507" s="8">
        <v>44736</v>
      </c>
      <c r="B507">
        <v>15.11</v>
      </c>
      <c r="C507">
        <v>15.11</v>
      </c>
      <c r="D507">
        <v>15.11</v>
      </c>
      <c r="E507">
        <v>15.11</v>
      </c>
      <c r="F507" s="14">
        <v>0</v>
      </c>
    </row>
    <row r="508" spans="1:6" x14ac:dyDescent="0.3">
      <c r="A508" s="8">
        <v>44735</v>
      </c>
      <c r="B508">
        <v>15.11</v>
      </c>
      <c r="C508">
        <v>15.11</v>
      </c>
      <c r="D508">
        <v>15.11</v>
      </c>
      <c r="E508">
        <v>15.11</v>
      </c>
      <c r="F508" s="14">
        <v>-6.6E-3</v>
      </c>
    </row>
    <row r="509" spans="1:6" x14ac:dyDescent="0.3">
      <c r="A509" s="8">
        <v>44734</v>
      </c>
      <c r="B509">
        <v>15.21</v>
      </c>
      <c r="C509">
        <v>15.21</v>
      </c>
      <c r="D509">
        <v>15.21</v>
      </c>
      <c r="E509">
        <v>15.21</v>
      </c>
      <c r="F509" s="14">
        <v>0</v>
      </c>
    </row>
    <row r="510" spans="1:6" x14ac:dyDescent="0.3">
      <c r="A510" s="8">
        <v>44733</v>
      </c>
      <c r="B510">
        <v>15.21</v>
      </c>
      <c r="C510">
        <v>15.21</v>
      </c>
      <c r="D510">
        <v>15.21</v>
      </c>
      <c r="E510">
        <v>15.21</v>
      </c>
      <c r="F510" s="14">
        <v>-3.3E-3</v>
      </c>
    </row>
    <row r="511" spans="1:6" x14ac:dyDescent="0.3">
      <c r="A511" s="8">
        <v>44732</v>
      </c>
      <c r="B511">
        <v>15.26</v>
      </c>
      <c r="C511">
        <v>15.26</v>
      </c>
      <c r="D511">
        <v>15.26</v>
      </c>
      <c r="E511">
        <v>15.26</v>
      </c>
      <c r="F511" s="14">
        <v>1.9400000000000001E-2</v>
      </c>
    </row>
    <row r="512" spans="1:6" x14ac:dyDescent="0.3">
      <c r="A512" s="8">
        <v>44729</v>
      </c>
      <c r="B512">
        <v>14.97</v>
      </c>
      <c r="C512">
        <v>14.97</v>
      </c>
      <c r="D512">
        <v>14.97</v>
      </c>
      <c r="E512">
        <v>14.97</v>
      </c>
      <c r="F512" s="14">
        <v>0</v>
      </c>
    </row>
    <row r="513" spans="1:6" x14ac:dyDescent="0.3">
      <c r="A513" s="8">
        <v>44728</v>
      </c>
      <c r="B513">
        <v>14.97</v>
      </c>
      <c r="C513">
        <v>14.97</v>
      </c>
      <c r="D513">
        <v>14.97</v>
      </c>
      <c r="E513">
        <v>14.97</v>
      </c>
      <c r="F513" s="14">
        <v>6.8599999999999994E-2</v>
      </c>
    </row>
    <row r="514" spans="1:6" x14ac:dyDescent="0.3">
      <c r="A514" s="8">
        <v>44727</v>
      </c>
      <c r="B514">
        <v>14.009</v>
      </c>
      <c r="C514">
        <v>14.009</v>
      </c>
      <c r="D514">
        <v>14.009</v>
      </c>
      <c r="E514">
        <v>14.009</v>
      </c>
      <c r="F514" s="14">
        <v>-2.9999999999999997E-4</v>
      </c>
    </row>
    <row r="515" spans="1:6" x14ac:dyDescent="0.3">
      <c r="A515" s="8">
        <v>44726</v>
      </c>
      <c r="B515">
        <v>14.013</v>
      </c>
      <c r="C515">
        <v>14.013</v>
      </c>
      <c r="D515">
        <v>14.013</v>
      </c>
      <c r="E515">
        <v>14.013</v>
      </c>
      <c r="F515" s="14">
        <v>3.2000000000000002E-3</v>
      </c>
    </row>
    <row r="516" spans="1:6" x14ac:dyDescent="0.3">
      <c r="A516" s="8">
        <v>44725</v>
      </c>
      <c r="B516">
        <v>13.968</v>
      </c>
      <c r="C516">
        <v>13.968</v>
      </c>
      <c r="D516">
        <v>13.968</v>
      </c>
      <c r="E516">
        <v>13.968</v>
      </c>
      <c r="F516" s="14">
        <v>4.0000000000000002E-4</v>
      </c>
    </row>
    <row r="517" spans="1:6" x14ac:dyDescent="0.3">
      <c r="A517" s="8">
        <v>44722</v>
      </c>
      <c r="B517">
        <v>13.962999999999999</v>
      </c>
      <c r="C517">
        <v>13.962999999999999</v>
      </c>
      <c r="D517">
        <v>13.962999999999999</v>
      </c>
      <c r="E517">
        <v>13.962999999999999</v>
      </c>
      <c r="F517" s="14">
        <v>0</v>
      </c>
    </row>
    <row r="518" spans="1:6" x14ac:dyDescent="0.3">
      <c r="A518" s="8">
        <v>44721</v>
      </c>
      <c r="B518">
        <v>13.962999999999999</v>
      </c>
      <c r="C518">
        <v>13.962999999999999</v>
      </c>
      <c r="D518">
        <v>13.962999999999999</v>
      </c>
      <c r="E518">
        <v>13.962999999999999</v>
      </c>
      <c r="F518" s="14">
        <v>1E-4</v>
      </c>
    </row>
    <row r="519" spans="1:6" x14ac:dyDescent="0.3">
      <c r="A519" s="8">
        <v>44720</v>
      </c>
      <c r="B519">
        <v>13.962</v>
      </c>
      <c r="C519">
        <v>13.962</v>
      </c>
      <c r="D519">
        <v>13.962</v>
      </c>
      <c r="E519">
        <v>13.962</v>
      </c>
      <c r="F519" s="14">
        <v>1E-4</v>
      </c>
    </row>
    <row r="520" spans="1:6" x14ac:dyDescent="0.3">
      <c r="A520" s="8">
        <v>44719</v>
      </c>
      <c r="B520">
        <v>13.961</v>
      </c>
      <c r="C520">
        <v>13.961</v>
      </c>
      <c r="D520">
        <v>13.961</v>
      </c>
      <c r="E520">
        <v>13.961</v>
      </c>
      <c r="F520" s="14">
        <v>1E-4</v>
      </c>
    </row>
    <row r="521" spans="1:6" x14ac:dyDescent="0.3">
      <c r="A521" s="8">
        <v>44718</v>
      </c>
      <c r="B521">
        <v>13.959</v>
      </c>
      <c r="C521">
        <v>13.959</v>
      </c>
      <c r="D521">
        <v>13.959</v>
      </c>
      <c r="E521">
        <v>13.959</v>
      </c>
      <c r="F521" s="14">
        <v>-5.0000000000000001E-4</v>
      </c>
    </row>
    <row r="522" spans="1:6" x14ac:dyDescent="0.3">
      <c r="A522" s="8">
        <v>44715</v>
      </c>
      <c r="B522">
        <v>13.965999999999999</v>
      </c>
      <c r="C522">
        <v>13.965999999999999</v>
      </c>
      <c r="D522">
        <v>13.965999999999999</v>
      </c>
      <c r="E522">
        <v>13.965999999999999</v>
      </c>
      <c r="F522" s="14">
        <v>0</v>
      </c>
    </row>
    <row r="523" spans="1:6" x14ac:dyDescent="0.3">
      <c r="A523" s="8">
        <v>44714</v>
      </c>
      <c r="B523">
        <v>13.965999999999999</v>
      </c>
      <c r="C523">
        <v>13.965999999999999</v>
      </c>
      <c r="D523">
        <v>13.965999999999999</v>
      </c>
      <c r="E523">
        <v>13.965999999999999</v>
      </c>
      <c r="F523" s="14">
        <v>0</v>
      </c>
    </row>
    <row r="524" spans="1:6" x14ac:dyDescent="0.3">
      <c r="A524" s="8">
        <v>44713</v>
      </c>
      <c r="B524">
        <v>13.965999999999999</v>
      </c>
      <c r="C524">
        <v>13.965999999999999</v>
      </c>
      <c r="D524">
        <v>13.965999999999999</v>
      </c>
      <c r="E524">
        <v>13.965999999999999</v>
      </c>
      <c r="F524" s="14">
        <v>-2.9999999999999997E-4</v>
      </c>
    </row>
    <row r="525" spans="1:6" x14ac:dyDescent="0.3">
      <c r="A525" s="8">
        <v>44712</v>
      </c>
      <c r="B525">
        <v>13.97</v>
      </c>
      <c r="C525">
        <v>13.97</v>
      </c>
      <c r="D525">
        <v>13.97</v>
      </c>
      <c r="E525">
        <v>13.97</v>
      </c>
      <c r="F525" s="14">
        <v>-1.06E-2</v>
      </c>
    </row>
    <row r="526" spans="1:6" x14ac:dyDescent="0.3">
      <c r="A526" s="8">
        <v>44711</v>
      </c>
      <c r="B526">
        <v>14.119</v>
      </c>
      <c r="C526">
        <v>14.119</v>
      </c>
      <c r="D526">
        <v>14.119</v>
      </c>
      <c r="E526">
        <v>14.119</v>
      </c>
      <c r="F526" s="14">
        <v>-7.0000000000000001E-3</v>
      </c>
    </row>
    <row r="527" spans="1:6" x14ac:dyDescent="0.3">
      <c r="A527" s="8">
        <v>44708</v>
      </c>
      <c r="B527">
        <v>14.218</v>
      </c>
      <c r="C527">
        <v>14.218</v>
      </c>
      <c r="D527">
        <v>14.218</v>
      </c>
      <c r="E527">
        <v>14.218</v>
      </c>
      <c r="F527" s="14">
        <v>0</v>
      </c>
    </row>
    <row r="528" spans="1:6" x14ac:dyDescent="0.3">
      <c r="A528" s="8">
        <v>44707</v>
      </c>
      <c r="B528">
        <v>14.218</v>
      </c>
      <c r="C528">
        <v>14.218</v>
      </c>
      <c r="D528">
        <v>14.218</v>
      </c>
      <c r="E528">
        <v>14.218</v>
      </c>
      <c r="F528" s="14">
        <v>1.6199999999999999E-2</v>
      </c>
    </row>
    <row r="529" spans="1:6" x14ac:dyDescent="0.3">
      <c r="A529" s="8">
        <v>44706</v>
      </c>
      <c r="B529">
        <v>13.991</v>
      </c>
      <c r="C529">
        <v>13.991</v>
      </c>
      <c r="D529">
        <v>13.991</v>
      </c>
      <c r="E529">
        <v>13.991</v>
      </c>
      <c r="F529" s="14">
        <v>-3.3E-3</v>
      </c>
    </row>
    <row r="530" spans="1:6" x14ac:dyDescent="0.3">
      <c r="A530" s="8">
        <v>44705</v>
      </c>
      <c r="B530">
        <v>14.038</v>
      </c>
      <c r="C530">
        <v>14.038</v>
      </c>
      <c r="D530">
        <v>14.038</v>
      </c>
      <c r="E530">
        <v>14.038</v>
      </c>
      <c r="F530" s="14">
        <v>-8.8999999999999996E-2</v>
      </c>
    </row>
    <row r="531" spans="1:6" x14ac:dyDescent="0.3">
      <c r="A531" s="8">
        <v>44704</v>
      </c>
      <c r="B531">
        <v>15.41</v>
      </c>
      <c r="C531">
        <v>15.41</v>
      </c>
      <c r="D531">
        <v>15.41</v>
      </c>
      <c r="E531">
        <v>15.41</v>
      </c>
      <c r="F531" s="14">
        <v>4.5999999999999999E-3</v>
      </c>
    </row>
    <row r="532" spans="1:6" x14ac:dyDescent="0.3">
      <c r="A532" s="8">
        <v>44701</v>
      </c>
      <c r="B532">
        <v>15.34</v>
      </c>
      <c r="C532">
        <v>15.34</v>
      </c>
      <c r="D532">
        <v>15.34</v>
      </c>
      <c r="E532">
        <v>15.34</v>
      </c>
      <c r="F532" s="14">
        <v>0</v>
      </c>
    </row>
    <row r="533" spans="1:6" x14ac:dyDescent="0.3">
      <c r="A533" s="8">
        <v>44700</v>
      </c>
      <c r="B533">
        <v>15.34</v>
      </c>
      <c r="C533">
        <v>15.34</v>
      </c>
      <c r="D533">
        <v>15.34</v>
      </c>
      <c r="E533">
        <v>15.34</v>
      </c>
      <c r="F533" s="14">
        <v>3.3E-3</v>
      </c>
    </row>
    <row r="534" spans="1:6" x14ac:dyDescent="0.3">
      <c r="A534" s="8">
        <v>44699</v>
      </c>
      <c r="B534">
        <v>15.29</v>
      </c>
      <c r="C534">
        <v>15.29</v>
      </c>
      <c r="D534">
        <v>15.29</v>
      </c>
      <c r="E534">
        <v>15.29</v>
      </c>
      <c r="F534" s="14">
        <v>7.9000000000000008E-3</v>
      </c>
    </row>
    <row r="535" spans="1:6" x14ac:dyDescent="0.3">
      <c r="A535" s="8">
        <v>44698</v>
      </c>
      <c r="B535">
        <v>15.17</v>
      </c>
      <c r="C535">
        <v>15.17</v>
      </c>
      <c r="D535">
        <v>15.17</v>
      </c>
      <c r="E535">
        <v>15.17</v>
      </c>
      <c r="F535" s="14">
        <v>1.95E-2</v>
      </c>
    </row>
    <row r="536" spans="1:6" x14ac:dyDescent="0.3">
      <c r="A536" s="8">
        <v>44697</v>
      </c>
      <c r="B536">
        <v>14.88</v>
      </c>
      <c r="C536">
        <v>14.88</v>
      </c>
      <c r="D536">
        <v>14.88</v>
      </c>
      <c r="E536">
        <v>14.88</v>
      </c>
      <c r="F536" s="14">
        <v>1.29E-2</v>
      </c>
    </row>
    <row r="537" spans="1:6" x14ac:dyDescent="0.3">
      <c r="A537" s="8">
        <v>44694</v>
      </c>
      <c r="B537">
        <v>14.69</v>
      </c>
      <c r="C537">
        <v>14.69</v>
      </c>
      <c r="D537">
        <v>14.69</v>
      </c>
      <c r="E537">
        <v>14.69</v>
      </c>
      <c r="F537" s="14">
        <v>0</v>
      </c>
    </row>
    <row r="538" spans="1:6" x14ac:dyDescent="0.3">
      <c r="A538" s="8">
        <v>44693</v>
      </c>
      <c r="B538">
        <v>14.69</v>
      </c>
      <c r="C538">
        <v>14.69</v>
      </c>
      <c r="D538">
        <v>14.69</v>
      </c>
      <c r="E538">
        <v>14.69</v>
      </c>
      <c r="F538" s="14">
        <v>6.1999999999999998E-3</v>
      </c>
    </row>
    <row r="539" spans="1:6" x14ac:dyDescent="0.3">
      <c r="A539" s="8">
        <v>44692</v>
      </c>
      <c r="B539">
        <v>14.6</v>
      </c>
      <c r="C539">
        <v>14.6</v>
      </c>
      <c r="D539">
        <v>14.6</v>
      </c>
      <c r="E539">
        <v>14.6</v>
      </c>
      <c r="F539" s="14">
        <v>2.6700000000000002E-2</v>
      </c>
    </row>
    <row r="540" spans="1:6" x14ac:dyDescent="0.3">
      <c r="A540" s="8">
        <v>44691</v>
      </c>
      <c r="B540">
        <v>14.22</v>
      </c>
      <c r="C540">
        <v>14.22</v>
      </c>
      <c r="D540">
        <v>14.22</v>
      </c>
      <c r="E540">
        <v>14.22</v>
      </c>
      <c r="F540" s="14">
        <v>-4.8999999999999998E-3</v>
      </c>
    </row>
    <row r="541" spans="1:6" x14ac:dyDescent="0.3">
      <c r="A541" s="8">
        <v>44690</v>
      </c>
      <c r="B541">
        <v>14.29</v>
      </c>
      <c r="C541">
        <v>14.29</v>
      </c>
      <c r="D541">
        <v>14.29</v>
      </c>
      <c r="E541">
        <v>14.29</v>
      </c>
      <c r="F541" s="14">
        <v>3.5000000000000001E-3</v>
      </c>
    </row>
    <row r="542" spans="1:6" x14ac:dyDescent="0.3">
      <c r="A542" s="8">
        <v>44687</v>
      </c>
      <c r="B542">
        <v>14.24</v>
      </c>
      <c r="C542">
        <v>14.24</v>
      </c>
      <c r="D542">
        <v>14.24</v>
      </c>
      <c r="E542">
        <v>14.24</v>
      </c>
      <c r="F542" s="14">
        <v>-1.29E-2</v>
      </c>
    </row>
    <row r="543" spans="1:6" x14ac:dyDescent="0.3">
      <c r="A543" s="8">
        <v>44686</v>
      </c>
      <c r="B543">
        <v>14.426</v>
      </c>
      <c r="C543">
        <v>14.426</v>
      </c>
      <c r="D543">
        <v>14.426</v>
      </c>
      <c r="E543">
        <v>14.426</v>
      </c>
      <c r="F543" s="14">
        <v>-5.9999999999999995E-4</v>
      </c>
    </row>
    <row r="544" spans="1:6" x14ac:dyDescent="0.3">
      <c r="A544" s="8">
        <v>44685</v>
      </c>
      <c r="B544">
        <v>14.433999999999999</v>
      </c>
      <c r="C544">
        <v>14.427</v>
      </c>
      <c r="D544">
        <v>14.433999999999999</v>
      </c>
      <c r="E544">
        <v>14.427</v>
      </c>
      <c r="F544" s="14">
        <v>2.9999999999999997E-4</v>
      </c>
    </row>
    <row r="545" spans="1:6" x14ac:dyDescent="0.3">
      <c r="A545" s="8">
        <v>44684</v>
      </c>
      <c r="B545">
        <v>14.43</v>
      </c>
      <c r="C545">
        <v>14.428000000000001</v>
      </c>
      <c r="D545">
        <v>14.43</v>
      </c>
      <c r="E545">
        <v>14.428000000000001</v>
      </c>
      <c r="F545" s="14">
        <v>1E-4</v>
      </c>
    </row>
    <row r="546" spans="1:6" x14ac:dyDescent="0.3">
      <c r="A546" s="8">
        <v>44683</v>
      </c>
      <c r="B546">
        <v>14.428000000000001</v>
      </c>
      <c r="C546">
        <v>14.428000000000001</v>
      </c>
      <c r="D546">
        <v>14.428000000000001</v>
      </c>
      <c r="E546">
        <v>14.428000000000001</v>
      </c>
      <c r="F546" s="14">
        <v>1.32E-2</v>
      </c>
    </row>
    <row r="547" spans="1:6" x14ac:dyDescent="0.3">
      <c r="A547" s="8">
        <v>44680</v>
      </c>
      <c r="B547">
        <v>14.24</v>
      </c>
      <c r="C547">
        <v>14.24</v>
      </c>
      <c r="D547">
        <v>14.24</v>
      </c>
      <c r="E547">
        <v>14.24</v>
      </c>
      <c r="F547" s="14">
        <v>0</v>
      </c>
    </row>
    <row r="548" spans="1:6" x14ac:dyDescent="0.3">
      <c r="A548" s="8">
        <v>44679</v>
      </c>
      <c r="B548">
        <v>14.24</v>
      </c>
      <c r="C548">
        <v>14.24</v>
      </c>
      <c r="D548">
        <v>14.24</v>
      </c>
      <c r="E548">
        <v>14.24</v>
      </c>
      <c r="F548" s="14">
        <v>1.4999999999999999E-2</v>
      </c>
    </row>
    <row r="549" spans="1:6" x14ac:dyDescent="0.3">
      <c r="A549" s="8">
        <v>44678</v>
      </c>
      <c r="B549">
        <v>14.03</v>
      </c>
      <c r="C549">
        <v>14.03</v>
      </c>
      <c r="D549">
        <v>14.03</v>
      </c>
      <c r="E549">
        <v>14.03</v>
      </c>
      <c r="F549" s="14">
        <v>1.67E-2</v>
      </c>
    </row>
    <row r="550" spans="1:6" x14ac:dyDescent="0.3">
      <c r="A550" s="8">
        <v>44677</v>
      </c>
      <c r="B550">
        <v>13.8</v>
      </c>
      <c r="C550">
        <v>13.8</v>
      </c>
      <c r="D550">
        <v>13.8</v>
      </c>
      <c r="E550">
        <v>13.8</v>
      </c>
      <c r="F550" s="14">
        <v>2.1399999999999999E-2</v>
      </c>
    </row>
    <row r="551" spans="1:6" x14ac:dyDescent="0.3">
      <c r="A551" s="8">
        <v>44676</v>
      </c>
      <c r="B551">
        <v>13.512</v>
      </c>
      <c r="C551">
        <v>13.513999999999999</v>
      </c>
      <c r="D551">
        <v>13.513999999999999</v>
      </c>
      <c r="E551">
        <v>13.512</v>
      </c>
      <c r="F551" s="14">
        <v>-2.0899999999999998E-2</v>
      </c>
    </row>
    <row r="552" spans="1:6" x14ac:dyDescent="0.3">
      <c r="A552" s="8">
        <v>44673</v>
      </c>
      <c r="B552">
        <v>13.8</v>
      </c>
      <c r="C552">
        <v>13.8</v>
      </c>
      <c r="D552">
        <v>13.8</v>
      </c>
      <c r="E552">
        <v>13.8</v>
      </c>
      <c r="F552" s="14">
        <v>0</v>
      </c>
    </row>
    <row r="553" spans="1:6" x14ac:dyDescent="0.3">
      <c r="A553" s="8">
        <v>44672</v>
      </c>
      <c r="B553">
        <v>13.8</v>
      </c>
      <c r="C553">
        <v>13.8</v>
      </c>
      <c r="D553">
        <v>13.8</v>
      </c>
      <c r="E553">
        <v>13.8</v>
      </c>
      <c r="F553" s="14">
        <v>-1.29E-2</v>
      </c>
    </row>
    <row r="554" spans="1:6" x14ac:dyDescent="0.3">
      <c r="A554" s="8">
        <v>44671</v>
      </c>
      <c r="B554">
        <v>13.98</v>
      </c>
      <c r="C554">
        <v>13.98</v>
      </c>
      <c r="D554">
        <v>13.98</v>
      </c>
      <c r="E554">
        <v>13.98</v>
      </c>
      <c r="F554" s="14">
        <v>0</v>
      </c>
    </row>
    <row r="555" spans="1:6" x14ac:dyDescent="0.3">
      <c r="A555" s="8">
        <v>44670</v>
      </c>
      <c r="B555">
        <v>13.98</v>
      </c>
      <c r="C555">
        <v>13.98</v>
      </c>
      <c r="D555">
        <v>13.98</v>
      </c>
      <c r="E555">
        <v>13.98</v>
      </c>
      <c r="F555" s="14">
        <v>1.2999999999999999E-2</v>
      </c>
    </row>
    <row r="556" spans="1:6" x14ac:dyDescent="0.3">
      <c r="A556" s="8">
        <v>44669</v>
      </c>
      <c r="B556">
        <v>13.8</v>
      </c>
      <c r="C556">
        <v>13.8</v>
      </c>
      <c r="D556">
        <v>13.8</v>
      </c>
      <c r="E556">
        <v>13.8</v>
      </c>
      <c r="F556" s="14">
        <v>-2.5399999999999999E-2</v>
      </c>
    </row>
    <row r="557" spans="1:6" x14ac:dyDescent="0.3">
      <c r="A557" s="8">
        <v>44666</v>
      </c>
      <c r="B557">
        <v>14.16</v>
      </c>
      <c r="C557">
        <v>14.16</v>
      </c>
      <c r="D557">
        <v>14.16</v>
      </c>
      <c r="E557">
        <v>14.16</v>
      </c>
      <c r="F557" s="14">
        <v>0</v>
      </c>
    </row>
    <row r="558" spans="1:6" x14ac:dyDescent="0.3">
      <c r="A558" s="8">
        <v>44665</v>
      </c>
      <c r="B558">
        <v>14.16</v>
      </c>
      <c r="C558">
        <v>14.16</v>
      </c>
      <c r="D558">
        <v>14.16</v>
      </c>
      <c r="E558">
        <v>14.16</v>
      </c>
      <c r="F558" s="14">
        <v>-2.0999999999999999E-3</v>
      </c>
    </row>
    <row r="559" spans="1:6" x14ac:dyDescent="0.3">
      <c r="A559" s="8">
        <v>44664</v>
      </c>
      <c r="B559">
        <v>14.19</v>
      </c>
      <c r="C559">
        <v>14.19</v>
      </c>
      <c r="D559">
        <v>14.19</v>
      </c>
      <c r="E559">
        <v>14.19</v>
      </c>
      <c r="F559" s="14">
        <v>5.7000000000000002E-3</v>
      </c>
    </row>
    <row r="560" spans="1:6" x14ac:dyDescent="0.3">
      <c r="A560" s="8">
        <v>44663</v>
      </c>
      <c r="B560">
        <v>14.11</v>
      </c>
      <c r="C560">
        <v>14.11</v>
      </c>
      <c r="D560">
        <v>14.11</v>
      </c>
      <c r="E560">
        <v>14.11</v>
      </c>
      <c r="F560" s="14">
        <v>-2.8E-3</v>
      </c>
    </row>
    <row r="561" spans="1:6" x14ac:dyDescent="0.3">
      <c r="A561" s="8">
        <v>44662</v>
      </c>
      <c r="B561">
        <v>14.15</v>
      </c>
      <c r="C561">
        <v>14.15</v>
      </c>
      <c r="D561">
        <v>14.15</v>
      </c>
      <c r="E561">
        <v>14.15</v>
      </c>
      <c r="F561" s="14">
        <v>-2.0999999999999999E-3</v>
      </c>
    </row>
    <row r="562" spans="1:6" x14ac:dyDescent="0.3">
      <c r="A562" s="8">
        <v>44659</v>
      </c>
      <c r="B562">
        <v>14.18</v>
      </c>
      <c r="C562">
        <v>14.18</v>
      </c>
      <c r="D562">
        <v>14.18</v>
      </c>
      <c r="E562">
        <v>14.18</v>
      </c>
      <c r="F562" s="14">
        <v>0</v>
      </c>
    </row>
    <row r="563" spans="1:6" x14ac:dyDescent="0.3">
      <c r="A563" s="8">
        <v>44658</v>
      </c>
      <c r="B563">
        <v>14.18</v>
      </c>
      <c r="C563">
        <v>14.18</v>
      </c>
      <c r="D563">
        <v>14.18</v>
      </c>
      <c r="E563">
        <v>14.18</v>
      </c>
      <c r="F563" s="14">
        <v>6.9999999999999999E-4</v>
      </c>
    </row>
    <row r="564" spans="1:6" x14ac:dyDescent="0.3">
      <c r="A564" s="8">
        <v>44657</v>
      </c>
      <c r="B564">
        <v>14.17</v>
      </c>
      <c r="C564">
        <v>14.17</v>
      </c>
      <c r="D564">
        <v>14.17</v>
      </c>
      <c r="E564">
        <v>14.17</v>
      </c>
      <c r="F564" s="14">
        <v>1.4E-3</v>
      </c>
    </row>
    <row r="565" spans="1:6" x14ac:dyDescent="0.3">
      <c r="A565" s="8">
        <v>44656</v>
      </c>
      <c r="B565">
        <v>14.15</v>
      </c>
      <c r="C565">
        <v>14.15</v>
      </c>
      <c r="D565">
        <v>14.15</v>
      </c>
      <c r="E565">
        <v>14.15</v>
      </c>
      <c r="F565" s="14">
        <v>7.7999999999999996E-3</v>
      </c>
    </row>
    <row r="566" spans="1:6" x14ac:dyDescent="0.3">
      <c r="A566" s="8">
        <v>44655</v>
      </c>
      <c r="B566">
        <v>14.04</v>
      </c>
      <c r="C566">
        <v>14.04</v>
      </c>
      <c r="D566">
        <v>14.04</v>
      </c>
      <c r="E566">
        <v>14.04</v>
      </c>
      <c r="F566" s="14">
        <v>1.8100000000000002E-2</v>
      </c>
    </row>
    <row r="567" spans="1:6" x14ac:dyDescent="0.3">
      <c r="A567" s="8">
        <v>44652</v>
      </c>
      <c r="B567">
        <v>13.79</v>
      </c>
      <c r="C567">
        <v>13.79</v>
      </c>
      <c r="D567">
        <v>13.79</v>
      </c>
      <c r="E567">
        <v>13.79</v>
      </c>
      <c r="F567" s="14">
        <v>0</v>
      </c>
    </row>
    <row r="568" spans="1:6" x14ac:dyDescent="0.3">
      <c r="A568" s="8">
        <v>44651</v>
      </c>
      <c r="B568">
        <v>13.79</v>
      </c>
      <c r="C568">
        <v>13.79</v>
      </c>
      <c r="D568">
        <v>13.79</v>
      </c>
      <c r="E568">
        <v>13.79</v>
      </c>
      <c r="F568" s="14">
        <v>6.6E-3</v>
      </c>
    </row>
    <row r="569" spans="1:6" x14ac:dyDescent="0.3">
      <c r="A569" s="8">
        <v>44650</v>
      </c>
      <c r="B569">
        <v>13.7</v>
      </c>
      <c r="C569">
        <v>13.7</v>
      </c>
      <c r="D569">
        <v>13.7</v>
      </c>
      <c r="E569">
        <v>13.7</v>
      </c>
      <c r="F569" s="14">
        <v>-2.9100000000000001E-2</v>
      </c>
    </row>
    <row r="570" spans="1:6" x14ac:dyDescent="0.3">
      <c r="A570" s="8">
        <v>44649</v>
      </c>
      <c r="B570">
        <v>14.11</v>
      </c>
      <c r="C570">
        <v>14.11</v>
      </c>
      <c r="D570">
        <v>14.11</v>
      </c>
      <c r="E570">
        <v>14.11</v>
      </c>
      <c r="F570" s="14">
        <v>6.9999999999999999E-4</v>
      </c>
    </row>
    <row r="571" spans="1:6" x14ac:dyDescent="0.3">
      <c r="A571" s="8">
        <v>44648</v>
      </c>
      <c r="B571">
        <v>14.1</v>
      </c>
      <c r="C571">
        <v>14.1</v>
      </c>
      <c r="D571">
        <v>14.1</v>
      </c>
      <c r="E571">
        <v>14.1</v>
      </c>
      <c r="F571" s="14">
        <v>-2.8E-3</v>
      </c>
    </row>
    <row r="572" spans="1:6" x14ac:dyDescent="0.3">
      <c r="A572" s="8">
        <v>44645</v>
      </c>
      <c r="B572">
        <v>14.14</v>
      </c>
      <c r="C572">
        <v>14.14</v>
      </c>
      <c r="D572">
        <v>14.14</v>
      </c>
      <c r="E572">
        <v>14.14</v>
      </c>
      <c r="F572" s="14">
        <v>0</v>
      </c>
    </row>
    <row r="573" spans="1:6" x14ac:dyDescent="0.3">
      <c r="A573" s="8">
        <v>44644</v>
      </c>
      <c r="B573">
        <v>14.14</v>
      </c>
      <c r="C573">
        <v>14.14</v>
      </c>
      <c r="D573">
        <v>14.14</v>
      </c>
      <c r="E573">
        <v>14.14</v>
      </c>
      <c r="F573" s="14">
        <v>-1.8700000000000001E-2</v>
      </c>
    </row>
    <row r="574" spans="1:6" x14ac:dyDescent="0.3">
      <c r="A574" s="8">
        <v>44643</v>
      </c>
      <c r="B574">
        <v>14.41</v>
      </c>
      <c r="C574">
        <v>14.41</v>
      </c>
      <c r="D574">
        <v>14.41</v>
      </c>
      <c r="E574">
        <v>14.41</v>
      </c>
      <c r="F574" s="14">
        <v>-6.9999999999999999E-4</v>
      </c>
    </row>
    <row r="575" spans="1:6" x14ac:dyDescent="0.3">
      <c r="A575" s="8">
        <v>44642</v>
      </c>
      <c r="B575">
        <v>14.42</v>
      </c>
      <c r="C575">
        <v>14.42</v>
      </c>
      <c r="D575">
        <v>14.42</v>
      </c>
      <c r="E575">
        <v>14.42</v>
      </c>
      <c r="F575" s="14">
        <v>7.7000000000000002E-3</v>
      </c>
    </row>
    <row r="576" spans="1:6" x14ac:dyDescent="0.3">
      <c r="A576" s="8">
        <v>44641</v>
      </c>
      <c r="B576">
        <v>14.31</v>
      </c>
      <c r="C576">
        <v>14.31</v>
      </c>
      <c r="D576">
        <v>14.31</v>
      </c>
      <c r="E576">
        <v>14.31</v>
      </c>
      <c r="F576" s="14">
        <v>-3.5000000000000001E-3</v>
      </c>
    </row>
    <row r="577" spans="1:6" x14ac:dyDescent="0.3">
      <c r="A577" s="8">
        <v>44638</v>
      </c>
      <c r="B577">
        <v>14.36</v>
      </c>
      <c r="C577">
        <v>14.36</v>
      </c>
      <c r="D577">
        <v>14.36</v>
      </c>
      <c r="E577">
        <v>14.36</v>
      </c>
      <c r="F577" s="14">
        <v>0</v>
      </c>
    </row>
    <row r="578" spans="1:6" x14ac:dyDescent="0.3">
      <c r="A578" s="8">
        <v>44637</v>
      </c>
      <c r="B578">
        <v>14.36</v>
      </c>
      <c r="C578">
        <v>14.36</v>
      </c>
      <c r="D578">
        <v>14.36</v>
      </c>
      <c r="E578">
        <v>14.36</v>
      </c>
      <c r="F578" s="14">
        <v>0</v>
      </c>
    </row>
    <row r="579" spans="1:6" x14ac:dyDescent="0.3">
      <c r="A579" s="8">
        <v>44636</v>
      </c>
      <c r="B579">
        <v>14.36</v>
      </c>
      <c r="C579">
        <v>14.36</v>
      </c>
      <c r="D579">
        <v>14.36</v>
      </c>
      <c r="E579">
        <v>14.36</v>
      </c>
      <c r="F579" s="14">
        <v>6.9999999999999999E-4</v>
      </c>
    </row>
    <row r="580" spans="1:6" x14ac:dyDescent="0.3">
      <c r="A580" s="8">
        <v>44635</v>
      </c>
      <c r="B580">
        <v>14.35</v>
      </c>
      <c r="C580">
        <v>14.35</v>
      </c>
      <c r="D580">
        <v>14.35</v>
      </c>
      <c r="E580">
        <v>14.35</v>
      </c>
      <c r="F580" s="14">
        <v>-3.04E-2</v>
      </c>
    </row>
    <row r="581" spans="1:6" x14ac:dyDescent="0.3">
      <c r="A581" s="8">
        <v>44634</v>
      </c>
      <c r="B581">
        <v>14.8</v>
      </c>
      <c r="C581">
        <v>14.8</v>
      </c>
      <c r="D581">
        <v>14.8</v>
      </c>
      <c r="E581">
        <v>14.8</v>
      </c>
      <c r="F581" s="14">
        <v>2.2100000000000002E-2</v>
      </c>
    </row>
    <row r="582" spans="1:6" x14ac:dyDescent="0.3">
      <c r="A582" s="8">
        <v>44631</v>
      </c>
      <c r="B582">
        <v>14.48</v>
      </c>
      <c r="C582">
        <v>14.48</v>
      </c>
      <c r="D582">
        <v>14.48</v>
      </c>
      <c r="E582">
        <v>14.48</v>
      </c>
      <c r="F582" s="14">
        <v>0</v>
      </c>
    </row>
    <row r="583" spans="1:6" x14ac:dyDescent="0.3">
      <c r="A583" s="8">
        <v>44630</v>
      </c>
      <c r="B583">
        <v>14.48</v>
      </c>
      <c r="C583">
        <v>14.48</v>
      </c>
      <c r="D583">
        <v>14.48</v>
      </c>
      <c r="E583">
        <v>14.48</v>
      </c>
      <c r="F583" s="14">
        <v>-1.7600000000000001E-2</v>
      </c>
    </row>
    <row r="584" spans="1:6" x14ac:dyDescent="0.3">
      <c r="A584" s="8">
        <v>44629</v>
      </c>
      <c r="B584">
        <v>14.74</v>
      </c>
      <c r="C584">
        <v>14.74</v>
      </c>
      <c r="D584">
        <v>14.74</v>
      </c>
      <c r="E584">
        <v>14.74</v>
      </c>
      <c r="F584" s="14">
        <v>5.3600000000000002E-2</v>
      </c>
    </row>
    <row r="585" spans="1:6" x14ac:dyDescent="0.3">
      <c r="A585" s="8">
        <v>44628</v>
      </c>
      <c r="B585">
        <v>13.99</v>
      </c>
      <c r="C585">
        <v>13.99</v>
      </c>
      <c r="D585">
        <v>13.99</v>
      </c>
      <c r="E585">
        <v>13.99</v>
      </c>
      <c r="F585" s="14">
        <v>4.5100000000000001E-2</v>
      </c>
    </row>
    <row r="586" spans="1:6" x14ac:dyDescent="0.3">
      <c r="A586" s="8">
        <v>44627</v>
      </c>
      <c r="B586">
        <v>13.385999999999999</v>
      </c>
      <c r="C586">
        <v>13.385999999999999</v>
      </c>
      <c r="D586">
        <v>13.385999999999999</v>
      </c>
      <c r="E586">
        <v>13.385999999999999</v>
      </c>
      <c r="F586" s="14">
        <v>-6.9999999999999999E-4</v>
      </c>
    </row>
    <row r="587" spans="1:6" x14ac:dyDescent="0.3">
      <c r="A587" s="8">
        <v>44624</v>
      </c>
      <c r="B587">
        <v>13.396000000000001</v>
      </c>
      <c r="C587">
        <v>13.396000000000001</v>
      </c>
      <c r="D587">
        <v>13.396000000000001</v>
      </c>
      <c r="E587">
        <v>13.396000000000001</v>
      </c>
      <c r="F587" s="14">
        <v>5.9999999999999995E-4</v>
      </c>
    </row>
    <row r="588" spans="1:6" x14ac:dyDescent="0.3">
      <c r="A588" s="8">
        <v>44623</v>
      </c>
      <c r="B588">
        <v>13.388</v>
      </c>
      <c r="C588">
        <v>13.388</v>
      </c>
      <c r="D588">
        <v>13.388</v>
      </c>
      <c r="E588">
        <v>13.388</v>
      </c>
      <c r="F588" s="14">
        <v>-1E-4</v>
      </c>
    </row>
    <row r="589" spans="1:6" x14ac:dyDescent="0.3">
      <c r="A589" s="8">
        <v>44622</v>
      </c>
      <c r="B589">
        <v>13.39</v>
      </c>
      <c r="C589">
        <v>13.39</v>
      </c>
      <c r="D589">
        <v>13.39</v>
      </c>
      <c r="E589">
        <v>13.39</v>
      </c>
      <c r="F589" s="14">
        <v>-2.0000000000000001E-4</v>
      </c>
    </row>
    <row r="590" spans="1:6" x14ac:dyDescent="0.3">
      <c r="A590" s="8">
        <v>44621</v>
      </c>
      <c r="B590">
        <v>13.393000000000001</v>
      </c>
      <c r="C590">
        <v>13.393000000000001</v>
      </c>
      <c r="D590">
        <v>13.393000000000001</v>
      </c>
      <c r="E590">
        <v>13.393000000000001</v>
      </c>
      <c r="F590" s="14">
        <v>-1E-4</v>
      </c>
    </row>
    <row r="591" spans="1:6" x14ac:dyDescent="0.3">
      <c r="A591" s="8">
        <v>44620</v>
      </c>
      <c r="B591">
        <v>13.395</v>
      </c>
      <c r="C591">
        <v>13.395</v>
      </c>
      <c r="D591">
        <v>13.395</v>
      </c>
      <c r="E591">
        <v>13.395</v>
      </c>
      <c r="F591" s="14">
        <v>-6.9999999999999999E-4</v>
      </c>
    </row>
    <row r="592" spans="1:6" x14ac:dyDescent="0.3">
      <c r="A592" s="8">
        <v>44617</v>
      </c>
      <c r="B592">
        <v>13.404</v>
      </c>
      <c r="C592">
        <v>13.404</v>
      </c>
      <c r="D592">
        <v>13.404</v>
      </c>
      <c r="E592">
        <v>13.404</v>
      </c>
      <c r="F592" s="14">
        <v>0</v>
      </c>
    </row>
    <row r="593" spans="1:6" x14ac:dyDescent="0.3">
      <c r="A593" s="8">
        <v>44616</v>
      </c>
      <c r="B593">
        <v>13.404</v>
      </c>
      <c r="C593">
        <v>13.404</v>
      </c>
      <c r="D593">
        <v>13.404</v>
      </c>
      <c r="E593">
        <v>13.404</v>
      </c>
      <c r="F593" s="14">
        <v>-1.4E-3</v>
      </c>
    </row>
    <row r="594" spans="1:6" x14ac:dyDescent="0.3">
      <c r="A594" s="8">
        <v>44615</v>
      </c>
      <c r="B594">
        <v>13.423</v>
      </c>
      <c r="C594">
        <v>13.423</v>
      </c>
      <c r="D594">
        <v>13.423</v>
      </c>
      <c r="E594">
        <v>13.423</v>
      </c>
      <c r="F594" s="14">
        <v>-1E-4</v>
      </c>
    </row>
    <row r="595" spans="1:6" x14ac:dyDescent="0.3">
      <c r="A595" s="8">
        <v>44614</v>
      </c>
      <c r="B595">
        <v>13.423999999999999</v>
      </c>
      <c r="C595">
        <v>13.423999999999999</v>
      </c>
      <c r="D595">
        <v>13.423999999999999</v>
      </c>
      <c r="E595">
        <v>13.423999999999999</v>
      </c>
      <c r="F595" s="14">
        <v>-1E-4</v>
      </c>
    </row>
    <row r="596" spans="1:6" x14ac:dyDescent="0.3">
      <c r="A596" s="8">
        <v>44613</v>
      </c>
      <c r="B596">
        <v>13.426</v>
      </c>
      <c r="C596">
        <v>13.426</v>
      </c>
      <c r="D596">
        <v>13.426</v>
      </c>
      <c r="E596">
        <v>13.426</v>
      </c>
      <c r="F596" s="14">
        <v>-4.0000000000000002E-4</v>
      </c>
    </row>
    <row r="597" spans="1:6" x14ac:dyDescent="0.3">
      <c r="A597" s="8">
        <v>44610</v>
      </c>
      <c r="B597">
        <v>13.432</v>
      </c>
      <c r="C597">
        <v>13.432</v>
      </c>
      <c r="D597">
        <v>13.432</v>
      </c>
      <c r="E597">
        <v>13.432</v>
      </c>
      <c r="F597" s="14">
        <v>0</v>
      </c>
    </row>
    <row r="598" spans="1:6" x14ac:dyDescent="0.3">
      <c r="A598" s="8">
        <v>44609</v>
      </c>
      <c r="B598">
        <v>13.432</v>
      </c>
      <c r="C598">
        <v>13.432</v>
      </c>
      <c r="D598">
        <v>13.432</v>
      </c>
      <c r="E598">
        <v>13.432</v>
      </c>
      <c r="F598" s="14">
        <v>2.9999999999999997E-4</v>
      </c>
    </row>
    <row r="599" spans="1:6" x14ac:dyDescent="0.3">
      <c r="A599" s="8">
        <v>44608</v>
      </c>
      <c r="B599">
        <v>13.428000000000001</v>
      </c>
      <c r="C599">
        <v>13.428000000000001</v>
      </c>
      <c r="D599">
        <v>13.428000000000001</v>
      </c>
      <c r="E599">
        <v>13.428000000000001</v>
      </c>
      <c r="F599" s="14">
        <v>-1E-4</v>
      </c>
    </row>
    <row r="600" spans="1:6" x14ac:dyDescent="0.3">
      <c r="A600" s="8">
        <v>44607</v>
      </c>
      <c r="B600">
        <v>13.43</v>
      </c>
      <c r="C600">
        <v>13.43</v>
      </c>
      <c r="D600">
        <v>13.43</v>
      </c>
      <c r="E600">
        <v>13.43</v>
      </c>
      <c r="F600" s="14">
        <v>-1E-4</v>
      </c>
    </row>
    <row r="601" spans="1:6" x14ac:dyDescent="0.3">
      <c r="A601" s="8">
        <v>44606</v>
      </c>
      <c r="B601">
        <v>13.432</v>
      </c>
      <c r="C601">
        <v>13.432</v>
      </c>
      <c r="D601">
        <v>13.432</v>
      </c>
      <c r="E601">
        <v>13.432</v>
      </c>
      <c r="F601" s="14">
        <v>2.9999999999999997E-4</v>
      </c>
    </row>
    <row r="602" spans="1:6" x14ac:dyDescent="0.3">
      <c r="A602" s="8">
        <v>44603</v>
      </c>
      <c r="B602">
        <v>13.428000000000001</v>
      </c>
      <c r="C602">
        <v>13.428000000000001</v>
      </c>
      <c r="D602">
        <v>13.428000000000001</v>
      </c>
      <c r="E602">
        <v>13.428000000000001</v>
      </c>
      <c r="F602" s="14">
        <v>0</v>
      </c>
    </row>
    <row r="603" spans="1:6" x14ac:dyDescent="0.3">
      <c r="A603" s="8">
        <v>44602</v>
      </c>
      <c r="B603">
        <v>13.428000000000001</v>
      </c>
      <c r="C603">
        <v>13.428000000000001</v>
      </c>
      <c r="D603">
        <v>13.428000000000001</v>
      </c>
      <c r="E603">
        <v>13.428000000000001</v>
      </c>
      <c r="F603" s="14">
        <v>-1E-4</v>
      </c>
    </row>
    <row r="604" spans="1:6" x14ac:dyDescent="0.3">
      <c r="A604" s="8">
        <v>44601</v>
      </c>
      <c r="B604">
        <v>13.43</v>
      </c>
      <c r="C604">
        <v>13.43</v>
      </c>
      <c r="D604">
        <v>13.43</v>
      </c>
      <c r="E604">
        <v>13.43</v>
      </c>
      <c r="F604" s="14">
        <v>-1E-4</v>
      </c>
    </row>
    <row r="605" spans="1:6" x14ac:dyDescent="0.3">
      <c r="A605" s="8">
        <v>44600</v>
      </c>
      <c r="B605">
        <v>13.430999999999999</v>
      </c>
      <c r="C605">
        <v>13.430999999999999</v>
      </c>
      <c r="D605">
        <v>13.430999999999999</v>
      </c>
      <c r="E605">
        <v>13.430999999999999</v>
      </c>
      <c r="F605" s="14">
        <v>-1E-4</v>
      </c>
    </row>
    <row r="606" spans="1:6" x14ac:dyDescent="0.3">
      <c r="A606" s="8">
        <v>44599</v>
      </c>
      <c r="B606">
        <v>13.433</v>
      </c>
      <c r="C606">
        <v>13.433</v>
      </c>
      <c r="D606">
        <v>13.433</v>
      </c>
      <c r="E606">
        <v>13.433</v>
      </c>
      <c r="F606" s="14">
        <v>-5.0000000000000001E-4</v>
      </c>
    </row>
    <row r="607" spans="1:6" x14ac:dyDescent="0.3">
      <c r="A607" s="8">
        <v>44596</v>
      </c>
      <c r="B607">
        <v>13.44</v>
      </c>
      <c r="C607">
        <v>13.44</v>
      </c>
      <c r="D607">
        <v>13.44</v>
      </c>
      <c r="E607">
        <v>13.44</v>
      </c>
      <c r="F607" s="14">
        <v>0</v>
      </c>
    </row>
    <row r="608" spans="1:6" x14ac:dyDescent="0.3">
      <c r="A608" s="8">
        <v>44595</v>
      </c>
      <c r="B608">
        <v>13.44</v>
      </c>
      <c r="C608">
        <v>13.44</v>
      </c>
      <c r="D608">
        <v>13.44</v>
      </c>
      <c r="E608">
        <v>13.44</v>
      </c>
      <c r="F608" s="14">
        <v>-4.0000000000000002E-4</v>
      </c>
    </row>
    <row r="609" spans="1:6" x14ac:dyDescent="0.3">
      <c r="A609" s="8">
        <v>44594</v>
      </c>
      <c r="B609">
        <v>13.445</v>
      </c>
      <c r="C609">
        <v>13.445</v>
      </c>
      <c r="D609">
        <v>13.445</v>
      </c>
      <c r="E609">
        <v>13.445</v>
      </c>
      <c r="F609" s="14">
        <v>-1E-4</v>
      </c>
    </row>
    <row r="610" spans="1:6" x14ac:dyDescent="0.3">
      <c r="A610" s="8">
        <v>44593</v>
      </c>
      <c r="B610">
        <v>13.446999999999999</v>
      </c>
      <c r="C610">
        <v>13.446999999999999</v>
      </c>
      <c r="D610">
        <v>13.446999999999999</v>
      </c>
      <c r="E610">
        <v>13.446999999999999</v>
      </c>
      <c r="F610" s="14">
        <v>-1E-4</v>
      </c>
    </row>
    <row r="611" spans="1:6" x14ac:dyDescent="0.3">
      <c r="A611" s="8">
        <v>44592</v>
      </c>
      <c r="B611">
        <v>13.448</v>
      </c>
      <c r="C611">
        <v>13.448</v>
      </c>
      <c r="D611">
        <v>13.448</v>
      </c>
      <c r="E611">
        <v>13.448</v>
      </c>
      <c r="F611" s="14">
        <v>-2.0000000000000001E-4</v>
      </c>
    </row>
    <row r="612" spans="1:6" x14ac:dyDescent="0.3">
      <c r="A612" s="8">
        <v>44589</v>
      </c>
      <c r="B612">
        <v>13.451000000000001</v>
      </c>
      <c r="C612">
        <v>13.451000000000001</v>
      </c>
      <c r="D612">
        <v>13.451000000000001</v>
      </c>
      <c r="E612">
        <v>13.451000000000001</v>
      </c>
      <c r="F612" s="14">
        <v>-1.72E-2</v>
      </c>
    </row>
    <row r="613" spans="1:6" x14ac:dyDescent="0.3">
      <c r="A613" s="8">
        <v>44588</v>
      </c>
      <c r="B613">
        <v>13.686</v>
      </c>
      <c r="C613">
        <v>13.688000000000001</v>
      </c>
      <c r="D613">
        <v>13.688000000000001</v>
      </c>
      <c r="E613">
        <v>13.686</v>
      </c>
      <c r="F613" s="14">
        <v>1.7299999999999999E-2</v>
      </c>
    </row>
    <row r="614" spans="1:6" x14ac:dyDescent="0.3">
      <c r="A614" s="8">
        <v>44587</v>
      </c>
      <c r="B614">
        <v>13.452999999999999</v>
      </c>
      <c r="C614">
        <v>13.452999999999999</v>
      </c>
      <c r="D614">
        <v>13.452999999999999</v>
      </c>
      <c r="E614">
        <v>13.452999999999999</v>
      </c>
      <c r="F614" s="14">
        <v>-2.0000000000000001E-4</v>
      </c>
    </row>
    <row r="615" spans="1:6" x14ac:dyDescent="0.3">
      <c r="A615" s="8">
        <v>44586</v>
      </c>
      <c r="B615">
        <v>13.456</v>
      </c>
      <c r="C615">
        <v>13.456</v>
      </c>
      <c r="D615">
        <v>13.456</v>
      </c>
      <c r="E615">
        <v>13.456</v>
      </c>
      <c r="F615" s="14">
        <v>0</v>
      </c>
    </row>
    <row r="616" spans="1:6" x14ac:dyDescent="0.3">
      <c r="A616" s="8">
        <v>44585</v>
      </c>
      <c r="B616">
        <v>13.456</v>
      </c>
      <c r="C616">
        <v>13.456</v>
      </c>
      <c r="D616">
        <v>13.456</v>
      </c>
      <c r="E616">
        <v>13.456</v>
      </c>
      <c r="F616" s="14">
        <v>2.8999999999999998E-3</v>
      </c>
    </row>
    <row r="617" spans="1:6" x14ac:dyDescent="0.3">
      <c r="A617" s="8">
        <v>44582</v>
      </c>
      <c r="B617">
        <v>13.417</v>
      </c>
      <c r="C617">
        <v>13.417</v>
      </c>
      <c r="D617">
        <v>13.417</v>
      </c>
      <c r="E617">
        <v>13.417</v>
      </c>
      <c r="F617" s="14">
        <v>0</v>
      </c>
    </row>
    <row r="618" spans="1:6" x14ac:dyDescent="0.3">
      <c r="A618" s="8">
        <v>44581</v>
      </c>
      <c r="B618">
        <v>13.417</v>
      </c>
      <c r="C618">
        <v>13.417</v>
      </c>
      <c r="D618">
        <v>13.417</v>
      </c>
      <c r="E618">
        <v>13.417</v>
      </c>
      <c r="F618" s="14">
        <v>-2.0000000000000001E-4</v>
      </c>
    </row>
    <row r="619" spans="1:6" x14ac:dyDescent="0.3">
      <c r="A619" s="8">
        <v>44580</v>
      </c>
      <c r="B619">
        <v>13.42</v>
      </c>
      <c r="C619">
        <v>13.42</v>
      </c>
      <c r="D619">
        <v>13.42</v>
      </c>
      <c r="E619">
        <v>13.42</v>
      </c>
      <c r="F619" s="14">
        <v>-1E-4</v>
      </c>
    </row>
    <row r="620" spans="1:6" x14ac:dyDescent="0.3">
      <c r="A620" s="8">
        <v>44579</v>
      </c>
      <c r="B620">
        <v>13.420999999999999</v>
      </c>
      <c r="C620">
        <v>13.420999999999999</v>
      </c>
      <c r="D620">
        <v>13.420999999999999</v>
      </c>
      <c r="E620">
        <v>13.420999999999999</v>
      </c>
      <c r="F620" s="14">
        <v>-1E-4</v>
      </c>
    </row>
    <row r="621" spans="1:6" x14ac:dyDescent="0.3">
      <c r="A621" s="8">
        <v>44578</v>
      </c>
      <c r="B621">
        <v>13.423</v>
      </c>
      <c r="C621">
        <v>13.423</v>
      </c>
      <c r="D621">
        <v>13.423</v>
      </c>
      <c r="E621">
        <v>13.423</v>
      </c>
      <c r="F621" s="14">
        <v>-1.6999999999999999E-3</v>
      </c>
    </row>
    <row r="622" spans="1:6" x14ac:dyDescent="0.3">
      <c r="A622" s="8">
        <v>44575</v>
      </c>
      <c r="B622">
        <v>13.446</v>
      </c>
      <c r="C622">
        <v>13.446</v>
      </c>
      <c r="D622">
        <v>13.446</v>
      </c>
      <c r="E622">
        <v>13.446</v>
      </c>
      <c r="F622" s="14">
        <v>0</v>
      </c>
    </row>
    <row r="623" spans="1:6" x14ac:dyDescent="0.3">
      <c r="A623" s="8">
        <v>44574</v>
      </c>
      <c r="B623">
        <v>13.446</v>
      </c>
      <c r="C623">
        <v>13.446</v>
      </c>
      <c r="D623">
        <v>13.446</v>
      </c>
      <c r="E623">
        <v>13.446</v>
      </c>
      <c r="F623" s="14">
        <v>-1E-4</v>
      </c>
    </row>
    <row r="624" spans="1:6" x14ac:dyDescent="0.3">
      <c r="A624" s="8">
        <v>44573</v>
      </c>
      <c r="B624">
        <v>13.446999999999999</v>
      </c>
      <c r="C624">
        <v>13.446999999999999</v>
      </c>
      <c r="D624">
        <v>13.446999999999999</v>
      </c>
      <c r="E624">
        <v>13.446999999999999</v>
      </c>
      <c r="F624" s="14">
        <v>-1E-4</v>
      </c>
    </row>
    <row r="625" spans="1:6" x14ac:dyDescent="0.3">
      <c r="A625" s="8">
        <v>44572</v>
      </c>
      <c r="B625">
        <v>13.449</v>
      </c>
      <c r="C625">
        <v>13.449</v>
      </c>
      <c r="D625">
        <v>13.449</v>
      </c>
      <c r="E625">
        <v>13.449</v>
      </c>
      <c r="F625" s="14">
        <v>-1E-4</v>
      </c>
    </row>
    <row r="626" spans="1:6" x14ac:dyDescent="0.3">
      <c r="A626" s="8">
        <v>44571</v>
      </c>
      <c r="B626">
        <v>13.45</v>
      </c>
      <c r="C626">
        <v>13.45</v>
      </c>
      <c r="D626">
        <v>13.45</v>
      </c>
      <c r="E626">
        <v>13.45</v>
      </c>
      <c r="F626" s="14">
        <v>-4.0000000000000002E-4</v>
      </c>
    </row>
    <row r="627" spans="1:6" x14ac:dyDescent="0.3">
      <c r="A627" s="8">
        <v>44568</v>
      </c>
      <c r="B627">
        <v>13.455</v>
      </c>
      <c r="C627">
        <v>13.455</v>
      </c>
      <c r="D627">
        <v>13.455</v>
      </c>
      <c r="E627">
        <v>13.455</v>
      </c>
      <c r="F627" s="14">
        <v>-1.7299999999999999E-2</v>
      </c>
    </row>
    <row r="628" spans="1:6" x14ac:dyDescent="0.3">
      <c r="A628" s="8">
        <v>44567</v>
      </c>
      <c r="B628">
        <v>13.692</v>
      </c>
      <c r="C628">
        <v>13.693</v>
      </c>
      <c r="D628">
        <v>13.693</v>
      </c>
      <c r="E628">
        <v>13.692</v>
      </c>
      <c r="F628" s="14">
        <v>1.7500000000000002E-2</v>
      </c>
    </row>
    <row r="629" spans="1:6" x14ac:dyDescent="0.3">
      <c r="A629" s="8">
        <v>44566</v>
      </c>
      <c r="B629">
        <v>13.456</v>
      </c>
      <c r="C629">
        <v>13.456</v>
      </c>
      <c r="D629">
        <v>13.456</v>
      </c>
      <c r="E629">
        <v>13.456</v>
      </c>
      <c r="F629" s="14">
        <v>-1E-4</v>
      </c>
    </row>
    <row r="630" spans="1:6" x14ac:dyDescent="0.3">
      <c r="A630" s="8">
        <v>44565</v>
      </c>
      <c r="B630">
        <v>13.458</v>
      </c>
      <c r="C630">
        <v>13.458</v>
      </c>
      <c r="D630">
        <v>13.458</v>
      </c>
      <c r="E630">
        <v>13.458</v>
      </c>
      <c r="F630" s="14">
        <v>2.5000000000000001E-3</v>
      </c>
    </row>
    <row r="631" spans="1:6" x14ac:dyDescent="0.3">
      <c r="A631" s="8">
        <v>44564</v>
      </c>
      <c r="B631">
        <v>13.425000000000001</v>
      </c>
      <c r="C631">
        <v>13.425000000000001</v>
      </c>
      <c r="D631">
        <v>13.425000000000001</v>
      </c>
      <c r="E631">
        <v>13.425000000000001</v>
      </c>
      <c r="F631" s="14">
        <v>-4.0000000000000002E-4</v>
      </c>
    </row>
    <row r="632" spans="1:6" x14ac:dyDescent="0.3">
      <c r="A632" s="8">
        <v>44561</v>
      </c>
      <c r="B632">
        <v>13.430999999999999</v>
      </c>
      <c r="C632">
        <v>13.430999999999999</v>
      </c>
      <c r="D632">
        <v>13.430999999999999</v>
      </c>
      <c r="E632">
        <v>13.430999999999999</v>
      </c>
      <c r="F632" s="14">
        <v>0</v>
      </c>
    </row>
    <row r="633" spans="1:6" x14ac:dyDescent="0.3">
      <c r="A633" s="8">
        <v>44560</v>
      </c>
      <c r="B633">
        <v>13.430999999999999</v>
      </c>
      <c r="C633">
        <v>13.430999999999999</v>
      </c>
      <c r="D633">
        <v>13.430999999999999</v>
      </c>
      <c r="E633">
        <v>13.430999999999999</v>
      </c>
      <c r="F633" s="14">
        <v>-1.9E-3</v>
      </c>
    </row>
    <row r="634" spans="1:6" x14ac:dyDescent="0.3">
      <c r="A634" s="8">
        <v>44559</v>
      </c>
      <c r="B634">
        <v>13.456</v>
      </c>
      <c r="C634">
        <v>13.456</v>
      </c>
      <c r="D634">
        <v>13.456</v>
      </c>
      <c r="E634">
        <v>13.456</v>
      </c>
      <c r="F634" s="14">
        <v>5.7000000000000002E-3</v>
      </c>
    </row>
    <row r="635" spans="1:6" x14ac:dyDescent="0.3">
      <c r="A635" s="8">
        <v>44558</v>
      </c>
      <c r="B635">
        <v>13.38</v>
      </c>
      <c r="C635">
        <v>13.38</v>
      </c>
      <c r="D635">
        <v>13.38</v>
      </c>
      <c r="E635">
        <v>13.38</v>
      </c>
      <c r="F635" s="14">
        <v>-6.0000000000000001E-3</v>
      </c>
    </row>
    <row r="636" spans="1:6" x14ac:dyDescent="0.3">
      <c r="A636" s="8">
        <v>44557</v>
      </c>
      <c r="B636">
        <v>13.461</v>
      </c>
      <c r="C636">
        <v>13.461</v>
      </c>
      <c r="D636">
        <v>13.461</v>
      </c>
      <c r="E636">
        <v>13.461</v>
      </c>
      <c r="F636" s="14">
        <v>-4.0000000000000002E-4</v>
      </c>
    </row>
    <row r="637" spans="1:6" x14ac:dyDescent="0.3">
      <c r="A637" s="8">
        <v>44554</v>
      </c>
      <c r="B637">
        <v>13.467000000000001</v>
      </c>
      <c r="C637">
        <v>13.467000000000001</v>
      </c>
      <c r="D637">
        <v>13.467000000000001</v>
      </c>
      <c r="E637">
        <v>13.467000000000001</v>
      </c>
      <c r="F637" s="14">
        <v>0</v>
      </c>
    </row>
    <row r="638" spans="1:6" x14ac:dyDescent="0.3">
      <c r="A638" s="8">
        <v>44553</v>
      </c>
      <c r="B638">
        <v>13.467000000000001</v>
      </c>
      <c r="C638">
        <v>13.467000000000001</v>
      </c>
      <c r="D638">
        <v>13.467000000000001</v>
      </c>
      <c r="E638">
        <v>13.467000000000001</v>
      </c>
      <c r="F638" s="14">
        <v>-6.1000000000000004E-3</v>
      </c>
    </row>
    <row r="639" spans="1:6" x14ac:dyDescent="0.3">
      <c r="A639" s="8">
        <v>44552</v>
      </c>
      <c r="B639">
        <v>13.55</v>
      </c>
      <c r="C639">
        <v>13.55</v>
      </c>
      <c r="D639">
        <v>13.55</v>
      </c>
      <c r="E639">
        <v>13.55</v>
      </c>
      <c r="F639" s="14">
        <v>6.7000000000000002E-3</v>
      </c>
    </row>
    <row r="640" spans="1:6" x14ac:dyDescent="0.3">
      <c r="A640" s="8">
        <v>44551</v>
      </c>
      <c r="B640">
        <v>13.46</v>
      </c>
      <c r="C640">
        <v>13.46</v>
      </c>
      <c r="D640">
        <v>13.46</v>
      </c>
      <c r="E640">
        <v>13.46</v>
      </c>
      <c r="F640" s="14">
        <v>-4.7000000000000002E-3</v>
      </c>
    </row>
    <row r="641" spans="1:6" x14ac:dyDescent="0.3">
      <c r="A641" s="8">
        <v>44550</v>
      </c>
      <c r="B641">
        <v>13.523999999999999</v>
      </c>
      <c r="C641">
        <v>13.523999999999999</v>
      </c>
      <c r="D641">
        <v>13.523999999999999</v>
      </c>
      <c r="E641">
        <v>13.523999999999999</v>
      </c>
      <c r="F641" s="14">
        <v>1E-3</v>
      </c>
    </row>
    <row r="642" spans="1:6" x14ac:dyDescent="0.3">
      <c r="A642" s="8">
        <v>44547</v>
      </c>
      <c r="B642">
        <v>13.51</v>
      </c>
      <c r="C642">
        <v>13.51</v>
      </c>
      <c r="D642">
        <v>13.51</v>
      </c>
      <c r="E642">
        <v>13.51</v>
      </c>
      <c r="F642" s="14">
        <v>0</v>
      </c>
    </row>
    <row r="643" spans="1:6" x14ac:dyDescent="0.3">
      <c r="A643" s="8">
        <v>44546</v>
      </c>
      <c r="B643">
        <v>13.51</v>
      </c>
      <c r="C643">
        <v>13.51</v>
      </c>
      <c r="D643">
        <v>13.51</v>
      </c>
      <c r="E643">
        <v>13.51</v>
      </c>
      <c r="F643" s="14">
        <v>2.0000000000000001E-4</v>
      </c>
    </row>
    <row r="644" spans="1:6" x14ac:dyDescent="0.3">
      <c r="A644" s="8">
        <v>44545</v>
      </c>
      <c r="B644">
        <v>13.507</v>
      </c>
      <c r="C644">
        <v>13.507</v>
      </c>
      <c r="D644">
        <v>13.507</v>
      </c>
      <c r="E644">
        <v>13.507</v>
      </c>
      <c r="F644" s="14">
        <v>2.9999999999999997E-4</v>
      </c>
    </row>
    <row r="645" spans="1:6" x14ac:dyDescent="0.3">
      <c r="A645" s="8">
        <v>44544</v>
      </c>
      <c r="B645">
        <v>13.503</v>
      </c>
      <c r="C645">
        <v>13.503</v>
      </c>
      <c r="D645">
        <v>13.503</v>
      </c>
      <c r="E645">
        <v>13.503</v>
      </c>
      <c r="F645" s="14">
        <v>-8.0000000000000004E-4</v>
      </c>
    </row>
    <row r="646" spans="1:6" x14ac:dyDescent="0.3">
      <c r="A646" s="8">
        <v>44543</v>
      </c>
      <c r="B646">
        <v>13.513999999999999</v>
      </c>
      <c r="C646">
        <v>13.513999999999999</v>
      </c>
      <c r="D646">
        <v>13.513999999999999</v>
      </c>
      <c r="E646">
        <v>13.513999999999999</v>
      </c>
      <c r="F646" s="14">
        <v>1E-3</v>
      </c>
    </row>
    <row r="647" spans="1:6" x14ac:dyDescent="0.3">
      <c r="A647" s="8">
        <v>44540</v>
      </c>
      <c r="B647">
        <v>13.500999999999999</v>
      </c>
      <c r="C647">
        <v>13.500999999999999</v>
      </c>
      <c r="D647">
        <v>13.500999999999999</v>
      </c>
      <c r="E647">
        <v>13.500999999999999</v>
      </c>
      <c r="F647" s="14">
        <v>0</v>
      </c>
    </row>
    <row r="648" spans="1:6" x14ac:dyDescent="0.3">
      <c r="A648" s="8">
        <v>44539</v>
      </c>
      <c r="B648">
        <v>13.500999999999999</v>
      </c>
      <c r="C648">
        <v>13.500999999999999</v>
      </c>
      <c r="D648">
        <v>13.500999999999999</v>
      </c>
      <c r="E648">
        <v>13.500999999999999</v>
      </c>
      <c r="F648" s="14">
        <v>-2.7000000000000001E-3</v>
      </c>
    </row>
    <row r="649" spans="1:6" x14ac:dyDescent="0.3">
      <c r="A649" s="8">
        <v>44538</v>
      </c>
      <c r="B649">
        <v>13.538</v>
      </c>
      <c r="C649">
        <v>13.538</v>
      </c>
      <c r="D649">
        <v>13.538</v>
      </c>
      <c r="E649">
        <v>13.538</v>
      </c>
      <c r="F649" s="14">
        <v>-8.0000000000000004E-4</v>
      </c>
    </row>
    <row r="650" spans="1:6" x14ac:dyDescent="0.3">
      <c r="A650" s="8">
        <v>44537</v>
      </c>
      <c r="B650">
        <v>13.548999999999999</v>
      </c>
      <c r="C650">
        <v>13.548999999999999</v>
      </c>
      <c r="D650">
        <v>13.548999999999999</v>
      </c>
      <c r="E650">
        <v>13.548999999999999</v>
      </c>
      <c r="F650" s="14">
        <v>-1E-4</v>
      </c>
    </row>
    <row r="651" spans="1:6" x14ac:dyDescent="0.3">
      <c r="A651" s="8">
        <v>44536</v>
      </c>
      <c r="B651">
        <v>13.551</v>
      </c>
      <c r="C651">
        <v>13.551</v>
      </c>
      <c r="D651">
        <v>13.551</v>
      </c>
      <c r="E651">
        <v>13.551</v>
      </c>
      <c r="F651" s="14">
        <v>-4.0000000000000002E-4</v>
      </c>
    </row>
    <row r="652" spans="1:6" x14ac:dyDescent="0.3">
      <c r="A652" s="8">
        <v>44533</v>
      </c>
      <c r="B652">
        <v>13.555999999999999</v>
      </c>
      <c r="C652">
        <v>13.555999999999999</v>
      </c>
      <c r="D652">
        <v>13.555999999999999</v>
      </c>
      <c r="E652">
        <v>13.555999999999999</v>
      </c>
      <c r="F652" s="14">
        <v>0</v>
      </c>
    </row>
    <row r="653" spans="1:6" x14ac:dyDescent="0.3">
      <c r="A653" s="8">
        <v>44532</v>
      </c>
      <c r="B653">
        <v>13.555999999999999</v>
      </c>
      <c r="C653">
        <v>13.555999999999999</v>
      </c>
      <c r="D653">
        <v>13.555999999999999</v>
      </c>
      <c r="E653">
        <v>13.555999999999999</v>
      </c>
      <c r="F653" s="14">
        <v>-1.1999999999999999E-3</v>
      </c>
    </row>
    <row r="654" spans="1:6" x14ac:dyDescent="0.3">
      <c r="A654" s="8">
        <v>44531</v>
      </c>
      <c r="B654">
        <v>13.571999999999999</v>
      </c>
      <c r="C654">
        <v>13.571999999999999</v>
      </c>
      <c r="D654">
        <v>13.571999999999999</v>
      </c>
      <c r="E654">
        <v>13.571999999999999</v>
      </c>
      <c r="F654" s="14">
        <v>5.0000000000000001E-3</v>
      </c>
    </row>
    <row r="655" spans="1:6" x14ac:dyDescent="0.3">
      <c r="A655" s="8">
        <v>44530</v>
      </c>
      <c r="B655">
        <v>13.505000000000001</v>
      </c>
      <c r="C655">
        <v>13.505000000000001</v>
      </c>
      <c r="D655">
        <v>13.505000000000001</v>
      </c>
      <c r="E655">
        <v>13.505000000000001</v>
      </c>
      <c r="F655" s="14">
        <v>-1E-3</v>
      </c>
    </row>
    <row r="656" spans="1:6" x14ac:dyDescent="0.3">
      <c r="A656" s="8">
        <v>44529</v>
      </c>
      <c r="B656">
        <v>13.519</v>
      </c>
      <c r="C656">
        <v>13.519</v>
      </c>
      <c r="D656">
        <v>13.519</v>
      </c>
      <c r="E656">
        <v>13.519</v>
      </c>
      <c r="F656" s="14">
        <v>-4.1000000000000003E-3</v>
      </c>
    </row>
    <row r="657" spans="1:6" x14ac:dyDescent="0.3">
      <c r="A657" s="8">
        <v>44526</v>
      </c>
      <c r="B657">
        <v>13.574</v>
      </c>
      <c r="C657">
        <v>13.574</v>
      </c>
      <c r="D657">
        <v>13.574</v>
      </c>
      <c r="E657">
        <v>13.574</v>
      </c>
      <c r="F657" s="14">
        <v>0</v>
      </c>
    </row>
    <row r="658" spans="1:6" x14ac:dyDescent="0.3">
      <c r="A658" s="8">
        <v>44525</v>
      </c>
      <c r="B658">
        <v>13.574</v>
      </c>
      <c r="C658">
        <v>13.574</v>
      </c>
      <c r="D658">
        <v>13.574</v>
      </c>
      <c r="E658">
        <v>13.574</v>
      </c>
      <c r="F658" s="14">
        <v>1.8E-3</v>
      </c>
    </row>
    <row r="659" spans="1:6" x14ac:dyDescent="0.3">
      <c r="A659" s="8">
        <v>44524</v>
      </c>
      <c r="B659">
        <v>13.55</v>
      </c>
      <c r="C659">
        <v>13.55</v>
      </c>
      <c r="D659">
        <v>13.55</v>
      </c>
      <c r="E659">
        <v>13.55</v>
      </c>
      <c r="F659" s="14">
        <v>6.9999999999999999E-4</v>
      </c>
    </row>
    <row r="660" spans="1:6" x14ac:dyDescent="0.3">
      <c r="A660" s="8">
        <v>44523</v>
      </c>
      <c r="B660">
        <v>13.541</v>
      </c>
      <c r="C660">
        <v>13.541</v>
      </c>
      <c r="D660">
        <v>13.541</v>
      </c>
      <c r="E660">
        <v>13.541</v>
      </c>
      <c r="F660" s="14">
        <v>-8.9999999999999998E-4</v>
      </c>
    </row>
    <row r="661" spans="1:6" x14ac:dyDescent="0.3">
      <c r="A661" s="8">
        <v>44522</v>
      </c>
      <c r="B661">
        <v>13.553000000000001</v>
      </c>
      <c r="C661">
        <v>13.553000000000001</v>
      </c>
      <c r="D661">
        <v>13.553000000000001</v>
      </c>
      <c r="E661">
        <v>13.553000000000001</v>
      </c>
      <c r="F661" s="14">
        <v>-4.0000000000000002E-4</v>
      </c>
    </row>
    <row r="662" spans="1:6" x14ac:dyDescent="0.3">
      <c r="A662" s="8">
        <v>44519</v>
      </c>
      <c r="B662">
        <v>13.558</v>
      </c>
      <c r="C662">
        <v>13.558</v>
      </c>
      <c r="D662">
        <v>13.558</v>
      </c>
      <c r="E662">
        <v>13.558</v>
      </c>
      <c r="F662" s="14">
        <v>0</v>
      </c>
    </row>
    <row r="663" spans="1:6" x14ac:dyDescent="0.3">
      <c r="A663" s="8">
        <v>44518</v>
      </c>
      <c r="B663">
        <v>13.558</v>
      </c>
      <c r="C663">
        <v>13.558</v>
      </c>
      <c r="D663">
        <v>13.558</v>
      </c>
      <c r="E663">
        <v>13.558</v>
      </c>
      <c r="F663" s="14">
        <v>4.4000000000000003E-3</v>
      </c>
    </row>
    <row r="664" spans="1:6" x14ac:dyDescent="0.3">
      <c r="A664" s="8">
        <v>44517</v>
      </c>
      <c r="B664">
        <v>13.497999999999999</v>
      </c>
      <c r="C664">
        <v>13.497999999999999</v>
      </c>
      <c r="D664">
        <v>13.497999999999999</v>
      </c>
      <c r="E664">
        <v>13.497999999999999</v>
      </c>
      <c r="F664" s="14">
        <v>-2.9999999999999997E-4</v>
      </c>
    </row>
    <row r="665" spans="1:6" x14ac:dyDescent="0.3">
      <c r="A665" s="8">
        <v>44516</v>
      </c>
      <c r="B665">
        <v>13.502000000000001</v>
      </c>
      <c r="C665">
        <v>13.502000000000001</v>
      </c>
      <c r="D665">
        <v>13.502000000000001</v>
      </c>
      <c r="E665">
        <v>13.502000000000001</v>
      </c>
      <c r="F665" s="14">
        <v>-3.3E-3</v>
      </c>
    </row>
    <row r="666" spans="1:6" x14ac:dyDescent="0.3">
      <c r="A666" s="8">
        <v>44515</v>
      </c>
      <c r="B666">
        <v>13.547000000000001</v>
      </c>
      <c r="C666">
        <v>13.547000000000001</v>
      </c>
      <c r="D666">
        <v>13.547000000000001</v>
      </c>
      <c r="E666">
        <v>13.547000000000001</v>
      </c>
      <c r="F666" s="14">
        <v>5.1000000000000004E-3</v>
      </c>
    </row>
    <row r="667" spans="1:6" x14ac:dyDescent="0.3">
      <c r="A667" s="8">
        <v>44512</v>
      </c>
      <c r="B667">
        <v>13.478</v>
      </c>
      <c r="C667">
        <v>13.478</v>
      </c>
      <c r="D667">
        <v>13.478</v>
      </c>
      <c r="E667">
        <v>13.478</v>
      </c>
      <c r="F667" s="14">
        <v>0</v>
      </c>
    </row>
    <row r="668" spans="1:6" x14ac:dyDescent="0.3">
      <c r="A668" s="8">
        <v>44511</v>
      </c>
      <c r="B668">
        <v>13.478</v>
      </c>
      <c r="C668">
        <v>13.478</v>
      </c>
      <c r="D668">
        <v>13.478</v>
      </c>
      <c r="E668">
        <v>13.478</v>
      </c>
      <c r="F668" s="14">
        <v>2.2000000000000001E-3</v>
      </c>
    </row>
    <row r="669" spans="1:6" x14ac:dyDescent="0.3">
      <c r="A669" s="8">
        <v>44510</v>
      </c>
      <c r="B669">
        <v>13.449</v>
      </c>
      <c r="C669">
        <v>13.449</v>
      </c>
      <c r="D669">
        <v>13.449</v>
      </c>
      <c r="E669">
        <v>13.449</v>
      </c>
      <c r="F669" s="14">
        <v>-8.0000000000000004E-4</v>
      </c>
    </row>
    <row r="670" spans="1:6" x14ac:dyDescent="0.3">
      <c r="A670" s="8">
        <v>44509</v>
      </c>
      <c r="B670">
        <v>13.46</v>
      </c>
      <c r="C670">
        <v>13.46</v>
      </c>
      <c r="D670">
        <v>13.46</v>
      </c>
      <c r="E670">
        <v>13.46</v>
      </c>
      <c r="F670" s="14">
        <v>-1E-4</v>
      </c>
    </row>
    <row r="671" spans="1:6" x14ac:dyDescent="0.3">
      <c r="A671" s="8">
        <v>44508</v>
      </c>
      <c r="B671">
        <v>13.462</v>
      </c>
      <c r="C671">
        <v>13.462</v>
      </c>
      <c r="D671">
        <v>13.462</v>
      </c>
      <c r="E671">
        <v>13.462</v>
      </c>
      <c r="F671" s="14">
        <v>-6.9999999999999999E-4</v>
      </c>
    </row>
    <row r="672" spans="1:6" x14ac:dyDescent="0.3">
      <c r="A672" s="8">
        <v>44505</v>
      </c>
      <c r="B672">
        <v>13.472</v>
      </c>
      <c r="C672">
        <v>13.472</v>
      </c>
      <c r="D672">
        <v>13.472</v>
      </c>
      <c r="E672">
        <v>13.472</v>
      </c>
      <c r="F672" s="14">
        <v>0</v>
      </c>
    </row>
    <row r="673" spans="1:6" x14ac:dyDescent="0.3">
      <c r="A673" s="8">
        <v>44504</v>
      </c>
      <c r="B673">
        <v>13.472</v>
      </c>
      <c r="C673">
        <v>13.472</v>
      </c>
      <c r="D673">
        <v>13.472</v>
      </c>
      <c r="E673">
        <v>13.472</v>
      </c>
      <c r="F673" s="14">
        <v>4.4999999999999997E-3</v>
      </c>
    </row>
    <row r="674" spans="1:6" x14ac:dyDescent="0.3">
      <c r="A674" s="8">
        <v>44503</v>
      </c>
      <c r="B674">
        <v>13.412000000000001</v>
      </c>
      <c r="C674">
        <v>13.412000000000001</v>
      </c>
      <c r="D674">
        <v>13.412000000000001</v>
      </c>
      <c r="E674">
        <v>13.412000000000001</v>
      </c>
      <c r="F674" s="14">
        <v>1.2999999999999999E-3</v>
      </c>
    </row>
    <row r="675" spans="1:6" x14ac:dyDescent="0.3">
      <c r="A675" s="8">
        <v>44502</v>
      </c>
      <c r="B675">
        <v>13.395</v>
      </c>
      <c r="C675">
        <v>13.395</v>
      </c>
      <c r="D675">
        <v>13.395</v>
      </c>
      <c r="E675">
        <v>13.395</v>
      </c>
      <c r="F675" s="14">
        <v>-1.6999999999999999E-3</v>
      </c>
    </row>
    <row r="676" spans="1:6" x14ac:dyDescent="0.3">
      <c r="A676" s="8">
        <v>44501</v>
      </c>
      <c r="B676">
        <v>13.417999999999999</v>
      </c>
      <c r="C676">
        <v>13.417999999999999</v>
      </c>
      <c r="D676">
        <v>13.417999999999999</v>
      </c>
      <c r="E676">
        <v>13.417999999999999</v>
      </c>
      <c r="F676" s="14">
        <v>-8.0000000000000004E-4</v>
      </c>
    </row>
    <row r="677" spans="1:6" x14ac:dyDescent="0.3">
      <c r="A677" s="8">
        <v>44498</v>
      </c>
      <c r="B677">
        <v>13.429</v>
      </c>
      <c r="C677">
        <v>13.429</v>
      </c>
      <c r="D677">
        <v>13.429</v>
      </c>
      <c r="E677">
        <v>13.429</v>
      </c>
      <c r="F677" s="14">
        <v>0</v>
      </c>
    </row>
    <row r="678" spans="1:6" x14ac:dyDescent="0.3">
      <c r="A678" s="8">
        <v>44497</v>
      </c>
      <c r="B678">
        <v>13.429</v>
      </c>
      <c r="C678">
        <v>13.429</v>
      </c>
      <c r="D678">
        <v>13.429</v>
      </c>
      <c r="E678">
        <v>13.429</v>
      </c>
      <c r="F678" s="14">
        <v>1.2999999999999999E-3</v>
      </c>
    </row>
    <row r="679" spans="1:6" x14ac:dyDescent="0.3">
      <c r="A679" s="8">
        <v>44496</v>
      </c>
      <c r="B679">
        <v>13.411</v>
      </c>
      <c r="C679">
        <v>13.411</v>
      </c>
      <c r="D679">
        <v>13.411</v>
      </c>
      <c r="E679">
        <v>13.411</v>
      </c>
      <c r="F679" s="14">
        <v>2.3E-3</v>
      </c>
    </row>
    <row r="680" spans="1:6" x14ac:dyDescent="0.3">
      <c r="A680" s="8">
        <v>44495</v>
      </c>
      <c r="B680">
        <v>13.38</v>
      </c>
      <c r="C680">
        <v>13.38</v>
      </c>
      <c r="D680">
        <v>13.38</v>
      </c>
      <c r="E680">
        <v>13.38</v>
      </c>
      <c r="F680" s="14">
        <v>-5.1999999999999998E-3</v>
      </c>
    </row>
    <row r="681" spans="1:6" x14ac:dyDescent="0.3">
      <c r="A681" s="8">
        <v>44494</v>
      </c>
      <c r="B681">
        <v>13.45</v>
      </c>
      <c r="C681">
        <v>13.45</v>
      </c>
      <c r="D681">
        <v>13.45</v>
      </c>
      <c r="E681">
        <v>13.45</v>
      </c>
      <c r="F681" s="14">
        <v>5.4999999999999997E-3</v>
      </c>
    </row>
    <row r="682" spans="1:6" x14ac:dyDescent="0.3">
      <c r="A682" s="8">
        <v>44491</v>
      </c>
      <c r="B682">
        <v>13.375999999999999</v>
      </c>
      <c r="C682">
        <v>13.375999999999999</v>
      </c>
      <c r="D682">
        <v>13.375999999999999</v>
      </c>
      <c r="E682">
        <v>13.375999999999999</v>
      </c>
      <c r="F682" s="14">
        <v>-1.9900000000000001E-2</v>
      </c>
    </row>
    <row r="683" spans="1:6" x14ac:dyDescent="0.3">
      <c r="A683" s="8">
        <v>44490</v>
      </c>
      <c r="B683">
        <v>13.647</v>
      </c>
      <c r="C683">
        <v>13.648</v>
      </c>
      <c r="D683">
        <v>13.648</v>
      </c>
      <c r="E683">
        <v>13.647</v>
      </c>
      <c r="F683" s="14">
        <v>2.0199999999999999E-2</v>
      </c>
    </row>
    <row r="684" spans="1:6" x14ac:dyDescent="0.3">
      <c r="A684" s="8">
        <v>44489</v>
      </c>
      <c r="B684">
        <v>13.377000000000001</v>
      </c>
      <c r="C684">
        <v>13.377000000000001</v>
      </c>
      <c r="D684">
        <v>13.377000000000001</v>
      </c>
      <c r="E684">
        <v>13.377000000000001</v>
      </c>
      <c r="F684" s="14">
        <v>-3.8999999999999998E-3</v>
      </c>
    </row>
    <row r="685" spans="1:6" x14ac:dyDescent="0.3">
      <c r="A685" s="8">
        <v>44488</v>
      </c>
      <c r="B685">
        <v>13.429</v>
      </c>
      <c r="C685">
        <v>13.429</v>
      </c>
      <c r="D685">
        <v>13.429</v>
      </c>
      <c r="E685">
        <v>13.429</v>
      </c>
      <c r="F685" s="14">
        <v>1.9E-3</v>
      </c>
    </row>
    <row r="686" spans="1:6" x14ac:dyDescent="0.3">
      <c r="A686" s="8">
        <v>44487</v>
      </c>
      <c r="B686">
        <v>13.403</v>
      </c>
      <c r="C686">
        <v>13.403</v>
      </c>
      <c r="D686">
        <v>13.403</v>
      </c>
      <c r="E686">
        <v>13.403</v>
      </c>
      <c r="F686" s="14">
        <v>-1E-4</v>
      </c>
    </row>
    <row r="687" spans="1:6" x14ac:dyDescent="0.3">
      <c r="A687" s="8">
        <v>44484</v>
      </c>
      <c r="B687">
        <v>13.404</v>
      </c>
      <c r="C687">
        <v>13.404</v>
      </c>
      <c r="D687">
        <v>13.404</v>
      </c>
      <c r="E687">
        <v>13.404</v>
      </c>
      <c r="F687" s="14">
        <v>0</v>
      </c>
    </row>
    <row r="688" spans="1:6" x14ac:dyDescent="0.3">
      <c r="A688" s="8">
        <v>44483</v>
      </c>
      <c r="B688">
        <v>13.404</v>
      </c>
      <c r="C688">
        <v>13.404</v>
      </c>
      <c r="D688">
        <v>13.404</v>
      </c>
      <c r="E688">
        <v>13.404</v>
      </c>
      <c r="F688" s="14">
        <v>2.8E-3</v>
      </c>
    </row>
    <row r="689" spans="1:6" x14ac:dyDescent="0.3">
      <c r="A689" s="8">
        <v>44482</v>
      </c>
      <c r="B689">
        <v>13.366</v>
      </c>
      <c r="C689">
        <v>13.366</v>
      </c>
      <c r="D689">
        <v>13.366</v>
      </c>
      <c r="E689">
        <v>13.366</v>
      </c>
      <c r="F689" s="14">
        <v>4.4000000000000003E-3</v>
      </c>
    </row>
    <row r="690" spans="1:6" x14ac:dyDescent="0.3">
      <c r="A690" s="8">
        <v>44481</v>
      </c>
      <c r="B690">
        <v>13.308</v>
      </c>
      <c r="C690">
        <v>13.308</v>
      </c>
      <c r="D690">
        <v>13.308</v>
      </c>
      <c r="E690">
        <v>13.308</v>
      </c>
      <c r="F690" s="14">
        <v>-3.3999999999999998E-3</v>
      </c>
    </row>
    <row r="691" spans="1:6" x14ac:dyDescent="0.3">
      <c r="A691" s="8">
        <v>44480</v>
      </c>
      <c r="B691">
        <v>13.353</v>
      </c>
      <c r="C691">
        <v>13.353</v>
      </c>
      <c r="D691">
        <v>13.353</v>
      </c>
      <c r="E691">
        <v>13.353</v>
      </c>
      <c r="F691" s="14">
        <v>7.9000000000000008E-3</v>
      </c>
    </row>
    <row r="692" spans="1:6" x14ac:dyDescent="0.3">
      <c r="A692" s="8">
        <v>44477</v>
      </c>
      <c r="B692">
        <v>13.247999999999999</v>
      </c>
      <c r="C692">
        <v>13.247999999999999</v>
      </c>
      <c r="D692">
        <v>13.247999999999999</v>
      </c>
      <c r="E692">
        <v>13.247999999999999</v>
      </c>
      <c r="F692" s="14">
        <v>1.2999999999999999E-2</v>
      </c>
    </row>
    <row r="693" spans="1:6" x14ac:dyDescent="0.3">
      <c r="A693" s="8">
        <v>44476</v>
      </c>
      <c r="B693">
        <v>13.077999999999999</v>
      </c>
      <c r="C693">
        <v>13.077999999999999</v>
      </c>
      <c r="D693">
        <v>13.077999999999999</v>
      </c>
      <c r="E693">
        <v>13.077999999999999</v>
      </c>
      <c r="F693" s="14">
        <v>-1.29E-2</v>
      </c>
    </row>
    <row r="694" spans="1:6" x14ac:dyDescent="0.3">
      <c r="A694" s="8">
        <v>44475</v>
      </c>
      <c r="B694">
        <v>13.247999999999999</v>
      </c>
      <c r="C694">
        <v>13.247999999999999</v>
      </c>
      <c r="D694">
        <v>13.247999999999999</v>
      </c>
      <c r="E694">
        <v>13.247999999999999</v>
      </c>
      <c r="F694" s="14">
        <v>4.5999999999999999E-3</v>
      </c>
    </row>
    <row r="695" spans="1:6" x14ac:dyDescent="0.3">
      <c r="A695" s="8">
        <v>44474</v>
      </c>
      <c r="B695">
        <v>13.186999999999999</v>
      </c>
      <c r="C695">
        <v>13.186999999999999</v>
      </c>
      <c r="D695">
        <v>13.186999999999999</v>
      </c>
      <c r="E695">
        <v>13.186999999999999</v>
      </c>
      <c r="F695" s="14">
        <v>-7.0000000000000001E-3</v>
      </c>
    </row>
    <row r="696" spans="1:6" x14ac:dyDescent="0.3">
      <c r="A696" s="8">
        <v>44473</v>
      </c>
      <c r="B696">
        <v>13.28</v>
      </c>
      <c r="C696">
        <v>13.28</v>
      </c>
      <c r="D696">
        <v>13.28</v>
      </c>
      <c r="E696">
        <v>13.28</v>
      </c>
      <c r="F696" s="14">
        <v>0.17799999999999999</v>
      </c>
    </row>
    <row r="697" spans="1:6" x14ac:dyDescent="0.3">
      <c r="A697" s="8">
        <v>44470</v>
      </c>
      <c r="B697">
        <v>11.273</v>
      </c>
      <c r="C697">
        <v>11.273</v>
      </c>
      <c r="D697">
        <v>11.273</v>
      </c>
      <c r="E697">
        <v>11.273</v>
      </c>
      <c r="F697" s="14">
        <v>-1E-4</v>
      </c>
    </row>
    <row r="698" spans="1:6" x14ac:dyDescent="0.3">
      <c r="A698" s="8">
        <v>44469</v>
      </c>
      <c r="B698">
        <v>11.273999999999999</v>
      </c>
      <c r="C698">
        <v>11.273999999999999</v>
      </c>
      <c r="D698">
        <v>11.273999999999999</v>
      </c>
      <c r="E698">
        <v>11.273999999999999</v>
      </c>
      <c r="F698" s="14">
        <v>-1.32E-2</v>
      </c>
    </row>
    <row r="699" spans="1:6" x14ac:dyDescent="0.3">
      <c r="A699" s="8">
        <v>44468</v>
      </c>
      <c r="B699">
        <v>11.425000000000001</v>
      </c>
      <c r="C699">
        <v>11.425000000000001</v>
      </c>
      <c r="D699">
        <v>11.425000000000001</v>
      </c>
      <c r="E699">
        <v>11.425000000000001</v>
      </c>
      <c r="F699" s="14">
        <v>-0.15060000000000001</v>
      </c>
    </row>
    <row r="700" spans="1:6" x14ac:dyDescent="0.3">
      <c r="A700" s="8">
        <v>44467</v>
      </c>
      <c r="B700">
        <v>13.45</v>
      </c>
      <c r="C700">
        <v>13.45</v>
      </c>
      <c r="D700">
        <v>13.45</v>
      </c>
      <c r="E700">
        <v>13.45</v>
      </c>
      <c r="F700" s="14">
        <v>-8.9999999999999998E-4</v>
      </c>
    </row>
    <row r="701" spans="1:6" x14ac:dyDescent="0.3">
      <c r="A701" s="8">
        <v>44466</v>
      </c>
      <c r="B701">
        <v>13.462</v>
      </c>
      <c r="C701">
        <v>13.462</v>
      </c>
      <c r="D701">
        <v>13.462</v>
      </c>
      <c r="E701">
        <v>13.462</v>
      </c>
      <c r="F701" s="14">
        <v>1.9E-3</v>
      </c>
    </row>
    <row r="702" spans="1:6" x14ac:dyDescent="0.3">
      <c r="A702" s="8">
        <v>44463</v>
      </c>
      <c r="B702">
        <v>13.436</v>
      </c>
      <c r="C702">
        <v>13.436</v>
      </c>
      <c r="D702">
        <v>13.436</v>
      </c>
      <c r="E702">
        <v>13.436</v>
      </c>
      <c r="F702" s="14">
        <v>0</v>
      </c>
    </row>
    <row r="703" spans="1:6" x14ac:dyDescent="0.3">
      <c r="A703" s="8">
        <v>44462</v>
      </c>
      <c r="B703">
        <v>13.436</v>
      </c>
      <c r="C703">
        <v>13.436</v>
      </c>
      <c r="D703">
        <v>13.436</v>
      </c>
      <c r="E703">
        <v>13.436</v>
      </c>
      <c r="F703" s="14">
        <v>-8.0000000000000004E-4</v>
      </c>
    </row>
    <row r="704" spans="1:6" x14ac:dyDescent="0.3">
      <c r="A704" s="8">
        <v>44461</v>
      </c>
      <c r="B704">
        <v>13.446999999999999</v>
      </c>
      <c r="C704">
        <v>13.446999999999999</v>
      </c>
      <c r="D704">
        <v>13.446999999999999</v>
      </c>
      <c r="E704">
        <v>13.446999999999999</v>
      </c>
      <c r="F704" s="14">
        <v>-5.4999999999999997E-3</v>
      </c>
    </row>
    <row r="705" spans="1:6" x14ac:dyDescent="0.3">
      <c r="A705" s="8">
        <v>44460</v>
      </c>
      <c r="B705">
        <v>13.521000000000001</v>
      </c>
      <c r="C705">
        <v>13.521000000000001</v>
      </c>
      <c r="D705">
        <v>13.521000000000001</v>
      </c>
      <c r="E705">
        <v>13.521000000000001</v>
      </c>
      <c r="F705" s="14">
        <v>1E-4</v>
      </c>
    </row>
    <row r="706" spans="1:6" x14ac:dyDescent="0.3">
      <c r="A706" s="8">
        <v>44459</v>
      </c>
      <c r="B706">
        <v>13.52</v>
      </c>
      <c r="C706">
        <v>13.52</v>
      </c>
      <c r="D706">
        <v>13.52</v>
      </c>
      <c r="E706">
        <v>13.52</v>
      </c>
      <c r="F706" s="14">
        <v>5.4999999999999997E-3</v>
      </c>
    </row>
    <row r="707" spans="1:6" x14ac:dyDescent="0.3">
      <c r="A707" s="8">
        <v>44456</v>
      </c>
      <c r="B707">
        <v>13.446</v>
      </c>
      <c r="C707">
        <v>13.446</v>
      </c>
      <c r="D707">
        <v>13.446</v>
      </c>
      <c r="E707">
        <v>13.446</v>
      </c>
      <c r="F707" s="14">
        <v>0</v>
      </c>
    </row>
    <row r="708" spans="1:6" x14ac:dyDescent="0.3">
      <c r="A708" s="8">
        <v>44455</v>
      </c>
      <c r="B708">
        <v>13.446</v>
      </c>
      <c r="C708">
        <v>13.446</v>
      </c>
      <c r="D708">
        <v>13.446</v>
      </c>
      <c r="E708">
        <v>13.446</v>
      </c>
      <c r="F708" s="14">
        <v>1E-4</v>
      </c>
    </row>
    <row r="709" spans="1:6" x14ac:dyDescent="0.3">
      <c r="A709" s="8">
        <v>44454</v>
      </c>
      <c r="B709">
        <v>13.445</v>
      </c>
      <c r="C709">
        <v>13.445</v>
      </c>
      <c r="D709">
        <v>13.445</v>
      </c>
      <c r="E709">
        <v>13.445</v>
      </c>
      <c r="F709" s="14">
        <v>-2.7000000000000001E-3</v>
      </c>
    </row>
    <row r="710" spans="1:6" x14ac:dyDescent="0.3">
      <c r="A710" s="8">
        <v>44453</v>
      </c>
      <c r="B710">
        <v>13.481</v>
      </c>
      <c r="C710">
        <v>13.481</v>
      </c>
      <c r="D710">
        <v>13.481</v>
      </c>
      <c r="E710">
        <v>13.481</v>
      </c>
      <c r="F710" s="14">
        <v>-8.9999999999999998E-4</v>
      </c>
    </row>
    <row r="711" spans="1:6" x14ac:dyDescent="0.3">
      <c r="A711" s="8">
        <v>44452</v>
      </c>
      <c r="B711">
        <v>13.493</v>
      </c>
      <c r="C711">
        <v>13.493</v>
      </c>
      <c r="D711">
        <v>13.493</v>
      </c>
      <c r="E711">
        <v>13.493</v>
      </c>
      <c r="F711" s="14">
        <v>1E-3</v>
      </c>
    </row>
    <row r="712" spans="1:6" x14ac:dyDescent="0.3">
      <c r="A712" s="8">
        <v>44449</v>
      </c>
      <c r="B712">
        <v>13.48</v>
      </c>
      <c r="C712">
        <v>13.48</v>
      </c>
      <c r="D712">
        <v>13.48</v>
      </c>
      <c r="E712">
        <v>13.48</v>
      </c>
      <c r="F712" s="14">
        <v>0</v>
      </c>
    </row>
    <row r="713" spans="1:6" x14ac:dyDescent="0.3">
      <c r="A713" s="8">
        <v>44448</v>
      </c>
      <c r="B713">
        <v>13.48</v>
      </c>
      <c r="C713">
        <v>13.48</v>
      </c>
      <c r="D713">
        <v>13.48</v>
      </c>
      <c r="E713">
        <v>13.48</v>
      </c>
      <c r="F713" s="14">
        <v>6.3E-3</v>
      </c>
    </row>
    <row r="714" spans="1:6" x14ac:dyDescent="0.3">
      <c r="A714" s="8">
        <v>44447</v>
      </c>
      <c r="B714">
        <v>13.396000000000001</v>
      </c>
      <c r="C714">
        <v>13.396000000000001</v>
      </c>
      <c r="D714">
        <v>13.396000000000001</v>
      </c>
      <c r="E714">
        <v>13.396000000000001</v>
      </c>
      <c r="F714" s="14">
        <v>3.3700000000000001E-2</v>
      </c>
    </row>
    <row r="715" spans="1:6" x14ac:dyDescent="0.3">
      <c r="A715" s="8">
        <v>44446</v>
      </c>
      <c r="B715">
        <v>12.959</v>
      </c>
      <c r="C715">
        <v>12.959</v>
      </c>
      <c r="D715">
        <v>12.959</v>
      </c>
      <c r="E715">
        <v>12.959</v>
      </c>
      <c r="F715" s="14">
        <v>-2.0000000000000001E-4</v>
      </c>
    </row>
    <row r="716" spans="1:6" x14ac:dyDescent="0.3">
      <c r="A716" s="8">
        <v>44445</v>
      </c>
      <c r="B716">
        <v>12.962</v>
      </c>
      <c r="C716">
        <v>12.962</v>
      </c>
      <c r="D716">
        <v>12.962</v>
      </c>
      <c r="E716">
        <v>12.962</v>
      </c>
      <c r="F716" s="14">
        <v>-1.4E-3</v>
      </c>
    </row>
    <row r="717" spans="1:6" x14ac:dyDescent="0.3">
      <c r="A717" s="8">
        <v>44442</v>
      </c>
      <c r="B717">
        <v>12.98</v>
      </c>
      <c r="C717">
        <v>12.98</v>
      </c>
      <c r="D717">
        <v>12.98</v>
      </c>
      <c r="E717">
        <v>12.98</v>
      </c>
      <c r="F717" s="14">
        <v>1E-4</v>
      </c>
    </row>
    <row r="718" spans="1:6" x14ac:dyDescent="0.3">
      <c r="A718" s="8">
        <v>44441</v>
      </c>
      <c r="B718">
        <v>12.978999999999999</v>
      </c>
      <c r="C718">
        <v>12.978999999999999</v>
      </c>
      <c r="D718">
        <v>12.978999999999999</v>
      </c>
      <c r="E718">
        <v>12.978999999999999</v>
      </c>
      <c r="F718" s="14">
        <v>-3.32E-2</v>
      </c>
    </row>
    <row r="719" spans="1:6" x14ac:dyDescent="0.3">
      <c r="A719" s="8">
        <v>44440</v>
      </c>
      <c r="B719">
        <v>13.425000000000001</v>
      </c>
      <c r="C719">
        <v>13.425000000000001</v>
      </c>
      <c r="D719">
        <v>13.425000000000001</v>
      </c>
      <c r="E719">
        <v>13.425000000000001</v>
      </c>
      <c r="F719" s="14">
        <v>2.8E-3</v>
      </c>
    </row>
    <row r="720" spans="1:6" x14ac:dyDescent="0.3">
      <c r="A720" s="8">
        <v>44439</v>
      </c>
      <c r="B720">
        <v>13.388</v>
      </c>
      <c r="C720">
        <v>13.388</v>
      </c>
      <c r="D720">
        <v>13.388</v>
      </c>
      <c r="E720">
        <v>13.388</v>
      </c>
      <c r="F720" s="14">
        <v>-2.0000000000000001E-4</v>
      </c>
    </row>
    <row r="721" spans="1:6" x14ac:dyDescent="0.3">
      <c r="A721" s="8">
        <v>44438</v>
      </c>
      <c r="B721">
        <v>13.391</v>
      </c>
      <c r="C721">
        <v>13.391</v>
      </c>
      <c r="D721">
        <v>13.391</v>
      </c>
      <c r="E721">
        <v>13.391</v>
      </c>
      <c r="F721" s="14">
        <v>-1.6000000000000001E-3</v>
      </c>
    </row>
    <row r="722" spans="1:6" x14ac:dyDescent="0.3">
      <c r="A722" s="8">
        <v>44435</v>
      </c>
      <c r="B722">
        <v>13.413</v>
      </c>
      <c r="C722">
        <v>13.413</v>
      </c>
      <c r="D722">
        <v>13.413</v>
      </c>
      <c r="E722">
        <v>13.413</v>
      </c>
      <c r="F722" s="14">
        <v>0</v>
      </c>
    </row>
    <row r="723" spans="1:6" x14ac:dyDescent="0.3">
      <c r="A723" s="8">
        <v>44434</v>
      </c>
      <c r="B723">
        <v>13.413</v>
      </c>
      <c r="C723">
        <v>13.413</v>
      </c>
      <c r="D723">
        <v>13.413</v>
      </c>
      <c r="E723">
        <v>13.413</v>
      </c>
      <c r="F723" s="14">
        <v>-6.9999999999999999E-4</v>
      </c>
    </row>
    <row r="724" spans="1:6" x14ac:dyDescent="0.3">
      <c r="A724" s="8">
        <v>44433</v>
      </c>
      <c r="B724">
        <v>13.422000000000001</v>
      </c>
      <c r="C724">
        <v>13.422000000000001</v>
      </c>
      <c r="D724">
        <v>13.422000000000001</v>
      </c>
      <c r="E724">
        <v>13.422000000000001</v>
      </c>
      <c r="F724" s="14">
        <v>0</v>
      </c>
    </row>
    <row r="725" spans="1:6" x14ac:dyDescent="0.3">
      <c r="A725" s="8">
        <v>44432</v>
      </c>
      <c r="B725">
        <v>13.422000000000001</v>
      </c>
      <c r="C725">
        <v>13.422000000000001</v>
      </c>
      <c r="D725">
        <v>13.422000000000001</v>
      </c>
      <c r="E725">
        <v>13.422000000000001</v>
      </c>
      <c r="F725" s="14">
        <v>-1E-4</v>
      </c>
    </row>
    <row r="726" spans="1:6" x14ac:dyDescent="0.3">
      <c r="A726" s="8">
        <v>44431</v>
      </c>
      <c r="B726">
        <v>13.423999999999999</v>
      </c>
      <c r="C726">
        <v>13.423999999999999</v>
      </c>
      <c r="D726">
        <v>13.423999999999999</v>
      </c>
      <c r="E726">
        <v>13.423999999999999</v>
      </c>
      <c r="F726" s="14">
        <v>-4.0000000000000002E-4</v>
      </c>
    </row>
    <row r="727" spans="1:6" x14ac:dyDescent="0.3">
      <c r="A727" s="8">
        <v>44428</v>
      </c>
      <c r="B727">
        <v>13.43</v>
      </c>
      <c r="C727">
        <v>13.43</v>
      </c>
      <c r="D727">
        <v>13.43</v>
      </c>
      <c r="E727">
        <v>13.43</v>
      </c>
      <c r="F727" s="14">
        <v>0</v>
      </c>
    </row>
    <row r="728" spans="1:6" x14ac:dyDescent="0.3">
      <c r="A728" s="8">
        <v>44427</v>
      </c>
      <c r="B728">
        <v>13.43</v>
      </c>
      <c r="C728">
        <v>13.43</v>
      </c>
      <c r="D728">
        <v>13.43</v>
      </c>
      <c r="E728">
        <v>13.43</v>
      </c>
      <c r="F728" s="14">
        <v>-6.7999999999999996E-3</v>
      </c>
    </row>
    <row r="729" spans="1:6" x14ac:dyDescent="0.3">
      <c r="A729" s="8">
        <v>44426</v>
      </c>
      <c r="B729">
        <v>13.522</v>
      </c>
      <c r="C729">
        <v>13.522</v>
      </c>
      <c r="D729">
        <v>13.522</v>
      </c>
      <c r="E729">
        <v>13.522</v>
      </c>
      <c r="F729" s="14">
        <v>3.0999999999999999E-3</v>
      </c>
    </row>
    <row r="730" spans="1:6" x14ac:dyDescent="0.3">
      <c r="A730" s="8">
        <v>44425</v>
      </c>
      <c r="B730">
        <v>13.48</v>
      </c>
      <c r="C730">
        <v>13.48</v>
      </c>
      <c r="D730">
        <v>13.48</v>
      </c>
      <c r="E730">
        <v>13.48</v>
      </c>
      <c r="F730" s="14">
        <v>-1E-4</v>
      </c>
    </row>
    <row r="731" spans="1:6" x14ac:dyDescent="0.3">
      <c r="A731" s="8">
        <v>44424</v>
      </c>
      <c r="B731">
        <v>13.481999999999999</v>
      </c>
      <c r="C731">
        <v>13.481999999999999</v>
      </c>
      <c r="D731">
        <v>13.481999999999999</v>
      </c>
      <c r="E731">
        <v>13.481999999999999</v>
      </c>
      <c r="F731" s="14">
        <v>-1.8800000000000001E-2</v>
      </c>
    </row>
    <row r="732" spans="1:6" x14ac:dyDescent="0.3">
      <c r="A732" s="8">
        <v>44421</v>
      </c>
      <c r="B732">
        <v>13.74</v>
      </c>
      <c r="C732">
        <v>13.74</v>
      </c>
      <c r="D732">
        <v>13.74</v>
      </c>
      <c r="E732">
        <v>13.74</v>
      </c>
      <c r="F732" s="14">
        <v>6.1999999999999998E-3</v>
      </c>
    </row>
    <row r="733" spans="1:6" x14ac:dyDescent="0.3">
      <c r="A733" s="8">
        <v>44420</v>
      </c>
      <c r="B733">
        <v>13.654999999999999</v>
      </c>
      <c r="C733">
        <v>13.516999999999999</v>
      </c>
      <c r="D733">
        <v>13.654999999999999</v>
      </c>
      <c r="E733">
        <v>13.516999999999999</v>
      </c>
      <c r="F733" s="14">
        <v>-5.1999999999999998E-3</v>
      </c>
    </row>
    <row r="734" spans="1:6" x14ac:dyDescent="0.3">
      <c r="A734" s="8">
        <v>44419</v>
      </c>
      <c r="B734">
        <v>13.726000000000001</v>
      </c>
      <c r="C734">
        <v>13.726000000000001</v>
      </c>
      <c r="D734">
        <v>13.726000000000001</v>
      </c>
      <c r="E734">
        <v>13.726000000000001</v>
      </c>
      <c r="F734" s="14">
        <v>-1E-4</v>
      </c>
    </row>
    <row r="735" spans="1:6" x14ac:dyDescent="0.3">
      <c r="A735" s="8">
        <v>44418</v>
      </c>
      <c r="B735">
        <v>13.728</v>
      </c>
      <c r="C735">
        <v>13.728</v>
      </c>
      <c r="D735">
        <v>13.728</v>
      </c>
      <c r="E735">
        <v>13.728</v>
      </c>
      <c r="F735" s="14">
        <v>-1E-4</v>
      </c>
    </row>
    <row r="736" spans="1:6" x14ac:dyDescent="0.3">
      <c r="A736" s="8">
        <v>44417</v>
      </c>
      <c r="B736">
        <v>13.728999999999999</v>
      </c>
      <c r="C736">
        <v>13.728999999999999</v>
      </c>
      <c r="D736">
        <v>13.728999999999999</v>
      </c>
      <c r="E736">
        <v>13.728999999999999</v>
      </c>
      <c r="F736" s="14">
        <v>-6.9999999999999999E-4</v>
      </c>
    </row>
    <row r="737" spans="1:6" x14ac:dyDescent="0.3">
      <c r="A737" s="8">
        <v>44414</v>
      </c>
      <c r="B737">
        <v>13.738</v>
      </c>
      <c r="C737">
        <v>13.738</v>
      </c>
      <c r="D737">
        <v>13.738</v>
      </c>
      <c r="E737">
        <v>13.738</v>
      </c>
      <c r="F737" s="14">
        <v>-2E-3</v>
      </c>
    </row>
    <row r="738" spans="1:6" x14ac:dyDescent="0.3">
      <c r="A738" s="8">
        <v>44413</v>
      </c>
      <c r="B738">
        <v>13.766</v>
      </c>
      <c r="C738">
        <v>13.766</v>
      </c>
      <c r="D738">
        <v>13.766</v>
      </c>
      <c r="E738">
        <v>13.766</v>
      </c>
      <c r="F738" s="14">
        <v>-1E-4</v>
      </c>
    </row>
    <row r="739" spans="1:6" x14ac:dyDescent="0.3">
      <c r="A739" s="8">
        <v>44412</v>
      </c>
      <c r="B739">
        <v>13.768000000000001</v>
      </c>
      <c r="C739">
        <v>13.768000000000001</v>
      </c>
      <c r="D739">
        <v>13.768000000000001</v>
      </c>
      <c r="E739">
        <v>13.768000000000001</v>
      </c>
      <c r="F739" s="14">
        <v>-2.0000000000000001E-4</v>
      </c>
    </row>
    <row r="740" spans="1:6" x14ac:dyDescent="0.3">
      <c r="A740" s="8">
        <v>44411</v>
      </c>
      <c r="B740">
        <v>13.771000000000001</v>
      </c>
      <c r="C740">
        <v>13.771000000000001</v>
      </c>
      <c r="D740">
        <v>13.771000000000001</v>
      </c>
      <c r="E740">
        <v>13.771000000000001</v>
      </c>
      <c r="F740" s="14">
        <v>0</v>
      </c>
    </row>
    <row r="741" spans="1:6" x14ac:dyDescent="0.3">
      <c r="A741" s="8">
        <v>44410</v>
      </c>
      <c r="B741">
        <v>13.771000000000001</v>
      </c>
      <c r="C741">
        <v>13.771000000000001</v>
      </c>
      <c r="D741">
        <v>13.771000000000001</v>
      </c>
      <c r="E741">
        <v>13.771000000000001</v>
      </c>
      <c r="F741" s="14">
        <v>1.5E-3</v>
      </c>
    </row>
    <row r="742" spans="1:6" x14ac:dyDescent="0.3">
      <c r="A742" s="8">
        <v>44407</v>
      </c>
      <c r="B742">
        <v>13.75</v>
      </c>
      <c r="C742">
        <v>13.75</v>
      </c>
      <c r="D742">
        <v>13.75</v>
      </c>
      <c r="E742">
        <v>13.75</v>
      </c>
      <c r="F742" s="14">
        <v>1E-4</v>
      </c>
    </row>
    <row r="743" spans="1:6" x14ac:dyDescent="0.3">
      <c r="A743" s="8">
        <v>44406</v>
      </c>
      <c r="B743">
        <v>13.749000000000001</v>
      </c>
      <c r="C743">
        <v>13.749000000000001</v>
      </c>
      <c r="D743">
        <v>13.749000000000001</v>
      </c>
      <c r="E743">
        <v>13.749000000000001</v>
      </c>
      <c r="F743" s="14">
        <v>-4.1000000000000003E-3</v>
      </c>
    </row>
    <row r="744" spans="1:6" x14ac:dyDescent="0.3">
      <c r="A744" s="8">
        <v>44405</v>
      </c>
      <c r="B744">
        <v>13.805999999999999</v>
      </c>
      <c r="C744">
        <v>13.805999999999999</v>
      </c>
      <c r="D744">
        <v>13.805999999999999</v>
      </c>
      <c r="E744">
        <v>13.805999999999999</v>
      </c>
      <c r="F744" s="14">
        <v>1.4800000000000001E-2</v>
      </c>
    </row>
    <row r="745" spans="1:6" x14ac:dyDescent="0.3">
      <c r="A745" s="8">
        <v>44404</v>
      </c>
      <c r="B745">
        <v>13.603999999999999</v>
      </c>
      <c r="C745">
        <v>13.603999999999999</v>
      </c>
      <c r="D745">
        <v>13.603999999999999</v>
      </c>
      <c r="E745">
        <v>13.603999999999999</v>
      </c>
      <c r="F745" s="14">
        <v>0</v>
      </c>
    </row>
    <row r="746" spans="1:6" x14ac:dyDescent="0.3">
      <c r="A746" s="8">
        <v>44403</v>
      </c>
      <c r="B746">
        <v>13.603999999999999</v>
      </c>
      <c r="C746">
        <v>13.603999999999999</v>
      </c>
      <c r="D746">
        <v>13.603999999999999</v>
      </c>
      <c r="E746">
        <v>13.603999999999999</v>
      </c>
      <c r="F746" s="14">
        <v>1.5E-3</v>
      </c>
    </row>
    <row r="747" spans="1:6" x14ac:dyDescent="0.3">
      <c r="A747" s="8">
        <v>44400</v>
      </c>
      <c r="B747">
        <v>13.584</v>
      </c>
      <c r="C747">
        <v>13.584</v>
      </c>
      <c r="D747">
        <v>13.584</v>
      </c>
      <c r="E747">
        <v>13.584</v>
      </c>
      <c r="F747" s="14">
        <v>1.03E-2</v>
      </c>
    </row>
    <row r="748" spans="1:6" x14ac:dyDescent="0.3">
      <c r="A748" s="8">
        <v>44399</v>
      </c>
      <c r="B748">
        <v>13.446</v>
      </c>
      <c r="C748">
        <v>13.446</v>
      </c>
      <c r="D748">
        <v>13.446</v>
      </c>
      <c r="E748">
        <v>13.446</v>
      </c>
      <c r="F748" s="14">
        <v>2E-3</v>
      </c>
    </row>
    <row r="749" spans="1:6" x14ac:dyDescent="0.3">
      <c r="A749" s="8">
        <v>44398</v>
      </c>
      <c r="B749">
        <v>13.42</v>
      </c>
      <c r="C749">
        <v>13.436</v>
      </c>
      <c r="D749">
        <v>13.436</v>
      </c>
      <c r="E749">
        <v>13.42</v>
      </c>
      <c r="F749" s="14">
        <v>-1.1999999999999999E-3</v>
      </c>
    </row>
    <row r="750" spans="1:6" x14ac:dyDescent="0.3">
      <c r="A750" s="8">
        <v>44397</v>
      </c>
      <c r="B750">
        <v>13.436</v>
      </c>
      <c r="C750">
        <v>13.436999999999999</v>
      </c>
      <c r="D750">
        <v>13.436999999999999</v>
      </c>
      <c r="E750">
        <v>13.436</v>
      </c>
      <c r="F750" s="14">
        <v>-1E-4</v>
      </c>
    </row>
    <row r="751" spans="1:6" x14ac:dyDescent="0.3">
      <c r="A751" s="8">
        <v>44396</v>
      </c>
      <c r="B751">
        <v>13.436999999999999</v>
      </c>
      <c r="C751">
        <v>13.439</v>
      </c>
      <c r="D751">
        <v>13.439</v>
      </c>
      <c r="E751">
        <v>13.436999999999999</v>
      </c>
      <c r="F751" s="14">
        <v>-1.0999999999999999E-2</v>
      </c>
    </row>
    <row r="752" spans="1:6" x14ac:dyDescent="0.3">
      <c r="A752" s="8">
        <v>44393</v>
      </c>
      <c r="B752">
        <v>13.587</v>
      </c>
      <c r="C752">
        <v>13.587</v>
      </c>
      <c r="D752">
        <v>13.587</v>
      </c>
      <c r="E752">
        <v>13.587</v>
      </c>
      <c r="F752" s="14">
        <v>0</v>
      </c>
    </row>
    <row r="753" spans="1:6" x14ac:dyDescent="0.3">
      <c r="A753" s="8">
        <v>44392</v>
      </c>
      <c r="B753">
        <v>13.587</v>
      </c>
      <c r="C753">
        <v>13.587</v>
      </c>
      <c r="D753">
        <v>13.587</v>
      </c>
      <c r="E753">
        <v>13.587</v>
      </c>
      <c r="F753" s="14">
        <v>0</v>
      </c>
    </row>
    <row r="754" spans="1:6" x14ac:dyDescent="0.3">
      <c r="A754" s="8">
        <v>44391</v>
      </c>
      <c r="B754">
        <v>13.587</v>
      </c>
      <c r="C754">
        <v>13.587</v>
      </c>
      <c r="D754">
        <v>13.587</v>
      </c>
      <c r="E754">
        <v>13.587</v>
      </c>
      <c r="F754" s="14">
        <v>7.3000000000000001E-3</v>
      </c>
    </row>
    <row r="755" spans="1:6" x14ac:dyDescent="0.3">
      <c r="A755" s="8">
        <v>44390</v>
      </c>
      <c r="B755">
        <v>13.488</v>
      </c>
      <c r="C755">
        <v>13.488</v>
      </c>
      <c r="D755">
        <v>13.488</v>
      </c>
      <c r="E755">
        <v>13.488</v>
      </c>
      <c r="F755" s="14">
        <v>0</v>
      </c>
    </row>
    <row r="756" spans="1:6" x14ac:dyDescent="0.3">
      <c r="A756" s="8">
        <v>44389</v>
      </c>
      <c r="B756">
        <v>13.488</v>
      </c>
      <c r="C756">
        <v>13.488</v>
      </c>
      <c r="D756">
        <v>13.488</v>
      </c>
      <c r="E756">
        <v>13.488</v>
      </c>
      <c r="F756" s="14">
        <v>-1E-4</v>
      </c>
    </row>
    <row r="757" spans="1:6" x14ac:dyDescent="0.3">
      <c r="A757" s="8">
        <v>44386</v>
      </c>
      <c r="B757">
        <v>13.49</v>
      </c>
      <c r="C757">
        <v>13.49</v>
      </c>
      <c r="D757">
        <v>13.49</v>
      </c>
      <c r="E757">
        <v>13.49</v>
      </c>
      <c r="F757" s="14">
        <v>0</v>
      </c>
    </row>
    <row r="758" spans="1:6" x14ac:dyDescent="0.3">
      <c r="A758" s="8">
        <v>44385</v>
      </c>
      <c r="B758">
        <v>13.49</v>
      </c>
      <c r="C758">
        <v>13.49</v>
      </c>
      <c r="D758">
        <v>13.49</v>
      </c>
      <c r="E758">
        <v>13.49</v>
      </c>
      <c r="F758" s="14">
        <v>1.1999999999999999E-3</v>
      </c>
    </row>
    <row r="759" spans="1:6" x14ac:dyDescent="0.3">
      <c r="A759" s="8">
        <v>44384</v>
      </c>
      <c r="B759">
        <v>13.474</v>
      </c>
      <c r="C759">
        <v>13.474</v>
      </c>
      <c r="D759">
        <v>13.474</v>
      </c>
      <c r="E759">
        <v>13.474</v>
      </c>
      <c r="F759" s="14">
        <v>-1E-4</v>
      </c>
    </row>
    <row r="760" spans="1:6" x14ac:dyDescent="0.3">
      <c r="A760" s="8">
        <v>44383</v>
      </c>
      <c r="B760">
        <v>13.475</v>
      </c>
      <c r="C760">
        <v>13.475</v>
      </c>
      <c r="D760">
        <v>13.475</v>
      </c>
      <c r="E760">
        <v>13.475</v>
      </c>
      <c r="F760" s="14">
        <v>7.4000000000000003E-3</v>
      </c>
    </row>
    <row r="761" spans="1:6" x14ac:dyDescent="0.3">
      <c r="A761" s="8">
        <v>44382</v>
      </c>
      <c r="B761">
        <v>13.375999999999999</v>
      </c>
      <c r="C761">
        <v>13.375999999999999</v>
      </c>
      <c r="D761">
        <v>13.375999999999999</v>
      </c>
      <c r="E761">
        <v>13.375999999999999</v>
      </c>
      <c r="F761" s="14">
        <v>8.3999999999999995E-3</v>
      </c>
    </row>
    <row r="762" spans="1:6" x14ac:dyDescent="0.3">
      <c r="A762" s="8">
        <v>44379</v>
      </c>
      <c r="B762">
        <v>13.265000000000001</v>
      </c>
      <c r="C762">
        <v>13.265000000000001</v>
      </c>
      <c r="D762">
        <v>13.265000000000001</v>
      </c>
      <c r="E762">
        <v>13.265000000000001</v>
      </c>
      <c r="F762" s="14">
        <v>9.4999999999999998E-3</v>
      </c>
    </row>
    <row r="763" spans="1:6" x14ac:dyDescent="0.3">
      <c r="A763" s="8">
        <v>44378</v>
      </c>
      <c r="B763">
        <v>13.14</v>
      </c>
      <c r="C763">
        <v>13.141</v>
      </c>
      <c r="D763">
        <v>13.141</v>
      </c>
      <c r="E763">
        <v>13.14</v>
      </c>
      <c r="F763" s="14">
        <v>-9.4999999999999998E-3</v>
      </c>
    </row>
    <row r="764" spans="1:6" x14ac:dyDescent="0.3">
      <c r="A764" s="8">
        <v>44377</v>
      </c>
      <c r="B764">
        <v>13.266</v>
      </c>
      <c r="C764">
        <v>13.266</v>
      </c>
      <c r="D764">
        <v>13.266</v>
      </c>
      <c r="E764">
        <v>13.266</v>
      </c>
      <c r="F764" s="14">
        <v>0</v>
      </c>
    </row>
    <row r="765" spans="1:6" x14ac:dyDescent="0.3">
      <c r="A765" s="8">
        <v>44376</v>
      </c>
      <c r="B765">
        <v>13.266</v>
      </c>
      <c r="C765">
        <v>13.266</v>
      </c>
      <c r="D765">
        <v>13.266</v>
      </c>
      <c r="E765">
        <v>13.266</v>
      </c>
      <c r="F765" s="14">
        <v>-1E-4</v>
      </c>
    </row>
    <row r="766" spans="1:6" x14ac:dyDescent="0.3">
      <c r="A766" s="8">
        <v>44375</v>
      </c>
      <c r="B766">
        <v>13.266999999999999</v>
      </c>
      <c r="C766">
        <v>13.266999999999999</v>
      </c>
      <c r="D766">
        <v>13.266999999999999</v>
      </c>
      <c r="E766">
        <v>13.266999999999999</v>
      </c>
      <c r="F766" s="14">
        <v>2.5999999999999999E-3</v>
      </c>
    </row>
    <row r="767" spans="1:6" x14ac:dyDescent="0.3">
      <c r="A767" s="8">
        <v>44372</v>
      </c>
      <c r="B767">
        <v>13.231999999999999</v>
      </c>
      <c r="C767">
        <v>13.231999999999999</v>
      </c>
      <c r="D767">
        <v>13.231999999999999</v>
      </c>
      <c r="E767">
        <v>13.231999999999999</v>
      </c>
      <c r="F767" s="14">
        <v>0</v>
      </c>
    </row>
    <row r="768" spans="1:6" x14ac:dyDescent="0.3">
      <c r="A768" s="8">
        <v>44371</v>
      </c>
      <c r="B768">
        <v>13.231999999999999</v>
      </c>
      <c r="C768">
        <v>13.231999999999999</v>
      </c>
      <c r="D768">
        <v>13.231999999999999</v>
      </c>
      <c r="E768">
        <v>13.231999999999999</v>
      </c>
      <c r="F768" s="14">
        <v>1.5E-3</v>
      </c>
    </row>
    <row r="769" spans="1:6" x14ac:dyDescent="0.3">
      <c r="A769" s="8">
        <v>44370</v>
      </c>
      <c r="B769">
        <v>13.212</v>
      </c>
      <c r="C769">
        <v>13.212</v>
      </c>
      <c r="D769">
        <v>13.212</v>
      </c>
      <c r="E769">
        <v>13.212</v>
      </c>
      <c r="F769" s="14">
        <v>1E-4</v>
      </c>
    </row>
    <row r="770" spans="1:6" x14ac:dyDescent="0.3">
      <c r="A770" s="8">
        <v>44369</v>
      </c>
      <c r="B770">
        <v>13.211</v>
      </c>
      <c r="C770">
        <v>13.211</v>
      </c>
      <c r="D770">
        <v>13.211</v>
      </c>
      <c r="E770">
        <v>13.211</v>
      </c>
      <c r="F770" s="14">
        <v>1E-4</v>
      </c>
    </row>
    <row r="771" spans="1:6" x14ac:dyDescent="0.3">
      <c r="A771" s="8">
        <v>44368</v>
      </c>
      <c r="B771">
        <v>13.21</v>
      </c>
      <c r="C771">
        <v>13.21</v>
      </c>
      <c r="D771">
        <v>13.21</v>
      </c>
      <c r="E771">
        <v>13.21</v>
      </c>
      <c r="F771" s="14">
        <v>-6.7999999999999996E-3</v>
      </c>
    </row>
    <row r="772" spans="1:6" x14ac:dyDescent="0.3">
      <c r="A772" s="8">
        <v>44365</v>
      </c>
      <c r="B772">
        <v>13.3</v>
      </c>
      <c r="C772">
        <v>13.3</v>
      </c>
      <c r="D772">
        <v>13.3</v>
      </c>
      <c r="E772">
        <v>13.3</v>
      </c>
      <c r="F772" s="14">
        <v>0</v>
      </c>
    </row>
    <row r="773" spans="1:6" x14ac:dyDescent="0.3">
      <c r="A773" s="8">
        <v>44364</v>
      </c>
      <c r="B773">
        <v>13.3</v>
      </c>
      <c r="C773">
        <v>13.3</v>
      </c>
      <c r="D773">
        <v>13.3</v>
      </c>
      <c r="E773">
        <v>13.3</v>
      </c>
      <c r="F773" s="14">
        <v>-1.5E-3</v>
      </c>
    </row>
    <row r="774" spans="1:6" x14ac:dyDescent="0.3">
      <c r="A774" s="8">
        <v>44363</v>
      </c>
      <c r="B774">
        <v>13.32</v>
      </c>
      <c r="C774">
        <v>13.32</v>
      </c>
      <c r="D774">
        <v>13.32</v>
      </c>
      <c r="E774">
        <v>13.32</v>
      </c>
      <c r="F774" s="14">
        <v>0</v>
      </c>
    </row>
    <row r="775" spans="1:6" x14ac:dyDescent="0.3">
      <c r="A775" s="8">
        <v>44362</v>
      </c>
      <c r="B775">
        <v>13.32</v>
      </c>
      <c r="C775">
        <v>13.32</v>
      </c>
      <c r="D775">
        <v>13.32</v>
      </c>
      <c r="E775">
        <v>13.32</v>
      </c>
      <c r="F775" s="14">
        <v>0</v>
      </c>
    </row>
    <row r="776" spans="1:6" x14ac:dyDescent="0.3">
      <c r="A776" s="8">
        <v>44361</v>
      </c>
      <c r="B776">
        <v>13.32</v>
      </c>
      <c r="C776">
        <v>13.32</v>
      </c>
      <c r="D776">
        <v>13.32</v>
      </c>
      <c r="E776">
        <v>13.32</v>
      </c>
      <c r="F776" s="14">
        <v>-2.3999999999999998E-3</v>
      </c>
    </row>
    <row r="777" spans="1:6" x14ac:dyDescent="0.3">
      <c r="A777" s="8">
        <v>44358</v>
      </c>
      <c r="B777">
        <v>13.352</v>
      </c>
      <c r="C777">
        <v>13.352</v>
      </c>
      <c r="D777">
        <v>13.352</v>
      </c>
      <c r="E777">
        <v>13.352</v>
      </c>
      <c r="F777" s="14">
        <v>0</v>
      </c>
    </row>
    <row r="778" spans="1:6" x14ac:dyDescent="0.3">
      <c r="A778" s="8">
        <v>44357</v>
      </c>
      <c r="B778">
        <v>13.352</v>
      </c>
      <c r="C778">
        <v>13.352</v>
      </c>
      <c r="D778">
        <v>13.352</v>
      </c>
      <c r="E778">
        <v>13.352</v>
      </c>
      <c r="F778" s="14">
        <v>0</v>
      </c>
    </row>
    <row r="779" spans="1:6" x14ac:dyDescent="0.3">
      <c r="A779" s="8">
        <v>44356</v>
      </c>
      <c r="B779">
        <v>13.352</v>
      </c>
      <c r="C779">
        <v>13.352</v>
      </c>
      <c r="D779">
        <v>13.352</v>
      </c>
      <c r="E779">
        <v>13.352</v>
      </c>
      <c r="F779" s="14">
        <v>-5.0000000000000001E-4</v>
      </c>
    </row>
    <row r="780" spans="1:6" x14ac:dyDescent="0.3">
      <c r="A780" s="8">
        <v>44355</v>
      </c>
      <c r="B780">
        <v>13.359</v>
      </c>
      <c r="C780">
        <v>13.359</v>
      </c>
      <c r="D780">
        <v>13.359</v>
      </c>
      <c r="E780">
        <v>13.359</v>
      </c>
      <c r="F780" s="14">
        <v>0</v>
      </c>
    </row>
    <row r="781" spans="1:6" x14ac:dyDescent="0.3">
      <c r="A781" s="8">
        <v>44354</v>
      </c>
      <c r="B781">
        <v>13.359</v>
      </c>
      <c r="C781">
        <v>13.359</v>
      </c>
      <c r="D781">
        <v>13.359</v>
      </c>
      <c r="E781">
        <v>13.359</v>
      </c>
      <c r="F781" s="14">
        <v>-5.0000000000000001E-4</v>
      </c>
    </row>
    <row r="782" spans="1:6" x14ac:dyDescent="0.3">
      <c r="A782" s="8">
        <v>44351</v>
      </c>
      <c r="B782">
        <v>13.366</v>
      </c>
      <c r="C782">
        <v>13.366</v>
      </c>
      <c r="D782">
        <v>13.366</v>
      </c>
      <c r="E782">
        <v>13.366</v>
      </c>
      <c r="F782" s="14">
        <v>0</v>
      </c>
    </row>
    <row r="783" spans="1:6" x14ac:dyDescent="0.3">
      <c r="A783" s="8">
        <v>44350</v>
      </c>
      <c r="B783">
        <v>13.366</v>
      </c>
      <c r="C783">
        <v>13.366</v>
      </c>
      <c r="D783">
        <v>13.366</v>
      </c>
      <c r="E783">
        <v>13.366</v>
      </c>
      <c r="F783" s="14">
        <v>-1.2999999999999999E-3</v>
      </c>
    </row>
    <row r="784" spans="1:6" x14ac:dyDescent="0.3">
      <c r="A784" s="8">
        <v>44349</v>
      </c>
      <c r="B784">
        <v>13.384</v>
      </c>
      <c r="C784">
        <v>13.384</v>
      </c>
      <c r="D784">
        <v>13.384</v>
      </c>
      <c r="E784">
        <v>13.384</v>
      </c>
      <c r="F784" s="14">
        <v>0</v>
      </c>
    </row>
    <row r="785" spans="1:6" x14ac:dyDescent="0.3">
      <c r="A785" s="8">
        <v>44348</v>
      </c>
      <c r="B785">
        <v>13.384</v>
      </c>
      <c r="C785">
        <v>13.384</v>
      </c>
      <c r="D785">
        <v>13.384</v>
      </c>
      <c r="E785">
        <v>13.384</v>
      </c>
      <c r="F785" s="14">
        <v>1E-4</v>
      </c>
    </row>
    <row r="786" spans="1:6" x14ac:dyDescent="0.3">
      <c r="A786" s="8">
        <v>44347</v>
      </c>
      <c r="B786">
        <v>13.382999999999999</v>
      </c>
      <c r="C786">
        <v>13.382999999999999</v>
      </c>
      <c r="D786">
        <v>13.382999999999999</v>
      </c>
      <c r="E786">
        <v>13.382999999999999</v>
      </c>
      <c r="F786" s="14">
        <v>3.3999999999999998E-3</v>
      </c>
    </row>
    <row r="787" spans="1:6" x14ac:dyDescent="0.3">
      <c r="A787" s="8">
        <v>44344</v>
      </c>
      <c r="B787">
        <v>13.337</v>
      </c>
      <c r="C787">
        <v>13.337</v>
      </c>
      <c r="D787">
        <v>13.337</v>
      </c>
      <c r="E787">
        <v>13.337</v>
      </c>
      <c r="F787" s="14">
        <v>0</v>
      </c>
    </row>
    <row r="788" spans="1:6" x14ac:dyDescent="0.3">
      <c r="A788" s="8">
        <v>44343</v>
      </c>
      <c r="B788">
        <v>13.337</v>
      </c>
      <c r="C788">
        <v>13.337</v>
      </c>
      <c r="D788">
        <v>13.337</v>
      </c>
      <c r="E788">
        <v>13.337</v>
      </c>
      <c r="F788" s="14">
        <v>-3.8999999999999998E-3</v>
      </c>
    </row>
    <row r="789" spans="1:6" x14ac:dyDescent="0.3">
      <c r="A789" s="8">
        <v>44342</v>
      </c>
      <c r="B789">
        <v>13.388999999999999</v>
      </c>
      <c r="C789">
        <v>13.388999999999999</v>
      </c>
      <c r="D789">
        <v>13.388999999999999</v>
      </c>
      <c r="E789">
        <v>13.388999999999999</v>
      </c>
      <c r="F789" s="14">
        <v>-1E-4</v>
      </c>
    </row>
    <row r="790" spans="1:6" x14ac:dyDescent="0.3">
      <c r="A790" s="8">
        <v>44341</v>
      </c>
      <c r="B790">
        <v>13.391</v>
      </c>
      <c r="C790">
        <v>13.391</v>
      </c>
      <c r="D790">
        <v>13.391</v>
      </c>
      <c r="E790">
        <v>13.391</v>
      </c>
      <c r="F790" s="14">
        <v>0</v>
      </c>
    </row>
    <row r="791" spans="1:6" x14ac:dyDescent="0.3">
      <c r="A791" s="8">
        <v>44340</v>
      </c>
      <c r="B791">
        <v>13.391</v>
      </c>
      <c r="C791">
        <v>13.391</v>
      </c>
      <c r="D791">
        <v>13.391</v>
      </c>
      <c r="E791">
        <v>13.391</v>
      </c>
      <c r="F791" s="14">
        <v>3.0999999999999999E-3</v>
      </c>
    </row>
    <row r="792" spans="1:6" x14ac:dyDescent="0.3">
      <c r="A792" s="8">
        <v>44337</v>
      </c>
      <c r="B792">
        <v>13.35</v>
      </c>
      <c r="C792">
        <v>13.35</v>
      </c>
      <c r="D792">
        <v>13.35</v>
      </c>
      <c r="E792">
        <v>13.35</v>
      </c>
      <c r="F792" s="14">
        <v>0</v>
      </c>
    </row>
    <row r="793" spans="1:6" x14ac:dyDescent="0.3">
      <c r="A793" s="8">
        <v>44336</v>
      </c>
      <c r="B793">
        <v>13.35</v>
      </c>
      <c r="C793">
        <v>13.35</v>
      </c>
      <c r="D793">
        <v>13.35</v>
      </c>
      <c r="E793">
        <v>13.35</v>
      </c>
      <c r="F793" s="14">
        <v>-5.7000000000000002E-3</v>
      </c>
    </row>
    <row r="794" spans="1:6" x14ac:dyDescent="0.3">
      <c r="A794" s="8">
        <v>44335</v>
      </c>
      <c r="B794">
        <v>13.427</v>
      </c>
      <c r="C794">
        <v>13.427</v>
      </c>
      <c r="D794">
        <v>13.427</v>
      </c>
      <c r="E794">
        <v>13.427</v>
      </c>
      <c r="F794" s="14">
        <v>-4.0000000000000002E-4</v>
      </c>
    </row>
    <row r="795" spans="1:6" x14ac:dyDescent="0.3">
      <c r="A795" s="8">
        <v>44334</v>
      </c>
      <c r="B795">
        <v>13.432</v>
      </c>
      <c r="C795">
        <v>13.432</v>
      </c>
      <c r="D795">
        <v>13.432</v>
      </c>
      <c r="E795">
        <v>13.432</v>
      </c>
      <c r="F795" s="14">
        <v>1E-4</v>
      </c>
    </row>
    <row r="796" spans="1:6" x14ac:dyDescent="0.3">
      <c r="A796" s="8">
        <v>44333</v>
      </c>
      <c r="B796">
        <v>13.430999999999999</v>
      </c>
      <c r="C796">
        <v>13.430999999999999</v>
      </c>
      <c r="D796">
        <v>13.430999999999999</v>
      </c>
      <c r="E796">
        <v>13.430999999999999</v>
      </c>
      <c r="F796" s="14">
        <v>7.4999999999999997E-3</v>
      </c>
    </row>
    <row r="797" spans="1:6" x14ac:dyDescent="0.3">
      <c r="A797" s="8">
        <v>44330</v>
      </c>
      <c r="B797">
        <v>13.332000000000001</v>
      </c>
      <c r="C797">
        <v>13.332000000000001</v>
      </c>
      <c r="D797">
        <v>13.332000000000001</v>
      </c>
      <c r="E797">
        <v>13.332000000000001</v>
      </c>
      <c r="F797" s="14">
        <v>-8.9999999999999993E-3</v>
      </c>
    </row>
    <row r="798" spans="1:6" x14ac:dyDescent="0.3">
      <c r="A798" s="8">
        <v>44329</v>
      </c>
      <c r="B798">
        <v>13.452999999999999</v>
      </c>
      <c r="C798">
        <v>13.452999999999999</v>
      </c>
      <c r="D798">
        <v>13.452999999999999</v>
      </c>
      <c r="E798">
        <v>13.452999999999999</v>
      </c>
      <c r="F798" s="14">
        <v>-3.0000000000000001E-3</v>
      </c>
    </row>
    <row r="799" spans="1:6" x14ac:dyDescent="0.3">
      <c r="A799" s="8">
        <v>44328</v>
      </c>
      <c r="B799">
        <v>13.493</v>
      </c>
      <c r="C799">
        <v>13.321999999999999</v>
      </c>
      <c r="D799">
        <v>13.493</v>
      </c>
      <c r="E799">
        <v>13.321999999999999</v>
      </c>
      <c r="F799" s="14">
        <v>1.04E-2</v>
      </c>
    </row>
    <row r="800" spans="1:6" x14ac:dyDescent="0.3">
      <c r="A800" s="8">
        <v>44327</v>
      </c>
      <c r="B800">
        <v>13.353999999999999</v>
      </c>
      <c r="C800">
        <v>13.353999999999999</v>
      </c>
      <c r="D800">
        <v>13.353999999999999</v>
      </c>
      <c r="E800">
        <v>13.353999999999999</v>
      </c>
      <c r="F800" s="14">
        <v>0</v>
      </c>
    </row>
    <row r="801" spans="1:6" x14ac:dyDescent="0.3">
      <c r="A801" s="8">
        <v>44326</v>
      </c>
      <c r="B801">
        <v>13.353999999999999</v>
      </c>
      <c r="C801">
        <v>13.353999999999999</v>
      </c>
      <c r="D801">
        <v>13.353999999999999</v>
      </c>
      <c r="E801">
        <v>13.353999999999999</v>
      </c>
      <c r="F801" s="14">
        <v>-1.4E-3</v>
      </c>
    </row>
    <row r="802" spans="1:6" x14ac:dyDescent="0.3">
      <c r="A802" s="8">
        <v>44323</v>
      </c>
      <c r="B802">
        <v>13.372999999999999</v>
      </c>
      <c r="C802">
        <v>13.372999999999999</v>
      </c>
      <c r="D802">
        <v>13.372999999999999</v>
      </c>
      <c r="E802">
        <v>13.372999999999999</v>
      </c>
      <c r="F802" s="14">
        <v>0</v>
      </c>
    </row>
    <row r="803" spans="1:6" x14ac:dyDescent="0.3">
      <c r="A803" s="8">
        <v>44322</v>
      </c>
      <c r="B803">
        <v>13.372999999999999</v>
      </c>
      <c r="C803">
        <v>13.372999999999999</v>
      </c>
      <c r="D803">
        <v>13.372999999999999</v>
      </c>
      <c r="E803">
        <v>13.372999999999999</v>
      </c>
      <c r="F803" s="14">
        <v>-8.9999999999999998E-4</v>
      </c>
    </row>
    <row r="804" spans="1:6" x14ac:dyDescent="0.3">
      <c r="A804" s="8">
        <v>44321</v>
      </c>
      <c r="B804">
        <v>13.385</v>
      </c>
      <c r="C804">
        <v>13.385</v>
      </c>
      <c r="D804">
        <v>13.385</v>
      </c>
      <c r="E804">
        <v>13.385</v>
      </c>
      <c r="F804" s="14">
        <v>0</v>
      </c>
    </row>
    <row r="805" spans="1:6" x14ac:dyDescent="0.3">
      <c r="A805" s="8">
        <v>44320</v>
      </c>
      <c r="B805">
        <v>13.385</v>
      </c>
      <c r="C805">
        <v>13.385</v>
      </c>
      <c r="D805">
        <v>13.385</v>
      </c>
      <c r="E805">
        <v>13.385</v>
      </c>
      <c r="F805" s="14">
        <v>8.0000000000000004E-4</v>
      </c>
    </row>
    <row r="806" spans="1:6" x14ac:dyDescent="0.3">
      <c r="A806" s="8">
        <v>44319</v>
      </c>
      <c r="B806">
        <v>13.374000000000001</v>
      </c>
      <c r="C806">
        <v>13.374000000000001</v>
      </c>
      <c r="D806">
        <v>13.374000000000001</v>
      </c>
      <c r="E806">
        <v>13.374000000000001</v>
      </c>
      <c r="F806" s="14">
        <v>-6.4999999999999997E-3</v>
      </c>
    </row>
    <row r="807" spans="1:6" x14ac:dyDescent="0.3">
      <c r="A807" s="8">
        <v>44316</v>
      </c>
      <c r="B807">
        <v>13.462</v>
      </c>
      <c r="C807">
        <v>13.462</v>
      </c>
      <c r="D807">
        <v>13.462</v>
      </c>
      <c r="E807">
        <v>13.462</v>
      </c>
      <c r="F807" s="14">
        <v>5.7999999999999996E-3</v>
      </c>
    </row>
    <row r="808" spans="1:6" x14ac:dyDescent="0.3">
      <c r="A808" s="8">
        <v>44315</v>
      </c>
      <c r="B808">
        <v>13.385</v>
      </c>
      <c r="C808">
        <v>13.385</v>
      </c>
      <c r="D808">
        <v>13.385</v>
      </c>
      <c r="E808">
        <v>13.385</v>
      </c>
      <c r="F808" s="14">
        <v>-2.5000000000000001E-3</v>
      </c>
    </row>
    <row r="809" spans="1:6" x14ac:dyDescent="0.3">
      <c r="A809" s="8">
        <v>44314</v>
      </c>
      <c r="B809">
        <v>13.419</v>
      </c>
      <c r="C809">
        <v>13.419</v>
      </c>
      <c r="D809">
        <v>13.419</v>
      </c>
      <c r="E809">
        <v>13.419</v>
      </c>
      <c r="F809" s="14">
        <v>-1E-4</v>
      </c>
    </row>
    <row r="810" spans="1:6" x14ac:dyDescent="0.3">
      <c r="A810" s="8">
        <v>44313</v>
      </c>
      <c r="B810">
        <v>13.42</v>
      </c>
      <c r="C810">
        <v>13.42</v>
      </c>
      <c r="D810">
        <v>13.42</v>
      </c>
      <c r="E810">
        <v>13.42</v>
      </c>
      <c r="F810" s="14">
        <v>0</v>
      </c>
    </row>
    <row r="811" spans="1:6" x14ac:dyDescent="0.3">
      <c r="A811" s="8">
        <v>44312</v>
      </c>
      <c r="B811">
        <v>13.42</v>
      </c>
      <c r="C811">
        <v>13.42</v>
      </c>
      <c r="D811">
        <v>13.42</v>
      </c>
      <c r="E811">
        <v>13.42</v>
      </c>
      <c r="F811" s="14">
        <v>0</v>
      </c>
    </row>
    <row r="812" spans="1:6" x14ac:dyDescent="0.3">
      <c r="A812" s="8">
        <v>44309</v>
      </c>
      <c r="B812">
        <v>13.42</v>
      </c>
      <c r="C812">
        <v>13.42</v>
      </c>
      <c r="D812">
        <v>13.42</v>
      </c>
      <c r="E812">
        <v>13.42</v>
      </c>
      <c r="F812" s="14">
        <v>0</v>
      </c>
    </row>
    <row r="813" spans="1:6" x14ac:dyDescent="0.3">
      <c r="A813" s="8">
        <v>44308</v>
      </c>
      <c r="B813">
        <v>13.42</v>
      </c>
      <c r="C813">
        <v>13.42</v>
      </c>
      <c r="D813">
        <v>13.42</v>
      </c>
      <c r="E813">
        <v>13.42</v>
      </c>
      <c r="F813" s="14">
        <v>0</v>
      </c>
    </row>
    <row r="814" spans="1:6" x14ac:dyDescent="0.3">
      <c r="A814" s="8">
        <v>44307</v>
      </c>
      <c r="B814">
        <v>13.42</v>
      </c>
      <c r="C814">
        <v>13.42</v>
      </c>
      <c r="D814">
        <v>13.42</v>
      </c>
      <c r="E814">
        <v>13.42</v>
      </c>
      <c r="F814" s="14">
        <v>0</v>
      </c>
    </row>
    <row r="815" spans="1:6" x14ac:dyDescent="0.3">
      <c r="A815" s="8">
        <v>44306</v>
      </c>
      <c r="B815">
        <v>13.42</v>
      </c>
      <c r="C815">
        <v>13.42</v>
      </c>
      <c r="D815">
        <v>13.42</v>
      </c>
      <c r="E815">
        <v>13.42</v>
      </c>
      <c r="F815" s="14">
        <v>0</v>
      </c>
    </row>
    <row r="816" spans="1:6" x14ac:dyDescent="0.3">
      <c r="A816" s="8">
        <v>44305</v>
      </c>
      <c r="B816">
        <v>13.42</v>
      </c>
      <c r="C816">
        <v>13.42</v>
      </c>
      <c r="D816">
        <v>13.42</v>
      </c>
      <c r="E816">
        <v>13.42</v>
      </c>
      <c r="F816" s="14">
        <v>0</v>
      </c>
    </row>
    <row r="817" spans="1:6" x14ac:dyDescent="0.3">
      <c r="A817" s="8">
        <v>44302</v>
      </c>
      <c r="B817">
        <v>13.42</v>
      </c>
      <c r="C817">
        <v>13.42</v>
      </c>
      <c r="D817">
        <v>13.42</v>
      </c>
      <c r="E817">
        <v>13.42</v>
      </c>
      <c r="F817" s="14">
        <v>-1E-4</v>
      </c>
    </row>
    <row r="818" spans="1:6" x14ac:dyDescent="0.3">
      <c r="A818" s="8">
        <v>44301</v>
      </c>
      <c r="B818">
        <v>13.420999999999999</v>
      </c>
      <c r="C818">
        <v>13.420999999999999</v>
      </c>
      <c r="D818">
        <v>13.420999999999999</v>
      </c>
      <c r="E818">
        <v>13.420999999999999</v>
      </c>
      <c r="F818" s="14">
        <v>1E-4</v>
      </c>
    </row>
    <row r="819" spans="1:6" x14ac:dyDescent="0.3">
      <c r="A819" s="8">
        <v>44300</v>
      </c>
      <c r="B819">
        <v>13.419</v>
      </c>
      <c r="C819">
        <v>13.419</v>
      </c>
      <c r="D819">
        <v>13.419</v>
      </c>
      <c r="E819">
        <v>13.419</v>
      </c>
      <c r="F819" s="14">
        <v>0</v>
      </c>
    </row>
    <row r="820" spans="1:6" x14ac:dyDescent="0.3">
      <c r="A820" s="8">
        <v>44299</v>
      </c>
      <c r="B820">
        <v>13.419</v>
      </c>
      <c r="C820">
        <v>13.419</v>
      </c>
      <c r="D820">
        <v>13.419</v>
      </c>
      <c r="E820">
        <v>13.419</v>
      </c>
      <c r="F820" s="14">
        <v>-1E-4</v>
      </c>
    </row>
    <row r="821" spans="1:6" x14ac:dyDescent="0.3">
      <c r="A821" s="8">
        <v>44298</v>
      </c>
      <c r="B821">
        <v>13.420999999999999</v>
      </c>
      <c r="C821">
        <v>13.420999999999999</v>
      </c>
      <c r="D821">
        <v>13.420999999999999</v>
      </c>
      <c r="E821">
        <v>13.420999999999999</v>
      </c>
      <c r="F821" s="14">
        <v>1E-4</v>
      </c>
    </row>
    <row r="822" spans="1:6" x14ac:dyDescent="0.3">
      <c r="A822" s="8">
        <v>44295</v>
      </c>
      <c r="B822">
        <v>13.42</v>
      </c>
      <c r="C822">
        <v>13.42</v>
      </c>
      <c r="D822">
        <v>13.42</v>
      </c>
      <c r="E822">
        <v>13.42</v>
      </c>
      <c r="F822" s="14">
        <v>0</v>
      </c>
    </row>
    <row r="823" spans="1:6" x14ac:dyDescent="0.3">
      <c r="A823" s="8">
        <v>44294</v>
      </c>
      <c r="B823">
        <v>13.42</v>
      </c>
      <c r="C823">
        <v>13.42</v>
      </c>
      <c r="D823">
        <v>13.42</v>
      </c>
      <c r="E823">
        <v>13.42</v>
      </c>
      <c r="F823" s="14">
        <v>-5.9999999999999995E-4</v>
      </c>
    </row>
    <row r="824" spans="1:6" x14ac:dyDescent="0.3">
      <c r="A824" s="8">
        <v>44293</v>
      </c>
      <c r="B824">
        <v>13.428000000000001</v>
      </c>
      <c r="C824">
        <v>13.428000000000001</v>
      </c>
      <c r="D824">
        <v>13.428000000000001</v>
      </c>
      <c r="E824">
        <v>13.428000000000001</v>
      </c>
      <c r="F824" s="14">
        <v>0</v>
      </c>
    </row>
    <row r="825" spans="1:6" x14ac:dyDescent="0.3">
      <c r="A825" s="8">
        <v>44292</v>
      </c>
      <c r="B825">
        <v>13.428000000000001</v>
      </c>
      <c r="C825">
        <v>13.428000000000001</v>
      </c>
      <c r="D825">
        <v>13.428000000000001</v>
      </c>
      <c r="E825">
        <v>13.428000000000001</v>
      </c>
      <c r="F825" s="14">
        <v>0</v>
      </c>
    </row>
    <row r="826" spans="1:6" x14ac:dyDescent="0.3">
      <c r="A826" s="8">
        <v>44291</v>
      </c>
      <c r="B826">
        <v>13.428000000000001</v>
      </c>
      <c r="C826">
        <v>13.428000000000001</v>
      </c>
      <c r="D826">
        <v>13.428000000000001</v>
      </c>
      <c r="E826">
        <v>13.428000000000001</v>
      </c>
      <c r="F826" s="14">
        <v>0</v>
      </c>
    </row>
    <row r="827" spans="1:6" x14ac:dyDescent="0.3">
      <c r="A827" s="8">
        <v>44288</v>
      </c>
      <c r="B827">
        <v>13.428000000000001</v>
      </c>
      <c r="C827">
        <v>13.428000000000001</v>
      </c>
      <c r="D827">
        <v>13.428000000000001</v>
      </c>
      <c r="E827">
        <v>13.428000000000001</v>
      </c>
      <c r="F827" s="14">
        <v>-1E-4</v>
      </c>
    </row>
    <row r="828" spans="1:6" x14ac:dyDescent="0.3">
      <c r="A828" s="8">
        <v>44287</v>
      </c>
      <c r="B828">
        <v>13.429</v>
      </c>
      <c r="C828">
        <v>13.429</v>
      </c>
      <c r="D828">
        <v>13.429</v>
      </c>
      <c r="E828">
        <v>13.429</v>
      </c>
      <c r="F828" s="14">
        <v>0</v>
      </c>
    </row>
    <row r="829" spans="1:6" x14ac:dyDescent="0.3">
      <c r="A829" s="8">
        <v>44286</v>
      </c>
      <c r="B829">
        <v>13.429</v>
      </c>
      <c r="C829">
        <v>13.429</v>
      </c>
      <c r="D829">
        <v>13.429</v>
      </c>
      <c r="E829">
        <v>13.429</v>
      </c>
      <c r="F829" s="14">
        <v>2.2000000000000001E-3</v>
      </c>
    </row>
    <row r="830" spans="1:6" x14ac:dyDescent="0.3">
      <c r="A830" s="8">
        <v>44285</v>
      </c>
      <c r="B830">
        <v>13.4</v>
      </c>
      <c r="C830">
        <v>13.4</v>
      </c>
      <c r="D830">
        <v>13.4</v>
      </c>
      <c r="E830">
        <v>13.4</v>
      </c>
      <c r="F830" s="14">
        <v>0</v>
      </c>
    </row>
    <row r="831" spans="1:6" x14ac:dyDescent="0.3">
      <c r="A831" s="8">
        <v>44284</v>
      </c>
      <c r="B831">
        <v>13.4</v>
      </c>
      <c r="C831">
        <v>13.4</v>
      </c>
      <c r="D831">
        <v>13.4</v>
      </c>
      <c r="E831">
        <v>13.4</v>
      </c>
      <c r="F831" s="14">
        <v>0</v>
      </c>
    </row>
    <row r="832" spans="1:6" x14ac:dyDescent="0.3">
      <c r="A832" s="8">
        <v>44281</v>
      </c>
      <c r="B832">
        <v>13.4</v>
      </c>
      <c r="C832">
        <v>13.4</v>
      </c>
      <c r="D832">
        <v>13.4</v>
      </c>
      <c r="E832">
        <v>13.4</v>
      </c>
      <c r="F832" s="14">
        <v>0</v>
      </c>
    </row>
    <row r="833" spans="1:6" x14ac:dyDescent="0.3">
      <c r="A833" s="8">
        <v>44280</v>
      </c>
      <c r="B833">
        <v>13.4</v>
      </c>
      <c r="C833">
        <v>13.4</v>
      </c>
      <c r="D833">
        <v>13.4</v>
      </c>
      <c r="E833">
        <v>13.4</v>
      </c>
      <c r="F833" s="14">
        <v>-2.0999999999999999E-3</v>
      </c>
    </row>
    <row r="834" spans="1:6" x14ac:dyDescent="0.3">
      <c r="A834" s="8">
        <v>44279</v>
      </c>
      <c r="B834">
        <v>13.428000000000001</v>
      </c>
      <c r="C834">
        <v>13.428000000000001</v>
      </c>
      <c r="D834">
        <v>13.428000000000001</v>
      </c>
      <c r="E834">
        <v>13.428000000000001</v>
      </c>
      <c r="F834" s="14">
        <v>0</v>
      </c>
    </row>
    <row r="835" spans="1:6" x14ac:dyDescent="0.3">
      <c r="A835" s="8">
        <v>44278</v>
      </c>
      <c r="B835">
        <v>13.428000000000001</v>
      </c>
      <c r="C835">
        <v>13.428000000000001</v>
      </c>
      <c r="D835">
        <v>13.428000000000001</v>
      </c>
      <c r="E835">
        <v>13.428000000000001</v>
      </c>
      <c r="F835" s="14">
        <v>0</v>
      </c>
    </row>
    <row r="836" spans="1:6" x14ac:dyDescent="0.3">
      <c r="A836" s="8">
        <v>44277</v>
      </c>
      <c r="B836">
        <v>13.428000000000001</v>
      </c>
      <c r="C836">
        <v>13.428000000000001</v>
      </c>
      <c r="D836">
        <v>13.428000000000001</v>
      </c>
      <c r="E836">
        <v>13.428000000000001</v>
      </c>
      <c r="F836" s="14">
        <v>5.0000000000000001E-3</v>
      </c>
    </row>
    <row r="837" spans="1:6" x14ac:dyDescent="0.3">
      <c r="A837" s="8">
        <v>44274</v>
      </c>
      <c r="B837">
        <v>13.361000000000001</v>
      </c>
      <c r="C837">
        <v>13.361000000000001</v>
      </c>
      <c r="D837">
        <v>13.361000000000001</v>
      </c>
      <c r="E837">
        <v>13.361000000000001</v>
      </c>
      <c r="F837" s="14">
        <v>0</v>
      </c>
    </row>
    <row r="838" spans="1:6" x14ac:dyDescent="0.3">
      <c r="A838" s="8">
        <v>44273</v>
      </c>
      <c r="B838">
        <v>13.361000000000001</v>
      </c>
      <c r="C838">
        <v>13.361000000000001</v>
      </c>
      <c r="D838">
        <v>13.361000000000001</v>
      </c>
      <c r="E838">
        <v>13.361000000000001</v>
      </c>
      <c r="F838" s="14">
        <v>-1.6999999999999999E-3</v>
      </c>
    </row>
    <row r="839" spans="1:6" x14ac:dyDescent="0.3">
      <c r="A839" s="8">
        <v>44272</v>
      </c>
      <c r="B839">
        <v>13.384</v>
      </c>
      <c r="C839">
        <v>13.384</v>
      </c>
      <c r="D839">
        <v>13.384</v>
      </c>
      <c r="E839">
        <v>13.384</v>
      </c>
      <c r="F839" s="14">
        <v>-2.2000000000000001E-3</v>
      </c>
    </row>
    <row r="840" spans="1:6" x14ac:dyDescent="0.3">
      <c r="A840" s="8">
        <v>44271</v>
      </c>
      <c r="B840">
        <v>13.414</v>
      </c>
      <c r="C840">
        <v>13.414</v>
      </c>
      <c r="D840">
        <v>13.414</v>
      </c>
      <c r="E840">
        <v>13.414</v>
      </c>
      <c r="F840" s="14">
        <v>0</v>
      </c>
    </row>
    <row r="841" spans="1:6" x14ac:dyDescent="0.3">
      <c r="A841" s="8">
        <v>44270</v>
      </c>
      <c r="B841">
        <v>13.414</v>
      </c>
      <c r="C841">
        <v>13.414</v>
      </c>
      <c r="D841">
        <v>13.414</v>
      </c>
      <c r="E841">
        <v>13.414</v>
      </c>
      <c r="F841" s="14">
        <v>2.8999999999999998E-3</v>
      </c>
    </row>
    <row r="842" spans="1:6" x14ac:dyDescent="0.3">
      <c r="A842" s="8">
        <v>44267</v>
      </c>
      <c r="B842">
        <v>13.375</v>
      </c>
      <c r="C842">
        <v>13.375</v>
      </c>
      <c r="D842">
        <v>13.375</v>
      </c>
      <c r="E842">
        <v>13.375</v>
      </c>
      <c r="F842" s="14">
        <v>-1.9E-3</v>
      </c>
    </row>
    <row r="843" spans="1:6" x14ac:dyDescent="0.3">
      <c r="A843" s="8">
        <v>44266</v>
      </c>
      <c r="B843">
        <v>13.4</v>
      </c>
      <c r="C843">
        <v>13.4</v>
      </c>
      <c r="D843">
        <v>13.4</v>
      </c>
      <c r="E843">
        <v>13.4</v>
      </c>
      <c r="F843" s="14">
        <v>0</v>
      </c>
    </row>
    <row r="844" spans="1:6" x14ac:dyDescent="0.3">
      <c r="A844" s="8">
        <v>44265</v>
      </c>
      <c r="B844">
        <v>13.4</v>
      </c>
      <c r="C844">
        <v>13.4</v>
      </c>
      <c r="D844">
        <v>13.4</v>
      </c>
      <c r="E844">
        <v>13.4</v>
      </c>
      <c r="F844" s="14">
        <v>0</v>
      </c>
    </row>
    <row r="845" spans="1:6" x14ac:dyDescent="0.3">
      <c r="A845" s="8">
        <v>44264</v>
      </c>
      <c r="B845">
        <v>13.4</v>
      </c>
      <c r="C845">
        <v>13.4</v>
      </c>
      <c r="D845">
        <v>13.4</v>
      </c>
      <c r="E845">
        <v>13.4</v>
      </c>
      <c r="F845" s="14">
        <v>0</v>
      </c>
    </row>
    <row r="846" spans="1:6" x14ac:dyDescent="0.3">
      <c r="A846" s="8">
        <v>44263</v>
      </c>
      <c r="B846">
        <v>13.4</v>
      </c>
      <c r="C846">
        <v>13.4</v>
      </c>
      <c r="D846">
        <v>13.4</v>
      </c>
      <c r="E846">
        <v>13.4</v>
      </c>
      <c r="F846" s="14">
        <v>1.1299999999999999E-2</v>
      </c>
    </row>
    <row r="847" spans="1:6" x14ac:dyDescent="0.3">
      <c r="A847" s="8">
        <v>44260</v>
      </c>
      <c r="B847">
        <v>13.25</v>
      </c>
      <c r="C847">
        <v>13.25</v>
      </c>
      <c r="D847">
        <v>13.25</v>
      </c>
      <c r="E847">
        <v>13.25</v>
      </c>
      <c r="F847" s="14">
        <v>0</v>
      </c>
    </row>
    <row r="848" spans="1:6" x14ac:dyDescent="0.3">
      <c r="A848" s="8">
        <v>44259</v>
      </c>
      <c r="B848">
        <v>13.25</v>
      </c>
      <c r="C848">
        <v>13.25</v>
      </c>
      <c r="D848">
        <v>13.25</v>
      </c>
      <c r="E848">
        <v>13.25</v>
      </c>
      <c r="F848" s="14">
        <v>-1E-4</v>
      </c>
    </row>
    <row r="849" spans="1:6" x14ac:dyDescent="0.3">
      <c r="A849" s="8">
        <v>44258</v>
      </c>
      <c r="B849">
        <v>13.250999999999999</v>
      </c>
      <c r="C849">
        <v>13.250999999999999</v>
      </c>
      <c r="D849">
        <v>13.250999999999999</v>
      </c>
      <c r="E849">
        <v>13.250999999999999</v>
      </c>
      <c r="F849" s="14">
        <v>1E-4</v>
      </c>
    </row>
    <row r="850" spans="1:6" x14ac:dyDescent="0.3">
      <c r="A850" s="8">
        <v>44257</v>
      </c>
      <c r="B850">
        <v>13.25</v>
      </c>
      <c r="C850">
        <v>13.25</v>
      </c>
      <c r="D850">
        <v>13.25</v>
      </c>
      <c r="E850">
        <v>13.25</v>
      </c>
      <c r="F850" s="14">
        <v>0</v>
      </c>
    </row>
    <row r="851" spans="1:6" x14ac:dyDescent="0.3">
      <c r="A851" s="8">
        <v>44256</v>
      </c>
      <c r="B851">
        <v>13.25</v>
      </c>
      <c r="C851">
        <v>13.25</v>
      </c>
      <c r="D851">
        <v>13.25</v>
      </c>
      <c r="E851">
        <v>13.25</v>
      </c>
      <c r="F851" s="14">
        <v>0</v>
      </c>
    </row>
    <row r="852" spans="1:6" x14ac:dyDescent="0.3">
      <c r="A852" s="8">
        <v>44253</v>
      </c>
      <c r="B852">
        <v>13.25</v>
      </c>
      <c r="C852">
        <v>13.25</v>
      </c>
      <c r="D852">
        <v>13.25</v>
      </c>
      <c r="E852">
        <v>13.25</v>
      </c>
      <c r="F852" s="14">
        <v>0</v>
      </c>
    </row>
    <row r="853" spans="1:6" x14ac:dyDescent="0.3">
      <c r="A853" s="8">
        <v>44252</v>
      </c>
      <c r="B853">
        <v>13.25</v>
      </c>
      <c r="C853">
        <v>13.25</v>
      </c>
      <c r="D853">
        <v>13.25</v>
      </c>
      <c r="E853">
        <v>13.25</v>
      </c>
      <c r="F853" s="14">
        <v>0</v>
      </c>
    </row>
    <row r="854" spans="1:6" x14ac:dyDescent="0.3">
      <c r="A854" s="8">
        <v>44251</v>
      </c>
      <c r="B854">
        <v>13.25</v>
      </c>
      <c r="C854">
        <v>13.25</v>
      </c>
      <c r="D854">
        <v>13.25</v>
      </c>
      <c r="E854">
        <v>13.25</v>
      </c>
      <c r="F854" s="14">
        <v>0</v>
      </c>
    </row>
    <row r="855" spans="1:6" x14ac:dyDescent="0.3">
      <c r="A855" s="8">
        <v>44250</v>
      </c>
      <c r="B855">
        <v>13.25</v>
      </c>
      <c r="C855">
        <v>13.25</v>
      </c>
      <c r="D855">
        <v>13.25</v>
      </c>
      <c r="E855">
        <v>13.25</v>
      </c>
      <c r="F855" s="14">
        <v>0</v>
      </c>
    </row>
    <row r="856" spans="1:6" x14ac:dyDescent="0.3">
      <c r="A856" s="8">
        <v>44249</v>
      </c>
      <c r="B856">
        <v>13.25</v>
      </c>
      <c r="C856">
        <v>13.25</v>
      </c>
      <c r="D856">
        <v>13.25</v>
      </c>
      <c r="E856">
        <v>13.25</v>
      </c>
      <c r="F856" s="14">
        <v>0</v>
      </c>
    </row>
    <row r="857" spans="1:6" x14ac:dyDescent="0.3">
      <c r="A857" s="8">
        <v>44246</v>
      </c>
      <c r="B857">
        <v>13.25</v>
      </c>
      <c r="C857">
        <v>13.25</v>
      </c>
      <c r="D857">
        <v>13.25</v>
      </c>
      <c r="E857">
        <v>13.25</v>
      </c>
      <c r="F857" s="14">
        <v>0</v>
      </c>
    </row>
    <row r="858" spans="1:6" x14ac:dyDescent="0.3">
      <c r="A858" s="8">
        <v>44245</v>
      </c>
      <c r="B858">
        <v>13.25</v>
      </c>
      <c r="C858">
        <v>13.25</v>
      </c>
      <c r="D858">
        <v>13.25</v>
      </c>
      <c r="E858">
        <v>13.25</v>
      </c>
      <c r="F858" s="14">
        <v>0</v>
      </c>
    </row>
    <row r="859" spans="1:6" x14ac:dyDescent="0.3">
      <c r="A859" s="8">
        <v>44244</v>
      </c>
      <c r="B859">
        <v>13.25</v>
      </c>
      <c r="C859">
        <v>13.25</v>
      </c>
      <c r="D859">
        <v>13.25</v>
      </c>
      <c r="E859">
        <v>13.25</v>
      </c>
      <c r="F859" s="14">
        <v>-1.5E-3</v>
      </c>
    </row>
    <row r="860" spans="1:6" x14ac:dyDescent="0.3">
      <c r="A860" s="8">
        <v>44243</v>
      </c>
      <c r="B860">
        <v>13.27</v>
      </c>
      <c r="C860">
        <v>13.27</v>
      </c>
      <c r="D860">
        <v>13.27</v>
      </c>
      <c r="E860">
        <v>13.27</v>
      </c>
      <c r="F860" s="14">
        <v>0</v>
      </c>
    </row>
    <row r="861" spans="1:6" x14ac:dyDescent="0.3">
      <c r="A861" s="8">
        <v>44242</v>
      </c>
      <c r="B861">
        <v>13.27</v>
      </c>
      <c r="C861">
        <v>13.27</v>
      </c>
      <c r="D861">
        <v>13.27</v>
      </c>
      <c r="E861">
        <v>13.27</v>
      </c>
      <c r="F861" s="14">
        <v>-1E-4</v>
      </c>
    </row>
    <row r="862" spans="1:6" x14ac:dyDescent="0.3">
      <c r="A862" s="8">
        <v>44239</v>
      </c>
      <c r="B862">
        <v>13.271000000000001</v>
      </c>
      <c r="C862">
        <v>13.271000000000001</v>
      </c>
      <c r="D862">
        <v>13.271000000000001</v>
      </c>
      <c r="E862">
        <v>13.271000000000001</v>
      </c>
      <c r="F862" s="14">
        <v>1E-4</v>
      </c>
    </row>
    <row r="863" spans="1:6" x14ac:dyDescent="0.3">
      <c r="A863" s="8">
        <v>44238</v>
      </c>
      <c r="B863">
        <v>13.27</v>
      </c>
      <c r="C863">
        <v>13.27</v>
      </c>
      <c r="D863">
        <v>13.27</v>
      </c>
      <c r="E863">
        <v>13.27</v>
      </c>
      <c r="F863" s="14">
        <v>0</v>
      </c>
    </row>
    <row r="864" spans="1:6" x14ac:dyDescent="0.3">
      <c r="A864" s="8">
        <v>44237</v>
      </c>
      <c r="B864">
        <v>13.27</v>
      </c>
      <c r="C864">
        <v>13.27</v>
      </c>
      <c r="D864">
        <v>13.27</v>
      </c>
      <c r="E864">
        <v>13.27</v>
      </c>
      <c r="F864" s="14">
        <v>2.9499999999999998E-2</v>
      </c>
    </row>
    <row r="865" spans="1:6" x14ac:dyDescent="0.3">
      <c r="A865" s="8">
        <v>44236</v>
      </c>
      <c r="B865">
        <v>12.89</v>
      </c>
      <c r="C865">
        <v>12.89</v>
      </c>
      <c r="D865">
        <v>12.89</v>
      </c>
      <c r="E865">
        <v>12.89</v>
      </c>
      <c r="F865" s="14">
        <v>1E-4</v>
      </c>
    </row>
    <row r="866" spans="1:6" x14ac:dyDescent="0.3">
      <c r="A866" s="8">
        <v>44235</v>
      </c>
      <c r="B866">
        <v>12.888999999999999</v>
      </c>
      <c r="C866">
        <v>12.888999999999999</v>
      </c>
      <c r="D866">
        <v>12.888999999999999</v>
      </c>
      <c r="E866">
        <v>12.888999999999999</v>
      </c>
      <c r="F866" s="14">
        <v>0</v>
      </c>
    </row>
    <row r="867" spans="1:6" x14ac:dyDescent="0.3">
      <c r="A867" s="8">
        <v>44232</v>
      </c>
      <c r="B867">
        <v>12.888999999999999</v>
      </c>
      <c r="C867">
        <v>12.888999999999999</v>
      </c>
      <c r="D867">
        <v>12.888999999999999</v>
      </c>
      <c r="E867">
        <v>12.888999999999999</v>
      </c>
      <c r="F867" s="14">
        <v>-2.0000000000000001E-4</v>
      </c>
    </row>
    <row r="868" spans="1:6" x14ac:dyDescent="0.3">
      <c r="A868" s="8">
        <v>44231</v>
      </c>
      <c r="B868">
        <v>12.891</v>
      </c>
      <c r="C868">
        <v>12.891</v>
      </c>
      <c r="D868">
        <v>12.891</v>
      </c>
      <c r="E868">
        <v>12.891</v>
      </c>
      <c r="F868" s="14">
        <v>0</v>
      </c>
    </row>
    <row r="869" spans="1:6" x14ac:dyDescent="0.3">
      <c r="A869" s="8">
        <v>44230</v>
      </c>
      <c r="B869">
        <v>12.891</v>
      </c>
      <c r="C869">
        <v>12.891</v>
      </c>
      <c r="D869">
        <v>12.891</v>
      </c>
      <c r="E869">
        <v>12.891</v>
      </c>
      <c r="F869" s="14">
        <v>0</v>
      </c>
    </row>
    <row r="870" spans="1:6" x14ac:dyDescent="0.3">
      <c r="A870" s="8">
        <v>44229</v>
      </c>
      <c r="B870">
        <v>12.891</v>
      </c>
      <c r="C870">
        <v>12.891</v>
      </c>
      <c r="D870">
        <v>12.891</v>
      </c>
      <c r="E870">
        <v>12.891</v>
      </c>
      <c r="F870" s="14">
        <v>0</v>
      </c>
    </row>
    <row r="871" spans="1:6" x14ac:dyDescent="0.3">
      <c r="A871" s="8">
        <v>44228</v>
      </c>
      <c r="B871">
        <v>12.891</v>
      </c>
      <c r="C871">
        <v>12.891</v>
      </c>
      <c r="D871">
        <v>12.891</v>
      </c>
      <c r="E871">
        <v>12.891</v>
      </c>
      <c r="F871" s="14">
        <v>2.0000000000000001E-4</v>
      </c>
    </row>
    <row r="872" spans="1:6" x14ac:dyDescent="0.3">
      <c r="A872" s="8">
        <v>44225</v>
      </c>
      <c r="B872">
        <v>12.888999999999999</v>
      </c>
      <c r="C872">
        <v>12.888999999999999</v>
      </c>
      <c r="D872">
        <v>12.888999999999999</v>
      </c>
      <c r="E872">
        <v>12.888999999999999</v>
      </c>
      <c r="F872" s="14">
        <v>-2.8999999999999998E-3</v>
      </c>
    </row>
    <row r="873" spans="1:6" x14ac:dyDescent="0.3">
      <c r="A873" s="8">
        <v>44224</v>
      </c>
      <c r="B873">
        <v>12.927</v>
      </c>
      <c r="C873">
        <v>12.811</v>
      </c>
      <c r="D873">
        <v>12.927</v>
      </c>
      <c r="E873">
        <v>12.811</v>
      </c>
      <c r="F873" s="14">
        <v>2.8999999999999998E-3</v>
      </c>
    </row>
    <row r="874" spans="1:6" x14ac:dyDescent="0.3">
      <c r="A874" s="8">
        <v>44223</v>
      </c>
      <c r="B874">
        <v>12.89</v>
      </c>
      <c r="C874">
        <v>12.89</v>
      </c>
      <c r="D874">
        <v>12.89</v>
      </c>
      <c r="E874">
        <v>12.89</v>
      </c>
      <c r="F874" s="14">
        <v>-2.1399999999999999E-2</v>
      </c>
    </row>
    <row r="875" spans="1:6" x14ac:dyDescent="0.3">
      <c r="A875" s="8">
        <v>44222</v>
      </c>
      <c r="B875">
        <v>13.172000000000001</v>
      </c>
      <c r="C875">
        <v>13.172000000000001</v>
      </c>
      <c r="D875">
        <v>13.172000000000001</v>
      </c>
      <c r="E875">
        <v>13.172000000000001</v>
      </c>
      <c r="F875" s="14">
        <v>1.49E-2</v>
      </c>
    </row>
    <row r="876" spans="1:6" x14ac:dyDescent="0.3">
      <c r="A876" s="8">
        <v>44221</v>
      </c>
      <c r="B876">
        <v>12.978999999999999</v>
      </c>
      <c r="C876">
        <v>12.978999999999999</v>
      </c>
      <c r="D876">
        <v>12.978999999999999</v>
      </c>
      <c r="E876">
        <v>12.978999999999999</v>
      </c>
      <c r="F876" s="14">
        <v>-2.0000000000000001E-4</v>
      </c>
    </row>
    <row r="877" spans="1:6" x14ac:dyDescent="0.3">
      <c r="A877" s="8">
        <v>44218</v>
      </c>
      <c r="B877">
        <v>12.981</v>
      </c>
      <c r="C877">
        <v>12.981</v>
      </c>
      <c r="D877">
        <v>12.981</v>
      </c>
      <c r="E877">
        <v>12.981</v>
      </c>
      <c r="F877" s="14">
        <v>0</v>
      </c>
    </row>
    <row r="878" spans="1:6" x14ac:dyDescent="0.3">
      <c r="A878" s="8">
        <v>44217</v>
      </c>
      <c r="B878">
        <v>12.981</v>
      </c>
      <c r="C878">
        <v>12.981</v>
      </c>
      <c r="D878">
        <v>12.981</v>
      </c>
      <c r="E878">
        <v>12.981</v>
      </c>
      <c r="F878" s="14">
        <v>5.5999999999999999E-3</v>
      </c>
    </row>
    <row r="879" spans="1:6" x14ac:dyDescent="0.3">
      <c r="A879" s="8">
        <v>44216</v>
      </c>
      <c r="B879">
        <v>12.909000000000001</v>
      </c>
      <c r="C879">
        <v>12.909000000000001</v>
      </c>
      <c r="D879">
        <v>12.909000000000001</v>
      </c>
      <c r="E879">
        <v>12.909000000000001</v>
      </c>
      <c r="F879" s="14">
        <v>0</v>
      </c>
    </row>
    <row r="880" spans="1:6" x14ac:dyDescent="0.3">
      <c r="A880" s="8">
        <v>44215</v>
      </c>
      <c r="B880">
        <v>12.909000000000001</v>
      </c>
      <c r="C880">
        <v>12.909000000000001</v>
      </c>
      <c r="D880">
        <v>12.909000000000001</v>
      </c>
      <c r="E880">
        <v>12.909000000000001</v>
      </c>
      <c r="F880" s="14">
        <v>0</v>
      </c>
    </row>
    <row r="881" spans="1:6" x14ac:dyDescent="0.3">
      <c r="A881" s="8">
        <v>44214</v>
      </c>
      <c r="B881">
        <v>12.909000000000001</v>
      </c>
      <c r="C881">
        <v>12.909000000000001</v>
      </c>
      <c r="D881">
        <v>12.909000000000001</v>
      </c>
      <c r="E881">
        <v>12.909000000000001</v>
      </c>
      <c r="F881" s="14">
        <v>1.6000000000000001E-3</v>
      </c>
    </row>
    <row r="882" spans="1:6" x14ac:dyDescent="0.3">
      <c r="A882" s="8">
        <v>44211</v>
      </c>
      <c r="B882">
        <v>12.888</v>
      </c>
      <c r="C882">
        <v>12.888</v>
      </c>
      <c r="D882">
        <v>12.888</v>
      </c>
      <c r="E882">
        <v>12.888</v>
      </c>
      <c r="F882" s="14">
        <v>0</v>
      </c>
    </row>
    <row r="883" spans="1:6" x14ac:dyDescent="0.3">
      <c r="A883" s="8">
        <v>44210</v>
      </c>
      <c r="B883">
        <v>12.888</v>
      </c>
      <c r="C883">
        <v>12.888</v>
      </c>
      <c r="D883">
        <v>12.888</v>
      </c>
      <c r="E883">
        <v>12.888</v>
      </c>
      <c r="F883" s="14">
        <v>-1E-4</v>
      </c>
    </row>
    <row r="884" spans="1:6" x14ac:dyDescent="0.3">
      <c r="A884" s="8">
        <v>44209</v>
      </c>
      <c r="B884">
        <v>12.888999999999999</v>
      </c>
      <c r="C884">
        <v>12.888999999999999</v>
      </c>
      <c r="D884">
        <v>12.888999999999999</v>
      </c>
      <c r="E884">
        <v>12.888999999999999</v>
      </c>
      <c r="F884" s="14">
        <v>1.1999999999999999E-3</v>
      </c>
    </row>
    <row r="885" spans="1:6" x14ac:dyDescent="0.3">
      <c r="A885" s="8">
        <v>44208</v>
      </c>
      <c r="B885">
        <v>12.872999999999999</v>
      </c>
      <c r="C885">
        <v>12.872999999999999</v>
      </c>
      <c r="D885">
        <v>12.872999999999999</v>
      </c>
      <c r="E885">
        <v>12.872999999999999</v>
      </c>
      <c r="F885" s="14">
        <v>-1E-4</v>
      </c>
    </row>
    <row r="886" spans="1:6" x14ac:dyDescent="0.3">
      <c r="A886" s="8">
        <v>44207</v>
      </c>
      <c r="B886">
        <v>12.874000000000001</v>
      </c>
      <c r="C886">
        <v>12.874000000000001</v>
      </c>
      <c r="D886">
        <v>12.874000000000001</v>
      </c>
      <c r="E886">
        <v>12.874000000000001</v>
      </c>
      <c r="F886" s="14">
        <v>-5.8999999999999999E-3</v>
      </c>
    </row>
    <row r="887" spans="1:6" x14ac:dyDescent="0.3">
      <c r="A887" s="8">
        <v>44204</v>
      </c>
      <c r="B887">
        <v>12.951000000000001</v>
      </c>
      <c r="C887">
        <v>12.951000000000001</v>
      </c>
      <c r="D887">
        <v>12.951000000000001</v>
      </c>
      <c r="E887">
        <v>12.951000000000001</v>
      </c>
      <c r="F887" s="14">
        <v>-9.9000000000000008E-3</v>
      </c>
    </row>
    <row r="888" spans="1:6" x14ac:dyDescent="0.3">
      <c r="A888" s="8">
        <v>44203</v>
      </c>
      <c r="B888">
        <v>13.08</v>
      </c>
      <c r="C888">
        <v>12.95</v>
      </c>
      <c r="D888">
        <v>13.08</v>
      </c>
      <c r="E888">
        <v>12.95</v>
      </c>
      <c r="F888" s="14">
        <v>0.01</v>
      </c>
    </row>
    <row r="889" spans="1:6" x14ac:dyDescent="0.3">
      <c r="A889" s="8">
        <v>44202</v>
      </c>
      <c r="B889">
        <v>12.951000000000001</v>
      </c>
      <c r="C889">
        <v>12.951000000000001</v>
      </c>
      <c r="D889">
        <v>12.951000000000001</v>
      </c>
      <c r="E889">
        <v>12.951000000000001</v>
      </c>
      <c r="F889" s="14">
        <v>0</v>
      </c>
    </row>
    <row r="890" spans="1:6" x14ac:dyDescent="0.3">
      <c r="A890" s="8">
        <v>44201</v>
      </c>
      <c r="B890">
        <v>12.951000000000001</v>
      </c>
      <c r="C890">
        <v>12.951000000000001</v>
      </c>
      <c r="D890">
        <v>12.951000000000001</v>
      </c>
      <c r="E890">
        <v>12.951000000000001</v>
      </c>
      <c r="F890" s="14">
        <v>0</v>
      </c>
    </row>
    <row r="891" spans="1:6" x14ac:dyDescent="0.3">
      <c r="A891" s="8">
        <v>44200</v>
      </c>
      <c r="B891">
        <v>12.951000000000001</v>
      </c>
      <c r="C891">
        <v>12.951000000000001</v>
      </c>
      <c r="D891">
        <v>12.951000000000001</v>
      </c>
      <c r="E891">
        <v>12.951000000000001</v>
      </c>
      <c r="F891" s="14">
        <v>8.9999999999999998E-4</v>
      </c>
    </row>
    <row r="892" spans="1:6" x14ac:dyDescent="0.3">
      <c r="A892" s="8">
        <v>44196</v>
      </c>
      <c r="B892">
        <v>12.939</v>
      </c>
      <c r="C892">
        <v>12.939</v>
      </c>
      <c r="D892">
        <v>12.939</v>
      </c>
      <c r="E892">
        <v>12.939</v>
      </c>
      <c r="F892" s="14">
        <v>8.3999999999999995E-3</v>
      </c>
    </row>
    <row r="893" spans="1:6" x14ac:dyDescent="0.3">
      <c r="A893" s="8">
        <v>44195</v>
      </c>
      <c r="B893">
        <v>12.831</v>
      </c>
      <c r="C893">
        <v>12.831</v>
      </c>
      <c r="D893">
        <v>12.831</v>
      </c>
      <c r="E893">
        <v>12.831</v>
      </c>
      <c r="F893" s="14">
        <v>-1E-4</v>
      </c>
    </row>
    <row r="894" spans="1:6" x14ac:dyDescent="0.3">
      <c r="A894" s="8">
        <v>44194</v>
      </c>
      <c r="B894">
        <v>12.832000000000001</v>
      </c>
      <c r="C894">
        <v>12.832000000000001</v>
      </c>
      <c r="D894">
        <v>12.832000000000001</v>
      </c>
      <c r="E894">
        <v>12.832000000000001</v>
      </c>
      <c r="F894" s="14">
        <v>1E-4</v>
      </c>
    </row>
    <row r="895" spans="1:6" x14ac:dyDescent="0.3">
      <c r="A895" s="8">
        <v>44193</v>
      </c>
      <c r="B895">
        <v>12.831</v>
      </c>
      <c r="C895">
        <v>12.831</v>
      </c>
      <c r="D895">
        <v>12.831</v>
      </c>
      <c r="E895">
        <v>12.831</v>
      </c>
      <c r="F895" s="14">
        <v>5.4000000000000003E-3</v>
      </c>
    </row>
    <row r="896" spans="1:6" x14ac:dyDescent="0.3">
      <c r="A896" s="8">
        <v>44190</v>
      </c>
      <c r="B896">
        <v>12.762</v>
      </c>
      <c r="C896">
        <v>12.762</v>
      </c>
      <c r="D896">
        <v>12.762</v>
      </c>
      <c r="E896">
        <v>12.762</v>
      </c>
      <c r="F896" s="14">
        <v>-2.0000000000000001E-4</v>
      </c>
    </row>
    <row r="897" spans="1:6" x14ac:dyDescent="0.3">
      <c r="A897" s="8">
        <v>44189</v>
      </c>
      <c r="B897">
        <v>12.763999999999999</v>
      </c>
      <c r="C897">
        <v>12.763999999999999</v>
      </c>
      <c r="D897">
        <v>12.763999999999999</v>
      </c>
      <c r="E897">
        <v>12.763999999999999</v>
      </c>
      <c r="F897" s="14">
        <v>1.17E-2</v>
      </c>
    </row>
    <row r="898" spans="1:6" x14ac:dyDescent="0.3">
      <c r="A898" s="8">
        <v>44188</v>
      </c>
      <c r="B898">
        <v>12.617000000000001</v>
      </c>
      <c r="C898">
        <v>12.617000000000001</v>
      </c>
      <c r="D898">
        <v>12.617000000000001</v>
      </c>
      <c r="E898">
        <v>12.617000000000001</v>
      </c>
      <c r="F898" s="14">
        <v>-1E-4</v>
      </c>
    </row>
    <row r="899" spans="1:6" x14ac:dyDescent="0.3">
      <c r="A899" s="8">
        <v>44187</v>
      </c>
      <c r="B899">
        <v>12.618</v>
      </c>
      <c r="C899">
        <v>12.618</v>
      </c>
      <c r="D899">
        <v>12.618</v>
      </c>
      <c r="E899">
        <v>12.618</v>
      </c>
      <c r="F899" s="14">
        <v>-2.0999999999999999E-3</v>
      </c>
    </row>
    <row r="900" spans="1:6" x14ac:dyDescent="0.3">
      <c r="A900" s="8">
        <v>44186</v>
      </c>
      <c r="B900">
        <v>12.644</v>
      </c>
      <c r="C900">
        <v>12.644</v>
      </c>
      <c r="D900">
        <v>12.644</v>
      </c>
      <c r="E900">
        <v>12.644</v>
      </c>
      <c r="F900" s="14">
        <v>-3.2000000000000002E-3</v>
      </c>
    </row>
    <row r="901" spans="1:6" x14ac:dyDescent="0.3">
      <c r="A901" s="8">
        <v>44183</v>
      </c>
      <c r="B901">
        <v>12.685</v>
      </c>
      <c r="C901">
        <v>12.685</v>
      </c>
      <c r="D901">
        <v>12.685</v>
      </c>
      <c r="E901">
        <v>12.685</v>
      </c>
      <c r="F901" s="14">
        <v>0</v>
      </c>
    </row>
    <row r="902" spans="1:6" x14ac:dyDescent="0.3">
      <c r="A902" s="8">
        <v>44182</v>
      </c>
      <c r="B902">
        <v>12.685</v>
      </c>
      <c r="C902">
        <v>12.685</v>
      </c>
      <c r="D902">
        <v>12.685</v>
      </c>
      <c r="E902">
        <v>12.685</v>
      </c>
      <c r="F902" s="14">
        <v>-2.4299999999999999E-2</v>
      </c>
    </row>
    <row r="903" spans="1:6" x14ac:dyDescent="0.3">
      <c r="A903" s="8">
        <v>44181</v>
      </c>
      <c r="B903">
        <v>13.000999999999999</v>
      </c>
      <c r="C903">
        <v>13.000999999999999</v>
      </c>
      <c r="D903">
        <v>13.000999999999999</v>
      </c>
      <c r="E903">
        <v>13.000999999999999</v>
      </c>
      <c r="F903" s="14">
        <v>-1E-4</v>
      </c>
    </row>
    <row r="904" spans="1:6" x14ac:dyDescent="0.3">
      <c r="A904" s="8">
        <v>44180</v>
      </c>
      <c r="B904">
        <v>13.002000000000001</v>
      </c>
      <c r="C904">
        <v>13.002000000000001</v>
      </c>
      <c r="D904">
        <v>13.002000000000001</v>
      </c>
      <c r="E904">
        <v>13.002000000000001</v>
      </c>
      <c r="F904" s="14">
        <v>0</v>
      </c>
    </row>
    <row r="905" spans="1:6" x14ac:dyDescent="0.3">
      <c r="A905" s="8">
        <v>44179</v>
      </c>
      <c r="B905">
        <v>13.002000000000001</v>
      </c>
      <c r="C905">
        <v>13.002000000000001</v>
      </c>
      <c r="D905">
        <v>13.002000000000001</v>
      </c>
      <c r="E905">
        <v>13.002000000000001</v>
      </c>
      <c r="F905" s="14">
        <v>-1.1000000000000001E-3</v>
      </c>
    </row>
    <row r="906" spans="1:6" x14ac:dyDescent="0.3">
      <c r="A906" s="8">
        <v>44176</v>
      </c>
      <c r="B906">
        <v>13.016</v>
      </c>
      <c r="C906">
        <v>13.016</v>
      </c>
      <c r="D906">
        <v>13.016</v>
      </c>
      <c r="E906">
        <v>13.016</v>
      </c>
      <c r="F906" s="14">
        <v>0</v>
      </c>
    </row>
    <row r="907" spans="1:6" x14ac:dyDescent="0.3">
      <c r="A907" s="8">
        <v>44175</v>
      </c>
      <c r="B907">
        <v>13.016</v>
      </c>
      <c r="C907">
        <v>13.016</v>
      </c>
      <c r="D907">
        <v>13.016</v>
      </c>
      <c r="E907">
        <v>13.016</v>
      </c>
      <c r="F907" s="14">
        <v>-1.9699999999999999E-2</v>
      </c>
    </row>
    <row r="908" spans="1:6" x14ac:dyDescent="0.3">
      <c r="A908" s="8">
        <v>44174</v>
      </c>
      <c r="B908">
        <v>13.276999999999999</v>
      </c>
      <c r="C908">
        <v>13.276999999999999</v>
      </c>
      <c r="D908">
        <v>13.276999999999999</v>
      </c>
      <c r="E908">
        <v>13.276999999999999</v>
      </c>
      <c r="F908" s="14">
        <v>-1E-3</v>
      </c>
    </row>
    <row r="909" spans="1:6" x14ac:dyDescent="0.3">
      <c r="A909" s="8">
        <v>44173</v>
      </c>
      <c r="B909">
        <v>13.29</v>
      </c>
      <c r="C909">
        <v>13.29</v>
      </c>
      <c r="D909">
        <v>13.29</v>
      </c>
      <c r="E909">
        <v>13.29</v>
      </c>
      <c r="F909" s="14">
        <v>0</v>
      </c>
    </row>
    <row r="910" spans="1:6" x14ac:dyDescent="0.3">
      <c r="A910" s="8">
        <v>44172</v>
      </c>
      <c r="B910">
        <v>13.29</v>
      </c>
      <c r="C910">
        <v>13.29</v>
      </c>
      <c r="D910">
        <v>13.29</v>
      </c>
      <c r="E910">
        <v>13.29</v>
      </c>
      <c r="F910" s="14">
        <v>-5.9999999999999995E-4</v>
      </c>
    </row>
    <row r="911" spans="1:6" x14ac:dyDescent="0.3">
      <c r="A911" s="8">
        <v>44169</v>
      </c>
      <c r="B911">
        <v>13.298</v>
      </c>
      <c r="C911">
        <v>13.298</v>
      </c>
      <c r="D911">
        <v>13.298</v>
      </c>
      <c r="E911">
        <v>13.298</v>
      </c>
      <c r="F911" s="14">
        <v>1E-4</v>
      </c>
    </row>
    <row r="912" spans="1:6" x14ac:dyDescent="0.3">
      <c r="A912" s="8">
        <v>44168</v>
      </c>
      <c r="B912">
        <v>13.297000000000001</v>
      </c>
      <c r="C912">
        <v>13.297000000000001</v>
      </c>
      <c r="D912">
        <v>13.297000000000001</v>
      </c>
      <c r="E912">
        <v>13.297000000000001</v>
      </c>
      <c r="F912" s="14">
        <v>0</v>
      </c>
    </row>
    <row r="913" spans="1:6" x14ac:dyDescent="0.3">
      <c r="A913" s="8">
        <v>44167</v>
      </c>
      <c r="B913">
        <v>13.297000000000001</v>
      </c>
      <c r="C913">
        <v>13.297000000000001</v>
      </c>
      <c r="D913">
        <v>13.297000000000001</v>
      </c>
      <c r="E913">
        <v>13.297000000000001</v>
      </c>
      <c r="F913" s="14">
        <v>-2.0000000000000001E-4</v>
      </c>
    </row>
    <row r="914" spans="1:6" x14ac:dyDescent="0.3">
      <c r="A914" s="8">
        <v>44166</v>
      </c>
      <c r="B914">
        <v>13.298999999999999</v>
      </c>
      <c r="C914">
        <v>13.298999999999999</v>
      </c>
      <c r="D914">
        <v>13.298999999999999</v>
      </c>
      <c r="E914">
        <v>13.298999999999999</v>
      </c>
      <c r="F914" s="14">
        <v>-6.9999999999999999E-4</v>
      </c>
    </row>
    <row r="915" spans="1:6" x14ac:dyDescent="0.3">
      <c r="A915" s="8">
        <v>44165</v>
      </c>
      <c r="B915">
        <v>13.308</v>
      </c>
      <c r="C915">
        <v>13.308</v>
      </c>
      <c r="D915">
        <v>13.308</v>
      </c>
      <c r="E915">
        <v>13.308</v>
      </c>
      <c r="F915" s="14">
        <v>-3.0999999999999999E-3</v>
      </c>
    </row>
    <row r="916" spans="1:6" x14ac:dyDescent="0.3">
      <c r="A916" s="8">
        <v>44162</v>
      </c>
      <c r="B916">
        <v>13.349</v>
      </c>
      <c r="C916">
        <v>13.349</v>
      </c>
      <c r="D916">
        <v>13.349</v>
      </c>
      <c r="E916">
        <v>13.349</v>
      </c>
      <c r="F916" s="14">
        <v>0</v>
      </c>
    </row>
    <row r="917" spans="1:6" x14ac:dyDescent="0.3">
      <c r="A917" s="8">
        <v>44161</v>
      </c>
      <c r="B917">
        <v>13.349</v>
      </c>
      <c r="C917">
        <v>13.349</v>
      </c>
      <c r="D917">
        <v>13.349</v>
      </c>
      <c r="E917">
        <v>13.349</v>
      </c>
      <c r="F917" s="14">
        <v>-2.2000000000000001E-3</v>
      </c>
    </row>
    <row r="918" spans="1:6" x14ac:dyDescent="0.3">
      <c r="A918" s="8">
        <v>44160</v>
      </c>
      <c r="B918">
        <v>13.379</v>
      </c>
      <c r="C918">
        <v>13.379</v>
      </c>
      <c r="D918">
        <v>13.379</v>
      </c>
      <c r="E918">
        <v>13.379</v>
      </c>
      <c r="F918" s="14">
        <v>1.8E-3</v>
      </c>
    </row>
    <row r="919" spans="1:6" x14ac:dyDescent="0.3">
      <c r="A919" s="8">
        <v>44159</v>
      </c>
      <c r="B919">
        <v>13.355</v>
      </c>
      <c r="C919">
        <v>13.355</v>
      </c>
      <c r="D919">
        <v>13.355</v>
      </c>
      <c r="E919">
        <v>13.355</v>
      </c>
      <c r="F919" s="14">
        <v>-1E-4</v>
      </c>
    </row>
    <row r="920" spans="1:6" x14ac:dyDescent="0.3">
      <c r="A920" s="8">
        <v>44158</v>
      </c>
      <c r="B920">
        <v>13.356</v>
      </c>
      <c r="C920">
        <v>13.356</v>
      </c>
      <c r="D920">
        <v>13.356</v>
      </c>
      <c r="E920">
        <v>13.356</v>
      </c>
      <c r="F920" s="14">
        <v>1.1999999999999999E-3</v>
      </c>
    </row>
    <row r="921" spans="1:6" x14ac:dyDescent="0.3">
      <c r="A921" s="8">
        <v>44155</v>
      </c>
      <c r="B921">
        <v>13.34</v>
      </c>
      <c r="C921">
        <v>13.34</v>
      </c>
      <c r="D921">
        <v>13.34</v>
      </c>
      <c r="E921">
        <v>13.34</v>
      </c>
      <c r="F921" s="14">
        <v>0</v>
      </c>
    </row>
    <row r="922" spans="1:6" x14ac:dyDescent="0.3">
      <c r="A922" s="8">
        <v>44154</v>
      </c>
      <c r="B922">
        <v>13.34</v>
      </c>
      <c r="C922">
        <v>13.34</v>
      </c>
      <c r="D922">
        <v>13.34</v>
      </c>
      <c r="E922">
        <v>13.34</v>
      </c>
      <c r="F922" s="14">
        <v>0</v>
      </c>
    </row>
    <row r="923" spans="1:6" x14ac:dyDescent="0.3">
      <c r="A923" s="8">
        <v>44153</v>
      </c>
      <c r="B923">
        <v>13.34</v>
      </c>
      <c r="C923">
        <v>13.34</v>
      </c>
      <c r="D923">
        <v>13.34</v>
      </c>
      <c r="E923">
        <v>13.34</v>
      </c>
      <c r="F923" s="14">
        <v>-1E-4</v>
      </c>
    </row>
    <row r="924" spans="1:6" x14ac:dyDescent="0.3">
      <c r="A924" s="8">
        <v>44152</v>
      </c>
      <c r="B924">
        <v>13.342000000000001</v>
      </c>
      <c r="C924">
        <v>13.342000000000001</v>
      </c>
      <c r="D924">
        <v>13.342000000000001</v>
      </c>
      <c r="E924">
        <v>13.342000000000001</v>
      </c>
      <c r="F924" s="14">
        <v>-2.8999999999999998E-3</v>
      </c>
    </row>
    <row r="925" spans="1:6" x14ac:dyDescent="0.3">
      <c r="A925" s="8">
        <v>44151</v>
      </c>
      <c r="B925">
        <v>13.381</v>
      </c>
      <c r="C925">
        <v>13.381</v>
      </c>
      <c r="D925">
        <v>13.381</v>
      </c>
      <c r="E925">
        <v>13.381</v>
      </c>
      <c r="F925" s="14">
        <v>-4.1000000000000003E-3</v>
      </c>
    </row>
    <row r="926" spans="1:6" x14ac:dyDescent="0.3">
      <c r="A926" s="8">
        <v>44148</v>
      </c>
      <c r="B926">
        <v>13.436</v>
      </c>
      <c r="C926">
        <v>13.436</v>
      </c>
      <c r="D926">
        <v>13.436</v>
      </c>
      <c r="E926">
        <v>13.436</v>
      </c>
      <c r="F926" s="14">
        <v>-1E-4</v>
      </c>
    </row>
    <row r="927" spans="1:6" x14ac:dyDescent="0.3">
      <c r="A927" s="8">
        <v>44147</v>
      </c>
      <c r="B927">
        <v>13.436999999999999</v>
      </c>
      <c r="C927">
        <v>13.436999999999999</v>
      </c>
      <c r="D927">
        <v>13.436999999999999</v>
      </c>
      <c r="E927">
        <v>13.436999999999999</v>
      </c>
      <c r="F927" s="14">
        <v>-1.44E-2</v>
      </c>
    </row>
    <row r="928" spans="1:6" x14ac:dyDescent="0.3">
      <c r="A928" s="8">
        <v>44146</v>
      </c>
      <c r="B928">
        <v>13.632999999999999</v>
      </c>
      <c r="C928">
        <v>13.632999999999999</v>
      </c>
      <c r="D928">
        <v>13.632999999999999</v>
      </c>
      <c r="E928">
        <v>13.632999999999999</v>
      </c>
      <c r="F928" s="14">
        <v>1.6000000000000001E-3</v>
      </c>
    </row>
    <row r="929" spans="1:6" x14ac:dyDescent="0.3">
      <c r="A929" s="8">
        <v>44145</v>
      </c>
      <c r="B929">
        <v>13.611000000000001</v>
      </c>
      <c r="C929">
        <v>13.571</v>
      </c>
      <c r="D929">
        <v>13.611000000000001</v>
      </c>
      <c r="E929">
        <v>13.571</v>
      </c>
      <c r="F929" s="14">
        <v>-1.6999999999999999E-3</v>
      </c>
    </row>
    <row r="930" spans="1:6" x14ac:dyDescent="0.3">
      <c r="A930" s="8">
        <v>44144</v>
      </c>
      <c r="B930">
        <v>13.634</v>
      </c>
      <c r="C930">
        <v>13.634</v>
      </c>
      <c r="D930">
        <v>13.634</v>
      </c>
      <c r="E930">
        <v>13.634</v>
      </c>
      <c r="F930" s="14">
        <v>2.7000000000000001E-3</v>
      </c>
    </row>
    <row r="931" spans="1:6" x14ac:dyDescent="0.3">
      <c r="A931" s="8">
        <v>44141</v>
      </c>
      <c r="B931">
        <v>13.597</v>
      </c>
      <c r="C931">
        <v>13.597</v>
      </c>
      <c r="D931">
        <v>13.597</v>
      </c>
      <c r="E931">
        <v>13.597</v>
      </c>
      <c r="F931" s="14">
        <v>-5.0000000000000001E-3</v>
      </c>
    </row>
    <row r="932" spans="1:6" x14ac:dyDescent="0.3">
      <c r="A932" s="8">
        <v>44140</v>
      </c>
      <c r="B932">
        <v>13.666</v>
      </c>
      <c r="C932">
        <v>13.666</v>
      </c>
      <c r="D932">
        <v>13.666</v>
      </c>
      <c r="E932">
        <v>13.666</v>
      </c>
      <c r="F932" s="14">
        <v>-3.8999999999999998E-3</v>
      </c>
    </row>
    <row r="933" spans="1:6" x14ac:dyDescent="0.3">
      <c r="A933" s="8">
        <v>44139</v>
      </c>
      <c r="B933">
        <v>13.718999999999999</v>
      </c>
      <c r="C933">
        <v>13.718999999999999</v>
      </c>
      <c r="D933">
        <v>13.718999999999999</v>
      </c>
      <c r="E933">
        <v>13.718999999999999</v>
      </c>
      <c r="F933" s="14">
        <v>-1E-4</v>
      </c>
    </row>
    <row r="934" spans="1:6" x14ac:dyDescent="0.3">
      <c r="A934" s="8">
        <v>44138</v>
      </c>
      <c r="B934">
        <v>13.72</v>
      </c>
      <c r="C934">
        <v>13.72</v>
      </c>
      <c r="D934">
        <v>13.72</v>
      </c>
      <c r="E934">
        <v>13.72</v>
      </c>
      <c r="F934" s="14">
        <v>6.7999999999999996E-3</v>
      </c>
    </row>
    <row r="935" spans="1:6" x14ac:dyDescent="0.3">
      <c r="A935" s="8">
        <v>44137</v>
      </c>
      <c r="B935">
        <v>13.627000000000001</v>
      </c>
      <c r="C935">
        <v>13.627000000000001</v>
      </c>
      <c r="D935">
        <v>13.627000000000001</v>
      </c>
      <c r="E935">
        <v>13.627000000000001</v>
      </c>
      <c r="F935" s="14">
        <v>1E-4</v>
      </c>
    </row>
    <row r="936" spans="1:6" x14ac:dyDescent="0.3">
      <c r="A936" s="8">
        <v>44134</v>
      </c>
      <c r="B936">
        <v>13.625999999999999</v>
      </c>
      <c r="C936">
        <v>13.625999999999999</v>
      </c>
      <c r="D936">
        <v>13.625999999999999</v>
      </c>
      <c r="E936">
        <v>13.625999999999999</v>
      </c>
      <c r="F936" s="14">
        <v>1.2999999999999999E-3</v>
      </c>
    </row>
    <row r="937" spans="1:6" x14ac:dyDescent="0.3">
      <c r="A937" s="8">
        <v>44133</v>
      </c>
      <c r="B937">
        <v>13.608000000000001</v>
      </c>
      <c r="C937">
        <v>13.644</v>
      </c>
      <c r="D937">
        <v>13.644</v>
      </c>
      <c r="E937">
        <v>13.608000000000001</v>
      </c>
      <c r="F937" s="14">
        <v>-3.8E-3</v>
      </c>
    </row>
    <row r="938" spans="1:6" x14ac:dyDescent="0.3">
      <c r="A938" s="8">
        <v>44132</v>
      </c>
      <c r="B938">
        <v>13.661</v>
      </c>
      <c r="C938">
        <v>13.661</v>
      </c>
      <c r="D938">
        <v>13.661</v>
      </c>
      <c r="E938">
        <v>13.661</v>
      </c>
      <c r="F938" s="14">
        <v>-1E-4</v>
      </c>
    </row>
    <row r="939" spans="1:6" x14ac:dyDescent="0.3">
      <c r="A939" s="8">
        <v>44131</v>
      </c>
      <c r="B939">
        <v>13.663</v>
      </c>
      <c r="C939">
        <v>13.663</v>
      </c>
      <c r="D939">
        <v>13.663</v>
      </c>
      <c r="E939">
        <v>13.663</v>
      </c>
      <c r="F939" s="14">
        <v>1.6000000000000001E-3</v>
      </c>
    </row>
    <row r="940" spans="1:6" x14ac:dyDescent="0.3">
      <c r="A940" s="8">
        <v>44130</v>
      </c>
      <c r="B940">
        <v>13.641</v>
      </c>
      <c r="C940">
        <v>13.641</v>
      </c>
      <c r="D940">
        <v>13.641</v>
      </c>
      <c r="E940">
        <v>13.641</v>
      </c>
      <c r="F940" s="14">
        <v>6.7999999999999996E-3</v>
      </c>
    </row>
    <row r="941" spans="1:6" x14ac:dyDescent="0.3">
      <c r="A941" s="8">
        <v>44127</v>
      </c>
      <c r="B941">
        <v>13.548999999999999</v>
      </c>
      <c r="C941">
        <v>13.548999999999999</v>
      </c>
      <c r="D941">
        <v>13.548999999999999</v>
      </c>
      <c r="E941">
        <v>13.548999999999999</v>
      </c>
      <c r="F941" s="14">
        <v>0</v>
      </c>
    </row>
    <row r="942" spans="1:6" x14ac:dyDescent="0.3">
      <c r="A942" s="8">
        <v>44126</v>
      </c>
      <c r="B942">
        <v>13.548999999999999</v>
      </c>
      <c r="C942">
        <v>13.548999999999999</v>
      </c>
      <c r="D942">
        <v>13.548999999999999</v>
      </c>
      <c r="E942">
        <v>13.548999999999999</v>
      </c>
      <c r="F942" s="14">
        <v>-8.0000000000000004E-4</v>
      </c>
    </row>
    <row r="943" spans="1:6" x14ac:dyDescent="0.3">
      <c r="A943" s="8">
        <v>44125</v>
      </c>
      <c r="B943">
        <v>13.56</v>
      </c>
      <c r="C943">
        <v>13.56</v>
      </c>
      <c r="D943">
        <v>13.56</v>
      </c>
      <c r="E943">
        <v>13.56</v>
      </c>
      <c r="F943" s="14">
        <v>8.0000000000000004E-4</v>
      </c>
    </row>
    <row r="944" spans="1:6" x14ac:dyDescent="0.3">
      <c r="A944" s="8">
        <v>44124</v>
      </c>
      <c r="B944">
        <v>13.548999999999999</v>
      </c>
      <c r="C944">
        <v>13.548999999999999</v>
      </c>
      <c r="D944">
        <v>13.548999999999999</v>
      </c>
      <c r="E944">
        <v>13.548999999999999</v>
      </c>
      <c r="F944" s="14">
        <v>-1E-4</v>
      </c>
    </row>
    <row r="945" spans="1:6" x14ac:dyDescent="0.3">
      <c r="A945" s="8">
        <v>44123</v>
      </c>
      <c r="B945">
        <v>13.551</v>
      </c>
      <c r="C945">
        <v>13.551</v>
      </c>
      <c r="D945">
        <v>13.551</v>
      </c>
      <c r="E945">
        <v>13.551</v>
      </c>
      <c r="F945" s="14">
        <v>1.1999999999999999E-3</v>
      </c>
    </row>
    <row r="946" spans="1:6" x14ac:dyDescent="0.3">
      <c r="A946" s="8">
        <v>44120</v>
      </c>
      <c r="B946">
        <v>13.535</v>
      </c>
      <c r="C946">
        <v>13.535</v>
      </c>
      <c r="D946">
        <v>13.535</v>
      </c>
      <c r="E946">
        <v>13.535</v>
      </c>
      <c r="F946" s="14">
        <v>0</v>
      </c>
    </row>
    <row r="947" spans="1:6" x14ac:dyDescent="0.3">
      <c r="A947" s="8">
        <v>44119</v>
      </c>
      <c r="B947">
        <v>13.535</v>
      </c>
      <c r="C947">
        <v>13.535</v>
      </c>
      <c r="D947">
        <v>13.535</v>
      </c>
      <c r="E947">
        <v>13.535</v>
      </c>
      <c r="F947" s="14">
        <v>5.7000000000000002E-3</v>
      </c>
    </row>
    <row r="948" spans="1:6" x14ac:dyDescent="0.3">
      <c r="A948" s="8">
        <v>44118</v>
      </c>
      <c r="B948">
        <v>13.458</v>
      </c>
      <c r="C948">
        <v>13.458</v>
      </c>
      <c r="D948">
        <v>13.458</v>
      </c>
      <c r="E948">
        <v>13.458</v>
      </c>
      <c r="F948" s="14">
        <v>-1E-4</v>
      </c>
    </row>
    <row r="949" spans="1:6" x14ac:dyDescent="0.3">
      <c r="A949" s="8">
        <v>44117</v>
      </c>
      <c r="B949">
        <v>13.459</v>
      </c>
      <c r="C949">
        <v>13.459</v>
      </c>
      <c r="D949">
        <v>13.459</v>
      </c>
      <c r="E949">
        <v>13.459</v>
      </c>
      <c r="F949" s="14">
        <v>1.1000000000000001E-3</v>
      </c>
    </row>
    <row r="950" spans="1:6" x14ac:dyDescent="0.3">
      <c r="A950" s="8">
        <v>44116</v>
      </c>
      <c r="B950">
        <v>13.444000000000001</v>
      </c>
      <c r="C950">
        <v>13.444000000000001</v>
      </c>
      <c r="D950">
        <v>13.444000000000001</v>
      </c>
      <c r="E950">
        <v>13.444000000000001</v>
      </c>
      <c r="F950" s="14">
        <v>-5.7999999999999996E-3</v>
      </c>
    </row>
    <row r="951" spans="1:6" x14ac:dyDescent="0.3">
      <c r="A951" s="8">
        <v>44113</v>
      </c>
      <c r="B951">
        <v>13.522</v>
      </c>
      <c r="C951">
        <v>13.522</v>
      </c>
      <c r="D951">
        <v>13.522</v>
      </c>
      <c r="E951">
        <v>13.522</v>
      </c>
      <c r="F951" s="14">
        <v>-3.3999999999999998E-3</v>
      </c>
    </row>
    <row r="952" spans="1:6" x14ac:dyDescent="0.3">
      <c r="A952" s="8">
        <v>44112</v>
      </c>
      <c r="B952">
        <v>13.568</v>
      </c>
      <c r="C952">
        <v>13.49</v>
      </c>
      <c r="D952">
        <v>13.568</v>
      </c>
      <c r="E952">
        <v>13.446</v>
      </c>
      <c r="F952" s="14">
        <v>1E-4</v>
      </c>
    </row>
    <row r="953" spans="1:6" x14ac:dyDescent="0.3">
      <c r="A953" s="8">
        <v>44111</v>
      </c>
      <c r="B953">
        <v>13.566000000000001</v>
      </c>
      <c r="C953">
        <v>13.566000000000001</v>
      </c>
      <c r="D953">
        <v>13.566000000000001</v>
      </c>
      <c r="E953">
        <v>13.566000000000001</v>
      </c>
      <c r="F953" s="14">
        <v>3.3E-3</v>
      </c>
    </row>
    <row r="954" spans="1:6" x14ac:dyDescent="0.3">
      <c r="A954" s="8">
        <v>44110</v>
      </c>
      <c r="B954">
        <v>13.522</v>
      </c>
      <c r="C954">
        <v>13.522</v>
      </c>
      <c r="D954">
        <v>13.522</v>
      </c>
      <c r="E954">
        <v>13.522</v>
      </c>
      <c r="F954" s="14">
        <v>-1E-4</v>
      </c>
    </row>
    <row r="955" spans="1:6" x14ac:dyDescent="0.3">
      <c r="A955" s="8">
        <v>44109</v>
      </c>
      <c r="B955">
        <v>13.523</v>
      </c>
      <c r="C955">
        <v>13.523</v>
      </c>
      <c r="D955">
        <v>13.523</v>
      </c>
      <c r="E955">
        <v>13.523</v>
      </c>
      <c r="F955" s="14">
        <v>5.1000000000000004E-3</v>
      </c>
    </row>
    <row r="956" spans="1:6" x14ac:dyDescent="0.3">
      <c r="A956" s="8">
        <v>44106</v>
      </c>
      <c r="B956">
        <v>13.454000000000001</v>
      </c>
      <c r="C956">
        <v>13.454000000000001</v>
      </c>
      <c r="D956">
        <v>13.454000000000001</v>
      </c>
      <c r="E956">
        <v>13.454000000000001</v>
      </c>
      <c r="F956" s="14">
        <v>0</v>
      </c>
    </row>
    <row r="957" spans="1:6" x14ac:dyDescent="0.3">
      <c r="A957" s="8">
        <v>44105</v>
      </c>
      <c r="B957">
        <v>13.454000000000001</v>
      </c>
      <c r="C957">
        <v>13.454000000000001</v>
      </c>
      <c r="D957">
        <v>13.454000000000001</v>
      </c>
      <c r="E957">
        <v>13.454000000000001</v>
      </c>
      <c r="F957" s="14">
        <v>-1.32E-2</v>
      </c>
    </row>
    <row r="958" spans="1:6" x14ac:dyDescent="0.3">
      <c r="A958" s="8">
        <v>44104</v>
      </c>
      <c r="B958">
        <v>13.634</v>
      </c>
      <c r="C958">
        <v>13.634</v>
      </c>
      <c r="D958">
        <v>13.634</v>
      </c>
      <c r="E958">
        <v>13.634</v>
      </c>
      <c r="F958" s="14">
        <v>1.8E-3</v>
      </c>
    </row>
    <row r="959" spans="1:6" x14ac:dyDescent="0.3">
      <c r="A959" s="8">
        <v>44103</v>
      </c>
      <c r="B959">
        <v>13.609</v>
      </c>
      <c r="C959">
        <v>13.609</v>
      </c>
      <c r="D959">
        <v>13.609</v>
      </c>
      <c r="E959">
        <v>13.609</v>
      </c>
      <c r="F959" s="14">
        <v>1E-4</v>
      </c>
    </row>
    <row r="960" spans="1:6" x14ac:dyDescent="0.3">
      <c r="A960" s="8">
        <v>44102</v>
      </c>
      <c r="B960">
        <v>13.608000000000001</v>
      </c>
      <c r="C960">
        <v>13.608000000000001</v>
      </c>
      <c r="D960">
        <v>13.608000000000001</v>
      </c>
      <c r="E960">
        <v>13.608000000000001</v>
      </c>
      <c r="F960" s="14">
        <v>-4.1999999999999997E-3</v>
      </c>
    </row>
    <row r="961" spans="1:6" x14ac:dyDescent="0.3">
      <c r="A961" s="8">
        <v>44099</v>
      </c>
      <c r="B961">
        <v>13.664999999999999</v>
      </c>
      <c r="C961">
        <v>13.664999999999999</v>
      </c>
      <c r="D961">
        <v>13.664999999999999</v>
      </c>
      <c r="E961">
        <v>13.664999999999999</v>
      </c>
      <c r="F961" s="14">
        <v>0</v>
      </c>
    </row>
    <row r="962" spans="1:6" x14ac:dyDescent="0.3">
      <c r="A962" s="8">
        <v>44098</v>
      </c>
      <c r="B962">
        <v>13.664999999999999</v>
      </c>
      <c r="C962">
        <v>13.664999999999999</v>
      </c>
      <c r="D962">
        <v>13.664999999999999</v>
      </c>
      <c r="E962">
        <v>13.664999999999999</v>
      </c>
      <c r="F962" s="14">
        <v>5.9999999999999995E-4</v>
      </c>
    </row>
    <row r="963" spans="1:6" x14ac:dyDescent="0.3">
      <c r="A963" s="8">
        <v>44097</v>
      </c>
      <c r="B963">
        <v>13.657</v>
      </c>
      <c r="C963">
        <v>13.657</v>
      </c>
      <c r="D963">
        <v>13.657</v>
      </c>
      <c r="E963">
        <v>13.657</v>
      </c>
      <c r="F963" s="14">
        <v>0</v>
      </c>
    </row>
    <row r="964" spans="1:6" x14ac:dyDescent="0.3">
      <c r="A964" s="8">
        <v>44096</v>
      </c>
      <c r="B964">
        <v>13.657</v>
      </c>
      <c r="C964">
        <v>13.657</v>
      </c>
      <c r="D964">
        <v>13.657</v>
      </c>
      <c r="E964">
        <v>13.657</v>
      </c>
      <c r="F964" s="14">
        <v>1E-4</v>
      </c>
    </row>
    <row r="965" spans="1:6" x14ac:dyDescent="0.3">
      <c r="A965" s="8">
        <v>44095</v>
      </c>
      <c r="B965">
        <v>13.656000000000001</v>
      </c>
      <c r="C965">
        <v>13.656000000000001</v>
      </c>
      <c r="D965">
        <v>13.656000000000001</v>
      </c>
      <c r="E965">
        <v>13.656000000000001</v>
      </c>
      <c r="F965" s="14">
        <v>1E-4</v>
      </c>
    </row>
    <row r="966" spans="1:6" x14ac:dyDescent="0.3">
      <c r="A966" s="8">
        <v>44092</v>
      </c>
      <c r="B966">
        <v>13.654999999999999</v>
      </c>
      <c r="C966">
        <v>13.654999999999999</v>
      </c>
      <c r="D966">
        <v>13.654999999999999</v>
      </c>
      <c r="E966">
        <v>13.654999999999999</v>
      </c>
      <c r="F966" s="14">
        <v>0</v>
      </c>
    </row>
    <row r="967" spans="1:6" x14ac:dyDescent="0.3">
      <c r="A967" s="8">
        <v>44091</v>
      </c>
      <c r="B967">
        <v>13.654999999999999</v>
      </c>
      <c r="C967">
        <v>13.654999999999999</v>
      </c>
      <c r="D967">
        <v>13.654999999999999</v>
      </c>
      <c r="E967">
        <v>13.654999999999999</v>
      </c>
      <c r="F967" s="14">
        <v>4.0000000000000002E-4</v>
      </c>
    </row>
    <row r="968" spans="1:6" x14ac:dyDescent="0.3">
      <c r="A968" s="8">
        <v>44090</v>
      </c>
      <c r="B968">
        <v>13.65</v>
      </c>
      <c r="C968">
        <v>13.65</v>
      </c>
      <c r="D968">
        <v>13.65</v>
      </c>
      <c r="E968">
        <v>13.65</v>
      </c>
      <c r="F968" s="14">
        <v>5.0000000000000001E-4</v>
      </c>
    </row>
    <row r="969" spans="1:6" x14ac:dyDescent="0.3">
      <c r="A969" s="8">
        <v>44089</v>
      </c>
      <c r="B969">
        <v>13.643000000000001</v>
      </c>
      <c r="C969">
        <v>13.643000000000001</v>
      </c>
      <c r="D969">
        <v>13.643000000000001</v>
      </c>
      <c r="E969">
        <v>13.643000000000001</v>
      </c>
      <c r="F969" s="14">
        <v>1.1999999999999999E-3</v>
      </c>
    </row>
    <row r="970" spans="1:6" x14ac:dyDescent="0.3">
      <c r="A970" s="8">
        <v>44088</v>
      </c>
      <c r="B970">
        <v>13.627000000000001</v>
      </c>
      <c r="C970">
        <v>13.627000000000001</v>
      </c>
      <c r="D970">
        <v>13.627000000000001</v>
      </c>
      <c r="E970">
        <v>13.627000000000001</v>
      </c>
      <c r="F970" s="14">
        <v>-1.1000000000000001E-3</v>
      </c>
    </row>
    <row r="971" spans="1:6" x14ac:dyDescent="0.3">
      <c r="A971" s="8">
        <v>44085</v>
      </c>
      <c r="B971">
        <v>13.641999999999999</v>
      </c>
      <c r="C971">
        <v>13.641999999999999</v>
      </c>
      <c r="D971">
        <v>13.641999999999999</v>
      </c>
      <c r="E971">
        <v>13.641999999999999</v>
      </c>
      <c r="F971" s="14">
        <v>0</v>
      </c>
    </row>
    <row r="972" spans="1:6" x14ac:dyDescent="0.3">
      <c r="A972" s="8">
        <v>44084</v>
      </c>
      <c r="B972">
        <v>13.641999999999999</v>
      </c>
      <c r="C972">
        <v>13.641999999999999</v>
      </c>
      <c r="D972">
        <v>13.641999999999999</v>
      </c>
      <c r="E972">
        <v>13.641999999999999</v>
      </c>
      <c r="F972" s="14">
        <v>9.1999999999999998E-3</v>
      </c>
    </row>
    <row r="973" spans="1:6" x14ac:dyDescent="0.3">
      <c r="A973" s="8">
        <v>44083</v>
      </c>
      <c r="B973">
        <v>13.516999999999999</v>
      </c>
      <c r="C973">
        <v>13.516999999999999</v>
      </c>
      <c r="D973">
        <v>13.516999999999999</v>
      </c>
      <c r="E973">
        <v>13.516999999999999</v>
      </c>
      <c r="F973" s="14">
        <v>-2.1499999999999998E-2</v>
      </c>
    </row>
    <row r="974" spans="1:6" x14ac:dyDescent="0.3">
      <c r="A974" s="8">
        <v>44082</v>
      </c>
      <c r="B974">
        <v>13.814</v>
      </c>
      <c r="C974">
        <v>13.814</v>
      </c>
      <c r="D974">
        <v>13.814</v>
      </c>
      <c r="E974">
        <v>13.814</v>
      </c>
      <c r="F974" s="14">
        <v>-1E-4</v>
      </c>
    </row>
    <row r="975" spans="1:6" x14ac:dyDescent="0.3">
      <c r="A975" s="8">
        <v>44081</v>
      </c>
      <c r="B975">
        <v>13.816000000000001</v>
      </c>
      <c r="C975">
        <v>13.816000000000001</v>
      </c>
      <c r="D975">
        <v>13.816000000000001</v>
      </c>
      <c r="E975">
        <v>13.816000000000001</v>
      </c>
      <c r="F975" s="14">
        <v>1E-4</v>
      </c>
    </row>
    <row r="976" spans="1:6" x14ac:dyDescent="0.3">
      <c r="A976" s="8">
        <v>44078</v>
      </c>
      <c r="B976">
        <v>13.815</v>
      </c>
      <c r="C976">
        <v>13.815</v>
      </c>
      <c r="D976">
        <v>13.815</v>
      </c>
      <c r="E976">
        <v>13.815</v>
      </c>
      <c r="F976" s="14">
        <v>0</v>
      </c>
    </row>
    <row r="977" spans="1:6" x14ac:dyDescent="0.3">
      <c r="A977" s="8">
        <v>44077</v>
      </c>
      <c r="B977">
        <v>13.815</v>
      </c>
      <c r="C977">
        <v>13.815</v>
      </c>
      <c r="D977">
        <v>13.815</v>
      </c>
      <c r="E977">
        <v>13.815</v>
      </c>
      <c r="F977" s="14">
        <v>-1E-4</v>
      </c>
    </row>
    <row r="978" spans="1:6" x14ac:dyDescent="0.3">
      <c r="A978" s="8">
        <v>44076</v>
      </c>
      <c r="B978">
        <v>13.816000000000001</v>
      </c>
      <c r="C978">
        <v>13.816000000000001</v>
      </c>
      <c r="D978">
        <v>13.816000000000001</v>
      </c>
      <c r="E978">
        <v>13.816000000000001</v>
      </c>
      <c r="F978" s="14">
        <v>0</v>
      </c>
    </row>
    <row r="979" spans="1:6" x14ac:dyDescent="0.3">
      <c r="A979" s="8">
        <v>44075</v>
      </c>
      <c r="B979">
        <v>13.816000000000001</v>
      </c>
      <c r="C979">
        <v>13.816000000000001</v>
      </c>
      <c r="D979">
        <v>13.816000000000001</v>
      </c>
      <c r="E979">
        <v>13.816000000000001</v>
      </c>
      <c r="F979" s="14">
        <v>-1E-4</v>
      </c>
    </row>
    <row r="980" spans="1:6" x14ac:dyDescent="0.3">
      <c r="A980" s="8">
        <v>44074</v>
      </c>
      <c r="B980">
        <v>13.817</v>
      </c>
      <c r="C980">
        <v>13.817</v>
      </c>
      <c r="D980">
        <v>13.817</v>
      </c>
      <c r="E980">
        <v>13.817</v>
      </c>
      <c r="F980" s="14">
        <v>-2.2000000000000001E-3</v>
      </c>
    </row>
    <row r="981" spans="1:6" x14ac:dyDescent="0.3">
      <c r="A981" s="8">
        <v>44071</v>
      </c>
      <c r="B981">
        <v>13.847</v>
      </c>
      <c r="C981">
        <v>13.847</v>
      </c>
      <c r="D981">
        <v>13.847</v>
      </c>
      <c r="E981">
        <v>13.847</v>
      </c>
      <c r="F981" s="14">
        <v>0</v>
      </c>
    </row>
    <row r="982" spans="1:6" x14ac:dyDescent="0.3">
      <c r="A982" s="8">
        <v>44070</v>
      </c>
      <c r="B982">
        <v>13.847</v>
      </c>
      <c r="C982">
        <v>13.847</v>
      </c>
      <c r="D982">
        <v>13.847</v>
      </c>
      <c r="E982">
        <v>13.847</v>
      </c>
      <c r="F982" s="14">
        <v>-1.9E-3</v>
      </c>
    </row>
    <row r="983" spans="1:6" x14ac:dyDescent="0.3">
      <c r="A983" s="8">
        <v>44069</v>
      </c>
      <c r="B983">
        <v>13.872999999999999</v>
      </c>
      <c r="C983">
        <v>13.872999999999999</v>
      </c>
      <c r="D983">
        <v>13.872999999999999</v>
      </c>
      <c r="E983">
        <v>13.872999999999999</v>
      </c>
      <c r="F983" s="14">
        <v>1.8E-3</v>
      </c>
    </row>
    <row r="984" spans="1:6" x14ac:dyDescent="0.3">
      <c r="A984" s="8">
        <v>44068</v>
      </c>
      <c r="B984">
        <v>13.848000000000001</v>
      </c>
      <c r="C984">
        <v>13.848000000000001</v>
      </c>
      <c r="D984">
        <v>13.848000000000001</v>
      </c>
      <c r="E984">
        <v>13.848000000000001</v>
      </c>
      <c r="F984" s="14">
        <v>0</v>
      </c>
    </row>
    <row r="985" spans="1:6" x14ac:dyDescent="0.3">
      <c r="A985" s="8">
        <v>44067</v>
      </c>
      <c r="B985">
        <v>13.848000000000001</v>
      </c>
      <c r="C985">
        <v>13.848000000000001</v>
      </c>
      <c r="D985">
        <v>13.848000000000001</v>
      </c>
      <c r="E985">
        <v>13.848000000000001</v>
      </c>
      <c r="F985" s="14">
        <v>-1E-4</v>
      </c>
    </row>
    <row r="986" spans="1:6" x14ac:dyDescent="0.3">
      <c r="A986" s="8">
        <v>44064</v>
      </c>
      <c r="B986">
        <v>13.849</v>
      </c>
      <c r="C986">
        <v>13.849</v>
      </c>
      <c r="D986">
        <v>13.849</v>
      </c>
      <c r="E986">
        <v>13.849</v>
      </c>
      <c r="F986" s="14">
        <v>-2.4299999999999999E-2</v>
      </c>
    </row>
    <row r="987" spans="1:6" x14ac:dyDescent="0.3">
      <c r="A987" s="8">
        <v>44063</v>
      </c>
      <c r="B987">
        <v>14.194000000000001</v>
      </c>
      <c r="C987">
        <v>14.194000000000001</v>
      </c>
      <c r="D987">
        <v>14.194000000000001</v>
      </c>
      <c r="E987">
        <v>14.194000000000001</v>
      </c>
      <c r="F987" s="14">
        <v>2.4899999999999999E-2</v>
      </c>
    </row>
    <row r="988" spans="1:6" x14ac:dyDescent="0.3">
      <c r="A988" s="8">
        <v>44062</v>
      </c>
      <c r="B988">
        <v>13.849</v>
      </c>
      <c r="C988">
        <v>13.849</v>
      </c>
      <c r="D988">
        <v>13.849</v>
      </c>
      <c r="E988">
        <v>13.849</v>
      </c>
      <c r="F988" s="14">
        <v>-1E-4</v>
      </c>
    </row>
    <row r="989" spans="1:6" x14ac:dyDescent="0.3">
      <c r="A989" s="8">
        <v>44061</v>
      </c>
      <c r="B989">
        <v>13.85</v>
      </c>
      <c r="C989">
        <v>13.85</v>
      </c>
      <c r="D989">
        <v>13.85</v>
      </c>
      <c r="E989">
        <v>13.85</v>
      </c>
      <c r="F989" s="14">
        <v>1.6999999999999999E-3</v>
      </c>
    </row>
    <row r="990" spans="1:6" x14ac:dyDescent="0.3">
      <c r="A990" s="8">
        <v>44060</v>
      </c>
      <c r="B990">
        <v>13.826000000000001</v>
      </c>
      <c r="C990">
        <v>13.826000000000001</v>
      </c>
      <c r="D990">
        <v>13.826000000000001</v>
      </c>
      <c r="E990">
        <v>13.826000000000001</v>
      </c>
      <c r="F990" s="14">
        <v>1.6000000000000001E-3</v>
      </c>
    </row>
    <row r="991" spans="1:6" x14ac:dyDescent="0.3">
      <c r="A991" s="8">
        <v>44057</v>
      </c>
      <c r="B991">
        <v>13.804</v>
      </c>
      <c r="C991">
        <v>13.804</v>
      </c>
      <c r="D991">
        <v>13.804</v>
      </c>
      <c r="E991">
        <v>13.804</v>
      </c>
      <c r="F991" s="14">
        <v>0</v>
      </c>
    </row>
    <row r="992" spans="1:6" x14ac:dyDescent="0.3">
      <c r="A992" s="8">
        <v>44056</v>
      </c>
      <c r="B992">
        <v>13.804</v>
      </c>
      <c r="C992">
        <v>13.804</v>
      </c>
      <c r="D992">
        <v>13.804</v>
      </c>
      <c r="E992">
        <v>13.804</v>
      </c>
      <c r="F992" s="14">
        <v>7.9000000000000008E-3</v>
      </c>
    </row>
    <row r="993" spans="1:6" x14ac:dyDescent="0.3">
      <c r="A993" s="8">
        <v>44055</v>
      </c>
      <c r="B993">
        <v>13.696</v>
      </c>
      <c r="C993">
        <v>13.696</v>
      </c>
      <c r="D993">
        <v>13.696</v>
      </c>
      <c r="E993">
        <v>13.696</v>
      </c>
      <c r="F993" s="14">
        <v>0</v>
      </c>
    </row>
    <row r="994" spans="1:6" x14ac:dyDescent="0.3">
      <c r="A994" s="8">
        <v>44054</v>
      </c>
      <c r="B994">
        <v>13.696</v>
      </c>
      <c r="C994">
        <v>13.696</v>
      </c>
      <c r="D994">
        <v>13.696</v>
      </c>
      <c r="E994">
        <v>13.696</v>
      </c>
      <c r="F994" s="14">
        <v>-2.0000000000000001E-4</v>
      </c>
    </row>
    <row r="995" spans="1:6" x14ac:dyDescent="0.3">
      <c r="A995" s="8">
        <v>44053</v>
      </c>
      <c r="B995">
        <v>13.699</v>
      </c>
      <c r="C995">
        <v>13.699</v>
      </c>
      <c r="D995">
        <v>13.699</v>
      </c>
      <c r="E995">
        <v>13.699</v>
      </c>
      <c r="F995" s="14">
        <v>-2E-3</v>
      </c>
    </row>
    <row r="996" spans="1:6" x14ac:dyDescent="0.3">
      <c r="A996" s="8">
        <v>44050</v>
      </c>
      <c r="B996">
        <v>13.726000000000001</v>
      </c>
      <c r="C996">
        <v>13.726000000000001</v>
      </c>
      <c r="D996">
        <v>13.726000000000001</v>
      </c>
      <c r="E996">
        <v>13.726000000000001</v>
      </c>
      <c r="F996" s="14">
        <v>-1E-4</v>
      </c>
    </row>
    <row r="997" spans="1:6" x14ac:dyDescent="0.3">
      <c r="A997" s="8">
        <v>44049</v>
      </c>
      <c r="B997">
        <v>13.727</v>
      </c>
      <c r="C997">
        <v>13.727</v>
      </c>
      <c r="D997">
        <v>13.727</v>
      </c>
      <c r="E997">
        <v>13.727</v>
      </c>
      <c r="F997" s="14">
        <v>2.8999999999999998E-3</v>
      </c>
    </row>
    <row r="998" spans="1:6" x14ac:dyDescent="0.3">
      <c r="A998" s="8">
        <v>44048</v>
      </c>
      <c r="B998">
        <v>13.686999999999999</v>
      </c>
      <c r="C998">
        <v>13.686999999999999</v>
      </c>
      <c r="D998">
        <v>13.686999999999999</v>
      </c>
      <c r="E998">
        <v>13.686999999999999</v>
      </c>
      <c r="F998" s="14">
        <v>3.5000000000000001E-3</v>
      </c>
    </row>
    <row r="999" spans="1:6" x14ac:dyDescent="0.3">
      <c r="A999" s="8">
        <v>44047</v>
      </c>
      <c r="B999">
        <v>13.638999999999999</v>
      </c>
      <c r="C999">
        <v>13.638999999999999</v>
      </c>
      <c r="D999">
        <v>13.638999999999999</v>
      </c>
      <c r="E999">
        <v>13.638999999999999</v>
      </c>
      <c r="F999" s="14">
        <v>-2.3999999999999998E-3</v>
      </c>
    </row>
    <row r="1000" spans="1:6" x14ac:dyDescent="0.3">
      <c r="A1000" s="8">
        <v>44046</v>
      </c>
      <c r="B1000">
        <v>13.672000000000001</v>
      </c>
      <c r="C1000">
        <v>13.675000000000001</v>
      </c>
      <c r="D1000">
        <v>13.675000000000001</v>
      </c>
      <c r="E1000">
        <v>13.672000000000001</v>
      </c>
      <c r="F1000" s="14">
        <v>8.8999999999999999E-3</v>
      </c>
    </row>
    <row r="1001" spans="1:6" x14ac:dyDescent="0.3">
      <c r="A1001" s="8">
        <v>44043</v>
      </c>
      <c r="B1001">
        <v>13.551</v>
      </c>
      <c r="C1001">
        <v>13.551</v>
      </c>
      <c r="D1001">
        <v>13.551</v>
      </c>
      <c r="E1001">
        <v>13.551</v>
      </c>
      <c r="F1001" s="14">
        <v>-2.1999999999999999E-2</v>
      </c>
    </row>
    <row r="1002" spans="1:6" x14ac:dyDescent="0.3">
      <c r="A1002" s="8">
        <v>44042</v>
      </c>
      <c r="B1002">
        <v>13.856</v>
      </c>
      <c r="C1002">
        <v>13.74</v>
      </c>
      <c r="D1002">
        <v>13.856</v>
      </c>
      <c r="E1002">
        <v>13.74</v>
      </c>
      <c r="F1002" s="14">
        <v>2.41E-2</v>
      </c>
    </row>
    <row r="1003" spans="1:6" x14ac:dyDescent="0.3">
      <c r="A1003" s="8">
        <v>44041</v>
      </c>
      <c r="B1003">
        <v>13.53</v>
      </c>
      <c r="C1003">
        <v>13.53</v>
      </c>
      <c r="D1003">
        <v>13.53</v>
      </c>
      <c r="E1003">
        <v>13.53</v>
      </c>
      <c r="F1003" s="14">
        <v>1.6000000000000001E-3</v>
      </c>
    </row>
    <row r="1004" spans="1:6" x14ac:dyDescent="0.3">
      <c r="A1004" s="8">
        <v>44040</v>
      </c>
      <c r="B1004">
        <v>13.507999999999999</v>
      </c>
      <c r="C1004">
        <v>13.507999999999999</v>
      </c>
      <c r="D1004">
        <v>13.507999999999999</v>
      </c>
      <c r="E1004">
        <v>13.507999999999999</v>
      </c>
      <c r="F1004" s="14">
        <v>6.1000000000000004E-3</v>
      </c>
    </row>
    <row r="1005" spans="1:6" x14ac:dyDescent="0.3">
      <c r="A1005" s="8">
        <v>44039</v>
      </c>
      <c r="B1005">
        <v>13.426</v>
      </c>
      <c r="C1005">
        <v>13.426</v>
      </c>
      <c r="D1005">
        <v>13.426</v>
      </c>
      <c r="E1005">
        <v>13.426</v>
      </c>
      <c r="F1005" s="14">
        <v>-2.0000000000000001E-4</v>
      </c>
    </row>
    <row r="1006" spans="1:6" x14ac:dyDescent="0.3">
      <c r="A1006" s="8">
        <v>44036</v>
      </c>
      <c r="B1006">
        <v>13.429</v>
      </c>
      <c r="C1006">
        <v>13.429</v>
      </c>
      <c r="D1006">
        <v>13.429</v>
      </c>
      <c r="E1006">
        <v>13.429</v>
      </c>
      <c r="F1006" s="14">
        <v>-4.1999999999999997E-3</v>
      </c>
    </row>
    <row r="1007" spans="1:6" x14ac:dyDescent="0.3">
      <c r="A1007" s="8">
        <v>44035</v>
      </c>
      <c r="B1007">
        <v>13.486000000000001</v>
      </c>
      <c r="C1007">
        <v>13.486000000000001</v>
      </c>
      <c r="D1007">
        <v>13.486000000000001</v>
      </c>
      <c r="E1007">
        <v>13.486000000000001</v>
      </c>
      <c r="F1007" s="14">
        <v>4.0000000000000001E-3</v>
      </c>
    </row>
    <row r="1008" spans="1:6" x14ac:dyDescent="0.3">
      <c r="A1008" s="8">
        <v>44034</v>
      </c>
      <c r="B1008">
        <v>13.432</v>
      </c>
      <c r="C1008">
        <v>13.432</v>
      </c>
      <c r="D1008">
        <v>13.432</v>
      </c>
      <c r="E1008">
        <v>13.432</v>
      </c>
      <c r="F1008" s="14">
        <v>-1.1299999999999999E-2</v>
      </c>
    </row>
    <row r="1009" spans="1:6" x14ac:dyDescent="0.3">
      <c r="A1009" s="8">
        <v>44033</v>
      </c>
      <c r="B1009">
        <v>13.585000000000001</v>
      </c>
      <c r="C1009">
        <v>13.585000000000001</v>
      </c>
      <c r="D1009">
        <v>13.585000000000001</v>
      </c>
      <c r="E1009">
        <v>13.585000000000001</v>
      </c>
      <c r="F1009" s="14">
        <v>-1E-4</v>
      </c>
    </row>
    <row r="1010" spans="1:6" x14ac:dyDescent="0.3">
      <c r="A1010" s="8">
        <v>44032</v>
      </c>
      <c r="B1010">
        <v>13.586</v>
      </c>
      <c r="C1010">
        <v>13.586</v>
      </c>
      <c r="D1010">
        <v>13.586</v>
      </c>
      <c r="E1010">
        <v>13.586</v>
      </c>
      <c r="F1010" s="14">
        <v>1E-4</v>
      </c>
    </row>
    <row r="1011" spans="1:6" x14ac:dyDescent="0.3">
      <c r="A1011" s="8">
        <v>44029</v>
      </c>
      <c r="B1011">
        <v>13.585000000000001</v>
      </c>
      <c r="C1011">
        <v>13.585000000000001</v>
      </c>
      <c r="D1011">
        <v>13.585000000000001</v>
      </c>
      <c r="E1011">
        <v>13.585000000000001</v>
      </c>
      <c r="F1011" s="14">
        <v>-1E-4</v>
      </c>
    </row>
    <row r="1012" spans="1:6" x14ac:dyDescent="0.3">
      <c r="A1012" s="8">
        <v>44028</v>
      </c>
      <c r="B1012">
        <v>13.586</v>
      </c>
      <c r="C1012">
        <v>13.586</v>
      </c>
      <c r="D1012">
        <v>13.586</v>
      </c>
      <c r="E1012">
        <v>13.586</v>
      </c>
      <c r="F1012" s="14">
        <v>1E-4</v>
      </c>
    </row>
    <row r="1013" spans="1:6" x14ac:dyDescent="0.3">
      <c r="A1013" s="8">
        <v>44027</v>
      </c>
      <c r="B1013">
        <v>13.585000000000001</v>
      </c>
      <c r="C1013">
        <v>13.585000000000001</v>
      </c>
      <c r="D1013">
        <v>13.585000000000001</v>
      </c>
      <c r="E1013">
        <v>13.585000000000001</v>
      </c>
      <c r="F1013" s="14">
        <v>0</v>
      </c>
    </row>
    <row r="1014" spans="1:6" x14ac:dyDescent="0.3">
      <c r="A1014" s="8">
        <v>44026</v>
      </c>
      <c r="B1014">
        <v>13.585000000000001</v>
      </c>
      <c r="C1014">
        <v>13.585000000000001</v>
      </c>
      <c r="D1014">
        <v>13.585000000000001</v>
      </c>
      <c r="E1014">
        <v>13.585000000000001</v>
      </c>
      <c r="F1014" s="14">
        <v>3.5400000000000001E-2</v>
      </c>
    </row>
    <row r="1015" spans="1:6" x14ac:dyDescent="0.3">
      <c r="A1015" s="8">
        <v>44025</v>
      </c>
      <c r="B1015">
        <v>13.121</v>
      </c>
      <c r="C1015">
        <v>13.121</v>
      </c>
      <c r="D1015">
        <v>13.121</v>
      </c>
      <c r="E1015">
        <v>13.121</v>
      </c>
      <c r="F1015" s="14">
        <v>0</v>
      </c>
    </row>
    <row r="1016" spans="1:6" x14ac:dyDescent="0.3">
      <c r="A1016" s="8">
        <v>44022</v>
      </c>
      <c r="B1016">
        <v>13.121</v>
      </c>
      <c r="C1016">
        <v>13.121</v>
      </c>
      <c r="D1016">
        <v>13.121</v>
      </c>
      <c r="E1016">
        <v>13.121</v>
      </c>
      <c r="F1016" s="14">
        <v>-1E-4</v>
      </c>
    </row>
    <row r="1017" spans="1:6" x14ac:dyDescent="0.3">
      <c r="A1017" s="8">
        <v>44021</v>
      </c>
      <c r="B1017">
        <v>13.122</v>
      </c>
      <c r="C1017">
        <v>13.122</v>
      </c>
      <c r="D1017">
        <v>13.122</v>
      </c>
      <c r="E1017">
        <v>13.122</v>
      </c>
      <c r="F1017" s="14">
        <v>1E-4</v>
      </c>
    </row>
    <row r="1018" spans="1:6" x14ac:dyDescent="0.3">
      <c r="A1018" s="8">
        <v>44020</v>
      </c>
      <c r="B1018">
        <v>13.121</v>
      </c>
      <c r="C1018">
        <v>13.121</v>
      </c>
      <c r="D1018">
        <v>13.121</v>
      </c>
      <c r="E1018">
        <v>13.121</v>
      </c>
      <c r="F1018" s="14">
        <v>0</v>
      </c>
    </row>
    <row r="1019" spans="1:6" x14ac:dyDescent="0.3">
      <c r="A1019" s="8">
        <v>44019</v>
      </c>
      <c r="B1019">
        <v>13.121</v>
      </c>
      <c r="C1019">
        <v>13.121</v>
      </c>
      <c r="D1019">
        <v>13.121</v>
      </c>
      <c r="E1019">
        <v>13.121</v>
      </c>
      <c r="F1019" s="14">
        <v>0</v>
      </c>
    </row>
    <row r="1020" spans="1:6" x14ac:dyDescent="0.3">
      <c r="A1020" s="8">
        <v>44018</v>
      </c>
      <c r="B1020">
        <v>13.121</v>
      </c>
      <c r="C1020">
        <v>13.121</v>
      </c>
      <c r="D1020">
        <v>13.121</v>
      </c>
      <c r="E1020">
        <v>13.121</v>
      </c>
      <c r="F1020" s="14">
        <v>-1E-4</v>
      </c>
    </row>
    <row r="1021" spans="1:6" x14ac:dyDescent="0.3">
      <c r="A1021" s="8">
        <v>44015</v>
      </c>
      <c r="B1021">
        <v>13.122</v>
      </c>
      <c r="C1021">
        <v>13.122</v>
      </c>
      <c r="D1021">
        <v>13.122</v>
      </c>
      <c r="E1021">
        <v>13.122</v>
      </c>
      <c r="F1021" s="14">
        <v>5.0000000000000001E-4</v>
      </c>
    </row>
    <row r="1022" spans="1:6" x14ac:dyDescent="0.3">
      <c r="A1022" s="8">
        <v>44014</v>
      </c>
      <c r="B1022">
        <v>13.116</v>
      </c>
      <c r="C1022">
        <v>13.116</v>
      </c>
      <c r="D1022">
        <v>13.116</v>
      </c>
      <c r="E1022">
        <v>13.116</v>
      </c>
      <c r="F1022" s="14">
        <v>2.0000000000000001E-4</v>
      </c>
    </row>
    <row r="1023" spans="1:6" x14ac:dyDescent="0.3">
      <c r="A1023" s="8">
        <v>44013</v>
      </c>
      <c r="B1023">
        <v>13.113</v>
      </c>
      <c r="C1023">
        <v>13.113</v>
      </c>
      <c r="D1023">
        <v>13.113</v>
      </c>
      <c r="E1023">
        <v>13.113</v>
      </c>
      <c r="F1023" s="14">
        <v>-5.9999999999999995E-4</v>
      </c>
    </row>
    <row r="1024" spans="1:6" x14ac:dyDescent="0.3">
      <c r="A1024" s="8">
        <v>44012</v>
      </c>
      <c r="B1024">
        <v>13.121</v>
      </c>
      <c r="C1024">
        <v>13.121</v>
      </c>
      <c r="D1024">
        <v>13.121</v>
      </c>
      <c r="E1024">
        <v>13.121</v>
      </c>
      <c r="F1024" s="14">
        <v>1.3899999999999999E-2</v>
      </c>
    </row>
    <row r="1025" spans="1:6" x14ac:dyDescent="0.3">
      <c r="A1025" s="8">
        <v>44011</v>
      </c>
      <c r="B1025">
        <v>12.941000000000001</v>
      </c>
      <c r="C1025">
        <v>12.941000000000001</v>
      </c>
      <c r="D1025">
        <v>12.941000000000001</v>
      </c>
      <c r="E1025">
        <v>12.941000000000001</v>
      </c>
      <c r="F1025" s="14">
        <v>0</v>
      </c>
    </row>
    <row r="1026" spans="1:6" x14ac:dyDescent="0.3">
      <c r="A1026" s="8">
        <v>44008</v>
      </c>
      <c r="B1026">
        <v>12.941000000000001</v>
      </c>
      <c r="C1026">
        <v>12.941000000000001</v>
      </c>
      <c r="D1026">
        <v>12.941000000000001</v>
      </c>
      <c r="E1026">
        <v>12.941000000000001</v>
      </c>
      <c r="F1026" s="14">
        <v>0</v>
      </c>
    </row>
    <row r="1027" spans="1:6" x14ac:dyDescent="0.3">
      <c r="A1027" s="8">
        <v>44007</v>
      </c>
      <c r="B1027">
        <v>12.941000000000001</v>
      </c>
      <c r="C1027">
        <v>12.941000000000001</v>
      </c>
      <c r="D1027">
        <v>12.941000000000001</v>
      </c>
      <c r="E1027">
        <v>12.941000000000001</v>
      </c>
      <c r="F1027" s="14">
        <v>0</v>
      </c>
    </row>
    <row r="1028" spans="1:6" x14ac:dyDescent="0.3">
      <c r="A1028" s="8">
        <v>44006</v>
      </c>
      <c r="B1028">
        <v>12.941000000000001</v>
      </c>
      <c r="C1028">
        <v>12.941000000000001</v>
      </c>
      <c r="D1028">
        <v>12.941000000000001</v>
      </c>
      <c r="E1028">
        <v>12.941000000000001</v>
      </c>
      <c r="F1028" s="14">
        <v>1E-4</v>
      </c>
    </row>
    <row r="1029" spans="1:6" x14ac:dyDescent="0.3">
      <c r="A1029" s="8">
        <v>44005</v>
      </c>
      <c r="B1029">
        <v>12.94</v>
      </c>
      <c r="C1029">
        <v>12.94</v>
      </c>
      <c r="D1029">
        <v>12.94</v>
      </c>
      <c r="E1029">
        <v>12.94</v>
      </c>
      <c r="F1029" s="14">
        <v>3.8399999999999997E-2</v>
      </c>
    </row>
    <row r="1030" spans="1:6" x14ac:dyDescent="0.3">
      <c r="A1030" s="8">
        <v>44004</v>
      </c>
      <c r="B1030">
        <v>12.461</v>
      </c>
      <c r="C1030">
        <v>12.461</v>
      </c>
      <c r="D1030">
        <v>12.461</v>
      </c>
      <c r="E1030">
        <v>12.461</v>
      </c>
      <c r="F1030" s="14">
        <v>0</v>
      </c>
    </row>
    <row r="1031" spans="1:6" x14ac:dyDescent="0.3">
      <c r="A1031" s="8">
        <v>44001</v>
      </c>
      <c r="B1031">
        <v>12.461</v>
      </c>
      <c r="C1031">
        <v>12.461</v>
      </c>
      <c r="D1031">
        <v>12.461</v>
      </c>
      <c r="E1031">
        <v>12.461</v>
      </c>
      <c r="F1031" s="14">
        <v>0</v>
      </c>
    </row>
    <row r="1032" spans="1:6" x14ac:dyDescent="0.3">
      <c r="A1032" s="8">
        <v>44000</v>
      </c>
      <c r="B1032">
        <v>12.461</v>
      </c>
      <c r="C1032">
        <v>12.461</v>
      </c>
      <c r="D1032">
        <v>12.461</v>
      </c>
      <c r="E1032">
        <v>12.461</v>
      </c>
      <c r="F1032" s="14">
        <v>0</v>
      </c>
    </row>
    <row r="1033" spans="1:6" x14ac:dyDescent="0.3">
      <c r="A1033" s="8">
        <v>43999</v>
      </c>
      <c r="B1033">
        <v>12.461</v>
      </c>
      <c r="C1033">
        <v>12.461</v>
      </c>
      <c r="D1033">
        <v>12.461</v>
      </c>
      <c r="E1033">
        <v>12.461</v>
      </c>
      <c r="F1033" s="14">
        <v>-5.3E-3</v>
      </c>
    </row>
    <row r="1034" spans="1:6" x14ac:dyDescent="0.3">
      <c r="A1034" s="8">
        <v>43998</v>
      </c>
      <c r="B1034">
        <v>12.526999999999999</v>
      </c>
      <c r="C1034">
        <v>12.526999999999999</v>
      </c>
      <c r="D1034">
        <v>12.526999999999999</v>
      </c>
      <c r="E1034">
        <v>12.526999999999999</v>
      </c>
      <c r="F1034" s="14">
        <v>1E-4</v>
      </c>
    </row>
    <row r="1035" spans="1:6" x14ac:dyDescent="0.3">
      <c r="A1035" s="8">
        <v>43997</v>
      </c>
      <c r="B1035">
        <v>12.526</v>
      </c>
      <c r="C1035">
        <v>12.526</v>
      </c>
      <c r="D1035">
        <v>12.526</v>
      </c>
      <c r="E1035">
        <v>12.526</v>
      </c>
      <c r="F1035" s="14">
        <v>-1E-4</v>
      </c>
    </row>
    <row r="1036" spans="1:6" x14ac:dyDescent="0.3">
      <c r="A1036" s="8">
        <v>43994</v>
      </c>
      <c r="B1036">
        <v>12.526999999999999</v>
      </c>
      <c r="C1036">
        <v>12.526999999999999</v>
      </c>
      <c r="D1036">
        <v>12.526999999999999</v>
      </c>
      <c r="E1036">
        <v>12.526999999999999</v>
      </c>
      <c r="F1036" s="14">
        <v>-1E-4</v>
      </c>
    </row>
    <row r="1037" spans="1:6" x14ac:dyDescent="0.3">
      <c r="A1037" s="8">
        <v>43993</v>
      </c>
      <c r="B1037">
        <v>12.528</v>
      </c>
      <c r="C1037">
        <v>12.528</v>
      </c>
      <c r="D1037">
        <v>12.528</v>
      </c>
      <c r="E1037">
        <v>12.528</v>
      </c>
      <c r="F1037" s="14">
        <v>1E-4</v>
      </c>
    </row>
    <row r="1038" spans="1:6" x14ac:dyDescent="0.3">
      <c r="A1038" s="8">
        <v>43992</v>
      </c>
      <c r="B1038">
        <v>12.526999999999999</v>
      </c>
      <c r="C1038">
        <v>12.526999999999999</v>
      </c>
      <c r="D1038">
        <v>12.526999999999999</v>
      </c>
      <c r="E1038">
        <v>12.526999999999999</v>
      </c>
      <c r="F1038" s="14">
        <v>-5.7999999999999996E-3</v>
      </c>
    </row>
    <row r="1039" spans="1:6" x14ac:dyDescent="0.3">
      <c r="A1039" s="8">
        <v>43991</v>
      </c>
      <c r="B1039">
        <v>12.6</v>
      </c>
      <c r="C1039">
        <v>12.6</v>
      </c>
      <c r="D1039">
        <v>12.6</v>
      </c>
      <c r="E1039">
        <v>12.6</v>
      </c>
      <c r="F1039" s="14">
        <v>0</v>
      </c>
    </row>
    <row r="1040" spans="1:6" x14ac:dyDescent="0.3">
      <c r="A1040" s="8">
        <v>43990</v>
      </c>
      <c r="B1040">
        <v>12.6</v>
      </c>
      <c r="C1040">
        <v>12.6</v>
      </c>
      <c r="D1040">
        <v>12.6</v>
      </c>
      <c r="E1040">
        <v>12.6</v>
      </c>
      <c r="F1040" s="14">
        <v>1E-4</v>
      </c>
    </row>
    <row r="1041" spans="1:6" x14ac:dyDescent="0.3">
      <c r="A1041" s="8">
        <v>43987</v>
      </c>
      <c r="B1041">
        <v>12.599</v>
      </c>
      <c r="C1041">
        <v>12.599</v>
      </c>
      <c r="D1041">
        <v>12.599</v>
      </c>
      <c r="E1041">
        <v>12.599</v>
      </c>
      <c r="F1041" s="14">
        <v>4.4999999999999997E-3</v>
      </c>
    </row>
    <row r="1042" spans="1:6" x14ac:dyDescent="0.3">
      <c r="A1042" s="8">
        <v>43986</v>
      </c>
      <c r="B1042">
        <v>12.542</v>
      </c>
      <c r="C1042">
        <v>12.542</v>
      </c>
      <c r="D1042">
        <v>12.542</v>
      </c>
      <c r="E1042">
        <v>12.542</v>
      </c>
      <c r="F1042" s="14">
        <v>1E-4</v>
      </c>
    </row>
    <row r="1043" spans="1:6" x14ac:dyDescent="0.3">
      <c r="A1043" s="8">
        <v>43985</v>
      </c>
      <c r="B1043">
        <v>12.541</v>
      </c>
      <c r="C1043">
        <v>12.541</v>
      </c>
      <c r="D1043">
        <v>12.541</v>
      </c>
      <c r="E1043">
        <v>12.541</v>
      </c>
      <c r="F1043" s="14">
        <v>-2.0000000000000001E-4</v>
      </c>
    </row>
    <row r="1044" spans="1:6" x14ac:dyDescent="0.3">
      <c r="A1044" s="8">
        <v>43984</v>
      </c>
      <c r="B1044">
        <v>12.542999999999999</v>
      </c>
      <c r="C1044">
        <v>12.542999999999999</v>
      </c>
      <c r="D1044">
        <v>12.542999999999999</v>
      </c>
      <c r="E1044">
        <v>12.542999999999999</v>
      </c>
      <c r="F1044" s="14">
        <v>1.9E-3</v>
      </c>
    </row>
    <row r="1045" spans="1:6" x14ac:dyDescent="0.3">
      <c r="A1045" s="8">
        <v>43983</v>
      </c>
      <c r="B1045">
        <v>12.519</v>
      </c>
      <c r="C1045">
        <v>12.519</v>
      </c>
      <c r="D1045">
        <v>12.519</v>
      </c>
      <c r="E1045">
        <v>12.519</v>
      </c>
      <c r="F1045" s="14">
        <v>0</v>
      </c>
    </row>
    <row r="1046" spans="1:6" x14ac:dyDescent="0.3">
      <c r="A1046" s="8">
        <v>43980</v>
      </c>
      <c r="B1046">
        <v>12.519</v>
      </c>
      <c r="C1046">
        <v>12.519</v>
      </c>
      <c r="D1046">
        <v>12.519</v>
      </c>
      <c r="E1046">
        <v>12.519</v>
      </c>
      <c r="F1046" s="14">
        <v>-2.5999999999999999E-3</v>
      </c>
    </row>
    <row r="1047" spans="1:6" x14ac:dyDescent="0.3">
      <c r="A1047" s="8">
        <v>43979</v>
      </c>
      <c r="B1047">
        <v>12.552</v>
      </c>
      <c r="C1047">
        <v>12.552</v>
      </c>
      <c r="D1047">
        <v>12.552</v>
      </c>
      <c r="E1047">
        <v>12.552</v>
      </c>
      <c r="F1047" s="14">
        <v>1E-4</v>
      </c>
    </row>
    <row r="1048" spans="1:6" x14ac:dyDescent="0.3">
      <c r="A1048" s="8">
        <v>43978</v>
      </c>
      <c r="B1048">
        <v>12.55</v>
      </c>
      <c r="C1048">
        <v>12.55</v>
      </c>
      <c r="D1048">
        <v>12.55</v>
      </c>
      <c r="E1048">
        <v>12.55</v>
      </c>
      <c r="F1048" s="14">
        <v>0</v>
      </c>
    </row>
    <row r="1049" spans="1:6" x14ac:dyDescent="0.3">
      <c r="A1049" s="8">
        <v>43977</v>
      </c>
      <c r="B1049">
        <v>12.55</v>
      </c>
      <c r="C1049">
        <v>12.516999999999999</v>
      </c>
      <c r="D1049">
        <v>12.55</v>
      </c>
      <c r="E1049">
        <v>12.516999999999999</v>
      </c>
      <c r="F1049" s="14">
        <v>2.7000000000000001E-3</v>
      </c>
    </row>
    <row r="1050" spans="1:6" x14ac:dyDescent="0.3">
      <c r="A1050" s="8">
        <v>43976</v>
      </c>
      <c r="B1050">
        <v>12.516999999999999</v>
      </c>
      <c r="C1050">
        <v>12.516999999999999</v>
      </c>
      <c r="D1050">
        <v>12.516999999999999</v>
      </c>
      <c r="E1050">
        <v>12.516999999999999</v>
      </c>
      <c r="F1050" s="14">
        <v>2.3999999999999998E-3</v>
      </c>
    </row>
    <row r="1051" spans="1:6" x14ac:dyDescent="0.3">
      <c r="A1051" s="8">
        <v>43973</v>
      </c>
      <c r="B1051">
        <v>12.487</v>
      </c>
      <c r="C1051">
        <v>12.487</v>
      </c>
      <c r="D1051">
        <v>12.487</v>
      </c>
      <c r="E1051">
        <v>12.487</v>
      </c>
      <c r="F1051" s="14">
        <v>0</v>
      </c>
    </row>
    <row r="1052" spans="1:6" x14ac:dyDescent="0.3">
      <c r="A1052" s="8">
        <v>43972</v>
      </c>
      <c r="B1052">
        <v>12.487</v>
      </c>
      <c r="C1052">
        <v>12.487</v>
      </c>
      <c r="D1052">
        <v>12.487</v>
      </c>
      <c r="E1052">
        <v>12.487</v>
      </c>
      <c r="F1052" s="14">
        <v>0</v>
      </c>
    </row>
    <row r="1053" spans="1:6" x14ac:dyDescent="0.3">
      <c r="A1053" s="8">
        <v>43971</v>
      </c>
      <c r="B1053">
        <v>12.487</v>
      </c>
      <c r="C1053">
        <v>12.487</v>
      </c>
      <c r="D1053">
        <v>12.487</v>
      </c>
      <c r="E1053">
        <v>12.487</v>
      </c>
      <c r="F1053" s="14">
        <v>0</v>
      </c>
    </row>
    <row r="1054" spans="1:6" x14ac:dyDescent="0.3">
      <c r="A1054" s="8">
        <v>43970</v>
      </c>
      <c r="B1054">
        <v>12.487</v>
      </c>
      <c r="C1054">
        <v>12.487</v>
      </c>
      <c r="D1054">
        <v>12.487</v>
      </c>
      <c r="E1054">
        <v>12.487</v>
      </c>
      <c r="F1054" s="14">
        <v>-1.0500000000000001E-2</v>
      </c>
    </row>
    <row r="1055" spans="1:6" x14ac:dyDescent="0.3">
      <c r="A1055" s="8">
        <v>43969</v>
      </c>
      <c r="B1055">
        <v>12.619</v>
      </c>
      <c r="C1055">
        <v>12.619</v>
      </c>
      <c r="D1055">
        <v>12.619</v>
      </c>
      <c r="E1055">
        <v>12.619</v>
      </c>
      <c r="F1055" s="14">
        <v>0</v>
      </c>
    </row>
    <row r="1056" spans="1:6" x14ac:dyDescent="0.3">
      <c r="A1056" s="8">
        <v>43966</v>
      </c>
      <c r="B1056">
        <v>12.619</v>
      </c>
      <c r="C1056">
        <v>12.619</v>
      </c>
      <c r="D1056">
        <v>12.619</v>
      </c>
      <c r="E1056">
        <v>12.619</v>
      </c>
      <c r="F1056" s="14">
        <v>0</v>
      </c>
    </row>
    <row r="1057" spans="1:6" x14ac:dyDescent="0.3">
      <c r="A1057" s="8">
        <v>43965</v>
      </c>
      <c r="B1057">
        <v>12.619</v>
      </c>
      <c r="C1057">
        <v>12.619</v>
      </c>
      <c r="D1057">
        <v>12.619</v>
      </c>
      <c r="E1057">
        <v>12.619</v>
      </c>
      <c r="F1057" s="14">
        <v>-6.4999999999999997E-3</v>
      </c>
    </row>
    <row r="1058" spans="1:6" x14ac:dyDescent="0.3">
      <c r="A1058" s="8">
        <v>43964</v>
      </c>
      <c r="B1058">
        <v>12.701000000000001</v>
      </c>
      <c r="C1058">
        <v>12.701000000000001</v>
      </c>
      <c r="D1058">
        <v>12.701000000000001</v>
      </c>
      <c r="E1058">
        <v>12.701000000000001</v>
      </c>
      <c r="F1058" s="14">
        <v>0</v>
      </c>
    </row>
    <row r="1059" spans="1:6" x14ac:dyDescent="0.3">
      <c r="A1059" s="8">
        <v>43963</v>
      </c>
      <c r="B1059">
        <v>12.701000000000001</v>
      </c>
      <c r="C1059">
        <v>12.701000000000001</v>
      </c>
      <c r="D1059">
        <v>12.701000000000001</v>
      </c>
      <c r="E1059">
        <v>12.701000000000001</v>
      </c>
      <c r="F1059" s="14">
        <v>0</v>
      </c>
    </row>
    <row r="1060" spans="1:6" x14ac:dyDescent="0.3">
      <c r="A1060" s="8">
        <v>43962</v>
      </c>
      <c r="B1060">
        <v>12.701000000000001</v>
      </c>
      <c r="C1060">
        <v>12.701000000000001</v>
      </c>
      <c r="D1060">
        <v>12.701000000000001</v>
      </c>
      <c r="E1060">
        <v>12.701000000000001</v>
      </c>
      <c r="F1060" s="14">
        <v>0</v>
      </c>
    </row>
    <row r="1061" spans="1:6" x14ac:dyDescent="0.3">
      <c r="A1061" s="8">
        <v>43959</v>
      </c>
      <c r="B1061">
        <v>12.701000000000001</v>
      </c>
      <c r="C1061">
        <v>12.701000000000001</v>
      </c>
      <c r="D1061">
        <v>12.701000000000001</v>
      </c>
      <c r="E1061">
        <v>12.701000000000001</v>
      </c>
      <c r="F1061" s="14">
        <v>2.0000000000000001E-4</v>
      </c>
    </row>
    <row r="1062" spans="1:6" x14ac:dyDescent="0.3">
      <c r="A1062" s="8">
        <v>43958</v>
      </c>
      <c r="B1062">
        <v>12.699</v>
      </c>
      <c r="C1062">
        <v>12.699</v>
      </c>
      <c r="D1062">
        <v>12.699</v>
      </c>
      <c r="E1062">
        <v>12.699</v>
      </c>
      <c r="F1062" s="14">
        <v>-1E-4</v>
      </c>
    </row>
    <row r="1063" spans="1:6" x14ac:dyDescent="0.3">
      <c r="A1063" s="8">
        <v>43957</v>
      </c>
      <c r="B1063">
        <v>12.7</v>
      </c>
      <c r="C1063">
        <v>12.7</v>
      </c>
      <c r="D1063">
        <v>12.7</v>
      </c>
      <c r="E1063">
        <v>12.7</v>
      </c>
      <c r="F1063" s="14">
        <v>0</v>
      </c>
    </row>
    <row r="1064" spans="1:6" x14ac:dyDescent="0.3">
      <c r="A1064" s="8">
        <v>43956</v>
      </c>
      <c r="B1064">
        <v>12.7</v>
      </c>
      <c r="C1064">
        <v>12.7</v>
      </c>
      <c r="D1064">
        <v>12.7</v>
      </c>
      <c r="E1064">
        <v>12.7</v>
      </c>
      <c r="F1064" s="14">
        <v>2.4500000000000001E-2</v>
      </c>
    </row>
    <row r="1065" spans="1:6" x14ac:dyDescent="0.3">
      <c r="A1065" s="8">
        <v>43955</v>
      </c>
      <c r="B1065">
        <v>12.396000000000001</v>
      </c>
      <c r="C1065">
        <v>12.396000000000001</v>
      </c>
      <c r="D1065">
        <v>12.396000000000001</v>
      </c>
      <c r="E1065">
        <v>12.396000000000001</v>
      </c>
      <c r="F1065" s="14">
        <v>0</v>
      </c>
    </row>
    <row r="1066" spans="1:6" x14ac:dyDescent="0.3">
      <c r="A1066" s="8">
        <v>43952</v>
      </c>
      <c r="B1066">
        <v>12.396000000000001</v>
      </c>
      <c r="C1066">
        <v>12.396000000000001</v>
      </c>
      <c r="D1066">
        <v>12.396000000000001</v>
      </c>
      <c r="E1066">
        <v>12.396000000000001</v>
      </c>
      <c r="F1066" s="14">
        <v>0</v>
      </c>
    </row>
    <row r="1067" spans="1:6" x14ac:dyDescent="0.3">
      <c r="A1067" s="8">
        <v>43951</v>
      </c>
      <c r="B1067">
        <v>12.396000000000001</v>
      </c>
      <c r="C1067">
        <v>12.396000000000001</v>
      </c>
      <c r="D1067">
        <v>12.396000000000001</v>
      </c>
      <c r="E1067">
        <v>12.396000000000001</v>
      </c>
      <c r="F1067" s="14">
        <v>-1.7100000000000001E-2</v>
      </c>
    </row>
    <row r="1068" spans="1:6" x14ac:dyDescent="0.3">
      <c r="A1068" s="8">
        <v>43950</v>
      </c>
      <c r="B1068">
        <v>12.612</v>
      </c>
      <c r="C1068">
        <v>12.612</v>
      </c>
      <c r="D1068">
        <v>12.612</v>
      </c>
      <c r="E1068">
        <v>12.612</v>
      </c>
      <c r="F1068" s="14">
        <v>0</v>
      </c>
    </row>
    <row r="1069" spans="1:6" x14ac:dyDescent="0.3">
      <c r="A1069" s="8">
        <v>43949</v>
      </c>
      <c r="B1069">
        <v>12.612</v>
      </c>
      <c r="C1069">
        <v>12.612</v>
      </c>
      <c r="D1069">
        <v>12.612</v>
      </c>
      <c r="E1069">
        <v>12.612</v>
      </c>
      <c r="F1069" s="14">
        <v>2.6800000000000001E-2</v>
      </c>
    </row>
    <row r="1070" spans="1:6" x14ac:dyDescent="0.3">
      <c r="A1070" s="8">
        <v>43948</v>
      </c>
      <c r="B1070">
        <v>12.282999999999999</v>
      </c>
      <c r="C1070">
        <v>12.282999999999999</v>
      </c>
      <c r="D1070">
        <v>12.282999999999999</v>
      </c>
      <c r="E1070">
        <v>12.282999999999999</v>
      </c>
      <c r="F1070" s="14">
        <v>0</v>
      </c>
    </row>
    <row r="1071" spans="1:6" x14ac:dyDescent="0.3">
      <c r="A1071" s="8">
        <v>43945</v>
      </c>
      <c r="B1071">
        <v>12.282999999999999</v>
      </c>
      <c r="C1071">
        <v>12.282999999999999</v>
      </c>
      <c r="D1071">
        <v>12.282999999999999</v>
      </c>
      <c r="E1071">
        <v>12.282999999999999</v>
      </c>
      <c r="F1071" s="14">
        <v>0</v>
      </c>
    </row>
    <row r="1072" spans="1:6" x14ac:dyDescent="0.3">
      <c r="A1072" s="8">
        <v>43944</v>
      </c>
      <c r="B1072">
        <v>12.282999999999999</v>
      </c>
      <c r="C1072">
        <v>12.282999999999999</v>
      </c>
      <c r="D1072">
        <v>12.282999999999999</v>
      </c>
      <c r="E1072">
        <v>12.282999999999999</v>
      </c>
      <c r="F1072" s="14">
        <v>0</v>
      </c>
    </row>
    <row r="1073" spans="1:6" x14ac:dyDescent="0.3">
      <c r="A1073" s="8">
        <v>43943</v>
      </c>
      <c r="B1073">
        <v>12.282999999999999</v>
      </c>
      <c r="C1073">
        <v>12.282999999999999</v>
      </c>
      <c r="D1073">
        <v>12.282999999999999</v>
      </c>
      <c r="E1073">
        <v>12.282999999999999</v>
      </c>
      <c r="F1073" s="14">
        <v>0</v>
      </c>
    </row>
    <row r="1074" spans="1:6" x14ac:dyDescent="0.3">
      <c r="A1074" s="8">
        <v>43942</v>
      </c>
      <c r="B1074">
        <v>12.282999999999999</v>
      </c>
      <c r="C1074">
        <v>12.282999999999999</v>
      </c>
      <c r="D1074">
        <v>12.282999999999999</v>
      </c>
      <c r="E1074">
        <v>12.282999999999999</v>
      </c>
      <c r="F1074" s="14">
        <v>2.9999999999999997E-4</v>
      </c>
    </row>
    <row r="1075" spans="1:6" x14ac:dyDescent="0.3">
      <c r="A1075" s="8">
        <v>43941</v>
      </c>
      <c r="B1075">
        <v>12.279</v>
      </c>
      <c r="C1075">
        <v>12.644</v>
      </c>
      <c r="D1075">
        <v>12.644</v>
      </c>
      <c r="E1075">
        <v>12.279</v>
      </c>
      <c r="F1075" s="14">
        <v>-2.8899999999999999E-2</v>
      </c>
    </row>
    <row r="1076" spans="1:6" x14ac:dyDescent="0.3">
      <c r="A1076" s="8">
        <v>43938</v>
      </c>
      <c r="B1076">
        <v>12.644</v>
      </c>
      <c r="C1076">
        <v>12.644</v>
      </c>
      <c r="D1076">
        <v>12.644</v>
      </c>
      <c r="E1076">
        <v>12.644</v>
      </c>
      <c r="F1076" s="14">
        <v>0</v>
      </c>
    </row>
    <row r="1077" spans="1:6" x14ac:dyDescent="0.3">
      <c r="A1077" s="8">
        <v>43937</v>
      </c>
      <c r="B1077">
        <v>12.644</v>
      </c>
      <c r="C1077">
        <v>12.644</v>
      </c>
      <c r="D1077">
        <v>12.644</v>
      </c>
      <c r="E1077">
        <v>12.644</v>
      </c>
      <c r="F1077" s="14">
        <v>0</v>
      </c>
    </row>
    <row r="1078" spans="1:6" x14ac:dyDescent="0.3">
      <c r="A1078" s="8">
        <v>43936</v>
      </c>
      <c r="B1078">
        <v>12.644</v>
      </c>
      <c r="C1078">
        <v>12.644</v>
      </c>
      <c r="D1078">
        <v>12.644</v>
      </c>
      <c r="E1078">
        <v>12.644</v>
      </c>
      <c r="F1078" s="14">
        <v>-2.58E-2</v>
      </c>
    </row>
    <row r="1079" spans="1:6" x14ac:dyDescent="0.3">
      <c r="A1079" s="8">
        <v>43935</v>
      </c>
      <c r="B1079">
        <v>12.978999999999999</v>
      </c>
      <c r="C1079">
        <v>12.978999999999999</v>
      </c>
      <c r="D1079">
        <v>12.978999999999999</v>
      </c>
      <c r="E1079">
        <v>12.978999999999999</v>
      </c>
      <c r="F1079" s="14">
        <v>0</v>
      </c>
    </row>
    <row r="1080" spans="1:6" x14ac:dyDescent="0.3">
      <c r="A1080" s="8">
        <v>43934</v>
      </c>
      <c r="B1080">
        <v>12.978999999999999</v>
      </c>
      <c r="C1080">
        <v>12.978999999999999</v>
      </c>
      <c r="D1080">
        <v>12.978999999999999</v>
      </c>
      <c r="E1080">
        <v>12.978999999999999</v>
      </c>
      <c r="F1080" s="14">
        <v>0</v>
      </c>
    </row>
    <row r="1081" spans="1:6" x14ac:dyDescent="0.3">
      <c r="A1081" s="8">
        <v>43931</v>
      </c>
      <c r="B1081">
        <v>12.978999999999999</v>
      </c>
      <c r="C1081">
        <v>12.978999999999999</v>
      </c>
      <c r="D1081">
        <v>12.978999999999999</v>
      </c>
      <c r="E1081">
        <v>12.978999999999999</v>
      </c>
      <c r="F1081" s="14">
        <v>0</v>
      </c>
    </row>
    <row r="1082" spans="1:6" x14ac:dyDescent="0.3">
      <c r="A1082" s="8">
        <v>43930</v>
      </c>
      <c r="B1082">
        <v>12.978999999999999</v>
      </c>
      <c r="C1082">
        <v>12.978999999999999</v>
      </c>
      <c r="D1082">
        <v>12.978999999999999</v>
      </c>
      <c r="E1082">
        <v>12.978999999999999</v>
      </c>
      <c r="F1082" s="14">
        <v>-2.0000000000000001E-4</v>
      </c>
    </row>
    <row r="1083" spans="1:6" x14ac:dyDescent="0.3">
      <c r="A1083" s="8">
        <v>43929</v>
      </c>
      <c r="B1083">
        <v>12.981</v>
      </c>
      <c r="C1083">
        <v>12.981</v>
      </c>
      <c r="D1083">
        <v>12.981</v>
      </c>
      <c r="E1083">
        <v>12.981</v>
      </c>
      <c r="F1083" s="14">
        <v>0</v>
      </c>
    </row>
    <row r="1084" spans="1:6" x14ac:dyDescent="0.3">
      <c r="A1084" s="8">
        <v>43928</v>
      </c>
      <c r="B1084">
        <v>12.981</v>
      </c>
      <c r="C1084">
        <v>12.981</v>
      </c>
      <c r="D1084">
        <v>12.981</v>
      </c>
      <c r="E1084">
        <v>12.981</v>
      </c>
      <c r="F1084" s="14">
        <v>-5.3900000000000003E-2</v>
      </c>
    </row>
    <row r="1085" spans="1:6" x14ac:dyDescent="0.3">
      <c r="A1085" s="8">
        <v>43927</v>
      </c>
      <c r="B1085">
        <v>13.721</v>
      </c>
      <c r="C1085">
        <v>13.721</v>
      </c>
      <c r="D1085">
        <v>13.721</v>
      </c>
      <c r="E1085">
        <v>13.721</v>
      </c>
      <c r="F1085" s="14">
        <v>0</v>
      </c>
    </row>
    <row r="1086" spans="1:6" x14ac:dyDescent="0.3">
      <c r="A1086" s="8">
        <v>43924</v>
      </c>
      <c r="B1086">
        <v>13.721</v>
      </c>
      <c r="C1086">
        <v>13.721</v>
      </c>
      <c r="D1086">
        <v>13.721</v>
      </c>
      <c r="E1086">
        <v>13.721</v>
      </c>
      <c r="F1086" s="14">
        <v>-1E-4</v>
      </c>
    </row>
    <row r="1087" spans="1:6" x14ac:dyDescent="0.3">
      <c r="A1087" s="8">
        <v>43923</v>
      </c>
      <c r="B1087">
        <v>13.722</v>
      </c>
      <c r="C1087">
        <v>13.722</v>
      </c>
      <c r="D1087">
        <v>13.722</v>
      </c>
      <c r="E1087">
        <v>13.722</v>
      </c>
      <c r="F1087" s="14">
        <v>-1.9E-3</v>
      </c>
    </row>
    <row r="1088" spans="1:6" x14ac:dyDescent="0.3">
      <c r="A1088" s="8">
        <v>43922</v>
      </c>
      <c r="B1088">
        <v>13.747999999999999</v>
      </c>
      <c r="C1088">
        <v>13.747999999999999</v>
      </c>
      <c r="D1088">
        <v>13.747999999999999</v>
      </c>
      <c r="E1088">
        <v>13.747999999999999</v>
      </c>
      <c r="F1088" s="14">
        <v>1E-4</v>
      </c>
    </row>
    <row r="1089" spans="1:6" x14ac:dyDescent="0.3">
      <c r="A1089" s="8">
        <v>43921</v>
      </c>
      <c r="B1089">
        <v>13.747</v>
      </c>
      <c r="C1089">
        <v>13.747</v>
      </c>
      <c r="D1089">
        <v>13.747</v>
      </c>
      <c r="E1089">
        <v>13.747</v>
      </c>
      <c r="F1089" s="14">
        <v>-8.48E-2</v>
      </c>
    </row>
    <row r="1090" spans="1:6" x14ac:dyDescent="0.3">
      <c r="A1090" s="8">
        <v>43920</v>
      </c>
      <c r="B1090">
        <v>15.02</v>
      </c>
      <c r="C1090">
        <v>15.02</v>
      </c>
      <c r="D1090">
        <v>15.02</v>
      </c>
      <c r="E1090">
        <v>15.02</v>
      </c>
      <c r="F1090" s="14">
        <v>-1E-4</v>
      </c>
    </row>
    <row r="1091" spans="1:6" x14ac:dyDescent="0.3">
      <c r="A1091" s="8">
        <v>43917</v>
      </c>
      <c r="B1091">
        <v>15.021000000000001</v>
      </c>
      <c r="C1091">
        <v>15.021000000000001</v>
      </c>
      <c r="D1091">
        <v>15.021000000000001</v>
      </c>
      <c r="E1091">
        <v>15.021000000000001</v>
      </c>
      <c r="F1091" s="14">
        <v>0</v>
      </c>
    </row>
    <row r="1092" spans="1:6" x14ac:dyDescent="0.3">
      <c r="A1092" s="8">
        <v>43916</v>
      </c>
      <c r="B1092">
        <v>15.021000000000001</v>
      </c>
      <c r="C1092">
        <v>15.021000000000001</v>
      </c>
      <c r="D1092">
        <v>15.021000000000001</v>
      </c>
      <c r="E1092">
        <v>15.021000000000001</v>
      </c>
      <c r="F1092" s="14">
        <v>1E-4</v>
      </c>
    </row>
    <row r="1093" spans="1:6" x14ac:dyDescent="0.3">
      <c r="A1093" s="8">
        <v>43915</v>
      </c>
      <c r="B1093">
        <v>15.02</v>
      </c>
      <c r="C1093">
        <v>15.02</v>
      </c>
      <c r="D1093">
        <v>15.02</v>
      </c>
      <c r="E1093">
        <v>15.02</v>
      </c>
      <c r="F1093" s="14">
        <v>-4.0899999999999999E-2</v>
      </c>
    </row>
    <row r="1094" spans="1:6" x14ac:dyDescent="0.3">
      <c r="A1094" s="8">
        <v>43914</v>
      </c>
      <c r="B1094">
        <v>15.66</v>
      </c>
      <c r="C1094">
        <v>15.66</v>
      </c>
      <c r="D1094">
        <v>15.66</v>
      </c>
      <c r="E1094">
        <v>15.66</v>
      </c>
      <c r="F1094" s="14">
        <v>1E-4</v>
      </c>
    </row>
    <row r="1095" spans="1:6" x14ac:dyDescent="0.3">
      <c r="A1095" s="8">
        <v>43913</v>
      </c>
      <c r="B1095">
        <v>15.659000000000001</v>
      </c>
      <c r="C1095">
        <v>15.659000000000001</v>
      </c>
      <c r="D1095">
        <v>15.659000000000001</v>
      </c>
      <c r="E1095">
        <v>15.659000000000001</v>
      </c>
      <c r="F1095" s="14">
        <v>5.3800000000000001E-2</v>
      </c>
    </row>
    <row r="1096" spans="1:6" x14ac:dyDescent="0.3">
      <c r="A1096" s="8">
        <v>43910</v>
      </c>
      <c r="B1096">
        <v>14.859</v>
      </c>
      <c r="C1096">
        <v>14.859</v>
      </c>
      <c r="D1096">
        <v>14.859</v>
      </c>
      <c r="E1096">
        <v>14.859</v>
      </c>
      <c r="F1096" s="14">
        <v>0</v>
      </c>
    </row>
    <row r="1097" spans="1:6" x14ac:dyDescent="0.3">
      <c r="A1097" s="8">
        <v>43909</v>
      </c>
      <c r="B1097">
        <v>14.859</v>
      </c>
      <c r="C1097">
        <v>14.859</v>
      </c>
      <c r="D1097">
        <v>14.859</v>
      </c>
      <c r="E1097">
        <v>14.859</v>
      </c>
      <c r="F1097" s="14">
        <v>0</v>
      </c>
    </row>
    <row r="1098" spans="1:6" x14ac:dyDescent="0.3">
      <c r="A1098" s="8">
        <v>43908</v>
      </c>
      <c r="B1098">
        <v>14.859</v>
      </c>
      <c r="C1098">
        <v>14.859</v>
      </c>
      <c r="D1098">
        <v>14.859</v>
      </c>
      <c r="E1098">
        <v>14.859</v>
      </c>
      <c r="F1098" s="14">
        <v>1E-4</v>
      </c>
    </row>
    <row r="1099" spans="1:6" x14ac:dyDescent="0.3">
      <c r="A1099" s="8">
        <v>43907</v>
      </c>
      <c r="B1099">
        <v>14.858000000000001</v>
      </c>
      <c r="C1099">
        <v>14.858000000000001</v>
      </c>
      <c r="D1099">
        <v>14.858000000000001</v>
      </c>
      <c r="E1099">
        <v>14.858000000000001</v>
      </c>
      <c r="F1099" s="14">
        <v>3.7000000000000002E-3</v>
      </c>
    </row>
    <row r="1100" spans="1:6" x14ac:dyDescent="0.3">
      <c r="A1100" s="8">
        <v>43906</v>
      </c>
      <c r="B1100">
        <v>14.803000000000001</v>
      </c>
      <c r="C1100">
        <v>14.803000000000001</v>
      </c>
      <c r="D1100">
        <v>14.803000000000001</v>
      </c>
      <c r="E1100">
        <v>14.803000000000001</v>
      </c>
      <c r="F1100" s="14">
        <v>1E-4</v>
      </c>
    </row>
    <row r="1101" spans="1:6" x14ac:dyDescent="0.3">
      <c r="A1101" s="8">
        <v>43903</v>
      </c>
      <c r="B1101">
        <v>14.802</v>
      </c>
      <c r="C1101">
        <v>14.802</v>
      </c>
      <c r="D1101">
        <v>14.802</v>
      </c>
      <c r="E1101">
        <v>14.802</v>
      </c>
      <c r="F1101" s="14">
        <v>1.4E-3</v>
      </c>
    </row>
    <row r="1102" spans="1:6" x14ac:dyDescent="0.3">
      <c r="A1102" s="8">
        <v>43902</v>
      </c>
      <c r="B1102">
        <v>14.781000000000001</v>
      </c>
      <c r="C1102">
        <v>14.781000000000001</v>
      </c>
      <c r="D1102">
        <v>14.781000000000001</v>
      </c>
      <c r="E1102">
        <v>14.781000000000001</v>
      </c>
      <c r="F1102" s="14">
        <v>-1.4E-3</v>
      </c>
    </row>
    <row r="1103" spans="1:6" x14ac:dyDescent="0.3">
      <c r="A1103" s="8">
        <v>43901</v>
      </c>
      <c r="B1103">
        <v>14.802</v>
      </c>
      <c r="C1103">
        <v>14.802</v>
      </c>
      <c r="D1103">
        <v>14.802</v>
      </c>
      <c r="E1103">
        <v>14.802</v>
      </c>
      <c r="F1103" s="14">
        <v>1.7000000000000001E-2</v>
      </c>
    </row>
    <row r="1104" spans="1:6" x14ac:dyDescent="0.3">
      <c r="A1104" s="8">
        <v>43900</v>
      </c>
      <c r="B1104">
        <v>14.554</v>
      </c>
      <c r="C1104">
        <v>14.554</v>
      </c>
      <c r="D1104">
        <v>14.554</v>
      </c>
      <c r="E1104">
        <v>14.554</v>
      </c>
      <c r="F1104" s="14">
        <v>0</v>
      </c>
    </row>
    <row r="1105" spans="1:6" x14ac:dyDescent="0.3">
      <c r="A1105" s="8">
        <v>43899</v>
      </c>
      <c r="B1105">
        <v>14.554</v>
      </c>
      <c r="C1105">
        <v>14.554</v>
      </c>
      <c r="D1105">
        <v>14.554</v>
      </c>
      <c r="E1105">
        <v>14.554</v>
      </c>
      <c r="F1105" s="14">
        <v>1.03E-2</v>
      </c>
    </row>
    <row r="1106" spans="1:6" x14ac:dyDescent="0.3">
      <c r="A1106" s="8">
        <v>43896</v>
      </c>
      <c r="B1106">
        <v>14.406000000000001</v>
      </c>
      <c r="C1106">
        <v>14.406000000000001</v>
      </c>
      <c r="D1106">
        <v>14.406000000000001</v>
      </c>
      <c r="E1106">
        <v>14.406000000000001</v>
      </c>
      <c r="F1106" s="14">
        <v>0</v>
      </c>
    </row>
    <row r="1107" spans="1:6" x14ac:dyDescent="0.3">
      <c r="A1107" s="8">
        <v>43895</v>
      </c>
      <c r="B1107">
        <v>14.406000000000001</v>
      </c>
      <c r="C1107">
        <v>14.406000000000001</v>
      </c>
      <c r="D1107">
        <v>14.406000000000001</v>
      </c>
      <c r="E1107">
        <v>14.406000000000001</v>
      </c>
      <c r="F1107" s="14">
        <v>0</v>
      </c>
    </row>
    <row r="1108" spans="1:6" x14ac:dyDescent="0.3">
      <c r="A1108" s="8">
        <v>43894</v>
      </c>
      <c r="B1108">
        <v>14.406000000000001</v>
      </c>
      <c r="C1108">
        <v>14.406000000000001</v>
      </c>
      <c r="D1108">
        <v>14.406000000000001</v>
      </c>
      <c r="E1108">
        <v>14.406000000000001</v>
      </c>
      <c r="F1108" s="14">
        <v>-6.9999999999999999E-4</v>
      </c>
    </row>
    <row r="1109" spans="1:6" x14ac:dyDescent="0.3">
      <c r="A1109" s="8">
        <v>43893</v>
      </c>
      <c r="B1109">
        <v>14.416</v>
      </c>
      <c r="C1109">
        <v>14.416</v>
      </c>
      <c r="D1109">
        <v>14.416</v>
      </c>
      <c r="E1109">
        <v>14.416</v>
      </c>
      <c r="F1109" s="14">
        <v>2.4799999999999999E-2</v>
      </c>
    </row>
    <row r="1110" spans="1:6" x14ac:dyDescent="0.3">
      <c r="A1110" s="8">
        <v>43892</v>
      </c>
      <c r="B1110">
        <v>14.067</v>
      </c>
      <c r="C1110">
        <v>14.067</v>
      </c>
      <c r="D1110">
        <v>14.067</v>
      </c>
      <c r="E1110">
        <v>14.067</v>
      </c>
      <c r="F1110" s="14">
        <v>1E-4</v>
      </c>
    </row>
    <row r="1111" spans="1:6" x14ac:dyDescent="0.3">
      <c r="A1111" s="8">
        <v>43889</v>
      </c>
      <c r="B1111">
        <v>14.066000000000001</v>
      </c>
      <c r="C1111">
        <v>14.066000000000001</v>
      </c>
      <c r="D1111">
        <v>14.066000000000001</v>
      </c>
      <c r="E1111">
        <v>14.066000000000001</v>
      </c>
      <c r="F1111" s="14">
        <v>0</v>
      </c>
    </row>
    <row r="1112" spans="1:6" x14ac:dyDescent="0.3">
      <c r="A1112" s="8">
        <v>43888</v>
      </c>
      <c r="B1112">
        <v>14.066000000000001</v>
      </c>
      <c r="C1112">
        <v>14.066000000000001</v>
      </c>
      <c r="D1112">
        <v>14.066000000000001</v>
      </c>
      <c r="E1112">
        <v>14.066000000000001</v>
      </c>
      <c r="F1112" s="14">
        <v>8.6E-3</v>
      </c>
    </row>
    <row r="1113" spans="1:6" x14ac:dyDescent="0.3">
      <c r="A1113" s="8">
        <v>43887</v>
      </c>
      <c r="B1113">
        <v>13.946</v>
      </c>
      <c r="C1113">
        <v>13.946</v>
      </c>
      <c r="D1113">
        <v>13.946</v>
      </c>
      <c r="E1113">
        <v>13.946</v>
      </c>
      <c r="F1113" s="14">
        <v>0</v>
      </c>
    </row>
    <row r="1114" spans="1:6" x14ac:dyDescent="0.3">
      <c r="A1114" s="8">
        <v>43886</v>
      </c>
      <c r="B1114">
        <v>13.946</v>
      </c>
      <c r="C1114">
        <v>13.946</v>
      </c>
      <c r="D1114">
        <v>13.946</v>
      </c>
      <c r="E1114">
        <v>13.946</v>
      </c>
      <c r="F1114" s="14">
        <v>-1E-4</v>
      </c>
    </row>
    <row r="1115" spans="1:6" x14ac:dyDescent="0.3">
      <c r="A1115" s="8">
        <v>43885</v>
      </c>
      <c r="B1115">
        <v>13.948</v>
      </c>
      <c r="C1115">
        <v>13.948</v>
      </c>
      <c r="D1115">
        <v>13.948</v>
      </c>
      <c r="E1115">
        <v>13.948</v>
      </c>
      <c r="F1115" s="14">
        <v>8.6999999999999994E-3</v>
      </c>
    </row>
    <row r="1116" spans="1:6" x14ac:dyDescent="0.3">
      <c r="A1116" s="8">
        <v>43882</v>
      </c>
      <c r="B1116">
        <v>13.827999999999999</v>
      </c>
      <c r="C1116">
        <v>13.827999999999999</v>
      </c>
      <c r="D1116">
        <v>13.827999999999999</v>
      </c>
      <c r="E1116">
        <v>13.827999999999999</v>
      </c>
      <c r="F1116" s="14">
        <v>-1E-4</v>
      </c>
    </row>
    <row r="1117" spans="1:6" x14ac:dyDescent="0.3">
      <c r="A1117" s="8">
        <v>43881</v>
      </c>
      <c r="B1117">
        <v>13.829000000000001</v>
      </c>
      <c r="C1117">
        <v>13.829000000000001</v>
      </c>
      <c r="D1117">
        <v>13.829000000000001</v>
      </c>
      <c r="E1117">
        <v>13.829000000000001</v>
      </c>
      <c r="F1117" s="14">
        <v>-1.01E-2</v>
      </c>
    </row>
    <row r="1118" spans="1:6" x14ac:dyDescent="0.3">
      <c r="A1118" s="8">
        <v>43880</v>
      </c>
      <c r="B1118">
        <v>13.97</v>
      </c>
      <c r="C1118">
        <v>13.97</v>
      </c>
      <c r="D1118">
        <v>13.97</v>
      </c>
      <c r="E1118">
        <v>13.97</v>
      </c>
      <c r="F1118" s="14">
        <v>0</v>
      </c>
    </row>
    <row r="1119" spans="1:6" x14ac:dyDescent="0.3">
      <c r="A1119" s="8">
        <v>43879</v>
      </c>
      <c r="B1119">
        <v>13.97</v>
      </c>
      <c r="C1119">
        <v>13.97</v>
      </c>
      <c r="D1119">
        <v>13.97</v>
      </c>
      <c r="E1119">
        <v>13.97</v>
      </c>
      <c r="F1119" s="14">
        <v>0</v>
      </c>
    </row>
    <row r="1120" spans="1:6" x14ac:dyDescent="0.3">
      <c r="A1120" s="8">
        <v>43878</v>
      </c>
      <c r="B1120">
        <v>13.97</v>
      </c>
      <c r="C1120">
        <v>13.97</v>
      </c>
      <c r="D1120">
        <v>13.97</v>
      </c>
      <c r="E1120">
        <v>13.97</v>
      </c>
      <c r="F1120" s="14">
        <v>-1.35E-2</v>
      </c>
    </row>
    <row r="1121" spans="1:6" x14ac:dyDescent="0.3">
      <c r="A1121" s="8">
        <v>43875</v>
      </c>
      <c r="B1121">
        <v>14.161</v>
      </c>
      <c r="C1121">
        <v>14.161</v>
      </c>
      <c r="D1121">
        <v>14.161</v>
      </c>
      <c r="E1121">
        <v>14.161</v>
      </c>
      <c r="F1121" s="14">
        <v>0</v>
      </c>
    </row>
    <row r="1122" spans="1:6" x14ac:dyDescent="0.3">
      <c r="A1122" s="8">
        <v>43874</v>
      </c>
      <c r="B1122">
        <v>14.161</v>
      </c>
      <c r="C1122">
        <v>14.161</v>
      </c>
      <c r="D1122">
        <v>14.161</v>
      </c>
      <c r="E1122">
        <v>14.161</v>
      </c>
      <c r="F1122" s="14">
        <v>-5.9999999999999995E-4</v>
      </c>
    </row>
    <row r="1123" spans="1:6" x14ac:dyDescent="0.3">
      <c r="A1123" s="8">
        <v>43873</v>
      </c>
      <c r="B1123">
        <v>14.169</v>
      </c>
      <c r="C1123">
        <v>14.169</v>
      </c>
      <c r="D1123">
        <v>14.169</v>
      </c>
      <c r="E1123">
        <v>14.169</v>
      </c>
      <c r="F1123" s="14">
        <v>1E-4</v>
      </c>
    </row>
    <row r="1124" spans="1:6" x14ac:dyDescent="0.3">
      <c r="A1124" s="8">
        <v>43872</v>
      </c>
      <c r="B1124">
        <v>14.167999999999999</v>
      </c>
      <c r="C1124">
        <v>14.167999999999999</v>
      </c>
      <c r="D1124">
        <v>14.167999999999999</v>
      </c>
      <c r="E1124">
        <v>14.167999999999999</v>
      </c>
      <c r="F1124" s="14">
        <v>-4.5999999999999999E-3</v>
      </c>
    </row>
    <row r="1125" spans="1:6" x14ac:dyDescent="0.3">
      <c r="A1125" s="8">
        <v>43871</v>
      </c>
      <c r="B1125">
        <v>14.234</v>
      </c>
      <c r="C1125">
        <v>14.234</v>
      </c>
      <c r="D1125">
        <v>14.234</v>
      </c>
      <c r="E1125">
        <v>14.234</v>
      </c>
      <c r="F1125" s="14">
        <v>-2.8999999999999998E-3</v>
      </c>
    </row>
    <row r="1126" spans="1:6" x14ac:dyDescent="0.3">
      <c r="A1126" s="8">
        <v>43868</v>
      </c>
      <c r="B1126">
        <v>14.275</v>
      </c>
      <c r="C1126">
        <v>14.275</v>
      </c>
      <c r="D1126">
        <v>14.275</v>
      </c>
      <c r="E1126">
        <v>14.275</v>
      </c>
      <c r="F1126" s="14">
        <v>0</v>
      </c>
    </row>
    <row r="1127" spans="1:6" x14ac:dyDescent="0.3">
      <c r="A1127" s="8">
        <v>43867</v>
      </c>
      <c r="B1127">
        <v>14.275</v>
      </c>
      <c r="C1127">
        <v>14.275</v>
      </c>
      <c r="D1127">
        <v>14.275</v>
      </c>
      <c r="E1127">
        <v>14.275</v>
      </c>
      <c r="F1127" s="14">
        <v>-2.8999999999999998E-3</v>
      </c>
    </row>
    <row r="1128" spans="1:6" x14ac:dyDescent="0.3">
      <c r="A1128" s="8">
        <v>43866</v>
      </c>
      <c r="B1128">
        <v>14.317</v>
      </c>
      <c r="C1128">
        <v>14.317</v>
      </c>
      <c r="D1128">
        <v>14.317</v>
      </c>
      <c r="E1128">
        <v>14.317</v>
      </c>
      <c r="F1128" s="14">
        <v>1E-3</v>
      </c>
    </row>
    <row r="1129" spans="1:6" x14ac:dyDescent="0.3">
      <c r="A1129" s="8">
        <v>43865</v>
      </c>
      <c r="B1129">
        <v>14.302</v>
      </c>
      <c r="C1129">
        <v>14.302</v>
      </c>
      <c r="D1129">
        <v>14.302</v>
      </c>
      <c r="E1129">
        <v>14.302</v>
      </c>
      <c r="F1129" s="14">
        <v>3.2000000000000002E-3</v>
      </c>
    </row>
    <row r="1130" spans="1:6" x14ac:dyDescent="0.3">
      <c r="A1130" s="8">
        <v>43864</v>
      </c>
      <c r="B1130">
        <v>14.257</v>
      </c>
      <c r="C1130">
        <v>14.257</v>
      </c>
      <c r="D1130">
        <v>14.257</v>
      </c>
      <c r="E1130">
        <v>14.257</v>
      </c>
      <c r="F1130" s="14">
        <v>-1.5E-3</v>
      </c>
    </row>
    <row r="1131" spans="1:6" x14ac:dyDescent="0.3">
      <c r="A1131" s="8">
        <v>43861</v>
      </c>
      <c r="B1131">
        <v>14.279</v>
      </c>
      <c r="C1131">
        <v>14.279</v>
      </c>
      <c r="D1131">
        <v>14.279</v>
      </c>
      <c r="E1131">
        <v>14.279</v>
      </c>
      <c r="F1131" s="14">
        <v>-1E-4</v>
      </c>
    </row>
    <row r="1132" spans="1:6" x14ac:dyDescent="0.3">
      <c r="A1132" s="8">
        <v>43860</v>
      </c>
      <c r="B1132">
        <v>14.28</v>
      </c>
      <c r="C1132">
        <v>14.28</v>
      </c>
      <c r="D1132">
        <v>14.28</v>
      </c>
      <c r="E1132">
        <v>14.28</v>
      </c>
      <c r="F1132" s="14">
        <v>8.8000000000000005E-3</v>
      </c>
    </row>
    <row r="1133" spans="1:6" x14ac:dyDescent="0.3">
      <c r="A1133" s="8">
        <v>43859</v>
      </c>
      <c r="B1133">
        <v>14.154999999999999</v>
      </c>
      <c r="C1133">
        <v>14.154999999999999</v>
      </c>
      <c r="D1133">
        <v>14.154999999999999</v>
      </c>
      <c r="E1133">
        <v>14.154999999999999</v>
      </c>
      <c r="F1133" s="14">
        <v>0</v>
      </c>
    </row>
    <row r="1134" spans="1:6" x14ac:dyDescent="0.3">
      <c r="A1134" s="8">
        <v>43858</v>
      </c>
      <c r="B1134">
        <v>14.154999999999999</v>
      </c>
      <c r="C1134">
        <v>14.154999999999999</v>
      </c>
      <c r="D1134">
        <v>14.154999999999999</v>
      </c>
      <c r="E1134">
        <v>14.154999999999999</v>
      </c>
      <c r="F1134" s="14">
        <v>0</v>
      </c>
    </row>
    <row r="1135" spans="1:6" x14ac:dyDescent="0.3">
      <c r="A1135" s="8">
        <v>43857</v>
      </c>
      <c r="B1135">
        <v>14.154999999999999</v>
      </c>
      <c r="C1135">
        <v>14.154999999999999</v>
      </c>
      <c r="D1135">
        <v>14.154999999999999</v>
      </c>
      <c r="E1135">
        <v>14.154999999999999</v>
      </c>
      <c r="F1135" s="14">
        <v>-1E-4</v>
      </c>
    </row>
    <row r="1136" spans="1:6" x14ac:dyDescent="0.3">
      <c r="A1136" s="8">
        <v>43854</v>
      </c>
      <c r="B1136">
        <v>14.156000000000001</v>
      </c>
      <c r="C1136">
        <v>14.156000000000001</v>
      </c>
      <c r="D1136">
        <v>14.156000000000001</v>
      </c>
      <c r="E1136">
        <v>14.156000000000001</v>
      </c>
      <c r="F1136" s="14">
        <v>1E-4</v>
      </c>
    </row>
    <row r="1137" spans="1:6" x14ac:dyDescent="0.3">
      <c r="A1137" s="8">
        <v>43853</v>
      </c>
      <c r="B1137">
        <v>14.154999999999999</v>
      </c>
      <c r="C1137">
        <v>14.154999999999999</v>
      </c>
      <c r="D1137">
        <v>14.154999999999999</v>
      </c>
      <c r="E1137">
        <v>14.154999999999999</v>
      </c>
      <c r="F1137" s="14">
        <v>3.04E-2</v>
      </c>
    </row>
    <row r="1138" spans="1:6" x14ac:dyDescent="0.3">
      <c r="A1138" s="8">
        <v>43852</v>
      </c>
      <c r="B1138">
        <v>13.738</v>
      </c>
      <c r="C1138">
        <v>13.738</v>
      </c>
      <c r="D1138">
        <v>13.738</v>
      </c>
      <c r="E1138">
        <v>13.738</v>
      </c>
      <c r="F1138" s="14">
        <v>-9.1000000000000004E-3</v>
      </c>
    </row>
    <row r="1139" spans="1:6" x14ac:dyDescent="0.3">
      <c r="A1139" s="8">
        <v>43851</v>
      </c>
      <c r="B1139">
        <v>13.864000000000001</v>
      </c>
      <c r="C1139">
        <v>13.864000000000001</v>
      </c>
      <c r="D1139">
        <v>13.864000000000001</v>
      </c>
      <c r="E1139">
        <v>13.864000000000001</v>
      </c>
      <c r="F1139" s="14">
        <v>0</v>
      </c>
    </row>
    <row r="1140" spans="1:6" x14ac:dyDescent="0.3">
      <c r="A1140" s="8">
        <v>43850</v>
      </c>
      <c r="B1140">
        <v>13.864000000000001</v>
      </c>
      <c r="C1140">
        <v>13.864000000000001</v>
      </c>
      <c r="D1140">
        <v>13.864000000000001</v>
      </c>
      <c r="E1140">
        <v>13.864000000000001</v>
      </c>
      <c r="F1140" s="14">
        <v>8.9999999999999993E-3</v>
      </c>
    </row>
    <row r="1141" spans="1:6" x14ac:dyDescent="0.3">
      <c r="A1141" s="8">
        <v>43847</v>
      </c>
      <c r="B1141">
        <v>13.74</v>
      </c>
      <c r="C1141">
        <v>13.74</v>
      </c>
      <c r="D1141">
        <v>13.74</v>
      </c>
      <c r="E1141">
        <v>13.74</v>
      </c>
      <c r="F1141" s="14">
        <v>1E-4</v>
      </c>
    </row>
    <row r="1142" spans="1:6" x14ac:dyDescent="0.3">
      <c r="A1142" s="8">
        <v>43846</v>
      </c>
      <c r="B1142">
        <v>13.738</v>
      </c>
      <c r="C1142">
        <v>13.738</v>
      </c>
      <c r="D1142">
        <v>13.738</v>
      </c>
      <c r="E1142">
        <v>13.738</v>
      </c>
      <c r="F1142" s="14">
        <v>-5.5800000000000002E-2</v>
      </c>
    </row>
    <row r="1143" spans="1:6" x14ac:dyDescent="0.3">
      <c r="A1143" s="8">
        <v>43845</v>
      </c>
      <c r="B1143">
        <v>14.55</v>
      </c>
      <c r="C1143">
        <v>14.55</v>
      </c>
      <c r="D1143">
        <v>14.55</v>
      </c>
      <c r="E1143">
        <v>14.55</v>
      </c>
      <c r="F1143" s="14">
        <v>0</v>
      </c>
    </row>
    <row r="1144" spans="1:6" x14ac:dyDescent="0.3">
      <c r="A1144" s="8">
        <v>43844</v>
      </c>
      <c r="B1144">
        <v>14.55</v>
      </c>
      <c r="C1144">
        <v>14.55</v>
      </c>
      <c r="D1144">
        <v>14.55</v>
      </c>
      <c r="E1144">
        <v>14.55</v>
      </c>
      <c r="F1144" s="14">
        <v>0</v>
      </c>
    </row>
    <row r="1145" spans="1:6" x14ac:dyDescent="0.3">
      <c r="A1145" s="8">
        <v>43843</v>
      </c>
      <c r="B1145">
        <v>14.55</v>
      </c>
      <c r="C1145">
        <v>14.55</v>
      </c>
      <c r="D1145">
        <v>14.55</v>
      </c>
      <c r="E1145">
        <v>14.55</v>
      </c>
      <c r="F1145" s="14">
        <v>0</v>
      </c>
    </row>
    <row r="1146" spans="1:6" x14ac:dyDescent="0.3">
      <c r="A1146" s="8">
        <v>43840</v>
      </c>
      <c r="B1146">
        <v>14.55</v>
      </c>
      <c r="C1146">
        <v>14.55</v>
      </c>
      <c r="D1146">
        <v>14.55</v>
      </c>
      <c r="E1146">
        <v>14.55</v>
      </c>
      <c r="F1146" s="14">
        <v>0</v>
      </c>
    </row>
    <row r="1147" spans="1:6" x14ac:dyDescent="0.3">
      <c r="A1147" s="8">
        <v>43839</v>
      </c>
      <c r="B1147">
        <v>14.55</v>
      </c>
      <c r="C1147">
        <v>14.55</v>
      </c>
      <c r="D1147">
        <v>14.55</v>
      </c>
      <c r="E1147">
        <v>14.55</v>
      </c>
      <c r="F1147" s="14">
        <v>-1.0200000000000001E-2</v>
      </c>
    </row>
    <row r="1148" spans="1:6" x14ac:dyDescent="0.3">
      <c r="A1148" s="8">
        <v>43838</v>
      </c>
      <c r="B1148">
        <v>14.7</v>
      </c>
      <c r="C1148">
        <v>14.7</v>
      </c>
      <c r="D1148">
        <v>14.7</v>
      </c>
      <c r="E1148">
        <v>14.7</v>
      </c>
      <c r="F1148" s="14">
        <v>-1.5E-3</v>
      </c>
    </row>
    <row r="1149" spans="1:6" x14ac:dyDescent="0.3">
      <c r="A1149" s="8">
        <v>43837</v>
      </c>
      <c r="B1149">
        <v>14.722</v>
      </c>
      <c r="C1149">
        <v>14.722</v>
      </c>
      <c r="D1149">
        <v>14.722</v>
      </c>
      <c r="E1149">
        <v>14.722</v>
      </c>
      <c r="F1149" s="14">
        <v>1.5E-3</v>
      </c>
    </row>
    <row r="1150" spans="1:6" x14ac:dyDescent="0.3">
      <c r="A1150" s="8">
        <v>43836</v>
      </c>
      <c r="B1150">
        <v>14.7</v>
      </c>
      <c r="C1150">
        <v>14.7</v>
      </c>
      <c r="D1150">
        <v>14.7</v>
      </c>
      <c r="E1150">
        <v>14.7</v>
      </c>
      <c r="F1150" s="14">
        <v>-1E-4</v>
      </c>
    </row>
    <row r="1151" spans="1:6" x14ac:dyDescent="0.3">
      <c r="A1151" s="8">
        <v>43833</v>
      </c>
      <c r="B1151">
        <v>14.701000000000001</v>
      </c>
      <c r="C1151">
        <v>14.701000000000001</v>
      </c>
      <c r="D1151">
        <v>14.701000000000001</v>
      </c>
      <c r="E1151">
        <v>14.701000000000001</v>
      </c>
      <c r="F1151" s="14">
        <v>5.4999999999999997E-3</v>
      </c>
    </row>
    <row r="1152" spans="1:6" x14ac:dyDescent="0.3">
      <c r="A1152" s="8">
        <v>43832</v>
      </c>
      <c r="B1152">
        <v>14.62</v>
      </c>
      <c r="C1152">
        <v>14.62</v>
      </c>
      <c r="D1152">
        <v>14.62</v>
      </c>
      <c r="E1152">
        <v>14.62</v>
      </c>
      <c r="F1152" s="14">
        <v>-3.8E-3</v>
      </c>
    </row>
    <row r="1153" spans="1:6" x14ac:dyDescent="0.3">
      <c r="A1153" s="8">
        <v>43831</v>
      </c>
      <c r="B1153">
        <v>14.677</v>
      </c>
      <c r="C1153">
        <v>14.677</v>
      </c>
      <c r="D1153">
        <v>14.677</v>
      </c>
      <c r="E1153">
        <v>14.677</v>
      </c>
      <c r="F1153" s="14">
        <v>3.8999999999999998E-3</v>
      </c>
    </row>
    <row r="1154" spans="1:6" x14ac:dyDescent="0.3">
      <c r="A1154" s="8">
        <v>43830</v>
      </c>
      <c r="B1154">
        <v>14.62</v>
      </c>
      <c r="C1154">
        <v>14.62</v>
      </c>
      <c r="D1154">
        <v>14.62</v>
      </c>
      <c r="E1154">
        <v>14.62</v>
      </c>
      <c r="F1154" s="14">
        <v>0</v>
      </c>
    </row>
    <row r="1155" spans="1:6" x14ac:dyDescent="0.3">
      <c r="A1155" s="8">
        <v>43829</v>
      </c>
      <c r="B1155">
        <v>14.62</v>
      </c>
      <c r="C1155">
        <v>14.62</v>
      </c>
      <c r="D1155">
        <v>14.62</v>
      </c>
      <c r="E1155">
        <v>14.62</v>
      </c>
      <c r="F1155" s="14">
        <v>0</v>
      </c>
    </row>
    <row r="1156" spans="1:6" x14ac:dyDescent="0.3">
      <c r="A1156" s="8">
        <v>43826</v>
      </c>
      <c r="B1156">
        <v>14.62</v>
      </c>
      <c r="C1156">
        <v>14.62</v>
      </c>
      <c r="D1156">
        <v>14.62</v>
      </c>
      <c r="E1156">
        <v>14.62</v>
      </c>
      <c r="F1156" s="14">
        <v>0</v>
      </c>
    </row>
    <row r="1157" spans="1:6" x14ac:dyDescent="0.3">
      <c r="A1157" s="8">
        <v>43825</v>
      </c>
      <c r="B1157">
        <v>14.62</v>
      </c>
      <c r="C1157">
        <v>14.62</v>
      </c>
      <c r="D1157">
        <v>14.62</v>
      </c>
      <c r="E1157">
        <v>14.62</v>
      </c>
      <c r="F1157" s="14">
        <v>0</v>
      </c>
    </row>
    <row r="1158" spans="1:6" x14ac:dyDescent="0.3">
      <c r="A1158" s="8">
        <v>43824</v>
      </c>
      <c r="B1158">
        <v>14.62</v>
      </c>
      <c r="C1158">
        <v>14.62</v>
      </c>
      <c r="D1158">
        <v>14.62</v>
      </c>
      <c r="E1158">
        <v>14.62</v>
      </c>
      <c r="F1158" s="14">
        <v>0</v>
      </c>
    </row>
    <row r="1159" spans="1:6" x14ac:dyDescent="0.3">
      <c r="A1159" s="8">
        <v>43823</v>
      </c>
      <c r="B1159">
        <v>14.62</v>
      </c>
      <c r="C1159">
        <v>14.62</v>
      </c>
      <c r="D1159">
        <v>14.62</v>
      </c>
      <c r="E1159">
        <v>14.62</v>
      </c>
      <c r="F1159" s="14">
        <v>0</v>
      </c>
    </row>
    <row r="1160" spans="1:6" x14ac:dyDescent="0.3">
      <c r="A1160" s="8">
        <v>43822</v>
      </c>
      <c r="B1160">
        <v>14.62</v>
      </c>
      <c r="C1160">
        <v>14.62</v>
      </c>
      <c r="D1160">
        <v>14.62</v>
      </c>
      <c r="E1160">
        <v>14.62</v>
      </c>
      <c r="F1160" s="14">
        <v>0</v>
      </c>
    </row>
    <row r="1161" spans="1:6" x14ac:dyDescent="0.3">
      <c r="A1161" s="8">
        <v>43819</v>
      </c>
      <c r="B1161">
        <v>14.62</v>
      </c>
      <c r="C1161">
        <v>14.62</v>
      </c>
      <c r="D1161">
        <v>14.62</v>
      </c>
      <c r="E1161">
        <v>14.62</v>
      </c>
      <c r="F1161" s="14">
        <v>0</v>
      </c>
    </row>
    <row r="1162" spans="1:6" x14ac:dyDescent="0.3">
      <c r="A1162" s="8">
        <v>43818</v>
      </c>
      <c r="B1162">
        <v>14.62</v>
      </c>
      <c r="C1162">
        <v>14.62</v>
      </c>
      <c r="D1162">
        <v>14.62</v>
      </c>
      <c r="E1162">
        <v>14.62</v>
      </c>
      <c r="F1162" s="14">
        <v>0</v>
      </c>
    </row>
    <row r="1163" spans="1:6" x14ac:dyDescent="0.3">
      <c r="A1163" s="8">
        <v>43817</v>
      </c>
      <c r="B1163">
        <v>14.62</v>
      </c>
      <c r="C1163">
        <v>14.62</v>
      </c>
      <c r="D1163">
        <v>14.62</v>
      </c>
      <c r="E1163">
        <v>14.62</v>
      </c>
      <c r="F1163" s="14">
        <v>0</v>
      </c>
    </row>
    <row r="1164" spans="1:6" x14ac:dyDescent="0.3">
      <c r="A1164" s="8">
        <v>43816</v>
      </c>
      <c r="B1164">
        <v>14.62</v>
      </c>
      <c r="C1164">
        <v>14.62</v>
      </c>
      <c r="D1164">
        <v>14.62</v>
      </c>
      <c r="E1164">
        <v>14.62</v>
      </c>
      <c r="F1164" s="14">
        <v>0</v>
      </c>
    </row>
    <row r="1165" spans="1:6" x14ac:dyDescent="0.3">
      <c r="A1165" s="8">
        <v>43815</v>
      </c>
      <c r="B1165">
        <v>14.62</v>
      </c>
      <c r="C1165">
        <v>14.62</v>
      </c>
      <c r="D1165">
        <v>14.62</v>
      </c>
      <c r="E1165">
        <v>14.62</v>
      </c>
      <c r="F1165" s="14">
        <v>0</v>
      </c>
    </row>
    <row r="1166" spans="1:6" x14ac:dyDescent="0.3">
      <c r="A1166" s="8">
        <v>43812</v>
      </c>
      <c r="B1166">
        <v>14.62</v>
      </c>
      <c r="C1166">
        <v>14.62</v>
      </c>
      <c r="D1166">
        <v>14.62</v>
      </c>
      <c r="E1166">
        <v>14.62</v>
      </c>
      <c r="F1166" s="14">
        <v>0</v>
      </c>
    </row>
    <row r="1167" spans="1:6" x14ac:dyDescent="0.3">
      <c r="A1167" s="8">
        <v>43811</v>
      </c>
      <c r="B1167">
        <v>14.62</v>
      </c>
      <c r="C1167">
        <v>14.62</v>
      </c>
      <c r="D1167">
        <v>14.62</v>
      </c>
      <c r="E1167">
        <v>14.62</v>
      </c>
      <c r="F1167" s="14">
        <v>0</v>
      </c>
    </row>
    <row r="1168" spans="1:6" x14ac:dyDescent="0.3">
      <c r="A1168" s="8">
        <v>43810</v>
      </c>
      <c r="B1168">
        <v>14.62</v>
      </c>
      <c r="C1168">
        <v>14.62</v>
      </c>
      <c r="D1168">
        <v>14.62</v>
      </c>
      <c r="E1168">
        <v>14.62</v>
      </c>
      <c r="F1168" s="14">
        <v>1E-4</v>
      </c>
    </row>
    <row r="1169" spans="1:6" x14ac:dyDescent="0.3">
      <c r="A1169" s="8">
        <v>43809</v>
      </c>
      <c r="B1169">
        <v>14.619</v>
      </c>
      <c r="C1169">
        <v>14.619</v>
      </c>
      <c r="D1169">
        <v>14.619</v>
      </c>
      <c r="E1169">
        <v>14.619</v>
      </c>
      <c r="F1169" s="14">
        <v>-1E-4</v>
      </c>
    </row>
    <row r="1170" spans="1:6" x14ac:dyDescent="0.3">
      <c r="A1170" s="8">
        <v>43808</v>
      </c>
      <c r="B1170">
        <v>14.62</v>
      </c>
      <c r="C1170">
        <v>14.62</v>
      </c>
      <c r="D1170">
        <v>14.62</v>
      </c>
      <c r="E1170">
        <v>14.62</v>
      </c>
      <c r="F1170" s="14">
        <v>0</v>
      </c>
    </row>
    <row r="1171" spans="1:6" x14ac:dyDescent="0.3">
      <c r="A1171" s="8">
        <v>43805</v>
      </c>
      <c r="B1171">
        <v>14.62</v>
      </c>
      <c r="C1171">
        <v>14.62</v>
      </c>
      <c r="D1171">
        <v>14.62</v>
      </c>
      <c r="E1171">
        <v>14.62</v>
      </c>
      <c r="F1171" s="14">
        <v>0</v>
      </c>
    </row>
    <row r="1172" spans="1:6" x14ac:dyDescent="0.3">
      <c r="A1172" s="8">
        <v>43804</v>
      </c>
      <c r="B1172">
        <v>14.62</v>
      </c>
      <c r="C1172">
        <v>14.62</v>
      </c>
      <c r="D1172">
        <v>14.62</v>
      </c>
      <c r="E1172">
        <v>14.62</v>
      </c>
      <c r="F1172" s="14">
        <v>-2.4199999999999999E-2</v>
      </c>
    </row>
    <row r="1173" spans="1:6" x14ac:dyDescent="0.3">
      <c r="A1173" s="8">
        <v>43803</v>
      </c>
      <c r="B1173">
        <v>14.981999999999999</v>
      </c>
      <c r="C1173">
        <v>14.981999999999999</v>
      </c>
      <c r="D1173">
        <v>14.981999999999999</v>
      </c>
      <c r="E1173">
        <v>14.981999999999999</v>
      </c>
      <c r="F1173" s="14">
        <v>1E-4</v>
      </c>
    </row>
    <row r="1174" spans="1:6" x14ac:dyDescent="0.3">
      <c r="A1174" s="8">
        <v>43802</v>
      </c>
      <c r="B1174">
        <v>14.981</v>
      </c>
      <c r="C1174">
        <v>14.981</v>
      </c>
      <c r="D1174">
        <v>14.981</v>
      </c>
      <c r="E1174">
        <v>14.981</v>
      </c>
      <c r="F1174" s="14">
        <v>1.8100000000000002E-2</v>
      </c>
    </row>
    <row r="1175" spans="1:6" x14ac:dyDescent="0.3">
      <c r="A1175" s="8">
        <v>43801</v>
      </c>
      <c r="B1175">
        <v>14.714</v>
      </c>
      <c r="C1175">
        <v>14.714</v>
      </c>
      <c r="D1175">
        <v>14.714</v>
      </c>
      <c r="E1175">
        <v>14.714</v>
      </c>
      <c r="F1175" s="14">
        <v>0</v>
      </c>
    </row>
    <row r="1176" spans="1:6" x14ac:dyDescent="0.3">
      <c r="A1176" s="8">
        <v>43798</v>
      </c>
      <c r="B1176">
        <v>14.714</v>
      </c>
      <c r="C1176">
        <v>14.714</v>
      </c>
      <c r="D1176">
        <v>14.714</v>
      </c>
      <c r="E1176">
        <v>14.714</v>
      </c>
      <c r="F1176" s="14">
        <v>0</v>
      </c>
    </row>
    <row r="1177" spans="1:6" x14ac:dyDescent="0.3">
      <c r="A1177" s="8">
        <v>43797</v>
      </c>
      <c r="B1177">
        <v>14.714</v>
      </c>
      <c r="C1177">
        <v>14.714</v>
      </c>
      <c r="D1177">
        <v>14.714</v>
      </c>
      <c r="E1177">
        <v>14.714</v>
      </c>
      <c r="F1177" s="14">
        <v>0</v>
      </c>
    </row>
    <row r="1178" spans="1:6" x14ac:dyDescent="0.3">
      <c r="A1178" s="8">
        <v>43796</v>
      </c>
      <c r="B1178">
        <v>14.714</v>
      </c>
      <c r="C1178">
        <v>14.714</v>
      </c>
      <c r="D1178">
        <v>14.714</v>
      </c>
      <c r="E1178">
        <v>14.714</v>
      </c>
      <c r="F1178" s="14">
        <v>0</v>
      </c>
    </row>
    <row r="1179" spans="1:6" x14ac:dyDescent="0.3">
      <c r="A1179" s="8">
        <v>43795</v>
      </c>
      <c r="B1179">
        <v>14.714</v>
      </c>
      <c r="C1179">
        <v>14.714</v>
      </c>
      <c r="D1179">
        <v>14.714</v>
      </c>
      <c r="E1179">
        <v>14.714</v>
      </c>
      <c r="F1179" s="14">
        <v>0</v>
      </c>
    </row>
    <row r="1180" spans="1:6" x14ac:dyDescent="0.3">
      <c r="A1180" s="8">
        <v>43794</v>
      </c>
      <c r="B1180">
        <v>14.714</v>
      </c>
      <c r="C1180">
        <v>14.714</v>
      </c>
      <c r="D1180">
        <v>14.714</v>
      </c>
      <c r="E1180">
        <v>14.714</v>
      </c>
      <c r="F1180" s="14">
        <v>-1E-4</v>
      </c>
    </row>
    <row r="1181" spans="1:6" x14ac:dyDescent="0.3">
      <c r="A1181" s="8">
        <v>43791</v>
      </c>
      <c r="B1181">
        <v>14.715</v>
      </c>
      <c r="C1181">
        <v>14.715</v>
      </c>
      <c r="D1181">
        <v>14.715</v>
      </c>
      <c r="E1181">
        <v>14.715</v>
      </c>
      <c r="F1181" s="14">
        <v>1E-4</v>
      </c>
    </row>
    <row r="1182" spans="1:6" x14ac:dyDescent="0.3">
      <c r="A1182" s="8">
        <v>43790</v>
      </c>
      <c r="B1182">
        <v>14.714</v>
      </c>
      <c r="C1182">
        <v>14.714</v>
      </c>
      <c r="D1182">
        <v>14.714</v>
      </c>
      <c r="E1182">
        <v>14.714</v>
      </c>
      <c r="F1182" s="14">
        <v>-4.3E-3</v>
      </c>
    </row>
    <row r="1183" spans="1:6" x14ac:dyDescent="0.3">
      <c r="A1183" s="8">
        <v>43789</v>
      </c>
      <c r="B1183">
        <v>14.778</v>
      </c>
      <c r="C1183">
        <v>14.778</v>
      </c>
      <c r="D1183">
        <v>14.778</v>
      </c>
      <c r="E1183">
        <v>14.778</v>
      </c>
      <c r="F1183" s="14">
        <v>0</v>
      </c>
    </row>
    <row r="1184" spans="1:6" x14ac:dyDescent="0.3">
      <c r="A1184" s="8">
        <v>43788</v>
      </c>
      <c r="B1184">
        <v>14.778</v>
      </c>
      <c r="C1184">
        <v>14.778</v>
      </c>
      <c r="D1184">
        <v>14.778</v>
      </c>
      <c r="E1184">
        <v>14.778</v>
      </c>
      <c r="F1184" s="14">
        <v>0</v>
      </c>
    </row>
    <row r="1185" spans="1:6" x14ac:dyDescent="0.3">
      <c r="A1185" s="8">
        <v>43787</v>
      </c>
      <c r="B1185">
        <v>14.778</v>
      </c>
      <c r="C1185">
        <v>14.778</v>
      </c>
      <c r="D1185">
        <v>14.778</v>
      </c>
      <c r="E1185">
        <v>14.778</v>
      </c>
      <c r="F1185" s="14">
        <v>-6.4999999999999997E-3</v>
      </c>
    </row>
    <row r="1186" spans="1:6" x14ac:dyDescent="0.3">
      <c r="A1186" s="8">
        <v>43784</v>
      </c>
      <c r="B1186">
        <v>14.874000000000001</v>
      </c>
      <c r="C1186">
        <v>14.874000000000001</v>
      </c>
      <c r="D1186">
        <v>14.874000000000001</v>
      </c>
      <c r="E1186">
        <v>14.874000000000001</v>
      </c>
      <c r="F1186" s="14">
        <v>0</v>
      </c>
    </row>
    <row r="1187" spans="1:6" x14ac:dyDescent="0.3">
      <c r="A1187" s="8">
        <v>43783</v>
      </c>
      <c r="B1187">
        <v>14.874000000000001</v>
      </c>
      <c r="C1187">
        <v>14.874000000000001</v>
      </c>
      <c r="D1187">
        <v>14.874000000000001</v>
      </c>
      <c r="E1187">
        <v>14.874000000000001</v>
      </c>
      <c r="F1187" s="14">
        <v>-1.54E-2</v>
      </c>
    </row>
    <row r="1188" spans="1:6" x14ac:dyDescent="0.3">
      <c r="A1188" s="8">
        <v>43782</v>
      </c>
      <c r="B1188">
        <v>15.106999999999999</v>
      </c>
      <c r="C1188">
        <v>15.106999999999999</v>
      </c>
      <c r="D1188">
        <v>15.106999999999999</v>
      </c>
      <c r="E1188">
        <v>15.106999999999999</v>
      </c>
      <c r="F1188" s="14">
        <v>0</v>
      </c>
    </row>
    <row r="1189" spans="1:6" x14ac:dyDescent="0.3">
      <c r="A1189" s="8">
        <v>43781</v>
      </c>
      <c r="B1189">
        <v>15.106999999999999</v>
      </c>
      <c r="C1189">
        <v>15.106999999999999</v>
      </c>
      <c r="D1189">
        <v>15.106999999999999</v>
      </c>
      <c r="E1189">
        <v>15.106999999999999</v>
      </c>
      <c r="F1189" s="14">
        <v>5.0000000000000001E-4</v>
      </c>
    </row>
    <row r="1190" spans="1:6" x14ac:dyDescent="0.3">
      <c r="A1190" s="8">
        <v>43780</v>
      </c>
      <c r="B1190">
        <v>15.099</v>
      </c>
      <c r="C1190">
        <v>15.099</v>
      </c>
      <c r="D1190">
        <v>15.099</v>
      </c>
      <c r="E1190">
        <v>15.099</v>
      </c>
      <c r="F1190" s="14">
        <v>-1E-4</v>
      </c>
    </row>
    <row r="1191" spans="1:6" x14ac:dyDescent="0.3">
      <c r="A1191" s="8">
        <v>43777</v>
      </c>
      <c r="B1191">
        <v>15.101000000000001</v>
      </c>
      <c r="C1191">
        <v>15.101000000000001</v>
      </c>
      <c r="D1191">
        <v>15.101000000000001</v>
      </c>
      <c r="E1191">
        <v>15.101000000000001</v>
      </c>
      <c r="F1191" s="14">
        <v>1E-4</v>
      </c>
    </row>
    <row r="1192" spans="1:6" x14ac:dyDescent="0.3">
      <c r="A1192" s="8">
        <v>43776</v>
      </c>
      <c r="B1192">
        <v>15.1</v>
      </c>
      <c r="C1192">
        <v>15.1</v>
      </c>
      <c r="D1192">
        <v>15.1</v>
      </c>
      <c r="E1192">
        <v>15.1</v>
      </c>
      <c r="F1192" s="14">
        <v>0</v>
      </c>
    </row>
    <row r="1193" spans="1:6" x14ac:dyDescent="0.3">
      <c r="A1193" s="8">
        <v>43775</v>
      </c>
      <c r="B1193">
        <v>15.1</v>
      </c>
      <c r="C1193">
        <v>15.1</v>
      </c>
      <c r="D1193">
        <v>15.1</v>
      </c>
      <c r="E1193">
        <v>15.1</v>
      </c>
      <c r="F1193" s="14">
        <v>-6.7000000000000002E-3</v>
      </c>
    </row>
    <row r="1194" spans="1:6" x14ac:dyDescent="0.3">
      <c r="A1194" s="8">
        <v>43774</v>
      </c>
      <c r="B1194">
        <v>15.202</v>
      </c>
      <c r="C1194">
        <v>15.202</v>
      </c>
      <c r="D1194">
        <v>15.202</v>
      </c>
      <c r="E1194">
        <v>15.202</v>
      </c>
      <c r="F1194" s="14">
        <v>2.9999999999999997E-4</v>
      </c>
    </row>
    <row r="1195" spans="1:6" x14ac:dyDescent="0.3">
      <c r="A1195" s="8">
        <v>43773</v>
      </c>
      <c r="B1195">
        <v>15.198</v>
      </c>
      <c r="C1195">
        <v>15.198</v>
      </c>
      <c r="D1195">
        <v>15.198</v>
      </c>
      <c r="E1195">
        <v>15.198</v>
      </c>
      <c r="F1195" s="14">
        <v>0</v>
      </c>
    </row>
    <row r="1196" spans="1:6" x14ac:dyDescent="0.3">
      <c r="A1196" s="8">
        <v>43770</v>
      </c>
      <c r="B1196">
        <v>15.198</v>
      </c>
      <c r="C1196">
        <v>15.198</v>
      </c>
      <c r="D1196">
        <v>15.198</v>
      </c>
      <c r="E1196">
        <v>15.198</v>
      </c>
      <c r="F1196" s="14">
        <v>0</v>
      </c>
    </row>
    <row r="1197" spans="1:6" x14ac:dyDescent="0.3">
      <c r="A1197" s="8">
        <v>43769</v>
      </c>
      <c r="B1197">
        <v>15.198</v>
      </c>
      <c r="C1197">
        <v>15.198</v>
      </c>
      <c r="D1197">
        <v>15.198</v>
      </c>
      <c r="E1197">
        <v>15.198</v>
      </c>
      <c r="F1197" s="14">
        <v>-3.8999999999999998E-3</v>
      </c>
    </row>
    <row r="1198" spans="1:6" x14ac:dyDescent="0.3">
      <c r="A1198" s="8">
        <v>43768</v>
      </c>
      <c r="B1198">
        <v>15.257999999999999</v>
      </c>
      <c r="C1198">
        <v>15.257999999999999</v>
      </c>
      <c r="D1198">
        <v>15.257999999999999</v>
      </c>
      <c r="E1198">
        <v>15.257999999999999</v>
      </c>
      <c r="F1198" s="14">
        <v>-1E-4</v>
      </c>
    </row>
    <row r="1199" spans="1:6" x14ac:dyDescent="0.3">
      <c r="A1199" s="8">
        <v>43767</v>
      </c>
      <c r="B1199">
        <v>15.26</v>
      </c>
      <c r="C1199">
        <v>15.26</v>
      </c>
      <c r="D1199">
        <v>15.26</v>
      </c>
      <c r="E1199">
        <v>15.26</v>
      </c>
      <c r="F1199" s="14">
        <v>1E-4</v>
      </c>
    </row>
    <row r="1200" spans="1:6" x14ac:dyDescent="0.3">
      <c r="A1200" s="8">
        <v>43766</v>
      </c>
      <c r="B1200">
        <v>15.259</v>
      </c>
      <c r="C1200">
        <v>15.259</v>
      </c>
      <c r="D1200">
        <v>15.259</v>
      </c>
      <c r="E1200">
        <v>15.259</v>
      </c>
      <c r="F1200" s="14">
        <v>-2.2000000000000001E-3</v>
      </c>
    </row>
    <row r="1201" spans="1:6" x14ac:dyDescent="0.3">
      <c r="A1201" s="8">
        <v>43763</v>
      </c>
      <c r="B1201">
        <v>15.292</v>
      </c>
      <c r="C1201">
        <v>15.292</v>
      </c>
      <c r="D1201">
        <v>15.292</v>
      </c>
      <c r="E1201">
        <v>15.292</v>
      </c>
      <c r="F1201" s="14">
        <v>1E-4</v>
      </c>
    </row>
    <row r="1202" spans="1:6" x14ac:dyDescent="0.3">
      <c r="A1202" s="8">
        <v>43762</v>
      </c>
      <c r="B1202">
        <v>15.291</v>
      </c>
      <c r="C1202">
        <v>15.291</v>
      </c>
      <c r="D1202">
        <v>15.291</v>
      </c>
      <c r="E1202">
        <v>15.291</v>
      </c>
      <c r="F1202" s="14">
        <v>-2.8E-3</v>
      </c>
    </row>
    <row r="1203" spans="1:6" x14ac:dyDescent="0.3">
      <c r="A1203" s="8">
        <v>43761</v>
      </c>
      <c r="B1203">
        <v>15.334</v>
      </c>
      <c r="C1203">
        <v>15.334</v>
      </c>
      <c r="D1203">
        <v>15.334</v>
      </c>
      <c r="E1203">
        <v>15.334</v>
      </c>
      <c r="F1203" s="14">
        <v>-1E-4</v>
      </c>
    </row>
    <row r="1204" spans="1:6" x14ac:dyDescent="0.3">
      <c r="A1204" s="8">
        <v>43760</v>
      </c>
      <c r="B1204">
        <v>15.336</v>
      </c>
      <c r="C1204">
        <v>15.336</v>
      </c>
      <c r="D1204">
        <v>15.336</v>
      </c>
      <c r="E1204">
        <v>15.336</v>
      </c>
      <c r="F1204" s="14">
        <v>1E-4</v>
      </c>
    </row>
    <row r="1205" spans="1:6" x14ac:dyDescent="0.3">
      <c r="A1205" s="8">
        <v>43759</v>
      </c>
      <c r="B1205">
        <v>15.335000000000001</v>
      </c>
      <c r="C1205">
        <v>15.335000000000001</v>
      </c>
      <c r="D1205">
        <v>15.335000000000001</v>
      </c>
      <c r="E1205">
        <v>15.335000000000001</v>
      </c>
      <c r="F1205" s="14">
        <v>4.5999999999999999E-3</v>
      </c>
    </row>
    <row r="1206" spans="1:6" x14ac:dyDescent="0.3">
      <c r="A1206" s="8">
        <v>43756</v>
      </c>
      <c r="B1206">
        <v>15.265000000000001</v>
      </c>
      <c r="C1206">
        <v>15.265000000000001</v>
      </c>
      <c r="D1206">
        <v>15.265000000000001</v>
      </c>
      <c r="E1206">
        <v>15.265000000000001</v>
      </c>
      <c r="F1206" s="14">
        <v>0</v>
      </c>
    </row>
    <row r="1207" spans="1:6" x14ac:dyDescent="0.3">
      <c r="A1207" s="8">
        <v>43755</v>
      </c>
      <c r="B1207">
        <v>15.265000000000001</v>
      </c>
      <c r="C1207">
        <v>15.265000000000001</v>
      </c>
      <c r="D1207">
        <v>15.265000000000001</v>
      </c>
      <c r="E1207">
        <v>15.265000000000001</v>
      </c>
      <c r="F1207" s="14">
        <v>-2.0999999999999999E-3</v>
      </c>
    </row>
    <row r="1208" spans="1:6" x14ac:dyDescent="0.3">
      <c r="A1208" s="8">
        <v>43754</v>
      </c>
      <c r="B1208">
        <v>15.297000000000001</v>
      </c>
      <c r="C1208">
        <v>15.297000000000001</v>
      </c>
      <c r="D1208">
        <v>15.297000000000001</v>
      </c>
      <c r="E1208">
        <v>15.297000000000001</v>
      </c>
      <c r="F1208" s="14">
        <v>0</v>
      </c>
    </row>
    <row r="1209" spans="1:6" x14ac:dyDescent="0.3">
      <c r="A1209" s="8">
        <v>43753</v>
      </c>
      <c r="B1209">
        <v>15.297000000000001</v>
      </c>
      <c r="C1209">
        <v>15.297000000000001</v>
      </c>
      <c r="D1209">
        <v>15.297000000000001</v>
      </c>
      <c r="E1209">
        <v>15.297000000000001</v>
      </c>
      <c r="F1209" s="14">
        <v>0</v>
      </c>
    </row>
    <row r="1210" spans="1:6" x14ac:dyDescent="0.3">
      <c r="A1210" s="8">
        <v>43752</v>
      </c>
      <c r="B1210">
        <v>15.297000000000001</v>
      </c>
      <c r="C1210">
        <v>15.297000000000001</v>
      </c>
      <c r="D1210">
        <v>15.297000000000001</v>
      </c>
      <c r="E1210">
        <v>15.297000000000001</v>
      </c>
      <c r="F1210" s="14">
        <v>-1.7600000000000001E-2</v>
      </c>
    </row>
    <row r="1211" spans="1:6" x14ac:dyDescent="0.3">
      <c r="A1211" s="8">
        <v>43749</v>
      </c>
      <c r="B1211">
        <v>15.571</v>
      </c>
      <c r="C1211">
        <v>15.571</v>
      </c>
      <c r="D1211">
        <v>15.571</v>
      </c>
      <c r="E1211">
        <v>15.571</v>
      </c>
      <c r="F1211" s="14">
        <v>-1E-4</v>
      </c>
    </row>
    <row r="1212" spans="1:6" x14ac:dyDescent="0.3">
      <c r="A1212" s="8">
        <v>43748</v>
      </c>
      <c r="B1212">
        <v>15.571999999999999</v>
      </c>
      <c r="C1212">
        <v>15.571999999999999</v>
      </c>
      <c r="D1212">
        <v>15.571999999999999</v>
      </c>
      <c r="E1212">
        <v>15.571999999999999</v>
      </c>
      <c r="F1212" s="14">
        <v>3.8999999999999998E-3</v>
      </c>
    </row>
    <row r="1213" spans="1:6" x14ac:dyDescent="0.3">
      <c r="A1213" s="8">
        <v>43747</v>
      </c>
      <c r="B1213">
        <v>15.512</v>
      </c>
      <c r="C1213">
        <v>15.512</v>
      </c>
      <c r="D1213">
        <v>15.512</v>
      </c>
      <c r="E1213">
        <v>15.512</v>
      </c>
      <c r="F1213" s="14">
        <v>-2.3E-3</v>
      </c>
    </row>
    <row r="1214" spans="1:6" x14ac:dyDescent="0.3">
      <c r="A1214" s="8">
        <v>43746</v>
      </c>
      <c r="B1214">
        <v>15.548</v>
      </c>
      <c r="C1214">
        <v>15.548</v>
      </c>
      <c r="D1214">
        <v>15.548</v>
      </c>
      <c r="E1214">
        <v>15.548</v>
      </c>
      <c r="F1214" s="14">
        <v>-1E-4</v>
      </c>
    </row>
    <row r="1215" spans="1:6" x14ac:dyDescent="0.3">
      <c r="A1215" s="8">
        <v>43745</v>
      </c>
      <c r="B1215">
        <v>15.548999999999999</v>
      </c>
      <c r="C1215">
        <v>15.548999999999999</v>
      </c>
      <c r="D1215">
        <v>15.548999999999999</v>
      </c>
      <c r="E1215">
        <v>15.548999999999999</v>
      </c>
      <c r="F1215" s="14">
        <v>-4.4000000000000003E-3</v>
      </c>
    </row>
    <row r="1216" spans="1:6" x14ac:dyDescent="0.3">
      <c r="A1216" s="8">
        <v>43742</v>
      </c>
      <c r="B1216">
        <v>15.618</v>
      </c>
      <c r="C1216">
        <v>15.618</v>
      </c>
      <c r="D1216">
        <v>15.618</v>
      </c>
      <c r="E1216">
        <v>15.618</v>
      </c>
      <c r="F1216" s="14">
        <v>1E-4</v>
      </c>
    </row>
    <row r="1217" spans="1:6" x14ac:dyDescent="0.3">
      <c r="A1217" s="8">
        <v>43741</v>
      </c>
      <c r="B1217">
        <v>15.617000000000001</v>
      </c>
      <c r="C1217">
        <v>15.617000000000001</v>
      </c>
      <c r="D1217">
        <v>15.617000000000001</v>
      </c>
      <c r="E1217">
        <v>15.617000000000001</v>
      </c>
      <c r="F1217" s="14">
        <v>-1.2800000000000001E-2</v>
      </c>
    </row>
    <row r="1218" spans="1:6" x14ac:dyDescent="0.3">
      <c r="A1218" s="8">
        <v>43740</v>
      </c>
      <c r="B1218">
        <v>15.82</v>
      </c>
      <c r="C1218">
        <v>15.82</v>
      </c>
      <c r="D1218">
        <v>15.82</v>
      </c>
      <c r="E1218">
        <v>15.82</v>
      </c>
      <c r="F1218" s="14">
        <v>2.8299999999999999E-2</v>
      </c>
    </row>
    <row r="1219" spans="1:6" x14ac:dyDescent="0.3">
      <c r="A1219" s="8">
        <v>43739</v>
      </c>
      <c r="B1219">
        <v>15.385</v>
      </c>
      <c r="C1219">
        <v>15.385</v>
      </c>
      <c r="D1219">
        <v>15.385</v>
      </c>
      <c r="E1219">
        <v>15.385</v>
      </c>
      <c r="F1219" s="14">
        <v>-2.46E-2</v>
      </c>
    </row>
    <row r="1220" spans="1:6" x14ac:dyDescent="0.3">
      <c r="A1220" s="8">
        <v>43738</v>
      </c>
      <c r="B1220">
        <v>15.773</v>
      </c>
      <c r="C1220">
        <v>15.773</v>
      </c>
      <c r="D1220">
        <v>15.773</v>
      </c>
      <c r="E1220">
        <v>15.773</v>
      </c>
      <c r="F1220" s="14">
        <v>5.91E-2</v>
      </c>
    </row>
    <row r="1221" spans="1:6" x14ac:dyDescent="0.3">
      <c r="A1221" s="8">
        <v>43735</v>
      </c>
      <c r="B1221">
        <v>14.893000000000001</v>
      </c>
      <c r="C1221">
        <v>14.893000000000001</v>
      </c>
      <c r="D1221">
        <v>14.893000000000001</v>
      </c>
      <c r="E1221">
        <v>14.893000000000001</v>
      </c>
      <c r="F1221" s="14">
        <v>0</v>
      </c>
    </row>
    <row r="1222" spans="1:6" x14ac:dyDescent="0.3">
      <c r="A1222" s="8">
        <v>43734</v>
      </c>
      <c r="B1222">
        <v>14.893000000000001</v>
      </c>
      <c r="C1222">
        <v>14.893000000000001</v>
      </c>
      <c r="D1222">
        <v>14.893000000000001</v>
      </c>
      <c r="E1222">
        <v>14.893000000000001</v>
      </c>
      <c r="F1222" s="14">
        <v>-2.9999999999999997E-4</v>
      </c>
    </row>
    <row r="1223" spans="1:6" x14ac:dyDescent="0.3">
      <c r="A1223" s="8">
        <v>43733</v>
      </c>
      <c r="B1223">
        <v>14.898</v>
      </c>
      <c r="C1223">
        <v>14.898</v>
      </c>
      <c r="D1223">
        <v>14.898</v>
      </c>
      <c r="E1223">
        <v>14.898</v>
      </c>
      <c r="F1223" s="14">
        <v>1E-4</v>
      </c>
    </row>
    <row r="1224" spans="1:6" x14ac:dyDescent="0.3">
      <c r="A1224" s="8">
        <v>43732</v>
      </c>
      <c r="B1224">
        <v>14.897</v>
      </c>
      <c r="C1224">
        <v>14.897</v>
      </c>
      <c r="D1224">
        <v>14.897</v>
      </c>
      <c r="E1224">
        <v>14.897</v>
      </c>
      <c r="F1224" s="14">
        <v>-1.8700000000000001E-2</v>
      </c>
    </row>
    <row r="1225" spans="1:6" x14ac:dyDescent="0.3">
      <c r="A1225" s="8">
        <v>43731</v>
      </c>
      <c r="B1225">
        <v>15.180999999999999</v>
      </c>
      <c r="C1225">
        <v>15.180999999999999</v>
      </c>
      <c r="D1225">
        <v>15.180999999999999</v>
      </c>
      <c r="E1225">
        <v>15.180999999999999</v>
      </c>
      <c r="F1225" s="14">
        <v>-4.6899999999999997E-2</v>
      </c>
    </row>
    <row r="1226" spans="1:6" x14ac:dyDescent="0.3">
      <c r="A1226" s="8">
        <v>43728</v>
      </c>
      <c r="B1226">
        <v>15.928000000000001</v>
      </c>
      <c r="C1226">
        <v>15.928000000000001</v>
      </c>
      <c r="D1226">
        <v>15.928000000000001</v>
      </c>
      <c r="E1226">
        <v>15.928000000000001</v>
      </c>
      <c r="F1226" s="14">
        <v>1E-4</v>
      </c>
    </row>
    <row r="1227" spans="1:6" x14ac:dyDescent="0.3">
      <c r="A1227" s="8">
        <v>43727</v>
      </c>
      <c r="B1227">
        <v>15.927</v>
      </c>
      <c r="C1227">
        <v>15.927</v>
      </c>
      <c r="D1227">
        <v>15.927</v>
      </c>
      <c r="E1227">
        <v>15.927</v>
      </c>
      <c r="F1227" s="14">
        <v>0</v>
      </c>
    </row>
    <row r="1228" spans="1:6" x14ac:dyDescent="0.3">
      <c r="A1228" s="8">
        <v>43726</v>
      </c>
      <c r="B1228">
        <v>15.927</v>
      </c>
      <c r="C1228">
        <v>15.927</v>
      </c>
      <c r="D1228">
        <v>15.927</v>
      </c>
      <c r="E1228">
        <v>15.927</v>
      </c>
      <c r="F1228" s="14">
        <v>5.0000000000000001E-3</v>
      </c>
    </row>
    <row r="1229" spans="1:6" x14ac:dyDescent="0.3">
      <c r="A1229" s="8">
        <v>43725</v>
      </c>
      <c r="B1229">
        <v>15.847</v>
      </c>
      <c r="C1229">
        <v>15.847</v>
      </c>
      <c r="D1229">
        <v>15.847</v>
      </c>
      <c r="E1229">
        <v>15.847</v>
      </c>
      <c r="F1229" s="14">
        <v>7.6E-3</v>
      </c>
    </row>
    <row r="1230" spans="1:6" x14ac:dyDescent="0.3">
      <c r="A1230" s="8">
        <v>43724</v>
      </c>
      <c r="B1230">
        <v>15.728</v>
      </c>
      <c r="C1230">
        <v>15.728</v>
      </c>
      <c r="D1230">
        <v>15.728</v>
      </c>
      <c r="E1230">
        <v>15.728</v>
      </c>
      <c r="F1230" s="14">
        <v>-7.9000000000000008E-3</v>
      </c>
    </row>
    <row r="1231" spans="1:6" x14ac:dyDescent="0.3">
      <c r="A1231" s="8">
        <v>43721</v>
      </c>
      <c r="B1231">
        <v>15.853999999999999</v>
      </c>
      <c r="C1231">
        <v>15.853999999999999</v>
      </c>
      <c r="D1231">
        <v>15.853999999999999</v>
      </c>
      <c r="E1231">
        <v>15.853999999999999</v>
      </c>
      <c r="F1231" s="14">
        <v>0</v>
      </c>
    </row>
    <row r="1232" spans="1:6" x14ac:dyDescent="0.3">
      <c r="A1232" s="8">
        <v>43720</v>
      </c>
      <c r="B1232">
        <v>15.853999999999999</v>
      </c>
      <c r="C1232">
        <v>15.853999999999999</v>
      </c>
      <c r="D1232">
        <v>15.853999999999999</v>
      </c>
      <c r="E1232">
        <v>15.853999999999999</v>
      </c>
      <c r="F1232" s="14">
        <v>-1.3899999999999999E-2</v>
      </c>
    </row>
    <row r="1233" spans="1:6" x14ac:dyDescent="0.3">
      <c r="A1233" s="8">
        <v>43719</v>
      </c>
      <c r="B1233">
        <v>16.077000000000002</v>
      </c>
      <c r="C1233">
        <v>16.077000000000002</v>
      </c>
      <c r="D1233">
        <v>16.077000000000002</v>
      </c>
      <c r="E1233">
        <v>16.077000000000002</v>
      </c>
      <c r="F1233" s="14">
        <v>-5.8999999999999999E-3</v>
      </c>
    </row>
    <row r="1234" spans="1:6" x14ac:dyDescent="0.3">
      <c r="A1234" s="8">
        <v>43718</v>
      </c>
      <c r="B1234">
        <v>16.172999999999998</v>
      </c>
      <c r="C1234">
        <v>16.172999999999998</v>
      </c>
      <c r="D1234">
        <v>16.172999999999998</v>
      </c>
      <c r="E1234">
        <v>16.172999999999998</v>
      </c>
      <c r="F1234" s="14">
        <v>0</v>
      </c>
    </row>
    <row r="1235" spans="1:6" x14ac:dyDescent="0.3">
      <c r="A1235" s="8">
        <v>43717</v>
      </c>
      <c r="B1235">
        <v>16.172999999999998</v>
      </c>
      <c r="C1235">
        <v>16.172999999999998</v>
      </c>
      <c r="D1235">
        <v>16.172999999999998</v>
      </c>
      <c r="E1235">
        <v>16.172999999999998</v>
      </c>
      <c r="F1235" s="14">
        <v>-9.1999999999999998E-3</v>
      </c>
    </row>
    <row r="1236" spans="1:6" x14ac:dyDescent="0.3">
      <c r="A1236" s="8">
        <v>43714</v>
      </c>
      <c r="B1236">
        <v>16.323</v>
      </c>
      <c r="C1236">
        <v>16.323</v>
      </c>
      <c r="D1236">
        <v>16.323</v>
      </c>
      <c r="E1236">
        <v>16.323</v>
      </c>
      <c r="F1236" s="14">
        <v>0</v>
      </c>
    </row>
    <row r="1237" spans="1:6" x14ac:dyDescent="0.3">
      <c r="A1237" s="8">
        <v>43713</v>
      </c>
      <c r="B1237">
        <v>16.323</v>
      </c>
      <c r="C1237">
        <v>16.323</v>
      </c>
      <c r="D1237">
        <v>16.323</v>
      </c>
      <c r="E1237">
        <v>16.323</v>
      </c>
      <c r="F1237" s="14">
        <v>1.12E-2</v>
      </c>
    </row>
    <row r="1238" spans="1:6" x14ac:dyDescent="0.3">
      <c r="A1238" s="8">
        <v>43712</v>
      </c>
      <c r="B1238">
        <v>16.141999999999999</v>
      </c>
      <c r="C1238">
        <v>16.141999999999999</v>
      </c>
      <c r="D1238">
        <v>16.141999999999999</v>
      </c>
      <c r="E1238">
        <v>16.141999999999999</v>
      </c>
      <c r="F1238" s="14">
        <v>-3.5999999999999999E-3</v>
      </c>
    </row>
    <row r="1239" spans="1:6" x14ac:dyDescent="0.3">
      <c r="A1239" s="8">
        <v>43711</v>
      </c>
      <c r="B1239">
        <v>16.201000000000001</v>
      </c>
      <c r="C1239">
        <v>16.201000000000001</v>
      </c>
      <c r="D1239">
        <v>16.201000000000001</v>
      </c>
      <c r="E1239">
        <v>16.201000000000001</v>
      </c>
      <c r="F1239" s="14">
        <v>1E-4</v>
      </c>
    </row>
    <row r="1240" spans="1:6" x14ac:dyDescent="0.3">
      <c r="A1240" s="8">
        <v>43710</v>
      </c>
      <c r="B1240">
        <v>16.2</v>
      </c>
      <c r="C1240">
        <v>16.2</v>
      </c>
      <c r="D1240">
        <v>16.2</v>
      </c>
      <c r="E1240">
        <v>16.2</v>
      </c>
      <c r="F1240" s="14">
        <v>-3.7000000000000002E-3</v>
      </c>
    </row>
    <row r="1241" spans="1:6" x14ac:dyDescent="0.3">
      <c r="A1241" s="8">
        <v>43707</v>
      </c>
      <c r="B1241">
        <v>16.260000000000002</v>
      </c>
      <c r="C1241">
        <v>16.260000000000002</v>
      </c>
      <c r="D1241">
        <v>16.260000000000002</v>
      </c>
      <c r="E1241">
        <v>16.260000000000002</v>
      </c>
      <c r="F1241" s="14">
        <v>0</v>
      </c>
    </row>
    <row r="1242" spans="1:6" x14ac:dyDescent="0.3">
      <c r="A1242" s="8">
        <v>43706</v>
      </c>
      <c r="B1242">
        <v>16.260000000000002</v>
      </c>
      <c r="C1242">
        <v>16.260000000000002</v>
      </c>
      <c r="D1242">
        <v>16.260000000000002</v>
      </c>
      <c r="E1242">
        <v>16.260000000000002</v>
      </c>
      <c r="F1242" s="14">
        <v>-9.7000000000000003E-3</v>
      </c>
    </row>
    <row r="1243" spans="1:6" x14ac:dyDescent="0.3">
      <c r="A1243" s="8">
        <v>43705</v>
      </c>
      <c r="B1243">
        <v>16.420000000000002</v>
      </c>
      <c r="C1243">
        <v>16.420000000000002</v>
      </c>
      <c r="D1243">
        <v>16.420000000000002</v>
      </c>
      <c r="E1243">
        <v>16.420000000000002</v>
      </c>
      <c r="F1243" s="14">
        <v>0</v>
      </c>
    </row>
    <row r="1244" spans="1:6" x14ac:dyDescent="0.3">
      <c r="A1244" s="8">
        <v>43704</v>
      </c>
      <c r="B1244">
        <v>16.420000000000002</v>
      </c>
      <c r="C1244">
        <v>16.420000000000002</v>
      </c>
      <c r="D1244">
        <v>16.420000000000002</v>
      </c>
      <c r="E1244">
        <v>16.420000000000002</v>
      </c>
      <c r="F1244" s="14">
        <v>-4.7999999999999996E-3</v>
      </c>
    </row>
    <row r="1245" spans="1:6" x14ac:dyDescent="0.3">
      <c r="A1245" s="8">
        <v>43703</v>
      </c>
      <c r="B1245">
        <v>16.5</v>
      </c>
      <c r="C1245">
        <v>16.5</v>
      </c>
      <c r="D1245">
        <v>16.5</v>
      </c>
      <c r="E1245">
        <v>16.5</v>
      </c>
      <c r="F1245" s="14">
        <v>-4.0599999999999997E-2</v>
      </c>
    </row>
    <row r="1246" spans="1:6" x14ac:dyDescent="0.3">
      <c r="A1246" s="8">
        <v>43700</v>
      </c>
      <c r="B1246">
        <v>17.199000000000002</v>
      </c>
      <c r="C1246">
        <v>17.199000000000002</v>
      </c>
      <c r="D1246">
        <v>17.199000000000002</v>
      </c>
      <c r="E1246">
        <v>17.199000000000002</v>
      </c>
      <c r="F1246" s="14">
        <v>-1E-4</v>
      </c>
    </row>
    <row r="1247" spans="1:6" x14ac:dyDescent="0.3">
      <c r="A1247" s="8">
        <v>43699</v>
      </c>
      <c r="B1247">
        <v>17.2</v>
      </c>
      <c r="C1247">
        <v>17.2</v>
      </c>
      <c r="D1247">
        <v>17.2</v>
      </c>
      <c r="E1247">
        <v>17.2</v>
      </c>
      <c r="F1247" s="14">
        <v>-3.9699999999999999E-2</v>
      </c>
    </row>
    <row r="1248" spans="1:6" x14ac:dyDescent="0.3">
      <c r="A1248" s="8">
        <v>43698</v>
      </c>
      <c r="B1248">
        <v>17.911999999999999</v>
      </c>
      <c r="C1248">
        <v>17.911999999999999</v>
      </c>
      <c r="D1248">
        <v>17.911999999999999</v>
      </c>
      <c r="E1248">
        <v>17.911999999999999</v>
      </c>
      <c r="F1248" s="14">
        <v>-1E-4</v>
      </c>
    </row>
    <row r="1249" spans="1:6" x14ac:dyDescent="0.3">
      <c r="A1249" s="8">
        <v>43697</v>
      </c>
      <c r="B1249">
        <v>17.913</v>
      </c>
      <c r="C1249">
        <v>17.913</v>
      </c>
      <c r="D1249">
        <v>17.913</v>
      </c>
      <c r="E1249">
        <v>17.913</v>
      </c>
      <c r="F1249" s="14">
        <v>1.5E-3</v>
      </c>
    </row>
    <row r="1250" spans="1:6" x14ac:dyDescent="0.3">
      <c r="A1250" s="8">
        <v>43696</v>
      </c>
      <c r="B1250">
        <v>17.885999999999999</v>
      </c>
      <c r="C1250">
        <v>17.885999999999999</v>
      </c>
      <c r="D1250">
        <v>17.885999999999999</v>
      </c>
      <c r="E1250">
        <v>17.885999999999999</v>
      </c>
      <c r="F1250" s="14">
        <v>-1E-4</v>
      </c>
    </row>
    <row r="1251" spans="1:6" x14ac:dyDescent="0.3">
      <c r="A1251" s="8">
        <v>43693</v>
      </c>
      <c r="B1251">
        <v>17.887</v>
      </c>
      <c r="C1251">
        <v>17.887</v>
      </c>
      <c r="D1251">
        <v>17.887</v>
      </c>
      <c r="E1251">
        <v>17.887</v>
      </c>
      <c r="F1251" s="14">
        <v>1E-4</v>
      </c>
    </row>
    <row r="1252" spans="1:6" x14ac:dyDescent="0.3">
      <c r="A1252" s="8">
        <v>43692</v>
      </c>
      <c r="B1252">
        <v>17.885999999999999</v>
      </c>
      <c r="C1252">
        <v>17.885999999999999</v>
      </c>
      <c r="D1252">
        <v>17.885999999999999</v>
      </c>
      <c r="E1252">
        <v>17.885999999999999</v>
      </c>
      <c r="F1252" s="14">
        <v>2.2000000000000001E-3</v>
      </c>
    </row>
    <row r="1253" spans="1:6" x14ac:dyDescent="0.3">
      <c r="A1253" s="8">
        <v>43691</v>
      </c>
      <c r="B1253">
        <v>17.847000000000001</v>
      </c>
      <c r="C1253">
        <v>17.847000000000001</v>
      </c>
      <c r="D1253">
        <v>17.847000000000001</v>
      </c>
      <c r="E1253">
        <v>17.847000000000001</v>
      </c>
      <c r="F1253" s="14">
        <v>1E-4</v>
      </c>
    </row>
    <row r="1254" spans="1:6" x14ac:dyDescent="0.3">
      <c r="A1254" s="8">
        <v>43690</v>
      </c>
      <c r="B1254">
        <v>17.846</v>
      </c>
      <c r="C1254">
        <v>17.846</v>
      </c>
      <c r="D1254">
        <v>17.846</v>
      </c>
      <c r="E1254">
        <v>17.846</v>
      </c>
      <c r="F1254" s="14">
        <v>0</v>
      </c>
    </row>
    <row r="1255" spans="1:6" x14ac:dyDescent="0.3">
      <c r="A1255" s="8">
        <v>43689</v>
      </c>
      <c r="B1255">
        <v>17.846</v>
      </c>
      <c r="C1255">
        <v>17.8</v>
      </c>
      <c r="D1255">
        <v>17.846</v>
      </c>
      <c r="E1255">
        <v>17.8</v>
      </c>
      <c r="F1255" s="14">
        <v>2.5999999999999999E-3</v>
      </c>
    </row>
    <row r="1256" spans="1:6" x14ac:dyDescent="0.3">
      <c r="A1256" s="8">
        <v>43686</v>
      </c>
      <c r="B1256">
        <v>17.8</v>
      </c>
      <c r="C1256">
        <v>17.8</v>
      </c>
      <c r="D1256">
        <v>17.8</v>
      </c>
      <c r="E1256">
        <v>17.8</v>
      </c>
      <c r="F1256" s="14">
        <v>0</v>
      </c>
    </row>
    <row r="1257" spans="1:6" x14ac:dyDescent="0.3">
      <c r="A1257" s="8">
        <v>43685</v>
      </c>
      <c r="B1257">
        <v>17.8</v>
      </c>
      <c r="C1257">
        <v>17.8</v>
      </c>
      <c r="D1257">
        <v>17.8</v>
      </c>
      <c r="E1257">
        <v>17.8</v>
      </c>
      <c r="F1257" s="14">
        <v>8.9999999999999998E-4</v>
      </c>
    </row>
    <row r="1258" spans="1:6" x14ac:dyDescent="0.3">
      <c r="A1258" s="8">
        <v>43684</v>
      </c>
      <c r="B1258">
        <v>17.783999999999999</v>
      </c>
      <c r="C1258">
        <v>17.783999999999999</v>
      </c>
      <c r="D1258">
        <v>17.783999999999999</v>
      </c>
      <c r="E1258">
        <v>17.783999999999999</v>
      </c>
      <c r="F1258" s="14">
        <v>0</v>
      </c>
    </row>
    <row r="1259" spans="1:6" x14ac:dyDescent="0.3">
      <c r="A1259" s="8">
        <v>43683</v>
      </c>
      <c r="B1259">
        <v>17.783999999999999</v>
      </c>
      <c r="C1259">
        <v>17.783999999999999</v>
      </c>
      <c r="D1259">
        <v>17.783999999999999</v>
      </c>
      <c r="E1259">
        <v>17.783999999999999</v>
      </c>
      <c r="F1259" s="14">
        <v>0</v>
      </c>
    </row>
    <row r="1260" spans="1:6" x14ac:dyDescent="0.3">
      <c r="A1260" s="8">
        <v>43682</v>
      </c>
      <c r="B1260">
        <v>17.783999999999999</v>
      </c>
      <c r="C1260">
        <v>17.783999999999999</v>
      </c>
      <c r="D1260">
        <v>17.783999999999999</v>
      </c>
      <c r="E1260">
        <v>17.783999999999999</v>
      </c>
      <c r="F1260" s="14">
        <v>7.6E-3</v>
      </c>
    </row>
    <row r="1261" spans="1:6" x14ac:dyDescent="0.3">
      <c r="A1261" s="8">
        <v>43679</v>
      </c>
      <c r="B1261">
        <v>17.649999999999999</v>
      </c>
      <c r="C1261">
        <v>17.649999999999999</v>
      </c>
      <c r="D1261">
        <v>17.649999999999999</v>
      </c>
      <c r="E1261">
        <v>17.649999999999999</v>
      </c>
      <c r="F1261" s="14">
        <v>1E-4</v>
      </c>
    </row>
    <row r="1262" spans="1:6" x14ac:dyDescent="0.3">
      <c r="A1262" s="8">
        <v>43678</v>
      </c>
      <c r="B1262">
        <v>17.649000000000001</v>
      </c>
      <c r="C1262">
        <v>17.649000000000001</v>
      </c>
      <c r="D1262">
        <v>17.649000000000001</v>
      </c>
      <c r="E1262">
        <v>17.649000000000001</v>
      </c>
      <c r="F1262" s="14">
        <v>-8.5000000000000006E-3</v>
      </c>
    </row>
    <row r="1263" spans="1:6" x14ac:dyDescent="0.3">
      <c r="A1263" s="8">
        <v>43677</v>
      </c>
      <c r="B1263">
        <v>17.8</v>
      </c>
      <c r="C1263">
        <v>17.8</v>
      </c>
      <c r="D1263">
        <v>17.8</v>
      </c>
      <c r="E1263">
        <v>17.8</v>
      </c>
      <c r="F1263" s="14">
        <v>0</v>
      </c>
    </row>
    <row r="1264" spans="1:6" x14ac:dyDescent="0.3">
      <c r="A1264" s="8">
        <v>43676</v>
      </c>
      <c r="B1264">
        <v>17.8</v>
      </c>
      <c r="C1264">
        <v>17.8</v>
      </c>
      <c r="D1264">
        <v>17.8</v>
      </c>
      <c r="E1264">
        <v>17.8</v>
      </c>
      <c r="F1264" s="14">
        <v>0</v>
      </c>
    </row>
    <row r="1265" spans="1:6" x14ac:dyDescent="0.3">
      <c r="A1265" s="8">
        <v>43675</v>
      </c>
      <c r="B1265">
        <v>17.8</v>
      </c>
      <c r="C1265">
        <v>17.8</v>
      </c>
      <c r="D1265">
        <v>17.8</v>
      </c>
      <c r="E1265">
        <v>17.8</v>
      </c>
      <c r="F1265" s="14">
        <v>9.1000000000000004E-3</v>
      </c>
    </row>
    <row r="1266" spans="1:6" x14ac:dyDescent="0.3">
      <c r="A1266" s="8">
        <v>43672</v>
      </c>
      <c r="B1266">
        <v>17.64</v>
      </c>
      <c r="C1266">
        <v>17.64</v>
      </c>
      <c r="D1266">
        <v>17.64</v>
      </c>
      <c r="E1266">
        <v>17.64</v>
      </c>
      <c r="F1266" s="14">
        <v>0</v>
      </c>
    </row>
    <row r="1267" spans="1:6" x14ac:dyDescent="0.3">
      <c r="A1267" s="8">
        <v>43671</v>
      </c>
      <c r="B1267">
        <v>17.64</v>
      </c>
      <c r="C1267">
        <v>17.64</v>
      </c>
      <c r="D1267">
        <v>17.64</v>
      </c>
      <c r="E1267">
        <v>17.64</v>
      </c>
      <c r="F1267" s="14">
        <v>1.03E-2</v>
      </c>
    </row>
    <row r="1268" spans="1:6" x14ac:dyDescent="0.3">
      <c r="A1268" s="8">
        <v>43670</v>
      </c>
      <c r="B1268">
        <v>17.46</v>
      </c>
      <c r="C1268">
        <v>17.46</v>
      </c>
      <c r="D1268">
        <v>17.46</v>
      </c>
      <c r="E1268">
        <v>17.46</v>
      </c>
      <c r="F1268" s="14">
        <v>2.1100000000000001E-2</v>
      </c>
    </row>
    <row r="1269" spans="1:6" x14ac:dyDescent="0.3">
      <c r="A1269" s="8">
        <v>43669</v>
      </c>
      <c r="B1269">
        <v>17.100000000000001</v>
      </c>
      <c r="C1269">
        <v>17.100000000000001</v>
      </c>
      <c r="D1269">
        <v>17.100000000000001</v>
      </c>
      <c r="E1269">
        <v>17.100000000000001</v>
      </c>
      <c r="F1269" s="14">
        <v>0</v>
      </c>
    </row>
    <row r="1270" spans="1:6" x14ac:dyDescent="0.3">
      <c r="A1270" s="8">
        <v>43668</v>
      </c>
      <c r="B1270">
        <v>17.100000000000001</v>
      </c>
      <c r="C1270">
        <v>17.100000000000001</v>
      </c>
      <c r="D1270">
        <v>17.100000000000001</v>
      </c>
      <c r="E1270">
        <v>17.100000000000001</v>
      </c>
      <c r="F1270" s="14">
        <v>5.8999999999999999E-3</v>
      </c>
    </row>
    <row r="1271" spans="1:6" x14ac:dyDescent="0.3">
      <c r="A1271" s="8">
        <v>43665</v>
      </c>
      <c r="B1271">
        <v>17</v>
      </c>
      <c r="C1271">
        <v>17</v>
      </c>
      <c r="D1271">
        <v>17</v>
      </c>
      <c r="E1271">
        <v>17</v>
      </c>
      <c r="F1271" s="14">
        <v>0</v>
      </c>
    </row>
    <row r="1272" spans="1:6" x14ac:dyDescent="0.3">
      <c r="A1272" s="8">
        <v>43664</v>
      </c>
      <c r="B1272">
        <v>17</v>
      </c>
      <c r="C1272">
        <v>17</v>
      </c>
      <c r="D1272">
        <v>17</v>
      </c>
      <c r="E1272">
        <v>17</v>
      </c>
      <c r="F1272" s="14">
        <v>-1E-4</v>
      </c>
    </row>
    <row r="1273" spans="1:6" x14ac:dyDescent="0.3">
      <c r="A1273" s="8">
        <v>43663</v>
      </c>
      <c r="B1273">
        <v>17.001000000000001</v>
      </c>
      <c r="C1273">
        <v>17.001000000000001</v>
      </c>
      <c r="D1273">
        <v>17.001000000000001</v>
      </c>
      <c r="E1273">
        <v>17.001000000000001</v>
      </c>
      <c r="F1273" s="14">
        <v>1E-4</v>
      </c>
    </row>
    <row r="1274" spans="1:6" x14ac:dyDescent="0.3">
      <c r="A1274" s="8">
        <v>43662</v>
      </c>
      <c r="B1274">
        <v>17</v>
      </c>
      <c r="C1274">
        <v>17</v>
      </c>
      <c r="D1274">
        <v>17</v>
      </c>
      <c r="E1274">
        <v>17</v>
      </c>
      <c r="F1274" s="14">
        <v>0</v>
      </c>
    </row>
    <row r="1275" spans="1:6" x14ac:dyDescent="0.3">
      <c r="A1275" s="8">
        <v>43661</v>
      </c>
      <c r="B1275">
        <v>17</v>
      </c>
      <c r="C1275">
        <v>17</v>
      </c>
      <c r="D1275">
        <v>17</v>
      </c>
      <c r="E1275">
        <v>17</v>
      </c>
      <c r="F1275" s="14">
        <v>-2.1899999999999999E-2</v>
      </c>
    </row>
    <row r="1276" spans="1:6" x14ac:dyDescent="0.3">
      <c r="A1276" s="8">
        <v>43658</v>
      </c>
      <c r="B1276">
        <v>17.38</v>
      </c>
      <c r="C1276">
        <v>17.38</v>
      </c>
      <c r="D1276">
        <v>17.38</v>
      </c>
      <c r="E1276">
        <v>17.38</v>
      </c>
      <c r="F1276" s="14">
        <v>0</v>
      </c>
    </row>
    <row r="1277" spans="1:6" x14ac:dyDescent="0.3">
      <c r="A1277" s="8">
        <v>43657</v>
      </c>
      <c r="B1277">
        <v>17.38</v>
      </c>
      <c r="C1277">
        <v>17.38</v>
      </c>
      <c r="D1277">
        <v>17.38</v>
      </c>
      <c r="E1277">
        <v>17.38</v>
      </c>
      <c r="F1277" s="14">
        <v>-3.3999999999999998E-3</v>
      </c>
    </row>
    <row r="1278" spans="1:6" x14ac:dyDescent="0.3">
      <c r="A1278" s="8">
        <v>43656</v>
      </c>
      <c r="B1278">
        <v>17.440000000000001</v>
      </c>
      <c r="C1278">
        <v>17.440000000000001</v>
      </c>
      <c r="D1278">
        <v>17.440000000000001</v>
      </c>
      <c r="E1278">
        <v>17.440000000000001</v>
      </c>
      <c r="F1278" s="14">
        <v>0</v>
      </c>
    </row>
    <row r="1279" spans="1:6" x14ac:dyDescent="0.3">
      <c r="A1279" s="8">
        <v>43655</v>
      </c>
      <c r="B1279">
        <v>17.440000000000001</v>
      </c>
      <c r="C1279">
        <v>17.440000000000001</v>
      </c>
      <c r="D1279">
        <v>17.440000000000001</v>
      </c>
      <c r="E1279">
        <v>17.440000000000001</v>
      </c>
      <c r="F1279" s="14">
        <v>0</v>
      </c>
    </row>
    <row r="1280" spans="1:6" x14ac:dyDescent="0.3">
      <c r="A1280" s="8">
        <v>43654</v>
      </c>
      <c r="B1280">
        <v>17.440000000000001</v>
      </c>
      <c r="C1280">
        <v>17.440000000000001</v>
      </c>
      <c r="D1280">
        <v>17.440000000000001</v>
      </c>
      <c r="E1280">
        <v>17.440000000000001</v>
      </c>
      <c r="F1280" s="14">
        <v>7.0000000000000001E-3</v>
      </c>
    </row>
    <row r="1281" spans="1:6" x14ac:dyDescent="0.3">
      <c r="A1281" s="8">
        <v>43651</v>
      </c>
      <c r="B1281">
        <v>17.318999999999999</v>
      </c>
      <c r="C1281">
        <v>17.318999999999999</v>
      </c>
      <c r="D1281">
        <v>17.318999999999999</v>
      </c>
      <c r="E1281">
        <v>17.318999999999999</v>
      </c>
      <c r="F1281" s="14">
        <v>-1E-4</v>
      </c>
    </row>
    <row r="1282" spans="1:6" x14ac:dyDescent="0.3">
      <c r="A1282" s="8">
        <v>43650</v>
      </c>
      <c r="B1282">
        <v>17.32</v>
      </c>
      <c r="C1282">
        <v>17.32</v>
      </c>
      <c r="D1282">
        <v>17.32</v>
      </c>
      <c r="E1282">
        <v>17.32</v>
      </c>
      <c r="F1282" s="14">
        <v>2.3E-3</v>
      </c>
    </row>
    <row r="1283" spans="1:6" x14ac:dyDescent="0.3">
      <c r="A1283" s="8">
        <v>43649</v>
      </c>
      <c r="B1283">
        <v>17.280999999999999</v>
      </c>
      <c r="C1283">
        <v>17.280999999999999</v>
      </c>
      <c r="D1283">
        <v>17.280999999999999</v>
      </c>
      <c r="E1283">
        <v>17.280999999999999</v>
      </c>
      <c r="F1283" s="14">
        <v>1E-4</v>
      </c>
    </row>
    <row r="1284" spans="1:6" x14ac:dyDescent="0.3">
      <c r="A1284" s="8">
        <v>43648</v>
      </c>
      <c r="B1284">
        <v>17.28</v>
      </c>
      <c r="C1284">
        <v>17.28</v>
      </c>
      <c r="D1284">
        <v>17.28</v>
      </c>
      <c r="E1284">
        <v>17.28</v>
      </c>
      <c r="F1284" s="14">
        <v>-2.3999999999999998E-3</v>
      </c>
    </row>
    <row r="1285" spans="1:6" x14ac:dyDescent="0.3">
      <c r="A1285" s="8">
        <v>43647</v>
      </c>
      <c r="B1285">
        <v>17.321000000000002</v>
      </c>
      <c r="C1285">
        <v>17.321000000000002</v>
      </c>
      <c r="D1285">
        <v>17.321000000000002</v>
      </c>
      <c r="E1285">
        <v>17.321000000000002</v>
      </c>
      <c r="F1285" s="14">
        <v>0</v>
      </c>
    </row>
    <row r="1286" spans="1:6" x14ac:dyDescent="0.3">
      <c r="A1286" s="8">
        <v>43644</v>
      </c>
      <c r="B1286">
        <v>17.321000000000002</v>
      </c>
      <c r="C1286">
        <v>17.321000000000002</v>
      </c>
      <c r="D1286">
        <v>17.321000000000002</v>
      </c>
      <c r="E1286">
        <v>17.321000000000002</v>
      </c>
      <c r="F1286" s="14">
        <v>1E-4</v>
      </c>
    </row>
    <row r="1287" spans="1:6" x14ac:dyDescent="0.3">
      <c r="A1287" s="8">
        <v>43643</v>
      </c>
      <c r="B1287">
        <v>17.32</v>
      </c>
      <c r="C1287">
        <v>17.32</v>
      </c>
      <c r="D1287">
        <v>17.32</v>
      </c>
      <c r="E1287">
        <v>17.32</v>
      </c>
      <c r="F1287" s="14">
        <v>3.3E-3</v>
      </c>
    </row>
    <row r="1288" spans="1:6" x14ac:dyDescent="0.3">
      <c r="A1288" s="8">
        <v>43642</v>
      </c>
      <c r="B1288">
        <v>17.263000000000002</v>
      </c>
      <c r="C1288">
        <v>17.263000000000002</v>
      </c>
      <c r="D1288">
        <v>17.263000000000002</v>
      </c>
      <c r="E1288">
        <v>17.263000000000002</v>
      </c>
      <c r="F1288" s="14">
        <v>0</v>
      </c>
    </row>
    <row r="1289" spans="1:6" x14ac:dyDescent="0.3">
      <c r="A1289" s="8">
        <v>43641</v>
      </c>
      <c r="B1289">
        <v>17.263000000000002</v>
      </c>
      <c r="C1289">
        <v>17.263000000000002</v>
      </c>
      <c r="D1289">
        <v>17.263000000000002</v>
      </c>
      <c r="E1289">
        <v>17.263000000000002</v>
      </c>
      <c r="F1289" s="14">
        <v>1.9E-3</v>
      </c>
    </row>
    <row r="1290" spans="1:6" x14ac:dyDescent="0.3">
      <c r="A1290" s="8">
        <v>43640</v>
      </c>
      <c r="B1290">
        <v>17.23</v>
      </c>
      <c r="C1290">
        <v>17.23</v>
      </c>
      <c r="D1290">
        <v>17.23</v>
      </c>
      <c r="E1290">
        <v>17.23</v>
      </c>
      <c r="F1290" s="14">
        <v>0</v>
      </c>
    </row>
    <row r="1291" spans="1:6" x14ac:dyDescent="0.3">
      <c r="A1291" s="8">
        <v>43637</v>
      </c>
      <c r="B1291">
        <v>17.23</v>
      </c>
      <c r="C1291">
        <v>17.23</v>
      </c>
      <c r="D1291">
        <v>17.23</v>
      </c>
      <c r="E1291">
        <v>17.23</v>
      </c>
      <c r="F1291" s="14">
        <v>0</v>
      </c>
    </row>
    <row r="1292" spans="1:6" x14ac:dyDescent="0.3">
      <c r="A1292" s="8">
        <v>43636</v>
      </c>
      <c r="B1292">
        <v>17.23</v>
      </c>
      <c r="C1292">
        <v>17.23</v>
      </c>
      <c r="D1292">
        <v>17.23</v>
      </c>
      <c r="E1292">
        <v>17.23</v>
      </c>
      <c r="F1292" s="14">
        <v>0</v>
      </c>
    </row>
    <row r="1293" spans="1:6" x14ac:dyDescent="0.3">
      <c r="A1293" s="8">
        <v>43635</v>
      </c>
      <c r="B1293">
        <v>17.23</v>
      </c>
      <c r="C1293">
        <v>17.23</v>
      </c>
      <c r="D1293">
        <v>17.23</v>
      </c>
      <c r="E1293">
        <v>17.23</v>
      </c>
      <c r="F1293" s="14">
        <v>0</v>
      </c>
    </row>
    <row r="1294" spans="1:6" x14ac:dyDescent="0.3">
      <c r="A1294" s="8">
        <v>43634</v>
      </c>
      <c r="B1294">
        <v>17.23</v>
      </c>
      <c r="C1294">
        <v>17.23</v>
      </c>
      <c r="D1294">
        <v>17.23</v>
      </c>
      <c r="E1294">
        <v>17.23</v>
      </c>
      <c r="F1294" s="14">
        <v>0</v>
      </c>
    </row>
    <row r="1295" spans="1:6" x14ac:dyDescent="0.3">
      <c r="A1295" s="8">
        <v>43633</v>
      </c>
      <c r="B1295">
        <v>17.23</v>
      </c>
      <c r="C1295">
        <v>17.23</v>
      </c>
      <c r="D1295">
        <v>17.23</v>
      </c>
      <c r="E1295">
        <v>17.23</v>
      </c>
      <c r="F1295" s="14">
        <v>0</v>
      </c>
    </row>
    <row r="1296" spans="1:6" x14ac:dyDescent="0.3">
      <c r="A1296" s="8">
        <v>43630</v>
      </c>
      <c r="B1296">
        <v>17.23</v>
      </c>
      <c r="C1296">
        <v>17.23</v>
      </c>
      <c r="D1296">
        <v>17.23</v>
      </c>
      <c r="E1296">
        <v>17.23</v>
      </c>
      <c r="F1296" s="14">
        <v>0</v>
      </c>
    </row>
    <row r="1297" spans="1:6" x14ac:dyDescent="0.3">
      <c r="A1297" s="8">
        <v>43629</v>
      </c>
      <c r="B1297">
        <v>17.23</v>
      </c>
      <c r="C1297">
        <v>17.23</v>
      </c>
      <c r="D1297">
        <v>17.23</v>
      </c>
      <c r="E1297">
        <v>17.23</v>
      </c>
      <c r="F1297" s="14">
        <v>-6.1999999999999998E-3</v>
      </c>
    </row>
    <row r="1298" spans="1:6" x14ac:dyDescent="0.3">
      <c r="A1298" s="8">
        <v>43628</v>
      </c>
      <c r="B1298">
        <v>17.337</v>
      </c>
      <c r="C1298">
        <v>17.337</v>
      </c>
      <c r="D1298">
        <v>17.337</v>
      </c>
      <c r="E1298">
        <v>17.337</v>
      </c>
      <c r="F1298" s="14">
        <v>-1E-4</v>
      </c>
    </row>
    <row r="1299" spans="1:6" x14ac:dyDescent="0.3">
      <c r="A1299" s="8">
        <v>43627</v>
      </c>
      <c r="B1299">
        <v>17.338000000000001</v>
      </c>
      <c r="C1299">
        <v>17.338000000000001</v>
      </c>
      <c r="D1299">
        <v>17.338000000000001</v>
      </c>
      <c r="E1299">
        <v>17.338000000000001</v>
      </c>
      <c r="F1299" s="14">
        <v>0</v>
      </c>
    </row>
    <row r="1300" spans="1:6" x14ac:dyDescent="0.3">
      <c r="A1300" s="8">
        <v>43626</v>
      </c>
      <c r="B1300">
        <v>17.338000000000001</v>
      </c>
      <c r="C1300">
        <v>17.338000000000001</v>
      </c>
      <c r="D1300">
        <v>17.338000000000001</v>
      </c>
      <c r="E1300">
        <v>17.338000000000001</v>
      </c>
      <c r="F1300" s="14">
        <v>-2.8999999999999998E-3</v>
      </c>
    </row>
    <row r="1301" spans="1:6" x14ac:dyDescent="0.3">
      <c r="A1301" s="8">
        <v>43623</v>
      </c>
      <c r="B1301">
        <v>17.388999999999999</v>
      </c>
      <c r="C1301">
        <v>17.388999999999999</v>
      </c>
      <c r="D1301">
        <v>17.388999999999999</v>
      </c>
      <c r="E1301">
        <v>17.388999999999999</v>
      </c>
      <c r="F1301" s="14">
        <v>0</v>
      </c>
    </row>
    <row r="1302" spans="1:6" x14ac:dyDescent="0.3">
      <c r="A1302" s="8">
        <v>43622</v>
      </c>
      <c r="B1302">
        <v>17.388999999999999</v>
      </c>
      <c r="C1302">
        <v>17.388999999999999</v>
      </c>
      <c r="D1302">
        <v>17.388999999999999</v>
      </c>
      <c r="E1302">
        <v>17.388999999999999</v>
      </c>
      <c r="F1302" s="14">
        <v>0</v>
      </c>
    </row>
    <row r="1303" spans="1:6" x14ac:dyDescent="0.3">
      <c r="A1303" s="8">
        <v>43621</v>
      </c>
      <c r="B1303">
        <v>17.388999999999999</v>
      </c>
      <c r="C1303">
        <v>17.388999999999999</v>
      </c>
      <c r="D1303">
        <v>17.388999999999999</v>
      </c>
      <c r="E1303">
        <v>17.388999999999999</v>
      </c>
      <c r="F1303" s="14">
        <v>0</v>
      </c>
    </row>
    <row r="1304" spans="1:6" x14ac:dyDescent="0.3">
      <c r="A1304" s="8">
        <v>43620</v>
      </c>
      <c r="B1304">
        <v>17.388999999999999</v>
      </c>
      <c r="C1304">
        <v>17.388999999999999</v>
      </c>
      <c r="D1304">
        <v>17.388999999999999</v>
      </c>
      <c r="E1304">
        <v>17.388999999999999</v>
      </c>
      <c r="F1304" s="14">
        <v>1E-4</v>
      </c>
    </row>
    <row r="1305" spans="1:6" x14ac:dyDescent="0.3">
      <c r="A1305" s="8">
        <v>43619</v>
      </c>
      <c r="B1305">
        <v>17.388000000000002</v>
      </c>
      <c r="C1305">
        <v>17.388000000000002</v>
      </c>
      <c r="D1305">
        <v>17.388000000000002</v>
      </c>
      <c r="E1305">
        <v>17.388000000000002</v>
      </c>
      <c r="F1305" s="14">
        <v>1.03E-2</v>
      </c>
    </row>
    <row r="1306" spans="1:6" x14ac:dyDescent="0.3">
      <c r="A1306" s="8">
        <v>43616</v>
      </c>
      <c r="B1306">
        <v>17.210999999999999</v>
      </c>
      <c r="C1306">
        <v>17.210999999999999</v>
      </c>
      <c r="D1306">
        <v>17.210999999999999</v>
      </c>
      <c r="E1306">
        <v>17.210999999999999</v>
      </c>
      <c r="F1306" s="14">
        <v>-1E-4</v>
      </c>
    </row>
    <row r="1307" spans="1:6" x14ac:dyDescent="0.3">
      <c r="A1307" s="8">
        <v>43615</v>
      </c>
      <c r="B1307">
        <v>17.212</v>
      </c>
      <c r="C1307">
        <v>17.212</v>
      </c>
      <c r="D1307">
        <v>17.212</v>
      </c>
      <c r="E1307">
        <v>17.212</v>
      </c>
      <c r="F1307" s="14">
        <v>-3.3999999999999998E-3</v>
      </c>
    </row>
    <row r="1308" spans="1:6" x14ac:dyDescent="0.3">
      <c r="A1308" s="8">
        <v>43614</v>
      </c>
      <c r="B1308">
        <v>17.271000000000001</v>
      </c>
      <c r="C1308">
        <v>17.271000000000001</v>
      </c>
      <c r="D1308">
        <v>17.271000000000001</v>
      </c>
      <c r="E1308">
        <v>17.271000000000001</v>
      </c>
      <c r="F1308" s="14">
        <v>-3.3999999999999998E-3</v>
      </c>
    </row>
    <row r="1309" spans="1:6" x14ac:dyDescent="0.3">
      <c r="A1309" s="8">
        <v>43613</v>
      </c>
      <c r="B1309">
        <v>17.329999999999998</v>
      </c>
      <c r="C1309">
        <v>17.329999999999998</v>
      </c>
      <c r="D1309">
        <v>17.329999999999998</v>
      </c>
      <c r="E1309">
        <v>17.329999999999998</v>
      </c>
      <c r="F1309" s="14">
        <v>0</v>
      </c>
    </row>
    <row r="1310" spans="1:6" x14ac:dyDescent="0.3">
      <c r="A1310" s="8">
        <v>43612</v>
      </c>
      <c r="B1310">
        <v>17.329999999999998</v>
      </c>
      <c r="C1310">
        <v>17.329999999999998</v>
      </c>
      <c r="D1310">
        <v>17.329999999999998</v>
      </c>
      <c r="E1310">
        <v>17.329999999999998</v>
      </c>
      <c r="F1310" s="14">
        <v>4.5999999999999999E-3</v>
      </c>
    </row>
    <row r="1311" spans="1:6" x14ac:dyDescent="0.3">
      <c r="A1311" s="8">
        <v>43609</v>
      </c>
      <c r="B1311">
        <v>17.25</v>
      </c>
      <c r="C1311">
        <v>17.25</v>
      </c>
      <c r="D1311">
        <v>17.25</v>
      </c>
      <c r="E1311">
        <v>17.25</v>
      </c>
      <c r="F1311" s="14">
        <v>0</v>
      </c>
    </row>
    <row r="1312" spans="1:6" x14ac:dyDescent="0.3">
      <c r="A1312" s="8">
        <v>43608</v>
      </c>
      <c r="B1312">
        <v>17.25</v>
      </c>
      <c r="C1312">
        <v>17.25</v>
      </c>
      <c r="D1312">
        <v>17.25</v>
      </c>
      <c r="E1312">
        <v>17.25</v>
      </c>
      <c r="F1312" s="14">
        <v>-7.9000000000000008E-3</v>
      </c>
    </row>
    <row r="1313" spans="1:6" x14ac:dyDescent="0.3">
      <c r="A1313" s="8">
        <v>43607</v>
      </c>
      <c r="B1313">
        <v>17.387</v>
      </c>
      <c r="C1313">
        <v>17.387</v>
      </c>
      <c r="D1313">
        <v>17.387</v>
      </c>
      <c r="E1313">
        <v>17.387</v>
      </c>
      <c r="F1313" s="14">
        <v>1E-4</v>
      </c>
    </row>
    <row r="1314" spans="1:6" x14ac:dyDescent="0.3">
      <c r="A1314" s="8">
        <v>43606</v>
      </c>
      <c r="B1314">
        <v>17.385999999999999</v>
      </c>
      <c r="C1314">
        <v>17.385999999999999</v>
      </c>
      <c r="D1314">
        <v>17.385999999999999</v>
      </c>
      <c r="E1314">
        <v>17.385999999999999</v>
      </c>
      <c r="F1314" s="14">
        <v>8.9999999999999998E-4</v>
      </c>
    </row>
    <row r="1315" spans="1:6" x14ac:dyDescent="0.3">
      <c r="A1315" s="8">
        <v>43605</v>
      </c>
      <c r="B1315">
        <v>17.370999999999999</v>
      </c>
      <c r="C1315">
        <v>17.370999999999999</v>
      </c>
      <c r="D1315">
        <v>17.370999999999999</v>
      </c>
      <c r="E1315">
        <v>17.370999999999999</v>
      </c>
      <c r="F1315" s="14">
        <v>-1.2999999999999999E-3</v>
      </c>
    </row>
    <row r="1316" spans="1:6" x14ac:dyDescent="0.3">
      <c r="A1316" s="8">
        <v>43602</v>
      </c>
      <c r="B1316">
        <v>17.393000000000001</v>
      </c>
      <c r="C1316">
        <v>17.393000000000001</v>
      </c>
      <c r="D1316">
        <v>17.393000000000001</v>
      </c>
      <c r="E1316">
        <v>17.393000000000001</v>
      </c>
      <c r="F1316" s="14">
        <v>0</v>
      </c>
    </row>
    <row r="1317" spans="1:6" x14ac:dyDescent="0.3">
      <c r="A1317" s="8">
        <v>43601</v>
      </c>
      <c r="B1317">
        <v>17.393000000000001</v>
      </c>
      <c r="C1317">
        <v>17.393000000000001</v>
      </c>
      <c r="D1317">
        <v>17.393000000000001</v>
      </c>
      <c r="E1317">
        <v>17.393000000000001</v>
      </c>
      <c r="F1317" s="14">
        <v>5.0000000000000001E-3</v>
      </c>
    </row>
    <row r="1318" spans="1:6" x14ac:dyDescent="0.3">
      <c r="A1318" s="8">
        <v>43600</v>
      </c>
      <c r="B1318">
        <v>17.306000000000001</v>
      </c>
      <c r="C1318">
        <v>17.306000000000001</v>
      </c>
      <c r="D1318">
        <v>17.306000000000001</v>
      </c>
      <c r="E1318">
        <v>17.306000000000001</v>
      </c>
      <c r="F1318" s="14">
        <v>1E-4</v>
      </c>
    </row>
    <row r="1319" spans="1:6" x14ac:dyDescent="0.3">
      <c r="A1319" s="8">
        <v>43599</v>
      </c>
      <c r="B1319">
        <v>17.305</v>
      </c>
      <c r="C1319">
        <v>17.305</v>
      </c>
      <c r="D1319">
        <v>17.305</v>
      </c>
      <c r="E1319">
        <v>17.305</v>
      </c>
      <c r="F1319" s="14">
        <v>0</v>
      </c>
    </row>
    <row r="1320" spans="1:6" x14ac:dyDescent="0.3">
      <c r="A1320" s="8">
        <v>43598</v>
      </c>
      <c r="B1320">
        <v>17.305</v>
      </c>
      <c r="C1320">
        <v>17.305</v>
      </c>
      <c r="D1320">
        <v>17.305</v>
      </c>
      <c r="E1320">
        <v>17.305</v>
      </c>
      <c r="F1320" s="14">
        <v>2E-3</v>
      </c>
    </row>
    <row r="1321" spans="1:6" x14ac:dyDescent="0.3">
      <c r="A1321" s="8">
        <v>43595</v>
      </c>
      <c r="B1321">
        <v>17.27</v>
      </c>
      <c r="C1321">
        <v>17.27</v>
      </c>
      <c r="D1321">
        <v>17.27</v>
      </c>
      <c r="E1321">
        <v>17.27</v>
      </c>
      <c r="F1321" s="14">
        <v>0</v>
      </c>
    </row>
    <row r="1322" spans="1:6" x14ac:dyDescent="0.3">
      <c r="A1322" s="8">
        <v>43594</v>
      </c>
      <c r="B1322">
        <v>17.27</v>
      </c>
      <c r="C1322">
        <v>17.27</v>
      </c>
      <c r="D1322">
        <v>17.27</v>
      </c>
      <c r="E1322">
        <v>17.27</v>
      </c>
      <c r="F1322" s="14">
        <v>2E-3</v>
      </c>
    </row>
    <row r="1323" spans="1:6" x14ac:dyDescent="0.3">
      <c r="A1323" s="8">
        <v>43593</v>
      </c>
      <c r="B1323">
        <v>17.234999999999999</v>
      </c>
      <c r="C1323">
        <v>17.234999999999999</v>
      </c>
      <c r="D1323">
        <v>17.234999999999999</v>
      </c>
      <c r="E1323">
        <v>17.234999999999999</v>
      </c>
      <c r="F1323" s="14">
        <v>0</v>
      </c>
    </row>
    <row r="1324" spans="1:6" x14ac:dyDescent="0.3">
      <c r="A1324" s="8">
        <v>43592</v>
      </c>
      <c r="B1324">
        <v>17.234999999999999</v>
      </c>
      <c r="C1324">
        <v>17.234999999999999</v>
      </c>
      <c r="D1324">
        <v>17.234999999999999</v>
      </c>
      <c r="E1324">
        <v>17.234999999999999</v>
      </c>
      <c r="F1324" s="14">
        <v>-1E-4</v>
      </c>
    </row>
    <row r="1325" spans="1:6" x14ac:dyDescent="0.3">
      <c r="A1325" s="8">
        <v>43591</v>
      </c>
      <c r="B1325">
        <v>17.236000000000001</v>
      </c>
      <c r="C1325">
        <v>17.236000000000001</v>
      </c>
      <c r="D1325">
        <v>17.236000000000001</v>
      </c>
      <c r="E1325">
        <v>17.236000000000001</v>
      </c>
      <c r="F1325" s="14">
        <v>9.1999999999999998E-3</v>
      </c>
    </row>
    <row r="1326" spans="1:6" x14ac:dyDescent="0.3">
      <c r="A1326" s="8">
        <v>43588</v>
      </c>
      <c r="B1326">
        <v>17.079000000000001</v>
      </c>
      <c r="C1326">
        <v>17.079000000000001</v>
      </c>
      <c r="D1326">
        <v>17.079000000000001</v>
      </c>
      <c r="E1326">
        <v>17.079000000000001</v>
      </c>
      <c r="F1326" s="14">
        <v>0</v>
      </c>
    </row>
    <row r="1327" spans="1:6" x14ac:dyDescent="0.3">
      <c r="A1327" s="8">
        <v>43587</v>
      </c>
      <c r="B1327">
        <v>17.079000000000001</v>
      </c>
      <c r="C1327">
        <v>17.079000000000001</v>
      </c>
      <c r="D1327">
        <v>17.079000000000001</v>
      </c>
      <c r="E1327">
        <v>17.079000000000001</v>
      </c>
      <c r="F1327" s="14">
        <v>0</v>
      </c>
    </row>
    <row r="1328" spans="1:6" x14ac:dyDescent="0.3">
      <c r="A1328" s="8">
        <v>43586</v>
      </c>
      <c r="B1328">
        <v>17.079000000000001</v>
      </c>
      <c r="C1328">
        <v>17.079000000000001</v>
      </c>
      <c r="D1328">
        <v>17.079000000000001</v>
      </c>
      <c r="E1328">
        <v>17.079000000000001</v>
      </c>
      <c r="F1328" s="14">
        <v>0</v>
      </c>
    </row>
    <row r="1329" spans="1:6" x14ac:dyDescent="0.3">
      <c r="A1329" s="8">
        <v>43585</v>
      </c>
      <c r="B1329">
        <v>17.079000000000001</v>
      </c>
      <c r="C1329">
        <v>17.079000000000001</v>
      </c>
      <c r="D1329">
        <v>17.079000000000001</v>
      </c>
      <c r="E1329">
        <v>17.079000000000001</v>
      </c>
      <c r="F1329" s="14">
        <v>0</v>
      </c>
    </row>
    <row r="1330" spans="1:6" x14ac:dyDescent="0.3">
      <c r="A1330" s="8">
        <v>43584</v>
      </c>
      <c r="B1330">
        <v>17.079000000000001</v>
      </c>
      <c r="C1330">
        <v>17.079000000000001</v>
      </c>
      <c r="D1330">
        <v>17.079000000000001</v>
      </c>
      <c r="E1330">
        <v>17.079000000000001</v>
      </c>
      <c r="F1330" s="14">
        <v>0</v>
      </c>
    </row>
    <row r="1331" spans="1:6" x14ac:dyDescent="0.3">
      <c r="A1331" s="8">
        <v>43581</v>
      </c>
      <c r="B1331">
        <v>17.079000000000001</v>
      </c>
      <c r="C1331">
        <v>17.079000000000001</v>
      </c>
      <c r="D1331">
        <v>17.079000000000001</v>
      </c>
      <c r="E1331">
        <v>17.079000000000001</v>
      </c>
      <c r="F1331" s="14">
        <v>0</v>
      </c>
    </row>
    <row r="1332" spans="1:6" x14ac:dyDescent="0.3">
      <c r="A1332" s="8">
        <v>43580</v>
      </c>
      <c r="B1332">
        <v>17.079000000000001</v>
      </c>
      <c r="C1332">
        <v>17.027000000000001</v>
      </c>
      <c r="D1332">
        <v>17.079000000000001</v>
      </c>
      <c r="E1332">
        <v>17.027000000000001</v>
      </c>
      <c r="F1332" s="14">
        <v>3.0999999999999999E-3</v>
      </c>
    </row>
    <row r="1333" spans="1:6" x14ac:dyDescent="0.3">
      <c r="A1333" s="8">
        <v>43579</v>
      </c>
      <c r="B1333">
        <v>17.027000000000001</v>
      </c>
      <c r="C1333">
        <v>17.027000000000001</v>
      </c>
      <c r="D1333">
        <v>17.027000000000001</v>
      </c>
      <c r="E1333">
        <v>17.027000000000001</v>
      </c>
      <c r="F1333" s="14">
        <v>-1E-4</v>
      </c>
    </row>
    <row r="1334" spans="1:6" x14ac:dyDescent="0.3">
      <c r="A1334" s="8">
        <v>43578</v>
      </c>
      <c r="B1334">
        <v>17.027999999999999</v>
      </c>
      <c r="C1334">
        <v>17.027999999999999</v>
      </c>
      <c r="D1334">
        <v>17.027999999999999</v>
      </c>
      <c r="E1334">
        <v>17.027999999999999</v>
      </c>
      <c r="F1334" s="14">
        <v>-0.02</v>
      </c>
    </row>
    <row r="1335" spans="1:6" x14ac:dyDescent="0.3">
      <c r="A1335" s="8">
        <v>43577</v>
      </c>
      <c r="B1335">
        <v>17.376000000000001</v>
      </c>
      <c r="C1335">
        <v>17.376000000000001</v>
      </c>
      <c r="D1335">
        <v>17.376000000000001</v>
      </c>
      <c r="E1335">
        <v>17.376000000000001</v>
      </c>
      <c r="F1335" s="14">
        <v>0</v>
      </c>
    </row>
    <row r="1336" spans="1:6" x14ac:dyDescent="0.3">
      <c r="A1336" s="8">
        <v>43574</v>
      </c>
      <c r="B1336">
        <v>17.376000000000001</v>
      </c>
      <c r="C1336">
        <v>17.376000000000001</v>
      </c>
      <c r="D1336">
        <v>17.376000000000001</v>
      </c>
      <c r="E1336">
        <v>17.376000000000001</v>
      </c>
      <c r="F1336" s="14">
        <v>0</v>
      </c>
    </row>
    <row r="1337" spans="1:6" x14ac:dyDescent="0.3">
      <c r="A1337" s="8">
        <v>43573</v>
      </c>
      <c r="B1337">
        <v>17.376000000000001</v>
      </c>
      <c r="C1337">
        <v>17.376000000000001</v>
      </c>
      <c r="D1337">
        <v>17.376000000000001</v>
      </c>
      <c r="E1337">
        <v>17.376000000000001</v>
      </c>
      <c r="F1337" s="14">
        <v>1.5E-3</v>
      </c>
    </row>
    <row r="1338" spans="1:6" x14ac:dyDescent="0.3">
      <c r="A1338" s="8">
        <v>43572</v>
      </c>
      <c r="B1338">
        <v>17.350000000000001</v>
      </c>
      <c r="C1338">
        <v>17.350000000000001</v>
      </c>
      <c r="D1338">
        <v>17.350000000000001</v>
      </c>
      <c r="E1338">
        <v>17.350000000000001</v>
      </c>
      <c r="F1338" s="14">
        <v>0</v>
      </c>
    </row>
    <row r="1339" spans="1:6" x14ac:dyDescent="0.3">
      <c r="A1339" s="8">
        <v>43571</v>
      </c>
      <c r="B1339">
        <v>17.350000000000001</v>
      </c>
      <c r="C1339">
        <v>17.350000000000001</v>
      </c>
      <c r="D1339">
        <v>17.350000000000001</v>
      </c>
      <c r="E1339">
        <v>17.350000000000001</v>
      </c>
      <c r="F1339" s="14">
        <v>4.1000000000000003E-3</v>
      </c>
    </row>
    <row r="1340" spans="1:6" x14ac:dyDescent="0.3">
      <c r="A1340" s="8">
        <v>43570</v>
      </c>
      <c r="B1340">
        <v>17.279</v>
      </c>
      <c r="C1340">
        <v>17.279</v>
      </c>
      <c r="D1340">
        <v>17.279</v>
      </c>
      <c r="E1340">
        <v>17.279</v>
      </c>
      <c r="F1340" s="14">
        <v>-1E-4</v>
      </c>
    </row>
    <row r="1341" spans="1:6" x14ac:dyDescent="0.3">
      <c r="A1341" s="8">
        <v>43567</v>
      </c>
      <c r="B1341">
        <v>17.28</v>
      </c>
      <c r="C1341">
        <v>17.28</v>
      </c>
      <c r="D1341">
        <v>17.28</v>
      </c>
      <c r="E1341">
        <v>17.28</v>
      </c>
      <c r="F1341" s="14">
        <v>1E-4</v>
      </c>
    </row>
    <row r="1342" spans="1:6" x14ac:dyDescent="0.3">
      <c r="A1342" s="8">
        <v>43566</v>
      </c>
      <c r="B1342">
        <v>17.279</v>
      </c>
      <c r="C1342">
        <v>17.279</v>
      </c>
      <c r="D1342">
        <v>17.279</v>
      </c>
      <c r="E1342">
        <v>17.279</v>
      </c>
      <c r="F1342" s="14">
        <v>-4.7999999999999996E-3</v>
      </c>
    </row>
    <row r="1343" spans="1:6" x14ac:dyDescent="0.3">
      <c r="A1343" s="8">
        <v>43565</v>
      </c>
      <c r="B1343">
        <v>17.363</v>
      </c>
      <c r="C1343">
        <v>17.363</v>
      </c>
      <c r="D1343">
        <v>17.363</v>
      </c>
      <c r="E1343">
        <v>17.363</v>
      </c>
      <c r="F1343" s="14">
        <v>-1E-4</v>
      </c>
    </row>
    <row r="1344" spans="1:6" x14ac:dyDescent="0.3">
      <c r="A1344" s="8">
        <v>43564</v>
      </c>
      <c r="B1344">
        <v>17.364000000000001</v>
      </c>
      <c r="C1344">
        <v>17.364000000000001</v>
      </c>
      <c r="D1344">
        <v>17.364000000000001</v>
      </c>
      <c r="E1344">
        <v>17.364000000000001</v>
      </c>
      <c r="F1344" s="14">
        <v>8.6999999999999994E-3</v>
      </c>
    </row>
    <row r="1345" spans="1:6" x14ac:dyDescent="0.3">
      <c r="A1345" s="8">
        <v>43563</v>
      </c>
      <c r="B1345">
        <v>17.215</v>
      </c>
      <c r="C1345">
        <v>17.215</v>
      </c>
      <c r="D1345">
        <v>17.215</v>
      </c>
      <c r="E1345">
        <v>17.215</v>
      </c>
      <c r="F1345" s="14">
        <v>-1E-4</v>
      </c>
    </row>
    <row r="1346" spans="1:6" x14ac:dyDescent="0.3">
      <c r="A1346" s="8">
        <v>43560</v>
      </c>
      <c r="B1346">
        <v>17.216000000000001</v>
      </c>
      <c r="C1346">
        <v>17.216000000000001</v>
      </c>
      <c r="D1346">
        <v>17.216000000000001</v>
      </c>
      <c r="E1346">
        <v>17.216000000000001</v>
      </c>
      <c r="F1346" s="14">
        <v>1.09E-2</v>
      </c>
    </row>
    <row r="1347" spans="1:6" x14ac:dyDescent="0.3">
      <c r="A1347" s="8">
        <v>43559</v>
      </c>
      <c r="B1347">
        <v>17.030999999999999</v>
      </c>
      <c r="C1347">
        <v>17.030999999999999</v>
      </c>
      <c r="D1347">
        <v>17.030999999999999</v>
      </c>
      <c r="E1347">
        <v>17.030999999999999</v>
      </c>
      <c r="F1347" s="14">
        <v>0</v>
      </c>
    </row>
    <row r="1348" spans="1:6" x14ac:dyDescent="0.3">
      <c r="A1348" s="8">
        <v>43558</v>
      </c>
      <c r="B1348">
        <v>17.030999999999999</v>
      </c>
      <c r="C1348">
        <v>17.030999999999999</v>
      </c>
      <c r="D1348">
        <v>17.030999999999999</v>
      </c>
      <c r="E1348">
        <v>17.030999999999999</v>
      </c>
      <c r="F1348" s="14">
        <v>0</v>
      </c>
    </row>
    <row r="1349" spans="1:6" x14ac:dyDescent="0.3">
      <c r="A1349" s="8">
        <v>43557</v>
      </c>
      <c r="B1349">
        <v>17.030999999999999</v>
      </c>
      <c r="C1349">
        <v>17.030999999999999</v>
      </c>
      <c r="D1349">
        <v>17.030999999999999</v>
      </c>
      <c r="E1349">
        <v>17.030999999999999</v>
      </c>
      <c r="F1349" s="14">
        <v>0</v>
      </c>
    </row>
    <row r="1350" spans="1:6" x14ac:dyDescent="0.3">
      <c r="A1350" s="8">
        <v>43556</v>
      </c>
      <c r="B1350">
        <v>17.030999999999999</v>
      </c>
      <c r="C1350">
        <v>17.030999999999999</v>
      </c>
      <c r="D1350">
        <v>17.030999999999999</v>
      </c>
      <c r="E1350">
        <v>17.030999999999999</v>
      </c>
      <c r="F1350" s="14">
        <v>0</v>
      </c>
    </row>
    <row r="1351" spans="1:6" x14ac:dyDescent="0.3">
      <c r="A1351" s="8">
        <v>43553</v>
      </c>
      <c r="B1351">
        <v>17.030999999999999</v>
      </c>
      <c r="C1351">
        <v>17.030999999999999</v>
      </c>
      <c r="D1351">
        <v>17.030999999999999</v>
      </c>
      <c r="E1351">
        <v>17.030999999999999</v>
      </c>
      <c r="F1351" s="14">
        <v>-1.5800000000000002E-2</v>
      </c>
    </row>
    <row r="1352" spans="1:6" x14ac:dyDescent="0.3">
      <c r="A1352" s="8">
        <v>43552</v>
      </c>
      <c r="B1352">
        <v>17.305</v>
      </c>
      <c r="C1352">
        <v>17.305</v>
      </c>
      <c r="D1352">
        <v>17.305</v>
      </c>
      <c r="E1352">
        <v>17.305</v>
      </c>
      <c r="F1352" s="14">
        <v>0</v>
      </c>
    </row>
    <row r="1353" spans="1:6" x14ac:dyDescent="0.3">
      <c r="A1353" s="8">
        <v>43551</v>
      </c>
      <c r="B1353">
        <v>17.305</v>
      </c>
      <c r="C1353">
        <v>17.305</v>
      </c>
      <c r="D1353">
        <v>17.305</v>
      </c>
      <c r="E1353">
        <v>17.305</v>
      </c>
      <c r="F1353" s="14">
        <v>0</v>
      </c>
    </row>
    <row r="1354" spans="1:6" x14ac:dyDescent="0.3">
      <c r="A1354" s="8">
        <v>43550</v>
      </c>
      <c r="B1354">
        <v>17.305</v>
      </c>
      <c r="C1354">
        <v>17.305</v>
      </c>
      <c r="D1354">
        <v>17.305</v>
      </c>
      <c r="E1354">
        <v>17.305</v>
      </c>
      <c r="F1354" s="14">
        <v>1E-4</v>
      </c>
    </row>
    <row r="1355" spans="1:6" x14ac:dyDescent="0.3">
      <c r="A1355" s="8">
        <v>43549</v>
      </c>
      <c r="B1355">
        <v>17.303999999999998</v>
      </c>
      <c r="C1355">
        <v>17.303999999999998</v>
      </c>
      <c r="D1355">
        <v>17.303999999999998</v>
      </c>
      <c r="E1355">
        <v>17.303999999999998</v>
      </c>
      <c r="F1355" s="14">
        <v>-1.17E-2</v>
      </c>
    </row>
    <row r="1356" spans="1:6" x14ac:dyDescent="0.3">
      <c r="A1356" s="8">
        <v>43546</v>
      </c>
      <c r="B1356">
        <v>17.507999999999999</v>
      </c>
      <c r="C1356">
        <v>17.507999999999999</v>
      </c>
      <c r="D1356">
        <v>17.507999999999999</v>
      </c>
      <c r="E1356">
        <v>17.507999999999999</v>
      </c>
      <c r="F1356" s="14">
        <v>0</v>
      </c>
    </row>
    <row r="1357" spans="1:6" x14ac:dyDescent="0.3">
      <c r="A1357" s="8">
        <v>43545</v>
      </c>
      <c r="B1357">
        <v>17.507999999999999</v>
      </c>
      <c r="C1357">
        <v>17.507999999999999</v>
      </c>
      <c r="D1357">
        <v>17.507999999999999</v>
      </c>
      <c r="E1357">
        <v>17.507999999999999</v>
      </c>
      <c r="F1357" s="14">
        <v>0</v>
      </c>
    </row>
    <row r="1358" spans="1:6" x14ac:dyDescent="0.3">
      <c r="A1358" s="8">
        <v>43544</v>
      </c>
      <c r="B1358">
        <v>17.507999999999999</v>
      </c>
      <c r="C1358">
        <v>17.507999999999999</v>
      </c>
      <c r="D1358">
        <v>17.507999999999999</v>
      </c>
      <c r="E1358">
        <v>17.507999999999999</v>
      </c>
      <c r="F1358" s="14">
        <v>0</v>
      </c>
    </row>
    <row r="1359" spans="1:6" x14ac:dyDescent="0.3">
      <c r="A1359" s="8">
        <v>43543</v>
      </c>
      <c r="B1359">
        <v>17.507999999999999</v>
      </c>
      <c r="C1359">
        <v>17.507999999999999</v>
      </c>
      <c r="D1359">
        <v>17.507999999999999</v>
      </c>
      <c r="E1359">
        <v>17.507999999999999</v>
      </c>
      <c r="F1359" s="14">
        <v>0</v>
      </c>
    </row>
    <row r="1360" spans="1:6" x14ac:dyDescent="0.3">
      <c r="A1360" s="8">
        <v>43542</v>
      </c>
      <c r="B1360">
        <v>17.507999999999999</v>
      </c>
      <c r="C1360">
        <v>17.507999999999999</v>
      </c>
      <c r="D1360">
        <v>17.507999999999999</v>
      </c>
      <c r="E1360">
        <v>17.507999999999999</v>
      </c>
      <c r="F1360" s="14">
        <v>-5.1999999999999998E-3</v>
      </c>
    </row>
    <row r="1361" spans="1:6" x14ac:dyDescent="0.3">
      <c r="A1361" s="8">
        <v>43539</v>
      </c>
      <c r="B1361">
        <v>17.600000000000001</v>
      </c>
      <c r="C1361">
        <v>17.600000000000001</v>
      </c>
      <c r="D1361">
        <v>17.600000000000001</v>
      </c>
      <c r="E1361">
        <v>17.600000000000001</v>
      </c>
      <c r="F1361" s="14">
        <v>0</v>
      </c>
    </row>
    <row r="1362" spans="1:6" x14ac:dyDescent="0.3">
      <c r="A1362" s="8">
        <v>43538</v>
      </c>
      <c r="B1362">
        <v>17.600000000000001</v>
      </c>
      <c r="C1362">
        <v>17.600000000000001</v>
      </c>
      <c r="D1362">
        <v>17.600000000000001</v>
      </c>
      <c r="E1362">
        <v>17.600000000000001</v>
      </c>
      <c r="F1362" s="14">
        <v>1E-4</v>
      </c>
    </row>
    <row r="1363" spans="1:6" x14ac:dyDescent="0.3">
      <c r="A1363" s="8">
        <v>43537</v>
      </c>
      <c r="B1363">
        <v>17.599</v>
      </c>
      <c r="C1363">
        <v>17.599</v>
      </c>
      <c r="D1363">
        <v>17.599</v>
      </c>
      <c r="E1363">
        <v>17.599</v>
      </c>
      <c r="F1363" s="14">
        <v>-1E-4</v>
      </c>
    </row>
    <row r="1364" spans="1:6" x14ac:dyDescent="0.3">
      <c r="A1364" s="8">
        <v>43536</v>
      </c>
      <c r="B1364">
        <v>17.600000000000001</v>
      </c>
      <c r="C1364">
        <v>17.600000000000001</v>
      </c>
      <c r="D1364">
        <v>17.600000000000001</v>
      </c>
      <c r="E1364">
        <v>17.600000000000001</v>
      </c>
      <c r="F1364" s="14">
        <v>1E-4</v>
      </c>
    </row>
    <row r="1365" spans="1:6" x14ac:dyDescent="0.3">
      <c r="A1365" s="8">
        <v>43535</v>
      </c>
      <c r="B1365">
        <v>17.599</v>
      </c>
      <c r="C1365">
        <v>17.599</v>
      </c>
      <c r="D1365">
        <v>17.599</v>
      </c>
      <c r="E1365">
        <v>17.599</v>
      </c>
      <c r="F1365" s="14">
        <v>-1E-4</v>
      </c>
    </row>
    <row r="1366" spans="1:6" x14ac:dyDescent="0.3">
      <c r="A1366" s="8">
        <v>43532</v>
      </c>
      <c r="B1366">
        <v>17.600000000000001</v>
      </c>
      <c r="C1366">
        <v>17.600000000000001</v>
      </c>
      <c r="D1366">
        <v>17.600000000000001</v>
      </c>
      <c r="E1366">
        <v>17.600000000000001</v>
      </c>
      <c r="F1366" s="14">
        <v>0</v>
      </c>
    </row>
    <row r="1367" spans="1:6" x14ac:dyDescent="0.3">
      <c r="A1367" s="8">
        <v>43531</v>
      </c>
      <c r="B1367">
        <v>17.600000000000001</v>
      </c>
      <c r="C1367">
        <v>17.600000000000001</v>
      </c>
      <c r="D1367">
        <v>17.600000000000001</v>
      </c>
      <c r="E1367">
        <v>17.600000000000001</v>
      </c>
      <c r="F1367" s="14">
        <v>-5.5999999999999999E-3</v>
      </c>
    </row>
    <row r="1368" spans="1:6" x14ac:dyDescent="0.3">
      <c r="A1368" s="8">
        <v>43530</v>
      </c>
      <c r="B1368">
        <v>17.699000000000002</v>
      </c>
      <c r="C1368">
        <v>17.699000000000002</v>
      </c>
      <c r="D1368">
        <v>17.699000000000002</v>
      </c>
      <c r="E1368">
        <v>17.699000000000002</v>
      </c>
      <c r="F1368" s="14">
        <v>-1E-4</v>
      </c>
    </row>
    <row r="1369" spans="1:6" x14ac:dyDescent="0.3">
      <c r="A1369" s="8">
        <v>43529</v>
      </c>
      <c r="B1369">
        <v>17.7</v>
      </c>
      <c r="C1369">
        <v>17.7</v>
      </c>
      <c r="D1369">
        <v>17.7</v>
      </c>
      <c r="E1369">
        <v>17.7</v>
      </c>
      <c r="F1369" s="14">
        <v>1E-4</v>
      </c>
    </row>
    <row r="1370" spans="1:6" x14ac:dyDescent="0.3">
      <c r="A1370" s="8">
        <v>43528</v>
      </c>
      <c r="B1370">
        <v>17.699000000000002</v>
      </c>
      <c r="C1370">
        <v>17.699000000000002</v>
      </c>
      <c r="D1370">
        <v>17.699000000000002</v>
      </c>
      <c r="E1370">
        <v>17.699000000000002</v>
      </c>
      <c r="F1370" s="14">
        <v>-1E-4</v>
      </c>
    </row>
    <row r="1371" spans="1:6" x14ac:dyDescent="0.3">
      <c r="A1371" s="8">
        <v>43525</v>
      </c>
      <c r="B1371">
        <v>17.7</v>
      </c>
      <c r="C1371">
        <v>17.7</v>
      </c>
      <c r="D1371">
        <v>17.7</v>
      </c>
      <c r="E1371">
        <v>17.7</v>
      </c>
      <c r="F1371" s="14">
        <v>0</v>
      </c>
    </row>
    <row r="1372" spans="1:6" x14ac:dyDescent="0.3">
      <c r="A1372" s="8">
        <v>43524</v>
      </c>
      <c r="B1372">
        <v>17.7</v>
      </c>
      <c r="C1372">
        <v>17.7</v>
      </c>
      <c r="D1372">
        <v>17.7</v>
      </c>
      <c r="E1372">
        <v>17.7</v>
      </c>
      <c r="F1372" s="14">
        <v>2.7799999999999998E-2</v>
      </c>
    </row>
    <row r="1373" spans="1:6" x14ac:dyDescent="0.3">
      <c r="A1373" s="8">
        <v>43523</v>
      </c>
      <c r="B1373">
        <v>17.222000000000001</v>
      </c>
      <c r="C1373">
        <v>17.222000000000001</v>
      </c>
      <c r="D1373">
        <v>17.222000000000001</v>
      </c>
      <c r="E1373">
        <v>17.222000000000001</v>
      </c>
      <c r="F1373" s="14">
        <v>-1E-4</v>
      </c>
    </row>
    <row r="1374" spans="1:6" x14ac:dyDescent="0.3">
      <c r="A1374" s="8">
        <v>43522</v>
      </c>
      <c r="B1374">
        <v>17.222999999999999</v>
      </c>
      <c r="C1374">
        <v>17.222999999999999</v>
      </c>
      <c r="D1374">
        <v>17.222999999999999</v>
      </c>
      <c r="E1374">
        <v>17.222999999999999</v>
      </c>
      <c r="F1374" s="14">
        <v>0</v>
      </c>
    </row>
    <row r="1375" spans="1:6" x14ac:dyDescent="0.3">
      <c r="A1375" s="8">
        <v>43521</v>
      </c>
      <c r="B1375">
        <v>17.222999999999999</v>
      </c>
      <c r="C1375">
        <v>17.222999999999999</v>
      </c>
      <c r="D1375">
        <v>17.222999999999999</v>
      </c>
      <c r="E1375">
        <v>17.222999999999999</v>
      </c>
      <c r="F1375" s="14">
        <v>-8.0000000000000002E-3</v>
      </c>
    </row>
    <row r="1376" spans="1:6" x14ac:dyDescent="0.3">
      <c r="A1376" s="8">
        <v>43518</v>
      </c>
      <c r="B1376">
        <v>17.361999999999998</v>
      </c>
      <c r="C1376">
        <v>17.361999999999998</v>
      </c>
      <c r="D1376">
        <v>17.361999999999998</v>
      </c>
      <c r="E1376">
        <v>17.361999999999998</v>
      </c>
      <c r="F1376" s="14">
        <v>-4.5600000000000002E-2</v>
      </c>
    </row>
    <row r="1377" spans="1:6" x14ac:dyDescent="0.3">
      <c r="A1377" s="8">
        <v>43517</v>
      </c>
      <c r="B1377">
        <v>18.192</v>
      </c>
      <c r="C1377">
        <v>18.192</v>
      </c>
      <c r="D1377">
        <v>18.192</v>
      </c>
      <c r="E1377">
        <v>18.192</v>
      </c>
      <c r="F1377" s="14">
        <v>3.2800000000000003E-2</v>
      </c>
    </row>
    <row r="1378" spans="1:6" x14ac:dyDescent="0.3">
      <c r="A1378" s="8">
        <v>43516</v>
      </c>
      <c r="B1378">
        <v>17.614000000000001</v>
      </c>
      <c r="C1378">
        <v>17.614000000000001</v>
      </c>
      <c r="D1378">
        <v>17.614000000000001</v>
      </c>
      <c r="E1378">
        <v>17.614000000000001</v>
      </c>
      <c r="F1378" s="14">
        <v>1E-4</v>
      </c>
    </row>
    <row r="1379" spans="1:6" x14ac:dyDescent="0.3">
      <c r="A1379" s="8">
        <v>43515</v>
      </c>
      <c r="B1379">
        <v>17.613</v>
      </c>
      <c r="C1379">
        <v>17.613</v>
      </c>
      <c r="D1379">
        <v>17.613</v>
      </c>
      <c r="E1379">
        <v>17.613</v>
      </c>
      <c r="F1379" s="14">
        <v>2.0000000000000001E-4</v>
      </c>
    </row>
    <row r="1380" spans="1:6" x14ac:dyDescent="0.3">
      <c r="A1380" s="8">
        <v>43514</v>
      </c>
      <c r="B1380">
        <v>17.61</v>
      </c>
      <c r="C1380">
        <v>17.61</v>
      </c>
      <c r="D1380">
        <v>17.61</v>
      </c>
      <c r="E1380">
        <v>17.61</v>
      </c>
      <c r="F1380" s="14">
        <v>-3.2399999999999998E-2</v>
      </c>
    </row>
    <row r="1381" spans="1:6" x14ac:dyDescent="0.3">
      <c r="A1381" s="8">
        <v>43511</v>
      </c>
      <c r="B1381">
        <v>18.2</v>
      </c>
      <c r="C1381">
        <v>18.2</v>
      </c>
      <c r="D1381">
        <v>18.2</v>
      </c>
      <c r="E1381">
        <v>18.2</v>
      </c>
      <c r="F1381" s="14">
        <v>0</v>
      </c>
    </row>
    <row r="1382" spans="1:6" x14ac:dyDescent="0.3">
      <c r="A1382" s="8">
        <v>43510</v>
      </c>
      <c r="B1382">
        <v>18.2</v>
      </c>
      <c r="C1382">
        <v>18.2</v>
      </c>
      <c r="D1382">
        <v>18.2</v>
      </c>
      <c r="E1382">
        <v>18.2</v>
      </c>
      <c r="F1382" s="14">
        <v>-1.4E-3</v>
      </c>
    </row>
    <row r="1383" spans="1:6" x14ac:dyDescent="0.3">
      <c r="A1383" s="8">
        <v>43509</v>
      </c>
      <c r="B1383">
        <v>18.225000000000001</v>
      </c>
      <c r="C1383">
        <v>18.225000000000001</v>
      </c>
      <c r="D1383">
        <v>18.225000000000001</v>
      </c>
      <c r="E1383">
        <v>18.225000000000001</v>
      </c>
      <c r="F1383" s="14">
        <v>0</v>
      </c>
    </row>
    <row r="1384" spans="1:6" x14ac:dyDescent="0.3">
      <c r="A1384" s="8">
        <v>43508</v>
      </c>
      <c r="B1384">
        <v>18.225000000000001</v>
      </c>
      <c r="C1384">
        <v>18.225000000000001</v>
      </c>
      <c r="D1384">
        <v>18.225000000000001</v>
      </c>
      <c r="E1384">
        <v>18.225000000000001</v>
      </c>
      <c r="F1384" s="14">
        <v>-1E-4</v>
      </c>
    </row>
    <row r="1385" spans="1:6" x14ac:dyDescent="0.3">
      <c r="A1385" s="8">
        <v>43507</v>
      </c>
      <c r="B1385">
        <v>18.225999999999999</v>
      </c>
      <c r="C1385">
        <v>18.225999999999999</v>
      </c>
      <c r="D1385">
        <v>18.225999999999999</v>
      </c>
      <c r="E1385">
        <v>18.225999999999999</v>
      </c>
      <c r="F1385" s="14">
        <v>1E-4</v>
      </c>
    </row>
    <row r="1386" spans="1:6" x14ac:dyDescent="0.3">
      <c r="A1386" s="8">
        <v>43504</v>
      </c>
      <c r="B1386">
        <v>18.225000000000001</v>
      </c>
      <c r="C1386">
        <v>18.225000000000001</v>
      </c>
      <c r="D1386">
        <v>18.225000000000001</v>
      </c>
      <c r="E1386">
        <v>18.225000000000001</v>
      </c>
      <c r="F1386" s="14">
        <v>0</v>
      </c>
    </row>
    <row r="1387" spans="1:6" x14ac:dyDescent="0.3">
      <c r="A1387" s="8">
        <v>43503</v>
      </c>
      <c r="B1387">
        <v>18.225000000000001</v>
      </c>
      <c r="C1387">
        <v>18.225000000000001</v>
      </c>
      <c r="D1387">
        <v>18.225000000000001</v>
      </c>
      <c r="E1387">
        <v>18.225000000000001</v>
      </c>
      <c r="F1387" s="14">
        <v>-3.6999999999999998E-2</v>
      </c>
    </row>
    <row r="1388" spans="1:6" x14ac:dyDescent="0.3">
      <c r="A1388" s="8">
        <v>43502</v>
      </c>
      <c r="B1388">
        <v>18.925000000000001</v>
      </c>
      <c r="C1388">
        <v>18.925000000000001</v>
      </c>
      <c r="D1388">
        <v>18.925000000000001</v>
      </c>
      <c r="E1388">
        <v>18.925000000000001</v>
      </c>
      <c r="F1388" s="14">
        <v>0</v>
      </c>
    </row>
    <row r="1389" spans="1:6" x14ac:dyDescent="0.3">
      <c r="A1389" s="8">
        <v>43501</v>
      </c>
      <c r="B1389">
        <v>18.925000000000001</v>
      </c>
      <c r="C1389">
        <v>18.925000000000001</v>
      </c>
      <c r="D1389">
        <v>18.925000000000001</v>
      </c>
      <c r="E1389">
        <v>18.925000000000001</v>
      </c>
      <c r="F1389" s="14">
        <v>0</v>
      </c>
    </row>
    <row r="1390" spans="1:6" x14ac:dyDescent="0.3">
      <c r="A1390" s="8">
        <v>43500</v>
      </c>
      <c r="B1390">
        <v>18.925000000000001</v>
      </c>
      <c r="C1390">
        <v>18.925000000000001</v>
      </c>
      <c r="D1390">
        <v>18.925000000000001</v>
      </c>
      <c r="E1390">
        <v>18.925000000000001</v>
      </c>
      <c r="F1390" s="14">
        <v>0</v>
      </c>
    </row>
    <row r="1391" spans="1:6" x14ac:dyDescent="0.3">
      <c r="A1391" s="8">
        <v>43497</v>
      </c>
      <c r="B1391">
        <v>18.925000000000001</v>
      </c>
      <c r="C1391">
        <v>18.925000000000001</v>
      </c>
      <c r="D1391">
        <v>18.925000000000001</v>
      </c>
      <c r="E1391">
        <v>18.925000000000001</v>
      </c>
      <c r="F1391" s="14">
        <v>0</v>
      </c>
    </row>
    <row r="1392" spans="1:6" x14ac:dyDescent="0.3">
      <c r="A1392" s="8">
        <v>43496</v>
      </c>
      <c r="B1392">
        <v>18.925000000000001</v>
      </c>
      <c r="C1392">
        <v>18.925000000000001</v>
      </c>
      <c r="D1392">
        <v>18.925000000000001</v>
      </c>
      <c r="E1392">
        <v>18.925000000000001</v>
      </c>
      <c r="F1392" s="14">
        <v>0</v>
      </c>
    </row>
    <row r="1393" spans="1:6" x14ac:dyDescent="0.3">
      <c r="A1393" s="8">
        <v>43495</v>
      </c>
      <c r="B1393">
        <v>18.925000000000001</v>
      </c>
      <c r="C1393">
        <v>18.925000000000001</v>
      </c>
      <c r="D1393">
        <v>18.925000000000001</v>
      </c>
      <c r="E1393">
        <v>18.925000000000001</v>
      </c>
      <c r="F1393" s="14">
        <v>0</v>
      </c>
    </row>
    <row r="1394" spans="1:6" x14ac:dyDescent="0.3">
      <c r="A1394" s="8">
        <v>43494</v>
      </c>
      <c r="B1394">
        <v>18.925000000000001</v>
      </c>
      <c r="C1394">
        <v>18.925000000000001</v>
      </c>
      <c r="D1394">
        <v>18.925000000000001</v>
      </c>
      <c r="E1394">
        <v>18.925000000000001</v>
      </c>
      <c r="F1394" s="14">
        <v>0</v>
      </c>
    </row>
    <row r="1395" spans="1:6" x14ac:dyDescent="0.3">
      <c r="A1395" s="8">
        <v>43493</v>
      </c>
      <c r="B1395">
        <v>18.925000000000001</v>
      </c>
      <c r="C1395">
        <v>18.925000000000001</v>
      </c>
      <c r="D1395">
        <v>18.925000000000001</v>
      </c>
      <c r="E1395">
        <v>18.925000000000001</v>
      </c>
      <c r="F1395" s="14">
        <v>0</v>
      </c>
    </row>
    <row r="1396" spans="1:6" x14ac:dyDescent="0.3">
      <c r="A1396" s="8">
        <v>43490</v>
      </c>
      <c r="B1396">
        <v>18.925000000000001</v>
      </c>
      <c r="C1396">
        <v>18.925000000000001</v>
      </c>
      <c r="D1396">
        <v>18.925000000000001</v>
      </c>
      <c r="E1396">
        <v>18.925000000000001</v>
      </c>
      <c r="F1396" s="14">
        <v>0</v>
      </c>
    </row>
    <row r="1397" spans="1:6" x14ac:dyDescent="0.3">
      <c r="A1397" s="8">
        <v>43489</v>
      </c>
      <c r="B1397">
        <v>18.925000000000001</v>
      </c>
      <c r="C1397">
        <v>18.925000000000001</v>
      </c>
      <c r="D1397">
        <v>18.925000000000001</v>
      </c>
      <c r="E1397">
        <v>18.925000000000001</v>
      </c>
      <c r="F1397" s="14">
        <v>3.8999999999999998E-3</v>
      </c>
    </row>
    <row r="1398" spans="1:6" x14ac:dyDescent="0.3">
      <c r="A1398" s="8">
        <v>43488</v>
      </c>
      <c r="B1398">
        <v>18.850999999999999</v>
      </c>
      <c r="C1398">
        <v>18.850999999999999</v>
      </c>
      <c r="D1398">
        <v>18.850999999999999</v>
      </c>
      <c r="E1398">
        <v>18.850999999999999</v>
      </c>
      <c r="F1398" s="14">
        <v>0</v>
      </c>
    </row>
    <row r="1399" spans="1:6" x14ac:dyDescent="0.3">
      <c r="A1399" s="8">
        <v>43487</v>
      </c>
      <c r="B1399">
        <v>18.850999999999999</v>
      </c>
      <c r="C1399">
        <v>18.850999999999999</v>
      </c>
      <c r="D1399">
        <v>18.850999999999999</v>
      </c>
      <c r="E1399">
        <v>18.850999999999999</v>
      </c>
      <c r="F1399" s="14">
        <v>0</v>
      </c>
    </row>
    <row r="1400" spans="1:6" x14ac:dyDescent="0.3">
      <c r="A1400" s="8">
        <v>43486</v>
      </c>
      <c r="B1400">
        <v>18.850999999999999</v>
      </c>
      <c r="C1400">
        <v>18.850999999999999</v>
      </c>
      <c r="D1400">
        <v>18.850999999999999</v>
      </c>
      <c r="E1400">
        <v>18.850999999999999</v>
      </c>
      <c r="F1400" s="14">
        <v>-1.9E-3</v>
      </c>
    </row>
    <row r="1401" spans="1:6" x14ac:dyDescent="0.3">
      <c r="A1401" s="8">
        <v>43483</v>
      </c>
      <c r="B1401">
        <v>18.887</v>
      </c>
      <c r="C1401">
        <v>18.887</v>
      </c>
      <c r="D1401">
        <v>18.887</v>
      </c>
      <c r="E1401">
        <v>18.887</v>
      </c>
      <c r="F1401" s="14">
        <v>1E-4</v>
      </c>
    </row>
    <row r="1402" spans="1:6" x14ac:dyDescent="0.3">
      <c r="A1402" s="8">
        <v>43482</v>
      </c>
      <c r="B1402">
        <v>18.885999999999999</v>
      </c>
      <c r="C1402">
        <v>18.885999999999999</v>
      </c>
      <c r="D1402">
        <v>18.885999999999999</v>
      </c>
      <c r="E1402">
        <v>18.885999999999999</v>
      </c>
      <c r="F1402" s="14">
        <v>-2.4400000000000002E-2</v>
      </c>
    </row>
    <row r="1403" spans="1:6" x14ac:dyDescent="0.3">
      <c r="A1403" s="8">
        <v>43481</v>
      </c>
      <c r="B1403">
        <v>19.359000000000002</v>
      </c>
      <c r="C1403">
        <v>19.359000000000002</v>
      </c>
      <c r="D1403">
        <v>19.359000000000002</v>
      </c>
      <c r="E1403">
        <v>19.359000000000002</v>
      </c>
      <c r="F1403" s="14">
        <v>0</v>
      </c>
    </row>
    <row r="1404" spans="1:6" x14ac:dyDescent="0.3">
      <c r="A1404" s="8">
        <v>43480</v>
      </c>
      <c r="B1404">
        <v>19.359000000000002</v>
      </c>
      <c r="C1404">
        <v>19.359000000000002</v>
      </c>
      <c r="D1404">
        <v>19.359000000000002</v>
      </c>
      <c r="E1404">
        <v>19.359000000000002</v>
      </c>
      <c r="F1404" s="14">
        <v>0</v>
      </c>
    </row>
    <row r="1405" spans="1:6" x14ac:dyDescent="0.3">
      <c r="A1405" s="8">
        <v>43479</v>
      </c>
      <c r="B1405">
        <v>19.359000000000002</v>
      </c>
      <c r="C1405">
        <v>19.359000000000002</v>
      </c>
      <c r="D1405">
        <v>19.359000000000002</v>
      </c>
      <c r="E1405">
        <v>19.359000000000002</v>
      </c>
      <c r="F1405" s="14">
        <v>-0.02</v>
      </c>
    </row>
    <row r="1406" spans="1:6" x14ac:dyDescent="0.3">
      <c r="A1406" s="8">
        <v>43476</v>
      </c>
      <c r="B1406">
        <v>19.754000000000001</v>
      </c>
      <c r="C1406">
        <v>19.754000000000001</v>
      </c>
      <c r="D1406">
        <v>19.754000000000001</v>
      </c>
      <c r="E1406">
        <v>19.754000000000001</v>
      </c>
      <c r="F1406" s="14">
        <v>0</v>
      </c>
    </row>
    <row r="1407" spans="1:6" x14ac:dyDescent="0.3">
      <c r="A1407" s="8">
        <v>43475</v>
      </c>
      <c r="B1407">
        <v>19.754000000000001</v>
      </c>
      <c r="C1407">
        <v>19.754000000000001</v>
      </c>
      <c r="D1407">
        <v>19.754000000000001</v>
      </c>
      <c r="E1407">
        <v>19.754000000000001</v>
      </c>
      <c r="F1407" s="14">
        <v>-1E-4</v>
      </c>
    </row>
    <row r="1408" spans="1:6" x14ac:dyDescent="0.3">
      <c r="A1408" s="8">
        <v>43474</v>
      </c>
      <c r="B1408">
        <v>19.754999999999999</v>
      </c>
      <c r="C1408">
        <v>19.754999999999999</v>
      </c>
      <c r="D1408">
        <v>19.754999999999999</v>
      </c>
      <c r="E1408">
        <v>19.754999999999999</v>
      </c>
      <c r="F1408" s="14">
        <v>0</v>
      </c>
    </row>
    <row r="1409" spans="1:6" x14ac:dyDescent="0.3">
      <c r="A1409" s="8">
        <v>43473</v>
      </c>
      <c r="B1409">
        <v>19.754999999999999</v>
      </c>
      <c r="C1409">
        <v>19.754999999999999</v>
      </c>
      <c r="D1409">
        <v>19.754999999999999</v>
      </c>
      <c r="E1409">
        <v>19.754999999999999</v>
      </c>
      <c r="F1409" s="14">
        <v>1E-4</v>
      </c>
    </row>
    <row r="1410" spans="1:6" x14ac:dyDescent="0.3">
      <c r="A1410" s="8">
        <v>43472</v>
      </c>
      <c r="B1410">
        <v>19.754000000000001</v>
      </c>
      <c r="C1410">
        <v>19.754000000000001</v>
      </c>
      <c r="D1410">
        <v>19.754000000000001</v>
      </c>
      <c r="E1410">
        <v>19.754000000000001</v>
      </c>
      <c r="F1410" s="14">
        <v>0</v>
      </c>
    </row>
    <row r="1411" spans="1:6" x14ac:dyDescent="0.3">
      <c r="A1411" s="8">
        <v>43469</v>
      </c>
      <c r="B1411">
        <v>19.754000000000001</v>
      </c>
      <c r="C1411">
        <v>19.754000000000001</v>
      </c>
      <c r="D1411">
        <v>19.754000000000001</v>
      </c>
      <c r="E1411">
        <v>19.754000000000001</v>
      </c>
      <c r="F1411" s="14">
        <v>-1E-4</v>
      </c>
    </row>
    <row r="1412" spans="1:6" x14ac:dyDescent="0.3">
      <c r="A1412" s="8">
        <v>43468</v>
      </c>
      <c r="B1412">
        <v>19.754999999999999</v>
      </c>
      <c r="C1412">
        <v>19.754999999999999</v>
      </c>
      <c r="D1412">
        <v>19.754999999999999</v>
      </c>
      <c r="E1412">
        <v>19.754999999999999</v>
      </c>
      <c r="F1412" s="14">
        <v>-1.0999999999999999E-2</v>
      </c>
    </row>
    <row r="1413" spans="1:6" x14ac:dyDescent="0.3">
      <c r="A1413" s="8">
        <v>43467</v>
      </c>
      <c r="B1413">
        <v>19.975000000000001</v>
      </c>
      <c r="C1413">
        <v>19.975000000000001</v>
      </c>
      <c r="D1413">
        <v>19.975000000000001</v>
      </c>
      <c r="E1413">
        <v>19.975000000000001</v>
      </c>
      <c r="F1413" s="14">
        <v>0</v>
      </c>
    </row>
    <row r="1414" spans="1:6" x14ac:dyDescent="0.3">
      <c r="A1414" s="8">
        <v>43466</v>
      </c>
      <c r="B1414">
        <v>19.975000000000001</v>
      </c>
      <c r="C1414">
        <v>19.975000000000001</v>
      </c>
      <c r="D1414">
        <v>19.975000000000001</v>
      </c>
      <c r="E1414">
        <v>19.975000000000001</v>
      </c>
      <c r="F1414" s="14">
        <v>0</v>
      </c>
    </row>
    <row r="1415" spans="1:6" x14ac:dyDescent="0.3">
      <c r="A1415" s="8">
        <v>43465</v>
      </c>
      <c r="B1415">
        <v>19.975000000000001</v>
      </c>
      <c r="C1415">
        <v>19.975000000000001</v>
      </c>
      <c r="D1415">
        <v>19.975000000000001</v>
      </c>
      <c r="E1415">
        <v>19.975000000000001</v>
      </c>
      <c r="F1415" s="14">
        <v>-5.0000000000000001E-4</v>
      </c>
    </row>
    <row r="1416" spans="1:6" x14ac:dyDescent="0.3">
      <c r="A1416" s="8">
        <v>43462</v>
      </c>
      <c r="B1416">
        <v>19.984999999999999</v>
      </c>
      <c r="C1416">
        <v>19.984999999999999</v>
      </c>
      <c r="D1416">
        <v>19.984999999999999</v>
      </c>
      <c r="E1416">
        <v>19.984999999999999</v>
      </c>
      <c r="F1416" s="14">
        <v>0</v>
      </c>
    </row>
    <row r="1417" spans="1:6" x14ac:dyDescent="0.3">
      <c r="A1417" s="8">
        <v>43461</v>
      </c>
      <c r="B1417">
        <v>19.984999999999999</v>
      </c>
      <c r="C1417">
        <v>19.984999999999999</v>
      </c>
      <c r="D1417">
        <v>19.984999999999999</v>
      </c>
      <c r="E1417">
        <v>19.984999999999999</v>
      </c>
      <c r="F1417" s="14">
        <v>1E-4</v>
      </c>
    </row>
    <row r="1418" spans="1:6" x14ac:dyDescent="0.3">
      <c r="A1418" s="8">
        <v>43460</v>
      </c>
      <c r="B1418">
        <v>19.984000000000002</v>
      </c>
      <c r="C1418">
        <v>19.984000000000002</v>
      </c>
      <c r="D1418">
        <v>19.984000000000002</v>
      </c>
      <c r="E1418">
        <v>19.984000000000002</v>
      </c>
      <c r="F1418" s="14">
        <v>-1E-4</v>
      </c>
    </row>
    <row r="1419" spans="1:6" x14ac:dyDescent="0.3">
      <c r="A1419" s="8">
        <v>43459</v>
      </c>
      <c r="B1419">
        <v>19.984999999999999</v>
      </c>
      <c r="C1419">
        <v>19.984999999999999</v>
      </c>
      <c r="D1419">
        <v>19.984999999999999</v>
      </c>
      <c r="E1419">
        <v>19.984999999999999</v>
      </c>
      <c r="F1419" s="14">
        <v>1E-4</v>
      </c>
    </row>
    <row r="1420" spans="1:6" x14ac:dyDescent="0.3">
      <c r="A1420" s="8">
        <v>43458</v>
      </c>
      <c r="B1420">
        <v>19.984000000000002</v>
      </c>
      <c r="C1420">
        <v>19.984000000000002</v>
      </c>
      <c r="D1420">
        <v>19.984000000000002</v>
      </c>
      <c r="E1420">
        <v>19.984000000000002</v>
      </c>
      <c r="F1420" s="14">
        <v>1E-4</v>
      </c>
    </row>
    <row r="1421" spans="1:6" x14ac:dyDescent="0.3">
      <c r="A1421" s="8">
        <v>43455</v>
      </c>
      <c r="B1421">
        <v>19.983000000000001</v>
      </c>
      <c r="C1421">
        <v>19.983000000000001</v>
      </c>
      <c r="D1421">
        <v>19.983000000000001</v>
      </c>
      <c r="E1421">
        <v>19.983000000000001</v>
      </c>
      <c r="F1421" s="14">
        <v>0</v>
      </c>
    </row>
    <row r="1422" spans="1:6" x14ac:dyDescent="0.3">
      <c r="A1422" s="8">
        <v>43454</v>
      </c>
      <c r="B1422">
        <v>19.983000000000001</v>
      </c>
      <c r="C1422">
        <v>19.983000000000001</v>
      </c>
      <c r="D1422">
        <v>19.983000000000001</v>
      </c>
      <c r="E1422">
        <v>19.983000000000001</v>
      </c>
      <c r="F1422" s="14">
        <v>-1E-4</v>
      </c>
    </row>
    <row r="1423" spans="1:6" x14ac:dyDescent="0.3">
      <c r="A1423" s="8">
        <v>43453</v>
      </c>
      <c r="B1423">
        <v>19.984000000000002</v>
      </c>
      <c r="C1423">
        <v>19.984000000000002</v>
      </c>
      <c r="D1423">
        <v>19.984000000000002</v>
      </c>
      <c r="E1423">
        <v>19.984000000000002</v>
      </c>
      <c r="F1423" s="14">
        <v>1E-4</v>
      </c>
    </row>
    <row r="1424" spans="1:6" x14ac:dyDescent="0.3">
      <c r="A1424" s="8">
        <v>43452</v>
      </c>
      <c r="B1424">
        <v>19.983000000000001</v>
      </c>
      <c r="C1424">
        <v>19.983000000000001</v>
      </c>
      <c r="D1424">
        <v>19.983000000000001</v>
      </c>
      <c r="E1424">
        <v>19.983000000000001</v>
      </c>
      <c r="F1424" s="14">
        <v>0</v>
      </c>
    </row>
    <row r="1425" spans="1:6" x14ac:dyDescent="0.3">
      <c r="A1425" s="8">
        <v>43451</v>
      </c>
      <c r="B1425">
        <v>19.983000000000001</v>
      </c>
      <c r="C1425">
        <v>19.983000000000001</v>
      </c>
      <c r="D1425">
        <v>19.983000000000001</v>
      </c>
      <c r="E1425">
        <v>19.983000000000001</v>
      </c>
      <c r="F1425" s="14">
        <v>-1E-4</v>
      </c>
    </row>
    <row r="1426" spans="1:6" x14ac:dyDescent="0.3">
      <c r="A1426" s="8">
        <v>43448</v>
      </c>
      <c r="B1426">
        <v>19.984000000000002</v>
      </c>
      <c r="C1426">
        <v>19.984000000000002</v>
      </c>
      <c r="D1426">
        <v>19.984000000000002</v>
      </c>
      <c r="E1426">
        <v>19.984000000000002</v>
      </c>
      <c r="F1426" s="14">
        <v>1E-4</v>
      </c>
    </row>
    <row r="1427" spans="1:6" x14ac:dyDescent="0.3">
      <c r="A1427" s="8">
        <v>43447</v>
      </c>
      <c r="B1427">
        <v>19.983000000000001</v>
      </c>
      <c r="C1427">
        <v>19.983000000000001</v>
      </c>
      <c r="D1427">
        <v>19.983000000000001</v>
      </c>
      <c r="E1427">
        <v>19.983000000000001</v>
      </c>
      <c r="F1427" s="14">
        <v>2.0000000000000001E-4</v>
      </c>
    </row>
    <row r="1428" spans="1:6" x14ac:dyDescent="0.3">
      <c r="A1428" s="8">
        <v>43446</v>
      </c>
      <c r="B1428">
        <v>19.98</v>
      </c>
      <c r="C1428">
        <v>19.98</v>
      </c>
      <c r="D1428">
        <v>19.98</v>
      </c>
      <c r="E1428">
        <v>19.98</v>
      </c>
      <c r="F1428" s="14">
        <v>0</v>
      </c>
    </row>
    <row r="1429" spans="1:6" x14ac:dyDescent="0.3">
      <c r="A1429" s="8">
        <v>43445</v>
      </c>
      <c r="B1429">
        <v>19.98</v>
      </c>
      <c r="C1429">
        <v>19.98</v>
      </c>
      <c r="D1429">
        <v>19.98</v>
      </c>
      <c r="E1429">
        <v>19.98</v>
      </c>
      <c r="F1429" s="14">
        <v>0</v>
      </c>
    </row>
    <row r="1430" spans="1:6" x14ac:dyDescent="0.3">
      <c r="A1430" s="8">
        <v>43444</v>
      </c>
      <c r="B1430">
        <v>19.98</v>
      </c>
      <c r="C1430">
        <v>19.98</v>
      </c>
      <c r="D1430">
        <v>19.98</v>
      </c>
      <c r="E1430">
        <v>19.98</v>
      </c>
      <c r="F1430" s="14">
        <v>1E-4</v>
      </c>
    </row>
    <row r="1431" spans="1:6" x14ac:dyDescent="0.3">
      <c r="A1431" s="8">
        <v>43441</v>
      </c>
      <c r="B1431">
        <v>19.978000000000002</v>
      </c>
      <c r="C1431">
        <v>19.978000000000002</v>
      </c>
      <c r="D1431">
        <v>19.978000000000002</v>
      </c>
      <c r="E1431">
        <v>19.978000000000002</v>
      </c>
      <c r="F1431" s="14">
        <v>0</v>
      </c>
    </row>
    <row r="1432" spans="1:6" x14ac:dyDescent="0.3">
      <c r="A1432" s="8">
        <v>43440</v>
      </c>
      <c r="B1432">
        <v>19.978000000000002</v>
      </c>
      <c r="C1432">
        <v>19.978000000000002</v>
      </c>
      <c r="D1432">
        <v>19.978000000000002</v>
      </c>
      <c r="E1432">
        <v>19.978000000000002</v>
      </c>
      <c r="F1432" s="14">
        <v>1.1999999999999999E-3</v>
      </c>
    </row>
    <row r="1433" spans="1:6" x14ac:dyDescent="0.3">
      <c r="A1433" s="8">
        <v>43439</v>
      </c>
      <c r="B1433">
        <v>19.954999999999998</v>
      </c>
      <c r="C1433">
        <v>19.954999999999998</v>
      </c>
      <c r="D1433">
        <v>19.954999999999998</v>
      </c>
      <c r="E1433">
        <v>19.954999999999998</v>
      </c>
      <c r="F1433" s="14">
        <v>6.9999999999999999E-4</v>
      </c>
    </row>
    <row r="1434" spans="1:6" x14ac:dyDescent="0.3">
      <c r="A1434" s="8">
        <v>43438</v>
      </c>
      <c r="B1434">
        <v>19.940999999999999</v>
      </c>
      <c r="C1434">
        <v>19.940999999999999</v>
      </c>
      <c r="D1434">
        <v>19.940999999999999</v>
      </c>
      <c r="E1434">
        <v>19.940999999999999</v>
      </c>
      <c r="F1434" s="14">
        <v>-1E-4</v>
      </c>
    </row>
    <row r="1435" spans="1:6" x14ac:dyDescent="0.3">
      <c r="A1435" s="8">
        <v>43437</v>
      </c>
      <c r="B1435">
        <v>19.942</v>
      </c>
      <c r="C1435">
        <v>19.942</v>
      </c>
      <c r="D1435">
        <v>19.942</v>
      </c>
      <c r="E1435">
        <v>19.942</v>
      </c>
      <c r="F1435" s="14">
        <v>-1E-3</v>
      </c>
    </row>
    <row r="1436" spans="1:6" x14ac:dyDescent="0.3">
      <c r="A1436" s="8">
        <v>43434</v>
      </c>
      <c r="B1436">
        <v>19.962</v>
      </c>
      <c r="C1436">
        <v>19.962</v>
      </c>
      <c r="D1436">
        <v>19.962</v>
      </c>
      <c r="E1436">
        <v>19.962</v>
      </c>
      <c r="F1436" s="14">
        <v>0</v>
      </c>
    </row>
    <row r="1437" spans="1:6" x14ac:dyDescent="0.3">
      <c r="A1437" s="8">
        <v>43433</v>
      </c>
      <c r="B1437">
        <v>19.962</v>
      </c>
      <c r="C1437">
        <v>19.962</v>
      </c>
      <c r="D1437">
        <v>19.962</v>
      </c>
      <c r="E1437">
        <v>19.962</v>
      </c>
      <c r="F1437" s="14">
        <v>1.5E-3</v>
      </c>
    </row>
    <row r="1438" spans="1:6" x14ac:dyDescent="0.3">
      <c r="A1438" s="8">
        <v>43432</v>
      </c>
      <c r="B1438">
        <v>19.933</v>
      </c>
      <c r="C1438">
        <v>19.933</v>
      </c>
      <c r="D1438">
        <v>19.933</v>
      </c>
      <c r="E1438">
        <v>19.933</v>
      </c>
      <c r="F1438" s="14">
        <v>1E-4</v>
      </c>
    </row>
    <row r="1439" spans="1:6" x14ac:dyDescent="0.3">
      <c r="A1439" s="8">
        <v>43431</v>
      </c>
      <c r="B1439">
        <v>19.931999999999999</v>
      </c>
      <c r="C1439">
        <v>19.931999999999999</v>
      </c>
      <c r="D1439">
        <v>19.931999999999999</v>
      </c>
      <c r="E1439">
        <v>19.931999999999999</v>
      </c>
      <c r="F1439" s="14">
        <v>-1E-4</v>
      </c>
    </row>
    <row r="1440" spans="1:6" x14ac:dyDescent="0.3">
      <c r="A1440" s="8">
        <v>43430</v>
      </c>
      <c r="B1440">
        <v>19.933</v>
      </c>
      <c r="C1440">
        <v>19.933</v>
      </c>
      <c r="D1440">
        <v>19.933</v>
      </c>
      <c r="E1440">
        <v>19.933</v>
      </c>
      <c r="F1440" s="14">
        <v>4.0000000000000002E-4</v>
      </c>
    </row>
    <row r="1441" spans="1:6" x14ac:dyDescent="0.3">
      <c r="A1441" s="8">
        <v>43427</v>
      </c>
      <c r="B1441">
        <v>19.925000000000001</v>
      </c>
      <c r="C1441">
        <v>19.925000000000001</v>
      </c>
      <c r="D1441">
        <v>19.925000000000001</v>
      </c>
      <c r="E1441">
        <v>19.925000000000001</v>
      </c>
      <c r="F1441" s="14">
        <v>0</v>
      </c>
    </row>
    <row r="1442" spans="1:6" x14ac:dyDescent="0.3">
      <c r="A1442" s="8">
        <v>43426</v>
      </c>
      <c r="B1442">
        <v>19.925000000000001</v>
      </c>
      <c r="C1442">
        <v>19.925000000000001</v>
      </c>
      <c r="D1442">
        <v>19.925000000000001</v>
      </c>
      <c r="E1442">
        <v>19.925000000000001</v>
      </c>
      <c r="F1442" s="14">
        <v>2.5999999999999999E-3</v>
      </c>
    </row>
    <row r="1443" spans="1:6" x14ac:dyDescent="0.3">
      <c r="A1443" s="8">
        <v>43425</v>
      </c>
      <c r="B1443">
        <v>19.873000000000001</v>
      </c>
      <c r="C1443">
        <v>19.873000000000001</v>
      </c>
      <c r="D1443">
        <v>19.873000000000001</v>
      </c>
      <c r="E1443">
        <v>19.873000000000001</v>
      </c>
      <c r="F1443" s="14">
        <v>0</v>
      </c>
    </row>
    <row r="1444" spans="1:6" x14ac:dyDescent="0.3">
      <c r="A1444" s="8">
        <v>43424</v>
      </c>
      <c r="B1444">
        <v>19.873000000000001</v>
      </c>
      <c r="C1444">
        <v>19.873000000000001</v>
      </c>
      <c r="D1444">
        <v>19.873000000000001</v>
      </c>
      <c r="E1444">
        <v>19.873000000000001</v>
      </c>
      <c r="F1444" s="14">
        <v>0</v>
      </c>
    </row>
    <row r="1445" spans="1:6" x14ac:dyDescent="0.3">
      <c r="A1445" s="8">
        <v>43423</v>
      </c>
      <c r="B1445">
        <v>19.873000000000001</v>
      </c>
      <c r="C1445">
        <v>19.873000000000001</v>
      </c>
      <c r="D1445">
        <v>19.873000000000001</v>
      </c>
      <c r="E1445">
        <v>19.873000000000001</v>
      </c>
      <c r="F1445" s="14">
        <v>-1E-4</v>
      </c>
    </row>
    <row r="1446" spans="1:6" x14ac:dyDescent="0.3">
      <c r="A1446" s="8">
        <v>43420</v>
      </c>
      <c r="B1446">
        <v>19.873999999999999</v>
      </c>
      <c r="C1446">
        <v>19.873999999999999</v>
      </c>
      <c r="D1446">
        <v>19.873999999999999</v>
      </c>
      <c r="E1446">
        <v>19.873999999999999</v>
      </c>
      <c r="F1446" s="14">
        <v>1E-4</v>
      </c>
    </row>
    <row r="1447" spans="1:6" x14ac:dyDescent="0.3">
      <c r="A1447" s="8">
        <v>43419</v>
      </c>
      <c r="B1447">
        <v>19.873000000000001</v>
      </c>
      <c r="C1447">
        <v>19.873000000000001</v>
      </c>
      <c r="D1447">
        <v>19.873000000000001</v>
      </c>
      <c r="E1447">
        <v>19.873000000000001</v>
      </c>
      <c r="F1447" s="14">
        <v>3.3999999999999998E-3</v>
      </c>
    </row>
    <row r="1448" spans="1:6" x14ac:dyDescent="0.3">
      <c r="A1448" s="8">
        <v>43418</v>
      </c>
      <c r="B1448">
        <v>19.805</v>
      </c>
      <c r="C1448">
        <v>19.805</v>
      </c>
      <c r="D1448">
        <v>19.805</v>
      </c>
      <c r="E1448">
        <v>19.805</v>
      </c>
      <c r="F1448" s="14">
        <v>0</v>
      </c>
    </row>
    <row r="1449" spans="1:6" x14ac:dyDescent="0.3">
      <c r="A1449" s="8">
        <v>43417</v>
      </c>
      <c r="B1449">
        <v>19.805</v>
      </c>
      <c r="C1449">
        <v>19.805</v>
      </c>
      <c r="D1449">
        <v>19.805</v>
      </c>
      <c r="E1449">
        <v>19.805</v>
      </c>
      <c r="F1449" s="14">
        <v>1E-4</v>
      </c>
    </row>
    <row r="1450" spans="1:6" x14ac:dyDescent="0.3">
      <c r="A1450" s="8">
        <v>43416</v>
      </c>
      <c r="B1450">
        <v>19.803999999999998</v>
      </c>
      <c r="C1450">
        <v>19.803999999999998</v>
      </c>
      <c r="D1450">
        <v>19.803999999999998</v>
      </c>
      <c r="E1450">
        <v>19.803999999999998</v>
      </c>
      <c r="F1450" s="14">
        <v>-1E-4</v>
      </c>
    </row>
    <row r="1451" spans="1:6" x14ac:dyDescent="0.3">
      <c r="A1451" s="8">
        <v>43413</v>
      </c>
      <c r="B1451">
        <v>19.806000000000001</v>
      </c>
      <c r="C1451">
        <v>19.806000000000001</v>
      </c>
      <c r="D1451">
        <v>19.806000000000001</v>
      </c>
      <c r="E1451">
        <v>19.806000000000001</v>
      </c>
      <c r="F1451" s="14">
        <v>1E-4</v>
      </c>
    </row>
    <row r="1452" spans="1:6" x14ac:dyDescent="0.3">
      <c r="A1452" s="8">
        <v>43412</v>
      </c>
      <c r="B1452">
        <v>19.805</v>
      </c>
      <c r="C1452">
        <v>19.805</v>
      </c>
      <c r="D1452">
        <v>19.805</v>
      </c>
      <c r="E1452">
        <v>19.805</v>
      </c>
      <c r="F1452" s="14">
        <v>1E-4</v>
      </c>
    </row>
    <row r="1453" spans="1:6" x14ac:dyDescent="0.3">
      <c r="A1453" s="8">
        <v>43411</v>
      </c>
      <c r="B1453">
        <v>19.803999999999998</v>
      </c>
      <c r="C1453">
        <v>19.803999999999998</v>
      </c>
      <c r="D1453">
        <v>19.803999999999998</v>
      </c>
      <c r="E1453">
        <v>19.803999999999998</v>
      </c>
      <c r="F1453" s="14">
        <v>-1E-4</v>
      </c>
    </row>
    <row r="1454" spans="1:6" x14ac:dyDescent="0.3">
      <c r="A1454" s="8">
        <v>43410</v>
      </c>
      <c r="B1454">
        <v>19.806000000000001</v>
      </c>
      <c r="C1454">
        <v>19.806000000000001</v>
      </c>
      <c r="D1454">
        <v>19.806000000000001</v>
      </c>
      <c r="E1454">
        <v>19.806000000000001</v>
      </c>
      <c r="F1454" s="14">
        <v>0</v>
      </c>
    </row>
    <row r="1455" spans="1:6" x14ac:dyDescent="0.3">
      <c r="A1455" s="8">
        <v>43409</v>
      </c>
      <c r="B1455">
        <v>19.806000000000001</v>
      </c>
      <c r="C1455">
        <v>19.806000000000001</v>
      </c>
      <c r="D1455">
        <v>19.806000000000001</v>
      </c>
      <c r="E1455">
        <v>19.806000000000001</v>
      </c>
      <c r="F1455" s="14">
        <v>0</v>
      </c>
    </row>
    <row r="1456" spans="1:6" x14ac:dyDescent="0.3">
      <c r="A1456" s="8">
        <v>43406</v>
      </c>
      <c r="B1456">
        <v>19.806000000000001</v>
      </c>
      <c r="C1456">
        <v>19.806000000000001</v>
      </c>
      <c r="D1456">
        <v>19.806000000000001</v>
      </c>
      <c r="E1456">
        <v>19.806000000000001</v>
      </c>
      <c r="F1456" s="14">
        <v>1E-4</v>
      </c>
    </row>
    <row r="1457" spans="1:6" x14ac:dyDescent="0.3">
      <c r="A1457" s="8">
        <v>43405</v>
      </c>
      <c r="B1457">
        <v>19.803999999999998</v>
      </c>
      <c r="C1457">
        <v>19.803999999999998</v>
      </c>
      <c r="D1457">
        <v>19.803999999999998</v>
      </c>
      <c r="E1457">
        <v>19.803999999999998</v>
      </c>
      <c r="F1457" s="14">
        <v>-2.0000000000000001E-4</v>
      </c>
    </row>
    <row r="1458" spans="1:6" x14ac:dyDescent="0.3">
      <c r="A1458" s="8">
        <v>43404</v>
      </c>
      <c r="B1458">
        <v>19.806999999999999</v>
      </c>
      <c r="C1458">
        <v>19.806999999999999</v>
      </c>
      <c r="D1458">
        <v>19.806999999999999</v>
      </c>
      <c r="E1458">
        <v>19.806999999999999</v>
      </c>
      <c r="F1458" s="14">
        <v>1E-4</v>
      </c>
    </row>
    <row r="1459" spans="1:6" x14ac:dyDescent="0.3">
      <c r="A1459" s="8">
        <v>43403</v>
      </c>
      <c r="B1459">
        <v>19.806000000000001</v>
      </c>
      <c r="C1459">
        <v>19.806000000000001</v>
      </c>
      <c r="D1459">
        <v>19.806000000000001</v>
      </c>
      <c r="E1459">
        <v>19.806000000000001</v>
      </c>
      <c r="F1459" s="14">
        <v>0</v>
      </c>
    </row>
    <row r="1460" spans="1:6" x14ac:dyDescent="0.3">
      <c r="A1460" s="8">
        <v>43402</v>
      </c>
      <c r="B1460">
        <v>19.806000000000001</v>
      </c>
      <c r="C1460">
        <v>19.806000000000001</v>
      </c>
      <c r="D1460">
        <v>19.806000000000001</v>
      </c>
      <c r="E1460">
        <v>19.806000000000001</v>
      </c>
      <c r="F1460" s="14">
        <v>-1E-3</v>
      </c>
    </row>
    <row r="1461" spans="1:6" x14ac:dyDescent="0.3">
      <c r="A1461" s="8">
        <v>43399</v>
      </c>
      <c r="B1461">
        <v>19.824999999999999</v>
      </c>
      <c r="C1461">
        <v>19.824999999999999</v>
      </c>
      <c r="D1461">
        <v>19.824999999999999</v>
      </c>
      <c r="E1461">
        <v>19.824999999999999</v>
      </c>
      <c r="F1461" s="14">
        <v>1E-4</v>
      </c>
    </row>
    <row r="1462" spans="1:6" x14ac:dyDescent="0.3">
      <c r="A1462" s="8">
        <v>43398</v>
      </c>
      <c r="B1462">
        <v>19.824000000000002</v>
      </c>
      <c r="C1462">
        <v>19.824000000000002</v>
      </c>
      <c r="D1462">
        <v>19.824000000000002</v>
      </c>
      <c r="E1462">
        <v>19.824000000000002</v>
      </c>
      <c r="F1462" s="14">
        <v>-2.5999999999999999E-3</v>
      </c>
    </row>
    <row r="1463" spans="1:6" x14ac:dyDescent="0.3">
      <c r="A1463" s="8">
        <v>43397</v>
      </c>
      <c r="B1463">
        <v>19.875</v>
      </c>
      <c r="C1463">
        <v>19.875</v>
      </c>
      <c r="D1463">
        <v>19.875</v>
      </c>
      <c r="E1463">
        <v>19.875</v>
      </c>
      <c r="F1463" s="14">
        <v>-1E-4</v>
      </c>
    </row>
    <row r="1464" spans="1:6" x14ac:dyDescent="0.3">
      <c r="A1464" s="8">
        <v>43396</v>
      </c>
      <c r="B1464">
        <v>19.876000000000001</v>
      </c>
      <c r="C1464">
        <v>19.876000000000001</v>
      </c>
      <c r="D1464">
        <v>19.876000000000001</v>
      </c>
      <c r="E1464">
        <v>19.876000000000001</v>
      </c>
      <c r="F1464" s="14">
        <v>1E-4</v>
      </c>
    </row>
    <row r="1465" spans="1:6" x14ac:dyDescent="0.3">
      <c r="A1465" s="8">
        <v>43395</v>
      </c>
      <c r="B1465">
        <v>19.875</v>
      </c>
      <c r="C1465">
        <v>19.875</v>
      </c>
      <c r="D1465">
        <v>19.875</v>
      </c>
      <c r="E1465">
        <v>19.875</v>
      </c>
      <c r="F1465" s="14">
        <v>3.0999999999999999E-3</v>
      </c>
    </row>
    <row r="1466" spans="1:6" x14ac:dyDescent="0.3">
      <c r="A1466" s="8">
        <v>43392</v>
      </c>
      <c r="B1466">
        <v>19.814</v>
      </c>
      <c r="C1466">
        <v>19.814</v>
      </c>
      <c r="D1466">
        <v>19.814</v>
      </c>
      <c r="E1466">
        <v>19.814</v>
      </c>
      <c r="F1466" s="14">
        <v>0</v>
      </c>
    </row>
    <row r="1467" spans="1:6" x14ac:dyDescent="0.3">
      <c r="A1467" s="8">
        <v>43391</v>
      </c>
      <c r="B1467">
        <v>19.814</v>
      </c>
      <c r="C1467">
        <v>19.814</v>
      </c>
      <c r="D1467">
        <v>19.814</v>
      </c>
      <c r="E1467">
        <v>19.814</v>
      </c>
      <c r="F1467" s="14">
        <v>-1.2999999999999999E-3</v>
      </c>
    </row>
    <row r="1468" spans="1:6" x14ac:dyDescent="0.3">
      <c r="A1468" s="8">
        <v>43390</v>
      </c>
      <c r="B1468">
        <v>19.838999999999999</v>
      </c>
      <c r="C1468">
        <v>19.838999999999999</v>
      </c>
      <c r="D1468">
        <v>19.838999999999999</v>
      </c>
      <c r="E1468">
        <v>19.838999999999999</v>
      </c>
      <c r="F1468" s="14">
        <v>-1E-4</v>
      </c>
    </row>
    <row r="1469" spans="1:6" x14ac:dyDescent="0.3">
      <c r="A1469" s="8">
        <v>43389</v>
      </c>
      <c r="B1469">
        <v>19.84</v>
      </c>
      <c r="C1469">
        <v>19.84</v>
      </c>
      <c r="D1469">
        <v>19.84</v>
      </c>
      <c r="E1469">
        <v>19.84</v>
      </c>
      <c r="F1469" s="14">
        <v>0</v>
      </c>
    </row>
    <row r="1470" spans="1:6" x14ac:dyDescent="0.3">
      <c r="A1470" s="8">
        <v>43388</v>
      </c>
      <c r="B1470">
        <v>19.84</v>
      </c>
      <c r="C1470">
        <v>19.84</v>
      </c>
      <c r="D1470">
        <v>19.84</v>
      </c>
      <c r="E1470">
        <v>19.84</v>
      </c>
      <c r="F1470" s="14">
        <v>2.0000000000000001E-4</v>
      </c>
    </row>
    <row r="1471" spans="1:6" x14ac:dyDescent="0.3">
      <c r="A1471" s="8">
        <v>43385</v>
      </c>
      <c r="B1471">
        <v>19.835999999999999</v>
      </c>
      <c r="C1471">
        <v>19.835999999999999</v>
      </c>
      <c r="D1471">
        <v>19.835999999999999</v>
      </c>
      <c r="E1471">
        <v>19.835999999999999</v>
      </c>
      <c r="F1471" s="14">
        <v>-1E-4</v>
      </c>
    </row>
    <row r="1472" spans="1:6" x14ac:dyDescent="0.3">
      <c r="A1472" s="8">
        <v>43384</v>
      </c>
      <c r="B1472">
        <v>19.837</v>
      </c>
      <c r="C1472">
        <v>19.837</v>
      </c>
      <c r="D1472">
        <v>19.837</v>
      </c>
      <c r="E1472">
        <v>19.837</v>
      </c>
      <c r="F1472" s="14">
        <v>8.3999999999999995E-3</v>
      </c>
    </row>
    <row r="1473" spans="1:6" x14ac:dyDescent="0.3">
      <c r="A1473" s="8">
        <v>43383</v>
      </c>
      <c r="B1473">
        <v>19.672000000000001</v>
      </c>
      <c r="C1473">
        <v>19.672000000000001</v>
      </c>
      <c r="D1473">
        <v>19.672000000000001</v>
      </c>
      <c r="E1473">
        <v>19.672000000000001</v>
      </c>
      <c r="F1473" s="14">
        <v>0</v>
      </c>
    </row>
    <row r="1474" spans="1:6" x14ac:dyDescent="0.3">
      <c r="A1474" s="8">
        <v>43382</v>
      </c>
      <c r="B1474">
        <v>19.672000000000001</v>
      </c>
      <c r="C1474">
        <v>19.672000000000001</v>
      </c>
      <c r="D1474">
        <v>19.672000000000001</v>
      </c>
      <c r="E1474">
        <v>19.672000000000001</v>
      </c>
      <c r="F1474" s="14">
        <v>2.3E-3</v>
      </c>
    </row>
    <row r="1475" spans="1:6" x14ac:dyDescent="0.3">
      <c r="A1475" s="8">
        <v>43381</v>
      </c>
      <c r="B1475">
        <v>19.626000000000001</v>
      </c>
      <c r="C1475">
        <v>19.626000000000001</v>
      </c>
      <c r="D1475">
        <v>19.626000000000001</v>
      </c>
      <c r="E1475">
        <v>19.626000000000001</v>
      </c>
      <c r="F1475" s="14">
        <v>0</v>
      </c>
    </row>
    <row r="1476" spans="1:6" x14ac:dyDescent="0.3">
      <c r="A1476" s="8">
        <v>43378</v>
      </c>
      <c r="B1476">
        <v>19.626000000000001</v>
      </c>
      <c r="C1476">
        <v>19.626000000000001</v>
      </c>
      <c r="D1476">
        <v>19.626000000000001</v>
      </c>
      <c r="E1476">
        <v>19.626000000000001</v>
      </c>
      <c r="F1476" s="14">
        <v>0</v>
      </c>
    </row>
    <row r="1477" spans="1:6" x14ac:dyDescent="0.3">
      <c r="A1477" s="8">
        <v>43377</v>
      </c>
      <c r="B1477">
        <v>19.626000000000001</v>
      </c>
      <c r="C1477">
        <v>19.626000000000001</v>
      </c>
      <c r="D1477">
        <v>19.626000000000001</v>
      </c>
      <c r="E1477">
        <v>19.626000000000001</v>
      </c>
      <c r="F1477" s="14">
        <v>-2.3999999999999998E-3</v>
      </c>
    </row>
    <row r="1478" spans="1:6" x14ac:dyDescent="0.3">
      <c r="A1478" s="8">
        <v>43376</v>
      </c>
      <c r="B1478">
        <v>19.673999999999999</v>
      </c>
      <c r="C1478">
        <v>19.673999999999999</v>
      </c>
      <c r="D1478">
        <v>19.673999999999999</v>
      </c>
      <c r="E1478">
        <v>19.673999999999999</v>
      </c>
      <c r="F1478" s="14">
        <v>0</v>
      </c>
    </row>
    <row r="1479" spans="1:6" x14ac:dyDescent="0.3">
      <c r="A1479" s="8">
        <v>43375</v>
      </c>
      <c r="B1479">
        <v>19.673999999999999</v>
      </c>
      <c r="C1479">
        <v>19.673999999999999</v>
      </c>
      <c r="D1479">
        <v>19.673999999999999</v>
      </c>
      <c r="E1479">
        <v>19.673999999999999</v>
      </c>
      <c r="F1479" s="14">
        <v>1E-4</v>
      </c>
    </row>
    <row r="1480" spans="1:6" x14ac:dyDescent="0.3">
      <c r="A1480" s="8">
        <v>43374</v>
      </c>
      <c r="B1480">
        <v>19.672999999999998</v>
      </c>
      <c r="C1480">
        <v>19.672999999999998</v>
      </c>
      <c r="D1480">
        <v>19.672999999999998</v>
      </c>
      <c r="E1480">
        <v>19.672999999999998</v>
      </c>
      <c r="F1480" s="14">
        <v>6.9999999999999999E-4</v>
      </c>
    </row>
    <row r="1481" spans="1:6" x14ac:dyDescent="0.3">
      <c r="A1481" s="8">
        <v>43371</v>
      </c>
      <c r="B1481">
        <v>19.66</v>
      </c>
      <c r="C1481">
        <v>19.66</v>
      </c>
      <c r="D1481">
        <v>19.66</v>
      </c>
      <c r="E1481">
        <v>19.66</v>
      </c>
      <c r="F1481" s="14">
        <v>0</v>
      </c>
    </row>
    <row r="1482" spans="1:6" x14ac:dyDescent="0.3">
      <c r="A1482" s="8">
        <v>43370</v>
      </c>
      <c r="B1482">
        <v>19.66</v>
      </c>
      <c r="C1482">
        <v>19.66</v>
      </c>
      <c r="D1482">
        <v>19.66</v>
      </c>
      <c r="E1482">
        <v>19.66</v>
      </c>
      <c r="F1482" s="14">
        <v>5.4000000000000003E-3</v>
      </c>
    </row>
    <row r="1483" spans="1:6" x14ac:dyDescent="0.3">
      <c r="A1483" s="8">
        <v>43369</v>
      </c>
      <c r="B1483">
        <v>19.555</v>
      </c>
      <c r="C1483">
        <v>19.555</v>
      </c>
      <c r="D1483">
        <v>19.555</v>
      </c>
      <c r="E1483">
        <v>19.555</v>
      </c>
      <c r="F1483" s="14">
        <v>-1E-4</v>
      </c>
    </row>
    <row r="1484" spans="1:6" x14ac:dyDescent="0.3">
      <c r="A1484" s="8">
        <v>43368</v>
      </c>
      <c r="B1484">
        <v>19.556000000000001</v>
      </c>
      <c r="C1484">
        <v>19.556000000000001</v>
      </c>
      <c r="D1484">
        <v>19.556000000000001</v>
      </c>
      <c r="E1484">
        <v>19.556000000000001</v>
      </c>
      <c r="F1484" s="14">
        <v>1E-4</v>
      </c>
    </row>
    <row r="1485" spans="1:6" x14ac:dyDescent="0.3">
      <c r="A1485" s="8">
        <v>43367</v>
      </c>
      <c r="B1485">
        <v>19.555</v>
      </c>
      <c r="C1485">
        <v>19.555</v>
      </c>
      <c r="D1485">
        <v>19.555</v>
      </c>
      <c r="E1485">
        <v>19.555</v>
      </c>
      <c r="F1485" s="14">
        <v>5.4000000000000003E-3</v>
      </c>
    </row>
    <row r="1486" spans="1:6" x14ac:dyDescent="0.3">
      <c r="A1486" s="8">
        <v>43364</v>
      </c>
      <c r="B1486">
        <v>19.45</v>
      </c>
      <c r="C1486">
        <v>19.45</v>
      </c>
      <c r="D1486">
        <v>19.45</v>
      </c>
      <c r="E1486">
        <v>19.45</v>
      </c>
      <c r="F1486" s="14">
        <v>0</v>
      </c>
    </row>
    <row r="1487" spans="1:6" x14ac:dyDescent="0.3">
      <c r="A1487" s="8">
        <v>43363</v>
      </c>
      <c r="B1487">
        <v>19.45</v>
      </c>
      <c r="C1487">
        <v>19.45</v>
      </c>
      <c r="D1487">
        <v>19.45</v>
      </c>
      <c r="E1487">
        <v>19.45</v>
      </c>
      <c r="F1487" s="14">
        <v>-2.5000000000000001E-3</v>
      </c>
    </row>
    <row r="1488" spans="1:6" x14ac:dyDescent="0.3">
      <c r="A1488" s="8">
        <v>43362</v>
      </c>
      <c r="B1488">
        <v>19.498000000000001</v>
      </c>
      <c r="C1488">
        <v>19.498000000000001</v>
      </c>
      <c r="D1488">
        <v>19.498000000000001</v>
      </c>
      <c r="E1488">
        <v>19.498000000000001</v>
      </c>
      <c r="F1488" s="14">
        <v>1E-4</v>
      </c>
    </row>
    <row r="1489" spans="1:6" x14ac:dyDescent="0.3">
      <c r="A1489" s="8">
        <v>43361</v>
      </c>
      <c r="B1489">
        <v>19.497</v>
      </c>
      <c r="C1489">
        <v>19.497</v>
      </c>
      <c r="D1489">
        <v>19.497</v>
      </c>
      <c r="E1489">
        <v>19.497</v>
      </c>
      <c r="F1489" s="14">
        <v>0</v>
      </c>
    </row>
    <row r="1490" spans="1:6" x14ac:dyDescent="0.3">
      <c r="A1490" s="8">
        <v>43360</v>
      </c>
      <c r="B1490">
        <v>19.497</v>
      </c>
      <c r="C1490">
        <v>19.497</v>
      </c>
      <c r="D1490">
        <v>19.497</v>
      </c>
      <c r="E1490">
        <v>19.497</v>
      </c>
      <c r="F1490" s="14">
        <v>1.0699999999999999E-2</v>
      </c>
    </row>
    <row r="1491" spans="1:6" x14ac:dyDescent="0.3">
      <c r="A1491" s="8">
        <v>43357</v>
      </c>
      <c r="B1491">
        <v>19.291</v>
      </c>
      <c r="C1491">
        <v>19.291</v>
      </c>
      <c r="D1491">
        <v>19.291</v>
      </c>
      <c r="E1491">
        <v>19.291</v>
      </c>
      <c r="F1491" s="14">
        <v>-1E-4</v>
      </c>
    </row>
    <row r="1492" spans="1:6" x14ac:dyDescent="0.3">
      <c r="A1492" s="8">
        <v>43356</v>
      </c>
      <c r="B1492">
        <v>19.292000000000002</v>
      </c>
      <c r="C1492">
        <v>19.292000000000002</v>
      </c>
      <c r="D1492">
        <v>19.292000000000002</v>
      </c>
      <c r="E1492">
        <v>19.292000000000002</v>
      </c>
      <c r="F1492" s="14">
        <v>-4.0000000000000002E-4</v>
      </c>
    </row>
    <row r="1493" spans="1:6" x14ac:dyDescent="0.3">
      <c r="A1493" s="8">
        <v>43355</v>
      </c>
      <c r="B1493">
        <v>19.3</v>
      </c>
      <c r="C1493">
        <v>19.3</v>
      </c>
      <c r="D1493">
        <v>19.3</v>
      </c>
      <c r="E1493">
        <v>19.3</v>
      </c>
      <c r="F1493" s="14">
        <v>0</v>
      </c>
    </row>
    <row r="1494" spans="1:6" x14ac:dyDescent="0.3">
      <c r="A1494" s="8">
        <v>43354</v>
      </c>
      <c r="B1494">
        <v>19.3</v>
      </c>
      <c r="C1494">
        <v>19.3</v>
      </c>
      <c r="D1494">
        <v>19.3</v>
      </c>
      <c r="E1494">
        <v>19.3</v>
      </c>
      <c r="F1494" s="14">
        <v>0</v>
      </c>
    </row>
    <row r="1495" spans="1:6" x14ac:dyDescent="0.3">
      <c r="A1495" s="8">
        <v>43353</v>
      </c>
      <c r="B1495">
        <v>19.3</v>
      </c>
      <c r="C1495">
        <v>19.3</v>
      </c>
      <c r="D1495">
        <v>19.3</v>
      </c>
      <c r="E1495">
        <v>19.3</v>
      </c>
      <c r="F1495" s="14">
        <v>5.7000000000000002E-3</v>
      </c>
    </row>
    <row r="1496" spans="1:6" x14ac:dyDescent="0.3">
      <c r="A1496" s="8">
        <v>43350</v>
      </c>
      <c r="B1496">
        <v>19.190000000000001</v>
      </c>
      <c r="C1496">
        <v>19.190000000000001</v>
      </c>
      <c r="D1496">
        <v>19.190000000000001</v>
      </c>
      <c r="E1496">
        <v>19.190000000000001</v>
      </c>
      <c r="F1496" s="14">
        <v>0</v>
      </c>
    </row>
    <row r="1497" spans="1:6" x14ac:dyDescent="0.3">
      <c r="A1497" s="8">
        <v>43349</v>
      </c>
      <c r="B1497">
        <v>19.190000000000001</v>
      </c>
      <c r="C1497">
        <v>19.190000000000001</v>
      </c>
      <c r="D1497">
        <v>19.190000000000001</v>
      </c>
      <c r="E1497">
        <v>19.190000000000001</v>
      </c>
      <c r="F1497" s="14">
        <v>-8.8000000000000005E-3</v>
      </c>
    </row>
    <row r="1498" spans="1:6" x14ac:dyDescent="0.3">
      <c r="A1498" s="8">
        <v>43348</v>
      </c>
      <c r="B1498">
        <v>19.36</v>
      </c>
      <c r="C1498">
        <v>19.36</v>
      </c>
      <c r="D1498">
        <v>19.36</v>
      </c>
      <c r="E1498">
        <v>19.36</v>
      </c>
      <c r="F1498" s="14">
        <v>0</v>
      </c>
    </row>
    <row r="1499" spans="1:6" x14ac:dyDescent="0.3">
      <c r="A1499" s="8">
        <v>43347</v>
      </c>
      <c r="B1499">
        <v>19.36</v>
      </c>
      <c r="C1499">
        <v>19.36</v>
      </c>
      <c r="D1499">
        <v>19.36</v>
      </c>
      <c r="E1499">
        <v>19.36</v>
      </c>
      <c r="F1499" s="14">
        <v>0</v>
      </c>
    </row>
    <row r="1500" spans="1:6" x14ac:dyDescent="0.3">
      <c r="A1500" s="8">
        <v>43346</v>
      </c>
      <c r="B1500">
        <v>19.36</v>
      </c>
      <c r="C1500">
        <v>19.36</v>
      </c>
      <c r="D1500">
        <v>19.36</v>
      </c>
      <c r="E1500">
        <v>19.36</v>
      </c>
      <c r="F1500" s="14">
        <v>6.4999999999999997E-3</v>
      </c>
    </row>
    <row r="1501" spans="1:6" x14ac:dyDescent="0.3">
      <c r="A1501" s="8">
        <v>43343</v>
      </c>
      <c r="B1501">
        <v>19.234999999999999</v>
      </c>
      <c r="C1501">
        <v>19.234999999999999</v>
      </c>
      <c r="D1501">
        <v>19.234999999999999</v>
      </c>
      <c r="E1501">
        <v>19.234999999999999</v>
      </c>
      <c r="F1501" s="14">
        <v>0</v>
      </c>
    </row>
    <row r="1502" spans="1:6" x14ac:dyDescent="0.3">
      <c r="A1502" s="8">
        <v>43342</v>
      </c>
      <c r="B1502">
        <v>19.234999999999999</v>
      </c>
      <c r="C1502">
        <v>19.234999999999999</v>
      </c>
      <c r="D1502">
        <v>19.234999999999999</v>
      </c>
      <c r="E1502">
        <v>19.234999999999999</v>
      </c>
      <c r="F1502" s="14">
        <v>5.7999999999999996E-3</v>
      </c>
    </row>
    <row r="1503" spans="1:6" x14ac:dyDescent="0.3">
      <c r="A1503" s="8">
        <v>43341</v>
      </c>
      <c r="B1503">
        <v>19.123999999999999</v>
      </c>
      <c r="C1503">
        <v>19.123999999999999</v>
      </c>
      <c r="D1503">
        <v>19.123999999999999</v>
      </c>
      <c r="E1503">
        <v>19.123999999999999</v>
      </c>
      <c r="F1503" s="14">
        <v>1E-4</v>
      </c>
    </row>
    <row r="1504" spans="1:6" x14ac:dyDescent="0.3">
      <c r="A1504" s="8">
        <v>43340</v>
      </c>
      <c r="B1504">
        <v>19.123000000000001</v>
      </c>
      <c r="C1504">
        <v>19.123000000000001</v>
      </c>
      <c r="D1504">
        <v>19.123000000000001</v>
      </c>
      <c r="E1504">
        <v>19.123000000000001</v>
      </c>
      <c r="F1504" s="14">
        <v>-1E-4</v>
      </c>
    </row>
    <row r="1505" spans="1:6" x14ac:dyDescent="0.3">
      <c r="A1505" s="8">
        <v>43339</v>
      </c>
      <c r="B1505">
        <v>19.123999999999999</v>
      </c>
      <c r="C1505">
        <v>19.123999999999999</v>
      </c>
      <c r="D1505">
        <v>19.123999999999999</v>
      </c>
      <c r="E1505">
        <v>19.123999999999999</v>
      </c>
      <c r="F1505" s="14">
        <v>3.3999999999999998E-3</v>
      </c>
    </row>
    <row r="1506" spans="1:6" x14ac:dyDescent="0.3">
      <c r="A1506" s="8">
        <v>43336</v>
      </c>
      <c r="B1506">
        <v>19.059000000000001</v>
      </c>
      <c r="C1506">
        <v>19.059000000000001</v>
      </c>
      <c r="D1506">
        <v>19.059000000000001</v>
      </c>
      <c r="E1506">
        <v>19.059000000000001</v>
      </c>
      <c r="F1506" s="14">
        <v>-1E-4</v>
      </c>
    </row>
    <row r="1507" spans="1:6" x14ac:dyDescent="0.3">
      <c r="A1507" s="8">
        <v>43335</v>
      </c>
      <c r="B1507">
        <v>19.059999999999999</v>
      </c>
      <c r="C1507">
        <v>19.059999999999999</v>
      </c>
      <c r="D1507">
        <v>19.059999999999999</v>
      </c>
      <c r="E1507">
        <v>19.059999999999999</v>
      </c>
      <c r="F1507" s="14">
        <v>0</v>
      </c>
    </row>
    <row r="1508" spans="1:6" x14ac:dyDescent="0.3">
      <c r="A1508" s="8">
        <v>43334</v>
      </c>
      <c r="B1508">
        <v>19.059999999999999</v>
      </c>
      <c r="C1508">
        <v>19.059999999999999</v>
      </c>
      <c r="D1508">
        <v>19.059999999999999</v>
      </c>
      <c r="E1508">
        <v>19.059999999999999</v>
      </c>
      <c r="F1508" s="14">
        <v>0</v>
      </c>
    </row>
    <row r="1509" spans="1:6" x14ac:dyDescent="0.3">
      <c r="A1509" s="8">
        <v>43333</v>
      </c>
      <c r="B1509">
        <v>19.059999999999999</v>
      </c>
      <c r="C1509">
        <v>18.716000000000001</v>
      </c>
      <c r="D1509">
        <v>19.059999999999999</v>
      </c>
      <c r="E1509">
        <v>18.716000000000001</v>
      </c>
      <c r="F1509" s="14">
        <v>1.84E-2</v>
      </c>
    </row>
    <row r="1510" spans="1:6" x14ac:dyDescent="0.3">
      <c r="A1510" s="8">
        <v>43332</v>
      </c>
      <c r="B1510">
        <v>18.716000000000001</v>
      </c>
      <c r="C1510">
        <v>18.716000000000001</v>
      </c>
      <c r="D1510">
        <v>18.716000000000001</v>
      </c>
      <c r="E1510">
        <v>18.716000000000001</v>
      </c>
      <c r="F1510" s="14">
        <v>1E-4</v>
      </c>
    </row>
    <row r="1511" spans="1:6" x14ac:dyDescent="0.3">
      <c r="A1511" s="8">
        <v>43329</v>
      </c>
      <c r="B1511">
        <v>18.715</v>
      </c>
      <c r="C1511">
        <v>18.715</v>
      </c>
      <c r="D1511">
        <v>18.715</v>
      </c>
      <c r="E1511">
        <v>18.715</v>
      </c>
      <c r="F1511" s="14">
        <v>0</v>
      </c>
    </row>
    <row r="1512" spans="1:6" x14ac:dyDescent="0.3">
      <c r="A1512" s="8">
        <v>43328</v>
      </c>
      <c r="B1512">
        <v>18.715</v>
      </c>
      <c r="C1512">
        <v>18.715</v>
      </c>
      <c r="D1512">
        <v>18.715</v>
      </c>
      <c r="E1512">
        <v>18.715</v>
      </c>
      <c r="F1512" s="14">
        <v>0</v>
      </c>
    </row>
    <row r="1513" spans="1:6" x14ac:dyDescent="0.3">
      <c r="A1513" s="8">
        <v>43327</v>
      </c>
      <c r="B1513">
        <v>18.715</v>
      </c>
      <c r="C1513">
        <v>18.715</v>
      </c>
      <c r="D1513">
        <v>18.715</v>
      </c>
      <c r="E1513">
        <v>18.715</v>
      </c>
      <c r="F1513" s="14">
        <v>-1E-4</v>
      </c>
    </row>
    <row r="1514" spans="1:6" x14ac:dyDescent="0.3">
      <c r="A1514" s="8">
        <v>43326</v>
      </c>
      <c r="B1514">
        <v>18.716000000000001</v>
      </c>
      <c r="C1514">
        <v>18.716000000000001</v>
      </c>
      <c r="D1514">
        <v>18.716000000000001</v>
      </c>
      <c r="E1514">
        <v>18.716000000000001</v>
      </c>
      <c r="F1514" s="14">
        <v>1E-4</v>
      </c>
    </row>
    <row r="1515" spans="1:6" x14ac:dyDescent="0.3">
      <c r="A1515" s="8">
        <v>43325</v>
      </c>
      <c r="B1515">
        <v>18.715</v>
      </c>
      <c r="C1515">
        <v>18.715</v>
      </c>
      <c r="D1515">
        <v>18.715</v>
      </c>
      <c r="E1515">
        <v>18.715</v>
      </c>
      <c r="F1515" s="14">
        <v>0</v>
      </c>
    </row>
    <row r="1516" spans="1:6" x14ac:dyDescent="0.3">
      <c r="A1516" s="8">
        <v>43322</v>
      </c>
      <c r="B1516">
        <v>18.715</v>
      </c>
      <c r="C1516">
        <v>18.715</v>
      </c>
      <c r="D1516">
        <v>18.715</v>
      </c>
      <c r="E1516">
        <v>18.715</v>
      </c>
      <c r="F1516" s="14">
        <v>0</v>
      </c>
    </row>
    <row r="1517" spans="1:6" x14ac:dyDescent="0.3">
      <c r="A1517" s="8">
        <v>43321</v>
      </c>
      <c r="B1517">
        <v>18.715</v>
      </c>
      <c r="C1517">
        <v>18.715</v>
      </c>
      <c r="D1517">
        <v>18.715</v>
      </c>
      <c r="E1517">
        <v>18.715</v>
      </c>
      <c r="F1517" s="14">
        <v>-1E-4</v>
      </c>
    </row>
    <row r="1518" spans="1:6" x14ac:dyDescent="0.3">
      <c r="A1518" s="8">
        <v>43320</v>
      </c>
      <c r="B1518">
        <v>18.716999999999999</v>
      </c>
      <c r="C1518">
        <v>18.716999999999999</v>
      </c>
      <c r="D1518">
        <v>18.716999999999999</v>
      </c>
      <c r="E1518">
        <v>18.716999999999999</v>
      </c>
      <c r="F1518" s="14">
        <v>1E-4</v>
      </c>
    </row>
    <row r="1519" spans="1:6" x14ac:dyDescent="0.3">
      <c r="A1519" s="8">
        <v>43319</v>
      </c>
      <c r="B1519">
        <v>18.716000000000001</v>
      </c>
      <c r="C1519">
        <v>18.716000000000001</v>
      </c>
      <c r="D1519">
        <v>18.716000000000001</v>
      </c>
      <c r="E1519">
        <v>18.716000000000001</v>
      </c>
      <c r="F1519" s="14">
        <v>0</v>
      </c>
    </row>
    <row r="1520" spans="1:6" x14ac:dyDescent="0.3">
      <c r="A1520" s="8">
        <v>43318</v>
      </c>
      <c r="B1520">
        <v>18.716000000000001</v>
      </c>
      <c r="C1520">
        <v>18.716000000000001</v>
      </c>
      <c r="D1520">
        <v>18.716000000000001</v>
      </c>
      <c r="E1520">
        <v>18.716000000000001</v>
      </c>
      <c r="F1520" s="14">
        <v>0</v>
      </c>
    </row>
    <row r="1521" spans="1:6" x14ac:dyDescent="0.3">
      <c r="A1521" s="8">
        <v>43315</v>
      </c>
      <c r="B1521">
        <v>18.716000000000001</v>
      </c>
      <c r="C1521">
        <v>18.716000000000001</v>
      </c>
      <c r="D1521">
        <v>18.716000000000001</v>
      </c>
      <c r="E1521">
        <v>18.716000000000001</v>
      </c>
      <c r="F1521" s="14">
        <v>0</v>
      </c>
    </row>
    <row r="1522" spans="1:6" x14ac:dyDescent="0.3">
      <c r="A1522" s="8">
        <v>43314</v>
      </c>
      <c r="B1522">
        <v>18.716000000000001</v>
      </c>
      <c r="C1522">
        <v>18.716000000000001</v>
      </c>
      <c r="D1522">
        <v>18.716000000000001</v>
      </c>
      <c r="E1522">
        <v>18.716000000000001</v>
      </c>
      <c r="F1522" s="14">
        <v>-2.9999999999999997E-4</v>
      </c>
    </row>
    <row r="1523" spans="1:6" x14ac:dyDescent="0.3">
      <c r="A1523" s="8">
        <v>43313</v>
      </c>
      <c r="B1523">
        <v>18.721</v>
      </c>
      <c r="C1523">
        <v>18.721</v>
      </c>
      <c r="D1523">
        <v>18.721</v>
      </c>
      <c r="E1523">
        <v>18.721</v>
      </c>
      <c r="F1523" s="14">
        <v>1E-3</v>
      </c>
    </row>
    <row r="1524" spans="1:6" x14ac:dyDescent="0.3">
      <c r="A1524" s="8">
        <v>43312</v>
      </c>
      <c r="B1524">
        <v>18.702999999999999</v>
      </c>
      <c r="C1524">
        <v>18.702999999999999</v>
      </c>
      <c r="D1524">
        <v>18.702999999999999</v>
      </c>
      <c r="E1524">
        <v>18.702999999999999</v>
      </c>
      <c r="F1524" s="14">
        <v>1E-4</v>
      </c>
    </row>
    <row r="1525" spans="1:6" x14ac:dyDescent="0.3">
      <c r="A1525" s="8">
        <v>43311</v>
      </c>
      <c r="B1525">
        <v>18.702000000000002</v>
      </c>
      <c r="C1525">
        <v>18.702000000000002</v>
      </c>
      <c r="D1525">
        <v>18.702000000000002</v>
      </c>
      <c r="E1525">
        <v>18.702000000000002</v>
      </c>
      <c r="F1525" s="14">
        <v>-1.1999999999999999E-3</v>
      </c>
    </row>
    <row r="1526" spans="1:6" x14ac:dyDescent="0.3">
      <c r="A1526" s="8">
        <v>43308</v>
      </c>
      <c r="B1526">
        <v>18.725000000000001</v>
      </c>
      <c r="C1526">
        <v>18.725000000000001</v>
      </c>
      <c r="D1526">
        <v>18.725000000000001</v>
      </c>
      <c r="E1526">
        <v>18.725000000000001</v>
      </c>
      <c r="F1526" s="14">
        <v>1E-4</v>
      </c>
    </row>
    <row r="1527" spans="1:6" x14ac:dyDescent="0.3">
      <c r="A1527" s="8">
        <v>43307</v>
      </c>
      <c r="B1527">
        <v>18.724</v>
      </c>
      <c r="C1527">
        <v>18.724</v>
      </c>
      <c r="D1527">
        <v>18.724</v>
      </c>
      <c r="E1527">
        <v>18.724</v>
      </c>
      <c r="F1527" s="14">
        <v>-2.18E-2</v>
      </c>
    </row>
    <row r="1528" spans="1:6" x14ac:dyDescent="0.3">
      <c r="A1528" s="8">
        <v>43306</v>
      </c>
      <c r="B1528">
        <v>19.141999999999999</v>
      </c>
      <c r="C1528">
        <v>19.141999999999999</v>
      </c>
      <c r="D1528">
        <v>19.141999999999999</v>
      </c>
      <c r="E1528">
        <v>19.141999999999999</v>
      </c>
      <c r="F1528" s="14">
        <v>1E-4</v>
      </c>
    </row>
    <row r="1529" spans="1:6" x14ac:dyDescent="0.3">
      <c r="A1529" s="8">
        <v>43305</v>
      </c>
      <c r="B1529">
        <v>19.140999999999998</v>
      </c>
      <c r="C1529">
        <v>19.140999999999998</v>
      </c>
      <c r="D1529">
        <v>19.140999999999998</v>
      </c>
      <c r="E1529">
        <v>19.140999999999998</v>
      </c>
      <c r="F1529" s="14">
        <v>0</v>
      </c>
    </row>
    <row r="1530" spans="1:6" x14ac:dyDescent="0.3">
      <c r="A1530" s="8">
        <v>43304</v>
      </c>
      <c r="B1530">
        <v>19.140999999999998</v>
      </c>
      <c r="C1530">
        <v>19.45</v>
      </c>
      <c r="D1530">
        <v>19.45</v>
      </c>
      <c r="E1530">
        <v>19.140999999999998</v>
      </c>
      <c r="F1530" s="14">
        <v>-1.5900000000000001E-2</v>
      </c>
    </row>
    <row r="1531" spans="1:6" x14ac:dyDescent="0.3">
      <c r="A1531" s="8">
        <v>43301</v>
      </c>
      <c r="B1531">
        <v>19.451000000000001</v>
      </c>
      <c r="C1531">
        <v>19.451000000000001</v>
      </c>
      <c r="D1531">
        <v>19.451000000000001</v>
      </c>
      <c r="E1531">
        <v>19.451000000000001</v>
      </c>
      <c r="F1531" s="14">
        <v>1E-4</v>
      </c>
    </row>
    <row r="1532" spans="1:6" x14ac:dyDescent="0.3">
      <c r="A1532" s="8">
        <v>43300</v>
      </c>
      <c r="B1532">
        <v>19.45</v>
      </c>
      <c r="C1532">
        <v>19.45</v>
      </c>
      <c r="D1532">
        <v>19.45</v>
      </c>
      <c r="E1532">
        <v>19.45</v>
      </c>
      <c r="F1532" s="14">
        <v>1E-4</v>
      </c>
    </row>
    <row r="1533" spans="1:6" x14ac:dyDescent="0.3">
      <c r="A1533" s="8">
        <v>43299</v>
      </c>
      <c r="B1533">
        <v>19.449000000000002</v>
      </c>
      <c r="C1533">
        <v>19.449000000000002</v>
      </c>
      <c r="D1533">
        <v>19.449000000000002</v>
      </c>
      <c r="E1533">
        <v>19.449000000000002</v>
      </c>
      <c r="F1533" s="14">
        <v>-1E-4</v>
      </c>
    </row>
    <row r="1534" spans="1:6" x14ac:dyDescent="0.3">
      <c r="A1534" s="8">
        <v>43298</v>
      </c>
      <c r="B1534">
        <v>19.45</v>
      </c>
      <c r="C1534">
        <v>19.45</v>
      </c>
      <c r="D1534">
        <v>19.45</v>
      </c>
      <c r="E1534">
        <v>19.45</v>
      </c>
      <c r="F1534" s="14">
        <v>0</v>
      </c>
    </row>
    <row r="1535" spans="1:6" x14ac:dyDescent="0.3">
      <c r="A1535" s="8">
        <v>43297</v>
      </c>
      <c r="B1535">
        <v>19.45</v>
      </c>
      <c r="C1535">
        <v>19.45</v>
      </c>
      <c r="D1535">
        <v>19.45</v>
      </c>
      <c r="E1535">
        <v>19.45</v>
      </c>
      <c r="F1535" s="14">
        <v>0</v>
      </c>
    </row>
    <row r="1536" spans="1:6" x14ac:dyDescent="0.3">
      <c r="A1536" s="8">
        <v>43294</v>
      </c>
      <c r="B1536">
        <v>19.45</v>
      </c>
      <c r="C1536">
        <v>19.45</v>
      </c>
      <c r="D1536">
        <v>19.45</v>
      </c>
      <c r="E1536">
        <v>19.45</v>
      </c>
      <c r="F1536" s="14">
        <v>0</v>
      </c>
    </row>
    <row r="1537" spans="1:6" x14ac:dyDescent="0.3">
      <c r="A1537" s="8">
        <v>43293</v>
      </c>
      <c r="B1537">
        <v>19.45</v>
      </c>
      <c r="C1537">
        <v>19.45</v>
      </c>
      <c r="D1537">
        <v>19.45</v>
      </c>
      <c r="E1537">
        <v>19.45</v>
      </c>
      <c r="F1537" s="14">
        <v>-2.8999999999999998E-3</v>
      </c>
    </row>
    <row r="1538" spans="1:6" x14ac:dyDescent="0.3">
      <c r="A1538" s="8">
        <v>43292</v>
      </c>
      <c r="B1538">
        <v>19.506</v>
      </c>
      <c r="C1538">
        <v>19.506</v>
      </c>
      <c r="D1538">
        <v>19.506</v>
      </c>
      <c r="E1538">
        <v>19.506</v>
      </c>
      <c r="F1538" s="14">
        <v>0</v>
      </c>
    </row>
    <row r="1539" spans="1:6" x14ac:dyDescent="0.3">
      <c r="A1539" s="8">
        <v>43291</v>
      </c>
      <c r="B1539">
        <v>19.506</v>
      </c>
      <c r="C1539">
        <v>19.506</v>
      </c>
      <c r="D1539">
        <v>19.506</v>
      </c>
      <c r="E1539">
        <v>19.506</v>
      </c>
      <c r="F1539" s="14">
        <v>0</v>
      </c>
    </row>
    <row r="1540" spans="1:6" x14ac:dyDescent="0.3">
      <c r="A1540" s="8">
        <v>43290</v>
      </c>
      <c r="B1540">
        <v>19.506</v>
      </c>
      <c r="C1540">
        <v>19.506</v>
      </c>
      <c r="D1540">
        <v>19.506</v>
      </c>
      <c r="E1540">
        <v>19.506</v>
      </c>
      <c r="F1540" s="14">
        <v>1.8E-3</v>
      </c>
    </row>
    <row r="1541" spans="1:6" x14ac:dyDescent="0.3">
      <c r="A1541" s="8">
        <v>43287</v>
      </c>
      <c r="B1541">
        <v>19.47</v>
      </c>
      <c r="C1541">
        <v>19.47</v>
      </c>
      <c r="D1541">
        <v>19.47</v>
      </c>
      <c r="E1541">
        <v>19.47</v>
      </c>
      <c r="F1541" s="14">
        <v>1E-4</v>
      </c>
    </row>
    <row r="1542" spans="1:6" x14ac:dyDescent="0.3">
      <c r="A1542" s="8">
        <v>43286</v>
      </c>
      <c r="B1542">
        <v>19.469000000000001</v>
      </c>
      <c r="C1542">
        <v>19.469000000000001</v>
      </c>
      <c r="D1542">
        <v>19.469000000000001</v>
      </c>
      <c r="E1542">
        <v>19.469000000000001</v>
      </c>
      <c r="F1542" s="14">
        <v>1.5299999999999999E-2</v>
      </c>
    </row>
    <row r="1543" spans="1:6" x14ac:dyDescent="0.3">
      <c r="A1543" s="8">
        <v>43285</v>
      </c>
      <c r="B1543">
        <v>19.175999999999998</v>
      </c>
      <c r="C1543">
        <v>19.175999999999998</v>
      </c>
      <c r="D1543">
        <v>19.175999999999998</v>
      </c>
      <c r="E1543">
        <v>19.175999999999998</v>
      </c>
      <c r="F1543" s="14">
        <v>1E-4</v>
      </c>
    </row>
    <row r="1544" spans="1:6" x14ac:dyDescent="0.3">
      <c r="A1544" s="8">
        <v>43284</v>
      </c>
      <c r="B1544">
        <v>19.175000000000001</v>
      </c>
      <c r="C1544">
        <v>19.175000000000001</v>
      </c>
      <c r="D1544">
        <v>19.175000000000001</v>
      </c>
      <c r="E1544">
        <v>19.175000000000001</v>
      </c>
      <c r="F1544" s="14">
        <v>0</v>
      </c>
    </row>
    <row r="1545" spans="1:6" x14ac:dyDescent="0.3">
      <c r="A1545" s="8">
        <v>43283</v>
      </c>
      <c r="B1545">
        <v>19.175000000000001</v>
      </c>
      <c r="C1545">
        <v>19.175000000000001</v>
      </c>
      <c r="D1545">
        <v>19.175000000000001</v>
      </c>
      <c r="E1545">
        <v>19.175000000000001</v>
      </c>
      <c r="F1545" s="14">
        <v>3.0999999999999999E-3</v>
      </c>
    </row>
    <row r="1546" spans="1:6" x14ac:dyDescent="0.3">
      <c r="A1546" s="8">
        <v>43280</v>
      </c>
      <c r="B1546">
        <v>19.114999999999998</v>
      </c>
      <c r="C1546">
        <v>19.114999999999998</v>
      </c>
      <c r="D1546">
        <v>19.114999999999998</v>
      </c>
      <c r="E1546">
        <v>19.114999999999998</v>
      </c>
      <c r="F1546" s="14">
        <v>0</v>
      </c>
    </row>
    <row r="1547" spans="1:6" x14ac:dyDescent="0.3">
      <c r="A1547" s="8">
        <v>43279</v>
      </c>
      <c r="B1547">
        <v>19.114999999999998</v>
      </c>
      <c r="C1547">
        <v>19.114999999999998</v>
      </c>
      <c r="D1547">
        <v>19.114999999999998</v>
      </c>
      <c r="E1547">
        <v>19.114999999999998</v>
      </c>
      <c r="F1547" s="14">
        <v>-2.3E-3</v>
      </c>
    </row>
    <row r="1548" spans="1:6" x14ac:dyDescent="0.3">
      <c r="A1548" s="8">
        <v>43278</v>
      </c>
      <c r="B1548">
        <v>19.158999999999999</v>
      </c>
      <c r="C1548">
        <v>19.158999999999999</v>
      </c>
      <c r="D1548">
        <v>19.158999999999999</v>
      </c>
      <c r="E1548">
        <v>19.158999999999999</v>
      </c>
      <c r="F1548" s="14">
        <v>-1E-4</v>
      </c>
    </row>
    <row r="1549" spans="1:6" x14ac:dyDescent="0.3">
      <c r="A1549" s="8">
        <v>43277</v>
      </c>
      <c r="B1549">
        <v>19.16</v>
      </c>
      <c r="C1549">
        <v>19.16</v>
      </c>
      <c r="D1549">
        <v>19.16</v>
      </c>
      <c r="E1549">
        <v>19.16</v>
      </c>
      <c r="F1549" s="14">
        <v>0</v>
      </c>
    </row>
    <row r="1550" spans="1:6" x14ac:dyDescent="0.3">
      <c r="A1550" s="8">
        <v>43276</v>
      </c>
      <c r="B1550">
        <v>19.16</v>
      </c>
      <c r="C1550">
        <v>19.16</v>
      </c>
      <c r="D1550">
        <v>19.16</v>
      </c>
      <c r="E1550">
        <v>19.16</v>
      </c>
      <c r="F1550" s="14">
        <v>6.4999999999999997E-3</v>
      </c>
    </row>
    <row r="1551" spans="1:6" x14ac:dyDescent="0.3">
      <c r="A1551" s="8">
        <v>43273</v>
      </c>
      <c r="B1551">
        <v>19.036999999999999</v>
      </c>
      <c r="C1551">
        <v>19.036999999999999</v>
      </c>
      <c r="D1551">
        <v>19.036999999999999</v>
      </c>
      <c r="E1551">
        <v>19.036999999999999</v>
      </c>
      <c r="F1551" s="14">
        <v>0</v>
      </c>
    </row>
    <row r="1552" spans="1:6" x14ac:dyDescent="0.3">
      <c r="A1552" s="8">
        <v>43272</v>
      </c>
      <c r="B1552">
        <v>19.036999999999999</v>
      </c>
      <c r="C1552">
        <v>19.036999999999999</v>
      </c>
      <c r="D1552">
        <v>19.036999999999999</v>
      </c>
      <c r="E1552">
        <v>19.036999999999999</v>
      </c>
      <c r="F1552" s="14">
        <v>2.58E-2</v>
      </c>
    </row>
    <row r="1553" spans="1:6" x14ac:dyDescent="0.3">
      <c r="A1553" s="8">
        <v>43271</v>
      </c>
      <c r="B1553">
        <v>18.558</v>
      </c>
      <c r="C1553">
        <v>18.558</v>
      </c>
      <c r="D1553">
        <v>18.558</v>
      </c>
      <c r="E1553">
        <v>18.558</v>
      </c>
      <c r="F1553" s="14">
        <v>1.6000000000000001E-3</v>
      </c>
    </row>
    <row r="1554" spans="1:6" x14ac:dyDescent="0.3">
      <c r="A1554" s="8">
        <v>43270</v>
      </c>
      <c r="B1554">
        <v>18.529</v>
      </c>
      <c r="C1554">
        <v>18.529</v>
      </c>
      <c r="D1554">
        <v>18.529</v>
      </c>
      <c r="E1554">
        <v>18.529</v>
      </c>
      <c r="F1554" s="14">
        <v>1E-4</v>
      </c>
    </row>
    <row r="1555" spans="1:6" x14ac:dyDescent="0.3">
      <c r="A1555" s="8">
        <v>43269</v>
      </c>
      <c r="B1555">
        <v>18.527999999999999</v>
      </c>
      <c r="C1555">
        <v>18.527999999999999</v>
      </c>
      <c r="D1555">
        <v>18.527999999999999</v>
      </c>
      <c r="E1555">
        <v>18.527999999999999</v>
      </c>
      <c r="F1555" s="14">
        <v>0</v>
      </c>
    </row>
    <row r="1556" spans="1:6" x14ac:dyDescent="0.3">
      <c r="A1556" s="8">
        <v>43266</v>
      </c>
      <c r="B1556">
        <v>18.527999999999999</v>
      </c>
      <c r="C1556">
        <v>18.527999999999999</v>
      </c>
      <c r="D1556">
        <v>18.527999999999999</v>
      </c>
      <c r="E1556">
        <v>18.527999999999999</v>
      </c>
      <c r="F1556" s="14">
        <v>-1E-4</v>
      </c>
    </row>
    <row r="1557" spans="1:6" x14ac:dyDescent="0.3">
      <c r="A1557" s="8">
        <v>43265</v>
      </c>
      <c r="B1557">
        <v>18.529</v>
      </c>
      <c r="C1557">
        <v>18.529</v>
      </c>
      <c r="D1557">
        <v>18.529</v>
      </c>
      <c r="E1557">
        <v>18.529</v>
      </c>
      <c r="F1557" s="14">
        <v>4.7000000000000002E-3</v>
      </c>
    </row>
    <row r="1558" spans="1:6" x14ac:dyDescent="0.3">
      <c r="A1558" s="8">
        <v>43264</v>
      </c>
      <c r="B1558">
        <v>18.442</v>
      </c>
      <c r="C1558">
        <v>18.442</v>
      </c>
      <c r="D1558">
        <v>18.442</v>
      </c>
      <c r="E1558">
        <v>18.442</v>
      </c>
      <c r="F1558" s="14">
        <v>4.1999999999999997E-3</v>
      </c>
    </row>
    <row r="1559" spans="1:6" x14ac:dyDescent="0.3">
      <c r="A1559" s="8">
        <v>43263</v>
      </c>
      <c r="B1559">
        <v>18.364999999999998</v>
      </c>
      <c r="C1559">
        <v>18.364999999999998</v>
      </c>
      <c r="D1559">
        <v>18.364999999999998</v>
      </c>
      <c r="E1559">
        <v>18.364999999999998</v>
      </c>
      <c r="F1559" s="14">
        <v>1E-4</v>
      </c>
    </row>
    <row r="1560" spans="1:6" x14ac:dyDescent="0.3">
      <c r="A1560" s="8">
        <v>43262</v>
      </c>
      <c r="B1560">
        <v>18.364000000000001</v>
      </c>
      <c r="C1560">
        <v>18.364000000000001</v>
      </c>
      <c r="D1560">
        <v>18.364000000000001</v>
      </c>
      <c r="E1560">
        <v>18.364000000000001</v>
      </c>
      <c r="F1560" s="14">
        <v>0</v>
      </c>
    </row>
    <row r="1561" spans="1:6" x14ac:dyDescent="0.3">
      <c r="A1561" s="8">
        <v>43259</v>
      </c>
      <c r="B1561">
        <v>18.364000000000001</v>
      </c>
      <c r="C1561">
        <v>18.364000000000001</v>
      </c>
      <c r="D1561">
        <v>18.364000000000001</v>
      </c>
      <c r="E1561">
        <v>18.364000000000001</v>
      </c>
      <c r="F1561" s="14">
        <v>0</v>
      </c>
    </row>
    <row r="1562" spans="1:6" x14ac:dyDescent="0.3">
      <c r="A1562" s="8">
        <v>43258</v>
      </c>
      <c r="B1562">
        <v>18.364000000000001</v>
      </c>
      <c r="C1562">
        <v>18.364000000000001</v>
      </c>
      <c r="D1562">
        <v>18.364000000000001</v>
      </c>
      <c r="E1562">
        <v>18.364000000000001</v>
      </c>
      <c r="F1562" s="14">
        <v>-9.7999999999999997E-3</v>
      </c>
    </row>
    <row r="1563" spans="1:6" x14ac:dyDescent="0.3">
      <c r="A1563" s="8">
        <v>43257</v>
      </c>
      <c r="B1563">
        <v>18.545999999999999</v>
      </c>
      <c r="C1563">
        <v>18.545999999999999</v>
      </c>
      <c r="D1563">
        <v>18.545999999999999</v>
      </c>
      <c r="E1563">
        <v>18.545999999999999</v>
      </c>
      <c r="F1563" s="14">
        <v>-1E-4</v>
      </c>
    </row>
    <row r="1564" spans="1:6" x14ac:dyDescent="0.3">
      <c r="A1564" s="8">
        <v>43256</v>
      </c>
      <c r="B1564">
        <v>18.547000000000001</v>
      </c>
      <c r="C1564">
        <v>18.547000000000001</v>
      </c>
      <c r="D1564">
        <v>18.547000000000001</v>
      </c>
      <c r="E1564">
        <v>18.547000000000001</v>
      </c>
      <c r="F1564" s="14">
        <v>-6.1999999999999998E-3</v>
      </c>
    </row>
    <row r="1565" spans="1:6" x14ac:dyDescent="0.3">
      <c r="A1565" s="8">
        <v>43255</v>
      </c>
      <c r="B1565">
        <v>18.663</v>
      </c>
      <c r="C1565">
        <v>18.663</v>
      </c>
      <c r="D1565">
        <v>18.663</v>
      </c>
      <c r="E1565">
        <v>18.663</v>
      </c>
      <c r="F1565" s="14">
        <v>0</v>
      </c>
    </row>
    <row r="1566" spans="1:6" x14ac:dyDescent="0.3">
      <c r="A1566" s="8">
        <v>43252</v>
      </c>
      <c r="B1566">
        <v>18.663</v>
      </c>
      <c r="C1566">
        <v>18.663</v>
      </c>
      <c r="D1566">
        <v>18.663</v>
      </c>
      <c r="E1566">
        <v>18.663</v>
      </c>
      <c r="F1566" s="14">
        <v>1E-4</v>
      </c>
    </row>
    <row r="1567" spans="1:6" x14ac:dyDescent="0.3">
      <c r="A1567" s="8">
        <v>43251</v>
      </c>
      <c r="B1567">
        <v>18.661999999999999</v>
      </c>
      <c r="C1567">
        <v>18.661999999999999</v>
      </c>
      <c r="D1567">
        <v>18.661999999999999</v>
      </c>
      <c r="E1567">
        <v>18.661999999999999</v>
      </c>
      <c r="F1567" s="14">
        <v>2.7000000000000001E-3</v>
      </c>
    </row>
    <row r="1568" spans="1:6" x14ac:dyDescent="0.3">
      <c r="A1568" s="8">
        <v>43250</v>
      </c>
      <c r="B1568">
        <v>18.611000000000001</v>
      </c>
      <c r="C1568">
        <v>18.611000000000001</v>
      </c>
      <c r="D1568">
        <v>18.611000000000001</v>
      </c>
      <c r="E1568">
        <v>18.611000000000001</v>
      </c>
      <c r="F1568" s="14">
        <v>3.3E-3</v>
      </c>
    </row>
    <row r="1569" spans="1:6" x14ac:dyDescent="0.3">
      <c r="A1569" s="8">
        <v>43249</v>
      </c>
      <c r="B1569">
        <v>18.548999999999999</v>
      </c>
      <c r="C1569">
        <v>18.548999999999999</v>
      </c>
      <c r="D1569">
        <v>18.548999999999999</v>
      </c>
      <c r="E1569">
        <v>18.548999999999999</v>
      </c>
      <c r="F1569" s="14">
        <v>-1E-4</v>
      </c>
    </row>
    <row r="1570" spans="1:6" x14ac:dyDescent="0.3">
      <c r="A1570" s="8">
        <v>43248</v>
      </c>
      <c r="B1570">
        <v>18.55</v>
      </c>
      <c r="C1570">
        <v>18.55</v>
      </c>
      <c r="D1570">
        <v>18.55</v>
      </c>
      <c r="E1570">
        <v>18.55</v>
      </c>
      <c r="F1570" s="14">
        <v>7.3000000000000001E-3</v>
      </c>
    </row>
    <row r="1571" spans="1:6" x14ac:dyDescent="0.3">
      <c r="A1571" s="8">
        <v>43247</v>
      </c>
      <c r="B1571">
        <v>18.414999999999999</v>
      </c>
      <c r="C1571">
        <v>18.414999999999999</v>
      </c>
      <c r="D1571">
        <v>18.414999999999999</v>
      </c>
      <c r="E1571">
        <v>18.414999999999999</v>
      </c>
      <c r="F1571" s="14">
        <v>0</v>
      </c>
    </row>
    <row r="1572" spans="1:6" x14ac:dyDescent="0.3">
      <c r="A1572" s="8">
        <v>43245</v>
      </c>
      <c r="B1572">
        <v>18.414999999999999</v>
      </c>
      <c r="C1572">
        <v>18.414999999999999</v>
      </c>
      <c r="D1572">
        <v>18.414999999999999</v>
      </c>
      <c r="E1572">
        <v>18.414999999999999</v>
      </c>
      <c r="F1572" s="14">
        <v>0</v>
      </c>
    </row>
    <row r="1573" spans="1:6" x14ac:dyDescent="0.3">
      <c r="A1573" s="8">
        <v>43244</v>
      </c>
      <c r="B1573">
        <v>18.414999999999999</v>
      </c>
      <c r="C1573">
        <v>18.414999999999999</v>
      </c>
      <c r="D1573">
        <v>18.414999999999999</v>
      </c>
      <c r="E1573">
        <v>18.414999999999999</v>
      </c>
      <c r="F1573" s="14">
        <v>-7.3000000000000001E-3</v>
      </c>
    </row>
    <row r="1574" spans="1:6" x14ac:dyDescent="0.3">
      <c r="A1574" s="8">
        <v>43243</v>
      </c>
      <c r="B1574">
        <v>18.55</v>
      </c>
      <c r="C1574">
        <v>18.55</v>
      </c>
      <c r="D1574">
        <v>18.55</v>
      </c>
      <c r="E1574">
        <v>18.55</v>
      </c>
      <c r="F1574" s="14">
        <v>0</v>
      </c>
    </row>
    <row r="1575" spans="1:6" x14ac:dyDescent="0.3">
      <c r="A1575" s="8">
        <v>43242</v>
      </c>
      <c r="B1575">
        <v>18.55</v>
      </c>
      <c r="C1575">
        <v>18.55</v>
      </c>
      <c r="D1575">
        <v>18.55</v>
      </c>
      <c r="E1575">
        <v>18.55</v>
      </c>
      <c r="F1575" s="14">
        <v>-1E-4</v>
      </c>
    </row>
    <row r="1576" spans="1:6" x14ac:dyDescent="0.3">
      <c r="A1576" s="8">
        <v>43241</v>
      </c>
      <c r="B1576">
        <v>18.550999999999998</v>
      </c>
      <c r="C1576">
        <v>18.550999999999998</v>
      </c>
      <c r="D1576">
        <v>18.550999999999998</v>
      </c>
      <c r="E1576">
        <v>18.550999999999998</v>
      </c>
      <c r="F1576" s="14">
        <v>8.2000000000000007E-3</v>
      </c>
    </row>
    <row r="1577" spans="1:6" x14ac:dyDescent="0.3">
      <c r="A1577" s="8">
        <v>43240</v>
      </c>
      <c r="B1577">
        <v>18.399999999999999</v>
      </c>
      <c r="C1577">
        <v>18.399999999999999</v>
      </c>
      <c r="D1577">
        <v>18.399999999999999</v>
      </c>
      <c r="E1577">
        <v>18.399999999999999</v>
      </c>
      <c r="F1577" s="14">
        <v>0</v>
      </c>
    </row>
    <row r="1578" spans="1:6" x14ac:dyDescent="0.3">
      <c r="A1578" s="8">
        <v>43238</v>
      </c>
      <c r="B1578">
        <v>18.399999999999999</v>
      </c>
      <c r="C1578">
        <v>18.399999999999999</v>
      </c>
      <c r="D1578">
        <v>18.399999999999999</v>
      </c>
      <c r="E1578">
        <v>18.399999999999999</v>
      </c>
      <c r="F1578" s="14">
        <v>-1E-4</v>
      </c>
    </row>
    <row r="1579" spans="1:6" x14ac:dyDescent="0.3">
      <c r="A1579" s="8">
        <v>43237</v>
      </c>
      <c r="B1579">
        <v>18.401</v>
      </c>
      <c r="C1579">
        <v>18.401</v>
      </c>
      <c r="D1579">
        <v>18.401</v>
      </c>
      <c r="E1579">
        <v>18.401</v>
      </c>
      <c r="F1579" s="14">
        <v>3.0599999999999999E-2</v>
      </c>
    </row>
    <row r="1580" spans="1:6" x14ac:dyDescent="0.3">
      <c r="A1580" s="8">
        <v>43236</v>
      </c>
      <c r="B1580">
        <v>17.855</v>
      </c>
      <c r="C1580">
        <v>17.855</v>
      </c>
      <c r="D1580">
        <v>17.855</v>
      </c>
      <c r="E1580">
        <v>17.855</v>
      </c>
      <c r="F1580" s="14">
        <v>1E-4</v>
      </c>
    </row>
    <row r="1581" spans="1:6" x14ac:dyDescent="0.3">
      <c r="A1581" s="8">
        <v>43235</v>
      </c>
      <c r="B1581">
        <v>17.853999999999999</v>
      </c>
      <c r="C1581">
        <v>17.853999999999999</v>
      </c>
      <c r="D1581">
        <v>17.853999999999999</v>
      </c>
      <c r="E1581">
        <v>17.853999999999999</v>
      </c>
      <c r="F1581" s="14">
        <v>-1E-4</v>
      </c>
    </row>
    <row r="1582" spans="1:6" x14ac:dyDescent="0.3">
      <c r="A1582" s="8">
        <v>43234</v>
      </c>
      <c r="B1582">
        <v>17.855</v>
      </c>
      <c r="C1582">
        <v>17.855</v>
      </c>
      <c r="D1582">
        <v>17.855</v>
      </c>
      <c r="E1582">
        <v>17.855</v>
      </c>
      <c r="F1582" s="14">
        <v>4.4200000000000003E-2</v>
      </c>
    </row>
    <row r="1583" spans="1:6" x14ac:dyDescent="0.3">
      <c r="A1583" s="8">
        <v>43233</v>
      </c>
      <c r="B1583">
        <v>17.099</v>
      </c>
      <c r="C1583">
        <v>17.099</v>
      </c>
      <c r="D1583">
        <v>17.099</v>
      </c>
      <c r="E1583">
        <v>17.099</v>
      </c>
      <c r="F1583" s="14">
        <v>0</v>
      </c>
    </row>
    <row r="1584" spans="1:6" x14ac:dyDescent="0.3">
      <c r="A1584" s="8">
        <v>43231</v>
      </c>
      <c r="B1584">
        <v>17.099</v>
      </c>
      <c r="C1584">
        <v>17.099</v>
      </c>
      <c r="D1584">
        <v>17.099</v>
      </c>
      <c r="E1584">
        <v>17.099</v>
      </c>
      <c r="F1584" s="14">
        <v>-1E-4</v>
      </c>
    </row>
    <row r="1585" spans="1:6" x14ac:dyDescent="0.3">
      <c r="A1585" s="8">
        <v>43230</v>
      </c>
      <c r="B1585">
        <v>17.100000000000001</v>
      </c>
      <c r="C1585">
        <v>17.100000000000001</v>
      </c>
      <c r="D1585">
        <v>17.100000000000001</v>
      </c>
      <c r="E1585">
        <v>17.100000000000001</v>
      </c>
      <c r="F1585" s="14">
        <v>0</v>
      </c>
    </row>
    <row r="1586" spans="1:6" x14ac:dyDescent="0.3">
      <c r="A1586" s="8">
        <v>43229</v>
      </c>
      <c r="B1586">
        <v>17.100000000000001</v>
      </c>
      <c r="C1586">
        <v>17.100000000000001</v>
      </c>
      <c r="D1586">
        <v>17.100000000000001</v>
      </c>
      <c r="E1586">
        <v>17.100000000000001</v>
      </c>
      <c r="F1586" s="14">
        <v>0</v>
      </c>
    </row>
    <row r="1587" spans="1:6" x14ac:dyDescent="0.3">
      <c r="A1587" s="8">
        <v>43228</v>
      </c>
      <c r="B1587">
        <v>17.100000000000001</v>
      </c>
      <c r="C1587">
        <v>17.100000000000001</v>
      </c>
      <c r="D1587">
        <v>17.100000000000001</v>
      </c>
      <c r="E1587">
        <v>17.100000000000001</v>
      </c>
      <c r="F1587" s="14">
        <v>0</v>
      </c>
    </row>
    <row r="1588" spans="1:6" x14ac:dyDescent="0.3">
      <c r="A1588" s="8">
        <v>43227</v>
      </c>
      <c r="B1588">
        <v>17.100000000000001</v>
      </c>
      <c r="C1588">
        <v>17.100000000000001</v>
      </c>
      <c r="D1588">
        <v>17.100000000000001</v>
      </c>
      <c r="E1588">
        <v>17.100000000000001</v>
      </c>
      <c r="F1588" s="14">
        <v>7.4000000000000003E-3</v>
      </c>
    </row>
    <row r="1589" spans="1:6" x14ac:dyDescent="0.3">
      <c r="A1589" s="8">
        <v>43226</v>
      </c>
      <c r="B1589">
        <v>16.975000000000001</v>
      </c>
      <c r="C1589">
        <v>16.975000000000001</v>
      </c>
      <c r="D1589">
        <v>16.975000000000001</v>
      </c>
      <c r="E1589">
        <v>16.975000000000001</v>
      </c>
      <c r="F1589" s="14">
        <v>0</v>
      </c>
    </row>
    <row r="1590" spans="1:6" x14ac:dyDescent="0.3">
      <c r="A1590" s="8">
        <v>43224</v>
      </c>
      <c r="B1590">
        <v>16.975000000000001</v>
      </c>
      <c r="C1590">
        <v>16.975000000000001</v>
      </c>
      <c r="D1590">
        <v>16.975000000000001</v>
      </c>
      <c r="E1590">
        <v>16.975000000000001</v>
      </c>
      <c r="F1590" s="14">
        <v>-1E-4</v>
      </c>
    </row>
    <row r="1591" spans="1:6" x14ac:dyDescent="0.3">
      <c r="A1591" s="8">
        <v>43223</v>
      </c>
      <c r="B1591">
        <v>16.975999999999999</v>
      </c>
      <c r="C1591">
        <v>16.975999999999999</v>
      </c>
      <c r="D1591">
        <v>16.975999999999999</v>
      </c>
      <c r="E1591">
        <v>16.975999999999999</v>
      </c>
      <c r="F1591" s="14">
        <v>-8.0999999999999996E-3</v>
      </c>
    </row>
    <row r="1592" spans="1:6" x14ac:dyDescent="0.3">
      <c r="A1592" s="8">
        <v>43222</v>
      </c>
      <c r="B1592">
        <v>17.114000000000001</v>
      </c>
      <c r="C1592">
        <v>17.114000000000001</v>
      </c>
      <c r="D1592">
        <v>17.114000000000001</v>
      </c>
      <c r="E1592">
        <v>17.114000000000001</v>
      </c>
      <c r="F1592" s="14">
        <v>0</v>
      </c>
    </row>
    <row r="1593" spans="1:6" x14ac:dyDescent="0.3">
      <c r="A1593" s="8">
        <v>43221</v>
      </c>
      <c r="B1593">
        <v>17.114000000000001</v>
      </c>
      <c r="C1593">
        <v>17.114000000000001</v>
      </c>
      <c r="D1593">
        <v>17.114000000000001</v>
      </c>
      <c r="E1593">
        <v>17.114000000000001</v>
      </c>
      <c r="F1593" s="14">
        <v>0</v>
      </c>
    </row>
    <row r="1594" spans="1:6" x14ac:dyDescent="0.3">
      <c r="A1594" s="8">
        <v>43220</v>
      </c>
      <c r="B1594">
        <v>17.114000000000001</v>
      </c>
      <c r="C1594">
        <v>17.114000000000001</v>
      </c>
      <c r="D1594">
        <v>17.114000000000001</v>
      </c>
      <c r="E1594">
        <v>17.114000000000001</v>
      </c>
      <c r="F1594" s="14">
        <v>3.8999999999999998E-3</v>
      </c>
    </row>
    <row r="1595" spans="1:6" x14ac:dyDescent="0.3">
      <c r="A1595" s="8">
        <v>43219</v>
      </c>
      <c r="B1595">
        <v>17.047000000000001</v>
      </c>
      <c r="C1595">
        <v>17.047000000000001</v>
      </c>
      <c r="D1595">
        <v>17.047000000000001</v>
      </c>
      <c r="E1595">
        <v>17.047000000000001</v>
      </c>
      <c r="F1595" s="14">
        <v>0</v>
      </c>
    </row>
    <row r="1596" spans="1:6" x14ac:dyDescent="0.3">
      <c r="A1596" s="8">
        <v>43217</v>
      </c>
      <c r="B1596">
        <v>17.047000000000001</v>
      </c>
      <c r="C1596">
        <v>17.047000000000001</v>
      </c>
      <c r="D1596">
        <v>17.047000000000001</v>
      </c>
      <c r="E1596">
        <v>17.047000000000001</v>
      </c>
      <c r="F1596" s="14">
        <v>-1E-4</v>
      </c>
    </row>
    <row r="1597" spans="1:6" x14ac:dyDescent="0.3">
      <c r="A1597" s="8">
        <v>43216</v>
      </c>
      <c r="B1597">
        <v>17.047999999999998</v>
      </c>
      <c r="C1597">
        <v>17.047999999999998</v>
      </c>
      <c r="D1597">
        <v>17.047999999999998</v>
      </c>
      <c r="E1597">
        <v>17.047999999999998</v>
      </c>
      <c r="F1597" s="14">
        <v>1.26E-2</v>
      </c>
    </row>
    <row r="1598" spans="1:6" x14ac:dyDescent="0.3">
      <c r="A1598" s="8">
        <v>43215</v>
      </c>
      <c r="B1598">
        <v>16.835999999999999</v>
      </c>
      <c r="C1598">
        <v>16.835999999999999</v>
      </c>
      <c r="D1598">
        <v>16.835999999999999</v>
      </c>
      <c r="E1598">
        <v>16.835999999999999</v>
      </c>
      <c r="F1598" s="14">
        <v>1E-4</v>
      </c>
    </row>
    <row r="1599" spans="1:6" x14ac:dyDescent="0.3">
      <c r="A1599" s="8">
        <v>43214</v>
      </c>
      <c r="B1599">
        <v>16.834</v>
      </c>
      <c r="C1599">
        <v>16.834</v>
      </c>
      <c r="D1599">
        <v>16.834</v>
      </c>
      <c r="E1599">
        <v>16.834</v>
      </c>
      <c r="F1599" s="14">
        <v>-1E-4</v>
      </c>
    </row>
    <row r="1600" spans="1:6" x14ac:dyDescent="0.3">
      <c r="A1600" s="8">
        <v>43213</v>
      </c>
      <c r="B1600">
        <v>16.835000000000001</v>
      </c>
      <c r="C1600">
        <v>16.835000000000001</v>
      </c>
      <c r="D1600">
        <v>16.835000000000001</v>
      </c>
      <c r="E1600">
        <v>16.835000000000001</v>
      </c>
      <c r="F1600" s="14">
        <v>0</v>
      </c>
    </row>
    <row r="1601" spans="1:6" x14ac:dyDescent="0.3">
      <c r="A1601" s="8">
        <v>43212</v>
      </c>
      <c r="B1601">
        <v>16.835000000000001</v>
      </c>
      <c r="C1601">
        <v>16.835000000000001</v>
      </c>
      <c r="D1601">
        <v>16.835000000000001</v>
      </c>
      <c r="E1601">
        <v>16.835000000000001</v>
      </c>
      <c r="F1601" s="14">
        <v>0</v>
      </c>
    </row>
    <row r="1602" spans="1:6" x14ac:dyDescent="0.3">
      <c r="A1602" s="8">
        <v>43210</v>
      </c>
      <c r="B1602">
        <v>16.835000000000001</v>
      </c>
      <c r="C1602">
        <v>16.835000000000001</v>
      </c>
      <c r="D1602">
        <v>16.835000000000001</v>
      </c>
      <c r="E1602">
        <v>16.835000000000001</v>
      </c>
      <c r="F1602" s="14">
        <v>0</v>
      </c>
    </row>
    <row r="1603" spans="1:6" x14ac:dyDescent="0.3">
      <c r="A1603" s="8">
        <v>43209</v>
      </c>
      <c r="B1603">
        <v>16.835000000000001</v>
      </c>
      <c r="C1603">
        <v>16.835000000000001</v>
      </c>
      <c r="D1603">
        <v>16.835000000000001</v>
      </c>
      <c r="E1603">
        <v>16.835000000000001</v>
      </c>
      <c r="F1603" s="14">
        <v>0</v>
      </c>
    </row>
    <row r="1604" spans="1:6" x14ac:dyDescent="0.3">
      <c r="A1604" s="8">
        <v>43208</v>
      </c>
      <c r="B1604">
        <v>16.835000000000001</v>
      </c>
      <c r="C1604">
        <v>16.835000000000001</v>
      </c>
      <c r="D1604">
        <v>16.835000000000001</v>
      </c>
      <c r="E1604">
        <v>16.835000000000001</v>
      </c>
      <c r="F1604" s="14">
        <v>1E-4</v>
      </c>
    </row>
    <row r="1605" spans="1:6" x14ac:dyDescent="0.3">
      <c r="A1605" s="8">
        <v>43207</v>
      </c>
      <c r="B1605">
        <v>16.834</v>
      </c>
      <c r="C1605">
        <v>16.834</v>
      </c>
      <c r="D1605">
        <v>16.834</v>
      </c>
      <c r="E1605">
        <v>16.834</v>
      </c>
      <c r="F1605" s="14">
        <v>-1E-4</v>
      </c>
    </row>
    <row r="1606" spans="1:6" x14ac:dyDescent="0.3">
      <c r="A1606" s="8">
        <v>43206</v>
      </c>
      <c r="B1606">
        <v>16.835999999999999</v>
      </c>
      <c r="C1606">
        <v>16.835999999999999</v>
      </c>
      <c r="D1606">
        <v>16.835999999999999</v>
      </c>
      <c r="E1606">
        <v>16.835999999999999</v>
      </c>
      <c r="F1606" s="14">
        <v>1E-4</v>
      </c>
    </row>
    <row r="1607" spans="1:6" x14ac:dyDescent="0.3">
      <c r="A1607" s="8">
        <v>43205</v>
      </c>
      <c r="B1607">
        <v>16.835000000000001</v>
      </c>
      <c r="C1607">
        <v>16.835000000000001</v>
      </c>
      <c r="D1607">
        <v>16.835000000000001</v>
      </c>
      <c r="E1607">
        <v>16.835000000000001</v>
      </c>
      <c r="F1607" s="14">
        <v>0</v>
      </c>
    </row>
    <row r="1608" spans="1:6" x14ac:dyDescent="0.3">
      <c r="A1608" s="8">
        <v>43203</v>
      </c>
      <c r="B1608">
        <v>16.835000000000001</v>
      </c>
      <c r="C1608">
        <v>16.835000000000001</v>
      </c>
      <c r="D1608">
        <v>16.835000000000001</v>
      </c>
      <c r="E1608">
        <v>16.835000000000001</v>
      </c>
      <c r="F1608" s="14">
        <v>0</v>
      </c>
    </row>
    <row r="1609" spans="1:6" x14ac:dyDescent="0.3">
      <c r="A1609" s="8">
        <v>43202</v>
      </c>
      <c r="B1609">
        <v>16.835000000000001</v>
      </c>
      <c r="C1609">
        <v>16.835000000000001</v>
      </c>
      <c r="D1609">
        <v>16.835000000000001</v>
      </c>
      <c r="E1609">
        <v>16.835000000000001</v>
      </c>
      <c r="F1609" s="14">
        <v>1.0800000000000001E-2</v>
      </c>
    </row>
    <row r="1610" spans="1:6" x14ac:dyDescent="0.3">
      <c r="A1610" s="8">
        <v>43201</v>
      </c>
      <c r="B1610">
        <v>16.655000000000001</v>
      </c>
      <c r="C1610">
        <v>16.655000000000001</v>
      </c>
      <c r="D1610">
        <v>16.655000000000001</v>
      </c>
      <c r="E1610">
        <v>16.655000000000001</v>
      </c>
      <c r="F1610" s="14">
        <v>-1E-4</v>
      </c>
    </row>
    <row r="1611" spans="1:6" x14ac:dyDescent="0.3">
      <c r="A1611" s="8">
        <v>43200</v>
      </c>
      <c r="B1611">
        <v>16.655999999999999</v>
      </c>
      <c r="C1611">
        <v>16.655999999999999</v>
      </c>
      <c r="D1611">
        <v>16.655999999999999</v>
      </c>
      <c r="E1611">
        <v>16.655999999999999</v>
      </c>
      <c r="F1611" s="14">
        <v>0</v>
      </c>
    </row>
    <row r="1612" spans="1:6" x14ac:dyDescent="0.3">
      <c r="A1612" s="8">
        <v>43199</v>
      </c>
      <c r="B1612">
        <v>16.655999999999999</v>
      </c>
      <c r="C1612">
        <v>16.655999999999999</v>
      </c>
      <c r="D1612">
        <v>16.655999999999999</v>
      </c>
      <c r="E1612">
        <v>16.655999999999999</v>
      </c>
      <c r="F1612" s="14">
        <v>-4.7000000000000002E-3</v>
      </c>
    </row>
    <row r="1613" spans="1:6" x14ac:dyDescent="0.3">
      <c r="A1613" s="8">
        <v>43196</v>
      </c>
      <c r="B1613">
        <v>16.734999999999999</v>
      </c>
      <c r="C1613">
        <v>16.734999999999999</v>
      </c>
      <c r="D1613">
        <v>16.734999999999999</v>
      </c>
      <c r="E1613">
        <v>16.734999999999999</v>
      </c>
      <c r="F1613" s="14">
        <v>7.6E-3</v>
      </c>
    </row>
    <row r="1614" spans="1:6" x14ac:dyDescent="0.3">
      <c r="A1614" s="8">
        <v>43195</v>
      </c>
      <c r="B1614">
        <v>16.608000000000001</v>
      </c>
      <c r="C1614">
        <v>16.608000000000001</v>
      </c>
      <c r="D1614">
        <v>16.608000000000001</v>
      </c>
      <c r="E1614">
        <v>16.608000000000001</v>
      </c>
      <c r="F1614" s="14">
        <v>0</v>
      </c>
    </row>
    <row r="1615" spans="1:6" x14ac:dyDescent="0.3">
      <c r="A1615" s="8">
        <v>43194</v>
      </c>
      <c r="B1615">
        <v>16.608000000000001</v>
      </c>
      <c r="C1615">
        <v>16.608000000000001</v>
      </c>
      <c r="D1615">
        <v>16.608000000000001</v>
      </c>
      <c r="E1615">
        <v>16.608000000000001</v>
      </c>
      <c r="F1615" s="14">
        <v>0</v>
      </c>
    </row>
    <row r="1616" spans="1:6" x14ac:dyDescent="0.3">
      <c r="A1616" s="8">
        <v>43193</v>
      </c>
      <c r="B1616">
        <v>16.608000000000001</v>
      </c>
      <c r="C1616">
        <v>16.608000000000001</v>
      </c>
      <c r="D1616">
        <v>16.608000000000001</v>
      </c>
      <c r="E1616">
        <v>16.608000000000001</v>
      </c>
      <c r="F1616" s="14">
        <v>-1E-4</v>
      </c>
    </row>
    <row r="1617" spans="1:6" x14ac:dyDescent="0.3">
      <c r="A1617" s="8">
        <v>43192</v>
      </c>
      <c r="B1617">
        <v>16.609000000000002</v>
      </c>
      <c r="C1617">
        <v>16.609000000000002</v>
      </c>
      <c r="D1617">
        <v>16.609000000000002</v>
      </c>
      <c r="E1617">
        <v>16.609000000000002</v>
      </c>
      <c r="F1617" s="14">
        <v>-4.8999999999999998E-3</v>
      </c>
    </row>
    <row r="1618" spans="1:6" x14ac:dyDescent="0.3">
      <c r="A1618" s="8">
        <v>43191</v>
      </c>
      <c r="B1618">
        <v>16.690000000000001</v>
      </c>
      <c r="C1618">
        <v>16.690000000000001</v>
      </c>
      <c r="D1618">
        <v>16.690000000000001</v>
      </c>
      <c r="E1618">
        <v>16.690000000000001</v>
      </c>
      <c r="F1618" s="14">
        <v>0</v>
      </c>
    </row>
    <row r="1619" spans="1:6" x14ac:dyDescent="0.3">
      <c r="A1619" s="8">
        <v>43189</v>
      </c>
      <c r="B1619">
        <v>16.690000000000001</v>
      </c>
      <c r="C1619">
        <v>16.690000000000001</v>
      </c>
      <c r="D1619">
        <v>16.690000000000001</v>
      </c>
      <c r="E1619">
        <v>16.690000000000001</v>
      </c>
      <c r="F1619" s="14">
        <v>-2.7000000000000001E-3</v>
      </c>
    </row>
    <row r="1620" spans="1:6" x14ac:dyDescent="0.3">
      <c r="A1620" s="8">
        <v>43188</v>
      </c>
      <c r="B1620">
        <v>16.736000000000001</v>
      </c>
      <c r="C1620">
        <v>16.736000000000001</v>
      </c>
      <c r="D1620">
        <v>16.736000000000001</v>
      </c>
      <c r="E1620">
        <v>16.736000000000001</v>
      </c>
      <c r="F1620" s="14">
        <v>-6.0000000000000001E-3</v>
      </c>
    </row>
    <row r="1621" spans="1:6" x14ac:dyDescent="0.3">
      <c r="A1621" s="8">
        <v>43187</v>
      </c>
      <c r="B1621">
        <v>16.837</v>
      </c>
      <c r="C1621">
        <v>16.837</v>
      </c>
      <c r="D1621">
        <v>16.837</v>
      </c>
      <c r="E1621">
        <v>16.837</v>
      </c>
      <c r="F1621" s="14">
        <v>0</v>
      </c>
    </row>
    <row r="1622" spans="1:6" x14ac:dyDescent="0.3">
      <c r="A1622" s="8">
        <v>43186</v>
      </c>
      <c r="B1622">
        <v>16.837</v>
      </c>
      <c r="C1622">
        <v>16.837</v>
      </c>
      <c r="D1622">
        <v>16.837</v>
      </c>
      <c r="E1622">
        <v>16.837</v>
      </c>
      <c r="F1622" s="14">
        <v>0</v>
      </c>
    </row>
    <row r="1623" spans="1:6" x14ac:dyDescent="0.3">
      <c r="A1623" s="8">
        <v>43185</v>
      </c>
      <c r="B1623">
        <v>16.837</v>
      </c>
      <c r="C1623">
        <v>16.837</v>
      </c>
      <c r="D1623">
        <v>16.837</v>
      </c>
      <c r="E1623">
        <v>16.837</v>
      </c>
      <c r="F1623" s="14">
        <v>4.7999999999999996E-3</v>
      </c>
    </row>
    <row r="1624" spans="1:6" x14ac:dyDescent="0.3">
      <c r="A1624" s="8">
        <v>43184</v>
      </c>
      <c r="B1624">
        <v>16.757000000000001</v>
      </c>
      <c r="C1624">
        <v>16.757000000000001</v>
      </c>
      <c r="D1624">
        <v>16.757000000000001</v>
      </c>
      <c r="E1624">
        <v>16.757000000000001</v>
      </c>
      <c r="F1624" s="14">
        <v>0</v>
      </c>
    </row>
    <row r="1625" spans="1:6" x14ac:dyDescent="0.3">
      <c r="A1625" s="8">
        <v>43182</v>
      </c>
      <c r="B1625">
        <v>16.757000000000001</v>
      </c>
      <c r="C1625">
        <v>16.757000000000001</v>
      </c>
      <c r="D1625">
        <v>16.757000000000001</v>
      </c>
      <c r="E1625">
        <v>16.757000000000001</v>
      </c>
      <c r="F1625" s="14">
        <v>1E-4</v>
      </c>
    </row>
    <row r="1626" spans="1:6" x14ac:dyDescent="0.3">
      <c r="A1626" s="8">
        <v>43181</v>
      </c>
      <c r="B1626">
        <v>16.756</v>
      </c>
      <c r="C1626">
        <v>16.756</v>
      </c>
      <c r="D1626">
        <v>16.756</v>
      </c>
      <c r="E1626">
        <v>16.756</v>
      </c>
      <c r="F1626" s="14">
        <v>1E-3</v>
      </c>
    </row>
    <row r="1627" spans="1:6" x14ac:dyDescent="0.3">
      <c r="A1627" s="8">
        <v>43180</v>
      </c>
      <c r="B1627">
        <v>16.739999999999998</v>
      </c>
      <c r="C1627">
        <v>16.739999999999998</v>
      </c>
      <c r="D1627">
        <v>16.739999999999998</v>
      </c>
      <c r="E1627">
        <v>16.739999999999998</v>
      </c>
      <c r="F1627" s="14">
        <v>0</v>
      </c>
    </row>
    <row r="1628" spans="1:6" x14ac:dyDescent="0.3">
      <c r="A1628" s="8">
        <v>43179</v>
      </c>
      <c r="B1628">
        <v>16.739999999999998</v>
      </c>
      <c r="C1628">
        <v>16.739999999999998</v>
      </c>
      <c r="D1628">
        <v>16.739999999999998</v>
      </c>
      <c r="E1628">
        <v>16.739999999999998</v>
      </c>
      <c r="F1628" s="14">
        <v>0</v>
      </c>
    </row>
    <row r="1629" spans="1:6" x14ac:dyDescent="0.3">
      <c r="A1629" s="8">
        <v>43178</v>
      </c>
      <c r="B1629">
        <v>16.739999999999998</v>
      </c>
      <c r="C1629">
        <v>16.739999999999998</v>
      </c>
      <c r="D1629">
        <v>16.739999999999998</v>
      </c>
      <c r="E1629">
        <v>16.739999999999998</v>
      </c>
      <c r="F1629" s="14">
        <v>2.2000000000000001E-3</v>
      </c>
    </row>
    <row r="1630" spans="1:6" x14ac:dyDescent="0.3">
      <c r="A1630" s="8">
        <v>43177</v>
      </c>
      <c r="B1630">
        <v>16.704000000000001</v>
      </c>
      <c r="C1630">
        <v>16.704000000000001</v>
      </c>
      <c r="D1630">
        <v>16.704000000000001</v>
      </c>
      <c r="E1630">
        <v>16.704000000000001</v>
      </c>
      <c r="F1630" s="14">
        <v>0</v>
      </c>
    </row>
    <row r="1631" spans="1:6" x14ac:dyDescent="0.3">
      <c r="A1631" s="8">
        <v>43175</v>
      </c>
      <c r="B1631">
        <v>16.704000000000001</v>
      </c>
      <c r="C1631">
        <v>16.704000000000001</v>
      </c>
      <c r="D1631">
        <v>16.704000000000001</v>
      </c>
      <c r="E1631">
        <v>16.704000000000001</v>
      </c>
      <c r="F1631" s="14">
        <v>0</v>
      </c>
    </row>
    <row r="1632" spans="1:6" x14ac:dyDescent="0.3">
      <c r="A1632" s="8">
        <v>43174</v>
      </c>
      <c r="B1632">
        <v>16.704000000000001</v>
      </c>
      <c r="C1632">
        <v>16.704000000000001</v>
      </c>
      <c r="D1632">
        <v>16.704000000000001</v>
      </c>
      <c r="E1632">
        <v>16.704000000000001</v>
      </c>
      <c r="F1632" s="14">
        <v>6.1999999999999998E-3</v>
      </c>
    </row>
    <row r="1633" spans="1:6" x14ac:dyDescent="0.3">
      <c r="A1633" s="8">
        <v>43173</v>
      </c>
      <c r="B1633">
        <v>16.600999999999999</v>
      </c>
      <c r="C1633">
        <v>16.600999999999999</v>
      </c>
      <c r="D1633">
        <v>16.600999999999999</v>
      </c>
      <c r="E1633">
        <v>16.600999999999999</v>
      </c>
      <c r="F1633" s="14">
        <v>1E-4</v>
      </c>
    </row>
    <row r="1634" spans="1:6" x14ac:dyDescent="0.3">
      <c r="A1634" s="8">
        <v>43172</v>
      </c>
      <c r="B1634">
        <v>16.600000000000001</v>
      </c>
      <c r="C1634">
        <v>16.600000000000001</v>
      </c>
      <c r="D1634">
        <v>16.600000000000001</v>
      </c>
      <c r="E1634">
        <v>16.600000000000001</v>
      </c>
      <c r="F1634" s="14">
        <v>0</v>
      </c>
    </row>
    <row r="1635" spans="1:6" x14ac:dyDescent="0.3">
      <c r="A1635" s="8">
        <v>43171</v>
      </c>
      <c r="B1635">
        <v>16.600000000000001</v>
      </c>
      <c r="C1635">
        <v>16.600000000000001</v>
      </c>
      <c r="D1635">
        <v>16.600000000000001</v>
      </c>
      <c r="E1635">
        <v>16.600000000000001</v>
      </c>
      <c r="F1635" s="14">
        <v>-1E-4</v>
      </c>
    </row>
    <row r="1636" spans="1:6" x14ac:dyDescent="0.3">
      <c r="A1636" s="8">
        <v>43170</v>
      </c>
      <c r="B1636">
        <v>16.600999999999999</v>
      </c>
      <c r="C1636">
        <v>16.600999999999999</v>
      </c>
      <c r="D1636">
        <v>16.600999999999999</v>
      </c>
      <c r="E1636">
        <v>16.600999999999999</v>
      </c>
      <c r="F1636" s="14">
        <v>0</v>
      </c>
    </row>
    <row r="1637" spans="1:6" x14ac:dyDescent="0.3">
      <c r="A1637" s="8">
        <v>43168</v>
      </c>
      <c r="B1637">
        <v>16.600999999999999</v>
      </c>
      <c r="C1637">
        <v>16.600999999999999</v>
      </c>
      <c r="D1637">
        <v>16.600999999999999</v>
      </c>
      <c r="E1637">
        <v>16.600999999999999</v>
      </c>
      <c r="F1637" s="14">
        <v>-1.77E-2</v>
      </c>
    </row>
    <row r="1638" spans="1:6" x14ac:dyDescent="0.3">
      <c r="A1638" s="8">
        <v>43167</v>
      </c>
      <c r="B1638">
        <v>16.899999999999999</v>
      </c>
      <c r="C1638">
        <v>16.899999999999999</v>
      </c>
      <c r="D1638">
        <v>16.899999999999999</v>
      </c>
      <c r="E1638">
        <v>16.899999999999999</v>
      </c>
      <c r="F1638" s="14">
        <v>-2.0999999999999999E-3</v>
      </c>
    </row>
    <row r="1639" spans="1:6" x14ac:dyDescent="0.3">
      <c r="A1639" s="8">
        <v>43166</v>
      </c>
      <c r="B1639">
        <v>16.934999999999999</v>
      </c>
      <c r="C1639">
        <v>16.934999999999999</v>
      </c>
      <c r="D1639">
        <v>16.934999999999999</v>
      </c>
      <c r="E1639">
        <v>16.934999999999999</v>
      </c>
      <c r="F1639" s="14">
        <v>0</v>
      </c>
    </row>
    <row r="1640" spans="1:6" x14ac:dyDescent="0.3">
      <c r="A1640" s="8">
        <v>43165</v>
      </c>
      <c r="B1640">
        <v>16.934999999999999</v>
      </c>
      <c r="C1640">
        <v>16.934999999999999</v>
      </c>
      <c r="D1640">
        <v>16.934999999999999</v>
      </c>
      <c r="E1640">
        <v>16.934999999999999</v>
      </c>
      <c r="F1640" s="14">
        <v>0</v>
      </c>
    </row>
    <row r="1641" spans="1:6" x14ac:dyDescent="0.3">
      <c r="A1641" s="8">
        <v>43164</v>
      </c>
      <c r="B1641">
        <v>16.934999999999999</v>
      </c>
      <c r="C1641">
        <v>16.934999999999999</v>
      </c>
      <c r="D1641">
        <v>16.934999999999999</v>
      </c>
      <c r="E1641">
        <v>16.934999999999999</v>
      </c>
      <c r="F1641" s="14">
        <v>-1.6000000000000001E-3</v>
      </c>
    </row>
    <row r="1642" spans="1:6" x14ac:dyDescent="0.3">
      <c r="A1642" s="8">
        <v>43163</v>
      </c>
      <c r="B1642">
        <v>16.962</v>
      </c>
      <c r="C1642">
        <v>16.962</v>
      </c>
      <c r="D1642">
        <v>16.962</v>
      </c>
      <c r="E1642">
        <v>16.962</v>
      </c>
      <c r="F1642" s="14">
        <v>0</v>
      </c>
    </row>
    <row r="1643" spans="1:6" x14ac:dyDescent="0.3">
      <c r="A1643" s="8">
        <v>43161</v>
      </c>
      <c r="B1643">
        <v>16.962</v>
      </c>
      <c r="C1643">
        <v>16.962</v>
      </c>
      <c r="D1643">
        <v>16.962</v>
      </c>
      <c r="E1643">
        <v>16.962</v>
      </c>
      <c r="F1643" s="14">
        <v>3.5000000000000001E-3</v>
      </c>
    </row>
    <row r="1644" spans="1:6" x14ac:dyDescent="0.3">
      <c r="A1644" s="8">
        <v>43160</v>
      </c>
      <c r="B1644">
        <v>16.902000000000001</v>
      </c>
      <c r="C1644">
        <v>16.902000000000001</v>
      </c>
      <c r="D1644">
        <v>16.902000000000001</v>
      </c>
      <c r="E1644">
        <v>16.902000000000001</v>
      </c>
      <c r="F1644" s="14">
        <v>0</v>
      </c>
    </row>
    <row r="1645" spans="1:6" x14ac:dyDescent="0.3">
      <c r="A1645" s="8">
        <v>43159</v>
      </c>
      <c r="B1645">
        <v>16.902000000000001</v>
      </c>
      <c r="C1645">
        <v>16.902000000000001</v>
      </c>
      <c r="D1645">
        <v>16.902000000000001</v>
      </c>
      <c r="E1645">
        <v>16.902000000000001</v>
      </c>
      <c r="F1645" s="14">
        <v>0</v>
      </c>
    </row>
    <row r="1646" spans="1:6" x14ac:dyDescent="0.3">
      <c r="A1646" s="8">
        <v>43158</v>
      </c>
      <c r="B1646">
        <v>16.902000000000001</v>
      </c>
      <c r="C1646">
        <v>16.902000000000001</v>
      </c>
      <c r="D1646">
        <v>16.902000000000001</v>
      </c>
      <c r="E1646">
        <v>16.902000000000001</v>
      </c>
      <c r="F1646" s="14">
        <v>0</v>
      </c>
    </row>
    <row r="1647" spans="1:6" x14ac:dyDescent="0.3">
      <c r="A1647" s="8">
        <v>43157</v>
      </c>
      <c r="B1647">
        <v>16.902000000000001</v>
      </c>
      <c r="C1647">
        <v>16.902000000000001</v>
      </c>
      <c r="D1647">
        <v>16.902000000000001</v>
      </c>
      <c r="E1647">
        <v>16.902000000000001</v>
      </c>
      <c r="F1647" s="14">
        <v>3.3999999999999998E-3</v>
      </c>
    </row>
    <row r="1648" spans="1:6" x14ac:dyDescent="0.3">
      <c r="A1648" s="8">
        <v>43156</v>
      </c>
      <c r="B1648">
        <v>16.844000000000001</v>
      </c>
      <c r="C1648">
        <v>16.844000000000001</v>
      </c>
      <c r="D1648">
        <v>16.844000000000001</v>
      </c>
      <c r="E1648">
        <v>16.844000000000001</v>
      </c>
      <c r="F1648" s="14">
        <v>0</v>
      </c>
    </row>
    <row r="1649" spans="1:6" x14ac:dyDescent="0.3">
      <c r="A1649" s="8">
        <v>43154</v>
      </c>
      <c r="B1649">
        <v>16.844000000000001</v>
      </c>
      <c r="C1649">
        <v>16.844000000000001</v>
      </c>
      <c r="D1649">
        <v>16.844000000000001</v>
      </c>
      <c r="E1649">
        <v>16.844000000000001</v>
      </c>
      <c r="F1649" s="14">
        <v>0</v>
      </c>
    </row>
    <row r="1650" spans="1:6" x14ac:dyDescent="0.3">
      <c r="A1650" s="8">
        <v>43153</v>
      </c>
      <c r="B1650">
        <v>16.844000000000001</v>
      </c>
      <c r="C1650">
        <v>16.844000000000001</v>
      </c>
      <c r="D1650">
        <v>16.844000000000001</v>
      </c>
      <c r="E1650">
        <v>16.844000000000001</v>
      </c>
      <c r="F1650" s="14">
        <v>1.3599999999999999E-2</v>
      </c>
    </row>
    <row r="1651" spans="1:6" x14ac:dyDescent="0.3">
      <c r="A1651" s="8">
        <v>43152</v>
      </c>
      <c r="B1651">
        <v>16.617999999999999</v>
      </c>
      <c r="C1651">
        <v>16.617999999999999</v>
      </c>
      <c r="D1651">
        <v>16.617999999999999</v>
      </c>
      <c r="E1651">
        <v>16.617999999999999</v>
      </c>
      <c r="F1651" s="14">
        <v>0</v>
      </c>
    </row>
    <row r="1652" spans="1:6" x14ac:dyDescent="0.3">
      <c r="A1652" s="8">
        <v>43151</v>
      </c>
      <c r="B1652">
        <v>16.617999999999999</v>
      </c>
      <c r="C1652">
        <v>16.617999999999999</v>
      </c>
      <c r="D1652">
        <v>16.617999999999999</v>
      </c>
      <c r="E1652">
        <v>16.617999999999999</v>
      </c>
      <c r="F1652" s="14">
        <v>0</v>
      </c>
    </row>
    <row r="1653" spans="1:6" x14ac:dyDescent="0.3">
      <c r="A1653" s="8">
        <v>43150</v>
      </c>
      <c r="B1653">
        <v>16.617999999999999</v>
      </c>
      <c r="C1653">
        <v>16.617999999999999</v>
      </c>
      <c r="D1653">
        <v>16.617999999999999</v>
      </c>
      <c r="E1653">
        <v>16.617999999999999</v>
      </c>
      <c r="F1653" s="14">
        <v>-1.6000000000000001E-3</v>
      </c>
    </row>
    <row r="1654" spans="1:6" x14ac:dyDescent="0.3">
      <c r="A1654" s="8">
        <v>43149</v>
      </c>
      <c r="B1654">
        <v>16.643999999999998</v>
      </c>
      <c r="C1654">
        <v>16.643999999999998</v>
      </c>
      <c r="D1654">
        <v>16.643999999999998</v>
      </c>
      <c r="E1654">
        <v>16.643999999999998</v>
      </c>
      <c r="F1654" s="14">
        <v>0</v>
      </c>
    </row>
    <row r="1655" spans="1:6" x14ac:dyDescent="0.3">
      <c r="A1655" s="8">
        <v>43147</v>
      </c>
      <c r="B1655">
        <v>16.643999999999998</v>
      </c>
      <c r="C1655">
        <v>16.643999999999998</v>
      </c>
      <c r="D1655">
        <v>16.643999999999998</v>
      </c>
      <c r="E1655">
        <v>16.643999999999998</v>
      </c>
      <c r="F1655" s="14">
        <v>2.5999999999999999E-3</v>
      </c>
    </row>
    <row r="1656" spans="1:6" x14ac:dyDescent="0.3">
      <c r="A1656" s="8">
        <v>43146</v>
      </c>
      <c r="B1656">
        <v>16.600999999999999</v>
      </c>
      <c r="C1656">
        <v>16.600999999999999</v>
      </c>
      <c r="D1656">
        <v>16.600999999999999</v>
      </c>
      <c r="E1656">
        <v>16.600999999999999</v>
      </c>
      <c r="F1656" s="14">
        <v>8.0000000000000002E-3</v>
      </c>
    </row>
    <row r="1657" spans="1:6" x14ac:dyDescent="0.3">
      <c r="A1657" s="8">
        <v>43145</v>
      </c>
      <c r="B1657">
        <v>16.469000000000001</v>
      </c>
      <c r="C1657">
        <v>16.469000000000001</v>
      </c>
      <c r="D1657">
        <v>16.469000000000001</v>
      </c>
      <c r="E1657">
        <v>16.469000000000001</v>
      </c>
      <c r="F1657" s="14">
        <v>0</v>
      </c>
    </row>
    <row r="1658" spans="1:6" x14ac:dyDescent="0.3">
      <c r="A1658" s="8">
        <v>43144</v>
      </c>
      <c r="B1658">
        <v>16.469000000000001</v>
      </c>
      <c r="C1658">
        <v>16.469000000000001</v>
      </c>
      <c r="D1658">
        <v>16.469000000000001</v>
      </c>
      <c r="E1658">
        <v>16.469000000000001</v>
      </c>
      <c r="F1658" s="14">
        <v>-3.3E-3</v>
      </c>
    </row>
    <row r="1659" spans="1:6" x14ac:dyDescent="0.3">
      <c r="A1659" s="8">
        <v>43143</v>
      </c>
      <c r="B1659">
        <v>16.523</v>
      </c>
      <c r="C1659">
        <v>16.523</v>
      </c>
      <c r="D1659">
        <v>16.523</v>
      </c>
      <c r="E1659">
        <v>16.523</v>
      </c>
      <c r="F1659" s="14">
        <v>0</v>
      </c>
    </row>
    <row r="1660" spans="1:6" x14ac:dyDescent="0.3">
      <c r="A1660" s="8">
        <v>43142</v>
      </c>
      <c r="B1660">
        <v>16.523</v>
      </c>
      <c r="C1660">
        <v>16.523</v>
      </c>
      <c r="D1660">
        <v>16.523</v>
      </c>
      <c r="E1660">
        <v>16.523</v>
      </c>
      <c r="F1660" s="14">
        <v>0</v>
      </c>
    </row>
    <row r="1661" spans="1:6" x14ac:dyDescent="0.3">
      <c r="A1661" s="8">
        <v>43140</v>
      </c>
      <c r="B1661">
        <v>16.523</v>
      </c>
      <c r="C1661">
        <v>16.523</v>
      </c>
      <c r="D1661">
        <v>16.523</v>
      </c>
      <c r="E1661">
        <v>16.523</v>
      </c>
      <c r="F1661" s="14">
        <v>-1E-4</v>
      </c>
    </row>
    <row r="1662" spans="1:6" x14ac:dyDescent="0.3">
      <c r="A1662" s="8">
        <v>43139</v>
      </c>
      <c r="B1662">
        <v>16.524000000000001</v>
      </c>
      <c r="C1662">
        <v>16.524000000000001</v>
      </c>
      <c r="D1662">
        <v>16.524000000000001</v>
      </c>
      <c r="E1662">
        <v>16.524000000000001</v>
      </c>
      <c r="F1662" s="14">
        <v>1E-4</v>
      </c>
    </row>
    <row r="1663" spans="1:6" x14ac:dyDescent="0.3">
      <c r="A1663" s="8">
        <v>43138</v>
      </c>
      <c r="B1663">
        <v>16.523</v>
      </c>
      <c r="C1663">
        <v>16.523</v>
      </c>
      <c r="D1663">
        <v>16.523</v>
      </c>
      <c r="E1663">
        <v>16.523</v>
      </c>
      <c r="F1663" s="14">
        <v>0</v>
      </c>
    </row>
    <row r="1664" spans="1:6" x14ac:dyDescent="0.3">
      <c r="A1664" s="8">
        <v>43137</v>
      </c>
      <c r="B1664">
        <v>16.523</v>
      </c>
      <c r="C1664">
        <v>16.523</v>
      </c>
      <c r="D1664">
        <v>16.523</v>
      </c>
      <c r="E1664">
        <v>16.523</v>
      </c>
      <c r="F1664" s="14">
        <v>0</v>
      </c>
    </row>
    <row r="1665" spans="1:6" x14ac:dyDescent="0.3">
      <c r="A1665" s="8">
        <v>43136</v>
      </c>
      <c r="B1665">
        <v>16.523</v>
      </c>
      <c r="C1665">
        <v>16.523</v>
      </c>
      <c r="D1665">
        <v>16.523</v>
      </c>
      <c r="E1665">
        <v>16.523</v>
      </c>
      <c r="F1665" s="14">
        <v>-1.2500000000000001E-2</v>
      </c>
    </row>
    <row r="1666" spans="1:6" x14ac:dyDescent="0.3">
      <c r="A1666" s="8">
        <v>43135</v>
      </c>
      <c r="B1666">
        <v>16.733000000000001</v>
      </c>
      <c r="C1666">
        <v>16.733000000000001</v>
      </c>
      <c r="D1666">
        <v>16.733000000000001</v>
      </c>
      <c r="E1666">
        <v>16.733000000000001</v>
      </c>
      <c r="F1666" s="14">
        <v>0</v>
      </c>
    </row>
    <row r="1667" spans="1:6" x14ac:dyDescent="0.3">
      <c r="A1667" s="8">
        <v>43133</v>
      </c>
      <c r="B1667">
        <v>16.733000000000001</v>
      </c>
      <c r="C1667">
        <v>16.733000000000001</v>
      </c>
      <c r="D1667">
        <v>16.733000000000001</v>
      </c>
      <c r="E1667">
        <v>16.733000000000001</v>
      </c>
      <c r="F1667" s="14">
        <v>0</v>
      </c>
    </row>
    <row r="1668" spans="1:6" x14ac:dyDescent="0.3">
      <c r="A1668" s="8">
        <v>43132</v>
      </c>
      <c r="B1668">
        <v>16.733000000000001</v>
      </c>
      <c r="C1668">
        <v>16.733000000000001</v>
      </c>
      <c r="D1668">
        <v>16.733000000000001</v>
      </c>
      <c r="E1668">
        <v>16.733000000000001</v>
      </c>
      <c r="F1668" s="14">
        <v>-1.5800000000000002E-2</v>
      </c>
    </row>
    <row r="1669" spans="1:6" x14ac:dyDescent="0.3">
      <c r="A1669" s="8">
        <v>43131</v>
      </c>
      <c r="B1669">
        <v>17.001000000000001</v>
      </c>
      <c r="C1669">
        <v>17.001000000000001</v>
      </c>
      <c r="D1669">
        <v>17.001000000000001</v>
      </c>
      <c r="E1669">
        <v>17.001000000000001</v>
      </c>
      <c r="F1669" s="14">
        <v>1E-4</v>
      </c>
    </row>
    <row r="1670" spans="1:6" x14ac:dyDescent="0.3">
      <c r="A1670" s="8">
        <v>43130</v>
      </c>
      <c r="B1670">
        <v>17</v>
      </c>
      <c r="C1670">
        <v>17</v>
      </c>
      <c r="D1670">
        <v>17</v>
      </c>
      <c r="E1670">
        <v>17</v>
      </c>
      <c r="F1670" s="14">
        <v>0</v>
      </c>
    </row>
    <row r="1671" spans="1:6" x14ac:dyDescent="0.3">
      <c r="A1671" s="8">
        <v>43129</v>
      </c>
      <c r="B1671">
        <v>17</v>
      </c>
      <c r="C1671">
        <v>17</v>
      </c>
      <c r="D1671">
        <v>17</v>
      </c>
      <c r="E1671">
        <v>17</v>
      </c>
      <c r="F1671" s="14">
        <v>-2.7699999999999999E-2</v>
      </c>
    </row>
    <row r="1672" spans="1:6" x14ac:dyDescent="0.3">
      <c r="A1672" s="8">
        <v>43128</v>
      </c>
      <c r="B1672">
        <v>17.484999999999999</v>
      </c>
      <c r="C1672">
        <v>17.484999999999999</v>
      </c>
      <c r="D1672">
        <v>17.484999999999999</v>
      </c>
      <c r="E1672">
        <v>17.484999999999999</v>
      </c>
      <c r="F1672" s="14">
        <v>0</v>
      </c>
    </row>
    <row r="1673" spans="1:6" x14ac:dyDescent="0.3">
      <c r="A1673" s="8">
        <v>43126</v>
      </c>
      <c r="B1673">
        <v>17.484999999999999</v>
      </c>
      <c r="C1673">
        <v>17.484999999999999</v>
      </c>
      <c r="D1673">
        <v>17.484999999999999</v>
      </c>
      <c r="E1673">
        <v>17.484999999999999</v>
      </c>
      <c r="F1673" s="14">
        <v>0</v>
      </c>
    </row>
    <row r="1674" spans="1:6" x14ac:dyDescent="0.3">
      <c r="A1674" s="8">
        <v>43125</v>
      </c>
      <c r="B1674">
        <v>17.484999999999999</v>
      </c>
      <c r="C1674">
        <v>17.484999999999999</v>
      </c>
      <c r="D1674">
        <v>17.484999999999999</v>
      </c>
      <c r="E1674">
        <v>17.484999999999999</v>
      </c>
      <c r="F1674" s="14">
        <v>-5.9999999999999995E-4</v>
      </c>
    </row>
    <row r="1675" spans="1:6" x14ac:dyDescent="0.3">
      <c r="A1675" s="8">
        <v>43124</v>
      </c>
      <c r="B1675">
        <v>17.495000000000001</v>
      </c>
      <c r="C1675">
        <v>17.495000000000001</v>
      </c>
      <c r="D1675">
        <v>17.495000000000001</v>
      </c>
      <c r="E1675">
        <v>17.495000000000001</v>
      </c>
      <c r="F1675" s="14">
        <v>0</v>
      </c>
    </row>
    <row r="1676" spans="1:6" x14ac:dyDescent="0.3">
      <c r="A1676" s="8">
        <v>43123</v>
      </c>
      <c r="B1676">
        <v>17.495000000000001</v>
      </c>
      <c r="C1676">
        <v>17.495000000000001</v>
      </c>
      <c r="D1676">
        <v>17.495000000000001</v>
      </c>
      <c r="E1676">
        <v>17.495000000000001</v>
      </c>
      <c r="F1676" s="14">
        <v>0</v>
      </c>
    </row>
    <row r="1677" spans="1:6" x14ac:dyDescent="0.3">
      <c r="A1677" s="8">
        <v>43122</v>
      </c>
      <c r="B1677">
        <v>17.495000000000001</v>
      </c>
      <c r="C1677">
        <v>17.495000000000001</v>
      </c>
      <c r="D1677">
        <v>17.495000000000001</v>
      </c>
      <c r="E1677">
        <v>17.495000000000001</v>
      </c>
      <c r="F1677" s="14">
        <v>-1.1000000000000001E-3</v>
      </c>
    </row>
    <row r="1678" spans="1:6" x14ac:dyDescent="0.3">
      <c r="A1678" s="8">
        <v>43121</v>
      </c>
      <c r="B1678">
        <v>17.513999999999999</v>
      </c>
      <c r="C1678">
        <v>17.513999999999999</v>
      </c>
      <c r="D1678">
        <v>17.513999999999999</v>
      </c>
      <c r="E1678">
        <v>17.513999999999999</v>
      </c>
      <c r="F1678" s="14">
        <v>0</v>
      </c>
    </row>
    <row r="1679" spans="1:6" x14ac:dyDescent="0.3">
      <c r="A1679" s="8">
        <v>43119</v>
      </c>
      <c r="B1679">
        <v>17.513999999999999</v>
      </c>
      <c r="C1679">
        <v>17.513999999999999</v>
      </c>
      <c r="D1679">
        <v>17.513999999999999</v>
      </c>
      <c r="E1679">
        <v>17.513999999999999</v>
      </c>
      <c r="F1679" s="14">
        <v>0</v>
      </c>
    </row>
    <row r="1680" spans="1:6" x14ac:dyDescent="0.3">
      <c r="A1680" s="8">
        <v>43118</v>
      </c>
      <c r="B1680">
        <v>17.513999999999999</v>
      </c>
      <c r="C1680">
        <v>17.513999999999999</v>
      </c>
      <c r="D1680">
        <v>17.513999999999999</v>
      </c>
      <c r="E1680">
        <v>17.513999999999999</v>
      </c>
      <c r="F1680" s="14">
        <v>8.0000000000000004E-4</v>
      </c>
    </row>
    <row r="1681" spans="1:6" x14ac:dyDescent="0.3">
      <c r="A1681" s="8">
        <v>43117</v>
      </c>
      <c r="B1681">
        <v>17.5</v>
      </c>
      <c r="C1681">
        <v>17.5</v>
      </c>
      <c r="D1681">
        <v>17.5</v>
      </c>
      <c r="E1681">
        <v>17.5</v>
      </c>
      <c r="F1681" s="14">
        <v>0</v>
      </c>
    </row>
    <row r="1682" spans="1:6" x14ac:dyDescent="0.3">
      <c r="A1682" s="8">
        <v>43116</v>
      </c>
      <c r="B1682">
        <v>17.5</v>
      </c>
      <c r="C1682">
        <v>17.5</v>
      </c>
      <c r="D1682">
        <v>17.5</v>
      </c>
      <c r="E1682">
        <v>17.5</v>
      </c>
      <c r="F1682" s="14">
        <v>0</v>
      </c>
    </row>
    <row r="1683" spans="1:6" x14ac:dyDescent="0.3">
      <c r="A1683" s="8">
        <v>43115</v>
      </c>
      <c r="B1683">
        <v>17.5</v>
      </c>
      <c r="C1683">
        <v>17.5</v>
      </c>
      <c r="D1683">
        <v>17.5</v>
      </c>
      <c r="E1683">
        <v>17.5</v>
      </c>
      <c r="F1683" s="14">
        <v>-3.0999999999999999E-3</v>
      </c>
    </row>
    <row r="1684" spans="1:6" x14ac:dyDescent="0.3">
      <c r="A1684" s="8">
        <v>43114</v>
      </c>
      <c r="B1684">
        <v>17.555</v>
      </c>
      <c r="C1684">
        <v>17.555</v>
      </c>
      <c r="D1684">
        <v>17.555</v>
      </c>
      <c r="E1684">
        <v>17.555</v>
      </c>
      <c r="F1684" s="14">
        <v>0</v>
      </c>
    </row>
    <row r="1685" spans="1:6" x14ac:dyDescent="0.3">
      <c r="A1685" s="8">
        <v>43112</v>
      </c>
      <c r="B1685">
        <v>17.555</v>
      </c>
      <c r="C1685">
        <v>17.555</v>
      </c>
      <c r="D1685">
        <v>17.555</v>
      </c>
      <c r="E1685">
        <v>17.555</v>
      </c>
      <c r="F1685" s="14">
        <v>0</v>
      </c>
    </row>
    <row r="1686" spans="1:6" x14ac:dyDescent="0.3">
      <c r="A1686" s="8">
        <v>43111</v>
      </c>
      <c r="B1686">
        <v>17.555</v>
      </c>
      <c r="C1686">
        <v>17.555</v>
      </c>
      <c r="D1686">
        <v>17.555</v>
      </c>
      <c r="E1686">
        <v>17.555</v>
      </c>
      <c r="F1686" s="14">
        <v>-3.7999999999999999E-2</v>
      </c>
    </row>
    <row r="1687" spans="1:6" x14ac:dyDescent="0.3">
      <c r="A1687" s="8">
        <v>43110</v>
      </c>
      <c r="B1687">
        <v>18.248999999999999</v>
      </c>
      <c r="C1687">
        <v>18.248999999999999</v>
      </c>
      <c r="D1687">
        <v>18.248999999999999</v>
      </c>
      <c r="E1687">
        <v>18.248999999999999</v>
      </c>
      <c r="F1687" s="14">
        <v>0</v>
      </c>
    </row>
    <row r="1688" spans="1:6" x14ac:dyDescent="0.3">
      <c r="A1688" s="8">
        <v>43109</v>
      </c>
      <c r="B1688">
        <v>18.248999999999999</v>
      </c>
      <c r="C1688">
        <v>18.248999999999999</v>
      </c>
      <c r="D1688">
        <v>18.248999999999999</v>
      </c>
      <c r="E1688">
        <v>18.248999999999999</v>
      </c>
      <c r="F1688" s="14">
        <v>0</v>
      </c>
    </row>
    <row r="1689" spans="1:6" x14ac:dyDescent="0.3">
      <c r="A1689" s="8">
        <v>43108</v>
      </c>
      <c r="B1689">
        <v>18.248999999999999</v>
      </c>
      <c r="C1689">
        <v>18.248999999999999</v>
      </c>
      <c r="D1689">
        <v>18.248999999999999</v>
      </c>
      <c r="E1689">
        <v>18.248999999999999</v>
      </c>
      <c r="F1689" s="14">
        <v>2.9999999999999997E-4</v>
      </c>
    </row>
    <row r="1690" spans="1:6" x14ac:dyDescent="0.3">
      <c r="A1690" s="8">
        <v>43107</v>
      </c>
      <c r="B1690">
        <v>18.244</v>
      </c>
      <c r="C1690">
        <v>18.244</v>
      </c>
      <c r="D1690">
        <v>18.244</v>
      </c>
      <c r="E1690">
        <v>18.244</v>
      </c>
      <c r="F1690" s="14">
        <v>0</v>
      </c>
    </row>
    <row r="1691" spans="1:6" x14ac:dyDescent="0.3">
      <c r="A1691" s="8">
        <v>43105</v>
      </c>
      <c r="B1691">
        <v>18.244</v>
      </c>
      <c r="C1691">
        <v>18.244</v>
      </c>
      <c r="D1691">
        <v>18.244</v>
      </c>
      <c r="E1691">
        <v>18.244</v>
      </c>
      <c r="F1691" s="14">
        <v>-1E-4</v>
      </c>
    </row>
    <row r="1692" spans="1:6" x14ac:dyDescent="0.3">
      <c r="A1692" s="8">
        <v>43104</v>
      </c>
      <c r="B1692">
        <v>18.245000000000001</v>
      </c>
      <c r="C1692">
        <v>18.245000000000001</v>
      </c>
      <c r="D1692">
        <v>18.245000000000001</v>
      </c>
      <c r="E1692">
        <v>18.245000000000001</v>
      </c>
      <c r="F1692" s="14">
        <v>3.0800000000000001E-2</v>
      </c>
    </row>
    <row r="1693" spans="1:6" x14ac:dyDescent="0.3">
      <c r="A1693" s="8">
        <v>43103</v>
      </c>
      <c r="B1693">
        <v>17.7</v>
      </c>
      <c r="C1693">
        <v>17.7</v>
      </c>
      <c r="D1693">
        <v>17.7</v>
      </c>
      <c r="E1693">
        <v>17.7</v>
      </c>
      <c r="F1693" s="14">
        <v>0</v>
      </c>
    </row>
    <row r="1694" spans="1:6" x14ac:dyDescent="0.3">
      <c r="A1694" s="8">
        <v>43102</v>
      </c>
      <c r="B1694">
        <v>17.7</v>
      </c>
      <c r="C1694">
        <v>17.7</v>
      </c>
      <c r="D1694">
        <v>17.7</v>
      </c>
      <c r="E1694">
        <v>17.7</v>
      </c>
      <c r="F1694" s="14">
        <v>2.8E-3</v>
      </c>
    </row>
    <row r="1695" spans="1:6" x14ac:dyDescent="0.3">
      <c r="A1695" s="8">
        <v>43101</v>
      </c>
      <c r="B1695">
        <v>17.649999999999999</v>
      </c>
      <c r="C1695">
        <v>17.649999999999999</v>
      </c>
      <c r="D1695">
        <v>17.649999999999999</v>
      </c>
      <c r="E1695">
        <v>17.649999999999999</v>
      </c>
      <c r="F1695" s="14">
        <v>0</v>
      </c>
    </row>
    <row r="1696" spans="1:6" x14ac:dyDescent="0.3">
      <c r="A1696" s="8">
        <v>43100</v>
      </c>
      <c r="B1696">
        <v>17.649999999999999</v>
      </c>
      <c r="C1696">
        <v>17.649999999999999</v>
      </c>
      <c r="D1696">
        <v>17.649999999999999</v>
      </c>
      <c r="E1696">
        <v>17.649999999999999</v>
      </c>
      <c r="F1696" s="14">
        <v>0</v>
      </c>
    </row>
    <row r="1697" spans="1:6" x14ac:dyDescent="0.3">
      <c r="A1697" s="8">
        <v>43098</v>
      </c>
      <c r="B1697">
        <v>17.649999999999999</v>
      </c>
      <c r="C1697">
        <v>17.649999999999999</v>
      </c>
      <c r="D1697">
        <v>17.649999999999999</v>
      </c>
      <c r="E1697">
        <v>17.649999999999999</v>
      </c>
      <c r="F1697" s="14">
        <v>-9.7000000000000003E-3</v>
      </c>
    </row>
    <row r="1698" spans="1:6" x14ac:dyDescent="0.3">
      <c r="A1698" s="8">
        <v>43097</v>
      </c>
      <c r="B1698">
        <v>17.823</v>
      </c>
      <c r="C1698">
        <v>17.823</v>
      </c>
      <c r="D1698">
        <v>17.823</v>
      </c>
      <c r="E1698">
        <v>17.823</v>
      </c>
      <c r="F1698" s="14">
        <v>3.8E-3</v>
      </c>
    </row>
    <row r="1699" spans="1:6" x14ac:dyDescent="0.3">
      <c r="A1699" s="8">
        <v>43096</v>
      </c>
      <c r="B1699">
        <v>17.754999999999999</v>
      </c>
      <c r="C1699">
        <v>17.754999999999999</v>
      </c>
      <c r="D1699">
        <v>17.754999999999999</v>
      </c>
      <c r="E1699">
        <v>17.754999999999999</v>
      </c>
      <c r="F1699" s="14">
        <v>4.5999999999999999E-3</v>
      </c>
    </row>
    <row r="1700" spans="1:6" x14ac:dyDescent="0.3">
      <c r="A1700" s="8">
        <v>43095</v>
      </c>
      <c r="B1700">
        <v>17.672999999999998</v>
      </c>
      <c r="C1700">
        <v>17.672999999999998</v>
      </c>
      <c r="D1700">
        <v>17.672999999999998</v>
      </c>
      <c r="E1700">
        <v>17.672999999999998</v>
      </c>
      <c r="F1700" s="14">
        <v>0</v>
      </c>
    </row>
    <row r="1701" spans="1:6" x14ac:dyDescent="0.3">
      <c r="A1701" s="8">
        <v>43094</v>
      </c>
      <c r="B1701">
        <v>17.672999999999998</v>
      </c>
      <c r="C1701">
        <v>17.672999999999998</v>
      </c>
      <c r="D1701">
        <v>17.672999999999998</v>
      </c>
      <c r="E1701">
        <v>17.672999999999998</v>
      </c>
      <c r="F1701" s="14">
        <v>0</v>
      </c>
    </row>
    <row r="1702" spans="1:6" x14ac:dyDescent="0.3">
      <c r="A1702" s="8">
        <v>43093</v>
      </c>
      <c r="B1702">
        <v>17.672999999999998</v>
      </c>
      <c r="C1702">
        <v>17.672999999999998</v>
      </c>
      <c r="D1702">
        <v>17.672999999999998</v>
      </c>
      <c r="E1702">
        <v>17.672999999999998</v>
      </c>
      <c r="F1702" s="14">
        <v>0</v>
      </c>
    </row>
    <row r="1703" spans="1:6" x14ac:dyDescent="0.3">
      <c r="A1703" s="8">
        <v>43091</v>
      </c>
      <c r="B1703">
        <v>17.672999999999998</v>
      </c>
      <c r="C1703">
        <v>17.672999999999998</v>
      </c>
      <c r="D1703">
        <v>17.672999999999998</v>
      </c>
      <c r="E1703">
        <v>17.672999999999998</v>
      </c>
      <c r="F1703" s="14">
        <v>-1E-4</v>
      </c>
    </row>
    <row r="1704" spans="1:6" x14ac:dyDescent="0.3">
      <c r="A1704" s="8">
        <v>43090</v>
      </c>
      <c r="B1704">
        <v>17.673999999999999</v>
      </c>
      <c r="C1704">
        <v>17.673999999999999</v>
      </c>
      <c r="D1704">
        <v>17.673999999999999</v>
      </c>
      <c r="E1704">
        <v>17.673999999999999</v>
      </c>
      <c r="F1704" s="14">
        <v>-2.0199999999999999E-2</v>
      </c>
    </row>
    <row r="1705" spans="1:6" x14ac:dyDescent="0.3">
      <c r="A1705" s="8">
        <v>43089</v>
      </c>
      <c r="B1705">
        <v>18.038</v>
      </c>
      <c r="C1705">
        <v>18.038</v>
      </c>
      <c r="D1705">
        <v>18.038</v>
      </c>
      <c r="E1705">
        <v>18.038</v>
      </c>
      <c r="F1705" s="14">
        <v>-1E-4</v>
      </c>
    </row>
    <row r="1706" spans="1:6" x14ac:dyDescent="0.3">
      <c r="A1706" s="8">
        <v>43088</v>
      </c>
      <c r="B1706">
        <v>18.039000000000001</v>
      </c>
      <c r="C1706">
        <v>18.039000000000001</v>
      </c>
      <c r="D1706">
        <v>18.039000000000001</v>
      </c>
      <c r="E1706">
        <v>18.039000000000001</v>
      </c>
      <c r="F1706" s="14">
        <v>0</v>
      </c>
    </row>
    <row r="1707" spans="1:6" x14ac:dyDescent="0.3">
      <c r="A1707" s="8">
        <v>43087</v>
      </c>
      <c r="B1707">
        <v>18.039000000000001</v>
      </c>
      <c r="C1707">
        <v>18.039000000000001</v>
      </c>
      <c r="D1707">
        <v>18.039000000000001</v>
      </c>
      <c r="E1707">
        <v>18.039000000000001</v>
      </c>
      <c r="F1707" s="14">
        <v>-8.0000000000000002E-3</v>
      </c>
    </row>
    <row r="1708" spans="1:6" x14ac:dyDescent="0.3">
      <c r="A1708" s="8">
        <v>43086</v>
      </c>
      <c r="B1708">
        <v>18.184000000000001</v>
      </c>
      <c r="C1708">
        <v>18.184000000000001</v>
      </c>
      <c r="D1708">
        <v>18.184000000000001</v>
      </c>
      <c r="E1708">
        <v>18.184000000000001</v>
      </c>
      <c r="F1708" s="14">
        <v>0</v>
      </c>
    </row>
    <row r="1709" spans="1:6" x14ac:dyDescent="0.3">
      <c r="A1709" s="8">
        <v>43085</v>
      </c>
      <c r="B1709">
        <v>18.184000000000001</v>
      </c>
      <c r="C1709">
        <v>18.184000000000001</v>
      </c>
      <c r="D1709">
        <v>18.184000000000001</v>
      </c>
      <c r="E1709">
        <v>18.184000000000001</v>
      </c>
      <c r="F1709" s="14">
        <v>0</v>
      </c>
    </row>
    <row r="1710" spans="1:6" x14ac:dyDescent="0.3">
      <c r="A1710" s="8">
        <v>43084</v>
      </c>
      <c r="B1710">
        <v>18.184000000000001</v>
      </c>
      <c r="C1710">
        <v>18.184000000000001</v>
      </c>
      <c r="D1710">
        <v>18.184000000000001</v>
      </c>
      <c r="E1710">
        <v>18.184000000000001</v>
      </c>
      <c r="F1710" s="14">
        <v>-1E-4</v>
      </c>
    </row>
    <row r="1711" spans="1:6" x14ac:dyDescent="0.3">
      <c r="A1711" s="8">
        <v>43083</v>
      </c>
      <c r="B1711">
        <v>18.184999999999999</v>
      </c>
      <c r="C1711">
        <v>18.184999999999999</v>
      </c>
      <c r="D1711">
        <v>18.184999999999999</v>
      </c>
      <c r="E1711">
        <v>18.184999999999999</v>
      </c>
      <c r="F1711" s="14">
        <v>-3.3799999999999997E-2</v>
      </c>
    </row>
    <row r="1712" spans="1:6" x14ac:dyDescent="0.3">
      <c r="A1712" s="8">
        <v>43082</v>
      </c>
      <c r="B1712">
        <v>18.821000000000002</v>
      </c>
      <c r="C1712">
        <v>18.821000000000002</v>
      </c>
      <c r="D1712">
        <v>18.821000000000002</v>
      </c>
      <c r="E1712">
        <v>18.821000000000002</v>
      </c>
      <c r="F1712" s="14">
        <v>0</v>
      </c>
    </row>
    <row r="1713" spans="1:6" x14ac:dyDescent="0.3">
      <c r="A1713" s="8">
        <v>43081</v>
      </c>
      <c r="B1713">
        <v>18.821000000000002</v>
      </c>
      <c r="C1713">
        <v>18.821000000000002</v>
      </c>
      <c r="D1713">
        <v>18.821000000000002</v>
      </c>
      <c r="E1713">
        <v>18.821000000000002</v>
      </c>
      <c r="F1713" s="14">
        <v>-1E-4</v>
      </c>
    </row>
    <row r="1714" spans="1:6" x14ac:dyDescent="0.3">
      <c r="A1714" s="8">
        <v>43080</v>
      </c>
      <c r="B1714">
        <v>18.821999999999999</v>
      </c>
      <c r="C1714">
        <v>18.821999999999999</v>
      </c>
      <c r="D1714">
        <v>18.821999999999999</v>
      </c>
      <c r="E1714">
        <v>18.821999999999999</v>
      </c>
      <c r="F1714" s="14">
        <v>5.3E-3</v>
      </c>
    </row>
    <row r="1715" spans="1:6" x14ac:dyDescent="0.3">
      <c r="A1715" s="8">
        <v>43077</v>
      </c>
      <c r="B1715">
        <v>18.722999999999999</v>
      </c>
      <c r="C1715">
        <v>18.722999999999999</v>
      </c>
      <c r="D1715">
        <v>18.722999999999999</v>
      </c>
      <c r="E1715">
        <v>18.722999999999999</v>
      </c>
      <c r="F1715" s="14">
        <v>1E-4</v>
      </c>
    </row>
    <row r="1716" spans="1:6" x14ac:dyDescent="0.3">
      <c r="A1716" s="8">
        <v>43076</v>
      </c>
      <c r="B1716">
        <v>18.722000000000001</v>
      </c>
      <c r="C1716">
        <v>18.722000000000001</v>
      </c>
      <c r="D1716">
        <v>18.722000000000001</v>
      </c>
      <c r="E1716">
        <v>18.722000000000001</v>
      </c>
      <c r="F1716" s="14">
        <v>4.3E-3</v>
      </c>
    </row>
    <row r="1717" spans="1:6" x14ac:dyDescent="0.3">
      <c r="A1717" s="8">
        <v>43075</v>
      </c>
      <c r="B1717">
        <v>18.641999999999999</v>
      </c>
      <c r="C1717">
        <v>18.641999999999999</v>
      </c>
      <c r="D1717">
        <v>18.641999999999999</v>
      </c>
      <c r="E1717">
        <v>18.641999999999999</v>
      </c>
      <c r="F1717" s="14">
        <v>0</v>
      </c>
    </row>
    <row r="1718" spans="1:6" x14ac:dyDescent="0.3">
      <c r="A1718" s="8">
        <v>43074</v>
      </c>
      <c r="B1718">
        <v>18.641999999999999</v>
      </c>
      <c r="C1718">
        <v>18.641999999999999</v>
      </c>
      <c r="D1718">
        <v>18.641999999999999</v>
      </c>
      <c r="E1718">
        <v>18.641999999999999</v>
      </c>
      <c r="F1718" s="14">
        <v>-1E-4</v>
      </c>
    </row>
    <row r="1719" spans="1:6" x14ac:dyDescent="0.3">
      <c r="A1719" s="8">
        <v>43073</v>
      </c>
      <c r="B1719">
        <v>18.643000000000001</v>
      </c>
      <c r="C1719">
        <v>18.643000000000001</v>
      </c>
      <c r="D1719">
        <v>18.643000000000001</v>
      </c>
      <c r="E1719">
        <v>18.643000000000001</v>
      </c>
      <c r="F1719" s="14">
        <v>7.6E-3</v>
      </c>
    </row>
    <row r="1720" spans="1:6" x14ac:dyDescent="0.3">
      <c r="A1720" s="8">
        <v>43072</v>
      </c>
      <c r="B1720">
        <v>18.503</v>
      </c>
      <c r="C1720">
        <v>18.503</v>
      </c>
      <c r="D1720">
        <v>18.503</v>
      </c>
      <c r="E1720">
        <v>18.503</v>
      </c>
      <c r="F1720" s="14">
        <v>0</v>
      </c>
    </row>
    <row r="1721" spans="1:6" x14ac:dyDescent="0.3">
      <c r="A1721" s="8">
        <v>43070</v>
      </c>
      <c r="B1721">
        <v>18.503</v>
      </c>
      <c r="C1721">
        <v>18.503</v>
      </c>
      <c r="D1721">
        <v>18.503</v>
      </c>
      <c r="E1721">
        <v>18.503</v>
      </c>
      <c r="F1721" s="14">
        <v>0</v>
      </c>
    </row>
    <row r="1722" spans="1:6" x14ac:dyDescent="0.3">
      <c r="A1722" s="8">
        <v>43069</v>
      </c>
      <c r="B1722">
        <v>18.503</v>
      </c>
      <c r="C1722">
        <v>18.209</v>
      </c>
      <c r="D1722">
        <v>18.503</v>
      </c>
      <c r="E1722">
        <v>18.209</v>
      </c>
      <c r="F1722" s="14">
        <v>1.61E-2</v>
      </c>
    </row>
    <row r="1723" spans="1:6" x14ac:dyDescent="0.3">
      <c r="A1723" s="8">
        <v>43068</v>
      </c>
      <c r="B1723">
        <v>18.21</v>
      </c>
      <c r="C1723">
        <v>18.21</v>
      </c>
      <c r="D1723">
        <v>18.21</v>
      </c>
      <c r="E1723">
        <v>18.21</v>
      </c>
      <c r="F1723" s="14">
        <v>0</v>
      </c>
    </row>
    <row r="1724" spans="1:6" x14ac:dyDescent="0.3">
      <c r="A1724" s="8">
        <v>43067</v>
      </c>
      <c r="B1724">
        <v>18.21</v>
      </c>
      <c r="C1724">
        <v>18.21</v>
      </c>
      <c r="D1724">
        <v>18.21</v>
      </c>
      <c r="E1724">
        <v>18.21</v>
      </c>
      <c r="F1724" s="14">
        <v>0</v>
      </c>
    </row>
    <row r="1725" spans="1:6" x14ac:dyDescent="0.3">
      <c r="A1725" s="8">
        <v>43066</v>
      </c>
      <c r="B1725">
        <v>18.21</v>
      </c>
      <c r="C1725">
        <v>18.21</v>
      </c>
      <c r="D1725">
        <v>18.21</v>
      </c>
      <c r="E1725">
        <v>18.21</v>
      </c>
      <c r="F1725" s="14">
        <v>8.6999999999999994E-3</v>
      </c>
    </row>
    <row r="1726" spans="1:6" x14ac:dyDescent="0.3">
      <c r="A1726" s="8">
        <v>43065</v>
      </c>
      <c r="B1726">
        <v>18.053000000000001</v>
      </c>
      <c r="C1726">
        <v>18.053000000000001</v>
      </c>
      <c r="D1726">
        <v>18.053000000000001</v>
      </c>
      <c r="E1726">
        <v>18.053000000000001</v>
      </c>
      <c r="F1726" s="14">
        <v>0</v>
      </c>
    </row>
    <row r="1727" spans="1:6" x14ac:dyDescent="0.3">
      <c r="A1727" s="8">
        <v>43063</v>
      </c>
      <c r="B1727">
        <v>18.053000000000001</v>
      </c>
      <c r="C1727">
        <v>18.053000000000001</v>
      </c>
      <c r="D1727">
        <v>18.053000000000001</v>
      </c>
      <c r="E1727">
        <v>18.053000000000001</v>
      </c>
      <c r="F1727" s="14">
        <v>0</v>
      </c>
    </row>
    <row r="1728" spans="1:6" x14ac:dyDescent="0.3">
      <c r="A1728" s="8">
        <v>43062</v>
      </c>
      <c r="B1728">
        <v>18.053000000000001</v>
      </c>
      <c r="C1728">
        <v>18.053000000000001</v>
      </c>
      <c r="D1728">
        <v>18.053000000000001</v>
      </c>
      <c r="E1728">
        <v>18.053000000000001</v>
      </c>
      <c r="F1728" s="14">
        <v>1.6299999999999999E-2</v>
      </c>
    </row>
    <row r="1729" spans="1:6" x14ac:dyDescent="0.3">
      <c r="A1729" s="8">
        <v>43061</v>
      </c>
      <c r="B1729">
        <v>17.763000000000002</v>
      </c>
      <c r="C1729">
        <v>17.763000000000002</v>
      </c>
      <c r="D1729">
        <v>17.763000000000002</v>
      </c>
      <c r="E1729">
        <v>17.763000000000002</v>
      </c>
      <c r="F1729" s="14">
        <v>-1E-4</v>
      </c>
    </row>
    <row r="1730" spans="1:6" x14ac:dyDescent="0.3">
      <c r="A1730" s="8">
        <v>43060</v>
      </c>
      <c r="B1730">
        <v>17.763999999999999</v>
      </c>
      <c r="C1730">
        <v>17.763999999999999</v>
      </c>
      <c r="D1730">
        <v>17.763999999999999</v>
      </c>
      <c r="E1730">
        <v>17.763999999999999</v>
      </c>
      <c r="F1730" s="14">
        <v>0</v>
      </c>
    </row>
    <row r="1731" spans="1:6" x14ac:dyDescent="0.3">
      <c r="A1731" s="8">
        <v>43059</v>
      </c>
      <c r="B1731">
        <v>17.763999999999999</v>
      </c>
      <c r="C1731">
        <v>17.763999999999999</v>
      </c>
      <c r="D1731">
        <v>17.763999999999999</v>
      </c>
      <c r="E1731">
        <v>17.763999999999999</v>
      </c>
      <c r="F1731" s="14">
        <v>0</v>
      </c>
    </row>
    <row r="1732" spans="1:6" x14ac:dyDescent="0.3">
      <c r="A1732" s="8">
        <v>43058</v>
      </c>
      <c r="B1732">
        <v>17.763999999999999</v>
      </c>
      <c r="C1732">
        <v>17.763999999999999</v>
      </c>
      <c r="D1732">
        <v>17.763999999999999</v>
      </c>
      <c r="E1732">
        <v>17.763999999999999</v>
      </c>
      <c r="F1732" s="14">
        <v>0</v>
      </c>
    </row>
    <row r="1733" spans="1:6" x14ac:dyDescent="0.3">
      <c r="A1733" s="8">
        <v>43056</v>
      </c>
      <c r="B1733">
        <v>17.763999999999999</v>
      </c>
      <c r="C1733">
        <v>17.763999999999999</v>
      </c>
      <c r="D1733">
        <v>17.763999999999999</v>
      </c>
      <c r="E1733">
        <v>17.763999999999999</v>
      </c>
      <c r="F1733" s="14">
        <v>1E-4</v>
      </c>
    </row>
    <row r="1734" spans="1:6" x14ac:dyDescent="0.3">
      <c r="A1734" s="8">
        <v>43055</v>
      </c>
      <c r="B1734">
        <v>17.763000000000002</v>
      </c>
      <c r="C1734">
        <v>17.763000000000002</v>
      </c>
      <c r="D1734">
        <v>17.763000000000002</v>
      </c>
      <c r="E1734">
        <v>17.763000000000002</v>
      </c>
      <c r="F1734" s="14">
        <v>0</v>
      </c>
    </row>
    <row r="1735" spans="1:6" x14ac:dyDescent="0.3">
      <c r="A1735" s="8">
        <v>43054</v>
      </c>
      <c r="B1735">
        <v>17.763000000000002</v>
      </c>
      <c r="C1735">
        <v>17.763000000000002</v>
      </c>
      <c r="D1735">
        <v>17.763000000000002</v>
      </c>
      <c r="E1735">
        <v>17.763000000000002</v>
      </c>
      <c r="F1735" s="14">
        <v>-1E-4</v>
      </c>
    </row>
    <row r="1736" spans="1:6" x14ac:dyDescent="0.3">
      <c r="A1736" s="8">
        <v>43053</v>
      </c>
      <c r="B1736">
        <v>17.763999999999999</v>
      </c>
      <c r="C1736">
        <v>17.763999999999999</v>
      </c>
      <c r="D1736">
        <v>17.763999999999999</v>
      </c>
      <c r="E1736">
        <v>17.763999999999999</v>
      </c>
      <c r="F1736" s="14">
        <v>0</v>
      </c>
    </row>
    <row r="1737" spans="1:6" x14ac:dyDescent="0.3">
      <c r="A1737" s="8">
        <v>43052</v>
      </c>
      <c r="B1737">
        <v>17.763999999999999</v>
      </c>
      <c r="C1737">
        <v>17.763999999999999</v>
      </c>
      <c r="D1737">
        <v>17.763999999999999</v>
      </c>
      <c r="E1737">
        <v>17.763999999999999</v>
      </c>
      <c r="F1737" s="14">
        <v>-6.9999999999999999E-4</v>
      </c>
    </row>
    <row r="1738" spans="1:6" x14ac:dyDescent="0.3">
      <c r="A1738" s="8">
        <v>43051</v>
      </c>
      <c r="B1738">
        <v>17.777000000000001</v>
      </c>
      <c r="C1738">
        <v>17.777000000000001</v>
      </c>
      <c r="D1738">
        <v>17.777000000000001</v>
      </c>
      <c r="E1738">
        <v>17.777000000000001</v>
      </c>
      <c r="F1738" s="14">
        <v>0</v>
      </c>
    </row>
    <row r="1739" spans="1:6" x14ac:dyDescent="0.3">
      <c r="A1739" s="8">
        <v>43049</v>
      </c>
      <c r="B1739">
        <v>17.777000000000001</v>
      </c>
      <c r="C1739">
        <v>17.777000000000001</v>
      </c>
      <c r="D1739">
        <v>17.777000000000001</v>
      </c>
      <c r="E1739">
        <v>17.777000000000001</v>
      </c>
      <c r="F1739" s="14">
        <v>-1E-4</v>
      </c>
    </row>
    <row r="1740" spans="1:6" x14ac:dyDescent="0.3">
      <c r="A1740" s="8">
        <v>43048</v>
      </c>
      <c r="B1740">
        <v>17.777999999999999</v>
      </c>
      <c r="C1740">
        <v>17.777999999999999</v>
      </c>
      <c r="D1740">
        <v>17.777999999999999</v>
      </c>
      <c r="E1740">
        <v>17.777999999999999</v>
      </c>
      <c r="F1740" s="14">
        <v>6.7000000000000002E-3</v>
      </c>
    </row>
    <row r="1741" spans="1:6" x14ac:dyDescent="0.3">
      <c r="A1741" s="8">
        <v>43047</v>
      </c>
      <c r="B1741">
        <v>17.66</v>
      </c>
      <c r="C1741">
        <v>17.66</v>
      </c>
      <c r="D1741">
        <v>17.66</v>
      </c>
      <c r="E1741">
        <v>17.66</v>
      </c>
      <c r="F1741" s="14">
        <v>1E-4</v>
      </c>
    </row>
    <row r="1742" spans="1:6" x14ac:dyDescent="0.3">
      <c r="A1742" s="8">
        <v>43046</v>
      </c>
      <c r="B1742">
        <v>17.658999999999999</v>
      </c>
      <c r="C1742">
        <v>17.658999999999999</v>
      </c>
      <c r="D1742">
        <v>17.658999999999999</v>
      </c>
      <c r="E1742">
        <v>17.658999999999999</v>
      </c>
      <c r="F1742" s="14">
        <v>-1E-4</v>
      </c>
    </row>
    <row r="1743" spans="1:6" x14ac:dyDescent="0.3">
      <c r="A1743" s="8">
        <v>43045</v>
      </c>
      <c r="B1743">
        <v>17.66</v>
      </c>
      <c r="C1743">
        <v>17.66</v>
      </c>
      <c r="D1743">
        <v>17.66</v>
      </c>
      <c r="E1743">
        <v>17.66</v>
      </c>
      <c r="F1743" s="14">
        <v>1E-4</v>
      </c>
    </row>
    <row r="1744" spans="1:6" x14ac:dyDescent="0.3">
      <c r="A1744" s="8">
        <v>43044</v>
      </c>
      <c r="B1744">
        <v>17.658000000000001</v>
      </c>
      <c r="C1744">
        <v>17.658000000000001</v>
      </c>
      <c r="D1744">
        <v>17.658000000000001</v>
      </c>
      <c r="E1744">
        <v>17.658000000000001</v>
      </c>
      <c r="F1744" s="14">
        <v>0</v>
      </c>
    </row>
    <row r="1745" spans="1:6" x14ac:dyDescent="0.3">
      <c r="A1745" s="8">
        <v>43042</v>
      </c>
      <c r="B1745">
        <v>17.658000000000001</v>
      </c>
      <c r="C1745">
        <v>17.658000000000001</v>
      </c>
      <c r="D1745">
        <v>17.658000000000001</v>
      </c>
      <c r="E1745">
        <v>17.658000000000001</v>
      </c>
      <c r="F1745" s="14">
        <v>1E-4</v>
      </c>
    </row>
    <row r="1746" spans="1:6" x14ac:dyDescent="0.3">
      <c r="A1746" s="8">
        <v>43041</v>
      </c>
      <c r="B1746">
        <v>17.657</v>
      </c>
      <c r="C1746">
        <v>17.657</v>
      </c>
      <c r="D1746">
        <v>17.657</v>
      </c>
      <c r="E1746">
        <v>17.657</v>
      </c>
      <c r="F1746" s="14">
        <v>2.3999999999999998E-3</v>
      </c>
    </row>
    <row r="1747" spans="1:6" x14ac:dyDescent="0.3">
      <c r="A1747" s="8">
        <v>43040</v>
      </c>
      <c r="B1747">
        <v>17.614999999999998</v>
      </c>
      <c r="C1747">
        <v>17.614999999999998</v>
      </c>
      <c r="D1747">
        <v>17.614999999999998</v>
      </c>
      <c r="E1747">
        <v>17.614999999999998</v>
      </c>
      <c r="F1747" s="14">
        <v>-1E-4</v>
      </c>
    </row>
    <row r="1748" spans="1:6" x14ac:dyDescent="0.3">
      <c r="A1748" s="8">
        <v>43039</v>
      </c>
      <c r="B1748">
        <v>17.616</v>
      </c>
      <c r="C1748">
        <v>17.616</v>
      </c>
      <c r="D1748">
        <v>17.616</v>
      </c>
      <c r="E1748">
        <v>17.616</v>
      </c>
      <c r="F1748" s="14">
        <v>0</v>
      </c>
    </row>
    <row r="1749" spans="1:6" x14ac:dyDescent="0.3">
      <c r="A1749" s="8">
        <v>43038</v>
      </c>
      <c r="B1749">
        <v>17.616</v>
      </c>
      <c r="C1749">
        <v>17.616</v>
      </c>
      <c r="D1749">
        <v>17.616</v>
      </c>
      <c r="E1749">
        <v>17.616</v>
      </c>
      <c r="F1749" s="14">
        <v>-5.8999999999999999E-3</v>
      </c>
    </row>
    <row r="1750" spans="1:6" x14ac:dyDescent="0.3">
      <c r="A1750" s="8">
        <v>43037</v>
      </c>
      <c r="B1750">
        <v>17.72</v>
      </c>
      <c r="C1750">
        <v>17.72</v>
      </c>
      <c r="D1750">
        <v>17.72</v>
      </c>
      <c r="E1750">
        <v>17.72</v>
      </c>
      <c r="F1750" s="14">
        <v>0</v>
      </c>
    </row>
    <row r="1751" spans="1:6" x14ac:dyDescent="0.3">
      <c r="A1751" s="8">
        <v>43035</v>
      </c>
      <c r="B1751">
        <v>17.72</v>
      </c>
      <c r="C1751">
        <v>17.72</v>
      </c>
      <c r="D1751">
        <v>17.72</v>
      </c>
      <c r="E1751">
        <v>17.72</v>
      </c>
      <c r="F1751" s="14">
        <v>0</v>
      </c>
    </row>
    <row r="1752" spans="1:6" x14ac:dyDescent="0.3">
      <c r="A1752" s="8">
        <v>43034</v>
      </c>
      <c r="B1752">
        <v>17.72</v>
      </c>
      <c r="C1752">
        <v>17.72</v>
      </c>
      <c r="D1752">
        <v>17.72</v>
      </c>
      <c r="E1752">
        <v>17.72</v>
      </c>
      <c r="F1752" s="14">
        <v>-1.6000000000000001E-3</v>
      </c>
    </row>
    <row r="1753" spans="1:6" x14ac:dyDescent="0.3">
      <c r="A1753" s="8">
        <v>43033</v>
      </c>
      <c r="B1753">
        <v>17.748999999999999</v>
      </c>
      <c r="C1753">
        <v>17.748999999999999</v>
      </c>
      <c r="D1753">
        <v>17.748999999999999</v>
      </c>
      <c r="E1753">
        <v>17.748999999999999</v>
      </c>
      <c r="F1753" s="14">
        <v>-1E-4</v>
      </c>
    </row>
    <row r="1754" spans="1:6" x14ac:dyDescent="0.3">
      <c r="A1754" s="8">
        <v>43032</v>
      </c>
      <c r="B1754">
        <v>17.75</v>
      </c>
      <c r="C1754">
        <v>17.75</v>
      </c>
      <c r="D1754">
        <v>17.75</v>
      </c>
      <c r="E1754">
        <v>17.75</v>
      </c>
      <c r="F1754" s="14">
        <v>0</v>
      </c>
    </row>
    <row r="1755" spans="1:6" x14ac:dyDescent="0.3">
      <c r="A1755" s="8">
        <v>43031</v>
      </c>
      <c r="B1755">
        <v>17.75</v>
      </c>
      <c r="C1755">
        <v>17.75</v>
      </c>
      <c r="D1755">
        <v>17.75</v>
      </c>
      <c r="E1755">
        <v>17.75</v>
      </c>
      <c r="F1755" s="14">
        <v>-5.7000000000000002E-3</v>
      </c>
    </row>
    <row r="1756" spans="1:6" x14ac:dyDescent="0.3">
      <c r="A1756" s="8">
        <v>43030</v>
      </c>
      <c r="B1756">
        <v>17.850999999999999</v>
      </c>
      <c r="C1756">
        <v>17.850999999999999</v>
      </c>
      <c r="D1756">
        <v>17.850999999999999</v>
      </c>
      <c r="E1756">
        <v>17.850999999999999</v>
      </c>
      <c r="F1756" s="14">
        <v>0</v>
      </c>
    </row>
    <row r="1757" spans="1:6" x14ac:dyDescent="0.3">
      <c r="A1757" s="8">
        <v>43028</v>
      </c>
      <c r="B1757">
        <v>17.850999999999999</v>
      </c>
      <c r="C1757">
        <v>17.850999999999999</v>
      </c>
      <c r="D1757">
        <v>17.850999999999999</v>
      </c>
      <c r="E1757">
        <v>17.850999999999999</v>
      </c>
      <c r="F1757" s="14">
        <v>0</v>
      </c>
    </row>
    <row r="1758" spans="1:6" x14ac:dyDescent="0.3">
      <c r="A1758" s="8">
        <v>43027</v>
      </c>
      <c r="B1758">
        <v>17.850999999999999</v>
      </c>
      <c r="C1758">
        <v>17.850999999999999</v>
      </c>
      <c r="D1758">
        <v>17.850999999999999</v>
      </c>
      <c r="E1758">
        <v>17.850999999999999</v>
      </c>
      <c r="F1758" s="14">
        <v>-7.3000000000000001E-3</v>
      </c>
    </row>
    <row r="1759" spans="1:6" x14ac:dyDescent="0.3">
      <c r="A1759" s="8">
        <v>43026</v>
      </c>
      <c r="B1759">
        <v>17.983000000000001</v>
      </c>
      <c r="C1759">
        <v>17.983000000000001</v>
      </c>
      <c r="D1759">
        <v>17.983000000000001</v>
      </c>
      <c r="E1759">
        <v>17.983000000000001</v>
      </c>
      <c r="F1759" s="14">
        <v>0</v>
      </c>
    </row>
    <row r="1760" spans="1:6" x14ac:dyDescent="0.3">
      <c r="A1760" s="8">
        <v>43025</v>
      </c>
      <c r="B1760">
        <v>17.983000000000001</v>
      </c>
      <c r="C1760">
        <v>17.983000000000001</v>
      </c>
      <c r="D1760">
        <v>17.983000000000001</v>
      </c>
      <c r="E1760">
        <v>17.983000000000001</v>
      </c>
      <c r="F1760" s="14">
        <v>-1E-4</v>
      </c>
    </row>
    <row r="1761" spans="1:6" x14ac:dyDescent="0.3">
      <c r="A1761" s="8">
        <v>43024</v>
      </c>
      <c r="B1761">
        <v>17.984000000000002</v>
      </c>
      <c r="C1761">
        <v>17.984000000000002</v>
      </c>
      <c r="D1761">
        <v>17.984000000000002</v>
      </c>
      <c r="E1761">
        <v>17.984000000000002</v>
      </c>
      <c r="F1761" s="14">
        <v>-2.7900000000000001E-2</v>
      </c>
    </row>
    <row r="1762" spans="1:6" x14ac:dyDescent="0.3">
      <c r="A1762" s="8">
        <v>43021</v>
      </c>
      <c r="B1762">
        <v>18.5</v>
      </c>
      <c r="C1762">
        <v>18.5</v>
      </c>
      <c r="D1762">
        <v>18.5</v>
      </c>
      <c r="E1762">
        <v>18.5</v>
      </c>
      <c r="F1762" s="14">
        <v>-1E-4</v>
      </c>
    </row>
    <row r="1763" spans="1:6" x14ac:dyDescent="0.3">
      <c r="A1763" s="8">
        <v>43020</v>
      </c>
      <c r="B1763">
        <v>18.501000000000001</v>
      </c>
      <c r="C1763">
        <v>18.501000000000001</v>
      </c>
      <c r="D1763">
        <v>18.501000000000001</v>
      </c>
      <c r="E1763">
        <v>18.501000000000001</v>
      </c>
      <c r="F1763" s="14">
        <v>1E-4</v>
      </c>
    </row>
    <row r="1764" spans="1:6" x14ac:dyDescent="0.3">
      <c r="A1764" s="8">
        <v>43019</v>
      </c>
      <c r="B1764">
        <v>18.5</v>
      </c>
      <c r="C1764">
        <v>18.5</v>
      </c>
      <c r="D1764">
        <v>18.5</v>
      </c>
      <c r="E1764">
        <v>18.5</v>
      </c>
      <c r="F1764" s="14">
        <v>-1E-4</v>
      </c>
    </row>
    <row r="1765" spans="1:6" x14ac:dyDescent="0.3">
      <c r="A1765" s="8">
        <v>43018</v>
      </c>
      <c r="B1765">
        <v>18.501000000000001</v>
      </c>
      <c r="C1765">
        <v>18.501000000000001</v>
      </c>
      <c r="D1765">
        <v>18.501000000000001</v>
      </c>
      <c r="E1765">
        <v>18.501000000000001</v>
      </c>
      <c r="F1765" s="14">
        <v>2.8E-3</v>
      </c>
    </row>
    <row r="1766" spans="1:6" x14ac:dyDescent="0.3">
      <c r="A1766" s="8">
        <v>43017</v>
      </c>
      <c r="B1766">
        <v>18.45</v>
      </c>
      <c r="C1766">
        <v>18.45</v>
      </c>
      <c r="D1766">
        <v>18.45</v>
      </c>
      <c r="E1766">
        <v>18.45</v>
      </c>
      <c r="F1766" s="14">
        <v>2.5000000000000001E-2</v>
      </c>
    </row>
    <row r="1767" spans="1:6" x14ac:dyDescent="0.3">
      <c r="A1767" s="8">
        <v>43016</v>
      </c>
      <c r="B1767">
        <v>18</v>
      </c>
      <c r="C1767">
        <v>18</v>
      </c>
      <c r="D1767">
        <v>18</v>
      </c>
      <c r="E1767">
        <v>18</v>
      </c>
      <c r="F1767" s="14">
        <v>0</v>
      </c>
    </row>
    <row r="1768" spans="1:6" x14ac:dyDescent="0.3">
      <c r="A1768" s="8">
        <v>43014</v>
      </c>
      <c r="B1768">
        <v>18</v>
      </c>
      <c r="C1768">
        <v>18</v>
      </c>
      <c r="D1768">
        <v>18</v>
      </c>
      <c r="E1768">
        <v>18</v>
      </c>
      <c r="F1768" s="14">
        <v>-5.9999999999999995E-4</v>
      </c>
    </row>
    <row r="1769" spans="1:6" x14ac:dyDescent="0.3">
      <c r="A1769" s="8">
        <v>43013</v>
      </c>
      <c r="B1769">
        <v>18.010999999999999</v>
      </c>
      <c r="C1769">
        <v>18.010999999999999</v>
      </c>
      <c r="D1769">
        <v>18.010999999999999</v>
      </c>
      <c r="E1769">
        <v>18.010999999999999</v>
      </c>
      <c r="F1769" s="14">
        <v>0</v>
      </c>
    </row>
    <row r="1770" spans="1:6" x14ac:dyDescent="0.3">
      <c r="A1770" s="8">
        <v>43012</v>
      </c>
      <c r="B1770">
        <v>18.010999999999999</v>
      </c>
      <c r="C1770">
        <v>18.010999999999999</v>
      </c>
      <c r="D1770">
        <v>18.010999999999999</v>
      </c>
      <c r="E1770">
        <v>18.010999999999999</v>
      </c>
      <c r="F1770" s="14">
        <v>0</v>
      </c>
    </row>
    <row r="1771" spans="1:6" x14ac:dyDescent="0.3">
      <c r="A1771" s="8">
        <v>43011</v>
      </c>
      <c r="B1771">
        <v>18.010999999999999</v>
      </c>
      <c r="C1771">
        <v>18.010999999999999</v>
      </c>
      <c r="D1771">
        <v>18.010999999999999</v>
      </c>
      <c r="E1771">
        <v>18.010999999999999</v>
      </c>
      <c r="F1771" s="14">
        <v>4.0000000000000002E-4</v>
      </c>
    </row>
    <row r="1772" spans="1:6" x14ac:dyDescent="0.3">
      <c r="A1772" s="8">
        <v>43010</v>
      </c>
      <c r="B1772">
        <v>18.004000000000001</v>
      </c>
      <c r="C1772">
        <v>18.004000000000001</v>
      </c>
      <c r="D1772">
        <v>18.004000000000001</v>
      </c>
      <c r="E1772">
        <v>18.004000000000001</v>
      </c>
      <c r="F1772" s="14">
        <v>1.1900000000000001E-2</v>
      </c>
    </row>
    <row r="1773" spans="1:6" x14ac:dyDescent="0.3">
      <c r="A1773" s="8">
        <v>43009</v>
      </c>
      <c r="B1773">
        <v>17.792999999999999</v>
      </c>
      <c r="C1773">
        <v>17.792999999999999</v>
      </c>
      <c r="D1773">
        <v>17.792999999999999</v>
      </c>
      <c r="E1773">
        <v>17.792999999999999</v>
      </c>
      <c r="F1773" s="14">
        <v>0</v>
      </c>
    </row>
    <row r="1774" spans="1:6" x14ac:dyDescent="0.3">
      <c r="A1774" s="8">
        <v>43007</v>
      </c>
      <c r="B1774">
        <v>17.792999999999999</v>
      </c>
      <c r="C1774">
        <v>17.792999999999999</v>
      </c>
      <c r="D1774">
        <v>17.792999999999999</v>
      </c>
      <c r="E1774">
        <v>17.792999999999999</v>
      </c>
      <c r="F1774" s="14">
        <v>1E-4</v>
      </c>
    </row>
    <row r="1775" spans="1:6" x14ac:dyDescent="0.3">
      <c r="A1775" s="8">
        <v>43006</v>
      </c>
      <c r="B1775">
        <v>17.792000000000002</v>
      </c>
      <c r="C1775">
        <v>17.792000000000002</v>
      </c>
      <c r="D1775">
        <v>17.792000000000002</v>
      </c>
      <c r="E1775">
        <v>17.792000000000002</v>
      </c>
      <c r="F1775" s="14">
        <v>4.3E-3</v>
      </c>
    </row>
    <row r="1776" spans="1:6" x14ac:dyDescent="0.3">
      <c r="A1776" s="8">
        <v>43005</v>
      </c>
      <c r="B1776">
        <v>17.715</v>
      </c>
      <c r="C1776">
        <v>17.715</v>
      </c>
      <c r="D1776">
        <v>17.715</v>
      </c>
      <c r="E1776">
        <v>17.715</v>
      </c>
      <c r="F1776" s="14">
        <v>8.0000000000000004E-4</v>
      </c>
    </row>
    <row r="1777" spans="1:6" x14ac:dyDescent="0.3">
      <c r="A1777" s="8">
        <v>43004</v>
      </c>
      <c r="B1777">
        <v>17.7</v>
      </c>
      <c r="C1777">
        <v>17.7</v>
      </c>
      <c r="D1777">
        <v>17.7</v>
      </c>
      <c r="E1777">
        <v>17.7</v>
      </c>
      <c r="F1777" s="14">
        <v>1E-4</v>
      </c>
    </row>
    <row r="1778" spans="1:6" x14ac:dyDescent="0.3">
      <c r="A1778" s="8">
        <v>43003</v>
      </c>
      <c r="B1778">
        <v>17.699000000000002</v>
      </c>
      <c r="C1778">
        <v>17.699000000000002</v>
      </c>
      <c r="D1778">
        <v>17.699000000000002</v>
      </c>
      <c r="E1778">
        <v>17.699000000000002</v>
      </c>
      <c r="F1778" s="14">
        <v>-1.12E-2</v>
      </c>
    </row>
    <row r="1779" spans="1:6" x14ac:dyDescent="0.3">
      <c r="A1779" s="8">
        <v>43002</v>
      </c>
      <c r="B1779">
        <v>17.899999999999999</v>
      </c>
      <c r="C1779">
        <v>17.899999999999999</v>
      </c>
      <c r="D1779">
        <v>17.899999999999999</v>
      </c>
      <c r="E1779">
        <v>17.899999999999999</v>
      </c>
      <c r="F1779" s="14">
        <v>0</v>
      </c>
    </row>
    <row r="1780" spans="1:6" x14ac:dyDescent="0.3">
      <c r="A1780" s="8">
        <v>43000</v>
      </c>
      <c r="B1780">
        <v>17.899999999999999</v>
      </c>
      <c r="C1780">
        <v>17.899999999999999</v>
      </c>
      <c r="D1780">
        <v>17.899999999999999</v>
      </c>
      <c r="E1780">
        <v>17.899999999999999</v>
      </c>
      <c r="F1780" s="14">
        <v>0</v>
      </c>
    </row>
    <row r="1781" spans="1:6" x14ac:dyDescent="0.3">
      <c r="A1781" s="8">
        <v>42999</v>
      </c>
      <c r="B1781">
        <v>17.899999999999999</v>
      </c>
      <c r="C1781">
        <v>17.899999999999999</v>
      </c>
      <c r="D1781">
        <v>17.899999999999999</v>
      </c>
      <c r="E1781">
        <v>17.899999999999999</v>
      </c>
      <c r="F1781" s="14">
        <v>-3.3099999999999997E-2</v>
      </c>
    </row>
    <row r="1782" spans="1:6" x14ac:dyDescent="0.3">
      <c r="A1782" s="8">
        <v>42998</v>
      </c>
      <c r="B1782">
        <v>18.512</v>
      </c>
      <c r="C1782">
        <v>18.512</v>
      </c>
      <c r="D1782">
        <v>18.512</v>
      </c>
      <c r="E1782">
        <v>18.512</v>
      </c>
      <c r="F1782" s="14">
        <v>0</v>
      </c>
    </row>
    <row r="1783" spans="1:6" x14ac:dyDescent="0.3">
      <c r="A1783" s="8">
        <v>42997</v>
      </c>
      <c r="B1783">
        <v>18.512</v>
      </c>
      <c r="C1783">
        <v>18.512</v>
      </c>
      <c r="D1783">
        <v>18.512</v>
      </c>
      <c r="E1783">
        <v>18.512</v>
      </c>
      <c r="F1783" s="14">
        <v>2.9999999999999997E-4</v>
      </c>
    </row>
    <row r="1784" spans="1:6" x14ac:dyDescent="0.3">
      <c r="A1784" s="8">
        <v>42996</v>
      </c>
      <c r="B1784">
        <v>18.507000000000001</v>
      </c>
      <c r="C1784">
        <v>18.507000000000001</v>
      </c>
      <c r="D1784">
        <v>18.507000000000001</v>
      </c>
      <c r="E1784">
        <v>18.507000000000001</v>
      </c>
      <c r="F1784" s="14">
        <v>-5.0000000000000001E-3</v>
      </c>
    </row>
    <row r="1785" spans="1:6" x14ac:dyDescent="0.3">
      <c r="A1785" s="8">
        <v>42995</v>
      </c>
      <c r="B1785">
        <v>18.600000000000001</v>
      </c>
      <c r="C1785">
        <v>18.600000000000001</v>
      </c>
      <c r="D1785">
        <v>18.600000000000001</v>
      </c>
      <c r="E1785">
        <v>18.600000000000001</v>
      </c>
      <c r="F1785" s="14">
        <v>0</v>
      </c>
    </row>
    <row r="1786" spans="1:6" x14ac:dyDescent="0.3">
      <c r="A1786" s="8">
        <v>42993</v>
      </c>
      <c r="B1786">
        <v>18.600000000000001</v>
      </c>
      <c r="C1786">
        <v>18.600000000000001</v>
      </c>
      <c r="D1786">
        <v>18.600000000000001</v>
      </c>
      <c r="E1786">
        <v>18.600000000000001</v>
      </c>
      <c r="F1786" s="14">
        <v>0</v>
      </c>
    </row>
    <row r="1787" spans="1:6" x14ac:dyDescent="0.3">
      <c r="A1787" s="8">
        <v>42992</v>
      </c>
      <c r="B1787">
        <v>18.600000000000001</v>
      </c>
      <c r="C1787">
        <v>18.600000000000001</v>
      </c>
      <c r="D1787">
        <v>18.600000000000001</v>
      </c>
      <c r="E1787">
        <v>18.600000000000001</v>
      </c>
      <c r="F1787" s="14">
        <v>-8.9999999999999998E-4</v>
      </c>
    </row>
    <row r="1788" spans="1:6" x14ac:dyDescent="0.3">
      <c r="A1788" s="8">
        <v>42991</v>
      </c>
      <c r="B1788">
        <v>18.616</v>
      </c>
      <c r="C1788">
        <v>18.616</v>
      </c>
      <c r="D1788">
        <v>18.616</v>
      </c>
      <c r="E1788">
        <v>18.616</v>
      </c>
      <c r="F1788" s="14">
        <v>0</v>
      </c>
    </row>
    <row r="1789" spans="1:6" x14ac:dyDescent="0.3">
      <c r="A1789" s="8">
        <v>42990</v>
      </c>
      <c r="B1789">
        <v>18.616</v>
      </c>
      <c r="C1789">
        <v>18.616</v>
      </c>
      <c r="D1789">
        <v>18.616</v>
      </c>
      <c r="E1789">
        <v>18.616</v>
      </c>
      <c r="F1789" s="14">
        <v>8.0000000000000004E-4</v>
      </c>
    </row>
    <row r="1790" spans="1:6" x14ac:dyDescent="0.3">
      <c r="A1790" s="8">
        <v>42989</v>
      </c>
      <c r="B1790">
        <v>18.600999999999999</v>
      </c>
      <c r="C1790">
        <v>18.600999999999999</v>
      </c>
      <c r="D1790">
        <v>18.600999999999999</v>
      </c>
      <c r="E1790">
        <v>18.600999999999999</v>
      </c>
      <c r="F1790" s="14">
        <v>-1.1599999999999999E-2</v>
      </c>
    </row>
    <row r="1791" spans="1:6" x14ac:dyDescent="0.3">
      <c r="A1791" s="8">
        <v>42988</v>
      </c>
      <c r="B1791">
        <v>18.818999999999999</v>
      </c>
      <c r="C1791">
        <v>18.818999999999999</v>
      </c>
      <c r="D1791">
        <v>18.818999999999999</v>
      </c>
      <c r="E1791">
        <v>18.818999999999999</v>
      </c>
      <c r="F1791" s="14">
        <v>0</v>
      </c>
    </row>
    <row r="1792" spans="1:6" x14ac:dyDescent="0.3">
      <c r="A1792" s="8">
        <v>42986</v>
      </c>
      <c r="B1792">
        <v>18.818999999999999</v>
      </c>
      <c r="C1792">
        <v>18.818999999999999</v>
      </c>
      <c r="D1792">
        <v>18.818999999999999</v>
      </c>
      <c r="E1792">
        <v>18.818999999999999</v>
      </c>
      <c r="F1792" s="14">
        <v>0</v>
      </c>
    </row>
    <row r="1793" spans="1:6" x14ac:dyDescent="0.3">
      <c r="A1793" s="8">
        <v>42985</v>
      </c>
      <c r="B1793">
        <v>18.818999999999999</v>
      </c>
      <c r="C1793">
        <v>18.818999999999999</v>
      </c>
      <c r="D1793">
        <v>18.818999999999999</v>
      </c>
      <c r="E1793">
        <v>18.818999999999999</v>
      </c>
      <c r="F1793" s="14">
        <v>-2.1600000000000001E-2</v>
      </c>
    </row>
    <row r="1794" spans="1:6" x14ac:dyDescent="0.3">
      <c r="A1794" s="8">
        <v>42984</v>
      </c>
      <c r="B1794">
        <v>19.234999999999999</v>
      </c>
      <c r="C1794">
        <v>19.234999999999999</v>
      </c>
      <c r="D1794">
        <v>19.234999999999999</v>
      </c>
      <c r="E1794">
        <v>19.234999999999999</v>
      </c>
      <c r="F1794" s="14">
        <v>0</v>
      </c>
    </row>
    <row r="1795" spans="1:6" x14ac:dyDescent="0.3">
      <c r="A1795" s="8">
        <v>42983</v>
      </c>
      <c r="B1795">
        <v>19.234999999999999</v>
      </c>
      <c r="C1795">
        <v>19.234999999999999</v>
      </c>
      <c r="D1795">
        <v>19.234999999999999</v>
      </c>
      <c r="E1795">
        <v>19.234999999999999</v>
      </c>
      <c r="F1795" s="14">
        <v>0</v>
      </c>
    </row>
    <row r="1796" spans="1:6" x14ac:dyDescent="0.3">
      <c r="A1796" s="8">
        <v>42982</v>
      </c>
      <c r="B1796">
        <v>19.234999999999999</v>
      </c>
      <c r="C1796">
        <v>19.236999999999998</v>
      </c>
      <c r="D1796">
        <v>19.236999999999998</v>
      </c>
      <c r="E1796">
        <v>19.234999999999999</v>
      </c>
      <c r="F1796" s="14">
        <v>-1E-4</v>
      </c>
    </row>
    <row r="1797" spans="1:6" x14ac:dyDescent="0.3">
      <c r="A1797" s="8">
        <v>42978</v>
      </c>
      <c r="B1797">
        <v>19.236999999999998</v>
      </c>
      <c r="C1797">
        <v>19.015000000000001</v>
      </c>
      <c r="D1797">
        <v>19.236999999999998</v>
      </c>
      <c r="E1797">
        <v>19.015000000000001</v>
      </c>
      <c r="F1797" s="14">
        <v>1.17E-2</v>
      </c>
    </row>
    <row r="1798" spans="1:6" x14ac:dyDescent="0.3">
      <c r="A1798" s="8">
        <v>42977</v>
      </c>
      <c r="B1798">
        <v>19.015000000000001</v>
      </c>
      <c r="C1798">
        <v>19.015000000000001</v>
      </c>
      <c r="D1798">
        <v>19.015000000000001</v>
      </c>
      <c r="E1798">
        <v>19.015000000000001</v>
      </c>
      <c r="F1798" s="14">
        <v>0</v>
      </c>
    </row>
    <row r="1799" spans="1:6" x14ac:dyDescent="0.3">
      <c r="A1799" s="8">
        <v>42976</v>
      </c>
      <c r="B1799">
        <v>19.015000000000001</v>
      </c>
      <c r="C1799">
        <v>19.015000000000001</v>
      </c>
      <c r="D1799">
        <v>19.015000000000001</v>
      </c>
      <c r="E1799">
        <v>19.015000000000001</v>
      </c>
      <c r="F1799" s="14">
        <v>0</v>
      </c>
    </row>
    <row r="1800" spans="1:6" x14ac:dyDescent="0.3">
      <c r="A1800" s="8">
        <v>42975</v>
      </c>
      <c r="B1800">
        <v>19.015000000000001</v>
      </c>
      <c r="C1800">
        <v>19.015000000000001</v>
      </c>
      <c r="D1800">
        <v>19.015000000000001</v>
      </c>
      <c r="E1800">
        <v>19.015000000000001</v>
      </c>
      <c r="F1800" s="14">
        <v>3.5000000000000001E-3</v>
      </c>
    </row>
    <row r="1801" spans="1:6" x14ac:dyDescent="0.3">
      <c r="A1801" s="8">
        <v>42974</v>
      </c>
      <c r="B1801">
        <v>18.949000000000002</v>
      </c>
      <c r="C1801">
        <v>18.949000000000002</v>
      </c>
      <c r="D1801">
        <v>18.949000000000002</v>
      </c>
      <c r="E1801">
        <v>18.949000000000002</v>
      </c>
      <c r="F1801" s="14">
        <v>0</v>
      </c>
    </row>
    <row r="1802" spans="1:6" x14ac:dyDescent="0.3">
      <c r="A1802" s="8">
        <v>42972</v>
      </c>
      <c r="B1802">
        <v>18.949000000000002</v>
      </c>
      <c r="C1802">
        <v>18.949000000000002</v>
      </c>
      <c r="D1802">
        <v>18.949000000000002</v>
      </c>
      <c r="E1802">
        <v>18.949000000000002</v>
      </c>
      <c r="F1802" s="14">
        <v>-1E-4</v>
      </c>
    </row>
    <row r="1803" spans="1:6" x14ac:dyDescent="0.3">
      <c r="A1803" s="8">
        <v>42971</v>
      </c>
      <c r="B1803">
        <v>18.95</v>
      </c>
      <c r="C1803">
        <v>18.95</v>
      </c>
      <c r="D1803">
        <v>18.95</v>
      </c>
      <c r="E1803">
        <v>18.95</v>
      </c>
      <c r="F1803" s="14">
        <v>-2.9999999999999997E-4</v>
      </c>
    </row>
    <row r="1804" spans="1:6" x14ac:dyDescent="0.3">
      <c r="A1804" s="8">
        <v>42970</v>
      </c>
      <c r="B1804">
        <v>18.954999999999998</v>
      </c>
      <c r="C1804">
        <v>18.954999999999998</v>
      </c>
      <c r="D1804">
        <v>18.954999999999998</v>
      </c>
      <c r="E1804">
        <v>18.954999999999998</v>
      </c>
      <c r="F1804" s="14">
        <v>1E-4</v>
      </c>
    </row>
    <row r="1805" spans="1:6" x14ac:dyDescent="0.3">
      <c r="A1805" s="8">
        <v>42969</v>
      </c>
      <c r="B1805">
        <v>18.954000000000001</v>
      </c>
      <c r="C1805">
        <v>18.954000000000001</v>
      </c>
      <c r="D1805">
        <v>18.954000000000001</v>
      </c>
      <c r="E1805">
        <v>18.954000000000001</v>
      </c>
      <c r="F1805" s="14">
        <v>0</v>
      </c>
    </row>
    <row r="1806" spans="1:6" x14ac:dyDescent="0.3">
      <c r="A1806" s="8">
        <v>42968</v>
      </c>
      <c r="B1806">
        <v>18.954000000000001</v>
      </c>
      <c r="C1806">
        <v>18.954000000000001</v>
      </c>
      <c r="D1806">
        <v>18.954000000000001</v>
      </c>
      <c r="E1806">
        <v>18.954000000000001</v>
      </c>
      <c r="F1806" s="14">
        <v>-1.8700000000000001E-2</v>
      </c>
    </row>
    <row r="1807" spans="1:6" x14ac:dyDescent="0.3">
      <c r="A1807" s="8">
        <v>42967</v>
      </c>
      <c r="B1807">
        <v>19.315000000000001</v>
      </c>
      <c r="C1807">
        <v>19.315000000000001</v>
      </c>
      <c r="D1807">
        <v>19.315000000000001</v>
      </c>
      <c r="E1807">
        <v>19.315000000000001</v>
      </c>
      <c r="F1807" s="14">
        <v>-1.1000000000000001E-3</v>
      </c>
    </row>
    <row r="1808" spans="1:6" x14ac:dyDescent="0.3">
      <c r="A1808" s="8">
        <v>42965</v>
      </c>
      <c r="B1808">
        <v>19.337</v>
      </c>
      <c r="C1808">
        <v>19.337</v>
      </c>
      <c r="D1808">
        <v>19.337</v>
      </c>
      <c r="E1808">
        <v>19.337</v>
      </c>
      <c r="F1808" s="14">
        <v>1.1000000000000001E-3</v>
      </c>
    </row>
    <row r="1809" spans="1:6" x14ac:dyDescent="0.3">
      <c r="A1809" s="8">
        <v>42964</v>
      </c>
      <c r="B1809">
        <v>19.315000000000001</v>
      </c>
      <c r="C1809">
        <v>19.315000000000001</v>
      </c>
      <c r="D1809">
        <v>19.315000000000001</v>
      </c>
      <c r="E1809">
        <v>19.315000000000001</v>
      </c>
      <c r="F1809" s="14">
        <v>1.9E-2</v>
      </c>
    </row>
    <row r="1810" spans="1:6" x14ac:dyDescent="0.3">
      <c r="A1810" s="8">
        <v>42963</v>
      </c>
      <c r="B1810">
        <v>18.954000000000001</v>
      </c>
      <c r="C1810">
        <v>18.954000000000001</v>
      </c>
      <c r="D1810">
        <v>18.954000000000001</v>
      </c>
      <c r="E1810">
        <v>18.954000000000001</v>
      </c>
      <c r="F1810" s="14">
        <v>-1E-4</v>
      </c>
    </row>
    <row r="1811" spans="1:6" x14ac:dyDescent="0.3">
      <c r="A1811" s="8">
        <v>42962</v>
      </c>
      <c r="B1811">
        <v>18.954999999999998</v>
      </c>
      <c r="C1811">
        <v>18.954999999999998</v>
      </c>
      <c r="D1811">
        <v>18.954999999999998</v>
      </c>
      <c r="E1811">
        <v>18.954999999999998</v>
      </c>
      <c r="F1811" s="14">
        <v>4.1999999999999997E-3</v>
      </c>
    </row>
    <row r="1812" spans="1:6" x14ac:dyDescent="0.3">
      <c r="A1812" s="8">
        <v>42961</v>
      </c>
      <c r="B1812">
        <v>18.875</v>
      </c>
      <c r="C1812">
        <v>18.875</v>
      </c>
      <c r="D1812">
        <v>18.875</v>
      </c>
      <c r="E1812">
        <v>18.875</v>
      </c>
      <c r="F1812" s="14">
        <v>9.1000000000000004E-3</v>
      </c>
    </row>
    <row r="1813" spans="1:6" x14ac:dyDescent="0.3">
      <c r="A1813" s="8">
        <v>42960</v>
      </c>
      <c r="B1813">
        <v>18.704999999999998</v>
      </c>
      <c r="C1813">
        <v>18.704999999999998</v>
      </c>
      <c r="D1813">
        <v>18.704999999999998</v>
      </c>
      <c r="E1813">
        <v>18.704999999999998</v>
      </c>
      <c r="F1813" s="14">
        <v>0</v>
      </c>
    </row>
    <row r="1814" spans="1:6" x14ac:dyDescent="0.3">
      <c r="A1814" s="8">
        <v>42958</v>
      </c>
      <c r="B1814">
        <v>18.704999999999998</v>
      </c>
      <c r="C1814">
        <v>18.704999999999998</v>
      </c>
      <c r="D1814">
        <v>18.704999999999998</v>
      </c>
      <c r="E1814">
        <v>18.704999999999998</v>
      </c>
      <c r="F1814" s="14">
        <v>0</v>
      </c>
    </row>
    <row r="1815" spans="1:6" x14ac:dyDescent="0.3">
      <c r="A1815" s="8">
        <v>42957</v>
      </c>
      <c r="B1815">
        <v>18.704999999999998</v>
      </c>
      <c r="C1815">
        <v>18.704999999999998</v>
      </c>
      <c r="D1815">
        <v>18.704999999999998</v>
      </c>
      <c r="E1815">
        <v>18.704999999999998</v>
      </c>
      <c r="F1815" s="14">
        <v>-2.07E-2</v>
      </c>
    </row>
    <row r="1816" spans="1:6" x14ac:dyDescent="0.3">
      <c r="A1816" s="8">
        <v>42956</v>
      </c>
      <c r="B1816">
        <v>19.100000000000001</v>
      </c>
      <c r="C1816">
        <v>19.100000000000001</v>
      </c>
      <c r="D1816">
        <v>19.100000000000001</v>
      </c>
      <c r="E1816">
        <v>19.100000000000001</v>
      </c>
      <c r="F1816" s="14">
        <v>1.09E-2</v>
      </c>
    </row>
    <row r="1817" spans="1:6" x14ac:dyDescent="0.3">
      <c r="A1817" s="8">
        <v>42955</v>
      </c>
      <c r="B1817">
        <v>18.893999999999998</v>
      </c>
      <c r="C1817">
        <v>18.893999999999998</v>
      </c>
      <c r="D1817">
        <v>18.893999999999998</v>
      </c>
      <c r="E1817">
        <v>18.893999999999998</v>
      </c>
      <c r="F1817" s="14">
        <v>-1E-4</v>
      </c>
    </row>
    <row r="1818" spans="1:6" x14ac:dyDescent="0.3">
      <c r="A1818" s="8">
        <v>42954</v>
      </c>
      <c r="B1818">
        <v>18.895</v>
      </c>
      <c r="C1818">
        <v>18.895</v>
      </c>
      <c r="D1818">
        <v>18.895</v>
      </c>
      <c r="E1818">
        <v>18.895</v>
      </c>
      <c r="F1818" s="14">
        <v>-2.92E-2</v>
      </c>
    </row>
    <row r="1819" spans="1:6" x14ac:dyDescent="0.3">
      <c r="A1819" s="8">
        <v>42953</v>
      </c>
      <c r="B1819">
        <v>19.463999999999999</v>
      </c>
      <c r="C1819">
        <v>19.463999999999999</v>
      </c>
      <c r="D1819">
        <v>19.463999999999999</v>
      </c>
      <c r="E1819">
        <v>19.463999999999999</v>
      </c>
      <c r="F1819" s="14">
        <v>0</v>
      </c>
    </row>
    <row r="1820" spans="1:6" x14ac:dyDescent="0.3">
      <c r="A1820" s="8">
        <v>42951</v>
      </c>
      <c r="B1820">
        <v>19.463999999999999</v>
      </c>
      <c r="C1820">
        <v>19.463999999999999</v>
      </c>
      <c r="D1820">
        <v>19.463999999999999</v>
      </c>
      <c r="E1820">
        <v>19.463999999999999</v>
      </c>
      <c r="F1820" s="14">
        <v>-5.5199999999999999E-2</v>
      </c>
    </row>
    <row r="1821" spans="1:6" x14ac:dyDescent="0.3">
      <c r="A1821" s="8">
        <v>42950</v>
      </c>
      <c r="B1821">
        <v>20.600999999999999</v>
      </c>
      <c r="C1821">
        <v>20.600999999999999</v>
      </c>
      <c r="D1821">
        <v>20.600999999999999</v>
      </c>
      <c r="E1821">
        <v>20.600999999999999</v>
      </c>
      <c r="F1821" s="14">
        <v>0</v>
      </c>
    </row>
    <row r="1822" spans="1:6" x14ac:dyDescent="0.3">
      <c r="A1822" s="8">
        <v>42949</v>
      </c>
      <c r="B1822">
        <v>20.602</v>
      </c>
      <c r="C1822">
        <v>20.602</v>
      </c>
      <c r="D1822">
        <v>20.602</v>
      </c>
      <c r="E1822">
        <v>20.602</v>
      </c>
      <c r="F1822" s="14">
        <v>0</v>
      </c>
    </row>
    <row r="1823" spans="1:6" x14ac:dyDescent="0.3">
      <c r="A1823" s="8">
        <v>42948</v>
      </c>
      <c r="B1823">
        <v>20.602</v>
      </c>
      <c r="C1823">
        <v>20.602</v>
      </c>
      <c r="D1823">
        <v>20.602</v>
      </c>
      <c r="E1823">
        <v>20.602</v>
      </c>
      <c r="F1823" s="14">
        <v>0</v>
      </c>
    </row>
    <row r="1824" spans="1:6" x14ac:dyDescent="0.3">
      <c r="A1824" s="8">
        <v>42947</v>
      </c>
      <c r="B1824">
        <v>20.600999999999999</v>
      </c>
      <c r="C1824">
        <v>20.600999999999999</v>
      </c>
      <c r="D1824">
        <v>20.600999999999999</v>
      </c>
      <c r="E1824">
        <v>20.600999999999999</v>
      </c>
      <c r="F1824" s="14">
        <v>-2.1399999999999999E-2</v>
      </c>
    </row>
    <row r="1825" spans="1:6" x14ac:dyDescent="0.3">
      <c r="A1825" s="8">
        <v>42946</v>
      </c>
      <c r="B1825">
        <v>21.050999999999998</v>
      </c>
      <c r="C1825">
        <v>21.050999999999998</v>
      </c>
      <c r="D1825">
        <v>21.050999999999998</v>
      </c>
      <c r="E1825">
        <v>21.050999999999998</v>
      </c>
      <c r="F1825" s="14">
        <v>0</v>
      </c>
    </row>
    <row r="1826" spans="1:6" x14ac:dyDescent="0.3">
      <c r="A1826" s="8">
        <v>42944</v>
      </c>
      <c r="B1826">
        <v>21.050999999999998</v>
      </c>
      <c r="C1826">
        <v>21.050999999999998</v>
      </c>
      <c r="D1826">
        <v>21.050999999999998</v>
      </c>
      <c r="E1826">
        <v>21.050999999999998</v>
      </c>
      <c r="F1826" s="14">
        <v>0</v>
      </c>
    </row>
    <row r="1827" spans="1:6" x14ac:dyDescent="0.3">
      <c r="A1827" s="8">
        <v>42943</v>
      </c>
      <c r="B1827">
        <v>21.052</v>
      </c>
      <c r="C1827">
        <v>21.052</v>
      </c>
      <c r="D1827">
        <v>21.052</v>
      </c>
      <c r="E1827">
        <v>21.052</v>
      </c>
      <c r="F1827" s="14">
        <v>-2.5600000000000001E-2</v>
      </c>
    </row>
    <row r="1828" spans="1:6" x14ac:dyDescent="0.3">
      <c r="A1828" s="8">
        <v>42942</v>
      </c>
      <c r="B1828">
        <v>21.605</v>
      </c>
      <c r="C1828">
        <v>21.605</v>
      </c>
      <c r="D1828">
        <v>21.605</v>
      </c>
      <c r="E1828">
        <v>21.605</v>
      </c>
      <c r="F1828" s="14">
        <v>0</v>
      </c>
    </row>
    <row r="1829" spans="1:6" x14ac:dyDescent="0.3">
      <c r="A1829" s="8">
        <v>42941</v>
      </c>
      <c r="B1829">
        <v>21.606000000000002</v>
      </c>
      <c r="C1829">
        <v>21.606000000000002</v>
      </c>
      <c r="D1829">
        <v>21.606000000000002</v>
      </c>
      <c r="E1829">
        <v>21.606000000000002</v>
      </c>
      <c r="F1829" s="14">
        <v>1E-4</v>
      </c>
    </row>
    <row r="1830" spans="1:6" x14ac:dyDescent="0.3">
      <c r="A1830" s="8">
        <v>42940</v>
      </c>
      <c r="B1830">
        <v>21.603999999999999</v>
      </c>
      <c r="C1830">
        <v>21.603999999999999</v>
      </c>
      <c r="D1830">
        <v>21.603999999999999</v>
      </c>
      <c r="E1830">
        <v>21.603999999999999</v>
      </c>
      <c r="F1830" s="14">
        <v>-5.7999999999999996E-3</v>
      </c>
    </row>
    <row r="1831" spans="1:6" x14ac:dyDescent="0.3">
      <c r="A1831" s="8">
        <v>42937</v>
      </c>
      <c r="B1831">
        <v>21.731000000000002</v>
      </c>
      <c r="C1831">
        <v>21.731000000000002</v>
      </c>
      <c r="D1831">
        <v>21.731000000000002</v>
      </c>
      <c r="E1831">
        <v>21.731000000000002</v>
      </c>
      <c r="F1831" s="14">
        <v>0</v>
      </c>
    </row>
    <row r="1832" spans="1:6" x14ac:dyDescent="0.3">
      <c r="A1832" s="8">
        <v>42936</v>
      </c>
      <c r="B1832">
        <v>21.731000000000002</v>
      </c>
      <c r="C1832">
        <v>21.731000000000002</v>
      </c>
      <c r="D1832">
        <v>21.731000000000002</v>
      </c>
      <c r="E1832">
        <v>21.731000000000002</v>
      </c>
      <c r="F1832" s="14">
        <v>-5.1999999999999998E-3</v>
      </c>
    </row>
    <row r="1833" spans="1:6" x14ac:dyDescent="0.3">
      <c r="A1833" s="8">
        <v>42935</v>
      </c>
      <c r="B1833">
        <v>21.844000000000001</v>
      </c>
      <c r="C1833">
        <v>21.844000000000001</v>
      </c>
      <c r="D1833">
        <v>21.844000000000001</v>
      </c>
      <c r="E1833">
        <v>21.844000000000001</v>
      </c>
      <c r="F1833" s="14">
        <v>0</v>
      </c>
    </row>
    <row r="1834" spans="1:6" x14ac:dyDescent="0.3">
      <c r="A1834" s="8">
        <v>42934</v>
      </c>
      <c r="B1834">
        <v>21.844999999999999</v>
      </c>
      <c r="C1834">
        <v>21.844999999999999</v>
      </c>
      <c r="D1834">
        <v>21.844999999999999</v>
      </c>
      <c r="E1834">
        <v>21.844999999999999</v>
      </c>
      <c r="F1834" s="14">
        <v>0</v>
      </c>
    </row>
    <row r="1835" spans="1:6" x14ac:dyDescent="0.3">
      <c r="A1835" s="8">
        <v>42933</v>
      </c>
      <c r="B1835">
        <v>21.844000000000001</v>
      </c>
      <c r="C1835">
        <v>21.844000000000001</v>
      </c>
      <c r="D1835">
        <v>21.844000000000001</v>
      </c>
      <c r="E1835">
        <v>21.844000000000001</v>
      </c>
      <c r="F1835" s="14">
        <v>-1.01E-2</v>
      </c>
    </row>
    <row r="1836" spans="1:6" x14ac:dyDescent="0.3">
      <c r="A1836" s="8">
        <v>42932</v>
      </c>
      <c r="B1836">
        <v>22.065999999999999</v>
      </c>
      <c r="C1836">
        <v>22.065999999999999</v>
      </c>
      <c r="D1836">
        <v>22.065999999999999</v>
      </c>
      <c r="E1836">
        <v>22.065999999999999</v>
      </c>
      <c r="F1836" s="14">
        <v>0</v>
      </c>
    </row>
    <row r="1837" spans="1:6" x14ac:dyDescent="0.3">
      <c r="A1837" s="8">
        <v>42930</v>
      </c>
      <c r="B1837">
        <v>22.065999999999999</v>
      </c>
      <c r="C1837">
        <v>22.065999999999999</v>
      </c>
      <c r="D1837">
        <v>22.065999999999999</v>
      </c>
      <c r="E1837">
        <v>22.065999999999999</v>
      </c>
      <c r="F1837" s="14">
        <v>0</v>
      </c>
    </row>
    <row r="1838" spans="1:6" x14ac:dyDescent="0.3">
      <c r="A1838" s="8">
        <v>42929</v>
      </c>
      <c r="B1838">
        <v>22.065999999999999</v>
      </c>
      <c r="C1838">
        <v>22.065999999999999</v>
      </c>
      <c r="D1838">
        <v>22.065999999999999</v>
      </c>
      <c r="E1838">
        <v>22.065999999999999</v>
      </c>
      <c r="F1838" s="14">
        <v>-1.01E-2</v>
      </c>
    </row>
    <row r="1839" spans="1:6" x14ac:dyDescent="0.3">
      <c r="A1839" s="8">
        <v>42928</v>
      </c>
      <c r="B1839">
        <v>22.292000000000002</v>
      </c>
      <c r="C1839">
        <v>22.292000000000002</v>
      </c>
      <c r="D1839">
        <v>22.292000000000002</v>
      </c>
      <c r="E1839">
        <v>22.292000000000002</v>
      </c>
      <c r="F1839" s="14">
        <v>0</v>
      </c>
    </row>
    <row r="1840" spans="1:6" x14ac:dyDescent="0.3">
      <c r="A1840" s="8">
        <v>42927</v>
      </c>
      <c r="B1840">
        <v>22.292000000000002</v>
      </c>
      <c r="C1840">
        <v>22.292000000000002</v>
      </c>
      <c r="D1840">
        <v>22.292000000000002</v>
      </c>
      <c r="E1840">
        <v>22.292000000000002</v>
      </c>
      <c r="F1840" s="14">
        <v>5.91E-2</v>
      </c>
    </row>
    <row r="1841" spans="1:6" x14ac:dyDescent="0.3">
      <c r="A1841" s="8">
        <v>42926</v>
      </c>
      <c r="B1841">
        <v>21.047999999999998</v>
      </c>
      <c r="C1841">
        <v>21.047999999999998</v>
      </c>
      <c r="D1841">
        <v>21.047999999999998</v>
      </c>
      <c r="E1841">
        <v>21.047999999999998</v>
      </c>
      <c r="F1841" s="14">
        <v>0</v>
      </c>
    </row>
    <row r="1842" spans="1:6" x14ac:dyDescent="0.3">
      <c r="A1842" s="8">
        <v>42925</v>
      </c>
      <c r="B1842">
        <v>21.048999999999999</v>
      </c>
      <c r="C1842">
        <v>21.048999999999999</v>
      </c>
      <c r="D1842">
        <v>21.048999999999999</v>
      </c>
      <c r="E1842">
        <v>21.048999999999999</v>
      </c>
      <c r="F1842" s="14">
        <v>0</v>
      </c>
    </row>
    <row r="1843" spans="1:6" x14ac:dyDescent="0.3">
      <c r="A1843" s="8">
        <v>42923</v>
      </c>
      <c r="B1843">
        <v>21.048999999999999</v>
      </c>
      <c r="C1843">
        <v>21.048999999999999</v>
      </c>
      <c r="D1843">
        <v>21.048999999999999</v>
      </c>
      <c r="E1843">
        <v>21.048999999999999</v>
      </c>
      <c r="F1843" s="14">
        <v>1E-4</v>
      </c>
    </row>
    <row r="1844" spans="1:6" x14ac:dyDescent="0.3">
      <c r="A1844" s="8">
        <v>42922</v>
      </c>
      <c r="B1844">
        <v>21.047000000000001</v>
      </c>
      <c r="C1844">
        <v>21.047000000000001</v>
      </c>
      <c r="D1844">
        <v>21.047000000000001</v>
      </c>
      <c r="E1844">
        <v>21.047000000000001</v>
      </c>
      <c r="F1844" s="14">
        <v>0</v>
      </c>
    </row>
    <row r="1845" spans="1:6" x14ac:dyDescent="0.3">
      <c r="A1845" s="8">
        <v>42921</v>
      </c>
      <c r="B1845">
        <v>21.047999999999998</v>
      </c>
      <c r="C1845">
        <v>21.047999999999998</v>
      </c>
      <c r="D1845">
        <v>21.047999999999998</v>
      </c>
      <c r="E1845">
        <v>21.047999999999998</v>
      </c>
      <c r="F1845" s="14">
        <v>0</v>
      </c>
    </row>
    <row r="1846" spans="1:6" x14ac:dyDescent="0.3">
      <c r="A1846" s="8">
        <v>42920</v>
      </c>
      <c r="B1846">
        <v>21.047999999999998</v>
      </c>
      <c r="C1846">
        <v>21.047999999999998</v>
      </c>
      <c r="D1846">
        <v>21.047999999999998</v>
      </c>
      <c r="E1846">
        <v>21.047999999999998</v>
      </c>
      <c r="F1846" s="14">
        <v>0</v>
      </c>
    </row>
    <row r="1847" spans="1:6" x14ac:dyDescent="0.3">
      <c r="A1847" s="8">
        <v>42919</v>
      </c>
      <c r="B1847">
        <v>21.048999999999999</v>
      </c>
      <c r="C1847">
        <v>21.048999999999999</v>
      </c>
      <c r="D1847">
        <v>21.048999999999999</v>
      </c>
      <c r="E1847">
        <v>21.048999999999999</v>
      </c>
      <c r="F1847" s="14">
        <v>3.0200000000000001E-2</v>
      </c>
    </row>
    <row r="1848" spans="1:6" x14ac:dyDescent="0.3">
      <c r="A1848" s="8">
        <v>42918</v>
      </c>
      <c r="B1848">
        <v>20.431000000000001</v>
      </c>
      <c r="C1848">
        <v>20.431000000000001</v>
      </c>
      <c r="D1848">
        <v>20.431000000000001</v>
      </c>
      <c r="E1848">
        <v>20.431000000000001</v>
      </c>
      <c r="F1848" s="14">
        <v>0</v>
      </c>
    </row>
    <row r="1849" spans="1:6" x14ac:dyDescent="0.3">
      <c r="A1849" s="8">
        <v>42917</v>
      </c>
      <c r="B1849">
        <v>20.431000000000001</v>
      </c>
      <c r="C1849">
        <v>20.431000000000001</v>
      </c>
      <c r="D1849">
        <v>20.431000000000001</v>
      </c>
      <c r="E1849">
        <v>20.431000000000001</v>
      </c>
      <c r="F1849" s="14">
        <v>0</v>
      </c>
    </row>
    <row r="1850" spans="1:6" x14ac:dyDescent="0.3">
      <c r="A1850" s="8">
        <v>42916</v>
      </c>
      <c r="B1850">
        <v>20.431000000000001</v>
      </c>
      <c r="C1850">
        <v>20.431000000000001</v>
      </c>
      <c r="D1850">
        <v>20.431000000000001</v>
      </c>
      <c r="E1850">
        <v>20.431000000000001</v>
      </c>
      <c r="F1850" s="14">
        <v>0</v>
      </c>
    </row>
    <row r="1851" spans="1:6" x14ac:dyDescent="0.3">
      <c r="A1851" s="8">
        <v>42915</v>
      </c>
      <c r="B1851">
        <v>20.431999999999999</v>
      </c>
      <c r="C1851">
        <v>20.492000000000001</v>
      </c>
      <c r="D1851">
        <v>20.492000000000001</v>
      </c>
      <c r="E1851">
        <v>20.431999999999999</v>
      </c>
      <c r="F1851" s="14">
        <v>-2.8999999999999998E-3</v>
      </c>
    </row>
    <row r="1852" spans="1:6" x14ac:dyDescent="0.3">
      <c r="A1852" s="8">
        <v>42914</v>
      </c>
      <c r="B1852">
        <v>20.491</v>
      </c>
      <c r="C1852">
        <v>20.491</v>
      </c>
      <c r="D1852">
        <v>20.491</v>
      </c>
      <c r="E1852">
        <v>20.491</v>
      </c>
      <c r="F1852" s="14">
        <v>0</v>
      </c>
    </row>
    <row r="1853" spans="1:6" x14ac:dyDescent="0.3">
      <c r="A1853" s="8">
        <v>42913</v>
      </c>
      <c r="B1853">
        <v>20.491</v>
      </c>
      <c r="C1853">
        <v>20.491</v>
      </c>
      <c r="D1853">
        <v>20.491</v>
      </c>
      <c r="E1853">
        <v>20.491</v>
      </c>
      <c r="F1853" s="14">
        <v>0</v>
      </c>
    </row>
    <row r="1854" spans="1:6" x14ac:dyDescent="0.3">
      <c r="A1854" s="8">
        <v>42912</v>
      </c>
      <c r="B1854">
        <v>20.491</v>
      </c>
      <c r="C1854">
        <v>20.491</v>
      </c>
      <c r="D1854">
        <v>20.491</v>
      </c>
      <c r="E1854">
        <v>20.491</v>
      </c>
      <c r="F1854" s="14">
        <v>4.8999999999999998E-3</v>
      </c>
    </row>
    <row r="1855" spans="1:6" x14ac:dyDescent="0.3">
      <c r="A1855" s="8">
        <v>42911</v>
      </c>
      <c r="B1855">
        <v>20.390999999999998</v>
      </c>
      <c r="C1855">
        <v>20.390999999999998</v>
      </c>
      <c r="D1855">
        <v>20.390999999999998</v>
      </c>
      <c r="E1855">
        <v>20.390999999999998</v>
      </c>
      <c r="F1855" s="14">
        <v>0</v>
      </c>
    </row>
    <row r="1856" spans="1:6" x14ac:dyDescent="0.3">
      <c r="A1856" s="8">
        <v>42909</v>
      </c>
      <c r="B1856">
        <v>20.390999999999998</v>
      </c>
      <c r="C1856">
        <v>20.390999999999998</v>
      </c>
      <c r="D1856">
        <v>20.390999999999998</v>
      </c>
      <c r="E1856">
        <v>20.390999999999998</v>
      </c>
      <c r="F1856" s="14">
        <v>0</v>
      </c>
    </row>
    <row r="1857" spans="1:6" x14ac:dyDescent="0.3">
      <c r="A1857" s="8">
        <v>42908</v>
      </c>
      <c r="B1857">
        <v>20.390999999999998</v>
      </c>
      <c r="C1857">
        <v>20.390999999999998</v>
      </c>
      <c r="D1857">
        <v>20.390999999999998</v>
      </c>
      <c r="E1857">
        <v>20.390999999999998</v>
      </c>
      <c r="F1857" s="14">
        <v>4.0000000000000001E-3</v>
      </c>
    </row>
    <row r="1858" spans="1:6" x14ac:dyDescent="0.3">
      <c r="A1858" s="8">
        <v>42907</v>
      </c>
      <c r="B1858">
        <v>20.309999999999999</v>
      </c>
      <c r="C1858">
        <v>20.309999999999999</v>
      </c>
      <c r="D1858">
        <v>20.309999999999999</v>
      </c>
      <c r="E1858">
        <v>20.309999999999999</v>
      </c>
      <c r="F1858" s="14">
        <v>0</v>
      </c>
    </row>
    <row r="1859" spans="1:6" x14ac:dyDescent="0.3">
      <c r="A1859" s="8">
        <v>42906</v>
      </c>
      <c r="B1859">
        <v>20.309999999999999</v>
      </c>
      <c r="C1859">
        <v>20.309999999999999</v>
      </c>
      <c r="D1859">
        <v>20.309999999999999</v>
      </c>
      <c r="E1859">
        <v>20.309999999999999</v>
      </c>
      <c r="F1859" s="14">
        <v>0</v>
      </c>
    </row>
    <row r="1860" spans="1:6" x14ac:dyDescent="0.3">
      <c r="A1860" s="8">
        <v>42905</v>
      </c>
      <c r="B1860">
        <v>20.309000000000001</v>
      </c>
      <c r="C1860">
        <v>20.309000000000001</v>
      </c>
      <c r="D1860">
        <v>20.309000000000001</v>
      </c>
      <c r="E1860">
        <v>20.309000000000001</v>
      </c>
      <c r="F1860" s="14">
        <v>0</v>
      </c>
    </row>
    <row r="1861" spans="1:6" x14ac:dyDescent="0.3">
      <c r="A1861" s="8">
        <v>42904</v>
      </c>
      <c r="B1861">
        <v>20.309999999999999</v>
      </c>
      <c r="C1861">
        <v>20.309999999999999</v>
      </c>
      <c r="D1861">
        <v>20.309999999999999</v>
      </c>
      <c r="E1861">
        <v>20.309999999999999</v>
      </c>
      <c r="F1861" s="14">
        <v>0</v>
      </c>
    </row>
    <row r="1862" spans="1:6" x14ac:dyDescent="0.3">
      <c r="A1862" s="8">
        <v>42902</v>
      </c>
      <c r="B1862">
        <v>20.309999999999999</v>
      </c>
      <c r="C1862">
        <v>20.309999999999999</v>
      </c>
      <c r="D1862">
        <v>20.309999999999999</v>
      </c>
      <c r="E1862">
        <v>20.309999999999999</v>
      </c>
      <c r="F1862" s="14">
        <v>0</v>
      </c>
    </row>
    <row r="1863" spans="1:6" x14ac:dyDescent="0.3">
      <c r="A1863" s="8">
        <v>42901</v>
      </c>
      <c r="B1863">
        <v>20.309999999999999</v>
      </c>
      <c r="C1863">
        <v>20.309999999999999</v>
      </c>
      <c r="D1863">
        <v>20.309999999999999</v>
      </c>
      <c r="E1863">
        <v>20.309999999999999</v>
      </c>
      <c r="F1863" s="14">
        <v>1.8E-3</v>
      </c>
    </row>
    <row r="1864" spans="1:6" x14ac:dyDescent="0.3">
      <c r="A1864" s="8">
        <v>42900</v>
      </c>
      <c r="B1864">
        <v>20.274000000000001</v>
      </c>
      <c r="C1864">
        <v>20.274000000000001</v>
      </c>
      <c r="D1864">
        <v>20.274000000000001</v>
      </c>
      <c r="E1864">
        <v>20.274000000000001</v>
      </c>
      <c r="F1864" s="14">
        <v>0</v>
      </c>
    </row>
    <row r="1865" spans="1:6" x14ac:dyDescent="0.3">
      <c r="A1865" s="8">
        <v>42899</v>
      </c>
      <c r="B1865">
        <v>20.274999999999999</v>
      </c>
      <c r="C1865">
        <v>20.274999999999999</v>
      </c>
      <c r="D1865">
        <v>20.274999999999999</v>
      </c>
      <c r="E1865">
        <v>20.274999999999999</v>
      </c>
      <c r="F1865" s="14">
        <v>0</v>
      </c>
    </row>
    <row r="1866" spans="1:6" x14ac:dyDescent="0.3">
      <c r="A1866" s="8">
        <v>42898</v>
      </c>
      <c r="B1866">
        <v>20.274999999999999</v>
      </c>
      <c r="C1866">
        <v>20.274999999999999</v>
      </c>
      <c r="D1866">
        <v>20.274999999999999</v>
      </c>
      <c r="E1866">
        <v>20.274999999999999</v>
      </c>
      <c r="F1866" s="14">
        <v>-6.7000000000000002E-3</v>
      </c>
    </row>
    <row r="1867" spans="1:6" x14ac:dyDescent="0.3">
      <c r="A1867" s="8">
        <v>42897</v>
      </c>
      <c r="B1867">
        <v>20.411999999999999</v>
      </c>
      <c r="C1867">
        <v>20.411999999999999</v>
      </c>
      <c r="D1867">
        <v>20.411999999999999</v>
      </c>
      <c r="E1867">
        <v>20.411999999999999</v>
      </c>
      <c r="F1867" s="14">
        <v>0</v>
      </c>
    </row>
    <row r="1868" spans="1:6" x14ac:dyDescent="0.3">
      <c r="A1868" s="8">
        <v>42895</v>
      </c>
      <c r="B1868">
        <v>20.411999999999999</v>
      </c>
      <c r="C1868">
        <v>20.411999999999999</v>
      </c>
      <c r="D1868">
        <v>20.411999999999999</v>
      </c>
      <c r="E1868">
        <v>20.411999999999999</v>
      </c>
      <c r="F1868" s="14">
        <v>1E-4</v>
      </c>
    </row>
    <row r="1869" spans="1:6" x14ac:dyDescent="0.3">
      <c r="A1869" s="8">
        <v>42894</v>
      </c>
      <c r="B1869">
        <v>20.41</v>
      </c>
      <c r="C1869">
        <v>20.41</v>
      </c>
      <c r="D1869">
        <v>20.41</v>
      </c>
      <c r="E1869">
        <v>20.41</v>
      </c>
      <c r="F1869" s="14">
        <v>5.0000000000000001E-4</v>
      </c>
    </row>
    <row r="1870" spans="1:6" x14ac:dyDescent="0.3">
      <c r="A1870" s="8">
        <v>42893</v>
      </c>
      <c r="B1870">
        <v>20.399999999999999</v>
      </c>
      <c r="C1870">
        <v>20.399999999999999</v>
      </c>
      <c r="D1870">
        <v>20.399999999999999</v>
      </c>
      <c r="E1870">
        <v>20.399999999999999</v>
      </c>
      <c r="F1870" s="14">
        <v>0</v>
      </c>
    </row>
    <row r="1871" spans="1:6" x14ac:dyDescent="0.3">
      <c r="A1871" s="8">
        <v>42892</v>
      </c>
      <c r="B1871">
        <v>20.399999999999999</v>
      </c>
      <c r="C1871">
        <v>20.399999999999999</v>
      </c>
      <c r="D1871">
        <v>20.399999999999999</v>
      </c>
      <c r="E1871">
        <v>20.399999999999999</v>
      </c>
      <c r="F1871" s="14">
        <v>0</v>
      </c>
    </row>
    <row r="1872" spans="1:6" x14ac:dyDescent="0.3">
      <c r="A1872" s="8">
        <v>42891</v>
      </c>
      <c r="B1872">
        <v>20.399999999999999</v>
      </c>
      <c r="C1872">
        <v>20.399999999999999</v>
      </c>
      <c r="D1872">
        <v>20.399999999999999</v>
      </c>
      <c r="E1872">
        <v>20.399999999999999</v>
      </c>
      <c r="F1872" s="14">
        <v>-4.8999999999999998E-3</v>
      </c>
    </row>
    <row r="1873" spans="1:6" x14ac:dyDescent="0.3">
      <c r="A1873" s="8">
        <v>42890</v>
      </c>
      <c r="B1873">
        <v>20.5</v>
      </c>
      <c r="C1873">
        <v>20.5</v>
      </c>
      <c r="D1873">
        <v>20.5</v>
      </c>
      <c r="E1873">
        <v>20.5</v>
      </c>
      <c r="F1873" s="14">
        <v>0</v>
      </c>
    </row>
    <row r="1874" spans="1:6" x14ac:dyDescent="0.3">
      <c r="A1874" s="8">
        <v>42888</v>
      </c>
      <c r="B1874">
        <v>20.5</v>
      </c>
      <c r="C1874">
        <v>20.5</v>
      </c>
      <c r="D1874">
        <v>20.5</v>
      </c>
      <c r="E1874">
        <v>20.5</v>
      </c>
      <c r="F1874" s="14">
        <v>1.12E-2</v>
      </c>
    </row>
    <row r="1875" spans="1:6" x14ac:dyDescent="0.3">
      <c r="A1875" s="8">
        <v>42887</v>
      </c>
      <c r="B1875">
        <v>20.271999999999998</v>
      </c>
      <c r="C1875">
        <v>20.271999999999998</v>
      </c>
      <c r="D1875">
        <v>20.271999999999998</v>
      </c>
      <c r="E1875">
        <v>20.271999999999998</v>
      </c>
      <c r="F1875" s="14">
        <v>4.7899999999999998E-2</v>
      </c>
    </row>
    <row r="1876" spans="1:6" x14ac:dyDescent="0.3">
      <c r="A1876" s="8">
        <v>42886</v>
      </c>
      <c r="B1876">
        <v>19.344999999999999</v>
      </c>
      <c r="C1876">
        <v>19.344999999999999</v>
      </c>
      <c r="D1876">
        <v>19.344999999999999</v>
      </c>
      <c r="E1876">
        <v>19.344999999999999</v>
      </c>
      <c r="F1876" s="14">
        <v>0</v>
      </c>
    </row>
    <row r="1877" spans="1:6" x14ac:dyDescent="0.3">
      <c r="A1877" s="8">
        <v>42885</v>
      </c>
      <c r="B1877">
        <v>19.344999999999999</v>
      </c>
      <c r="C1877">
        <v>19.344999999999999</v>
      </c>
      <c r="D1877">
        <v>19.344999999999999</v>
      </c>
      <c r="E1877">
        <v>19.344999999999999</v>
      </c>
      <c r="F1877" s="14">
        <v>-1.8599999999999998E-2</v>
      </c>
    </row>
    <row r="1878" spans="1:6" x14ac:dyDescent="0.3">
      <c r="A1878" s="8">
        <v>42884</v>
      </c>
      <c r="B1878">
        <v>19.710999999999999</v>
      </c>
      <c r="C1878">
        <v>19.710999999999999</v>
      </c>
      <c r="D1878">
        <v>19.710999999999999</v>
      </c>
      <c r="E1878">
        <v>19.710999999999999</v>
      </c>
      <c r="F1878" s="14">
        <v>-1E-4</v>
      </c>
    </row>
    <row r="1879" spans="1:6" x14ac:dyDescent="0.3">
      <c r="A1879" s="8">
        <v>42883</v>
      </c>
      <c r="B1879">
        <v>19.712</v>
      </c>
      <c r="C1879">
        <v>19.712</v>
      </c>
      <c r="D1879">
        <v>19.712</v>
      </c>
      <c r="E1879">
        <v>19.712</v>
      </c>
      <c r="F1879" s="14">
        <v>0</v>
      </c>
    </row>
    <row r="1880" spans="1:6" x14ac:dyDescent="0.3">
      <c r="A1880" s="8">
        <v>42881</v>
      </c>
      <c r="B1880">
        <v>19.712</v>
      </c>
      <c r="C1880">
        <v>19.712</v>
      </c>
      <c r="D1880">
        <v>19.712</v>
      </c>
      <c r="E1880">
        <v>19.712</v>
      </c>
      <c r="F1880" s="14">
        <v>0</v>
      </c>
    </row>
    <row r="1881" spans="1:6" x14ac:dyDescent="0.3">
      <c r="A1881" s="8">
        <v>42880</v>
      </c>
      <c r="B1881">
        <v>19.712</v>
      </c>
      <c r="C1881">
        <v>19.712</v>
      </c>
      <c r="D1881">
        <v>19.712</v>
      </c>
      <c r="E1881">
        <v>19.712</v>
      </c>
      <c r="F1881" s="14">
        <v>0</v>
      </c>
    </row>
    <row r="1882" spans="1:6" x14ac:dyDescent="0.3">
      <c r="A1882" s="8">
        <v>42879</v>
      </c>
      <c r="B1882">
        <v>19.712</v>
      </c>
      <c r="C1882">
        <v>19.712</v>
      </c>
      <c r="D1882">
        <v>19.712</v>
      </c>
      <c r="E1882">
        <v>19.712</v>
      </c>
      <c r="F1882" s="14">
        <v>0</v>
      </c>
    </row>
    <row r="1883" spans="1:6" x14ac:dyDescent="0.3">
      <c r="A1883" s="8">
        <v>42878</v>
      </c>
      <c r="B1883">
        <v>19.712</v>
      </c>
      <c r="C1883">
        <v>19.712</v>
      </c>
      <c r="D1883">
        <v>19.712</v>
      </c>
      <c r="E1883">
        <v>19.712</v>
      </c>
      <c r="F1883" s="14">
        <v>0</v>
      </c>
    </row>
    <row r="1884" spans="1:6" x14ac:dyDescent="0.3">
      <c r="A1884" s="8">
        <v>42877</v>
      </c>
      <c r="B1884">
        <v>19.712</v>
      </c>
      <c r="C1884">
        <v>19.712</v>
      </c>
      <c r="D1884">
        <v>19.712</v>
      </c>
      <c r="E1884">
        <v>19.712</v>
      </c>
      <c r="F1884" s="14">
        <v>1E-4</v>
      </c>
    </row>
    <row r="1885" spans="1:6" x14ac:dyDescent="0.3">
      <c r="A1885" s="8">
        <v>42876</v>
      </c>
      <c r="B1885">
        <v>19.710999999999999</v>
      </c>
      <c r="C1885">
        <v>19.710999999999999</v>
      </c>
      <c r="D1885">
        <v>19.710999999999999</v>
      </c>
      <c r="E1885">
        <v>19.710999999999999</v>
      </c>
      <c r="F1885" s="14">
        <v>0</v>
      </c>
    </row>
    <row r="1886" spans="1:6" x14ac:dyDescent="0.3">
      <c r="A1886" s="8">
        <v>42874</v>
      </c>
      <c r="B1886">
        <v>19.710999999999999</v>
      </c>
      <c r="C1886">
        <v>19.710999999999999</v>
      </c>
      <c r="D1886">
        <v>19.710999999999999</v>
      </c>
      <c r="E1886">
        <v>19.710999999999999</v>
      </c>
      <c r="F1886" s="14">
        <v>1E-4</v>
      </c>
    </row>
    <row r="1887" spans="1:6" x14ac:dyDescent="0.3">
      <c r="A1887" s="8">
        <v>42873</v>
      </c>
      <c r="B1887">
        <v>19.71</v>
      </c>
      <c r="C1887">
        <v>19.71</v>
      </c>
      <c r="D1887">
        <v>19.71</v>
      </c>
      <c r="E1887">
        <v>19.71</v>
      </c>
      <c r="F1887" s="14">
        <v>1.6199999999999999E-2</v>
      </c>
    </row>
    <row r="1888" spans="1:6" x14ac:dyDescent="0.3">
      <c r="A1888" s="8">
        <v>42872</v>
      </c>
      <c r="B1888">
        <v>19.395</v>
      </c>
      <c r="C1888">
        <v>19.395</v>
      </c>
      <c r="D1888">
        <v>19.395</v>
      </c>
      <c r="E1888">
        <v>19.395</v>
      </c>
      <c r="F1888" s="14">
        <v>-1.0500000000000001E-2</v>
      </c>
    </row>
    <row r="1889" spans="1:6" x14ac:dyDescent="0.3">
      <c r="A1889" s="8">
        <v>42871</v>
      </c>
      <c r="B1889">
        <v>19.600000000000001</v>
      </c>
      <c r="C1889">
        <v>19.600000000000001</v>
      </c>
      <c r="D1889">
        <v>19.600000000000001</v>
      </c>
      <c r="E1889">
        <v>19.600000000000001</v>
      </c>
      <c r="F1889" s="14">
        <v>1.06E-2</v>
      </c>
    </row>
    <row r="1890" spans="1:6" x14ac:dyDescent="0.3">
      <c r="A1890" s="8">
        <v>42870</v>
      </c>
      <c r="B1890">
        <v>19.393999999999998</v>
      </c>
      <c r="C1890">
        <v>19.393999999999998</v>
      </c>
      <c r="D1890">
        <v>19.393999999999998</v>
      </c>
      <c r="E1890">
        <v>19.393999999999998</v>
      </c>
      <c r="F1890" s="14">
        <v>4.1999999999999997E-3</v>
      </c>
    </row>
    <row r="1891" spans="1:6" x14ac:dyDescent="0.3">
      <c r="A1891" s="8">
        <v>42869</v>
      </c>
      <c r="B1891">
        <v>19.312999999999999</v>
      </c>
      <c r="C1891">
        <v>19.312999999999999</v>
      </c>
      <c r="D1891">
        <v>19.312999999999999</v>
      </c>
      <c r="E1891">
        <v>19.312999999999999</v>
      </c>
      <c r="F1891" s="14">
        <v>0</v>
      </c>
    </row>
    <row r="1892" spans="1:6" x14ac:dyDescent="0.3">
      <c r="A1892" s="8">
        <v>42867</v>
      </c>
      <c r="B1892">
        <v>19.312999999999999</v>
      </c>
      <c r="C1892">
        <v>19.312999999999999</v>
      </c>
      <c r="D1892">
        <v>19.312999999999999</v>
      </c>
      <c r="E1892">
        <v>19.312999999999999</v>
      </c>
      <c r="F1892" s="14">
        <v>0</v>
      </c>
    </row>
    <row r="1893" spans="1:6" x14ac:dyDescent="0.3">
      <c r="A1893" s="8">
        <v>42866</v>
      </c>
      <c r="B1893">
        <v>19.312999999999999</v>
      </c>
      <c r="C1893">
        <v>19.312999999999999</v>
      </c>
      <c r="D1893">
        <v>19.312999999999999</v>
      </c>
      <c r="E1893">
        <v>19.312999999999999</v>
      </c>
      <c r="F1893" s="14">
        <v>3.5999999999999999E-3</v>
      </c>
    </row>
    <row r="1894" spans="1:6" x14ac:dyDescent="0.3">
      <c r="A1894" s="8">
        <v>42865</v>
      </c>
      <c r="B1894">
        <v>19.242999999999999</v>
      </c>
      <c r="C1894">
        <v>19.242999999999999</v>
      </c>
      <c r="D1894">
        <v>19.242999999999999</v>
      </c>
      <c r="E1894">
        <v>19.242999999999999</v>
      </c>
      <c r="F1894" s="14">
        <v>1E-4</v>
      </c>
    </row>
    <row r="1895" spans="1:6" x14ac:dyDescent="0.3">
      <c r="A1895" s="8">
        <v>42864</v>
      </c>
      <c r="B1895">
        <v>19.242000000000001</v>
      </c>
      <c r="C1895">
        <v>19.242000000000001</v>
      </c>
      <c r="D1895">
        <v>19.242000000000001</v>
      </c>
      <c r="E1895">
        <v>19.242000000000001</v>
      </c>
      <c r="F1895" s="14">
        <v>0</v>
      </c>
    </row>
    <row r="1896" spans="1:6" x14ac:dyDescent="0.3">
      <c r="A1896" s="8">
        <v>42863</v>
      </c>
      <c r="B1896">
        <v>19.242000000000001</v>
      </c>
      <c r="C1896">
        <v>19.242000000000001</v>
      </c>
      <c r="D1896">
        <v>19.242000000000001</v>
      </c>
      <c r="E1896">
        <v>19.242000000000001</v>
      </c>
      <c r="F1896" s="14">
        <v>1E-4</v>
      </c>
    </row>
    <row r="1897" spans="1:6" x14ac:dyDescent="0.3">
      <c r="A1897" s="8">
        <v>42862</v>
      </c>
      <c r="B1897">
        <v>19.241</v>
      </c>
      <c r="C1897">
        <v>19.241</v>
      </c>
      <c r="D1897">
        <v>19.241</v>
      </c>
      <c r="E1897">
        <v>19.241</v>
      </c>
      <c r="F1897" s="14">
        <v>0</v>
      </c>
    </row>
    <row r="1898" spans="1:6" x14ac:dyDescent="0.3">
      <c r="A1898" s="8">
        <v>42860</v>
      </c>
      <c r="B1898">
        <v>19.241</v>
      </c>
      <c r="C1898">
        <v>19.241</v>
      </c>
      <c r="D1898">
        <v>19.241</v>
      </c>
      <c r="E1898">
        <v>19.241</v>
      </c>
      <c r="F1898" s="14">
        <v>-1E-4</v>
      </c>
    </row>
    <row r="1899" spans="1:6" x14ac:dyDescent="0.3">
      <c r="A1899" s="8">
        <v>42859</v>
      </c>
      <c r="B1899">
        <v>19.242000000000001</v>
      </c>
      <c r="C1899">
        <v>19.242000000000001</v>
      </c>
      <c r="D1899">
        <v>19.242000000000001</v>
      </c>
      <c r="E1899">
        <v>19.242000000000001</v>
      </c>
      <c r="F1899" s="14">
        <v>0</v>
      </c>
    </row>
    <row r="1900" spans="1:6" x14ac:dyDescent="0.3">
      <c r="A1900" s="8">
        <v>42858</v>
      </c>
      <c r="B1900">
        <v>19.242000000000001</v>
      </c>
      <c r="C1900">
        <v>19.242000000000001</v>
      </c>
      <c r="D1900">
        <v>19.242000000000001</v>
      </c>
      <c r="E1900">
        <v>19.242000000000001</v>
      </c>
      <c r="F1900" s="14">
        <v>0</v>
      </c>
    </row>
    <row r="1901" spans="1:6" x14ac:dyDescent="0.3">
      <c r="A1901" s="8">
        <v>42857</v>
      </c>
      <c r="B1901">
        <v>19.242000000000001</v>
      </c>
      <c r="C1901">
        <v>19.242000000000001</v>
      </c>
      <c r="D1901">
        <v>19.242000000000001</v>
      </c>
      <c r="E1901">
        <v>19.242000000000001</v>
      </c>
      <c r="F1901" s="14">
        <v>0</v>
      </c>
    </row>
    <row r="1902" spans="1:6" x14ac:dyDescent="0.3">
      <c r="A1902" s="8">
        <v>42856</v>
      </c>
      <c r="B1902">
        <v>19.242000000000001</v>
      </c>
      <c r="C1902">
        <v>19.242000000000001</v>
      </c>
      <c r="D1902">
        <v>19.242000000000001</v>
      </c>
      <c r="E1902">
        <v>19.242000000000001</v>
      </c>
      <c r="F1902" s="14">
        <v>0</v>
      </c>
    </row>
    <row r="1903" spans="1:6" x14ac:dyDescent="0.3">
      <c r="A1903" s="8">
        <v>42855</v>
      </c>
      <c r="B1903">
        <v>19.242000000000001</v>
      </c>
      <c r="C1903">
        <v>19.242000000000001</v>
      </c>
      <c r="D1903">
        <v>19.242000000000001</v>
      </c>
      <c r="E1903">
        <v>19.242000000000001</v>
      </c>
      <c r="F1903" s="14">
        <v>9.4000000000000004E-3</v>
      </c>
    </row>
    <row r="1904" spans="1:6" x14ac:dyDescent="0.3">
      <c r="A1904" s="8">
        <v>42853</v>
      </c>
      <c r="B1904">
        <v>19.062000000000001</v>
      </c>
      <c r="C1904">
        <v>19.062000000000001</v>
      </c>
      <c r="D1904">
        <v>19.062000000000001</v>
      </c>
      <c r="E1904">
        <v>19.062000000000001</v>
      </c>
      <c r="F1904" s="14">
        <v>-1E-4</v>
      </c>
    </row>
    <row r="1905" spans="1:6" x14ac:dyDescent="0.3">
      <c r="A1905" s="8">
        <v>42852</v>
      </c>
      <c r="B1905">
        <v>19.062999999999999</v>
      </c>
      <c r="C1905">
        <v>19.062999999999999</v>
      </c>
      <c r="D1905">
        <v>19.062999999999999</v>
      </c>
      <c r="E1905">
        <v>19.062999999999999</v>
      </c>
      <c r="F1905" s="14">
        <v>0</v>
      </c>
    </row>
    <row r="1906" spans="1:6" x14ac:dyDescent="0.3">
      <c r="A1906" s="8">
        <v>42851</v>
      </c>
      <c r="B1906">
        <v>19.062999999999999</v>
      </c>
      <c r="C1906">
        <v>19.062999999999999</v>
      </c>
      <c r="D1906">
        <v>19.062999999999999</v>
      </c>
      <c r="E1906">
        <v>19.062999999999999</v>
      </c>
      <c r="F1906" s="14">
        <v>-9.2999999999999992E-3</v>
      </c>
    </row>
    <row r="1907" spans="1:6" x14ac:dyDescent="0.3">
      <c r="A1907" s="8">
        <v>42850</v>
      </c>
      <c r="B1907">
        <v>19.241</v>
      </c>
      <c r="C1907">
        <v>19.241</v>
      </c>
      <c r="D1907">
        <v>19.241</v>
      </c>
      <c r="E1907">
        <v>19.241</v>
      </c>
      <c r="F1907" s="14">
        <v>-1E-4</v>
      </c>
    </row>
    <row r="1908" spans="1:6" x14ac:dyDescent="0.3">
      <c r="A1908" s="8">
        <v>42849</v>
      </c>
      <c r="B1908">
        <v>19.242000000000001</v>
      </c>
      <c r="C1908">
        <v>19.242000000000001</v>
      </c>
      <c r="D1908">
        <v>19.242000000000001</v>
      </c>
      <c r="E1908">
        <v>19.242000000000001</v>
      </c>
      <c r="F1908" s="14">
        <v>-1E-4</v>
      </c>
    </row>
    <row r="1909" spans="1:6" x14ac:dyDescent="0.3">
      <c r="A1909" s="8">
        <v>42848</v>
      </c>
      <c r="B1909">
        <v>19.242999999999999</v>
      </c>
      <c r="C1909">
        <v>19.242999999999999</v>
      </c>
      <c r="D1909">
        <v>19.242999999999999</v>
      </c>
      <c r="E1909">
        <v>19.242999999999999</v>
      </c>
      <c r="F1909" s="14">
        <v>0</v>
      </c>
    </row>
    <row r="1910" spans="1:6" x14ac:dyDescent="0.3">
      <c r="A1910" s="8">
        <v>42847</v>
      </c>
      <c r="B1910">
        <v>19.242999999999999</v>
      </c>
      <c r="C1910">
        <v>19.242999999999999</v>
      </c>
      <c r="D1910">
        <v>19.242999999999999</v>
      </c>
      <c r="E1910">
        <v>19.242999999999999</v>
      </c>
      <c r="F1910" s="14">
        <v>0</v>
      </c>
    </row>
    <row r="1911" spans="1:6" x14ac:dyDescent="0.3">
      <c r="A1911" s="8">
        <v>42846</v>
      </c>
      <c r="B1911">
        <v>19.242999999999999</v>
      </c>
      <c r="C1911">
        <v>19.242999999999999</v>
      </c>
      <c r="D1911">
        <v>19.242999999999999</v>
      </c>
      <c r="E1911">
        <v>19.242999999999999</v>
      </c>
      <c r="F1911" s="14">
        <v>0</v>
      </c>
    </row>
    <row r="1912" spans="1:6" x14ac:dyDescent="0.3">
      <c r="A1912" s="8">
        <v>42845</v>
      </c>
      <c r="B1912">
        <v>19.242999999999999</v>
      </c>
      <c r="C1912">
        <v>19.242999999999999</v>
      </c>
      <c r="D1912">
        <v>19.242999999999999</v>
      </c>
      <c r="E1912">
        <v>19.242999999999999</v>
      </c>
      <c r="F1912" s="14">
        <v>1E-4</v>
      </c>
    </row>
    <row r="1913" spans="1:6" x14ac:dyDescent="0.3">
      <c r="A1913" s="8">
        <v>42844</v>
      </c>
      <c r="B1913">
        <v>19.242000000000001</v>
      </c>
      <c r="C1913">
        <v>19.242000000000001</v>
      </c>
      <c r="D1913">
        <v>19.242000000000001</v>
      </c>
      <c r="E1913">
        <v>19.242000000000001</v>
      </c>
      <c r="F1913" s="14">
        <v>0</v>
      </c>
    </row>
    <row r="1914" spans="1:6" x14ac:dyDescent="0.3">
      <c r="A1914" s="8">
        <v>42843</v>
      </c>
      <c r="B1914">
        <v>19.242000000000001</v>
      </c>
      <c r="C1914">
        <v>19.242000000000001</v>
      </c>
      <c r="D1914">
        <v>19.242000000000001</v>
      </c>
      <c r="E1914">
        <v>19.242000000000001</v>
      </c>
      <c r="F1914" s="14">
        <v>0</v>
      </c>
    </row>
    <row r="1915" spans="1:6" x14ac:dyDescent="0.3">
      <c r="A1915" s="8">
        <v>42842</v>
      </c>
      <c r="B1915">
        <v>19.242000000000001</v>
      </c>
      <c r="C1915">
        <v>19.242000000000001</v>
      </c>
      <c r="D1915">
        <v>19.242000000000001</v>
      </c>
      <c r="E1915">
        <v>19.242000000000001</v>
      </c>
      <c r="F1915" s="14">
        <v>0</v>
      </c>
    </row>
    <row r="1916" spans="1:6" x14ac:dyDescent="0.3">
      <c r="A1916" s="8">
        <v>42839</v>
      </c>
      <c r="B1916">
        <v>19.242000000000001</v>
      </c>
      <c r="C1916">
        <v>19.242000000000001</v>
      </c>
      <c r="D1916">
        <v>19.242000000000001</v>
      </c>
      <c r="E1916">
        <v>19.242000000000001</v>
      </c>
      <c r="F1916" s="14">
        <v>0</v>
      </c>
    </row>
    <row r="1917" spans="1:6" x14ac:dyDescent="0.3">
      <c r="A1917" s="8">
        <v>42838</v>
      </c>
      <c r="B1917">
        <v>19.242000000000001</v>
      </c>
      <c r="C1917">
        <v>19.242000000000001</v>
      </c>
      <c r="D1917">
        <v>19.242000000000001</v>
      </c>
      <c r="E1917">
        <v>19.242000000000001</v>
      </c>
      <c r="F1917" s="14">
        <v>0</v>
      </c>
    </row>
    <row r="1918" spans="1:6" x14ac:dyDescent="0.3">
      <c r="A1918" s="8">
        <v>42837</v>
      </c>
      <c r="B1918">
        <v>19.242000000000001</v>
      </c>
      <c r="C1918">
        <v>19.242000000000001</v>
      </c>
      <c r="D1918">
        <v>19.242000000000001</v>
      </c>
      <c r="E1918">
        <v>19.242000000000001</v>
      </c>
      <c r="F1918" s="14">
        <v>-1E-4</v>
      </c>
    </row>
    <row r="1919" spans="1:6" x14ac:dyDescent="0.3">
      <c r="A1919" s="8">
        <v>42836</v>
      </c>
      <c r="B1919">
        <v>19.242999999999999</v>
      </c>
      <c r="C1919">
        <v>19.242999999999999</v>
      </c>
      <c r="D1919">
        <v>19.242999999999999</v>
      </c>
      <c r="E1919">
        <v>19.242999999999999</v>
      </c>
      <c r="F1919" s="14">
        <v>1E-4</v>
      </c>
    </row>
    <row r="1920" spans="1:6" x14ac:dyDescent="0.3">
      <c r="A1920" s="8">
        <v>42835</v>
      </c>
      <c r="B1920">
        <v>19.242000000000001</v>
      </c>
      <c r="C1920">
        <v>19.242000000000001</v>
      </c>
      <c r="D1920">
        <v>19.242000000000001</v>
      </c>
      <c r="E1920">
        <v>19.242000000000001</v>
      </c>
      <c r="F1920" s="14">
        <v>0</v>
      </c>
    </row>
    <row r="1921" spans="1:6" x14ac:dyDescent="0.3">
      <c r="A1921" s="8">
        <v>42834</v>
      </c>
      <c r="B1921">
        <v>19.242000000000001</v>
      </c>
      <c r="C1921">
        <v>19.242000000000001</v>
      </c>
      <c r="D1921">
        <v>19.242000000000001</v>
      </c>
      <c r="E1921">
        <v>19.242000000000001</v>
      </c>
      <c r="F1921" s="14">
        <v>0</v>
      </c>
    </row>
    <row r="1922" spans="1:6" x14ac:dyDescent="0.3">
      <c r="A1922" s="8">
        <v>42832</v>
      </c>
      <c r="B1922">
        <v>19.242000000000001</v>
      </c>
      <c r="C1922">
        <v>19.242000000000001</v>
      </c>
      <c r="D1922">
        <v>19.242000000000001</v>
      </c>
      <c r="E1922">
        <v>19.242000000000001</v>
      </c>
      <c r="F1922" s="14">
        <v>-1E-4</v>
      </c>
    </row>
    <row r="1923" spans="1:6" x14ac:dyDescent="0.3">
      <c r="A1923" s="8">
        <v>42831</v>
      </c>
      <c r="B1923">
        <v>19.242999999999999</v>
      </c>
      <c r="C1923">
        <v>19.242999999999999</v>
      </c>
      <c r="D1923">
        <v>19.242999999999999</v>
      </c>
      <c r="E1923">
        <v>19.242999999999999</v>
      </c>
      <c r="F1923" s="14">
        <v>3.5000000000000001E-3</v>
      </c>
    </row>
    <row r="1924" spans="1:6" x14ac:dyDescent="0.3">
      <c r="A1924" s="8">
        <v>42830</v>
      </c>
      <c r="B1924">
        <v>19.175999999999998</v>
      </c>
      <c r="C1924">
        <v>19.175999999999998</v>
      </c>
      <c r="D1924">
        <v>19.175999999999998</v>
      </c>
      <c r="E1924">
        <v>19.175999999999998</v>
      </c>
      <c r="F1924" s="14">
        <v>-3.3999999999999998E-3</v>
      </c>
    </row>
    <row r="1925" spans="1:6" x14ac:dyDescent="0.3">
      <c r="A1925" s="8">
        <v>42829</v>
      </c>
      <c r="B1925">
        <v>19.242000000000001</v>
      </c>
      <c r="C1925">
        <v>19.242000000000001</v>
      </c>
      <c r="D1925">
        <v>19.242000000000001</v>
      </c>
      <c r="E1925">
        <v>19.242000000000001</v>
      </c>
      <c r="F1925" s="14">
        <v>3.3999999999999998E-3</v>
      </c>
    </row>
    <row r="1926" spans="1:6" x14ac:dyDescent="0.3">
      <c r="A1926" s="8">
        <v>42828</v>
      </c>
      <c r="B1926">
        <v>19.177</v>
      </c>
      <c r="C1926">
        <v>19.177</v>
      </c>
      <c r="D1926">
        <v>19.177</v>
      </c>
      <c r="E1926">
        <v>19.177</v>
      </c>
      <c r="F1926" s="14">
        <v>-4.0000000000000002E-4</v>
      </c>
    </row>
    <row r="1927" spans="1:6" x14ac:dyDescent="0.3">
      <c r="A1927" s="8">
        <v>42827</v>
      </c>
      <c r="B1927">
        <v>19.184999999999999</v>
      </c>
      <c r="C1927">
        <v>19.184999999999999</v>
      </c>
      <c r="D1927">
        <v>19.184999999999999</v>
      </c>
      <c r="E1927">
        <v>19.184999999999999</v>
      </c>
      <c r="F1927" s="14">
        <v>0</v>
      </c>
    </row>
    <row r="1928" spans="1:6" x14ac:dyDescent="0.3">
      <c r="A1928" s="8">
        <v>42825</v>
      </c>
      <c r="B1928">
        <v>19.184999999999999</v>
      </c>
      <c r="C1928">
        <v>19.184999999999999</v>
      </c>
      <c r="D1928">
        <v>19.184999999999999</v>
      </c>
      <c r="E1928">
        <v>19.184999999999999</v>
      </c>
      <c r="F1928" s="14">
        <v>1E-4</v>
      </c>
    </row>
    <row r="1929" spans="1:6" x14ac:dyDescent="0.3">
      <c r="A1929" s="8">
        <v>42824</v>
      </c>
      <c r="B1929">
        <v>19.184000000000001</v>
      </c>
      <c r="C1929">
        <v>19.184000000000001</v>
      </c>
      <c r="D1929">
        <v>19.184000000000001</v>
      </c>
      <c r="E1929">
        <v>19.184000000000001</v>
      </c>
      <c r="F1929" s="14">
        <v>0</v>
      </c>
    </row>
    <row r="1930" spans="1:6" x14ac:dyDescent="0.3">
      <c r="A1930" s="8">
        <v>42823</v>
      </c>
      <c r="B1930">
        <v>19.184000000000001</v>
      </c>
      <c r="C1930">
        <v>19.184000000000001</v>
      </c>
      <c r="D1930">
        <v>19.184000000000001</v>
      </c>
      <c r="E1930">
        <v>19.184000000000001</v>
      </c>
      <c r="F1930" s="14">
        <v>-1.5E-3</v>
      </c>
    </row>
    <row r="1931" spans="1:6" x14ac:dyDescent="0.3">
      <c r="A1931" s="8">
        <v>42822</v>
      </c>
      <c r="B1931">
        <v>19.213000000000001</v>
      </c>
      <c r="C1931">
        <v>19.213000000000001</v>
      </c>
      <c r="D1931">
        <v>19.213000000000001</v>
      </c>
      <c r="E1931">
        <v>19.213000000000001</v>
      </c>
      <c r="F1931" s="14">
        <v>-1E-4</v>
      </c>
    </row>
    <row r="1932" spans="1:6" x14ac:dyDescent="0.3">
      <c r="A1932" s="8">
        <v>42821</v>
      </c>
      <c r="B1932">
        <v>19.213999999999999</v>
      </c>
      <c r="C1932">
        <v>19.213999999999999</v>
      </c>
      <c r="D1932">
        <v>19.213999999999999</v>
      </c>
      <c r="E1932">
        <v>19.213999999999999</v>
      </c>
      <c r="F1932" s="14">
        <v>0</v>
      </c>
    </row>
    <row r="1933" spans="1:6" x14ac:dyDescent="0.3">
      <c r="A1933" s="8">
        <v>42820</v>
      </c>
      <c r="B1933">
        <v>19.213999999999999</v>
      </c>
      <c r="C1933">
        <v>19.213999999999999</v>
      </c>
      <c r="D1933">
        <v>19.213999999999999</v>
      </c>
      <c r="E1933">
        <v>19.213999999999999</v>
      </c>
      <c r="F1933" s="14">
        <v>0</v>
      </c>
    </row>
    <row r="1934" spans="1:6" x14ac:dyDescent="0.3">
      <c r="A1934" s="8">
        <v>42818</v>
      </c>
      <c r="B1934">
        <v>19.213999999999999</v>
      </c>
      <c r="C1934">
        <v>19.213999999999999</v>
      </c>
      <c r="D1934">
        <v>19.213999999999999</v>
      </c>
      <c r="E1934">
        <v>19.213999999999999</v>
      </c>
      <c r="F1934" s="14">
        <v>-1E-4</v>
      </c>
    </row>
    <row r="1935" spans="1:6" x14ac:dyDescent="0.3">
      <c r="A1935" s="8">
        <v>42817</v>
      </c>
      <c r="B1935">
        <v>19.215</v>
      </c>
      <c r="C1935">
        <v>19.215</v>
      </c>
      <c r="D1935">
        <v>19.215</v>
      </c>
      <c r="E1935">
        <v>19.215</v>
      </c>
      <c r="F1935" s="14">
        <v>-1.1999999999999999E-3</v>
      </c>
    </row>
    <row r="1936" spans="1:6" x14ac:dyDescent="0.3">
      <c r="A1936" s="8">
        <v>42816</v>
      </c>
      <c r="B1936">
        <v>19.239000000000001</v>
      </c>
      <c r="C1936">
        <v>19.239000000000001</v>
      </c>
      <c r="D1936">
        <v>19.239000000000001</v>
      </c>
      <c r="E1936">
        <v>19.239000000000001</v>
      </c>
      <c r="F1936" s="14">
        <v>1E-4</v>
      </c>
    </row>
    <row r="1937" spans="1:6" x14ac:dyDescent="0.3">
      <c r="A1937" s="8">
        <v>42815</v>
      </c>
      <c r="B1937">
        <v>19.238</v>
      </c>
      <c r="C1937">
        <v>19.238</v>
      </c>
      <c r="D1937">
        <v>19.238</v>
      </c>
      <c r="E1937">
        <v>19.238</v>
      </c>
      <c r="F1937" s="14">
        <v>-1E-4</v>
      </c>
    </row>
    <row r="1938" spans="1:6" x14ac:dyDescent="0.3">
      <c r="A1938" s="8">
        <v>42814</v>
      </c>
      <c r="B1938">
        <v>19.239000000000001</v>
      </c>
      <c r="C1938">
        <v>19.239000000000001</v>
      </c>
      <c r="D1938">
        <v>19.239000000000001</v>
      </c>
      <c r="E1938">
        <v>19.239000000000001</v>
      </c>
      <c r="F1938" s="14">
        <v>3.2000000000000002E-3</v>
      </c>
    </row>
    <row r="1939" spans="1:6" x14ac:dyDescent="0.3">
      <c r="A1939" s="8">
        <v>42813</v>
      </c>
      <c r="B1939">
        <v>19.178000000000001</v>
      </c>
      <c r="C1939">
        <v>19.178000000000001</v>
      </c>
      <c r="D1939">
        <v>19.178000000000001</v>
      </c>
      <c r="E1939">
        <v>19.178000000000001</v>
      </c>
      <c r="F1939" s="14">
        <v>0</v>
      </c>
    </row>
    <row r="1940" spans="1:6" x14ac:dyDescent="0.3">
      <c r="A1940" s="8">
        <v>42812</v>
      </c>
      <c r="B1940">
        <v>19.178000000000001</v>
      </c>
      <c r="C1940">
        <v>19.178000000000001</v>
      </c>
      <c r="D1940">
        <v>19.178000000000001</v>
      </c>
      <c r="E1940">
        <v>19.178000000000001</v>
      </c>
      <c r="F1940" s="14">
        <v>0</v>
      </c>
    </row>
    <row r="1941" spans="1:6" x14ac:dyDescent="0.3">
      <c r="A1941" s="8">
        <v>42811</v>
      </c>
      <c r="B1941">
        <v>19.178000000000001</v>
      </c>
      <c r="C1941">
        <v>19.178000000000001</v>
      </c>
      <c r="D1941">
        <v>19.178000000000001</v>
      </c>
      <c r="E1941">
        <v>19.178000000000001</v>
      </c>
      <c r="F1941" s="14">
        <v>0</v>
      </c>
    </row>
    <row r="1942" spans="1:6" x14ac:dyDescent="0.3">
      <c r="A1942" s="8">
        <v>42810</v>
      </c>
      <c r="B1942">
        <v>19.178000000000001</v>
      </c>
      <c r="C1942">
        <v>19.178000000000001</v>
      </c>
      <c r="D1942">
        <v>19.178000000000001</v>
      </c>
      <c r="E1942">
        <v>19.178000000000001</v>
      </c>
      <c r="F1942" s="14">
        <v>1.77E-2</v>
      </c>
    </row>
    <row r="1943" spans="1:6" x14ac:dyDescent="0.3">
      <c r="A1943" s="8">
        <v>42809</v>
      </c>
      <c r="B1943">
        <v>18.844999999999999</v>
      </c>
      <c r="C1943">
        <v>18.844999999999999</v>
      </c>
      <c r="D1943">
        <v>18.844999999999999</v>
      </c>
      <c r="E1943">
        <v>18.844999999999999</v>
      </c>
      <c r="F1943" s="14">
        <v>1E-4</v>
      </c>
    </row>
    <row r="1944" spans="1:6" x14ac:dyDescent="0.3">
      <c r="A1944" s="8">
        <v>42808</v>
      </c>
      <c r="B1944">
        <v>18.844000000000001</v>
      </c>
      <c r="C1944">
        <v>18.844000000000001</v>
      </c>
      <c r="D1944">
        <v>18.844000000000001</v>
      </c>
      <c r="E1944">
        <v>18.844000000000001</v>
      </c>
      <c r="F1944" s="14">
        <v>0</v>
      </c>
    </row>
    <row r="1945" spans="1:6" x14ac:dyDescent="0.3">
      <c r="A1945" s="8">
        <v>42807</v>
      </c>
      <c r="B1945">
        <v>18.844000000000001</v>
      </c>
      <c r="C1945">
        <v>18.844000000000001</v>
      </c>
      <c r="D1945">
        <v>18.844000000000001</v>
      </c>
      <c r="E1945">
        <v>18.844000000000001</v>
      </c>
      <c r="F1945" s="14">
        <v>-9.7000000000000003E-3</v>
      </c>
    </row>
    <row r="1946" spans="1:6" x14ac:dyDescent="0.3">
      <c r="A1946" s="8">
        <v>42806</v>
      </c>
      <c r="B1946">
        <v>19.029</v>
      </c>
      <c r="C1946">
        <v>19.029</v>
      </c>
      <c r="D1946">
        <v>19.029</v>
      </c>
      <c r="E1946">
        <v>19.029</v>
      </c>
      <c r="F1946" s="14">
        <v>0</v>
      </c>
    </row>
    <row r="1947" spans="1:6" x14ac:dyDescent="0.3">
      <c r="A1947" s="8">
        <v>42804</v>
      </c>
      <c r="B1947">
        <v>19.029</v>
      </c>
      <c r="C1947">
        <v>19.029</v>
      </c>
      <c r="D1947">
        <v>19.029</v>
      </c>
      <c r="E1947">
        <v>19.029</v>
      </c>
      <c r="F1947" s="14">
        <v>1E-4</v>
      </c>
    </row>
    <row r="1948" spans="1:6" x14ac:dyDescent="0.3">
      <c r="A1948" s="8">
        <v>42803</v>
      </c>
      <c r="B1948">
        <v>19.027999999999999</v>
      </c>
      <c r="C1948">
        <v>19.027999999999999</v>
      </c>
      <c r="D1948">
        <v>19.027999999999999</v>
      </c>
      <c r="E1948">
        <v>19.027999999999999</v>
      </c>
      <c r="F1948" s="14">
        <v>-4.6899999999999997E-2</v>
      </c>
    </row>
    <row r="1949" spans="1:6" x14ac:dyDescent="0.3">
      <c r="A1949" s="8">
        <v>42802</v>
      </c>
      <c r="B1949">
        <v>19.965</v>
      </c>
      <c r="C1949">
        <v>19.965</v>
      </c>
      <c r="D1949">
        <v>19.965</v>
      </c>
      <c r="E1949">
        <v>19.965</v>
      </c>
      <c r="F1949" s="14">
        <v>1E-4</v>
      </c>
    </row>
    <row r="1950" spans="1:6" x14ac:dyDescent="0.3">
      <c r="A1950" s="8">
        <v>42801</v>
      </c>
      <c r="B1950">
        <v>19.963999999999999</v>
      </c>
      <c r="C1950">
        <v>19.963999999999999</v>
      </c>
      <c r="D1950">
        <v>19.963999999999999</v>
      </c>
      <c r="E1950">
        <v>19.963999999999999</v>
      </c>
      <c r="F1950" s="14">
        <v>0</v>
      </c>
    </row>
    <row r="1951" spans="1:6" x14ac:dyDescent="0.3">
      <c r="A1951" s="8">
        <v>42800</v>
      </c>
      <c r="B1951">
        <v>19.963999999999999</v>
      </c>
      <c r="C1951">
        <v>19.963999999999999</v>
      </c>
      <c r="D1951">
        <v>19.963999999999999</v>
      </c>
      <c r="E1951">
        <v>19.963999999999999</v>
      </c>
      <c r="F1951" s="14">
        <v>2.5999999999999999E-3</v>
      </c>
    </row>
    <row r="1952" spans="1:6" x14ac:dyDescent="0.3">
      <c r="A1952" s="8">
        <v>42799</v>
      </c>
      <c r="B1952">
        <v>19.913</v>
      </c>
      <c r="C1952">
        <v>19.913</v>
      </c>
      <c r="D1952">
        <v>19.913</v>
      </c>
      <c r="E1952">
        <v>19.913</v>
      </c>
      <c r="F1952" s="14">
        <v>0</v>
      </c>
    </row>
    <row r="1953" spans="1:6" x14ac:dyDescent="0.3">
      <c r="A1953" s="8">
        <v>42797</v>
      </c>
      <c r="B1953">
        <v>19.913</v>
      </c>
      <c r="C1953">
        <v>19.913</v>
      </c>
      <c r="D1953">
        <v>19.913</v>
      </c>
      <c r="E1953">
        <v>19.913</v>
      </c>
      <c r="F1953" s="14">
        <v>1E-4</v>
      </c>
    </row>
    <row r="1954" spans="1:6" x14ac:dyDescent="0.3">
      <c r="A1954" s="8">
        <v>42796</v>
      </c>
      <c r="B1954">
        <v>19.911999999999999</v>
      </c>
      <c r="C1954">
        <v>19.911999999999999</v>
      </c>
      <c r="D1954">
        <v>19.911999999999999</v>
      </c>
      <c r="E1954">
        <v>19.911999999999999</v>
      </c>
      <c r="F1954" s="14">
        <v>5.1999999999999998E-3</v>
      </c>
    </row>
    <row r="1955" spans="1:6" x14ac:dyDescent="0.3">
      <c r="A1955" s="8">
        <v>42795</v>
      </c>
      <c r="B1955">
        <v>19.809000000000001</v>
      </c>
      <c r="C1955">
        <v>19.809000000000001</v>
      </c>
      <c r="D1955">
        <v>19.809000000000001</v>
      </c>
      <c r="E1955">
        <v>19.809000000000001</v>
      </c>
      <c r="F1955" s="14">
        <v>0</v>
      </c>
    </row>
    <row r="1956" spans="1:6" x14ac:dyDescent="0.3">
      <c r="A1956" s="8">
        <v>42794</v>
      </c>
      <c r="B1956">
        <v>19.809000000000001</v>
      </c>
      <c r="C1956">
        <v>19.809000000000001</v>
      </c>
      <c r="D1956">
        <v>19.809000000000001</v>
      </c>
      <c r="E1956">
        <v>19.809000000000001</v>
      </c>
      <c r="F1956" s="14">
        <v>1.1000000000000001E-3</v>
      </c>
    </row>
    <row r="1957" spans="1:6" x14ac:dyDescent="0.3">
      <c r="A1957" s="8">
        <v>42793</v>
      </c>
      <c r="B1957">
        <v>19.788</v>
      </c>
      <c r="C1957">
        <v>19.788</v>
      </c>
      <c r="D1957">
        <v>19.788</v>
      </c>
      <c r="E1957">
        <v>19.788</v>
      </c>
      <c r="F1957" s="14">
        <v>4.5600000000000002E-2</v>
      </c>
    </row>
    <row r="1958" spans="1:6" x14ac:dyDescent="0.3">
      <c r="A1958" s="8">
        <v>42792</v>
      </c>
      <c r="B1958">
        <v>18.925000000000001</v>
      </c>
      <c r="C1958">
        <v>18.925000000000001</v>
      </c>
      <c r="D1958">
        <v>18.925000000000001</v>
      </c>
      <c r="E1958">
        <v>18.925000000000001</v>
      </c>
      <c r="F1958" s="14">
        <v>0</v>
      </c>
    </row>
    <row r="1959" spans="1:6" x14ac:dyDescent="0.3">
      <c r="A1959" s="8">
        <v>42790</v>
      </c>
      <c r="B1959">
        <v>18.925000000000001</v>
      </c>
      <c r="C1959">
        <v>18.925000000000001</v>
      </c>
      <c r="D1959">
        <v>18.925000000000001</v>
      </c>
      <c r="E1959">
        <v>18.925000000000001</v>
      </c>
      <c r="F1959" s="14">
        <v>1E-4</v>
      </c>
    </row>
    <row r="1960" spans="1:6" x14ac:dyDescent="0.3">
      <c r="A1960" s="8">
        <v>42789</v>
      </c>
      <c r="B1960">
        <v>18.923999999999999</v>
      </c>
      <c r="C1960">
        <v>18.923999999999999</v>
      </c>
      <c r="D1960">
        <v>18.923999999999999</v>
      </c>
      <c r="E1960">
        <v>18.923999999999999</v>
      </c>
      <c r="F1960" s="14">
        <v>-1E-4</v>
      </c>
    </row>
    <row r="1961" spans="1:6" x14ac:dyDescent="0.3">
      <c r="A1961" s="8">
        <v>42788</v>
      </c>
      <c r="B1961">
        <v>18.925000000000001</v>
      </c>
      <c r="C1961">
        <v>18.925000000000001</v>
      </c>
      <c r="D1961">
        <v>18.925000000000001</v>
      </c>
      <c r="E1961">
        <v>18.925000000000001</v>
      </c>
      <c r="F1961" s="14">
        <v>0</v>
      </c>
    </row>
    <row r="1962" spans="1:6" x14ac:dyDescent="0.3">
      <c r="A1962" s="8">
        <v>42787</v>
      </c>
      <c r="B1962">
        <v>18.925000000000001</v>
      </c>
      <c r="C1962">
        <v>18.925000000000001</v>
      </c>
      <c r="D1962">
        <v>18.925000000000001</v>
      </c>
      <c r="E1962">
        <v>18.925000000000001</v>
      </c>
      <c r="F1962" s="14">
        <v>8.1299999999999997E-2</v>
      </c>
    </row>
    <row r="1963" spans="1:6" x14ac:dyDescent="0.3">
      <c r="A1963" s="8">
        <v>42786</v>
      </c>
      <c r="B1963">
        <v>17.501999999999999</v>
      </c>
      <c r="C1963">
        <v>17.501999999999999</v>
      </c>
      <c r="D1963">
        <v>17.501999999999999</v>
      </c>
      <c r="E1963">
        <v>17.501999999999999</v>
      </c>
      <c r="F1963" s="14">
        <v>0</v>
      </c>
    </row>
    <row r="1964" spans="1:6" x14ac:dyDescent="0.3">
      <c r="A1964" s="8">
        <v>42785</v>
      </c>
      <c r="B1964">
        <v>17.501999999999999</v>
      </c>
      <c r="C1964">
        <v>17.501999999999999</v>
      </c>
      <c r="D1964">
        <v>17.501999999999999</v>
      </c>
      <c r="E1964">
        <v>17.501999999999999</v>
      </c>
      <c r="F1964" s="14">
        <v>0</v>
      </c>
    </row>
    <row r="1965" spans="1:6" x14ac:dyDescent="0.3">
      <c r="A1965" s="8">
        <v>42783</v>
      </c>
      <c r="B1965">
        <v>17.501999999999999</v>
      </c>
      <c r="C1965">
        <v>17.501999999999999</v>
      </c>
      <c r="D1965">
        <v>17.501999999999999</v>
      </c>
      <c r="E1965">
        <v>17.501999999999999</v>
      </c>
      <c r="F1965" s="14">
        <v>1E-4</v>
      </c>
    </row>
    <row r="1966" spans="1:6" x14ac:dyDescent="0.3">
      <c r="A1966" s="8">
        <v>42782</v>
      </c>
      <c r="B1966">
        <v>17.501000000000001</v>
      </c>
      <c r="C1966">
        <v>17.501000000000001</v>
      </c>
      <c r="D1966">
        <v>17.501000000000001</v>
      </c>
      <c r="E1966">
        <v>17.501000000000001</v>
      </c>
      <c r="F1966" s="14">
        <v>0</v>
      </c>
    </row>
    <row r="1967" spans="1:6" x14ac:dyDescent="0.3">
      <c r="A1967" s="8">
        <v>42781</v>
      </c>
      <c r="B1967">
        <v>17.501000000000001</v>
      </c>
      <c r="C1967">
        <v>17.501000000000001</v>
      </c>
      <c r="D1967">
        <v>17.501000000000001</v>
      </c>
      <c r="E1967">
        <v>17.501000000000001</v>
      </c>
      <c r="F1967" s="14">
        <v>-4.7800000000000002E-2</v>
      </c>
    </row>
    <row r="1968" spans="1:6" x14ac:dyDescent="0.3">
      <c r="A1968" s="8">
        <v>42780</v>
      </c>
      <c r="B1968">
        <v>18.379000000000001</v>
      </c>
      <c r="C1968">
        <v>18.379000000000001</v>
      </c>
      <c r="D1968">
        <v>18.379000000000001</v>
      </c>
      <c r="E1968">
        <v>18.379000000000001</v>
      </c>
      <c r="F1968" s="14">
        <v>0</v>
      </c>
    </row>
    <row r="1969" spans="1:6" x14ac:dyDescent="0.3">
      <c r="A1969" s="8">
        <v>42779</v>
      </c>
      <c r="B1969">
        <v>18.379000000000001</v>
      </c>
      <c r="C1969">
        <v>18.379000000000001</v>
      </c>
      <c r="D1969">
        <v>18.379000000000001</v>
      </c>
      <c r="E1969">
        <v>18.379000000000001</v>
      </c>
      <c r="F1969" s="14">
        <v>0</v>
      </c>
    </row>
    <row r="1970" spans="1:6" x14ac:dyDescent="0.3">
      <c r="A1970" s="8">
        <v>42778</v>
      </c>
      <c r="B1970">
        <v>18.379000000000001</v>
      </c>
      <c r="C1970">
        <v>18.379000000000001</v>
      </c>
      <c r="D1970">
        <v>18.379000000000001</v>
      </c>
      <c r="E1970">
        <v>18.379000000000001</v>
      </c>
      <c r="F1970" s="14">
        <v>0</v>
      </c>
    </row>
    <row r="1971" spans="1:6" x14ac:dyDescent="0.3">
      <c r="A1971" s="8">
        <v>42776</v>
      </c>
      <c r="B1971">
        <v>18.379000000000001</v>
      </c>
      <c r="C1971">
        <v>18.379000000000001</v>
      </c>
      <c r="D1971">
        <v>18.379000000000001</v>
      </c>
      <c r="E1971">
        <v>18.379000000000001</v>
      </c>
      <c r="F1971" s="14">
        <v>-5.1299999999999998E-2</v>
      </c>
    </row>
    <row r="1972" spans="1:6" x14ac:dyDescent="0.3">
      <c r="A1972" s="8">
        <v>42775</v>
      </c>
      <c r="B1972">
        <v>19.373000000000001</v>
      </c>
      <c r="C1972">
        <v>19.373000000000001</v>
      </c>
      <c r="D1972">
        <v>19.373000000000001</v>
      </c>
      <c r="E1972">
        <v>19.373000000000001</v>
      </c>
      <c r="F1972" s="14">
        <v>1E-4</v>
      </c>
    </row>
    <row r="1973" spans="1:6" x14ac:dyDescent="0.3">
      <c r="A1973" s="8">
        <v>42774</v>
      </c>
      <c r="B1973">
        <v>19.372</v>
      </c>
      <c r="C1973">
        <v>19.372</v>
      </c>
      <c r="D1973">
        <v>19.372</v>
      </c>
      <c r="E1973">
        <v>19.372</v>
      </c>
      <c r="F1973" s="14">
        <v>-2.7E-2</v>
      </c>
    </row>
    <row r="1974" spans="1:6" x14ac:dyDescent="0.3">
      <c r="A1974" s="8">
        <v>42773</v>
      </c>
      <c r="B1974">
        <v>19.91</v>
      </c>
      <c r="C1974">
        <v>19.91</v>
      </c>
      <c r="D1974">
        <v>19.91</v>
      </c>
      <c r="E1974">
        <v>19.91</v>
      </c>
      <c r="F1974" s="14">
        <v>2.7799999999999998E-2</v>
      </c>
    </row>
    <row r="1975" spans="1:6" x14ac:dyDescent="0.3">
      <c r="A1975" s="8">
        <v>42772</v>
      </c>
      <c r="B1975">
        <v>19.372</v>
      </c>
      <c r="C1975">
        <v>19.372</v>
      </c>
      <c r="D1975">
        <v>19.372</v>
      </c>
      <c r="E1975">
        <v>19.372</v>
      </c>
      <c r="F1975" s="14">
        <v>-3.0599999999999999E-2</v>
      </c>
    </row>
    <row r="1976" spans="1:6" x14ac:dyDescent="0.3">
      <c r="A1976" s="8">
        <v>42771</v>
      </c>
      <c r="B1976">
        <v>19.983000000000001</v>
      </c>
      <c r="C1976">
        <v>19.983000000000001</v>
      </c>
      <c r="D1976">
        <v>19.983000000000001</v>
      </c>
      <c r="E1976">
        <v>19.983000000000001</v>
      </c>
      <c r="F1976" s="14">
        <v>0</v>
      </c>
    </row>
    <row r="1977" spans="1:6" x14ac:dyDescent="0.3">
      <c r="A1977" s="8">
        <v>42769</v>
      </c>
      <c r="B1977">
        <v>19.983000000000001</v>
      </c>
      <c r="C1977">
        <v>19.983000000000001</v>
      </c>
      <c r="D1977">
        <v>19.983000000000001</v>
      </c>
      <c r="E1977">
        <v>19.983000000000001</v>
      </c>
      <c r="F1977" s="14">
        <v>0</v>
      </c>
    </row>
    <row r="1978" spans="1:6" x14ac:dyDescent="0.3">
      <c r="A1978" s="8">
        <v>42768</v>
      </c>
      <c r="B1978">
        <v>19.983000000000001</v>
      </c>
      <c r="C1978">
        <v>19.983000000000001</v>
      </c>
      <c r="D1978">
        <v>19.983000000000001</v>
      </c>
      <c r="E1978">
        <v>19.983000000000001</v>
      </c>
      <c r="F1978" s="14">
        <v>0</v>
      </c>
    </row>
    <row r="1979" spans="1:6" x14ac:dyDescent="0.3">
      <c r="A1979" s="8">
        <v>42767</v>
      </c>
      <c r="B1979">
        <v>19.983000000000001</v>
      </c>
      <c r="C1979">
        <v>19.983000000000001</v>
      </c>
      <c r="D1979">
        <v>19.983000000000001</v>
      </c>
      <c r="E1979">
        <v>19.983000000000001</v>
      </c>
      <c r="F1979" s="14">
        <v>-1.2699999999999999E-2</v>
      </c>
    </row>
    <row r="1980" spans="1:6" x14ac:dyDescent="0.3">
      <c r="A1980" s="8">
        <v>42766</v>
      </c>
      <c r="B1980">
        <v>20.241</v>
      </c>
      <c r="C1980">
        <v>20.241</v>
      </c>
      <c r="D1980">
        <v>20.241</v>
      </c>
      <c r="E1980">
        <v>20.241</v>
      </c>
      <c r="F1980" s="14">
        <v>1.2999999999999999E-2</v>
      </c>
    </row>
    <row r="1981" spans="1:6" x14ac:dyDescent="0.3">
      <c r="A1981" s="8">
        <v>42765</v>
      </c>
      <c r="B1981">
        <v>19.981999999999999</v>
      </c>
      <c r="C1981">
        <v>19.981999999999999</v>
      </c>
      <c r="D1981">
        <v>19.981999999999999</v>
      </c>
      <c r="E1981">
        <v>19.981999999999999</v>
      </c>
      <c r="F1981" s="14">
        <v>-1.03E-2</v>
      </c>
    </row>
    <row r="1982" spans="1:6" x14ac:dyDescent="0.3">
      <c r="A1982" s="8">
        <v>42764</v>
      </c>
      <c r="B1982">
        <v>20.189</v>
      </c>
      <c r="C1982">
        <v>20.189</v>
      </c>
      <c r="D1982">
        <v>20.189</v>
      </c>
      <c r="E1982">
        <v>20.189</v>
      </c>
      <c r="F1982" s="14">
        <v>0</v>
      </c>
    </row>
    <row r="1983" spans="1:6" x14ac:dyDescent="0.3">
      <c r="A1983" s="8">
        <v>42762</v>
      </c>
      <c r="B1983">
        <v>20.189</v>
      </c>
      <c r="C1983">
        <v>20.189</v>
      </c>
      <c r="D1983">
        <v>20.189</v>
      </c>
      <c r="E1983">
        <v>20.189</v>
      </c>
      <c r="F1983" s="14">
        <v>0</v>
      </c>
    </row>
    <row r="1984" spans="1:6" x14ac:dyDescent="0.3">
      <c r="A1984" s="8">
        <v>42761</v>
      </c>
      <c r="B1984">
        <v>20.190000000000001</v>
      </c>
      <c r="C1984">
        <v>20.190000000000001</v>
      </c>
      <c r="D1984">
        <v>20.190000000000001</v>
      </c>
      <c r="E1984">
        <v>20.190000000000001</v>
      </c>
      <c r="F1984" s="14">
        <v>0</v>
      </c>
    </row>
    <row r="1985" spans="1:6" x14ac:dyDescent="0.3">
      <c r="A1985" s="8">
        <v>42760</v>
      </c>
      <c r="B1985">
        <v>20.190000000000001</v>
      </c>
      <c r="C1985">
        <v>20.190000000000001</v>
      </c>
      <c r="D1985">
        <v>20.190000000000001</v>
      </c>
      <c r="E1985">
        <v>20.190000000000001</v>
      </c>
      <c r="F1985" s="14">
        <v>0</v>
      </c>
    </row>
    <row r="1986" spans="1:6" x14ac:dyDescent="0.3">
      <c r="A1986" s="8">
        <v>42759</v>
      </c>
      <c r="B1986">
        <v>20.190000000000001</v>
      </c>
      <c r="C1986">
        <v>20.190000000000001</v>
      </c>
      <c r="D1986">
        <v>20.190000000000001</v>
      </c>
      <c r="E1986">
        <v>20.190000000000001</v>
      </c>
      <c r="F1986" s="14">
        <v>0</v>
      </c>
    </row>
    <row r="1987" spans="1:6" x14ac:dyDescent="0.3">
      <c r="A1987" s="8">
        <v>42758</v>
      </c>
      <c r="B1987">
        <v>20.190000000000001</v>
      </c>
      <c r="C1987">
        <v>20.190000000000001</v>
      </c>
      <c r="D1987">
        <v>20.190000000000001</v>
      </c>
      <c r="E1987">
        <v>20.190000000000001</v>
      </c>
      <c r="F1987" s="14">
        <v>2.5000000000000001E-3</v>
      </c>
    </row>
    <row r="1988" spans="1:6" x14ac:dyDescent="0.3">
      <c r="A1988" s="8">
        <v>42757</v>
      </c>
      <c r="B1988">
        <v>20.14</v>
      </c>
      <c r="C1988">
        <v>20.14</v>
      </c>
      <c r="D1988">
        <v>20.14</v>
      </c>
      <c r="E1988">
        <v>20.14</v>
      </c>
      <c r="F1988" s="14">
        <v>0</v>
      </c>
    </row>
    <row r="1989" spans="1:6" x14ac:dyDescent="0.3">
      <c r="A1989" s="8">
        <v>42755</v>
      </c>
      <c r="B1989">
        <v>20.14</v>
      </c>
      <c r="C1989">
        <v>20.14</v>
      </c>
      <c r="D1989">
        <v>20.14</v>
      </c>
      <c r="E1989">
        <v>20.14</v>
      </c>
      <c r="F1989" s="14">
        <v>0</v>
      </c>
    </row>
    <row r="1990" spans="1:6" x14ac:dyDescent="0.3">
      <c r="A1990" s="8">
        <v>42754</v>
      </c>
      <c r="B1990">
        <v>20.14</v>
      </c>
      <c r="C1990">
        <v>20.14</v>
      </c>
      <c r="D1990">
        <v>20.14</v>
      </c>
      <c r="E1990">
        <v>20.14</v>
      </c>
      <c r="F1990" s="14">
        <v>0</v>
      </c>
    </row>
    <row r="1991" spans="1:6" x14ac:dyDescent="0.3">
      <c r="A1991" s="8">
        <v>42753</v>
      </c>
      <c r="B1991">
        <v>20.14</v>
      </c>
      <c r="C1991">
        <v>20.14</v>
      </c>
      <c r="D1991">
        <v>20.14</v>
      </c>
      <c r="E1991">
        <v>20.14</v>
      </c>
      <c r="F1991" s="14">
        <v>8.0000000000000004E-4</v>
      </c>
    </row>
    <row r="1992" spans="1:6" x14ac:dyDescent="0.3">
      <c r="A1992" s="8">
        <v>42752</v>
      </c>
      <c r="B1992">
        <v>20.123999999999999</v>
      </c>
      <c r="C1992">
        <v>20.123999999999999</v>
      </c>
      <c r="D1992">
        <v>20.123999999999999</v>
      </c>
      <c r="E1992">
        <v>20.123999999999999</v>
      </c>
      <c r="F1992" s="14">
        <v>0</v>
      </c>
    </row>
    <row r="1993" spans="1:6" x14ac:dyDescent="0.3">
      <c r="A1993" s="8">
        <v>42751</v>
      </c>
      <c r="B1993">
        <v>20.123999999999999</v>
      </c>
      <c r="C1993">
        <v>20.123999999999999</v>
      </c>
      <c r="D1993">
        <v>20.123999999999999</v>
      </c>
      <c r="E1993">
        <v>20.123999999999999</v>
      </c>
      <c r="F1993" s="14">
        <v>9.2999999999999992E-3</v>
      </c>
    </row>
    <row r="1994" spans="1:6" x14ac:dyDescent="0.3">
      <c r="A1994" s="8">
        <v>42750</v>
      </c>
      <c r="B1994">
        <v>19.937999999999999</v>
      </c>
      <c r="C1994">
        <v>19.937999999999999</v>
      </c>
      <c r="D1994">
        <v>19.937999999999999</v>
      </c>
      <c r="E1994">
        <v>19.937999999999999</v>
      </c>
      <c r="F1994" s="14">
        <v>0</v>
      </c>
    </row>
    <row r="1995" spans="1:6" x14ac:dyDescent="0.3">
      <c r="A1995" s="8">
        <v>42748</v>
      </c>
      <c r="B1995">
        <v>19.937999999999999</v>
      </c>
      <c r="C1995">
        <v>19.937999999999999</v>
      </c>
      <c r="D1995">
        <v>19.937999999999999</v>
      </c>
      <c r="E1995">
        <v>19.937999999999999</v>
      </c>
      <c r="F1995" s="14">
        <v>-1E-4</v>
      </c>
    </row>
    <row r="1996" spans="1:6" x14ac:dyDescent="0.3">
      <c r="A1996" s="8">
        <v>42747</v>
      </c>
      <c r="B1996">
        <v>19.939</v>
      </c>
      <c r="C1996">
        <v>19.939</v>
      </c>
      <c r="D1996">
        <v>19.939</v>
      </c>
      <c r="E1996">
        <v>19.939</v>
      </c>
      <c r="F1996" s="14">
        <v>3.5000000000000001E-3</v>
      </c>
    </row>
    <row r="1997" spans="1:6" x14ac:dyDescent="0.3">
      <c r="A1997" s="8">
        <v>42746</v>
      </c>
      <c r="B1997">
        <v>19.87</v>
      </c>
      <c r="C1997">
        <v>19.87</v>
      </c>
      <c r="D1997">
        <v>19.87</v>
      </c>
      <c r="E1997">
        <v>19.87</v>
      </c>
      <c r="F1997" s="14">
        <v>1E-4</v>
      </c>
    </row>
    <row r="1998" spans="1:6" x14ac:dyDescent="0.3">
      <c r="A1998" s="8">
        <v>42745</v>
      </c>
      <c r="B1998">
        <v>19.869</v>
      </c>
      <c r="C1998">
        <v>19.869</v>
      </c>
      <c r="D1998">
        <v>19.869</v>
      </c>
      <c r="E1998">
        <v>19.869</v>
      </c>
      <c r="F1998" s="14">
        <v>-1E-4</v>
      </c>
    </row>
    <row r="1999" spans="1:6" x14ac:dyDescent="0.3">
      <c r="A1999" s="8">
        <v>42744</v>
      </c>
      <c r="B1999">
        <v>19.87</v>
      </c>
      <c r="C1999">
        <v>19.87</v>
      </c>
      <c r="D1999">
        <v>19.87</v>
      </c>
      <c r="E1999">
        <v>19.87</v>
      </c>
      <c r="F1999" s="14">
        <v>-8.9999999999999998E-4</v>
      </c>
    </row>
    <row r="2000" spans="1:6" x14ac:dyDescent="0.3">
      <c r="A2000" s="8">
        <v>42743</v>
      </c>
      <c r="B2000">
        <v>19.887</v>
      </c>
      <c r="C2000">
        <v>19.887</v>
      </c>
      <c r="D2000">
        <v>19.887</v>
      </c>
      <c r="E2000">
        <v>19.887</v>
      </c>
      <c r="F2000" s="14">
        <v>0</v>
      </c>
    </row>
    <row r="2001" spans="1:6" x14ac:dyDescent="0.3">
      <c r="A2001" s="8">
        <v>42741</v>
      </c>
      <c r="B2001">
        <v>19.887</v>
      </c>
      <c r="C2001">
        <v>19.887</v>
      </c>
      <c r="D2001">
        <v>19.887</v>
      </c>
      <c r="E2001">
        <v>19.887</v>
      </c>
      <c r="F2001" s="14">
        <v>0</v>
      </c>
    </row>
    <row r="2002" spans="1:6" x14ac:dyDescent="0.3">
      <c r="A2002" s="8">
        <v>42740</v>
      </c>
      <c r="B2002">
        <v>19.887</v>
      </c>
      <c r="C2002">
        <v>19.887</v>
      </c>
      <c r="D2002">
        <v>19.887</v>
      </c>
      <c r="E2002">
        <v>19.887</v>
      </c>
      <c r="F2002" s="14">
        <v>-1E-4</v>
      </c>
    </row>
    <row r="2003" spans="1:6" x14ac:dyDescent="0.3">
      <c r="A2003" s="8">
        <v>42739</v>
      </c>
      <c r="B2003">
        <v>19.888999999999999</v>
      </c>
      <c r="C2003">
        <v>19.888999999999999</v>
      </c>
      <c r="D2003">
        <v>19.888999999999999</v>
      </c>
      <c r="E2003">
        <v>19.888999999999999</v>
      </c>
      <c r="F2003" s="14">
        <v>1E-4</v>
      </c>
    </row>
    <row r="2004" spans="1:6" x14ac:dyDescent="0.3">
      <c r="A2004" s="8">
        <v>42738</v>
      </c>
      <c r="B2004">
        <v>19.888000000000002</v>
      </c>
      <c r="C2004">
        <v>19.888000000000002</v>
      </c>
      <c r="D2004">
        <v>19.888000000000002</v>
      </c>
      <c r="E2004">
        <v>19.888000000000002</v>
      </c>
      <c r="F2004" s="14">
        <v>0</v>
      </c>
    </row>
    <row r="2005" spans="1:6" x14ac:dyDescent="0.3">
      <c r="A2005" s="8">
        <v>42737</v>
      </c>
      <c r="B2005">
        <v>19.888000000000002</v>
      </c>
      <c r="C2005">
        <v>19.888000000000002</v>
      </c>
      <c r="D2005">
        <v>19.888000000000002</v>
      </c>
      <c r="E2005">
        <v>19.888000000000002</v>
      </c>
      <c r="F2005" s="14">
        <v>4.1000000000000002E-2</v>
      </c>
    </row>
    <row r="2006" spans="1:6" x14ac:dyDescent="0.3">
      <c r="A2006" s="8">
        <v>42734</v>
      </c>
      <c r="B2006">
        <v>19.105</v>
      </c>
      <c r="C2006">
        <v>19.105</v>
      </c>
      <c r="D2006">
        <v>19.105</v>
      </c>
      <c r="E2006">
        <v>19.105</v>
      </c>
      <c r="F2006" s="14">
        <v>-1E-4</v>
      </c>
    </row>
    <row r="2007" spans="1:6" x14ac:dyDescent="0.3">
      <c r="A2007" s="8">
        <v>42733</v>
      </c>
      <c r="B2007">
        <v>19.106000000000002</v>
      </c>
      <c r="C2007">
        <v>19.106000000000002</v>
      </c>
      <c r="D2007">
        <v>19.106000000000002</v>
      </c>
      <c r="E2007">
        <v>19.106000000000002</v>
      </c>
      <c r="F2007" s="14">
        <v>-3.3999999999999998E-3</v>
      </c>
    </row>
    <row r="2008" spans="1:6" x14ac:dyDescent="0.3">
      <c r="A2008" s="8">
        <v>42732</v>
      </c>
      <c r="B2008">
        <v>19.172000000000001</v>
      </c>
      <c r="C2008">
        <v>19.172000000000001</v>
      </c>
      <c r="D2008">
        <v>19.172000000000001</v>
      </c>
      <c r="E2008">
        <v>19.172000000000001</v>
      </c>
      <c r="F2008" s="14">
        <v>1.6500000000000001E-2</v>
      </c>
    </row>
    <row r="2009" spans="1:6" x14ac:dyDescent="0.3">
      <c r="A2009" s="8">
        <v>42731</v>
      </c>
      <c r="B2009">
        <v>18.861000000000001</v>
      </c>
      <c r="C2009">
        <v>18.861000000000001</v>
      </c>
      <c r="D2009">
        <v>18.861000000000001</v>
      </c>
      <c r="E2009">
        <v>18.861000000000001</v>
      </c>
      <c r="F2009" s="14">
        <v>-8.0000000000000002E-3</v>
      </c>
    </row>
    <row r="2010" spans="1:6" x14ac:dyDescent="0.3">
      <c r="A2010" s="8">
        <v>42730</v>
      </c>
      <c r="B2010">
        <v>19.013000000000002</v>
      </c>
      <c r="C2010">
        <v>19.013000000000002</v>
      </c>
      <c r="D2010">
        <v>19.013000000000002</v>
      </c>
      <c r="E2010">
        <v>19.013000000000002</v>
      </c>
      <c r="F2010" s="14">
        <v>0</v>
      </c>
    </row>
    <row r="2011" spans="1:6" x14ac:dyDescent="0.3">
      <c r="A2011" s="8">
        <v>42729</v>
      </c>
      <c r="B2011">
        <v>19.013000000000002</v>
      </c>
      <c r="C2011">
        <v>19.013000000000002</v>
      </c>
      <c r="D2011">
        <v>19.013000000000002</v>
      </c>
      <c r="E2011">
        <v>19.013000000000002</v>
      </c>
      <c r="F2011" s="14">
        <v>0</v>
      </c>
    </row>
    <row r="2012" spans="1:6" x14ac:dyDescent="0.3">
      <c r="A2012" s="8">
        <v>42727</v>
      </c>
      <c r="B2012">
        <v>19.013000000000002</v>
      </c>
      <c r="C2012">
        <v>19.013000000000002</v>
      </c>
      <c r="D2012">
        <v>19.013000000000002</v>
      </c>
      <c r="E2012">
        <v>19.013000000000002</v>
      </c>
      <c r="F2012" s="14">
        <v>-1E-4</v>
      </c>
    </row>
    <row r="2013" spans="1:6" x14ac:dyDescent="0.3">
      <c r="A2013" s="8">
        <v>42726</v>
      </c>
      <c r="B2013">
        <v>19.013999999999999</v>
      </c>
      <c r="C2013">
        <v>19.013999999999999</v>
      </c>
      <c r="D2013">
        <v>19.013999999999999</v>
      </c>
      <c r="E2013">
        <v>19.013999999999999</v>
      </c>
      <c r="F2013" s="14">
        <v>2.76E-2</v>
      </c>
    </row>
    <row r="2014" spans="1:6" x14ac:dyDescent="0.3">
      <c r="A2014" s="8">
        <v>42725</v>
      </c>
      <c r="B2014">
        <v>18.503</v>
      </c>
      <c r="C2014">
        <v>18.503</v>
      </c>
      <c r="D2014">
        <v>18.503</v>
      </c>
      <c r="E2014">
        <v>18.503</v>
      </c>
      <c r="F2014" s="14">
        <v>-1E-4</v>
      </c>
    </row>
    <row r="2015" spans="1:6" x14ac:dyDescent="0.3">
      <c r="A2015" s="8">
        <v>42724</v>
      </c>
      <c r="B2015">
        <v>18.504000000000001</v>
      </c>
      <c r="C2015">
        <v>18.504000000000001</v>
      </c>
      <c r="D2015">
        <v>18.504000000000001</v>
      </c>
      <c r="E2015">
        <v>18.504000000000001</v>
      </c>
      <c r="F2015" s="14">
        <v>1E-4</v>
      </c>
    </row>
    <row r="2016" spans="1:6" x14ac:dyDescent="0.3">
      <c r="A2016" s="8">
        <v>42723</v>
      </c>
      <c r="B2016">
        <v>18.503</v>
      </c>
      <c r="C2016">
        <v>18.503</v>
      </c>
      <c r="D2016">
        <v>18.503</v>
      </c>
      <c r="E2016">
        <v>18.503</v>
      </c>
      <c r="F2016" s="14">
        <v>4.0000000000000001E-3</v>
      </c>
    </row>
    <row r="2017" spans="1:6" x14ac:dyDescent="0.3">
      <c r="A2017" s="8">
        <v>42722</v>
      </c>
      <c r="B2017">
        <v>18.428999999999998</v>
      </c>
      <c r="C2017">
        <v>18.428999999999998</v>
      </c>
      <c r="D2017">
        <v>18.428999999999998</v>
      </c>
      <c r="E2017">
        <v>18.428999999999998</v>
      </c>
      <c r="F2017" s="14">
        <v>0</v>
      </c>
    </row>
    <row r="2018" spans="1:6" x14ac:dyDescent="0.3">
      <c r="A2018" s="8">
        <v>42720</v>
      </c>
      <c r="B2018">
        <v>18.428999999999998</v>
      </c>
      <c r="C2018">
        <v>18.428999999999998</v>
      </c>
      <c r="D2018">
        <v>18.428999999999998</v>
      </c>
      <c r="E2018">
        <v>18.428999999999998</v>
      </c>
      <c r="F2018" s="14">
        <v>-3.5099999999999999E-2</v>
      </c>
    </row>
    <row r="2019" spans="1:6" x14ac:dyDescent="0.3">
      <c r="A2019" s="8">
        <v>42719</v>
      </c>
      <c r="B2019">
        <v>19.099</v>
      </c>
      <c r="C2019">
        <v>19.099</v>
      </c>
      <c r="D2019">
        <v>19.099</v>
      </c>
      <c r="E2019">
        <v>19.099</v>
      </c>
      <c r="F2019" s="14">
        <v>1.8800000000000001E-2</v>
      </c>
    </row>
    <row r="2020" spans="1:6" x14ac:dyDescent="0.3">
      <c r="A2020" s="8">
        <v>42718</v>
      </c>
      <c r="B2020">
        <v>18.745999999999999</v>
      </c>
      <c r="C2020">
        <v>18.745999999999999</v>
      </c>
      <c r="D2020">
        <v>18.745999999999999</v>
      </c>
      <c r="E2020">
        <v>18.745999999999999</v>
      </c>
      <c r="F2020" s="14">
        <v>2.5399999999999999E-2</v>
      </c>
    </row>
    <row r="2021" spans="1:6" x14ac:dyDescent="0.3">
      <c r="A2021" s="8">
        <v>42717</v>
      </c>
      <c r="B2021">
        <v>18.282</v>
      </c>
      <c r="C2021">
        <v>18.282</v>
      </c>
      <c r="D2021">
        <v>18.282</v>
      </c>
      <c r="E2021">
        <v>18.282</v>
      </c>
      <c r="F2021" s="14">
        <v>0</v>
      </c>
    </row>
    <row r="2022" spans="1:6" x14ac:dyDescent="0.3">
      <c r="A2022" s="8">
        <v>42716</v>
      </c>
      <c r="B2022">
        <v>18.282</v>
      </c>
      <c r="C2022">
        <v>18.282</v>
      </c>
      <c r="D2022">
        <v>18.282</v>
      </c>
      <c r="E2022">
        <v>18.282</v>
      </c>
      <c r="F2022" s="14">
        <v>-1E-4</v>
      </c>
    </row>
    <row r="2023" spans="1:6" x14ac:dyDescent="0.3">
      <c r="A2023" s="8">
        <v>42715</v>
      </c>
      <c r="B2023">
        <v>18.283000000000001</v>
      </c>
      <c r="C2023">
        <v>18.283000000000001</v>
      </c>
      <c r="D2023">
        <v>18.283000000000001</v>
      </c>
      <c r="E2023">
        <v>18.283000000000001</v>
      </c>
      <c r="F2023" s="14">
        <v>0</v>
      </c>
    </row>
    <row r="2024" spans="1:6" x14ac:dyDescent="0.3">
      <c r="A2024" s="8">
        <v>42713</v>
      </c>
      <c r="B2024">
        <v>18.283000000000001</v>
      </c>
      <c r="C2024">
        <v>18.283000000000001</v>
      </c>
      <c r="D2024">
        <v>18.283000000000001</v>
      </c>
      <c r="E2024">
        <v>18.283000000000001</v>
      </c>
      <c r="F2024" s="14">
        <v>0</v>
      </c>
    </row>
    <row r="2025" spans="1:6" x14ac:dyDescent="0.3">
      <c r="A2025" s="8">
        <v>42712</v>
      </c>
      <c r="B2025">
        <v>18.283000000000001</v>
      </c>
      <c r="C2025">
        <v>18.283000000000001</v>
      </c>
      <c r="D2025">
        <v>18.283000000000001</v>
      </c>
      <c r="E2025">
        <v>18.283000000000001</v>
      </c>
      <c r="F2025" s="14">
        <v>-3.2000000000000002E-3</v>
      </c>
    </row>
    <row r="2026" spans="1:6" x14ac:dyDescent="0.3">
      <c r="A2026" s="8">
        <v>42711</v>
      </c>
      <c r="B2026">
        <v>18.341000000000001</v>
      </c>
      <c r="C2026">
        <v>18.341000000000001</v>
      </c>
      <c r="D2026">
        <v>18.341000000000001</v>
      </c>
      <c r="E2026">
        <v>18.341000000000001</v>
      </c>
      <c r="F2026" s="14">
        <v>1.2999999999999999E-3</v>
      </c>
    </row>
    <row r="2027" spans="1:6" x14ac:dyDescent="0.3">
      <c r="A2027" s="8">
        <v>42710</v>
      </c>
      <c r="B2027">
        <v>18.317</v>
      </c>
      <c r="C2027">
        <v>18.317</v>
      </c>
      <c r="D2027">
        <v>18.317</v>
      </c>
      <c r="E2027">
        <v>18.317</v>
      </c>
      <c r="F2027" s="14">
        <v>-1.5299999999999999E-2</v>
      </c>
    </row>
    <row r="2028" spans="1:6" x14ac:dyDescent="0.3">
      <c r="A2028" s="8">
        <v>42709</v>
      </c>
      <c r="B2028">
        <v>18.600999999999999</v>
      </c>
      <c r="C2028">
        <v>18.600999999999999</v>
      </c>
      <c r="D2028">
        <v>18.600999999999999</v>
      </c>
      <c r="E2028">
        <v>18.600999999999999</v>
      </c>
      <c r="F2028" s="14">
        <v>2.9700000000000001E-2</v>
      </c>
    </row>
    <row r="2029" spans="1:6" x14ac:dyDescent="0.3">
      <c r="A2029" s="8">
        <v>42708</v>
      </c>
      <c r="B2029">
        <v>18.065000000000001</v>
      </c>
      <c r="C2029">
        <v>18.065000000000001</v>
      </c>
      <c r="D2029">
        <v>18.065000000000001</v>
      </c>
      <c r="E2029">
        <v>18.065000000000001</v>
      </c>
      <c r="F2029" s="14">
        <v>0</v>
      </c>
    </row>
    <row r="2030" spans="1:6" x14ac:dyDescent="0.3">
      <c r="A2030" s="8">
        <v>42706</v>
      </c>
      <c r="B2030">
        <v>18.065000000000001</v>
      </c>
      <c r="C2030">
        <v>18.065000000000001</v>
      </c>
      <c r="D2030">
        <v>18.065000000000001</v>
      </c>
      <c r="E2030">
        <v>18.065000000000001</v>
      </c>
      <c r="F2030" s="14">
        <v>0</v>
      </c>
    </row>
    <row r="2031" spans="1:6" x14ac:dyDescent="0.3">
      <c r="A2031" s="8">
        <v>42705</v>
      </c>
      <c r="B2031">
        <v>18.065000000000001</v>
      </c>
      <c r="C2031">
        <v>18.065000000000001</v>
      </c>
      <c r="D2031">
        <v>18.065000000000001</v>
      </c>
      <c r="E2031">
        <v>18.065000000000001</v>
      </c>
      <c r="F2031" s="14">
        <v>7.1999999999999998E-3</v>
      </c>
    </row>
    <row r="2032" spans="1:6" x14ac:dyDescent="0.3">
      <c r="A2032" s="8">
        <v>42704</v>
      </c>
      <c r="B2032">
        <v>17.934999999999999</v>
      </c>
      <c r="C2032">
        <v>17.934999999999999</v>
      </c>
      <c r="D2032">
        <v>17.934999999999999</v>
      </c>
      <c r="E2032">
        <v>17.934999999999999</v>
      </c>
      <c r="F2032" s="14">
        <v>1E-4</v>
      </c>
    </row>
    <row r="2033" spans="1:6" x14ac:dyDescent="0.3">
      <c r="A2033" s="8">
        <v>42703</v>
      </c>
      <c r="B2033">
        <v>17.934000000000001</v>
      </c>
      <c r="C2033">
        <v>17.934000000000001</v>
      </c>
      <c r="D2033">
        <v>17.934000000000001</v>
      </c>
      <c r="E2033">
        <v>17.934000000000001</v>
      </c>
      <c r="F2033" s="14">
        <v>1.67E-2</v>
      </c>
    </row>
    <row r="2034" spans="1:6" x14ac:dyDescent="0.3">
      <c r="A2034" s="8">
        <v>42702</v>
      </c>
      <c r="B2034">
        <v>17.64</v>
      </c>
      <c r="C2034">
        <v>17.64</v>
      </c>
      <c r="D2034">
        <v>17.64</v>
      </c>
      <c r="E2034">
        <v>17.64</v>
      </c>
      <c r="F2034" s="14">
        <v>-1E-4</v>
      </c>
    </row>
    <row r="2035" spans="1:6" x14ac:dyDescent="0.3">
      <c r="A2035" s="8">
        <v>42701</v>
      </c>
      <c r="B2035">
        <v>17.640999999999998</v>
      </c>
      <c r="C2035">
        <v>17.640999999999998</v>
      </c>
      <c r="D2035">
        <v>17.640999999999998</v>
      </c>
      <c r="E2035">
        <v>17.640999999999998</v>
      </c>
      <c r="F2035" s="14">
        <v>0</v>
      </c>
    </row>
    <row r="2036" spans="1:6" x14ac:dyDescent="0.3">
      <c r="A2036" s="8">
        <v>42699</v>
      </c>
      <c r="B2036">
        <v>17.640999999999998</v>
      </c>
      <c r="C2036">
        <v>17.640999999999998</v>
      </c>
      <c r="D2036">
        <v>17.640999999999998</v>
      </c>
      <c r="E2036">
        <v>17.640999999999998</v>
      </c>
      <c r="F2036" s="14">
        <v>0</v>
      </c>
    </row>
    <row r="2037" spans="1:6" x14ac:dyDescent="0.3">
      <c r="A2037" s="8">
        <v>42698</v>
      </c>
      <c r="B2037">
        <v>17.640999999999998</v>
      </c>
      <c r="C2037">
        <v>17.640999999999998</v>
      </c>
      <c r="D2037">
        <v>17.640999999999998</v>
      </c>
      <c r="E2037">
        <v>17.640999999999998</v>
      </c>
      <c r="F2037" s="14">
        <v>1.2999999999999999E-2</v>
      </c>
    </row>
    <row r="2038" spans="1:6" x14ac:dyDescent="0.3">
      <c r="A2038" s="8">
        <v>42697</v>
      </c>
      <c r="B2038">
        <v>17.414000000000001</v>
      </c>
      <c r="C2038">
        <v>17.414000000000001</v>
      </c>
      <c r="D2038">
        <v>17.414000000000001</v>
      </c>
      <c r="E2038">
        <v>17.414000000000001</v>
      </c>
      <c r="F2038" s="14">
        <v>-6.7000000000000002E-3</v>
      </c>
    </row>
    <row r="2039" spans="1:6" x14ac:dyDescent="0.3">
      <c r="A2039" s="8">
        <v>42696</v>
      </c>
      <c r="B2039">
        <v>17.530999999999999</v>
      </c>
      <c r="C2039">
        <v>17.530999999999999</v>
      </c>
      <c r="D2039">
        <v>17.530999999999999</v>
      </c>
      <c r="E2039">
        <v>17.530999999999999</v>
      </c>
      <c r="F2039" s="14">
        <v>-0.03</v>
      </c>
    </row>
    <row r="2040" spans="1:6" x14ac:dyDescent="0.3">
      <c r="A2040" s="8">
        <v>42695</v>
      </c>
      <c r="B2040">
        <v>18.073</v>
      </c>
      <c r="C2040">
        <v>18.073</v>
      </c>
      <c r="D2040">
        <v>18.073</v>
      </c>
      <c r="E2040">
        <v>18.073</v>
      </c>
      <c r="F2040" s="14">
        <v>-1.49E-2</v>
      </c>
    </row>
    <row r="2041" spans="1:6" x14ac:dyDescent="0.3">
      <c r="A2041" s="8">
        <v>42692</v>
      </c>
      <c r="B2041">
        <v>18.347000000000001</v>
      </c>
      <c r="C2041">
        <v>18.347000000000001</v>
      </c>
      <c r="D2041">
        <v>18.347000000000001</v>
      </c>
      <c r="E2041">
        <v>18.347000000000001</v>
      </c>
      <c r="F2041" s="14">
        <v>-1E-4</v>
      </c>
    </row>
    <row r="2042" spans="1:6" x14ac:dyDescent="0.3">
      <c r="A2042" s="8">
        <v>42691</v>
      </c>
      <c r="B2042">
        <v>18.347999999999999</v>
      </c>
      <c r="C2042">
        <v>18.347999999999999</v>
      </c>
      <c r="D2042">
        <v>18.347999999999999</v>
      </c>
      <c r="E2042">
        <v>18.347999999999999</v>
      </c>
      <c r="F2042" s="14">
        <v>-1.35E-2</v>
      </c>
    </row>
    <row r="2043" spans="1:6" x14ac:dyDescent="0.3">
      <c r="A2043" s="8">
        <v>42690</v>
      </c>
      <c r="B2043">
        <v>18.600000000000001</v>
      </c>
      <c r="C2043">
        <v>18.600000000000001</v>
      </c>
      <c r="D2043">
        <v>18.600000000000001</v>
      </c>
      <c r="E2043">
        <v>18.600000000000001</v>
      </c>
      <c r="F2043" s="14">
        <v>-1.46E-2</v>
      </c>
    </row>
    <row r="2044" spans="1:6" x14ac:dyDescent="0.3">
      <c r="A2044" s="8">
        <v>42689</v>
      </c>
      <c r="B2044">
        <v>18.876000000000001</v>
      </c>
      <c r="C2044">
        <v>18.876000000000001</v>
      </c>
      <c r="D2044">
        <v>18.876000000000001</v>
      </c>
      <c r="E2044">
        <v>18.876000000000001</v>
      </c>
      <c r="F2044" s="14">
        <v>-7.0999999999999994E-2</v>
      </c>
    </row>
    <row r="2045" spans="1:6" x14ac:dyDescent="0.3">
      <c r="A2045" s="8">
        <v>42688</v>
      </c>
      <c r="B2045">
        <v>20.318999999999999</v>
      </c>
      <c r="C2045">
        <v>20.318999999999999</v>
      </c>
      <c r="D2045">
        <v>20.318999999999999</v>
      </c>
      <c r="E2045">
        <v>20.318999999999999</v>
      </c>
      <c r="F2045" s="14">
        <v>0</v>
      </c>
    </row>
    <row r="2046" spans="1:6" x14ac:dyDescent="0.3">
      <c r="A2046" s="8">
        <v>42685</v>
      </c>
      <c r="B2046">
        <v>20.318999999999999</v>
      </c>
      <c r="C2046">
        <v>20.318999999999999</v>
      </c>
      <c r="D2046">
        <v>20.318999999999999</v>
      </c>
      <c r="E2046">
        <v>20.318999999999999</v>
      </c>
      <c r="F2046" s="14">
        <v>0</v>
      </c>
    </row>
    <row r="2047" spans="1:6" x14ac:dyDescent="0.3">
      <c r="A2047" s="8">
        <v>42684</v>
      </c>
      <c r="B2047">
        <v>20.32</v>
      </c>
      <c r="C2047">
        <v>20.32</v>
      </c>
      <c r="D2047">
        <v>20.32</v>
      </c>
      <c r="E2047">
        <v>20.32</v>
      </c>
      <c r="F2047" s="14">
        <v>-8.8000000000000005E-3</v>
      </c>
    </row>
    <row r="2048" spans="1:6" x14ac:dyDescent="0.3">
      <c r="A2048" s="8">
        <v>42683</v>
      </c>
      <c r="B2048">
        <v>20.5</v>
      </c>
      <c r="C2048">
        <v>20.5</v>
      </c>
      <c r="D2048">
        <v>20.5</v>
      </c>
      <c r="E2048">
        <v>20.5</v>
      </c>
      <c r="F2048" s="14">
        <v>0</v>
      </c>
    </row>
    <row r="2049" spans="1:6" x14ac:dyDescent="0.3">
      <c r="A2049" s="8">
        <v>42682</v>
      </c>
      <c r="B2049">
        <v>20.5</v>
      </c>
      <c r="C2049">
        <v>20.5</v>
      </c>
      <c r="D2049">
        <v>20.5</v>
      </c>
      <c r="E2049">
        <v>20.5</v>
      </c>
      <c r="F2049" s="14">
        <v>3.0000000000000001E-3</v>
      </c>
    </row>
    <row r="2050" spans="1:6" x14ac:dyDescent="0.3">
      <c r="A2050" s="8">
        <v>42681</v>
      </c>
      <c r="B2050">
        <v>20.437999999999999</v>
      </c>
      <c r="C2050">
        <v>20.437999999999999</v>
      </c>
      <c r="D2050">
        <v>20.437999999999999</v>
      </c>
      <c r="E2050">
        <v>20.437999999999999</v>
      </c>
      <c r="F2050" s="14">
        <v>0.27129999999999999</v>
      </c>
    </row>
    <row r="2051" spans="1:6" x14ac:dyDescent="0.3">
      <c r="A2051" s="8">
        <v>42680</v>
      </c>
      <c r="B2051">
        <v>16.077000000000002</v>
      </c>
      <c r="C2051">
        <v>16.077000000000002</v>
      </c>
      <c r="D2051">
        <v>16.077000000000002</v>
      </c>
      <c r="E2051">
        <v>16.077000000000002</v>
      </c>
      <c r="F2051" s="14">
        <v>0</v>
      </c>
    </row>
    <row r="2052" spans="1:6" x14ac:dyDescent="0.3">
      <c r="A2052" s="8">
        <v>42678</v>
      </c>
      <c r="B2052">
        <v>16.077000000000002</v>
      </c>
      <c r="C2052">
        <v>16.077000000000002</v>
      </c>
      <c r="D2052">
        <v>16.077000000000002</v>
      </c>
      <c r="E2052">
        <v>16.077000000000002</v>
      </c>
      <c r="F2052" s="14">
        <v>1E-4</v>
      </c>
    </row>
    <row r="2053" spans="1:6" x14ac:dyDescent="0.3">
      <c r="A2053" s="8">
        <v>42677</v>
      </c>
      <c r="B2053">
        <v>16.076000000000001</v>
      </c>
      <c r="C2053">
        <v>16.076000000000001</v>
      </c>
      <c r="D2053">
        <v>16.076000000000001</v>
      </c>
      <c r="E2053">
        <v>16.076000000000001</v>
      </c>
      <c r="F2053" s="14">
        <v>-1.2E-2</v>
      </c>
    </row>
    <row r="2054" spans="1:6" x14ac:dyDescent="0.3">
      <c r="A2054" s="8">
        <v>42676</v>
      </c>
      <c r="B2054">
        <v>16.271000000000001</v>
      </c>
      <c r="C2054">
        <v>16.271000000000001</v>
      </c>
      <c r="D2054">
        <v>16.271000000000001</v>
      </c>
      <c r="E2054">
        <v>16.271000000000001</v>
      </c>
      <c r="F2054" s="14">
        <v>0</v>
      </c>
    </row>
    <row r="2055" spans="1:6" x14ac:dyDescent="0.3">
      <c r="A2055" s="8">
        <v>42675</v>
      </c>
      <c r="B2055">
        <v>16.271000000000001</v>
      </c>
      <c r="C2055">
        <v>16.271000000000001</v>
      </c>
      <c r="D2055">
        <v>16.271000000000001</v>
      </c>
      <c r="E2055">
        <v>16.271000000000001</v>
      </c>
      <c r="F2055" s="14">
        <v>0</v>
      </c>
    </row>
    <row r="2056" spans="1:6" x14ac:dyDescent="0.3">
      <c r="A2056" s="8">
        <v>42674</v>
      </c>
      <c r="B2056">
        <v>16.271000000000001</v>
      </c>
      <c r="C2056">
        <v>16.271000000000001</v>
      </c>
      <c r="D2056">
        <v>16.271000000000001</v>
      </c>
      <c r="E2056">
        <v>16.271000000000001</v>
      </c>
      <c r="F2056" s="14">
        <v>-3.8E-3</v>
      </c>
    </row>
    <row r="2057" spans="1:6" x14ac:dyDescent="0.3">
      <c r="A2057" s="8">
        <v>42673</v>
      </c>
      <c r="B2057">
        <v>16.332999999999998</v>
      </c>
      <c r="C2057">
        <v>16.332999999999998</v>
      </c>
      <c r="D2057">
        <v>16.332999999999998</v>
      </c>
      <c r="E2057">
        <v>16.332999999999998</v>
      </c>
      <c r="F2057" s="14">
        <v>0</v>
      </c>
    </row>
    <row r="2058" spans="1:6" x14ac:dyDescent="0.3">
      <c r="A2058" s="8">
        <v>42671</v>
      </c>
      <c r="B2058">
        <v>16.332999999999998</v>
      </c>
      <c r="C2058">
        <v>16.332999999999998</v>
      </c>
      <c r="D2058">
        <v>16.332999999999998</v>
      </c>
      <c r="E2058">
        <v>16.332999999999998</v>
      </c>
      <c r="F2058" s="14">
        <v>-1.9E-3</v>
      </c>
    </row>
    <row r="2059" spans="1:6" x14ac:dyDescent="0.3">
      <c r="A2059" s="8">
        <v>42670</v>
      </c>
      <c r="B2059">
        <v>16.364000000000001</v>
      </c>
      <c r="C2059">
        <v>16.364000000000001</v>
      </c>
      <c r="D2059">
        <v>16.364000000000001</v>
      </c>
      <c r="E2059">
        <v>16.364000000000001</v>
      </c>
      <c r="F2059" s="14">
        <v>-1E-4</v>
      </c>
    </row>
    <row r="2060" spans="1:6" x14ac:dyDescent="0.3">
      <c r="A2060" s="8">
        <v>42669</v>
      </c>
      <c r="B2060">
        <v>16.364999999999998</v>
      </c>
      <c r="C2060">
        <v>16.364999999999998</v>
      </c>
      <c r="D2060">
        <v>16.364999999999998</v>
      </c>
      <c r="E2060">
        <v>16.364999999999998</v>
      </c>
      <c r="F2060" s="14">
        <v>5.9200000000000003E-2</v>
      </c>
    </row>
    <row r="2061" spans="1:6" x14ac:dyDescent="0.3">
      <c r="A2061" s="8">
        <v>42668</v>
      </c>
      <c r="B2061">
        <v>15.451000000000001</v>
      </c>
      <c r="C2061">
        <v>15.451000000000001</v>
      </c>
      <c r="D2061">
        <v>15.451000000000001</v>
      </c>
      <c r="E2061">
        <v>15.451000000000001</v>
      </c>
      <c r="F2061" s="14">
        <v>-5.6899999999999999E-2</v>
      </c>
    </row>
    <row r="2062" spans="1:6" x14ac:dyDescent="0.3">
      <c r="A2062" s="8">
        <v>42667</v>
      </c>
      <c r="B2062">
        <v>16.384</v>
      </c>
      <c r="C2062">
        <v>16.384</v>
      </c>
      <c r="D2062">
        <v>16.384</v>
      </c>
      <c r="E2062">
        <v>16.384</v>
      </c>
      <c r="F2062" s="14">
        <v>-6.4000000000000003E-3</v>
      </c>
    </row>
    <row r="2063" spans="1:6" x14ac:dyDescent="0.3">
      <c r="A2063" s="8">
        <v>42666</v>
      </c>
      <c r="B2063">
        <v>16.489999999999998</v>
      </c>
      <c r="C2063">
        <v>16.489999999999998</v>
      </c>
      <c r="D2063">
        <v>16.489999999999998</v>
      </c>
      <c r="E2063">
        <v>16.489999999999998</v>
      </c>
      <c r="F2063" s="14">
        <v>0</v>
      </c>
    </row>
    <row r="2064" spans="1:6" x14ac:dyDescent="0.3">
      <c r="A2064" s="8">
        <v>42664</v>
      </c>
      <c r="B2064">
        <v>16.489999999999998</v>
      </c>
      <c r="C2064">
        <v>16.489999999999998</v>
      </c>
      <c r="D2064">
        <v>16.489999999999998</v>
      </c>
      <c r="E2064">
        <v>16.489999999999998</v>
      </c>
      <c r="F2064" s="14">
        <v>-1E-4</v>
      </c>
    </row>
    <row r="2065" spans="1:6" x14ac:dyDescent="0.3">
      <c r="A2065" s="8">
        <v>42663</v>
      </c>
      <c r="B2065">
        <v>16.491</v>
      </c>
      <c r="C2065">
        <v>16.491</v>
      </c>
      <c r="D2065">
        <v>16.491</v>
      </c>
      <c r="E2065">
        <v>16.491</v>
      </c>
      <c r="F2065" s="14">
        <v>4.3E-3</v>
      </c>
    </row>
    <row r="2066" spans="1:6" x14ac:dyDescent="0.3">
      <c r="A2066" s="8">
        <v>42662</v>
      </c>
      <c r="B2066">
        <v>16.420000000000002</v>
      </c>
      <c r="C2066">
        <v>16.420000000000002</v>
      </c>
      <c r="D2066">
        <v>16.420000000000002</v>
      </c>
      <c r="E2066">
        <v>16.420000000000002</v>
      </c>
      <c r="F2066" s="14">
        <v>0</v>
      </c>
    </row>
    <row r="2067" spans="1:6" x14ac:dyDescent="0.3">
      <c r="A2067" s="8">
        <v>42661</v>
      </c>
      <c r="B2067">
        <v>16.420000000000002</v>
      </c>
      <c r="C2067">
        <v>16.420000000000002</v>
      </c>
      <c r="D2067">
        <v>16.420000000000002</v>
      </c>
      <c r="E2067">
        <v>16.420000000000002</v>
      </c>
      <c r="F2067" s="14">
        <v>0</v>
      </c>
    </row>
    <row r="2068" spans="1:6" x14ac:dyDescent="0.3">
      <c r="A2068" s="8">
        <v>42660</v>
      </c>
      <c r="B2068">
        <v>16.420000000000002</v>
      </c>
      <c r="C2068">
        <v>16.420000000000002</v>
      </c>
      <c r="D2068">
        <v>16.420000000000002</v>
      </c>
      <c r="E2068">
        <v>16.420000000000002</v>
      </c>
      <c r="F2068" s="14">
        <v>1E-4</v>
      </c>
    </row>
    <row r="2069" spans="1:6" x14ac:dyDescent="0.3">
      <c r="A2069" s="8">
        <v>42658</v>
      </c>
      <c r="B2069">
        <v>16.419</v>
      </c>
      <c r="C2069">
        <v>16.419</v>
      </c>
      <c r="D2069">
        <v>16.419</v>
      </c>
      <c r="E2069">
        <v>16.419</v>
      </c>
      <c r="F2069" s="14">
        <v>0</v>
      </c>
    </row>
    <row r="2070" spans="1:6" x14ac:dyDescent="0.3">
      <c r="A2070" s="8">
        <v>42657</v>
      </c>
      <c r="B2070">
        <v>16.419</v>
      </c>
      <c r="C2070">
        <v>16.419</v>
      </c>
      <c r="D2070">
        <v>16.419</v>
      </c>
      <c r="E2070">
        <v>16.419</v>
      </c>
      <c r="F2070" s="14">
        <v>-1E-4</v>
      </c>
    </row>
    <row r="2071" spans="1:6" x14ac:dyDescent="0.3">
      <c r="A2071" s="8">
        <v>42656</v>
      </c>
      <c r="B2071">
        <v>16.420000000000002</v>
      </c>
      <c r="C2071">
        <v>16.420000000000002</v>
      </c>
      <c r="D2071">
        <v>16.420000000000002</v>
      </c>
      <c r="E2071">
        <v>16.420000000000002</v>
      </c>
      <c r="F2071" s="14">
        <v>0</v>
      </c>
    </row>
    <row r="2072" spans="1:6" x14ac:dyDescent="0.3">
      <c r="A2072" s="8">
        <v>42655</v>
      </c>
      <c r="B2072">
        <v>16.420000000000002</v>
      </c>
      <c r="C2072">
        <v>16.420000000000002</v>
      </c>
      <c r="D2072">
        <v>16.420000000000002</v>
      </c>
      <c r="E2072">
        <v>16.420000000000002</v>
      </c>
      <c r="F2072" s="14">
        <v>0</v>
      </c>
    </row>
    <row r="2073" spans="1:6" x14ac:dyDescent="0.3">
      <c r="A2073" s="8">
        <v>42654</v>
      </c>
      <c r="B2073">
        <v>16.420000000000002</v>
      </c>
      <c r="C2073">
        <v>16.420000000000002</v>
      </c>
      <c r="D2073">
        <v>16.420000000000002</v>
      </c>
      <c r="E2073">
        <v>16.420000000000002</v>
      </c>
      <c r="F2073" s="14">
        <v>0</v>
      </c>
    </row>
    <row r="2074" spans="1:6" x14ac:dyDescent="0.3">
      <c r="A2074" s="8">
        <v>42653</v>
      </c>
      <c r="B2074">
        <v>16.420000000000002</v>
      </c>
      <c r="C2074">
        <v>16.420000000000002</v>
      </c>
      <c r="D2074">
        <v>16.420000000000002</v>
      </c>
      <c r="E2074">
        <v>16.420000000000002</v>
      </c>
      <c r="F2074" s="14">
        <v>1E-4</v>
      </c>
    </row>
    <row r="2075" spans="1:6" x14ac:dyDescent="0.3">
      <c r="A2075" s="8">
        <v>42652</v>
      </c>
      <c r="B2075">
        <v>16.419</v>
      </c>
      <c r="C2075">
        <v>16.419</v>
      </c>
      <c r="D2075">
        <v>16.419</v>
      </c>
      <c r="E2075">
        <v>16.419</v>
      </c>
      <c r="F2075" s="14">
        <v>0</v>
      </c>
    </row>
    <row r="2076" spans="1:6" x14ac:dyDescent="0.3">
      <c r="A2076" s="8">
        <v>42650</v>
      </c>
      <c r="B2076">
        <v>16.419</v>
      </c>
      <c r="C2076">
        <v>16.419</v>
      </c>
      <c r="D2076">
        <v>16.419</v>
      </c>
      <c r="E2076">
        <v>16.419</v>
      </c>
      <c r="F2076" s="14">
        <v>0</v>
      </c>
    </row>
    <row r="2077" spans="1:6" x14ac:dyDescent="0.3">
      <c r="A2077" s="8">
        <v>42649</v>
      </c>
      <c r="B2077">
        <v>16.419</v>
      </c>
      <c r="C2077">
        <v>16.353999999999999</v>
      </c>
      <c r="D2077">
        <v>16.419</v>
      </c>
      <c r="E2077">
        <v>16.353999999999999</v>
      </c>
      <c r="F2077" s="14">
        <v>4.0000000000000001E-3</v>
      </c>
    </row>
    <row r="2078" spans="1:6" x14ac:dyDescent="0.3">
      <c r="A2078" s="8">
        <v>42648</v>
      </c>
      <c r="B2078">
        <v>16.353999999999999</v>
      </c>
      <c r="C2078">
        <v>16.353999999999999</v>
      </c>
      <c r="D2078">
        <v>16.353999999999999</v>
      </c>
      <c r="E2078">
        <v>16.353999999999999</v>
      </c>
      <c r="F2078" s="14">
        <v>0</v>
      </c>
    </row>
    <row r="2079" spans="1:6" x14ac:dyDescent="0.3">
      <c r="A2079" s="8">
        <v>42647</v>
      </c>
      <c r="B2079">
        <v>16.353999999999999</v>
      </c>
      <c r="C2079">
        <v>16.353999999999999</v>
      </c>
      <c r="D2079">
        <v>16.353999999999999</v>
      </c>
      <c r="E2079">
        <v>16.353999999999999</v>
      </c>
      <c r="F2079" s="14">
        <v>7.4999999999999997E-3</v>
      </c>
    </row>
    <row r="2080" spans="1:6" x14ac:dyDescent="0.3">
      <c r="A2080" s="8">
        <v>42646</v>
      </c>
      <c r="B2080">
        <v>16.233000000000001</v>
      </c>
      <c r="C2080">
        <v>16.233000000000001</v>
      </c>
      <c r="D2080">
        <v>16.233000000000001</v>
      </c>
      <c r="E2080">
        <v>16.233000000000001</v>
      </c>
      <c r="F2080" s="14">
        <v>-1.2999999999999999E-3</v>
      </c>
    </row>
    <row r="2081" spans="1:6" x14ac:dyDescent="0.3">
      <c r="A2081" s="8">
        <v>42645</v>
      </c>
      <c r="B2081">
        <v>16.254000000000001</v>
      </c>
      <c r="C2081">
        <v>16.254000000000001</v>
      </c>
      <c r="D2081">
        <v>16.254000000000001</v>
      </c>
      <c r="E2081">
        <v>16.254000000000001</v>
      </c>
      <c r="F2081" s="14">
        <v>0</v>
      </c>
    </row>
    <row r="2082" spans="1:6" x14ac:dyDescent="0.3">
      <c r="A2082" s="8">
        <v>42643</v>
      </c>
      <c r="B2082">
        <v>16.254000000000001</v>
      </c>
      <c r="C2082">
        <v>16.254000000000001</v>
      </c>
      <c r="D2082">
        <v>16.254000000000001</v>
      </c>
      <c r="E2082">
        <v>16.254000000000001</v>
      </c>
      <c r="F2082" s="14">
        <v>0</v>
      </c>
    </row>
    <row r="2083" spans="1:6" x14ac:dyDescent="0.3">
      <c r="A2083" s="8">
        <v>42642</v>
      </c>
      <c r="B2083">
        <v>16.254000000000001</v>
      </c>
      <c r="C2083">
        <v>16.254000000000001</v>
      </c>
      <c r="D2083">
        <v>16.254000000000001</v>
      </c>
      <c r="E2083">
        <v>16.254000000000001</v>
      </c>
      <c r="F2083" s="14">
        <v>2.18E-2</v>
      </c>
    </row>
    <row r="2084" spans="1:6" x14ac:dyDescent="0.3">
      <c r="A2084" s="8">
        <v>42641</v>
      </c>
      <c r="B2084">
        <v>15.907</v>
      </c>
      <c r="C2084">
        <v>15.907</v>
      </c>
      <c r="D2084">
        <v>15.907</v>
      </c>
      <c r="E2084">
        <v>15.907</v>
      </c>
      <c r="F2084" s="14">
        <v>-2.69E-2</v>
      </c>
    </row>
    <row r="2085" spans="1:6" x14ac:dyDescent="0.3">
      <c r="A2085" s="8">
        <v>42640</v>
      </c>
      <c r="B2085">
        <v>16.346</v>
      </c>
      <c r="C2085">
        <v>16.346</v>
      </c>
      <c r="D2085">
        <v>16.346</v>
      </c>
      <c r="E2085">
        <v>16.346</v>
      </c>
      <c r="F2085" s="14">
        <v>-4.4000000000000003E-3</v>
      </c>
    </row>
    <row r="2086" spans="1:6" x14ac:dyDescent="0.3">
      <c r="A2086" s="8">
        <v>42639</v>
      </c>
      <c r="B2086">
        <v>16.417999999999999</v>
      </c>
      <c r="C2086">
        <v>16.417999999999999</v>
      </c>
      <c r="D2086">
        <v>16.417999999999999</v>
      </c>
      <c r="E2086">
        <v>16.417999999999999</v>
      </c>
      <c r="F2086" s="14">
        <v>0</v>
      </c>
    </row>
    <row r="2087" spans="1:6" x14ac:dyDescent="0.3">
      <c r="A2087" s="8">
        <v>42638</v>
      </c>
      <c r="B2087">
        <v>16.417999999999999</v>
      </c>
      <c r="C2087">
        <v>16.417999999999999</v>
      </c>
      <c r="D2087">
        <v>16.417999999999999</v>
      </c>
      <c r="E2087">
        <v>16.417999999999999</v>
      </c>
      <c r="F2087" s="14">
        <v>0</v>
      </c>
    </row>
    <row r="2088" spans="1:6" x14ac:dyDescent="0.3">
      <c r="A2088" s="8">
        <v>42637</v>
      </c>
      <c r="B2088">
        <v>16.417999999999999</v>
      </c>
      <c r="C2088">
        <v>16.417999999999999</v>
      </c>
      <c r="D2088">
        <v>16.417999999999999</v>
      </c>
      <c r="E2088">
        <v>16.417999999999999</v>
      </c>
      <c r="F2088" s="14">
        <v>0</v>
      </c>
    </row>
    <row r="2089" spans="1:6" x14ac:dyDescent="0.3">
      <c r="A2089" s="8">
        <v>42636</v>
      </c>
      <c r="B2089">
        <v>16.417999999999999</v>
      </c>
      <c r="C2089">
        <v>16.417999999999999</v>
      </c>
      <c r="D2089">
        <v>16.417999999999999</v>
      </c>
      <c r="E2089">
        <v>16.417999999999999</v>
      </c>
      <c r="F2089" s="14">
        <v>1E-4</v>
      </c>
    </row>
    <row r="2090" spans="1:6" x14ac:dyDescent="0.3">
      <c r="A2090" s="8">
        <v>42635</v>
      </c>
      <c r="B2090">
        <v>16.417000000000002</v>
      </c>
      <c r="C2090">
        <v>16.417000000000002</v>
      </c>
      <c r="D2090">
        <v>16.417000000000002</v>
      </c>
      <c r="E2090">
        <v>16.417000000000002</v>
      </c>
      <c r="F2090" s="14">
        <v>1.6500000000000001E-2</v>
      </c>
    </row>
    <row r="2091" spans="1:6" x14ac:dyDescent="0.3">
      <c r="A2091" s="8">
        <v>42634</v>
      </c>
      <c r="B2091">
        <v>16.151</v>
      </c>
      <c r="C2091">
        <v>16.151</v>
      </c>
      <c r="D2091">
        <v>16.151</v>
      </c>
      <c r="E2091">
        <v>16.151</v>
      </c>
      <c r="F2091" s="14">
        <v>1E-4</v>
      </c>
    </row>
    <row r="2092" spans="1:6" x14ac:dyDescent="0.3">
      <c r="A2092" s="8">
        <v>42633</v>
      </c>
      <c r="B2092">
        <v>16.149999999999999</v>
      </c>
      <c r="C2092">
        <v>16.149999999999999</v>
      </c>
      <c r="D2092">
        <v>16.149999999999999</v>
      </c>
      <c r="E2092">
        <v>16.149999999999999</v>
      </c>
      <c r="F2092" s="14">
        <v>1.5699999999999999E-2</v>
      </c>
    </row>
    <row r="2093" spans="1:6" x14ac:dyDescent="0.3">
      <c r="A2093" s="8">
        <v>42632</v>
      </c>
      <c r="B2093">
        <v>15.901</v>
      </c>
      <c r="C2093">
        <v>15.901</v>
      </c>
      <c r="D2093">
        <v>15.901</v>
      </c>
      <c r="E2093">
        <v>15.901</v>
      </c>
      <c r="F2093" s="14">
        <v>-2.3800000000000002E-2</v>
      </c>
    </row>
    <row r="2094" spans="1:6" x14ac:dyDescent="0.3">
      <c r="A2094" s="8">
        <v>42631</v>
      </c>
      <c r="B2094">
        <v>16.288</v>
      </c>
      <c r="C2094">
        <v>16.288</v>
      </c>
      <c r="D2094">
        <v>16.288</v>
      </c>
      <c r="E2094">
        <v>16.288</v>
      </c>
      <c r="F2094" s="14">
        <v>0</v>
      </c>
    </row>
    <row r="2095" spans="1:6" x14ac:dyDescent="0.3">
      <c r="A2095" s="8">
        <v>42630</v>
      </c>
      <c r="B2095">
        <v>16.288</v>
      </c>
      <c r="C2095">
        <v>16.288</v>
      </c>
      <c r="D2095">
        <v>16.288</v>
      </c>
      <c r="E2095">
        <v>16.288</v>
      </c>
      <c r="F2095" s="14">
        <v>0</v>
      </c>
    </row>
    <row r="2096" spans="1:6" x14ac:dyDescent="0.3">
      <c r="A2096" s="8">
        <v>42629</v>
      </c>
      <c r="B2096">
        <v>16.288</v>
      </c>
      <c r="C2096">
        <v>16.288</v>
      </c>
      <c r="D2096">
        <v>16.288</v>
      </c>
      <c r="E2096">
        <v>16.288</v>
      </c>
      <c r="F2096" s="14">
        <v>0</v>
      </c>
    </row>
    <row r="2097" spans="1:6" x14ac:dyDescent="0.3">
      <c r="A2097" s="8">
        <v>42628</v>
      </c>
      <c r="B2097">
        <v>16.288</v>
      </c>
      <c r="C2097">
        <v>16.288</v>
      </c>
      <c r="D2097">
        <v>16.288</v>
      </c>
      <c r="E2097">
        <v>16.288</v>
      </c>
      <c r="F2097" s="14">
        <v>8.3000000000000001E-3</v>
      </c>
    </row>
    <row r="2098" spans="1:6" x14ac:dyDescent="0.3">
      <c r="A2098" s="8">
        <v>42627</v>
      </c>
      <c r="B2098">
        <v>16.154</v>
      </c>
      <c r="C2098">
        <v>16.154</v>
      </c>
      <c r="D2098">
        <v>16.154</v>
      </c>
      <c r="E2098">
        <v>16.154</v>
      </c>
      <c r="F2098" s="14">
        <v>-5.9999999999999995E-4</v>
      </c>
    </row>
    <row r="2099" spans="1:6" x14ac:dyDescent="0.3">
      <c r="A2099" s="8">
        <v>42622</v>
      </c>
      <c r="B2099">
        <v>16.164000000000001</v>
      </c>
      <c r="C2099">
        <v>16.164000000000001</v>
      </c>
      <c r="D2099">
        <v>16.164000000000001</v>
      </c>
      <c r="E2099">
        <v>16.164000000000001</v>
      </c>
      <c r="F2099" s="14">
        <v>0</v>
      </c>
    </row>
    <row r="2100" spans="1:6" x14ac:dyDescent="0.3">
      <c r="A2100" s="8">
        <v>42621</v>
      </c>
      <c r="B2100">
        <v>16.164000000000001</v>
      </c>
      <c r="C2100">
        <v>16.164000000000001</v>
      </c>
      <c r="D2100">
        <v>16.164000000000001</v>
      </c>
      <c r="E2100">
        <v>16.164000000000001</v>
      </c>
      <c r="F2100" s="14">
        <v>-2.8E-3</v>
      </c>
    </row>
    <row r="2101" spans="1:6" x14ac:dyDescent="0.3">
      <c r="A2101" s="8">
        <v>42620</v>
      </c>
      <c r="B2101">
        <v>16.209</v>
      </c>
      <c r="C2101">
        <v>16.209</v>
      </c>
      <c r="D2101">
        <v>16.209</v>
      </c>
      <c r="E2101">
        <v>16.209</v>
      </c>
      <c r="F2101" s="14">
        <v>1.03E-2</v>
      </c>
    </row>
    <row r="2102" spans="1:6" x14ac:dyDescent="0.3">
      <c r="A2102" s="8">
        <v>42619</v>
      </c>
      <c r="B2102">
        <v>16.044</v>
      </c>
      <c r="C2102">
        <v>16.044</v>
      </c>
      <c r="D2102">
        <v>16.044</v>
      </c>
      <c r="E2102">
        <v>16.044</v>
      </c>
      <c r="F2102" s="14">
        <v>-1.52E-2</v>
      </c>
    </row>
    <row r="2103" spans="1:6" x14ac:dyDescent="0.3">
      <c r="A2103" s="8">
        <v>42618</v>
      </c>
      <c r="B2103">
        <v>16.291</v>
      </c>
      <c r="C2103">
        <v>16.291</v>
      </c>
      <c r="D2103">
        <v>16.291</v>
      </c>
      <c r="E2103">
        <v>16.291</v>
      </c>
      <c r="F2103" s="14">
        <v>1.9800000000000002E-2</v>
      </c>
    </row>
    <row r="2104" spans="1:6" x14ac:dyDescent="0.3">
      <c r="A2104" s="8">
        <v>42617</v>
      </c>
      <c r="B2104">
        <v>15.974</v>
      </c>
      <c r="C2104">
        <v>15.974</v>
      </c>
      <c r="D2104">
        <v>15.974</v>
      </c>
      <c r="E2104">
        <v>15.974</v>
      </c>
      <c r="F2104" s="14">
        <v>0</v>
      </c>
    </row>
    <row r="2105" spans="1:6" x14ac:dyDescent="0.3">
      <c r="A2105" s="8">
        <v>42615</v>
      </c>
      <c r="B2105">
        <v>15.974</v>
      </c>
      <c r="C2105">
        <v>15.974</v>
      </c>
      <c r="D2105">
        <v>15.974</v>
      </c>
      <c r="E2105">
        <v>15.974</v>
      </c>
      <c r="F2105" s="14">
        <v>-1E-4</v>
      </c>
    </row>
    <row r="2106" spans="1:6" x14ac:dyDescent="0.3">
      <c r="A2106" s="8">
        <v>42614</v>
      </c>
      <c r="B2106">
        <v>15.975</v>
      </c>
      <c r="C2106">
        <v>15.975</v>
      </c>
      <c r="D2106">
        <v>15.975</v>
      </c>
      <c r="E2106">
        <v>15.975</v>
      </c>
      <c r="F2106" s="14">
        <v>4.7000000000000002E-3</v>
      </c>
    </row>
    <row r="2107" spans="1:6" x14ac:dyDescent="0.3">
      <c r="A2107" s="8">
        <v>42613</v>
      </c>
      <c r="B2107">
        <v>15.901</v>
      </c>
      <c r="C2107">
        <v>15.901</v>
      </c>
      <c r="D2107">
        <v>15.901</v>
      </c>
      <c r="E2107">
        <v>15.901</v>
      </c>
      <c r="F2107" s="14">
        <v>8.6999999999999994E-3</v>
      </c>
    </row>
    <row r="2108" spans="1:6" x14ac:dyDescent="0.3">
      <c r="A2108" s="8">
        <v>42612</v>
      </c>
      <c r="B2108">
        <v>15.763999999999999</v>
      </c>
      <c r="C2108">
        <v>15.763999999999999</v>
      </c>
      <c r="D2108">
        <v>15.763999999999999</v>
      </c>
      <c r="E2108">
        <v>15.763999999999999</v>
      </c>
      <c r="F2108" s="14">
        <v>1E-4</v>
      </c>
    </row>
    <row r="2109" spans="1:6" x14ac:dyDescent="0.3">
      <c r="A2109" s="8">
        <v>42611</v>
      </c>
      <c r="B2109">
        <v>15.763</v>
      </c>
      <c r="C2109">
        <v>15.763</v>
      </c>
      <c r="D2109">
        <v>15.763</v>
      </c>
      <c r="E2109">
        <v>15.763</v>
      </c>
      <c r="F2109" s="14">
        <v>4.0000000000000002E-4</v>
      </c>
    </row>
    <row r="2110" spans="1:6" x14ac:dyDescent="0.3">
      <c r="A2110" s="8">
        <v>42610</v>
      </c>
      <c r="B2110">
        <v>15.756</v>
      </c>
      <c r="C2110">
        <v>15.756</v>
      </c>
      <c r="D2110">
        <v>15.756</v>
      </c>
      <c r="E2110">
        <v>15.756</v>
      </c>
      <c r="F2110" s="14">
        <v>0</v>
      </c>
    </row>
    <row r="2111" spans="1:6" x14ac:dyDescent="0.3">
      <c r="A2111" s="8">
        <v>42608</v>
      </c>
      <c r="B2111">
        <v>15.756</v>
      </c>
      <c r="C2111">
        <v>15.756</v>
      </c>
      <c r="D2111">
        <v>15.756</v>
      </c>
      <c r="E2111">
        <v>15.756</v>
      </c>
      <c r="F2111" s="14">
        <v>0</v>
      </c>
    </row>
    <row r="2112" spans="1:6" x14ac:dyDescent="0.3">
      <c r="A2112" s="8">
        <v>42607</v>
      </c>
      <c r="B2112">
        <v>15.756</v>
      </c>
      <c r="C2112">
        <v>15.756</v>
      </c>
      <c r="D2112">
        <v>15.756</v>
      </c>
      <c r="E2112">
        <v>15.756</v>
      </c>
      <c r="F2112" s="14">
        <v>0</v>
      </c>
    </row>
    <row r="2113" spans="1:6" x14ac:dyDescent="0.3">
      <c r="A2113" s="8">
        <v>42606</v>
      </c>
      <c r="B2113">
        <v>15.756</v>
      </c>
      <c r="C2113">
        <v>15.756</v>
      </c>
      <c r="D2113">
        <v>15.756</v>
      </c>
      <c r="E2113">
        <v>15.756</v>
      </c>
      <c r="F2113" s="14">
        <v>-1.66E-2</v>
      </c>
    </row>
    <row r="2114" spans="1:6" x14ac:dyDescent="0.3">
      <c r="A2114" s="8">
        <v>42605</v>
      </c>
      <c r="B2114">
        <v>16.021999999999998</v>
      </c>
      <c r="C2114">
        <v>16.021999999999998</v>
      </c>
      <c r="D2114">
        <v>16.021999999999998</v>
      </c>
      <c r="E2114">
        <v>16.021999999999998</v>
      </c>
      <c r="F2114" s="14">
        <v>1.24E-2</v>
      </c>
    </row>
    <row r="2115" spans="1:6" x14ac:dyDescent="0.3">
      <c r="A2115" s="8">
        <v>42604</v>
      </c>
      <c r="B2115">
        <v>15.824999999999999</v>
      </c>
      <c r="C2115">
        <v>15.824999999999999</v>
      </c>
      <c r="D2115">
        <v>15.824999999999999</v>
      </c>
      <c r="E2115">
        <v>15.824999999999999</v>
      </c>
      <c r="F2115" s="14">
        <v>-5.4999999999999997E-3</v>
      </c>
    </row>
    <row r="2116" spans="1:6" x14ac:dyDescent="0.3">
      <c r="A2116" s="8">
        <v>42601</v>
      </c>
      <c r="B2116">
        <v>15.913</v>
      </c>
      <c r="C2116">
        <v>15.913</v>
      </c>
      <c r="D2116">
        <v>15.913</v>
      </c>
      <c r="E2116">
        <v>15.913</v>
      </c>
      <c r="F2116" s="14">
        <v>-1E-4</v>
      </c>
    </row>
    <row r="2117" spans="1:6" x14ac:dyDescent="0.3">
      <c r="A2117" s="8">
        <v>42600</v>
      </c>
      <c r="B2117">
        <v>15.914</v>
      </c>
      <c r="C2117">
        <v>15.914</v>
      </c>
      <c r="D2117">
        <v>15.914</v>
      </c>
      <c r="E2117">
        <v>15.914</v>
      </c>
      <c r="F2117" s="14">
        <v>0</v>
      </c>
    </row>
    <row r="2118" spans="1:6" x14ac:dyDescent="0.3">
      <c r="A2118" s="8">
        <v>42599</v>
      </c>
      <c r="B2118">
        <v>15.914</v>
      </c>
      <c r="C2118">
        <v>15.914</v>
      </c>
      <c r="D2118">
        <v>15.914</v>
      </c>
      <c r="E2118">
        <v>15.914</v>
      </c>
      <c r="F2118" s="14">
        <v>2.81E-2</v>
      </c>
    </row>
    <row r="2119" spans="1:6" x14ac:dyDescent="0.3">
      <c r="A2119" s="8">
        <v>42598</v>
      </c>
      <c r="B2119">
        <v>15.478999999999999</v>
      </c>
      <c r="C2119">
        <v>15.478999999999999</v>
      </c>
      <c r="D2119">
        <v>15.478999999999999</v>
      </c>
      <c r="E2119">
        <v>15.478999999999999</v>
      </c>
      <c r="F2119" s="14">
        <v>-3.1899999999999998E-2</v>
      </c>
    </row>
    <row r="2120" spans="1:6" x14ac:dyDescent="0.3">
      <c r="A2120" s="8">
        <v>42597</v>
      </c>
      <c r="B2120">
        <v>15.989000000000001</v>
      </c>
      <c r="C2120">
        <v>15.989000000000001</v>
      </c>
      <c r="D2120">
        <v>15.989000000000001</v>
      </c>
      <c r="E2120">
        <v>15.989000000000001</v>
      </c>
      <c r="F2120" s="14">
        <v>1.7399999999999999E-2</v>
      </c>
    </row>
    <row r="2121" spans="1:6" x14ac:dyDescent="0.3">
      <c r="A2121" s="8">
        <v>42596</v>
      </c>
      <c r="B2121">
        <v>15.715</v>
      </c>
      <c r="C2121">
        <v>15.715</v>
      </c>
      <c r="D2121">
        <v>15.715</v>
      </c>
      <c r="E2121">
        <v>15.715</v>
      </c>
      <c r="F2121" s="14">
        <v>0</v>
      </c>
    </row>
    <row r="2122" spans="1:6" x14ac:dyDescent="0.3">
      <c r="A2122" s="8">
        <v>42595</v>
      </c>
      <c r="B2122">
        <v>15.715</v>
      </c>
      <c r="C2122">
        <v>15.715</v>
      </c>
      <c r="D2122">
        <v>15.715</v>
      </c>
      <c r="E2122">
        <v>15.715</v>
      </c>
      <c r="F2122" s="14">
        <v>0</v>
      </c>
    </row>
    <row r="2123" spans="1:6" x14ac:dyDescent="0.3">
      <c r="A2123" s="8">
        <v>42594</v>
      </c>
      <c r="B2123">
        <v>15.715</v>
      </c>
      <c r="C2123">
        <v>15.715</v>
      </c>
      <c r="D2123">
        <v>15.715</v>
      </c>
      <c r="E2123">
        <v>15.715</v>
      </c>
      <c r="F2123" s="14">
        <v>0</v>
      </c>
    </row>
    <row r="2124" spans="1:6" x14ac:dyDescent="0.3">
      <c r="A2124" s="8">
        <v>42593</v>
      </c>
      <c r="B2124">
        <v>15.715</v>
      </c>
      <c r="C2124">
        <v>15.715</v>
      </c>
      <c r="D2124">
        <v>15.715</v>
      </c>
      <c r="E2124">
        <v>15.715</v>
      </c>
      <c r="F2124" s="14">
        <v>-7.7999999999999996E-3</v>
      </c>
    </row>
    <row r="2125" spans="1:6" x14ac:dyDescent="0.3">
      <c r="A2125" s="8">
        <v>42592</v>
      </c>
      <c r="B2125">
        <v>15.837999999999999</v>
      </c>
      <c r="C2125">
        <v>15.837999999999999</v>
      </c>
      <c r="D2125">
        <v>15.837999999999999</v>
      </c>
      <c r="E2125">
        <v>15.837999999999999</v>
      </c>
      <c r="F2125" s="14">
        <v>-8.9999999999999993E-3</v>
      </c>
    </row>
    <row r="2126" spans="1:6" x14ac:dyDescent="0.3">
      <c r="A2126" s="8">
        <v>42591</v>
      </c>
      <c r="B2126">
        <v>15.981999999999999</v>
      </c>
      <c r="C2126">
        <v>15.981999999999999</v>
      </c>
      <c r="D2126">
        <v>15.981999999999999</v>
      </c>
      <c r="E2126">
        <v>15.981999999999999</v>
      </c>
      <c r="F2126" s="14">
        <v>-1E-4</v>
      </c>
    </row>
    <row r="2127" spans="1:6" x14ac:dyDescent="0.3">
      <c r="A2127" s="8">
        <v>42590</v>
      </c>
      <c r="B2127">
        <v>15.983000000000001</v>
      </c>
      <c r="C2127">
        <v>15.983000000000001</v>
      </c>
      <c r="D2127">
        <v>15.983000000000001</v>
      </c>
      <c r="E2127">
        <v>15.983000000000001</v>
      </c>
      <c r="F2127" s="14">
        <v>0</v>
      </c>
    </row>
    <row r="2128" spans="1:6" x14ac:dyDescent="0.3">
      <c r="A2128" s="8">
        <v>42589</v>
      </c>
      <c r="B2128">
        <v>15.983000000000001</v>
      </c>
      <c r="C2128">
        <v>15.983000000000001</v>
      </c>
      <c r="D2128">
        <v>15.983000000000001</v>
      </c>
      <c r="E2128">
        <v>15.983000000000001</v>
      </c>
      <c r="F2128" s="14">
        <v>0</v>
      </c>
    </row>
    <row r="2129" spans="1:6" x14ac:dyDescent="0.3">
      <c r="A2129" s="8">
        <v>42588</v>
      </c>
      <c r="B2129">
        <v>15.983000000000001</v>
      </c>
      <c r="C2129">
        <v>15.983000000000001</v>
      </c>
      <c r="D2129">
        <v>15.983000000000001</v>
      </c>
      <c r="E2129">
        <v>15.983000000000001</v>
      </c>
      <c r="F2129" s="14">
        <v>0</v>
      </c>
    </row>
    <row r="2130" spans="1:6" x14ac:dyDescent="0.3">
      <c r="A2130" s="8">
        <v>42587</v>
      </c>
      <c r="B2130">
        <v>15.983000000000001</v>
      </c>
      <c r="C2130">
        <v>15.983000000000001</v>
      </c>
      <c r="D2130">
        <v>15.983000000000001</v>
      </c>
      <c r="E2130">
        <v>15.983000000000001</v>
      </c>
      <c r="F2130" s="14">
        <v>0</v>
      </c>
    </row>
    <row r="2131" spans="1:6" x14ac:dyDescent="0.3">
      <c r="A2131" s="8">
        <v>42586</v>
      </c>
      <c r="B2131">
        <v>15.983000000000001</v>
      </c>
      <c r="C2131">
        <v>15.983000000000001</v>
      </c>
      <c r="D2131">
        <v>15.983000000000001</v>
      </c>
      <c r="E2131">
        <v>15.983000000000001</v>
      </c>
      <c r="F2131" s="14">
        <v>1.4800000000000001E-2</v>
      </c>
    </row>
    <row r="2132" spans="1:6" x14ac:dyDescent="0.3">
      <c r="A2132" s="8">
        <v>42585</v>
      </c>
      <c r="B2132">
        <v>15.75</v>
      </c>
      <c r="C2132">
        <v>15.75</v>
      </c>
      <c r="D2132">
        <v>15.75</v>
      </c>
      <c r="E2132">
        <v>15.75</v>
      </c>
      <c r="F2132" s="14">
        <v>3.0700000000000002E-2</v>
      </c>
    </row>
    <row r="2133" spans="1:6" x14ac:dyDescent="0.3">
      <c r="A2133" s="8">
        <v>42583</v>
      </c>
      <c r="B2133">
        <v>15.281000000000001</v>
      </c>
      <c r="C2133">
        <v>15.281000000000001</v>
      </c>
      <c r="D2133">
        <v>15.281000000000001</v>
      </c>
      <c r="E2133">
        <v>15.281000000000001</v>
      </c>
      <c r="F2133" s="14">
        <v>-1.84E-2</v>
      </c>
    </row>
    <row r="2134" spans="1:6" x14ac:dyDescent="0.3">
      <c r="A2134" s="8">
        <v>42580</v>
      </c>
      <c r="B2134">
        <v>15.567</v>
      </c>
      <c r="C2134">
        <v>15.567</v>
      </c>
      <c r="D2134">
        <v>15.567</v>
      </c>
      <c r="E2134">
        <v>15.567</v>
      </c>
      <c r="F2134" s="14">
        <v>0</v>
      </c>
    </row>
    <row r="2135" spans="1:6" x14ac:dyDescent="0.3">
      <c r="A2135" s="8">
        <v>42579</v>
      </c>
      <c r="B2135">
        <v>15.567</v>
      </c>
      <c r="C2135">
        <v>15.567</v>
      </c>
      <c r="D2135">
        <v>15.567</v>
      </c>
      <c r="E2135">
        <v>15.567</v>
      </c>
      <c r="F2135" s="14">
        <v>1E-4</v>
      </c>
    </row>
    <row r="2136" spans="1:6" x14ac:dyDescent="0.3">
      <c r="A2136" s="8">
        <v>42578</v>
      </c>
      <c r="B2136">
        <v>15.566000000000001</v>
      </c>
      <c r="C2136">
        <v>15.566000000000001</v>
      </c>
      <c r="D2136">
        <v>15.566000000000001</v>
      </c>
      <c r="E2136">
        <v>15.566000000000001</v>
      </c>
      <c r="F2136" s="14">
        <v>-1E-4</v>
      </c>
    </row>
    <row r="2137" spans="1:6" x14ac:dyDescent="0.3">
      <c r="A2137" s="8">
        <v>42577</v>
      </c>
      <c r="B2137">
        <v>15.567</v>
      </c>
      <c r="C2137">
        <v>15.567</v>
      </c>
      <c r="D2137">
        <v>15.567</v>
      </c>
      <c r="E2137">
        <v>15.567</v>
      </c>
      <c r="F2137" s="14">
        <v>-5.0000000000000001E-3</v>
      </c>
    </row>
    <row r="2138" spans="1:6" x14ac:dyDescent="0.3">
      <c r="A2138" s="8">
        <v>42576</v>
      </c>
      <c r="B2138">
        <v>15.646000000000001</v>
      </c>
      <c r="C2138">
        <v>15.646000000000001</v>
      </c>
      <c r="D2138">
        <v>15.646000000000001</v>
      </c>
      <c r="E2138">
        <v>15.646000000000001</v>
      </c>
      <c r="F2138" s="14">
        <v>-4.1999999999999997E-3</v>
      </c>
    </row>
    <row r="2139" spans="1:6" x14ac:dyDescent="0.3">
      <c r="A2139" s="8">
        <v>42575</v>
      </c>
      <c r="B2139">
        <v>15.712</v>
      </c>
      <c r="C2139">
        <v>15.712</v>
      </c>
      <c r="D2139">
        <v>15.712</v>
      </c>
      <c r="E2139">
        <v>15.712</v>
      </c>
      <c r="F2139" s="14">
        <v>0</v>
      </c>
    </row>
    <row r="2140" spans="1:6" x14ac:dyDescent="0.3">
      <c r="A2140" s="8">
        <v>42573</v>
      </c>
      <c r="B2140">
        <v>15.712</v>
      </c>
      <c r="C2140">
        <v>15.712</v>
      </c>
      <c r="D2140">
        <v>15.712</v>
      </c>
      <c r="E2140">
        <v>15.712</v>
      </c>
      <c r="F2140" s="14">
        <v>1E-4</v>
      </c>
    </row>
    <row r="2141" spans="1:6" x14ac:dyDescent="0.3">
      <c r="A2141" s="8">
        <v>42572</v>
      </c>
      <c r="B2141">
        <v>15.711</v>
      </c>
      <c r="C2141">
        <v>15.711</v>
      </c>
      <c r="D2141">
        <v>15.711</v>
      </c>
      <c r="E2141">
        <v>15.711</v>
      </c>
      <c r="F2141" s="14">
        <v>-1E-4</v>
      </c>
    </row>
    <row r="2142" spans="1:6" x14ac:dyDescent="0.3">
      <c r="A2142" s="8">
        <v>42571</v>
      </c>
      <c r="B2142">
        <v>15.712</v>
      </c>
      <c r="C2142">
        <v>15.712</v>
      </c>
      <c r="D2142">
        <v>15.712</v>
      </c>
      <c r="E2142">
        <v>15.712</v>
      </c>
      <c r="F2142" s="14">
        <v>7.6700000000000004E-2</v>
      </c>
    </row>
    <row r="2143" spans="1:6" x14ac:dyDescent="0.3">
      <c r="A2143" s="8">
        <v>42570</v>
      </c>
      <c r="B2143">
        <v>14.593</v>
      </c>
      <c r="C2143">
        <v>14.593</v>
      </c>
      <c r="D2143">
        <v>14.593</v>
      </c>
      <c r="E2143">
        <v>14.593</v>
      </c>
      <c r="F2143" s="14">
        <v>-3.9399999999999998E-2</v>
      </c>
    </row>
    <row r="2144" spans="1:6" x14ac:dyDescent="0.3">
      <c r="A2144" s="8">
        <v>42569</v>
      </c>
      <c r="B2144">
        <v>15.191000000000001</v>
      </c>
      <c r="C2144">
        <v>15.191000000000001</v>
      </c>
      <c r="D2144">
        <v>15.191000000000001</v>
      </c>
      <c r="E2144">
        <v>15.191000000000001</v>
      </c>
      <c r="F2144" s="14">
        <v>2.3900000000000001E-2</v>
      </c>
    </row>
    <row r="2145" spans="1:6" x14ac:dyDescent="0.3">
      <c r="A2145" s="8">
        <v>42568</v>
      </c>
      <c r="B2145">
        <v>14.836</v>
      </c>
      <c r="C2145">
        <v>14.836</v>
      </c>
      <c r="D2145">
        <v>14.836</v>
      </c>
      <c r="E2145">
        <v>14.836</v>
      </c>
      <c r="F2145" s="14">
        <v>0</v>
      </c>
    </row>
    <row r="2146" spans="1:6" x14ac:dyDescent="0.3">
      <c r="A2146" s="8">
        <v>42566</v>
      </c>
      <c r="B2146">
        <v>14.836</v>
      </c>
      <c r="C2146">
        <v>14.836</v>
      </c>
      <c r="D2146">
        <v>14.836</v>
      </c>
      <c r="E2146">
        <v>14.836</v>
      </c>
      <c r="F2146" s="14">
        <v>0</v>
      </c>
    </row>
    <row r="2147" spans="1:6" x14ac:dyDescent="0.3">
      <c r="A2147" s="8">
        <v>42565</v>
      </c>
      <c r="B2147">
        <v>14.836</v>
      </c>
      <c r="C2147">
        <v>14.836</v>
      </c>
      <c r="D2147">
        <v>14.836</v>
      </c>
      <c r="E2147">
        <v>14.836</v>
      </c>
      <c r="F2147" s="14">
        <v>-3.8600000000000002E-2</v>
      </c>
    </row>
    <row r="2148" spans="1:6" x14ac:dyDescent="0.3">
      <c r="A2148" s="8">
        <v>42564</v>
      </c>
      <c r="B2148">
        <v>15.432</v>
      </c>
      <c r="C2148">
        <v>15.432</v>
      </c>
      <c r="D2148">
        <v>15.432</v>
      </c>
      <c r="E2148">
        <v>15.432</v>
      </c>
      <c r="F2148" s="14">
        <v>8.0999999999999996E-3</v>
      </c>
    </row>
    <row r="2149" spans="1:6" x14ac:dyDescent="0.3">
      <c r="A2149" s="8">
        <v>42563</v>
      </c>
      <c r="B2149">
        <v>15.308</v>
      </c>
      <c r="C2149">
        <v>15.308</v>
      </c>
      <c r="D2149">
        <v>15.308</v>
      </c>
      <c r="E2149">
        <v>15.308</v>
      </c>
      <c r="F2149" s="14">
        <v>1E-4</v>
      </c>
    </row>
    <row r="2150" spans="1:6" x14ac:dyDescent="0.3">
      <c r="A2150" s="8">
        <v>42562</v>
      </c>
      <c r="B2150">
        <v>15.307</v>
      </c>
      <c r="C2150">
        <v>15.307</v>
      </c>
      <c r="D2150">
        <v>15.307</v>
      </c>
      <c r="E2150">
        <v>15.307</v>
      </c>
      <c r="F2150" s="14">
        <v>3.7000000000000002E-3</v>
      </c>
    </row>
    <row r="2151" spans="1:6" x14ac:dyDescent="0.3">
      <c r="A2151" s="8">
        <v>42561</v>
      </c>
      <c r="B2151">
        <v>15.25</v>
      </c>
      <c r="C2151">
        <v>15.281000000000001</v>
      </c>
      <c r="D2151">
        <v>15.281000000000001</v>
      </c>
      <c r="E2151">
        <v>15.25</v>
      </c>
      <c r="F2151" s="14">
        <v>-2E-3</v>
      </c>
    </row>
    <row r="2152" spans="1:6" x14ac:dyDescent="0.3">
      <c r="A2152" s="8">
        <v>42559</v>
      </c>
      <c r="B2152">
        <v>15.281000000000001</v>
      </c>
      <c r="C2152">
        <v>15.281000000000001</v>
      </c>
      <c r="D2152">
        <v>15.281000000000001</v>
      </c>
      <c r="E2152">
        <v>15.281000000000001</v>
      </c>
      <c r="F2152" s="14">
        <v>0</v>
      </c>
    </row>
    <row r="2153" spans="1:6" x14ac:dyDescent="0.3">
      <c r="A2153" s="8">
        <v>42556</v>
      </c>
      <c r="B2153">
        <v>15.281000000000001</v>
      </c>
      <c r="C2153">
        <v>15.04</v>
      </c>
      <c r="D2153">
        <v>15.281000000000001</v>
      </c>
      <c r="E2153">
        <v>15.04</v>
      </c>
      <c r="F2153" s="14">
        <v>1.6E-2</v>
      </c>
    </row>
    <row r="2154" spans="1:6" x14ac:dyDescent="0.3">
      <c r="A2154" s="8">
        <v>42555</v>
      </c>
      <c r="B2154">
        <v>15.04</v>
      </c>
      <c r="C2154">
        <v>15.04</v>
      </c>
      <c r="D2154">
        <v>15.04</v>
      </c>
      <c r="E2154">
        <v>15.04</v>
      </c>
      <c r="F2154" s="14">
        <v>-5.0000000000000001E-3</v>
      </c>
    </row>
    <row r="2155" spans="1:6" x14ac:dyDescent="0.3">
      <c r="A2155" s="8">
        <v>42554</v>
      </c>
      <c r="B2155">
        <v>15.115</v>
      </c>
      <c r="C2155">
        <v>15.115</v>
      </c>
      <c r="D2155">
        <v>15.115</v>
      </c>
      <c r="E2155">
        <v>15.115</v>
      </c>
      <c r="F2155" s="14">
        <v>0</v>
      </c>
    </row>
    <row r="2156" spans="1:6" x14ac:dyDescent="0.3">
      <c r="A2156" s="8">
        <v>42552</v>
      </c>
      <c r="B2156">
        <v>15.115</v>
      </c>
      <c r="C2156">
        <v>15.115</v>
      </c>
      <c r="D2156">
        <v>15.115</v>
      </c>
      <c r="E2156">
        <v>15.115</v>
      </c>
      <c r="F2156" s="14">
        <v>-1E-4</v>
      </c>
    </row>
    <row r="2157" spans="1:6" x14ac:dyDescent="0.3">
      <c r="A2157" s="8">
        <v>42551</v>
      </c>
      <c r="B2157">
        <v>15.116</v>
      </c>
      <c r="C2157">
        <v>15.116</v>
      </c>
      <c r="D2157">
        <v>15.116</v>
      </c>
      <c r="E2157">
        <v>15.116</v>
      </c>
      <c r="F2157" s="14">
        <v>0</v>
      </c>
    </row>
    <row r="2158" spans="1:6" x14ac:dyDescent="0.3">
      <c r="A2158" s="8">
        <v>42550</v>
      </c>
      <c r="B2158">
        <v>15.116</v>
      </c>
      <c r="C2158">
        <v>15.116</v>
      </c>
      <c r="D2158">
        <v>15.116</v>
      </c>
      <c r="E2158">
        <v>15.116</v>
      </c>
      <c r="F2158" s="14">
        <v>2.5999999999999999E-2</v>
      </c>
    </row>
    <row r="2159" spans="1:6" x14ac:dyDescent="0.3">
      <c r="A2159" s="8">
        <v>42549</v>
      </c>
      <c r="B2159">
        <v>14.733000000000001</v>
      </c>
      <c r="C2159">
        <v>14.733000000000001</v>
      </c>
      <c r="D2159">
        <v>14.733000000000001</v>
      </c>
      <c r="E2159">
        <v>14.733000000000001</v>
      </c>
      <c r="F2159" s="14">
        <v>1.8100000000000002E-2</v>
      </c>
    </row>
    <row r="2160" spans="1:6" x14ac:dyDescent="0.3">
      <c r="A2160" s="8">
        <v>42548</v>
      </c>
      <c r="B2160">
        <v>14.471</v>
      </c>
      <c r="C2160">
        <v>14.471</v>
      </c>
      <c r="D2160">
        <v>14.471</v>
      </c>
      <c r="E2160">
        <v>14.471</v>
      </c>
      <c r="F2160" s="14">
        <v>2.53E-2</v>
      </c>
    </row>
    <row r="2161" spans="1:6" x14ac:dyDescent="0.3">
      <c r="A2161" s="8">
        <v>42547</v>
      </c>
      <c r="B2161">
        <v>14.114000000000001</v>
      </c>
      <c r="C2161">
        <v>14.114000000000001</v>
      </c>
      <c r="D2161">
        <v>14.114000000000001</v>
      </c>
      <c r="E2161">
        <v>14.114000000000001</v>
      </c>
      <c r="F2161" s="14">
        <v>0</v>
      </c>
    </row>
    <row r="2162" spans="1:6" x14ac:dyDescent="0.3">
      <c r="A2162" s="8">
        <v>42545</v>
      </c>
      <c r="B2162">
        <v>14.114000000000001</v>
      </c>
      <c r="C2162">
        <v>14.114000000000001</v>
      </c>
      <c r="D2162">
        <v>14.114000000000001</v>
      </c>
      <c r="E2162">
        <v>14.114000000000001</v>
      </c>
      <c r="F2162" s="14">
        <v>0</v>
      </c>
    </row>
    <row r="2163" spans="1:6" x14ac:dyDescent="0.3">
      <c r="A2163" s="8">
        <v>42544</v>
      </c>
      <c r="B2163">
        <v>14.114000000000001</v>
      </c>
      <c r="C2163">
        <v>14.114000000000001</v>
      </c>
      <c r="D2163">
        <v>14.114000000000001</v>
      </c>
      <c r="E2163">
        <v>14.114000000000001</v>
      </c>
      <c r="F2163" s="14">
        <v>-2.52E-2</v>
      </c>
    </row>
    <row r="2164" spans="1:6" x14ac:dyDescent="0.3">
      <c r="A2164" s="8">
        <v>42543</v>
      </c>
      <c r="B2164">
        <v>14.478999999999999</v>
      </c>
      <c r="C2164">
        <v>14.478999999999999</v>
      </c>
      <c r="D2164">
        <v>14.478999999999999</v>
      </c>
      <c r="E2164">
        <v>14.478999999999999</v>
      </c>
      <c r="F2164" s="14">
        <v>2.46E-2</v>
      </c>
    </row>
    <row r="2165" spans="1:6" x14ac:dyDescent="0.3">
      <c r="A2165" s="8">
        <v>42542</v>
      </c>
      <c r="B2165">
        <v>14.131</v>
      </c>
      <c r="C2165">
        <v>14.131</v>
      </c>
      <c r="D2165">
        <v>14.131</v>
      </c>
      <c r="E2165">
        <v>14.131</v>
      </c>
      <c r="F2165" s="14">
        <v>-1E-4</v>
      </c>
    </row>
    <row r="2166" spans="1:6" x14ac:dyDescent="0.3">
      <c r="A2166" s="8">
        <v>42541</v>
      </c>
      <c r="B2166">
        <v>14.132</v>
      </c>
      <c r="C2166">
        <v>14.132</v>
      </c>
      <c r="D2166">
        <v>14.132</v>
      </c>
      <c r="E2166">
        <v>14.132</v>
      </c>
      <c r="F2166" s="14">
        <v>1.03E-2</v>
      </c>
    </row>
    <row r="2167" spans="1:6" x14ac:dyDescent="0.3">
      <c r="A2167" s="8">
        <v>42540</v>
      </c>
      <c r="B2167">
        <v>13.988</v>
      </c>
      <c r="C2167">
        <v>13.988</v>
      </c>
      <c r="D2167">
        <v>13.988</v>
      </c>
      <c r="E2167">
        <v>13.988</v>
      </c>
      <c r="F2167" s="14">
        <v>0</v>
      </c>
    </row>
    <row r="2168" spans="1:6" x14ac:dyDescent="0.3">
      <c r="A2168" s="8">
        <v>42538</v>
      </c>
      <c r="B2168">
        <v>13.988</v>
      </c>
      <c r="C2168">
        <v>13.988</v>
      </c>
      <c r="D2168">
        <v>13.988</v>
      </c>
      <c r="E2168">
        <v>13.988</v>
      </c>
      <c r="F2168" s="14">
        <v>1E-4</v>
      </c>
    </row>
    <row r="2169" spans="1:6" x14ac:dyDescent="0.3">
      <c r="A2169" s="8">
        <v>42537</v>
      </c>
      <c r="B2169">
        <v>13.987</v>
      </c>
      <c r="C2169">
        <v>13.987</v>
      </c>
      <c r="D2169">
        <v>13.987</v>
      </c>
      <c r="E2169">
        <v>13.987</v>
      </c>
      <c r="F2169" s="14">
        <v>-5.5999999999999999E-3</v>
      </c>
    </row>
    <row r="2170" spans="1:6" x14ac:dyDescent="0.3">
      <c r="A2170" s="8">
        <v>42536</v>
      </c>
      <c r="B2170">
        <v>14.066000000000001</v>
      </c>
      <c r="C2170">
        <v>14.066000000000001</v>
      </c>
      <c r="D2170">
        <v>14.066000000000001</v>
      </c>
      <c r="E2170">
        <v>14.066000000000001</v>
      </c>
      <c r="F2170" s="14">
        <v>1.09E-2</v>
      </c>
    </row>
    <row r="2171" spans="1:6" x14ac:dyDescent="0.3">
      <c r="A2171" s="8">
        <v>42535</v>
      </c>
      <c r="B2171">
        <v>13.914</v>
      </c>
      <c r="C2171">
        <v>13.914</v>
      </c>
      <c r="D2171">
        <v>13.914</v>
      </c>
      <c r="E2171">
        <v>13.914</v>
      </c>
      <c r="F2171" s="14">
        <v>9.1999999999999998E-3</v>
      </c>
    </row>
    <row r="2172" spans="1:6" x14ac:dyDescent="0.3">
      <c r="A2172" s="8">
        <v>42534</v>
      </c>
      <c r="B2172">
        <v>13.787000000000001</v>
      </c>
      <c r="C2172">
        <v>13.787000000000001</v>
      </c>
      <c r="D2172">
        <v>13.787000000000001</v>
      </c>
      <c r="E2172">
        <v>13.787000000000001</v>
      </c>
      <c r="F2172" s="14">
        <v>-2.4400000000000002E-2</v>
      </c>
    </row>
    <row r="2173" spans="1:6" x14ac:dyDescent="0.3">
      <c r="A2173" s="8">
        <v>42533</v>
      </c>
      <c r="B2173">
        <v>14.132</v>
      </c>
      <c r="C2173">
        <v>14.132</v>
      </c>
      <c r="D2173">
        <v>14.132</v>
      </c>
      <c r="E2173">
        <v>14.132</v>
      </c>
      <c r="F2173" s="14">
        <v>0</v>
      </c>
    </row>
    <row r="2174" spans="1:6" x14ac:dyDescent="0.3">
      <c r="A2174" s="8">
        <v>42531</v>
      </c>
      <c r="B2174">
        <v>14.132</v>
      </c>
      <c r="C2174">
        <v>14.132</v>
      </c>
      <c r="D2174">
        <v>14.132</v>
      </c>
      <c r="E2174">
        <v>14.132</v>
      </c>
      <c r="F2174" s="14">
        <v>0</v>
      </c>
    </row>
    <row r="2175" spans="1:6" x14ac:dyDescent="0.3">
      <c r="A2175" s="8">
        <v>42530</v>
      </c>
      <c r="B2175">
        <v>14.132</v>
      </c>
      <c r="C2175">
        <v>14.132</v>
      </c>
      <c r="D2175">
        <v>14.132</v>
      </c>
      <c r="E2175">
        <v>14.132</v>
      </c>
      <c r="F2175" s="14">
        <v>1.8800000000000001E-2</v>
      </c>
    </row>
    <row r="2176" spans="1:6" x14ac:dyDescent="0.3">
      <c r="A2176" s="8">
        <v>42529</v>
      </c>
      <c r="B2176">
        <v>13.871</v>
      </c>
      <c r="C2176">
        <v>13.871</v>
      </c>
      <c r="D2176">
        <v>13.871</v>
      </c>
      <c r="E2176">
        <v>13.871</v>
      </c>
      <c r="F2176" s="14">
        <v>-3.4500000000000003E-2</v>
      </c>
    </row>
    <row r="2177" spans="1:6" x14ac:dyDescent="0.3">
      <c r="A2177" s="8">
        <v>42528</v>
      </c>
      <c r="B2177">
        <v>14.366</v>
      </c>
      <c r="C2177">
        <v>14.366</v>
      </c>
      <c r="D2177">
        <v>14.366</v>
      </c>
      <c r="E2177">
        <v>14.366</v>
      </c>
      <c r="F2177" s="14">
        <v>3.4700000000000002E-2</v>
      </c>
    </row>
    <row r="2178" spans="1:6" x14ac:dyDescent="0.3">
      <c r="A2178" s="8">
        <v>42527</v>
      </c>
      <c r="B2178">
        <v>13.884</v>
      </c>
      <c r="C2178">
        <v>13.884</v>
      </c>
      <c r="D2178">
        <v>13.884</v>
      </c>
      <c r="E2178">
        <v>13.884</v>
      </c>
      <c r="F2178" s="14">
        <v>6.7000000000000002E-3</v>
      </c>
    </row>
    <row r="2179" spans="1:6" x14ac:dyDescent="0.3">
      <c r="A2179" s="8">
        <v>42526</v>
      </c>
      <c r="B2179">
        <v>13.792</v>
      </c>
      <c r="C2179">
        <v>13.792</v>
      </c>
      <c r="D2179">
        <v>13.792</v>
      </c>
      <c r="E2179">
        <v>13.792</v>
      </c>
      <c r="F2179" s="14">
        <v>0</v>
      </c>
    </row>
    <row r="2180" spans="1:6" x14ac:dyDescent="0.3">
      <c r="A2180" s="8">
        <v>42524</v>
      </c>
      <c r="B2180">
        <v>13.792</v>
      </c>
      <c r="C2180">
        <v>13.792</v>
      </c>
      <c r="D2180">
        <v>13.792</v>
      </c>
      <c r="E2180">
        <v>13.792</v>
      </c>
      <c r="F2180" s="14">
        <v>-1E-4</v>
      </c>
    </row>
    <row r="2181" spans="1:6" x14ac:dyDescent="0.3">
      <c r="A2181" s="8">
        <v>42523</v>
      </c>
      <c r="B2181">
        <v>13.792999999999999</v>
      </c>
      <c r="C2181">
        <v>13.792999999999999</v>
      </c>
      <c r="D2181">
        <v>13.792999999999999</v>
      </c>
      <c r="E2181">
        <v>13.792999999999999</v>
      </c>
      <c r="F2181" s="14">
        <v>0</v>
      </c>
    </row>
    <row r="2182" spans="1:6" x14ac:dyDescent="0.3">
      <c r="A2182" s="8">
        <v>42522</v>
      </c>
      <c r="B2182">
        <v>13.792999999999999</v>
      </c>
      <c r="C2182">
        <v>13.792999999999999</v>
      </c>
      <c r="D2182">
        <v>13.792999999999999</v>
      </c>
      <c r="E2182">
        <v>13.792999999999999</v>
      </c>
      <c r="F2182" s="14">
        <v>-1.6199999999999999E-2</v>
      </c>
    </row>
    <row r="2183" spans="1:6" x14ac:dyDescent="0.3">
      <c r="A2183" s="8">
        <v>42521</v>
      </c>
      <c r="B2183">
        <v>14.02</v>
      </c>
      <c r="C2183">
        <v>14.02</v>
      </c>
      <c r="D2183">
        <v>14.02</v>
      </c>
      <c r="E2183">
        <v>14.02</v>
      </c>
      <c r="F2183" s="14">
        <v>1.2699999999999999E-2</v>
      </c>
    </row>
    <row r="2184" spans="1:6" x14ac:dyDescent="0.3">
      <c r="A2184" s="8">
        <v>42520</v>
      </c>
      <c r="B2184">
        <v>13.843999999999999</v>
      </c>
      <c r="C2184">
        <v>13.843999999999999</v>
      </c>
      <c r="D2184">
        <v>13.843999999999999</v>
      </c>
      <c r="E2184">
        <v>13.843999999999999</v>
      </c>
      <c r="F2184" s="14">
        <v>-6.1000000000000004E-3</v>
      </c>
    </row>
    <row r="2185" spans="1:6" x14ac:dyDescent="0.3">
      <c r="A2185" s="8">
        <v>42519</v>
      </c>
      <c r="B2185">
        <v>13.929</v>
      </c>
      <c r="C2185">
        <v>13.929</v>
      </c>
      <c r="D2185">
        <v>13.929</v>
      </c>
      <c r="E2185">
        <v>13.929</v>
      </c>
      <c r="F2185" s="14">
        <v>0</v>
      </c>
    </row>
    <row r="2186" spans="1:6" x14ac:dyDescent="0.3">
      <c r="A2186" s="8">
        <v>42517</v>
      </c>
      <c r="B2186">
        <v>13.929</v>
      </c>
      <c r="C2186">
        <v>13.929</v>
      </c>
      <c r="D2186">
        <v>13.929</v>
      </c>
      <c r="E2186">
        <v>13.929</v>
      </c>
      <c r="F2186" s="14">
        <v>1.2999999999999999E-2</v>
      </c>
    </row>
    <row r="2187" spans="1:6" x14ac:dyDescent="0.3">
      <c r="A2187" s="8">
        <v>42516</v>
      </c>
      <c r="B2187">
        <v>13.75</v>
      </c>
      <c r="C2187">
        <v>13.75</v>
      </c>
      <c r="D2187">
        <v>13.75</v>
      </c>
      <c r="E2187">
        <v>13.75</v>
      </c>
      <c r="F2187" s="14">
        <v>0</v>
      </c>
    </row>
    <row r="2188" spans="1:6" x14ac:dyDescent="0.3">
      <c r="A2188" s="8">
        <v>42515</v>
      </c>
      <c r="B2188">
        <v>13.75</v>
      </c>
      <c r="C2188">
        <v>13.75</v>
      </c>
      <c r="D2188">
        <v>13.75</v>
      </c>
      <c r="E2188">
        <v>13.75</v>
      </c>
      <c r="F2188" s="14">
        <v>-1.2800000000000001E-2</v>
      </c>
    </row>
    <row r="2189" spans="1:6" x14ac:dyDescent="0.3">
      <c r="A2189" s="8">
        <v>42513</v>
      </c>
      <c r="B2189">
        <v>13.928000000000001</v>
      </c>
      <c r="C2189">
        <v>13.928000000000001</v>
      </c>
      <c r="D2189">
        <v>13.928000000000001</v>
      </c>
      <c r="E2189">
        <v>13.928000000000001</v>
      </c>
      <c r="F2189" s="14">
        <v>-5.8999999999999999E-3</v>
      </c>
    </row>
    <row r="2190" spans="1:6" x14ac:dyDescent="0.3">
      <c r="A2190" s="8">
        <v>42512</v>
      </c>
      <c r="B2190">
        <v>14.01</v>
      </c>
      <c r="C2190">
        <v>14.01</v>
      </c>
      <c r="D2190">
        <v>14.01</v>
      </c>
      <c r="E2190">
        <v>14.01</v>
      </c>
      <c r="F2190" s="14">
        <v>0</v>
      </c>
    </row>
    <row r="2191" spans="1:6" x14ac:dyDescent="0.3">
      <c r="A2191" s="8">
        <v>42510</v>
      </c>
      <c r="B2191">
        <v>14.01</v>
      </c>
      <c r="C2191">
        <v>14.01</v>
      </c>
      <c r="D2191">
        <v>14.01</v>
      </c>
      <c r="E2191">
        <v>14.01</v>
      </c>
      <c r="F2191" s="14">
        <v>-7.6E-3</v>
      </c>
    </row>
    <row r="2192" spans="1:6" x14ac:dyDescent="0.3">
      <c r="A2192" s="8">
        <v>42509</v>
      </c>
      <c r="B2192">
        <v>14.117000000000001</v>
      </c>
      <c r="C2192">
        <v>14.117000000000001</v>
      </c>
      <c r="D2192">
        <v>14.117000000000001</v>
      </c>
      <c r="E2192">
        <v>14.117000000000001</v>
      </c>
      <c r="F2192" s="14">
        <v>1.7999999999999999E-2</v>
      </c>
    </row>
    <row r="2193" spans="1:6" x14ac:dyDescent="0.3">
      <c r="A2193" s="8">
        <v>42508</v>
      </c>
      <c r="B2193">
        <v>13.868</v>
      </c>
      <c r="C2193">
        <v>13.868</v>
      </c>
      <c r="D2193">
        <v>13.868</v>
      </c>
      <c r="E2193">
        <v>13.868</v>
      </c>
      <c r="F2193" s="14">
        <v>-1.5E-3</v>
      </c>
    </row>
    <row r="2194" spans="1:6" x14ac:dyDescent="0.3">
      <c r="A2194" s="8">
        <v>42506</v>
      </c>
      <c r="B2194">
        <v>13.888999999999999</v>
      </c>
      <c r="C2194">
        <v>13.888999999999999</v>
      </c>
      <c r="D2194">
        <v>13.888999999999999</v>
      </c>
      <c r="E2194">
        <v>13.888999999999999</v>
      </c>
      <c r="F2194" s="14">
        <v>0</v>
      </c>
    </row>
    <row r="2195" spans="1:6" x14ac:dyDescent="0.3">
      <c r="A2195" s="8">
        <v>42505</v>
      </c>
      <c r="B2195">
        <v>13.888999999999999</v>
      </c>
      <c r="C2195">
        <v>13.888999999999999</v>
      </c>
      <c r="D2195">
        <v>13.888999999999999</v>
      </c>
      <c r="E2195">
        <v>13.888999999999999</v>
      </c>
      <c r="F2195" s="14">
        <v>0</v>
      </c>
    </row>
    <row r="2196" spans="1:6" x14ac:dyDescent="0.3">
      <c r="A2196" s="8">
        <v>42503</v>
      </c>
      <c r="B2196">
        <v>13.888999999999999</v>
      </c>
      <c r="C2196">
        <v>13.888999999999999</v>
      </c>
      <c r="D2196">
        <v>13.888999999999999</v>
      </c>
      <c r="E2196">
        <v>13.888999999999999</v>
      </c>
      <c r="F2196" s="14">
        <v>-6.0000000000000001E-3</v>
      </c>
    </row>
    <row r="2197" spans="1:6" x14ac:dyDescent="0.3">
      <c r="A2197" s="8">
        <v>42502</v>
      </c>
      <c r="B2197">
        <v>13.973000000000001</v>
      </c>
      <c r="C2197">
        <v>13.973000000000001</v>
      </c>
      <c r="D2197">
        <v>13.973000000000001</v>
      </c>
      <c r="E2197">
        <v>13.973000000000001</v>
      </c>
      <c r="F2197" s="14">
        <v>2E-3</v>
      </c>
    </row>
    <row r="2198" spans="1:6" x14ac:dyDescent="0.3">
      <c r="A2198" s="8">
        <v>42501</v>
      </c>
      <c r="B2198">
        <v>13.945</v>
      </c>
      <c r="C2198">
        <v>13.945</v>
      </c>
      <c r="D2198">
        <v>13.945</v>
      </c>
      <c r="E2198">
        <v>13.945</v>
      </c>
      <c r="F2198" s="14">
        <v>-3.2000000000000002E-3</v>
      </c>
    </row>
    <row r="2199" spans="1:6" x14ac:dyDescent="0.3">
      <c r="A2199" s="8">
        <v>42500</v>
      </c>
      <c r="B2199">
        <v>13.99</v>
      </c>
      <c r="C2199">
        <v>13.99</v>
      </c>
      <c r="D2199">
        <v>13.99</v>
      </c>
      <c r="E2199">
        <v>13.99</v>
      </c>
      <c r="F2199" s="14">
        <v>6.0000000000000001E-3</v>
      </c>
    </row>
    <row r="2200" spans="1:6" x14ac:dyDescent="0.3">
      <c r="A2200" s="8">
        <v>42499</v>
      </c>
      <c r="B2200">
        <v>13.906000000000001</v>
      </c>
      <c r="C2200">
        <v>13.906000000000001</v>
      </c>
      <c r="D2200">
        <v>13.906000000000001</v>
      </c>
      <c r="E2200">
        <v>13.906000000000001</v>
      </c>
      <c r="F2200" s="14">
        <v>1E-4</v>
      </c>
    </row>
    <row r="2201" spans="1:6" x14ac:dyDescent="0.3">
      <c r="A2201" s="8">
        <v>42498</v>
      </c>
      <c r="B2201">
        <v>13.904999999999999</v>
      </c>
      <c r="C2201">
        <v>13.904999999999999</v>
      </c>
      <c r="D2201">
        <v>13.904999999999999</v>
      </c>
      <c r="E2201">
        <v>13.904999999999999</v>
      </c>
      <c r="F2201" s="14">
        <v>0</v>
      </c>
    </row>
    <row r="2202" spans="1:6" x14ac:dyDescent="0.3">
      <c r="A2202" s="8">
        <v>42496</v>
      </c>
      <c r="B2202">
        <v>13.904999999999999</v>
      </c>
      <c r="C2202">
        <v>13.904999999999999</v>
      </c>
      <c r="D2202">
        <v>13.904999999999999</v>
      </c>
      <c r="E2202">
        <v>13.904999999999999</v>
      </c>
      <c r="F2202" s="14">
        <v>-1E-4</v>
      </c>
    </row>
    <row r="2203" spans="1:6" x14ac:dyDescent="0.3">
      <c r="A2203" s="8">
        <v>42495</v>
      </c>
      <c r="B2203">
        <v>13.906000000000001</v>
      </c>
      <c r="C2203">
        <v>13.906000000000001</v>
      </c>
      <c r="D2203">
        <v>13.906000000000001</v>
      </c>
      <c r="E2203">
        <v>13.906000000000001</v>
      </c>
      <c r="F2203" s="14">
        <v>5.0000000000000001E-4</v>
      </c>
    </row>
    <row r="2204" spans="1:6" x14ac:dyDescent="0.3">
      <c r="A2204" s="8">
        <v>42494</v>
      </c>
      <c r="B2204">
        <v>13.898999999999999</v>
      </c>
      <c r="C2204">
        <v>13.898999999999999</v>
      </c>
      <c r="D2204">
        <v>13.898999999999999</v>
      </c>
      <c r="E2204">
        <v>13.898999999999999</v>
      </c>
      <c r="F2204" s="14">
        <v>-1.84E-2</v>
      </c>
    </row>
    <row r="2205" spans="1:6" x14ac:dyDescent="0.3">
      <c r="A2205" s="8">
        <v>42493</v>
      </c>
      <c r="B2205">
        <v>14.159000000000001</v>
      </c>
      <c r="C2205">
        <v>14.159000000000001</v>
      </c>
      <c r="D2205">
        <v>14.159000000000001</v>
      </c>
      <c r="E2205">
        <v>14.159000000000001</v>
      </c>
      <c r="F2205" s="14">
        <v>0</v>
      </c>
    </row>
    <row r="2206" spans="1:6" x14ac:dyDescent="0.3">
      <c r="A2206" s="8">
        <v>42489</v>
      </c>
      <c r="B2206">
        <v>14.159000000000001</v>
      </c>
      <c r="C2206">
        <v>14.159000000000001</v>
      </c>
      <c r="D2206">
        <v>14.159000000000001</v>
      </c>
      <c r="E2206">
        <v>14.159000000000001</v>
      </c>
      <c r="F2206" s="14">
        <v>0</v>
      </c>
    </row>
    <row r="2207" spans="1:6" x14ac:dyDescent="0.3">
      <c r="A2207" s="8">
        <v>42488</v>
      </c>
      <c r="B2207">
        <v>14.159000000000001</v>
      </c>
      <c r="C2207">
        <v>14.159000000000001</v>
      </c>
      <c r="D2207">
        <v>14.159000000000001</v>
      </c>
      <c r="E2207">
        <v>14.159000000000001</v>
      </c>
      <c r="F2207" s="14">
        <v>-1.6799999999999999E-2</v>
      </c>
    </row>
    <row r="2208" spans="1:6" x14ac:dyDescent="0.3">
      <c r="A2208" s="8">
        <v>42487</v>
      </c>
      <c r="B2208">
        <v>14.401</v>
      </c>
      <c r="C2208">
        <v>14.401</v>
      </c>
      <c r="D2208">
        <v>14.401</v>
      </c>
      <c r="E2208">
        <v>14.401</v>
      </c>
      <c r="F2208" s="14">
        <v>2.2599999999999999E-2</v>
      </c>
    </row>
    <row r="2209" spans="1:6" x14ac:dyDescent="0.3">
      <c r="A2209" s="8">
        <v>42486</v>
      </c>
      <c r="B2209">
        <v>14.083</v>
      </c>
      <c r="C2209">
        <v>14.083</v>
      </c>
      <c r="D2209">
        <v>14.083</v>
      </c>
      <c r="E2209">
        <v>14.083</v>
      </c>
      <c r="F2209" s="14">
        <v>-4.5999999999999999E-3</v>
      </c>
    </row>
    <row r="2210" spans="1:6" x14ac:dyDescent="0.3">
      <c r="A2210" s="8">
        <v>42485</v>
      </c>
      <c r="B2210">
        <v>14.148</v>
      </c>
      <c r="C2210">
        <v>14.089</v>
      </c>
      <c r="D2210">
        <v>14.148</v>
      </c>
      <c r="E2210">
        <v>13.949</v>
      </c>
      <c r="F2210" s="14">
        <v>4.1999999999999997E-3</v>
      </c>
    </row>
    <row r="2211" spans="1:6" x14ac:dyDescent="0.3">
      <c r="A2211" s="8">
        <v>42478</v>
      </c>
      <c r="B2211">
        <v>14.089</v>
      </c>
      <c r="C2211">
        <v>14.089</v>
      </c>
      <c r="D2211">
        <v>14.089</v>
      </c>
      <c r="E2211">
        <v>14.089</v>
      </c>
      <c r="F2211" s="14">
        <v>-1.06E-2</v>
      </c>
    </row>
    <row r="2212" spans="1:6" x14ac:dyDescent="0.3">
      <c r="A2212" s="8">
        <v>42477</v>
      </c>
      <c r="B2212">
        <v>14.24</v>
      </c>
      <c r="C2212">
        <v>13.975</v>
      </c>
      <c r="D2212">
        <v>14.24</v>
      </c>
      <c r="E2212">
        <v>13.975</v>
      </c>
      <c r="F2212" s="14">
        <v>1.9E-2</v>
      </c>
    </row>
    <row r="2213" spans="1:6" x14ac:dyDescent="0.3">
      <c r="A2213" s="8">
        <v>42475</v>
      </c>
      <c r="B2213">
        <v>13.975</v>
      </c>
      <c r="C2213">
        <v>13.975</v>
      </c>
      <c r="D2213">
        <v>13.975</v>
      </c>
      <c r="E2213">
        <v>13.975</v>
      </c>
      <c r="F2213" s="14">
        <v>4.8999999999999998E-3</v>
      </c>
    </row>
    <row r="2214" spans="1:6" x14ac:dyDescent="0.3">
      <c r="A2214" s="8">
        <v>42474</v>
      </c>
      <c r="B2214">
        <v>13.907</v>
      </c>
      <c r="C2214">
        <v>13.907</v>
      </c>
      <c r="D2214">
        <v>13.907</v>
      </c>
      <c r="E2214">
        <v>13.907</v>
      </c>
      <c r="F2214" s="14">
        <v>4.1999999999999997E-3</v>
      </c>
    </row>
    <row r="2215" spans="1:6" x14ac:dyDescent="0.3">
      <c r="A2215" s="8">
        <v>42473</v>
      </c>
      <c r="B2215">
        <v>13.849</v>
      </c>
      <c r="C2215">
        <v>13.849</v>
      </c>
      <c r="D2215">
        <v>13.849</v>
      </c>
      <c r="E2215">
        <v>13.849</v>
      </c>
      <c r="F2215" s="14">
        <v>-5.7000000000000002E-3</v>
      </c>
    </row>
    <row r="2216" spans="1:6" x14ac:dyDescent="0.3">
      <c r="A2216" s="8">
        <v>42472</v>
      </c>
      <c r="B2216">
        <v>13.929</v>
      </c>
      <c r="C2216">
        <v>13.929</v>
      </c>
      <c r="D2216">
        <v>13.929</v>
      </c>
      <c r="E2216">
        <v>13.929</v>
      </c>
      <c r="F2216" s="14">
        <v>-2.18E-2</v>
      </c>
    </row>
    <row r="2217" spans="1:6" x14ac:dyDescent="0.3">
      <c r="A2217" s="8">
        <v>42471</v>
      </c>
      <c r="B2217">
        <v>14.24</v>
      </c>
      <c r="C2217">
        <v>14.24</v>
      </c>
      <c r="D2217">
        <v>14.24</v>
      </c>
      <c r="E2217">
        <v>14.24</v>
      </c>
      <c r="F2217" s="14">
        <v>2.6700000000000002E-2</v>
      </c>
    </row>
    <row r="2218" spans="1:6" x14ac:dyDescent="0.3">
      <c r="A2218" s="8">
        <v>42470</v>
      </c>
      <c r="B2218">
        <v>13.87</v>
      </c>
      <c r="C2218">
        <v>13.87</v>
      </c>
      <c r="D2218">
        <v>13.87</v>
      </c>
      <c r="E2218">
        <v>13.87</v>
      </c>
      <c r="F2218" s="14">
        <v>0</v>
      </c>
    </row>
    <row r="2219" spans="1:6" x14ac:dyDescent="0.3">
      <c r="A2219" s="8">
        <v>42468</v>
      </c>
      <c r="B2219">
        <v>13.87</v>
      </c>
      <c r="C2219">
        <v>13.87</v>
      </c>
      <c r="D2219">
        <v>13.87</v>
      </c>
      <c r="E2219">
        <v>13.87</v>
      </c>
      <c r="F2219" s="14">
        <v>-9.7999999999999997E-3</v>
      </c>
    </row>
    <row r="2220" spans="1:6" x14ac:dyDescent="0.3">
      <c r="A2220" s="8">
        <v>42467</v>
      </c>
      <c r="B2220">
        <v>14.007</v>
      </c>
      <c r="C2220">
        <v>14.007</v>
      </c>
      <c r="D2220">
        <v>14.007</v>
      </c>
      <c r="E2220">
        <v>14.007</v>
      </c>
      <c r="F2220" s="14">
        <v>-3.0999999999999999E-3</v>
      </c>
    </row>
    <row r="2221" spans="1:6" x14ac:dyDescent="0.3">
      <c r="A2221" s="8">
        <v>42466</v>
      </c>
      <c r="B2221">
        <v>14.05</v>
      </c>
      <c r="C2221">
        <v>14.05</v>
      </c>
      <c r="D2221">
        <v>14.05</v>
      </c>
      <c r="E2221">
        <v>14.05</v>
      </c>
      <c r="F2221" s="14">
        <v>-1.47E-2</v>
      </c>
    </row>
    <row r="2222" spans="1:6" x14ac:dyDescent="0.3">
      <c r="A2222" s="8">
        <v>42465</v>
      </c>
      <c r="B2222">
        <v>14.26</v>
      </c>
      <c r="C2222">
        <v>14.26</v>
      </c>
      <c r="D2222">
        <v>14.26</v>
      </c>
      <c r="E2222">
        <v>14.26</v>
      </c>
      <c r="F2222" s="14">
        <v>7.7000000000000002E-3</v>
      </c>
    </row>
    <row r="2223" spans="1:6" x14ac:dyDescent="0.3">
      <c r="A2223" s="8">
        <v>42464</v>
      </c>
      <c r="B2223">
        <v>14.151</v>
      </c>
      <c r="C2223">
        <v>14.151</v>
      </c>
      <c r="D2223">
        <v>14.151</v>
      </c>
      <c r="E2223">
        <v>14.151</v>
      </c>
      <c r="F2223" s="14">
        <v>-2.07E-2</v>
      </c>
    </row>
    <row r="2224" spans="1:6" x14ac:dyDescent="0.3">
      <c r="A2224" s="8">
        <v>42463</v>
      </c>
      <c r="B2224">
        <v>14.45</v>
      </c>
      <c r="C2224">
        <v>14.45</v>
      </c>
      <c r="D2224">
        <v>14.45</v>
      </c>
      <c r="E2224">
        <v>14.45</v>
      </c>
      <c r="F2224" s="14">
        <v>0</v>
      </c>
    </row>
    <row r="2225" spans="1:6" x14ac:dyDescent="0.3">
      <c r="A2225" s="8">
        <v>42461</v>
      </c>
      <c r="B2225">
        <v>14.45</v>
      </c>
      <c r="C2225">
        <v>14.45</v>
      </c>
      <c r="D2225">
        <v>14.45</v>
      </c>
      <c r="E2225">
        <v>14.45</v>
      </c>
      <c r="F2225" s="14">
        <v>0</v>
      </c>
    </row>
    <row r="2226" spans="1:6" x14ac:dyDescent="0.3">
      <c r="A2226" s="8">
        <v>42460</v>
      </c>
      <c r="B2226">
        <v>14.45</v>
      </c>
      <c r="C2226">
        <v>14.45</v>
      </c>
      <c r="D2226">
        <v>14.45</v>
      </c>
      <c r="E2226">
        <v>14.45</v>
      </c>
      <c r="F2226" s="14">
        <v>1.4200000000000001E-2</v>
      </c>
    </row>
    <row r="2227" spans="1:6" x14ac:dyDescent="0.3">
      <c r="A2227" s="8">
        <v>42459</v>
      </c>
      <c r="B2227">
        <v>14.247</v>
      </c>
      <c r="C2227">
        <v>14.247</v>
      </c>
      <c r="D2227">
        <v>14.247</v>
      </c>
      <c r="E2227">
        <v>14.247</v>
      </c>
      <c r="F2227" s="14">
        <v>7.1400000000000005E-2</v>
      </c>
    </row>
    <row r="2228" spans="1:6" x14ac:dyDescent="0.3">
      <c r="A2228" s="8">
        <v>42458</v>
      </c>
      <c r="B2228">
        <v>13.298</v>
      </c>
      <c r="C2228">
        <v>13.298</v>
      </c>
      <c r="D2228">
        <v>13.298</v>
      </c>
      <c r="E2228">
        <v>13.298</v>
      </c>
      <c r="F2228" s="14">
        <v>-1.7399999999999999E-2</v>
      </c>
    </row>
    <row r="2229" spans="1:6" x14ac:dyDescent="0.3">
      <c r="A2229" s="8">
        <v>42457</v>
      </c>
      <c r="B2229">
        <v>13.532999999999999</v>
      </c>
      <c r="C2229">
        <v>13.532999999999999</v>
      </c>
      <c r="D2229">
        <v>13.532999999999999</v>
      </c>
      <c r="E2229">
        <v>13.532999999999999</v>
      </c>
      <c r="F2229" s="14">
        <v>0</v>
      </c>
    </row>
    <row r="2230" spans="1:6" x14ac:dyDescent="0.3">
      <c r="A2230" s="8">
        <v>42454</v>
      </c>
      <c r="B2230">
        <v>13.532999999999999</v>
      </c>
      <c r="C2230">
        <v>13.532999999999999</v>
      </c>
      <c r="D2230">
        <v>13.532999999999999</v>
      </c>
      <c r="E2230">
        <v>13.532999999999999</v>
      </c>
      <c r="F2230" s="14">
        <v>0</v>
      </c>
    </row>
    <row r="2231" spans="1:6" x14ac:dyDescent="0.3">
      <c r="A2231" s="8">
        <v>42453</v>
      </c>
      <c r="B2231">
        <v>13.532999999999999</v>
      </c>
      <c r="C2231">
        <v>13.532999999999999</v>
      </c>
      <c r="D2231">
        <v>13.532999999999999</v>
      </c>
      <c r="E2231">
        <v>13.532999999999999</v>
      </c>
      <c r="F2231" s="14">
        <v>-1.4500000000000001E-2</v>
      </c>
    </row>
    <row r="2232" spans="1:6" x14ac:dyDescent="0.3">
      <c r="A2232" s="8">
        <v>42452</v>
      </c>
      <c r="B2232">
        <v>13.731999999999999</v>
      </c>
      <c r="C2232">
        <v>13.731999999999999</v>
      </c>
      <c r="D2232">
        <v>13.731999999999999</v>
      </c>
      <c r="E2232">
        <v>13.731999999999999</v>
      </c>
      <c r="F2232" s="14">
        <v>-3.5999999999999999E-3</v>
      </c>
    </row>
    <row r="2233" spans="1:6" x14ac:dyDescent="0.3">
      <c r="A2233" s="8">
        <v>42451</v>
      </c>
      <c r="B2233">
        <v>13.781000000000001</v>
      </c>
      <c r="C2233">
        <v>13.781000000000001</v>
      </c>
      <c r="D2233">
        <v>13.781000000000001</v>
      </c>
      <c r="E2233">
        <v>13.781000000000001</v>
      </c>
      <c r="F2233" s="14">
        <v>1.03E-2</v>
      </c>
    </row>
    <row r="2234" spans="1:6" x14ac:dyDescent="0.3">
      <c r="A2234" s="8">
        <v>42450</v>
      </c>
      <c r="B2234">
        <v>13.64</v>
      </c>
      <c r="C2234">
        <v>13.64</v>
      </c>
      <c r="D2234">
        <v>13.64</v>
      </c>
      <c r="E2234">
        <v>13.64</v>
      </c>
      <c r="F2234" s="14">
        <v>8.9499999999999996E-2</v>
      </c>
    </row>
    <row r="2235" spans="1:6" x14ac:dyDescent="0.3">
      <c r="A2235" s="8">
        <v>42449</v>
      </c>
      <c r="B2235">
        <v>12.52</v>
      </c>
      <c r="C2235">
        <v>12.52</v>
      </c>
      <c r="D2235">
        <v>12.52</v>
      </c>
      <c r="E2235">
        <v>12.52</v>
      </c>
      <c r="F2235" s="14">
        <v>0</v>
      </c>
    </row>
    <row r="2236" spans="1:6" x14ac:dyDescent="0.3">
      <c r="A2236" s="8">
        <v>42447</v>
      </c>
      <c r="B2236">
        <v>12.52</v>
      </c>
      <c r="C2236">
        <v>12.52</v>
      </c>
      <c r="D2236">
        <v>12.52</v>
      </c>
      <c r="E2236">
        <v>12.52</v>
      </c>
      <c r="F2236" s="14">
        <v>0</v>
      </c>
    </row>
    <row r="2237" spans="1:6" x14ac:dyDescent="0.3">
      <c r="A2237" s="8">
        <v>42446</v>
      </c>
      <c r="B2237">
        <v>12.52</v>
      </c>
      <c r="C2237">
        <v>12.52</v>
      </c>
      <c r="D2237">
        <v>12.52</v>
      </c>
      <c r="E2237">
        <v>12.52</v>
      </c>
      <c r="F2237" s="14">
        <v>4.4000000000000003E-3</v>
      </c>
    </row>
    <row r="2238" spans="1:6" x14ac:dyDescent="0.3">
      <c r="A2238" s="8">
        <v>42443</v>
      </c>
      <c r="B2238">
        <v>12.465</v>
      </c>
      <c r="C2238">
        <v>12.465</v>
      </c>
      <c r="D2238">
        <v>12.465</v>
      </c>
      <c r="E2238">
        <v>12.465</v>
      </c>
      <c r="F2238" s="14">
        <v>-4.4000000000000003E-3</v>
      </c>
    </row>
    <row r="2239" spans="1:6" x14ac:dyDescent="0.3">
      <c r="A2239" s="8">
        <v>42442</v>
      </c>
      <c r="B2239">
        <v>12.52</v>
      </c>
      <c r="C2239">
        <v>12.532999999999999</v>
      </c>
      <c r="D2239">
        <v>12.532999999999999</v>
      </c>
      <c r="E2239">
        <v>12.52</v>
      </c>
      <c r="F2239" s="14">
        <v>-1E-3</v>
      </c>
    </row>
    <row r="2240" spans="1:6" x14ac:dyDescent="0.3">
      <c r="A2240" s="8">
        <v>42440</v>
      </c>
      <c r="B2240">
        <v>12.532999999999999</v>
      </c>
      <c r="C2240">
        <v>12.532999999999999</v>
      </c>
      <c r="D2240">
        <v>12.532999999999999</v>
      </c>
      <c r="E2240">
        <v>12.532999999999999</v>
      </c>
      <c r="F2240" s="14">
        <v>0</v>
      </c>
    </row>
    <row r="2241" spans="1:6" x14ac:dyDescent="0.3">
      <c r="A2241" s="8">
        <v>42439</v>
      </c>
      <c r="B2241">
        <v>12.532999999999999</v>
      </c>
      <c r="C2241">
        <v>12.532999999999999</v>
      </c>
      <c r="D2241">
        <v>12.532999999999999</v>
      </c>
      <c r="E2241">
        <v>12.532999999999999</v>
      </c>
      <c r="F2241" s="14">
        <v>6.6E-3</v>
      </c>
    </row>
    <row r="2242" spans="1:6" x14ac:dyDescent="0.3">
      <c r="A2242" s="8">
        <v>42438</v>
      </c>
      <c r="B2242">
        <v>12.451000000000001</v>
      </c>
      <c r="C2242">
        <v>12.451000000000001</v>
      </c>
      <c r="D2242">
        <v>12.451000000000001</v>
      </c>
      <c r="E2242">
        <v>12.451000000000001</v>
      </c>
      <c r="F2242" s="14">
        <v>6.3500000000000001E-2</v>
      </c>
    </row>
    <row r="2243" spans="1:6" x14ac:dyDescent="0.3">
      <c r="A2243" s="8">
        <v>42437</v>
      </c>
      <c r="B2243">
        <v>11.708</v>
      </c>
      <c r="C2243">
        <v>11.708</v>
      </c>
      <c r="D2243">
        <v>11.708</v>
      </c>
      <c r="E2243">
        <v>11.708</v>
      </c>
      <c r="F2243" s="14">
        <v>-4.6699999999999998E-2</v>
      </c>
    </row>
    <row r="2244" spans="1:6" x14ac:dyDescent="0.3">
      <c r="A2244" s="8">
        <v>42436</v>
      </c>
      <c r="B2244">
        <v>12.281000000000001</v>
      </c>
      <c r="C2244">
        <v>12.281000000000001</v>
      </c>
      <c r="D2244">
        <v>12.281000000000001</v>
      </c>
      <c r="E2244">
        <v>12.281000000000001</v>
      </c>
      <c r="F2244" s="14">
        <v>4.4999999999999998E-2</v>
      </c>
    </row>
    <row r="2245" spans="1:6" x14ac:dyDescent="0.3">
      <c r="A2245" s="8">
        <v>42435</v>
      </c>
      <c r="B2245">
        <v>11.752000000000001</v>
      </c>
      <c r="C2245">
        <v>11.752000000000001</v>
      </c>
      <c r="D2245">
        <v>11.752000000000001</v>
      </c>
      <c r="E2245">
        <v>11.752000000000001</v>
      </c>
      <c r="F2245" s="14">
        <v>0</v>
      </c>
    </row>
    <row r="2246" spans="1:6" x14ac:dyDescent="0.3">
      <c r="A2246" s="8">
        <v>42433</v>
      </c>
      <c r="B2246">
        <v>11.752000000000001</v>
      </c>
      <c r="C2246">
        <v>11.752000000000001</v>
      </c>
      <c r="D2246">
        <v>11.752000000000001</v>
      </c>
      <c r="E2246">
        <v>11.752000000000001</v>
      </c>
      <c r="F2246" s="14">
        <v>-3.7199999999999997E-2</v>
      </c>
    </row>
    <row r="2247" spans="1:6" x14ac:dyDescent="0.3">
      <c r="A2247" s="8">
        <v>42432</v>
      </c>
      <c r="B2247">
        <v>12.206</v>
      </c>
      <c r="C2247">
        <v>12.206</v>
      </c>
      <c r="D2247">
        <v>12.206</v>
      </c>
      <c r="E2247">
        <v>12.206</v>
      </c>
      <c r="F2247" s="14">
        <v>-7.9000000000000008E-3</v>
      </c>
    </row>
    <row r="2248" spans="1:6" x14ac:dyDescent="0.3">
      <c r="A2248" s="8">
        <v>42431</v>
      </c>
      <c r="B2248">
        <v>12.303000000000001</v>
      </c>
      <c r="C2248">
        <v>12.303000000000001</v>
      </c>
      <c r="D2248">
        <v>12.303000000000001</v>
      </c>
      <c r="E2248">
        <v>12.303000000000001</v>
      </c>
      <c r="F2248" s="14">
        <v>7.1000000000000004E-3</v>
      </c>
    </row>
    <row r="2249" spans="1:6" x14ac:dyDescent="0.3">
      <c r="A2249" s="8">
        <v>42430</v>
      </c>
      <c r="B2249">
        <v>12.215999999999999</v>
      </c>
      <c r="C2249">
        <v>12.215999999999999</v>
      </c>
      <c r="D2249">
        <v>12.215999999999999</v>
      </c>
      <c r="E2249">
        <v>12.215999999999999</v>
      </c>
      <c r="F2249" s="14">
        <v>3.3999999999999998E-3</v>
      </c>
    </row>
    <row r="2250" spans="1:6" x14ac:dyDescent="0.3">
      <c r="A2250" s="8">
        <v>42429</v>
      </c>
      <c r="B2250">
        <v>12.173999999999999</v>
      </c>
      <c r="C2250">
        <v>12.173999999999999</v>
      </c>
      <c r="D2250">
        <v>12.173999999999999</v>
      </c>
      <c r="E2250">
        <v>12.173999999999999</v>
      </c>
      <c r="F2250" s="14">
        <v>-3.0999999999999999E-3</v>
      </c>
    </row>
    <row r="2251" spans="1:6" x14ac:dyDescent="0.3">
      <c r="A2251" s="8">
        <v>42428</v>
      </c>
      <c r="B2251">
        <v>12.212</v>
      </c>
      <c r="C2251">
        <v>12.212</v>
      </c>
      <c r="D2251">
        <v>12.212</v>
      </c>
      <c r="E2251">
        <v>12.212</v>
      </c>
      <c r="F2251" s="14">
        <v>0</v>
      </c>
    </row>
    <row r="2252" spans="1:6" x14ac:dyDescent="0.3">
      <c r="A2252" s="8">
        <v>42426</v>
      </c>
      <c r="B2252">
        <v>12.212</v>
      </c>
      <c r="C2252">
        <v>12.212</v>
      </c>
      <c r="D2252">
        <v>12.212</v>
      </c>
      <c r="E2252">
        <v>12.212</v>
      </c>
      <c r="F2252" s="14">
        <v>1.6199999999999999E-2</v>
      </c>
    </row>
    <row r="2253" spans="1:6" x14ac:dyDescent="0.3">
      <c r="A2253" s="8">
        <v>42425</v>
      </c>
      <c r="B2253">
        <v>12.016999999999999</v>
      </c>
      <c r="C2253">
        <v>12.016999999999999</v>
      </c>
      <c r="D2253">
        <v>12.016999999999999</v>
      </c>
      <c r="E2253">
        <v>12.016999999999999</v>
      </c>
      <c r="F2253" s="14">
        <v>-1.35E-2</v>
      </c>
    </row>
    <row r="2254" spans="1:6" x14ac:dyDescent="0.3">
      <c r="A2254" s="8">
        <v>42424</v>
      </c>
      <c r="B2254">
        <v>12.182</v>
      </c>
      <c r="C2254">
        <v>12.182</v>
      </c>
      <c r="D2254">
        <v>12.182</v>
      </c>
      <c r="E2254">
        <v>12.182</v>
      </c>
      <c r="F2254" s="14">
        <v>3.7600000000000001E-2</v>
      </c>
    </row>
    <row r="2255" spans="1:6" x14ac:dyDescent="0.3">
      <c r="A2255" s="8">
        <v>42423</v>
      </c>
      <c r="B2255">
        <v>11.741</v>
      </c>
      <c r="C2255">
        <v>11.741</v>
      </c>
      <c r="D2255">
        <v>11.741</v>
      </c>
      <c r="E2255">
        <v>11.741</v>
      </c>
      <c r="F2255" s="14">
        <v>-2.5000000000000001E-3</v>
      </c>
    </row>
    <row r="2256" spans="1:6" x14ac:dyDescent="0.3">
      <c r="A2256" s="8">
        <v>42422</v>
      </c>
      <c r="B2256">
        <v>11.771000000000001</v>
      </c>
      <c r="C2256">
        <v>11.771000000000001</v>
      </c>
      <c r="D2256">
        <v>11.771000000000001</v>
      </c>
      <c r="E2256">
        <v>11.771000000000001</v>
      </c>
      <c r="F2256" s="14">
        <v>-2.9000000000000001E-2</v>
      </c>
    </row>
    <row r="2257" spans="1:6" x14ac:dyDescent="0.3">
      <c r="A2257" s="8">
        <v>42421</v>
      </c>
      <c r="B2257">
        <v>12.122999999999999</v>
      </c>
      <c r="C2257">
        <v>12.122999999999999</v>
      </c>
      <c r="D2257">
        <v>12.122999999999999</v>
      </c>
      <c r="E2257">
        <v>12.122999999999999</v>
      </c>
      <c r="F2257" s="14">
        <v>0</v>
      </c>
    </row>
    <row r="2258" spans="1:6" x14ac:dyDescent="0.3">
      <c r="A2258" s="8">
        <v>42419</v>
      </c>
      <c r="B2258">
        <v>12.122999999999999</v>
      </c>
      <c r="C2258">
        <v>12.122999999999999</v>
      </c>
      <c r="D2258">
        <v>12.122999999999999</v>
      </c>
      <c r="E2258">
        <v>12.122999999999999</v>
      </c>
      <c r="F2258" s="14">
        <v>-1.6000000000000001E-3</v>
      </c>
    </row>
    <row r="2259" spans="1:6" x14ac:dyDescent="0.3">
      <c r="A2259" s="8">
        <v>42418</v>
      </c>
      <c r="B2259">
        <v>12.141999999999999</v>
      </c>
      <c r="C2259">
        <v>12.141999999999999</v>
      </c>
      <c r="D2259">
        <v>12.141999999999999</v>
      </c>
      <c r="E2259">
        <v>12.141999999999999</v>
      </c>
      <c r="F2259" s="14">
        <v>4.3E-3</v>
      </c>
    </row>
    <row r="2260" spans="1:6" x14ac:dyDescent="0.3">
      <c r="A2260" s="8">
        <v>42417</v>
      </c>
      <c r="B2260">
        <v>12.09</v>
      </c>
      <c r="C2260">
        <v>12.09</v>
      </c>
      <c r="D2260">
        <v>12.09</v>
      </c>
      <c r="E2260">
        <v>12.09</v>
      </c>
      <c r="F2260" s="14">
        <v>9.1999999999999998E-3</v>
      </c>
    </row>
    <row r="2261" spans="1:6" x14ac:dyDescent="0.3">
      <c r="A2261" s="8">
        <v>42416</v>
      </c>
      <c r="B2261">
        <v>11.98</v>
      </c>
      <c r="C2261">
        <v>11.98</v>
      </c>
      <c r="D2261">
        <v>11.98</v>
      </c>
      <c r="E2261">
        <v>11.98</v>
      </c>
      <c r="F2261" s="14">
        <v>0</v>
      </c>
    </row>
    <row r="2262" spans="1:6" x14ac:dyDescent="0.3">
      <c r="A2262" s="8">
        <v>42415</v>
      </c>
      <c r="B2262">
        <v>11.98</v>
      </c>
      <c r="C2262">
        <v>11.98</v>
      </c>
      <c r="D2262">
        <v>11.98</v>
      </c>
      <c r="E2262">
        <v>11.98</v>
      </c>
      <c r="F2262" s="14">
        <v>-1.1599999999999999E-2</v>
      </c>
    </row>
    <row r="2263" spans="1:6" x14ac:dyDescent="0.3">
      <c r="A2263" s="8">
        <v>42414</v>
      </c>
      <c r="B2263">
        <v>12.121</v>
      </c>
      <c r="C2263">
        <v>12.121</v>
      </c>
      <c r="D2263">
        <v>12.121</v>
      </c>
      <c r="E2263">
        <v>12.121</v>
      </c>
      <c r="F2263" s="14">
        <v>0</v>
      </c>
    </row>
    <row r="2264" spans="1:6" x14ac:dyDescent="0.3">
      <c r="A2264" s="8">
        <v>42412</v>
      </c>
      <c r="B2264">
        <v>12.121</v>
      </c>
      <c r="C2264">
        <v>12.121</v>
      </c>
      <c r="D2264">
        <v>12.121</v>
      </c>
      <c r="E2264">
        <v>12.121</v>
      </c>
      <c r="F2264" s="14">
        <v>0</v>
      </c>
    </row>
    <row r="2265" spans="1:6" x14ac:dyDescent="0.3">
      <c r="A2265" s="8">
        <v>42411</v>
      </c>
      <c r="B2265">
        <v>12.121</v>
      </c>
      <c r="C2265">
        <v>12.121</v>
      </c>
      <c r="D2265">
        <v>12.121</v>
      </c>
      <c r="E2265">
        <v>12.121</v>
      </c>
      <c r="F2265" s="14">
        <v>9.1999999999999998E-3</v>
      </c>
    </row>
    <row r="2266" spans="1:6" x14ac:dyDescent="0.3">
      <c r="A2266" s="8">
        <v>42410</v>
      </c>
      <c r="B2266">
        <v>12.010999999999999</v>
      </c>
      <c r="C2266">
        <v>12.010999999999999</v>
      </c>
      <c r="D2266">
        <v>12.010999999999999</v>
      </c>
      <c r="E2266">
        <v>12.010999999999999</v>
      </c>
      <c r="F2266" s="14">
        <v>-1.14E-2</v>
      </c>
    </row>
    <row r="2267" spans="1:6" x14ac:dyDescent="0.3">
      <c r="A2267" s="8">
        <v>42409</v>
      </c>
      <c r="B2267">
        <v>12.15</v>
      </c>
      <c r="C2267">
        <v>12.15</v>
      </c>
      <c r="D2267">
        <v>12.15</v>
      </c>
      <c r="E2267">
        <v>12.15</v>
      </c>
      <c r="F2267" s="14">
        <v>-0.22850000000000001</v>
      </c>
    </row>
    <row r="2268" spans="1:6" x14ac:dyDescent="0.3">
      <c r="A2268" s="8">
        <v>42408</v>
      </c>
      <c r="B2268">
        <v>15.749000000000001</v>
      </c>
      <c r="C2268">
        <v>15.749000000000001</v>
      </c>
      <c r="D2268">
        <v>15.749000000000001</v>
      </c>
      <c r="E2268">
        <v>15.749000000000001</v>
      </c>
      <c r="F2268" s="14">
        <v>0.32390000000000002</v>
      </c>
    </row>
    <row r="2269" spans="1:6" x14ac:dyDescent="0.3">
      <c r="A2269" s="8">
        <v>42407</v>
      </c>
      <c r="B2269">
        <v>11.896000000000001</v>
      </c>
      <c r="C2269">
        <v>11.896000000000001</v>
      </c>
      <c r="D2269">
        <v>11.896000000000001</v>
      </c>
      <c r="E2269">
        <v>11.896000000000001</v>
      </c>
      <c r="F2269" s="14">
        <v>0</v>
      </c>
    </row>
    <row r="2270" spans="1:6" x14ac:dyDescent="0.3">
      <c r="A2270" s="8">
        <v>42405</v>
      </c>
      <c r="B2270">
        <v>11.896000000000001</v>
      </c>
      <c r="C2270">
        <v>11.896000000000001</v>
      </c>
      <c r="D2270">
        <v>11.896000000000001</v>
      </c>
      <c r="E2270">
        <v>11.896000000000001</v>
      </c>
      <c r="F2270" s="14">
        <v>-3.8999999999999998E-3</v>
      </c>
    </row>
    <row r="2271" spans="1:6" x14ac:dyDescent="0.3">
      <c r="A2271" s="8">
        <v>42404</v>
      </c>
      <c r="B2271">
        <v>11.942</v>
      </c>
      <c r="C2271">
        <v>11.942</v>
      </c>
      <c r="D2271">
        <v>11.942</v>
      </c>
      <c r="E2271">
        <v>11.942</v>
      </c>
      <c r="F2271" s="14">
        <v>1E-3</v>
      </c>
    </row>
    <row r="2272" spans="1:6" x14ac:dyDescent="0.3">
      <c r="A2272" s="8">
        <v>42403</v>
      </c>
      <c r="B2272">
        <v>11.93</v>
      </c>
      <c r="C2272">
        <v>11.93</v>
      </c>
      <c r="D2272">
        <v>11.93</v>
      </c>
      <c r="E2272">
        <v>11.93</v>
      </c>
      <c r="F2272" s="14">
        <v>-8.0000000000000002E-3</v>
      </c>
    </row>
    <row r="2273" spans="1:6" x14ac:dyDescent="0.3">
      <c r="A2273" s="8">
        <v>42402</v>
      </c>
      <c r="B2273">
        <v>12.026</v>
      </c>
      <c r="C2273">
        <v>12.026</v>
      </c>
      <c r="D2273">
        <v>12.026</v>
      </c>
      <c r="E2273">
        <v>12.026</v>
      </c>
      <c r="F2273" s="14">
        <v>1.9199999999999998E-2</v>
      </c>
    </row>
    <row r="2274" spans="1:6" x14ac:dyDescent="0.3">
      <c r="A2274" s="8">
        <v>42401</v>
      </c>
      <c r="B2274">
        <v>11.8</v>
      </c>
      <c r="C2274">
        <v>11.8</v>
      </c>
      <c r="D2274">
        <v>11.8</v>
      </c>
      <c r="E2274">
        <v>11.8</v>
      </c>
      <c r="F2274" s="14">
        <v>-1.24E-2</v>
      </c>
    </row>
    <row r="2275" spans="1:6" x14ac:dyDescent="0.3">
      <c r="A2275" s="8">
        <v>42400</v>
      </c>
      <c r="B2275">
        <v>11.948</v>
      </c>
      <c r="C2275">
        <v>11.948</v>
      </c>
      <c r="D2275">
        <v>11.948</v>
      </c>
      <c r="E2275">
        <v>11.948</v>
      </c>
      <c r="F2275" s="14">
        <v>0</v>
      </c>
    </row>
    <row r="2276" spans="1:6" x14ac:dyDescent="0.3">
      <c r="A2276" s="8">
        <v>42398</v>
      </c>
      <c r="B2276">
        <v>11.948</v>
      </c>
      <c r="C2276">
        <v>11.948</v>
      </c>
      <c r="D2276">
        <v>11.948</v>
      </c>
      <c r="E2276">
        <v>11.948</v>
      </c>
      <c r="F2276" s="14">
        <v>-1E-4</v>
      </c>
    </row>
    <row r="2277" spans="1:6" x14ac:dyDescent="0.3">
      <c r="A2277" s="8">
        <v>42397</v>
      </c>
      <c r="B2277">
        <v>11.949</v>
      </c>
      <c r="C2277">
        <v>11.949</v>
      </c>
      <c r="D2277">
        <v>11.949</v>
      </c>
      <c r="E2277">
        <v>11.949</v>
      </c>
      <c r="F2277" s="14">
        <v>-8.8999999999999999E-3</v>
      </c>
    </row>
    <row r="2278" spans="1:6" x14ac:dyDescent="0.3">
      <c r="A2278" s="8">
        <v>42396</v>
      </c>
      <c r="B2278">
        <v>12.055999999999999</v>
      </c>
      <c r="C2278">
        <v>12.055999999999999</v>
      </c>
      <c r="D2278">
        <v>12.055999999999999</v>
      </c>
      <c r="E2278">
        <v>12.055999999999999</v>
      </c>
      <c r="F2278" s="14">
        <v>5.1700000000000003E-2</v>
      </c>
    </row>
    <row r="2279" spans="1:6" x14ac:dyDescent="0.3">
      <c r="A2279" s="8">
        <v>42395</v>
      </c>
      <c r="B2279">
        <v>11.462999999999999</v>
      </c>
      <c r="C2279">
        <v>11.462999999999999</v>
      </c>
      <c r="D2279">
        <v>11.462999999999999</v>
      </c>
      <c r="E2279">
        <v>11.462999999999999</v>
      </c>
      <c r="F2279" s="14">
        <v>0</v>
      </c>
    </row>
    <row r="2280" spans="1:6" x14ac:dyDescent="0.3">
      <c r="A2280" s="8">
        <v>42394</v>
      </c>
      <c r="B2280">
        <v>11.462999999999999</v>
      </c>
      <c r="C2280">
        <v>12.058</v>
      </c>
      <c r="D2280">
        <v>12.058</v>
      </c>
      <c r="E2280">
        <v>11.462999999999999</v>
      </c>
      <c r="F2280" s="14">
        <v>-4.9299999999999997E-2</v>
      </c>
    </row>
    <row r="2281" spans="1:6" x14ac:dyDescent="0.3">
      <c r="A2281" s="8">
        <v>42393</v>
      </c>
      <c r="B2281">
        <v>12.058</v>
      </c>
      <c r="C2281">
        <v>12.058</v>
      </c>
      <c r="D2281">
        <v>12.058</v>
      </c>
      <c r="E2281">
        <v>12.058</v>
      </c>
      <c r="F2281" s="14">
        <v>0</v>
      </c>
    </row>
    <row r="2282" spans="1:6" x14ac:dyDescent="0.3">
      <c r="A2282" s="8">
        <v>42391</v>
      </c>
      <c r="B2282">
        <v>12.058</v>
      </c>
      <c r="C2282">
        <v>12.058</v>
      </c>
      <c r="D2282">
        <v>12.058</v>
      </c>
      <c r="E2282">
        <v>12.058</v>
      </c>
      <c r="F2282" s="14">
        <v>-1.5E-3</v>
      </c>
    </row>
    <row r="2283" spans="1:6" x14ac:dyDescent="0.3">
      <c r="A2283" s="8">
        <v>42390</v>
      </c>
      <c r="B2283">
        <v>12.076000000000001</v>
      </c>
      <c r="C2283">
        <v>12.076000000000001</v>
      </c>
      <c r="D2283">
        <v>12.076000000000001</v>
      </c>
      <c r="E2283">
        <v>12.076000000000001</v>
      </c>
      <c r="F2283" s="14">
        <v>8.0000000000000004E-4</v>
      </c>
    </row>
    <row r="2284" spans="1:6" x14ac:dyDescent="0.3">
      <c r="A2284" s="8">
        <v>42389</v>
      </c>
      <c r="B2284">
        <v>12.066000000000001</v>
      </c>
      <c r="C2284">
        <v>12.066000000000001</v>
      </c>
      <c r="D2284">
        <v>12.066000000000001</v>
      </c>
      <c r="E2284">
        <v>12.066000000000001</v>
      </c>
      <c r="F2284" s="14">
        <v>-1.2999999999999999E-3</v>
      </c>
    </row>
    <row r="2285" spans="1:6" x14ac:dyDescent="0.3">
      <c r="A2285" s="8">
        <v>42388</v>
      </c>
      <c r="B2285">
        <v>12.082000000000001</v>
      </c>
      <c r="C2285">
        <v>12.082000000000001</v>
      </c>
      <c r="D2285">
        <v>12.082000000000001</v>
      </c>
      <c r="E2285">
        <v>12.082000000000001</v>
      </c>
      <c r="F2285" s="14">
        <v>1.6000000000000001E-3</v>
      </c>
    </row>
    <row r="2286" spans="1:6" x14ac:dyDescent="0.3">
      <c r="A2286" s="8">
        <v>42387</v>
      </c>
      <c r="B2286">
        <v>12.063000000000001</v>
      </c>
      <c r="C2286">
        <v>12.063000000000001</v>
      </c>
      <c r="D2286">
        <v>12.063000000000001</v>
      </c>
      <c r="E2286">
        <v>12.063000000000001</v>
      </c>
      <c r="F2286" s="14">
        <v>4.4999999999999997E-3</v>
      </c>
    </row>
    <row r="2287" spans="1:6" x14ac:dyDescent="0.3">
      <c r="A2287" s="8">
        <v>42386</v>
      </c>
      <c r="B2287">
        <v>12.009</v>
      </c>
      <c r="C2287">
        <v>12.009</v>
      </c>
      <c r="D2287">
        <v>12.009</v>
      </c>
      <c r="E2287">
        <v>12.009</v>
      </c>
      <c r="F2287" s="14">
        <v>0</v>
      </c>
    </row>
    <row r="2288" spans="1:6" x14ac:dyDescent="0.3">
      <c r="A2288" s="8">
        <v>42384</v>
      </c>
      <c r="B2288">
        <v>12.009</v>
      </c>
      <c r="C2288">
        <v>12.009</v>
      </c>
      <c r="D2288">
        <v>12.009</v>
      </c>
      <c r="E2288">
        <v>12.009</v>
      </c>
      <c r="F2288" s="14">
        <v>4.0000000000000002E-4</v>
      </c>
    </row>
    <row r="2289" spans="1:6" x14ac:dyDescent="0.3">
      <c r="A2289" s="8">
        <v>42383</v>
      </c>
      <c r="B2289">
        <v>12.004</v>
      </c>
      <c r="C2289">
        <v>12.004</v>
      </c>
      <c r="D2289">
        <v>12.004</v>
      </c>
      <c r="E2289">
        <v>12.004</v>
      </c>
      <c r="F2289" s="14">
        <v>5.8999999999999999E-3</v>
      </c>
    </row>
    <row r="2290" spans="1:6" x14ac:dyDescent="0.3">
      <c r="A2290" s="8">
        <v>42382</v>
      </c>
      <c r="B2290">
        <v>11.933</v>
      </c>
      <c r="C2290">
        <v>11.933</v>
      </c>
      <c r="D2290">
        <v>11.933</v>
      </c>
      <c r="E2290">
        <v>11.933</v>
      </c>
      <c r="F2290" s="14">
        <v>4.0599999999999997E-2</v>
      </c>
    </row>
    <row r="2291" spans="1:6" x14ac:dyDescent="0.3">
      <c r="A2291" s="8">
        <v>42381</v>
      </c>
      <c r="B2291">
        <v>11.467000000000001</v>
      </c>
      <c r="C2291">
        <v>11.467000000000001</v>
      </c>
      <c r="D2291">
        <v>11.467000000000001</v>
      </c>
      <c r="E2291">
        <v>11.467000000000001</v>
      </c>
      <c r="F2291" s="14">
        <v>-1.9199999999999998E-2</v>
      </c>
    </row>
    <row r="2292" spans="1:6" x14ac:dyDescent="0.3">
      <c r="A2292" s="8">
        <v>42380</v>
      </c>
      <c r="B2292">
        <v>11.691000000000001</v>
      </c>
      <c r="C2292">
        <v>11.691000000000001</v>
      </c>
      <c r="D2292">
        <v>11.691000000000001</v>
      </c>
      <c r="E2292">
        <v>11.691000000000001</v>
      </c>
      <c r="F2292" s="14">
        <v>-1.2500000000000001E-2</v>
      </c>
    </row>
    <row r="2293" spans="1:6" x14ac:dyDescent="0.3">
      <c r="A2293" s="8">
        <v>42379</v>
      </c>
      <c r="B2293">
        <v>11.839</v>
      </c>
      <c r="C2293">
        <v>11.839</v>
      </c>
      <c r="D2293">
        <v>11.839</v>
      </c>
      <c r="E2293">
        <v>11.839</v>
      </c>
      <c r="F2293" s="14">
        <v>0</v>
      </c>
    </row>
    <row r="2294" spans="1:6" x14ac:dyDescent="0.3">
      <c r="A2294" s="8">
        <v>42377</v>
      </c>
      <c r="B2294">
        <v>11.839</v>
      </c>
      <c r="C2294">
        <v>11.839</v>
      </c>
      <c r="D2294">
        <v>11.839</v>
      </c>
      <c r="E2294">
        <v>11.839</v>
      </c>
      <c r="F2294" s="14">
        <v>-1E-4</v>
      </c>
    </row>
    <row r="2295" spans="1:6" x14ac:dyDescent="0.3">
      <c r="A2295" s="8">
        <v>42376</v>
      </c>
      <c r="B2295">
        <v>11.84</v>
      </c>
      <c r="C2295">
        <v>11.731</v>
      </c>
      <c r="D2295">
        <v>11.84</v>
      </c>
      <c r="E2295">
        <v>11.731</v>
      </c>
      <c r="F2295" s="14">
        <v>9.1999999999999998E-3</v>
      </c>
    </row>
    <row r="2296" spans="1:6" x14ac:dyDescent="0.3">
      <c r="A2296" s="8">
        <v>42375</v>
      </c>
      <c r="B2296">
        <v>11.731999999999999</v>
      </c>
      <c r="C2296">
        <v>11.731999999999999</v>
      </c>
      <c r="D2296">
        <v>11.731999999999999</v>
      </c>
      <c r="E2296">
        <v>11.731999999999999</v>
      </c>
      <c r="F2296" s="14">
        <v>1E-4</v>
      </c>
    </row>
    <row r="2297" spans="1:6" x14ac:dyDescent="0.3">
      <c r="A2297" s="8">
        <v>42374</v>
      </c>
      <c r="B2297">
        <v>11.731</v>
      </c>
      <c r="C2297">
        <v>11.731</v>
      </c>
      <c r="D2297">
        <v>11.731</v>
      </c>
      <c r="E2297">
        <v>11.731</v>
      </c>
      <c r="F2297" s="14">
        <v>-5.0000000000000001E-3</v>
      </c>
    </row>
    <row r="2298" spans="1:6" x14ac:dyDescent="0.3">
      <c r="A2298" s="8">
        <v>42373</v>
      </c>
      <c r="B2298">
        <v>11.79</v>
      </c>
      <c r="C2298">
        <v>11.79</v>
      </c>
      <c r="D2298">
        <v>11.79</v>
      </c>
      <c r="E2298">
        <v>11.79</v>
      </c>
      <c r="F2298" s="14">
        <v>2.2700000000000001E-2</v>
      </c>
    </row>
    <row r="2299" spans="1:6" x14ac:dyDescent="0.3">
      <c r="A2299" s="8">
        <v>42372</v>
      </c>
      <c r="B2299">
        <v>11.528</v>
      </c>
      <c r="C2299">
        <v>11.528</v>
      </c>
      <c r="D2299">
        <v>11.528</v>
      </c>
      <c r="E2299">
        <v>11.528</v>
      </c>
      <c r="F2299" s="14">
        <v>0</v>
      </c>
    </row>
    <row r="2300" spans="1:6" x14ac:dyDescent="0.3">
      <c r="A2300" s="8">
        <v>42370</v>
      </c>
      <c r="B2300">
        <v>11.528</v>
      </c>
      <c r="C2300">
        <v>11.528</v>
      </c>
      <c r="D2300">
        <v>11.528</v>
      </c>
      <c r="E2300">
        <v>11.528</v>
      </c>
      <c r="F2300" s="14">
        <v>0</v>
      </c>
    </row>
    <row r="2301" spans="1:6" x14ac:dyDescent="0.3">
      <c r="A2301" s="8">
        <v>42369</v>
      </c>
      <c r="B2301">
        <v>11.528</v>
      </c>
      <c r="C2301">
        <v>11.528</v>
      </c>
      <c r="D2301">
        <v>11.528</v>
      </c>
      <c r="E2301">
        <v>11.528</v>
      </c>
      <c r="F2301" s="14">
        <v>-3.5000000000000001E-3</v>
      </c>
    </row>
    <row r="2302" spans="1:6" x14ac:dyDescent="0.3">
      <c r="A2302" s="8">
        <v>42368</v>
      </c>
      <c r="B2302">
        <v>11.569000000000001</v>
      </c>
      <c r="C2302">
        <v>11.569000000000001</v>
      </c>
      <c r="D2302">
        <v>11.569000000000001</v>
      </c>
      <c r="E2302">
        <v>11.569000000000001</v>
      </c>
      <c r="F2302" s="14">
        <v>4.2299999999999997E-2</v>
      </c>
    </row>
    <row r="2303" spans="1:6" x14ac:dyDescent="0.3">
      <c r="A2303" s="8">
        <v>42367</v>
      </c>
      <c r="B2303">
        <v>11.099</v>
      </c>
      <c r="C2303">
        <v>11.099</v>
      </c>
      <c r="D2303">
        <v>11.099</v>
      </c>
      <c r="E2303">
        <v>11.099</v>
      </c>
      <c r="F2303" s="14">
        <v>0</v>
      </c>
    </row>
    <row r="2304" spans="1:6" x14ac:dyDescent="0.3">
      <c r="A2304" s="8">
        <v>42366</v>
      </c>
      <c r="B2304">
        <v>11.099</v>
      </c>
      <c r="C2304">
        <v>11.099</v>
      </c>
      <c r="D2304">
        <v>11.099</v>
      </c>
      <c r="E2304">
        <v>11.099</v>
      </c>
      <c r="F2304" s="14">
        <v>-4.3099999999999999E-2</v>
      </c>
    </row>
    <row r="2305" spans="1:6" x14ac:dyDescent="0.3">
      <c r="A2305" s="8">
        <v>42365</v>
      </c>
      <c r="B2305">
        <v>11.599</v>
      </c>
      <c r="C2305">
        <v>11.599</v>
      </c>
      <c r="D2305">
        <v>11.599</v>
      </c>
      <c r="E2305">
        <v>11.599</v>
      </c>
      <c r="F2305" s="14">
        <v>0</v>
      </c>
    </row>
    <row r="2306" spans="1:6" x14ac:dyDescent="0.3">
      <c r="A2306" s="8">
        <v>42363</v>
      </c>
      <c r="B2306">
        <v>11.599</v>
      </c>
      <c r="C2306">
        <v>11.599</v>
      </c>
      <c r="D2306">
        <v>11.599</v>
      </c>
      <c r="E2306">
        <v>11.599</v>
      </c>
      <c r="F2306" s="14">
        <v>0</v>
      </c>
    </row>
    <row r="2307" spans="1:6" x14ac:dyDescent="0.3">
      <c r="A2307" s="8">
        <v>42362</v>
      </c>
      <c r="B2307">
        <v>11.599</v>
      </c>
      <c r="C2307">
        <v>11.599</v>
      </c>
      <c r="D2307">
        <v>11.599</v>
      </c>
      <c r="E2307">
        <v>11.599</v>
      </c>
      <c r="F2307" s="14">
        <v>0</v>
      </c>
    </row>
    <row r="2308" spans="1:6" x14ac:dyDescent="0.3">
      <c r="A2308" s="8">
        <v>42361</v>
      </c>
      <c r="B2308">
        <v>11.599</v>
      </c>
      <c r="C2308">
        <v>11.162000000000001</v>
      </c>
      <c r="D2308">
        <v>11.599</v>
      </c>
      <c r="E2308">
        <v>11.162000000000001</v>
      </c>
      <c r="F2308" s="14">
        <v>3.9199999999999999E-2</v>
      </c>
    </row>
    <row r="2309" spans="1:6" x14ac:dyDescent="0.3">
      <c r="A2309" s="8">
        <v>42360</v>
      </c>
      <c r="B2309">
        <v>11.161</v>
      </c>
      <c r="C2309">
        <v>11.161</v>
      </c>
      <c r="D2309">
        <v>11.161</v>
      </c>
      <c r="E2309">
        <v>11.161</v>
      </c>
      <c r="F2309" s="14">
        <v>-9.98E-2</v>
      </c>
    </row>
    <row r="2310" spans="1:6" x14ac:dyDescent="0.3">
      <c r="A2310" s="8">
        <v>42359</v>
      </c>
      <c r="B2310">
        <v>12.398999999999999</v>
      </c>
      <c r="C2310">
        <v>12.398999999999999</v>
      </c>
      <c r="D2310">
        <v>12.398999999999999</v>
      </c>
      <c r="E2310">
        <v>12.398999999999999</v>
      </c>
      <c r="F2310" s="14">
        <v>7.5999999999999998E-2</v>
      </c>
    </row>
    <row r="2311" spans="1:6" x14ac:dyDescent="0.3">
      <c r="A2311" s="8">
        <v>42358</v>
      </c>
      <c r="B2311">
        <v>11.523</v>
      </c>
      <c r="C2311">
        <v>11.523</v>
      </c>
      <c r="D2311">
        <v>11.523</v>
      </c>
      <c r="E2311">
        <v>11.523</v>
      </c>
      <c r="F2311" s="14">
        <v>0</v>
      </c>
    </row>
    <row r="2312" spans="1:6" x14ac:dyDescent="0.3">
      <c r="A2312" s="8">
        <v>42356</v>
      </c>
      <c r="B2312">
        <v>11.523</v>
      </c>
      <c r="C2312">
        <v>11.523</v>
      </c>
      <c r="D2312">
        <v>11.523</v>
      </c>
      <c r="E2312">
        <v>11.523</v>
      </c>
      <c r="F2312" s="14">
        <v>5.0000000000000001E-4</v>
      </c>
    </row>
    <row r="2313" spans="1:6" x14ac:dyDescent="0.3">
      <c r="A2313" s="8">
        <v>42355</v>
      </c>
      <c r="B2313">
        <v>11.516999999999999</v>
      </c>
      <c r="C2313">
        <v>11.516999999999999</v>
      </c>
      <c r="D2313">
        <v>11.516999999999999</v>
      </c>
      <c r="E2313">
        <v>11.516999999999999</v>
      </c>
      <c r="F2313" s="14">
        <v>-6.6E-3</v>
      </c>
    </row>
    <row r="2314" spans="1:6" x14ac:dyDescent="0.3">
      <c r="A2314" s="8">
        <v>42354</v>
      </c>
      <c r="B2314">
        <v>11.593</v>
      </c>
      <c r="C2314">
        <v>11.593</v>
      </c>
      <c r="D2314">
        <v>11.593</v>
      </c>
      <c r="E2314">
        <v>11.593</v>
      </c>
      <c r="F2314" s="14">
        <v>6.8999999999999999E-3</v>
      </c>
    </row>
    <row r="2315" spans="1:6" x14ac:dyDescent="0.3">
      <c r="A2315" s="8">
        <v>42353</v>
      </c>
      <c r="B2315">
        <v>11.513999999999999</v>
      </c>
      <c r="C2315">
        <v>11.513999999999999</v>
      </c>
      <c r="D2315">
        <v>11.513999999999999</v>
      </c>
      <c r="E2315">
        <v>11.513999999999999</v>
      </c>
      <c r="F2315" s="14">
        <v>0.01</v>
      </c>
    </row>
    <row r="2316" spans="1:6" x14ac:dyDescent="0.3">
      <c r="A2316" s="8">
        <v>42352</v>
      </c>
      <c r="B2316">
        <v>11.4</v>
      </c>
      <c r="C2316">
        <v>11.4</v>
      </c>
      <c r="D2316">
        <v>11.4</v>
      </c>
      <c r="E2316">
        <v>11.4</v>
      </c>
      <c r="F2316" s="14">
        <v>-1.44E-2</v>
      </c>
    </row>
    <row r="2317" spans="1:6" x14ac:dyDescent="0.3">
      <c r="A2317" s="8">
        <v>42351</v>
      </c>
      <c r="B2317">
        <v>11.566000000000001</v>
      </c>
      <c r="C2317">
        <v>11.566000000000001</v>
      </c>
      <c r="D2317">
        <v>11.566000000000001</v>
      </c>
      <c r="E2317">
        <v>11.566000000000001</v>
      </c>
      <c r="F2317" s="14">
        <v>0</v>
      </c>
    </row>
    <row r="2318" spans="1:6" x14ac:dyDescent="0.3">
      <c r="A2318" s="8">
        <v>42349</v>
      </c>
      <c r="B2318">
        <v>11.566000000000001</v>
      </c>
      <c r="C2318">
        <v>11.566000000000001</v>
      </c>
      <c r="D2318">
        <v>11.566000000000001</v>
      </c>
      <c r="E2318">
        <v>11.566000000000001</v>
      </c>
      <c r="F2318" s="14">
        <v>1.38E-2</v>
      </c>
    </row>
    <row r="2319" spans="1:6" x14ac:dyDescent="0.3">
      <c r="A2319" s="8">
        <v>42348</v>
      </c>
      <c r="B2319">
        <v>11.407999999999999</v>
      </c>
      <c r="C2319">
        <v>11.407999999999999</v>
      </c>
      <c r="D2319">
        <v>11.407999999999999</v>
      </c>
      <c r="E2319">
        <v>11.407999999999999</v>
      </c>
      <c r="F2319" s="14">
        <v>-2.0799999999999999E-2</v>
      </c>
    </row>
    <row r="2320" spans="1:6" x14ac:dyDescent="0.3">
      <c r="A2320" s="8">
        <v>42347</v>
      </c>
      <c r="B2320">
        <v>11.65</v>
      </c>
      <c r="C2320">
        <v>11.65</v>
      </c>
      <c r="D2320">
        <v>11.65</v>
      </c>
      <c r="E2320">
        <v>11.65</v>
      </c>
      <c r="F2320" s="14">
        <v>-8.9999999999999998E-4</v>
      </c>
    </row>
    <row r="2321" spans="1:6" x14ac:dyDescent="0.3">
      <c r="A2321" s="8">
        <v>42344</v>
      </c>
      <c r="B2321">
        <v>11.66</v>
      </c>
      <c r="C2321">
        <v>11.585000000000001</v>
      </c>
      <c r="D2321">
        <v>11.66</v>
      </c>
      <c r="E2321">
        <v>11.585000000000001</v>
      </c>
      <c r="F2321" s="14">
        <v>6.4999999999999997E-3</v>
      </c>
    </row>
    <row r="2322" spans="1:6" x14ac:dyDescent="0.3">
      <c r="A2322" s="8">
        <v>42330</v>
      </c>
      <c r="B2322">
        <v>11.585000000000001</v>
      </c>
      <c r="C2322">
        <v>11.585000000000001</v>
      </c>
      <c r="D2322">
        <v>11.585000000000001</v>
      </c>
      <c r="E2322">
        <v>11.585000000000001</v>
      </c>
      <c r="F2322" s="14">
        <v>0</v>
      </c>
    </row>
    <row r="2323" spans="1:6" x14ac:dyDescent="0.3">
      <c r="A2323" s="8">
        <v>42321</v>
      </c>
      <c r="B2323">
        <v>11.585000000000001</v>
      </c>
      <c r="C2323">
        <v>11.585000000000001</v>
      </c>
      <c r="D2323">
        <v>11.585000000000001</v>
      </c>
      <c r="E2323">
        <v>11.585000000000001</v>
      </c>
      <c r="F2323" s="14">
        <v>0</v>
      </c>
    </row>
    <row r="2324" spans="1:6" x14ac:dyDescent="0.3">
      <c r="A2324" s="8">
        <v>42317</v>
      </c>
      <c r="B2324">
        <v>11.585000000000001</v>
      </c>
      <c r="C2324">
        <v>11.585000000000001</v>
      </c>
      <c r="D2324">
        <v>11.585000000000001</v>
      </c>
      <c r="E2324">
        <v>11.585000000000001</v>
      </c>
      <c r="F2324" s="14">
        <v>0</v>
      </c>
    </row>
    <row r="2325" spans="1:6" x14ac:dyDescent="0.3">
      <c r="A2325" s="8">
        <v>42306</v>
      </c>
      <c r="B2325">
        <v>11.585000000000001</v>
      </c>
      <c r="C2325">
        <v>11.585000000000001</v>
      </c>
      <c r="D2325">
        <v>11.585000000000001</v>
      </c>
      <c r="E2325">
        <v>11.585000000000001</v>
      </c>
      <c r="F2325" s="14">
        <v>0</v>
      </c>
    </row>
    <row r="2326" spans="1:6" x14ac:dyDescent="0.3">
      <c r="A2326" s="8">
        <v>42295</v>
      </c>
      <c r="B2326">
        <v>11.585000000000001</v>
      </c>
      <c r="C2326">
        <v>11.585000000000001</v>
      </c>
      <c r="D2326">
        <v>11.585000000000001</v>
      </c>
      <c r="E2326">
        <v>11.585000000000001</v>
      </c>
      <c r="F2326" s="14">
        <v>0</v>
      </c>
    </row>
    <row r="2327" spans="1:6" x14ac:dyDescent="0.3">
      <c r="A2327" s="8">
        <v>42291</v>
      </c>
      <c r="B2327">
        <v>11.585000000000001</v>
      </c>
      <c r="C2327">
        <v>11.585000000000001</v>
      </c>
      <c r="D2327">
        <v>11.585000000000001</v>
      </c>
      <c r="E2327">
        <v>11.585000000000001</v>
      </c>
      <c r="F2327" s="14">
        <v>0</v>
      </c>
    </row>
    <row r="2328" spans="1:6" x14ac:dyDescent="0.3">
      <c r="A2328" s="8">
        <v>42290</v>
      </c>
      <c r="B2328">
        <v>11.585000000000001</v>
      </c>
      <c r="C2328">
        <v>11.585000000000001</v>
      </c>
      <c r="D2328">
        <v>11.585000000000001</v>
      </c>
      <c r="E2328">
        <v>11.585000000000001</v>
      </c>
      <c r="F2328" s="14">
        <v>1.4800000000000001E-2</v>
      </c>
    </row>
    <row r="2329" spans="1:6" x14ac:dyDescent="0.3">
      <c r="A2329" s="8">
        <v>42289</v>
      </c>
      <c r="B2329">
        <v>11.416</v>
      </c>
      <c r="C2329">
        <v>11.416</v>
      </c>
      <c r="D2329">
        <v>11.416</v>
      </c>
      <c r="E2329">
        <v>11.416</v>
      </c>
      <c r="F2329" s="14">
        <v>-2.7000000000000001E-3</v>
      </c>
    </row>
    <row r="2330" spans="1:6" x14ac:dyDescent="0.3">
      <c r="A2330" s="8">
        <v>42288</v>
      </c>
      <c r="B2330">
        <v>11.446999999999999</v>
      </c>
      <c r="C2330">
        <v>11.446999999999999</v>
      </c>
      <c r="D2330">
        <v>11.446999999999999</v>
      </c>
      <c r="E2330">
        <v>11.446999999999999</v>
      </c>
      <c r="F2330" s="14">
        <v>0</v>
      </c>
    </row>
    <row r="2331" spans="1:6" x14ac:dyDescent="0.3">
      <c r="A2331" s="8">
        <v>42286</v>
      </c>
      <c r="B2331">
        <v>11.446999999999999</v>
      </c>
      <c r="C2331">
        <v>11.446999999999999</v>
      </c>
      <c r="D2331">
        <v>11.446999999999999</v>
      </c>
      <c r="E2331">
        <v>11.446999999999999</v>
      </c>
      <c r="F2331" s="14">
        <v>-1.23E-2</v>
      </c>
    </row>
    <row r="2332" spans="1:6" x14ac:dyDescent="0.3">
      <c r="A2332" s="8">
        <v>42285</v>
      </c>
      <c r="B2332">
        <v>11.59</v>
      </c>
      <c r="C2332">
        <v>11.59</v>
      </c>
      <c r="D2332">
        <v>11.59</v>
      </c>
      <c r="E2332">
        <v>11.59</v>
      </c>
      <c r="F2332" s="14">
        <v>1.06E-2</v>
      </c>
    </row>
    <row r="2333" spans="1:6" x14ac:dyDescent="0.3">
      <c r="A2333" s="8">
        <v>42284</v>
      </c>
      <c r="B2333">
        <v>11.468</v>
      </c>
      <c r="C2333">
        <v>11.468</v>
      </c>
      <c r="D2333">
        <v>11.468</v>
      </c>
      <c r="E2333">
        <v>11.468</v>
      </c>
      <c r="F2333" s="14">
        <v>0</v>
      </c>
    </row>
    <row r="2334" spans="1:6" x14ac:dyDescent="0.3">
      <c r="A2334" s="8">
        <v>42283</v>
      </c>
      <c r="B2334">
        <v>11.468</v>
      </c>
      <c r="C2334">
        <v>11.353</v>
      </c>
      <c r="D2334">
        <v>11.468</v>
      </c>
      <c r="E2334">
        <v>11.353</v>
      </c>
      <c r="F2334" s="14">
        <v>0.01</v>
      </c>
    </row>
    <row r="2335" spans="1:6" x14ac:dyDescent="0.3">
      <c r="A2335" s="8">
        <v>42282</v>
      </c>
      <c r="B2335">
        <v>11.353999999999999</v>
      </c>
      <c r="C2335">
        <v>11.353999999999999</v>
      </c>
      <c r="D2335">
        <v>11.353999999999999</v>
      </c>
      <c r="E2335">
        <v>11.353999999999999</v>
      </c>
      <c r="F2335" s="14">
        <v>-3.2000000000000002E-3</v>
      </c>
    </row>
    <row r="2336" spans="1:6" x14ac:dyDescent="0.3">
      <c r="A2336" s="8">
        <v>42281</v>
      </c>
      <c r="B2336">
        <v>11.391</v>
      </c>
      <c r="C2336">
        <v>11.391</v>
      </c>
      <c r="D2336">
        <v>11.391</v>
      </c>
      <c r="E2336">
        <v>11.391</v>
      </c>
      <c r="F2336" s="14">
        <v>0</v>
      </c>
    </row>
    <row r="2337" spans="1:6" x14ac:dyDescent="0.3">
      <c r="A2337" s="8">
        <v>42280</v>
      </c>
      <c r="B2337">
        <v>11.391</v>
      </c>
      <c r="C2337">
        <v>11.391</v>
      </c>
      <c r="D2337">
        <v>11.391</v>
      </c>
      <c r="E2337">
        <v>11.391</v>
      </c>
      <c r="F2337" s="14">
        <v>0</v>
      </c>
    </row>
    <row r="2338" spans="1:6" x14ac:dyDescent="0.3">
      <c r="A2338" s="8">
        <v>42279</v>
      </c>
      <c r="B2338">
        <v>11.391</v>
      </c>
      <c r="C2338">
        <v>11.391</v>
      </c>
      <c r="D2338">
        <v>11.391</v>
      </c>
      <c r="E2338">
        <v>11.391</v>
      </c>
      <c r="F2338" s="14">
        <v>0</v>
      </c>
    </row>
    <row r="2339" spans="1:6" x14ac:dyDescent="0.3">
      <c r="A2339" s="8">
        <v>42278</v>
      </c>
      <c r="B2339">
        <v>11.391</v>
      </c>
      <c r="C2339">
        <v>11.391</v>
      </c>
      <c r="D2339">
        <v>11.391</v>
      </c>
      <c r="E2339">
        <v>11.391</v>
      </c>
      <c r="F2339" s="14">
        <v>-2.5600000000000001E-2</v>
      </c>
    </row>
    <row r="2340" spans="1:6" x14ac:dyDescent="0.3">
      <c r="A2340" s="8">
        <v>42277</v>
      </c>
      <c r="B2340">
        <v>11.69</v>
      </c>
      <c r="C2340">
        <v>11.69</v>
      </c>
      <c r="D2340">
        <v>11.69</v>
      </c>
      <c r="E2340">
        <v>11.69</v>
      </c>
      <c r="F2340" s="14">
        <v>1.5299999999999999E-2</v>
      </c>
    </row>
    <row r="2341" spans="1:6" x14ac:dyDescent="0.3">
      <c r="A2341" s="8">
        <v>42276</v>
      </c>
      <c r="B2341">
        <v>11.513999999999999</v>
      </c>
      <c r="C2341">
        <v>11.513999999999999</v>
      </c>
      <c r="D2341">
        <v>11.513999999999999</v>
      </c>
      <c r="E2341">
        <v>11.513999999999999</v>
      </c>
      <c r="F2341" s="14">
        <v>-9.1999999999999998E-3</v>
      </c>
    </row>
    <row r="2342" spans="1:6" x14ac:dyDescent="0.3">
      <c r="A2342" s="8">
        <v>42275</v>
      </c>
      <c r="B2342">
        <v>11.621</v>
      </c>
      <c r="C2342">
        <v>11.621</v>
      </c>
      <c r="D2342">
        <v>11.621</v>
      </c>
      <c r="E2342">
        <v>11.621</v>
      </c>
      <c r="F2342" s="14">
        <v>0.01</v>
      </c>
    </row>
    <row r="2343" spans="1:6" x14ac:dyDescent="0.3">
      <c r="A2343" s="8">
        <v>42274</v>
      </c>
      <c r="B2343">
        <v>11.506</v>
      </c>
      <c r="C2343">
        <v>11.506</v>
      </c>
      <c r="D2343">
        <v>11.506</v>
      </c>
      <c r="E2343">
        <v>11.506</v>
      </c>
      <c r="F2343" s="14">
        <v>0</v>
      </c>
    </row>
    <row r="2344" spans="1:6" x14ac:dyDescent="0.3">
      <c r="A2344" s="8">
        <v>42271</v>
      </c>
      <c r="B2344">
        <v>11.506</v>
      </c>
      <c r="C2344">
        <v>11.506</v>
      </c>
      <c r="D2344">
        <v>11.506</v>
      </c>
      <c r="E2344">
        <v>11.506</v>
      </c>
      <c r="F2344" s="14">
        <v>0</v>
      </c>
    </row>
    <row r="2345" spans="1:6" x14ac:dyDescent="0.3">
      <c r="A2345" s="8">
        <v>42269</v>
      </c>
      <c r="B2345">
        <v>11.506</v>
      </c>
      <c r="C2345">
        <v>11.506</v>
      </c>
      <c r="D2345">
        <v>11.506</v>
      </c>
      <c r="E2345">
        <v>11.506</v>
      </c>
      <c r="F2345" s="14">
        <v>1.1299999999999999E-2</v>
      </c>
    </row>
    <row r="2346" spans="1:6" x14ac:dyDescent="0.3">
      <c r="A2346" s="8">
        <v>42268</v>
      </c>
      <c r="B2346">
        <v>11.377000000000001</v>
      </c>
      <c r="C2346">
        <v>11.377000000000001</v>
      </c>
      <c r="D2346">
        <v>11.377000000000001</v>
      </c>
      <c r="E2346">
        <v>11.377000000000001</v>
      </c>
      <c r="F2346" s="14">
        <v>-1.46E-2</v>
      </c>
    </row>
    <row r="2347" spans="1:6" x14ac:dyDescent="0.3">
      <c r="A2347" s="8">
        <v>42267</v>
      </c>
      <c r="B2347">
        <v>11.545999999999999</v>
      </c>
      <c r="C2347">
        <v>11.545999999999999</v>
      </c>
      <c r="D2347">
        <v>11.545999999999999</v>
      </c>
      <c r="E2347">
        <v>11.545999999999999</v>
      </c>
      <c r="F2347" s="14">
        <v>0</v>
      </c>
    </row>
    <row r="2348" spans="1:6" x14ac:dyDescent="0.3">
      <c r="A2348" s="8">
        <v>42265</v>
      </c>
      <c r="B2348">
        <v>11.545999999999999</v>
      </c>
      <c r="C2348">
        <v>11.545999999999999</v>
      </c>
      <c r="D2348">
        <v>11.545999999999999</v>
      </c>
      <c r="E2348">
        <v>11.545999999999999</v>
      </c>
      <c r="F2348" s="14">
        <v>-6.1999999999999998E-3</v>
      </c>
    </row>
    <row r="2349" spans="1:6" x14ac:dyDescent="0.3">
      <c r="A2349" s="8">
        <v>42264</v>
      </c>
      <c r="B2349">
        <v>11.618</v>
      </c>
      <c r="C2349">
        <v>11.618</v>
      </c>
      <c r="D2349">
        <v>11.618</v>
      </c>
      <c r="E2349">
        <v>11.618</v>
      </c>
      <c r="F2349" s="14">
        <v>2.8E-3</v>
      </c>
    </row>
    <row r="2350" spans="1:6" x14ac:dyDescent="0.3">
      <c r="A2350" s="8">
        <v>42263</v>
      </c>
      <c r="B2350">
        <v>11.586</v>
      </c>
      <c r="C2350">
        <v>11.586</v>
      </c>
      <c r="D2350">
        <v>11.586</v>
      </c>
      <c r="E2350">
        <v>11.586</v>
      </c>
      <c r="F2350" s="14">
        <v>1.6000000000000001E-3</v>
      </c>
    </row>
    <row r="2351" spans="1:6" x14ac:dyDescent="0.3">
      <c r="A2351" s="8">
        <v>42262</v>
      </c>
      <c r="B2351">
        <v>11.568</v>
      </c>
      <c r="C2351">
        <v>11.568</v>
      </c>
      <c r="D2351">
        <v>11.568</v>
      </c>
      <c r="E2351">
        <v>11.568</v>
      </c>
      <c r="F2351" s="14">
        <v>-6.8999999999999999E-3</v>
      </c>
    </row>
    <row r="2352" spans="1:6" x14ac:dyDescent="0.3">
      <c r="A2352" s="8">
        <v>42261</v>
      </c>
      <c r="B2352">
        <v>11.648</v>
      </c>
      <c r="C2352">
        <v>11.648</v>
      </c>
      <c r="D2352">
        <v>11.648</v>
      </c>
      <c r="E2352">
        <v>11.648</v>
      </c>
      <c r="F2352" s="14">
        <v>-8.0000000000000004E-4</v>
      </c>
    </row>
    <row r="2353" spans="1:6" x14ac:dyDescent="0.3">
      <c r="A2353" s="8">
        <v>42260</v>
      </c>
      <c r="B2353">
        <v>11.657</v>
      </c>
      <c r="C2353">
        <v>11.657</v>
      </c>
      <c r="D2353">
        <v>11.657</v>
      </c>
      <c r="E2353">
        <v>11.657</v>
      </c>
      <c r="F2353" s="14">
        <v>0</v>
      </c>
    </row>
    <row r="2354" spans="1:6" x14ac:dyDescent="0.3">
      <c r="A2354" s="8">
        <v>42258</v>
      </c>
      <c r="B2354">
        <v>11.657</v>
      </c>
      <c r="C2354">
        <v>11.657</v>
      </c>
      <c r="D2354">
        <v>11.657</v>
      </c>
      <c r="E2354">
        <v>11.657</v>
      </c>
      <c r="F2354" s="14">
        <v>-4.4999999999999997E-3</v>
      </c>
    </row>
    <row r="2355" spans="1:6" x14ac:dyDescent="0.3">
      <c r="A2355" s="8">
        <v>42257</v>
      </c>
      <c r="B2355">
        <v>11.71</v>
      </c>
      <c r="C2355">
        <v>11.71</v>
      </c>
      <c r="D2355">
        <v>11.71</v>
      </c>
      <c r="E2355">
        <v>11.71</v>
      </c>
      <c r="F2355" s="14">
        <v>4.4999999999999997E-3</v>
      </c>
    </row>
    <row r="2356" spans="1:6" x14ac:dyDescent="0.3">
      <c r="A2356" s="8">
        <v>42256</v>
      </c>
      <c r="B2356">
        <v>11.657</v>
      </c>
      <c r="C2356">
        <v>11.657</v>
      </c>
      <c r="D2356">
        <v>11.657</v>
      </c>
      <c r="E2356">
        <v>11.657</v>
      </c>
      <c r="F2356" s="14">
        <v>-4.4999999999999997E-3</v>
      </c>
    </row>
    <row r="2357" spans="1:6" x14ac:dyDescent="0.3">
      <c r="A2357" s="8">
        <v>42255</v>
      </c>
      <c r="B2357">
        <v>11.71</v>
      </c>
      <c r="C2357">
        <v>11.71</v>
      </c>
      <c r="D2357">
        <v>11.71</v>
      </c>
      <c r="E2357">
        <v>11.71</v>
      </c>
      <c r="F2357" s="14">
        <v>5.4000000000000003E-3</v>
      </c>
    </row>
    <row r="2358" spans="1:6" x14ac:dyDescent="0.3">
      <c r="A2358" s="8">
        <v>42254</v>
      </c>
      <c r="B2358">
        <v>11.647</v>
      </c>
      <c r="C2358">
        <v>11.647</v>
      </c>
      <c r="D2358">
        <v>11.647</v>
      </c>
      <c r="E2358">
        <v>11.647</v>
      </c>
      <c r="F2358" s="14">
        <v>5.4000000000000003E-3</v>
      </c>
    </row>
    <row r="2359" spans="1:6" x14ac:dyDescent="0.3">
      <c r="A2359" s="8">
        <v>42253</v>
      </c>
      <c r="B2359">
        <v>11.585000000000001</v>
      </c>
      <c r="C2359">
        <v>11.585000000000001</v>
      </c>
      <c r="D2359">
        <v>11.585000000000001</v>
      </c>
      <c r="E2359">
        <v>11.585000000000001</v>
      </c>
      <c r="F2359" s="14">
        <v>0</v>
      </c>
    </row>
    <row r="2360" spans="1:6" x14ac:dyDescent="0.3">
      <c r="A2360" s="8">
        <v>42251</v>
      </c>
      <c r="B2360">
        <v>11.585000000000001</v>
      </c>
      <c r="C2360">
        <v>11.585000000000001</v>
      </c>
      <c r="D2360">
        <v>11.585000000000001</v>
      </c>
      <c r="E2360">
        <v>11.585000000000001</v>
      </c>
      <c r="F2360" s="14">
        <v>0</v>
      </c>
    </row>
    <row r="2361" spans="1:6" x14ac:dyDescent="0.3">
      <c r="A2361" s="8">
        <v>42250</v>
      </c>
      <c r="B2361">
        <v>11.585000000000001</v>
      </c>
      <c r="C2361">
        <v>11.585000000000001</v>
      </c>
      <c r="D2361">
        <v>11.585000000000001</v>
      </c>
      <c r="E2361">
        <v>11.585000000000001</v>
      </c>
      <c r="F2361" s="14">
        <v>-1.15E-2</v>
      </c>
    </row>
    <row r="2362" spans="1:6" x14ac:dyDescent="0.3">
      <c r="A2362" s="8">
        <v>42249</v>
      </c>
      <c r="B2362">
        <v>11.72</v>
      </c>
      <c r="C2362">
        <v>11.72</v>
      </c>
      <c r="D2362">
        <v>11.72</v>
      </c>
      <c r="E2362">
        <v>11.72</v>
      </c>
      <c r="F2362" s="14">
        <v>8.9999999999999998E-4</v>
      </c>
    </row>
    <row r="2363" spans="1:6" x14ac:dyDescent="0.3">
      <c r="A2363" s="8">
        <v>42248</v>
      </c>
      <c r="B2363">
        <v>11.71</v>
      </c>
      <c r="C2363">
        <v>11.71</v>
      </c>
      <c r="D2363">
        <v>11.71</v>
      </c>
      <c r="E2363">
        <v>11.71</v>
      </c>
      <c r="F2363" s="14">
        <v>1.06E-2</v>
      </c>
    </row>
    <row r="2364" spans="1:6" x14ac:dyDescent="0.3">
      <c r="A2364" s="8">
        <v>42247</v>
      </c>
      <c r="B2364">
        <v>11.587</v>
      </c>
      <c r="C2364">
        <v>11.587</v>
      </c>
      <c r="D2364">
        <v>11.587</v>
      </c>
      <c r="E2364">
        <v>11.587</v>
      </c>
      <c r="F2364" s="14">
        <v>-2.5999999999999999E-3</v>
      </c>
    </row>
    <row r="2365" spans="1:6" x14ac:dyDescent="0.3">
      <c r="A2365" s="8">
        <v>42246</v>
      </c>
      <c r="B2365">
        <v>11.617000000000001</v>
      </c>
      <c r="C2365">
        <v>11.617000000000001</v>
      </c>
      <c r="D2365">
        <v>11.617000000000001</v>
      </c>
      <c r="E2365">
        <v>11.617000000000001</v>
      </c>
      <c r="F2365" s="14">
        <v>0</v>
      </c>
    </row>
    <row r="2366" spans="1:6" x14ac:dyDescent="0.3">
      <c r="A2366" s="8">
        <v>42244</v>
      </c>
      <c r="B2366">
        <v>11.617000000000001</v>
      </c>
      <c r="C2366">
        <v>11.617000000000001</v>
      </c>
      <c r="D2366">
        <v>11.617000000000001</v>
      </c>
      <c r="E2366">
        <v>11.617000000000001</v>
      </c>
      <c r="F2366" s="14">
        <v>0</v>
      </c>
    </row>
    <row r="2367" spans="1:6" x14ac:dyDescent="0.3">
      <c r="A2367" s="8">
        <v>42243</v>
      </c>
      <c r="B2367">
        <v>11.617000000000001</v>
      </c>
      <c r="C2367">
        <v>11.617000000000001</v>
      </c>
      <c r="D2367">
        <v>11.617000000000001</v>
      </c>
      <c r="E2367">
        <v>11.617000000000001</v>
      </c>
      <c r="F2367" s="14">
        <v>-1.1299999999999999E-2</v>
      </c>
    </row>
    <row r="2368" spans="1:6" x14ac:dyDescent="0.3">
      <c r="A2368" s="8">
        <v>42242</v>
      </c>
      <c r="B2368">
        <v>11.75</v>
      </c>
      <c r="C2368">
        <v>11.75</v>
      </c>
      <c r="D2368">
        <v>11.75</v>
      </c>
      <c r="E2368">
        <v>11.75</v>
      </c>
      <c r="F2368" s="14">
        <v>2.3800000000000002E-2</v>
      </c>
    </row>
    <row r="2369" spans="1:6" x14ac:dyDescent="0.3">
      <c r="A2369" s="8">
        <v>42241</v>
      </c>
      <c r="B2369">
        <v>11.477</v>
      </c>
      <c r="C2369">
        <v>11.477</v>
      </c>
      <c r="D2369">
        <v>11.477</v>
      </c>
      <c r="E2369">
        <v>11.477</v>
      </c>
      <c r="F2369" s="14">
        <v>-9.1000000000000004E-3</v>
      </c>
    </row>
    <row r="2370" spans="1:6" x14ac:dyDescent="0.3">
      <c r="A2370" s="8">
        <v>42240</v>
      </c>
      <c r="B2370">
        <v>11.582000000000001</v>
      </c>
      <c r="C2370">
        <v>11.582000000000001</v>
      </c>
      <c r="D2370">
        <v>11.582000000000001</v>
      </c>
      <c r="E2370">
        <v>11.582000000000001</v>
      </c>
      <c r="F2370" s="14">
        <v>0</v>
      </c>
    </row>
    <row r="2371" spans="1:6" x14ac:dyDescent="0.3">
      <c r="A2371" s="8">
        <v>42239</v>
      </c>
      <c r="B2371">
        <v>11.582000000000001</v>
      </c>
      <c r="C2371">
        <v>11.582000000000001</v>
      </c>
      <c r="D2371">
        <v>11.582000000000001</v>
      </c>
      <c r="E2371">
        <v>11.582000000000001</v>
      </c>
      <c r="F2371" s="14">
        <v>0</v>
      </c>
    </row>
    <row r="2372" spans="1:6" x14ac:dyDescent="0.3">
      <c r="A2372" s="8">
        <v>42237</v>
      </c>
      <c r="B2372">
        <v>11.582000000000001</v>
      </c>
      <c r="C2372">
        <v>11.582000000000001</v>
      </c>
      <c r="D2372">
        <v>11.582000000000001</v>
      </c>
      <c r="E2372">
        <v>11.582000000000001</v>
      </c>
      <c r="F2372" s="14">
        <v>-4.5999999999999999E-3</v>
      </c>
    </row>
    <row r="2373" spans="1:6" x14ac:dyDescent="0.3">
      <c r="A2373" s="8">
        <v>42236</v>
      </c>
      <c r="B2373">
        <v>11.635</v>
      </c>
      <c r="C2373">
        <v>11.635</v>
      </c>
      <c r="D2373">
        <v>11.635</v>
      </c>
      <c r="E2373">
        <v>11.635</v>
      </c>
      <c r="F2373" s="14">
        <v>3.49E-2</v>
      </c>
    </row>
    <row r="2374" spans="1:6" x14ac:dyDescent="0.3">
      <c r="A2374" s="8">
        <v>42235</v>
      </c>
      <c r="B2374">
        <v>11.243</v>
      </c>
      <c r="C2374">
        <v>11.243</v>
      </c>
      <c r="D2374">
        <v>11.243</v>
      </c>
      <c r="E2374">
        <v>11.243</v>
      </c>
      <c r="F2374" s="14">
        <v>-3.8199999999999998E-2</v>
      </c>
    </row>
    <row r="2375" spans="1:6" x14ac:dyDescent="0.3">
      <c r="A2375" s="8">
        <v>42234</v>
      </c>
      <c r="B2375">
        <v>11.69</v>
      </c>
      <c r="C2375">
        <v>11.69</v>
      </c>
      <c r="D2375">
        <v>11.69</v>
      </c>
      <c r="E2375">
        <v>11.69</v>
      </c>
      <c r="F2375" s="14">
        <v>-1.2699999999999999E-2</v>
      </c>
    </row>
    <row r="2376" spans="1:6" x14ac:dyDescent="0.3">
      <c r="A2376" s="8">
        <v>42233</v>
      </c>
      <c r="B2376">
        <v>11.84</v>
      </c>
      <c r="C2376">
        <v>11.84</v>
      </c>
      <c r="D2376">
        <v>11.84</v>
      </c>
      <c r="E2376">
        <v>11.84</v>
      </c>
      <c r="F2376" s="14">
        <v>1.11E-2</v>
      </c>
    </row>
    <row r="2377" spans="1:6" x14ac:dyDescent="0.3">
      <c r="A2377" s="8">
        <v>42232</v>
      </c>
      <c r="B2377">
        <v>11.71</v>
      </c>
      <c r="C2377">
        <v>11.71</v>
      </c>
      <c r="D2377">
        <v>11.71</v>
      </c>
      <c r="E2377">
        <v>11.71</v>
      </c>
      <c r="F2377" s="14">
        <v>0</v>
      </c>
    </row>
    <row r="2378" spans="1:6" x14ac:dyDescent="0.3">
      <c r="A2378" s="8">
        <v>42230</v>
      </c>
      <c r="B2378">
        <v>11.71</v>
      </c>
      <c r="C2378">
        <v>11.71</v>
      </c>
      <c r="D2378">
        <v>11.71</v>
      </c>
      <c r="E2378">
        <v>11.71</v>
      </c>
      <c r="F2378" s="14">
        <v>0</v>
      </c>
    </row>
    <row r="2379" spans="1:6" x14ac:dyDescent="0.3">
      <c r="A2379" s="8">
        <v>42229</v>
      </c>
      <c r="B2379">
        <v>11.71</v>
      </c>
      <c r="C2379">
        <v>11.71</v>
      </c>
      <c r="D2379">
        <v>11.71</v>
      </c>
      <c r="E2379">
        <v>11.71</v>
      </c>
      <c r="F2379" s="14">
        <v>1.5900000000000001E-2</v>
      </c>
    </row>
    <row r="2380" spans="1:6" x14ac:dyDescent="0.3">
      <c r="A2380" s="8">
        <v>42228</v>
      </c>
      <c r="B2380">
        <v>11.526999999999999</v>
      </c>
      <c r="C2380">
        <v>11.526999999999999</v>
      </c>
      <c r="D2380">
        <v>11.526999999999999</v>
      </c>
      <c r="E2380">
        <v>11.526999999999999</v>
      </c>
      <c r="F2380" s="14">
        <v>0</v>
      </c>
    </row>
    <row r="2381" spans="1:6" x14ac:dyDescent="0.3">
      <c r="A2381" s="8">
        <v>42227</v>
      </c>
      <c r="B2381">
        <v>11.526999999999999</v>
      </c>
      <c r="C2381">
        <v>11.526999999999999</v>
      </c>
      <c r="D2381">
        <v>11.526999999999999</v>
      </c>
      <c r="E2381">
        <v>11.526999999999999</v>
      </c>
      <c r="F2381" s="14">
        <v>-2.7300000000000001E-2</v>
      </c>
    </row>
    <row r="2382" spans="1:6" x14ac:dyDescent="0.3">
      <c r="A2382" s="8">
        <v>42226</v>
      </c>
      <c r="B2382">
        <v>11.85</v>
      </c>
      <c r="C2382">
        <v>11.85</v>
      </c>
      <c r="D2382">
        <v>11.85</v>
      </c>
      <c r="E2382">
        <v>11.85</v>
      </c>
      <c r="F2382" s="14">
        <v>5.8999999999999999E-3</v>
      </c>
    </row>
    <row r="2383" spans="1:6" x14ac:dyDescent="0.3">
      <c r="A2383" s="8">
        <v>42223</v>
      </c>
      <c r="B2383">
        <v>11.781000000000001</v>
      </c>
      <c r="C2383">
        <v>11.781000000000001</v>
      </c>
      <c r="D2383">
        <v>11.781000000000001</v>
      </c>
      <c r="E2383">
        <v>11.781000000000001</v>
      </c>
      <c r="F2383" s="14">
        <v>0</v>
      </c>
    </row>
    <row r="2384" spans="1:6" x14ac:dyDescent="0.3">
      <c r="A2384" s="8">
        <v>42222</v>
      </c>
      <c r="B2384">
        <v>11.781000000000001</v>
      </c>
      <c r="C2384">
        <v>11.84</v>
      </c>
      <c r="D2384">
        <v>11.84</v>
      </c>
      <c r="E2384">
        <v>11.781000000000001</v>
      </c>
      <c r="F2384" s="14">
        <v>-5.0000000000000001E-3</v>
      </c>
    </row>
    <row r="2385" spans="1:6" x14ac:dyDescent="0.3">
      <c r="A2385" s="8">
        <v>42221</v>
      </c>
      <c r="B2385">
        <v>11.84</v>
      </c>
      <c r="C2385">
        <v>11.84</v>
      </c>
      <c r="D2385">
        <v>11.84</v>
      </c>
      <c r="E2385">
        <v>11.84</v>
      </c>
      <c r="F2385" s="14">
        <v>0</v>
      </c>
    </row>
    <row r="2386" spans="1:6" x14ac:dyDescent="0.3">
      <c r="A2386" s="8">
        <v>42220</v>
      </c>
      <c r="B2386">
        <v>11.84</v>
      </c>
      <c r="C2386">
        <v>11.84</v>
      </c>
      <c r="D2386">
        <v>11.84</v>
      </c>
      <c r="E2386">
        <v>11.84</v>
      </c>
      <c r="F2386" s="14">
        <v>-8.0000000000000004E-4</v>
      </c>
    </row>
    <row r="2387" spans="1:6" x14ac:dyDescent="0.3">
      <c r="A2387" s="8">
        <v>42219</v>
      </c>
      <c r="B2387">
        <v>11.85</v>
      </c>
      <c r="C2387">
        <v>11.85</v>
      </c>
      <c r="D2387">
        <v>11.85</v>
      </c>
      <c r="E2387">
        <v>11.85</v>
      </c>
      <c r="F2387" s="14">
        <v>0</v>
      </c>
    </row>
    <row r="2388" spans="1:6" x14ac:dyDescent="0.3">
      <c r="A2388" s="8">
        <v>42218</v>
      </c>
      <c r="B2388">
        <v>11.85</v>
      </c>
      <c r="C2388">
        <v>11.86</v>
      </c>
      <c r="D2388">
        <v>11.94</v>
      </c>
      <c r="E2388">
        <v>11.85</v>
      </c>
      <c r="F2388" s="14">
        <v>-8.0000000000000004E-4</v>
      </c>
    </row>
    <row r="2389" spans="1:6" x14ac:dyDescent="0.3">
      <c r="A2389" s="8">
        <v>42216</v>
      </c>
      <c r="B2389">
        <v>11.86</v>
      </c>
      <c r="C2389">
        <v>11.86</v>
      </c>
      <c r="D2389">
        <v>11.86</v>
      </c>
      <c r="E2389">
        <v>11.86</v>
      </c>
      <c r="F2389" s="14">
        <v>-6.7000000000000002E-3</v>
      </c>
    </row>
    <row r="2390" spans="1:6" x14ac:dyDescent="0.3">
      <c r="A2390" s="8">
        <v>42215</v>
      </c>
      <c r="B2390">
        <v>11.94</v>
      </c>
      <c r="C2390">
        <v>11.94</v>
      </c>
      <c r="D2390">
        <v>11.94</v>
      </c>
      <c r="E2390">
        <v>11.94</v>
      </c>
      <c r="F2390" s="14">
        <v>0</v>
      </c>
    </row>
    <row r="2391" spans="1:6" x14ac:dyDescent="0.3">
      <c r="A2391" s="8">
        <v>42214</v>
      </c>
      <c r="B2391">
        <v>11.94</v>
      </c>
      <c r="C2391">
        <v>11.94</v>
      </c>
      <c r="D2391">
        <v>11.94</v>
      </c>
      <c r="E2391">
        <v>11.94</v>
      </c>
      <c r="F2391" s="14">
        <v>8.0000000000000004E-4</v>
      </c>
    </row>
    <row r="2392" spans="1:6" x14ac:dyDescent="0.3">
      <c r="A2392" s="8">
        <v>42213</v>
      </c>
      <c r="B2392">
        <v>11.93</v>
      </c>
      <c r="C2392">
        <v>11.93</v>
      </c>
      <c r="D2392">
        <v>11.93</v>
      </c>
      <c r="E2392">
        <v>11.93</v>
      </c>
      <c r="F2392" s="14">
        <v>6.9400000000000003E-2</v>
      </c>
    </row>
    <row r="2393" spans="1:6" x14ac:dyDescent="0.3">
      <c r="A2393" s="8">
        <v>42212</v>
      </c>
      <c r="B2393">
        <v>11.156000000000001</v>
      </c>
      <c r="C2393">
        <v>11.156000000000001</v>
      </c>
      <c r="D2393">
        <v>11.156000000000001</v>
      </c>
      <c r="E2393">
        <v>11.156000000000001</v>
      </c>
      <c r="F2393" s="14">
        <v>-6.3299999999999995E-2</v>
      </c>
    </row>
    <row r="2394" spans="1:6" x14ac:dyDescent="0.3">
      <c r="A2394" s="8">
        <v>42211</v>
      </c>
      <c r="B2394">
        <v>11.91</v>
      </c>
      <c r="C2394">
        <v>11.77</v>
      </c>
      <c r="D2394">
        <v>11.91</v>
      </c>
      <c r="E2394">
        <v>11.77</v>
      </c>
      <c r="F2394" s="14">
        <v>1.1900000000000001E-2</v>
      </c>
    </row>
    <row r="2395" spans="1:6" x14ac:dyDescent="0.3">
      <c r="A2395" s="8">
        <v>42209</v>
      </c>
      <c r="B2395">
        <v>11.77</v>
      </c>
      <c r="C2395">
        <v>11.77</v>
      </c>
      <c r="D2395">
        <v>11.77</v>
      </c>
      <c r="E2395">
        <v>11.77</v>
      </c>
      <c r="F2395" s="14">
        <v>8.0999999999999996E-3</v>
      </c>
    </row>
    <row r="2396" spans="1:6" x14ac:dyDescent="0.3">
      <c r="A2396" s="8">
        <v>42208</v>
      </c>
      <c r="B2396">
        <v>11.675000000000001</v>
      </c>
      <c r="C2396">
        <v>11.675000000000001</v>
      </c>
      <c r="D2396">
        <v>11.675000000000001</v>
      </c>
      <c r="E2396">
        <v>11.675000000000001</v>
      </c>
      <c r="F2396" s="14">
        <v>0</v>
      </c>
    </row>
    <row r="2397" spans="1:6" x14ac:dyDescent="0.3">
      <c r="A2397" s="8">
        <v>42207</v>
      </c>
      <c r="B2397">
        <v>11.675000000000001</v>
      </c>
      <c r="C2397">
        <v>11.675000000000001</v>
      </c>
      <c r="D2397">
        <v>11.675000000000001</v>
      </c>
      <c r="E2397">
        <v>11.675000000000001</v>
      </c>
      <c r="F2397" s="14">
        <v>0</v>
      </c>
    </row>
    <row r="2398" spans="1:6" x14ac:dyDescent="0.3">
      <c r="A2398" s="8">
        <v>42206</v>
      </c>
      <c r="B2398">
        <v>11.675000000000001</v>
      </c>
      <c r="C2398">
        <v>11.675000000000001</v>
      </c>
      <c r="D2398">
        <v>11.675000000000001</v>
      </c>
      <c r="E2398">
        <v>11.675000000000001</v>
      </c>
      <c r="F2398" s="14">
        <v>0</v>
      </c>
    </row>
    <row r="2399" spans="1:6" x14ac:dyDescent="0.3">
      <c r="A2399" s="8">
        <v>42205</v>
      </c>
      <c r="B2399">
        <v>11.675000000000001</v>
      </c>
      <c r="C2399">
        <v>11.675000000000001</v>
      </c>
      <c r="D2399">
        <v>11.675000000000001</v>
      </c>
      <c r="E2399">
        <v>11.675000000000001</v>
      </c>
      <c r="F2399" s="14">
        <v>0</v>
      </c>
    </row>
    <row r="2400" spans="1:6" x14ac:dyDescent="0.3">
      <c r="A2400" s="8">
        <v>42203</v>
      </c>
      <c r="B2400">
        <v>11.675000000000001</v>
      </c>
      <c r="C2400">
        <v>11.675000000000001</v>
      </c>
      <c r="D2400">
        <v>11.675000000000001</v>
      </c>
      <c r="E2400">
        <v>11.675000000000001</v>
      </c>
      <c r="F2400" s="14">
        <v>0</v>
      </c>
    </row>
    <row r="2401" spans="1:6" x14ac:dyDescent="0.3">
      <c r="A2401" s="8">
        <v>42202</v>
      </c>
      <c r="B2401">
        <v>11.675000000000001</v>
      </c>
      <c r="C2401">
        <v>11.336</v>
      </c>
      <c r="D2401">
        <v>11.675000000000001</v>
      </c>
      <c r="E2401">
        <v>11.336</v>
      </c>
      <c r="F2401" s="14">
        <v>2.9899999999999999E-2</v>
      </c>
    </row>
    <row r="2402" spans="1:6" x14ac:dyDescent="0.3">
      <c r="A2402" s="8">
        <v>42201</v>
      </c>
      <c r="B2402">
        <v>11.336</v>
      </c>
      <c r="C2402">
        <v>11.336</v>
      </c>
      <c r="D2402">
        <v>11.336</v>
      </c>
      <c r="E2402">
        <v>11.336</v>
      </c>
      <c r="F2402" s="14">
        <v>0</v>
      </c>
    </row>
    <row r="2403" spans="1:6" x14ac:dyDescent="0.3">
      <c r="A2403" s="8">
        <v>42200</v>
      </c>
      <c r="B2403">
        <v>11.336</v>
      </c>
      <c r="C2403">
        <v>11.336</v>
      </c>
      <c r="D2403">
        <v>11.336</v>
      </c>
      <c r="E2403">
        <v>11.336</v>
      </c>
      <c r="F2403" s="14">
        <v>-4.9799999999999997E-2</v>
      </c>
    </row>
    <row r="2404" spans="1:6" x14ac:dyDescent="0.3">
      <c r="A2404" s="8">
        <v>42199</v>
      </c>
      <c r="B2404">
        <v>11.93</v>
      </c>
      <c r="C2404">
        <v>11.93</v>
      </c>
      <c r="D2404">
        <v>11.93</v>
      </c>
      <c r="E2404">
        <v>11.93</v>
      </c>
      <c r="F2404" s="14">
        <v>5.2400000000000002E-2</v>
      </c>
    </row>
    <row r="2405" spans="1:6" x14ac:dyDescent="0.3">
      <c r="A2405" s="8">
        <v>42198</v>
      </c>
      <c r="B2405">
        <v>11.336</v>
      </c>
      <c r="C2405">
        <v>11.336</v>
      </c>
      <c r="D2405">
        <v>11.336</v>
      </c>
      <c r="E2405">
        <v>11.336</v>
      </c>
      <c r="F2405" s="14">
        <v>-4.3400000000000001E-2</v>
      </c>
    </row>
    <row r="2406" spans="1:6" x14ac:dyDescent="0.3">
      <c r="A2406" s="8">
        <v>42197</v>
      </c>
      <c r="B2406">
        <v>11.85</v>
      </c>
      <c r="C2406">
        <v>11.754</v>
      </c>
      <c r="D2406">
        <v>11.85</v>
      </c>
      <c r="E2406">
        <v>11.754</v>
      </c>
      <c r="F2406" s="14">
        <v>8.2000000000000007E-3</v>
      </c>
    </row>
    <row r="2407" spans="1:6" x14ac:dyDescent="0.3">
      <c r="A2407" s="8">
        <v>42195</v>
      </c>
      <c r="B2407">
        <v>11.754</v>
      </c>
      <c r="C2407">
        <v>11.754</v>
      </c>
      <c r="D2407">
        <v>11.754</v>
      </c>
      <c r="E2407">
        <v>11.754</v>
      </c>
      <c r="F2407" s="14">
        <v>1.1299999999999999E-2</v>
      </c>
    </row>
    <row r="2408" spans="1:6" x14ac:dyDescent="0.3">
      <c r="A2408" s="8">
        <v>42194</v>
      </c>
      <c r="B2408">
        <v>11.622999999999999</v>
      </c>
      <c r="C2408">
        <v>11.622999999999999</v>
      </c>
      <c r="D2408">
        <v>11.622999999999999</v>
      </c>
      <c r="E2408">
        <v>11.622999999999999</v>
      </c>
      <c r="F2408" s="14">
        <v>-5.1999999999999998E-3</v>
      </c>
    </row>
    <row r="2409" spans="1:6" x14ac:dyDescent="0.3">
      <c r="A2409" s="8">
        <v>42193</v>
      </c>
      <c r="B2409">
        <v>11.683999999999999</v>
      </c>
      <c r="C2409">
        <v>11.683999999999999</v>
      </c>
      <c r="D2409">
        <v>11.683999999999999</v>
      </c>
      <c r="E2409">
        <v>11.683999999999999</v>
      </c>
      <c r="F2409" s="14">
        <v>0</v>
      </c>
    </row>
    <row r="2410" spans="1:6" x14ac:dyDescent="0.3">
      <c r="A2410" s="8">
        <v>42192</v>
      </c>
      <c r="B2410">
        <v>11.683999999999999</v>
      </c>
      <c r="C2410">
        <v>11.683999999999999</v>
      </c>
      <c r="D2410">
        <v>11.683999999999999</v>
      </c>
      <c r="E2410">
        <v>11.683999999999999</v>
      </c>
      <c r="F2410" s="14">
        <v>-1.95E-2</v>
      </c>
    </row>
    <row r="2411" spans="1:6" x14ac:dyDescent="0.3">
      <c r="A2411" s="8">
        <v>42191</v>
      </c>
      <c r="B2411">
        <v>11.916</v>
      </c>
      <c r="C2411">
        <v>11.916</v>
      </c>
      <c r="D2411">
        <v>11.916</v>
      </c>
      <c r="E2411">
        <v>11.916</v>
      </c>
      <c r="F2411" s="14">
        <v>1.41E-2</v>
      </c>
    </row>
    <row r="2412" spans="1:6" x14ac:dyDescent="0.3">
      <c r="A2412" s="8">
        <v>42190</v>
      </c>
      <c r="B2412">
        <v>11.75</v>
      </c>
      <c r="C2412">
        <v>11.75</v>
      </c>
      <c r="D2412">
        <v>11.75</v>
      </c>
      <c r="E2412">
        <v>11.75</v>
      </c>
      <c r="F2412" s="14">
        <v>-1.3899999999999999E-2</v>
      </c>
    </row>
    <row r="2413" spans="1:6" x14ac:dyDescent="0.3">
      <c r="A2413" s="8">
        <v>42188</v>
      </c>
      <c r="B2413">
        <v>11.916</v>
      </c>
      <c r="C2413">
        <v>11.916</v>
      </c>
      <c r="D2413">
        <v>11.916</v>
      </c>
      <c r="E2413">
        <v>11.916</v>
      </c>
      <c r="F2413" s="14">
        <v>9.7999999999999997E-3</v>
      </c>
    </row>
    <row r="2414" spans="1:6" x14ac:dyDescent="0.3">
      <c r="A2414" s="8">
        <v>42187</v>
      </c>
      <c r="B2414">
        <v>11.8</v>
      </c>
      <c r="C2414">
        <v>11.8</v>
      </c>
      <c r="D2414">
        <v>11.8</v>
      </c>
      <c r="E2414">
        <v>11.8</v>
      </c>
      <c r="F2414" s="14">
        <v>-9.7000000000000003E-3</v>
      </c>
    </row>
    <row r="2415" spans="1:6" x14ac:dyDescent="0.3">
      <c r="A2415" s="8">
        <v>42186</v>
      </c>
      <c r="B2415">
        <v>11.916</v>
      </c>
      <c r="C2415">
        <v>11.916</v>
      </c>
      <c r="D2415">
        <v>11.916</v>
      </c>
      <c r="E2415">
        <v>11.916</v>
      </c>
      <c r="F2415" s="14">
        <v>0</v>
      </c>
    </row>
    <row r="2416" spans="1:6" x14ac:dyDescent="0.3">
      <c r="A2416" s="8">
        <v>42185</v>
      </c>
      <c r="B2416">
        <v>11.916</v>
      </c>
      <c r="C2416">
        <v>11.916</v>
      </c>
      <c r="D2416">
        <v>11.916</v>
      </c>
      <c r="E2416">
        <v>11.916</v>
      </c>
      <c r="F2416" s="14">
        <v>0</v>
      </c>
    </row>
    <row r="2417" spans="1:6" x14ac:dyDescent="0.3">
      <c r="A2417" s="8">
        <v>42184</v>
      </c>
      <c r="B2417">
        <v>11.916</v>
      </c>
      <c r="C2417">
        <v>11.916</v>
      </c>
      <c r="D2417">
        <v>11.916</v>
      </c>
      <c r="E2417">
        <v>11.916</v>
      </c>
      <c r="F2417" s="14">
        <v>-3.4799999999999998E-2</v>
      </c>
    </row>
    <row r="2418" spans="1:6" x14ac:dyDescent="0.3">
      <c r="A2418" s="8">
        <v>42183</v>
      </c>
      <c r="B2418">
        <v>12.346</v>
      </c>
      <c r="C2418">
        <v>12.346</v>
      </c>
      <c r="D2418">
        <v>12.346</v>
      </c>
      <c r="E2418">
        <v>12.346</v>
      </c>
      <c r="F2418" s="14">
        <v>0</v>
      </c>
    </row>
    <row r="2419" spans="1:6" x14ac:dyDescent="0.3">
      <c r="A2419" s="8">
        <v>42181</v>
      </c>
      <c r="B2419">
        <v>12.346</v>
      </c>
      <c r="C2419">
        <v>12.346</v>
      </c>
      <c r="D2419">
        <v>12.346</v>
      </c>
      <c r="E2419">
        <v>12.346</v>
      </c>
      <c r="F2419" s="14">
        <v>0</v>
      </c>
    </row>
    <row r="2420" spans="1:6" x14ac:dyDescent="0.3">
      <c r="A2420" s="8">
        <v>42180</v>
      </c>
      <c r="B2420">
        <v>12.346</v>
      </c>
      <c r="C2420">
        <v>12.346</v>
      </c>
      <c r="D2420">
        <v>12.346</v>
      </c>
      <c r="E2420">
        <v>12.346</v>
      </c>
      <c r="F2420" s="14">
        <v>0</v>
      </c>
    </row>
    <row r="2421" spans="1:6" x14ac:dyDescent="0.3">
      <c r="A2421" s="8">
        <v>42179</v>
      </c>
      <c r="B2421">
        <v>12.346</v>
      </c>
      <c r="C2421">
        <v>12.346</v>
      </c>
      <c r="D2421">
        <v>12.346</v>
      </c>
      <c r="E2421">
        <v>12.346</v>
      </c>
      <c r="F2421" s="14">
        <v>-0.04</v>
      </c>
    </row>
    <row r="2422" spans="1:6" x14ac:dyDescent="0.3">
      <c r="A2422" s="8">
        <v>42178</v>
      </c>
      <c r="B2422">
        <v>12.86</v>
      </c>
      <c r="C2422">
        <v>12.86</v>
      </c>
      <c r="D2422">
        <v>12.86</v>
      </c>
      <c r="E2422">
        <v>12.86</v>
      </c>
      <c r="F2422" s="14">
        <v>0</v>
      </c>
    </row>
    <row r="2423" spans="1:6" x14ac:dyDescent="0.3">
      <c r="A2423" s="8">
        <v>42177</v>
      </c>
      <c r="B2423">
        <v>12.86</v>
      </c>
      <c r="C2423">
        <v>12.86</v>
      </c>
      <c r="D2423">
        <v>12.86</v>
      </c>
      <c r="E2423">
        <v>12.86</v>
      </c>
      <c r="F2423" s="14">
        <v>0</v>
      </c>
    </row>
    <row r="2424" spans="1:6" x14ac:dyDescent="0.3">
      <c r="A2424" s="8">
        <v>42176</v>
      </c>
      <c r="B2424">
        <v>12.86</v>
      </c>
      <c r="C2424">
        <v>12.86</v>
      </c>
      <c r="D2424">
        <v>12.86</v>
      </c>
      <c r="E2424">
        <v>12.86</v>
      </c>
      <c r="F2424" s="14">
        <v>0</v>
      </c>
    </row>
    <row r="2425" spans="1:6" x14ac:dyDescent="0.3">
      <c r="A2425" s="8">
        <v>42174</v>
      </c>
      <c r="B2425">
        <v>12.86</v>
      </c>
      <c r="C2425">
        <v>12.86</v>
      </c>
      <c r="D2425">
        <v>12.86</v>
      </c>
      <c r="E2425">
        <v>12.86</v>
      </c>
      <c r="F2425" s="14">
        <v>1.1999999999999999E-3</v>
      </c>
    </row>
    <row r="2426" spans="1:6" x14ac:dyDescent="0.3">
      <c r="A2426" s="8">
        <v>42173</v>
      </c>
      <c r="B2426">
        <v>12.845000000000001</v>
      </c>
      <c r="C2426">
        <v>12.845000000000001</v>
      </c>
      <c r="D2426">
        <v>12.845000000000001</v>
      </c>
      <c r="E2426">
        <v>12.845000000000001</v>
      </c>
      <c r="F2426" s="14">
        <v>0</v>
      </c>
    </row>
    <row r="2427" spans="1:6" x14ac:dyDescent="0.3">
      <c r="A2427" s="8">
        <v>42172</v>
      </c>
      <c r="B2427">
        <v>12.845000000000001</v>
      </c>
      <c r="C2427">
        <v>12.845000000000001</v>
      </c>
      <c r="D2427">
        <v>12.845000000000001</v>
      </c>
      <c r="E2427">
        <v>12.845000000000001</v>
      </c>
      <c r="F2427" s="14">
        <v>7.4999999999999997E-3</v>
      </c>
    </row>
    <row r="2428" spans="1:6" x14ac:dyDescent="0.3">
      <c r="A2428" s="8">
        <v>42171</v>
      </c>
      <c r="B2428">
        <v>12.75</v>
      </c>
      <c r="C2428">
        <v>12.75</v>
      </c>
      <c r="D2428">
        <v>12.75</v>
      </c>
      <c r="E2428">
        <v>12.75</v>
      </c>
      <c r="F2428" s="14">
        <v>-7.4000000000000003E-3</v>
      </c>
    </row>
    <row r="2429" spans="1:6" x14ac:dyDescent="0.3">
      <c r="A2429" s="8">
        <v>42170</v>
      </c>
      <c r="B2429">
        <v>12.845000000000001</v>
      </c>
      <c r="C2429">
        <v>12.845000000000001</v>
      </c>
      <c r="D2429">
        <v>12.845000000000001</v>
      </c>
      <c r="E2429">
        <v>12.845000000000001</v>
      </c>
      <c r="F2429" s="14">
        <v>0</v>
      </c>
    </row>
    <row r="2430" spans="1:6" x14ac:dyDescent="0.3">
      <c r="A2430" s="8">
        <v>42169</v>
      </c>
      <c r="B2430">
        <v>12.845000000000001</v>
      </c>
      <c r="C2430">
        <v>12.845000000000001</v>
      </c>
      <c r="D2430">
        <v>12.845000000000001</v>
      </c>
      <c r="E2430">
        <v>12.845000000000001</v>
      </c>
      <c r="F2430" s="14">
        <v>0</v>
      </c>
    </row>
    <row r="2431" spans="1:6" x14ac:dyDescent="0.3">
      <c r="A2431" s="8">
        <v>42167</v>
      </c>
      <c r="B2431">
        <v>12.845000000000001</v>
      </c>
      <c r="C2431">
        <v>12.845000000000001</v>
      </c>
      <c r="D2431">
        <v>12.845000000000001</v>
      </c>
      <c r="E2431">
        <v>12.845000000000001</v>
      </c>
      <c r="F2431" s="14">
        <v>7.4899999999999994E-2</v>
      </c>
    </row>
    <row r="2432" spans="1:6" x14ac:dyDescent="0.3">
      <c r="A2432" s="8">
        <v>42166</v>
      </c>
      <c r="B2432">
        <v>11.95</v>
      </c>
      <c r="C2432">
        <v>11.95</v>
      </c>
      <c r="D2432">
        <v>11.95</v>
      </c>
      <c r="E2432">
        <v>11.95</v>
      </c>
      <c r="F2432" s="14">
        <v>0.13020000000000001</v>
      </c>
    </row>
    <row r="2433" spans="1:6" x14ac:dyDescent="0.3">
      <c r="A2433" s="8">
        <v>42165</v>
      </c>
      <c r="B2433">
        <v>10.573</v>
      </c>
      <c r="C2433">
        <v>10.573</v>
      </c>
      <c r="D2433">
        <v>10.573</v>
      </c>
      <c r="E2433">
        <v>10.573</v>
      </c>
      <c r="F2433" s="14">
        <v>0</v>
      </c>
    </row>
    <row r="2434" spans="1:6" x14ac:dyDescent="0.3">
      <c r="A2434" s="8">
        <v>42164</v>
      </c>
      <c r="B2434">
        <v>10.573</v>
      </c>
      <c r="C2434">
        <v>10.573</v>
      </c>
      <c r="D2434">
        <v>10.573</v>
      </c>
      <c r="E2434">
        <v>10.573</v>
      </c>
      <c r="F2434" s="14">
        <v>0</v>
      </c>
    </row>
    <row r="2435" spans="1:6" x14ac:dyDescent="0.3">
      <c r="A2435" s="8">
        <v>42163</v>
      </c>
      <c r="B2435">
        <v>10.573</v>
      </c>
      <c r="C2435">
        <v>10.573</v>
      </c>
      <c r="D2435">
        <v>10.573</v>
      </c>
      <c r="E2435">
        <v>10.573</v>
      </c>
      <c r="F2435" s="14">
        <v>-0.12989999999999999</v>
      </c>
    </row>
    <row r="2436" spans="1:6" x14ac:dyDescent="0.3">
      <c r="A2436" s="8">
        <v>42162</v>
      </c>
      <c r="B2436">
        <v>12.151999999999999</v>
      </c>
      <c r="C2436">
        <v>12.151999999999999</v>
      </c>
      <c r="D2436">
        <v>12.151999999999999</v>
      </c>
      <c r="E2436">
        <v>12.151999999999999</v>
      </c>
      <c r="F2436" s="14">
        <v>0</v>
      </c>
    </row>
    <row r="2437" spans="1:6" x14ac:dyDescent="0.3">
      <c r="A2437" s="8">
        <v>42160</v>
      </c>
      <c r="B2437">
        <v>12.151999999999999</v>
      </c>
      <c r="C2437">
        <v>12.151999999999999</v>
      </c>
      <c r="D2437">
        <v>12.151999999999999</v>
      </c>
      <c r="E2437">
        <v>12.151999999999999</v>
      </c>
      <c r="F2437" s="14">
        <v>2.2599999999999999E-2</v>
      </c>
    </row>
    <row r="2438" spans="1:6" x14ac:dyDescent="0.3">
      <c r="A2438" s="8">
        <v>42159</v>
      </c>
      <c r="B2438">
        <v>11.884</v>
      </c>
      <c r="C2438">
        <v>11.884</v>
      </c>
      <c r="D2438">
        <v>11.884</v>
      </c>
      <c r="E2438">
        <v>11.884</v>
      </c>
      <c r="F2438" s="14">
        <v>0</v>
      </c>
    </row>
    <row r="2439" spans="1:6" x14ac:dyDescent="0.3">
      <c r="A2439" s="8">
        <v>42158</v>
      </c>
      <c r="B2439">
        <v>11.884</v>
      </c>
      <c r="C2439">
        <v>11.884</v>
      </c>
      <c r="D2439">
        <v>11.884</v>
      </c>
      <c r="E2439">
        <v>11.884</v>
      </c>
      <c r="F2439" s="14">
        <v>8.2000000000000007E-3</v>
      </c>
    </row>
    <row r="2440" spans="1:6" x14ac:dyDescent="0.3">
      <c r="A2440" s="8">
        <v>42157</v>
      </c>
      <c r="B2440">
        <v>11.787000000000001</v>
      </c>
      <c r="C2440">
        <v>11.787000000000001</v>
      </c>
      <c r="D2440">
        <v>11.787000000000001</v>
      </c>
      <c r="E2440">
        <v>11.787000000000001</v>
      </c>
      <c r="F2440" s="14">
        <v>-5.0000000000000001E-3</v>
      </c>
    </row>
    <row r="2441" spans="1:6" x14ac:dyDescent="0.3">
      <c r="A2441" s="8">
        <v>42156</v>
      </c>
      <c r="B2441">
        <v>11.846</v>
      </c>
      <c r="C2441">
        <v>11.846</v>
      </c>
      <c r="D2441">
        <v>11.846</v>
      </c>
      <c r="E2441">
        <v>11.846</v>
      </c>
      <c r="F2441" s="14">
        <v>0</v>
      </c>
    </row>
    <row r="2442" spans="1:6" x14ac:dyDescent="0.3">
      <c r="A2442" s="8">
        <v>42155</v>
      </c>
      <c r="B2442">
        <v>11.846</v>
      </c>
      <c r="C2442">
        <v>11.846</v>
      </c>
      <c r="D2442">
        <v>11.846</v>
      </c>
      <c r="E2442">
        <v>11.846</v>
      </c>
      <c r="F2442" s="14">
        <v>0</v>
      </c>
    </row>
    <row r="2443" spans="1:6" x14ac:dyDescent="0.3">
      <c r="A2443" s="8">
        <v>42154</v>
      </c>
      <c r="B2443">
        <v>11.846</v>
      </c>
      <c r="C2443">
        <v>11.846</v>
      </c>
      <c r="D2443">
        <v>11.846</v>
      </c>
      <c r="E2443">
        <v>11.846</v>
      </c>
      <c r="F2443" s="14">
        <v>0</v>
      </c>
    </row>
    <row r="2444" spans="1:6" x14ac:dyDescent="0.3">
      <c r="A2444" s="8">
        <v>42153</v>
      </c>
      <c r="B2444">
        <v>11.846</v>
      </c>
      <c r="C2444">
        <v>11.846</v>
      </c>
      <c r="D2444">
        <v>11.846</v>
      </c>
      <c r="E2444">
        <v>11.846</v>
      </c>
      <c r="F2444" s="14">
        <v>5.8999999999999999E-3</v>
      </c>
    </row>
    <row r="2445" spans="1:6" x14ac:dyDescent="0.3">
      <c r="A2445" s="8">
        <v>42152</v>
      </c>
      <c r="B2445">
        <v>11.776999999999999</v>
      </c>
      <c r="C2445">
        <v>11.776999999999999</v>
      </c>
      <c r="D2445">
        <v>11.776999999999999</v>
      </c>
      <c r="E2445">
        <v>11.776999999999999</v>
      </c>
      <c r="F2445" s="14">
        <v>5.0000000000000001E-3</v>
      </c>
    </row>
    <row r="2446" spans="1:6" x14ac:dyDescent="0.3">
      <c r="A2446" s="8">
        <v>42151</v>
      </c>
      <c r="B2446">
        <v>11.718</v>
      </c>
      <c r="C2446">
        <v>11.718</v>
      </c>
      <c r="D2446">
        <v>11.718</v>
      </c>
      <c r="E2446">
        <v>11.718</v>
      </c>
      <c r="F2446" s="14">
        <v>2.52E-2</v>
      </c>
    </row>
    <row r="2447" spans="1:6" x14ac:dyDescent="0.3">
      <c r="A2447" s="8">
        <v>42150</v>
      </c>
      <c r="B2447">
        <v>11.43</v>
      </c>
      <c r="C2447">
        <v>11.43</v>
      </c>
      <c r="D2447">
        <v>11.43</v>
      </c>
      <c r="E2447">
        <v>11.43</v>
      </c>
      <c r="F2447" s="14">
        <v>0</v>
      </c>
    </row>
    <row r="2448" spans="1:6" x14ac:dyDescent="0.3">
      <c r="A2448" s="8">
        <v>42149</v>
      </c>
      <c r="B2448">
        <v>11.43</v>
      </c>
      <c r="C2448">
        <v>11.43</v>
      </c>
      <c r="D2448">
        <v>11.43</v>
      </c>
      <c r="E2448">
        <v>11.43</v>
      </c>
      <c r="F2448" s="14">
        <v>0</v>
      </c>
    </row>
    <row r="2449" spans="1:6" x14ac:dyDescent="0.3">
      <c r="A2449" s="8">
        <v>42148</v>
      </c>
      <c r="B2449">
        <v>11.43</v>
      </c>
      <c r="C2449">
        <v>11.43</v>
      </c>
      <c r="D2449">
        <v>11.43</v>
      </c>
      <c r="E2449">
        <v>11.43</v>
      </c>
      <c r="F2449" s="14">
        <v>0</v>
      </c>
    </row>
    <row r="2450" spans="1:6" x14ac:dyDescent="0.3">
      <c r="A2450" s="8">
        <v>42146</v>
      </c>
      <c r="B2450">
        <v>11.43</v>
      </c>
      <c r="C2450">
        <v>11.43</v>
      </c>
      <c r="D2450">
        <v>11.43</v>
      </c>
      <c r="E2450">
        <v>11.43</v>
      </c>
      <c r="F2450" s="14">
        <v>-2.64E-2</v>
      </c>
    </row>
    <row r="2451" spans="1:6" x14ac:dyDescent="0.3">
      <c r="A2451" s="8">
        <v>42145</v>
      </c>
      <c r="B2451">
        <v>11.74</v>
      </c>
      <c r="C2451">
        <v>11.74</v>
      </c>
      <c r="D2451">
        <v>11.74</v>
      </c>
      <c r="E2451">
        <v>11.74</v>
      </c>
      <c r="F2451" s="14">
        <v>0</v>
      </c>
    </row>
    <row r="2452" spans="1:6" x14ac:dyDescent="0.3">
      <c r="A2452" s="8">
        <v>42144</v>
      </c>
      <c r="B2452">
        <v>11.74</v>
      </c>
      <c r="C2452">
        <v>11.74</v>
      </c>
      <c r="D2452">
        <v>11.74</v>
      </c>
      <c r="E2452">
        <v>11.74</v>
      </c>
      <c r="F2452" s="14">
        <v>2.7E-2</v>
      </c>
    </row>
    <row r="2453" spans="1:6" x14ac:dyDescent="0.3">
      <c r="A2453" s="8">
        <v>42143</v>
      </c>
      <c r="B2453">
        <v>11.430999999999999</v>
      </c>
      <c r="C2453">
        <v>11.430999999999999</v>
      </c>
      <c r="D2453">
        <v>11.430999999999999</v>
      </c>
      <c r="E2453">
        <v>11.430999999999999</v>
      </c>
      <c r="F2453" s="14">
        <v>1E-4</v>
      </c>
    </row>
    <row r="2454" spans="1:6" x14ac:dyDescent="0.3">
      <c r="A2454" s="8">
        <v>42142</v>
      </c>
      <c r="B2454">
        <v>11.43</v>
      </c>
      <c r="C2454">
        <v>11.43</v>
      </c>
      <c r="D2454">
        <v>11.43</v>
      </c>
      <c r="E2454">
        <v>11.43</v>
      </c>
      <c r="F2454" s="14">
        <v>0</v>
      </c>
    </row>
    <row r="2455" spans="1:6" x14ac:dyDescent="0.3">
      <c r="A2455" s="8">
        <v>42141</v>
      </c>
      <c r="B2455">
        <v>11.43</v>
      </c>
      <c r="C2455">
        <v>11.43</v>
      </c>
      <c r="D2455">
        <v>11.43</v>
      </c>
      <c r="E2455">
        <v>11.43</v>
      </c>
      <c r="F2455" s="14">
        <v>0</v>
      </c>
    </row>
    <row r="2456" spans="1:6" x14ac:dyDescent="0.3">
      <c r="A2456" s="8">
        <v>42139</v>
      </c>
      <c r="B2456">
        <v>11.43</v>
      </c>
      <c r="C2456">
        <v>11.43</v>
      </c>
      <c r="D2456">
        <v>11.43</v>
      </c>
      <c r="E2456">
        <v>11.43</v>
      </c>
      <c r="F2456" s="14">
        <v>0</v>
      </c>
    </row>
    <row r="2457" spans="1:6" x14ac:dyDescent="0.3">
      <c r="A2457" s="8">
        <v>42138</v>
      </c>
      <c r="B2457">
        <v>11.43</v>
      </c>
      <c r="C2457">
        <v>11.43</v>
      </c>
      <c r="D2457">
        <v>11.43</v>
      </c>
      <c r="E2457">
        <v>11.43</v>
      </c>
      <c r="F2457" s="14">
        <v>0</v>
      </c>
    </row>
    <row r="2458" spans="1:6" x14ac:dyDescent="0.3">
      <c r="A2458" s="8">
        <v>42137</v>
      </c>
      <c r="B2458">
        <v>11.43</v>
      </c>
      <c r="C2458">
        <v>11.43</v>
      </c>
      <c r="D2458">
        <v>11.43</v>
      </c>
      <c r="E2458">
        <v>11.43</v>
      </c>
      <c r="F2458" s="14">
        <v>1E-4</v>
      </c>
    </row>
    <row r="2459" spans="1:6" x14ac:dyDescent="0.3">
      <c r="A2459" s="8">
        <v>42136</v>
      </c>
      <c r="B2459">
        <v>11.429</v>
      </c>
      <c r="C2459">
        <v>11.429</v>
      </c>
      <c r="D2459">
        <v>11.429</v>
      </c>
      <c r="E2459">
        <v>11.429</v>
      </c>
      <c r="F2459" s="14">
        <v>-1E-4</v>
      </c>
    </row>
    <row r="2460" spans="1:6" x14ac:dyDescent="0.3">
      <c r="A2460" s="8">
        <v>42135</v>
      </c>
      <c r="B2460">
        <v>11.43</v>
      </c>
      <c r="C2460">
        <v>11.43</v>
      </c>
      <c r="D2460">
        <v>11.43</v>
      </c>
      <c r="E2460">
        <v>11.43</v>
      </c>
      <c r="F2460" s="14">
        <v>0</v>
      </c>
    </row>
    <row r="2461" spans="1:6" x14ac:dyDescent="0.3">
      <c r="A2461" s="8">
        <v>42134</v>
      </c>
      <c r="B2461">
        <v>11.43</v>
      </c>
      <c r="C2461">
        <v>11.43</v>
      </c>
      <c r="D2461">
        <v>11.43</v>
      </c>
      <c r="E2461">
        <v>11.43</v>
      </c>
      <c r="F2461" s="14">
        <v>0</v>
      </c>
    </row>
    <row r="2462" spans="1:6" x14ac:dyDescent="0.3">
      <c r="A2462" s="8">
        <v>42132</v>
      </c>
      <c r="B2462">
        <v>11.43</v>
      </c>
      <c r="C2462">
        <v>11.43</v>
      </c>
      <c r="D2462">
        <v>11.43</v>
      </c>
      <c r="E2462">
        <v>11.43</v>
      </c>
      <c r="F2462" s="14">
        <v>1.6000000000000001E-3</v>
      </c>
    </row>
    <row r="2463" spans="1:6" x14ac:dyDescent="0.3">
      <c r="A2463" s="8">
        <v>42131</v>
      </c>
      <c r="B2463">
        <v>11.412000000000001</v>
      </c>
      <c r="C2463">
        <v>11.412000000000001</v>
      </c>
      <c r="D2463">
        <v>11.412000000000001</v>
      </c>
      <c r="E2463">
        <v>11.412000000000001</v>
      </c>
      <c r="F2463" s="14">
        <v>2.0000000000000001E-4</v>
      </c>
    </row>
    <row r="2464" spans="1:6" x14ac:dyDescent="0.3">
      <c r="A2464" s="8">
        <v>42130</v>
      </c>
      <c r="B2464">
        <v>11.41</v>
      </c>
      <c r="C2464">
        <v>11.41</v>
      </c>
      <c r="D2464">
        <v>11.41</v>
      </c>
      <c r="E2464">
        <v>11.41</v>
      </c>
      <c r="F2464" s="14">
        <v>-1E-4</v>
      </c>
    </row>
    <row r="2465" spans="1:6" x14ac:dyDescent="0.3">
      <c r="A2465" s="8">
        <v>42129</v>
      </c>
      <c r="B2465">
        <v>11.411</v>
      </c>
      <c r="C2465">
        <v>11.411</v>
      </c>
      <c r="D2465">
        <v>11.411</v>
      </c>
      <c r="E2465">
        <v>11.411</v>
      </c>
      <c r="F2465" s="14">
        <v>-4.1000000000000003E-3</v>
      </c>
    </row>
    <row r="2466" spans="1:6" x14ac:dyDescent="0.3">
      <c r="A2466" s="8">
        <v>42128</v>
      </c>
      <c r="B2466">
        <v>11.458</v>
      </c>
      <c r="C2466">
        <v>11.458</v>
      </c>
      <c r="D2466">
        <v>11.458</v>
      </c>
      <c r="E2466">
        <v>11.458</v>
      </c>
      <c r="F2466" s="14">
        <v>-1.0999999999999999E-2</v>
      </c>
    </row>
    <row r="2467" spans="1:6" x14ac:dyDescent="0.3">
      <c r="A2467" s="8">
        <v>42127</v>
      </c>
      <c r="B2467">
        <v>11.585000000000001</v>
      </c>
      <c r="C2467">
        <v>11.585000000000001</v>
      </c>
      <c r="D2467">
        <v>11.585000000000001</v>
      </c>
      <c r="E2467">
        <v>11.585000000000001</v>
      </c>
      <c r="F2467" s="14">
        <v>1.11E-2</v>
      </c>
    </row>
    <row r="2468" spans="1:6" x14ac:dyDescent="0.3">
      <c r="A2468" s="8">
        <v>42125</v>
      </c>
      <c r="B2468">
        <v>11.458</v>
      </c>
      <c r="C2468">
        <v>11.458</v>
      </c>
      <c r="D2468">
        <v>11.458</v>
      </c>
      <c r="E2468">
        <v>11.458</v>
      </c>
      <c r="F2468" s="14">
        <v>0</v>
      </c>
    </row>
    <row r="2469" spans="1:6" x14ac:dyDescent="0.3">
      <c r="A2469" s="8">
        <v>42124</v>
      </c>
      <c r="B2469">
        <v>11.458</v>
      </c>
      <c r="C2469">
        <v>11.458</v>
      </c>
      <c r="D2469">
        <v>11.458</v>
      </c>
      <c r="E2469">
        <v>11.458</v>
      </c>
      <c r="F2469" s="14">
        <v>0</v>
      </c>
    </row>
    <row r="2470" spans="1:6" x14ac:dyDescent="0.3">
      <c r="A2470" s="8">
        <v>42123</v>
      </c>
      <c r="B2470">
        <v>11.458</v>
      </c>
      <c r="C2470">
        <v>11.458</v>
      </c>
      <c r="D2470">
        <v>11.458</v>
      </c>
      <c r="E2470">
        <v>11.458</v>
      </c>
      <c r="F2470" s="14">
        <v>0</v>
      </c>
    </row>
    <row r="2471" spans="1:6" x14ac:dyDescent="0.3">
      <c r="A2471" s="8">
        <v>42122</v>
      </c>
      <c r="B2471">
        <v>11.458</v>
      </c>
      <c r="C2471">
        <v>11.458</v>
      </c>
      <c r="D2471">
        <v>11.458</v>
      </c>
      <c r="E2471">
        <v>11.458</v>
      </c>
      <c r="F2471" s="14">
        <v>0</v>
      </c>
    </row>
    <row r="2472" spans="1:6" x14ac:dyDescent="0.3">
      <c r="A2472" s="8">
        <v>42121</v>
      </c>
      <c r="B2472">
        <v>11.458</v>
      </c>
      <c r="C2472">
        <v>11.458</v>
      </c>
      <c r="D2472">
        <v>11.458</v>
      </c>
      <c r="E2472">
        <v>11.458</v>
      </c>
      <c r="F2472" s="14">
        <v>0</v>
      </c>
    </row>
    <row r="2473" spans="1:6" x14ac:dyDescent="0.3">
      <c r="A2473" s="8">
        <v>42118</v>
      </c>
      <c r="B2473">
        <v>11.458</v>
      </c>
      <c r="C2473">
        <v>11.458</v>
      </c>
      <c r="D2473">
        <v>11.458</v>
      </c>
      <c r="E2473">
        <v>11.458</v>
      </c>
      <c r="F2473" s="14">
        <v>-1.9E-3</v>
      </c>
    </row>
    <row r="2474" spans="1:6" x14ac:dyDescent="0.3">
      <c r="A2474" s="8">
        <v>42117</v>
      </c>
      <c r="B2474">
        <v>11.48</v>
      </c>
      <c r="C2474">
        <v>11.48</v>
      </c>
      <c r="D2474">
        <v>11.48</v>
      </c>
      <c r="E2474">
        <v>11.48</v>
      </c>
      <c r="F2474" s="14">
        <v>2.1499999999999998E-2</v>
      </c>
    </row>
    <row r="2475" spans="1:6" x14ac:dyDescent="0.3">
      <c r="A2475" s="8">
        <v>42116</v>
      </c>
      <c r="B2475">
        <v>11.238</v>
      </c>
      <c r="C2475">
        <v>11.238</v>
      </c>
      <c r="D2475">
        <v>11.238</v>
      </c>
      <c r="E2475">
        <v>11.238</v>
      </c>
      <c r="F2475" s="14">
        <v>-2.1100000000000001E-2</v>
      </c>
    </row>
    <row r="2476" spans="1:6" x14ac:dyDescent="0.3">
      <c r="A2476" s="8">
        <v>42115</v>
      </c>
      <c r="B2476">
        <v>11.48</v>
      </c>
      <c r="C2476">
        <v>11.48</v>
      </c>
      <c r="D2476">
        <v>11.48</v>
      </c>
      <c r="E2476">
        <v>11.48</v>
      </c>
      <c r="F2476" s="14">
        <v>2.1700000000000001E-2</v>
      </c>
    </row>
    <row r="2477" spans="1:6" x14ac:dyDescent="0.3">
      <c r="A2477" s="8">
        <v>42114</v>
      </c>
      <c r="B2477">
        <v>11.236000000000001</v>
      </c>
      <c r="C2477">
        <v>11.236000000000001</v>
      </c>
      <c r="D2477">
        <v>11.236000000000001</v>
      </c>
      <c r="E2477">
        <v>11.236000000000001</v>
      </c>
      <c r="F2477" s="14">
        <v>-2.1299999999999999E-2</v>
      </c>
    </row>
    <row r="2478" spans="1:6" x14ac:dyDescent="0.3">
      <c r="A2478" s="8">
        <v>42113</v>
      </c>
      <c r="B2478">
        <v>11.48</v>
      </c>
      <c r="C2478">
        <v>11.237</v>
      </c>
      <c r="D2478">
        <v>11.48</v>
      </c>
      <c r="E2478">
        <v>11.237</v>
      </c>
      <c r="F2478" s="14">
        <v>2.1600000000000001E-2</v>
      </c>
    </row>
    <row r="2479" spans="1:6" x14ac:dyDescent="0.3">
      <c r="A2479" s="8">
        <v>42111</v>
      </c>
      <c r="B2479">
        <v>11.237</v>
      </c>
      <c r="C2479">
        <v>11.237</v>
      </c>
      <c r="D2479">
        <v>11.237</v>
      </c>
      <c r="E2479">
        <v>11.237</v>
      </c>
      <c r="F2479" s="14">
        <v>0</v>
      </c>
    </row>
    <row r="2480" spans="1:6" x14ac:dyDescent="0.3">
      <c r="A2480" s="8">
        <v>42110</v>
      </c>
      <c r="B2480">
        <v>11.237</v>
      </c>
      <c r="C2480">
        <v>11.237</v>
      </c>
      <c r="D2480">
        <v>11.237</v>
      </c>
      <c r="E2480">
        <v>11.237</v>
      </c>
      <c r="F2480" s="14">
        <v>-1.01E-2</v>
      </c>
    </row>
    <row r="2481" spans="1:6" x14ac:dyDescent="0.3">
      <c r="A2481" s="8">
        <v>42109</v>
      </c>
      <c r="B2481">
        <v>11.352</v>
      </c>
      <c r="C2481">
        <v>11.352</v>
      </c>
      <c r="D2481">
        <v>11.352</v>
      </c>
      <c r="E2481">
        <v>11.352</v>
      </c>
      <c r="F2481" s="14">
        <v>0</v>
      </c>
    </row>
    <row r="2482" spans="1:6" x14ac:dyDescent="0.3">
      <c r="A2482" s="8">
        <v>42108</v>
      </c>
      <c r="B2482">
        <v>11.352</v>
      </c>
      <c r="C2482">
        <v>11.352</v>
      </c>
      <c r="D2482">
        <v>11.352</v>
      </c>
      <c r="E2482">
        <v>11.352</v>
      </c>
      <c r="F2482" s="14">
        <v>0</v>
      </c>
    </row>
    <row r="2483" spans="1:6" x14ac:dyDescent="0.3">
      <c r="A2483" s="8">
        <v>42107</v>
      </c>
      <c r="B2483">
        <v>11.352</v>
      </c>
      <c r="C2483">
        <v>11.352</v>
      </c>
      <c r="D2483">
        <v>11.352</v>
      </c>
      <c r="E2483">
        <v>11.352</v>
      </c>
      <c r="F2483" s="14">
        <v>0</v>
      </c>
    </row>
    <row r="2484" spans="1:6" x14ac:dyDescent="0.3">
      <c r="A2484" s="8">
        <v>42104</v>
      </c>
      <c r="B2484">
        <v>11.352</v>
      </c>
      <c r="C2484">
        <v>11.352</v>
      </c>
      <c r="D2484">
        <v>11.352</v>
      </c>
      <c r="E2484">
        <v>11.352</v>
      </c>
      <c r="F2484" s="14">
        <v>0</v>
      </c>
    </row>
    <row r="2485" spans="1:6" x14ac:dyDescent="0.3">
      <c r="A2485" s="8">
        <v>42103</v>
      </c>
      <c r="B2485">
        <v>11.352</v>
      </c>
      <c r="C2485">
        <v>11.352</v>
      </c>
      <c r="D2485">
        <v>11.352</v>
      </c>
      <c r="E2485">
        <v>11.352</v>
      </c>
      <c r="F2485" s="14">
        <v>1E-4</v>
      </c>
    </row>
    <row r="2486" spans="1:6" x14ac:dyDescent="0.3">
      <c r="A2486" s="8">
        <v>42102</v>
      </c>
      <c r="B2486">
        <v>11.351000000000001</v>
      </c>
      <c r="C2486">
        <v>11.351000000000001</v>
      </c>
      <c r="D2486">
        <v>11.351000000000001</v>
      </c>
      <c r="E2486">
        <v>11.351000000000001</v>
      </c>
      <c r="F2486" s="14">
        <v>-4.0000000000000002E-4</v>
      </c>
    </row>
    <row r="2487" spans="1:6" x14ac:dyDescent="0.3">
      <c r="A2487" s="8">
        <v>42101</v>
      </c>
      <c r="B2487">
        <v>11.356</v>
      </c>
      <c r="C2487">
        <v>11.356</v>
      </c>
      <c r="D2487">
        <v>11.356</v>
      </c>
      <c r="E2487">
        <v>11.356</v>
      </c>
      <c r="F2487" s="14">
        <v>0</v>
      </c>
    </row>
    <row r="2488" spans="1:6" x14ac:dyDescent="0.3">
      <c r="A2488" s="8">
        <v>42100</v>
      </c>
      <c r="B2488">
        <v>11.356</v>
      </c>
      <c r="C2488">
        <v>11.356</v>
      </c>
      <c r="D2488">
        <v>11.356</v>
      </c>
      <c r="E2488">
        <v>11.356</v>
      </c>
      <c r="F2488" s="14">
        <v>0</v>
      </c>
    </row>
    <row r="2489" spans="1:6" x14ac:dyDescent="0.3">
      <c r="A2489" s="8">
        <v>42097</v>
      </c>
      <c r="B2489">
        <v>11.356</v>
      </c>
      <c r="C2489">
        <v>11.356</v>
      </c>
      <c r="D2489">
        <v>11.356</v>
      </c>
      <c r="E2489">
        <v>11.356</v>
      </c>
      <c r="F2489" s="14">
        <v>0</v>
      </c>
    </row>
    <row r="2490" spans="1:6" x14ac:dyDescent="0.3">
      <c r="A2490" s="8">
        <v>42096</v>
      </c>
      <c r="B2490">
        <v>11.356</v>
      </c>
      <c r="C2490">
        <v>11.356</v>
      </c>
      <c r="D2490">
        <v>11.356</v>
      </c>
      <c r="E2490">
        <v>11.356</v>
      </c>
      <c r="F2490" s="14">
        <v>1E-4</v>
      </c>
    </row>
    <row r="2491" spans="1:6" x14ac:dyDescent="0.3">
      <c r="A2491" s="8">
        <v>42095</v>
      </c>
      <c r="B2491">
        <v>11.355</v>
      </c>
      <c r="C2491">
        <v>11.355</v>
      </c>
      <c r="D2491">
        <v>11.355</v>
      </c>
      <c r="E2491">
        <v>11.355</v>
      </c>
      <c r="F2491" s="14">
        <v>-1E-4</v>
      </c>
    </row>
    <row r="2492" spans="1:6" x14ac:dyDescent="0.3">
      <c r="A2492" s="8">
        <v>42094</v>
      </c>
      <c r="B2492">
        <v>11.356</v>
      </c>
      <c r="C2492">
        <v>11.356</v>
      </c>
      <c r="D2492">
        <v>11.356</v>
      </c>
      <c r="E2492">
        <v>11.356</v>
      </c>
      <c r="F2492" s="14">
        <v>-4.4000000000000003E-3</v>
      </c>
    </row>
    <row r="2493" spans="1:6" x14ac:dyDescent="0.3">
      <c r="A2493" s="8">
        <v>42093</v>
      </c>
      <c r="B2493">
        <v>11.406000000000001</v>
      </c>
      <c r="C2493">
        <v>11.406000000000001</v>
      </c>
      <c r="D2493">
        <v>11.406000000000001</v>
      </c>
      <c r="E2493">
        <v>11.406000000000001</v>
      </c>
      <c r="F2493" s="14">
        <v>0</v>
      </c>
    </row>
    <row r="2494" spans="1:6" x14ac:dyDescent="0.3">
      <c r="A2494" s="8">
        <v>42092</v>
      </c>
      <c r="B2494">
        <v>11.406000000000001</v>
      </c>
      <c r="C2494">
        <v>11.406000000000001</v>
      </c>
      <c r="D2494">
        <v>11.406000000000001</v>
      </c>
      <c r="E2494">
        <v>11.406000000000001</v>
      </c>
      <c r="F2494" s="14">
        <v>0</v>
      </c>
    </row>
    <row r="2495" spans="1:6" x14ac:dyDescent="0.3">
      <c r="A2495" s="8">
        <v>42090</v>
      </c>
      <c r="B2495">
        <v>11.406000000000001</v>
      </c>
      <c r="C2495">
        <v>11.406000000000001</v>
      </c>
      <c r="D2495">
        <v>11.406000000000001</v>
      </c>
      <c r="E2495">
        <v>11.406000000000001</v>
      </c>
      <c r="F2495" s="14">
        <v>-4.7000000000000002E-3</v>
      </c>
    </row>
    <row r="2496" spans="1:6" x14ac:dyDescent="0.3">
      <c r="A2496" s="8">
        <v>42089</v>
      </c>
      <c r="B2496">
        <v>11.46</v>
      </c>
      <c r="C2496">
        <v>11.46</v>
      </c>
      <c r="D2496">
        <v>11.46</v>
      </c>
      <c r="E2496">
        <v>11.46</v>
      </c>
      <c r="F2496" s="14">
        <v>-1E-4</v>
      </c>
    </row>
    <row r="2497" spans="1:6" x14ac:dyDescent="0.3">
      <c r="A2497" s="8">
        <v>42088</v>
      </c>
      <c r="B2497">
        <v>11.461</v>
      </c>
      <c r="C2497">
        <v>11.461</v>
      </c>
      <c r="D2497">
        <v>11.461</v>
      </c>
      <c r="E2497">
        <v>11.461</v>
      </c>
      <c r="F2497" s="14">
        <v>0</v>
      </c>
    </row>
    <row r="2498" spans="1:6" x14ac:dyDescent="0.3">
      <c r="A2498" s="8">
        <v>42087</v>
      </c>
      <c r="B2498">
        <v>11.461</v>
      </c>
      <c r="C2498">
        <v>11.461</v>
      </c>
      <c r="D2498">
        <v>11.461</v>
      </c>
      <c r="E2498">
        <v>11.461</v>
      </c>
      <c r="F2498" s="14">
        <v>1.23E-2</v>
      </c>
    </row>
    <row r="2499" spans="1:6" x14ac:dyDescent="0.3">
      <c r="A2499" s="8">
        <v>42086</v>
      </c>
      <c r="B2499">
        <v>11.321999999999999</v>
      </c>
      <c r="C2499">
        <v>11.321999999999999</v>
      </c>
      <c r="D2499">
        <v>11.321999999999999</v>
      </c>
      <c r="E2499">
        <v>11.321999999999999</v>
      </c>
      <c r="F2499" s="14">
        <v>0</v>
      </c>
    </row>
    <row r="2500" spans="1:6" x14ac:dyDescent="0.3">
      <c r="A2500" s="8">
        <v>42085</v>
      </c>
      <c r="B2500">
        <v>11.321999999999999</v>
      </c>
      <c r="C2500">
        <v>11.321999999999999</v>
      </c>
      <c r="D2500">
        <v>11.321999999999999</v>
      </c>
      <c r="E2500">
        <v>11.321999999999999</v>
      </c>
      <c r="F2500" s="14">
        <v>0</v>
      </c>
    </row>
    <row r="2501" spans="1:6" x14ac:dyDescent="0.3">
      <c r="A2501" s="8">
        <v>42083</v>
      </c>
      <c r="B2501">
        <v>11.321999999999999</v>
      </c>
      <c r="C2501">
        <v>11.321999999999999</v>
      </c>
      <c r="D2501">
        <v>11.321999999999999</v>
      </c>
      <c r="E2501">
        <v>11.321999999999999</v>
      </c>
      <c r="F2501" s="14">
        <v>-1.61E-2</v>
      </c>
    </row>
    <row r="2502" spans="1:6" x14ac:dyDescent="0.3">
      <c r="A2502" s="8">
        <v>42082</v>
      </c>
      <c r="B2502">
        <v>11.507</v>
      </c>
      <c r="C2502">
        <v>11.507</v>
      </c>
      <c r="D2502">
        <v>11.507</v>
      </c>
      <c r="E2502">
        <v>11.507</v>
      </c>
      <c r="F2502" s="14">
        <v>0</v>
      </c>
    </row>
    <row r="2503" spans="1:6" x14ac:dyDescent="0.3">
      <c r="A2503" s="8">
        <v>42081</v>
      </c>
      <c r="B2503">
        <v>11.507</v>
      </c>
      <c r="C2503">
        <v>11.507</v>
      </c>
      <c r="D2503">
        <v>11.507</v>
      </c>
      <c r="E2503">
        <v>11.507</v>
      </c>
      <c r="F2503" s="14">
        <v>0</v>
      </c>
    </row>
    <row r="2504" spans="1:6" x14ac:dyDescent="0.3">
      <c r="A2504" s="8">
        <v>42080</v>
      </c>
      <c r="B2504">
        <v>11.507</v>
      </c>
      <c r="C2504">
        <v>11.507</v>
      </c>
      <c r="D2504">
        <v>11.507</v>
      </c>
      <c r="E2504">
        <v>11.507</v>
      </c>
      <c r="F2504" s="14">
        <v>0</v>
      </c>
    </row>
    <row r="2505" spans="1:6" x14ac:dyDescent="0.3">
      <c r="A2505" s="8">
        <v>42079</v>
      </c>
      <c r="B2505">
        <v>11.507</v>
      </c>
      <c r="C2505">
        <v>11.507</v>
      </c>
      <c r="D2505">
        <v>11.507</v>
      </c>
      <c r="E2505">
        <v>11.507</v>
      </c>
      <c r="F2505" s="14">
        <v>1.61E-2</v>
      </c>
    </row>
    <row r="2506" spans="1:6" x14ac:dyDescent="0.3">
      <c r="A2506" s="8">
        <v>42078</v>
      </c>
      <c r="B2506">
        <v>11.324999999999999</v>
      </c>
      <c r="C2506">
        <v>11.324999999999999</v>
      </c>
      <c r="D2506">
        <v>11.324999999999999</v>
      </c>
      <c r="E2506">
        <v>11.324999999999999</v>
      </c>
      <c r="F2506" s="14">
        <v>0</v>
      </c>
    </row>
    <row r="2507" spans="1:6" x14ac:dyDescent="0.3">
      <c r="A2507" s="8">
        <v>42076</v>
      </c>
      <c r="B2507">
        <v>11.324999999999999</v>
      </c>
      <c r="C2507">
        <v>11.324999999999999</v>
      </c>
      <c r="D2507">
        <v>11.324999999999999</v>
      </c>
      <c r="E2507">
        <v>11.324999999999999</v>
      </c>
      <c r="F2507" s="14">
        <v>0</v>
      </c>
    </row>
    <row r="2508" spans="1:6" x14ac:dyDescent="0.3">
      <c r="A2508" s="8">
        <v>42075</v>
      </c>
      <c r="B2508">
        <v>11.324999999999999</v>
      </c>
      <c r="C2508">
        <v>11.324999999999999</v>
      </c>
      <c r="D2508">
        <v>11.324999999999999</v>
      </c>
      <c r="E2508">
        <v>11.324999999999999</v>
      </c>
      <c r="F2508" s="14">
        <v>1.9599999999999999E-2</v>
      </c>
    </row>
    <row r="2509" spans="1:6" x14ac:dyDescent="0.3">
      <c r="A2509" s="8">
        <v>42074</v>
      </c>
      <c r="B2509">
        <v>11.106999999999999</v>
      </c>
      <c r="C2509">
        <v>11.106999999999999</v>
      </c>
      <c r="D2509">
        <v>11.106999999999999</v>
      </c>
      <c r="E2509">
        <v>11.106999999999999</v>
      </c>
      <c r="F2509" s="14">
        <v>0</v>
      </c>
    </row>
    <row r="2510" spans="1:6" x14ac:dyDescent="0.3">
      <c r="A2510" s="8">
        <v>42073</v>
      </c>
      <c r="B2510">
        <v>11.106999999999999</v>
      </c>
      <c r="C2510">
        <v>11.106999999999999</v>
      </c>
      <c r="D2510">
        <v>11.106999999999999</v>
      </c>
      <c r="E2510">
        <v>11.106999999999999</v>
      </c>
      <c r="F2510" s="14">
        <v>-3.3300000000000003E-2</v>
      </c>
    </row>
    <row r="2511" spans="1:6" x14ac:dyDescent="0.3">
      <c r="A2511" s="8">
        <v>42072</v>
      </c>
      <c r="B2511">
        <v>11.49</v>
      </c>
      <c r="C2511">
        <v>11.49</v>
      </c>
      <c r="D2511">
        <v>11.49</v>
      </c>
      <c r="E2511">
        <v>11.49</v>
      </c>
      <c r="F2511" s="14">
        <v>-8.9999999999999998E-4</v>
      </c>
    </row>
    <row r="2512" spans="1:6" x14ac:dyDescent="0.3">
      <c r="A2512" s="8">
        <v>42071</v>
      </c>
      <c r="B2512">
        <v>11.5</v>
      </c>
      <c r="C2512">
        <v>11.5</v>
      </c>
      <c r="D2512">
        <v>11.5</v>
      </c>
      <c r="E2512">
        <v>11.5</v>
      </c>
      <c r="F2512" s="14">
        <v>3.5400000000000001E-2</v>
      </c>
    </row>
    <row r="2513" spans="1:6" x14ac:dyDescent="0.3">
      <c r="A2513" s="8">
        <v>42069</v>
      </c>
      <c r="B2513">
        <v>11.106999999999999</v>
      </c>
      <c r="C2513">
        <v>11.106999999999999</v>
      </c>
      <c r="D2513">
        <v>11.106999999999999</v>
      </c>
      <c r="E2513">
        <v>11.106999999999999</v>
      </c>
      <c r="F2513" s="14">
        <v>-3.3300000000000003E-2</v>
      </c>
    </row>
    <row r="2514" spans="1:6" x14ac:dyDescent="0.3">
      <c r="A2514" s="8">
        <v>42068</v>
      </c>
      <c r="B2514">
        <v>11.49</v>
      </c>
      <c r="C2514">
        <v>11.49</v>
      </c>
      <c r="D2514">
        <v>11.49</v>
      </c>
      <c r="E2514">
        <v>11.49</v>
      </c>
      <c r="F2514" s="14">
        <v>3.4500000000000003E-2</v>
      </c>
    </row>
    <row r="2515" spans="1:6" x14ac:dyDescent="0.3">
      <c r="A2515" s="8">
        <v>42067</v>
      </c>
      <c r="B2515">
        <v>11.106999999999999</v>
      </c>
      <c r="C2515">
        <v>11.106999999999999</v>
      </c>
      <c r="D2515">
        <v>11.106999999999999</v>
      </c>
      <c r="E2515">
        <v>11.106999999999999</v>
      </c>
      <c r="F2515" s="14">
        <v>0</v>
      </c>
    </row>
    <row r="2516" spans="1:6" x14ac:dyDescent="0.3">
      <c r="A2516" s="8">
        <v>42066</v>
      </c>
      <c r="B2516">
        <v>11.106999999999999</v>
      </c>
      <c r="C2516">
        <v>11.106999999999999</v>
      </c>
      <c r="D2516">
        <v>11.106999999999999</v>
      </c>
      <c r="E2516">
        <v>11.106999999999999</v>
      </c>
      <c r="F2516" s="14">
        <v>-3.1600000000000003E-2</v>
      </c>
    </row>
    <row r="2517" spans="1:6" x14ac:dyDescent="0.3">
      <c r="A2517" s="8">
        <v>42065</v>
      </c>
      <c r="B2517">
        <v>11.47</v>
      </c>
      <c r="C2517">
        <v>11.47</v>
      </c>
      <c r="D2517">
        <v>11.47</v>
      </c>
      <c r="E2517">
        <v>11.47</v>
      </c>
      <c r="F2517" s="14">
        <v>1.4999999999999999E-2</v>
      </c>
    </row>
    <row r="2518" spans="1:6" x14ac:dyDescent="0.3">
      <c r="A2518" s="8">
        <v>42064</v>
      </c>
      <c r="B2518">
        <v>11.3</v>
      </c>
      <c r="C2518">
        <v>11.33</v>
      </c>
      <c r="D2518">
        <v>11.45</v>
      </c>
      <c r="E2518">
        <v>11.3</v>
      </c>
      <c r="F2518" s="14">
        <v>-2.5999999999999999E-3</v>
      </c>
    </row>
    <row r="2519" spans="1:6" x14ac:dyDescent="0.3">
      <c r="A2519" s="8">
        <v>42059</v>
      </c>
      <c r="B2519">
        <v>11.33</v>
      </c>
      <c r="C2519">
        <v>11.33</v>
      </c>
      <c r="D2519">
        <v>11.33</v>
      </c>
      <c r="E2519">
        <v>11.33</v>
      </c>
      <c r="F2519" s="14">
        <v>1.44E-2</v>
      </c>
    </row>
    <row r="2520" spans="1:6" x14ac:dyDescent="0.3">
      <c r="A2520" s="8">
        <v>42058</v>
      </c>
      <c r="B2520">
        <v>11.169</v>
      </c>
      <c r="C2520">
        <v>11.169</v>
      </c>
      <c r="D2520">
        <v>11.169</v>
      </c>
      <c r="E2520">
        <v>11.169</v>
      </c>
      <c r="F2520" s="14">
        <v>-1.4200000000000001E-2</v>
      </c>
    </row>
    <row r="2521" spans="1:6" x14ac:dyDescent="0.3">
      <c r="A2521" s="8">
        <v>42057</v>
      </c>
      <c r="B2521">
        <v>11.33</v>
      </c>
      <c r="C2521">
        <v>11.169</v>
      </c>
      <c r="D2521">
        <v>11.33</v>
      </c>
      <c r="E2521">
        <v>11.169</v>
      </c>
      <c r="F2521" s="14">
        <v>1.44E-2</v>
      </c>
    </row>
    <row r="2522" spans="1:6" x14ac:dyDescent="0.3">
      <c r="A2522" s="8">
        <v>42055</v>
      </c>
      <c r="B2522">
        <v>11.169</v>
      </c>
      <c r="C2522">
        <v>11.169</v>
      </c>
      <c r="D2522">
        <v>11.169</v>
      </c>
      <c r="E2522">
        <v>11.169</v>
      </c>
      <c r="F2522" s="14">
        <v>0</v>
      </c>
    </row>
    <row r="2523" spans="1:6" x14ac:dyDescent="0.3">
      <c r="A2523" s="8">
        <v>42054</v>
      </c>
      <c r="B2523">
        <v>11.169</v>
      </c>
      <c r="C2523">
        <v>11.169</v>
      </c>
      <c r="D2523">
        <v>11.169</v>
      </c>
      <c r="E2523">
        <v>11.169</v>
      </c>
      <c r="F2523" s="14">
        <v>0</v>
      </c>
    </row>
    <row r="2524" spans="1:6" x14ac:dyDescent="0.3">
      <c r="A2524" s="8">
        <v>42053</v>
      </c>
      <c r="B2524">
        <v>11.169</v>
      </c>
      <c r="C2524">
        <v>11.169</v>
      </c>
      <c r="D2524">
        <v>11.169</v>
      </c>
      <c r="E2524">
        <v>11.169</v>
      </c>
      <c r="F2524" s="14">
        <v>0</v>
      </c>
    </row>
    <row r="2525" spans="1:6" x14ac:dyDescent="0.3">
      <c r="A2525" s="8">
        <v>42052</v>
      </c>
      <c r="B2525">
        <v>11.169</v>
      </c>
      <c r="C2525">
        <v>11.169</v>
      </c>
      <c r="D2525">
        <v>11.169</v>
      </c>
      <c r="E2525">
        <v>11.169</v>
      </c>
      <c r="F2525" s="14">
        <v>-4.1999999999999997E-3</v>
      </c>
    </row>
    <row r="2526" spans="1:6" x14ac:dyDescent="0.3">
      <c r="A2526" s="8">
        <v>42051</v>
      </c>
      <c r="B2526">
        <v>11.215999999999999</v>
      </c>
      <c r="C2526">
        <v>11.215999999999999</v>
      </c>
      <c r="D2526">
        <v>11.215999999999999</v>
      </c>
      <c r="E2526">
        <v>11.215999999999999</v>
      </c>
      <c r="F2526" s="14">
        <v>-1.01E-2</v>
      </c>
    </row>
    <row r="2527" spans="1:6" x14ac:dyDescent="0.3">
      <c r="A2527" s="8">
        <v>42050</v>
      </c>
      <c r="B2527">
        <v>11.33</v>
      </c>
      <c r="C2527">
        <v>11.215999999999999</v>
      </c>
      <c r="D2527">
        <v>11.33</v>
      </c>
      <c r="E2527">
        <v>11.215999999999999</v>
      </c>
      <c r="F2527" s="14">
        <v>1.0200000000000001E-2</v>
      </c>
    </row>
    <row r="2528" spans="1:6" x14ac:dyDescent="0.3">
      <c r="A2528" s="8">
        <v>42048</v>
      </c>
      <c r="B2528">
        <v>11.215999999999999</v>
      </c>
      <c r="C2528">
        <v>11.215999999999999</v>
      </c>
      <c r="D2528">
        <v>11.215999999999999</v>
      </c>
      <c r="E2528">
        <v>11.215999999999999</v>
      </c>
      <c r="F2528" s="14">
        <v>0</v>
      </c>
    </row>
    <row r="2529" spans="1:6" x14ac:dyDescent="0.3">
      <c r="A2529" s="8">
        <v>42047</v>
      </c>
      <c r="B2529">
        <v>11.215999999999999</v>
      </c>
      <c r="C2529">
        <v>11.215999999999999</v>
      </c>
      <c r="D2529">
        <v>11.215999999999999</v>
      </c>
      <c r="E2529">
        <v>11.215999999999999</v>
      </c>
      <c r="F2529" s="14">
        <v>0</v>
      </c>
    </row>
    <row r="2530" spans="1:6" x14ac:dyDescent="0.3">
      <c r="A2530" s="8">
        <v>42046</v>
      </c>
      <c r="B2530">
        <v>11.215999999999999</v>
      </c>
      <c r="C2530">
        <v>11.215999999999999</v>
      </c>
      <c r="D2530">
        <v>11.215999999999999</v>
      </c>
      <c r="E2530">
        <v>11.215999999999999</v>
      </c>
      <c r="F2530" s="14">
        <v>-1.9599999999999999E-2</v>
      </c>
    </row>
    <row r="2531" spans="1:6" x14ac:dyDescent="0.3">
      <c r="A2531" s="8">
        <v>42045</v>
      </c>
      <c r="B2531">
        <v>11.44</v>
      </c>
      <c r="C2531">
        <v>11.44</v>
      </c>
      <c r="D2531">
        <v>11.44</v>
      </c>
      <c r="E2531">
        <v>11.44</v>
      </c>
      <c r="F2531" s="14">
        <v>0.02</v>
      </c>
    </row>
    <row r="2532" spans="1:6" x14ac:dyDescent="0.3">
      <c r="A2532" s="8">
        <v>42044</v>
      </c>
      <c r="B2532">
        <v>11.215999999999999</v>
      </c>
      <c r="C2532">
        <v>11.215999999999999</v>
      </c>
      <c r="D2532">
        <v>11.215999999999999</v>
      </c>
      <c r="E2532">
        <v>11.215999999999999</v>
      </c>
      <c r="F2532" s="14">
        <v>0</v>
      </c>
    </row>
    <row r="2533" spans="1:6" x14ac:dyDescent="0.3">
      <c r="A2533" s="8">
        <v>42043</v>
      </c>
      <c r="B2533">
        <v>11.215999999999999</v>
      </c>
      <c r="C2533">
        <v>11.215999999999999</v>
      </c>
      <c r="D2533">
        <v>11.215999999999999</v>
      </c>
      <c r="E2533">
        <v>11.215999999999999</v>
      </c>
      <c r="F2533" s="14">
        <v>0</v>
      </c>
    </row>
    <row r="2534" spans="1:6" x14ac:dyDescent="0.3">
      <c r="A2534" s="8">
        <v>42041</v>
      </c>
      <c r="B2534">
        <v>11.215999999999999</v>
      </c>
      <c r="C2534">
        <v>11.215999999999999</v>
      </c>
      <c r="D2534">
        <v>11.215999999999999</v>
      </c>
      <c r="E2534">
        <v>11.215999999999999</v>
      </c>
      <c r="F2534" s="14">
        <v>-1.9599999999999999E-2</v>
      </c>
    </row>
    <row r="2535" spans="1:6" x14ac:dyDescent="0.3">
      <c r="A2535" s="8">
        <v>42040</v>
      </c>
      <c r="B2535">
        <v>11.44</v>
      </c>
      <c r="C2535">
        <v>11.44</v>
      </c>
      <c r="D2535">
        <v>11.44</v>
      </c>
      <c r="E2535">
        <v>11.44</v>
      </c>
      <c r="F2535" s="14">
        <v>0.02</v>
      </c>
    </row>
    <row r="2536" spans="1:6" x14ac:dyDescent="0.3">
      <c r="A2536" s="8">
        <v>42039</v>
      </c>
      <c r="B2536">
        <v>11.215999999999999</v>
      </c>
      <c r="C2536">
        <v>11.215999999999999</v>
      </c>
      <c r="D2536">
        <v>11.215999999999999</v>
      </c>
      <c r="E2536">
        <v>11.215999999999999</v>
      </c>
      <c r="F2536" s="14">
        <v>-1.9599999999999999E-2</v>
      </c>
    </row>
    <row r="2537" spans="1:6" x14ac:dyDescent="0.3">
      <c r="A2537" s="8">
        <v>42038</v>
      </c>
      <c r="B2537">
        <v>11.44</v>
      </c>
      <c r="C2537">
        <v>11.44</v>
      </c>
      <c r="D2537">
        <v>11.44</v>
      </c>
      <c r="E2537">
        <v>11.44</v>
      </c>
      <c r="F2537" s="14">
        <v>0</v>
      </c>
    </row>
    <row r="2538" spans="1:6" x14ac:dyDescent="0.3">
      <c r="A2538" s="8">
        <v>42037</v>
      </c>
      <c r="B2538">
        <v>11.44</v>
      </c>
      <c r="C2538">
        <v>11.44</v>
      </c>
      <c r="D2538">
        <v>11.44</v>
      </c>
      <c r="E2538">
        <v>11.44</v>
      </c>
      <c r="F2538" s="14">
        <v>0</v>
      </c>
    </row>
    <row r="2539" spans="1:6" x14ac:dyDescent="0.3">
      <c r="A2539" s="8">
        <v>42036</v>
      </c>
      <c r="B2539">
        <v>11.44</v>
      </c>
      <c r="C2539">
        <v>11.24</v>
      </c>
      <c r="D2539">
        <v>11.44</v>
      </c>
      <c r="E2539">
        <v>11.24</v>
      </c>
      <c r="F2539" s="14">
        <v>1.78E-2</v>
      </c>
    </row>
    <row r="2540" spans="1:6" x14ac:dyDescent="0.3">
      <c r="A2540" s="8">
        <v>42034</v>
      </c>
      <c r="B2540">
        <v>11.24</v>
      </c>
      <c r="C2540">
        <v>11.24</v>
      </c>
      <c r="D2540">
        <v>11.24</v>
      </c>
      <c r="E2540">
        <v>11.24</v>
      </c>
      <c r="F2540" s="14">
        <v>0</v>
      </c>
    </row>
    <row r="2541" spans="1:6" x14ac:dyDescent="0.3">
      <c r="A2541" s="8">
        <v>42033</v>
      </c>
      <c r="B2541">
        <v>11.24</v>
      </c>
      <c r="C2541">
        <v>11.24</v>
      </c>
      <c r="D2541">
        <v>11.24</v>
      </c>
      <c r="E2541">
        <v>11.24</v>
      </c>
      <c r="F2541" s="14">
        <v>0</v>
      </c>
    </row>
    <row r="2542" spans="1:6" x14ac:dyDescent="0.3">
      <c r="A2542" s="8">
        <v>42032</v>
      </c>
      <c r="B2542">
        <v>11.24</v>
      </c>
      <c r="C2542">
        <v>11.24</v>
      </c>
      <c r="D2542">
        <v>11.24</v>
      </c>
      <c r="E2542">
        <v>11.24</v>
      </c>
      <c r="F2542" s="14">
        <v>0</v>
      </c>
    </row>
    <row r="2543" spans="1:6" x14ac:dyDescent="0.3">
      <c r="A2543" s="8">
        <v>42031</v>
      </c>
      <c r="B2543">
        <v>11.24</v>
      </c>
      <c r="C2543">
        <v>11.24</v>
      </c>
      <c r="D2543">
        <v>11.24</v>
      </c>
      <c r="E2543">
        <v>11.24</v>
      </c>
      <c r="F2543" s="14">
        <v>0</v>
      </c>
    </row>
    <row r="2544" spans="1:6" x14ac:dyDescent="0.3">
      <c r="A2544" s="8">
        <v>42030</v>
      </c>
      <c r="B2544">
        <v>11.24</v>
      </c>
      <c r="C2544">
        <v>11.24</v>
      </c>
      <c r="D2544">
        <v>11.24</v>
      </c>
      <c r="E2544">
        <v>11.24</v>
      </c>
      <c r="F2544" s="14">
        <v>-7.17E-2</v>
      </c>
    </row>
    <row r="2545" spans="1:6" x14ac:dyDescent="0.3">
      <c r="A2545" s="8">
        <v>42027</v>
      </c>
      <c r="B2545">
        <v>12.108000000000001</v>
      </c>
      <c r="C2545">
        <v>12.108000000000001</v>
      </c>
      <c r="D2545">
        <v>12.108000000000001</v>
      </c>
      <c r="E2545">
        <v>12.108000000000001</v>
      </c>
      <c r="F2545" s="14">
        <v>0</v>
      </c>
    </row>
    <row r="2546" spans="1:6" x14ac:dyDescent="0.3">
      <c r="A2546" s="8">
        <v>42026</v>
      </c>
      <c r="B2546">
        <v>12.108000000000001</v>
      </c>
      <c r="C2546">
        <v>12.108000000000001</v>
      </c>
      <c r="D2546">
        <v>12.108000000000001</v>
      </c>
      <c r="E2546">
        <v>12.108000000000001</v>
      </c>
      <c r="F2546" s="14">
        <v>-1.4E-2</v>
      </c>
    </row>
    <row r="2547" spans="1:6" x14ac:dyDescent="0.3">
      <c r="A2547" s="8">
        <v>42025</v>
      </c>
      <c r="B2547">
        <v>12.28</v>
      </c>
      <c r="C2547">
        <v>12.28</v>
      </c>
      <c r="D2547">
        <v>12.28</v>
      </c>
      <c r="E2547">
        <v>12.28</v>
      </c>
      <c r="F2547" s="14">
        <v>1.4200000000000001E-2</v>
      </c>
    </row>
    <row r="2548" spans="1:6" x14ac:dyDescent="0.3">
      <c r="A2548" s="8">
        <v>42024</v>
      </c>
      <c r="B2548">
        <v>12.108000000000001</v>
      </c>
      <c r="C2548">
        <v>12.108000000000001</v>
      </c>
      <c r="D2548">
        <v>12.108000000000001</v>
      </c>
      <c r="E2548">
        <v>12.108000000000001</v>
      </c>
      <c r="F2548" s="14">
        <v>3.8999999999999998E-3</v>
      </c>
    </row>
    <row r="2549" spans="1:6" x14ac:dyDescent="0.3">
      <c r="A2549" s="8">
        <v>42023</v>
      </c>
      <c r="B2549">
        <v>12.061</v>
      </c>
      <c r="C2549">
        <v>12.061</v>
      </c>
      <c r="D2549">
        <v>12.061</v>
      </c>
      <c r="E2549">
        <v>12.061</v>
      </c>
      <c r="F2549" s="14">
        <v>-1.78E-2</v>
      </c>
    </row>
    <row r="2550" spans="1:6" x14ac:dyDescent="0.3">
      <c r="A2550" s="8">
        <v>42022</v>
      </c>
      <c r="B2550">
        <v>12.28</v>
      </c>
      <c r="C2550">
        <v>11.912000000000001</v>
      </c>
      <c r="D2550">
        <v>12.28</v>
      </c>
      <c r="E2550">
        <v>11.912000000000001</v>
      </c>
      <c r="F2550" s="14">
        <v>3.09E-2</v>
      </c>
    </row>
    <row r="2551" spans="1:6" x14ac:dyDescent="0.3">
      <c r="A2551" s="8">
        <v>42020</v>
      </c>
      <c r="B2551">
        <v>11.912000000000001</v>
      </c>
      <c r="C2551">
        <v>11.912000000000001</v>
      </c>
      <c r="D2551">
        <v>11.912000000000001</v>
      </c>
      <c r="E2551">
        <v>11.912000000000001</v>
      </c>
      <c r="F2551" s="14">
        <v>0</v>
      </c>
    </row>
    <row r="2552" spans="1:6" x14ac:dyDescent="0.3">
      <c r="A2552" s="8">
        <v>42019</v>
      </c>
      <c r="B2552">
        <v>11.912000000000001</v>
      </c>
      <c r="C2552">
        <v>11.912000000000001</v>
      </c>
      <c r="D2552">
        <v>11.912000000000001</v>
      </c>
      <c r="E2552">
        <v>11.912000000000001</v>
      </c>
      <c r="F2552" s="14">
        <v>0</v>
      </c>
    </row>
    <row r="2553" spans="1:6" x14ac:dyDescent="0.3">
      <c r="A2553" s="8">
        <v>42018</v>
      </c>
      <c r="B2553">
        <v>11.912000000000001</v>
      </c>
      <c r="C2553">
        <v>11.912000000000001</v>
      </c>
      <c r="D2553">
        <v>11.912000000000001</v>
      </c>
      <c r="E2553">
        <v>11.912000000000001</v>
      </c>
      <c r="F2553" s="14">
        <v>-3.2000000000000002E-3</v>
      </c>
    </row>
    <row r="2554" spans="1:6" x14ac:dyDescent="0.3">
      <c r="A2554" s="8">
        <v>42017</v>
      </c>
      <c r="B2554">
        <v>11.95</v>
      </c>
      <c r="C2554">
        <v>11.95</v>
      </c>
      <c r="D2554">
        <v>11.95</v>
      </c>
      <c r="E2554">
        <v>11.95</v>
      </c>
      <c r="F2554" s="14">
        <v>-2.0500000000000001E-2</v>
      </c>
    </row>
    <row r="2555" spans="1:6" x14ac:dyDescent="0.3">
      <c r="A2555" s="8">
        <v>42016</v>
      </c>
      <c r="B2555">
        <v>12.2</v>
      </c>
      <c r="C2555">
        <v>12.2</v>
      </c>
      <c r="D2555">
        <v>12.2</v>
      </c>
      <c r="E2555">
        <v>12.2</v>
      </c>
      <c r="F2555" s="14">
        <v>0</v>
      </c>
    </row>
    <row r="2556" spans="1:6" x14ac:dyDescent="0.3">
      <c r="A2556" s="8">
        <v>42015</v>
      </c>
      <c r="B2556">
        <v>12.2</v>
      </c>
      <c r="C2556">
        <v>11.95</v>
      </c>
      <c r="D2556">
        <v>12.2</v>
      </c>
      <c r="E2556">
        <v>11.95</v>
      </c>
      <c r="F2556" s="14">
        <v>2.0899999999999998E-2</v>
      </c>
    </row>
    <row r="2557" spans="1:6" x14ac:dyDescent="0.3">
      <c r="A2557" s="8">
        <v>42013</v>
      </c>
      <c r="B2557">
        <v>11.95</v>
      </c>
      <c r="C2557">
        <v>11.95</v>
      </c>
      <c r="D2557">
        <v>11.95</v>
      </c>
      <c r="E2557">
        <v>11.95</v>
      </c>
      <c r="F2557" s="14">
        <v>0</v>
      </c>
    </row>
    <row r="2558" spans="1:6" x14ac:dyDescent="0.3">
      <c r="A2558" s="8">
        <v>42012</v>
      </c>
      <c r="B2558">
        <v>11.95</v>
      </c>
      <c r="C2558">
        <v>11.95</v>
      </c>
      <c r="D2558">
        <v>11.95</v>
      </c>
      <c r="E2558">
        <v>11.95</v>
      </c>
      <c r="F2558" s="14">
        <v>0</v>
      </c>
    </row>
    <row r="2559" spans="1:6" x14ac:dyDescent="0.3">
      <c r="A2559" s="8">
        <v>42011</v>
      </c>
      <c r="B2559">
        <v>11.95</v>
      </c>
      <c r="C2559">
        <v>12.2</v>
      </c>
      <c r="D2559">
        <v>12.2</v>
      </c>
      <c r="E2559">
        <v>11.95</v>
      </c>
      <c r="F2559" s="14">
        <v>-2.0500000000000001E-2</v>
      </c>
    </row>
    <row r="2560" spans="1:6" x14ac:dyDescent="0.3">
      <c r="A2560" s="8">
        <v>42010</v>
      </c>
      <c r="B2560">
        <v>12.2</v>
      </c>
      <c r="C2560">
        <v>12.2</v>
      </c>
      <c r="D2560">
        <v>12.2</v>
      </c>
      <c r="E2560">
        <v>12.2</v>
      </c>
      <c r="F2560" s="14">
        <v>2.0899999999999998E-2</v>
      </c>
    </row>
    <row r="2561" spans="1:6" x14ac:dyDescent="0.3">
      <c r="A2561" s="8">
        <v>42009</v>
      </c>
      <c r="B2561">
        <v>11.95</v>
      </c>
      <c r="C2561">
        <v>11.95</v>
      </c>
      <c r="D2561">
        <v>11.95</v>
      </c>
      <c r="E2561">
        <v>11.95</v>
      </c>
      <c r="F2561" s="14">
        <v>-2.0500000000000001E-2</v>
      </c>
    </row>
    <row r="2562" spans="1:6" x14ac:dyDescent="0.3">
      <c r="A2562" s="8">
        <v>42008</v>
      </c>
      <c r="B2562">
        <v>12.2</v>
      </c>
      <c r="C2562">
        <v>11.95</v>
      </c>
      <c r="D2562">
        <v>12.2</v>
      </c>
      <c r="E2562">
        <v>11.95</v>
      </c>
      <c r="F2562" s="14">
        <v>2.0899999999999998E-2</v>
      </c>
    </row>
    <row r="2563" spans="1:6" x14ac:dyDescent="0.3">
      <c r="A2563" s="8">
        <v>42006</v>
      </c>
      <c r="B2563">
        <v>11.95</v>
      </c>
      <c r="C2563">
        <v>11.95</v>
      </c>
      <c r="D2563">
        <v>11.95</v>
      </c>
      <c r="E2563">
        <v>11.95</v>
      </c>
      <c r="F2563" s="14">
        <v>0</v>
      </c>
    </row>
    <row r="2564" spans="1:6" x14ac:dyDescent="0.3">
      <c r="A2564" s="8">
        <v>42005</v>
      </c>
      <c r="B2564">
        <v>11.95</v>
      </c>
      <c r="C2564">
        <v>11.95</v>
      </c>
      <c r="D2564">
        <v>11.95</v>
      </c>
      <c r="E2564">
        <v>11.95</v>
      </c>
      <c r="F2564" s="14">
        <v>0</v>
      </c>
    </row>
    <row r="2565" spans="1:6" x14ac:dyDescent="0.3">
      <c r="A2565" s="8">
        <v>42004</v>
      </c>
      <c r="B2565">
        <v>11.95</v>
      </c>
      <c r="C2565">
        <v>11.95</v>
      </c>
      <c r="D2565">
        <v>11.95</v>
      </c>
      <c r="E2565">
        <v>11.95</v>
      </c>
      <c r="F2565" s="14">
        <v>0</v>
      </c>
    </row>
    <row r="2566" spans="1:6" x14ac:dyDescent="0.3">
      <c r="A2566" s="8">
        <v>42003</v>
      </c>
      <c r="B2566">
        <v>11.95</v>
      </c>
      <c r="C2566">
        <v>11.95</v>
      </c>
      <c r="D2566">
        <v>11.95</v>
      </c>
      <c r="E2566">
        <v>11.95</v>
      </c>
      <c r="F2566" s="14">
        <v>0</v>
      </c>
    </row>
    <row r="2567" spans="1:6" x14ac:dyDescent="0.3">
      <c r="A2567" s="8">
        <v>42002</v>
      </c>
      <c r="B2567">
        <v>11.95</v>
      </c>
      <c r="C2567">
        <v>11.95</v>
      </c>
      <c r="D2567">
        <v>11.95</v>
      </c>
      <c r="E2567">
        <v>11.95</v>
      </c>
      <c r="F2567" s="14">
        <v>0</v>
      </c>
    </row>
    <row r="2568" spans="1:6" x14ac:dyDescent="0.3">
      <c r="A2568" s="8">
        <v>42001</v>
      </c>
      <c r="B2568">
        <v>11.95</v>
      </c>
      <c r="C2568">
        <v>11.95</v>
      </c>
      <c r="D2568">
        <v>11.95</v>
      </c>
      <c r="E2568">
        <v>11.95</v>
      </c>
      <c r="F2568" s="14">
        <v>0</v>
      </c>
    </row>
    <row r="2569" spans="1:6" x14ac:dyDescent="0.3">
      <c r="A2569" s="8">
        <v>42000</v>
      </c>
      <c r="B2569">
        <v>11.95</v>
      </c>
      <c r="C2569">
        <v>11.95</v>
      </c>
      <c r="D2569">
        <v>11.95</v>
      </c>
      <c r="E2569">
        <v>11.95</v>
      </c>
      <c r="F2569" s="14">
        <v>0</v>
      </c>
    </row>
    <row r="2570" spans="1:6" x14ac:dyDescent="0.3">
      <c r="A2570" s="8">
        <v>41999</v>
      </c>
      <c r="B2570">
        <v>11.95</v>
      </c>
      <c r="C2570">
        <v>11.95</v>
      </c>
      <c r="D2570">
        <v>11.95</v>
      </c>
      <c r="E2570">
        <v>11.95</v>
      </c>
      <c r="F2570" s="14">
        <v>0</v>
      </c>
    </row>
    <row r="2571" spans="1:6" x14ac:dyDescent="0.3">
      <c r="A2571" s="8">
        <v>41998</v>
      </c>
      <c r="B2571">
        <v>11.95</v>
      </c>
      <c r="C2571">
        <v>11.95</v>
      </c>
      <c r="D2571">
        <v>11.95</v>
      </c>
      <c r="E2571">
        <v>11.95</v>
      </c>
      <c r="F2571" s="14">
        <v>0</v>
      </c>
    </row>
    <row r="2572" spans="1:6" x14ac:dyDescent="0.3">
      <c r="A2572" s="8">
        <v>41997</v>
      </c>
      <c r="B2572">
        <v>11.95</v>
      </c>
      <c r="C2572">
        <v>11.95</v>
      </c>
      <c r="D2572">
        <v>11.95</v>
      </c>
      <c r="E2572">
        <v>11.95</v>
      </c>
      <c r="F2572" s="14">
        <v>0</v>
      </c>
    </row>
    <row r="2573" spans="1:6" x14ac:dyDescent="0.3">
      <c r="A2573" s="8">
        <v>41996</v>
      </c>
      <c r="B2573">
        <v>11.95</v>
      </c>
      <c r="C2573">
        <v>11.95</v>
      </c>
      <c r="D2573">
        <v>11.95</v>
      </c>
      <c r="E2573">
        <v>11.95</v>
      </c>
      <c r="F2573" s="14">
        <v>0</v>
      </c>
    </row>
    <row r="2574" spans="1:6" x14ac:dyDescent="0.3">
      <c r="A2574" s="8">
        <v>41995</v>
      </c>
      <c r="B2574">
        <v>11.95</v>
      </c>
      <c r="C2574">
        <v>11.95</v>
      </c>
      <c r="D2574">
        <v>11.95</v>
      </c>
      <c r="E2574">
        <v>11.95</v>
      </c>
      <c r="F2574" s="14">
        <v>0</v>
      </c>
    </row>
    <row r="2575" spans="1:6" x14ac:dyDescent="0.3">
      <c r="A2575" s="8">
        <v>41994</v>
      </c>
      <c r="B2575">
        <v>11.95</v>
      </c>
      <c r="C2575">
        <v>11.688000000000001</v>
      </c>
      <c r="D2575">
        <v>11.95</v>
      </c>
      <c r="E2575">
        <v>11.688000000000001</v>
      </c>
      <c r="F2575" s="14">
        <v>2.24E-2</v>
      </c>
    </row>
    <row r="2576" spans="1:6" x14ac:dyDescent="0.3">
      <c r="A2576" s="8">
        <v>41992</v>
      </c>
      <c r="B2576">
        <v>11.688000000000001</v>
      </c>
      <c r="C2576">
        <v>11.688000000000001</v>
      </c>
      <c r="D2576">
        <v>11.688000000000001</v>
      </c>
      <c r="E2576">
        <v>11.688000000000001</v>
      </c>
      <c r="F2576" s="14">
        <v>-2.0299999999999999E-2</v>
      </c>
    </row>
    <row r="2577" spans="1:6" x14ac:dyDescent="0.3">
      <c r="A2577" s="8">
        <v>41991</v>
      </c>
      <c r="B2577">
        <v>11.93</v>
      </c>
      <c r="C2577">
        <v>11.93</v>
      </c>
      <c r="D2577">
        <v>11.93</v>
      </c>
      <c r="E2577">
        <v>11.93</v>
      </c>
      <c r="F2577" s="14">
        <v>0</v>
      </c>
    </row>
    <row r="2578" spans="1:6" x14ac:dyDescent="0.3">
      <c r="A2578" s="8">
        <v>41990</v>
      </c>
      <c r="B2578">
        <v>11.93</v>
      </c>
      <c r="C2578">
        <v>11.93</v>
      </c>
      <c r="D2578">
        <v>11.93</v>
      </c>
      <c r="E2578">
        <v>11.93</v>
      </c>
      <c r="F2578" s="14">
        <v>0</v>
      </c>
    </row>
    <row r="2579" spans="1:6" x14ac:dyDescent="0.3">
      <c r="A2579" s="8">
        <v>41989</v>
      </c>
      <c r="B2579">
        <v>11.93</v>
      </c>
      <c r="C2579">
        <v>11.93</v>
      </c>
      <c r="D2579">
        <v>11.93</v>
      </c>
      <c r="E2579">
        <v>11.93</v>
      </c>
      <c r="F2579" s="14">
        <v>0</v>
      </c>
    </row>
    <row r="2580" spans="1:6" x14ac:dyDescent="0.3">
      <c r="A2580" s="8">
        <v>41988</v>
      </c>
      <c r="B2580">
        <v>11.93</v>
      </c>
      <c r="C2580">
        <v>11.93</v>
      </c>
      <c r="D2580">
        <v>11.93</v>
      </c>
      <c r="E2580">
        <v>11.93</v>
      </c>
      <c r="F2580" s="14">
        <v>0</v>
      </c>
    </row>
    <row r="2581" spans="1:6" x14ac:dyDescent="0.3">
      <c r="A2581" s="8">
        <v>41987</v>
      </c>
      <c r="B2581">
        <v>11.93</v>
      </c>
      <c r="C2581">
        <v>11.795999999999999</v>
      </c>
      <c r="D2581">
        <v>12.3</v>
      </c>
      <c r="E2581">
        <v>11.795999999999999</v>
      </c>
      <c r="F2581" s="14">
        <v>1.14E-2</v>
      </c>
    </row>
    <row r="2582" spans="1:6" x14ac:dyDescent="0.3">
      <c r="A2582" s="8">
        <v>41985</v>
      </c>
      <c r="B2582">
        <v>11.795999999999999</v>
      </c>
      <c r="C2582">
        <v>11.795999999999999</v>
      </c>
      <c r="D2582">
        <v>11.795999999999999</v>
      </c>
      <c r="E2582">
        <v>11.795999999999999</v>
      </c>
      <c r="F2582" s="14">
        <v>-1.12E-2</v>
      </c>
    </row>
    <row r="2583" spans="1:6" x14ac:dyDescent="0.3">
      <c r="A2583" s="8">
        <v>41984</v>
      </c>
      <c r="B2583">
        <v>11.93</v>
      </c>
      <c r="C2583">
        <v>11.93</v>
      </c>
      <c r="D2583">
        <v>11.93</v>
      </c>
      <c r="E2583">
        <v>11.93</v>
      </c>
      <c r="F2583" s="14">
        <v>0</v>
      </c>
    </row>
    <row r="2584" spans="1:6" x14ac:dyDescent="0.3">
      <c r="A2584" s="8">
        <v>41983</v>
      </c>
      <c r="B2584">
        <v>11.93</v>
      </c>
      <c r="C2584">
        <v>11.93</v>
      </c>
      <c r="D2584">
        <v>11.93</v>
      </c>
      <c r="E2584">
        <v>11.93</v>
      </c>
      <c r="F2584" s="14">
        <v>0</v>
      </c>
    </row>
    <row r="2585" spans="1:6" x14ac:dyDescent="0.3">
      <c r="A2585" s="8">
        <v>41982</v>
      </c>
      <c r="B2585">
        <v>11.93</v>
      </c>
      <c r="C2585">
        <v>11.93</v>
      </c>
      <c r="D2585">
        <v>11.93</v>
      </c>
      <c r="E2585">
        <v>11.93</v>
      </c>
      <c r="F2585" s="14">
        <v>0</v>
      </c>
    </row>
    <row r="2586" spans="1:6" x14ac:dyDescent="0.3">
      <c r="A2586" s="8">
        <v>41981</v>
      </c>
      <c r="B2586">
        <v>11.93</v>
      </c>
      <c r="C2586">
        <v>11.93</v>
      </c>
      <c r="D2586">
        <v>11.93</v>
      </c>
      <c r="E2586">
        <v>11.93</v>
      </c>
      <c r="F2586" s="14">
        <v>0</v>
      </c>
    </row>
    <row r="2587" spans="1:6" x14ac:dyDescent="0.3">
      <c r="A2587" s="8">
        <v>41980</v>
      </c>
      <c r="B2587">
        <v>11.93</v>
      </c>
      <c r="C2587">
        <v>11.973000000000001</v>
      </c>
      <c r="D2587">
        <v>12.3</v>
      </c>
      <c r="E2587">
        <v>11.93</v>
      </c>
      <c r="F2587" s="14">
        <v>-3.5999999999999999E-3</v>
      </c>
    </row>
    <row r="2588" spans="1:6" x14ac:dyDescent="0.3">
      <c r="A2588" s="8">
        <v>41978</v>
      </c>
      <c r="B2588">
        <v>11.973000000000001</v>
      </c>
      <c r="C2588">
        <v>11.973000000000001</v>
      </c>
      <c r="D2588">
        <v>11.973000000000001</v>
      </c>
      <c r="E2588">
        <v>11.973000000000001</v>
      </c>
      <c r="F2588" s="14">
        <v>3.5999999999999999E-3</v>
      </c>
    </row>
    <row r="2589" spans="1:6" x14ac:dyDescent="0.3">
      <c r="A2589" s="8">
        <v>41977</v>
      </c>
      <c r="B2589">
        <v>11.93</v>
      </c>
      <c r="C2589">
        <v>11.93</v>
      </c>
      <c r="D2589">
        <v>11.93</v>
      </c>
      <c r="E2589">
        <v>11.93</v>
      </c>
      <c r="F2589" s="14">
        <v>-8.3000000000000001E-3</v>
      </c>
    </row>
    <row r="2590" spans="1:6" x14ac:dyDescent="0.3">
      <c r="A2590" s="8">
        <v>41976</v>
      </c>
      <c r="B2590">
        <v>12.03</v>
      </c>
      <c r="C2590">
        <v>12.03</v>
      </c>
      <c r="D2590">
        <v>12.03</v>
      </c>
      <c r="E2590">
        <v>12.03</v>
      </c>
      <c r="F2590" s="14">
        <v>0</v>
      </c>
    </row>
    <row r="2591" spans="1:6" x14ac:dyDescent="0.3">
      <c r="A2591" s="8">
        <v>41975</v>
      </c>
      <c r="B2591">
        <v>12.03</v>
      </c>
      <c r="C2591">
        <v>12.03</v>
      </c>
      <c r="D2591">
        <v>12.03</v>
      </c>
      <c r="E2591">
        <v>12.03</v>
      </c>
      <c r="F2591" s="14">
        <v>-4.1000000000000003E-3</v>
      </c>
    </row>
    <row r="2592" spans="1:6" x14ac:dyDescent="0.3">
      <c r="A2592" s="8">
        <v>41974</v>
      </c>
      <c r="B2592">
        <v>12.08</v>
      </c>
      <c r="C2592">
        <v>12.08</v>
      </c>
      <c r="D2592">
        <v>12.08</v>
      </c>
      <c r="E2592">
        <v>12.08</v>
      </c>
      <c r="F2592" s="14">
        <v>-1.6999999999999999E-3</v>
      </c>
    </row>
    <row r="2593" spans="1:6" x14ac:dyDescent="0.3">
      <c r="A2593" s="8">
        <v>41973</v>
      </c>
      <c r="B2593">
        <v>12.1</v>
      </c>
      <c r="C2593">
        <v>11.973000000000001</v>
      </c>
      <c r="D2593">
        <v>12.3</v>
      </c>
      <c r="E2593">
        <v>11.973000000000001</v>
      </c>
      <c r="F2593" s="14">
        <v>1.06E-2</v>
      </c>
    </row>
    <row r="2594" spans="1:6" x14ac:dyDescent="0.3">
      <c r="A2594" s="8">
        <v>41971</v>
      </c>
      <c r="B2594">
        <v>11.973000000000001</v>
      </c>
      <c r="C2594">
        <v>11.973000000000001</v>
      </c>
      <c r="D2594">
        <v>11.973000000000001</v>
      </c>
      <c r="E2594">
        <v>11.973000000000001</v>
      </c>
      <c r="F2594" s="14">
        <v>-2.6599999999999999E-2</v>
      </c>
    </row>
    <row r="2595" spans="1:6" x14ac:dyDescent="0.3">
      <c r="A2595" s="8">
        <v>41970</v>
      </c>
      <c r="B2595">
        <v>12.3</v>
      </c>
      <c r="C2595">
        <v>12.3</v>
      </c>
      <c r="D2595">
        <v>12.3</v>
      </c>
      <c r="E2595">
        <v>12.3</v>
      </c>
      <c r="F2595" s="14">
        <v>1.6500000000000001E-2</v>
      </c>
    </row>
    <row r="2596" spans="1:6" x14ac:dyDescent="0.3">
      <c r="A2596" s="8">
        <v>41969</v>
      </c>
      <c r="B2596">
        <v>12.1</v>
      </c>
      <c r="C2596">
        <v>12.1</v>
      </c>
      <c r="D2596">
        <v>12.1</v>
      </c>
      <c r="E2596">
        <v>12.1</v>
      </c>
      <c r="F2596" s="14">
        <v>0</v>
      </c>
    </row>
    <row r="2597" spans="1:6" x14ac:dyDescent="0.3">
      <c r="A2597" s="8">
        <v>41968</v>
      </c>
      <c r="B2597">
        <v>12.1</v>
      </c>
      <c r="C2597">
        <v>12.1</v>
      </c>
      <c r="D2597">
        <v>12.1</v>
      </c>
      <c r="E2597">
        <v>12.1</v>
      </c>
      <c r="F2597" s="14">
        <v>0</v>
      </c>
    </row>
    <row r="2598" spans="1:6" x14ac:dyDescent="0.3">
      <c r="A2598" s="8">
        <v>41967</v>
      </c>
      <c r="B2598">
        <v>12.1</v>
      </c>
      <c r="C2598">
        <v>12.1</v>
      </c>
      <c r="D2598">
        <v>12.1</v>
      </c>
      <c r="E2598">
        <v>12.1</v>
      </c>
      <c r="F2598" s="14">
        <v>0</v>
      </c>
    </row>
    <row r="2599" spans="1:6" x14ac:dyDescent="0.3">
      <c r="A2599" s="8">
        <v>41966</v>
      </c>
      <c r="B2599">
        <v>12.1</v>
      </c>
      <c r="C2599">
        <v>12.35</v>
      </c>
      <c r="D2599">
        <v>12.35</v>
      </c>
      <c r="E2599">
        <v>12</v>
      </c>
      <c r="F2599" s="14">
        <v>0</v>
      </c>
    </row>
    <row r="2600" spans="1:6" x14ac:dyDescent="0.3">
      <c r="A2600" s="8">
        <v>41964</v>
      </c>
      <c r="B2600">
        <v>12.1</v>
      </c>
      <c r="C2600">
        <v>12.1</v>
      </c>
      <c r="D2600">
        <v>12.1</v>
      </c>
      <c r="E2600">
        <v>12.1</v>
      </c>
      <c r="F2600" s="14">
        <v>0</v>
      </c>
    </row>
    <row r="2601" spans="1:6" x14ac:dyDescent="0.3">
      <c r="A2601" s="8">
        <v>41963</v>
      </c>
      <c r="B2601">
        <v>12.1</v>
      </c>
      <c r="C2601">
        <v>12.1</v>
      </c>
      <c r="D2601">
        <v>12.1</v>
      </c>
      <c r="E2601">
        <v>12.1</v>
      </c>
      <c r="F2601" s="14">
        <v>-1.06E-2</v>
      </c>
    </row>
    <row r="2602" spans="1:6" x14ac:dyDescent="0.3">
      <c r="A2602" s="8">
        <v>41962</v>
      </c>
      <c r="B2602">
        <v>12.23</v>
      </c>
      <c r="C2602">
        <v>12.23</v>
      </c>
      <c r="D2602">
        <v>12.23</v>
      </c>
      <c r="E2602">
        <v>12.23</v>
      </c>
      <c r="F2602" s="14">
        <v>0</v>
      </c>
    </row>
    <row r="2603" spans="1:6" x14ac:dyDescent="0.3">
      <c r="A2603" s="8">
        <v>41961</v>
      </c>
      <c r="B2603">
        <v>12.23</v>
      </c>
      <c r="C2603">
        <v>12.23</v>
      </c>
      <c r="D2603">
        <v>12.23</v>
      </c>
      <c r="E2603">
        <v>12.23</v>
      </c>
      <c r="F2603" s="14">
        <v>0</v>
      </c>
    </row>
    <row r="2604" spans="1:6" x14ac:dyDescent="0.3">
      <c r="A2604" s="8">
        <v>41960</v>
      </c>
      <c r="B2604">
        <v>12.23</v>
      </c>
      <c r="C2604">
        <v>12.23</v>
      </c>
      <c r="D2604">
        <v>12.23</v>
      </c>
      <c r="E2604">
        <v>12.23</v>
      </c>
      <c r="F2604" s="14">
        <v>0</v>
      </c>
    </row>
    <row r="2605" spans="1:6" x14ac:dyDescent="0.3">
      <c r="A2605" s="8">
        <v>41959</v>
      </c>
      <c r="B2605">
        <v>12.23</v>
      </c>
      <c r="C2605">
        <v>12.121</v>
      </c>
      <c r="D2605">
        <v>12.35</v>
      </c>
      <c r="E2605">
        <v>12.121</v>
      </c>
      <c r="F2605" s="14">
        <v>8.9999999999999993E-3</v>
      </c>
    </row>
    <row r="2606" spans="1:6" x14ac:dyDescent="0.3">
      <c r="A2606" s="8">
        <v>41957</v>
      </c>
      <c r="B2606">
        <v>12.121</v>
      </c>
      <c r="C2606">
        <v>12.121</v>
      </c>
      <c r="D2606">
        <v>12.121</v>
      </c>
      <c r="E2606">
        <v>12.121</v>
      </c>
      <c r="F2606" s="14">
        <v>0</v>
      </c>
    </row>
    <row r="2607" spans="1:6" x14ac:dyDescent="0.3">
      <c r="A2607" s="8">
        <v>41956</v>
      </c>
      <c r="B2607">
        <v>12.121</v>
      </c>
      <c r="C2607">
        <v>12.121</v>
      </c>
      <c r="D2607">
        <v>12.121</v>
      </c>
      <c r="E2607">
        <v>12.121</v>
      </c>
      <c r="F2607" s="14">
        <v>-6.4999999999999997E-3</v>
      </c>
    </row>
    <row r="2608" spans="1:6" x14ac:dyDescent="0.3">
      <c r="A2608" s="8">
        <v>41955</v>
      </c>
      <c r="B2608">
        <v>12.2</v>
      </c>
      <c r="C2608">
        <v>12.2</v>
      </c>
      <c r="D2608">
        <v>12.2</v>
      </c>
      <c r="E2608">
        <v>12.2</v>
      </c>
      <c r="F2608" s="14">
        <v>0</v>
      </c>
    </row>
    <row r="2609" spans="1:6" x14ac:dyDescent="0.3">
      <c r="A2609" s="8">
        <v>41954</v>
      </c>
      <c r="B2609">
        <v>12.2</v>
      </c>
      <c r="C2609">
        <v>12.2</v>
      </c>
      <c r="D2609">
        <v>12.2</v>
      </c>
      <c r="E2609">
        <v>12.2</v>
      </c>
      <c r="F2609" s="14">
        <v>1.14E-2</v>
      </c>
    </row>
    <row r="2610" spans="1:6" x14ac:dyDescent="0.3">
      <c r="A2610" s="8">
        <v>41953</v>
      </c>
      <c r="B2610">
        <v>12.061999999999999</v>
      </c>
      <c r="C2610">
        <v>12.061999999999999</v>
      </c>
      <c r="D2610">
        <v>12.061999999999999</v>
      </c>
      <c r="E2610">
        <v>12.061999999999999</v>
      </c>
      <c r="F2610" s="14">
        <v>0</v>
      </c>
    </row>
    <row r="2611" spans="1:6" x14ac:dyDescent="0.3">
      <c r="A2611" s="8">
        <v>41952</v>
      </c>
      <c r="B2611">
        <v>12.061999999999999</v>
      </c>
      <c r="C2611">
        <v>12.061999999999999</v>
      </c>
      <c r="D2611">
        <v>12.061999999999999</v>
      </c>
      <c r="E2611">
        <v>12.061999999999999</v>
      </c>
      <c r="F2611" s="14">
        <v>0</v>
      </c>
    </row>
    <row r="2612" spans="1:6" x14ac:dyDescent="0.3">
      <c r="A2612" s="8">
        <v>41950</v>
      </c>
      <c r="B2612">
        <v>12.061999999999999</v>
      </c>
      <c r="C2612">
        <v>12.061999999999999</v>
      </c>
      <c r="D2612">
        <v>12.061999999999999</v>
      </c>
      <c r="E2612">
        <v>12.061999999999999</v>
      </c>
      <c r="F2612" s="14">
        <v>0</v>
      </c>
    </row>
    <row r="2613" spans="1:6" x14ac:dyDescent="0.3">
      <c r="A2613" s="8">
        <v>41949</v>
      </c>
      <c r="B2613">
        <v>12.061999999999999</v>
      </c>
      <c r="C2613">
        <v>12.061999999999999</v>
      </c>
      <c r="D2613">
        <v>12.061999999999999</v>
      </c>
      <c r="E2613">
        <v>12.061999999999999</v>
      </c>
      <c r="F2613" s="14">
        <v>-8.6E-3</v>
      </c>
    </row>
    <row r="2614" spans="1:6" x14ac:dyDescent="0.3">
      <c r="A2614" s="8">
        <v>41948</v>
      </c>
      <c r="B2614">
        <v>12.167</v>
      </c>
      <c r="C2614">
        <v>12.167</v>
      </c>
      <c r="D2614">
        <v>12.167</v>
      </c>
      <c r="E2614">
        <v>12.167</v>
      </c>
      <c r="F2614" s="14">
        <v>0</v>
      </c>
    </row>
    <row r="2615" spans="1:6" x14ac:dyDescent="0.3">
      <c r="A2615" s="8">
        <v>41947</v>
      </c>
      <c r="B2615">
        <v>12.167</v>
      </c>
      <c r="C2615">
        <v>12.167</v>
      </c>
      <c r="D2615">
        <v>12.167</v>
      </c>
      <c r="E2615">
        <v>12.167</v>
      </c>
      <c r="F2615" s="14">
        <v>0</v>
      </c>
    </row>
    <row r="2616" spans="1:6" x14ac:dyDescent="0.3">
      <c r="A2616" s="8">
        <v>41946</v>
      </c>
      <c r="B2616">
        <v>12.167</v>
      </c>
      <c r="C2616">
        <v>12.167</v>
      </c>
      <c r="D2616">
        <v>12.167</v>
      </c>
      <c r="E2616">
        <v>12.167</v>
      </c>
      <c r="F2616" s="14">
        <v>0</v>
      </c>
    </row>
    <row r="2617" spans="1:6" x14ac:dyDescent="0.3">
      <c r="A2617" s="8">
        <v>41945</v>
      </c>
      <c r="B2617">
        <v>12.167</v>
      </c>
      <c r="C2617">
        <v>12.167</v>
      </c>
      <c r="D2617">
        <v>12.167</v>
      </c>
      <c r="E2617">
        <v>12.167</v>
      </c>
      <c r="F2617" s="14">
        <v>0</v>
      </c>
    </row>
    <row r="2618" spans="1:6" x14ac:dyDescent="0.3">
      <c r="A2618" s="8">
        <v>41943</v>
      </c>
      <c r="B2618">
        <v>12.167</v>
      </c>
      <c r="C2618">
        <v>12.167</v>
      </c>
      <c r="D2618">
        <v>12.167</v>
      </c>
      <c r="E2618">
        <v>12.167</v>
      </c>
      <c r="F2618" s="14">
        <v>0</v>
      </c>
    </row>
    <row r="2619" spans="1:6" x14ac:dyDescent="0.3">
      <c r="A2619" s="8">
        <v>41942</v>
      </c>
      <c r="B2619">
        <v>12.167</v>
      </c>
      <c r="C2619">
        <v>12.167</v>
      </c>
      <c r="D2619">
        <v>12.167</v>
      </c>
      <c r="E2619">
        <v>12.167</v>
      </c>
      <c r="F2619" s="14">
        <v>-1.3100000000000001E-2</v>
      </c>
    </row>
    <row r="2620" spans="1:6" x14ac:dyDescent="0.3">
      <c r="A2620" s="8">
        <v>41941</v>
      </c>
      <c r="B2620">
        <v>12.327999999999999</v>
      </c>
      <c r="C2620">
        <v>12.327999999999999</v>
      </c>
      <c r="D2620">
        <v>12.327999999999999</v>
      </c>
      <c r="E2620">
        <v>12.327999999999999</v>
      </c>
      <c r="F2620" s="14">
        <v>0</v>
      </c>
    </row>
    <row r="2621" spans="1:6" x14ac:dyDescent="0.3">
      <c r="A2621" s="8">
        <v>41940</v>
      </c>
      <c r="B2621">
        <v>12.327999999999999</v>
      </c>
      <c r="C2621">
        <v>12.327999999999999</v>
      </c>
      <c r="D2621">
        <v>12.327999999999999</v>
      </c>
      <c r="E2621">
        <v>12.327999999999999</v>
      </c>
      <c r="F2621" s="14">
        <v>-9.7999999999999997E-3</v>
      </c>
    </row>
    <row r="2622" spans="1:6" x14ac:dyDescent="0.3">
      <c r="A2622" s="8">
        <v>41939</v>
      </c>
      <c r="B2622">
        <v>12.45</v>
      </c>
      <c r="C2622">
        <v>12.45</v>
      </c>
      <c r="D2622">
        <v>12.45</v>
      </c>
      <c r="E2622">
        <v>12.45</v>
      </c>
      <c r="F2622" s="14">
        <v>9.9000000000000008E-3</v>
      </c>
    </row>
    <row r="2623" spans="1:6" x14ac:dyDescent="0.3">
      <c r="A2623" s="8">
        <v>41938</v>
      </c>
      <c r="B2623">
        <v>12.327999999999999</v>
      </c>
      <c r="C2623">
        <v>12.327999999999999</v>
      </c>
      <c r="D2623">
        <v>12.327999999999999</v>
      </c>
      <c r="E2623">
        <v>12.327999999999999</v>
      </c>
      <c r="F2623" s="14">
        <v>0</v>
      </c>
    </row>
    <row r="2624" spans="1:6" x14ac:dyDescent="0.3">
      <c r="A2624" s="8">
        <v>41936</v>
      </c>
      <c r="B2624">
        <v>12.327999999999999</v>
      </c>
      <c r="C2624">
        <v>12.327999999999999</v>
      </c>
      <c r="D2624">
        <v>12.327999999999999</v>
      </c>
      <c r="E2624">
        <v>12.327999999999999</v>
      </c>
      <c r="F2624" s="14">
        <v>0</v>
      </c>
    </row>
    <row r="2625" spans="1:6" x14ac:dyDescent="0.3">
      <c r="A2625" s="8">
        <v>41935</v>
      </c>
      <c r="B2625">
        <v>12.327999999999999</v>
      </c>
      <c r="C2625">
        <v>12.327999999999999</v>
      </c>
      <c r="D2625">
        <v>12.327999999999999</v>
      </c>
      <c r="E2625">
        <v>12.327999999999999</v>
      </c>
      <c r="F2625" s="14">
        <v>0</v>
      </c>
    </row>
    <row r="2626" spans="1:6" x14ac:dyDescent="0.3">
      <c r="A2626" s="8">
        <v>41934</v>
      </c>
      <c r="B2626">
        <v>12.327999999999999</v>
      </c>
      <c r="C2626">
        <v>12.327999999999999</v>
      </c>
      <c r="D2626">
        <v>12.327999999999999</v>
      </c>
      <c r="E2626">
        <v>12.327999999999999</v>
      </c>
      <c r="F2626" s="14">
        <v>2.7199999999999998E-2</v>
      </c>
    </row>
    <row r="2627" spans="1:6" x14ac:dyDescent="0.3">
      <c r="A2627" s="8">
        <v>41933</v>
      </c>
      <c r="B2627">
        <v>12.002000000000001</v>
      </c>
      <c r="C2627">
        <v>12.002000000000001</v>
      </c>
      <c r="D2627">
        <v>12.002000000000001</v>
      </c>
      <c r="E2627">
        <v>12.002000000000001</v>
      </c>
      <c r="F2627" s="14">
        <v>-2.9700000000000001E-2</v>
      </c>
    </row>
    <row r="2628" spans="1:6" x14ac:dyDescent="0.3">
      <c r="A2628" s="8">
        <v>41932</v>
      </c>
      <c r="B2628">
        <v>12.369</v>
      </c>
      <c r="C2628">
        <v>12.369</v>
      </c>
      <c r="D2628">
        <v>12.369</v>
      </c>
      <c r="E2628">
        <v>12.369</v>
      </c>
      <c r="F2628" s="14">
        <v>0</v>
      </c>
    </row>
    <row r="2629" spans="1:6" x14ac:dyDescent="0.3">
      <c r="A2629" s="8">
        <v>41929</v>
      </c>
      <c r="B2629">
        <v>12.369</v>
      </c>
      <c r="C2629">
        <v>12.369</v>
      </c>
      <c r="D2629">
        <v>12.369</v>
      </c>
      <c r="E2629">
        <v>12.369</v>
      </c>
      <c r="F2629" s="14">
        <v>0</v>
      </c>
    </row>
    <row r="2630" spans="1:6" x14ac:dyDescent="0.3">
      <c r="A2630" s="8">
        <v>41928</v>
      </c>
      <c r="B2630">
        <v>12.369</v>
      </c>
      <c r="C2630">
        <v>12.369</v>
      </c>
      <c r="D2630">
        <v>12.369</v>
      </c>
      <c r="E2630">
        <v>12.369</v>
      </c>
      <c r="F2630" s="14">
        <v>0</v>
      </c>
    </row>
    <row r="2631" spans="1:6" x14ac:dyDescent="0.3">
      <c r="A2631" s="8">
        <v>41927</v>
      </c>
      <c r="B2631">
        <v>12.369</v>
      </c>
      <c r="C2631">
        <v>12.369</v>
      </c>
      <c r="D2631">
        <v>12.369</v>
      </c>
      <c r="E2631">
        <v>12.369</v>
      </c>
      <c r="F2631" s="14">
        <v>0</v>
      </c>
    </row>
    <row r="2632" spans="1:6" x14ac:dyDescent="0.3">
      <c r="A2632" s="8">
        <v>41926</v>
      </c>
      <c r="B2632">
        <v>12.369</v>
      </c>
      <c r="C2632">
        <v>12.369</v>
      </c>
      <c r="D2632">
        <v>12.369</v>
      </c>
      <c r="E2632">
        <v>12.369</v>
      </c>
      <c r="F2632" s="14">
        <v>1.04E-2</v>
      </c>
    </row>
    <row r="2633" spans="1:6" x14ac:dyDescent="0.3">
      <c r="A2633" s="8">
        <v>41925</v>
      </c>
      <c r="B2633">
        <v>12.242000000000001</v>
      </c>
      <c r="C2633">
        <v>12.242000000000001</v>
      </c>
      <c r="D2633">
        <v>12.242000000000001</v>
      </c>
      <c r="E2633">
        <v>12.242000000000001</v>
      </c>
      <c r="F2633" s="14">
        <v>-7.1000000000000004E-3</v>
      </c>
    </row>
    <row r="2634" spans="1:6" x14ac:dyDescent="0.3">
      <c r="A2634" s="8">
        <v>41924</v>
      </c>
      <c r="B2634">
        <v>12.33</v>
      </c>
      <c r="C2634">
        <v>12.242000000000001</v>
      </c>
      <c r="D2634">
        <v>12.33</v>
      </c>
      <c r="E2634">
        <v>12.242000000000001</v>
      </c>
      <c r="F2634" s="14">
        <v>7.1999999999999998E-3</v>
      </c>
    </row>
    <row r="2635" spans="1:6" x14ac:dyDescent="0.3">
      <c r="A2635" s="8">
        <v>41922</v>
      </c>
      <c r="B2635">
        <v>12.242000000000001</v>
      </c>
      <c r="C2635">
        <v>12.242000000000001</v>
      </c>
      <c r="D2635">
        <v>12.242000000000001</v>
      </c>
      <c r="E2635">
        <v>12.242000000000001</v>
      </c>
      <c r="F2635" s="14">
        <v>0</v>
      </c>
    </row>
    <row r="2636" spans="1:6" x14ac:dyDescent="0.3">
      <c r="A2636" s="8">
        <v>41921</v>
      </c>
      <c r="B2636">
        <v>12.242000000000001</v>
      </c>
      <c r="C2636">
        <v>12.242000000000001</v>
      </c>
      <c r="D2636">
        <v>12.242000000000001</v>
      </c>
      <c r="E2636">
        <v>12.242000000000001</v>
      </c>
      <c r="F2636" s="14">
        <v>0</v>
      </c>
    </row>
    <row r="2637" spans="1:6" x14ac:dyDescent="0.3">
      <c r="A2637" s="8">
        <v>41920</v>
      </c>
      <c r="B2637">
        <v>12.242000000000001</v>
      </c>
      <c r="C2637">
        <v>12.242000000000001</v>
      </c>
      <c r="D2637">
        <v>12.242000000000001</v>
      </c>
      <c r="E2637">
        <v>12.242000000000001</v>
      </c>
      <c r="F2637" s="14">
        <v>0</v>
      </c>
    </row>
    <row r="2638" spans="1:6" x14ac:dyDescent="0.3">
      <c r="A2638" s="8">
        <v>41919</v>
      </c>
      <c r="B2638">
        <v>12.242000000000001</v>
      </c>
      <c r="C2638">
        <v>12.242000000000001</v>
      </c>
      <c r="D2638">
        <v>12.242000000000001</v>
      </c>
      <c r="E2638">
        <v>12.242000000000001</v>
      </c>
      <c r="F2638" s="14">
        <v>0</v>
      </c>
    </row>
    <row r="2639" spans="1:6" x14ac:dyDescent="0.3">
      <c r="A2639" s="8">
        <v>41918</v>
      </c>
      <c r="B2639">
        <v>12.242000000000001</v>
      </c>
      <c r="C2639">
        <v>12.242000000000001</v>
      </c>
      <c r="D2639">
        <v>12.242000000000001</v>
      </c>
      <c r="E2639">
        <v>12.242000000000001</v>
      </c>
      <c r="F2639" s="14">
        <v>-7.6E-3</v>
      </c>
    </row>
    <row r="2640" spans="1:6" x14ac:dyDescent="0.3">
      <c r="A2640" s="8">
        <v>41915</v>
      </c>
      <c r="B2640">
        <v>12.336</v>
      </c>
      <c r="C2640">
        <v>12.336</v>
      </c>
      <c r="D2640">
        <v>12.336</v>
      </c>
      <c r="E2640">
        <v>12.336</v>
      </c>
      <c r="F2640" s="14">
        <v>-1.9E-3</v>
      </c>
    </row>
    <row r="2641" spans="1:6" x14ac:dyDescent="0.3">
      <c r="A2641" s="8">
        <v>41914</v>
      </c>
      <c r="B2641">
        <v>12.36</v>
      </c>
      <c r="C2641">
        <v>12.36</v>
      </c>
      <c r="D2641">
        <v>12.36</v>
      </c>
      <c r="E2641">
        <v>12.36</v>
      </c>
      <c r="F2641" s="14">
        <v>1.9E-3</v>
      </c>
    </row>
    <row r="2642" spans="1:6" x14ac:dyDescent="0.3">
      <c r="A2642" s="8">
        <v>41913</v>
      </c>
      <c r="B2642">
        <v>12.336</v>
      </c>
      <c r="C2642">
        <v>12.336</v>
      </c>
      <c r="D2642">
        <v>12.336</v>
      </c>
      <c r="E2642">
        <v>12.336</v>
      </c>
      <c r="F2642" s="14">
        <v>0</v>
      </c>
    </row>
    <row r="2643" spans="1:6" x14ac:dyDescent="0.3">
      <c r="A2643" s="8">
        <v>41912</v>
      </c>
      <c r="B2643">
        <v>12.336</v>
      </c>
      <c r="C2643">
        <v>12.336</v>
      </c>
      <c r="D2643">
        <v>12.336</v>
      </c>
      <c r="E2643">
        <v>12.336</v>
      </c>
      <c r="F2643" s="14">
        <v>4.1099999999999998E-2</v>
      </c>
    </row>
    <row r="2644" spans="1:6" x14ac:dyDescent="0.3">
      <c r="A2644" s="8">
        <v>41911</v>
      </c>
      <c r="B2644">
        <v>11.849</v>
      </c>
      <c r="C2644">
        <v>11.849</v>
      </c>
      <c r="D2644">
        <v>11.849</v>
      </c>
      <c r="E2644">
        <v>11.849</v>
      </c>
      <c r="F2644" s="14">
        <v>0</v>
      </c>
    </row>
    <row r="2645" spans="1:6" x14ac:dyDescent="0.3">
      <c r="A2645" s="8">
        <v>41910</v>
      </c>
      <c r="B2645">
        <v>11.849</v>
      </c>
      <c r="C2645">
        <v>11.849</v>
      </c>
      <c r="D2645">
        <v>11.849</v>
      </c>
      <c r="E2645">
        <v>11.849</v>
      </c>
      <c r="F2645" s="14">
        <v>0</v>
      </c>
    </row>
    <row r="2646" spans="1:6" x14ac:dyDescent="0.3">
      <c r="A2646" s="8">
        <v>41909</v>
      </c>
      <c r="B2646">
        <v>11.849</v>
      </c>
      <c r="C2646">
        <v>11.849</v>
      </c>
      <c r="D2646">
        <v>11.849</v>
      </c>
      <c r="E2646">
        <v>11.849</v>
      </c>
      <c r="F2646" s="14">
        <v>0</v>
      </c>
    </row>
    <row r="2647" spans="1:6" x14ac:dyDescent="0.3">
      <c r="A2647" s="8">
        <v>41908</v>
      </c>
      <c r="B2647">
        <v>11.849</v>
      </c>
      <c r="C2647">
        <v>11.849</v>
      </c>
      <c r="D2647">
        <v>11.849</v>
      </c>
      <c r="E2647">
        <v>11.849</v>
      </c>
      <c r="F2647" s="14">
        <v>0</v>
      </c>
    </row>
    <row r="2648" spans="1:6" x14ac:dyDescent="0.3">
      <c r="A2648" s="8">
        <v>41907</v>
      </c>
      <c r="B2648">
        <v>11.849</v>
      </c>
      <c r="C2648">
        <v>11.849</v>
      </c>
      <c r="D2648">
        <v>11.849</v>
      </c>
      <c r="E2648">
        <v>11.849</v>
      </c>
      <c r="F2648" s="14">
        <v>0</v>
      </c>
    </row>
    <row r="2649" spans="1:6" x14ac:dyDescent="0.3">
      <c r="A2649" s="8">
        <v>41906</v>
      </c>
      <c r="B2649">
        <v>11.849</v>
      </c>
      <c r="C2649">
        <v>11.849</v>
      </c>
      <c r="D2649">
        <v>11.849</v>
      </c>
      <c r="E2649">
        <v>11.849</v>
      </c>
      <c r="F2649" s="14">
        <v>0</v>
      </c>
    </row>
    <row r="2650" spans="1:6" x14ac:dyDescent="0.3">
      <c r="A2650" s="8">
        <v>41905</v>
      </c>
      <c r="B2650">
        <v>11.849</v>
      </c>
      <c r="C2650">
        <v>11.849</v>
      </c>
      <c r="D2650">
        <v>11.849</v>
      </c>
      <c r="E2650">
        <v>11.849</v>
      </c>
      <c r="F2650" s="14">
        <v>0</v>
      </c>
    </row>
    <row r="2651" spans="1:6" x14ac:dyDescent="0.3">
      <c r="A2651" s="8">
        <v>41904</v>
      </c>
      <c r="B2651">
        <v>11.849</v>
      </c>
      <c r="C2651">
        <v>11.849</v>
      </c>
      <c r="D2651">
        <v>11.849</v>
      </c>
      <c r="E2651">
        <v>11.849</v>
      </c>
      <c r="F2651" s="14">
        <v>0</v>
      </c>
    </row>
    <row r="2652" spans="1:6" x14ac:dyDescent="0.3">
      <c r="A2652" s="8">
        <v>41903</v>
      </c>
      <c r="B2652">
        <v>11.849</v>
      </c>
      <c r="C2652">
        <v>11.849</v>
      </c>
      <c r="D2652">
        <v>11.849</v>
      </c>
      <c r="E2652">
        <v>11.849</v>
      </c>
      <c r="F2652" s="14">
        <v>0</v>
      </c>
    </row>
    <row r="2653" spans="1:6" x14ac:dyDescent="0.3">
      <c r="A2653" s="8">
        <v>41901</v>
      </c>
      <c r="B2653">
        <v>11.849</v>
      </c>
      <c r="C2653">
        <v>11.849</v>
      </c>
      <c r="D2653">
        <v>11.849</v>
      </c>
      <c r="E2653">
        <v>11.849</v>
      </c>
      <c r="F2653" s="14">
        <v>-4.1300000000000003E-2</v>
      </c>
    </row>
    <row r="2654" spans="1:6" x14ac:dyDescent="0.3">
      <c r="A2654" s="8">
        <v>41900</v>
      </c>
      <c r="B2654">
        <v>12.36</v>
      </c>
      <c r="C2654">
        <v>12.36</v>
      </c>
      <c r="D2654">
        <v>12.36</v>
      </c>
      <c r="E2654">
        <v>12.36</v>
      </c>
      <c r="F2654" s="14">
        <v>4.3099999999999999E-2</v>
      </c>
    </row>
    <row r="2655" spans="1:6" x14ac:dyDescent="0.3">
      <c r="A2655" s="8">
        <v>41899</v>
      </c>
      <c r="B2655">
        <v>11.849</v>
      </c>
      <c r="C2655">
        <v>11.849</v>
      </c>
      <c r="D2655">
        <v>11.849</v>
      </c>
      <c r="E2655">
        <v>11.849</v>
      </c>
      <c r="F2655" s="14">
        <v>0</v>
      </c>
    </row>
    <row r="2656" spans="1:6" x14ac:dyDescent="0.3">
      <c r="A2656" s="8">
        <v>41898</v>
      </c>
      <c r="B2656">
        <v>11.849</v>
      </c>
      <c r="C2656">
        <v>11.849</v>
      </c>
      <c r="D2656">
        <v>11.849</v>
      </c>
      <c r="E2656">
        <v>11.849</v>
      </c>
      <c r="F2656" s="14">
        <v>0</v>
      </c>
    </row>
    <row r="2657" spans="1:6" x14ac:dyDescent="0.3">
      <c r="A2657" s="8">
        <v>41897</v>
      </c>
      <c r="B2657">
        <v>11.849</v>
      </c>
      <c r="C2657">
        <v>11.849</v>
      </c>
      <c r="D2657">
        <v>11.849</v>
      </c>
      <c r="E2657">
        <v>11.849</v>
      </c>
      <c r="F2657" s="14">
        <v>0</v>
      </c>
    </row>
    <row r="2658" spans="1:6" x14ac:dyDescent="0.3">
      <c r="A2658" s="8">
        <v>41896</v>
      </c>
      <c r="B2658">
        <v>11.849</v>
      </c>
      <c r="C2658">
        <v>11.849</v>
      </c>
      <c r="D2658">
        <v>11.849</v>
      </c>
      <c r="E2658">
        <v>11.849</v>
      </c>
      <c r="F2658" s="14">
        <v>0</v>
      </c>
    </row>
    <row r="2659" spans="1:6" x14ac:dyDescent="0.3">
      <c r="A2659" s="8">
        <v>41895</v>
      </c>
      <c r="B2659">
        <v>11.849</v>
      </c>
      <c r="C2659">
        <v>11.849</v>
      </c>
      <c r="D2659">
        <v>11.849</v>
      </c>
      <c r="E2659">
        <v>11.849</v>
      </c>
      <c r="F2659" s="14">
        <v>0</v>
      </c>
    </row>
    <row r="2660" spans="1:6" x14ac:dyDescent="0.3">
      <c r="A2660" s="8">
        <v>41894</v>
      </c>
      <c r="B2660">
        <v>11.849</v>
      </c>
      <c r="C2660">
        <v>11.849</v>
      </c>
      <c r="D2660">
        <v>11.849</v>
      </c>
      <c r="E2660">
        <v>11.849</v>
      </c>
      <c r="F2660" s="14">
        <v>0</v>
      </c>
    </row>
    <row r="2661" spans="1:6" x14ac:dyDescent="0.3">
      <c r="A2661" s="8">
        <v>41893</v>
      </c>
      <c r="B2661">
        <v>11.849</v>
      </c>
      <c r="C2661">
        <v>11.849</v>
      </c>
      <c r="D2661">
        <v>11.849</v>
      </c>
      <c r="E2661">
        <v>11.849</v>
      </c>
      <c r="F2661" s="14">
        <v>0</v>
      </c>
    </row>
    <row r="2662" spans="1:6" x14ac:dyDescent="0.3">
      <c r="A2662" s="8">
        <v>41892</v>
      </c>
      <c r="B2662">
        <v>11.849</v>
      </c>
      <c r="C2662">
        <v>11.849</v>
      </c>
      <c r="D2662">
        <v>11.849</v>
      </c>
      <c r="E2662">
        <v>11.849</v>
      </c>
      <c r="F2662" s="14">
        <v>0</v>
      </c>
    </row>
    <row r="2663" spans="1:6" x14ac:dyDescent="0.3">
      <c r="A2663" s="8">
        <v>41891</v>
      </c>
      <c r="B2663">
        <v>11.849</v>
      </c>
      <c r="C2663">
        <v>11.849</v>
      </c>
      <c r="D2663">
        <v>11.849</v>
      </c>
      <c r="E2663">
        <v>11.849</v>
      </c>
      <c r="F2663" s="14">
        <v>0</v>
      </c>
    </row>
    <row r="2664" spans="1:6" x14ac:dyDescent="0.3">
      <c r="A2664" s="8">
        <v>41890</v>
      </c>
      <c r="B2664">
        <v>11.849</v>
      </c>
      <c r="C2664">
        <v>11.849</v>
      </c>
      <c r="D2664">
        <v>11.849</v>
      </c>
      <c r="E2664">
        <v>11.849</v>
      </c>
      <c r="F2664" s="14">
        <v>0</v>
      </c>
    </row>
    <row r="2665" spans="1:6" x14ac:dyDescent="0.3">
      <c r="A2665" s="8">
        <v>41889</v>
      </c>
      <c r="B2665">
        <v>11.849</v>
      </c>
      <c r="C2665">
        <v>11.849</v>
      </c>
      <c r="D2665">
        <v>11.849</v>
      </c>
      <c r="E2665">
        <v>11.849</v>
      </c>
      <c r="F2665" s="14">
        <v>0</v>
      </c>
    </row>
    <row r="2666" spans="1:6" x14ac:dyDescent="0.3">
      <c r="A2666" s="8">
        <v>41887</v>
      </c>
      <c r="B2666">
        <v>11.849</v>
      </c>
      <c r="C2666">
        <v>11.849</v>
      </c>
      <c r="D2666">
        <v>11.849</v>
      </c>
      <c r="E2666">
        <v>11.849</v>
      </c>
      <c r="F2666" s="14">
        <v>0</v>
      </c>
    </row>
    <row r="2667" spans="1:6" x14ac:dyDescent="0.3">
      <c r="A2667" s="8">
        <v>41886</v>
      </c>
      <c r="B2667">
        <v>11.849</v>
      </c>
      <c r="C2667">
        <v>11.849</v>
      </c>
      <c r="D2667">
        <v>11.849</v>
      </c>
      <c r="E2667">
        <v>11.849</v>
      </c>
      <c r="F2667" s="14">
        <v>0</v>
      </c>
    </row>
    <row r="2668" spans="1:6" x14ac:dyDescent="0.3">
      <c r="A2668" s="8">
        <v>41885</v>
      </c>
      <c r="B2668">
        <v>11.849</v>
      </c>
      <c r="C2668">
        <v>11.849</v>
      </c>
      <c r="D2668">
        <v>11.849</v>
      </c>
      <c r="E2668">
        <v>11.849</v>
      </c>
      <c r="F2668" s="14">
        <v>0</v>
      </c>
    </row>
    <row r="2669" spans="1:6" x14ac:dyDescent="0.3">
      <c r="A2669" s="8">
        <v>41884</v>
      </c>
      <c r="B2669">
        <v>11.849</v>
      </c>
      <c r="C2669">
        <v>11.849</v>
      </c>
      <c r="D2669">
        <v>11.849</v>
      </c>
      <c r="E2669">
        <v>11.849</v>
      </c>
      <c r="F2669" s="14">
        <v>0</v>
      </c>
    </row>
    <row r="2670" spans="1:6" x14ac:dyDescent="0.3">
      <c r="A2670" s="8">
        <v>41883</v>
      </c>
      <c r="B2670">
        <v>11.849</v>
      </c>
      <c r="C2670">
        <v>11.849</v>
      </c>
      <c r="D2670">
        <v>11.849</v>
      </c>
      <c r="E2670">
        <v>11.849</v>
      </c>
      <c r="F2670" s="14">
        <v>0</v>
      </c>
    </row>
    <row r="2671" spans="1:6" x14ac:dyDescent="0.3">
      <c r="A2671" s="8">
        <v>41882</v>
      </c>
      <c r="B2671">
        <v>11.849</v>
      </c>
      <c r="C2671">
        <v>11.849</v>
      </c>
      <c r="D2671">
        <v>11.849</v>
      </c>
      <c r="E2671">
        <v>11.849</v>
      </c>
      <c r="F2671" s="14">
        <v>0</v>
      </c>
    </row>
    <row r="2672" spans="1:6" x14ac:dyDescent="0.3">
      <c r="A2672" s="8">
        <v>41880</v>
      </c>
      <c r="B2672">
        <v>11.849</v>
      </c>
      <c r="C2672">
        <v>11.849</v>
      </c>
      <c r="D2672">
        <v>11.849</v>
      </c>
      <c r="E2672">
        <v>11.849</v>
      </c>
      <c r="F2672" s="14">
        <v>-3.27E-2</v>
      </c>
    </row>
    <row r="2673" spans="1:6" x14ac:dyDescent="0.3">
      <c r="A2673" s="8">
        <v>41879</v>
      </c>
      <c r="B2673">
        <v>12.25</v>
      </c>
      <c r="C2673">
        <v>12.25</v>
      </c>
      <c r="D2673">
        <v>12.25</v>
      </c>
      <c r="E2673">
        <v>12.25</v>
      </c>
      <c r="F2673" s="14">
        <v>3.3799999999999997E-2</v>
      </c>
    </row>
    <row r="2674" spans="1:6" x14ac:dyDescent="0.3">
      <c r="A2674" s="8">
        <v>41878</v>
      </c>
      <c r="B2674">
        <v>11.849</v>
      </c>
      <c r="C2674">
        <v>11.849</v>
      </c>
      <c r="D2674">
        <v>11.849</v>
      </c>
      <c r="E2674">
        <v>11.849</v>
      </c>
      <c r="F2674" s="14">
        <v>-2.4799999999999999E-2</v>
      </c>
    </row>
    <row r="2675" spans="1:6" x14ac:dyDescent="0.3">
      <c r="A2675" s="8">
        <v>41877</v>
      </c>
      <c r="B2675">
        <v>12.15</v>
      </c>
      <c r="C2675">
        <v>12.15</v>
      </c>
      <c r="D2675">
        <v>12.15</v>
      </c>
      <c r="E2675">
        <v>12.15</v>
      </c>
      <c r="F2675" s="14">
        <v>0</v>
      </c>
    </row>
    <row r="2676" spans="1:6" x14ac:dyDescent="0.3">
      <c r="A2676" s="8">
        <v>41876</v>
      </c>
      <c r="B2676">
        <v>12.15</v>
      </c>
      <c r="C2676">
        <v>12.15</v>
      </c>
      <c r="D2676">
        <v>12.15</v>
      </c>
      <c r="E2676">
        <v>12.15</v>
      </c>
      <c r="F2676" s="14">
        <v>0</v>
      </c>
    </row>
    <row r="2677" spans="1:6" x14ac:dyDescent="0.3">
      <c r="A2677" s="8">
        <v>41875</v>
      </c>
      <c r="B2677">
        <v>12.15</v>
      </c>
      <c r="C2677">
        <v>12.15</v>
      </c>
      <c r="D2677">
        <v>12.15</v>
      </c>
      <c r="E2677">
        <v>12.15</v>
      </c>
      <c r="F2677" s="14">
        <v>0</v>
      </c>
    </row>
    <row r="2678" spans="1:6" x14ac:dyDescent="0.3">
      <c r="A2678" s="8">
        <v>41873</v>
      </c>
      <c r="B2678">
        <v>12.15</v>
      </c>
      <c r="C2678">
        <v>12.15</v>
      </c>
      <c r="D2678">
        <v>12.15</v>
      </c>
      <c r="E2678">
        <v>12.15</v>
      </c>
      <c r="F2678" s="14">
        <v>0</v>
      </c>
    </row>
    <row r="2679" spans="1:6" x14ac:dyDescent="0.3">
      <c r="A2679" s="8">
        <v>41872</v>
      </c>
      <c r="B2679">
        <v>12.15</v>
      </c>
      <c r="C2679">
        <v>12.15</v>
      </c>
      <c r="D2679">
        <v>12.15</v>
      </c>
      <c r="E2679">
        <v>12.15</v>
      </c>
      <c r="F2679" s="14">
        <v>0</v>
      </c>
    </row>
    <row r="2680" spans="1:6" x14ac:dyDescent="0.3">
      <c r="A2680" s="8">
        <v>41871</v>
      </c>
      <c r="B2680">
        <v>12.15</v>
      </c>
      <c r="C2680">
        <v>12.15</v>
      </c>
      <c r="D2680">
        <v>12.15</v>
      </c>
      <c r="E2680">
        <v>12.15</v>
      </c>
      <c r="F2680" s="14">
        <v>0</v>
      </c>
    </row>
    <row r="2681" spans="1:6" x14ac:dyDescent="0.3">
      <c r="A2681" s="8">
        <v>41870</v>
      </c>
      <c r="B2681">
        <v>12.15</v>
      </c>
      <c r="C2681">
        <v>12.15</v>
      </c>
      <c r="D2681">
        <v>12.15</v>
      </c>
      <c r="E2681">
        <v>12.15</v>
      </c>
      <c r="F2681" s="14">
        <v>0</v>
      </c>
    </row>
    <row r="2682" spans="1:6" x14ac:dyDescent="0.3">
      <c r="A2682" s="8">
        <v>41866</v>
      </c>
      <c r="B2682">
        <v>12.15</v>
      </c>
      <c r="C2682">
        <v>12.15</v>
      </c>
      <c r="D2682">
        <v>12.15</v>
      </c>
      <c r="E2682">
        <v>12.15</v>
      </c>
      <c r="F2682" s="14">
        <v>0</v>
      </c>
    </row>
    <row r="2683" spans="1:6" x14ac:dyDescent="0.3">
      <c r="A2683" s="8">
        <v>41865</v>
      </c>
      <c r="B2683">
        <v>12.15</v>
      </c>
      <c r="C2683">
        <v>12.15</v>
      </c>
      <c r="D2683">
        <v>12.15</v>
      </c>
      <c r="E2683">
        <v>12.15</v>
      </c>
      <c r="F2683" s="14">
        <v>0</v>
      </c>
    </row>
    <row r="2684" spans="1:6" x14ac:dyDescent="0.3">
      <c r="A2684" s="8">
        <v>41864</v>
      </c>
      <c r="B2684">
        <v>12.15</v>
      </c>
      <c r="C2684">
        <v>12.15</v>
      </c>
      <c r="D2684">
        <v>12.15</v>
      </c>
      <c r="E2684">
        <v>12.15</v>
      </c>
      <c r="F2684" s="14">
        <v>0</v>
      </c>
    </row>
    <row r="2685" spans="1:6" x14ac:dyDescent="0.3">
      <c r="A2685" s="8">
        <v>41863</v>
      </c>
      <c r="B2685">
        <v>12.15</v>
      </c>
      <c r="C2685">
        <v>12.15</v>
      </c>
      <c r="D2685">
        <v>12.15</v>
      </c>
      <c r="E2685">
        <v>12.15</v>
      </c>
      <c r="F2685" s="14">
        <v>0</v>
      </c>
    </row>
    <row r="2686" spans="1:6" x14ac:dyDescent="0.3">
      <c r="A2686" s="8">
        <v>41862</v>
      </c>
      <c r="B2686">
        <v>12.15</v>
      </c>
      <c r="C2686">
        <v>12.15</v>
      </c>
      <c r="D2686">
        <v>12.15</v>
      </c>
      <c r="E2686">
        <v>12.15</v>
      </c>
      <c r="F2686" s="14">
        <v>0</v>
      </c>
    </row>
    <row r="2687" spans="1:6" x14ac:dyDescent="0.3">
      <c r="A2687" s="8">
        <v>41861</v>
      </c>
      <c r="B2687">
        <v>12.15</v>
      </c>
      <c r="C2687">
        <v>12.15</v>
      </c>
      <c r="D2687">
        <v>12.15</v>
      </c>
      <c r="E2687">
        <v>12.15</v>
      </c>
      <c r="F2687" s="14">
        <v>0</v>
      </c>
    </row>
    <row r="2688" spans="1:6" x14ac:dyDescent="0.3">
      <c r="A2688" s="8">
        <v>41859</v>
      </c>
      <c r="B2688">
        <v>12.15</v>
      </c>
      <c r="C2688">
        <v>12.15</v>
      </c>
      <c r="D2688">
        <v>12.15</v>
      </c>
      <c r="E2688">
        <v>12.15</v>
      </c>
      <c r="F2688" s="14">
        <v>0</v>
      </c>
    </row>
    <row r="2689" spans="1:6" x14ac:dyDescent="0.3">
      <c r="A2689" s="8">
        <v>41858</v>
      </c>
      <c r="B2689">
        <v>12.15</v>
      </c>
      <c r="C2689">
        <v>12.15</v>
      </c>
      <c r="D2689">
        <v>12.15</v>
      </c>
      <c r="E2689">
        <v>12.15</v>
      </c>
      <c r="F2689" s="14">
        <v>-2.64E-2</v>
      </c>
    </row>
    <row r="2690" spans="1:6" x14ac:dyDescent="0.3">
      <c r="A2690" s="8">
        <v>41857</v>
      </c>
      <c r="B2690">
        <v>12.48</v>
      </c>
      <c r="C2690">
        <v>12.48</v>
      </c>
      <c r="D2690">
        <v>12.48</v>
      </c>
      <c r="E2690">
        <v>12.48</v>
      </c>
      <c r="F2690" s="14">
        <v>0</v>
      </c>
    </row>
    <row r="2691" spans="1:6" x14ac:dyDescent="0.3">
      <c r="A2691" s="8">
        <v>41856</v>
      </c>
      <c r="B2691">
        <v>12.48</v>
      </c>
      <c r="C2691">
        <v>12.48</v>
      </c>
      <c r="D2691">
        <v>12.48</v>
      </c>
      <c r="E2691">
        <v>12.48</v>
      </c>
      <c r="F2691" s="14">
        <v>2.7199999999999998E-2</v>
      </c>
    </row>
    <row r="2692" spans="1:6" x14ac:dyDescent="0.3">
      <c r="A2692" s="8">
        <v>41855</v>
      </c>
      <c r="B2692">
        <v>12.15</v>
      </c>
      <c r="C2692">
        <v>12.15</v>
      </c>
      <c r="D2692">
        <v>12.15</v>
      </c>
      <c r="E2692">
        <v>12.15</v>
      </c>
      <c r="F2692" s="14">
        <v>0</v>
      </c>
    </row>
    <row r="2693" spans="1:6" x14ac:dyDescent="0.3">
      <c r="A2693" s="8">
        <v>41854</v>
      </c>
      <c r="B2693">
        <v>12.15</v>
      </c>
      <c r="C2693">
        <v>12.15</v>
      </c>
      <c r="D2693">
        <v>12.15</v>
      </c>
      <c r="E2693">
        <v>12.15</v>
      </c>
      <c r="F2693" s="14">
        <v>0</v>
      </c>
    </row>
    <row r="2694" spans="1:6" x14ac:dyDescent="0.3">
      <c r="A2694" s="8">
        <v>41853</v>
      </c>
      <c r="B2694">
        <v>12.15</v>
      </c>
      <c r="C2694">
        <v>12.15</v>
      </c>
      <c r="D2694">
        <v>12.15</v>
      </c>
      <c r="E2694">
        <v>12.15</v>
      </c>
      <c r="F2694" s="14">
        <v>0</v>
      </c>
    </row>
    <row r="2695" spans="1:6" x14ac:dyDescent="0.3">
      <c r="A2695" s="8">
        <v>41852</v>
      </c>
      <c r="B2695">
        <v>12.15</v>
      </c>
      <c r="C2695">
        <v>12.15</v>
      </c>
      <c r="D2695">
        <v>12.15</v>
      </c>
      <c r="E2695">
        <v>12.15</v>
      </c>
      <c r="F2695" s="14">
        <v>0</v>
      </c>
    </row>
    <row r="2696" spans="1:6" x14ac:dyDescent="0.3">
      <c r="A2696" s="8">
        <v>41851</v>
      </c>
      <c r="B2696">
        <v>12.15</v>
      </c>
      <c r="C2696">
        <v>12.15</v>
      </c>
      <c r="D2696">
        <v>12.15</v>
      </c>
      <c r="E2696">
        <v>12.15</v>
      </c>
      <c r="F2696" s="14">
        <v>0</v>
      </c>
    </row>
    <row r="2697" spans="1:6" x14ac:dyDescent="0.3">
      <c r="A2697" s="8">
        <v>41850</v>
      </c>
      <c r="B2697">
        <v>12.15</v>
      </c>
      <c r="C2697">
        <v>12.15</v>
      </c>
      <c r="D2697">
        <v>12.15</v>
      </c>
      <c r="E2697">
        <v>12.15</v>
      </c>
      <c r="F2697" s="14">
        <v>0</v>
      </c>
    </row>
    <row r="2698" spans="1:6" x14ac:dyDescent="0.3">
      <c r="A2698" s="8">
        <v>41848</v>
      </c>
      <c r="B2698">
        <v>12.15</v>
      </c>
      <c r="C2698">
        <v>12.15</v>
      </c>
      <c r="D2698">
        <v>12.15</v>
      </c>
      <c r="E2698">
        <v>12.15</v>
      </c>
      <c r="F2698" s="14">
        <v>8.6999999999999994E-3</v>
      </c>
    </row>
    <row r="2699" spans="1:6" x14ac:dyDescent="0.3">
      <c r="A2699" s="8">
        <v>41847</v>
      </c>
      <c r="B2699">
        <v>12.045</v>
      </c>
      <c r="C2699">
        <v>12.045</v>
      </c>
      <c r="D2699">
        <v>12.045</v>
      </c>
      <c r="E2699">
        <v>12.045</v>
      </c>
      <c r="F2699" s="14">
        <v>0</v>
      </c>
    </row>
    <row r="2700" spans="1:6" x14ac:dyDescent="0.3">
      <c r="A2700" s="8">
        <v>41845</v>
      </c>
      <c r="B2700">
        <v>12.045</v>
      </c>
      <c r="C2700">
        <v>12.045</v>
      </c>
      <c r="D2700">
        <v>12.045</v>
      </c>
      <c r="E2700">
        <v>12.045</v>
      </c>
      <c r="F2700" s="14">
        <v>0</v>
      </c>
    </row>
    <row r="2701" spans="1:6" x14ac:dyDescent="0.3">
      <c r="A2701" s="8">
        <v>41844</v>
      </c>
      <c r="B2701">
        <v>12.045</v>
      </c>
      <c r="C2701">
        <v>12.045</v>
      </c>
      <c r="D2701">
        <v>12.045</v>
      </c>
      <c r="E2701">
        <v>12.045</v>
      </c>
      <c r="F2701" s="14">
        <v>9.35E-2</v>
      </c>
    </row>
    <row r="2702" spans="1:6" x14ac:dyDescent="0.3">
      <c r="A2702" s="8">
        <v>41842</v>
      </c>
      <c r="B2702">
        <v>11.015000000000001</v>
      </c>
      <c r="C2702">
        <v>11.015000000000001</v>
      </c>
      <c r="D2702">
        <v>11.015000000000001</v>
      </c>
      <c r="E2702">
        <v>11.015000000000001</v>
      </c>
      <c r="F2702" s="14">
        <v>0</v>
      </c>
    </row>
    <row r="2703" spans="1:6" x14ac:dyDescent="0.3">
      <c r="A2703" s="8">
        <v>41841</v>
      </c>
      <c r="B2703">
        <v>11.015000000000001</v>
      </c>
      <c r="C2703">
        <v>11.015000000000001</v>
      </c>
      <c r="D2703">
        <v>11.015000000000001</v>
      </c>
      <c r="E2703">
        <v>11.015000000000001</v>
      </c>
      <c r="F2703" s="14">
        <v>0</v>
      </c>
    </row>
    <row r="2704" spans="1:6" x14ac:dyDescent="0.3">
      <c r="A2704" s="8">
        <v>41840</v>
      </c>
      <c r="B2704">
        <v>11.015000000000001</v>
      </c>
      <c r="C2704">
        <v>11.015000000000001</v>
      </c>
      <c r="D2704">
        <v>11.015000000000001</v>
      </c>
      <c r="E2704">
        <v>11.015000000000001</v>
      </c>
      <c r="F2704" s="14">
        <v>0</v>
      </c>
    </row>
    <row r="2705" spans="1:6" x14ac:dyDescent="0.3">
      <c r="A2705" s="8">
        <v>41838</v>
      </c>
      <c r="B2705">
        <v>11.015000000000001</v>
      </c>
      <c r="C2705">
        <v>11.015000000000001</v>
      </c>
      <c r="D2705">
        <v>11.015000000000001</v>
      </c>
      <c r="E2705">
        <v>11.015000000000001</v>
      </c>
      <c r="F2705" s="14">
        <v>0</v>
      </c>
    </row>
    <row r="2706" spans="1:6" x14ac:dyDescent="0.3">
      <c r="A2706" s="8">
        <v>41837</v>
      </c>
      <c r="B2706">
        <v>11.015000000000001</v>
      </c>
      <c r="C2706">
        <v>11.015000000000001</v>
      </c>
      <c r="D2706">
        <v>11.015000000000001</v>
      </c>
      <c r="E2706">
        <v>11.015000000000001</v>
      </c>
      <c r="F2706" s="14">
        <v>6.8999999999999999E-3</v>
      </c>
    </row>
    <row r="2707" spans="1:6" x14ac:dyDescent="0.3">
      <c r="A2707" s="8">
        <v>41836</v>
      </c>
      <c r="B2707">
        <v>10.94</v>
      </c>
      <c r="C2707">
        <v>10.94</v>
      </c>
      <c r="D2707">
        <v>10.94</v>
      </c>
      <c r="E2707">
        <v>10.94</v>
      </c>
      <c r="F2707" s="14">
        <v>0</v>
      </c>
    </row>
    <row r="2708" spans="1:6" x14ac:dyDescent="0.3">
      <c r="A2708" s="8">
        <v>41835</v>
      </c>
      <c r="B2708">
        <v>10.94</v>
      </c>
      <c r="C2708">
        <v>10.94</v>
      </c>
      <c r="D2708">
        <v>10.94</v>
      </c>
      <c r="E2708">
        <v>10.94</v>
      </c>
      <c r="F2708" s="14">
        <v>0</v>
      </c>
    </row>
    <row r="2709" spans="1:6" x14ac:dyDescent="0.3">
      <c r="A2709" s="8">
        <v>41834</v>
      </c>
      <c r="B2709">
        <v>10.94</v>
      </c>
      <c r="C2709">
        <v>10.94</v>
      </c>
      <c r="D2709">
        <v>10.94</v>
      </c>
      <c r="E2709">
        <v>10.94</v>
      </c>
      <c r="F2709" s="14">
        <v>-8.0000000000000004E-4</v>
      </c>
    </row>
    <row r="2710" spans="1:6" x14ac:dyDescent="0.3">
      <c r="A2710" s="8">
        <v>41833</v>
      </c>
      <c r="B2710">
        <v>10.949</v>
      </c>
      <c r="C2710">
        <v>10.949</v>
      </c>
      <c r="D2710">
        <v>10.949</v>
      </c>
      <c r="E2710">
        <v>10.949</v>
      </c>
      <c r="F2710" s="14">
        <v>0</v>
      </c>
    </row>
    <row r="2711" spans="1:6" x14ac:dyDescent="0.3">
      <c r="A2711" s="8">
        <v>41832</v>
      </c>
      <c r="B2711">
        <v>10.949</v>
      </c>
      <c r="C2711">
        <v>10.949</v>
      </c>
      <c r="D2711">
        <v>10.949</v>
      </c>
      <c r="E2711">
        <v>10.949</v>
      </c>
      <c r="F2711" s="14">
        <v>0</v>
      </c>
    </row>
    <row r="2712" spans="1:6" x14ac:dyDescent="0.3">
      <c r="A2712" s="8">
        <v>41831</v>
      </c>
      <c r="B2712">
        <v>10.949</v>
      </c>
      <c r="C2712">
        <v>10.949</v>
      </c>
      <c r="D2712">
        <v>10.949</v>
      </c>
      <c r="E2712">
        <v>10.949</v>
      </c>
      <c r="F2712" s="14">
        <v>0</v>
      </c>
    </row>
    <row r="2713" spans="1:6" x14ac:dyDescent="0.3">
      <c r="A2713" s="8">
        <v>41830</v>
      </c>
      <c r="B2713">
        <v>10.949</v>
      </c>
      <c r="C2713">
        <v>10.949</v>
      </c>
      <c r="D2713">
        <v>10.949</v>
      </c>
      <c r="E2713">
        <v>10.949</v>
      </c>
      <c r="F2713" s="14">
        <v>0</v>
      </c>
    </row>
    <row r="2714" spans="1:6" x14ac:dyDescent="0.3">
      <c r="A2714" s="8">
        <v>41829</v>
      </c>
      <c r="B2714">
        <v>10.949</v>
      </c>
      <c r="C2714">
        <v>10.949</v>
      </c>
      <c r="D2714">
        <v>10.949</v>
      </c>
      <c r="E2714">
        <v>10.949</v>
      </c>
      <c r="F2714" s="14">
        <v>0</v>
      </c>
    </row>
    <row r="2715" spans="1:6" x14ac:dyDescent="0.3">
      <c r="A2715" s="8">
        <v>41828</v>
      </c>
      <c r="B2715">
        <v>10.949</v>
      </c>
      <c r="C2715">
        <v>10.949</v>
      </c>
      <c r="D2715">
        <v>10.949</v>
      </c>
      <c r="E2715">
        <v>10.949</v>
      </c>
      <c r="F2715" s="14">
        <v>0</v>
      </c>
    </row>
    <row r="2716" spans="1:6" x14ac:dyDescent="0.3">
      <c r="A2716" s="8">
        <v>41827</v>
      </c>
      <c r="B2716">
        <v>10.949</v>
      </c>
      <c r="C2716">
        <v>10.949</v>
      </c>
      <c r="D2716">
        <v>10.949</v>
      </c>
      <c r="E2716">
        <v>10.949</v>
      </c>
      <c r="F2716" s="14">
        <v>0</v>
      </c>
    </row>
    <row r="2717" spans="1:6" x14ac:dyDescent="0.3">
      <c r="A2717" s="8">
        <v>41826</v>
      </c>
      <c r="B2717">
        <v>10.949</v>
      </c>
      <c r="C2717">
        <v>10.949</v>
      </c>
      <c r="D2717">
        <v>10.949</v>
      </c>
      <c r="E2717">
        <v>10.949</v>
      </c>
      <c r="F2717" s="14">
        <v>0</v>
      </c>
    </row>
    <row r="2718" spans="1:6" x14ac:dyDescent="0.3">
      <c r="A2718" s="8">
        <v>41824</v>
      </c>
      <c r="B2718">
        <v>10.949</v>
      </c>
      <c r="C2718">
        <v>10.949</v>
      </c>
      <c r="D2718">
        <v>10.949</v>
      </c>
      <c r="E2718">
        <v>10.949</v>
      </c>
      <c r="F2718" s="14">
        <v>8.0000000000000004E-4</v>
      </c>
    </row>
    <row r="2719" spans="1:6" x14ac:dyDescent="0.3">
      <c r="A2719" s="8">
        <v>41823</v>
      </c>
      <c r="B2719">
        <v>10.94</v>
      </c>
      <c r="C2719">
        <v>10.94</v>
      </c>
      <c r="D2719">
        <v>10.94</v>
      </c>
      <c r="E2719">
        <v>10.94</v>
      </c>
      <c r="F2719" s="14">
        <v>-8.0000000000000004E-4</v>
      </c>
    </row>
    <row r="2720" spans="1:6" x14ac:dyDescent="0.3">
      <c r="A2720" s="8">
        <v>41822</v>
      </c>
      <c r="B2720">
        <v>10.949</v>
      </c>
      <c r="C2720">
        <v>10.949</v>
      </c>
      <c r="D2720">
        <v>10.949</v>
      </c>
      <c r="E2720">
        <v>10.949</v>
      </c>
      <c r="F2720" s="14">
        <v>1.72E-2</v>
      </c>
    </row>
    <row r="2721" spans="1:6" x14ac:dyDescent="0.3">
      <c r="A2721" s="8">
        <v>41821</v>
      </c>
      <c r="B2721">
        <v>10.763999999999999</v>
      </c>
      <c r="C2721">
        <v>10.763999999999999</v>
      </c>
      <c r="D2721">
        <v>10.763999999999999</v>
      </c>
      <c r="E2721">
        <v>10.763999999999999</v>
      </c>
      <c r="F2721" s="14">
        <v>0</v>
      </c>
    </row>
    <row r="2722" spans="1:6" x14ac:dyDescent="0.3">
      <c r="A2722" s="8">
        <v>41820</v>
      </c>
      <c r="B2722">
        <v>10.763999999999999</v>
      </c>
      <c r="C2722">
        <v>10.763999999999999</v>
      </c>
      <c r="D2722">
        <v>10.763999999999999</v>
      </c>
      <c r="E2722">
        <v>10.763999999999999</v>
      </c>
      <c r="F2722" s="14">
        <v>0</v>
      </c>
    </row>
    <row r="2723" spans="1:6" x14ac:dyDescent="0.3">
      <c r="A2723" s="8">
        <v>41819</v>
      </c>
      <c r="B2723">
        <v>10.763999999999999</v>
      </c>
      <c r="C2723">
        <v>10.763999999999999</v>
      </c>
      <c r="D2723">
        <v>10.763999999999999</v>
      </c>
      <c r="E2723">
        <v>10.763999999999999</v>
      </c>
      <c r="F2723" s="14">
        <v>0</v>
      </c>
    </row>
    <row r="2724" spans="1:6" x14ac:dyDescent="0.3">
      <c r="A2724" s="8">
        <v>41817</v>
      </c>
      <c r="B2724">
        <v>10.763999999999999</v>
      </c>
      <c r="C2724">
        <v>10.763999999999999</v>
      </c>
      <c r="D2724">
        <v>10.763999999999999</v>
      </c>
      <c r="E2724">
        <v>10.763999999999999</v>
      </c>
      <c r="F2724" s="14">
        <v>0</v>
      </c>
    </row>
    <row r="2725" spans="1:6" x14ac:dyDescent="0.3">
      <c r="A2725" s="8">
        <v>41816</v>
      </c>
      <c r="B2725">
        <v>10.763999999999999</v>
      </c>
      <c r="C2725">
        <v>10.763999999999999</v>
      </c>
      <c r="D2725">
        <v>10.763999999999999</v>
      </c>
      <c r="E2725">
        <v>10.763999999999999</v>
      </c>
      <c r="F2725" s="14">
        <v>-1.61E-2</v>
      </c>
    </row>
    <row r="2726" spans="1:6" x14ac:dyDescent="0.3">
      <c r="A2726" s="8">
        <v>41815</v>
      </c>
      <c r="B2726">
        <v>10.94</v>
      </c>
      <c r="C2726">
        <v>10.94</v>
      </c>
      <c r="D2726">
        <v>10.94</v>
      </c>
      <c r="E2726">
        <v>10.94</v>
      </c>
      <c r="F2726" s="14">
        <v>1.6400000000000001E-2</v>
      </c>
    </row>
    <row r="2727" spans="1:6" x14ac:dyDescent="0.3">
      <c r="A2727" s="8">
        <v>41814</v>
      </c>
      <c r="B2727">
        <v>10.763999999999999</v>
      </c>
      <c r="C2727">
        <v>10.763999999999999</v>
      </c>
      <c r="D2727">
        <v>10.763999999999999</v>
      </c>
      <c r="E2727">
        <v>10.763999999999999</v>
      </c>
      <c r="F2727" s="14">
        <v>0</v>
      </c>
    </row>
    <row r="2728" spans="1:6" x14ac:dyDescent="0.3">
      <c r="A2728" s="8">
        <v>41813</v>
      </c>
      <c r="B2728">
        <v>10.763999999999999</v>
      </c>
      <c r="C2728">
        <v>10.763999999999999</v>
      </c>
      <c r="D2728">
        <v>10.763999999999999</v>
      </c>
      <c r="E2728">
        <v>10.763999999999999</v>
      </c>
      <c r="F2728" s="14">
        <v>-1.9199999999999998E-2</v>
      </c>
    </row>
    <row r="2729" spans="1:6" x14ac:dyDescent="0.3">
      <c r="A2729" s="8">
        <v>41812</v>
      </c>
      <c r="B2729">
        <v>10.975</v>
      </c>
      <c r="C2729">
        <v>10.975</v>
      </c>
      <c r="D2729">
        <v>10.975</v>
      </c>
      <c r="E2729">
        <v>10.975</v>
      </c>
      <c r="F2729" s="14">
        <v>0</v>
      </c>
    </row>
    <row r="2730" spans="1:6" x14ac:dyDescent="0.3">
      <c r="A2730" s="8">
        <v>41810</v>
      </c>
      <c r="B2730">
        <v>10.975</v>
      </c>
      <c r="C2730">
        <v>10.975</v>
      </c>
      <c r="D2730">
        <v>10.975</v>
      </c>
      <c r="E2730">
        <v>10.975</v>
      </c>
      <c r="F2730" s="14">
        <v>-2.3E-3</v>
      </c>
    </row>
    <row r="2731" spans="1:6" x14ac:dyDescent="0.3">
      <c r="A2731" s="8">
        <v>41809</v>
      </c>
      <c r="B2731">
        <v>11</v>
      </c>
      <c r="C2731">
        <v>11</v>
      </c>
      <c r="D2731">
        <v>11</v>
      </c>
      <c r="E2731">
        <v>11</v>
      </c>
      <c r="F2731" s="14">
        <v>2.3E-3</v>
      </c>
    </row>
    <row r="2732" spans="1:6" x14ac:dyDescent="0.3">
      <c r="A2732" s="8">
        <v>41808</v>
      </c>
      <c r="B2732">
        <v>10.975</v>
      </c>
      <c r="C2732">
        <v>10.975</v>
      </c>
      <c r="D2732">
        <v>10.975</v>
      </c>
      <c r="E2732">
        <v>10.975</v>
      </c>
      <c r="F2732" s="14">
        <v>0</v>
      </c>
    </row>
    <row r="2733" spans="1:6" x14ac:dyDescent="0.3">
      <c r="A2733" s="8">
        <v>41807</v>
      </c>
      <c r="B2733">
        <v>10.975</v>
      </c>
      <c r="C2733">
        <v>10.975</v>
      </c>
      <c r="D2733">
        <v>10.975</v>
      </c>
      <c r="E2733">
        <v>10.975</v>
      </c>
      <c r="F2733" s="14">
        <v>0</v>
      </c>
    </row>
    <row r="2734" spans="1:6" x14ac:dyDescent="0.3">
      <c r="A2734" s="8">
        <v>41806</v>
      </c>
      <c r="B2734">
        <v>10.975</v>
      </c>
      <c r="C2734">
        <v>10.975</v>
      </c>
      <c r="D2734">
        <v>10.975</v>
      </c>
      <c r="E2734">
        <v>10.975</v>
      </c>
      <c r="F2734" s="14">
        <v>0</v>
      </c>
    </row>
    <row r="2735" spans="1:6" x14ac:dyDescent="0.3">
      <c r="A2735" s="8">
        <v>41803</v>
      </c>
      <c r="B2735">
        <v>10.975</v>
      </c>
      <c r="C2735">
        <v>10.975</v>
      </c>
      <c r="D2735">
        <v>10.975</v>
      </c>
      <c r="E2735">
        <v>10.975</v>
      </c>
      <c r="F2735" s="14">
        <v>0</v>
      </c>
    </row>
    <row r="2736" spans="1:6" x14ac:dyDescent="0.3">
      <c r="A2736" s="8">
        <v>41802</v>
      </c>
      <c r="B2736">
        <v>10.975</v>
      </c>
      <c r="C2736">
        <v>10.975</v>
      </c>
      <c r="D2736">
        <v>10.975</v>
      </c>
      <c r="E2736">
        <v>10.975</v>
      </c>
      <c r="F2736" s="14">
        <v>0</v>
      </c>
    </row>
    <row r="2737" spans="1:6" x14ac:dyDescent="0.3">
      <c r="A2737" s="8">
        <v>41801</v>
      </c>
      <c r="B2737">
        <v>10.975</v>
      </c>
      <c r="C2737">
        <v>10.975</v>
      </c>
      <c r="D2737">
        <v>10.975</v>
      </c>
      <c r="E2737">
        <v>10.975</v>
      </c>
      <c r="F2737" s="14">
        <v>0</v>
      </c>
    </row>
    <row r="2738" spans="1:6" x14ac:dyDescent="0.3">
      <c r="A2738" s="8">
        <v>41800</v>
      </c>
      <c r="B2738">
        <v>10.975</v>
      </c>
      <c r="C2738">
        <v>10.975</v>
      </c>
      <c r="D2738">
        <v>10.975</v>
      </c>
      <c r="E2738">
        <v>10.975</v>
      </c>
      <c r="F2738" s="14">
        <v>0</v>
      </c>
    </row>
    <row r="2739" spans="1:6" x14ac:dyDescent="0.3">
      <c r="A2739" s="8">
        <v>41799</v>
      </c>
      <c r="B2739">
        <v>10.975</v>
      </c>
      <c r="C2739">
        <v>10.975</v>
      </c>
      <c r="D2739">
        <v>10.975</v>
      </c>
      <c r="E2739">
        <v>10.975</v>
      </c>
      <c r="F2739" s="14">
        <v>-6.7999999999999996E-3</v>
      </c>
    </row>
    <row r="2740" spans="1:6" x14ac:dyDescent="0.3">
      <c r="A2740" s="8">
        <v>41798</v>
      </c>
      <c r="B2740">
        <v>11.05</v>
      </c>
      <c r="C2740">
        <v>11.05</v>
      </c>
      <c r="D2740">
        <v>11.05</v>
      </c>
      <c r="E2740">
        <v>11.05</v>
      </c>
      <c r="F2740" s="14">
        <v>0</v>
      </c>
    </row>
    <row r="2741" spans="1:6" x14ac:dyDescent="0.3">
      <c r="A2741" s="8">
        <v>41796</v>
      </c>
      <c r="B2741">
        <v>11.05</v>
      </c>
      <c r="C2741">
        <v>11.05</v>
      </c>
      <c r="D2741">
        <v>11.05</v>
      </c>
      <c r="E2741">
        <v>11.05</v>
      </c>
      <c r="F2741" s="14">
        <v>0</v>
      </c>
    </row>
    <row r="2742" spans="1:6" x14ac:dyDescent="0.3">
      <c r="A2742" s="8">
        <v>41795</v>
      </c>
      <c r="B2742">
        <v>11.05</v>
      </c>
      <c r="C2742">
        <v>11.05</v>
      </c>
      <c r="D2742">
        <v>11.05</v>
      </c>
      <c r="E2742">
        <v>11.05</v>
      </c>
      <c r="F2742" s="14">
        <v>6.7999999999999996E-3</v>
      </c>
    </row>
    <row r="2743" spans="1:6" x14ac:dyDescent="0.3">
      <c r="A2743" s="8">
        <v>41794</v>
      </c>
      <c r="B2743">
        <v>10.975</v>
      </c>
      <c r="C2743">
        <v>10.975</v>
      </c>
      <c r="D2743">
        <v>10.975</v>
      </c>
      <c r="E2743">
        <v>10.975</v>
      </c>
      <c r="F2743" s="14">
        <v>0</v>
      </c>
    </row>
    <row r="2744" spans="1:6" x14ac:dyDescent="0.3">
      <c r="A2744" s="8">
        <v>41793</v>
      </c>
      <c r="B2744">
        <v>10.975</v>
      </c>
      <c r="C2744">
        <v>10.975</v>
      </c>
      <c r="D2744">
        <v>10.975</v>
      </c>
      <c r="E2744">
        <v>10.975</v>
      </c>
      <c r="F2744" s="14">
        <v>0</v>
      </c>
    </row>
    <row r="2745" spans="1:6" x14ac:dyDescent="0.3">
      <c r="A2745" s="8">
        <v>41792</v>
      </c>
      <c r="B2745">
        <v>10.975</v>
      </c>
      <c r="C2745">
        <v>10.975</v>
      </c>
      <c r="D2745">
        <v>10.975</v>
      </c>
      <c r="E2745">
        <v>10.975</v>
      </c>
      <c r="F2745" s="14">
        <v>0</v>
      </c>
    </row>
    <row r="2746" spans="1:6" x14ac:dyDescent="0.3">
      <c r="A2746" s="8">
        <v>41791</v>
      </c>
      <c r="B2746">
        <v>10.975</v>
      </c>
      <c r="C2746">
        <v>10.975</v>
      </c>
      <c r="D2746">
        <v>10.975</v>
      </c>
      <c r="E2746">
        <v>10.975</v>
      </c>
      <c r="F2746" s="14">
        <v>0</v>
      </c>
    </row>
    <row r="2747" spans="1:6" x14ac:dyDescent="0.3">
      <c r="A2747" s="8">
        <v>41789</v>
      </c>
      <c r="B2747">
        <v>10.975</v>
      </c>
      <c r="C2747">
        <v>10.975</v>
      </c>
      <c r="D2747">
        <v>10.975</v>
      </c>
      <c r="E2747">
        <v>10.975</v>
      </c>
      <c r="F2747" s="14">
        <v>0</v>
      </c>
    </row>
    <row r="2748" spans="1:6" x14ac:dyDescent="0.3">
      <c r="A2748" s="8">
        <v>41788</v>
      </c>
      <c r="B2748">
        <v>10.975</v>
      </c>
      <c r="C2748">
        <v>10.975</v>
      </c>
      <c r="D2748">
        <v>10.975</v>
      </c>
      <c r="E2748">
        <v>10.975</v>
      </c>
      <c r="F2748" s="14">
        <v>0</v>
      </c>
    </row>
    <row r="2749" spans="1:6" x14ac:dyDescent="0.3">
      <c r="A2749" s="8">
        <v>41787</v>
      </c>
      <c r="B2749">
        <v>10.975</v>
      </c>
      <c r="C2749">
        <v>10.975</v>
      </c>
      <c r="D2749">
        <v>10.975</v>
      </c>
      <c r="E2749">
        <v>10.975</v>
      </c>
      <c r="F2749" s="14">
        <v>0</v>
      </c>
    </row>
    <row r="2750" spans="1:6" x14ac:dyDescent="0.3">
      <c r="A2750" s="8">
        <v>41786</v>
      </c>
      <c r="B2750">
        <v>10.975</v>
      </c>
      <c r="C2750">
        <v>10.975</v>
      </c>
      <c r="D2750">
        <v>10.975</v>
      </c>
      <c r="E2750">
        <v>10.975</v>
      </c>
      <c r="F2750" s="14">
        <v>0</v>
      </c>
    </row>
    <row r="2751" spans="1:6" x14ac:dyDescent="0.3">
      <c r="A2751" s="8">
        <v>41785</v>
      </c>
      <c r="B2751">
        <v>10.975</v>
      </c>
      <c r="C2751">
        <v>10.975</v>
      </c>
      <c r="D2751">
        <v>10.975</v>
      </c>
      <c r="E2751">
        <v>10.975</v>
      </c>
      <c r="F2751" s="14">
        <v>0</v>
      </c>
    </row>
    <row r="2752" spans="1:6" x14ac:dyDescent="0.3">
      <c r="A2752" s="8">
        <v>41784</v>
      </c>
      <c r="B2752">
        <v>10.975</v>
      </c>
      <c r="C2752">
        <v>10.975</v>
      </c>
      <c r="D2752">
        <v>10.975</v>
      </c>
      <c r="E2752">
        <v>10.975</v>
      </c>
      <c r="F2752" s="14">
        <v>0</v>
      </c>
    </row>
    <row r="2753" spans="1:6" x14ac:dyDescent="0.3">
      <c r="A2753" s="8">
        <v>41782</v>
      </c>
      <c r="B2753">
        <v>10.975</v>
      </c>
      <c r="C2753">
        <v>10.975</v>
      </c>
      <c r="D2753">
        <v>10.975</v>
      </c>
      <c r="E2753">
        <v>10.975</v>
      </c>
      <c r="F2753" s="14">
        <v>0</v>
      </c>
    </row>
    <row r="2754" spans="1:6" x14ac:dyDescent="0.3">
      <c r="A2754" s="8">
        <v>41781</v>
      </c>
      <c r="B2754">
        <v>10.975</v>
      </c>
      <c r="C2754">
        <v>10.975</v>
      </c>
      <c r="D2754">
        <v>10.975</v>
      </c>
      <c r="E2754">
        <v>10.975</v>
      </c>
      <c r="F2754" s="14">
        <v>0</v>
      </c>
    </row>
    <row r="2755" spans="1:6" x14ac:dyDescent="0.3">
      <c r="A2755" s="8">
        <v>41780</v>
      </c>
      <c r="B2755">
        <v>10.975</v>
      </c>
      <c r="C2755">
        <v>10.975</v>
      </c>
      <c r="D2755">
        <v>10.975</v>
      </c>
      <c r="E2755">
        <v>10.975</v>
      </c>
      <c r="F2755" s="14">
        <v>0</v>
      </c>
    </row>
    <row r="2756" spans="1:6" x14ac:dyDescent="0.3">
      <c r="A2756" s="8">
        <v>41779</v>
      </c>
      <c r="B2756">
        <v>10.975</v>
      </c>
      <c r="C2756">
        <v>10.975</v>
      </c>
      <c r="D2756">
        <v>10.975</v>
      </c>
      <c r="E2756">
        <v>10.975</v>
      </c>
      <c r="F2756" s="14">
        <v>0</v>
      </c>
    </row>
    <row r="2757" spans="1:6" x14ac:dyDescent="0.3">
      <c r="A2757" s="8">
        <v>41778</v>
      </c>
      <c r="B2757">
        <v>10.975</v>
      </c>
      <c r="C2757">
        <v>10.975</v>
      </c>
      <c r="D2757">
        <v>10.975</v>
      </c>
      <c r="E2757">
        <v>10.975</v>
      </c>
      <c r="F2757" s="14">
        <v>0</v>
      </c>
    </row>
    <row r="2758" spans="1:6" x14ac:dyDescent="0.3">
      <c r="A2758" s="8">
        <v>41777</v>
      </c>
      <c r="B2758">
        <v>10.975</v>
      </c>
      <c r="C2758">
        <v>10.975</v>
      </c>
      <c r="D2758">
        <v>10.975</v>
      </c>
      <c r="E2758">
        <v>10.975</v>
      </c>
      <c r="F2758" s="14">
        <v>0</v>
      </c>
    </row>
    <row r="2759" spans="1:6" x14ac:dyDescent="0.3">
      <c r="A2759" s="8">
        <v>41775</v>
      </c>
      <c r="B2759">
        <v>10.975</v>
      </c>
      <c r="C2759">
        <v>10.975</v>
      </c>
      <c r="D2759">
        <v>10.975</v>
      </c>
      <c r="E2759">
        <v>10.975</v>
      </c>
      <c r="F2759" s="14">
        <v>0</v>
      </c>
    </row>
    <row r="2760" spans="1:6" x14ac:dyDescent="0.3">
      <c r="A2760" s="8">
        <v>41774</v>
      </c>
      <c r="B2760">
        <v>10.975</v>
      </c>
      <c r="C2760">
        <v>10.975</v>
      </c>
      <c r="D2760">
        <v>10.975</v>
      </c>
      <c r="E2760">
        <v>10.975</v>
      </c>
      <c r="F2760" s="14">
        <v>0</v>
      </c>
    </row>
    <row r="2761" spans="1:6" x14ac:dyDescent="0.3">
      <c r="A2761" s="8">
        <v>41773</v>
      </c>
      <c r="B2761">
        <v>10.975</v>
      </c>
      <c r="C2761">
        <v>10.975</v>
      </c>
      <c r="D2761">
        <v>10.975</v>
      </c>
      <c r="E2761">
        <v>10.975</v>
      </c>
      <c r="F2761" s="14">
        <v>0</v>
      </c>
    </row>
    <row r="2762" spans="1:6" x14ac:dyDescent="0.3">
      <c r="A2762" s="8">
        <v>41772</v>
      </c>
      <c r="B2762">
        <v>10.975</v>
      </c>
      <c r="C2762">
        <v>10.975</v>
      </c>
      <c r="D2762">
        <v>10.975</v>
      </c>
      <c r="E2762">
        <v>10.975</v>
      </c>
      <c r="F2762" s="14">
        <v>0</v>
      </c>
    </row>
    <row r="2763" spans="1:6" x14ac:dyDescent="0.3">
      <c r="A2763" s="8">
        <v>41771</v>
      </c>
      <c r="B2763">
        <v>10.975</v>
      </c>
      <c r="C2763">
        <v>10.975</v>
      </c>
      <c r="D2763">
        <v>10.975</v>
      </c>
      <c r="E2763">
        <v>10.975</v>
      </c>
      <c r="F2763" s="14">
        <v>-6.7999999999999996E-3</v>
      </c>
    </row>
    <row r="2764" spans="1:6" x14ac:dyDescent="0.3">
      <c r="A2764" s="8">
        <v>41770</v>
      </c>
      <c r="B2764">
        <v>11.05</v>
      </c>
      <c r="C2764">
        <v>10.975</v>
      </c>
      <c r="D2764">
        <v>11.05</v>
      </c>
      <c r="E2764">
        <v>10.975</v>
      </c>
      <c r="F2764" s="14">
        <v>6.7999999999999996E-3</v>
      </c>
    </row>
    <row r="2765" spans="1:6" x14ac:dyDescent="0.3">
      <c r="A2765" s="8">
        <v>41768</v>
      </c>
      <c r="B2765">
        <v>10.975</v>
      </c>
      <c r="C2765">
        <v>10.975</v>
      </c>
      <c r="D2765">
        <v>10.975</v>
      </c>
      <c r="E2765">
        <v>10.975</v>
      </c>
      <c r="F2765" s="14">
        <v>0</v>
      </c>
    </row>
    <row r="2766" spans="1:6" x14ac:dyDescent="0.3">
      <c r="A2766" s="8">
        <v>41767</v>
      </c>
      <c r="B2766">
        <v>10.975</v>
      </c>
      <c r="C2766">
        <v>10.975</v>
      </c>
      <c r="D2766">
        <v>10.975</v>
      </c>
      <c r="E2766">
        <v>10.975</v>
      </c>
      <c r="F2766" s="14">
        <v>0</v>
      </c>
    </row>
    <row r="2767" spans="1:6" x14ac:dyDescent="0.3">
      <c r="A2767" s="8">
        <v>41766</v>
      </c>
      <c r="B2767">
        <v>10.975</v>
      </c>
      <c r="C2767">
        <v>10.975</v>
      </c>
      <c r="D2767">
        <v>10.975</v>
      </c>
      <c r="E2767">
        <v>10.975</v>
      </c>
      <c r="F2767" s="14">
        <v>-2.4400000000000002E-2</v>
      </c>
    </row>
    <row r="2768" spans="1:6" x14ac:dyDescent="0.3">
      <c r="A2768" s="8">
        <v>41765</v>
      </c>
      <c r="B2768">
        <v>11.25</v>
      </c>
      <c r="C2768">
        <v>11.25</v>
      </c>
      <c r="D2768">
        <v>11.25</v>
      </c>
      <c r="E2768">
        <v>11.25</v>
      </c>
      <c r="F2768" s="14">
        <v>2.5100000000000001E-2</v>
      </c>
    </row>
    <row r="2769" spans="1:6" x14ac:dyDescent="0.3">
      <c r="A2769" s="8">
        <v>41764</v>
      </c>
      <c r="B2769">
        <v>10.975</v>
      </c>
      <c r="C2769">
        <v>10.975</v>
      </c>
      <c r="D2769">
        <v>10.975</v>
      </c>
      <c r="E2769">
        <v>10.975</v>
      </c>
      <c r="F2769" s="14">
        <v>0</v>
      </c>
    </row>
    <row r="2770" spans="1:6" x14ac:dyDescent="0.3">
      <c r="A2770" s="8">
        <v>41763</v>
      </c>
      <c r="B2770">
        <v>10.975</v>
      </c>
      <c r="C2770">
        <v>10.975</v>
      </c>
      <c r="D2770">
        <v>10.975</v>
      </c>
      <c r="E2770">
        <v>10.975</v>
      </c>
      <c r="F2770" s="14">
        <v>0</v>
      </c>
    </row>
    <row r="2771" spans="1:6" x14ac:dyDescent="0.3">
      <c r="A2771" s="8">
        <v>41761</v>
      </c>
      <c r="B2771">
        <v>10.975</v>
      </c>
      <c r="C2771">
        <v>10.975</v>
      </c>
      <c r="D2771">
        <v>10.975</v>
      </c>
      <c r="E2771">
        <v>10.975</v>
      </c>
      <c r="F2771" s="14">
        <v>0</v>
      </c>
    </row>
    <row r="2772" spans="1:6" x14ac:dyDescent="0.3">
      <c r="A2772" s="8">
        <v>41760</v>
      </c>
      <c r="B2772">
        <v>10.975</v>
      </c>
      <c r="C2772">
        <v>10.975</v>
      </c>
      <c r="D2772">
        <v>10.975</v>
      </c>
      <c r="E2772">
        <v>10.975</v>
      </c>
      <c r="F2772" s="14">
        <v>0</v>
      </c>
    </row>
    <row r="2773" spans="1:6" x14ac:dyDescent="0.3">
      <c r="A2773" s="8">
        <v>41759</v>
      </c>
      <c r="B2773">
        <v>10.975</v>
      </c>
      <c r="C2773">
        <v>10.975</v>
      </c>
      <c r="D2773">
        <v>10.975</v>
      </c>
      <c r="E2773">
        <v>10.975</v>
      </c>
      <c r="F2773" s="14">
        <v>0</v>
      </c>
    </row>
    <row r="2774" spans="1:6" x14ac:dyDescent="0.3">
      <c r="A2774" s="8">
        <v>41758</v>
      </c>
      <c r="B2774">
        <v>10.975</v>
      </c>
      <c r="C2774">
        <v>10.975</v>
      </c>
      <c r="D2774">
        <v>10.975</v>
      </c>
      <c r="E2774">
        <v>10.975</v>
      </c>
      <c r="F2774" s="14">
        <v>0</v>
      </c>
    </row>
    <row r="2775" spans="1:6" x14ac:dyDescent="0.3">
      <c r="A2775" s="8">
        <v>41757</v>
      </c>
      <c r="B2775">
        <v>10.975</v>
      </c>
      <c r="C2775">
        <v>10.975</v>
      </c>
      <c r="D2775">
        <v>10.975</v>
      </c>
      <c r="E2775">
        <v>10.975</v>
      </c>
      <c r="F2775" s="14">
        <v>0</v>
      </c>
    </row>
    <row r="2776" spans="1:6" x14ac:dyDescent="0.3">
      <c r="A2776" s="8">
        <v>41756</v>
      </c>
      <c r="B2776">
        <v>10.975</v>
      </c>
      <c r="C2776">
        <v>10.975</v>
      </c>
      <c r="D2776">
        <v>10.975</v>
      </c>
      <c r="E2776">
        <v>10.975</v>
      </c>
      <c r="F2776" s="14">
        <v>0</v>
      </c>
    </row>
    <row r="2777" spans="1:6" x14ac:dyDescent="0.3">
      <c r="A2777" s="8">
        <v>41754</v>
      </c>
      <c r="B2777">
        <v>10.975</v>
      </c>
      <c r="C2777">
        <v>10.975</v>
      </c>
      <c r="D2777">
        <v>10.975</v>
      </c>
      <c r="E2777">
        <v>10.975</v>
      </c>
      <c r="F2777" s="14">
        <v>0</v>
      </c>
    </row>
    <row r="2778" spans="1:6" x14ac:dyDescent="0.3">
      <c r="A2778" s="8">
        <v>41753</v>
      </c>
      <c r="B2778">
        <v>10.975</v>
      </c>
      <c r="C2778">
        <v>10.975</v>
      </c>
      <c r="D2778">
        <v>10.975</v>
      </c>
      <c r="E2778">
        <v>10.975</v>
      </c>
      <c r="F2778" s="14">
        <v>0</v>
      </c>
    </row>
    <row r="2779" spans="1:6" x14ac:dyDescent="0.3">
      <c r="A2779" s="8">
        <v>41752</v>
      </c>
      <c r="B2779">
        <v>10.975</v>
      </c>
      <c r="C2779">
        <v>10.975</v>
      </c>
      <c r="D2779">
        <v>10.975</v>
      </c>
      <c r="E2779">
        <v>10.975</v>
      </c>
      <c r="F2779" s="14">
        <v>0</v>
      </c>
    </row>
    <row r="2780" spans="1:6" x14ac:dyDescent="0.3">
      <c r="A2780" s="8">
        <v>41751</v>
      </c>
      <c r="B2780">
        <v>10.975</v>
      </c>
      <c r="C2780">
        <v>10.975</v>
      </c>
      <c r="D2780">
        <v>10.975</v>
      </c>
      <c r="E2780">
        <v>10.975</v>
      </c>
      <c r="F2780" s="14">
        <v>0</v>
      </c>
    </row>
    <row r="2781" spans="1:6" x14ac:dyDescent="0.3">
      <c r="A2781" s="8">
        <v>41750</v>
      </c>
      <c r="B2781">
        <v>10.975</v>
      </c>
      <c r="C2781">
        <v>10.973000000000001</v>
      </c>
      <c r="D2781">
        <v>10.975</v>
      </c>
      <c r="E2781">
        <v>10.973000000000001</v>
      </c>
      <c r="F2781" s="14">
        <v>2.0000000000000001E-4</v>
      </c>
    </row>
    <row r="2782" spans="1:6" x14ac:dyDescent="0.3">
      <c r="A2782" s="8">
        <v>41747</v>
      </c>
      <c r="B2782">
        <v>10.973000000000001</v>
      </c>
      <c r="C2782">
        <v>10.973000000000001</v>
      </c>
      <c r="D2782">
        <v>10.973000000000001</v>
      </c>
      <c r="E2782">
        <v>10.973000000000001</v>
      </c>
      <c r="F2782" s="14">
        <v>0</v>
      </c>
    </row>
    <row r="2783" spans="1:6" x14ac:dyDescent="0.3">
      <c r="A2783" s="8">
        <v>41746</v>
      </c>
      <c r="B2783">
        <v>10.973000000000001</v>
      </c>
      <c r="C2783">
        <v>10.973000000000001</v>
      </c>
      <c r="D2783">
        <v>10.973000000000001</v>
      </c>
      <c r="E2783">
        <v>10.973000000000001</v>
      </c>
      <c r="F2783" s="14">
        <v>0</v>
      </c>
    </row>
    <row r="2784" spans="1:6" x14ac:dyDescent="0.3">
      <c r="A2784" s="8">
        <v>41745</v>
      </c>
      <c r="B2784">
        <v>10.973000000000001</v>
      </c>
      <c r="C2784">
        <v>10.973000000000001</v>
      </c>
      <c r="D2784">
        <v>10.973000000000001</v>
      </c>
      <c r="E2784">
        <v>10.973000000000001</v>
      </c>
      <c r="F2784" s="14">
        <v>1.6E-2</v>
      </c>
    </row>
    <row r="2785" spans="1:6" x14ac:dyDescent="0.3">
      <c r="A2785" s="8">
        <v>41744</v>
      </c>
      <c r="B2785">
        <v>10.8</v>
      </c>
      <c r="C2785">
        <v>10.8</v>
      </c>
      <c r="D2785">
        <v>10.8</v>
      </c>
      <c r="E2785">
        <v>10.8</v>
      </c>
      <c r="F2785" s="14">
        <v>5.1999999999999998E-3</v>
      </c>
    </row>
    <row r="2786" spans="1:6" x14ac:dyDescent="0.3">
      <c r="A2786" s="8">
        <v>41743</v>
      </c>
      <c r="B2786">
        <v>10.744</v>
      </c>
      <c r="C2786">
        <v>10.744</v>
      </c>
      <c r="D2786">
        <v>10.744</v>
      </c>
      <c r="E2786">
        <v>10.744</v>
      </c>
      <c r="F2786" s="14">
        <v>-9.7999999999999997E-3</v>
      </c>
    </row>
    <row r="2787" spans="1:6" x14ac:dyDescent="0.3">
      <c r="A2787" s="8">
        <v>41742</v>
      </c>
      <c r="B2787">
        <v>10.85</v>
      </c>
      <c r="C2787">
        <v>10.795999999999999</v>
      </c>
      <c r="D2787">
        <v>10.85</v>
      </c>
      <c r="E2787">
        <v>10.795999999999999</v>
      </c>
      <c r="F2787" s="14">
        <v>5.0000000000000001E-3</v>
      </c>
    </row>
    <row r="2788" spans="1:6" x14ac:dyDescent="0.3">
      <c r="A2788" s="8">
        <v>41740</v>
      </c>
      <c r="B2788">
        <v>10.795999999999999</v>
      </c>
      <c r="C2788">
        <v>10.795999999999999</v>
      </c>
      <c r="D2788">
        <v>10.795999999999999</v>
      </c>
      <c r="E2788">
        <v>10.795999999999999</v>
      </c>
      <c r="F2788" s="14">
        <v>-7.3000000000000001E-3</v>
      </c>
    </row>
    <row r="2789" spans="1:6" x14ac:dyDescent="0.3">
      <c r="A2789" s="8">
        <v>41739</v>
      </c>
      <c r="B2789">
        <v>10.875</v>
      </c>
      <c r="C2789">
        <v>10.875</v>
      </c>
      <c r="D2789">
        <v>10.875</v>
      </c>
      <c r="E2789">
        <v>10.875</v>
      </c>
      <c r="F2789" s="14">
        <v>3.2000000000000002E-3</v>
      </c>
    </row>
    <row r="2790" spans="1:6" x14ac:dyDescent="0.3">
      <c r="A2790" s="8">
        <v>41738</v>
      </c>
      <c r="B2790">
        <v>10.84</v>
      </c>
      <c r="C2790">
        <v>10.84</v>
      </c>
      <c r="D2790">
        <v>10.84</v>
      </c>
      <c r="E2790">
        <v>10.84</v>
      </c>
      <c r="F2790" s="14">
        <v>4.1000000000000003E-3</v>
      </c>
    </row>
    <row r="2791" spans="1:6" x14ac:dyDescent="0.3">
      <c r="A2791" s="8">
        <v>41737</v>
      </c>
      <c r="B2791">
        <v>10.795999999999999</v>
      </c>
      <c r="C2791">
        <v>10.795999999999999</v>
      </c>
      <c r="D2791">
        <v>10.795999999999999</v>
      </c>
      <c r="E2791">
        <v>10.795999999999999</v>
      </c>
      <c r="F2791" s="14">
        <v>-9.4999999999999998E-3</v>
      </c>
    </row>
    <row r="2792" spans="1:6" x14ac:dyDescent="0.3">
      <c r="A2792" s="8">
        <v>41736</v>
      </c>
      <c r="B2792">
        <v>10.9</v>
      </c>
      <c r="C2792">
        <v>10.9</v>
      </c>
      <c r="D2792">
        <v>10.9</v>
      </c>
      <c r="E2792">
        <v>10.9</v>
      </c>
      <c r="F2792" s="14">
        <v>9.5999999999999992E-3</v>
      </c>
    </row>
    <row r="2793" spans="1:6" x14ac:dyDescent="0.3">
      <c r="A2793" s="8">
        <v>41735</v>
      </c>
      <c r="B2793">
        <v>10.795999999999999</v>
      </c>
      <c r="C2793">
        <v>10.795999999999999</v>
      </c>
      <c r="D2793">
        <v>10.795999999999999</v>
      </c>
      <c r="E2793">
        <v>10.795999999999999</v>
      </c>
      <c r="F2793" s="14">
        <v>0</v>
      </c>
    </row>
    <row r="2794" spans="1:6" x14ac:dyDescent="0.3">
      <c r="A2794" s="8">
        <v>41733</v>
      </c>
      <c r="B2794">
        <v>10.795999999999999</v>
      </c>
      <c r="C2794">
        <v>10.795999999999999</v>
      </c>
      <c r="D2794">
        <v>10.795999999999999</v>
      </c>
      <c r="E2794">
        <v>10.795999999999999</v>
      </c>
      <c r="F2794" s="14">
        <v>7.4999999999999997E-3</v>
      </c>
    </row>
    <row r="2795" spans="1:6" x14ac:dyDescent="0.3">
      <c r="A2795" s="8">
        <v>41732</v>
      </c>
      <c r="B2795">
        <v>10.715999999999999</v>
      </c>
      <c r="C2795">
        <v>10.715999999999999</v>
      </c>
      <c r="D2795">
        <v>10.715999999999999</v>
      </c>
      <c r="E2795">
        <v>10.715999999999999</v>
      </c>
      <c r="F2795" s="14">
        <v>0</v>
      </c>
    </row>
    <row r="2796" spans="1:6" x14ac:dyDescent="0.3">
      <c r="A2796" s="8">
        <v>41731</v>
      </c>
      <c r="B2796">
        <v>10.715999999999999</v>
      </c>
      <c r="C2796">
        <v>10.715999999999999</v>
      </c>
      <c r="D2796">
        <v>10.715999999999999</v>
      </c>
      <c r="E2796">
        <v>10.715999999999999</v>
      </c>
      <c r="F2796" s="14">
        <v>0</v>
      </c>
    </row>
    <row r="2797" spans="1:6" x14ac:dyDescent="0.3">
      <c r="A2797" s="8">
        <v>41730</v>
      </c>
      <c r="B2797">
        <v>10.715999999999999</v>
      </c>
      <c r="C2797">
        <v>10.715999999999999</v>
      </c>
      <c r="D2797">
        <v>10.715999999999999</v>
      </c>
      <c r="E2797">
        <v>10.715999999999999</v>
      </c>
      <c r="F2797" s="14">
        <v>-1.6899999999999998E-2</v>
      </c>
    </row>
    <row r="2798" spans="1:6" x14ac:dyDescent="0.3">
      <c r="A2798" s="8">
        <v>41729</v>
      </c>
      <c r="B2798">
        <v>10.9</v>
      </c>
      <c r="C2798">
        <v>10.9</v>
      </c>
      <c r="D2798">
        <v>10.9</v>
      </c>
      <c r="E2798">
        <v>10.9</v>
      </c>
      <c r="F2798" s="14">
        <v>1.72E-2</v>
      </c>
    </row>
    <row r="2799" spans="1:6" x14ac:dyDescent="0.3">
      <c r="A2799" s="8">
        <v>41728</v>
      </c>
      <c r="B2799">
        <v>10.715999999999999</v>
      </c>
      <c r="C2799">
        <v>10.715999999999999</v>
      </c>
      <c r="D2799">
        <v>10.715999999999999</v>
      </c>
      <c r="E2799">
        <v>10.715999999999999</v>
      </c>
      <c r="F2799" s="14">
        <v>0</v>
      </c>
    </row>
    <row r="2800" spans="1:6" x14ac:dyDescent="0.3">
      <c r="A2800" s="8">
        <v>41726</v>
      </c>
      <c r="B2800">
        <v>10.715999999999999</v>
      </c>
      <c r="C2800">
        <v>10.715999999999999</v>
      </c>
      <c r="D2800">
        <v>10.715999999999999</v>
      </c>
      <c r="E2800">
        <v>10.715999999999999</v>
      </c>
      <c r="F2800" s="14">
        <v>0</v>
      </c>
    </row>
    <row r="2801" spans="1:6" x14ac:dyDescent="0.3">
      <c r="A2801" s="8">
        <v>41725</v>
      </c>
      <c r="B2801">
        <v>10.715999999999999</v>
      </c>
      <c r="C2801">
        <v>10.715999999999999</v>
      </c>
      <c r="D2801">
        <v>10.715999999999999</v>
      </c>
      <c r="E2801">
        <v>10.715999999999999</v>
      </c>
      <c r="F2801" s="14">
        <v>0</v>
      </c>
    </row>
    <row r="2802" spans="1:6" x14ac:dyDescent="0.3">
      <c r="A2802" s="8">
        <v>41724</v>
      </c>
      <c r="B2802">
        <v>10.715999999999999</v>
      </c>
      <c r="C2802">
        <v>10.715999999999999</v>
      </c>
      <c r="D2802">
        <v>10.715999999999999</v>
      </c>
      <c r="E2802">
        <v>10.715999999999999</v>
      </c>
      <c r="F2802" s="14">
        <v>-7.7999999999999996E-3</v>
      </c>
    </row>
    <row r="2803" spans="1:6" x14ac:dyDescent="0.3">
      <c r="A2803" s="8">
        <v>41723</v>
      </c>
      <c r="B2803">
        <v>10.8</v>
      </c>
      <c r="C2803">
        <v>10.8</v>
      </c>
      <c r="D2803">
        <v>10.8</v>
      </c>
      <c r="E2803">
        <v>10.8</v>
      </c>
      <c r="F2803" s="14">
        <v>0</v>
      </c>
    </row>
    <row r="2804" spans="1:6" x14ac:dyDescent="0.3">
      <c r="A2804" s="8">
        <v>41722</v>
      </c>
      <c r="B2804">
        <v>10.8</v>
      </c>
      <c r="C2804">
        <v>10.8</v>
      </c>
      <c r="D2804">
        <v>10.8</v>
      </c>
      <c r="E2804">
        <v>10.8</v>
      </c>
      <c r="F2804" s="14">
        <v>-2.3E-3</v>
      </c>
    </row>
    <row r="2805" spans="1:6" x14ac:dyDescent="0.3">
      <c r="A2805" s="8">
        <v>41721</v>
      </c>
      <c r="B2805">
        <v>10.824999999999999</v>
      </c>
      <c r="C2805">
        <v>10.8</v>
      </c>
      <c r="D2805">
        <v>10.824999999999999</v>
      </c>
      <c r="E2805">
        <v>10.8</v>
      </c>
      <c r="F2805" s="14">
        <v>2.3E-3</v>
      </c>
    </row>
    <row r="2806" spans="1:6" x14ac:dyDescent="0.3">
      <c r="A2806" s="8">
        <v>41719</v>
      </c>
      <c r="B2806">
        <v>10.8</v>
      </c>
      <c r="C2806">
        <v>10.8</v>
      </c>
      <c r="D2806">
        <v>10.8</v>
      </c>
      <c r="E2806">
        <v>10.8</v>
      </c>
      <c r="F2806" s="14">
        <v>0</v>
      </c>
    </row>
    <row r="2807" spans="1:6" x14ac:dyDescent="0.3">
      <c r="A2807" s="8">
        <v>41718</v>
      </c>
      <c r="B2807">
        <v>10.8</v>
      </c>
      <c r="C2807">
        <v>10.8</v>
      </c>
      <c r="D2807">
        <v>10.8</v>
      </c>
      <c r="E2807">
        <v>10.8</v>
      </c>
      <c r="F2807" s="14">
        <v>0</v>
      </c>
    </row>
    <row r="2808" spans="1:6" x14ac:dyDescent="0.3">
      <c r="A2808" s="8">
        <v>41717</v>
      </c>
      <c r="B2808">
        <v>10.8</v>
      </c>
      <c r="C2808">
        <v>10.8</v>
      </c>
      <c r="D2808">
        <v>10.8</v>
      </c>
      <c r="E2808">
        <v>10.8</v>
      </c>
      <c r="F2808" s="14">
        <v>0</v>
      </c>
    </row>
    <row r="2809" spans="1:6" x14ac:dyDescent="0.3">
      <c r="A2809" s="8">
        <v>41716</v>
      </c>
      <c r="B2809">
        <v>10.8</v>
      </c>
      <c r="C2809">
        <v>10.8</v>
      </c>
      <c r="D2809">
        <v>10.8</v>
      </c>
      <c r="E2809">
        <v>10.8</v>
      </c>
      <c r="F2809" s="14">
        <v>0</v>
      </c>
    </row>
    <row r="2810" spans="1:6" x14ac:dyDescent="0.3">
      <c r="A2810" s="8">
        <v>41715</v>
      </c>
      <c r="B2810">
        <v>10.8</v>
      </c>
      <c r="C2810">
        <v>10.8</v>
      </c>
      <c r="D2810">
        <v>10.8</v>
      </c>
      <c r="E2810">
        <v>10.8</v>
      </c>
      <c r="F2810" s="14">
        <v>0</v>
      </c>
    </row>
    <row r="2811" spans="1:6" x14ac:dyDescent="0.3">
      <c r="A2811" s="8">
        <v>41712</v>
      </c>
      <c r="B2811">
        <v>10.8</v>
      </c>
      <c r="C2811">
        <v>10.8</v>
      </c>
      <c r="D2811">
        <v>10.8</v>
      </c>
      <c r="E2811">
        <v>10.8</v>
      </c>
      <c r="F2811" s="14">
        <v>0</v>
      </c>
    </row>
    <row r="2812" spans="1:6" x14ac:dyDescent="0.3">
      <c r="A2812" s="8">
        <v>41711</v>
      </c>
      <c r="B2812">
        <v>10.8</v>
      </c>
      <c r="C2812">
        <v>10.8</v>
      </c>
      <c r="D2812">
        <v>10.8</v>
      </c>
      <c r="E2812">
        <v>10.8</v>
      </c>
      <c r="F2812" s="14">
        <v>-8.3000000000000001E-3</v>
      </c>
    </row>
    <row r="2813" spans="1:6" x14ac:dyDescent="0.3">
      <c r="A2813" s="8">
        <v>41710</v>
      </c>
      <c r="B2813">
        <v>10.89</v>
      </c>
      <c r="C2813">
        <v>10.89</v>
      </c>
      <c r="D2813">
        <v>10.89</v>
      </c>
      <c r="E2813">
        <v>10.89</v>
      </c>
      <c r="F2813" s="14">
        <v>0</v>
      </c>
    </row>
    <row r="2814" spans="1:6" x14ac:dyDescent="0.3">
      <c r="A2814" s="8">
        <v>41709</v>
      </c>
      <c r="B2814">
        <v>10.89</v>
      </c>
      <c r="C2814">
        <v>10.89</v>
      </c>
      <c r="D2814">
        <v>10.89</v>
      </c>
      <c r="E2814">
        <v>10.89</v>
      </c>
      <c r="F2814" s="14">
        <v>0</v>
      </c>
    </row>
    <row r="2815" spans="1:6" x14ac:dyDescent="0.3">
      <c r="A2815" s="8">
        <v>41708</v>
      </c>
      <c r="B2815">
        <v>10.89</v>
      </c>
      <c r="C2815">
        <v>10.89</v>
      </c>
      <c r="D2815">
        <v>10.89</v>
      </c>
      <c r="E2815">
        <v>10.89</v>
      </c>
      <c r="F2815" s="14">
        <v>1.4E-3</v>
      </c>
    </row>
    <row r="2816" spans="1:6" x14ac:dyDescent="0.3">
      <c r="A2816" s="8">
        <v>41707</v>
      </c>
      <c r="B2816">
        <v>10.875</v>
      </c>
      <c r="C2816">
        <v>10.89</v>
      </c>
      <c r="D2816">
        <v>10.89</v>
      </c>
      <c r="E2816">
        <v>10.875</v>
      </c>
      <c r="F2816" s="14">
        <v>-1.4E-3</v>
      </c>
    </row>
    <row r="2817" spans="1:6" x14ac:dyDescent="0.3">
      <c r="A2817" s="8">
        <v>41706</v>
      </c>
      <c r="B2817">
        <v>10.89</v>
      </c>
      <c r="C2817">
        <v>10.89</v>
      </c>
      <c r="D2817">
        <v>10.89</v>
      </c>
      <c r="E2817">
        <v>10.89</v>
      </c>
      <c r="F2817" s="14">
        <v>0</v>
      </c>
    </row>
    <row r="2818" spans="1:6" x14ac:dyDescent="0.3">
      <c r="A2818" s="8">
        <v>41705</v>
      </c>
      <c r="B2818">
        <v>10.89</v>
      </c>
      <c r="C2818">
        <v>10.89</v>
      </c>
      <c r="D2818">
        <v>10.89</v>
      </c>
      <c r="E2818">
        <v>10.89</v>
      </c>
      <c r="F2818" s="14">
        <v>0</v>
      </c>
    </row>
    <row r="2819" spans="1:6" x14ac:dyDescent="0.3">
      <c r="A2819" s="8">
        <v>41704</v>
      </c>
      <c r="B2819">
        <v>10.89</v>
      </c>
      <c r="C2819">
        <v>10.89</v>
      </c>
      <c r="D2819">
        <v>10.89</v>
      </c>
      <c r="E2819">
        <v>10.89</v>
      </c>
      <c r="F2819" s="14">
        <v>0</v>
      </c>
    </row>
    <row r="2820" spans="1:6" x14ac:dyDescent="0.3">
      <c r="A2820" s="8">
        <v>41703</v>
      </c>
      <c r="B2820">
        <v>10.89</v>
      </c>
      <c r="C2820">
        <v>10.89</v>
      </c>
      <c r="D2820">
        <v>10.89</v>
      </c>
      <c r="E2820">
        <v>10.89</v>
      </c>
      <c r="F2820" s="14">
        <v>0</v>
      </c>
    </row>
    <row r="2821" spans="1:6" x14ac:dyDescent="0.3">
      <c r="A2821" s="8">
        <v>41702</v>
      </c>
      <c r="B2821">
        <v>10.89</v>
      </c>
      <c r="C2821">
        <v>10.89</v>
      </c>
      <c r="D2821">
        <v>10.89</v>
      </c>
      <c r="E2821">
        <v>10.89</v>
      </c>
      <c r="F2821" s="14">
        <v>3.7000000000000002E-3</v>
      </c>
    </row>
    <row r="2822" spans="1:6" x14ac:dyDescent="0.3">
      <c r="A2822" s="8">
        <v>41701</v>
      </c>
      <c r="B2822">
        <v>10.85</v>
      </c>
      <c r="C2822">
        <v>10.85</v>
      </c>
      <c r="D2822">
        <v>10.85</v>
      </c>
      <c r="E2822">
        <v>10.85</v>
      </c>
      <c r="F2822" s="14">
        <v>0</v>
      </c>
    </row>
    <row r="2823" spans="1:6" x14ac:dyDescent="0.3">
      <c r="A2823" s="8">
        <v>41700</v>
      </c>
      <c r="B2823">
        <v>10.85</v>
      </c>
      <c r="C2823">
        <v>10.89</v>
      </c>
      <c r="D2823">
        <v>10.89</v>
      </c>
      <c r="E2823">
        <v>10.85</v>
      </c>
      <c r="F2823" s="14">
        <v>-3.7000000000000002E-3</v>
      </c>
    </row>
    <row r="2824" spans="1:6" x14ac:dyDescent="0.3">
      <c r="A2824" s="8">
        <v>41699</v>
      </c>
      <c r="B2824">
        <v>10.89</v>
      </c>
      <c r="C2824">
        <v>10.89</v>
      </c>
      <c r="D2824">
        <v>10.89</v>
      </c>
      <c r="E2824">
        <v>10.89</v>
      </c>
      <c r="F2824" s="14">
        <v>0</v>
      </c>
    </row>
    <row r="2825" spans="1:6" x14ac:dyDescent="0.3">
      <c r="A2825" s="8">
        <v>41698</v>
      </c>
      <c r="B2825">
        <v>10.89</v>
      </c>
      <c r="C2825">
        <v>10.89</v>
      </c>
      <c r="D2825">
        <v>10.89</v>
      </c>
      <c r="E2825">
        <v>10.89</v>
      </c>
      <c r="F2825" s="14">
        <v>8.3000000000000001E-3</v>
      </c>
    </row>
    <row r="2826" spans="1:6" x14ac:dyDescent="0.3">
      <c r="A2826" s="8">
        <v>41697</v>
      </c>
      <c r="B2826">
        <v>10.8</v>
      </c>
      <c r="C2826">
        <v>10.8</v>
      </c>
      <c r="D2826">
        <v>10.8</v>
      </c>
      <c r="E2826">
        <v>10.8</v>
      </c>
      <c r="F2826" s="14">
        <v>-8.3000000000000001E-3</v>
      </c>
    </row>
    <row r="2827" spans="1:6" x14ac:dyDescent="0.3">
      <c r="A2827" s="8">
        <v>41696</v>
      </c>
      <c r="B2827">
        <v>10.89</v>
      </c>
      <c r="C2827">
        <v>10.89</v>
      </c>
      <c r="D2827">
        <v>10.89</v>
      </c>
      <c r="E2827">
        <v>10.89</v>
      </c>
      <c r="F2827" s="14">
        <v>1.4E-2</v>
      </c>
    </row>
    <row r="2828" spans="1:6" x14ac:dyDescent="0.3">
      <c r="A2828" s="8">
        <v>41695</v>
      </c>
      <c r="B2828">
        <v>10.74</v>
      </c>
      <c r="C2828">
        <v>10.74</v>
      </c>
      <c r="D2828">
        <v>10.74</v>
      </c>
      <c r="E2828">
        <v>10.74</v>
      </c>
      <c r="F2828" s="14">
        <v>-8.9999999999999998E-4</v>
      </c>
    </row>
    <row r="2829" spans="1:6" x14ac:dyDescent="0.3">
      <c r="A2829" s="8">
        <v>41694</v>
      </c>
      <c r="B2829">
        <v>10.75</v>
      </c>
      <c r="C2829">
        <v>10.75</v>
      </c>
      <c r="D2829">
        <v>10.75</v>
      </c>
      <c r="E2829">
        <v>10.75</v>
      </c>
      <c r="F2829" s="14">
        <v>-2.3E-3</v>
      </c>
    </row>
    <row r="2830" spans="1:6" x14ac:dyDescent="0.3">
      <c r="A2830" s="8">
        <v>41693</v>
      </c>
      <c r="B2830">
        <v>10.775</v>
      </c>
      <c r="C2830">
        <v>10.74</v>
      </c>
      <c r="D2830">
        <v>10.775</v>
      </c>
      <c r="E2830">
        <v>10.74</v>
      </c>
      <c r="F2830" s="14">
        <v>3.3E-3</v>
      </c>
    </row>
    <row r="2831" spans="1:6" x14ac:dyDescent="0.3">
      <c r="A2831" s="8">
        <v>41691</v>
      </c>
      <c r="B2831">
        <v>10.74</v>
      </c>
      <c r="C2831">
        <v>10.74</v>
      </c>
      <c r="D2831">
        <v>10.74</v>
      </c>
      <c r="E2831">
        <v>10.74</v>
      </c>
      <c r="F2831" s="14">
        <v>0</v>
      </c>
    </row>
    <row r="2832" spans="1:6" x14ac:dyDescent="0.3">
      <c r="A2832" s="8">
        <v>41690</v>
      </c>
      <c r="B2832">
        <v>10.74</v>
      </c>
      <c r="C2832">
        <v>10.74</v>
      </c>
      <c r="D2832">
        <v>10.74</v>
      </c>
      <c r="E2832">
        <v>10.74</v>
      </c>
      <c r="F2832" s="14">
        <v>0</v>
      </c>
    </row>
    <row r="2833" spans="1:6" x14ac:dyDescent="0.3">
      <c r="A2833" s="8">
        <v>41689</v>
      </c>
      <c r="B2833">
        <v>10.74</v>
      </c>
      <c r="C2833">
        <v>10.74</v>
      </c>
      <c r="D2833">
        <v>10.74</v>
      </c>
      <c r="E2833">
        <v>10.74</v>
      </c>
      <c r="F2833" s="14">
        <v>0</v>
      </c>
    </row>
    <row r="2834" spans="1:6" x14ac:dyDescent="0.3">
      <c r="A2834" s="8">
        <v>41688</v>
      </c>
      <c r="B2834">
        <v>10.74</v>
      </c>
      <c r="C2834">
        <v>10.74</v>
      </c>
      <c r="D2834">
        <v>10.74</v>
      </c>
      <c r="E2834">
        <v>10.74</v>
      </c>
      <c r="F2834" s="14">
        <v>0</v>
      </c>
    </row>
    <row r="2835" spans="1:6" x14ac:dyDescent="0.3">
      <c r="A2835" s="8">
        <v>41687</v>
      </c>
      <c r="B2835">
        <v>10.74</v>
      </c>
      <c r="C2835">
        <v>10.74</v>
      </c>
      <c r="D2835">
        <v>10.74</v>
      </c>
      <c r="E2835">
        <v>10.74</v>
      </c>
      <c r="F2835" s="14">
        <v>-3.2000000000000002E-3</v>
      </c>
    </row>
    <row r="2836" spans="1:6" x14ac:dyDescent="0.3">
      <c r="A2836" s="8">
        <v>41686</v>
      </c>
      <c r="B2836">
        <v>10.775</v>
      </c>
      <c r="C2836">
        <v>10.74</v>
      </c>
      <c r="D2836">
        <v>10.8</v>
      </c>
      <c r="E2836">
        <v>10.74</v>
      </c>
      <c r="F2836" s="14">
        <v>3.3E-3</v>
      </c>
    </row>
    <row r="2837" spans="1:6" x14ac:dyDescent="0.3">
      <c r="A2837" s="8">
        <v>41684</v>
      </c>
      <c r="B2837">
        <v>10.74</v>
      </c>
      <c r="C2837">
        <v>10.74</v>
      </c>
      <c r="D2837">
        <v>10.74</v>
      </c>
      <c r="E2837">
        <v>10.74</v>
      </c>
      <c r="F2837" s="14">
        <v>0</v>
      </c>
    </row>
    <row r="2838" spans="1:6" x14ac:dyDescent="0.3">
      <c r="A2838" s="8">
        <v>41683</v>
      </c>
      <c r="B2838">
        <v>10.74</v>
      </c>
      <c r="C2838">
        <v>10.74</v>
      </c>
      <c r="D2838">
        <v>10.74</v>
      </c>
      <c r="E2838">
        <v>10.74</v>
      </c>
      <c r="F2838" s="14">
        <v>-1.29E-2</v>
      </c>
    </row>
    <row r="2839" spans="1:6" x14ac:dyDescent="0.3">
      <c r="A2839" s="8">
        <v>41682</v>
      </c>
      <c r="B2839">
        <v>10.88</v>
      </c>
      <c r="C2839">
        <v>10.88</v>
      </c>
      <c r="D2839">
        <v>10.88</v>
      </c>
      <c r="E2839">
        <v>10.88</v>
      </c>
      <c r="F2839" s="14">
        <v>1.6999999999999999E-3</v>
      </c>
    </row>
    <row r="2840" spans="1:6" x14ac:dyDescent="0.3">
      <c r="A2840" s="8">
        <v>41681</v>
      </c>
      <c r="B2840">
        <v>10.861000000000001</v>
      </c>
      <c r="C2840">
        <v>10.861000000000001</v>
      </c>
      <c r="D2840">
        <v>10.861000000000001</v>
      </c>
      <c r="E2840">
        <v>10.861000000000001</v>
      </c>
      <c r="F2840" s="14">
        <v>0</v>
      </c>
    </row>
    <row r="2841" spans="1:6" x14ac:dyDescent="0.3">
      <c r="A2841" s="8">
        <v>41680</v>
      </c>
      <c r="B2841">
        <v>10.861000000000001</v>
      </c>
      <c r="C2841">
        <v>10.861000000000001</v>
      </c>
      <c r="D2841">
        <v>10.861000000000001</v>
      </c>
      <c r="E2841">
        <v>10.861000000000001</v>
      </c>
      <c r="F2841" s="14">
        <v>0</v>
      </c>
    </row>
    <row r="2842" spans="1:6" x14ac:dyDescent="0.3">
      <c r="A2842" s="8">
        <v>41679</v>
      </c>
      <c r="B2842">
        <v>10.861000000000001</v>
      </c>
      <c r="C2842">
        <v>10.861000000000001</v>
      </c>
      <c r="D2842">
        <v>10.861000000000001</v>
      </c>
      <c r="E2842">
        <v>10.861000000000001</v>
      </c>
      <c r="F2842" s="14">
        <v>0</v>
      </c>
    </row>
    <row r="2843" spans="1:6" x14ac:dyDescent="0.3">
      <c r="A2843" s="8">
        <v>41677</v>
      </c>
      <c r="B2843">
        <v>10.861000000000001</v>
      </c>
      <c r="C2843">
        <v>10.861000000000001</v>
      </c>
      <c r="D2843">
        <v>10.861000000000001</v>
      </c>
      <c r="E2843">
        <v>10.861000000000001</v>
      </c>
      <c r="F2843" s="14">
        <v>0</v>
      </c>
    </row>
    <row r="2844" spans="1:6" x14ac:dyDescent="0.3">
      <c r="A2844" s="8">
        <v>41676</v>
      </c>
      <c r="B2844">
        <v>10.861000000000001</v>
      </c>
      <c r="C2844">
        <v>10.861000000000001</v>
      </c>
      <c r="D2844">
        <v>10.861000000000001</v>
      </c>
      <c r="E2844">
        <v>10.861000000000001</v>
      </c>
      <c r="F2844" s="14">
        <v>0</v>
      </c>
    </row>
    <row r="2845" spans="1:6" x14ac:dyDescent="0.3">
      <c r="A2845" s="8">
        <v>41675</v>
      </c>
      <c r="B2845">
        <v>10.861000000000001</v>
      </c>
      <c r="C2845">
        <v>10.861000000000001</v>
      </c>
      <c r="D2845">
        <v>10.861000000000001</v>
      </c>
      <c r="E2845">
        <v>10.861000000000001</v>
      </c>
      <c r="F2845" s="14">
        <v>0</v>
      </c>
    </row>
    <row r="2846" spans="1:6" x14ac:dyDescent="0.3">
      <c r="A2846" s="8">
        <v>41674</v>
      </c>
      <c r="B2846">
        <v>10.861000000000001</v>
      </c>
      <c r="C2846">
        <v>10.861000000000001</v>
      </c>
      <c r="D2846">
        <v>10.861000000000001</v>
      </c>
      <c r="E2846">
        <v>10.861000000000001</v>
      </c>
      <c r="F2846" s="14">
        <v>1.8E-3</v>
      </c>
    </row>
    <row r="2847" spans="1:6" x14ac:dyDescent="0.3">
      <c r="A2847" s="8">
        <v>41673</v>
      </c>
      <c r="B2847">
        <v>10.840999999999999</v>
      </c>
      <c r="C2847">
        <v>10.840999999999999</v>
      </c>
      <c r="D2847">
        <v>10.840999999999999</v>
      </c>
      <c r="E2847">
        <v>10.840999999999999</v>
      </c>
      <c r="F2847" s="14">
        <v>0</v>
      </c>
    </row>
    <row r="2848" spans="1:6" x14ac:dyDescent="0.3">
      <c r="A2848" s="8">
        <v>41672</v>
      </c>
      <c r="B2848">
        <v>10.840999999999999</v>
      </c>
      <c r="C2848">
        <v>10.840999999999999</v>
      </c>
      <c r="D2848">
        <v>10.840999999999999</v>
      </c>
      <c r="E2848">
        <v>10.840999999999999</v>
      </c>
      <c r="F2848" s="14">
        <v>0</v>
      </c>
    </row>
    <row r="2849" spans="1:6" x14ac:dyDescent="0.3">
      <c r="A2849" s="8">
        <v>41670</v>
      </c>
      <c r="B2849">
        <v>10.840999999999999</v>
      </c>
      <c r="C2849">
        <v>10.840999999999999</v>
      </c>
      <c r="D2849">
        <v>10.840999999999999</v>
      </c>
      <c r="E2849">
        <v>10.840999999999999</v>
      </c>
      <c r="F2849" s="14">
        <v>0</v>
      </c>
    </row>
    <row r="2850" spans="1:6" x14ac:dyDescent="0.3">
      <c r="A2850" s="8">
        <v>41669</v>
      </c>
      <c r="B2850">
        <v>10.840999999999999</v>
      </c>
      <c r="C2850">
        <v>10.840999999999999</v>
      </c>
      <c r="D2850">
        <v>10.840999999999999</v>
      </c>
      <c r="E2850">
        <v>10.840999999999999</v>
      </c>
      <c r="F2850" s="14">
        <v>0</v>
      </c>
    </row>
    <row r="2851" spans="1:6" x14ac:dyDescent="0.3">
      <c r="A2851" s="8">
        <v>41668</v>
      </c>
      <c r="B2851">
        <v>10.840999999999999</v>
      </c>
      <c r="C2851">
        <v>10.840999999999999</v>
      </c>
      <c r="D2851">
        <v>10.840999999999999</v>
      </c>
      <c r="E2851">
        <v>10.840999999999999</v>
      </c>
      <c r="F2851" s="14">
        <v>0</v>
      </c>
    </row>
    <row r="2852" spans="1:6" x14ac:dyDescent="0.3">
      <c r="A2852" s="8">
        <v>41667</v>
      </c>
      <c r="B2852">
        <v>10.840999999999999</v>
      </c>
      <c r="C2852">
        <v>10.840999999999999</v>
      </c>
      <c r="D2852">
        <v>10.840999999999999</v>
      </c>
      <c r="E2852">
        <v>10.840999999999999</v>
      </c>
      <c r="F2852" s="14">
        <v>-3.4599999999999999E-2</v>
      </c>
    </row>
    <row r="2853" spans="1:6" x14ac:dyDescent="0.3">
      <c r="A2853" s="8">
        <v>41666</v>
      </c>
      <c r="B2853">
        <v>11.23</v>
      </c>
      <c r="C2853">
        <v>11.23</v>
      </c>
      <c r="D2853">
        <v>11.23</v>
      </c>
      <c r="E2853">
        <v>11.23</v>
      </c>
      <c r="F2853" s="14">
        <v>0</v>
      </c>
    </row>
    <row r="2854" spans="1:6" x14ac:dyDescent="0.3">
      <c r="A2854" s="8">
        <v>41665</v>
      </c>
      <c r="B2854">
        <v>11.23</v>
      </c>
      <c r="C2854">
        <v>11.23</v>
      </c>
      <c r="D2854">
        <v>11.23</v>
      </c>
      <c r="E2854">
        <v>11.23</v>
      </c>
      <c r="F2854" s="14">
        <v>0</v>
      </c>
    </row>
    <row r="2855" spans="1:6" x14ac:dyDescent="0.3">
      <c r="A2855" s="8">
        <v>41663</v>
      </c>
      <c r="B2855">
        <v>11.23</v>
      </c>
      <c r="C2855">
        <v>11.23</v>
      </c>
      <c r="D2855">
        <v>11.23</v>
      </c>
      <c r="E2855">
        <v>11.23</v>
      </c>
      <c r="F2855" s="14">
        <v>0</v>
      </c>
    </row>
    <row r="2856" spans="1:6" x14ac:dyDescent="0.3">
      <c r="A2856" s="8">
        <v>41662</v>
      </c>
      <c r="B2856">
        <v>11.23</v>
      </c>
      <c r="C2856">
        <v>11.23</v>
      </c>
      <c r="D2856">
        <v>11.23</v>
      </c>
      <c r="E2856">
        <v>11.23</v>
      </c>
      <c r="F2856" s="14">
        <v>0</v>
      </c>
    </row>
    <row r="2857" spans="1:6" x14ac:dyDescent="0.3">
      <c r="A2857" s="8">
        <v>41661</v>
      </c>
      <c r="B2857">
        <v>11.23</v>
      </c>
      <c r="C2857">
        <v>11.23</v>
      </c>
      <c r="D2857">
        <v>11.23</v>
      </c>
      <c r="E2857">
        <v>11.23</v>
      </c>
      <c r="F2857" s="14">
        <v>0</v>
      </c>
    </row>
    <row r="2858" spans="1:6" x14ac:dyDescent="0.3">
      <c r="A2858" s="8">
        <v>41660</v>
      </c>
      <c r="B2858">
        <v>11.23</v>
      </c>
      <c r="C2858">
        <v>11.23</v>
      </c>
      <c r="D2858">
        <v>11.23</v>
      </c>
      <c r="E2858">
        <v>11.23</v>
      </c>
      <c r="F2858" s="14">
        <v>0</v>
      </c>
    </row>
    <row r="2859" spans="1:6" x14ac:dyDescent="0.3">
      <c r="A2859" s="8">
        <v>41659</v>
      </c>
      <c r="B2859">
        <v>11.23</v>
      </c>
      <c r="C2859">
        <v>11.23</v>
      </c>
      <c r="D2859">
        <v>11.23</v>
      </c>
      <c r="E2859">
        <v>11.23</v>
      </c>
      <c r="F2859" s="14">
        <v>0</v>
      </c>
    </row>
    <row r="2860" spans="1:6" x14ac:dyDescent="0.3">
      <c r="A2860" s="8">
        <v>41658</v>
      </c>
      <c r="B2860">
        <v>11.23</v>
      </c>
      <c r="C2860">
        <v>11.23</v>
      </c>
      <c r="D2860">
        <v>11.23</v>
      </c>
      <c r="E2860">
        <v>11.23</v>
      </c>
      <c r="F2860" s="14">
        <v>0</v>
      </c>
    </row>
    <row r="2861" spans="1:6" x14ac:dyDescent="0.3">
      <c r="A2861" s="8">
        <v>41656</v>
      </c>
      <c r="B2861">
        <v>11.23</v>
      </c>
      <c r="C2861">
        <v>11.23</v>
      </c>
      <c r="D2861">
        <v>11.23</v>
      </c>
      <c r="E2861">
        <v>11.23</v>
      </c>
      <c r="F2861" s="14">
        <v>0</v>
      </c>
    </row>
    <row r="2862" spans="1:6" x14ac:dyDescent="0.3">
      <c r="A2862" s="8">
        <v>41655</v>
      </c>
      <c r="B2862">
        <v>11.23</v>
      </c>
      <c r="C2862">
        <v>11.23</v>
      </c>
      <c r="D2862">
        <v>11.23</v>
      </c>
      <c r="E2862">
        <v>11.23</v>
      </c>
      <c r="F2862" s="14">
        <v>0</v>
      </c>
    </row>
    <row r="2863" spans="1:6" x14ac:dyDescent="0.3">
      <c r="A2863" s="8">
        <v>41654</v>
      </c>
      <c r="B2863">
        <v>11.23</v>
      </c>
      <c r="C2863">
        <v>11.23</v>
      </c>
      <c r="D2863">
        <v>11.23</v>
      </c>
      <c r="E2863">
        <v>11.23</v>
      </c>
      <c r="F2863" s="14">
        <v>0</v>
      </c>
    </row>
    <row r="2864" spans="1:6" x14ac:dyDescent="0.3">
      <c r="A2864" s="8">
        <v>41653</v>
      </c>
      <c r="B2864">
        <v>11.23</v>
      </c>
      <c r="C2864">
        <v>11.23</v>
      </c>
      <c r="D2864">
        <v>11.23</v>
      </c>
      <c r="E2864">
        <v>11.23</v>
      </c>
      <c r="F2864" s="14">
        <v>0</v>
      </c>
    </row>
    <row r="2865" spans="1:6" x14ac:dyDescent="0.3">
      <c r="A2865" s="8">
        <v>41652</v>
      </c>
      <c r="B2865">
        <v>11.23</v>
      </c>
      <c r="C2865">
        <v>11.23</v>
      </c>
      <c r="D2865">
        <v>11.23</v>
      </c>
      <c r="E2865">
        <v>11.23</v>
      </c>
      <c r="F2865" s="14">
        <v>0</v>
      </c>
    </row>
    <row r="2866" spans="1:6" x14ac:dyDescent="0.3">
      <c r="A2866" s="8">
        <v>41651</v>
      </c>
      <c r="B2866">
        <v>11.23</v>
      </c>
      <c r="C2866">
        <v>11.23</v>
      </c>
      <c r="D2866">
        <v>11.23</v>
      </c>
      <c r="E2866">
        <v>11.23</v>
      </c>
      <c r="F2866" s="14">
        <v>0</v>
      </c>
    </row>
    <row r="2867" spans="1:6" x14ac:dyDescent="0.3">
      <c r="A2867" s="8">
        <v>41649</v>
      </c>
      <c r="B2867">
        <v>11.23</v>
      </c>
      <c r="C2867">
        <v>11.23</v>
      </c>
      <c r="D2867">
        <v>11.23</v>
      </c>
      <c r="E2867">
        <v>11.23</v>
      </c>
      <c r="F2867" s="14">
        <v>0</v>
      </c>
    </row>
    <row r="2868" spans="1:6" x14ac:dyDescent="0.3">
      <c r="A2868" s="8">
        <v>41648</v>
      </c>
      <c r="B2868">
        <v>11.23</v>
      </c>
      <c r="C2868">
        <v>11.23</v>
      </c>
      <c r="D2868">
        <v>11.23</v>
      </c>
      <c r="E2868">
        <v>11.23</v>
      </c>
      <c r="F2868" s="14">
        <v>0</v>
      </c>
    </row>
    <row r="2869" spans="1:6" x14ac:dyDescent="0.3">
      <c r="A2869" s="8">
        <v>41647</v>
      </c>
      <c r="B2869">
        <v>11.23</v>
      </c>
      <c r="C2869">
        <v>11.23</v>
      </c>
      <c r="D2869">
        <v>11.23</v>
      </c>
      <c r="E2869">
        <v>11.23</v>
      </c>
      <c r="F2869" s="14">
        <v>6.3E-3</v>
      </c>
    </row>
    <row r="2870" spans="1:6" x14ac:dyDescent="0.3">
      <c r="A2870" s="8">
        <v>41646</v>
      </c>
      <c r="B2870">
        <v>11.16</v>
      </c>
      <c r="C2870">
        <v>11.16</v>
      </c>
      <c r="D2870">
        <v>11.16</v>
      </c>
      <c r="E2870">
        <v>11.16</v>
      </c>
      <c r="F2870" s="14">
        <v>0</v>
      </c>
    </row>
    <row r="2871" spans="1:6" x14ac:dyDescent="0.3">
      <c r="A2871" s="8">
        <v>41645</v>
      </c>
      <c r="B2871">
        <v>11.16</v>
      </c>
      <c r="C2871">
        <v>11.16</v>
      </c>
      <c r="D2871">
        <v>11.16</v>
      </c>
      <c r="E2871">
        <v>11.16</v>
      </c>
      <c r="F2871" s="14">
        <v>0</v>
      </c>
    </row>
    <row r="2872" spans="1:6" x14ac:dyDescent="0.3">
      <c r="A2872" s="8">
        <v>41644</v>
      </c>
      <c r="B2872">
        <v>11.16</v>
      </c>
      <c r="C2872">
        <v>11.16</v>
      </c>
      <c r="D2872">
        <v>11.16</v>
      </c>
      <c r="E2872">
        <v>11.16</v>
      </c>
      <c r="F2872" s="14">
        <v>0</v>
      </c>
    </row>
    <row r="2873" spans="1:6" x14ac:dyDescent="0.3">
      <c r="A2873" s="8">
        <v>41642</v>
      </c>
      <c r="B2873">
        <v>11.16</v>
      </c>
      <c r="C2873">
        <v>11.16</v>
      </c>
      <c r="D2873">
        <v>11.16</v>
      </c>
      <c r="E2873">
        <v>11.16</v>
      </c>
      <c r="F2873" s="14">
        <v>1.44E-2</v>
      </c>
    </row>
    <row r="2874" spans="1:6" x14ac:dyDescent="0.3">
      <c r="A2874" s="8">
        <v>41641</v>
      </c>
      <c r="B2874">
        <v>11.002000000000001</v>
      </c>
      <c r="C2874">
        <v>11.002000000000001</v>
      </c>
      <c r="D2874">
        <v>11.002000000000001</v>
      </c>
      <c r="E2874">
        <v>11.002000000000001</v>
      </c>
      <c r="F2874" s="14">
        <v>0</v>
      </c>
    </row>
    <row r="2875" spans="1:6" x14ac:dyDescent="0.3">
      <c r="A2875" s="8">
        <v>41640</v>
      </c>
      <c r="B2875">
        <v>11.002000000000001</v>
      </c>
      <c r="C2875">
        <v>11.002000000000001</v>
      </c>
      <c r="D2875">
        <v>11.002000000000001</v>
      </c>
      <c r="E2875">
        <v>11.002000000000001</v>
      </c>
      <c r="F2875" s="14">
        <v>0</v>
      </c>
    </row>
    <row r="2876" spans="1:6" x14ac:dyDescent="0.3">
      <c r="A2876" s="8">
        <v>41639</v>
      </c>
      <c r="B2876">
        <v>11.002000000000001</v>
      </c>
      <c r="C2876">
        <v>11.002000000000001</v>
      </c>
      <c r="D2876">
        <v>11.002000000000001</v>
      </c>
      <c r="E2876">
        <v>11.002000000000001</v>
      </c>
      <c r="F2876" s="14">
        <v>0</v>
      </c>
    </row>
    <row r="2877" spans="1:6" x14ac:dyDescent="0.3">
      <c r="A2877" s="8">
        <v>41638</v>
      </c>
      <c r="B2877">
        <v>11.002000000000001</v>
      </c>
      <c r="C2877">
        <v>11.002000000000001</v>
      </c>
      <c r="D2877">
        <v>11.002000000000001</v>
      </c>
      <c r="E2877">
        <v>11.002000000000001</v>
      </c>
      <c r="F2877" s="14">
        <v>0</v>
      </c>
    </row>
    <row r="2878" spans="1:6" x14ac:dyDescent="0.3">
      <c r="A2878" s="8">
        <v>41637</v>
      </c>
      <c r="B2878">
        <v>11.002000000000001</v>
      </c>
      <c r="C2878">
        <v>11.002000000000001</v>
      </c>
      <c r="D2878">
        <v>11.002000000000001</v>
      </c>
      <c r="E2878">
        <v>11.002000000000001</v>
      </c>
      <c r="F2878" s="14">
        <v>0</v>
      </c>
    </row>
    <row r="2879" spans="1:6" x14ac:dyDescent="0.3">
      <c r="A2879" s="8">
        <v>41635</v>
      </c>
      <c r="B2879">
        <v>11.002000000000001</v>
      </c>
      <c r="C2879">
        <v>11.002000000000001</v>
      </c>
      <c r="D2879">
        <v>11.002000000000001</v>
      </c>
      <c r="E2879">
        <v>11.002000000000001</v>
      </c>
      <c r="F2879" s="14">
        <v>0</v>
      </c>
    </row>
    <row r="2880" spans="1:6" x14ac:dyDescent="0.3">
      <c r="A2880" s="8">
        <v>41634</v>
      </c>
      <c r="B2880">
        <v>11.002000000000001</v>
      </c>
      <c r="C2880">
        <v>11.002000000000001</v>
      </c>
      <c r="D2880">
        <v>11.002000000000001</v>
      </c>
      <c r="E2880">
        <v>11.002000000000001</v>
      </c>
      <c r="F2880" s="14">
        <v>0</v>
      </c>
    </row>
    <row r="2881" spans="1:6" x14ac:dyDescent="0.3">
      <c r="A2881" s="8">
        <v>41633</v>
      </c>
      <c r="B2881">
        <v>11.002000000000001</v>
      </c>
      <c r="C2881">
        <v>11.002000000000001</v>
      </c>
      <c r="D2881">
        <v>11.002000000000001</v>
      </c>
      <c r="E2881">
        <v>11.002000000000001</v>
      </c>
      <c r="F2881" s="14">
        <v>0</v>
      </c>
    </row>
    <row r="2882" spans="1:6" x14ac:dyDescent="0.3">
      <c r="A2882" s="8">
        <v>41632</v>
      </c>
      <c r="B2882">
        <v>11.002000000000001</v>
      </c>
      <c r="C2882">
        <v>11.002000000000001</v>
      </c>
      <c r="D2882">
        <v>11.002000000000001</v>
      </c>
      <c r="E2882">
        <v>11.002000000000001</v>
      </c>
      <c r="F2882" s="14">
        <v>0</v>
      </c>
    </row>
    <row r="2883" spans="1:6" x14ac:dyDescent="0.3">
      <c r="A2883" s="8">
        <v>41631</v>
      </c>
      <c r="B2883">
        <v>11.002000000000001</v>
      </c>
      <c r="C2883">
        <v>11.002000000000001</v>
      </c>
      <c r="D2883">
        <v>11.002000000000001</v>
      </c>
      <c r="E2883">
        <v>11.002000000000001</v>
      </c>
      <c r="F2883" s="14">
        <v>0</v>
      </c>
    </row>
    <row r="2884" spans="1:6" x14ac:dyDescent="0.3">
      <c r="A2884" s="8">
        <v>41630</v>
      </c>
      <c r="B2884">
        <v>11.002000000000001</v>
      </c>
      <c r="C2884">
        <v>11.002000000000001</v>
      </c>
      <c r="D2884">
        <v>11.002000000000001</v>
      </c>
      <c r="E2884">
        <v>11.002000000000001</v>
      </c>
      <c r="F2884" s="14">
        <v>0</v>
      </c>
    </row>
    <row r="2885" spans="1:6" x14ac:dyDescent="0.3">
      <c r="A2885" s="8">
        <v>41628</v>
      </c>
      <c r="B2885">
        <v>11.002000000000001</v>
      </c>
      <c r="C2885">
        <v>11.002000000000001</v>
      </c>
      <c r="D2885">
        <v>11.002000000000001</v>
      </c>
      <c r="E2885">
        <v>11.002000000000001</v>
      </c>
      <c r="F2885" s="14">
        <v>0</v>
      </c>
    </row>
    <row r="2886" spans="1:6" x14ac:dyDescent="0.3">
      <c r="A2886" s="8">
        <v>41627</v>
      </c>
      <c r="B2886">
        <v>11.002000000000001</v>
      </c>
      <c r="C2886">
        <v>11.002000000000001</v>
      </c>
      <c r="D2886">
        <v>11.002000000000001</v>
      </c>
      <c r="E2886">
        <v>11.002000000000001</v>
      </c>
      <c r="F2886" s="14">
        <v>0</v>
      </c>
    </row>
    <row r="2887" spans="1:6" x14ac:dyDescent="0.3">
      <c r="A2887" s="8">
        <v>41626</v>
      </c>
      <c r="B2887">
        <v>11.002000000000001</v>
      </c>
      <c r="C2887">
        <v>11.002000000000001</v>
      </c>
      <c r="D2887">
        <v>11.002000000000001</v>
      </c>
      <c r="E2887">
        <v>11.002000000000001</v>
      </c>
      <c r="F2887" s="14">
        <v>0</v>
      </c>
    </row>
    <row r="2888" spans="1:6" x14ac:dyDescent="0.3">
      <c r="A2888" s="8">
        <v>41625</v>
      </c>
      <c r="B2888">
        <v>11.002000000000001</v>
      </c>
      <c r="C2888">
        <v>11.002000000000001</v>
      </c>
      <c r="D2888">
        <v>11.002000000000001</v>
      </c>
      <c r="E2888">
        <v>11.002000000000001</v>
      </c>
      <c r="F2888" s="14">
        <v>5.5999999999999999E-3</v>
      </c>
    </row>
    <row r="2889" spans="1:6" x14ac:dyDescent="0.3">
      <c r="A2889" s="8">
        <v>41624</v>
      </c>
      <c r="B2889">
        <v>10.941000000000001</v>
      </c>
      <c r="C2889">
        <v>10.941000000000001</v>
      </c>
      <c r="D2889">
        <v>10.941000000000001</v>
      </c>
      <c r="E2889">
        <v>10.941000000000001</v>
      </c>
      <c r="F2889" s="14">
        <v>-2.3099999999999999E-2</v>
      </c>
    </row>
    <row r="2890" spans="1:6" x14ac:dyDescent="0.3">
      <c r="A2890" s="8">
        <v>41623</v>
      </c>
      <c r="B2890">
        <v>11.2</v>
      </c>
      <c r="C2890">
        <v>10.941000000000001</v>
      </c>
      <c r="D2890">
        <v>11.2</v>
      </c>
      <c r="E2890">
        <v>10.941000000000001</v>
      </c>
      <c r="F2890" s="14">
        <v>2.3699999999999999E-2</v>
      </c>
    </row>
    <row r="2891" spans="1:6" x14ac:dyDescent="0.3">
      <c r="A2891" s="8">
        <v>41621</v>
      </c>
      <c r="B2891">
        <v>10.941000000000001</v>
      </c>
      <c r="C2891">
        <v>10.941000000000001</v>
      </c>
      <c r="D2891">
        <v>10.941000000000001</v>
      </c>
      <c r="E2891">
        <v>10.941000000000001</v>
      </c>
      <c r="F2891" s="14">
        <v>0</v>
      </c>
    </row>
    <row r="2892" spans="1:6" x14ac:dyDescent="0.3">
      <c r="A2892" s="8">
        <v>41620</v>
      </c>
      <c r="B2892">
        <v>10.941000000000001</v>
      </c>
      <c r="C2892">
        <v>10.941000000000001</v>
      </c>
      <c r="D2892">
        <v>10.941000000000001</v>
      </c>
      <c r="E2892">
        <v>10.941000000000001</v>
      </c>
      <c r="F2892" s="14">
        <v>0</v>
      </c>
    </row>
    <row r="2893" spans="1:6" x14ac:dyDescent="0.3">
      <c r="A2893" s="8">
        <v>41619</v>
      </c>
      <c r="B2893">
        <v>10.941000000000001</v>
      </c>
      <c r="C2893">
        <v>10.941000000000001</v>
      </c>
      <c r="D2893">
        <v>10.941000000000001</v>
      </c>
      <c r="E2893">
        <v>10.941000000000001</v>
      </c>
      <c r="F2893" s="14">
        <v>-8.0000000000000004E-4</v>
      </c>
    </row>
    <row r="2894" spans="1:6" x14ac:dyDescent="0.3">
      <c r="A2894" s="8">
        <v>41618</v>
      </c>
      <c r="B2894">
        <v>10.95</v>
      </c>
      <c r="C2894">
        <v>10.95</v>
      </c>
      <c r="D2894">
        <v>10.95</v>
      </c>
      <c r="E2894">
        <v>10.95</v>
      </c>
      <c r="F2894" s="14">
        <v>4.5999999999999999E-3</v>
      </c>
    </row>
    <row r="2895" spans="1:6" x14ac:dyDescent="0.3">
      <c r="A2895" s="8">
        <v>41617</v>
      </c>
      <c r="B2895">
        <v>10.9</v>
      </c>
      <c r="C2895">
        <v>10.9</v>
      </c>
      <c r="D2895">
        <v>10.9</v>
      </c>
      <c r="E2895">
        <v>10.9</v>
      </c>
      <c r="F2895" s="14">
        <v>-4.3900000000000002E-2</v>
      </c>
    </row>
    <row r="2896" spans="1:6" x14ac:dyDescent="0.3">
      <c r="A2896" s="8">
        <v>41615</v>
      </c>
      <c r="B2896">
        <v>11.4</v>
      </c>
      <c r="C2896">
        <v>11.4</v>
      </c>
      <c r="D2896">
        <v>11.4</v>
      </c>
      <c r="E2896">
        <v>11.4</v>
      </c>
      <c r="F2896" s="14">
        <v>0</v>
      </c>
    </row>
    <row r="2897" spans="1:6" x14ac:dyDescent="0.3">
      <c r="A2897" s="8">
        <v>41614</v>
      </c>
      <c r="B2897">
        <v>11.4</v>
      </c>
      <c r="C2897">
        <v>11.4</v>
      </c>
      <c r="D2897">
        <v>11.4</v>
      </c>
      <c r="E2897">
        <v>11.4</v>
      </c>
      <c r="F2897" s="14">
        <v>0</v>
      </c>
    </row>
    <row r="2898" spans="1:6" x14ac:dyDescent="0.3">
      <c r="A2898" s="8">
        <v>41613</v>
      </c>
      <c r="B2898">
        <v>11.4</v>
      </c>
      <c r="C2898">
        <v>11.4</v>
      </c>
      <c r="D2898">
        <v>11.4</v>
      </c>
      <c r="E2898">
        <v>11.4</v>
      </c>
      <c r="F2898" s="14">
        <v>0</v>
      </c>
    </row>
    <row r="2899" spans="1:6" x14ac:dyDescent="0.3">
      <c r="A2899" s="8">
        <v>41612</v>
      </c>
      <c r="B2899">
        <v>11.4</v>
      </c>
      <c r="C2899">
        <v>11.4</v>
      </c>
      <c r="D2899">
        <v>11.4</v>
      </c>
      <c r="E2899">
        <v>11.4</v>
      </c>
      <c r="F2899" s="14">
        <v>-4.4000000000000003E-3</v>
      </c>
    </row>
    <row r="2900" spans="1:6" x14ac:dyDescent="0.3">
      <c r="A2900" s="8">
        <v>41611</v>
      </c>
      <c r="B2900">
        <v>11.45</v>
      </c>
      <c r="C2900">
        <v>11.45</v>
      </c>
      <c r="D2900">
        <v>11.45</v>
      </c>
      <c r="E2900">
        <v>11.45</v>
      </c>
      <c r="F2900" s="14">
        <v>4.4000000000000003E-3</v>
      </c>
    </row>
    <row r="2901" spans="1:6" x14ac:dyDescent="0.3">
      <c r="A2901" s="8">
        <v>41610</v>
      </c>
      <c r="B2901">
        <v>11.4</v>
      </c>
      <c r="C2901">
        <v>11.4</v>
      </c>
      <c r="D2901">
        <v>11.4</v>
      </c>
      <c r="E2901">
        <v>11.4</v>
      </c>
      <c r="F2901" s="14">
        <v>1.8E-3</v>
      </c>
    </row>
    <row r="2902" spans="1:6" x14ac:dyDescent="0.3">
      <c r="A2902" s="8">
        <v>41609</v>
      </c>
      <c r="B2902">
        <v>11.38</v>
      </c>
      <c r="C2902">
        <v>11.38</v>
      </c>
      <c r="D2902">
        <v>11.38</v>
      </c>
      <c r="E2902">
        <v>11.38</v>
      </c>
      <c r="F2902" s="14">
        <v>0</v>
      </c>
    </row>
    <row r="2903" spans="1:6" x14ac:dyDescent="0.3">
      <c r="A2903" s="8">
        <v>41608</v>
      </c>
      <c r="B2903">
        <v>11.38</v>
      </c>
      <c r="C2903">
        <v>11.38</v>
      </c>
      <c r="D2903">
        <v>11.38</v>
      </c>
      <c r="E2903">
        <v>11.38</v>
      </c>
      <c r="F2903" s="14">
        <v>0</v>
      </c>
    </row>
    <row r="2904" spans="1:6" x14ac:dyDescent="0.3">
      <c r="A2904" s="8">
        <v>41607</v>
      </c>
      <c r="B2904">
        <v>11.38</v>
      </c>
      <c r="C2904">
        <v>11.38</v>
      </c>
      <c r="D2904">
        <v>11.38</v>
      </c>
      <c r="E2904">
        <v>11.38</v>
      </c>
      <c r="F2904" s="14">
        <v>-1.8E-3</v>
      </c>
    </row>
    <row r="2905" spans="1:6" x14ac:dyDescent="0.3">
      <c r="A2905" s="8">
        <v>41606</v>
      </c>
      <c r="B2905">
        <v>11.4</v>
      </c>
      <c r="C2905">
        <v>11.4</v>
      </c>
      <c r="D2905">
        <v>11.4</v>
      </c>
      <c r="E2905">
        <v>11.4</v>
      </c>
      <c r="F2905" s="14">
        <v>-4.4000000000000003E-3</v>
      </c>
    </row>
    <row r="2906" spans="1:6" x14ac:dyDescent="0.3">
      <c r="A2906" s="8">
        <v>41605</v>
      </c>
      <c r="B2906">
        <v>11.45</v>
      </c>
      <c r="C2906">
        <v>11.45</v>
      </c>
      <c r="D2906">
        <v>11.45</v>
      </c>
      <c r="E2906">
        <v>11.45</v>
      </c>
      <c r="F2906" s="14">
        <v>6.1999999999999998E-3</v>
      </c>
    </row>
    <row r="2907" spans="1:6" x14ac:dyDescent="0.3">
      <c r="A2907" s="8">
        <v>41604</v>
      </c>
      <c r="B2907">
        <v>11.38</v>
      </c>
      <c r="C2907">
        <v>11.38</v>
      </c>
      <c r="D2907">
        <v>11.38</v>
      </c>
      <c r="E2907">
        <v>11.38</v>
      </c>
      <c r="F2907" s="14">
        <v>7.1000000000000004E-3</v>
      </c>
    </row>
    <row r="2908" spans="1:6" x14ac:dyDescent="0.3">
      <c r="A2908" s="8">
        <v>41603</v>
      </c>
      <c r="B2908">
        <v>11.3</v>
      </c>
      <c r="C2908">
        <v>11.3</v>
      </c>
      <c r="D2908">
        <v>11.3</v>
      </c>
      <c r="E2908">
        <v>11.3</v>
      </c>
      <c r="F2908" s="14">
        <v>0</v>
      </c>
    </row>
    <row r="2909" spans="1:6" x14ac:dyDescent="0.3">
      <c r="A2909" s="8">
        <v>41600</v>
      </c>
      <c r="B2909">
        <v>11.3</v>
      </c>
      <c r="C2909">
        <v>11.3</v>
      </c>
      <c r="D2909">
        <v>11.3</v>
      </c>
      <c r="E2909">
        <v>11.3</v>
      </c>
      <c r="F2909" s="14">
        <v>0</v>
      </c>
    </row>
    <row r="2910" spans="1:6" x14ac:dyDescent="0.3">
      <c r="A2910" s="8">
        <v>41599</v>
      </c>
      <c r="B2910">
        <v>11.3</v>
      </c>
      <c r="C2910">
        <v>11.3</v>
      </c>
      <c r="D2910">
        <v>11.3</v>
      </c>
      <c r="E2910">
        <v>11.3</v>
      </c>
      <c r="F2910" s="14">
        <v>0</v>
      </c>
    </row>
    <row r="2911" spans="1:6" x14ac:dyDescent="0.3">
      <c r="A2911" s="8">
        <v>41598</v>
      </c>
      <c r="B2911">
        <v>11.3</v>
      </c>
      <c r="C2911">
        <v>11.3</v>
      </c>
      <c r="D2911">
        <v>11.3</v>
      </c>
      <c r="E2911">
        <v>11.3</v>
      </c>
      <c r="F2911" s="14">
        <v>0</v>
      </c>
    </row>
    <row r="2912" spans="1:6" x14ac:dyDescent="0.3">
      <c r="A2912" s="8">
        <v>41597</v>
      </c>
      <c r="B2912">
        <v>11.3</v>
      </c>
      <c r="C2912">
        <v>11.3</v>
      </c>
      <c r="D2912">
        <v>11.3</v>
      </c>
      <c r="E2912">
        <v>11.3</v>
      </c>
      <c r="F2912" s="14">
        <v>0</v>
      </c>
    </row>
    <row r="2913" spans="1:6" x14ac:dyDescent="0.3">
      <c r="A2913" s="8">
        <v>41596</v>
      </c>
      <c r="B2913">
        <v>11.3</v>
      </c>
      <c r="C2913">
        <v>11.3</v>
      </c>
      <c r="D2913">
        <v>11.3</v>
      </c>
      <c r="E2913">
        <v>11.3</v>
      </c>
      <c r="F2913" s="14">
        <v>0</v>
      </c>
    </row>
    <row r="2914" spans="1:6" x14ac:dyDescent="0.3">
      <c r="A2914" s="8">
        <v>41595</v>
      </c>
      <c r="B2914">
        <v>11.3</v>
      </c>
      <c r="C2914">
        <v>11.3</v>
      </c>
      <c r="D2914">
        <v>11.3</v>
      </c>
      <c r="E2914">
        <v>11.3</v>
      </c>
      <c r="F2914" s="14">
        <v>0</v>
      </c>
    </row>
    <row r="2915" spans="1:6" x14ac:dyDescent="0.3">
      <c r="A2915" s="8">
        <v>41593</v>
      </c>
      <c r="B2915">
        <v>11.3</v>
      </c>
      <c r="C2915">
        <v>11.3</v>
      </c>
      <c r="D2915">
        <v>11.3</v>
      </c>
      <c r="E2915">
        <v>11.3</v>
      </c>
      <c r="F2915" s="14">
        <v>0</v>
      </c>
    </row>
    <row r="2916" spans="1:6" x14ac:dyDescent="0.3">
      <c r="A2916" s="8">
        <v>41592</v>
      </c>
      <c r="B2916">
        <v>11.3</v>
      </c>
      <c r="C2916">
        <v>11.3</v>
      </c>
      <c r="D2916">
        <v>11.3</v>
      </c>
      <c r="E2916">
        <v>11.3</v>
      </c>
      <c r="F2916" s="14">
        <v>0</v>
      </c>
    </row>
    <row r="2917" spans="1:6" x14ac:dyDescent="0.3">
      <c r="A2917" s="8">
        <v>41591</v>
      </c>
      <c r="B2917">
        <v>11.3</v>
      </c>
      <c r="C2917">
        <v>11.3</v>
      </c>
      <c r="D2917">
        <v>11.3</v>
      </c>
      <c r="E2917">
        <v>11.3</v>
      </c>
      <c r="F2917" s="14">
        <v>0</v>
      </c>
    </row>
    <row r="2918" spans="1:6" x14ac:dyDescent="0.3">
      <c r="A2918" s="8">
        <v>41590</v>
      </c>
      <c r="B2918">
        <v>11.3</v>
      </c>
      <c r="C2918">
        <v>11.3</v>
      </c>
      <c r="D2918">
        <v>11.3</v>
      </c>
      <c r="E2918">
        <v>11.3</v>
      </c>
      <c r="F2918" s="14">
        <v>8.8999999999999999E-3</v>
      </c>
    </row>
    <row r="2919" spans="1:6" x14ac:dyDescent="0.3">
      <c r="A2919" s="8">
        <v>41589</v>
      </c>
      <c r="B2919">
        <v>11.2</v>
      </c>
      <c r="C2919">
        <v>11.2</v>
      </c>
      <c r="D2919">
        <v>11.2</v>
      </c>
      <c r="E2919">
        <v>11.2</v>
      </c>
      <c r="F2919" s="14">
        <v>0</v>
      </c>
    </row>
    <row r="2920" spans="1:6" x14ac:dyDescent="0.3">
      <c r="A2920" s="8">
        <v>41586</v>
      </c>
      <c r="B2920">
        <v>11.2</v>
      </c>
      <c r="C2920">
        <v>11.2</v>
      </c>
      <c r="D2920">
        <v>11.2</v>
      </c>
      <c r="E2920">
        <v>11.2</v>
      </c>
      <c r="F2920" s="14">
        <v>0</v>
      </c>
    </row>
    <row r="2921" spans="1:6" x14ac:dyDescent="0.3">
      <c r="A2921" s="8">
        <v>41585</v>
      </c>
      <c r="B2921">
        <v>11.2</v>
      </c>
      <c r="C2921">
        <v>11.2</v>
      </c>
      <c r="D2921">
        <v>11.2</v>
      </c>
      <c r="E2921">
        <v>11.2</v>
      </c>
      <c r="F2921" s="14">
        <v>0</v>
      </c>
    </row>
    <row r="2922" spans="1:6" x14ac:dyDescent="0.3">
      <c r="A2922" s="8">
        <v>41584</v>
      </c>
      <c r="B2922">
        <v>11.2</v>
      </c>
      <c r="C2922">
        <v>11.2</v>
      </c>
      <c r="D2922">
        <v>11.2</v>
      </c>
      <c r="E2922">
        <v>11.2</v>
      </c>
      <c r="F2922" s="14">
        <v>1.41E-2</v>
      </c>
    </row>
    <row r="2923" spans="1:6" x14ac:dyDescent="0.3">
      <c r="A2923" s="8">
        <v>41583</v>
      </c>
      <c r="B2923">
        <v>11.044</v>
      </c>
      <c r="C2923">
        <v>11.044</v>
      </c>
      <c r="D2923">
        <v>11.044</v>
      </c>
      <c r="E2923">
        <v>11.044</v>
      </c>
      <c r="F2923" s="14">
        <v>0</v>
      </c>
    </row>
    <row r="2924" spans="1:6" x14ac:dyDescent="0.3">
      <c r="A2924" s="8">
        <v>41582</v>
      </c>
      <c r="B2924">
        <v>11.044</v>
      </c>
      <c r="C2924">
        <v>11.044</v>
      </c>
      <c r="D2924">
        <v>11.044</v>
      </c>
      <c r="E2924">
        <v>11.044</v>
      </c>
      <c r="F2924" s="14">
        <v>0</v>
      </c>
    </row>
    <row r="2925" spans="1:6" x14ac:dyDescent="0.3">
      <c r="A2925" s="8">
        <v>41581</v>
      </c>
      <c r="B2925">
        <v>11.044</v>
      </c>
      <c r="C2925">
        <v>11.044</v>
      </c>
      <c r="D2925">
        <v>11.044</v>
      </c>
      <c r="E2925">
        <v>11.044</v>
      </c>
      <c r="F2925" s="14">
        <v>0</v>
      </c>
    </row>
    <row r="2926" spans="1:6" x14ac:dyDescent="0.3">
      <c r="A2926" s="8">
        <v>41579</v>
      </c>
      <c r="B2926">
        <v>11.044</v>
      </c>
      <c r="C2926">
        <v>11.044</v>
      </c>
      <c r="D2926">
        <v>11.044</v>
      </c>
      <c r="E2926">
        <v>11.044</v>
      </c>
      <c r="F2926" s="14">
        <v>0</v>
      </c>
    </row>
    <row r="2927" spans="1:6" x14ac:dyDescent="0.3">
      <c r="A2927" s="8">
        <v>41578</v>
      </c>
      <c r="B2927">
        <v>11.044</v>
      </c>
      <c r="C2927">
        <v>11.044</v>
      </c>
      <c r="D2927">
        <v>11.044</v>
      </c>
      <c r="E2927">
        <v>11.044</v>
      </c>
      <c r="F2927" s="14">
        <v>0</v>
      </c>
    </row>
    <row r="2928" spans="1:6" x14ac:dyDescent="0.3">
      <c r="A2928" s="8">
        <v>41577</v>
      </c>
      <c r="B2928">
        <v>11.044</v>
      </c>
      <c r="C2928">
        <v>11.044</v>
      </c>
      <c r="D2928">
        <v>11.044</v>
      </c>
      <c r="E2928">
        <v>11.044</v>
      </c>
      <c r="F2928" s="14">
        <v>-1.83E-2</v>
      </c>
    </row>
    <row r="2929" spans="1:6" x14ac:dyDescent="0.3">
      <c r="A2929" s="8">
        <v>41576</v>
      </c>
      <c r="B2929">
        <v>11.25</v>
      </c>
      <c r="C2929">
        <v>11.25</v>
      </c>
      <c r="D2929">
        <v>11.25</v>
      </c>
      <c r="E2929">
        <v>11.25</v>
      </c>
      <c r="F2929" s="14">
        <v>0</v>
      </c>
    </row>
    <row r="2930" spans="1:6" x14ac:dyDescent="0.3">
      <c r="A2930" s="8">
        <v>41575</v>
      </c>
      <c r="B2930">
        <v>11.25</v>
      </c>
      <c r="C2930">
        <v>11.25</v>
      </c>
      <c r="D2930">
        <v>11.25</v>
      </c>
      <c r="E2930">
        <v>11.25</v>
      </c>
      <c r="F2930" s="14">
        <v>0</v>
      </c>
    </row>
    <row r="2931" spans="1:6" x14ac:dyDescent="0.3">
      <c r="A2931" s="8">
        <v>41574</v>
      </c>
      <c r="B2931">
        <v>11.25</v>
      </c>
      <c r="C2931">
        <v>11.25</v>
      </c>
      <c r="D2931">
        <v>11.25</v>
      </c>
      <c r="E2931">
        <v>11.25</v>
      </c>
      <c r="F2931" s="14">
        <v>0</v>
      </c>
    </row>
    <row r="2932" spans="1:6" x14ac:dyDescent="0.3">
      <c r="A2932" s="8">
        <v>41572</v>
      </c>
      <c r="B2932">
        <v>11.25</v>
      </c>
      <c r="C2932">
        <v>11.25</v>
      </c>
      <c r="D2932">
        <v>11.25</v>
      </c>
      <c r="E2932">
        <v>11.25</v>
      </c>
      <c r="F2932" s="14">
        <v>0</v>
      </c>
    </row>
    <row r="2933" spans="1:6" x14ac:dyDescent="0.3">
      <c r="A2933" s="8">
        <v>41571</v>
      </c>
      <c r="B2933">
        <v>11.25</v>
      </c>
      <c r="C2933">
        <v>11.25</v>
      </c>
      <c r="D2933">
        <v>11.25</v>
      </c>
      <c r="E2933">
        <v>11.25</v>
      </c>
      <c r="F2933" s="14">
        <v>0</v>
      </c>
    </row>
    <row r="2934" spans="1:6" x14ac:dyDescent="0.3">
      <c r="A2934" s="8">
        <v>41570</v>
      </c>
      <c r="B2934">
        <v>11.25</v>
      </c>
      <c r="C2934">
        <v>11.25</v>
      </c>
      <c r="D2934">
        <v>11.25</v>
      </c>
      <c r="E2934">
        <v>11.25</v>
      </c>
      <c r="F2934" s="14">
        <v>-8.8000000000000005E-3</v>
      </c>
    </row>
    <row r="2935" spans="1:6" x14ac:dyDescent="0.3">
      <c r="A2935" s="8">
        <v>41569</v>
      </c>
      <c r="B2935">
        <v>11.35</v>
      </c>
      <c r="C2935">
        <v>11.35</v>
      </c>
      <c r="D2935">
        <v>11.35</v>
      </c>
      <c r="E2935">
        <v>11.35</v>
      </c>
      <c r="F2935" s="14">
        <v>1.8E-3</v>
      </c>
    </row>
    <row r="2936" spans="1:6" x14ac:dyDescent="0.3">
      <c r="A2936" s="8">
        <v>41568</v>
      </c>
      <c r="B2936">
        <v>11.33</v>
      </c>
      <c r="C2936">
        <v>11.33</v>
      </c>
      <c r="D2936">
        <v>11.33</v>
      </c>
      <c r="E2936">
        <v>11.33</v>
      </c>
      <c r="F2936" s="14">
        <v>-1.8E-3</v>
      </c>
    </row>
    <row r="2937" spans="1:6" x14ac:dyDescent="0.3">
      <c r="A2937" s="8">
        <v>41565</v>
      </c>
      <c r="B2937">
        <v>11.35</v>
      </c>
      <c r="C2937">
        <v>11.35</v>
      </c>
      <c r="D2937">
        <v>11.35</v>
      </c>
      <c r="E2937">
        <v>11.35</v>
      </c>
      <c r="F2937" s="14">
        <v>0</v>
      </c>
    </row>
    <row r="2938" spans="1:6" x14ac:dyDescent="0.3">
      <c r="A2938" s="8">
        <v>41564</v>
      </c>
      <c r="B2938">
        <v>11.35</v>
      </c>
      <c r="C2938">
        <v>11.35</v>
      </c>
      <c r="D2938">
        <v>11.35</v>
      </c>
      <c r="E2938">
        <v>11.35</v>
      </c>
      <c r="F2938" s="14">
        <v>0</v>
      </c>
    </row>
    <row r="2939" spans="1:6" x14ac:dyDescent="0.3">
      <c r="A2939" s="8">
        <v>41563</v>
      </c>
      <c r="B2939">
        <v>11.35</v>
      </c>
      <c r="C2939">
        <v>11.35</v>
      </c>
      <c r="D2939">
        <v>11.35</v>
      </c>
      <c r="E2939">
        <v>11.35</v>
      </c>
      <c r="F2939" s="14">
        <v>0</v>
      </c>
    </row>
    <row r="2940" spans="1:6" x14ac:dyDescent="0.3">
      <c r="A2940" s="8">
        <v>41562</v>
      </c>
      <c r="B2940">
        <v>11.35</v>
      </c>
      <c r="C2940">
        <v>11.35</v>
      </c>
      <c r="D2940">
        <v>11.35</v>
      </c>
      <c r="E2940">
        <v>11.35</v>
      </c>
      <c r="F2940" s="14">
        <v>0</v>
      </c>
    </row>
    <row r="2941" spans="1:6" x14ac:dyDescent="0.3">
      <c r="A2941" s="8">
        <v>41561</v>
      </c>
      <c r="B2941">
        <v>11.35</v>
      </c>
      <c r="C2941">
        <v>11.35</v>
      </c>
      <c r="D2941">
        <v>11.35</v>
      </c>
      <c r="E2941">
        <v>11.35</v>
      </c>
      <c r="F2941" s="14">
        <v>3.1800000000000002E-2</v>
      </c>
    </row>
    <row r="2942" spans="1:6" x14ac:dyDescent="0.3">
      <c r="A2942" s="8">
        <v>41559</v>
      </c>
      <c r="B2942">
        <v>11</v>
      </c>
      <c r="C2942">
        <v>11</v>
      </c>
      <c r="D2942">
        <v>11</v>
      </c>
      <c r="E2942">
        <v>11</v>
      </c>
      <c r="F2942" s="14">
        <v>0</v>
      </c>
    </row>
    <row r="2943" spans="1:6" x14ac:dyDescent="0.3">
      <c r="A2943" s="8">
        <v>41558</v>
      </c>
      <c r="B2943">
        <v>11</v>
      </c>
      <c r="C2943">
        <v>11</v>
      </c>
      <c r="D2943">
        <v>11</v>
      </c>
      <c r="E2943">
        <v>11</v>
      </c>
      <c r="F2943" s="14">
        <v>0</v>
      </c>
    </row>
    <row r="2944" spans="1:6" x14ac:dyDescent="0.3">
      <c r="A2944" s="8">
        <v>41557</v>
      </c>
      <c r="B2944">
        <v>11</v>
      </c>
      <c r="C2944">
        <v>11</v>
      </c>
      <c r="D2944">
        <v>11</v>
      </c>
      <c r="E2944">
        <v>11</v>
      </c>
      <c r="F2944" s="14">
        <v>-5.5800000000000002E-2</v>
      </c>
    </row>
    <row r="2945" spans="1:6" x14ac:dyDescent="0.3">
      <c r="A2945" s="8">
        <v>41556</v>
      </c>
      <c r="B2945">
        <v>11.65</v>
      </c>
      <c r="C2945">
        <v>11.65</v>
      </c>
      <c r="D2945">
        <v>11.65</v>
      </c>
      <c r="E2945">
        <v>11.65</v>
      </c>
      <c r="F2945" s="14">
        <v>-0.03</v>
      </c>
    </row>
    <row r="2946" spans="1:6" x14ac:dyDescent="0.3">
      <c r="A2946" s="8">
        <v>41555</v>
      </c>
      <c r="B2946">
        <v>12.01</v>
      </c>
      <c r="C2946">
        <v>12.01</v>
      </c>
      <c r="D2946">
        <v>12.01</v>
      </c>
      <c r="E2946">
        <v>12.01</v>
      </c>
      <c r="F2946" s="14">
        <v>3.09E-2</v>
      </c>
    </row>
    <row r="2947" spans="1:6" x14ac:dyDescent="0.3">
      <c r="A2947" s="8">
        <v>41554</v>
      </c>
      <c r="B2947">
        <v>11.65</v>
      </c>
      <c r="C2947">
        <v>11.65</v>
      </c>
      <c r="D2947">
        <v>11.65</v>
      </c>
      <c r="E2947">
        <v>11.65</v>
      </c>
      <c r="F2947" s="14">
        <v>0</v>
      </c>
    </row>
    <row r="2948" spans="1:6" x14ac:dyDescent="0.3">
      <c r="A2948" s="8">
        <v>41551</v>
      </c>
      <c r="B2948">
        <v>11.65</v>
      </c>
      <c r="C2948">
        <v>11.65</v>
      </c>
      <c r="D2948">
        <v>11.65</v>
      </c>
      <c r="E2948">
        <v>11.65</v>
      </c>
      <c r="F2948" s="14">
        <v>2.64E-2</v>
      </c>
    </row>
    <row r="2949" spans="1:6" x14ac:dyDescent="0.3">
      <c r="A2949" s="8">
        <v>41550</v>
      </c>
      <c r="B2949">
        <v>11.35</v>
      </c>
      <c r="C2949">
        <v>11.35</v>
      </c>
      <c r="D2949">
        <v>11.35</v>
      </c>
      <c r="E2949">
        <v>11.35</v>
      </c>
      <c r="F2949" s="14">
        <v>-1.2999999999999999E-2</v>
      </c>
    </row>
    <row r="2950" spans="1:6" x14ac:dyDescent="0.3">
      <c r="A2950" s="8">
        <v>41549</v>
      </c>
      <c r="B2950">
        <v>11.5</v>
      </c>
      <c r="C2950">
        <v>11.5</v>
      </c>
      <c r="D2950">
        <v>11.5</v>
      </c>
      <c r="E2950">
        <v>11.5</v>
      </c>
      <c r="F2950" s="14">
        <v>-1.29E-2</v>
      </c>
    </row>
    <row r="2951" spans="1:6" x14ac:dyDescent="0.3">
      <c r="A2951" s="8">
        <v>41548</v>
      </c>
      <c r="B2951">
        <v>11.65</v>
      </c>
      <c r="C2951">
        <v>11.65</v>
      </c>
      <c r="D2951">
        <v>11.65</v>
      </c>
      <c r="E2951">
        <v>11.65</v>
      </c>
      <c r="F2951" s="14">
        <v>0</v>
      </c>
    </row>
    <row r="2952" spans="1:6" x14ac:dyDescent="0.3">
      <c r="A2952" s="8">
        <v>41547</v>
      </c>
      <c r="B2952">
        <v>11.65</v>
      </c>
      <c r="C2952">
        <v>11.65</v>
      </c>
      <c r="D2952">
        <v>11.65</v>
      </c>
      <c r="E2952">
        <v>11.65</v>
      </c>
      <c r="F2952" s="14">
        <v>-2.0999999999999999E-3</v>
      </c>
    </row>
    <row r="2953" spans="1:6" x14ac:dyDescent="0.3">
      <c r="A2953" s="8">
        <v>41546</v>
      </c>
      <c r="B2953">
        <v>11.675000000000001</v>
      </c>
      <c r="C2953">
        <v>12.35</v>
      </c>
      <c r="D2953">
        <v>12.35</v>
      </c>
      <c r="E2953">
        <v>11.675000000000001</v>
      </c>
      <c r="F2953" s="14">
        <v>-5.4699999999999999E-2</v>
      </c>
    </row>
    <row r="2954" spans="1:6" x14ac:dyDescent="0.3">
      <c r="A2954" s="8">
        <v>41544</v>
      </c>
      <c r="B2954">
        <v>12.35</v>
      </c>
      <c r="C2954">
        <v>12.35</v>
      </c>
      <c r="D2954">
        <v>12.35</v>
      </c>
      <c r="E2954">
        <v>12.35</v>
      </c>
      <c r="F2954" s="14">
        <v>0</v>
      </c>
    </row>
    <row r="2955" spans="1:6" x14ac:dyDescent="0.3">
      <c r="A2955" s="8">
        <v>41543</v>
      </c>
      <c r="B2955">
        <v>12.35</v>
      </c>
      <c r="C2955">
        <v>12.35</v>
      </c>
      <c r="D2955">
        <v>12.35</v>
      </c>
      <c r="E2955">
        <v>12.35</v>
      </c>
      <c r="F2955" s="14">
        <v>-0.14230000000000001</v>
      </c>
    </row>
    <row r="2956" spans="1:6" x14ac:dyDescent="0.3">
      <c r="A2956" s="8">
        <v>41542</v>
      </c>
      <c r="B2956">
        <v>14.398999999999999</v>
      </c>
      <c r="C2956">
        <v>14.398999999999999</v>
      </c>
      <c r="D2956">
        <v>14.398999999999999</v>
      </c>
      <c r="E2956">
        <v>14.398999999999999</v>
      </c>
      <c r="F2956" s="14">
        <v>-1E-4</v>
      </c>
    </row>
    <row r="2957" spans="1:6" x14ac:dyDescent="0.3">
      <c r="A2957" s="8">
        <v>41541</v>
      </c>
      <c r="B2957">
        <v>14.4</v>
      </c>
      <c r="C2957">
        <v>14.4</v>
      </c>
      <c r="D2957">
        <v>14.4</v>
      </c>
      <c r="E2957">
        <v>14.4</v>
      </c>
      <c r="F2957" s="14">
        <v>0</v>
      </c>
    </row>
    <row r="2958" spans="1:6" x14ac:dyDescent="0.3">
      <c r="A2958" s="8">
        <v>41540</v>
      </c>
      <c r="B2958">
        <v>14.4</v>
      </c>
      <c r="C2958">
        <v>14.4</v>
      </c>
      <c r="D2958">
        <v>14.4</v>
      </c>
      <c r="E2958">
        <v>14.4</v>
      </c>
      <c r="F2958" s="14">
        <v>0</v>
      </c>
    </row>
    <row r="2959" spans="1:6" x14ac:dyDescent="0.3">
      <c r="A2959" s="8">
        <v>41539</v>
      </c>
      <c r="B2959">
        <v>14.4</v>
      </c>
      <c r="C2959">
        <v>14.4</v>
      </c>
      <c r="D2959">
        <v>14.4</v>
      </c>
      <c r="E2959">
        <v>14.4</v>
      </c>
      <c r="F2959" s="14">
        <v>0</v>
      </c>
    </row>
    <row r="2960" spans="1:6" x14ac:dyDescent="0.3">
      <c r="A2960" s="8">
        <v>41537</v>
      </c>
      <c r="B2960">
        <v>14.4</v>
      </c>
      <c r="C2960">
        <v>14.4</v>
      </c>
      <c r="D2960">
        <v>14.4</v>
      </c>
      <c r="E2960">
        <v>14.4</v>
      </c>
      <c r="F2960" s="14">
        <v>0</v>
      </c>
    </row>
    <row r="2961" spans="1:6" x14ac:dyDescent="0.3">
      <c r="A2961" s="8">
        <v>41536</v>
      </c>
      <c r="B2961">
        <v>14.4</v>
      </c>
      <c r="C2961">
        <v>14.4</v>
      </c>
      <c r="D2961">
        <v>14.4</v>
      </c>
      <c r="E2961">
        <v>14.4</v>
      </c>
      <c r="F2961" s="14">
        <v>0</v>
      </c>
    </row>
    <row r="2962" spans="1:6" x14ac:dyDescent="0.3">
      <c r="A2962" s="8">
        <v>41535</v>
      </c>
      <c r="B2962">
        <v>14.4</v>
      </c>
      <c r="C2962">
        <v>14.4</v>
      </c>
      <c r="D2962">
        <v>14.4</v>
      </c>
      <c r="E2962">
        <v>14.4</v>
      </c>
      <c r="F2962" s="14">
        <v>0</v>
      </c>
    </row>
    <row r="2963" spans="1:6" x14ac:dyDescent="0.3">
      <c r="A2963" s="8">
        <v>41534</v>
      </c>
      <c r="B2963">
        <v>14.4</v>
      </c>
      <c r="C2963">
        <v>14.4</v>
      </c>
      <c r="D2963">
        <v>14.4</v>
      </c>
      <c r="E2963">
        <v>14.4</v>
      </c>
      <c r="F2963" s="14">
        <v>0</v>
      </c>
    </row>
    <row r="2964" spans="1:6" x14ac:dyDescent="0.3">
      <c r="A2964" s="8">
        <v>41533</v>
      </c>
      <c r="B2964">
        <v>14.4</v>
      </c>
      <c r="C2964">
        <v>14.4</v>
      </c>
      <c r="D2964">
        <v>14.4</v>
      </c>
      <c r="E2964">
        <v>14.4</v>
      </c>
      <c r="F2964" s="14">
        <v>0</v>
      </c>
    </row>
    <row r="2965" spans="1:6" x14ac:dyDescent="0.3">
      <c r="A2965" s="8">
        <v>41532</v>
      </c>
      <c r="B2965">
        <v>14.4</v>
      </c>
      <c r="C2965">
        <v>14.4</v>
      </c>
      <c r="D2965">
        <v>14.4</v>
      </c>
      <c r="E2965">
        <v>14.4</v>
      </c>
      <c r="F2965" s="14">
        <v>0</v>
      </c>
    </row>
    <row r="2966" spans="1:6" x14ac:dyDescent="0.3">
      <c r="A2966" s="8">
        <v>41530</v>
      </c>
      <c r="B2966">
        <v>14.4</v>
      </c>
      <c r="C2966">
        <v>14.4</v>
      </c>
      <c r="D2966">
        <v>14.4</v>
      </c>
      <c r="E2966">
        <v>14.4</v>
      </c>
      <c r="F2966" s="14">
        <v>0</v>
      </c>
    </row>
    <row r="2967" spans="1:6" x14ac:dyDescent="0.3">
      <c r="A2967" s="8">
        <v>41529</v>
      </c>
      <c r="B2967">
        <v>14.4</v>
      </c>
      <c r="C2967">
        <v>14.4</v>
      </c>
      <c r="D2967">
        <v>14.4</v>
      </c>
      <c r="E2967">
        <v>14.4</v>
      </c>
      <c r="F2967" s="14">
        <v>0</v>
      </c>
    </row>
    <row r="2968" spans="1:6" x14ac:dyDescent="0.3">
      <c r="A2968" s="8">
        <v>41528</v>
      </c>
      <c r="B2968">
        <v>14.4</v>
      </c>
      <c r="C2968">
        <v>14.4</v>
      </c>
      <c r="D2968">
        <v>14.4</v>
      </c>
      <c r="E2968">
        <v>14.4</v>
      </c>
      <c r="F2968" s="14">
        <v>0</v>
      </c>
    </row>
    <row r="2969" spans="1:6" x14ac:dyDescent="0.3">
      <c r="A2969" s="8">
        <v>41527</v>
      </c>
      <c r="B2969">
        <v>14.4</v>
      </c>
      <c r="C2969">
        <v>14.4</v>
      </c>
      <c r="D2969">
        <v>14.4</v>
      </c>
      <c r="E2969">
        <v>14.4</v>
      </c>
      <c r="F2969" s="14">
        <v>0</v>
      </c>
    </row>
    <row r="2970" spans="1:6" x14ac:dyDescent="0.3">
      <c r="A2970" s="8">
        <v>41526</v>
      </c>
      <c r="B2970">
        <v>14.4</v>
      </c>
      <c r="C2970">
        <v>14.4</v>
      </c>
      <c r="D2970">
        <v>14.4</v>
      </c>
      <c r="E2970">
        <v>14.4</v>
      </c>
      <c r="F2970" s="14">
        <v>0</v>
      </c>
    </row>
    <row r="2971" spans="1:6" x14ac:dyDescent="0.3">
      <c r="A2971" s="8">
        <v>41525</v>
      </c>
      <c r="B2971">
        <v>14.4</v>
      </c>
      <c r="C2971">
        <v>14.4</v>
      </c>
      <c r="D2971">
        <v>14.4</v>
      </c>
      <c r="E2971">
        <v>14.4</v>
      </c>
      <c r="F2971" s="14">
        <v>0</v>
      </c>
    </row>
    <row r="2972" spans="1:6" x14ac:dyDescent="0.3">
      <c r="A2972" s="8">
        <v>41524</v>
      </c>
      <c r="B2972">
        <v>14.4</v>
      </c>
      <c r="C2972">
        <v>14.4</v>
      </c>
      <c r="D2972">
        <v>14.4</v>
      </c>
      <c r="E2972">
        <v>14.4</v>
      </c>
      <c r="F2972" s="14">
        <v>0</v>
      </c>
    </row>
    <row r="2973" spans="1:6" x14ac:dyDescent="0.3">
      <c r="A2973" s="8">
        <v>41523</v>
      </c>
      <c r="B2973">
        <v>14.4</v>
      </c>
      <c r="C2973">
        <v>14.4</v>
      </c>
      <c r="D2973">
        <v>14.4</v>
      </c>
      <c r="E2973">
        <v>14.4</v>
      </c>
      <c r="F2973" s="14">
        <v>0</v>
      </c>
    </row>
    <row r="2974" spans="1:6" x14ac:dyDescent="0.3">
      <c r="A2974" s="8">
        <v>41522</v>
      </c>
      <c r="B2974">
        <v>14.4</v>
      </c>
      <c r="C2974">
        <v>14.4</v>
      </c>
      <c r="D2974">
        <v>14.4</v>
      </c>
      <c r="E2974">
        <v>14.4</v>
      </c>
      <c r="F2974" s="14">
        <v>0</v>
      </c>
    </row>
    <row r="2975" spans="1:6" x14ac:dyDescent="0.3">
      <c r="A2975" s="8">
        <v>41521</v>
      </c>
      <c r="B2975">
        <v>14.4</v>
      </c>
      <c r="C2975">
        <v>14.4</v>
      </c>
      <c r="D2975">
        <v>14.4</v>
      </c>
      <c r="E2975">
        <v>14.4</v>
      </c>
      <c r="F2975" s="14">
        <v>0</v>
      </c>
    </row>
    <row r="2976" spans="1:6" x14ac:dyDescent="0.3">
      <c r="A2976" s="8">
        <v>41520</v>
      </c>
      <c r="B2976">
        <v>14.4</v>
      </c>
      <c r="C2976">
        <v>14.4</v>
      </c>
      <c r="D2976">
        <v>14.4</v>
      </c>
      <c r="E2976">
        <v>14.4</v>
      </c>
      <c r="F2976" s="14">
        <v>0</v>
      </c>
    </row>
    <row r="2977" spans="1:6" x14ac:dyDescent="0.3">
      <c r="A2977" s="8">
        <v>41519</v>
      </c>
      <c r="B2977">
        <v>14.4</v>
      </c>
      <c r="C2977">
        <v>14.4</v>
      </c>
      <c r="D2977">
        <v>14.4</v>
      </c>
      <c r="E2977">
        <v>14.4</v>
      </c>
      <c r="F2977" s="14">
        <v>0</v>
      </c>
    </row>
    <row r="2978" spans="1:6" x14ac:dyDescent="0.3">
      <c r="A2978" s="8">
        <v>41518</v>
      </c>
      <c r="B2978">
        <v>14.4</v>
      </c>
      <c r="C2978">
        <v>14.4</v>
      </c>
      <c r="D2978">
        <v>14.4</v>
      </c>
      <c r="E2978">
        <v>14.4</v>
      </c>
      <c r="F2978" s="14">
        <v>0</v>
      </c>
    </row>
    <row r="2979" spans="1:6" x14ac:dyDescent="0.3">
      <c r="A2979" s="8">
        <v>41516</v>
      </c>
      <c r="B2979">
        <v>14.4</v>
      </c>
      <c r="C2979">
        <v>14.4</v>
      </c>
      <c r="D2979">
        <v>14.4</v>
      </c>
      <c r="E2979">
        <v>14.4</v>
      </c>
      <c r="F2979" s="14">
        <v>0</v>
      </c>
    </row>
    <row r="2980" spans="1:6" x14ac:dyDescent="0.3">
      <c r="A2980" s="8">
        <v>41515</v>
      </c>
      <c r="B2980">
        <v>14.4</v>
      </c>
      <c r="C2980">
        <v>14.4</v>
      </c>
      <c r="D2980">
        <v>14.4</v>
      </c>
      <c r="E2980">
        <v>14.4</v>
      </c>
      <c r="F2980" s="14">
        <v>0</v>
      </c>
    </row>
    <row r="2981" spans="1:6" x14ac:dyDescent="0.3">
      <c r="A2981" s="8">
        <v>41514</v>
      </c>
      <c r="B2981">
        <v>14.4</v>
      </c>
      <c r="C2981">
        <v>14.4</v>
      </c>
      <c r="D2981">
        <v>14.4</v>
      </c>
      <c r="E2981">
        <v>14.4</v>
      </c>
      <c r="F2981" s="14">
        <v>-1E-4</v>
      </c>
    </row>
    <row r="2982" spans="1:6" x14ac:dyDescent="0.3">
      <c r="A2982" s="8">
        <v>41513</v>
      </c>
      <c r="B2982">
        <v>14.401</v>
      </c>
      <c r="C2982">
        <v>14.401</v>
      </c>
      <c r="D2982">
        <v>14.401</v>
      </c>
      <c r="E2982">
        <v>14.401</v>
      </c>
      <c r="F2982" s="14">
        <v>1E-4</v>
      </c>
    </row>
    <row r="2983" spans="1:6" x14ac:dyDescent="0.3">
      <c r="A2983" s="8">
        <v>41512</v>
      </c>
      <c r="B2983">
        <v>14.4</v>
      </c>
      <c r="C2983">
        <v>14.4</v>
      </c>
      <c r="D2983">
        <v>14.4</v>
      </c>
      <c r="E2983">
        <v>14.4</v>
      </c>
      <c r="F2983" s="14">
        <v>0</v>
      </c>
    </row>
    <row r="2984" spans="1:6" x14ac:dyDescent="0.3">
      <c r="A2984" s="8">
        <v>41509</v>
      </c>
      <c r="B2984">
        <v>14.4</v>
      </c>
      <c r="C2984">
        <v>14.4</v>
      </c>
      <c r="D2984">
        <v>14.4</v>
      </c>
      <c r="E2984">
        <v>14.4</v>
      </c>
      <c r="F2984" s="14">
        <v>0</v>
      </c>
    </row>
    <row r="2985" spans="1:6" x14ac:dyDescent="0.3">
      <c r="A2985" s="8">
        <v>41508</v>
      </c>
      <c r="B2985">
        <v>14.4</v>
      </c>
      <c r="C2985">
        <v>14.4</v>
      </c>
      <c r="D2985">
        <v>14.4</v>
      </c>
      <c r="E2985">
        <v>14.4</v>
      </c>
      <c r="F2985" s="14">
        <v>0</v>
      </c>
    </row>
    <row r="2986" spans="1:6" x14ac:dyDescent="0.3">
      <c r="A2986" s="8">
        <v>41507</v>
      </c>
      <c r="B2986">
        <v>14.4</v>
      </c>
      <c r="C2986">
        <v>14.4</v>
      </c>
      <c r="D2986">
        <v>14.4</v>
      </c>
      <c r="E2986">
        <v>14.4</v>
      </c>
      <c r="F2986" s="14">
        <v>0</v>
      </c>
    </row>
    <row r="2987" spans="1:6" x14ac:dyDescent="0.3">
      <c r="A2987" s="8">
        <v>41506</v>
      </c>
      <c r="B2987">
        <v>14.4</v>
      </c>
      <c r="C2987">
        <v>14.4</v>
      </c>
      <c r="D2987">
        <v>14.4</v>
      </c>
      <c r="E2987">
        <v>14.4</v>
      </c>
      <c r="F2987" s="14">
        <v>-1E-4</v>
      </c>
    </row>
    <row r="2988" spans="1:6" x14ac:dyDescent="0.3">
      <c r="A2988" s="8">
        <v>41505</v>
      </c>
      <c r="B2988">
        <v>14.401</v>
      </c>
      <c r="C2988">
        <v>14.401</v>
      </c>
      <c r="D2988">
        <v>14.401</v>
      </c>
      <c r="E2988">
        <v>14.401</v>
      </c>
      <c r="F2988" s="14">
        <v>1E-4</v>
      </c>
    </row>
    <row r="2989" spans="1:6" x14ac:dyDescent="0.3">
      <c r="A2989" s="8">
        <v>41502</v>
      </c>
      <c r="B2989">
        <v>14.4</v>
      </c>
      <c r="C2989">
        <v>14.4</v>
      </c>
      <c r="D2989">
        <v>14.4</v>
      </c>
      <c r="E2989">
        <v>14.4</v>
      </c>
      <c r="F2989" s="14">
        <v>0</v>
      </c>
    </row>
    <row r="2990" spans="1:6" x14ac:dyDescent="0.3">
      <c r="A2990" s="8">
        <v>41501</v>
      </c>
      <c r="B2990">
        <v>14.4</v>
      </c>
      <c r="C2990">
        <v>14.4</v>
      </c>
      <c r="D2990">
        <v>14.4</v>
      </c>
      <c r="E2990">
        <v>14.4</v>
      </c>
      <c r="F2990" s="14">
        <v>1E-4</v>
      </c>
    </row>
    <row r="2991" spans="1:6" x14ac:dyDescent="0.3">
      <c r="A2991" s="8">
        <v>41500</v>
      </c>
      <c r="B2991">
        <v>14.398999999999999</v>
      </c>
      <c r="C2991">
        <v>14.398999999999999</v>
      </c>
      <c r="D2991">
        <v>14.398999999999999</v>
      </c>
      <c r="E2991">
        <v>14.398999999999999</v>
      </c>
      <c r="F2991" s="14">
        <v>-1E-4</v>
      </c>
    </row>
    <row r="2992" spans="1:6" x14ac:dyDescent="0.3">
      <c r="A2992" s="8">
        <v>41499</v>
      </c>
      <c r="B2992">
        <v>14.4</v>
      </c>
      <c r="C2992">
        <v>14.4</v>
      </c>
      <c r="D2992">
        <v>14.4</v>
      </c>
      <c r="E2992">
        <v>14.4</v>
      </c>
      <c r="F2992" s="14">
        <v>0</v>
      </c>
    </row>
    <row r="2993" spans="1:6" x14ac:dyDescent="0.3">
      <c r="A2993" s="8">
        <v>41498</v>
      </c>
      <c r="B2993">
        <v>14.4</v>
      </c>
      <c r="C2993">
        <v>14.4</v>
      </c>
      <c r="D2993">
        <v>14.4</v>
      </c>
      <c r="E2993">
        <v>14.4</v>
      </c>
      <c r="F2993" s="14">
        <v>0</v>
      </c>
    </row>
    <row r="2994" spans="1:6" x14ac:dyDescent="0.3">
      <c r="A2994" s="8">
        <v>41497</v>
      </c>
      <c r="B2994">
        <v>14.4</v>
      </c>
      <c r="C2994">
        <v>14.4</v>
      </c>
      <c r="D2994">
        <v>14.4</v>
      </c>
      <c r="E2994">
        <v>14.4</v>
      </c>
      <c r="F2994" s="14">
        <v>0</v>
      </c>
    </row>
    <row r="2995" spans="1:6" x14ac:dyDescent="0.3">
      <c r="A2995" s="8">
        <v>41496</v>
      </c>
      <c r="B2995">
        <v>14.4</v>
      </c>
      <c r="C2995">
        <v>14.4</v>
      </c>
      <c r="D2995">
        <v>14.4</v>
      </c>
      <c r="E2995">
        <v>14.4</v>
      </c>
      <c r="F2995" s="14">
        <v>0</v>
      </c>
    </row>
    <row r="2996" spans="1:6" x14ac:dyDescent="0.3">
      <c r="A2996" s="8">
        <v>41495</v>
      </c>
      <c r="B2996">
        <v>14.4</v>
      </c>
      <c r="C2996">
        <v>14.4</v>
      </c>
      <c r="D2996">
        <v>14.4</v>
      </c>
      <c r="E2996">
        <v>14.4</v>
      </c>
      <c r="F2996" s="14">
        <v>0</v>
      </c>
    </row>
    <row r="2997" spans="1:6" x14ac:dyDescent="0.3">
      <c r="A2997" s="8">
        <v>41494</v>
      </c>
      <c r="B2997">
        <v>14.4</v>
      </c>
      <c r="C2997">
        <v>14.4</v>
      </c>
      <c r="D2997">
        <v>14.4</v>
      </c>
      <c r="E2997">
        <v>14.4</v>
      </c>
      <c r="F2997" s="14">
        <v>0</v>
      </c>
    </row>
    <row r="2998" spans="1:6" x14ac:dyDescent="0.3">
      <c r="A2998" s="8">
        <v>41493</v>
      </c>
      <c r="B2998">
        <v>14.4</v>
      </c>
      <c r="C2998">
        <v>14.4</v>
      </c>
      <c r="D2998">
        <v>14.4</v>
      </c>
      <c r="E2998">
        <v>14.4</v>
      </c>
      <c r="F2998" s="14">
        <v>0</v>
      </c>
    </row>
    <row r="2999" spans="1:6" x14ac:dyDescent="0.3">
      <c r="A2999" s="8">
        <v>41492</v>
      </c>
      <c r="B2999">
        <v>14.4</v>
      </c>
      <c r="C2999">
        <v>14.4</v>
      </c>
      <c r="D2999">
        <v>14.4</v>
      </c>
      <c r="E2999">
        <v>14.4</v>
      </c>
      <c r="F2999" s="14">
        <v>0</v>
      </c>
    </row>
    <row r="3000" spans="1:6" x14ac:dyDescent="0.3">
      <c r="A3000" s="8">
        <v>41491</v>
      </c>
      <c r="B3000">
        <v>14.4</v>
      </c>
      <c r="C3000">
        <v>14.4</v>
      </c>
      <c r="D3000">
        <v>14.4</v>
      </c>
      <c r="E3000">
        <v>14.4</v>
      </c>
      <c r="F3000" s="14">
        <v>0</v>
      </c>
    </row>
    <row r="3001" spans="1:6" x14ac:dyDescent="0.3">
      <c r="A3001" s="8">
        <v>41488</v>
      </c>
      <c r="B3001">
        <v>14.4</v>
      </c>
      <c r="C3001">
        <v>14.4</v>
      </c>
      <c r="D3001">
        <v>14.4</v>
      </c>
      <c r="E3001">
        <v>14.4</v>
      </c>
      <c r="F3001" s="14">
        <v>0</v>
      </c>
    </row>
    <row r="3002" spans="1:6" x14ac:dyDescent="0.3">
      <c r="A3002" s="8">
        <v>41487</v>
      </c>
      <c r="B3002">
        <v>14.4</v>
      </c>
      <c r="C3002">
        <v>14.4</v>
      </c>
      <c r="D3002">
        <v>14.4</v>
      </c>
      <c r="E3002">
        <v>14.4</v>
      </c>
      <c r="F3002" s="14">
        <v>0</v>
      </c>
    </row>
    <row r="3003" spans="1:6" x14ac:dyDescent="0.3">
      <c r="A3003" s="8">
        <v>41486</v>
      </c>
      <c r="B3003">
        <v>14.4</v>
      </c>
      <c r="C3003">
        <v>14.4</v>
      </c>
      <c r="D3003">
        <v>14.4</v>
      </c>
      <c r="E3003">
        <v>14.4</v>
      </c>
      <c r="F3003" s="14">
        <v>0</v>
      </c>
    </row>
    <row r="3004" spans="1:6" x14ac:dyDescent="0.3">
      <c r="A3004" s="8">
        <v>41485</v>
      </c>
      <c r="B3004">
        <v>14.4</v>
      </c>
      <c r="C3004">
        <v>14.4</v>
      </c>
      <c r="D3004">
        <v>14.4</v>
      </c>
      <c r="E3004">
        <v>14.4</v>
      </c>
      <c r="F3004" s="14">
        <v>0</v>
      </c>
    </row>
    <row r="3005" spans="1:6" x14ac:dyDescent="0.3">
      <c r="A3005" s="8">
        <v>41484</v>
      </c>
      <c r="B3005">
        <v>14.4</v>
      </c>
      <c r="C3005">
        <v>14.4</v>
      </c>
      <c r="D3005">
        <v>14.4</v>
      </c>
      <c r="E3005">
        <v>14.4</v>
      </c>
      <c r="F3005" s="14">
        <v>0</v>
      </c>
    </row>
    <row r="3006" spans="1:6" x14ac:dyDescent="0.3">
      <c r="A3006" s="8">
        <v>41481</v>
      </c>
      <c r="B3006">
        <v>14.4</v>
      </c>
      <c r="C3006">
        <v>14.4</v>
      </c>
      <c r="D3006">
        <v>14.4</v>
      </c>
      <c r="E3006">
        <v>14.4</v>
      </c>
      <c r="F3006" s="14">
        <v>0</v>
      </c>
    </row>
    <row r="3007" spans="1:6" x14ac:dyDescent="0.3">
      <c r="A3007" s="8">
        <v>41480</v>
      </c>
      <c r="B3007">
        <v>14.4</v>
      </c>
      <c r="C3007">
        <v>14.4</v>
      </c>
      <c r="D3007">
        <v>14.4</v>
      </c>
      <c r="E3007">
        <v>14.4</v>
      </c>
      <c r="F3007" s="14">
        <v>0</v>
      </c>
    </row>
    <row r="3008" spans="1:6" x14ac:dyDescent="0.3">
      <c r="A3008" s="8">
        <v>41479</v>
      </c>
      <c r="B3008">
        <v>14.4</v>
      </c>
      <c r="C3008">
        <v>14.4</v>
      </c>
      <c r="D3008">
        <v>14.4</v>
      </c>
      <c r="E3008">
        <v>14.4</v>
      </c>
      <c r="F3008" s="14">
        <v>-1E-4</v>
      </c>
    </row>
    <row r="3009" spans="1:6" x14ac:dyDescent="0.3">
      <c r="A3009" s="8">
        <v>41478</v>
      </c>
      <c r="B3009">
        <v>14.401</v>
      </c>
      <c r="C3009">
        <v>14.401</v>
      </c>
      <c r="D3009">
        <v>14.401</v>
      </c>
      <c r="E3009">
        <v>14.401</v>
      </c>
      <c r="F3009" s="14">
        <v>0</v>
      </c>
    </row>
    <row r="3010" spans="1:6" x14ac:dyDescent="0.3">
      <c r="A3010" s="8">
        <v>41477</v>
      </c>
      <c r="B3010">
        <v>14.401</v>
      </c>
      <c r="C3010">
        <v>14.401</v>
      </c>
      <c r="D3010">
        <v>14.401</v>
      </c>
      <c r="E3010">
        <v>14.401</v>
      </c>
      <c r="F3010" s="14">
        <v>1E-4</v>
      </c>
    </row>
    <row r="3011" spans="1:6" x14ac:dyDescent="0.3">
      <c r="A3011" s="8">
        <v>41474</v>
      </c>
      <c r="B3011">
        <v>14.4</v>
      </c>
      <c r="C3011">
        <v>14.4</v>
      </c>
      <c r="D3011">
        <v>14.4</v>
      </c>
      <c r="E3011">
        <v>14.4</v>
      </c>
      <c r="F3011" s="14">
        <v>0</v>
      </c>
    </row>
    <row r="3012" spans="1:6" x14ac:dyDescent="0.3">
      <c r="A3012" s="8">
        <v>41473</v>
      </c>
      <c r="B3012">
        <v>14.4</v>
      </c>
      <c r="C3012">
        <v>14.4</v>
      </c>
      <c r="D3012">
        <v>14.4</v>
      </c>
      <c r="E3012">
        <v>14.4</v>
      </c>
      <c r="F3012" s="14">
        <v>0</v>
      </c>
    </row>
    <row r="3013" spans="1:6" x14ac:dyDescent="0.3">
      <c r="A3013" s="8">
        <v>41472</v>
      </c>
      <c r="B3013">
        <v>14.4</v>
      </c>
      <c r="C3013">
        <v>14.4</v>
      </c>
      <c r="D3013">
        <v>14.4</v>
      </c>
      <c r="E3013">
        <v>14.4</v>
      </c>
      <c r="F3013" s="14">
        <v>7.0000000000000001E-3</v>
      </c>
    </row>
    <row r="3014" spans="1:6" x14ac:dyDescent="0.3">
      <c r="A3014" s="8">
        <v>41471</v>
      </c>
      <c r="B3014">
        <v>14.3</v>
      </c>
      <c r="C3014">
        <v>14.3</v>
      </c>
      <c r="D3014">
        <v>14.3</v>
      </c>
      <c r="E3014">
        <v>14.3</v>
      </c>
      <c r="F3014" s="14">
        <v>0</v>
      </c>
    </row>
    <row r="3015" spans="1:6" x14ac:dyDescent="0.3">
      <c r="A3015" s="8">
        <v>41470</v>
      </c>
      <c r="B3015">
        <v>14.3</v>
      </c>
      <c r="C3015">
        <v>14.3</v>
      </c>
      <c r="D3015">
        <v>14.3</v>
      </c>
      <c r="E3015">
        <v>14.3</v>
      </c>
      <c r="F3015" s="14">
        <v>-1E-4</v>
      </c>
    </row>
    <row r="3016" spans="1:6" x14ac:dyDescent="0.3">
      <c r="A3016" s="8">
        <v>41467</v>
      </c>
      <c r="B3016">
        <v>14.301</v>
      </c>
      <c r="C3016">
        <v>14.301</v>
      </c>
      <c r="D3016">
        <v>14.301</v>
      </c>
      <c r="E3016">
        <v>14.301</v>
      </c>
      <c r="F3016" s="14">
        <v>0</v>
      </c>
    </row>
    <row r="3017" spans="1:6" x14ac:dyDescent="0.3">
      <c r="A3017" s="8">
        <v>41466</v>
      </c>
      <c r="B3017">
        <v>14.301</v>
      </c>
      <c r="C3017">
        <v>14.301</v>
      </c>
      <c r="D3017">
        <v>14.301</v>
      </c>
      <c r="E3017">
        <v>14.301</v>
      </c>
      <c r="F3017" s="14">
        <v>1E-4</v>
      </c>
    </row>
    <row r="3018" spans="1:6" x14ac:dyDescent="0.3">
      <c r="A3018" s="8">
        <v>41465</v>
      </c>
      <c r="B3018">
        <v>14.3</v>
      </c>
      <c r="C3018">
        <v>14.3</v>
      </c>
      <c r="D3018">
        <v>14.3</v>
      </c>
      <c r="E3018">
        <v>14.3</v>
      </c>
      <c r="F3018" s="14">
        <v>0</v>
      </c>
    </row>
    <row r="3019" spans="1:6" x14ac:dyDescent="0.3">
      <c r="A3019" s="8">
        <v>41464</v>
      </c>
      <c r="B3019">
        <v>14.3</v>
      </c>
      <c r="C3019">
        <v>14.3</v>
      </c>
      <c r="D3019">
        <v>14.3</v>
      </c>
      <c r="E3019">
        <v>14.3</v>
      </c>
      <c r="F3019" s="14">
        <v>0</v>
      </c>
    </row>
    <row r="3020" spans="1:6" x14ac:dyDescent="0.3">
      <c r="A3020" s="8">
        <v>41463</v>
      </c>
      <c r="B3020">
        <v>14.3</v>
      </c>
      <c r="C3020">
        <v>14.3</v>
      </c>
      <c r="D3020">
        <v>14.3</v>
      </c>
      <c r="E3020">
        <v>14.3</v>
      </c>
      <c r="F3020" s="14">
        <v>-1E-4</v>
      </c>
    </row>
    <row r="3021" spans="1:6" x14ac:dyDescent="0.3">
      <c r="A3021" s="8">
        <v>41460</v>
      </c>
      <c r="B3021">
        <v>14.301</v>
      </c>
      <c r="C3021">
        <v>14.301</v>
      </c>
      <c r="D3021">
        <v>14.301</v>
      </c>
      <c r="E3021">
        <v>14.301</v>
      </c>
      <c r="F3021" s="14">
        <v>0</v>
      </c>
    </row>
    <row r="3022" spans="1:6" x14ac:dyDescent="0.3">
      <c r="A3022" s="8">
        <v>41459</v>
      </c>
      <c r="B3022">
        <v>14.301</v>
      </c>
      <c r="C3022">
        <v>14.301</v>
      </c>
      <c r="D3022">
        <v>14.301</v>
      </c>
      <c r="E3022">
        <v>14.301</v>
      </c>
      <c r="F3022" s="14">
        <v>1E-4</v>
      </c>
    </row>
    <row r="3023" spans="1:6" x14ac:dyDescent="0.3">
      <c r="A3023" s="8">
        <v>41458</v>
      </c>
      <c r="B3023">
        <v>14.3</v>
      </c>
      <c r="C3023">
        <v>14.3</v>
      </c>
      <c r="D3023">
        <v>14.3</v>
      </c>
      <c r="E3023">
        <v>14.3</v>
      </c>
      <c r="F3023" s="14">
        <v>0</v>
      </c>
    </row>
    <row r="3024" spans="1:6" x14ac:dyDescent="0.3">
      <c r="A3024" s="8">
        <v>41457</v>
      </c>
      <c r="B3024">
        <v>14.3</v>
      </c>
      <c r="C3024">
        <v>14.3</v>
      </c>
      <c r="D3024">
        <v>14.3</v>
      </c>
      <c r="E3024">
        <v>14.3</v>
      </c>
      <c r="F3024" s="14">
        <v>1E-4</v>
      </c>
    </row>
    <row r="3025" spans="1:6" x14ac:dyDescent="0.3">
      <c r="A3025" s="8">
        <v>41456</v>
      </c>
      <c r="B3025">
        <v>14.298999999999999</v>
      </c>
      <c r="C3025">
        <v>14.298999999999999</v>
      </c>
      <c r="D3025">
        <v>14.298999999999999</v>
      </c>
      <c r="E3025">
        <v>14.298999999999999</v>
      </c>
      <c r="F3025" s="14">
        <v>-1E-4</v>
      </c>
    </row>
    <row r="3026" spans="1:6" x14ac:dyDescent="0.3">
      <c r="A3026" s="8">
        <v>41453</v>
      </c>
      <c r="B3026">
        <v>14.3</v>
      </c>
      <c r="C3026">
        <v>14.3</v>
      </c>
      <c r="D3026">
        <v>14.3</v>
      </c>
      <c r="E3026">
        <v>14.3</v>
      </c>
      <c r="F3026" s="14">
        <v>0</v>
      </c>
    </row>
    <row r="3027" spans="1:6" x14ac:dyDescent="0.3">
      <c r="A3027" s="8">
        <v>41452</v>
      </c>
      <c r="B3027">
        <v>14.3</v>
      </c>
      <c r="C3027">
        <v>14.3</v>
      </c>
      <c r="D3027">
        <v>14.3</v>
      </c>
      <c r="E3027">
        <v>14.3</v>
      </c>
      <c r="F3027" s="14">
        <v>0</v>
      </c>
    </row>
    <row r="3028" spans="1:6" x14ac:dyDescent="0.3">
      <c r="A3028" s="8">
        <v>41451</v>
      </c>
      <c r="B3028">
        <v>14.3</v>
      </c>
      <c r="C3028">
        <v>14.3</v>
      </c>
      <c r="D3028">
        <v>14.3</v>
      </c>
      <c r="E3028">
        <v>14.3</v>
      </c>
      <c r="F3028" s="14">
        <v>-1E-4</v>
      </c>
    </row>
    <row r="3029" spans="1:6" x14ac:dyDescent="0.3">
      <c r="A3029" s="8">
        <v>41450</v>
      </c>
      <c r="B3029">
        <v>14.301</v>
      </c>
      <c r="C3029">
        <v>14.301</v>
      </c>
      <c r="D3029">
        <v>14.301</v>
      </c>
      <c r="E3029">
        <v>14.301</v>
      </c>
      <c r="F3029" s="14">
        <v>1E-4</v>
      </c>
    </row>
    <row r="3030" spans="1:6" x14ac:dyDescent="0.3">
      <c r="A3030" s="8">
        <v>41449</v>
      </c>
      <c r="B3030">
        <v>14.3</v>
      </c>
      <c r="C3030">
        <v>14.3</v>
      </c>
      <c r="D3030">
        <v>14.3</v>
      </c>
      <c r="E3030">
        <v>14.3</v>
      </c>
      <c r="F3030" s="14">
        <v>1E-4</v>
      </c>
    </row>
    <row r="3031" spans="1:6" x14ac:dyDescent="0.3">
      <c r="A3031" s="8">
        <v>41448</v>
      </c>
      <c r="B3031">
        <v>14.298999999999999</v>
      </c>
      <c r="C3031">
        <v>14.298999999999999</v>
      </c>
      <c r="D3031">
        <v>14.298999999999999</v>
      </c>
      <c r="E3031">
        <v>14.298999999999999</v>
      </c>
      <c r="F3031" s="14">
        <v>0</v>
      </c>
    </row>
    <row r="3032" spans="1:6" x14ac:dyDescent="0.3">
      <c r="A3032" s="8">
        <v>41446</v>
      </c>
      <c r="B3032">
        <v>14.298999999999999</v>
      </c>
      <c r="C3032">
        <v>14.298999999999999</v>
      </c>
      <c r="D3032">
        <v>14.298999999999999</v>
      </c>
      <c r="E3032">
        <v>14.298999999999999</v>
      </c>
      <c r="F3032" s="14">
        <v>0</v>
      </c>
    </row>
    <row r="3033" spans="1:6" x14ac:dyDescent="0.3">
      <c r="A3033" s="8">
        <v>41445</v>
      </c>
      <c r="B3033">
        <v>14.298999999999999</v>
      </c>
      <c r="C3033">
        <v>14.298999999999999</v>
      </c>
      <c r="D3033">
        <v>14.298999999999999</v>
      </c>
      <c r="E3033">
        <v>14.298999999999999</v>
      </c>
      <c r="F3033" s="14">
        <v>-1E-4</v>
      </c>
    </row>
    <row r="3034" spans="1:6" x14ac:dyDescent="0.3">
      <c r="A3034" s="8">
        <v>41444</v>
      </c>
      <c r="B3034">
        <v>14.3</v>
      </c>
      <c r="C3034">
        <v>14.3</v>
      </c>
      <c r="D3034">
        <v>14.3</v>
      </c>
      <c r="E3034">
        <v>14.3</v>
      </c>
      <c r="F3034" s="14">
        <v>0</v>
      </c>
    </row>
    <row r="3035" spans="1:6" x14ac:dyDescent="0.3">
      <c r="A3035" s="8">
        <v>41443</v>
      </c>
      <c r="B3035">
        <v>14.3</v>
      </c>
      <c r="C3035">
        <v>14.3</v>
      </c>
      <c r="D3035">
        <v>14.3</v>
      </c>
      <c r="E3035">
        <v>14.3</v>
      </c>
      <c r="F3035" s="14">
        <v>0</v>
      </c>
    </row>
    <row r="3036" spans="1:6" x14ac:dyDescent="0.3">
      <c r="A3036" s="8">
        <v>41442</v>
      </c>
      <c r="B3036">
        <v>14.3</v>
      </c>
      <c r="C3036">
        <v>14.3</v>
      </c>
      <c r="D3036">
        <v>14.3</v>
      </c>
      <c r="E3036">
        <v>14.3</v>
      </c>
      <c r="F3036" s="14">
        <v>1E-4</v>
      </c>
    </row>
    <row r="3037" spans="1:6" x14ac:dyDescent="0.3">
      <c r="A3037" s="8">
        <v>41441</v>
      </c>
      <c r="B3037">
        <v>14.298999999999999</v>
      </c>
      <c r="C3037">
        <v>14.298999999999999</v>
      </c>
      <c r="D3037">
        <v>14.298999999999999</v>
      </c>
      <c r="E3037">
        <v>14.298999999999999</v>
      </c>
      <c r="F3037" s="14">
        <v>0</v>
      </c>
    </row>
    <row r="3038" spans="1:6" x14ac:dyDescent="0.3">
      <c r="A3038" s="8">
        <v>41439</v>
      </c>
      <c r="B3038">
        <v>14.298999999999999</v>
      </c>
      <c r="C3038">
        <v>14.298999999999999</v>
      </c>
      <c r="D3038">
        <v>14.298999999999999</v>
      </c>
      <c r="E3038">
        <v>14.298999999999999</v>
      </c>
      <c r="F3038" s="14">
        <v>0</v>
      </c>
    </row>
    <row r="3039" spans="1:6" x14ac:dyDescent="0.3">
      <c r="A3039" s="8">
        <v>41438</v>
      </c>
      <c r="B3039">
        <v>14.298999999999999</v>
      </c>
      <c r="C3039">
        <v>14.298999999999999</v>
      </c>
      <c r="D3039">
        <v>14.298999999999999</v>
      </c>
      <c r="E3039">
        <v>14.298999999999999</v>
      </c>
      <c r="F3039" s="14">
        <v>-1E-4</v>
      </c>
    </row>
    <row r="3040" spans="1:6" x14ac:dyDescent="0.3">
      <c r="A3040" s="8">
        <v>41437</v>
      </c>
      <c r="B3040">
        <v>14.3</v>
      </c>
      <c r="C3040">
        <v>14.3</v>
      </c>
      <c r="D3040">
        <v>14.3</v>
      </c>
      <c r="E3040">
        <v>14.3</v>
      </c>
      <c r="F3040" s="14">
        <v>0</v>
      </c>
    </row>
    <row r="3041" spans="1:6" x14ac:dyDescent="0.3">
      <c r="A3041" s="8">
        <v>41436</v>
      </c>
      <c r="B3041">
        <v>14.3</v>
      </c>
      <c r="C3041">
        <v>14.3</v>
      </c>
      <c r="D3041">
        <v>14.3</v>
      </c>
      <c r="E3041">
        <v>14.3</v>
      </c>
      <c r="F3041" s="14">
        <v>0</v>
      </c>
    </row>
    <row r="3042" spans="1:6" x14ac:dyDescent="0.3">
      <c r="A3042" s="8">
        <v>41435</v>
      </c>
      <c r="B3042">
        <v>14.3</v>
      </c>
      <c r="C3042">
        <v>14.3</v>
      </c>
      <c r="D3042">
        <v>14.3</v>
      </c>
      <c r="E3042">
        <v>14.3</v>
      </c>
      <c r="F3042" s="14">
        <v>0</v>
      </c>
    </row>
    <row r="3043" spans="1:6" x14ac:dyDescent="0.3">
      <c r="A3043" s="8">
        <v>41433</v>
      </c>
      <c r="B3043">
        <v>14.3</v>
      </c>
      <c r="C3043">
        <v>14.3</v>
      </c>
      <c r="D3043">
        <v>14.3</v>
      </c>
      <c r="E3043">
        <v>14.3</v>
      </c>
      <c r="F3043" s="14">
        <v>0</v>
      </c>
    </row>
    <row r="3044" spans="1:6" x14ac:dyDescent="0.3">
      <c r="A3044" s="8">
        <v>41432</v>
      </c>
      <c r="B3044">
        <v>14.3</v>
      </c>
      <c r="C3044">
        <v>14.3</v>
      </c>
      <c r="D3044">
        <v>14.3</v>
      </c>
      <c r="E3044">
        <v>14.3</v>
      </c>
      <c r="F3044" s="14">
        <v>0</v>
      </c>
    </row>
    <row r="3045" spans="1:6" x14ac:dyDescent="0.3">
      <c r="A3045" s="8">
        <v>41431</v>
      </c>
      <c r="B3045">
        <v>14.3</v>
      </c>
      <c r="C3045">
        <v>14.3</v>
      </c>
      <c r="D3045">
        <v>14.3</v>
      </c>
      <c r="E3045">
        <v>14.3</v>
      </c>
      <c r="F3045" s="14">
        <v>0</v>
      </c>
    </row>
    <row r="3046" spans="1:6" x14ac:dyDescent="0.3">
      <c r="A3046" s="8">
        <v>41430</v>
      </c>
      <c r="B3046">
        <v>14.3</v>
      </c>
      <c r="C3046">
        <v>14.3</v>
      </c>
      <c r="D3046">
        <v>14.3</v>
      </c>
      <c r="E3046">
        <v>14.3</v>
      </c>
      <c r="F3046" s="14">
        <v>0</v>
      </c>
    </row>
    <row r="3047" spans="1:6" x14ac:dyDescent="0.3">
      <c r="A3047" s="8">
        <v>41429</v>
      </c>
      <c r="B3047">
        <v>14.3</v>
      </c>
      <c r="C3047">
        <v>14.3</v>
      </c>
      <c r="D3047">
        <v>14.3</v>
      </c>
      <c r="E3047">
        <v>14.3</v>
      </c>
      <c r="F3047" s="14">
        <v>-1E-4</v>
      </c>
    </row>
    <row r="3048" spans="1:6" x14ac:dyDescent="0.3">
      <c r="A3048" s="8">
        <v>41428</v>
      </c>
      <c r="B3048">
        <v>14.301</v>
      </c>
      <c r="C3048">
        <v>14.301</v>
      </c>
      <c r="D3048">
        <v>14.301</v>
      </c>
      <c r="E3048">
        <v>14.301</v>
      </c>
      <c r="F3048" s="14">
        <v>1E-4</v>
      </c>
    </row>
    <row r="3049" spans="1:6" x14ac:dyDescent="0.3">
      <c r="A3049" s="8">
        <v>41425</v>
      </c>
      <c r="B3049">
        <v>14.3</v>
      </c>
      <c r="C3049">
        <v>14.3</v>
      </c>
      <c r="D3049">
        <v>14.3</v>
      </c>
      <c r="E3049">
        <v>14.3</v>
      </c>
      <c r="F3049" s="14">
        <v>0</v>
      </c>
    </row>
    <row r="3050" spans="1:6" x14ac:dyDescent="0.3">
      <c r="A3050" s="8">
        <v>41424</v>
      </c>
      <c r="B3050">
        <v>14.3</v>
      </c>
      <c r="C3050">
        <v>14.3</v>
      </c>
      <c r="D3050">
        <v>14.3</v>
      </c>
      <c r="E3050">
        <v>14.3</v>
      </c>
      <c r="F3050" s="14">
        <v>0</v>
      </c>
    </row>
    <row r="3051" spans="1:6" x14ac:dyDescent="0.3">
      <c r="A3051" s="8">
        <v>41423</v>
      </c>
      <c r="B3051">
        <v>14.3</v>
      </c>
      <c r="C3051">
        <v>14.3</v>
      </c>
      <c r="D3051">
        <v>14.3</v>
      </c>
      <c r="E3051">
        <v>14.3</v>
      </c>
      <c r="F3051" s="14">
        <v>0</v>
      </c>
    </row>
    <row r="3052" spans="1:6" x14ac:dyDescent="0.3">
      <c r="A3052" s="8">
        <v>41422</v>
      </c>
      <c r="B3052">
        <v>14.3</v>
      </c>
      <c r="C3052">
        <v>14.3</v>
      </c>
      <c r="D3052">
        <v>14.3</v>
      </c>
      <c r="E3052">
        <v>14.3</v>
      </c>
      <c r="F3052" s="14">
        <v>0</v>
      </c>
    </row>
    <row r="3053" spans="1:6" x14ac:dyDescent="0.3">
      <c r="A3053" s="8">
        <v>41421</v>
      </c>
      <c r="B3053">
        <v>14.3</v>
      </c>
      <c r="C3053">
        <v>14.3</v>
      </c>
      <c r="D3053">
        <v>14.3</v>
      </c>
      <c r="E3053">
        <v>14.3</v>
      </c>
      <c r="F3053" s="14">
        <v>0</v>
      </c>
    </row>
    <row r="3054" spans="1:6" x14ac:dyDescent="0.3">
      <c r="A3054" s="8">
        <v>41418</v>
      </c>
      <c r="B3054">
        <v>14.3</v>
      </c>
      <c r="C3054">
        <v>14.3</v>
      </c>
      <c r="D3054">
        <v>14.3</v>
      </c>
      <c r="E3054">
        <v>14.3</v>
      </c>
      <c r="F3054" s="14">
        <v>0</v>
      </c>
    </row>
    <row r="3055" spans="1:6" x14ac:dyDescent="0.3">
      <c r="A3055" s="8">
        <v>41417</v>
      </c>
      <c r="B3055">
        <v>14.3</v>
      </c>
      <c r="C3055">
        <v>14.3</v>
      </c>
      <c r="D3055">
        <v>14.3</v>
      </c>
      <c r="E3055">
        <v>14.3</v>
      </c>
      <c r="F3055" s="14">
        <v>0</v>
      </c>
    </row>
    <row r="3056" spans="1:6" x14ac:dyDescent="0.3">
      <c r="A3056" s="8">
        <v>41416</v>
      </c>
      <c r="B3056">
        <v>14.3</v>
      </c>
      <c r="C3056">
        <v>14.3</v>
      </c>
      <c r="D3056">
        <v>14.3</v>
      </c>
      <c r="E3056">
        <v>14.3</v>
      </c>
      <c r="F3056" s="14">
        <v>0</v>
      </c>
    </row>
    <row r="3057" spans="1:6" x14ac:dyDescent="0.3">
      <c r="A3057" s="8">
        <v>41415</v>
      </c>
      <c r="B3057">
        <v>14.3</v>
      </c>
      <c r="C3057">
        <v>14.3</v>
      </c>
      <c r="D3057">
        <v>14.3</v>
      </c>
      <c r="E3057">
        <v>14.3</v>
      </c>
      <c r="F3057" s="14">
        <v>0</v>
      </c>
    </row>
    <row r="3058" spans="1:6" x14ac:dyDescent="0.3">
      <c r="A3058" s="8">
        <v>41414</v>
      </c>
      <c r="B3058">
        <v>14.3</v>
      </c>
      <c r="C3058">
        <v>14.3</v>
      </c>
      <c r="D3058">
        <v>14.3</v>
      </c>
      <c r="E3058">
        <v>14.3</v>
      </c>
      <c r="F3058" s="14">
        <v>0</v>
      </c>
    </row>
    <row r="3059" spans="1:6" x14ac:dyDescent="0.3">
      <c r="A3059" s="8">
        <v>41411</v>
      </c>
      <c r="B3059">
        <v>14.3</v>
      </c>
      <c r="C3059">
        <v>14.3</v>
      </c>
      <c r="D3059">
        <v>14.3</v>
      </c>
      <c r="E3059">
        <v>14.3</v>
      </c>
      <c r="F3059" s="14">
        <v>0</v>
      </c>
    </row>
    <row r="3060" spans="1:6" x14ac:dyDescent="0.3">
      <c r="A3060" s="8">
        <v>41410</v>
      </c>
      <c r="B3060">
        <v>14.3</v>
      </c>
      <c r="C3060">
        <v>14.3</v>
      </c>
      <c r="D3060">
        <v>14.3</v>
      </c>
      <c r="E3060">
        <v>14.3</v>
      </c>
      <c r="F3060" s="14">
        <v>0</v>
      </c>
    </row>
    <row r="3061" spans="1:6" x14ac:dyDescent="0.3">
      <c r="A3061" s="8">
        <v>41409</v>
      </c>
      <c r="B3061">
        <v>14.3</v>
      </c>
      <c r="C3061">
        <v>14.3</v>
      </c>
      <c r="D3061">
        <v>14.3</v>
      </c>
      <c r="E3061">
        <v>14.3</v>
      </c>
      <c r="F3061" s="14">
        <v>0</v>
      </c>
    </row>
    <row r="3062" spans="1:6" x14ac:dyDescent="0.3">
      <c r="A3062" s="8">
        <v>41408</v>
      </c>
      <c r="B3062">
        <v>14.3</v>
      </c>
      <c r="C3062">
        <v>14.3</v>
      </c>
      <c r="D3062">
        <v>14.3</v>
      </c>
      <c r="E3062">
        <v>14.3</v>
      </c>
      <c r="F3062" s="14">
        <v>0</v>
      </c>
    </row>
    <row r="3063" spans="1:6" x14ac:dyDescent="0.3">
      <c r="A3063" s="8">
        <v>41407</v>
      </c>
      <c r="B3063">
        <v>14.3</v>
      </c>
      <c r="C3063">
        <v>14.3</v>
      </c>
      <c r="D3063">
        <v>14.3</v>
      </c>
      <c r="E3063">
        <v>14.3</v>
      </c>
      <c r="F3063" s="14">
        <v>0</v>
      </c>
    </row>
    <row r="3064" spans="1:6" x14ac:dyDescent="0.3">
      <c r="A3064" s="8">
        <v>41404</v>
      </c>
      <c r="B3064">
        <v>14.3</v>
      </c>
      <c r="C3064">
        <v>14.3</v>
      </c>
      <c r="D3064">
        <v>14.3</v>
      </c>
      <c r="E3064">
        <v>14.3</v>
      </c>
      <c r="F3064" s="14">
        <v>0</v>
      </c>
    </row>
    <row r="3065" spans="1:6" x14ac:dyDescent="0.3">
      <c r="A3065" s="8">
        <v>41403</v>
      </c>
      <c r="B3065">
        <v>14.3</v>
      </c>
      <c r="C3065">
        <v>14.3</v>
      </c>
      <c r="D3065">
        <v>14.3</v>
      </c>
      <c r="E3065">
        <v>14.3</v>
      </c>
      <c r="F3065" s="14">
        <v>0</v>
      </c>
    </row>
    <row r="3066" spans="1:6" x14ac:dyDescent="0.3">
      <c r="A3066" s="8">
        <v>41402</v>
      </c>
      <c r="B3066">
        <v>14.3</v>
      </c>
      <c r="C3066">
        <v>14.3</v>
      </c>
      <c r="D3066">
        <v>14.3</v>
      </c>
      <c r="E3066">
        <v>14.3</v>
      </c>
      <c r="F3066" s="14">
        <v>0</v>
      </c>
    </row>
    <row r="3067" spans="1:6" x14ac:dyDescent="0.3">
      <c r="A3067" s="8">
        <v>41401</v>
      </c>
      <c r="B3067">
        <v>14.3</v>
      </c>
      <c r="C3067">
        <v>14.3</v>
      </c>
      <c r="D3067">
        <v>14.3</v>
      </c>
      <c r="E3067">
        <v>14.3</v>
      </c>
      <c r="F3067" s="14">
        <v>0</v>
      </c>
    </row>
    <row r="3068" spans="1:6" x14ac:dyDescent="0.3">
      <c r="A3068" s="8">
        <v>41397</v>
      </c>
      <c r="B3068">
        <v>14.3</v>
      </c>
      <c r="C3068">
        <v>14.3</v>
      </c>
      <c r="D3068">
        <v>14.3</v>
      </c>
      <c r="E3068">
        <v>14.3</v>
      </c>
      <c r="F3068" s="14">
        <v>0</v>
      </c>
    </row>
    <row r="3069" spans="1:6" x14ac:dyDescent="0.3">
      <c r="A3069" s="8">
        <v>41396</v>
      </c>
      <c r="B3069">
        <v>14.3</v>
      </c>
      <c r="C3069">
        <v>14.3</v>
      </c>
      <c r="D3069">
        <v>14.3</v>
      </c>
      <c r="E3069">
        <v>14.3</v>
      </c>
      <c r="F3069" s="14">
        <v>0</v>
      </c>
    </row>
    <row r="3070" spans="1:6" x14ac:dyDescent="0.3">
      <c r="A3070" s="8">
        <v>41394</v>
      </c>
      <c r="B3070">
        <v>14.3</v>
      </c>
      <c r="C3070">
        <v>14.3</v>
      </c>
      <c r="D3070">
        <v>14.3</v>
      </c>
      <c r="E3070">
        <v>14.3</v>
      </c>
      <c r="F3070" s="14">
        <v>0</v>
      </c>
    </row>
    <row r="3071" spans="1:6" x14ac:dyDescent="0.3">
      <c r="A3071" s="8">
        <v>41393</v>
      </c>
      <c r="B3071">
        <v>14.3</v>
      </c>
      <c r="C3071">
        <v>14.3</v>
      </c>
      <c r="D3071">
        <v>14.3</v>
      </c>
      <c r="E3071">
        <v>14.3</v>
      </c>
      <c r="F3071" s="14">
        <v>0</v>
      </c>
    </row>
    <row r="3072" spans="1:6" x14ac:dyDescent="0.3">
      <c r="A3072" s="8">
        <v>41390</v>
      </c>
      <c r="B3072">
        <v>14.3</v>
      </c>
      <c r="C3072">
        <v>14.3</v>
      </c>
      <c r="D3072">
        <v>14.3</v>
      </c>
      <c r="E3072">
        <v>14.3</v>
      </c>
      <c r="F3072" s="14">
        <v>0</v>
      </c>
    </row>
    <row r="3073" spans="1:6" x14ac:dyDescent="0.3">
      <c r="A3073" s="8">
        <v>41388</v>
      </c>
      <c r="B3073">
        <v>14.3</v>
      </c>
      <c r="C3073">
        <v>14.3</v>
      </c>
      <c r="D3073">
        <v>14.3</v>
      </c>
      <c r="E3073">
        <v>14.3</v>
      </c>
      <c r="F3073" s="14">
        <v>0</v>
      </c>
    </row>
    <row r="3074" spans="1:6" x14ac:dyDescent="0.3">
      <c r="A3074" s="8">
        <v>41387</v>
      </c>
      <c r="B3074">
        <v>14.3</v>
      </c>
      <c r="C3074">
        <v>14.3</v>
      </c>
      <c r="D3074">
        <v>14.3</v>
      </c>
      <c r="E3074">
        <v>14.3</v>
      </c>
      <c r="F3074" s="14">
        <v>0</v>
      </c>
    </row>
    <row r="3075" spans="1:6" x14ac:dyDescent="0.3">
      <c r="A3075" s="8">
        <v>41386</v>
      </c>
      <c r="B3075">
        <v>14.3</v>
      </c>
      <c r="C3075">
        <v>14.3</v>
      </c>
      <c r="D3075">
        <v>14.3</v>
      </c>
      <c r="E3075">
        <v>14.3</v>
      </c>
      <c r="F3075" s="14">
        <v>0</v>
      </c>
    </row>
    <row r="3076" spans="1:6" x14ac:dyDescent="0.3">
      <c r="A3076" s="8">
        <v>41383</v>
      </c>
      <c r="B3076">
        <v>14.3</v>
      </c>
      <c r="C3076">
        <v>14.3</v>
      </c>
      <c r="D3076">
        <v>14.3</v>
      </c>
      <c r="E3076">
        <v>14.3</v>
      </c>
      <c r="F3076" s="14">
        <v>0</v>
      </c>
    </row>
    <row r="3077" spans="1:6" x14ac:dyDescent="0.3">
      <c r="A3077" s="8">
        <v>41382</v>
      </c>
      <c r="B3077">
        <v>14.3</v>
      </c>
      <c r="C3077">
        <v>14.3</v>
      </c>
      <c r="D3077">
        <v>14.3</v>
      </c>
      <c r="E3077">
        <v>14.3</v>
      </c>
      <c r="F3077" s="14">
        <v>0</v>
      </c>
    </row>
    <row r="3078" spans="1:6" x14ac:dyDescent="0.3">
      <c r="A3078" s="8">
        <v>41381</v>
      </c>
      <c r="B3078">
        <v>14.3</v>
      </c>
      <c r="C3078">
        <v>14.3</v>
      </c>
      <c r="D3078">
        <v>14.3</v>
      </c>
      <c r="E3078">
        <v>14.3</v>
      </c>
      <c r="F3078" s="14">
        <v>0</v>
      </c>
    </row>
    <row r="3079" spans="1:6" x14ac:dyDescent="0.3">
      <c r="A3079" s="8">
        <v>41380</v>
      </c>
      <c r="B3079">
        <v>14.3</v>
      </c>
      <c r="C3079">
        <v>14.3</v>
      </c>
      <c r="D3079">
        <v>14.3</v>
      </c>
      <c r="E3079">
        <v>14.3</v>
      </c>
      <c r="F3079" s="14">
        <v>0</v>
      </c>
    </row>
    <row r="3080" spans="1:6" x14ac:dyDescent="0.3">
      <c r="A3080" s="8">
        <v>41379</v>
      </c>
      <c r="B3080">
        <v>14.3</v>
      </c>
      <c r="C3080">
        <v>14.3</v>
      </c>
      <c r="D3080">
        <v>14.3</v>
      </c>
      <c r="E3080">
        <v>14.3</v>
      </c>
      <c r="F3080" s="14">
        <v>0</v>
      </c>
    </row>
    <row r="3081" spans="1:6" x14ac:dyDescent="0.3">
      <c r="A3081" s="8">
        <v>41376</v>
      </c>
      <c r="B3081">
        <v>14.3</v>
      </c>
      <c r="C3081">
        <v>14.3</v>
      </c>
      <c r="D3081">
        <v>14.3</v>
      </c>
      <c r="E3081">
        <v>14.3</v>
      </c>
      <c r="F3081" s="14">
        <v>0</v>
      </c>
    </row>
    <row r="3082" spans="1:6" x14ac:dyDescent="0.3">
      <c r="A3082" s="8">
        <v>41375</v>
      </c>
      <c r="B3082">
        <v>14.3</v>
      </c>
      <c r="C3082">
        <v>14.3</v>
      </c>
      <c r="D3082">
        <v>14.3</v>
      </c>
      <c r="E3082">
        <v>14.3</v>
      </c>
      <c r="F3082" s="14">
        <v>0</v>
      </c>
    </row>
    <row r="3083" spans="1:6" x14ac:dyDescent="0.3">
      <c r="A3083" s="8">
        <v>41374</v>
      </c>
      <c r="B3083">
        <v>14.3</v>
      </c>
      <c r="C3083">
        <v>14.3</v>
      </c>
      <c r="D3083">
        <v>14.3</v>
      </c>
      <c r="E3083">
        <v>14.3</v>
      </c>
      <c r="F3083" s="14">
        <v>0</v>
      </c>
    </row>
    <row r="3084" spans="1:6" x14ac:dyDescent="0.3">
      <c r="A3084" s="8">
        <v>41373</v>
      </c>
      <c r="B3084">
        <v>14.3</v>
      </c>
      <c r="C3084">
        <v>14.3</v>
      </c>
      <c r="D3084">
        <v>14.3</v>
      </c>
      <c r="E3084">
        <v>14.3</v>
      </c>
      <c r="F3084" s="14">
        <v>0</v>
      </c>
    </row>
    <row r="3085" spans="1:6" x14ac:dyDescent="0.3">
      <c r="A3085" s="8">
        <v>41372</v>
      </c>
      <c r="B3085">
        <v>14.3</v>
      </c>
      <c r="C3085">
        <v>14.3</v>
      </c>
      <c r="D3085">
        <v>14.3</v>
      </c>
      <c r="E3085">
        <v>14.3</v>
      </c>
      <c r="F3085" s="14">
        <v>0</v>
      </c>
    </row>
    <row r="3086" spans="1:6" x14ac:dyDescent="0.3">
      <c r="A3086" s="8">
        <v>41369</v>
      </c>
      <c r="B3086">
        <v>14.3</v>
      </c>
      <c r="C3086">
        <v>14.3</v>
      </c>
      <c r="D3086">
        <v>14.3</v>
      </c>
      <c r="E3086">
        <v>14.3</v>
      </c>
      <c r="F3086" s="14">
        <v>0</v>
      </c>
    </row>
    <row r="3087" spans="1:6" x14ac:dyDescent="0.3">
      <c r="A3087" s="8">
        <v>41368</v>
      </c>
      <c r="B3087">
        <v>14.3</v>
      </c>
      <c r="C3087">
        <v>14.3</v>
      </c>
      <c r="D3087">
        <v>14.3</v>
      </c>
      <c r="E3087">
        <v>14.3</v>
      </c>
      <c r="F3087" s="14">
        <v>0</v>
      </c>
    </row>
    <row r="3088" spans="1:6" x14ac:dyDescent="0.3">
      <c r="A3088" s="8">
        <v>41367</v>
      </c>
      <c r="B3088">
        <v>14.3</v>
      </c>
      <c r="C3088">
        <v>14.3</v>
      </c>
      <c r="D3088">
        <v>14.3</v>
      </c>
      <c r="E3088">
        <v>14.3</v>
      </c>
      <c r="F3088" s="14">
        <v>0</v>
      </c>
    </row>
    <row r="3089" spans="1:6" x14ac:dyDescent="0.3">
      <c r="A3089" s="8">
        <v>41366</v>
      </c>
      <c r="B3089">
        <v>14.3</v>
      </c>
      <c r="C3089">
        <v>14.3</v>
      </c>
      <c r="D3089">
        <v>14.3</v>
      </c>
      <c r="E3089">
        <v>14.3</v>
      </c>
      <c r="F3089" s="14">
        <v>0</v>
      </c>
    </row>
    <row r="3090" spans="1:6" x14ac:dyDescent="0.3">
      <c r="A3090" s="8">
        <v>41365</v>
      </c>
      <c r="B3090">
        <v>14.3</v>
      </c>
      <c r="C3090">
        <v>14.3</v>
      </c>
      <c r="D3090">
        <v>14.3</v>
      </c>
      <c r="E3090">
        <v>14.3</v>
      </c>
      <c r="F3090" s="14">
        <v>0</v>
      </c>
    </row>
    <row r="3091" spans="1:6" x14ac:dyDescent="0.3">
      <c r="A3091" s="8">
        <v>41362</v>
      </c>
      <c r="B3091">
        <v>14.3</v>
      </c>
      <c r="C3091">
        <v>14.3</v>
      </c>
      <c r="D3091">
        <v>14.3</v>
      </c>
      <c r="E3091">
        <v>14.3</v>
      </c>
      <c r="F3091" s="14">
        <v>0</v>
      </c>
    </row>
    <row r="3092" spans="1:6" x14ac:dyDescent="0.3">
      <c r="A3092" s="8">
        <v>41361</v>
      </c>
      <c r="B3092">
        <v>14.3</v>
      </c>
      <c r="C3092">
        <v>14.3</v>
      </c>
      <c r="D3092">
        <v>14.3</v>
      </c>
      <c r="E3092">
        <v>14.3</v>
      </c>
      <c r="F3092" s="14">
        <v>0</v>
      </c>
    </row>
    <row r="3093" spans="1:6" x14ac:dyDescent="0.3">
      <c r="A3093" s="8">
        <v>41360</v>
      </c>
      <c r="B3093">
        <v>14.3</v>
      </c>
      <c r="C3093">
        <v>14.3</v>
      </c>
      <c r="D3093">
        <v>14.3</v>
      </c>
      <c r="E3093">
        <v>14.3</v>
      </c>
      <c r="F3093" s="14">
        <v>0</v>
      </c>
    </row>
    <row r="3094" spans="1:6" x14ac:dyDescent="0.3">
      <c r="A3094" s="8">
        <v>41359</v>
      </c>
      <c r="B3094">
        <v>14.3</v>
      </c>
      <c r="C3094">
        <v>14.3</v>
      </c>
      <c r="D3094">
        <v>14.3</v>
      </c>
      <c r="E3094">
        <v>14.3</v>
      </c>
      <c r="F3094" s="14">
        <v>0</v>
      </c>
    </row>
    <row r="3095" spans="1:6" x14ac:dyDescent="0.3">
      <c r="A3095" s="8">
        <v>41358</v>
      </c>
      <c r="B3095">
        <v>14.3</v>
      </c>
      <c r="C3095">
        <v>14.3</v>
      </c>
      <c r="D3095">
        <v>14.3</v>
      </c>
      <c r="E3095">
        <v>14.3</v>
      </c>
      <c r="F3095" s="14">
        <v>0</v>
      </c>
    </row>
    <row r="3096" spans="1:6" x14ac:dyDescent="0.3">
      <c r="A3096" s="8">
        <v>41355</v>
      </c>
      <c r="B3096">
        <v>14.3</v>
      </c>
      <c r="C3096">
        <v>14.3</v>
      </c>
      <c r="D3096">
        <v>14.3</v>
      </c>
      <c r="E3096">
        <v>14.3</v>
      </c>
      <c r="F3096" s="14">
        <v>0</v>
      </c>
    </row>
    <row r="3097" spans="1:6" x14ac:dyDescent="0.3">
      <c r="A3097" s="8">
        <v>41354</v>
      </c>
      <c r="B3097">
        <v>14.3</v>
      </c>
      <c r="C3097">
        <v>14.3</v>
      </c>
      <c r="D3097">
        <v>14.3</v>
      </c>
      <c r="E3097">
        <v>14.3</v>
      </c>
      <c r="F3097" s="14">
        <v>0</v>
      </c>
    </row>
    <row r="3098" spans="1:6" x14ac:dyDescent="0.3">
      <c r="A3098" s="8">
        <v>41353</v>
      </c>
      <c r="B3098">
        <v>14.3</v>
      </c>
      <c r="C3098">
        <v>14.3</v>
      </c>
      <c r="D3098">
        <v>14.3</v>
      </c>
      <c r="E3098">
        <v>14.3</v>
      </c>
      <c r="F3098" s="14">
        <v>0</v>
      </c>
    </row>
    <row r="3099" spans="1:6" x14ac:dyDescent="0.3">
      <c r="A3099" s="8">
        <v>41352</v>
      </c>
      <c r="B3099">
        <v>14.3</v>
      </c>
      <c r="C3099">
        <v>14.3</v>
      </c>
      <c r="D3099">
        <v>14.3</v>
      </c>
      <c r="E3099">
        <v>14.3</v>
      </c>
      <c r="F3099" s="14">
        <v>0</v>
      </c>
    </row>
    <row r="3100" spans="1:6" x14ac:dyDescent="0.3">
      <c r="A3100" s="8">
        <v>41351</v>
      </c>
      <c r="B3100">
        <v>14.3</v>
      </c>
      <c r="C3100">
        <v>14.3</v>
      </c>
      <c r="D3100">
        <v>14.3</v>
      </c>
      <c r="E3100">
        <v>14.3</v>
      </c>
      <c r="F3100" s="14">
        <v>0</v>
      </c>
    </row>
    <row r="3101" spans="1:6" x14ac:dyDescent="0.3">
      <c r="A3101" s="8">
        <v>41348</v>
      </c>
      <c r="B3101">
        <v>14.3</v>
      </c>
      <c r="C3101">
        <v>14.3</v>
      </c>
      <c r="D3101">
        <v>14.3</v>
      </c>
      <c r="E3101">
        <v>14.3</v>
      </c>
      <c r="F3101" s="14">
        <v>0</v>
      </c>
    </row>
    <row r="3102" spans="1:6" x14ac:dyDescent="0.3">
      <c r="A3102" s="8">
        <v>41347</v>
      </c>
      <c r="B3102">
        <v>14.3</v>
      </c>
      <c r="C3102">
        <v>14.3</v>
      </c>
      <c r="D3102">
        <v>14.3</v>
      </c>
      <c r="E3102">
        <v>14.3</v>
      </c>
      <c r="F3102" s="14">
        <v>0</v>
      </c>
    </row>
    <row r="3103" spans="1:6" x14ac:dyDescent="0.3">
      <c r="A3103" s="8">
        <v>41346</v>
      </c>
      <c r="B3103">
        <v>14.3</v>
      </c>
      <c r="C3103">
        <v>14.3</v>
      </c>
      <c r="D3103">
        <v>14.3</v>
      </c>
      <c r="E3103">
        <v>14.3</v>
      </c>
      <c r="F3103" s="14">
        <v>0</v>
      </c>
    </row>
    <row r="3104" spans="1:6" x14ac:dyDescent="0.3">
      <c r="A3104" s="8">
        <v>41345</v>
      </c>
      <c r="B3104">
        <v>14.3</v>
      </c>
      <c r="C3104">
        <v>14.3</v>
      </c>
      <c r="D3104">
        <v>14.3</v>
      </c>
      <c r="E3104">
        <v>14.3</v>
      </c>
      <c r="F3104" s="14">
        <v>0</v>
      </c>
    </row>
    <row r="3105" spans="1:6" x14ac:dyDescent="0.3">
      <c r="A3105" s="8">
        <v>41344</v>
      </c>
      <c r="B3105">
        <v>14.3</v>
      </c>
      <c r="C3105">
        <v>14.3</v>
      </c>
      <c r="D3105">
        <v>14.3</v>
      </c>
      <c r="E3105">
        <v>14.3</v>
      </c>
      <c r="F3105" s="14">
        <v>0</v>
      </c>
    </row>
    <row r="3106" spans="1:6" x14ac:dyDescent="0.3">
      <c r="A3106" s="8">
        <v>41341</v>
      </c>
      <c r="B3106">
        <v>14.3</v>
      </c>
      <c r="C3106">
        <v>14.3</v>
      </c>
      <c r="D3106">
        <v>14.3</v>
      </c>
      <c r="E3106">
        <v>14.3</v>
      </c>
      <c r="F3106" s="14">
        <v>0</v>
      </c>
    </row>
    <row r="3107" spans="1:6" x14ac:dyDescent="0.3">
      <c r="A3107" s="8">
        <v>41340</v>
      </c>
      <c r="B3107">
        <v>14.3</v>
      </c>
      <c r="C3107">
        <v>14.3</v>
      </c>
      <c r="D3107">
        <v>14.3</v>
      </c>
      <c r="E3107">
        <v>14.3</v>
      </c>
      <c r="F3107" s="14">
        <v>0</v>
      </c>
    </row>
    <row r="3108" spans="1:6" x14ac:dyDescent="0.3">
      <c r="A3108" s="8">
        <v>41339</v>
      </c>
      <c r="B3108">
        <v>14.3</v>
      </c>
      <c r="C3108">
        <v>14.3</v>
      </c>
      <c r="D3108">
        <v>14.3</v>
      </c>
      <c r="E3108">
        <v>14.3</v>
      </c>
      <c r="F3108" s="14">
        <v>0</v>
      </c>
    </row>
    <row r="3109" spans="1:6" x14ac:dyDescent="0.3">
      <c r="A3109" s="8">
        <v>41338</v>
      </c>
      <c r="B3109">
        <v>14.3</v>
      </c>
      <c r="C3109">
        <v>14.3</v>
      </c>
      <c r="D3109">
        <v>14.3</v>
      </c>
      <c r="E3109">
        <v>14.3</v>
      </c>
      <c r="F3109" s="14">
        <v>1.1299999999999999E-2</v>
      </c>
    </row>
    <row r="3110" spans="1:6" x14ac:dyDescent="0.3">
      <c r="A3110" s="8">
        <v>41337</v>
      </c>
      <c r="B3110">
        <v>14.14</v>
      </c>
      <c r="C3110">
        <v>14.14</v>
      </c>
      <c r="D3110">
        <v>14.14</v>
      </c>
      <c r="E3110">
        <v>14.14</v>
      </c>
      <c r="F3110" s="14">
        <v>0</v>
      </c>
    </row>
    <row r="3111" spans="1:6" x14ac:dyDescent="0.3">
      <c r="A3111" s="8">
        <v>41334</v>
      </c>
      <c r="B3111">
        <v>14.14</v>
      </c>
      <c r="C3111">
        <v>14.14</v>
      </c>
      <c r="D3111">
        <v>14.14</v>
      </c>
      <c r="E3111">
        <v>14.14</v>
      </c>
      <c r="F3111" s="14">
        <v>0</v>
      </c>
    </row>
    <row r="3112" spans="1:6" x14ac:dyDescent="0.3">
      <c r="A3112" s="8">
        <v>41333</v>
      </c>
      <c r="B3112">
        <v>14.14</v>
      </c>
      <c r="C3112">
        <v>14.14</v>
      </c>
      <c r="D3112">
        <v>14.14</v>
      </c>
      <c r="E3112">
        <v>14.14</v>
      </c>
      <c r="F3112" s="14">
        <v>0</v>
      </c>
    </row>
    <row r="3113" spans="1:6" x14ac:dyDescent="0.3">
      <c r="A3113" s="8">
        <v>41332</v>
      </c>
      <c r="B3113">
        <v>14.14</v>
      </c>
      <c r="C3113">
        <v>14.14</v>
      </c>
      <c r="D3113">
        <v>14.14</v>
      </c>
      <c r="E3113">
        <v>14.14</v>
      </c>
      <c r="F3113" s="14">
        <v>0</v>
      </c>
    </row>
    <row r="3114" spans="1:6" x14ac:dyDescent="0.3">
      <c r="A3114" s="8">
        <v>41331</v>
      </c>
      <c r="B3114">
        <v>14.14</v>
      </c>
      <c r="C3114">
        <v>14.14</v>
      </c>
      <c r="D3114">
        <v>14.14</v>
      </c>
      <c r="E3114">
        <v>14.14</v>
      </c>
      <c r="F3114" s="14">
        <v>-1E-4</v>
      </c>
    </row>
    <row r="3115" spans="1:6" x14ac:dyDescent="0.3">
      <c r="A3115" s="8">
        <v>41330</v>
      </c>
      <c r="B3115">
        <v>14.141</v>
      </c>
      <c r="C3115">
        <v>14.141</v>
      </c>
      <c r="D3115">
        <v>14.141</v>
      </c>
      <c r="E3115">
        <v>14.141</v>
      </c>
      <c r="F3115" s="14">
        <v>-4.1999999999999997E-3</v>
      </c>
    </row>
    <row r="3116" spans="1:6" x14ac:dyDescent="0.3">
      <c r="A3116" s="8">
        <v>41327</v>
      </c>
      <c r="B3116">
        <v>14.201000000000001</v>
      </c>
      <c r="C3116">
        <v>14.201000000000001</v>
      </c>
      <c r="D3116">
        <v>14.201000000000001</v>
      </c>
      <c r="E3116">
        <v>14.201000000000001</v>
      </c>
      <c r="F3116" s="14">
        <v>0</v>
      </c>
    </row>
    <row r="3117" spans="1:6" x14ac:dyDescent="0.3">
      <c r="A3117" s="8">
        <v>41326</v>
      </c>
      <c r="B3117">
        <v>14.201000000000001</v>
      </c>
      <c r="C3117">
        <v>14.201000000000001</v>
      </c>
      <c r="D3117">
        <v>14.201000000000001</v>
      </c>
      <c r="E3117">
        <v>14.201000000000001</v>
      </c>
      <c r="F3117" s="14">
        <v>1E-4</v>
      </c>
    </row>
    <row r="3118" spans="1:6" x14ac:dyDescent="0.3">
      <c r="A3118" s="8">
        <v>41325</v>
      </c>
      <c r="B3118">
        <v>14.2</v>
      </c>
      <c r="C3118">
        <v>14.2</v>
      </c>
      <c r="D3118">
        <v>14.2</v>
      </c>
      <c r="E3118">
        <v>14.2</v>
      </c>
      <c r="F3118" s="14">
        <v>0</v>
      </c>
    </row>
    <row r="3119" spans="1:6" x14ac:dyDescent="0.3">
      <c r="A3119" s="8">
        <v>41324</v>
      </c>
      <c r="B3119">
        <v>14.2</v>
      </c>
      <c r="C3119">
        <v>14.2</v>
      </c>
      <c r="D3119">
        <v>14.2</v>
      </c>
      <c r="E3119">
        <v>14.2</v>
      </c>
      <c r="F3119" s="14">
        <v>0</v>
      </c>
    </row>
    <row r="3120" spans="1:6" x14ac:dyDescent="0.3">
      <c r="A3120" s="8">
        <v>41323</v>
      </c>
      <c r="B3120">
        <v>14.2</v>
      </c>
      <c r="C3120">
        <v>14.2</v>
      </c>
      <c r="D3120">
        <v>14.2</v>
      </c>
      <c r="E3120">
        <v>14.2</v>
      </c>
      <c r="F3120" s="14">
        <v>0</v>
      </c>
    </row>
    <row r="3121" spans="1:6" x14ac:dyDescent="0.3">
      <c r="A3121" s="8">
        <v>41320</v>
      </c>
      <c r="B3121">
        <v>14.2</v>
      </c>
      <c r="C3121">
        <v>14.2</v>
      </c>
      <c r="D3121">
        <v>14.2</v>
      </c>
      <c r="E3121">
        <v>14.2</v>
      </c>
      <c r="F3121" s="14">
        <v>0</v>
      </c>
    </row>
    <row r="3122" spans="1:6" x14ac:dyDescent="0.3">
      <c r="A3122" s="8">
        <v>41319</v>
      </c>
      <c r="B3122">
        <v>14.2</v>
      </c>
      <c r="C3122">
        <v>14.2</v>
      </c>
      <c r="D3122">
        <v>14.2</v>
      </c>
      <c r="E3122">
        <v>14.2</v>
      </c>
      <c r="F3122" s="14">
        <v>0</v>
      </c>
    </row>
    <row r="3123" spans="1:6" x14ac:dyDescent="0.3">
      <c r="A3123" s="8">
        <v>41318</v>
      </c>
      <c r="B3123">
        <v>14.2</v>
      </c>
      <c r="C3123">
        <v>14.2</v>
      </c>
      <c r="D3123">
        <v>14.2</v>
      </c>
      <c r="E3123">
        <v>14.2</v>
      </c>
      <c r="F3123" s="14">
        <v>0</v>
      </c>
    </row>
    <row r="3124" spans="1:6" x14ac:dyDescent="0.3">
      <c r="A3124" s="8">
        <v>41317</v>
      </c>
      <c r="B3124">
        <v>14.2</v>
      </c>
      <c r="C3124">
        <v>14.2</v>
      </c>
      <c r="D3124">
        <v>14.2</v>
      </c>
      <c r="E3124">
        <v>14.2</v>
      </c>
      <c r="F3124" s="14">
        <v>0</v>
      </c>
    </row>
    <row r="3125" spans="1:6" x14ac:dyDescent="0.3">
      <c r="A3125" s="8">
        <v>41316</v>
      </c>
      <c r="B3125">
        <v>14.2</v>
      </c>
      <c r="C3125">
        <v>14.2</v>
      </c>
      <c r="D3125">
        <v>14.2</v>
      </c>
      <c r="E3125">
        <v>14.2</v>
      </c>
      <c r="F3125" s="14">
        <v>0</v>
      </c>
    </row>
    <row r="3126" spans="1:6" x14ac:dyDescent="0.3">
      <c r="A3126" s="8">
        <v>41313</v>
      </c>
      <c r="B3126">
        <v>14.2</v>
      </c>
      <c r="C3126">
        <v>14.2</v>
      </c>
      <c r="D3126">
        <v>14.2</v>
      </c>
      <c r="E3126">
        <v>14.2</v>
      </c>
      <c r="F3126" s="14">
        <v>0</v>
      </c>
    </row>
    <row r="3127" spans="1:6" x14ac:dyDescent="0.3">
      <c r="A3127" s="8">
        <v>41312</v>
      </c>
      <c r="B3127">
        <v>14.2</v>
      </c>
      <c r="C3127">
        <v>14.2</v>
      </c>
      <c r="D3127">
        <v>14.2</v>
      </c>
      <c r="E3127">
        <v>14.2</v>
      </c>
      <c r="F3127" s="14">
        <v>1E-4</v>
      </c>
    </row>
    <row r="3128" spans="1:6" x14ac:dyDescent="0.3">
      <c r="A3128" s="8">
        <v>41311</v>
      </c>
      <c r="B3128">
        <v>14.199</v>
      </c>
      <c r="C3128">
        <v>14.199</v>
      </c>
      <c r="D3128">
        <v>14.199</v>
      </c>
      <c r="E3128">
        <v>14.199</v>
      </c>
      <c r="F3128" s="14">
        <v>-1E-4</v>
      </c>
    </row>
    <row r="3129" spans="1:6" x14ac:dyDescent="0.3">
      <c r="A3129" s="8">
        <v>41310</v>
      </c>
      <c r="B3129">
        <v>14.2</v>
      </c>
      <c r="C3129">
        <v>14.2</v>
      </c>
      <c r="D3129">
        <v>14.2</v>
      </c>
      <c r="E3129">
        <v>14.2</v>
      </c>
      <c r="F3129" s="14">
        <v>0</v>
      </c>
    </row>
    <row r="3130" spans="1:6" x14ac:dyDescent="0.3">
      <c r="A3130" s="8">
        <v>41309</v>
      </c>
      <c r="B3130">
        <v>14.2</v>
      </c>
      <c r="C3130">
        <v>14.2</v>
      </c>
      <c r="D3130">
        <v>14.2</v>
      </c>
      <c r="E3130">
        <v>14.2</v>
      </c>
      <c r="F3130" s="14">
        <v>5.0000000000000001E-3</v>
      </c>
    </row>
    <row r="3131" spans="1:6" x14ac:dyDescent="0.3">
      <c r="A3131" s="8">
        <v>41306</v>
      </c>
      <c r="B3131">
        <v>14.13</v>
      </c>
      <c r="C3131">
        <v>14.13</v>
      </c>
      <c r="D3131">
        <v>14.13</v>
      </c>
      <c r="E3131">
        <v>14.13</v>
      </c>
      <c r="F3131" s="14">
        <v>0</v>
      </c>
    </row>
    <row r="3132" spans="1:6" x14ac:dyDescent="0.3">
      <c r="A3132" s="8">
        <v>41305</v>
      </c>
      <c r="B3132">
        <v>14.13</v>
      </c>
      <c r="C3132">
        <v>14.13</v>
      </c>
      <c r="D3132">
        <v>14.13</v>
      </c>
      <c r="E3132">
        <v>14.13</v>
      </c>
      <c r="F3132" s="14">
        <v>0</v>
      </c>
    </row>
    <row r="3133" spans="1:6" x14ac:dyDescent="0.3">
      <c r="A3133" s="8">
        <v>41304</v>
      </c>
      <c r="B3133">
        <v>14.13</v>
      </c>
      <c r="C3133">
        <v>14.13</v>
      </c>
      <c r="D3133">
        <v>14.13</v>
      </c>
      <c r="E3133">
        <v>14.13</v>
      </c>
      <c r="F3133" s="14">
        <v>0</v>
      </c>
    </row>
    <row r="3134" spans="1:6" x14ac:dyDescent="0.3">
      <c r="A3134" s="8">
        <v>41303</v>
      </c>
      <c r="B3134">
        <v>14.13</v>
      </c>
      <c r="C3134">
        <v>14.13</v>
      </c>
      <c r="D3134">
        <v>14.13</v>
      </c>
      <c r="E3134">
        <v>14.13</v>
      </c>
      <c r="F3134" s="14">
        <v>0</v>
      </c>
    </row>
    <row r="3135" spans="1:6" x14ac:dyDescent="0.3">
      <c r="A3135" s="8">
        <v>41302</v>
      </c>
      <c r="B3135">
        <v>14.13</v>
      </c>
      <c r="C3135">
        <v>14.13</v>
      </c>
      <c r="D3135">
        <v>14.13</v>
      </c>
      <c r="E3135">
        <v>14.13</v>
      </c>
      <c r="F3135" s="14">
        <v>0</v>
      </c>
    </row>
    <row r="3136" spans="1:6" x14ac:dyDescent="0.3">
      <c r="A3136" s="8">
        <v>41297</v>
      </c>
      <c r="B3136">
        <v>14.13</v>
      </c>
      <c r="C3136">
        <v>14.13</v>
      </c>
      <c r="D3136">
        <v>14.13</v>
      </c>
      <c r="E3136">
        <v>14.13</v>
      </c>
      <c r="F3136" s="14">
        <v>-3.3500000000000002E-2</v>
      </c>
    </row>
    <row r="3137" spans="1:6" x14ac:dyDescent="0.3">
      <c r="A3137" s="8">
        <v>41296</v>
      </c>
      <c r="B3137">
        <v>14.62</v>
      </c>
      <c r="C3137">
        <v>14.62</v>
      </c>
      <c r="D3137">
        <v>14.62</v>
      </c>
      <c r="E3137">
        <v>14.62</v>
      </c>
      <c r="F3137" s="14">
        <v>0</v>
      </c>
    </row>
    <row r="3138" spans="1:6" x14ac:dyDescent="0.3">
      <c r="A3138" s="8">
        <v>41295</v>
      </c>
      <c r="B3138">
        <v>14.62</v>
      </c>
      <c r="C3138">
        <v>14.62</v>
      </c>
      <c r="D3138">
        <v>14.62</v>
      </c>
      <c r="E3138">
        <v>14.62</v>
      </c>
      <c r="F3138" s="14">
        <v>0</v>
      </c>
    </row>
    <row r="3139" spans="1:6" x14ac:dyDescent="0.3">
      <c r="A3139" s="8">
        <v>41292</v>
      </c>
      <c r="B3139">
        <v>14.62</v>
      </c>
      <c r="C3139">
        <v>14.62</v>
      </c>
      <c r="D3139">
        <v>14.62</v>
      </c>
      <c r="E3139">
        <v>14.62</v>
      </c>
      <c r="F3139" s="14">
        <v>0</v>
      </c>
    </row>
    <row r="3140" spans="1:6" x14ac:dyDescent="0.3">
      <c r="A3140" s="8">
        <v>41291</v>
      </c>
      <c r="B3140">
        <v>14.62</v>
      </c>
      <c r="C3140">
        <v>14.62</v>
      </c>
      <c r="D3140">
        <v>14.62</v>
      </c>
      <c r="E3140">
        <v>14.62</v>
      </c>
      <c r="F3140" s="14">
        <v>0</v>
      </c>
    </row>
    <row r="3141" spans="1:6" x14ac:dyDescent="0.3">
      <c r="A3141" s="8">
        <v>41290</v>
      </c>
      <c r="B3141">
        <v>14.62</v>
      </c>
      <c r="C3141">
        <v>14.62</v>
      </c>
      <c r="D3141">
        <v>14.62</v>
      </c>
      <c r="E3141">
        <v>14.62</v>
      </c>
      <c r="F3141" s="14">
        <v>-1.2200000000000001E-2</v>
      </c>
    </row>
    <row r="3142" spans="1:6" x14ac:dyDescent="0.3">
      <c r="A3142" s="8">
        <v>41289</v>
      </c>
      <c r="B3142">
        <v>14.8</v>
      </c>
      <c r="C3142">
        <v>14.8</v>
      </c>
      <c r="D3142">
        <v>14.8</v>
      </c>
      <c r="E3142">
        <v>14.8</v>
      </c>
      <c r="F3142" s="14">
        <v>0</v>
      </c>
    </row>
    <row r="3143" spans="1:6" x14ac:dyDescent="0.3">
      <c r="A3143" s="8">
        <v>41288</v>
      </c>
      <c r="B3143">
        <v>14.8</v>
      </c>
      <c r="C3143">
        <v>14.8</v>
      </c>
      <c r="D3143">
        <v>14.8</v>
      </c>
      <c r="E3143">
        <v>14.8</v>
      </c>
      <c r="F3143" s="14">
        <v>0</v>
      </c>
    </row>
    <row r="3144" spans="1:6" x14ac:dyDescent="0.3">
      <c r="A3144" s="8">
        <v>41285</v>
      </c>
      <c r="B3144">
        <v>14.8</v>
      </c>
      <c r="C3144">
        <v>14.8</v>
      </c>
      <c r="D3144">
        <v>14.8</v>
      </c>
      <c r="E3144">
        <v>14.8</v>
      </c>
      <c r="F3144" s="14">
        <v>0</v>
      </c>
    </row>
    <row r="3145" spans="1:6" x14ac:dyDescent="0.3">
      <c r="A3145" s="8">
        <v>41284</v>
      </c>
      <c r="B3145">
        <v>14.8</v>
      </c>
      <c r="C3145">
        <v>14.8</v>
      </c>
      <c r="D3145">
        <v>14.8</v>
      </c>
      <c r="E3145">
        <v>14.8</v>
      </c>
      <c r="F3145" s="14">
        <v>0</v>
      </c>
    </row>
    <row r="3146" spans="1:6" x14ac:dyDescent="0.3">
      <c r="A3146" s="8">
        <v>41283</v>
      </c>
      <c r="B3146">
        <v>14.8</v>
      </c>
      <c r="C3146">
        <v>14.8</v>
      </c>
      <c r="D3146">
        <v>14.8</v>
      </c>
      <c r="E3146">
        <v>14.8</v>
      </c>
      <c r="F3146" s="14">
        <v>-1.0699999999999999E-2</v>
      </c>
    </row>
    <row r="3147" spans="1:6" x14ac:dyDescent="0.3">
      <c r="A3147" s="8">
        <v>41282</v>
      </c>
      <c r="B3147">
        <v>14.96</v>
      </c>
      <c r="C3147">
        <v>14.96</v>
      </c>
      <c r="D3147">
        <v>14.96</v>
      </c>
      <c r="E3147">
        <v>14.96</v>
      </c>
      <c r="F3147" s="14">
        <v>3.1699999999999999E-2</v>
      </c>
    </row>
    <row r="3148" spans="1:6" x14ac:dyDescent="0.3">
      <c r="A3148" s="8">
        <v>41278</v>
      </c>
      <c r="B3148">
        <v>14.5</v>
      </c>
      <c r="C3148">
        <v>14.5</v>
      </c>
      <c r="D3148">
        <v>14.5</v>
      </c>
      <c r="E3148">
        <v>14.5</v>
      </c>
      <c r="F3148" s="14">
        <v>0</v>
      </c>
    </row>
    <row r="3149" spans="1:6" x14ac:dyDescent="0.3">
      <c r="A3149" s="8">
        <v>41277</v>
      </c>
      <c r="B3149">
        <v>14.5</v>
      </c>
      <c r="C3149">
        <v>14.5</v>
      </c>
      <c r="D3149">
        <v>14.5</v>
      </c>
      <c r="E3149">
        <v>14.5</v>
      </c>
      <c r="F3149" s="14">
        <v>0</v>
      </c>
    </row>
    <row r="3150" spans="1:6" x14ac:dyDescent="0.3">
      <c r="A3150" s="8">
        <v>41276</v>
      </c>
      <c r="B3150">
        <v>14.5</v>
      </c>
      <c r="C3150">
        <v>14.5</v>
      </c>
      <c r="D3150">
        <v>14.5</v>
      </c>
      <c r="E3150">
        <v>14.5</v>
      </c>
      <c r="F3150" s="14">
        <v>0</v>
      </c>
    </row>
    <row r="3151" spans="1:6" x14ac:dyDescent="0.3">
      <c r="A3151" s="8">
        <v>41274</v>
      </c>
      <c r="B3151">
        <v>14.5</v>
      </c>
      <c r="C3151">
        <v>14.5</v>
      </c>
      <c r="D3151">
        <v>14.5</v>
      </c>
      <c r="E3151">
        <v>14.5</v>
      </c>
      <c r="F3151" s="14">
        <v>0</v>
      </c>
    </row>
    <row r="3152" spans="1:6" x14ac:dyDescent="0.3">
      <c r="A3152" s="8">
        <v>41271</v>
      </c>
      <c r="B3152">
        <v>14.5</v>
      </c>
      <c r="C3152">
        <v>14.5</v>
      </c>
      <c r="D3152">
        <v>14.5</v>
      </c>
      <c r="E3152">
        <v>14.5</v>
      </c>
      <c r="F3152" s="14">
        <v>0</v>
      </c>
    </row>
    <row r="3153" spans="1:6" x14ac:dyDescent="0.3">
      <c r="A3153" s="8">
        <v>41270</v>
      </c>
      <c r="B3153">
        <v>14.5</v>
      </c>
      <c r="C3153">
        <v>14.5</v>
      </c>
      <c r="D3153">
        <v>14.5</v>
      </c>
      <c r="E3153">
        <v>14.5</v>
      </c>
      <c r="F3153" s="14">
        <v>0</v>
      </c>
    </row>
    <row r="3154" spans="1:6" x14ac:dyDescent="0.3">
      <c r="A3154" s="8">
        <v>41269</v>
      </c>
      <c r="B3154">
        <v>14.5</v>
      </c>
      <c r="C3154">
        <v>14.5</v>
      </c>
      <c r="D3154">
        <v>14.5</v>
      </c>
      <c r="E3154">
        <v>14.5</v>
      </c>
      <c r="F3154" s="14">
        <v>0</v>
      </c>
    </row>
    <row r="3155" spans="1:6" x14ac:dyDescent="0.3">
      <c r="A3155" s="8">
        <v>41268</v>
      </c>
      <c r="B3155">
        <v>14.5</v>
      </c>
      <c r="C3155">
        <v>14.5</v>
      </c>
      <c r="D3155">
        <v>14.5</v>
      </c>
      <c r="E3155">
        <v>14.5</v>
      </c>
      <c r="F3155" s="14">
        <v>0</v>
      </c>
    </row>
    <row r="3156" spans="1:6" x14ac:dyDescent="0.3">
      <c r="A3156" s="8">
        <v>41267</v>
      </c>
      <c r="B3156">
        <v>14.5</v>
      </c>
      <c r="C3156">
        <v>14.5</v>
      </c>
      <c r="D3156">
        <v>14.5</v>
      </c>
      <c r="E3156">
        <v>14.5</v>
      </c>
      <c r="F3156" s="14">
        <v>0</v>
      </c>
    </row>
    <row r="3157" spans="1:6" x14ac:dyDescent="0.3">
      <c r="A3157" s="8">
        <v>41264</v>
      </c>
      <c r="B3157">
        <v>14.5</v>
      </c>
      <c r="C3157">
        <v>14.5</v>
      </c>
      <c r="D3157">
        <v>14.5</v>
      </c>
      <c r="E3157">
        <v>14.5</v>
      </c>
      <c r="F3157" s="14">
        <v>0</v>
      </c>
    </row>
    <row r="3158" spans="1:6" x14ac:dyDescent="0.3">
      <c r="A3158" s="8">
        <v>41263</v>
      </c>
      <c r="B3158">
        <v>14.5</v>
      </c>
      <c r="C3158">
        <v>14.5</v>
      </c>
      <c r="D3158">
        <v>14.5</v>
      </c>
      <c r="E3158">
        <v>14.5</v>
      </c>
      <c r="F3158" s="14">
        <v>0</v>
      </c>
    </row>
    <row r="3159" spans="1:6" x14ac:dyDescent="0.3">
      <c r="A3159" s="8">
        <v>41262</v>
      </c>
      <c r="B3159">
        <v>14.5</v>
      </c>
      <c r="C3159">
        <v>14.5</v>
      </c>
      <c r="D3159">
        <v>14.5</v>
      </c>
      <c r="E3159">
        <v>14.5</v>
      </c>
      <c r="F3159" s="14">
        <v>0</v>
      </c>
    </row>
    <row r="3160" spans="1:6" x14ac:dyDescent="0.3">
      <c r="A3160" s="8">
        <v>41261</v>
      </c>
      <c r="B3160">
        <v>14.5</v>
      </c>
      <c r="C3160">
        <v>14.5</v>
      </c>
      <c r="D3160">
        <v>14.5</v>
      </c>
      <c r="E3160">
        <v>14.5</v>
      </c>
      <c r="F3160" s="14">
        <v>0</v>
      </c>
    </row>
    <row r="3161" spans="1:6" x14ac:dyDescent="0.3">
      <c r="A3161" s="8">
        <v>41260</v>
      </c>
      <c r="B3161">
        <v>14.5</v>
      </c>
      <c r="C3161">
        <v>14.5</v>
      </c>
      <c r="D3161">
        <v>14.5</v>
      </c>
      <c r="E3161">
        <v>14.5</v>
      </c>
      <c r="F3161" s="14">
        <v>0</v>
      </c>
    </row>
    <row r="3162" spans="1:6" x14ac:dyDescent="0.3">
      <c r="A3162" s="8">
        <v>41257</v>
      </c>
      <c r="B3162">
        <v>14.5</v>
      </c>
      <c r="C3162">
        <v>14.5</v>
      </c>
      <c r="D3162">
        <v>14.5</v>
      </c>
      <c r="E3162">
        <v>14.5</v>
      </c>
      <c r="F3162" s="14">
        <v>0</v>
      </c>
    </row>
    <row r="3163" spans="1:6" x14ac:dyDescent="0.3">
      <c r="A3163" s="8">
        <v>41256</v>
      </c>
      <c r="B3163">
        <v>14.5</v>
      </c>
      <c r="C3163">
        <v>14.5</v>
      </c>
      <c r="D3163">
        <v>14.5</v>
      </c>
      <c r="E3163">
        <v>14.5</v>
      </c>
      <c r="F3163" s="14">
        <v>0</v>
      </c>
    </row>
    <row r="3164" spans="1:6" x14ac:dyDescent="0.3">
      <c r="A3164" s="8">
        <v>41255</v>
      </c>
      <c r="B3164">
        <v>14.5</v>
      </c>
      <c r="C3164">
        <v>14.5</v>
      </c>
      <c r="D3164">
        <v>14.5</v>
      </c>
      <c r="E3164">
        <v>14.5</v>
      </c>
      <c r="F3164" s="14">
        <v>0</v>
      </c>
    </row>
    <row r="3165" spans="1:6" x14ac:dyDescent="0.3">
      <c r="A3165" s="8">
        <v>41254</v>
      </c>
      <c r="B3165">
        <v>14.5</v>
      </c>
      <c r="C3165">
        <v>14.5</v>
      </c>
      <c r="D3165">
        <v>14.5</v>
      </c>
      <c r="E3165">
        <v>14.5</v>
      </c>
      <c r="F3165" s="14">
        <v>8.3000000000000001E-3</v>
      </c>
    </row>
    <row r="3166" spans="1:6" x14ac:dyDescent="0.3">
      <c r="A3166" s="8">
        <v>41253</v>
      </c>
      <c r="B3166">
        <v>14.38</v>
      </c>
      <c r="C3166">
        <v>14.38</v>
      </c>
      <c r="D3166">
        <v>14.38</v>
      </c>
      <c r="E3166">
        <v>14.38</v>
      </c>
      <c r="F3166" s="14">
        <v>-8.3000000000000001E-3</v>
      </c>
    </row>
    <row r="3167" spans="1:6" x14ac:dyDescent="0.3">
      <c r="A3167" s="8">
        <v>41250</v>
      </c>
      <c r="B3167">
        <v>14.5</v>
      </c>
      <c r="C3167">
        <v>14.5</v>
      </c>
      <c r="D3167">
        <v>14.5</v>
      </c>
      <c r="E3167">
        <v>14.5</v>
      </c>
      <c r="F3167" s="14">
        <v>0</v>
      </c>
    </row>
    <row r="3168" spans="1:6" x14ac:dyDescent="0.3">
      <c r="A3168" s="8">
        <v>41249</v>
      </c>
      <c r="B3168">
        <v>14.5</v>
      </c>
      <c r="C3168">
        <v>14.5</v>
      </c>
      <c r="D3168">
        <v>14.5</v>
      </c>
      <c r="E3168">
        <v>14.5</v>
      </c>
      <c r="F3168" s="14">
        <v>0</v>
      </c>
    </row>
    <row r="3169" spans="1:6" x14ac:dyDescent="0.3">
      <c r="A3169" s="8">
        <v>41248</v>
      </c>
      <c r="B3169">
        <v>14.5</v>
      </c>
      <c r="C3169">
        <v>14.5</v>
      </c>
      <c r="D3169">
        <v>14.5</v>
      </c>
      <c r="E3169">
        <v>14.5</v>
      </c>
      <c r="F3169" s="14">
        <v>0</v>
      </c>
    </row>
    <row r="3170" spans="1:6" x14ac:dyDescent="0.3">
      <c r="A3170" s="8">
        <v>41247</v>
      </c>
      <c r="B3170">
        <v>14.5</v>
      </c>
      <c r="C3170">
        <v>14.5</v>
      </c>
      <c r="D3170">
        <v>14.5</v>
      </c>
      <c r="E3170">
        <v>14.5</v>
      </c>
      <c r="F3170" s="14">
        <v>0</v>
      </c>
    </row>
    <row r="3171" spans="1:6" x14ac:dyDescent="0.3">
      <c r="A3171" s="8">
        <v>41246</v>
      </c>
      <c r="B3171">
        <v>14.5</v>
      </c>
      <c r="C3171">
        <v>14.5</v>
      </c>
      <c r="D3171">
        <v>14.5</v>
      </c>
      <c r="E3171">
        <v>14.5</v>
      </c>
      <c r="F3171" s="14">
        <v>0</v>
      </c>
    </row>
    <row r="3172" spans="1:6" x14ac:dyDescent="0.3">
      <c r="A3172" s="8">
        <v>41243</v>
      </c>
      <c r="B3172">
        <v>14.5</v>
      </c>
      <c r="C3172">
        <v>14.5</v>
      </c>
      <c r="D3172">
        <v>14.5</v>
      </c>
      <c r="E3172">
        <v>14.5</v>
      </c>
      <c r="F3172" s="14">
        <v>9.4500000000000001E-2</v>
      </c>
    </row>
    <row r="3173" spans="1:6" x14ac:dyDescent="0.3">
      <c r="A3173" s="8">
        <v>41242</v>
      </c>
      <c r="B3173">
        <v>13.247999999999999</v>
      </c>
      <c r="C3173">
        <v>13.247999999999999</v>
      </c>
      <c r="D3173">
        <v>13.247999999999999</v>
      </c>
      <c r="E3173">
        <v>13.247999999999999</v>
      </c>
      <c r="F3173" s="14">
        <v>5.9999999999999995E-4</v>
      </c>
    </row>
    <row r="3174" spans="1:6" x14ac:dyDescent="0.3">
      <c r="A3174" s="8">
        <v>41241</v>
      </c>
      <c r="B3174">
        <v>13.24</v>
      </c>
      <c r="C3174">
        <v>13.24</v>
      </c>
      <c r="D3174">
        <v>13.24</v>
      </c>
      <c r="E3174">
        <v>13.24</v>
      </c>
      <c r="F3174" s="14">
        <v>-2.9999999999999997E-4</v>
      </c>
    </row>
    <row r="3175" spans="1:6" x14ac:dyDescent="0.3">
      <c r="A3175" s="8">
        <v>41240</v>
      </c>
      <c r="B3175">
        <v>13.244</v>
      </c>
      <c r="C3175">
        <v>13.244</v>
      </c>
      <c r="D3175">
        <v>13.244</v>
      </c>
      <c r="E3175">
        <v>13.244</v>
      </c>
      <c r="F3175" s="14">
        <v>2.9999999999999997E-4</v>
      </c>
    </row>
    <row r="3176" spans="1:6" x14ac:dyDescent="0.3">
      <c r="A3176" s="8">
        <v>41239</v>
      </c>
      <c r="B3176">
        <v>13.24</v>
      </c>
      <c r="C3176">
        <v>13.24</v>
      </c>
      <c r="D3176">
        <v>13.24</v>
      </c>
      <c r="E3176">
        <v>13.24</v>
      </c>
      <c r="F3176" s="14">
        <v>0</v>
      </c>
    </row>
    <row r="3177" spans="1:6" x14ac:dyDescent="0.3">
      <c r="A3177" s="8">
        <v>41236</v>
      </c>
      <c r="B3177">
        <v>13.24</v>
      </c>
      <c r="C3177">
        <v>13.24</v>
      </c>
      <c r="D3177">
        <v>13.24</v>
      </c>
      <c r="E3177">
        <v>13.24</v>
      </c>
      <c r="F3177" s="14">
        <v>0</v>
      </c>
    </row>
    <row r="3178" spans="1:6" x14ac:dyDescent="0.3">
      <c r="A3178" s="8">
        <v>41235</v>
      </c>
      <c r="B3178">
        <v>13.24</v>
      </c>
      <c r="C3178">
        <v>13.24</v>
      </c>
      <c r="D3178">
        <v>13.24</v>
      </c>
      <c r="E3178">
        <v>13.24</v>
      </c>
      <c r="F3178" s="14">
        <v>0</v>
      </c>
    </row>
    <row r="3179" spans="1:6" x14ac:dyDescent="0.3">
      <c r="A3179" s="8">
        <v>41234</v>
      </c>
      <c r="B3179">
        <v>13.24</v>
      </c>
      <c r="C3179">
        <v>13.24</v>
      </c>
      <c r="D3179">
        <v>13.24</v>
      </c>
      <c r="E3179">
        <v>13.24</v>
      </c>
      <c r="F3179" s="14">
        <v>-2.9999999999999997E-4</v>
      </c>
    </row>
    <row r="3180" spans="1:6" x14ac:dyDescent="0.3">
      <c r="A3180" s="8">
        <v>41233</v>
      </c>
      <c r="B3180">
        <v>13.244</v>
      </c>
      <c r="C3180">
        <v>13.244</v>
      </c>
      <c r="D3180">
        <v>13.244</v>
      </c>
      <c r="E3180">
        <v>13.244</v>
      </c>
      <c r="F3180" s="14">
        <v>2.1899999999999999E-2</v>
      </c>
    </row>
    <row r="3181" spans="1:6" x14ac:dyDescent="0.3">
      <c r="A3181" s="8">
        <v>41232</v>
      </c>
      <c r="B3181">
        <v>12.96</v>
      </c>
      <c r="C3181">
        <v>12.96</v>
      </c>
      <c r="D3181">
        <v>12.96</v>
      </c>
      <c r="E3181">
        <v>12.96</v>
      </c>
      <c r="F3181" s="14">
        <v>-0.1124</v>
      </c>
    </row>
    <row r="3182" spans="1:6" x14ac:dyDescent="0.3">
      <c r="A3182" s="8">
        <v>41229</v>
      </c>
      <c r="B3182">
        <v>14.601000000000001</v>
      </c>
      <c r="C3182">
        <v>14.601000000000001</v>
      </c>
      <c r="D3182">
        <v>14.601000000000001</v>
      </c>
      <c r="E3182">
        <v>14.601000000000001</v>
      </c>
      <c r="F3182" s="14">
        <v>0</v>
      </c>
    </row>
    <row r="3183" spans="1:6" x14ac:dyDescent="0.3">
      <c r="A3183" s="8">
        <v>41227</v>
      </c>
      <c r="B3183">
        <v>14.601000000000001</v>
      </c>
      <c r="C3183">
        <v>14.601000000000001</v>
      </c>
      <c r="D3183">
        <v>14.601000000000001</v>
      </c>
      <c r="E3183">
        <v>14.601000000000001</v>
      </c>
      <c r="F3183" s="14">
        <v>1E-4</v>
      </c>
    </row>
    <row r="3184" spans="1:6" x14ac:dyDescent="0.3">
      <c r="A3184" s="8">
        <v>41226</v>
      </c>
      <c r="B3184">
        <v>14.599</v>
      </c>
      <c r="C3184">
        <v>14.599</v>
      </c>
      <c r="D3184">
        <v>14.599</v>
      </c>
      <c r="E3184">
        <v>14.599</v>
      </c>
      <c r="F3184" s="14">
        <v>0.1115</v>
      </c>
    </row>
    <row r="3185" spans="1:6" x14ac:dyDescent="0.3">
      <c r="A3185" s="8">
        <v>41225</v>
      </c>
      <c r="B3185">
        <v>13.134</v>
      </c>
      <c r="C3185">
        <v>13.134</v>
      </c>
      <c r="D3185">
        <v>13.134</v>
      </c>
      <c r="E3185">
        <v>13.134</v>
      </c>
      <c r="F3185" s="14">
        <v>-0.1004</v>
      </c>
    </row>
    <row r="3186" spans="1:6" x14ac:dyDescent="0.3">
      <c r="A3186" s="8">
        <v>41222</v>
      </c>
      <c r="B3186">
        <v>14.6</v>
      </c>
      <c r="C3186">
        <v>14.6</v>
      </c>
      <c r="D3186">
        <v>14.6</v>
      </c>
      <c r="E3186">
        <v>14.6</v>
      </c>
      <c r="F3186" s="14">
        <v>0</v>
      </c>
    </row>
    <row r="3187" spans="1:6" x14ac:dyDescent="0.3">
      <c r="A3187" s="8">
        <v>41221</v>
      </c>
      <c r="B3187">
        <v>14.6</v>
      </c>
      <c r="C3187">
        <v>14.6</v>
      </c>
      <c r="D3187">
        <v>14.6</v>
      </c>
      <c r="E3187">
        <v>14.6</v>
      </c>
      <c r="F3187" s="14">
        <v>1E-4</v>
      </c>
    </row>
    <row r="3188" spans="1:6" x14ac:dyDescent="0.3">
      <c r="A3188" s="8">
        <v>41220</v>
      </c>
      <c r="B3188">
        <v>14.599</v>
      </c>
      <c r="C3188">
        <v>14.599</v>
      </c>
      <c r="D3188">
        <v>14.599</v>
      </c>
      <c r="E3188">
        <v>14.599</v>
      </c>
      <c r="F3188" s="14">
        <v>-1E-4</v>
      </c>
    </row>
    <row r="3189" spans="1:6" x14ac:dyDescent="0.3">
      <c r="A3189" s="8">
        <v>41219</v>
      </c>
      <c r="B3189">
        <v>14.601000000000001</v>
      </c>
      <c r="C3189">
        <v>14.601000000000001</v>
      </c>
      <c r="D3189">
        <v>14.601000000000001</v>
      </c>
      <c r="E3189">
        <v>14.601000000000001</v>
      </c>
      <c r="F3189" s="14">
        <v>1E-4</v>
      </c>
    </row>
    <row r="3190" spans="1:6" x14ac:dyDescent="0.3">
      <c r="A3190" s="8">
        <v>41218</v>
      </c>
      <c r="B3190">
        <v>14.6</v>
      </c>
      <c r="C3190">
        <v>14.6</v>
      </c>
      <c r="D3190">
        <v>14.6</v>
      </c>
      <c r="E3190">
        <v>14.6</v>
      </c>
      <c r="F3190" s="14">
        <v>0</v>
      </c>
    </row>
    <row r="3191" spans="1:6" x14ac:dyDescent="0.3">
      <c r="A3191" s="8">
        <v>41215</v>
      </c>
      <c r="B3191">
        <v>14.6</v>
      </c>
      <c r="C3191">
        <v>14.6</v>
      </c>
      <c r="D3191">
        <v>14.6</v>
      </c>
      <c r="E3191">
        <v>14.6</v>
      </c>
      <c r="F3191" s="14">
        <v>0.1104</v>
      </c>
    </row>
    <row r="3192" spans="1:6" x14ac:dyDescent="0.3">
      <c r="A3192" s="8">
        <v>41214</v>
      </c>
      <c r="B3192">
        <v>13.148999999999999</v>
      </c>
      <c r="C3192">
        <v>13.148999999999999</v>
      </c>
      <c r="D3192">
        <v>13.148999999999999</v>
      </c>
      <c r="E3192">
        <v>13.148999999999999</v>
      </c>
      <c r="F3192" s="14">
        <v>1.9E-3</v>
      </c>
    </row>
    <row r="3193" spans="1:6" x14ac:dyDescent="0.3">
      <c r="A3193" s="8">
        <v>41213</v>
      </c>
      <c r="B3193">
        <v>13.124000000000001</v>
      </c>
      <c r="C3193">
        <v>13.124000000000001</v>
      </c>
      <c r="D3193">
        <v>13.124000000000001</v>
      </c>
      <c r="E3193">
        <v>13.124000000000001</v>
      </c>
      <c r="F3193" s="14">
        <v>-0.1011</v>
      </c>
    </row>
    <row r="3194" spans="1:6" x14ac:dyDescent="0.3">
      <c r="A3194" s="8">
        <v>41212</v>
      </c>
      <c r="B3194">
        <v>14.6</v>
      </c>
      <c r="C3194">
        <v>14.6</v>
      </c>
      <c r="D3194">
        <v>14.6</v>
      </c>
      <c r="E3194">
        <v>14.6</v>
      </c>
      <c r="F3194" s="14">
        <v>-9.3200000000000005E-2</v>
      </c>
    </row>
    <row r="3195" spans="1:6" x14ac:dyDescent="0.3">
      <c r="A3195" s="8">
        <v>41211</v>
      </c>
      <c r="B3195">
        <v>16.100000000000001</v>
      </c>
      <c r="C3195">
        <v>16.100000000000001</v>
      </c>
      <c r="D3195">
        <v>16.100000000000001</v>
      </c>
      <c r="E3195">
        <v>16.100000000000001</v>
      </c>
      <c r="F3195" s="14">
        <v>0.1027</v>
      </c>
    </row>
    <row r="3196" spans="1:6" x14ac:dyDescent="0.3">
      <c r="A3196" s="8">
        <v>41206</v>
      </c>
      <c r="B3196">
        <v>14.6</v>
      </c>
      <c r="C3196">
        <v>14.6</v>
      </c>
      <c r="D3196">
        <v>14.6</v>
      </c>
      <c r="E3196">
        <v>14.6</v>
      </c>
      <c r="F3196" s="14">
        <v>-1E-4</v>
      </c>
    </row>
    <row r="3197" spans="1:6" x14ac:dyDescent="0.3">
      <c r="A3197" s="8">
        <v>41205</v>
      </c>
      <c r="B3197">
        <v>14.601000000000001</v>
      </c>
      <c r="C3197">
        <v>14.601000000000001</v>
      </c>
      <c r="D3197">
        <v>14.601000000000001</v>
      </c>
      <c r="E3197">
        <v>14.601000000000001</v>
      </c>
      <c r="F3197" s="14">
        <v>-9.3100000000000002E-2</v>
      </c>
    </row>
    <row r="3198" spans="1:6" x14ac:dyDescent="0.3">
      <c r="A3198" s="8">
        <v>41204</v>
      </c>
      <c r="B3198">
        <v>16.100000000000001</v>
      </c>
      <c r="C3198">
        <v>16.100000000000001</v>
      </c>
      <c r="D3198">
        <v>16.100000000000001</v>
      </c>
      <c r="E3198">
        <v>16.100000000000001</v>
      </c>
      <c r="F3198" s="14">
        <v>-1E-4</v>
      </c>
    </row>
    <row r="3199" spans="1:6" x14ac:dyDescent="0.3">
      <c r="A3199" s="8">
        <v>41201</v>
      </c>
      <c r="B3199">
        <v>16.100999999999999</v>
      </c>
      <c r="C3199">
        <v>16.100999999999999</v>
      </c>
      <c r="D3199">
        <v>16.100999999999999</v>
      </c>
      <c r="E3199">
        <v>16.100999999999999</v>
      </c>
      <c r="F3199" s="14">
        <v>0</v>
      </c>
    </row>
    <row r="3200" spans="1:6" x14ac:dyDescent="0.3">
      <c r="A3200" s="8">
        <v>41200</v>
      </c>
      <c r="B3200">
        <v>16.100999999999999</v>
      </c>
      <c r="C3200">
        <v>16.100999999999999</v>
      </c>
      <c r="D3200">
        <v>16.100999999999999</v>
      </c>
      <c r="E3200">
        <v>16.100999999999999</v>
      </c>
      <c r="F3200" s="14">
        <v>1E-4</v>
      </c>
    </row>
    <row r="3201" spans="1:6" x14ac:dyDescent="0.3">
      <c r="A3201" s="8">
        <v>41199</v>
      </c>
      <c r="B3201">
        <v>16.100000000000001</v>
      </c>
      <c r="C3201">
        <v>16.100000000000001</v>
      </c>
      <c r="D3201">
        <v>16.100000000000001</v>
      </c>
      <c r="E3201">
        <v>16.100000000000001</v>
      </c>
      <c r="F3201" s="14">
        <v>0</v>
      </c>
    </row>
    <row r="3202" spans="1:6" x14ac:dyDescent="0.3">
      <c r="A3202" s="8">
        <v>41198</v>
      </c>
      <c r="B3202">
        <v>16.100000000000001</v>
      </c>
      <c r="C3202">
        <v>16.100000000000001</v>
      </c>
      <c r="D3202">
        <v>16.100000000000001</v>
      </c>
      <c r="E3202">
        <v>16.100000000000001</v>
      </c>
      <c r="F3202" s="14">
        <v>-1.1000000000000001E-3</v>
      </c>
    </row>
    <row r="3203" spans="1:6" x14ac:dyDescent="0.3">
      <c r="A3203" s="8">
        <v>41197</v>
      </c>
      <c r="B3203">
        <v>16.117000000000001</v>
      </c>
      <c r="C3203">
        <v>16.117000000000001</v>
      </c>
      <c r="D3203">
        <v>16.117000000000001</v>
      </c>
      <c r="E3203">
        <v>16.117000000000001</v>
      </c>
      <c r="F3203" s="14">
        <v>1E-3</v>
      </c>
    </row>
    <row r="3204" spans="1:6" x14ac:dyDescent="0.3">
      <c r="A3204" s="8">
        <v>41194</v>
      </c>
      <c r="B3204">
        <v>16.100999999999999</v>
      </c>
      <c r="C3204">
        <v>16.100999999999999</v>
      </c>
      <c r="D3204">
        <v>16.100999999999999</v>
      </c>
      <c r="E3204">
        <v>16.100999999999999</v>
      </c>
      <c r="F3204" s="14">
        <v>0</v>
      </c>
    </row>
    <row r="3205" spans="1:6" x14ac:dyDescent="0.3">
      <c r="A3205" s="8">
        <v>41193</v>
      </c>
      <c r="B3205">
        <v>16.100999999999999</v>
      </c>
      <c r="C3205">
        <v>16.100999999999999</v>
      </c>
      <c r="D3205">
        <v>16.100999999999999</v>
      </c>
      <c r="E3205">
        <v>16.100999999999999</v>
      </c>
      <c r="F3205" s="14">
        <v>1E-4</v>
      </c>
    </row>
    <row r="3206" spans="1:6" x14ac:dyDescent="0.3">
      <c r="A3206" s="8">
        <v>41192</v>
      </c>
      <c r="B3206">
        <v>16.100000000000001</v>
      </c>
      <c r="C3206">
        <v>16.100000000000001</v>
      </c>
      <c r="D3206">
        <v>16.100000000000001</v>
      </c>
      <c r="E3206">
        <v>16.100000000000001</v>
      </c>
      <c r="F3206" s="14">
        <v>0</v>
      </c>
    </row>
    <row r="3207" spans="1:6" x14ac:dyDescent="0.3">
      <c r="A3207" s="8">
        <v>41191</v>
      </c>
      <c r="B3207">
        <v>16.100000000000001</v>
      </c>
      <c r="C3207">
        <v>16.100000000000001</v>
      </c>
      <c r="D3207">
        <v>16.100000000000001</v>
      </c>
      <c r="E3207">
        <v>16.100000000000001</v>
      </c>
      <c r="F3207" s="14">
        <v>0</v>
      </c>
    </row>
    <row r="3208" spans="1:6" x14ac:dyDescent="0.3">
      <c r="A3208" s="8">
        <v>41190</v>
      </c>
      <c r="B3208">
        <v>16.100000000000001</v>
      </c>
      <c r="C3208">
        <v>16.100000000000001</v>
      </c>
      <c r="D3208">
        <v>16.100000000000001</v>
      </c>
      <c r="E3208">
        <v>16.100000000000001</v>
      </c>
      <c r="F3208" s="14">
        <v>0</v>
      </c>
    </row>
    <row r="3209" spans="1:6" x14ac:dyDescent="0.3">
      <c r="A3209" s="8">
        <v>41187</v>
      </c>
      <c r="B3209">
        <v>16.100000000000001</v>
      </c>
      <c r="C3209">
        <v>16.100000000000001</v>
      </c>
      <c r="D3209">
        <v>16.100000000000001</v>
      </c>
      <c r="E3209">
        <v>16.100000000000001</v>
      </c>
      <c r="F3209" s="14">
        <v>0</v>
      </c>
    </row>
    <row r="3210" spans="1:6" x14ac:dyDescent="0.3">
      <c r="A3210" s="8">
        <v>41186</v>
      </c>
      <c r="B3210">
        <v>16.100000000000001</v>
      </c>
      <c r="C3210">
        <v>16.100000000000001</v>
      </c>
      <c r="D3210">
        <v>16.100000000000001</v>
      </c>
      <c r="E3210">
        <v>16.100000000000001</v>
      </c>
      <c r="F3210" s="14">
        <v>1E-4</v>
      </c>
    </row>
    <row r="3211" spans="1:6" x14ac:dyDescent="0.3">
      <c r="A3211" s="8">
        <v>41185</v>
      </c>
      <c r="B3211">
        <v>16.099</v>
      </c>
      <c r="C3211">
        <v>16.099</v>
      </c>
      <c r="D3211">
        <v>16.099</v>
      </c>
      <c r="E3211">
        <v>16.099</v>
      </c>
      <c r="F3211" s="14">
        <v>-1E-4</v>
      </c>
    </row>
    <row r="3212" spans="1:6" x14ac:dyDescent="0.3">
      <c r="A3212" s="8">
        <v>41184</v>
      </c>
      <c r="B3212">
        <v>16.100000000000001</v>
      </c>
      <c r="C3212">
        <v>16.100000000000001</v>
      </c>
      <c r="D3212">
        <v>16.100000000000001</v>
      </c>
      <c r="E3212">
        <v>16.100000000000001</v>
      </c>
      <c r="F3212" s="14">
        <v>0</v>
      </c>
    </row>
    <row r="3213" spans="1:6" x14ac:dyDescent="0.3">
      <c r="A3213" s="8">
        <v>41183</v>
      </c>
      <c r="B3213">
        <v>16.100000000000001</v>
      </c>
      <c r="C3213">
        <v>16.100000000000001</v>
      </c>
      <c r="D3213">
        <v>16.100000000000001</v>
      </c>
      <c r="E3213">
        <v>16.100000000000001</v>
      </c>
      <c r="F3213" s="14">
        <v>0</v>
      </c>
    </row>
    <row r="3214" spans="1:6" x14ac:dyDescent="0.3">
      <c r="A3214" s="8">
        <v>41180</v>
      </c>
      <c r="B3214">
        <v>16.100000000000001</v>
      </c>
      <c r="C3214">
        <v>16.100000000000001</v>
      </c>
      <c r="D3214">
        <v>16.100000000000001</v>
      </c>
      <c r="E3214">
        <v>16.100000000000001</v>
      </c>
      <c r="F3214" s="14">
        <v>0</v>
      </c>
    </row>
    <row r="3215" spans="1:6" x14ac:dyDescent="0.3">
      <c r="A3215" s="8">
        <v>41179</v>
      </c>
      <c r="B3215">
        <v>16.100000000000001</v>
      </c>
      <c r="C3215">
        <v>16.100000000000001</v>
      </c>
      <c r="D3215">
        <v>16.100000000000001</v>
      </c>
      <c r="E3215">
        <v>16.100000000000001</v>
      </c>
      <c r="F3215" s="14">
        <v>1E-4</v>
      </c>
    </row>
    <row r="3216" spans="1:6" x14ac:dyDescent="0.3">
      <c r="A3216" s="8">
        <v>41178</v>
      </c>
      <c r="B3216">
        <v>16.099</v>
      </c>
      <c r="C3216">
        <v>16.099</v>
      </c>
      <c r="D3216">
        <v>16.099</v>
      </c>
      <c r="E3216">
        <v>16.099</v>
      </c>
      <c r="F3216" s="14">
        <v>-1E-4</v>
      </c>
    </row>
    <row r="3217" spans="1:6" x14ac:dyDescent="0.3">
      <c r="A3217" s="8">
        <v>41177</v>
      </c>
      <c r="B3217">
        <v>16.100000000000001</v>
      </c>
      <c r="C3217">
        <v>16.100000000000001</v>
      </c>
      <c r="D3217">
        <v>16.100000000000001</v>
      </c>
      <c r="E3217">
        <v>16.100000000000001</v>
      </c>
      <c r="F3217" s="14">
        <v>0</v>
      </c>
    </row>
    <row r="3218" spans="1:6" x14ac:dyDescent="0.3">
      <c r="A3218" s="8">
        <v>41176</v>
      </c>
      <c r="B3218">
        <v>16.100000000000001</v>
      </c>
      <c r="C3218">
        <v>16.100000000000001</v>
      </c>
      <c r="D3218">
        <v>16.100000000000001</v>
      </c>
      <c r="E3218">
        <v>16.100000000000001</v>
      </c>
      <c r="F3218" s="14">
        <v>1E-4</v>
      </c>
    </row>
    <row r="3219" spans="1:6" x14ac:dyDescent="0.3">
      <c r="A3219" s="8">
        <v>41173</v>
      </c>
      <c r="B3219">
        <v>16.099</v>
      </c>
      <c r="C3219">
        <v>16.099</v>
      </c>
      <c r="D3219">
        <v>16.099</v>
      </c>
      <c r="E3219">
        <v>16.099</v>
      </c>
      <c r="F3219" s="14">
        <v>0</v>
      </c>
    </row>
    <row r="3220" spans="1:6" x14ac:dyDescent="0.3">
      <c r="A3220" s="8">
        <v>41172</v>
      </c>
      <c r="B3220">
        <v>16.099</v>
      </c>
      <c r="C3220">
        <v>16.099</v>
      </c>
      <c r="D3220">
        <v>16.099</v>
      </c>
      <c r="E3220">
        <v>16.099</v>
      </c>
      <c r="F3220" s="14">
        <v>0</v>
      </c>
    </row>
    <row r="3221" spans="1:6" x14ac:dyDescent="0.3">
      <c r="A3221" s="8">
        <v>41171</v>
      </c>
      <c r="B3221">
        <v>16.099</v>
      </c>
      <c r="C3221">
        <v>16.099</v>
      </c>
      <c r="D3221">
        <v>16.099</v>
      </c>
      <c r="E3221">
        <v>16.099</v>
      </c>
      <c r="F3221" s="14">
        <v>-1E-4</v>
      </c>
    </row>
    <row r="3222" spans="1:6" x14ac:dyDescent="0.3">
      <c r="A3222" s="8">
        <v>41170</v>
      </c>
      <c r="B3222">
        <v>16.100000000000001</v>
      </c>
      <c r="C3222">
        <v>16.100000000000001</v>
      </c>
      <c r="D3222">
        <v>16.100000000000001</v>
      </c>
      <c r="E3222">
        <v>16.100000000000001</v>
      </c>
      <c r="F3222" s="14">
        <v>0</v>
      </c>
    </row>
    <row r="3223" spans="1:6" x14ac:dyDescent="0.3">
      <c r="A3223" s="8">
        <v>41169</v>
      </c>
      <c r="B3223">
        <v>16.100000000000001</v>
      </c>
      <c r="C3223">
        <v>16.100000000000001</v>
      </c>
      <c r="D3223">
        <v>16.100000000000001</v>
      </c>
      <c r="E3223">
        <v>16.100000000000001</v>
      </c>
      <c r="F3223" s="14">
        <v>4.8999999999999998E-3</v>
      </c>
    </row>
    <row r="3224" spans="1:6" x14ac:dyDescent="0.3">
      <c r="A3224" s="8">
        <v>41166</v>
      </c>
      <c r="B3224">
        <v>16.021000000000001</v>
      </c>
      <c r="C3224">
        <v>16.021000000000001</v>
      </c>
      <c r="D3224">
        <v>16.021000000000001</v>
      </c>
      <c r="E3224">
        <v>16.021000000000001</v>
      </c>
      <c r="F3224" s="14">
        <v>-6.7999999999999996E-3</v>
      </c>
    </row>
    <row r="3225" spans="1:6" x14ac:dyDescent="0.3">
      <c r="A3225" s="8">
        <v>41165</v>
      </c>
      <c r="B3225">
        <v>16.131</v>
      </c>
      <c r="C3225">
        <v>16.131</v>
      </c>
      <c r="D3225">
        <v>16.131</v>
      </c>
      <c r="E3225">
        <v>16.131</v>
      </c>
      <c r="F3225" s="14">
        <v>6.8999999999999999E-3</v>
      </c>
    </row>
    <row r="3226" spans="1:6" x14ac:dyDescent="0.3">
      <c r="A3226" s="8">
        <v>41164</v>
      </c>
      <c r="B3226">
        <v>16.02</v>
      </c>
      <c r="C3226">
        <v>16.02</v>
      </c>
      <c r="D3226">
        <v>16.02</v>
      </c>
      <c r="E3226">
        <v>16.02</v>
      </c>
      <c r="F3226" s="14">
        <v>0</v>
      </c>
    </row>
    <row r="3227" spans="1:6" x14ac:dyDescent="0.3">
      <c r="A3227" s="8">
        <v>41163</v>
      </c>
      <c r="B3227">
        <v>16.02</v>
      </c>
      <c r="C3227">
        <v>16.02</v>
      </c>
      <c r="D3227">
        <v>16.02</v>
      </c>
      <c r="E3227">
        <v>16.02</v>
      </c>
      <c r="F3227" s="14">
        <v>-5.8999999999999999E-3</v>
      </c>
    </row>
    <row r="3228" spans="1:6" x14ac:dyDescent="0.3">
      <c r="A3228" s="8">
        <v>41162</v>
      </c>
      <c r="B3228">
        <v>16.114999999999998</v>
      </c>
      <c r="C3228">
        <v>16.114999999999998</v>
      </c>
      <c r="D3228">
        <v>16.114999999999998</v>
      </c>
      <c r="E3228">
        <v>16.114999999999998</v>
      </c>
      <c r="F3228" s="14">
        <v>5.8999999999999999E-3</v>
      </c>
    </row>
    <row r="3229" spans="1:6" x14ac:dyDescent="0.3">
      <c r="A3229" s="8">
        <v>41159</v>
      </c>
      <c r="B3229">
        <v>16.02</v>
      </c>
      <c r="C3229">
        <v>16.02</v>
      </c>
      <c r="D3229">
        <v>16.02</v>
      </c>
      <c r="E3229">
        <v>16.02</v>
      </c>
      <c r="F3229" s="14">
        <v>-6.7999999999999996E-3</v>
      </c>
    </row>
    <row r="3230" spans="1:6" x14ac:dyDescent="0.3">
      <c r="A3230" s="8">
        <v>41158</v>
      </c>
      <c r="B3230">
        <v>16.13</v>
      </c>
      <c r="C3230">
        <v>16.13</v>
      </c>
      <c r="D3230">
        <v>16.13</v>
      </c>
      <c r="E3230">
        <v>16.13</v>
      </c>
      <c r="F3230" s="14">
        <v>6.8999999999999999E-3</v>
      </c>
    </row>
    <row r="3231" spans="1:6" x14ac:dyDescent="0.3">
      <c r="A3231" s="8">
        <v>41157</v>
      </c>
      <c r="B3231">
        <v>16.02</v>
      </c>
      <c r="C3231">
        <v>16.02</v>
      </c>
      <c r="D3231">
        <v>16.02</v>
      </c>
      <c r="E3231">
        <v>16.02</v>
      </c>
      <c r="F3231" s="14">
        <v>0</v>
      </c>
    </row>
    <row r="3232" spans="1:6" x14ac:dyDescent="0.3">
      <c r="A3232" s="8">
        <v>41156</v>
      </c>
      <c r="B3232">
        <v>16.02</v>
      </c>
      <c r="C3232">
        <v>16.02</v>
      </c>
      <c r="D3232">
        <v>16.02</v>
      </c>
      <c r="E3232">
        <v>16.02</v>
      </c>
      <c r="F3232" s="14">
        <v>1E-4</v>
      </c>
    </row>
    <row r="3233" spans="1:6" x14ac:dyDescent="0.3">
      <c r="A3233" s="8">
        <v>41155</v>
      </c>
      <c r="B3233">
        <v>16.018999999999998</v>
      </c>
      <c r="C3233">
        <v>16.018999999999998</v>
      </c>
      <c r="D3233">
        <v>16.018999999999998</v>
      </c>
      <c r="E3233">
        <v>16.018999999999998</v>
      </c>
      <c r="F3233" s="14">
        <v>-1E-4</v>
      </c>
    </row>
    <row r="3234" spans="1:6" x14ac:dyDescent="0.3">
      <c r="A3234" s="8">
        <v>41152</v>
      </c>
      <c r="B3234">
        <v>16.02</v>
      </c>
      <c r="C3234">
        <v>16.02</v>
      </c>
      <c r="D3234">
        <v>16.02</v>
      </c>
      <c r="E3234">
        <v>16.02</v>
      </c>
      <c r="F3234" s="14">
        <v>0</v>
      </c>
    </row>
    <row r="3235" spans="1:6" x14ac:dyDescent="0.3">
      <c r="A3235" s="8">
        <v>41151</v>
      </c>
      <c r="B3235">
        <v>16.02</v>
      </c>
      <c r="C3235">
        <v>16.02</v>
      </c>
      <c r="D3235">
        <v>16.02</v>
      </c>
      <c r="E3235">
        <v>16.02</v>
      </c>
      <c r="F3235" s="14">
        <v>0</v>
      </c>
    </row>
    <row r="3236" spans="1:6" x14ac:dyDescent="0.3">
      <c r="A3236" s="8">
        <v>41150</v>
      </c>
      <c r="B3236">
        <v>16.02</v>
      </c>
      <c r="C3236">
        <v>16.02</v>
      </c>
      <c r="D3236">
        <v>16.02</v>
      </c>
      <c r="E3236">
        <v>16.02</v>
      </c>
      <c r="F3236" s="14">
        <v>-1E-4</v>
      </c>
    </row>
    <row r="3237" spans="1:6" x14ac:dyDescent="0.3">
      <c r="A3237" s="8">
        <v>41149</v>
      </c>
      <c r="B3237">
        <v>16.021000000000001</v>
      </c>
      <c r="C3237">
        <v>16.021000000000001</v>
      </c>
      <c r="D3237">
        <v>16.021000000000001</v>
      </c>
      <c r="E3237">
        <v>16.021000000000001</v>
      </c>
      <c r="F3237" s="14">
        <v>0</v>
      </c>
    </row>
    <row r="3238" spans="1:6" x14ac:dyDescent="0.3">
      <c r="A3238" s="8">
        <v>41148</v>
      </c>
      <c r="B3238">
        <v>16.021000000000001</v>
      </c>
      <c r="C3238">
        <v>16.021000000000001</v>
      </c>
      <c r="D3238">
        <v>16.021000000000001</v>
      </c>
      <c r="E3238">
        <v>16.021000000000001</v>
      </c>
      <c r="F3238" s="14">
        <v>1E-4</v>
      </c>
    </row>
    <row r="3239" spans="1:6" x14ac:dyDescent="0.3">
      <c r="A3239" s="8">
        <v>41145</v>
      </c>
      <c r="B3239">
        <v>16.02</v>
      </c>
      <c r="C3239">
        <v>16.02</v>
      </c>
      <c r="D3239">
        <v>16.02</v>
      </c>
      <c r="E3239">
        <v>16.02</v>
      </c>
      <c r="F3239" s="14">
        <v>0</v>
      </c>
    </row>
    <row r="3240" spans="1:6" x14ac:dyDescent="0.3">
      <c r="A3240" s="8">
        <v>41144</v>
      </c>
      <c r="B3240">
        <v>16.02</v>
      </c>
      <c r="C3240">
        <v>16.02</v>
      </c>
      <c r="D3240">
        <v>16.02</v>
      </c>
      <c r="E3240">
        <v>16.02</v>
      </c>
      <c r="F3240" s="14">
        <v>0</v>
      </c>
    </row>
    <row r="3241" spans="1:6" x14ac:dyDescent="0.3">
      <c r="A3241" s="8">
        <v>41143</v>
      </c>
      <c r="B3241">
        <v>16.02</v>
      </c>
      <c r="C3241">
        <v>16.02</v>
      </c>
      <c r="D3241">
        <v>16.02</v>
      </c>
      <c r="E3241">
        <v>16.02</v>
      </c>
      <c r="F3241" s="14">
        <v>0</v>
      </c>
    </row>
    <row r="3242" spans="1:6" x14ac:dyDescent="0.3">
      <c r="A3242" s="8">
        <v>41142</v>
      </c>
      <c r="B3242">
        <v>16.02</v>
      </c>
      <c r="C3242">
        <v>16.02</v>
      </c>
      <c r="D3242">
        <v>16.02</v>
      </c>
      <c r="E3242">
        <v>16.02</v>
      </c>
      <c r="F3242" s="14">
        <v>0</v>
      </c>
    </row>
    <row r="3243" spans="1:6" x14ac:dyDescent="0.3">
      <c r="A3243" s="8">
        <v>41138</v>
      </c>
      <c r="B3243">
        <v>16.02</v>
      </c>
      <c r="C3243">
        <v>16.02</v>
      </c>
      <c r="D3243">
        <v>16.02</v>
      </c>
      <c r="E3243">
        <v>16.02</v>
      </c>
      <c r="F3243" s="14">
        <v>0</v>
      </c>
    </row>
    <row r="3244" spans="1:6" x14ac:dyDescent="0.3">
      <c r="A3244" s="8">
        <v>41137</v>
      </c>
      <c r="B3244">
        <v>16.02</v>
      </c>
      <c r="C3244">
        <v>16.02</v>
      </c>
      <c r="D3244">
        <v>16.02</v>
      </c>
      <c r="E3244">
        <v>16.02</v>
      </c>
      <c r="F3244" s="14">
        <v>-1E-4</v>
      </c>
    </row>
    <row r="3245" spans="1:6" x14ac:dyDescent="0.3">
      <c r="A3245" s="8">
        <v>41136</v>
      </c>
      <c r="B3245">
        <v>16.021000000000001</v>
      </c>
      <c r="C3245">
        <v>16.021000000000001</v>
      </c>
      <c r="D3245">
        <v>16.021000000000001</v>
      </c>
      <c r="E3245">
        <v>16.021000000000001</v>
      </c>
      <c r="F3245" s="14">
        <v>0</v>
      </c>
    </row>
    <row r="3246" spans="1:6" x14ac:dyDescent="0.3">
      <c r="A3246" s="8">
        <v>41135</v>
      </c>
      <c r="B3246">
        <v>16.021000000000001</v>
      </c>
      <c r="C3246">
        <v>16.021000000000001</v>
      </c>
      <c r="D3246">
        <v>16.021000000000001</v>
      </c>
      <c r="E3246">
        <v>16.021000000000001</v>
      </c>
      <c r="F3246" s="14">
        <v>1E-4</v>
      </c>
    </row>
    <row r="3247" spans="1:6" x14ac:dyDescent="0.3">
      <c r="A3247" s="8">
        <v>41134</v>
      </c>
      <c r="B3247">
        <v>16.02</v>
      </c>
      <c r="C3247">
        <v>16.02</v>
      </c>
      <c r="D3247">
        <v>16.02</v>
      </c>
      <c r="E3247">
        <v>16.02</v>
      </c>
      <c r="F3247" s="14">
        <v>0</v>
      </c>
    </row>
    <row r="3248" spans="1:6" x14ac:dyDescent="0.3">
      <c r="A3248" s="8">
        <v>41131</v>
      </c>
      <c r="B3248">
        <v>16.02</v>
      </c>
      <c r="C3248">
        <v>16.02</v>
      </c>
      <c r="D3248">
        <v>16.02</v>
      </c>
      <c r="E3248">
        <v>16.02</v>
      </c>
      <c r="F3248" s="14">
        <v>0</v>
      </c>
    </row>
    <row r="3249" spans="1:6" x14ac:dyDescent="0.3">
      <c r="A3249" s="8">
        <v>41130</v>
      </c>
      <c r="B3249">
        <v>16.02</v>
      </c>
      <c r="C3249">
        <v>16.02</v>
      </c>
      <c r="D3249">
        <v>16.02</v>
      </c>
      <c r="E3249">
        <v>16.02</v>
      </c>
      <c r="F3249" s="14">
        <v>-1E-4</v>
      </c>
    </row>
    <row r="3250" spans="1:6" x14ac:dyDescent="0.3">
      <c r="A3250" s="8">
        <v>41129</v>
      </c>
      <c r="B3250">
        <v>16.021000000000001</v>
      </c>
      <c r="C3250">
        <v>16.021000000000001</v>
      </c>
      <c r="D3250">
        <v>16.021000000000001</v>
      </c>
      <c r="E3250">
        <v>16.021000000000001</v>
      </c>
      <c r="F3250" s="14">
        <v>1E-4</v>
      </c>
    </row>
    <row r="3251" spans="1:6" x14ac:dyDescent="0.3">
      <c r="A3251" s="8">
        <v>41128</v>
      </c>
      <c r="B3251">
        <v>16.02</v>
      </c>
      <c r="C3251">
        <v>16.02</v>
      </c>
      <c r="D3251">
        <v>16.02</v>
      </c>
      <c r="E3251">
        <v>16.02</v>
      </c>
      <c r="F3251" s="14">
        <v>0</v>
      </c>
    </row>
    <row r="3252" spans="1:6" x14ac:dyDescent="0.3">
      <c r="A3252" s="8">
        <v>41127</v>
      </c>
      <c r="B3252">
        <v>16.02</v>
      </c>
      <c r="C3252">
        <v>16.02</v>
      </c>
      <c r="D3252">
        <v>16.02</v>
      </c>
      <c r="E3252">
        <v>16.02</v>
      </c>
      <c r="F3252" s="14">
        <v>-1E-4</v>
      </c>
    </row>
    <row r="3253" spans="1:6" x14ac:dyDescent="0.3">
      <c r="A3253" s="8">
        <v>41124</v>
      </c>
      <c r="B3253">
        <v>16.021000000000001</v>
      </c>
      <c r="C3253">
        <v>16.021000000000001</v>
      </c>
      <c r="D3253">
        <v>16.021000000000001</v>
      </c>
      <c r="E3253">
        <v>16.021000000000001</v>
      </c>
      <c r="F3253" s="14">
        <v>0</v>
      </c>
    </row>
    <row r="3254" spans="1:6" x14ac:dyDescent="0.3">
      <c r="A3254" s="8">
        <v>41123</v>
      </c>
      <c r="B3254">
        <v>16.021000000000001</v>
      </c>
      <c r="C3254">
        <v>16.021000000000001</v>
      </c>
      <c r="D3254">
        <v>16.021000000000001</v>
      </c>
      <c r="E3254">
        <v>16.021000000000001</v>
      </c>
      <c r="F3254" s="14">
        <v>0</v>
      </c>
    </row>
    <row r="3255" spans="1:6" x14ac:dyDescent="0.3">
      <c r="A3255" s="8">
        <v>41122</v>
      </c>
      <c r="B3255">
        <v>16.021000000000001</v>
      </c>
      <c r="C3255">
        <v>16.021000000000001</v>
      </c>
      <c r="D3255">
        <v>16.021000000000001</v>
      </c>
      <c r="E3255">
        <v>16.021000000000001</v>
      </c>
      <c r="F3255" s="14">
        <v>1E-4</v>
      </c>
    </row>
    <row r="3256" spans="1:6" x14ac:dyDescent="0.3">
      <c r="A3256" s="8">
        <v>41121</v>
      </c>
      <c r="B3256">
        <v>16.02</v>
      </c>
      <c r="C3256">
        <v>16.02</v>
      </c>
      <c r="D3256">
        <v>16.02</v>
      </c>
      <c r="E3256">
        <v>16.02</v>
      </c>
      <c r="F3256" s="14">
        <v>0</v>
      </c>
    </row>
    <row r="3257" spans="1:6" x14ac:dyDescent="0.3">
      <c r="A3257" s="8">
        <v>41120</v>
      </c>
      <c r="B3257">
        <v>16.02</v>
      </c>
      <c r="C3257">
        <v>16.02</v>
      </c>
      <c r="D3257">
        <v>16.02</v>
      </c>
      <c r="E3257">
        <v>16.02</v>
      </c>
      <c r="F3257" s="14">
        <v>0</v>
      </c>
    </row>
    <row r="3258" spans="1:6" x14ac:dyDescent="0.3">
      <c r="A3258" s="8">
        <v>41117</v>
      </c>
      <c r="B3258">
        <v>16.02</v>
      </c>
      <c r="C3258">
        <v>16.02</v>
      </c>
      <c r="D3258">
        <v>16.02</v>
      </c>
      <c r="E3258">
        <v>16.02</v>
      </c>
      <c r="F3258" s="14">
        <v>0</v>
      </c>
    </row>
    <row r="3259" spans="1:6" x14ac:dyDescent="0.3">
      <c r="A3259" s="8">
        <v>41116</v>
      </c>
      <c r="B3259">
        <v>16.02</v>
      </c>
      <c r="C3259">
        <v>16.02</v>
      </c>
      <c r="D3259">
        <v>16.02</v>
      </c>
      <c r="E3259">
        <v>16.02</v>
      </c>
      <c r="F3259" s="14">
        <v>0</v>
      </c>
    </row>
    <row r="3260" spans="1:6" x14ac:dyDescent="0.3">
      <c r="A3260" s="8">
        <v>41115</v>
      </c>
      <c r="B3260">
        <v>16.02</v>
      </c>
      <c r="C3260">
        <v>16.02</v>
      </c>
      <c r="D3260">
        <v>16.02</v>
      </c>
      <c r="E3260">
        <v>16.02</v>
      </c>
      <c r="F3260" s="14">
        <v>-1E-4</v>
      </c>
    </row>
    <row r="3261" spans="1:6" x14ac:dyDescent="0.3">
      <c r="A3261" s="8">
        <v>41114</v>
      </c>
      <c r="B3261">
        <v>16.021000000000001</v>
      </c>
      <c r="C3261">
        <v>16.021000000000001</v>
      </c>
      <c r="D3261">
        <v>16.021000000000001</v>
      </c>
      <c r="E3261">
        <v>16.021000000000001</v>
      </c>
      <c r="F3261" s="14">
        <v>1E-4</v>
      </c>
    </row>
    <row r="3262" spans="1:6" x14ac:dyDescent="0.3">
      <c r="A3262" s="8">
        <v>41110</v>
      </c>
      <c r="B3262">
        <v>16.02</v>
      </c>
      <c r="C3262">
        <v>16.02</v>
      </c>
      <c r="D3262">
        <v>16.02</v>
      </c>
      <c r="E3262">
        <v>16.02</v>
      </c>
      <c r="F3262" s="14">
        <v>0</v>
      </c>
    </row>
    <row r="3263" spans="1:6" x14ac:dyDescent="0.3">
      <c r="A3263" s="8">
        <v>41109</v>
      </c>
      <c r="B3263">
        <v>16.02</v>
      </c>
      <c r="C3263">
        <v>16.02</v>
      </c>
      <c r="D3263">
        <v>16.02</v>
      </c>
      <c r="E3263">
        <v>16.02</v>
      </c>
      <c r="F3263" s="14">
        <v>1.2999999999999999E-3</v>
      </c>
    </row>
    <row r="3264" spans="1:6" x14ac:dyDescent="0.3">
      <c r="A3264" s="8">
        <v>41108</v>
      </c>
      <c r="B3264">
        <v>16</v>
      </c>
      <c r="C3264">
        <v>16</v>
      </c>
      <c r="D3264">
        <v>16</v>
      </c>
      <c r="E3264">
        <v>16</v>
      </c>
      <c r="F3264" s="14">
        <v>0</v>
      </c>
    </row>
    <row r="3265" spans="1:6" x14ac:dyDescent="0.3">
      <c r="A3265" s="8">
        <v>41107</v>
      </c>
      <c r="B3265">
        <v>16</v>
      </c>
      <c r="C3265">
        <v>16</v>
      </c>
      <c r="D3265">
        <v>16</v>
      </c>
      <c r="E3265">
        <v>16</v>
      </c>
      <c r="F3265" s="14">
        <v>0</v>
      </c>
    </row>
    <row r="3266" spans="1:6" x14ac:dyDescent="0.3">
      <c r="A3266" s="8">
        <v>41106</v>
      </c>
      <c r="B3266">
        <v>16</v>
      </c>
      <c r="C3266">
        <v>16</v>
      </c>
      <c r="D3266">
        <v>16</v>
      </c>
      <c r="E3266">
        <v>16</v>
      </c>
      <c r="F3266" s="14">
        <v>0</v>
      </c>
    </row>
    <row r="3267" spans="1:6" x14ac:dyDescent="0.3">
      <c r="A3267" s="8">
        <v>41103</v>
      </c>
      <c r="B3267">
        <v>16</v>
      </c>
      <c r="C3267">
        <v>16</v>
      </c>
      <c r="D3267">
        <v>16</v>
      </c>
      <c r="E3267">
        <v>16</v>
      </c>
      <c r="F3267" s="14">
        <v>-5.7000000000000002E-3</v>
      </c>
    </row>
    <row r="3268" spans="1:6" x14ac:dyDescent="0.3">
      <c r="A3268" s="8">
        <v>41102</v>
      </c>
      <c r="B3268">
        <v>16.091999999999999</v>
      </c>
      <c r="C3268">
        <v>16.091999999999999</v>
      </c>
      <c r="D3268">
        <v>16.091999999999999</v>
      </c>
      <c r="E3268">
        <v>16.091999999999999</v>
      </c>
      <c r="F3268" s="14">
        <v>5.7000000000000002E-3</v>
      </c>
    </row>
    <row r="3269" spans="1:6" x14ac:dyDescent="0.3">
      <c r="A3269" s="8">
        <v>41101</v>
      </c>
      <c r="B3269">
        <v>16</v>
      </c>
      <c r="C3269">
        <v>16</v>
      </c>
      <c r="D3269">
        <v>16</v>
      </c>
      <c r="E3269">
        <v>16</v>
      </c>
      <c r="F3269" s="14">
        <v>0</v>
      </c>
    </row>
    <row r="3270" spans="1:6" x14ac:dyDescent="0.3">
      <c r="A3270" s="8">
        <v>41100</v>
      </c>
      <c r="B3270">
        <v>16</v>
      </c>
      <c r="C3270">
        <v>16</v>
      </c>
      <c r="D3270">
        <v>16</v>
      </c>
      <c r="E3270">
        <v>16</v>
      </c>
      <c r="F3270" s="14">
        <v>0</v>
      </c>
    </row>
    <row r="3271" spans="1:6" x14ac:dyDescent="0.3">
      <c r="A3271" s="8">
        <v>41099</v>
      </c>
      <c r="B3271">
        <v>16</v>
      </c>
      <c r="C3271">
        <v>16</v>
      </c>
      <c r="D3271">
        <v>16</v>
      </c>
      <c r="E3271">
        <v>16</v>
      </c>
      <c r="F3271" s="14">
        <v>0</v>
      </c>
    </row>
    <row r="3272" spans="1:6" x14ac:dyDescent="0.3">
      <c r="A3272" s="8">
        <v>41096</v>
      </c>
      <c r="B3272">
        <v>16</v>
      </c>
      <c r="C3272">
        <v>16</v>
      </c>
      <c r="D3272">
        <v>16</v>
      </c>
      <c r="E3272">
        <v>16</v>
      </c>
      <c r="F3272" s="14">
        <v>0</v>
      </c>
    </row>
    <row r="3273" spans="1:6" x14ac:dyDescent="0.3">
      <c r="A3273" s="8">
        <v>41095</v>
      </c>
      <c r="B3273">
        <v>16</v>
      </c>
      <c r="C3273">
        <v>16</v>
      </c>
      <c r="D3273">
        <v>16</v>
      </c>
      <c r="E3273">
        <v>16</v>
      </c>
      <c r="F3273" s="14">
        <v>-3.0999999999999999E-3</v>
      </c>
    </row>
    <row r="3274" spans="1:6" x14ac:dyDescent="0.3">
      <c r="A3274" s="8">
        <v>41094</v>
      </c>
      <c r="B3274">
        <v>16.05</v>
      </c>
      <c r="C3274">
        <v>16.05</v>
      </c>
      <c r="D3274">
        <v>16.05</v>
      </c>
      <c r="E3274">
        <v>16.05</v>
      </c>
      <c r="F3274" s="14">
        <v>3.0999999999999999E-3</v>
      </c>
    </row>
    <row r="3275" spans="1:6" x14ac:dyDescent="0.3">
      <c r="A3275" s="8">
        <v>41093</v>
      </c>
      <c r="B3275">
        <v>16</v>
      </c>
      <c r="C3275">
        <v>16</v>
      </c>
      <c r="D3275">
        <v>16</v>
      </c>
      <c r="E3275">
        <v>16</v>
      </c>
      <c r="F3275" s="14">
        <v>-3.8999999999999998E-3</v>
      </c>
    </row>
    <row r="3276" spans="1:6" x14ac:dyDescent="0.3">
      <c r="A3276" s="8">
        <v>41092</v>
      </c>
      <c r="B3276">
        <v>16.062999999999999</v>
      </c>
      <c r="C3276">
        <v>16.062999999999999</v>
      </c>
      <c r="D3276">
        <v>16.062999999999999</v>
      </c>
      <c r="E3276">
        <v>16.062999999999999</v>
      </c>
      <c r="F3276" s="14">
        <v>3.8999999999999998E-3</v>
      </c>
    </row>
    <row r="3277" spans="1:6" x14ac:dyDescent="0.3">
      <c r="A3277" s="8">
        <v>41089</v>
      </c>
      <c r="B3277">
        <v>16</v>
      </c>
      <c r="C3277">
        <v>16</v>
      </c>
      <c r="D3277">
        <v>16</v>
      </c>
      <c r="E3277">
        <v>16</v>
      </c>
      <c r="F3277" s="14">
        <v>0</v>
      </c>
    </row>
    <row r="3278" spans="1:6" x14ac:dyDescent="0.3">
      <c r="A3278" s="8">
        <v>41088</v>
      </c>
      <c r="B3278">
        <v>16</v>
      </c>
      <c r="C3278">
        <v>16</v>
      </c>
      <c r="D3278">
        <v>16</v>
      </c>
      <c r="E3278">
        <v>16</v>
      </c>
      <c r="F3278" s="14">
        <v>0</v>
      </c>
    </row>
    <row r="3279" spans="1:6" x14ac:dyDescent="0.3">
      <c r="A3279" s="8">
        <v>41087</v>
      </c>
      <c r="B3279">
        <v>16</v>
      </c>
      <c r="C3279">
        <v>16</v>
      </c>
      <c r="D3279">
        <v>16</v>
      </c>
      <c r="E3279">
        <v>16</v>
      </c>
      <c r="F3279" s="14">
        <v>0</v>
      </c>
    </row>
    <row r="3280" spans="1:6" x14ac:dyDescent="0.3">
      <c r="A3280" s="8">
        <v>41086</v>
      </c>
      <c r="B3280">
        <v>16</v>
      </c>
      <c r="C3280">
        <v>16</v>
      </c>
      <c r="D3280">
        <v>16</v>
      </c>
      <c r="E3280">
        <v>16</v>
      </c>
      <c r="F3280" s="14">
        <v>0</v>
      </c>
    </row>
    <row r="3281" spans="1:6" x14ac:dyDescent="0.3">
      <c r="A3281" s="8">
        <v>41085</v>
      </c>
      <c r="B3281">
        <v>16</v>
      </c>
      <c r="C3281">
        <v>16</v>
      </c>
      <c r="D3281">
        <v>16</v>
      </c>
      <c r="E3281">
        <v>16</v>
      </c>
      <c r="F3281" s="14">
        <v>-3.0999999999999999E-3</v>
      </c>
    </row>
    <row r="3282" spans="1:6" x14ac:dyDescent="0.3">
      <c r="A3282" s="8">
        <v>41082</v>
      </c>
      <c r="B3282">
        <v>16.05</v>
      </c>
      <c r="C3282">
        <v>16.05</v>
      </c>
      <c r="D3282">
        <v>16.05</v>
      </c>
      <c r="E3282">
        <v>16.05</v>
      </c>
      <c r="F3282" s="14">
        <v>0</v>
      </c>
    </row>
    <row r="3283" spans="1:6" x14ac:dyDescent="0.3">
      <c r="A3283" s="8">
        <v>41081</v>
      </c>
      <c r="B3283">
        <v>16.05</v>
      </c>
      <c r="C3283">
        <v>16.05</v>
      </c>
      <c r="D3283">
        <v>16.05</v>
      </c>
      <c r="E3283">
        <v>16.05</v>
      </c>
      <c r="F3283" s="14">
        <v>0</v>
      </c>
    </row>
    <row r="3284" spans="1:6" x14ac:dyDescent="0.3">
      <c r="A3284" s="8">
        <v>41080</v>
      </c>
      <c r="B3284">
        <v>16.05</v>
      </c>
      <c r="C3284">
        <v>16.05</v>
      </c>
      <c r="D3284">
        <v>16.05</v>
      </c>
      <c r="E3284">
        <v>16.05</v>
      </c>
      <c r="F3284" s="14">
        <v>-8.0000000000000004E-4</v>
      </c>
    </row>
    <row r="3285" spans="1:6" x14ac:dyDescent="0.3">
      <c r="A3285" s="8">
        <v>41079</v>
      </c>
      <c r="B3285">
        <v>16.062999999999999</v>
      </c>
      <c r="C3285">
        <v>16.062999999999999</v>
      </c>
      <c r="D3285">
        <v>16.062999999999999</v>
      </c>
      <c r="E3285">
        <v>16.062999999999999</v>
      </c>
      <c r="F3285" s="14">
        <v>6.9999999999999999E-4</v>
      </c>
    </row>
    <row r="3286" spans="1:6" x14ac:dyDescent="0.3">
      <c r="A3286" s="8">
        <v>41078</v>
      </c>
      <c r="B3286">
        <v>16.050999999999998</v>
      </c>
      <c r="C3286">
        <v>16.050999999999998</v>
      </c>
      <c r="D3286">
        <v>16.050999999999998</v>
      </c>
      <c r="E3286">
        <v>16.050999999999998</v>
      </c>
      <c r="F3286" s="14">
        <v>1E-4</v>
      </c>
    </row>
    <row r="3287" spans="1:6" x14ac:dyDescent="0.3">
      <c r="A3287" s="8">
        <v>41075</v>
      </c>
      <c r="B3287">
        <v>16.05</v>
      </c>
      <c r="C3287">
        <v>16.05</v>
      </c>
      <c r="D3287">
        <v>16.05</v>
      </c>
      <c r="E3287">
        <v>16.05</v>
      </c>
      <c r="F3287" s="14">
        <v>0</v>
      </c>
    </row>
    <row r="3288" spans="1:6" x14ac:dyDescent="0.3">
      <c r="A3288" s="8">
        <v>41074</v>
      </c>
      <c r="B3288">
        <v>16.05</v>
      </c>
      <c r="C3288">
        <v>16.05</v>
      </c>
      <c r="D3288">
        <v>16.05</v>
      </c>
      <c r="E3288">
        <v>16.05</v>
      </c>
      <c r="F3288" s="14">
        <v>-2.3E-3</v>
      </c>
    </row>
    <row r="3289" spans="1:6" x14ac:dyDescent="0.3">
      <c r="A3289" s="8">
        <v>41073</v>
      </c>
      <c r="B3289">
        <v>16.087</v>
      </c>
      <c r="C3289">
        <v>16.087</v>
      </c>
      <c r="D3289">
        <v>16.087</v>
      </c>
      <c r="E3289">
        <v>16.087</v>
      </c>
      <c r="F3289" s="14">
        <v>2.3E-3</v>
      </c>
    </row>
    <row r="3290" spans="1:6" x14ac:dyDescent="0.3">
      <c r="A3290" s="8">
        <v>41072</v>
      </c>
      <c r="B3290">
        <v>16.05</v>
      </c>
      <c r="C3290">
        <v>16.05</v>
      </c>
      <c r="D3290">
        <v>16.05</v>
      </c>
      <c r="E3290">
        <v>16.05</v>
      </c>
      <c r="F3290" s="14">
        <v>0</v>
      </c>
    </row>
    <row r="3291" spans="1:6" x14ac:dyDescent="0.3">
      <c r="A3291" s="8">
        <v>41071</v>
      </c>
      <c r="B3291">
        <v>16.05</v>
      </c>
      <c r="C3291">
        <v>16.05</v>
      </c>
      <c r="D3291">
        <v>16.05</v>
      </c>
      <c r="E3291">
        <v>16.05</v>
      </c>
      <c r="F3291" s="14">
        <v>0</v>
      </c>
    </row>
    <row r="3292" spans="1:6" x14ac:dyDescent="0.3">
      <c r="A3292" s="8">
        <v>41068</v>
      </c>
      <c r="B3292">
        <v>16.05</v>
      </c>
      <c r="C3292">
        <v>16.05</v>
      </c>
      <c r="D3292">
        <v>16.05</v>
      </c>
      <c r="E3292">
        <v>16.05</v>
      </c>
      <c r="F3292" s="14">
        <v>0</v>
      </c>
    </row>
    <row r="3293" spans="1:6" x14ac:dyDescent="0.3">
      <c r="A3293" s="8">
        <v>41067</v>
      </c>
      <c r="B3293">
        <v>16.05</v>
      </c>
      <c r="C3293">
        <v>16.05</v>
      </c>
      <c r="D3293">
        <v>16.05</v>
      </c>
      <c r="E3293">
        <v>16.05</v>
      </c>
      <c r="F3293" s="14">
        <v>-3.0000000000000001E-3</v>
      </c>
    </row>
    <row r="3294" spans="1:6" x14ac:dyDescent="0.3">
      <c r="A3294" s="8">
        <v>41066</v>
      </c>
      <c r="B3294">
        <v>16.097999999999999</v>
      </c>
      <c r="C3294">
        <v>16.097999999999999</v>
      </c>
      <c r="D3294">
        <v>16.097999999999999</v>
      </c>
      <c r="E3294">
        <v>16.097999999999999</v>
      </c>
      <c r="F3294" s="14">
        <v>3.0000000000000001E-3</v>
      </c>
    </row>
    <row r="3295" spans="1:6" x14ac:dyDescent="0.3">
      <c r="A3295" s="8">
        <v>41065</v>
      </c>
      <c r="B3295">
        <v>16.05</v>
      </c>
      <c r="C3295">
        <v>16.05</v>
      </c>
      <c r="D3295">
        <v>16.05</v>
      </c>
      <c r="E3295">
        <v>16.05</v>
      </c>
      <c r="F3295" s="14">
        <v>0</v>
      </c>
    </row>
    <row r="3296" spans="1:6" x14ac:dyDescent="0.3">
      <c r="A3296" s="8">
        <v>41064</v>
      </c>
      <c r="B3296">
        <v>16.05</v>
      </c>
      <c r="C3296">
        <v>16.05</v>
      </c>
      <c r="D3296">
        <v>16.05</v>
      </c>
      <c r="E3296">
        <v>16.05</v>
      </c>
      <c r="F3296" s="14">
        <v>1E-4</v>
      </c>
    </row>
    <row r="3297" spans="1:6" x14ac:dyDescent="0.3">
      <c r="A3297" s="8">
        <v>41061</v>
      </c>
      <c r="B3297">
        <v>16.048999999999999</v>
      </c>
      <c r="C3297">
        <v>16.048999999999999</v>
      </c>
      <c r="D3297">
        <v>16.048999999999999</v>
      </c>
      <c r="E3297">
        <v>16.048999999999999</v>
      </c>
      <c r="F3297" s="14">
        <v>0</v>
      </c>
    </row>
    <row r="3298" spans="1:6" x14ac:dyDescent="0.3">
      <c r="A3298" s="8">
        <v>41060</v>
      </c>
      <c r="B3298">
        <v>16.048999999999999</v>
      </c>
      <c r="C3298">
        <v>16.048999999999999</v>
      </c>
      <c r="D3298">
        <v>16.048999999999999</v>
      </c>
      <c r="E3298">
        <v>16.048999999999999</v>
      </c>
      <c r="F3298" s="14">
        <v>-1E-4</v>
      </c>
    </row>
    <row r="3299" spans="1:6" x14ac:dyDescent="0.3">
      <c r="A3299" s="8">
        <v>41059</v>
      </c>
      <c r="B3299">
        <v>16.05</v>
      </c>
      <c r="C3299">
        <v>16.05</v>
      </c>
      <c r="D3299">
        <v>16.05</v>
      </c>
      <c r="E3299">
        <v>16.05</v>
      </c>
      <c r="F3299" s="14">
        <v>0</v>
      </c>
    </row>
    <row r="3300" spans="1:6" x14ac:dyDescent="0.3">
      <c r="A3300" s="8">
        <v>41058</v>
      </c>
      <c r="B3300">
        <v>16.05</v>
      </c>
      <c r="C3300">
        <v>16.05</v>
      </c>
      <c r="D3300">
        <v>16.05</v>
      </c>
      <c r="E3300">
        <v>16.05</v>
      </c>
      <c r="F3300" s="14">
        <v>1E-4</v>
      </c>
    </row>
    <row r="3301" spans="1:6" x14ac:dyDescent="0.3">
      <c r="A3301" s="8">
        <v>41057</v>
      </c>
      <c r="B3301">
        <v>16.048999999999999</v>
      </c>
      <c r="C3301">
        <v>16.048999999999999</v>
      </c>
      <c r="D3301">
        <v>16.048999999999999</v>
      </c>
      <c r="E3301">
        <v>16.048999999999999</v>
      </c>
      <c r="F3301" s="14">
        <v>-1E-4</v>
      </c>
    </row>
    <row r="3302" spans="1:6" x14ac:dyDescent="0.3">
      <c r="A3302" s="8">
        <v>41054</v>
      </c>
      <c r="B3302">
        <v>16.05</v>
      </c>
      <c r="C3302">
        <v>16.05</v>
      </c>
      <c r="D3302">
        <v>16.05</v>
      </c>
      <c r="E3302">
        <v>16.05</v>
      </c>
      <c r="F3302" s="14">
        <v>0</v>
      </c>
    </row>
    <row r="3303" spans="1:6" x14ac:dyDescent="0.3">
      <c r="A3303" s="8">
        <v>41053</v>
      </c>
      <c r="B3303">
        <v>16.05</v>
      </c>
      <c r="C3303">
        <v>16.05</v>
      </c>
      <c r="D3303">
        <v>16.05</v>
      </c>
      <c r="E3303">
        <v>16.05</v>
      </c>
      <c r="F3303" s="14">
        <v>0</v>
      </c>
    </row>
    <row r="3304" spans="1:6" x14ac:dyDescent="0.3">
      <c r="A3304" s="8">
        <v>41052</v>
      </c>
      <c r="B3304">
        <v>16.05</v>
      </c>
      <c r="C3304">
        <v>16.05</v>
      </c>
      <c r="D3304">
        <v>16.05</v>
      </c>
      <c r="E3304">
        <v>16.05</v>
      </c>
      <c r="F3304" s="14">
        <v>0</v>
      </c>
    </row>
    <row r="3305" spans="1:6" x14ac:dyDescent="0.3">
      <c r="A3305" s="8">
        <v>41051</v>
      </c>
      <c r="B3305">
        <v>16.05</v>
      </c>
      <c r="C3305">
        <v>16.05</v>
      </c>
      <c r="D3305">
        <v>16.05</v>
      </c>
      <c r="E3305">
        <v>16.05</v>
      </c>
      <c r="F3305" s="14">
        <v>0</v>
      </c>
    </row>
    <row r="3306" spans="1:6" x14ac:dyDescent="0.3">
      <c r="A3306" s="8">
        <v>41050</v>
      </c>
      <c r="B3306">
        <v>16.05</v>
      </c>
      <c r="C3306">
        <v>16.05</v>
      </c>
      <c r="D3306">
        <v>16.05</v>
      </c>
      <c r="E3306">
        <v>16.05</v>
      </c>
      <c r="F3306" s="14">
        <v>-1E-4</v>
      </c>
    </row>
    <row r="3307" spans="1:6" x14ac:dyDescent="0.3">
      <c r="A3307" s="8">
        <v>41047</v>
      </c>
      <c r="B3307">
        <v>16.050999999999998</v>
      </c>
      <c r="C3307">
        <v>16.050999999999998</v>
      </c>
      <c r="D3307">
        <v>16.050999999999998</v>
      </c>
      <c r="E3307">
        <v>16.050999999999998</v>
      </c>
      <c r="F3307" s="14">
        <v>0</v>
      </c>
    </row>
    <row r="3308" spans="1:6" x14ac:dyDescent="0.3">
      <c r="A3308" s="8">
        <v>41046</v>
      </c>
      <c r="B3308">
        <v>16.050999999999998</v>
      </c>
      <c r="C3308">
        <v>16.050999999999998</v>
      </c>
      <c r="D3308">
        <v>16.050999999999998</v>
      </c>
      <c r="E3308">
        <v>16.050999999999998</v>
      </c>
      <c r="F3308" s="14">
        <v>1E-4</v>
      </c>
    </row>
    <row r="3309" spans="1:6" x14ac:dyDescent="0.3">
      <c r="A3309" s="8">
        <v>41045</v>
      </c>
      <c r="B3309">
        <v>16.05</v>
      </c>
      <c r="C3309">
        <v>16.05</v>
      </c>
      <c r="D3309">
        <v>16.05</v>
      </c>
      <c r="E3309">
        <v>16.05</v>
      </c>
      <c r="F3309" s="14">
        <v>0</v>
      </c>
    </row>
    <row r="3310" spans="1:6" x14ac:dyDescent="0.3">
      <c r="A3310" s="8">
        <v>41044</v>
      </c>
      <c r="B3310">
        <v>16.05</v>
      </c>
      <c r="C3310">
        <v>16.05</v>
      </c>
      <c r="D3310">
        <v>16.05</v>
      </c>
      <c r="E3310">
        <v>16.05</v>
      </c>
      <c r="F3310" s="14">
        <v>6.8999999999999999E-3</v>
      </c>
    </row>
    <row r="3311" spans="1:6" x14ac:dyDescent="0.3">
      <c r="A3311" s="8">
        <v>41043</v>
      </c>
      <c r="B3311">
        <v>15.94</v>
      </c>
      <c r="C3311">
        <v>15.94</v>
      </c>
      <c r="D3311">
        <v>15.94</v>
      </c>
      <c r="E3311">
        <v>15.94</v>
      </c>
      <c r="F3311" s="14">
        <v>-1E-4</v>
      </c>
    </row>
    <row r="3312" spans="1:6" x14ac:dyDescent="0.3">
      <c r="A3312" s="8">
        <v>41040</v>
      </c>
      <c r="B3312">
        <v>15.941000000000001</v>
      </c>
      <c r="C3312">
        <v>15.941000000000001</v>
      </c>
      <c r="D3312">
        <v>15.941000000000001</v>
      </c>
      <c r="E3312">
        <v>15.941000000000001</v>
      </c>
      <c r="F3312" s="14">
        <v>0</v>
      </c>
    </row>
    <row r="3313" spans="1:6" x14ac:dyDescent="0.3">
      <c r="A3313" s="8">
        <v>41039</v>
      </c>
      <c r="B3313">
        <v>15.941000000000001</v>
      </c>
      <c r="C3313">
        <v>15.941000000000001</v>
      </c>
      <c r="D3313">
        <v>15.941000000000001</v>
      </c>
      <c r="E3313">
        <v>15.941000000000001</v>
      </c>
      <c r="F3313" s="14">
        <v>1E-4</v>
      </c>
    </row>
    <row r="3314" spans="1:6" x14ac:dyDescent="0.3">
      <c r="A3314" s="8">
        <v>41038</v>
      </c>
      <c r="B3314">
        <v>15.94</v>
      </c>
      <c r="C3314">
        <v>15.94</v>
      </c>
      <c r="D3314">
        <v>15.94</v>
      </c>
      <c r="E3314">
        <v>15.94</v>
      </c>
      <c r="F3314" s="14">
        <v>0</v>
      </c>
    </row>
    <row r="3315" spans="1:6" x14ac:dyDescent="0.3">
      <c r="A3315" s="8">
        <v>41037</v>
      </c>
      <c r="B3315">
        <v>15.94</v>
      </c>
      <c r="C3315">
        <v>15.94</v>
      </c>
      <c r="D3315">
        <v>15.94</v>
      </c>
      <c r="E3315">
        <v>15.94</v>
      </c>
      <c r="F3315" s="14">
        <v>-1E-4</v>
      </c>
    </row>
    <row r="3316" spans="1:6" x14ac:dyDescent="0.3">
      <c r="A3316" s="8">
        <v>41036</v>
      </c>
      <c r="B3316">
        <v>15.941000000000001</v>
      </c>
      <c r="C3316">
        <v>15.941000000000001</v>
      </c>
      <c r="D3316">
        <v>15.941000000000001</v>
      </c>
      <c r="E3316">
        <v>15.941000000000001</v>
      </c>
      <c r="F3316" s="14">
        <v>1E-4</v>
      </c>
    </row>
    <row r="3317" spans="1:6" x14ac:dyDescent="0.3">
      <c r="A3317" s="8">
        <v>41033</v>
      </c>
      <c r="B3317">
        <v>15.94</v>
      </c>
      <c r="C3317">
        <v>15.94</v>
      </c>
      <c r="D3317">
        <v>15.94</v>
      </c>
      <c r="E3317">
        <v>15.94</v>
      </c>
      <c r="F3317" s="14">
        <v>-8.8000000000000005E-3</v>
      </c>
    </row>
    <row r="3318" spans="1:6" x14ac:dyDescent="0.3">
      <c r="A3318" s="8">
        <v>41032</v>
      </c>
      <c r="B3318">
        <v>16.081</v>
      </c>
      <c r="C3318">
        <v>16.081</v>
      </c>
      <c r="D3318">
        <v>16.081</v>
      </c>
      <c r="E3318">
        <v>16.081</v>
      </c>
      <c r="F3318" s="14">
        <v>8.8000000000000005E-3</v>
      </c>
    </row>
    <row r="3319" spans="1:6" x14ac:dyDescent="0.3">
      <c r="A3319" s="8">
        <v>41031</v>
      </c>
      <c r="B3319">
        <v>15.94</v>
      </c>
      <c r="C3319">
        <v>15.94</v>
      </c>
      <c r="D3319">
        <v>15.94</v>
      </c>
      <c r="E3319">
        <v>15.94</v>
      </c>
      <c r="F3319" s="14">
        <v>-6.8999999999999999E-3</v>
      </c>
    </row>
    <row r="3320" spans="1:6" x14ac:dyDescent="0.3">
      <c r="A3320" s="8">
        <v>41029</v>
      </c>
      <c r="B3320">
        <v>16.05</v>
      </c>
      <c r="C3320">
        <v>16.05</v>
      </c>
      <c r="D3320">
        <v>16.05</v>
      </c>
      <c r="E3320">
        <v>16.05</v>
      </c>
      <c r="F3320" s="14">
        <v>3.0999999999999999E-3</v>
      </c>
    </row>
    <row r="3321" spans="1:6" x14ac:dyDescent="0.3">
      <c r="A3321" s="8">
        <v>41026</v>
      </c>
      <c r="B3321">
        <v>16</v>
      </c>
      <c r="C3321">
        <v>16</v>
      </c>
      <c r="D3321">
        <v>16</v>
      </c>
      <c r="E3321">
        <v>16</v>
      </c>
      <c r="F3321" s="14">
        <v>0</v>
      </c>
    </row>
    <row r="3322" spans="1:6" x14ac:dyDescent="0.3">
      <c r="A3322" s="8">
        <v>41025</v>
      </c>
      <c r="B3322">
        <v>16</v>
      </c>
      <c r="C3322">
        <v>16</v>
      </c>
      <c r="D3322">
        <v>16</v>
      </c>
      <c r="E3322">
        <v>16</v>
      </c>
      <c r="F3322" s="14">
        <v>0</v>
      </c>
    </row>
    <row r="3323" spans="1:6" x14ac:dyDescent="0.3">
      <c r="A3323" s="8">
        <v>41023</v>
      </c>
      <c r="B3323">
        <v>16</v>
      </c>
      <c r="C3323">
        <v>16</v>
      </c>
      <c r="D3323">
        <v>16</v>
      </c>
      <c r="E3323">
        <v>16</v>
      </c>
      <c r="F3323" s="14">
        <v>-6.9999999999999999E-4</v>
      </c>
    </row>
    <row r="3324" spans="1:6" x14ac:dyDescent="0.3">
      <c r="A3324" s="8">
        <v>41022</v>
      </c>
      <c r="B3324">
        <v>16.012</v>
      </c>
      <c r="C3324">
        <v>16.012</v>
      </c>
      <c r="D3324">
        <v>16.012</v>
      </c>
      <c r="E3324">
        <v>16.012</v>
      </c>
      <c r="F3324" s="14">
        <v>6.9999999999999999E-4</v>
      </c>
    </row>
    <row r="3325" spans="1:6" x14ac:dyDescent="0.3">
      <c r="A3325" s="8">
        <v>41019</v>
      </c>
      <c r="B3325">
        <v>16</v>
      </c>
      <c r="C3325">
        <v>16</v>
      </c>
      <c r="D3325">
        <v>16</v>
      </c>
      <c r="E3325">
        <v>16</v>
      </c>
      <c r="F3325" s="14">
        <v>0</v>
      </c>
    </row>
    <row r="3326" spans="1:6" x14ac:dyDescent="0.3">
      <c r="A3326" s="8">
        <v>41018</v>
      </c>
      <c r="B3326">
        <v>16</v>
      </c>
      <c r="C3326">
        <v>16</v>
      </c>
      <c r="D3326">
        <v>16</v>
      </c>
      <c r="E3326">
        <v>16</v>
      </c>
      <c r="F3326" s="14">
        <v>0</v>
      </c>
    </row>
    <row r="3327" spans="1:6" x14ac:dyDescent="0.3">
      <c r="A3327" s="8">
        <v>41017</v>
      </c>
      <c r="B3327">
        <v>16</v>
      </c>
      <c r="C3327">
        <v>16</v>
      </c>
      <c r="D3327">
        <v>16</v>
      </c>
      <c r="E3327">
        <v>16</v>
      </c>
      <c r="F3327" s="14">
        <v>-6.9999999999999999E-4</v>
      </c>
    </row>
    <row r="3328" spans="1:6" x14ac:dyDescent="0.3">
      <c r="A3328" s="8">
        <v>41016</v>
      </c>
      <c r="B3328">
        <v>16.012</v>
      </c>
      <c r="C3328">
        <v>16.012</v>
      </c>
      <c r="D3328">
        <v>16.012</v>
      </c>
      <c r="E3328">
        <v>16.012</v>
      </c>
      <c r="F3328" s="14">
        <v>1E-4</v>
      </c>
    </row>
    <row r="3329" spans="1:6" x14ac:dyDescent="0.3">
      <c r="A3329" s="8">
        <v>41012</v>
      </c>
      <c r="B3329">
        <v>16.010999999999999</v>
      </c>
      <c r="C3329">
        <v>16.010999999999999</v>
      </c>
      <c r="D3329">
        <v>16.010999999999999</v>
      </c>
      <c r="E3329">
        <v>16.010999999999999</v>
      </c>
      <c r="F3329" s="14">
        <v>0</v>
      </c>
    </row>
    <row r="3330" spans="1:6" x14ac:dyDescent="0.3">
      <c r="A3330" s="8">
        <v>41011</v>
      </c>
      <c r="B3330">
        <v>16.010999999999999</v>
      </c>
      <c r="C3330">
        <v>16.010999999999999</v>
      </c>
      <c r="D3330">
        <v>16.010999999999999</v>
      </c>
      <c r="E3330">
        <v>16.010999999999999</v>
      </c>
      <c r="F3330" s="14">
        <v>6.9999999999999999E-4</v>
      </c>
    </row>
    <row r="3331" spans="1:6" x14ac:dyDescent="0.3">
      <c r="A3331" s="8">
        <v>41010</v>
      </c>
      <c r="B3331">
        <v>16</v>
      </c>
      <c r="C3331">
        <v>16</v>
      </c>
      <c r="D3331">
        <v>16</v>
      </c>
      <c r="E3331">
        <v>16</v>
      </c>
      <c r="F3331" s="14">
        <v>0</v>
      </c>
    </row>
    <row r="3332" spans="1:6" x14ac:dyDescent="0.3">
      <c r="A3332" s="8">
        <v>41009</v>
      </c>
      <c r="B3332">
        <v>16</v>
      </c>
      <c r="C3332">
        <v>16</v>
      </c>
      <c r="D3332">
        <v>16</v>
      </c>
      <c r="E3332">
        <v>16</v>
      </c>
      <c r="F3332" s="14">
        <v>0</v>
      </c>
    </row>
    <row r="3333" spans="1:6" x14ac:dyDescent="0.3">
      <c r="A3333" s="8">
        <v>41008</v>
      </c>
      <c r="B3333">
        <v>16</v>
      </c>
      <c r="C3333">
        <v>16</v>
      </c>
      <c r="D3333">
        <v>16</v>
      </c>
      <c r="E3333">
        <v>16</v>
      </c>
      <c r="F3333" s="14">
        <v>6.9999999999999999E-4</v>
      </c>
    </row>
    <row r="3334" spans="1:6" x14ac:dyDescent="0.3">
      <c r="A3334" s="8">
        <v>41005</v>
      </c>
      <c r="B3334">
        <v>15.989000000000001</v>
      </c>
      <c r="C3334">
        <v>15.989000000000001</v>
      </c>
      <c r="D3334">
        <v>15.989000000000001</v>
      </c>
      <c r="E3334">
        <v>15.989000000000001</v>
      </c>
      <c r="F3334" s="14">
        <v>0</v>
      </c>
    </row>
    <row r="3335" spans="1:6" x14ac:dyDescent="0.3">
      <c r="A3335" s="8">
        <v>41004</v>
      </c>
      <c r="B3335">
        <v>15.989000000000001</v>
      </c>
      <c r="C3335">
        <v>15.989000000000001</v>
      </c>
      <c r="D3335">
        <v>15.989000000000001</v>
      </c>
      <c r="E3335">
        <v>15.989000000000001</v>
      </c>
      <c r="F3335" s="14">
        <v>-6.9999999999999999E-4</v>
      </c>
    </row>
    <row r="3336" spans="1:6" x14ac:dyDescent="0.3">
      <c r="A3336" s="8">
        <v>41003</v>
      </c>
      <c r="B3336">
        <v>16</v>
      </c>
      <c r="C3336">
        <v>16</v>
      </c>
      <c r="D3336">
        <v>16</v>
      </c>
      <c r="E3336">
        <v>16</v>
      </c>
      <c r="F3336" s="14">
        <v>0</v>
      </c>
    </row>
    <row r="3337" spans="1:6" x14ac:dyDescent="0.3">
      <c r="A3337" s="8">
        <v>41002</v>
      </c>
      <c r="B3337">
        <v>16</v>
      </c>
      <c r="C3337">
        <v>16</v>
      </c>
      <c r="D3337">
        <v>16</v>
      </c>
      <c r="E3337">
        <v>16</v>
      </c>
      <c r="F3337" s="14">
        <v>0</v>
      </c>
    </row>
    <row r="3338" spans="1:6" x14ac:dyDescent="0.3">
      <c r="A3338" s="8">
        <v>41001</v>
      </c>
      <c r="B3338">
        <v>16</v>
      </c>
      <c r="C3338">
        <v>16</v>
      </c>
      <c r="D3338">
        <v>16</v>
      </c>
      <c r="E3338">
        <v>16</v>
      </c>
      <c r="F3338" s="14">
        <v>0</v>
      </c>
    </row>
    <row r="3339" spans="1:6" x14ac:dyDescent="0.3">
      <c r="A3339" s="8">
        <v>40998</v>
      </c>
      <c r="B3339">
        <v>16</v>
      </c>
      <c r="C3339">
        <v>16</v>
      </c>
      <c r="D3339">
        <v>16</v>
      </c>
      <c r="E3339">
        <v>16</v>
      </c>
      <c r="F3339" s="14">
        <v>0</v>
      </c>
    </row>
    <row r="3340" spans="1:6" x14ac:dyDescent="0.3">
      <c r="A3340" s="8">
        <v>40997</v>
      </c>
      <c r="B3340">
        <v>16</v>
      </c>
      <c r="C3340">
        <v>16</v>
      </c>
      <c r="D3340">
        <v>16</v>
      </c>
      <c r="E3340">
        <v>16</v>
      </c>
      <c r="F3340" s="14">
        <v>0</v>
      </c>
    </row>
    <row r="3341" spans="1:6" x14ac:dyDescent="0.3">
      <c r="A3341" s="8">
        <v>40996</v>
      </c>
      <c r="B3341">
        <v>16</v>
      </c>
      <c r="C3341">
        <v>16</v>
      </c>
      <c r="D3341">
        <v>16</v>
      </c>
      <c r="E3341">
        <v>16</v>
      </c>
      <c r="F3341" s="14">
        <v>-6.1999999999999998E-3</v>
      </c>
    </row>
    <row r="3342" spans="1:6" x14ac:dyDescent="0.3">
      <c r="A3342" s="8">
        <v>40995</v>
      </c>
      <c r="B3342">
        <v>16.100000000000001</v>
      </c>
      <c r="C3342">
        <v>16.100000000000001</v>
      </c>
      <c r="D3342">
        <v>16.100000000000001</v>
      </c>
      <c r="E3342">
        <v>16.100000000000001</v>
      </c>
      <c r="F3342" s="14">
        <v>-1E-4</v>
      </c>
    </row>
    <row r="3343" spans="1:6" x14ac:dyDescent="0.3">
      <c r="A3343" s="8">
        <v>40994</v>
      </c>
      <c r="B3343">
        <v>16.100999999999999</v>
      </c>
      <c r="C3343">
        <v>16.100999999999999</v>
      </c>
      <c r="D3343">
        <v>16.100999999999999</v>
      </c>
      <c r="E3343">
        <v>16.100999999999999</v>
      </c>
      <c r="F3343" s="14">
        <v>1E-4</v>
      </c>
    </row>
    <row r="3344" spans="1:6" x14ac:dyDescent="0.3">
      <c r="A3344" s="8">
        <v>40991</v>
      </c>
      <c r="B3344">
        <v>16.100000000000001</v>
      </c>
      <c r="C3344">
        <v>16.100000000000001</v>
      </c>
      <c r="D3344">
        <v>16.100000000000001</v>
      </c>
      <c r="E3344">
        <v>16.100000000000001</v>
      </c>
      <c r="F3344" s="14">
        <v>0</v>
      </c>
    </row>
    <row r="3345" spans="1:6" x14ac:dyDescent="0.3">
      <c r="A3345" s="8">
        <v>40990</v>
      </c>
      <c r="B3345">
        <v>16.100000000000001</v>
      </c>
      <c r="C3345">
        <v>16.100000000000001</v>
      </c>
      <c r="D3345">
        <v>16.100000000000001</v>
      </c>
      <c r="E3345">
        <v>16.100000000000001</v>
      </c>
      <c r="F3345" s="14">
        <v>0</v>
      </c>
    </row>
    <row r="3346" spans="1:6" x14ac:dyDescent="0.3">
      <c r="A3346" s="8">
        <v>40989</v>
      </c>
      <c r="B3346">
        <v>16.100000000000001</v>
      </c>
      <c r="C3346">
        <v>16.100000000000001</v>
      </c>
      <c r="D3346">
        <v>16.100000000000001</v>
      </c>
      <c r="E3346">
        <v>16.100000000000001</v>
      </c>
      <c r="F3346" s="14">
        <v>-1E-4</v>
      </c>
    </row>
    <row r="3347" spans="1:6" x14ac:dyDescent="0.3">
      <c r="A3347" s="8">
        <v>40988</v>
      </c>
      <c r="B3347">
        <v>16.100999999999999</v>
      </c>
      <c r="C3347">
        <v>16.100999999999999</v>
      </c>
      <c r="D3347">
        <v>16.100999999999999</v>
      </c>
      <c r="E3347">
        <v>16.100999999999999</v>
      </c>
      <c r="F3347" s="14">
        <v>1E-4</v>
      </c>
    </row>
    <row r="3348" spans="1:6" x14ac:dyDescent="0.3">
      <c r="A3348" s="8">
        <v>40987</v>
      </c>
      <c r="B3348">
        <v>16.100000000000001</v>
      </c>
      <c r="C3348">
        <v>16.100000000000001</v>
      </c>
      <c r="D3348">
        <v>16.100000000000001</v>
      </c>
      <c r="E3348">
        <v>16.100000000000001</v>
      </c>
      <c r="F3348" s="14">
        <v>0</v>
      </c>
    </row>
    <row r="3349" spans="1:6" x14ac:dyDescent="0.3">
      <c r="A3349" s="8">
        <v>40984</v>
      </c>
      <c r="B3349">
        <v>16.100000000000001</v>
      </c>
      <c r="C3349">
        <v>16.100000000000001</v>
      </c>
      <c r="D3349">
        <v>16.100000000000001</v>
      </c>
      <c r="E3349">
        <v>16.100000000000001</v>
      </c>
      <c r="F3349" s="14">
        <v>0</v>
      </c>
    </row>
    <row r="3350" spans="1:6" x14ac:dyDescent="0.3">
      <c r="A3350" s="8">
        <v>40983</v>
      </c>
      <c r="B3350">
        <v>16.100000000000001</v>
      </c>
      <c r="C3350">
        <v>16.100000000000001</v>
      </c>
      <c r="D3350">
        <v>16.100000000000001</v>
      </c>
      <c r="E3350">
        <v>16.100000000000001</v>
      </c>
      <c r="F3350" s="14">
        <v>0</v>
      </c>
    </row>
    <row r="3351" spans="1:6" x14ac:dyDescent="0.3">
      <c r="A3351" s="8">
        <v>40982</v>
      </c>
      <c r="B3351">
        <v>16.100000000000001</v>
      </c>
      <c r="C3351">
        <v>16.100000000000001</v>
      </c>
      <c r="D3351">
        <v>16.100000000000001</v>
      </c>
      <c r="E3351">
        <v>16.100000000000001</v>
      </c>
      <c r="F3351" s="14">
        <v>0</v>
      </c>
    </row>
    <row r="3352" spans="1:6" x14ac:dyDescent="0.3">
      <c r="A3352" s="8">
        <v>40981</v>
      </c>
      <c r="B3352">
        <v>16.100000000000001</v>
      </c>
      <c r="C3352">
        <v>16.100000000000001</v>
      </c>
      <c r="D3352">
        <v>16.100000000000001</v>
      </c>
      <c r="E3352">
        <v>16.100000000000001</v>
      </c>
      <c r="F3352" s="14">
        <v>0</v>
      </c>
    </row>
    <row r="3353" spans="1:6" x14ac:dyDescent="0.3">
      <c r="A3353" s="8">
        <v>40980</v>
      </c>
      <c r="B3353">
        <v>16.100000000000001</v>
      </c>
      <c r="C3353">
        <v>16.100000000000001</v>
      </c>
      <c r="D3353">
        <v>16.100000000000001</v>
      </c>
      <c r="E3353">
        <v>16.100000000000001</v>
      </c>
      <c r="F3353" s="14">
        <v>0</v>
      </c>
    </row>
    <row r="3354" spans="1:6" x14ac:dyDescent="0.3">
      <c r="A3354" s="8">
        <v>40977</v>
      </c>
      <c r="B3354">
        <v>16.100000000000001</v>
      </c>
      <c r="C3354">
        <v>16.100000000000001</v>
      </c>
      <c r="D3354">
        <v>16.100000000000001</v>
      </c>
      <c r="E3354">
        <v>16.100000000000001</v>
      </c>
      <c r="F3354" s="14">
        <v>0</v>
      </c>
    </row>
    <row r="3355" spans="1:6" x14ac:dyDescent="0.3">
      <c r="A3355" s="8">
        <v>40976</v>
      </c>
      <c r="B3355">
        <v>16.100000000000001</v>
      </c>
      <c r="C3355">
        <v>16.100000000000001</v>
      </c>
      <c r="D3355">
        <v>16.100000000000001</v>
      </c>
      <c r="E3355">
        <v>16.100000000000001</v>
      </c>
      <c r="F3355" s="14">
        <v>0</v>
      </c>
    </row>
    <row r="3356" spans="1:6" x14ac:dyDescent="0.3">
      <c r="A3356" s="8">
        <v>40975</v>
      </c>
      <c r="B3356">
        <v>16.100000000000001</v>
      </c>
      <c r="C3356">
        <v>16.100000000000001</v>
      </c>
      <c r="D3356">
        <v>16.100000000000001</v>
      </c>
      <c r="E3356">
        <v>16.100000000000001</v>
      </c>
      <c r="F3356" s="14">
        <v>0</v>
      </c>
    </row>
    <row r="3357" spans="1:6" x14ac:dyDescent="0.3">
      <c r="A3357" s="8">
        <v>40974</v>
      </c>
      <c r="B3357">
        <v>16.100000000000001</v>
      </c>
      <c r="C3357">
        <v>16.100000000000001</v>
      </c>
      <c r="D3357">
        <v>16.100000000000001</v>
      </c>
      <c r="E3357">
        <v>16.100000000000001</v>
      </c>
      <c r="F3357" s="14">
        <v>0</v>
      </c>
    </row>
    <row r="3358" spans="1:6" x14ac:dyDescent="0.3">
      <c r="A3358" s="8">
        <v>40973</v>
      </c>
      <c r="B3358">
        <v>16.100000000000001</v>
      </c>
      <c r="C3358">
        <v>16.100000000000001</v>
      </c>
      <c r="D3358">
        <v>16.100000000000001</v>
      </c>
      <c r="E3358">
        <v>16.100000000000001</v>
      </c>
      <c r="F3358" s="14">
        <v>0</v>
      </c>
    </row>
    <row r="3359" spans="1:6" x14ac:dyDescent="0.3">
      <c r="A3359" s="8">
        <v>40970</v>
      </c>
      <c r="B3359">
        <v>16.100000000000001</v>
      </c>
      <c r="C3359">
        <v>16.100000000000001</v>
      </c>
      <c r="D3359">
        <v>16.100000000000001</v>
      </c>
      <c r="E3359">
        <v>16.100000000000001</v>
      </c>
      <c r="F3359" s="14">
        <v>0</v>
      </c>
    </row>
    <row r="3360" spans="1:6" x14ac:dyDescent="0.3">
      <c r="A3360" s="8">
        <v>40969</v>
      </c>
      <c r="B3360">
        <v>16.100000000000001</v>
      </c>
      <c r="C3360">
        <v>16.100000000000001</v>
      </c>
      <c r="D3360">
        <v>16.100000000000001</v>
      </c>
      <c r="E3360">
        <v>16.100000000000001</v>
      </c>
      <c r="F3360" s="14">
        <v>0</v>
      </c>
    </row>
    <row r="3361" spans="1:6" x14ac:dyDescent="0.3">
      <c r="A3361" s="8">
        <v>40968</v>
      </c>
      <c r="B3361">
        <v>16.100000000000001</v>
      </c>
      <c r="C3361">
        <v>16.100000000000001</v>
      </c>
      <c r="D3361">
        <v>16.100000000000001</v>
      </c>
      <c r="E3361">
        <v>16.100000000000001</v>
      </c>
      <c r="F3361" s="14">
        <v>-1E-4</v>
      </c>
    </row>
    <row r="3362" spans="1:6" x14ac:dyDescent="0.3">
      <c r="A3362" s="8">
        <v>40967</v>
      </c>
      <c r="B3362">
        <v>16.100999999999999</v>
      </c>
      <c r="C3362">
        <v>16.100999999999999</v>
      </c>
      <c r="D3362">
        <v>16.100999999999999</v>
      </c>
      <c r="E3362">
        <v>16.100999999999999</v>
      </c>
      <c r="F3362" s="14">
        <v>1E-4</v>
      </c>
    </row>
    <row r="3363" spans="1:6" x14ac:dyDescent="0.3">
      <c r="A3363" s="8">
        <v>40966</v>
      </c>
      <c r="B3363">
        <v>16.100000000000001</v>
      </c>
      <c r="C3363">
        <v>16.100000000000001</v>
      </c>
      <c r="D3363">
        <v>16.100000000000001</v>
      </c>
      <c r="E3363">
        <v>16.100000000000001</v>
      </c>
      <c r="F3363" s="14">
        <v>2.5499999999999998E-2</v>
      </c>
    </row>
    <row r="3364" spans="1:6" x14ac:dyDescent="0.3">
      <c r="A3364" s="8">
        <v>40963</v>
      </c>
      <c r="B3364">
        <v>15.7</v>
      </c>
      <c r="C3364">
        <v>15.7</v>
      </c>
      <c r="D3364">
        <v>15.7</v>
      </c>
      <c r="E3364">
        <v>15.7</v>
      </c>
      <c r="F3364" s="14">
        <v>0</v>
      </c>
    </row>
    <row r="3365" spans="1:6" x14ac:dyDescent="0.3">
      <c r="A3365" s="8">
        <v>40962</v>
      </c>
      <c r="B3365">
        <v>15.7</v>
      </c>
      <c r="C3365">
        <v>15.7</v>
      </c>
      <c r="D3365">
        <v>15.7</v>
      </c>
      <c r="E3365">
        <v>15.7</v>
      </c>
      <c r="F3365" s="14">
        <v>0</v>
      </c>
    </row>
    <row r="3366" spans="1:6" x14ac:dyDescent="0.3">
      <c r="A3366" s="8">
        <v>40961</v>
      </c>
      <c r="B3366">
        <v>15.7</v>
      </c>
      <c r="C3366">
        <v>15.7</v>
      </c>
      <c r="D3366">
        <v>15.7</v>
      </c>
      <c r="E3366">
        <v>15.7</v>
      </c>
      <c r="F3366" s="14">
        <v>0</v>
      </c>
    </row>
    <row r="3367" spans="1:6" x14ac:dyDescent="0.3">
      <c r="A3367" s="8">
        <v>40960</v>
      </c>
      <c r="B3367">
        <v>15.7</v>
      </c>
      <c r="C3367">
        <v>15.7</v>
      </c>
      <c r="D3367">
        <v>15.7</v>
      </c>
      <c r="E3367">
        <v>15.7</v>
      </c>
      <c r="F3367" s="14">
        <v>0</v>
      </c>
    </row>
    <row r="3368" spans="1:6" x14ac:dyDescent="0.3">
      <c r="A3368" s="8">
        <v>40959</v>
      </c>
      <c r="B3368">
        <v>15.7</v>
      </c>
      <c r="C3368">
        <v>15.7</v>
      </c>
      <c r="D3368">
        <v>15.7</v>
      </c>
      <c r="E3368">
        <v>15.7</v>
      </c>
      <c r="F3368" s="14">
        <v>0</v>
      </c>
    </row>
    <row r="3369" spans="1:6" x14ac:dyDescent="0.3">
      <c r="A3369" s="8">
        <v>40956</v>
      </c>
      <c r="B3369">
        <v>15.7</v>
      </c>
      <c r="C3369">
        <v>15.7</v>
      </c>
      <c r="D3369">
        <v>15.7</v>
      </c>
      <c r="E3369">
        <v>15.7</v>
      </c>
      <c r="F3369" s="14">
        <v>0</v>
      </c>
    </row>
    <row r="3370" spans="1:6" x14ac:dyDescent="0.3">
      <c r="A3370" s="8">
        <v>40955</v>
      </c>
      <c r="B3370">
        <v>15.7</v>
      </c>
      <c r="C3370">
        <v>15.7</v>
      </c>
      <c r="D3370">
        <v>15.7</v>
      </c>
      <c r="E3370">
        <v>15.7</v>
      </c>
      <c r="F3370" s="14">
        <v>0</v>
      </c>
    </row>
    <row r="3371" spans="1:6" x14ac:dyDescent="0.3">
      <c r="A3371" s="8">
        <v>40954</v>
      </c>
      <c r="B3371">
        <v>15.7</v>
      </c>
      <c r="C3371">
        <v>15.7</v>
      </c>
      <c r="D3371">
        <v>15.7</v>
      </c>
      <c r="E3371">
        <v>15.7</v>
      </c>
      <c r="F3371" s="14">
        <v>0</v>
      </c>
    </row>
    <row r="3372" spans="1:6" x14ac:dyDescent="0.3">
      <c r="A3372" s="8">
        <v>40953</v>
      </c>
      <c r="B3372">
        <v>15.7</v>
      </c>
      <c r="C3372">
        <v>15.7</v>
      </c>
      <c r="D3372">
        <v>15.7</v>
      </c>
      <c r="E3372">
        <v>15.7</v>
      </c>
      <c r="F3372" s="14">
        <v>0</v>
      </c>
    </row>
    <row r="3373" spans="1:6" x14ac:dyDescent="0.3">
      <c r="A3373" s="8">
        <v>40952</v>
      </c>
      <c r="B3373">
        <v>15.7</v>
      </c>
      <c r="C3373">
        <v>15.7</v>
      </c>
      <c r="D3373">
        <v>15.7</v>
      </c>
      <c r="E3373">
        <v>15.7</v>
      </c>
      <c r="F3373" s="14">
        <v>0</v>
      </c>
    </row>
    <row r="3374" spans="1:6" x14ac:dyDescent="0.3">
      <c r="A3374" s="8">
        <v>40949</v>
      </c>
      <c r="B3374">
        <v>15.7</v>
      </c>
      <c r="C3374">
        <v>15.7</v>
      </c>
      <c r="D3374">
        <v>15.7</v>
      </c>
      <c r="E3374">
        <v>15.7</v>
      </c>
      <c r="F3374" s="14">
        <v>0</v>
      </c>
    </row>
    <row r="3375" spans="1:6" x14ac:dyDescent="0.3">
      <c r="A3375" s="8">
        <v>40948</v>
      </c>
      <c r="B3375">
        <v>15.7</v>
      </c>
      <c r="C3375">
        <v>15.7</v>
      </c>
      <c r="D3375">
        <v>15.7</v>
      </c>
      <c r="E3375">
        <v>15.7</v>
      </c>
      <c r="F3375" s="14">
        <v>0</v>
      </c>
    </row>
    <row r="3376" spans="1:6" x14ac:dyDescent="0.3">
      <c r="A3376" s="8">
        <v>40947</v>
      </c>
      <c r="B3376">
        <v>15.7</v>
      </c>
      <c r="C3376">
        <v>15.7</v>
      </c>
      <c r="D3376">
        <v>15.7</v>
      </c>
      <c r="E3376">
        <v>15.7</v>
      </c>
      <c r="F3376" s="14">
        <v>0</v>
      </c>
    </row>
    <row r="3377" spans="1:6" x14ac:dyDescent="0.3">
      <c r="A3377" s="8">
        <v>40946</v>
      </c>
      <c r="B3377">
        <v>15.7</v>
      </c>
      <c r="C3377">
        <v>15.7</v>
      </c>
      <c r="D3377">
        <v>15.7</v>
      </c>
      <c r="E3377">
        <v>15.7</v>
      </c>
      <c r="F3377" s="14">
        <v>0</v>
      </c>
    </row>
    <row r="3378" spans="1:6" x14ac:dyDescent="0.3">
      <c r="A3378" s="8">
        <v>40945</v>
      </c>
      <c r="B3378">
        <v>15.7</v>
      </c>
      <c r="C3378">
        <v>15.7</v>
      </c>
      <c r="D3378">
        <v>15.7</v>
      </c>
      <c r="E3378">
        <v>15.7</v>
      </c>
      <c r="F3378" s="14">
        <v>0</v>
      </c>
    </row>
    <row r="3379" spans="1:6" x14ac:dyDescent="0.3">
      <c r="A3379" s="8">
        <v>40942</v>
      </c>
      <c r="B3379">
        <v>15.7</v>
      </c>
      <c r="C3379">
        <v>15.7</v>
      </c>
      <c r="D3379">
        <v>15.7</v>
      </c>
      <c r="E3379">
        <v>15.7</v>
      </c>
      <c r="F3379" s="14">
        <v>0</v>
      </c>
    </row>
    <row r="3380" spans="1:6" x14ac:dyDescent="0.3">
      <c r="A3380" s="8">
        <v>40941</v>
      </c>
      <c r="B3380">
        <v>15.7</v>
      </c>
      <c r="C3380">
        <v>15.7</v>
      </c>
      <c r="D3380">
        <v>15.7</v>
      </c>
      <c r="E3380">
        <v>15.7</v>
      </c>
      <c r="F3380" s="14">
        <v>-9.4999999999999998E-3</v>
      </c>
    </row>
    <row r="3381" spans="1:6" x14ac:dyDescent="0.3">
      <c r="A3381" s="8">
        <v>40940</v>
      </c>
      <c r="B3381">
        <v>15.85</v>
      </c>
      <c r="C3381">
        <v>15.85</v>
      </c>
      <c r="D3381">
        <v>15.85</v>
      </c>
      <c r="E3381">
        <v>15.85</v>
      </c>
      <c r="F3381" s="14">
        <v>0</v>
      </c>
    </row>
    <row r="3382" spans="1:6" x14ac:dyDescent="0.3">
      <c r="A3382" s="8">
        <v>40939</v>
      </c>
      <c r="B3382">
        <v>15.85</v>
      </c>
      <c r="C3382">
        <v>15.85</v>
      </c>
      <c r="D3382">
        <v>15.85</v>
      </c>
      <c r="E3382">
        <v>15.85</v>
      </c>
      <c r="F3382" s="14">
        <v>0</v>
      </c>
    </row>
    <row r="3383" spans="1:6" x14ac:dyDescent="0.3">
      <c r="A3383" s="8">
        <v>40938</v>
      </c>
      <c r="B3383">
        <v>15.85</v>
      </c>
      <c r="C3383">
        <v>15.85</v>
      </c>
      <c r="D3383">
        <v>15.85</v>
      </c>
      <c r="E3383">
        <v>15.85</v>
      </c>
      <c r="F3383" s="14">
        <v>3.2000000000000002E-3</v>
      </c>
    </row>
    <row r="3384" spans="1:6" x14ac:dyDescent="0.3">
      <c r="A3384" s="8">
        <v>40935</v>
      </c>
      <c r="B3384">
        <v>15.8</v>
      </c>
      <c r="C3384">
        <v>15.8</v>
      </c>
      <c r="D3384">
        <v>15.8</v>
      </c>
      <c r="E3384">
        <v>15.8</v>
      </c>
      <c r="F3384" s="14">
        <v>0</v>
      </c>
    </row>
    <row r="3385" spans="1:6" x14ac:dyDescent="0.3">
      <c r="A3385" s="8">
        <v>40934</v>
      </c>
      <c r="B3385">
        <v>15.8</v>
      </c>
      <c r="C3385">
        <v>15.8</v>
      </c>
      <c r="D3385">
        <v>15.8</v>
      </c>
      <c r="E3385">
        <v>15.8</v>
      </c>
      <c r="F3385" s="14">
        <v>0</v>
      </c>
    </row>
    <row r="3386" spans="1:6" x14ac:dyDescent="0.3">
      <c r="A3386" s="8">
        <v>40932</v>
      </c>
      <c r="B3386">
        <v>15.8</v>
      </c>
      <c r="C3386">
        <v>15.8</v>
      </c>
      <c r="D3386">
        <v>15.8</v>
      </c>
      <c r="E3386">
        <v>15.8</v>
      </c>
      <c r="F3386" s="14">
        <v>0</v>
      </c>
    </row>
    <row r="3387" spans="1:6" x14ac:dyDescent="0.3">
      <c r="A3387" s="8">
        <v>40931</v>
      </c>
      <c r="B3387">
        <v>15.8</v>
      </c>
      <c r="C3387">
        <v>15.8</v>
      </c>
      <c r="D3387">
        <v>15.8</v>
      </c>
      <c r="E3387">
        <v>15.8</v>
      </c>
      <c r="F3387" s="14">
        <v>0</v>
      </c>
    </row>
    <row r="3388" spans="1:6" x14ac:dyDescent="0.3">
      <c r="A3388" s="8">
        <v>40928</v>
      </c>
      <c r="B3388">
        <v>15.8</v>
      </c>
      <c r="C3388">
        <v>15.8</v>
      </c>
      <c r="D3388">
        <v>15.8</v>
      </c>
      <c r="E3388">
        <v>15.8</v>
      </c>
      <c r="F3388" s="14">
        <v>0</v>
      </c>
    </row>
    <row r="3389" spans="1:6" x14ac:dyDescent="0.3">
      <c r="A3389" s="8">
        <v>40927</v>
      </c>
      <c r="B3389">
        <v>15.8</v>
      </c>
      <c r="C3389">
        <v>15.8</v>
      </c>
      <c r="D3389">
        <v>15.8</v>
      </c>
      <c r="E3389">
        <v>15.8</v>
      </c>
      <c r="F3389" s="14">
        <v>0</v>
      </c>
    </row>
    <row r="3390" spans="1:6" x14ac:dyDescent="0.3">
      <c r="A3390" s="8">
        <v>40926</v>
      </c>
      <c r="B3390">
        <v>15.8</v>
      </c>
      <c r="C3390">
        <v>15.8</v>
      </c>
      <c r="D3390">
        <v>15.8</v>
      </c>
      <c r="E3390">
        <v>15.8</v>
      </c>
      <c r="F3390" s="14">
        <v>0</v>
      </c>
    </row>
    <row r="3391" spans="1:6" x14ac:dyDescent="0.3">
      <c r="A3391" s="8">
        <v>40925</v>
      </c>
      <c r="B3391">
        <v>15.8</v>
      </c>
      <c r="C3391">
        <v>15.8</v>
      </c>
      <c r="D3391">
        <v>15.8</v>
      </c>
      <c r="E3391">
        <v>15.8</v>
      </c>
      <c r="F3391" s="14">
        <v>0.14080000000000001</v>
      </c>
    </row>
    <row r="3392" spans="1:6" x14ac:dyDescent="0.3">
      <c r="A3392" s="8">
        <v>40847</v>
      </c>
      <c r="B3392">
        <v>13.85</v>
      </c>
      <c r="C3392">
        <v>13.85</v>
      </c>
      <c r="D3392">
        <v>13.85</v>
      </c>
      <c r="E3392">
        <v>13.85</v>
      </c>
      <c r="F3392" s="14">
        <v>5.1000000000000004E-3</v>
      </c>
    </row>
    <row r="3393" spans="1:6" x14ac:dyDescent="0.3">
      <c r="A3393" s="8">
        <v>40840</v>
      </c>
      <c r="B3393">
        <v>13.78</v>
      </c>
      <c r="C3393">
        <v>13.78</v>
      </c>
      <c r="D3393">
        <v>13.78</v>
      </c>
      <c r="E3393">
        <v>13.78</v>
      </c>
      <c r="F3393" s="14">
        <v>5.7999999999999996E-3</v>
      </c>
    </row>
    <row r="3394" spans="1:6" x14ac:dyDescent="0.3">
      <c r="A3394" s="8">
        <v>40833</v>
      </c>
      <c r="B3394">
        <v>13.7</v>
      </c>
      <c r="C3394">
        <v>13.7</v>
      </c>
      <c r="D3394">
        <v>13.7</v>
      </c>
      <c r="E3394">
        <v>13.7</v>
      </c>
      <c r="F3394" s="14">
        <v>0</v>
      </c>
    </row>
    <row r="3395" spans="1:6" x14ac:dyDescent="0.3">
      <c r="A3395" s="8">
        <v>40829</v>
      </c>
      <c r="B3395">
        <v>13.7</v>
      </c>
      <c r="C3395">
        <v>13.7</v>
      </c>
      <c r="D3395">
        <v>13.7</v>
      </c>
      <c r="E3395">
        <v>13.7</v>
      </c>
      <c r="F3395" s="14">
        <v>3.5999999999999999E-3</v>
      </c>
    </row>
    <row r="3396" spans="1:6" x14ac:dyDescent="0.3">
      <c r="A3396" s="8">
        <v>40800</v>
      </c>
      <c r="B3396">
        <v>13.651</v>
      </c>
      <c r="C3396">
        <v>13.651</v>
      </c>
      <c r="D3396">
        <v>13.651</v>
      </c>
      <c r="E3396">
        <v>13.651</v>
      </c>
      <c r="F3396" s="14">
        <v>1E-4</v>
      </c>
    </row>
    <row r="3397" spans="1:6" x14ac:dyDescent="0.3">
      <c r="A3397" s="8">
        <v>40798</v>
      </c>
      <c r="B3397">
        <v>13.65</v>
      </c>
      <c r="C3397">
        <v>13.65</v>
      </c>
      <c r="D3397">
        <v>13.65</v>
      </c>
      <c r="E3397">
        <v>13.65</v>
      </c>
      <c r="F3397" s="14">
        <v>2.2499999999999999E-2</v>
      </c>
    </row>
    <row r="3398" spans="1:6" x14ac:dyDescent="0.3">
      <c r="A3398" s="8">
        <v>40793</v>
      </c>
      <c r="B3398">
        <v>13.35</v>
      </c>
      <c r="C3398">
        <v>13.35</v>
      </c>
      <c r="D3398">
        <v>13.35</v>
      </c>
      <c r="E3398">
        <v>13.35</v>
      </c>
      <c r="F3398" s="14">
        <v>2.7699999999999999E-2</v>
      </c>
    </row>
    <row r="3399" spans="1:6" x14ac:dyDescent="0.3">
      <c r="A3399" s="8">
        <v>40721</v>
      </c>
      <c r="B3399">
        <v>12.99</v>
      </c>
      <c r="C3399">
        <v>12.99</v>
      </c>
      <c r="D3399">
        <v>12.99</v>
      </c>
      <c r="E3399">
        <v>12.99</v>
      </c>
      <c r="F3399" s="14">
        <v>-8.0000000000000004E-4</v>
      </c>
    </row>
    <row r="3400" spans="1:6" x14ac:dyDescent="0.3">
      <c r="A3400" s="8">
        <v>40716</v>
      </c>
      <c r="B3400">
        <v>13</v>
      </c>
      <c r="C3400">
        <v>13</v>
      </c>
      <c r="D3400">
        <v>13</v>
      </c>
      <c r="E3400">
        <v>13</v>
      </c>
      <c r="F3400" s="14">
        <v>8.0000000000000004E-4</v>
      </c>
    </row>
    <row r="3401" spans="1:6" x14ac:dyDescent="0.3">
      <c r="A3401" s="8">
        <v>40714</v>
      </c>
      <c r="B3401">
        <v>12.99</v>
      </c>
      <c r="C3401">
        <v>12.99</v>
      </c>
      <c r="D3401">
        <v>12.99</v>
      </c>
      <c r="E3401">
        <v>12.99</v>
      </c>
      <c r="F3401" s="14">
        <v>1E-4</v>
      </c>
    </row>
    <row r="3402" spans="1:6" x14ac:dyDescent="0.3">
      <c r="A3402" s="8">
        <v>40710</v>
      </c>
      <c r="B3402">
        <v>12.989000000000001</v>
      </c>
      <c r="C3402">
        <v>12.989000000000001</v>
      </c>
      <c r="D3402">
        <v>12.989000000000001</v>
      </c>
      <c r="E3402">
        <v>12.989000000000001</v>
      </c>
      <c r="F3402" s="14">
        <v>6.9999999999999999E-4</v>
      </c>
    </row>
    <row r="3403" spans="1:6" x14ac:dyDescent="0.3">
      <c r="A3403" s="8">
        <v>40709</v>
      </c>
      <c r="B3403">
        <v>12.98</v>
      </c>
      <c r="C3403">
        <v>12.98</v>
      </c>
      <c r="D3403">
        <v>12.98</v>
      </c>
      <c r="E3403">
        <v>12.98</v>
      </c>
      <c r="F3403" s="14">
        <v>3.8999999999999998E-3</v>
      </c>
    </row>
    <row r="3404" spans="1:6" x14ac:dyDescent="0.3">
      <c r="A3404" s="8">
        <v>40707</v>
      </c>
      <c r="B3404">
        <v>12.929</v>
      </c>
      <c r="C3404">
        <v>12.929</v>
      </c>
      <c r="D3404">
        <v>12.929</v>
      </c>
      <c r="E3404">
        <v>12.929</v>
      </c>
      <c r="F3404" s="14">
        <v>0.32579999999999998</v>
      </c>
    </row>
    <row r="3405" spans="1:6" x14ac:dyDescent="0.3">
      <c r="A3405" s="8">
        <v>40702</v>
      </c>
      <c r="B3405">
        <v>9.7520000000000007</v>
      </c>
      <c r="C3405">
        <v>9.7520000000000007</v>
      </c>
      <c r="D3405">
        <v>9.7520000000000007</v>
      </c>
      <c r="E3405">
        <v>9.7520000000000007</v>
      </c>
      <c r="F3405" s="14">
        <v>-1E-4</v>
      </c>
    </row>
    <row r="3406" spans="1:6" x14ac:dyDescent="0.3">
      <c r="A3406" s="8">
        <v>40701</v>
      </c>
      <c r="B3406">
        <v>9.7530000000000001</v>
      </c>
      <c r="C3406">
        <v>9.7530000000000001</v>
      </c>
      <c r="D3406">
        <v>9.7530000000000001</v>
      </c>
      <c r="E3406">
        <v>9.7530000000000001</v>
      </c>
      <c r="F3406" s="14">
        <v>-1E-3</v>
      </c>
    </row>
    <row r="3407" spans="1:6" x14ac:dyDescent="0.3">
      <c r="A3407" s="8">
        <v>40700</v>
      </c>
      <c r="B3407">
        <v>9.7629999999999999</v>
      </c>
      <c r="C3407">
        <v>9.7629999999999999</v>
      </c>
      <c r="D3407">
        <v>9.7629999999999999</v>
      </c>
      <c r="E3407">
        <v>9.7629999999999999</v>
      </c>
      <c r="F3407" s="14">
        <v>-5.0000000000000001E-4</v>
      </c>
    </row>
    <row r="3408" spans="1:6" x14ac:dyDescent="0.3">
      <c r="A3408" s="8">
        <v>40699</v>
      </c>
      <c r="B3408">
        <v>9.7680000000000007</v>
      </c>
      <c r="C3408">
        <v>9.7680000000000007</v>
      </c>
      <c r="D3408">
        <v>9.7680000000000007</v>
      </c>
      <c r="E3408">
        <v>9.7680000000000007</v>
      </c>
      <c r="F3408" s="14">
        <v>-1.5E-3</v>
      </c>
    </row>
    <row r="3409" spans="1:6" x14ac:dyDescent="0.3">
      <c r="A3409" s="8">
        <v>40696</v>
      </c>
      <c r="B3409">
        <v>9.7829999999999995</v>
      </c>
      <c r="C3409">
        <v>9.7829999999999995</v>
      </c>
      <c r="D3409">
        <v>9.7829999999999995</v>
      </c>
      <c r="E3409">
        <v>9.7829999999999995</v>
      </c>
      <c r="F3409" s="14">
        <v>-5.0000000000000001E-4</v>
      </c>
    </row>
    <row r="3410" spans="1:6" x14ac:dyDescent="0.3">
      <c r="A3410" s="8">
        <v>40695</v>
      </c>
      <c r="B3410">
        <v>9.7880000000000003</v>
      </c>
      <c r="C3410">
        <v>9.7880000000000003</v>
      </c>
      <c r="D3410">
        <v>9.7880000000000003</v>
      </c>
      <c r="E3410">
        <v>9.7880000000000003</v>
      </c>
      <c r="F3410" s="14">
        <v>-5.9999999999999995E-4</v>
      </c>
    </row>
    <row r="3411" spans="1:6" x14ac:dyDescent="0.3">
      <c r="A3411" s="8">
        <v>40694</v>
      </c>
      <c r="B3411">
        <v>9.7940000000000005</v>
      </c>
      <c r="C3411">
        <v>9.7940000000000005</v>
      </c>
      <c r="D3411">
        <v>9.7940000000000005</v>
      </c>
      <c r="E3411">
        <v>9.7940000000000005</v>
      </c>
      <c r="F3411" s="14">
        <v>-5.0000000000000001E-4</v>
      </c>
    </row>
    <row r="3412" spans="1:6" x14ac:dyDescent="0.3">
      <c r="A3412" s="8">
        <v>40693</v>
      </c>
      <c r="B3412">
        <v>9.7989999999999995</v>
      </c>
      <c r="C3412">
        <v>9.7989999999999995</v>
      </c>
      <c r="D3412">
        <v>9.7989999999999995</v>
      </c>
      <c r="E3412">
        <v>9.7989999999999995</v>
      </c>
      <c r="F3412" s="14">
        <v>-2.2000000000000001E-3</v>
      </c>
    </row>
    <row r="3413" spans="1:6" x14ac:dyDescent="0.3">
      <c r="A3413" s="8">
        <v>40686</v>
      </c>
      <c r="B3413">
        <v>9.8209999999999997</v>
      </c>
      <c r="C3413">
        <v>9.8209999999999997</v>
      </c>
      <c r="D3413">
        <v>9.8209999999999997</v>
      </c>
      <c r="E3413">
        <v>9.8209999999999997</v>
      </c>
      <c r="F3413" s="14">
        <v>-7.6E-3</v>
      </c>
    </row>
    <row r="3414" spans="1:6" x14ac:dyDescent="0.3">
      <c r="A3414" s="8">
        <v>40681</v>
      </c>
      <c r="B3414">
        <v>9.8960000000000008</v>
      </c>
      <c r="C3414">
        <v>9.8960000000000008</v>
      </c>
      <c r="D3414">
        <v>9.8960000000000008</v>
      </c>
      <c r="E3414">
        <v>9.8960000000000008</v>
      </c>
      <c r="F3414" s="14">
        <v>-5.0000000000000001E-4</v>
      </c>
    </row>
    <row r="3415" spans="1:6" x14ac:dyDescent="0.3">
      <c r="A3415" s="8">
        <v>40680</v>
      </c>
      <c r="B3415">
        <v>9.9009999999999998</v>
      </c>
      <c r="C3415">
        <v>9.9009999999999998</v>
      </c>
      <c r="D3415">
        <v>9.9009999999999998</v>
      </c>
      <c r="E3415">
        <v>9.9009999999999998</v>
      </c>
      <c r="F3415" s="14">
        <v>-5.9999999999999995E-4</v>
      </c>
    </row>
    <row r="3416" spans="1:6" x14ac:dyDescent="0.3">
      <c r="A3416" s="8">
        <v>40679</v>
      </c>
      <c r="B3416">
        <v>9.907</v>
      </c>
      <c r="C3416">
        <v>9.907</v>
      </c>
      <c r="D3416">
        <v>9.907</v>
      </c>
      <c r="E3416">
        <v>9.907</v>
      </c>
      <c r="F3416" s="14">
        <v>-5.0000000000000001E-4</v>
      </c>
    </row>
    <row r="3417" spans="1:6" x14ac:dyDescent="0.3">
      <c r="A3417" s="8">
        <v>40678</v>
      </c>
      <c r="B3417">
        <v>9.9120000000000008</v>
      </c>
      <c r="C3417">
        <v>9.9120000000000008</v>
      </c>
      <c r="D3417">
        <v>9.9120000000000008</v>
      </c>
      <c r="E3417">
        <v>9.9120000000000008</v>
      </c>
      <c r="F3417" s="14">
        <v>1.6000000000000001E-3</v>
      </c>
    </row>
    <row r="3418" spans="1:6" x14ac:dyDescent="0.3">
      <c r="A3418" s="8">
        <v>40674</v>
      </c>
      <c r="B3418">
        <v>9.8960000000000008</v>
      </c>
      <c r="C3418">
        <v>9.8960000000000008</v>
      </c>
      <c r="D3418">
        <v>9.8960000000000008</v>
      </c>
      <c r="E3418">
        <v>9.8960000000000008</v>
      </c>
      <c r="F3418" s="14">
        <v>-8.9999999999999998E-4</v>
      </c>
    </row>
    <row r="3419" spans="1:6" x14ac:dyDescent="0.3">
      <c r="A3419" s="8">
        <v>40672</v>
      </c>
      <c r="B3419">
        <v>9.9049999999999994</v>
      </c>
      <c r="C3419">
        <v>9.9049999999999994</v>
      </c>
      <c r="D3419">
        <v>9.9049999999999994</v>
      </c>
      <c r="E3419">
        <v>9.9049999999999994</v>
      </c>
      <c r="F3419" s="14">
        <v>-2.2000000000000001E-3</v>
      </c>
    </row>
    <row r="3420" spans="1:6" x14ac:dyDescent="0.3">
      <c r="A3420" s="8">
        <v>40668</v>
      </c>
      <c r="B3420">
        <v>9.9269999999999996</v>
      </c>
      <c r="C3420">
        <v>9.9269999999999996</v>
      </c>
      <c r="D3420">
        <v>9.9269999999999996</v>
      </c>
      <c r="E3420">
        <v>9.9269999999999996</v>
      </c>
      <c r="F3420" s="14">
        <v>-5.0000000000000001E-4</v>
      </c>
    </row>
    <row r="3421" spans="1:6" x14ac:dyDescent="0.3">
      <c r="A3421" s="8">
        <v>40667</v>
      </c>
      <c r="B3421">
        <v>9.9320000000000004</v>
      </c>
      <c r="C3421">
        <v>9.9320000000000004</v>
      </c>
      <c r="D3421">
        <v>9.9320000000000004</v>
      </c>
      <c r="E3421">
        <v>9.9320000000000004</v>
      </c>
      <c r="F3421" s="14">
        <v>-0.20860000000000001</v>
      </c>
    </row>
    <row r="3422" spans="1:6" x14ac:dyDescent="0.3">
      <c r="A3422" s="8">
        <v>40654</v>
      </c>
      <c r="B3422">
        <v>12.55</v>
      </c>
      <c r="C3422">
        <v>12.55</v>
      </c>
      <c r="D3422">
        <v>12.55</v>
      </c>
      <c r="E3422">
        <v>12.55</v>
      </c>
      <c r="F3422" s="14">
        <v>0</v>
      </c>
    </row>
    <row r="3423" spans="1:6" x14ac:dyDescent="0.3">
      <c r="A3423" s="8">
        <v>40651</v>
      </c>
      <c r="B3423">
        <v>12.55</v>
      </c>
      <c r="C3423">
        <v>12.55</v>
      </c>
      <c r="D3423">
        <v>12.55</v>
      </c>
      <c r="E3423">
        <v>12.55</v>
      </c>
      <c r="F3423" s="14">
        <v>0</v>
      </c>
    </row>
    <row r="3424" spans="1:6" x14ac:dyDescent="0.3">
      <c r="A3424" s="8">
        <v>40647</v>
      </c>
      <c r="B3424">
        <v>12.55</v>
      </c>
      <c r="C3424">
        <v>12.55</v>
      </c>
      <c r="D3424">
        <v>12.55</v>
      </c>
      <c r="E3424">
        <v>12.55</v>
      </c>
      <c r="F3424" s="14">
        <v>0</v>
      </c>
    </row>
    <row r="3425" spans="1:6" x14ac:dyDescent="0.3">
      <c r="A3425" s="8">
        <v>40646</v>
      </c>
      <c r="B3425">
        <v>12.55</v>
      </c>
      <c r="C3425">
        <v>12.55</v>
      </c>
      <c r="D3425">
        <v>12.55</v>
      </c>
      <c r="E3425">
        <v>12.55</v>
      </c>
      <c r="F3425" s="14">
        <v>0</v>
      </c>
    </row>
    <row r="3426" spans="1:6" x14ac:dyDescent="0.3">
      <c r="A3426" s="8">
        <v>40644</v>
      </c>
      <c r="B3426">
        <v>12.55</v>
      </c>
      <c r="C3426">
        <v>12.55</v>
      </c>
      <c r="D3426">
        <v>12.55</v>
      </c>
      <c r="E3426">
        <v>12.55</v>
      </c>
      <c r="F3426" s="14">
        <v>4.0000000000000001E-3</v>
      </c>
    </row>
    <row r="3427" spans="1:6" x14ac:dyDescent="0.3">
      <c r="A3427" s="8">
        <v>40639</v>
      </c>
      <c r="B3427">
        <v>12.5</v>
      </c>
      <c r="C3427">
        <v>12.5</v>
      </c>
      <c r="D3427">
        <v>12.5</v>
      </c>
      <c r="E3427">
        <v>12.5</v>
      </c>
      <c r="F3427" s="14">
        <v>0</v>
      </c>
    </row>
    <row r="3428" spans="1:6" x14ac:dyDescent="0.3">
      <c r="A3428" s="8">
        <v>40638</v>
      </c>
      <c r="B3428">
        <v>12.5</v>
      </c>
      <c r="C3428">
        <v>12.5</v>
      </c>
      <c r="D3428">
        <v>12.5</v>
      </c>
      <c r="E3428">
        <v>12.5</v>
      </c>
      <c r="F3428" s="14">
        <v>1.6299999999999999E-2</v>
      </c>
    </row>
    <row r="3429" spans="1:6" x14ac:dyDescent="0.3">
      <c r="A3429" s="8">
        <v>40637</v>
      </c>
      <c r="B3429">
        <v>12.3</v>
      </c>
      <c r="C3429">
        <v>12.3</v>
      </c>
      <c r="D3429">
        <v>12.3</v>
      </c>
      <c r="E3429">
        <v>12.3</v>
      </c>
      <c r="F3429" s="14">
        <v>-1.7600000000000001E-2</v>
      </c>
    </row>
    <row r="3430" spans="1:6" x14ac:dyDescent="0.3">
      <c r="A3430" s="8">
        <v>40631</v>
      </c>
      <c r="B3430">
        <v>12.52</v>
      </c>
      <c r="C3430">
        <v>12.52</v>
      </c>
      <c r="D3430">
        <v>12.52</v>
      </c>
      <c r="E3430">
        <v>12.52</v>
      </c>
      <c r="F3430" s="14">
        <v>-2.5700000000000001E-2</v>
      </c>
    </row>
    <row r="3431" spans="1:6" x14ac:dyDescent="0.3">
      <c r="A3431" s="8">
        <v>40623</v>
      </c>
      <c r="B3431">
        <v>12.85</v>
      </c>
      <c r="C3431">
        <v>12.85</v>
      </c>
      <c r="D3431">
        <v>12.85</v>
      </c>
      <c r="E3431">
        <v>12.85</v>
      </c>
      <c r="F3431" s="14">
        <v>-1.15E-2</v>
      </c>
    </row>
    <row r="3432" spans="1:6" x14ac:dyDescent="0.3">
      <c r="A3432" s="8">
        <v>40618</v>
      </c>
      <c r="B3432">
        <v>13</v>
      </c>
      <c r="C3432">
        <v>13</v>
      </c>
      <c r="D3432">
        <v>13</v>
      </c>
      <c r="E3432">
        <v>13</v>
      </c>
      <c r="F3432" s="14">
        <v>1.5599999999999999E-2</v>
      </c>
    </row>
    <row r="3433" spans="1:6" x14ac:dyDescent="0.3">
      <c r="A3433" s="8">
        <v>40617</v>
      </c>
      <c r="B3433">
        <v>12.8</v>
      </c>
      <c r="C3433">
        <v>12.8</v>
      </c>
      <c r="D3433">
        <v>12.8</v>
      </c>
      <c r="E3433">
        <v>12.8</v>
      </c>
      <c r="F3433" s="14">
        <v>7.9000000000000008E-3</v>
      </c>
    </row>
    <row r="3434" spans="1:6" x14ac:dyDescent="0.3">
      <c r="A3434" s="8">
        <v>40612</v>
      </c>
      <c r="B3434">
        <v>12.7</v>
      </c>
      <c r="C3434">
        <v>12.7</v>
      </c>
      <c r="D3434">
        <v>12.7</v>
      </c>
      <c r="E3434">
        <v>12.7</v>
      </c>
      <c r="F3434" s="14">
        <v>-2.3099999999999999E-2</v>
      </c>
    </row>
    <row r="3435" spans="1:6" x14ac:dyDescent="0.3">
      <c r="A3435" s="8">
        <v>40611</v>
      </c>
      <c r="B3435">
        <v>13</v>
      </c>
      <c r="C3435">
        <v>13</v>
      </c>
      <c r="D3435">
        <v>13</v>
      </c>
      <c r="E3435">
        <v>13</v>
      </c>
      <c r="F3435" s="14">
        <v>0</v>
      </c>
    </row>
    <row r="3436" spans="1:6" x14ac:dyDescent="0.3">
      <c r="A3436" s="8">
        <v>40610</v>
      </c>
      <c r="B3436">
        <v>13</v>
      </c>
      <c r="C3436">
        <v>13</v>
      </c>
      <c r="D3436">
        <v>13</v>
      </c>
      <c r="E3436">
        <v>13</v>
      </c>
      <c r="F3436" s="14">
        <v>4.8399999999999999E-2</v>
      </c>
    </row>
    <row r="3437" spans="1:6" x14ac:dyDescent="0.3">
      <c r="A3437" s="8">
        <v>40602</v>
      </c>
      <c r="B3437">
        <v>12.4</v>
      </c>
      <c r="C3437">
        <v>12.4</v>
      </c>
      <c r="D3437">
        <v>12.4</v>
      </c>
      <c r="E3437">
        <v>12.4</v>
      </c>
      <c r="F3437" s="14">
        <v>4.0399999999999998E-2</v>
      </c>
    </row>
    <row r="3438" spans="1:6" x14ac:dyDescent="0.3">
      <c r="A3438" s="8">
        <v>40595</v>
      </c>
      <c r="B3438">
        <v>11.917999999999999</v>
      </c>
      <c r="C3438">
        <v>11.917999999999999</v>
      </c>
      <c r="D3438">
        <v>11.917999999999999</v>
      </c>
      <c r="E3438">
        <v>11.917999999999999</v>
      </c>
      <c r="F3438" s="14">
        <v>3.6299999999999999E-2</v>
      </c>
    </row>
    <row r="3439" spans="1:6" x14ac:dyDescent="0.3">
      <c r="A3439" s="8">
        <v>40583</v>
      </c>
      <c r="B3439">
        <v>11.5</v>
      </c>
      <c r="C3439">
        <v>11.5</v>
      </c>
      <c r="D3439">
        <v>11.5</v>
      </c>
      <c r="E3439">
        <v>11.5</v>
      </c>
      <c r="F3439" s="14">
        <v>6.4799999999999996E-2</v>
      </c>
    </row>
    <row r="3440" spans="1:6" x14ac:dyDescent="0.3">
      <c r="A3440" s="8">
        <v>40567</v>
      </c>
      <c r="B3440">
        <v>10.8</v>
      </c>
      <c r="C3440">
        <v>10.8</v>
      </c>
      <c r="D3440">
        <v>10.8</v>
      </c>
      <c r="E3440">
        <v>10.8</v>
      </c>
      <c r="F3440" s="14">
        <v>1.03E-2</v>
      </c>
    </row>
    <row r="3441" spans="1:6" x14ac:dyDescent="0.3">
      <c r="A3441" s="8">
        <v>40563</v>
      </c>
      <c r="B3441">
        <v>10.69</v>
      </c>
      <c r="C3441">
        <v>10.69</v>
      </c>
      <c r="D3441">
        <v>10.69</v>
      </c>
      <c r="E3441">
        <v>10.69</v>
      </c>
      <c r="F3441" s="14">
        <v>0</v>
      </c>
    </row>
    <row r="3442" spans="1:6" x14ac:dyDescent="0.3">
      <c r="A3442" s="8">
        <v>40562</v>
      </c>
      <c r="B3442">
        <v>10.69</v>
      </c>
      <c r="C3442">
        <v>10.69</v>
      </c>
      <c r="D3442">
        <v>10.69</v>
      </c>
      <c r="E3442">
        <v>10.69</v>
      </c>
      <c r="F3442" s="14">
        <v>3.2899999999999999E-2</v>
      </c>
    </row>
    <row r="3443" spans="1:6" x14ac:dyDescent="0.3">
      <c r="A3443" s="8">
        <v>40561</v>
      </c>
      <c r="B3443">
        <v>10.35</v>
      </c>
      <c r="C3443">
        <v>10.35</v>
      </c>
      <c r="D3443">
        <v>10.35</v>
      </c>
      <c r="E3443">
        <v>10.35</v>
      </c>
      <c r="F3443" s="14">
        <v>-2.3599999999999999E-2</v>
      </c>
    </row>
    <row r="3444" spans="1:6" x14ac:dyDescent="0.3">
      <c r="A3444" s="8">
        <v>40560</v>
      </c>
      <c r="B3444">
        <v>10.6</v>
      </c>
      <c r="C3444">
        <v>10.6</v>
      </c>
      <c r="D3444">
        <v>10.6</v>
      </c>
      <c r="E3444">
        <v>10.6</v>
      </c>
      <c r="F3444" s="14">
        <v>4.7000000000000002E-3</v>
      </c>
    </row>
    <row r="3445" spans="1:6" x14ac:dyDescent="0.3">
      <c r="A3445" s="8">
        <v>40555</v>
      </c>
      <c r="B3445">
        <v>10.55</v>
      </c>
      <c r="C3445">
        <v>10.55</v>
      </c>
      <c r="D3445">
        <v>10.55</v>
      </c>
      <c r="E3445">
        <v>10.55</v>
      </c>
      <c r="F3445" s="14">
        <v>0</v>
      </c>
    </row>
    <row r="3446" spans="1:6" x14ac:dyDescent="0.3">
      <c r="A3446" s="8">
        <v>40554</v>
      </c>
      <c r="B3446">
        <v>10.55</v>
      </c>
      <c r="C3446">
        <v>10.55</v>
      </c>
      <c r="D3446">
        <v>10.55</v>
      </c>
      <c r="E3446">
        <v>10.55</v>
      </c>
      <c r="F3446" s="14">
        <v>-2.3099999999999999E-2</v>
      </c>
    </row>
    <row r="3447" spans="1:6" x14ac:dyDescent="0.3">
      <c r="A3447" s="8">
        <v>40549</v>
      </c>
      <c r="B3447">
        <v>10.8</v>
      </c>
      <c r="C3447">
        <v>10.8</v>
      </c>
      <c r="D3447">
        <v>10.8</v>
      </c>
      <c r="E3447">
        <v>10.8</v>
      </c>
      <c r="F3447" s="14">
        <v>0</v>
      </c>
    </row>
    <row r="3448" spans="1:6" x14ac:dyDescent="0.3">
      <c r="A3448" s="8">
        <v>40547</v>
      </c>
      <c r="B3448">
        <v>10.8</v>
      </c>
      <c r="C3448">
        <v>10.8</v>
      </c>
      <c r="D3448">
        <v>10.8</v>
      </c>
      <c r="E3448">
        <v>10.8</v>
      </c>
      <c r="F3448" s="14">
        <v>0</v>
      </c>
    </row>
    <row r="3449" spans="1:6" x14ac:dyDescent="0.3">
      <c r="A3449" s="8">
        <v>40546</v>
      </c>
      <c r="B3449">
        <v>10.8</v>
      </c>
      <c r="C3449">
        <v>10.8</v>
      </c>
      <c r="D3449">
        <v>10.8</v>
      </c>
      <c r="E3449">
        <v>10.8</v>
      </c>
      <c r="F3449" s="14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A4A1-EFF9-4BD4-A90D-BC7C14933FD2}">
  <dimension ref="A1:F3462"/>
  <sheetViews>
    <sheetView topLeftCell="A856" workbookViewId="0">
      <selection activeCell="B873" sqref="B873"/>
    </sheetView>
  </sheetViews>
  <sheetFormatPr defaultRowHeight="14.4" x14ac:dyDescent="0.3"/>
  <cols>
    <col min="1" max="1" width="8.33203125" bestFit="1" customWidth="1"/>
    <col min="2" max="2" width="7.33203125" bestFit="1" customWidth="1"/>
    <col min="3" max="3" width="7.77734375" bestFit="1" customWidth="1"/>
    <col min="4" max="5" width="7" bestFit="1" customWidth="1"/>
    <col min="6" max="6" width="11.44140625" bestFit="1" customWidth="1"/>
  </cols>
  <sheetData>
    <row r="1" spans="1:6" x14ac:dyDescent="0.3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41</v>
      </c>
    </row>
    <row r="2" spans="1:6" x14ac:dyDescent="0.3">
      <c r="A2" s="8">
        <v>40546</v>
      </c>
      <c r="B2">
        <v>12.32</v>
      </c>
      <c r="C2">
        <v>12.32</v>
      </c>
      <c r="D2">
        <v>12.32</v>
      </c>
      <c r="E2">
        <v>12.32</v>
      </c>
      <c r="F2">
        <v>0</v>
      </c>
    </row>
    <row r="3" spans="1:6" x14ac:dyDescent="0.3">
      <c r="A3" s="8">
        <v>40547</v>
      </c>
      <c r="B3">
        <v>12.32</v>
      </c>
      <c r="C3">
        <v>12.32</v>
      </c>
      <c r="D3">
        <v>12.32</v>
      </c>
      <c r="E3">
        <v>12.32</v>
      </c>
      <c r="F3">
        <v>0</v>
      </c>
    </row>
    <row r="4" spans="1:6" x14ac:dyDescent="0.3">
      <c r="A4" s="8">
        <v>40549</v>
      </c>
      <c r="B4">
        <v>12.32</v>
      </c>
      <c r="C4">
        <v>12.32</v>
      </c>
      <c r="D4">
        <v>12.32</v>
      </c>
      <c r="E4">
        <v>12.32</v>
      </c>
      <c r="F4">
        <v>0</v>
      </c>
    </row>
    <row r="5" spans="1:6" x14ac:dyDescent="0.3">
      <c r="A5" s="8">
        <v>40553</v>
      </c>
      <c r="B5">
        <v>12.32</v>
      </c>
      <c r="C5">
        <v>12.32</v>
      </c>
      <c r="D5">
        <v>12.32</v>
      </c>
      <c r="E5">
        <v>12.32</v>
      </c>
      <c r="F5">
        <v>0</v>
      </c>
    </row>
    <row r="6" spans="1:6" x14ac:dyDescent="0.3">
      <c r="A6" s="8">
        <v>40554</v>
      </c>
      <c r="B6">
        <v>12.5</v>
      </c>
      <c r="C6">
        <v>12.5</v>
      </c>
      <c r="D6">
        <v>12.5</v>
      </c>
      <c r="E6">
        <v>12.5</v>
      </c>
      <c r="F6">
        <v>1.46E-2</v>
      </c>
    </row>
    <row r="7" spans="1:6" x14ac:dyDescent="0.3">
      <c r="A7" s="8">
        <v>40555</v>
      </c>
      <c r="B7">
        <v>12.5</v>
      </c>
      <c r="C7">
        <v>12.5</v>
      </c>
      <c r="D7">
        <v>12.5</v>
      </c>
      <c r="E7">
        <v>12.5</v>
      </c>
      <c r="F7">
        <v>0</v>
      </c>
    </row>
    <row r="8" spans="1:6" x14ac:dyDescent="0.3">
      <c r="A8" s="8">
        <v>40560</v>
      </c>
      <c r="B8">
        <v>12.32</v>
      </c>
      <c r="C8">
        <v>12.32</v>
      </c>
      <c r="D8">
        <v>12.32</v>
      </c>
      <c r="E8">
        <v>12.32</v>
      </c>
      <c r="F8">
        <v>-1.44E-2</v>
      </c>
    </row>
    <row r="9" spans="1:6" x14ac:dyDescent="0.3">
      <c r="A9" s="8">
        <v>40562</v>
      </c>
      <c r="B9">
        <v>12.32</v>
      </c>
      <c r="C9">
        <v>12.32</v>
      </c>
      <c r="D9">
        <v>12.32</v>
      </c>
      <c r="E9">
        <v>12.32</v>
      </c>
      <c r="F9">
        <v>0</v>
      </c>
    </row>
    <row r="10" spans="1:6" x14ac:dyDescent="0.3">
      <c r="A10" s="8">
        <v>40563</v>
      </c>
      <c r="B10">
        <v>12.32</v>
      </c>
      <c r="C10">
        <v>12.32</v>
      </c>
      <c r="D10">
        <v>12.32</v>
      </c>
      <c r="E10">
        <v>12.32</v>
      </c>
      <c r="F10">
        <v>0</v>
      </c>
    </row>
    <row r="11" spans="1:6" x14ac:dyDescent="0.3">
      <c r="A11" s="8">
        <v>40567</v>
      </c>
      <c r="B11">
        <v>12.32</v>
      </c>
      <c r="C11">
        <v>12.32</v>
      </c>
      <c r="D11">
        <v>12.32</v>
      </c>
      <c r="E11">
        <v>12.32</v>
      </c>
      <c r="F11">
        <v>0</v>
      </c>
    </row>
    <row r="12" spans="1:6" x14ac:dyDescent="0.3">
      <c r="A12" s="8">
        <v>40610</v>
      </c>
      <c r="B12">
        <v>11.8</v>
      </c>
      <c r="C12">
        <v>11.8</v>
      </c>
      <c r="D12">
        <v>11.8</v>
      </c>
      <c r="E12">
        <v>11.8</v>
      </c>
      <c r="F12">
        <v>-4.2200000000000001E-2</v>
      </c>
    </row>
    <row r="13" spans="1:6" x14ac:dyDescent="0.3">
      <c r="A13" s="8">
        <v>40611</v>
      </c>
      <c r="B13">
        <v>11.8</v>
      </c>
      <c r="C13">
        <v>11.8</v>
      </c>
      <c r="D13">
        <v>11.8</v>
      </c>
      <c r="E13">
        <v>11.8</v>
      </c>
      <c r="F13">
        <v>0</v>
      </c>
    </row>
    <row r="14" spans="1:6" x14ac:dyDescent="0.3">
      <c r="A14" s="8">
        <v>40637</v>
      </c>
      <c r="B14">
        <v>11.452</v>
      </c>
      <c r="C14">
        <v>11.452</v>
      </c>
      <c r="D14">
        <v>11.452</v>
      </c>
      <c r="E14">
        <v>11.452</v>
      </c>
      <c r="F14">
        <v>-2.9499999999999998E-2</v>
      </c>
    </row>
    <row r="15" spans="1:6" x14ac:dyDescent="0.3">
      <c r="A15" s="8">
        <v>40638</v>
      </c>
      <c r="B15">
        <v>11.4</v>
      </c>
      <c r="C15">
        <v>11.4</v>
      </c>
      <c r="D15">
        <v>11.4</v>
      </c>
      <c r="E15">
        <v>11.4</v>
      </c>
      <c r="F15">
        <v>-4.4999999999999997E-3</v>
      </c>
    </row>
    <row r="16" spans="1:6" x14ac:dyDescent="0.3">
      <c r="A16" s="8">
        <v>40639</v>
      </c>
      <c r="B16">
        <v>11.4</v>
      </c>
      <c r="C16">
        <v>11.4</v>
      </c>
      <c r="D16">
        <v>11.4</v>
      </c>
      <c r="E16">
        <v>11.4</v>
      </c>
      <c r="F16">
        <v>0</v>
      </c>
    </row>
    <row r="17" spans="1:6" x14ac:dyDescent="0.3">
      <c r="A17" s="8">
        <v>40644</v>
      </c>
      <c r="B17">
        <v>11.4</v>
      </c>
      <c r="C17">
        <v>11.4</v>
      </c>
      <c r="D17">
        <v>11.4</v>
      </c>
      <c r="E17">
        <v>11.4</v>
      </c>
      <c r="F17">
        <v>0</v>
      </c>
    </row>
    <row r="18" spans="1:6" x14ac:dyDescent="0.3">
      <c r="A18" s="8">
        <v>40646</v>
      </c>
      <c r="B18">
        <v>11.4</v>
      </c>
      <c r="C18">
        <v>11.4</v>
      </c>
      <c r="D18">
        <v>11.4</v>
      </c>
      <c r="E18">
        <v>11.4</v>
      </c>
      <c r="F18">
        <v>0</v>
      </c>
    </row>
    <row r="19" spans="1:6" x14ac:dyDescent="0.3">
      <c r="A19" s="8">
        <v>40647</v>
      </c>
      <c r="B19">
        <v>11.4</v>
      </c>
      <c r="C19">
        <v>11.4</v>
      </c>
      <c r="D19">
        <v>11.4</v>
      </c>
      <c r="E19">
        <v>11.4</v>
      </c>
      <c r="F19">
        <v>0</v>
      </c>
    </row>
    <row r="20" spans="1:6" x14ac:dyDescent="0.3">
      <c r="A20" s="8">
        <v>40652</v>
      </c>
      <c r="B20">
        <v>11.4</v>
      </c>
      <c r="C20">
        <v>11.4</v>
      </c>
      <c r="D20">
        <v>11.4</v>
      </c>
      <c r="E20">
        <v>11.4</v>
      </c>
      <c r="F20">
        <v>0</v>
      </c>
    </row>
    <row r="21" spans="1:6" x14ac:dyDescent="0.3">
      <c r="A21" s="8">
        <v>40702</v>
      </c>
      <c r="B21">
        <v>16.25</v>
      </c>
      <c r="C21">
        <v>16.25</v>
      </c>
      <c r="D21">
        <v>16.25</v>
      </c>
      <c r="E21">
        <v>16.25</v>
      </c>
      <c r="F21">
        <v>0.4254</v>
      </c>
    </row>
    <row r="22" spans="1:6" x14ac:dyDescent="0.3">
      <c r="A22" s="8">
        <v>40707</v>
      </c>
      <c r="B22">
        <v>16.25</v>
      </c>
      <c r="C22">
        <v>16.25</v>
      </c>
      <c r="D22">
        <v>16.25</v>
      </c>
      <c r="E22">
        <v>16.25</v>
      </c>
      <c r="F22">
        <v>0</v>
      </c>
    </row>
    <row r="23" spans="1:6" x14ac:dyDescent="0.3">
      <c r="A23" s="8">
        <v>40716</v>
      </c>
      <c r="B23">
        <v>11.6</v>
      </c>
      <c r="C23">
        <v>11.6</v>
      </c>
      <c r="D23">
        <v>11.6</v>
      </c>
      <c r="E23">
        <v>11.6</v>
      </c>
      <c r="F23">
        <v>-0.28620000000000001</v>
      </c>
    </row>
    <row r="24" spans="1:6" x14ac:dyDescent="0.3">
      <c r="A24" s="8">
        <v>40717</v>
      </c>
      <c r="B24">
        <v>11.6</v>
      </c>
      <c r="C24">
        <v>11.6</v>
      </c>
      <c r="D24">
        <v>11.6</v>
      </c>
      <c r="E24">
        <v>11.6</v>
      </c>
      <c r="F24">
        <v>0</v>
      </c>
    </row>
    <row r="25" spans="1:6" x14ac:dyDescent="0.3">
      <c r="A25" s="8">
        <v>40721</v>
      </c>
      <c r="B25">
        <v>11.6</v>
      </c>
      <c r="C25">
        <v>11.6</v>
      </c>
      <c r="D25">
        <v>11.6</v>
      </c>
      <c r="E25">
        <v>11.6</v>
      </c>
      <c r="F25">
        <v>0</v>
      </c>
    </row>
    <row r="26" spans="1:6" x14ac:dyDescent="0.3">
      <c r="A26" s="8">
        <v>40723</v>
      </c>
      <c r="B26">
        <v>15.65</v>
      </c>
      <c r="C26">
        <v>15.65</v>
      </c>
      <c r="D26">
        <v>15.65</v>
      </c>
      <c r="E26">
        <v>15.65</v>
      </c>
      <c r="F26">
        <v>0.34910000000000002</v>
      </c>
    </row>
    <row r="27" spans="1:6" x14ac:dyDescent="0.3">
      <c r="A27" s="8">
        <v>40724</v>
      </c>
      <c r="B27">
        <v>11.6</v>
      </c>
      <c r="C27">
        <v>11.6</v>
      </c>
      <c r="D27">
        <v>11.6</v>
      </c>
      <c r="E27">
        <v>11.6</v>
      </c>
      <c r="F27">
        <v>-0.25879999999999997</v>
      </c>
    </row>
    <row r="28" spans="1:6" x14ac:dyDescent="0.3">
      <c r="A28" s="8">
        <v>40766</v>
      </c>
      <c r="B28">
        <v>12.65</v>
      </c>
      <c r="C28">
        <v>12.65</v>
      </c>
      <c r="D28">
        <v>12.65</v>
      </c>
      <c r="E28">
        <v>12.65</v>
      </c>
      <c r="F28">
        <v>9.0499999999999997E-2</v>
      </c>
    </row>
    <row r="29" spans="1:6" x14ac:dyDescent="0.3">
      <c r="A29" s="8">
        <v>40771</v>
      </c>
      <c r="B29">
        <v>12.65</v>
      </c>
      <c r="C29">
        <v>12.65</v>
      </c>
      <c r="D29">
        <v>12.65</v>
      </c>
      <c r="E29">
        <v>12.65</v>
      </c>
      <c r="F29">
        <v>0</v>
      </c>
    </row>
    <row r="30" spans="1:6" x14ac:dyDescent="0.3">
      <c r="A30" s="8">
        <v>40777</v>
      </c>
      <c r="B30">
        <v>12.65</v>
      </c>
      <c r="C30">
        <v>12.65</v>
      </c>
      <c r="D30">
        <v>12.65</v>
      </c>
      <c r="E30">
        <v>12.65</v>
      </c>
      <c r="F30">
        <v>0</v>
      </c>
    </row>
    <row r="31" spans="1:6" x14ac:dyDescent="0.3">
      <c r="A31" s="8">
        <v>40780</v>
      </c>
      <c r="B31">
        <v>12.65</v>
      </c>
      <c r="C31">
        <v>12.65</v>
      </c>
      <c r="D31">
        <v>12.65</v>
      </c>
      <c r="E31">
        <v>12.65</v>
      </c>
      <c r="F31">
        <v>0</v>
      </c>
    </row>
    <row r="32" spans="1:6" x14ac:dyDescent="0.3">
      <c r="A32" s="8">
        <v>40793</v>
      </c>
      <c r="B32">
        <v>12.65</v>
      </c>
      <c r="C32">
        <v>12.65</v>
      </c>
      <c r="D32">
        <v>12.65</v>
      </c>
      <c r="E32">
        <v>12.65</v>
      </c>
      <c r="F32">
        <v>0</v>
      </c>
    </row>
    <row r="33" spans="1:6" x14ac:dyDescent="0.3">
      <c r="A33" s="8">
        <v>40794</v>
      </c>
      <c r="B33">
        <v>12.65</v>
      </c>
      <c r="C33">
        <v>12.65</v>
      </c>
      <c r="D33">
        <v>12.65</v>
      </c>
      <c r="E33">
        <v>12.65</v>
      </c>
      <c r="F33">
        <v>0</v>
      </c>
    </row>
    <row r="34" spans="1:6" x14ac:dyDescent="0.3">
      <c r="A34" s="8">
        <v>40807</v>
      </c>
      <c r="B34">
        <v>12.75</v>
      </c>
      <c r="C34">
        <v>12.75</v>
      </c>
      <c r="D34">
        <v>12.75</v>
      </c>
      <c r="E34">
        <v>12.75</v>
      </c>
      <c r="F34">
        <v>7.9000000000000008E-3</v>
      </c>
    </row>
    <row r="35" spans="1:6" x14ac:dyDescent="0.3">
      <c r="A35" s="8">
        <v>40812</v>
      </c>
      <c r="B35">
        <v>12.65</v>
      </c>
      <c r="C35">
        <v>12.65</v>
      </c>
      <c r="D35">
        <v>12.65</v>
      </c>
      <c r="E35">
        <v>12.65</v>
      </c>
      <c r="F35">
        <v>-7.7999999999999996E-3</v>
      </c>
    </row>
    <row r="36" spans="1:6" x14ac:dyDescent="0.3">
      <c r="A36" s="8">
        <v>40813</v>
      </c>
      <c r="B36">
        <v>12.65</v>
      </c>
      <c r="C36">
        <v>12.65</v>
      </c>
      <c r="D36">
        <v>12.65</v>
      </c>
      <c r="E36">
        <v>12.65</v>
      </c>
      <c r="F36">
        <v>0</v>
      </c>
    </row>
    <row r="37" spans="1:6" x14ac:dyDescent="0.3">
      <c r="A37" s="8">
        <v>40840</v>
      </c>
      <c r="B37">
        <v>12.65</v>
      </c>
      <c r="C37">
        <v>12.65</v>
      </c>
      <c r="D37">
        <v>12.65</v>
      </c>
      <c r="E37">
        <v>12.65</v>
      </c>
      <c r="F37">
        <v>0</v>
      </c>
    </row>
    <row r="38" spans="1:6" x14ac:dyDescent="0.3">
      <c r="A38" s="8">
        <v>40843</v>
      </c>
      <c r="B38">
        <v>12.65</v>
      </c>
      <c r="C38">
        <v>12.65</v>
      </c>
      <c r="D38">
        <v>12.65</v>
      </c>
      <c r="E38">
        <v>12.65</v>
      </c>
      <c r="F38">
        <v>0</v>
      </c>
    </row>
    <row r="39" spans="1:6" x14ac:dyDescent="0.3">
      <c r="A39" s="8">
        <v>40847</v>
      </c>
      <c r="B39">
        <v>12.65</v>
      </c>
      <c r="C39">
        <v>12.65</v>
      </c>
      <c r="D39">
        <v>12.65</v>
      </c>
      <c r="E39">
        <v>12.65</v>
      </c>
      <c r="F39">
        <v>0</v>
      </c>
    </row>
    <row r="40" spans="1:6" x14ac:dyDescent="0.3">
      <c r="A40" s="8">
        <v>40861</v>
      </c>
      <c r="B40">
        <v>12.65</v>
      </c>
      <c r="C40">
        <v>12.65</v>
      </c>
      <c r="D40">
        <v>12.65</v>
      </c>
      <c r="E40">
        <v>12.65</v>
      </c>
      <c r="F40">
        <v>0</v>
      </c>
    </row>
    <row r="41" spans="1:6" x14ac:dyDescent="0.3">
      <c r="A41" s="8">
        <v>40862</v>
      </c>
      <c r="B41">
        <v>12.65</v>
      </c>
      <c r="C41">
        <v>12.65</v>
      </c>
      <c r="D41">
        <v>12.65</v>
      </c>
      <c r="E41">
        <v>12.65</v>
      </c>
      <c r="F41">
        <v>0</v>
      </c>
    </row>
    <row r="42" spans="1:6" x14ac:dyDescent="0.3">
      <c r="A42" s="8">
        <v>40864</v>
      </c>
      <c r="B42">
        <v>12.65</v>
      </c>
      <c r="C42">
        <v>12.65</v>
      </c>
      <c r="D42">
        <v>12.65</v>
      </c>
      <c r="E42">
        <v>12.65</v>
      </c>
      <c r="F42">
        <v>0</v>
      </c>
    </row>
    <row r="43" spans="1:6" x14ac:dyDescent="0.3">
      <c r="A43" s="8">
        <v>40898</v>
      </c>
      <c r="B43">
        <v>16.2</v>
      </c>
      <c r="C43">
        <v>16.2</v>
      </c>
      <c r="D43">
        <v>16.2</v>
      </c>
      <c r="E43">
        <v>16.2</v>
      </c>
      <c r="F43">
        <v>0.28060000000000002</v>
      </c>
    </row>
    <row r="44" spans="1:6" x14ac:dyDescent="0.3">
      <c r="A44" s="8">
        <v>40925</v>
      </c>
      <c r="B44">
        <v>16.649999999999999</v>
      </c>
      <c r="C44">
        <v>16.649999999999999</v>
      </c>
      <c r="D44">
        <v>16.649999999999999</v>
      </c>
      <c r="E44">
        <v>16.649999999999999</v>
      </c>
      <c r="F44">
        <v>2.7799999999999998E-2</v>
      </c>
    </row>
    <row r="45" spans="1:6" x14ac:dyDescent="0.3">
      <c r="A45" s="8">
        <v>40926</v>
      </c>
      <c r="B45">
        <v>16.649999999999999</v>
      </c>
      <c r="C45">
        <v>16.649999999999999</v>
      </c>
      <c r="D45">
        <v>16.649999999999999</v>
      </c>
      <c r="E45">
        <v>16.649999999999999</v>
      </c>
      <c r="F45">
        <v>0</v>
      </c>
    </row>
    <row r="46" spans="1:6" x14ac:dyDescent="0.3">
      <c r="A46" s="8">
        <v>40927</v>
      </c>
      <c r="B46">
        <v>16.649999999999999</v>
      </c>
      <c r="C46">
        <v>16.649999999999999</v>
      </c>
      <c r="D46">
        <v>16.649999999999999</v>
      </c>
      <c r="E46">
        <v>16.649999999999999</v>
      </c>
      <c r="F46">
        <v>0</v>
      </c>
    </row>
    <row r="47" spans="1:6" x14ac:dyDescent="0.3">
      <c r="A47" s="8">
        <v>40928</v>
      </c>
      <c r="B47">
        <v>16.649999999999999</v>
      </c>
      <c r="C47">
        <v>16.649999999999999</v>
      </c>
      <c r="D47">
        <v>16.649999999999999</v>
      </c>
      <c r="E47">
        <v>16.649999999999999</v>
      </c>
      <c r="F47">
        <v>0</v>
      </c>
    </row>
    <row r="48" spans="1:6" x14ac:dyDescent="0.3">
      <c r="A48" s="8">
        <v>40931</v>
      </c>
      <c r="B48">
        <v>16.649999999999999</v>
      </c>
      <c r="C48">
        <v>16.649999999999999</v>
      </c>
      <c r="D48">
        <v>16.649999999999999</v>
      </c>
      <c r="E48">
        <v>16.649999999999999</v>
      </c>
      <c r="F48">
        <v>0</v>
      </c>
    </row>
    <row r="49" spans="1:6" x14ac:dyDescent="0.3">
      <c r="A49" s="8">
        <v>40932</v>
      </c>
      <c r="B49">
        <v>16.77</v>
      </c>
      <c r="C49">
        <v>16.77</v>
      </c>
      <c r="D49">
        <v>16.77</v>
      </c>
      <c r="E49">
        <v>16.77</v>
      </c>
      <c r="F49">
        <v>7.1999999999999998E-3</v>
      </c>
    </row>
    <row r="50" spans="1:6" x14ac:dyDescent="0.3">
      <c r="A50" s="8">
        <v>40934</v>
      </c>
      <c r="B50">
        <v>16.77</v>
      </c>
      <c r="C50">
        <v>16.77</v>
      </c>
      <c r="D50">
        <v>16.77</v>
      </c>
      <c r="E50">
        <v>16.77</v>
      </c>
      <c r="F50">
        <v>0</v>
      </c>
    </row>
    <row r="51" spans="1:6" x14ac:dyDescent="0.3">
      <c r="A51" s="8">
        <v>40935</v>
      </c>
      <c r="B51">
        <v>16.77</v>
      </c>
      <c r="C51">
        <v>16.77</v>
      </c>
      <c r="D51">
        <v>16.77</v>
      </c>
      <c r="E51">
        <v>16.77</v>
      </c>
      <c r="F51">
        <v>0</v>
      </c>
    </row>
    <row r="52" spans="1:6" x14ac:dyDescent="0.3">
      <c r="A52" s="8">
        <v>40938</v>
      </c>
      <c r="B52">
        <v>16.649999999999999</v>
      </c>
      <c r="C52">
        <v>16.649999999999999</v>
      </c>
      <c r="D52">
        <v>16.649999999999999</v>
      </c>
      <c r="E52">
        <v>16.649999999999999</v>
      </c>
      <c r="F52">
        <v>-7.1999999999999998E-3</v>
      </c>
    </row>
    <row r="53" spans="1:6" x14ac:dyDescent="0.3">
      <c r="A53" s="8">
        <v>40939</v>
      </c>
      <c r="B53">
        <v>16.649999999999999</v>
      </c>
      <c r="C53">
        <v>16.649999999999999</v>
      </c>
      <c r="D53">
        <v>16.649999999999999</v>
      </c>
      <c r="E53">
        <v>16.649999999999999</v>
      </c>
      <c r="F53">
        <v>0</v>
      </c>
    </row>
    <row r="54" spans="1:6" x14ac:dyDescent="0.3">
      <c r="A54" s="8">
        <v>40940</v>
      </c>
      <c r="B54">
        <v>16.649999999999999</v>
      </c>
      <c r="C54">
        <v>16.649999999999999</v>
      </c>
      <c r="D54">
        <v>16.649999999999999</v>
      </c>
      <c r="E54">
        <v>16.649999999999999</v>
      </c>
      <c r="F54">
        <v>0</v>
      </c>
    </row>
    <row r="55" spans="1:6" x14ac:dyDescent="0.3">
      <c r="A55" s="8">
        <v>40941</v>
      </c>
      <c r="B55">
        <v>16.649999999999999</v>
      </c>
      <c r="C55">
        <v>16.649999999999999</v>
      </c>
      <c r="D55">
        <v>16.649999999999999</v>
      </c>
      <c r="E55">
        <v>16.649999999999999</v>
      </c>
      <c r="F55">
        <v>0</v>
      </c>
    </row>
    <row r="56" spans="1:6" x14ac:dyDescent="0.3">
      <c r="A56" s="8">
        <v>40942</v>
      </c>
      <c r="B56">
        <v>16.649999999999999</v>
      </c>
      <c r="C56">
        <v>16.649999999999999</v>
      </c>
      <c r="D56">
        <v>16.649999999999999</v>
      </c>
      <c r="E56">
        <v>16.649999999999999</v>
      </c>
      <c r="F56">
        <v>0</v>
      </c>
    </row>
    <row r="57" spans="1:6" x14ac:dyDescent="0.3">
      <c r="A57" s="8">
        <v>40945</v>
      </c>
      <c r="B57">
        <v>16.649999999999999</v>
      </c>
      <c r="C57">
        <v>16.649999999999999</v>
      </c>
      <c r="D57">
        <v>16.649999999999999</v>
      </c>
      <c r="E57">
        <v>16.649999999999999</v>
      </c>
      <c r="F57">
        <v>0</v>
      </c>
    </row>
    <row r="58" spans="1:6" x14ac:dyDescent="0.3">
      <c r="A58" s="8">
        <v>40946</v>
      </c>
      <c r="B58">
        <v>16.649999999999999</v>
      </c>
      <c r="C58">
        <v>16.649999999999999</v>
      </c>
      <c r="D58">
        <v>16.649999999999999</v>
      </c>
      <c r="E58">
        <v>16.649999999999999</v>
      </c>
      <c r="F58">
        <v>0</v>
      </c>
    </row>
    <row r="59" spans="1:6" x14ac:dyDescent="0.3">
      <c r="A59" s="8">
        <v>40947</v>
      </c>
      <c r="B59">
        <v>16.649999999999999</v>
      </c>
      <c r="C59">
        <v>16.649999999999999</v>
      </c>
      <c r="D59">
        <v>16.649999999999999</v>
      </c>
      <c r="E59">
        <v>16.649999999999999</v>
      </c>
      <c r="F59">
        <v>0</v>
      </c>
    </row>
    <row r="60" spans="1:6" x14ac:dyDescent="0.3">
      <c r="A60" s="8">
        <v>40948</v>
      </c>
      <c r="B60">
        <v>16.8</v>
      </c>
      <c r="C60">
        <v>16.8</v>
      </c>
      <c r="D60">
        <v>16.8</v>
      </c>
      <c r="E60">
        <v>16.8</v>
      </c>
      <c r="F60">
        <v>8.9999999999999993E-3</v>
      </c>
    </row>
    <row r="61" spans="1:6" x14ac:dyDescent="0.3">
      <c r="A61" s="8">
        <v>40949</v>
      </c>
      <c r="B61">
        <v>16.8</v>
      </c>
      <c r="C61">
        <v>16.8</v>
      </c>
      <c r="D61">
        <v>16.8</v>
      </c>
      <c r="E61">
        <v>16.8</v>
      </c>
      <c r="F61">
        <v>0</v>
      </c>
    </row>
    <row r="62" spans="1:6" x14ac:dyDescent="0.3">
      <c r="A62" s="8">
        <v>40952</v>
      </c>
      <c r="B62">
        <v>16.8</v>
      </c>
      <c r="C62">
        <v>16.8</v>
      </c>
      <c r="D62">
        <v>16.8</v>
      </c>
      <c r="E62">
        <v>16.8</v>
      </c>
      <c r="F62">
        <v>0</v>
      </c>
    </row>
    <row r="63" spans="1:6" x14ac:dyDescent="0.3">
      <c r="A63" s="8">
        <v>40953</v>
      </c>
      <c r="B63">
        <v>16.8</v>
      </c>
      <c r="C63">
        <v>16.8</v>
      </c>
      <c r="D63">
        <v>16.8</v>
      </c>
      <c r="E63">
        <v>16.8</v>
      </c>
      <c r="F63">
        <v>0</v>
      </c>
    </row>
    <row r="64" spans="1:6" x14ac:dyDescent="0.3">
      <c r="A64" s="8">
        <v>40954</v>
      </c>
      <c r="B64">
        <v>16.8</v>
      </c>
      <c r="C64">
        <v>16.8</v>
      </c>
      <c r="D64">
        <v>16.8</v>
      </c>
      <c r="E64">
        <v>16.8</v>
      </c>
      <c r="F64">
        <v>0</v>
      </c>
    </row>
    <row r="65" spans="1:6" x14ac:dyDescent="0.3">
      <c r="A65" s="8">
        <v>40955</v>
      </c>
      <c r="B65">
        <v>16.8</v>
      </c>
      <c r="C65">
        <v>16.8</v>
      </c>
      <c r="D65">
        <v>16.8</v>
      </c>
      <c r="E65">
        <v>16.8</v>
      </c>
      <c r="F65">
        <v>0</v>
      </c>
    </row>
    <row r="66" spans="1:6" x14ac:dyDescent="0.3">
      <c r="A66" s="8">
        <v>40959</v>
      </c>
      <c r="B66">
        <v>16.8</v>
      </c>
      <c r="C66">
        <v>16.8</v>
      </c>
      <c r="D66">
        <v>16.8</v>
      </c>
      <c r="E66">
        <v>16.8</v>
      </c>
      <c r="F66">
        <v>0</v>
      </c>
    </row>
    <row r="67" spans="1:6" x14ac:dyDescent="0.3">
      <c r="A67" s="8">
        <v>40963</v>
      </c>
      <c r="B67">
        <v>16.8</v>
      </c>
      <c r="C67">
        <v>16.8</v>
      </c>
      <c r="D67">
        <v>16.8</v>
      </c>
      <c r="E67">
        <v>16.8</v>
      </c>
      <c r="F67">
        <v>0</v>
      </c>
    </row>
    <row r="68" spans="1:6" x14ac:dyDescent="0.3">
      <c r="A68" s="8">
        <v>40966</v>
      </c>
      <c r="B68">
        <v>16.850000000000001</v>
      </c>
      <c r="C68">
        <v>16.850000000000001</v>
      </c>
      <c r="D68">
        <v>16.850000000000001</v>
      </c>
      <c r="E68">
        <v>16.850000000000001</v>
      </c>
      <c r="F68">
        <v>3.0000000000000001E-3</v>
      </c>
    </row>
    <row r="69" spans="1:6" x14ac:dyDescent="0.3">
      <c r="A69" s="8">
        <v>40967</v>
      </c>
      <c r="B69">
        <v>16.850000000000001</v>
      </c>
      <c r="C69">
        <v>16.850000000000001</v>
      </c>
      <c r="D69">
        <v>16.850000000000001</v>
      </c>
      <c r="E69">
        <v>16.850000000000001</v>
      </c>
      <c r="F69">
        <v>0</v>
      </c>
    </row>
    <row r="70" spans="1:6" x14ac:dyDescent="0.3">
      <c r="A70" s="8">
        <v>40968</v>
      </c>
      <c r="B70">
        <v>16.850000000000001</v>
      </c>
      <c r="C70">
        <v>16.850000000000001</v>
      </c>
      <c r="D70">
        <v>16.850000000000001</v>
      </c>
      <c r="E70">
        <v>16.850000000000001</v>
      </c>
      <c r="F70">
        <v>0</v>
      </c>
    </row>
    <row r="71" spans="1:6" x14ac:dyDescent="0.3">
      <c r="A71" s="8">
        <v>40969</v>
      </c>
      <c r="B71">
        <v>16.850000000000001</v>
      </c>
      <c r="C71">
        <v>16.850000000000001</v>
      </c>
      <c r="D71">
        <v>16.850000000000001</v>
      </c>
      <c r="E71">
        <v>16.850000000000001</v>
      </c>
      <c r="F71">
        <v>0</v>
      </c>
    </row>
    <row r="72" spans="1:6" x14ac:dyDescent="0.3">
      <c r="A72" s="8">
        <v>40970</v>
      </c>
      <c r="B72">
        <v>16.850000000000001</v>
      </c>
      <c r="C72">
        <v>16.850000000000001</v>
      </c>
      <c r="D72">
        <v>16.850000000000001</v>
      </c>
      <c r="E72">
        <v>16.850000000000001</v>
      </c>
      <c r="F72">
        <v>0</v>
      </c>
    </row>
    <row r="73" spans="1:6" x14ac:dyDescent="0.3">
      <c r="A73" s="8">
        <v>40973</v>
      </c>
      <c r="B73">
        <v>16.850000000000001</v>
      </c>
      <c r="C73">
        <v>16.850000000000001</v>
      </c>
      <c r="D73">
        <v>16.850000000000001</v>
      </c>
      <c r="E73">
        <v>16.850000000000001</v>
      </c>
      <c r="F73">
        <v>0</v>
      </c>
    </row>
    <row r="74" spans="1:6" x14ac:dyDescent="0.3">
      <c r="A74" s="8">
        <v>40974</v>
      </c>
      <c r="B74">
        <v>16.850000000000001</v>
      </c>
      <c r="C74">
        <v>16.850000000000001</v>
      </c>
      <c r="D74">
        <v>16.850000000000001</v>
      </c>
      <c r="E74">
        <v>16.850000000000001</v>
      </c>
      <c r="F74">
        <v>0</v>
      </c>
    </row>
    <row r="75" spans="1:6" x14ac:dyDescent="0.3">
      <c r="A75" s="8">
        <v>40975</v>
      </c>
      <c r="B75">
        <v>16.850000000000001</v>
      </c>
      <c r="C75">
        <v>16.850000000000001</v>
      </c>
      <c r="D75">
        <v>16.850000000000001</v>
      </c>
      <c r="E75">
        <v>16.850000000000001</v>
      </c>
      <c r="F75">
        <v>0</v>
      </c>
    </row>
    <row r="76" spans="1:6" x14ac:dyDescent="0.3">
      <c r="A76" s="8">
        <v>40976</v>
      </c>
      <c r="B76">
        <v>16.850000000000001</v>
      </c>
      <c r="C76">
        <v>16.850000000000001</v>
      </c>
      <c r="D76">
        <v>16.850000000000001</v>
      </c>
      <c r="E76">
        <v>16.850000000000001</v>
      </c>
      <c r="F76">
        <v>0</v>
      </c>
    </row>
    <row r="77" spans="1:6" x14ac:dyDescent="0.3">
      <c r="A77" s="8">
        <v>40977</v>
      </c>
      <c r="B77">
        <v>16.850000000000001</v>
      </c>
      <c r="C77">
        <v>16.850000000000001</v>
      </c>
      <c r="D77">
        <v>16.850000000000001</v>
      </c>
      <c r="E77">
        <v>16.850000000000001</v>
      </c>
      <c r="F77">
        <v>0</v>
      </c>
    </row>
    <row r="78" spans="1:6" x14ac:dyDescent="0.3">
      <c r="A78" s="8">
        <v>40980</v>
      </c>
      <c r="B78">
        <v>16.850000000000001</v>
      </c>
      <c r="C78">
        <v>16.850000000000001</v>
      </c>
      <c r="D78">
        <v>16.850000000000001</v>
      </c>
      <c r="E78">
        <v>16.850000000000001</v>
      </c>
      <c r="F78">
        <v>0</v>
      </c>
    </row>
    <row r="79" spans="1:6" x14ac:dyDescent="0.3">
      <c r="A79" s="8">
        <v>40981</v>
      </c>
      <c r="B79">
        <v>16.850000000000001</v>
      </c>
      <c r="C79">
        <v>16.850000000000001</v>
      </c>
      <c r="D79">
        <v>16.850000000000001</v>
      </c>
      <c r="E79">
        <v>16.850000000000001</v>
      </c>
      <c r="F79">
        <v>0</v>
      </c>
    </row>
    <row r="80" spans="1:6" x14ac:dyDescent="0.3">
      <c r="A80" s="8">
        <v>40982</v>
      </c>
      <c r="B80">
        <v>16.850000000000001</v>
      </c>
      <c r="C80">
        <v>16.850000000000001</v>
      </c>
      <c r="D80">
        <v>16.850000000000001</v>
      </c>
      <c r="E80">
        <v>16.850000000000001</v>
      </c>
      <c r="F80">
        <v>0</v>
      </c>
    </row>
    <row r="81" spans="1:6" x14ac:dyDescent="0.3">
      <c r="A81" s="8">
        <v>40983</v>
      </c>
      <c r="B81">
        <v>16.850000000000001</v>
      </c>
      <c r="C81">
        <v>16.850000000000001</v>
      </c>
      <c r="D81">
        <v>16.850000000000001</v>
      </c>
      <c r="E81">
        <v>16.850000000000001</v>
      </c>
      <c r="F81">
        <v>0</v>
      </c>
    </row>
    <row r="82" spans="1:6" x14ac:dyDescent="0.3">
      <c r="A82" s="8">
        <v>40984</v>
      </c>
      <c r="B82">
        <v>16.850000000000001</v>
      </c>
      <c r="C82">
        <v>16.850000000000001</v>
      </c>
      <c r="D82">
        <v>16.850000000000001</v>
      </c>
      <c r="E82">
        <v>16.850000000000001</v>
      </c>
      <c r="F82">
        <v>0</v>
      </c>
    </row>
    <row r="83" spans="1:6" x14ac:dyDescent="0.3">
      <c r="A83" s="8">
        <v>40987</v>
      </c>
      <c r="B83">
        <v>16.850000000000001</v>
      </c>
      <c r="C83">
        <v>16.850000000000001</v>
      </c>
      <c r="D83">
        <v>16.850000000000001</v>
      </c>
      <c r="E83">
        <v>16.850000000000001</v>
      </c>
      <c r="F83">
        <v>0</v>
      </c>
    </row>
    <row r="84" spans="1:6" x14ac:dyDescent="0.3">
      <c r="A84" s="8">
        <v>40988</v>
      </c>
      <c r="B84">
        <v>16.850000000000001</v>
      </c>
      <c r="C84">
        <v>16.850000000000001</v>
      </c>
      <c r="D84">
        <v>16.850000000000001</v>
      </c>
      <c r="E84">
        <v>16.850000000000001</v>
      </c>
      <c r="F84">
        <v>0</v>
      </c>
    </row>
    <row r="85" spans="1:6" x14ac:dyDescent="0.3">
      <c r="A85" s="8">
        <v>40989</v>
      </c>
      <c r="B85">
        <v>16.850000000000001</v>
      </c>
      <c r="C85">
        <v>16.850000000000001</v>
      </c>
      <c r="D85">
        <v>16.850000000000001</v>
      </c>
      <c r="E85">
        <v>16.850000000000001</v>
      </c>
      <c r="F85">
        <v>0</v>
      </c>
    </row>
    <row r="86" spans="1:6" x14ac:dyDescent="0.3">
      <c r="A86" s="8">
        <v>40990</v>
      </c>
      <c r="B86">
        <v>16.850000000000001</v>
      </c>
      <c r="C86">
        <v>16.850000000000001</v>
      </c>
      <c r="D86">
        <v>16.850000000000001</v>
      </c>
      <c r="E86">
        <v>16.850000000000001</v>
      </c>
      <c r="F86">
        <v>0</v>
      </c>
    </row>
    <row r="87" spans="1:6" x14ac:dyDescent="0.3">
      <c r="A87" s="8">
        <v>40991</v>
      </c>
      <c r="B87">
        <v>16.850000000000001</v>
      </c>
      <c r="C87">
        <v>16.850000000000001</v>
      </c>
      <c r="D87">
        <v>16.850000000000001</v>
      </c>
      <c r="E87">
        <v>16.850000000000001</v>
      </c>
      <c r="F87">
        <v>0</v>
      </c>
    </row>
    <row r="88" spans="1:6" x14ac:dyDescent="0.3">
      <c r="A88" s="8">
        <v>40994</v>
      </c>
      <c r="B88">
        <v>16.850000000000001</v>
      </c>
      <c r="C88">
        <v>16.850000000000001</v>
      </c>
      <c r="D88">
        <v>16.850000000000001</v>
      </c>
      <c r="E88">
        <v>16.850000000000001</v>
      </c>
      <c r="F88">
        <v>0</v>
      </c>
    </row>
    <row r="89" spans="1:6" x14ac:dyDescent="0.3">
      <c r="A89" s="8">
        <v>40995</v>
      </c>
      <c r="B89">
        <v>16.850000000000001</v>
      </c>
      <c r="C89">
        <v>16.850000000000001</v>
      </c>
      <c r="D89">
        <v>16.850000000000001</v>
      </c>
      <c r="E89">
        <v>16.850000000000001</v>
      </c>
      <c r="F89">
        <v>0</v>
      </c>
    </row>
    <row r="90" spans="1:6" x14ac:dyDescent="0.3">
      <c r="A90" s="8">
        <v>40996</v>
      </c>
      <c r="B90">
        <v>16.850000000000001</v>
      </c>
      <c r="C90">
        <v>16.850000000000001</v>
      </c>
      <c r="D90">
        <v>16.850000000000001</v>
      </c>
      <c r="E90">
        <v>16.850000000000001</v>
      </c>
      <c r="F90">
        <v>0</v>
      </c>
    </row>
    <row r="91" spans="1:6" x14ac:dyDescent="0.3">
      <c r="A91" s="8">
        <v>40997</v>
      </c>
      <c r="B91">
        <v>16.753</v>
      </c>
      <c r="C91">
        <v>16.753</v>
      </c>
      <c r="D91">
        <v>16.753</v>
      </c>
      <c r="E91">
        <v>16.753</v>
      </c>
      <c r="F91">
        <v>-5.7999999999999996E-3</v>
      </c>
    </row>
    <row r="92" spans="1:6" x14ac:dyDescent="0.3">
      <c r="A92" s="8">
        <v>40998</v>
      </c>
      <c r="B92">
        <v>16.850000000000001</v>
      </c>
      <c r="C92">
        <v>16.850000000000001</v>
      </c>
      <c r="D92">
        <v>16.850000000000001</v>
      </c>
      <c r="E92">
        <v>16.850000000000001</v>
      </c>
      <c r="F92">
        <v>5.7999999999999996E-3</v>
      </c>
    </row>
    <row r="93" spans="1:6" x14ac:dyDescent="0.3">
      <c r="A93" s="8">
        <v>41001</v>
      </c>
      <c r="B93">
        <v>16.850000000000001</v>
      </c>
      <c r="C93">
        <v>16.850000000000001</v>
      </c>
      <c r="D93">
        <v>16.850000000000001</v>
      </c>
      <c r="E93">
        <v>16.850000000000001</v>
      </c>
      <c r="F93">
        <v>0</v>
      </c>
    </row>
    <row r="94" spans="1:6" x14ac:dyDescent="0.3">
      <c r="A94" s="8">
        <v>41002</v>
      </c>
      <c r="B94">
        <v>16.850000000000001</v>
      </c>
      <c r="C94">
        <v>16.850000000000001</v>
      </c>
      <c r="D94">
        <v>16.850000000000001</v>
      </c>
      <c r="E94">
        <v>16.850000000000001</v>
      </c>
      <c r="F94">
        <v>0</v>
      </c>
    </row>
    <row r="95" spans="1:6" x14ac:dyDescent="0.3">
      <c r="A95" s="8">
        <v>41003</v>
      </c>
      <c r="B95">
        <v>16.852</v>
      </c>
      <c r="C95">
        <v>16.852</v>
      </c>
      <c r="D95">
        <v>16.852</v>
      </c>
      <c r="E95">
        <v>16.852</v>
      </c>
      <c r="F95">
        <v>1E-4</v>
      </c>
    </row>
    <row r="96" spans="1:6" x14ac:dyDescent="0.3">
      <c r="A96" s="8">
        <v>41004</v>
      </c>
      <c r="B96">
        <v>16.847999999999999</v>
      </c>
      <c r="C96">
        <v>16.847999999999999</v>
      </c>
      <c r="D96">
        <v>16.847999999999999</v>
      </c>
      <c r="E96">
        <v>16.847999999999999</v>
      </c>
      <c r="F96">
        <v>-2.0000000000000001E-4</v>
      </c>
    </row>
    <row r="97" spans="1:6" x14ac:dyDescent="0.3">
      <c r="A97" s="8">
        <v>41005</v>
      </c>
      <c r="B97">
        <v>16.847999999999999</v>
      </c>
      <c r="C97">
        <v>16.847999999999999</v>
      </c>
      <c r="D97">
        <v>16.847999999999999</v>
      </c>
      <c r="E97">
        <v>16.847999999999999</v>
      </c>
      <c r="F97">
        <v>0</v>
      </c>
    </row>
    <row r="98" spans="1:6" x14ac:dyDescent="0.3">
      <c r="A98" s="8">
        <v>41008</v>
      </c>
      <c r="B98">
        <v>16.850000000000001</v>
      </c>
      <c r="C98">
        <v>16.850000000000001</v>
      </c>
      <c r="D98">
        <v>16.850000000000001</v>
      </c>
      <c r="E98">
        <v>16.850000000000001</v>
      </c>
      <c r="F98">
        <v>1E-4</v>
      </c>
    </row>
    <row r="99" spans="1:6" x14ac:dyDescent="0.3">
      <c r="A99" s="8">
        <v>41009</v>
      </c>
      <c r="B99">
        <v>16.850000000000001</v>
      </c>
      <c r="C99">
        <v>16.850000000000001</v>
      </c>
      <c r="D99">
        <v>16.850000000000001</v>
      </c>
      <c r="E99">
        <v>16.850000000000001</v>
      </c>
      <c r="F99">
        <v>0</v>
      </c>
    </row>
    <row r="100" spans="1:6" x14ac:dyDescent="0.3">
      <c r="A100" s="8">
        <v>41010</v>
      </c>
      <c r="B100">
        <v>16.850000000000001</v>
      </c>
      <c r="C100">
        <v>16.850000000000001</v>
      </c>
      <c r="D100">
        <v>16.850000000000001</v>
      </c>
      <c r="E100">
        <v>16.850000000000001</v>
      </c>
      <c r="F100">
        <v>0</v>
      </c>
    </row>
    <row r="101" spans="1:6" x14ac:dyDescent="0.3">
      <c r="A101" s="8">
        <v>41011</v>
      </c>
      <c r="B101">
        <v>16.852</v>
      </c>
      <c r="C101">
        <v>16.852</v>
      </c>
      <c r="D101">
        <v>16.852</v>
      </c>
      <c r="E101">
        <v>16.852</v>
      </c>
      <c r="F101">
        <v>1E-4</v>
      </c>
    </row>
    <row r="102" spans="1:6" x14ac:dyDescent="0.3">
      <c r="A102" s="8">
        <v>41012</v>
      </c>
      <c r="B102">
        <v>16.852</v>
      </c>
      <c r="C102">
        <v>16.852</v>
      </c>
      <c r="D102">
        <v>16.852</v>
      </c>
      <c r="E102">
        <v>16.852</v>
      </c>
      <c r="F102">
        <v>0</v>
      </c>
    </row>
    <row r="103" spans="1:6" x14ac:dyDescent="0.3">
      <c r="A103" s="8">
        <v>41016</v>
      </c>
      <c r="B103">
        <v>16.850999999999999</v>
      </c>
      <c r="C103">
        <v>16.850999999999999</v>
      </c>
      <c r="D103">
        <v>16.850999999999999</v>
      </c>
      <c r="E103">
        <v>16.850999999999999</v>
      </c>
      <c r="F103">
        <v>-1E-4</v>
      </c>
    </row>
    <row r="104" spans="1:6" x14ac:dyDescent="0.3">
      <c r="A104" s="8">
        <v>41017</v>
      </c>
      <c r="B104">
        <v>16.850000000000001</v>
      </c>
      <c r="C104">
        <v>16.850000000000001</v>
      </c>
      <c r="D104">
        <v>16.850000000000001</v>
      </c>
      <c r="E104">
        <v>16.850000000000001</v>
      </c>
      <c r="F104">
        <v>-1E-4</v>
      </c>
    </row>
    <row r="105" spans="1:6" x14ac:dyDescent="0.3">
      <c r="A105" s="8">
        <v>41018</v>
      </c>
      <c r="B105">
        <v>16.853000000000002</v>
      </c>
      <c r="C105">
        <v>16.853000000000002</v>
      </c>
      <c r="D105">
        <v>16.853000000000002</v>
      </c>
      <c r="E105">
        <v>16.853000000000002</v>
      </c>
      <c r="F105">
        <v>2.0000000000000001E-4</v>
      </c>
    </row>
    <row r="106" spans="1:6" x14ac:dyDescent="0.3">
      <c r="A106" s="8">
        <v>41019</v>
      </c>
      <c r="B106">
        <v>16.850000000000001</v>
      </c>
      <c r="C106">
        <v>16.850000000000001</v>
      </c>
      <c r="D106">
        <v>16.850000000000001</v>
      </c>
      <c r="E106">
        <v>16.850000000000001</v>
      </c>
      <c r="F106">
        <v>-2.0000000000000001E-4</v>
      </c>
    </row>
    <row r="107" spans="1:6" x14ac:dyDescent="0.3">
      <c r="A107" s="8">
        <v>41022</v>
      </c>
      <c r="B107">
        <v>16.7</v>
      </c>
      <c r="C107">
        <v>16.7</v>
      </c>
      <c r="D107">
        <v>16.7</v>
      </c>
      <c r="E107">
        <v>16.7</v>
      </c>
      <c r="F107">
        <v>-8.8999999999999999E-3</v>
      </c>
    </row>
    <row r="108" spans="1:6" x14ac:dyDescent="0.3">
      <c r="A108" s="8">
        <v>41023</v>
      </c>
      <c r="B108">
        <v>16.702000000000002</v>
      </c>
      <c r="C108">
        <v>16.702000000000002</v>
      </c>
      <c r="D108">
        <v>16.702000000000002</v>
      </c>
      <c r="E108">
        <v>16.702000000000002</v>
      </c>
      <c r="F108">
        <v>1E-4</v>
      </c>
    </row>
    <row r="109" spans="1:6" x14ac:dyDescent="0.3">
      <c r="A109" s="8">
        <v>41025</v>
      </c>
      <c r="B109">
        <v>16.702999999999999</v>
      </c>
      <c r="C109">
        <v>16.702999999999999</v>
      </c>
      <c r="D109">
        <v>16.702999999999999</v>
      </c>
      <c r="E109">
        <v>16.702999999999999</v>
      </c>
      <c r="F109">
        <v>1E-4</v>
      </c>
    </row>
    <row r="110" spans="1:6" x14ac:dyDescent="0.3">
      <c r="A110" s="8">
        <v>41026</v>
      </c>
      <c r="B110">
        <v>16.850000000000001</v>
      </c>
      <c r="C110">
        <v>16.850000000000001</v>
      </c>
      <c r="D110">
        <v>16.850000000000001</v>
      </c>
      <c r="E110">
        <v>16.850000000000001</v>
      </c>
      <c r="F110">
        <v>8.8000000000000005E-3</v>
      </c>
    </row>
    <row r="111" spans="1:6" x14ac:dyDescent="0.3">
      <c r="A111" s="8">
        <v>41029</v>
      </c>
      <c r="B111">
        <v>16.850000000000001</v>
      </c>
      <c r="C111">
        <v>16.850000000000001</v>
      </c>
      <c r="D111">
        <v>16.850000000000001</v>
      </c>
      <c r="E111">
        <v>16.850000000000001</v>
      </c>
      <c r="F111">
        <v>0</v>
      </c>
    </row>
    <row r="112" spans="1:6" x14ac:dyDescent="0.3">
      <c r="A112" s="8">
        <v>41031</v>
      </c>
      <c r="B112">
        <v>16.8</v>
      </c>
      <c r="C112">
        <v>16.8</v>
      </c>
      <c r="D112">
        <v>16.8</v>
      </c>
      <c r="E112">
        <v>16.8</v>
      </c>
      <c r="F112">
        <v>-3.0000000000000001E-3</v>
      </c>
    </row>
    <row r="113" spans="1:6" x14ac:dyDescent="0.3">
      <c r="A113" s="8">
        <v>41032</v>
      </c>
      <c r="B113">
        <v>16.8</v>
      </c>
      <c r="C113">
        <v>16.8</v>
      </c>
      <c r="D113">
        <v>16.8</v>
      </c>
      <c r="E113">
        <v>16.8</v>
      </c>
      <c r="F113">
        <v>0</v>
      </c>
    </row>
    <row r="114" spans="1:6" x14ac:dyDescent="0.3">
      <c r="A114" s="8">
        <v>41033</v>
      </c>
      <c r="B114">
        <v>16.8</v>
      </c>
      <c r="C114">
        <v>16.8</v>
      </c>
      <c r="D114">
        <v>16.8</v>
      </c>
      <c r="E114">
        <v>16.8</v>
      </c>
      <c r="F114">
        <v>0</v>
      </c>
    </row>
    <row r="115" spans="1:6" x14ac:dyDescent="0.3">
      <c r="A115" s="8">
        <v>41036</v>
      </c>
      <c r="B115">
        <v>16.8</v>
      </c>
      <c r="C115">
        <v>16.8</v>
      </c>
      <c r="D115">
        <v>16.8</v>
      </c>
      <c r="E115">
        <v>16.8</v>
      </c>
      <c r="F115">
        <v>0</v>
      </c>
    </row>
    <row r="116" spans="1:6" x14ac:dyDescent="0.3">
      <c r="A116" s="8">
        <v>41037</v>
      </c>
      <c r="B116">
        <v>16.8</v>
      </c>
      <c r="C116">
        <v>16.8</v>
      </c>
      <c r="D116">
        <v>16.8</v>
      </c>
      <c r="E116">
        <v>16.8</v>
      </c>
      <c r="F116">
        <v>0</v>
      </c>
    </row>
    <row r="117" spans="1:6" x14ac:dyDescent="0.3">
      <c r="A117" s="8">
        <v>41038</v>
      </c>
      <c r="B117">
        <v>16.8</v>
      </c>
      <c r="C117">
        <v>16.8</v>
      </c>
      <c r="D117">
        <v>16.8</v>
      </c>
      <c r="E117">
        <v>16.8</v>
      </c>
      <c r="F117">
        <v>0</v>
      </c>
    </row>
    <row r="118" spans="1:6" x14ac:dyDescent="0.3">
      <c r="A118" s="8">
        <v>41039</v>
      </c>
      <c r="B118">
        <v>16.8</v>
      </c>
      <c r="C118">
        <v>16.8</v>
      </c>
      <c r="D118">
        <v>16.8</v>
      </c>
      <c r="E118">
        <v>16.8</v>
      </c>
      <c r="F118">
        <v>0</v>
      </c>
    </row>
    <row r="119" spans="1:6" x14ac:dyDescent="0.3">
      <c r="A119" s="8">
        <v>41040</v>
      </c>
      <c r="B119">
        <v>16.8</v>
      </c>
      <c r="C119">
        <v>16.8</v>
      </c>
      <c r="D119">
        <v>16.8</v>
      </c>
      <c r="E119">
        <v>16.8</v>
      </c>
      <c r="F119">
        <v>0</v>
      </c>
    </row>
    <row r="120" spans="1:6" x14ac:dyDescent="0.3">
      <c r="A120" s="8">
        <v>41043</v>
      </c>
      <c r="B120">
        <v>16.8</v>
      </c>
      <c r="C120">
        <v>16.8</v>
      </c>
      <c r="D120">
        <v>16.8</v>
      </c>
      <c r="E120">
        <v>16.8</v>
      </c>
      <c r="F120">
        <v>0</v>
      </c>
    </row>
    <row r="121" spans="1:6" x14ac:dyDescent="0.3">
      <c r="A121" s="8">
        <v>41044</v>
      </c>
      <c r="B121">
        <v>16.850000000000001</v>
      </c>
      <c r="C121">
        <v>16.850000000000001</v>
      </c>
      <c r="D121">
        <v>16.850000000000001</v>
      </c>
      <c r="E121">
        <v>16.850000000000001</v>
      </c>
      <c r="F121">
        <v>3.0000000000000001E-3</v>
      </c>
    </row>
    <row r="122" spans="1:6" x14ac:dyDescent="0.3">
      <c r="A122" s="8">
        <v>41045</v>
      </c>
      <c r="B122">
        <v>16.850000000000001</v>
      </c>
      <c r="C122">
        <v>16.850000000000001</v>
      </c>
      <c r="D122">
        <v>16.850000000000001</v>
      </c>
      <c r="E122">
        <v>16.850000000000001</v>
      </c>
      <c r="F122">
        <v>0</v>
      </c>
    </row>
    <row r="123" spans="1:6" x14ac:dyDescent="0.3">
      <c r="A123" s="8">
        <v>41046</v>
      </c>
      <c r="B123">
        <v>16.850000000000001</v>
      </c>
      <c r="C123">
        <v>16.850000000000001</v>
      </c>
      <c r="D123">
        <v>16.850000000000001</v>
      </c>
      <c r="E123">
        <v>16.850000000000001</v>
      </c>
      <c r="F123">
        <v>0</v>
      </c>
    </row>
    <row r="124" spans="1:6" x14ac:dyDescent="0.3">
      <c r="A124" s="8">
        <v>41047</v>
      </c>
      <c r="B124">
        <v>16.850000000000001</v>
      </c>
      <c r="C124">
        <v>16.850000000000001</v>
      </c>
      <c r="D124">
        <v>16.850000000000001</v>
      </c>
      <c r="E124">
        <v>16.850000000000001</v>
      </c>
      <c r="F124">
        <v>0</v>
      </c>
    </row>
    <row r="125" spans="1:6" x14ac:dyDescent="0.3">
      <c r="A125" s="8">
        <v>41050</v>
      </c>
      <c r="B125">
        <v>16.850000000000001</v>
      </c>
      <c r="C125">
        <v>16.850000000000001</v>
      </c>
      <c r="D125">
        <v>16.850000000000001</v>
      </c>
      <c r="E125">
        <v>16.850000000000001</v>
      </c>
      <c r="F125">
        <v>0</v>
      </c>
    </row>
    <row r="126" spans="1:6" x14ac:dyDescent="0.3">
      <c r="A126" s="8">
        <v>41051</v>
      </c>
      <c r="B126">
        <v>16.850000000000001</v>
      </c>
      <c r="C126">
        <v>16.850000000000001</v>
      </c>
      <c r="D126">
        <v>16.850000000000001</v>
      </c>
      <c r="E126">
        <v>16.850000000000001</v>
      </c>
      <c r="F126">
        <v>0</v>
      </c>
    </row>
    <row r="127" spans="1:6" x14ac:dyDescent="0.3">
      <c r="A127" s="8">
        <v>41052</v>
      </c>
      <c r="B127">
        <v>16.850000000000001</v>
      </c>
      <c r="C127">
        <v>16.850000000000001</v>
      </c>
      <c r="D127">
        <v>16.850000000000001</v>
      </c>
      <c r="E127">
        <v>16.850000000000001</v>
      </c>
      <c r="F127">
        <v>0</v>
      </c>
    </row>
    <row r="128" spans="1:6" x14ac:dyDescent="0.3">
      <c r="A128" s="8">
        <v>41053</v>
      </c>
      <c r="B128">
        <v>16.850000000000001</v>
      </c>
      <c r="C128">
        <v>16.850000000000001</v>
      </c>
      <c r="D128">
        <v>16.850000000000001</v>
      </c>
      <c r="E128">
        <v>16.850000000000001</v>
      </c>
      <c r="F128">
        <v>0</v>
      </c>
    </row>
    <row r="129" spans="1:6" x14ac:dyDescent="0.3">
      <c r="A129" s="8">
        <v>41054</v>
      </c>
      <c r="B129">
        <v>16.850000000000001</v>
      </c>
      <c r="C129">
        <v>16.850000000000001</v>
      </c>
      <c r="D129">
        <v>16.850000000000001</v>
      </c>
      <c r="E129">
        <v>16.850000000000001</v>
      </c>
      <c r="F129">
        <v>0</v>
      </c>
    </row>
    <row r="130" spans="1:6" x14ac:dyDescent="0.3">
      <c r="A130" s="8">
        <v>41057</v>
      </c>
      <c r="B130">
        <v>16.850000000000001</v>
      </c>
      <c r="C130">
        <v>16.850000000000001</v>
      </c>
      <c r="D130">
        <v>16.850000000000001</v>
      </c>
      <c r="E130">
        <v>16.850000000000001</v>
      </c>
      <c r="F130">
        <v>0</v>
      </c>
    </row>
    <row r="131" spans="1:6" x14ac:dyDescent="0.3">
      <c r="A131" s="8">
        <v>41058</v>
      </c>
      <c r="B131">
        <v>16.850000000000001</v>
      </c>
      <c r="C131">
        <v>16.850000000000001</v>
      </c>
      <c r="D131">
        <v>16.850000000000001</v>
      </c>
      <c r="E131">
        <v>16.850000000000001</v>
      </c>
      <c r="F131">
        <v>0</v>
      </c>
    </row>
    <row r="132" spans="1:6" x14ac:dyDescent="0.3">
      <c r="A132" s="8">
        <v>41059</v>
      </c>
      <c r="B132">
        <v>16.850000000000001</v>
      </c>
      <c r="C132">
        <v>16.850000000000001</v>
      </c>
      <c r="D132">
        <v>16.850000000000001</v>
      </c>
      <c r="E132">
        <v>16.850000000000001</v>
      </c>
      <c r="F132">
        <v>0</v>
      </c>
    </row>
    <row r="133" spans="1:6" x14ac:dyDescent="0.3">
      <c r="A133" s="8">
        <v>41060</v>
      </c>
      <c r="B133">
        <v>16.850000000000001</v>
      </c>
      <c r="C133">
        <v>16.850000000000001</v>
      </c>
      <c r="D133">
        <v>16.850000000000001</v>
      </c>
      <c r="E133">
        <v>16.850000000000001</v>
      </c>
      <c r="F133">
        <v>0</v>
      </c>
    </row>
    <row r="134" spans="1:6" x14ac:dyDescent="0.3">
      <c r="A134" s="8">
        <v>41061</v>
      </c>
      <c r="B134">
        <v>16.850000000000001</v>
      </c>
      <c r="C134">
        <v>16.850000000000001</v>
      </c>
      <c r="D134">
        <v>16.850000000000001</v>
      </c>
      <c r="E134">
        <v>16.850000000000001</v>
      </c>
      <c r="F134">
        <v>0</v>
      </c>
    </row>
    <row r="135" spans="1:6" x14ac:dyDescent="0.3">
      <c r="A135" s="8">
        <v>41064</v>
      </c>
      <c r="B135">
        <v>16.850000000000001</v>
      </c>
      <c r="C135">
        <v>16.850000000000001</v>
      </c>
      <c r="D135">
        <v>16.850000000000001</v>
      </c>
      <c r="E135">
        <v>16.850000000000001</v>
      </c>
      <c r="F135">
        <v>0</v>
      </c>
    </row>
    <row r="136" spans="1:6" x14ac:dyDescent="0.3">
      <c r="A136" s="8">
        <v>41065</v>
      </c>
      <c r="B136">
        <v>16.850000000000001</v>
      </c>
      <c r="C136">
        <v>16.850000000000001</v>
      </c>
      <c r="D136">
        <v>16.850000000000001</v>
      </c>
      <c r="E136">
        <v>16.850000000000001</v>
      </c>
      <c r="F136">
        <v>0</v>
      </c>
    </row>
    <row r="137" spans="1:6" x14ac:dyDescent="0.3">
      <c r="A137" s="8">
        <v>41066</v>
      </c>
      <c r="B137">
        <v>16.850000000000001</v>
      </c>
      <c r="C137">
        <v>16.850000000000001</v>
      </c>
      <c r="D137">
        <v>16.850000000000001</v>
      </c>
      <c r="E137">
        <v>16.850000000000001</v>
      </c>
      <c r="F137">
        <v>0</v>
      </c>
    </row>
    <row r="138" spans="1:6" x14ac:dyDescent="0.3">
      <c r="A138" s="8">
        <v>41067</v>
      </c>
      <c r="B138">
        <v>16.850000000000001</v>
      </c>
      <c r="C138">
        <v>16.850000000000001</v>
      </c>
      <c r="D138">
        <v>16.850000000000001</v>
      </c>
      <c r="E138">
        <v>16.850000000000001</v>
      </c>
      <c r="F138">
        <v>0</v>
      </c>
    </row>
    <row r="139" spans="1:6" x14ac:dyDescent="0.3">
      <c r="A139" s="8">
        <v>41068</v>
      </c>
      <c r="B139">
        <v>16.850000000000001</v>
      </c>
      <c r="C139">
        <v>16.850000000000001</v>
      </c>
      <c r="D139">
        <v>16.850000000000001</v>
      </c>
      <c r="E139">
        <v>16.850000000000001</v>
      </c>
      <c r="F139">
        <v>0</v>
      </c>
    </row>
    <row r="140" spans="1:6" x14ac:dyDescent="0.3">
      <c r="A140" s="8">
        <v>41071</v>
      </c>
      <c r="B140">
        <v>16.850000000000001</v>
      </c>
      <c r="C140">
        <v>16.850000000000001</v>
      </c>
      <c r="D140">
        <v>16.850000000000001</v>
      </c>
      <c r="E140">
        <v>16.850000000000001</v>
      </c>
      <c r="F140">
        <v>0</v>
      </c>
    </row>
    <row r="141" spans="1:6" x14ac:dyDescent="0.3">
      <c r="A141" s="8">
        <v>41072</v>
      </c>
      <c r="B141">
        <v>16.850000000000001</v>
      </c>
      <c r="C141">
        <v>16.850000000000001</v>
      </c>
      <c r="D141">
        <v>16.850000000000001</v>
      </c>
      <c r="E141">
        <v>16.850000000000001</v>
      </c>
      <c r="F141">
        <v>0</v>
      </c>
    </row>
    <row r="142" spans="1:6" x14ac:dyDescent="0.3">
      <c r="A142" s="8">
        <v>41073</v>
      </c>
      <c r="B142">
        <v>16.850000000000001</v>
      </c>
      <c r="C142">
        <v>16.850000000000001</v>
      </c>
      <c r="D142">
        <v>16.850000000000001</v>
      </c>
      <c r="E142">
        <v>16.850000000000001</v>
      </c>
      <c r="F142">
        <v>0</v>
      </c>
    </row>
    <row r="143" spans="1:6" x14ac:dyDescent="0.3">
      <c r="A143" s="8">
        <v>41074</v>
      </c>
      <c r="B143">
        <v>16.850000000000001</v>
      </c>
      <c r="C143">
        <v>16.850000000000001</v>
      </c>
      <c r="D143">
        <v>16.850000000000001</v>
      </c>
      <c r="E143">
        <v>16.850000000000001</v>
      </c>
      <c r="F143">
        <v>0</v>
      </c>
    </row>
    <row r="144" spans="1:6" x14ac:dyDescent="0.3">
      <c r="A144" s="8">
        <v>41075</v>
      </c>
      <c r="B144">
        <v>16.850000000000001</v>
      </c>
      <c r="C144">
        <v>16.850000000000001</v>
      </c>
      <c r="D144">
        <v>16.850000000000001</v>
      </c>
      <c r="E144">
        <v>16.850000000000001</v>
      </c>
      <c r="F144">
        <v>0</v>
      </c>
    </row>
    <row r="145" spans="1:6" x14ac:dyDescent="0.3">
      <c r="A145" s="8">
        <v>41078</v>
      </c>
      <c r="B145">
        <v>16.850000000000001</v>
      </c>
      <c r="C145">
        <v>16.850000000000001</v>
      </c>
      <c r="D145">
        <v>16.850000000000001</v>
      </c>
      <c r="E145">
        <v>16.850000000000001</v>
      </c>
      <c r="F145">
        <v>0</v>
      </c>
    </row>
    <row r="146" spans="1:6" x14ac:dyDescent="0.3">
      <c r="A146" s="8">
        <v>41079</v>
      </c>
      <c r="B146">
        <v>16.850000000000001</v>
      </c>
      <c r="C146">
        <v>16.850000000000001</v>
      </c>
      <c r="D146">
        <v>16.850000000000001</v>
      </c>
      <c r="E146">
        <v>16.850000000000001</v>
      </c>
      <c r="F146">
        <v>0</v>
      </c>
    </row>
    <row r="147" spans="1:6" x14ac:dyDescent="0.3">
      <c r="A147" s="8">
        <v>41080</v>
      </c>
      <c r="B147">
        <v>16.850000000000001</v>
      </c>
      <c r="C147">
        <v>16.850000000000001</v>
      </c>
      <c r="D147">
        <v>16.850000000000001</v>
      </c>
      <c r="E147">
        <v>16.850000000000001</v>
      </c>
      <c r="F147">
        <v>0</v>
      </c>
    </row>
    <row r="148" spans="1:6" x14ac:dyDescent="0.3">
      <c r="A148" s="8">
        <v>41081</v>
      </c>
      <c r="B148">
        <v>16.850000000000001</v>
      </c>
      <c r="C148">
        <v>16.850000000000001</v>
      </c>
      <c r="D148">
        <v>16.850000000000001</v>
      </c>
      <c r="E148">
        <v>16.850000000000001</v>
      </c>
      <c r="F148">
        <v>0</v>
      </c>
    </row>
    <row r="149" spans="1:6" x14ac:dyDescent="0.3">
      <c r="A149" s="8">
        <v>41082</v>
      </c>
      <c r="B149">
        <v>16.850000000000001</v>
      </c>
      <c r="C149">
        <v>16.850000000000001</v>
      </c>
      <c r="D149">
        <v>16.850000000000001</v>
      </c>
      <c r="E149">
        <v>16.850000000000001</v>
      </c>
      <c r="F149">
        <v>0</v>
      </c>
    </row>
    <row r="150" spans="1:6" x14ac:dyDescent="0.3">
      <c r="A150" s="8">
        <v>41085</v>
      </c>
      <c r="B150">
        <v>16.649999999999999</v>
      </c>
      <c r="C150">
        <v>16.649999999999999</v>
      </c>
      <c r="D150">
        <v>16.649999999999999</v>
      </c>
      <c r="E150">
        <v>16.649999999999999</v>
      </c>
      <c r="F150">
        <v>-1.1900000000000001E-2</v>
      </c>
    </row>
    <row r="151" spans="1:6" x14ac:dyDescent="0.3">
      <c r="A151" s="8">
        <v>41086</v>
      </c>
      <c r="B151">
        <v>16.649999999999999</v>
      </c>
      <c r="C151">
        <v>16.649999999999999</v>
      </c>
      <c r="D151">
        <v>16.649999999999999</v>
      </c>
      <c r="E151">
        <v>16.649999999999999</v>
      </c>
      <c r="F151">
        <v>0</v>
      </c>
    </row>
    <row r="152" spans="1:6" x14ac:dyDescent="0.3">
      <c r="A152" s="8">
        <v>41087</v>
      </c>
      <c r="B152">
        <v>16.649999999999999</v>
      </c>
      <c r="C152">
        <v>16.649999999999999</v>
      </c>
      <c r="D152">
        <v>16.649999999999999</v>
      </c>
      <c r="E152">
        <v>16.649999999999999</v>
      </c>
      <c r="F152">
        <v>0</v>
      </c>
    </row>
    <row r="153" spans="1:6" x14ac:dyDescent="0.3">
      <c r="A153" s="8">
        <v>41088</v>
      </c>
      <c r="B153">
        <v>16.649999999999999</v>
      </c>
      <c r="C153">
        <v>16.649999999999999</v>
      </c>
      <c r="D153">
        <v>16.649999999999999</v>
      </c>
      <c r="E153">
        <v>16.649999999999999</v>
      </c>
      <c r="F153">
        <v>0</v>
      </c>
    </row>
    <row r="154" spans="1:6" x14ac:dyDescent="0.3">
      <c r="A154" s="8">
        <v>41089</v>
      </c>
      <c r="B154">
        <v>16.649999999999999</v>
      </c>
      <c r="C154">
        <v>16.649999999999999</v>
      </c>
      <c r="D154">
        <v>16.649999999999999</v>
      </c>
      <c r="E154">
        <v>16.649999999999999</v>
      </c>
      <c r="F154">
        <v>0</v>
      </c>
    </row>
    <row r="155" spans="1:6" x14ac:dyDescent="0.3">
      <c r="A155" s="8">
        <v>41092</v>
      </c>
      <c r="B155">
        <v>16.649999999999999</v>
      </c>
      <c r="C155">
        <v>16.649999999999999</v>
      </c>
      <c r="D155">
        <v>16.649999999999999</v>
      </c>
      <c r="E155">
        <v>16.649999999999999</v>
      </c>
      <c r="F155">
        <v>0</v>
      </c>
    </row>
    <row r="156" spans="1:6" x14ac:dyDescent="0.3">
      <c r="A156" s="8">
        <v>41093</v>
      </c>
      <c r="B156">
        <v>16.649999999999999</v>
      </c>
      <c r="C156">
        <v>16.649999999999999</v>
      </c>
      <c r="D156">
        <v>16.649999999999999</v>
      </c>
      <c r="E156">
        <v>16.649999999999999</v>
      </c>
      <c r="F156">
        <v>0</v>
      </c>
    </row>
    <row r="157" spans="1:6" x14ac:dyDescent="0.3">
      <c r="A157" s="8">
        <v>41094</v>
      </c>
      <c r="B157">
        <v>16.649999999999999</v>
      </c>
      <c r="C157">
        <v>16.649999999999999</v>
      </c>
      <c r="D157">
        <v>16.649999999999999</v>
      </c>
      <c r="E157">
        <v>16.649999999999999</v>
      </c>
      <c r="F157">
        <v>0</v>
      </c>
    </row>
    <row r="158" spans="1:6" x14ac:dyDescent="0.3">
      <c r="A158" s="8">
        <v>41095</v>
      </c>
      <c r="B158">
        <v>16.649999999999999</v>
      </c>
      <c r="C158">
        <v>16.649999999999999</v>
      </c>
      <c r="D158">
        <v>16.649999999999999</v>
      </c>
      <c r="E158">
        <v>16.649999999999999</v>
      </c>
      <c r="F158">
        <v>0</v>
      </c>
    </row>
    <row r="159" spans="1:6" x14ac:dyDescent="0.3">
      <c r="A159" s="8">
        <v>41096</v>
      </c>
      <c r="B159">
        <v>16.649999999999999</v>
      </c>
      <c r="C159">
        <v>16.649999999999999</v>
      </c>
      <c r="D159">
        <v>16.649999999999999</v>
      </c>
      <c r="E159">
        <v>16.649999999999999</v>
      </c>
      <c r="F159">
        <v>0</v>
      </c>
    </row>
    <row r="160" spans="1:6" x14ac:dyDescent="0.3">
      <c r="A160" s="8">
        <v>41099</v>
      </c>
      <c r="B160">
        <v>16.649999999999999</v>
      </c>
      <c r="C160">
        <v>16.649999999999999</v>
      </c>
      <c r="D160">
        <v>16.649999999999999</v>
      </c>
      <c r="E160">
        <v>16.649999999999999</v>
      </c>
      <c r="F160">
        <v>0</v>
      </c>
    </row>
    <row r="161" spans="1:6" x14ac:dyDescent="0.3">
      <c r="A161" s="8">
        <v>41100</v>
      </c>
      <c r="B161">
        <v>16.649999999999999</v>
      </c>
      <c r="C161">
        <v>16.649999999999999</v>
      </c>
      <c r="D161">
        <v>16.649999999999999</v>
      </c>
      <c r="E161">
        <v>16.649999999999999</v>
      </c>
      <c r="F161">
        <v>0</v>
      </c>
    </row>
    <row r="162" spans="1:6" x14ac:dyDescent="0.3">
      <c r="A162" s="8">
        <v>41101</v>
      </c>
      <c r="B162">
        <v>16.649999999999999</v>
      </c>
      <c r="C162">
        <v>16.649999999999999</v>
      </c>
      <c r="D162">
        <v>16.649999999999999</v>
      </c>
      <c r="E162">
        <v>16.649999999999999</v>
      </c>
      <c r="F162">
        <v>0</v>
      </c>
    </row>
    <row r="163" spans="1:6" x14ac:dyDescent="0.3">
      <c r="A163" s="8">
        <v>41102</v>
      </c>
      <c r="B163">
        <v>16.649999999999999</v>
      </c>
      <c r="C163">
        <v>16.649999999999999</v>
      </c>
      <c r="D163">
        <v>16.649999999999999</v>
      </c>
      <c r="E163">
        <v>16.649999999999999</v>
      </c>
      <c r="F163">
        <v>0</v>
      </c>
    </row>
    <row r="164" spans="1:6" x14ac:dyDescent="0.3">
      <c r="A164" s="8">
        <v>41103</v>
      </c>
      <c r="B164">
        <v>16.649999999999999</v>
      </c>
      <c r="C164">
        <v>16.649999999999999</v>
      </c>
      <c r="D164">
        <v>16.649999999999999</v>
      </c>
      <c r="E164">
        <v>16.649999999999999</v>
      </c>
      <c r="F164">
        <v>0</v>
      </c>
    </row>
    <row r="165" spans="1:6" x14ac:dyDescent="0.3">
      <c r="A165" s="8">
        <v>41106</v>
      </c>
      <c r="B165">
        <v>16.649999999999999</v>
      </c>
      <c r="C165">
        <v>16.649999999999999</v>
      </c>
      <c r="D165">
        <v>16.649999999999999</v>
      </c>
      <c r="E165">
        <v>16.649999999999999</v>
      </c>
      <c r="F165">
        <v>0</v>
      </c>
    </row>
    <row r="166" spans="1:6" x14ac:dyDescent="0.3">
      <c r="A166" s="8">
        <v>41107</v>
      </c>
      <c r="B166">
        <v>16.649999999999999</v>
      </c>
      <c r="C166">
        <v>16.649999999999999</v>
      </c>
      <c r="D166">
        <v>16.649999999999999</v>
      </c>
      <c r="E166">
        <v>16.649999999999999</v>
      </c>
      <c r="F166">
        <v>0</v>
      </c>
    </row>
    <row r="167" spans="1:6" x14ac:dyDescent="0.3">
      <c r="A167" s="8">
        <v>41108</v>
      </c>
      <c r="B167">
        <v>16.649999999999999</v>
      </c>
      <c r="C167">
        <v>16.649999999999999</v>
      </c>
      <c r="D167">
        <v>16.649999999999999</v>
      </c>
      <c r="E167">
        <v>16.649999999999999</v>
      </c>
      <c r="F167">
        <v>0</v>
      </c>
    </row>
    <row r="168" spans="1:6" x14ac:dyDescent="0.3">
      <c r="A168" s="8">
        <v>41109</v>
      </c>
      <c r="B168">
        <v>16.649999999999999</v>
      </c>
      <c r="C168">
        <v>16.649999999999999</v>
      </c>
      <c r="D168">
        <v>16.649999999999999</v>
      </c>
      <c r="E168">
        <v>16.649999999999999</v>
      </c>
      <c r="F168">
        <v>0</v>
      </c>
    </row>
    <row r="169" spans="1:6" x14ac:dyDescent="0.3">
      <c r="A169" s="8">
        <v>41110</v>
      </c>
      <c r="B169">
        <v>16.649999999999999</v>
      </c>
      <c r="C169">
        <v>16.649999999999999</v>
      </c>
      <c r="D169">
        <v>16.649999999999999</v>
      </c>
      <c r="E169">
        <v>16.649999999999999</v>
      </c>
      <c r="F169">
        <v>0</v>
      </c>
    </row>
    <row r="170" spans="1:6" x14ac:dyDescent="0.3">
      <c r="A170" s="8">
        <v>41114</v>
      </c>
      <c r="B170">
        <v>16.649999999999999</v>
      </c>
      <c r="C170">
        <v>16.649999999999999</v>
      </c>
      <c r="D170">
        <v>16.649999999999999</v>
      </c>
      <c r="E170">
        <v>16.649999999999999</v>
      </c>
      <c r="F170">
        <v>0</v>
      </c>
    </row>
    <row r="171" spans="1:6" x14ac:dyDescent="0.3">
      <c r="A171" s="8">
        <v>41115</v>
      </c>
      <c r="B171">
        <v>16.649999999999999</v>
      </c>
      <c r="C171">
        <v>16.649999999999999</v>
      </c>
      <c r="D171">
        <v>16.649999999999999</v>
      </c>
      <c r="E171">
        <v>16.649999999999999</v>
      </c>
      <c r="F171">
        <v>0</v>
      </c>
    </row>
    <row r="172" spans="1:6" x14ac:dyDescent="0.3">
      <c r="A172" s="8">
        <v>41116</v>
      </c>
      <c r="B172">
        <v>16.649999999999999</v>
      </c>
      <c r="C172">
        <v>16.649999999999999</v>
      </c>
      <c r="D172">
        <v>16.649999999999999</v>
      </c>
      <c r="E172">
        <v>16.649999999999999</v>
      </c>
      <c r="F172">
        <v>0</v>
      </c>
    </row>
    <row r="173" spans="1:6" x14ac:dyDescent="0.3">
      <c r="A173" s="8">
        <v>41117</v>
      </c>
      <c r="B173">
        <v>16.649999999999999</v>
      </c>
      <c r="C173">
        <v>16.649999999999999</v>
      </c>
      <c r="D173">
        <v>16.649999999999999</v>
      </c>
      <c r="E173">
        <v>16.649999999999999</v>
      </c>
      <c r="F173">
        <v>0</v>
      </c>
    </row>
    <row r="174" spans="1:6" x14ac:dyDescent="0.3">
      <c r="A174" s="8">
        <v>41120</v>
      </c>
      <c r="B174">
        <v>16.649999999999999</v>
      </c>
      <c r="C174">
        <v>16.649999999999999</v>
      </c>
      <c r="D174">
        <v>16.649999999999999</v>
      </c>
      <c r="E174">
        <v>16.649999999999999</v>
      </c>
      <c r="F174">
        <v>0</v>
      </c>
    </row>
    <row r="175" spans="1:6" x14ac:dyDescent="0.3">
      <c r="A175" s="8">
        <v>41121</v>
      </c>
      <c r="B175">
        <v>16.649999999999999</v>
      </c>
      <c r="C175">
        <v>16.649999999999999</v>
      </c>
      <c r="D175">
        <v>16.649999999999999</v>
      </c>
      <c r="E175">
        <v>16.649999999999999</v>
      </c>
      <c r="F175">
        <v>0</v>
      </c>
    </row>
    <row r="176" spans="1:6" x14ac:dyDescent="0.3">
      <c r="A176" s="8">
        <v>41122</v>
      </c>
      <c r="B176">
        <v>16.649999999999999</v>
      </c>
      <c r="C176">
        <v>16.649999999999999</v>
      </c>
      <c r="D176">
        <v>16.649999999999999</v>
      </c>
      <c r="E176">
        <v>16.649999999999999</v>
      </c>
      <c r="F176">
        <v>0</v>
      </c>
    </row>
    <row r="177" spans="1:6" x14ac:dyDescent="0.3">
      <c r="A177" s="8">
        <v>41123</v>
      </c>
      <c r="B177">
        <v>16.649999999999999</v>
      </c>
      <c r="C177">
        <v>16.649999999999999</v>
      </c>
      <c r="D177">
        <v>16.649999999999999</v>
      </c>
      <c r="E177">
        <v>16.649999999999999</v>
      </c>
      <c r="F177">
        <v>0</v>
      </c>
    </row>
    <row r="178" spans="1:6" x14ac:dyDescent="0.3">
      <c r="A178" s="8">
        <v>41124</v>
      </c>
      <c r="B178">
        <v>16.649999999999999</v>
      </c>
      <c r="C178">
        <v>16.649999999999999</v>
      </c>
      <c r="D178">
        <v>16.649999999999999</v>
      </c>
      <c r="E178">
        <v>16.649999999999999</v>
      </c>
      <c r="F178">
        <v>0</v>
      </c>
    </row>
    <row r="179" spans="1:6" x14ac:dyDescent="0.3">
      <c r="A179" s="8">
        <v>41127</v>
      </c>
      <c r="B179">
        <v>16.649999999999999</v>
      </c>
      <c r="C179">
        <v>16.649999999999999</v>
      </c>
      <c r="D179">
        <v>16.649999999999999</v>
      </c>
      <c r="E179">
        <v>16.649999999999999</v>
      </c>
      <c r="F179">
        <v>0</v>
      </c>
    </row>
    <row r="180" spans="1:6" x14ac:dyDescent="0.3">
      <c r="A180" s="8">
        <v>41128</v>
      </c>
      <c r="B180">
        <v>16.649999999999999</v>
      </c>
      <c r="C180">
        <v>16.649999999999999</v>
      </c>
      <c r="D180">
        <v>16.649999999999999</v>
      </c>
      <c r="E180">
        <v>16.649999999999999</v>
      </c>
      <c r="F180">
        <v>0</v>
      </c>
    </row>
    <row r="181" spans="1:6" x14ac:dyDescent="0.3">
      <c r="A181" s="8">
        <v>41129</v>
      </c>
      <c r="B181">
        <v>16.649999999999999</v>
      </c>
      <c r="C181">
        <v>16.649999999999999</v>
      </c>
      <c r="D181">
        <v>16.649999999999999</v>
      </c>
      <c r="E181">
        <v>16.649999999999999</v>
      </c>
      <c r="F181">
        <v>0</v>
      </c>
    </row>
    <row r="182" spans="1:6" x14ac:dyDescent="0.3">
      <c r="A182" s="8">
        <v>41130</v>
      </c>
      <c r="B182">
        <v>16.649999999999999</v>
      </c>
      <c r="C182">
        <v>16.649999999999999</v>
      </c>
      <c r="D182">
        <v>16.649999999999999</v>
      </c>
      <c r="E182">
        <v>16.649999999999999</v>
      </c>
      <c r="F182">
        <v>0</v>
      </c>
    </row>
    <row r="183" spans="1:6" x14ac:dyDescent="0.3">
      <c r="A183" s="8">
        <v>41131</v>
      </c>
      <c r="B183">
        <v>16.649999999999999</v>
      </c>
      <c r="C183">
        <v>16.649999999999999</v>
      </c>
      <c r="D183">
        <v>16.649999999999999</v>
      </c>
      <c r="E183">
        <v>16.649999999999999</v>
      </c>
      <c r="F183">
        <v>0</v>
      </c>
    </row>
    <row r="184" spans="1:6" x14ac:dyDescent="0.3">
      <c r="A184" s="8">
        <v>41134</v>
      </c>
      <c r="B184">
        <v>16.649999999999999</v>
      </c>
      <c r="C184">
        <v>16.649999999999999</v>
      </c>
      <c r="D184">
        <v>16.649999999999999</v>
      </c>
      <c r="E184">
        <v>16.649999999999999</v>
      </c>
      <c r="F184">
        <v>0</v>
      </c>
    </row>
    <row r="185" spans="1:6" x14ac:dyDescent="0.3">
      <c r="A185" s="8">
        <v>41135</v>
      </c>
      <c r="B185">
        <v>16.649999999999999</v>
      </c>
      <c r="C185">
        <v>16.649999999999999</v>
      </c>
      <c r="D185">
        <v>16.649999999999999</v>
      </c>
      <c r="E185">
        <v>16.649999999999999</v>
      </c>
      <c r="F185">
        <v>0</v>
      </c>
    </row>
    <row r="186" spans="1:6" x14ac:dyDescent="0.3">
      <c r="A186" s="8">
        <v>41136</v>
      </c>
      <c r="B186">
        <v>16.649999999999999</v>
      </c>
      <c r="C186">
        <v>16.649999999999999</v>
      </c>
      <c r="D186">
        <v>16.649999999999999</v>
      </c>
      <c r="E186">
        <v>16.649999999999999</v>
      </c>
      <c r="F186">
        <v>0</v>
      </c>
    </row>
    <row r="187" spans="1:6" x14ac:dyDescent="0.3">
      <c r="A187" s="8">
        <v>41137</v>
      </c>
      <c r="B187">
        <v>16.649999999999999</v>
      </c>
      <c r="C187">
        <v>16.649999999999999</v>
      </c>
      <c r="D187">
        <v>16.649999999999999</v>
      </c>
      <c r="E187">
        <v>16.649999999999999</v>
      </c>
      <c r="F187">
        <v>0</v>
      </c>
    </row>
    <row r="188" spans="1:6" x14ac:dyDescent="0.3">
      <c r="A188" s="8">
        <v>41138</v>
      </c>
      <c r="B188">
        <v>16.649999999999999</v>
      </c>
      <c r="C188">
        <v>16.649999999999999</v>
      </c>
      <c r="D188">
        <v>16.649999999999999</v>
      </c>
      <c r="E188">
        <v>16.649999999999999</v>
      </c>
      <c r="F188">
        <v>0</v>
      </c>
    </row>
    <row r="189" spans="1:6" x14ac:dyDescent="0.3">
      <c r="A189" s="8">
        <v>41142</v>
      </c>
      <c r="B189">
        <v>16.649999999999999</v>
      </c>
      <c r="C189">
        <v>16.649999999999999</v>
      </c>
      <c r="D189">
        <v>16.649999999999999</v>
      </c>
      <c r="E189">
        <v>16.649999999999999</v>
      </c>
      <c r="F189">
        <v>0</v>
      </c>
    </row>
    <row r="190" spans="1:6" x14ac:dyDescent="0.3">
      <c r="A190" s="8">
        <v>41143</v>
      </c>
      <c r="B190">
        <v>16.649999999999999</v>
      </c>
      <c r="C190">
        <v>16.649999999999999</v>
      </c>
      <c r="D190">
        <v>16.649999999999999</v>
      </c>
      <c r="E190">
        <v>16.649999999999999</v>
      </c>
      <c r="F190">
        <v>0</v>
      </c>
    </row>
    <row r="191" spans="1:6" x14ac:dyDescent="0.3">
      <c r="A191" s="8">
        <v>41144</v>
      </c>
      <c r="B191">
        <v>16.649999999999999</v>
      </c>
      <c r="C191">
        <v>16.649999999999999</v>
      </c>
      <c r="D191">
        <v>16.649999999999999</v>
      </c>
      <c r="E191">
        <v>16.649999999999999</v>
      </c>
      <c r="F191">
        <v>0</v>
      </c>
    </row>
    <row r="192" spans="1:6" x14ac:dyDescent="0.3">
      <c r="A192" s="8">
        <v>41145</v>
      </c>
      <c r="B192">
        <v>16.649999999999999</v>
      </c>
      <c r="C192">
        <v>16.649999999999999</v>
      </c>
      <c r="D192">
        <v>16.649999999999999</v>
      </c>
      <c r="E192">
        <v>16.649999999999999</v>
      </c>
      <c r="F192">
        <v>0</v>
      </c>
    </row>
    <row r="193" spans="1:6" x14ac:dyDescent="0.3">
      <c r="A193" s="8">
        <v>41148</v>
      </c>
      <c r="B193">
        <v>16.649999999999999</v>
      </c>
      <c r="C193">
        <v>16.649999999999999</v>
      </c>
      <c r="D193">
        <v>16.649999999999999</v>
      </c>
      <c r="E193">
        <v>16.649999999999999</v>
      </c>
      <c r="F193">
        <v>0</v>
      </c>
    </row>
    <row r="194" spans="1:6" x14ac:dyDescent="0.3">
      <c r="A194" s="8">
        <v>41149</v>
      </c>
      <c r="B194">
        <v>16.649999999999999</v>
      </c>
      <c r="C194">
        <v>16.649999999999999</v>
      </c>
      <c r="D194">
        <v>16.649999999999999</v>
      </c>
      <c r="E194">
        <v>16.649999999999999</v>
      </c>
      <c r="F194">
        <v>0</v>
      </c>
    </row>
    <row r="195" spans="1:6" x14ac:dyDescent="0.3">
      <c r="A195" s="8">
        <v>41150</v>
      </c>
      <c r="B195">
        <v>16.649999999999999</v>
      </c>
      <c r="C195">
        <v>16.649999999999999</v>
      </c>
      <c r="D195">
        <v>16.649999999999999</v>
      </c>
      <c r="E195">
        <v>16.649999999999999</v>
      </c>
      <c r="F195">
        <v>0</v>
      </c>
    </row>
    <row r="196" spans="1:6" x14ac:dyDescent="0.3">
      <c r="A196" s="8">
        <v>41151</v>
      </c>
      <c r="B196">
        <v>16.649999999999999</v>
      </c>
      <c r="C196">
        <v>16.649999999999999</v>
      </c>
      <c r="D196">
        <v>16.649999999999999</v>
      </c>
      <c r="E196">
        <v>16.649999999999999</v>
      </c>
      <c r="F196">
        <v>0</v>
      </c>
    </row>
    <row r="197" spans="1:6" x14ac:dyDescent="0.3">
      <c r="A197" s="8">
        <v>41152</v>
      </c>
      <c r="B197">
        <v>16.649999999999999</v>
      </c>
      <c r="C197">
        <v>16.649999999999999</v>
      </c>
      <c r="D197">
        <v>16.649999999999999</v>
      </c>
      <c r="E197">
        <v>16.649999999999999</v>
      </c>
      <c r="F197">
        <v>0</v>
      </c>
    </row>
    <row r="198" spans="1:6" x14ac:dyDescent="0.3">
      <c r="A198" s="8">
        <v>41155</v>
      </c>
      <c r="B198">
        <v>16.649999999999999</v>
      </c>
      <c r="C198">
        <v>16.649999999999999</v>
      </c>
      <c r="D198">
        <v>16.649999999999999</v>
      </c>
      <c r="E198">
        <v>16.649999999999999</v>
      </c>
      <c r="F198">
        <v>0</v>
      </c>
    </row>
    <row r="199" spans="1:6" x14ac:dyDescent="0.3">
      <c r="A199" s="8">
        <v>41156</v>
      </c>
      <c r="B199">
        <v>16.649999999999999</v>
      </c>
      <c r="C199">
        <v>16.649999999999999</v>
      </c>
      <c r="D199">
        <v>16.649999999999999</v>
      </c>
      <c r="E199">
        <v>16.649999999999999</v>
      </c>
      <c r="F199">
        <v>0</v>
      </c>
    </row>
    <row r="200" spans="1:6" x14ac:dyDescent="0.3">
      <c r="A200" s="8">
        <v>41157</v>
      </c>
      <c r="B200">
        <v>16.649999999999999</v>
      </c>
      <c r="C200">
        <v>16.649999999999999</v>
      </c>
      <c r="D200">
        <v>16.649999999999999</v>
      </c>
      <c r="E200">
        <v>16.649999999999999</v>
      </c>
      <c r="F200">
        <v>0</v>
      </c>
    </row>
    <row r="201" spans="1:6" x14ac:dyDescent="0.3">
      <c r="A201" s="8">
        <v>41158</v>
      </c>
      <c r="B201">
        <v>16.649999999999999</v>
      </c>
      <c r="C201">
        <v>16.649999999999999</v>
      </c>
      <c r="D201">
        <v>16.649999999999999</v>
      </c>
      <c r="E201">
        <v>16.649999999999999</v>
      </c>
      <c r="F201">
        <v>0</v>
      </c>
    </row>
    <row r="202" spans="1:6" x14ac:dyDescent="0.3">
      <c r="A202" s="8">
        <v>41159</v>
      </c>
      <c r="B202">
        <v>16.649999999999999</v>
      </c>
      <c r="C202">
        <v>16.649999999999999</v>
      </c>
      <c r="D202">
        <v>16.649999999999999</v>
      </c>
      <c r="E202">
        <v>16.649999999999999</v>
      </c>
      <c r="F202">
        <v>0</v>
      </c>
    </row>
    <row r="203" spans="1:6" x14ac:dyDescent="0.3">
      <c r="A203" s="8">
        <v>41162</v>
      </c>
      <c r="B203">
        <v>16.649999999999999</v>
      </c>
      <c r="C203">
        <v>16.649999999999999</v>
      </c>
      <c r="D203">
        <v>16.649999999999999</v>
      </c>
      <c r="E203">
        <v>16.649999999999999</v>
      </c>
      <c r="F203">
        <v>0</v>
      </c>
    </row>
    <row r="204" spans="1:6" x14ac:dyDescent="0.3">
      <c r="A204" s="8">
        <v>41163</v>
      </c>
      <c r="B204">
        <v>16.649999999999999</v>
      </c>
      <c r="C204">
        <v>16.649999999999999</v>
      </c>
      <c r="D204">
        <v>16.649999999999999</v>
      </c>
      <c r="E204">
        <v>16.649999999999999</v>
      </c>
      <c r="F204">
        <v>0</v>
      </c>
    </row>
    <row r="205" spans="1:6" x14ac:dyDescent="0.3">
      <c r="A205" s="8">
        <v>41164</v>
      </c>
      <c r="B205">
        <v>16.649999999999999</v>
      </c>
      <c r="C205">
        <v>16.649999999999999</v>
      </c>
      <c r="D205">
        <v>16.649999999999999</v>
      </c>
      <c r="E205">
        <v>16.649999999999999</v>
      </c>
      <c r="F205">
        <v>0</v>
      </c>
    </row>
    <row r="206" spans="1:6" x14ac:dyDescent="0.3">
      <c r="A206" s="8">
        <v>41165</v>
      </c>
      <c r="B206">
        <v>16.649999999999999</v>
      </c>
      <c r="C206">
        <v>16.649999999999999</v>
      </c>
      <c r="D206">
        <v>16.649999999999999</v>
      </c>
      <c r="E206">
        <v>16.649999999999999</v>
      </c>
      <c r="F206">
        <v>0</v>
      </c>
    </row>
    <row r="207" spans="1:6" x14ac:dyDescent="0.3">
      <c r="A207" s="8">
        <v>41166</v>
      </c>
      <c r="B207">
        <v>16.649999999999999</v>
      </c>
      <c r="C207">
        <v>16.649999999999999</v>
      </c>
      <c r="D207">
        <v>16.649999999999999</v>
      </c>
      <c r="E207">
        <v>16.649999999999999</v>
      </c>
      <c r="F207">
        <v>0</v>
      </c>
    </row>
    <row r="208" spans="1:6" x14ac:dyDescent="0.3">
      <c r="A208" s="8">
        <v>41169</v>
      </c>
      <c r="B208">
        <v>16.850000000000001</v>
      </c>
      <c r="C208">
        <v>16.850000000000001</v>
      </c>
      <c r="D208">
        <v>16.850000000000001</v>
      </c>
      <c r="E208">
        <v>16.850000000000001</v>
      </c>
      <c r="F208">
        <v>1.2E-2</v>
      </c>
    </row>
    <row r="209" spans="1:6" x14ac:dyDescent="0.3">
      <c r="A209" s="8">
        <v>41170</v>
      </c>
      <c r="B209">
        <v>16.850000000000001</v>
      </c>
      <c r="C209">
        <v>16.850000000000001</v>
      </c>
      <c r="D209">
        <v>16.850000000000001</v>
      </c>
      <c r="E209">
        <v>16.850000000000001</v>
      </c>
      <c r="F209">
        <v>0</v>
      </c>
    </row>
    <row r="210" spans="1:6" x14ac:dyDescent="0.3">
      <c r="A210" s="8">
        <v>41171</v>
      </c>
      <c r="B210">
        <v>16.850000000000001</v>
      </c>
      <c r="C210">
        <v>16.850000000000001</v>
      </c>
      <c r="D210">
        <v>16.850000000000001</v>
      </c>
      <c r="E210">
        <v>16.850000000000001</v>
      </c>
      <c r="F210">
        <v>0</v>
      </c>
    </row>
    <row r="211" spans="1:6" x14ac:dyDescent="0.3">
      <c r="A211" s="8">
        <v>41172</v>
      </c>
      <c r="B211">
        <v>16.850000000000001</v>
      </c>
      <c r="C211">
        <v>16.850000000000001</v>
      </c>
      <c r="D211">
        <v>16.850000000000001</v>
      </c>
      <c r="E211">
        <v>16.850000000000001</v>
      </c>
      <c r="F211">
        <v>0</v>
      </c>
    </row>
    <row r="212" spans="1:6" x14ac:dyDescent="0.3">
      <c r="A212" s="8">
        <v>41173</v>
      </c>
      <c r="B212">
        <v>16.850000000000001</v>
      </c>
      <c r="C212">
        <v>16.850000000000001</v>
      </c>
      <c r="D212">
        <v>16.850000000000001</v>
      </c>
      <c r="E212">
        <v>16.850000000000001</v>
      </c>
      <c r="F212">
        <v>0</v>
      </c>
    </row>
    <row r="213" spans="1:6" x14ac:dyDescent="0.3">
      <c r="A213" s="8">
        <v>41176</v>
      </c>
      <c r="B213">
        <v>16.850000000000001</v>
      </c>
      <c r="C213">
        <v>16.850000000000001</v>
      </c>
      <c r="D213">
        <v>16.850000000000001</v>
      </c>
      <c r="E213">
        <v>16.850000000000001</v>
      </c>
      <c r="F213">
        <v>0</v>
      </c>
    </row>
    <row r="214" spans="1:6" x14ac:dyDescent="0.3">
      <c r="A214" s="8">
        <v>41177</v>
      </c>
      <c r="B214">
        <v>16.850000000000001</v>
      </c>
      <c r="C214">
        <v>16.850000000000001</v>
      </c>
      <c r="D214">
        <v>16.850000000000001</v>
      </c>
      <c r="E214">
        <v>16.850000000000001</v>
      </c>
      <c r="F214">
        <v>0</v>
      </c>
    </row>
    <row r="215" spans="1:6" x14ac:dyDescent="0.3">
      <c r="A215" s="8">
        <v>41178</v>
      </c>
      <c r="B215">
        <v>16.850000000000001</v>
      </c>
      <c r="C215">
        <v>16.850000000000001</v>
      </c>
      <c r="D215">
        <v>16.850000000000001</v>
      </c>
      <c r="E215">
        <v>16.850000000000001</v>
      </c>
      <c r="F215">
        <v>0</v>
      </c>
    </row>
    <row r="216" spans="1:6" x14ac:dyDescent="0.3">
      <c r="A216" s="8">
        <v>41179</v>
      </c>
      <c r="B216">
        <v>16.850000000000001</v>
      </c>
      <c r="C216">
        <v>16.850000000000001</v>
      </c>
      <c r="D216">
        <v>16.850000000000001</v>
      </c>
      <c r="E216">
        <v>16.850000000000001</v>
      </c>
      <c r="F216">
        <v>0</v>
      </c>
    </row>
    <row r="217" spans="1:6" x14ac:dyDescent="0.3">
      <c r="A217" s="8">
        <v>41180</v>
      </c>
      <c r="B217">
        <v>16.850000000000001</v>
      </c>
      <c r="C217">
        <v>16.850000000000001</v>
      </c>
      <c r="D217">
        <v>16.850000000000001</v>
      </c>
      <c r="E217">
        <v>16.850000000000001</v>
      </c>
      <c r="F217">
        <v>0</v>
      </c>
    </row>
    <row r="218" spans="1:6" x14ac:dyDescent="0.3">
      <c r="A218" s="8">
        <v>41183</v>
      </c>
      <c r="B218">
        <v>16.850000000000001</v>
      </c>
      <c r="C218">
        <v>16.850000000000001</v>
      </c>
      <c r="D218">
        <v>16.850000000000001</v>
      </c>
      <c r="E218">
        <v>16.850000000000001</v>
      </c>
      <c r="F218">
        <v>0</v>
      </c>
    </row>
    <row r="219" spans="1:6" x14ac:dyDescent="0.3">
      <c r="A219" s="8">
        <v>41184</v>
      </c>
      <c r="B219">
        <v>16.850000000000001</v>
      </c>
      <c r="C219">
        <v>16.850000000000001</v>
      </c>
      <c r="D219">
        <v>16.850000000000001</v>
      </c>
      <c r="E219">
        <v>16.850000000000001</v>
      </c>
      <c r="F219">
        <v>0</v>
      </c>
    </row>
    <row r="220" spans="1:6" x14ac:dyDescent="0.3">
      <c r="A220" s="8">
        <v>41185</v>
      </c>
      <c r="B220">
        <v>16.850000000000001</v>
      </c>
      <c r="C220">
        <v>16.850000000000001</v>
      </c>
      <c r="D220">
        <v>16.850000000000001</v>
      </c>
      <c r="E220">
        <v>16.850000000000001</v>
      </c>
      <c r="F220">
        <v>0</v>
      </c>
    </row>
    <row r="221" spans="1:6" x14ac:dyDescent="0.3">
      <c r="A221" s="8">
        <v>41186</v>
      </c>
      <c r="B221">
        <v>16.850000000000001</v>
      </c>
      <c r="C221">
        <v>16.850000000000001</v>
      </c>
      <c r="D221">
        <v>16.850000000000001</v>
      </c>
      <c r="E221">
        <v>16.850000000000001</v>
      </c>
      <c r="F221">
        <v>0</v>
      </c>
    </row>
    <row r="222" spans="1:6" x14ac:dyDescent="0.3">
      <c r="A222" s="8">
        <v>41187</v>
      </c>
      <c r="B222">
        <v>16.850000000000001</v>
      </c>
      <c r="C222">
        <v>16.850000000000001</v>
      </c>
      <c r="D222">
        <v>16.850000000000001</v>
      </c>
      <c r="E222">
        <v>16.850000000000001</v>
      </c>
      <c r="F222">
        <v>0</v>
      </c>
    </row>
    <row r="223" spans="1:6" x14ac:dyDescent="0.3">
      <c r="A223" s="8">
        <v>41190</v>
      </c>
      <c r="B223">
        <v>16.850000000000001</v>
      </c>
      <c r="C223">
        <v>16.850000000000001</v>
      </c>
      <c r="D223">
        <v>16.850000000000001</v>
      </c>
      <c r="E223">
        <v>16.850000000000001</v>
      </c>
      <c r="F223">
        <v>0</v>
      </c>
    </row>
    <row r="224" spans="1:6" x14ac:dyDescent="0.3">
      <c r="A224" s="8">
        <v>41191</v>
      </c>
      <c r="B224">
        <v>16.850000000000001</v>
      </c>
      <c r="C224">
        <v>16.850000000000001</v>
      </c>
      <c r="D224">
        <v>16.850000000000001</v>
      </c>
      <c r="E224">
        <v>16.850000000000001</v>
      </c>
      <c r="F224">
        <v>0</v>
      </c>
    </row>
    <row r="225" spans="1:6" x14ac:dyDescent="0.3">
      <c r="A225" s="8">
        <v>41192</v>
      </c>
      <c r="B225">
        <v>16.850000000000001</v>
      </c>
      <c r="C225">
        <v>16.850000000000001</v>
      </c>
      <c r="D225">
        <v>16.850000000000001</v>
      </c>
      <c r="E225">
        <v>16.850000000000001</v>
      </c>
      <c r="F225">
        <v>0</v>
      </c>
    </row>
    <row r="226" spans="1:6" x14ac:dyDescent="0.3">
      <c r="A226" s="8">
        <v>41193</v>
      </c>
      <c r="B226">
        <v>16.850000000000001</v>
      </c>
      <c r="C226">
        <v>16.850000000000001</v>
      </c>
      <c r="D226">
        <v>16.850000000000001</v>
      </c>
      <c r="E226">
        <v>16.850000000000001</v>
      </c>
      <c r="F226">
        <v>0</v>
      </c>
    </row>
    <row r="227" spans="1:6" x14ac:dyDescent="0.3">
      <c r="A227" s="8">
        <v>41194</v>
      </c>
      <c r="B227">
        <v>16.850000000000001</v>
      </c>
      <c r="C227">
        <v>16.850000000000001</v>
      </c>
      <c r="D227">
        <v>16.850000000000001</v>
      </c>
      <c r="E227">
        <v>16.850000000000001</v>
      </c>
      <c r="F227">
        <v>0</v>
      </c>
    </row>
    <row r="228" spans="1:6" x14ac:dyDescent="0.3">
      <c r="A228" s="8">
        <v>41197</v>
      </c>
      <c r="B228">
        <v>16.850000000000001</v>
      </c>
      <c r="C228">
        <v>16.850000000000001</v>
      </c>
      <c r="D228">
        <v>16.850000000000001</v>
      </c>
      <c r="E228">
        <v>16.850000000000001</v>
      </c>
      <c r="F228">
        <v>0</v>
      </c>
    </row>
    <row r="229" spans="1:6" x14ac:dyDescent="0.3">
      <c r="A229" s="8">
        <v>41198</v>
      </c>
      <c r="B229">
        <v>16.850000000000001</v>
      </c>
      <c r="C229">
        <v>16.850000000000001</v>
      </c>
      <c r="D229">
        <v>16.850000000000001</v>
      </c>
      <c r="E229">
        <v>16.850000000000001</v>
      </c>
      <c r="F229">
        <v>0</v>
      </c>
    </row>
    <row r="230" spans="1:6" x14ac:dyDescent="0.3">
      <c r="A230" s="8">
        <v>41199</v>
      </c>
      <c r="B230">
        <v>16.850000000000001</v>
      </c>
      <c r="C230">
        <v>16.850000000000001</v>
      </c>
      <c r="D230">
        <v>16.850000000000001</v>
      </c>
      <c r="E230">
        <v>16.850000000000001</v>
      </c>
      <c r="F230">
        <v>0</v>
      </c>
    </row>
    <row r="231" spans="1:6" x14ac:dyDescent="0.3">
      <c r="A231" s="8">
        <v>41200</v>
      </c>
      <c r="B231">
        <v>16.850000000000001</v>
      </c>
      <c r="C231">
        <v>16.850000000000001</v>
      </c>
      <c r="D231">
        <v>16.850000000000001</v>
      </c>
      <c r="E231">
        <v>16.850000000000001</v>
      </c>
      <c r="F231">
        <v>0</v>
      </c>
    </row>
    <row r="232" spans="1:6" x14ac:dyDescent="0.3">
      <c r="A232" s="8">
        <v>41201</v>
      </c>
      <c r="B232">
        <v>16.850000000000001</v>
      </c>
      <c r="C232">
        <v>16.850000000000001</v>
      </c>
      <c r="D232">
        <v>16.850000000000001</v>
      </c>
      <c r="E232">
        <v>16.850000000000001</v>
      </c>
      <c r="F232">
        <v>0</v>
      </c>
    </row>
    <row r="233" spans="1:6" x14ac:dyDescent="0.3">
      <c r="A233" s="8">
        <v>41204</v>
      </c>
      <c r="B233">
        <v>16.850000000000001</v>
      </c>
      <c r="C233">
        <v>16.850000000000001</v>
      </c>
      <c r="D233">
        <v>16.850000000000001</v>
      </c>
      <c r="E233">
        <v>16.850000000000001</v>
      </c>
      <c r="F233">
        <v>0</v>
      </c>
    </row>
    <row r="234" spans="1:6" x14ac:dyDescent="0.3">
      <c r="A234" s="8">
        <v>41205</v>
      </c>
      <c r="B234">
        <v>15.5</v>
      </c>
      <c r="C234">
        <v>15.5</v>
      </c>
      <c r="D234">
        <v>15.5</v>
      </c>
      <c r="E234">
        <v>15.5</v>
      </c>
      <c r="F234">
        <v>-8.0100000000000005E-2</v>
      </c>
    </row>
    <row r="235" spans="1:6" x14ac:dyDescent="0.3">
      <c r="A235" s="8">
        <v>41206</v>
      </c>
      <c r="B235">
        <v>15.5</v>
      </c>
      <c r="C235">
        <v>15.5</v>
      </c>
      <c r="D235">
        <v>15.5</v>
      </c>
      <c r="E235">
        <v>15.5</v>
      </c>
      <c r="F235">
        <v>0</v>
      </c>
    </row>
    <row r="236" spans="1:6" x14ac:dyDescent="0.3">
      <c r="A236" s="8">
        <v>41211</v>
      </c>
      <c r="B236">
        <v>15.5</v>
      </c>
      <c r="C236">
        <v>15.5</v>
      </c>
      <c r="D236">
        <v>15.5</v>
      </c>
      <c r="E236">
        <v>15.5</v>
      </c>
      <c r="F236">
        <v>0</v>
      </c>
    </row>
    <row r="237" spans="1:6" x14ac:dyDescent="0.3">
      <c r="A237" s="8">
        <v>41212</v>
      </c>
      <c r="B237">
        <v>15.5</v>
      </c>
      <c r="C237">
        <v>15.5</v>
      </c>
      <c r="D237">
        <v>15.5</v>
      </c>
      <c r="E237">
        <v>15.5</v>
      </c>
      <c r="F237">
        <v>0</v>
      </c>
    </row>
    <row r="238" spans="1:6" x14ac:dyDescent="0.3">
      <c r="A238" s="8">
        <v>41213</v>
      </c>
      <c r="B238">
        <v>15.5</v>
      </c>
      <c r="C238">
        <v>15.5</v>
      </c>
      <c r="D238">
        <v>15.5</v>
      </c>
      <c r="E238">
        <v>15.5</v>
      </c>
      <c r="F238">
        <v>0</v>
      </c>
    </row>
    <row r="239" spans="1:6" x14ac:dyDescent="0.3">
      <c r="A239" s="8">
        <v>41214</v>
      </c>
      <c r="B239">
        <v>15.5</v>
      </c>
      <c r="C239">
        <v>15.5</v>
      </c>
      <c r="D239">
        <v>15.5</v>
      </c>
      <c r="E239">
        <v>15.5</v>
      </c>
      <c r="F239">
        <v>0</v>
      </c>
    </row>
    <row r="240" spans="1:6" x14ac:dyDescent="0.3">
      <c r="A240" s="8">
        <v>41215</v>
      </c>
      <c r="B240">
        <v>15.5</v>
      </c>
      <c r="C240">
        <v>15.5</v>
      </c>
      <c r="D240">
        <v>15.5</v>
      </c>
      <c r="E240">
        <v>15.5</v>
      </c>
      <c r="F240">
        <v>0</v>
      </c>
    </row>
    <row r="241" spans="1:6" x14ac:dyDescent="0.3">
      <c r="A241" s="8">
        <v>41218</v>
      </c>
      <c r="B241">
        <v>15.5</v>
      </c>
      <c r="C241">
        <v>15.5</v>
      </c>
      <c r="D241">
        <v>15.5</v>
      </c>
      <c r="E241">
        <v>15.5</v>
      </c>
      <c r="F241">
        <v>0</v>
      </c>
    </row>
    <row r="242" spans="1:6" x14ac:dyDescent="0.3">
      <c r="A242" s="8">
        <v>41219</v>
      </c>
      <c r="B242">
        <v>15.5</v>
      </c>
      <c r="C242">
        <v>15.5</v>
      </c>
      <c r="D242">
        <v>15.5</v>
      </c>
      <c r="E242">
        <v>15.5</v>
      </c>
      <c r="F242">
        <v>0</v>
      </c>
    </row>
    <row r="243" spans="1:6" x14ac:dyDescent="0.3">
      <c r="A243" s="8">
        <v>41220</v>
      </c>
      <c r="B243">
        <v>15.5</v>
      </c>
      <c r="C243">
        <v>15.5</v>
      </c>
      <c r="D243">
        <v>15.5</v>
      </c>
      <c r="E243">
        <v>15.5</v>
      </c>
      <c r="F243">
        <v>0</v>
      </c>
    </row>
    <row r="244" spans="1:6" x14ac:dyDescent="0.3">
      <c r="A244" s="8">
        <v>41221</v>
      </c>
      <c r="B244">
        <v>15.5</v>
      </c>
      <c r="C244">
        <v>15.5</v>
      </c>
      <c r="D244">
        <v>15.5</v>
      </c>
      <c r="E244">
        <v>15.5</v>
      </c>
      <c r="F244">
        <v>0</v>
      </c>
    </row>
    <row r="245" spans="1:6" x14ac:dyDescent="0.3">
      <c r="A245" s="8">
        <v>41222</v>
      </c>
      <c r="B245">
        <v>15.5</v>
      </c>
      <c r="C245">
        <v>15.5</v>
      </c>
      <c r="D245">
        <v>15.5</v>
      </c>
      <c r="E245">
        <v>15.5</v>
      </c>
      <c r="F245">
        <v>0</v>
      </c>
    </row>
    <row r="246" spans="1:6" x14ac:dyDescent="0.3">
      <c r="A246" s="8">
        <v>41225</v>
      </c>
      <c r="B246">
        <v>15.5</v>
      </c>
      <c r="C246">
        <v>15.5</v>
      </c>
      <c r="D246">
        <v>15.5</v>
      </c>
      <c r="E246">
        <v>15.5</v>
      </c>
      <c r="F246">
        <v>0</v>
      </c>
    </row>
    <row r="247" spans="1:6" x14ac:dyDescent="0.3">
      <c r="A247" s="8">
        <v>41226</v>
      </c>
      <c r="B247">
        <v>15.5</v>
      </c>
      <c r="C247">
        <v>15.5</v>
      </c>
      <c r="D247">
        <v>15.5</v>
      </c>
      <c r="E247">
        <v>15.5</v>
      </c>
      <c r="F247">
        <v>0</v>
      </c>
    </row>
    <row r="248" spans="1:6" x14ac:dyDescent="0.3">
      <c r="A248" s="8">
        <v>41227</v>
      </c>
      <c r="B248">
        <v>15.5</v>
      </c>
      <c r="C248">
        <v>15.5</v>
      </c>
      <c r="D248">
        <v>15.5</v>
      </c>
      <c r="E248">
        <v>15.5</v>
      </c>
      <c r="F248">
        <v>0</v>
      </c>
    </row>
    <row r="249" spans="1:6" x14ac:dyDescent="0.3">
      <c r="A249" s="8">
        <v>41229</v>
      </c>
      <c r="B249">
        <v>15.5</v>
      </c>
      <c r="C249">
        <v>15.5</v>
      </c>
      <c r="D249">
        <v>15.5</v>
      </c>
      <c r="E249">
        <v>15.5</v>
      </c>
      <c r="F249">
        <v>0</v>
      </c>
    </row>
    <row r="250" spans="1:6" x14ac:dyDescent="0.3">
      <c r="A250" s="8">
        <v>41232</v>
      </c>
      <c r="B250">
        <v>15.5</v>
      </c>
      <c r="C250">
        <v>15.5</v>
      </c>
      <c r="D250">
        <v>15.5</v>
      </c>
      <c r="E250">
        <v>15.5</v>
      </c>
      <c r="F250">
        <v>0</v>
      </c>
    </row>
    <row r="251" spans="1:6" x14ac:dyDescent="0.3">
      <c r="A251" s="8">
        <v>41233</v>
      </c>
      <c r="B251">
        <v>15.5</v>
      </c>
      <c r="C251">
        <v>15.5</v>
      </c>
      <c r="D251">
        <v>15.5</v>
      </c>
      <c r="E251">
        <v>15.5</v>
      </c>
      <c r="F251">
        <v>0</v>
      </c>
    </row>
    <row r="252" spans="1:6" x14ac:dyDescent="0.3">
      <c r="A252" s="8">
        <v>41234</v>
      </c>
      <c r="B252">
        <v>14.2</v>
      </c>
      <c r="C252">
        <v>14.2</v>
      </c>
      <c r="D252">
        <v>14.2</v>
      </c>
      <c r="E252">
        <v>14.2</v>
      </c>
      <c r="F252">
        <v>-8.3900000000000002E-2</v>
      </c>
    </row>
    <row r="253" spans="1:6" x14ac:dyDescent="0.3">
      <c r="A253" s="8">
        <v>41235</v>
      </c>
      <c r="B253">
        <v>14.2</v>
      </c>
      <c r="C253">
        <v>14.2</v>
      </c>
      <c r="D253">
        <v>14.2</v>
      </c>
      <c r="E253">
        <v>14.2</v>
      </c>
      <c r="F253">
        <v>0</v>
      </c>
    </row>
    <row r="254" spans="1:6" x14ac:dyDescent="0.3">
      <c r="A254" s="8">
        <v>41236</v>
      </c>
      <c r="B254">
        <v>14.2</v>
      </c>
      <c r="C254">
        <v>14.2</v>
      </c>
      <c r="D254">
        <v>14.2</v>
      </c>
      <c r="E254">
        <v>14.2</v>
      </c>
      <c r="F254">
        <v>0</v>
      </c>
    </row>
    <row r="255" spans="1:6" x14ac:dyDescent="0.3">
      <c r="A255" s="8">
        <v>41239</v>
      </c>
      <c r="B255">
        <v>14.2</v>
      </c>
      <c r="C255">
        <v>14.2</v>
      </c>
      <c r="D255">
        <v>14.2</v>
      </c>
      <c r="E255">
        <v>14.2</v>
      </c>
      <c r="F255">
        <v>0</v>
      </c>
    </row>
    <row r="256" spans="1:6" x14ac:dyDescent="0.3">
      <c r="A256" s="8">
        <v>41240</v>
      </c>
      <c r="B256">
        <v>14.2</v>
      </c>
      <c r="C256">
        <v>14.2</v>
      </c>
      <c r="D256">
        <v>14.2</v>
      </c>
      <c r="E256">
        <v>14.2</v>
      </c>
      <c r="F256">
        <v>0</v>
      </c>
    </row>
    <row r="257" spans="1:6" x14ac:dyDescent="0.3">
      <c r="A257" s="8">
        <v>41241</v>
      </c>
      <c r="B257">
        <v>14.2</v>
      </c>
      <c r="C257">
        <v>14.2</v>
      </c>
      <c r="D257">
        <v>14.2</v>
      </c>
      <c r="E257">
        <v>14.2</v>
      </c>
      <c r="F257">
        <v>0</v>
      </c>
    </row>
    <row r="258" spans="1:6" x14ac:dyDescent="0.3">
      <c r="A258" s="8">
        <v>41242</v>
      </c>
      <c r="B258">
        <v>14.2</v>
      </c>
      <c r="C258">
        <v>14.2</v>
      </c>
      <c r="D258">
        <v>14.2</v>
      </c>
      <c r="E258">
        <v>14.2</v>
      </c>
      <c r="F258">
        <v>0</v>
      </c>
    </row>
    <row r="259" spans="1:6" x14ac:dyDescent="0.3">
      <c r="A259" s="8">
        <v>41243</v>
      </c>
      <c r="B259">
        <v>15.6</v>
      </c>
      <c r="C259">
        <v>15.6</v>
      </c>
      <c r="D259">
        <v>15.6</v>
      </c>
      <c r="E259">
        <v>15.6</v>
      </c>
      <c r="F259">
        <v>9.8599999999999993E-2</v>
      </c>
    </row>
    <row r="260" spans="1:6" x14ac:dyDescent="0.3">
      <c r="A260" s="8">
        <v>41246</v>
      </c>
      <c r="B260">
        <v>15.6</v>
      </c>
      <c r="C260">
        <v>15.6</v>
      </c>
      <c r="D260">
        <v>15.6</v>
      </c>
      <c r="E260">
        <v>15.6</v>
      </c>
      <c r="F260">
        <v>0</v>
      </c>
    </row>
    <row r="261" spans="1:6" x14ac:dyDescent="0.3">
      <c r="A261" s="8">
        <v>41247</v>
      </c>
      <c r="B261">
        <v>15.6</v>
      </c>
      <c r="C261">
        <v>15.6</v>
      </c>
      <c r="D261">
        <v>15.6</v>
      </c>
      <c r="E261">
        <v>15.6</v>
      </c>
      <c r="F261">
        <v>0</v>
      </c>
    </row>
    <row r="262" spans="1:6" x14ac:dyDescent="0.3">
      <c r="A262" s="8">
        <v>41248</v>
      </c>
      <c r="B262">
        <v>15.6</v>
      </c>
      <c r="C262">
        <v>15.6</v>
      </c>
      <c r="D262">
        <v>15.6</v>
      </c>
      <c r="E262">
        <v>15.6</v>
      </c>
      <c r="F262">
        <v>0</v>
      </c>
    </row>
    <row r="263" spans="1:6" x14ac:dyDescent="0.3">
      <c r="A263" s="8">
        <v>41249</v>
      </c>
      <c r="B263">
        <v>15.6</v>
      </c>
      <c r="C263">
        <v>15.6</v>
      </c>
      <c r="D263">
        <v>15.6</v>
      </c>
      <c r="E263">
        <v>15.6</v>
      </c>
      <c r="F263">
        <v>0</v>
      </c>
    </row>
    <row r="264" spans="1:6" x14ac:dyDescent="0.3">
      <c r="A264" s="8">
        <v>41250</v>
      </c>
      <c r="B264">
        <v>15.6</v>
      </c>
      <c r="C264">
        <v>15.6</v>
      </c>
      <c r="D264">
        <v>15.6</v>
      </c>
      <c r="E264">
        <v>15.6</v>
      </c>
      <c r="F264">
        <v>0</v>
      </c>
    </row>
    <row r="265" spans="1:6" x14ac:dyDescent="0.3">
      <c r="A265" s="8">
        <v>41253</v>
      </c>
      <c r="B265">
        <v>15.6</v>
      </c>
      <c r="C265">
        <v>15.6</v>
      </c>
      <c r="D265">
        <v>15.6</v>
      </c>
      <c r="E265">
        <v>15.6</v>
      </c>
      <c r="F265">
        <v>0</v>
      </c>
    </row>
    <row r="266" spans="1:6" x14ac:dyDescent="0.3">
      <c r="A266" s="8">
        <v>41254</v>
      </c>
      <c r="B266">
        <v>15.6</v>
      </c>
      <c r="C266">
        <v>15.6</v>
      </c>
      <c r="D266">
        <v>15.6</v>
      </c>
      <c r="E266">
        <v>15.6</v>
      </c>
      <c r="F266">
        <v>0</v>
      </c>
    </row>
    <row r="267" spans="1:6" x14ac:dyDescent="0.3">
      <c r="A267" s="8">
        <v>41255</v>
      </c>
      <c r="B267">
        <v>15.6</v>
      </c>
      <c r="C267">
        <v>15.6</v>
      </c>
      <c r="D267">
        <v>15.6</v>
      </c>
      <c r="E267">
        <v>15.6</v>
      </c>
      <c r="F267">
        <v>0</v>
      </c>
    </row>
    <row r="268" spans="1:6" x14ac:dyDescent="0.3">
      <c r="A268" s="8">
        <v>41256</v>
      </c>
      <c r="B268">
        <v>15.6</v>
      </c>
      <c r="C268">
        <v>15.6</v>
      </c>
      <c r="D268">
        <v>15.6</v>
      </c>
      <c r="E268">
        <v>15.6</v>
      </c>
      <c r="F268">
        <v>0</v>
      </c>
    </row>
    <row r="269" spans="1:6" x14ac:dyDescent="0.3">
      <c r="A269" s="8">
        <v>41257</v>
      </c>
      <c r="B269">
        <v>15.6</v>
      </c>
      <c r="C269">
        <v>15.6</v>
      </c>
      <c r="D269">
        <v>15.6</v>
      </c>
      <c r="E269">
        <v>15.6</v>
      </c>
      <c r="F269">
        <v>0</v>
      </c>
    </row>
    <row r="270" spans="1:6" x14ac:dyDescent="0.3">
      <c r="A270" s="8">
        <v>41260</v>
      </c>
      <c r="B270">
        <v>15.6</v>
      </c>
      <c r="C270">
        <v>15.6</v>
      </c>
      <c r="D270">
        <v>15.6</v>
      </c>
      <c r="E270">
        <v>15.6</v>
      </c>
      <c r="F270">
        <v>0</v>
      </c>
    </row>
    <row r="271" spans="1:6" x14ac:dyDescent="0.3">
      <c r="A271" s="8">
        <v>41261</v>
      </c>
      <c r="B271">
        <v>15.6</v>
      </c>
      <c r="C271">
        <v>15.6</v>
      </c>
      <c r="D271">
        <v>15.6</v>
      </c>
      <c r="E271">
        <v>15.6</v>
      </c>
      <c r="F271">
        <v>0</v>
      </c>
    </row>
    <row r="272" spans="1:6" x14ac:dyDescent="0.3">
      <c r="A272" s="8">
        <v>41262</v>
      </c>
      <c r="B272">
        <v>15.6</v>
      </c>
      <c r="C272">
        <v>15.6</v>
      </c>
      <c r="D272">
        <v>15.6</v>
      </c>
      <c r="E272">
        <v>15.6</v>
      </c>
      <c r="F272">
        <v>0</v>
      </c>
    </row>
    <row r="273" spans="1:6" x14ac:dyDescent="0.3">
      <c r="A273" s="8">
        <v>41263</v>
      </c>
      <c r="B273">
        <v>15.6</v>
      </c>
      <c r="C273">
        <v>15.6</v>
      </c>
      <c r="D273">
        <v>15.6</v>
      </c>
      <c r="E273">
        <v>15.6</v>
      </c>
      <c r="F273">
        <v>0</v>
      </c>
    </row>
    <row r="274" spans="1:6" x14ac:dyDescent="0.3">
      <c r="A274" s="8">
        <v>41264</v>
      </c>
      <c r="B274">
        <v>15.6</v>
      </c>
      <c r="C274">
        <v>15.6</v>
      </c>
      <c r="D274">
        <v>15.6</v>
      </c>
      <c r="E274">
        <v>15.6</v>
      </c>
      <c r="F274">
        <v>0</v>
      </c>
    </row>
    <row r="275" spans="1:6" x14ac:dyDescent="0.3">
      <c r="A275" s="8">
        <v>41267</v>
      </c>
      <c r="B275">
        <v>15.6</v>
      </c>
      <c r="C275">
        <v>15.6</v>
      </c>
      <c r="D275">
        <v>15.6</v>
      </c>
      <c r="E275">
        <v>15.6</v>
      </c>
      <c r="F275">
        <v>0</v>
      </c>
    </row>
    <row r="276" spans="1:6" x14ac:dyDescent="0.3">
      <c r="A276" s="8">
        <v>41268</v>
      </c>
      <c r="B276">
        <v>15.6</v>
      </c>
      <c r="C276">
        <v>15.6</v>
      </c>
      <c r="D276">
        <v>15.6</v>
      </c>
      <c r="E276">
        <v>15.6</v>
      </c>
      <c r="F276">
        <v>0</v>
      </c>
    </row>
    <row r="277" spans="1:6" x14ac:dyDescent="0.3">
      <c r="A277" s="8">
        <v>41269</v>
      </c>
      <c r="B277">
        <v>15.6</v>
      </c>
      <c r="C277">
        <v>15.6</v>
      </c>
      <c r="D277">
        <v>15.6</v>
      </c>
      <c r="E277">
        <v>15.6</v>
      </c>
      <c r="F277">
        <v>0</v>
      </c>
    </row>
    <row r="278" spans="1:6" x14ac:dyDescent="0.3">
      <c r="A278" s="8">
        <v>41270</v>
      </c>
      <c r="B278">
        <v>15.6</v>
      </c>
      <c r="C278">
        <v>15.6</v>
      </c>
      <c r="D278">
        <v>15.6</v>
      </c>
      <c r="E278">
        <v>15.6</v>
      </c>
      <c r="F278">
        <v>0</v>
      </c>
    </row>
    <row r="279" spans="1:6" x14ac:dyDescent="0.3">
      <c r="A279" s="8">
        <v>41271</v>
      </c>
      <c r="B279">
        <v>15.6</v>
      </c>
      <c r="C279">
        <v>15.6</v>
      </c>
      <c r="D279">
        <v>15.6</v>
      </c>
      <c r="E279">
        <v>15.6</v>
      </c>
      <c r="F279">
        <v>0</v>
      </c>
    </row>
    <row r="280" spans="1:6" x14ac:dyDescent="0.3">
      <c r="A280" s="8">
        <v>41274</v>
      </c>
      <c r="B280">
        <v>15.6</v>
      </c>
      <c r="C280">
        <v>15.6</v>
      </c>
      <c r="D280">
        <v>15.6</v>
      </c>
      <c r="E280">
        <v>15.6</v>
      </c>
      <c r="F280">
        <v>0</v>
      </c>
    </row>
    <row r="281" spans="1:6" x14ac:dyDescent="0.3">
      <c r="A281" s="8">
        <v>41276</v>
      </c>
      <c r="B281">
        <v>15.6</v>
      </c>
      <c r="C281">
        <v>15.6</v>
      </c>
      <c r="D281">
        <v>15.6</v>
      </c>
      <c r="E281">
        <v>15.6</v>
      </c>
      <c r="F281">
        <v>0</v>
      </c>
    </row>
    <row r="282" spans="1:6" x14ac:dyDescent="0.3">
      <c r="A282" s="8">
        <v>41277</v>
      </c>
      <c r="B282">
        <v>15.6</v>
      </c>
      <c r="C282">
        <v>15.6</v>
      </c>
      <c r="D282">
        <v>15.6</v>
      </c>
      <c r="E282">
        <v>15.6</v>
      </c>
      <c r="F282">
        <v>0</v>
      </c>
    </row>
    <row r="283" spans="1:6" x14ac:dyDescent="0.3">
      <c r="A283" s="8">
        <v>41278</v>
      </c>
      <c r="B283">
        <v>15.6</v>
      </c>
      <c r="C283">
        <v>15.6</v>
      </c>
      <c r="D283">
        <v>15.6</v>
      </c>
      <c r="E283">
        <v>15.6</v>
      </c>
      <c r="F283">
        <v>0</v>
      </c>
    </row>
    <row r="284" spans="1:6" x14ac:dyDescent="0.3">
      <c r="A284" s="8">
        <v>41282</v>
      </c>
      <c r="B284">
        <v>15.29</v>
      </c>
      <c r="C284">
        <v>15.29</v>
      </c>
      <c r="D284">
        <v>15.29</v>
      </c>
      <c r="E284">
        <v>15.29</v>
      </c>
      <c r="F284">
        <v>-1.9900000000000001E-2</v>
      </c>
    </row>
    <row r="285" spans="1:6" x14ac:dyDescent="0.3">
      <c r="A285" s="8">
        <v>41283</v>
      </c>
      <c r="B285">
        <v>15.29</v>
      </c>
      <c r="C285">
        <v>15.29</v>
      </c>
      <c r="D285">
        <v>15.29</v>
      </c>
      <c r="E285">
        <v>15.29</v>
      </c>
      <c r="F285">
        <v>0</v>
      </c>
    </row>
    <row r="286" spans="1:6" x14ac:dyDescent="0.3">
      <c r="A286" s="8">
        <v>41284</v>
      </c>
      <c r="B286">
        <v>15.29</v>
      </c>
      <c r="C286">
        <v>15.29</v>
      </c>
      <c r="D286">
        <v>15.29</v>
      </c>
      <c r="E286">
        <v>15.29</v>
      </c>
      <c r="F286">
        <v>0</v>
      </c>
    </row>
    <row r="287" spans="1:6" x14ac:dyDescent="0.3">
      <c r="A287" s="8">
        <v>41285</v>
      </c>
      <c r="B287">
        <v>15.29</v>
      </c>
      <c r="C287">
        <v>15.29</v>
      </c>
      <c r="D287">
        <v>15.29</v>
      </c>
      <c r="E287">
        <v>15.29</v>
      </c>
      <c r="F287">
        <v>0</v>
      </c>
    </row>
    <row r="288" spans="1:6" x14ac:dyDescent="0.3">
      <c r="A288" s="8">
        <v>41288</v>
      </c>
      <c r="B288">
        <v>15.29</v>
      </c>
      <c r="C288">
        <v>15.29</v>
      </c>
      <c r="D288">
        <v>15.29</v>
      </c>
      <c r="E288">
        <v>15.29</v>
      </c>
      <c r="F288">
        <v>0</v>
      </c>
    </row>
    <row r="289" spans="1:6" x14ac:dyDescent="0.3">
      <c r="A289" s="8">
        <v>41289</v>
      </c>
      <c r="B289">
        <v>15.29</v>
      </c>
      <c r="C289">
        <v>15.29</v>
      </c>
      <c r="D289">
        <v>15.29</v>
      </c>
      <c r="E289">
        <v>15.29</v>
      </c>
      <c r="F289">
        <v>0</v>
      </c>
    </row>
    <row r="290" spans="1:6" x14ac:dyDescent="0.3">
      <c r="A290" s="8">
        <v>41290</v>
      </c>
      <c r="B290">
        <v>15.29</v>
      </c>
      <c r="C290">
        <v>15.29</v>
      </c>
      <c r="D290">
        <v>15.29</v>
      </c>
      <c r="E290">
        <v>15.29</v>
      </c>
      <c r="F290">
        <v>0</v>
      </c>
    </row>
    <row r="291" spans="1:6" x14ac:dyDescent="0.3">
      <c r="A291" s="8">
        <v>41291</v>
      </c>
      <c r="B291">
        <v>15.29</v>
      </c>
      <c r="C291">
        <v>15.29</v>
      </c>
      <c r="D291">
        <v>15.29</v>
      </c>
      <c r="E291">
        <v>15.29</v>
      </c>
      <c r="F291">
        <v>0</v>
      </c>
    </row>
    <row r="292" spans="1:6" x14ac:dyDescent="0.3">
      <c r="A292" s="8">
        <v>41292</v>
      </c>
      <c r="B292">
        <v>15.29</v>
      </c>
      <c r="C292">
        <v>15.29</v>
      </c>
      <c r="D292">
        <v>15.29</v>
      </c>
      <c r="E292">
        <v>15.29</v>
      </c>
      <c r="F292">
        <v>0</v>
      </c>
    </row>
    <row r="293" spans="1:6" x14ac:dyDescent="0.3">
      <c r="A293" s="8">
        <v>41295</v>
      </c>
      <c r="B293">
        <v>12.8</v>
      </c>
      <c r="C293">
        <v>12.8</v>
      </c>
      <c r="D293">
        <v>12.8</v>
      </c>
      <c r="E293">
        <v>12.8</v>
      </c>
      <c r="F293">
        <v>-0.16289999999999999</v>
      </c>
    </row>
    <row r="294" spans="1:6" x14ac:dyDescent="0.3">
      <c r="A294" s="8">
        <v>41296</v>
      </c>
      <c r="B294">
        <v>12.8</v>
      </c>
      <c r="C294">
        <v>12.8</v>
      </c>
      <c r="D294">
        <v>12.8</v>
      </c>
      <c r="E294">
        <v>12.8</v>
      </c>
      <c r="F294">
        <v>0</v>
      </c>
    </row>
    <row r="295" spans="1:6" x14ac:dyDescent="0.3">
      <c r="A295" s="8">
        <v>41302</v>
      </c>
      <c r="B295">
        <v>12.8</v>
      </c>
      <c r="C295">
        <v>12.8</v>
      </c>
      <c r="D295">
        <v>12.8</v>
      </c>
      <c r="E295">
        <v>12.8</v>
      </c>
      <c r="F295">
        <v>0</v>
      </c>
    </row>
    <row r="296" spans="1:6" x14ac:dyDescent="0.3">
      <c r="A296" s="8">
        <v>41303</v>
      </c>
      <c r="B296">
        <v>12.8</v>
      </c>
      <c r="C296">
        <v>12.8</v>
      </c>
      <c r="D296">
        <v>12.8</v>
      </c>
      <c r="E296">
        <v>12.8</v>
      </c>
      <c r="F296">
        <v>0</v>
      </c>
    </row>
    <row r="297" spans="1:6" x14ac:dyDescent="0.3">
      <c r="A297" s="8">
        <v>41304</v>
      </c>
      <c r="B297">
        <v>12.8</v>
      </c>
      <c r="C297">
        <v>12.8</v>
      </c>
      <c r="D297">
        <v>12.8</v>
      </c>
      <c r="E297">
        <v>12.8</v>
      </c>
      <c r="F297">
        <v>0</v>
      </c>
    </row>
    <row r="298" spans="1:6" x14ac:dyDescent="0.3">
      <c r="A298" s="8">
        <v>41305</v>
      </c>
      <c r="B298">
        <v>12.8</v>
      </c>
      <c r="C298">
        <v>12.8</v>
      </c>
      <c r="D298">
        <v>12.8</v>
      </c>
      <c r="E298">
        <v>12.8</v>
      </c>
      <c r="F298">
        <v>0</v>
      </c>
    </row>
    <row r="299" spans="1:6" x14ac:dyDescent="0.3">
      <c r="A299" s="8">
        <v>41306</v>
      </c>
      <c r="B299">
        <v>12.8</v>
      </c>
      <c r="C299">
        <v>12.8</v>
      </c>
      <c r="D299">
        <v>12.8</v>
      </c>
      <c r="E299">
        <v>12.8</v>
      </c>
      <c r="F299">
        <v>0</v>
      </c>
    </row>
    <row r="300" spans="1:6" x14ac:dyDescent="0.3">
      <c r="A300" s="8">
        <v>41309</v>
      </c>
      <c r="B300">
        <v>12.8</v>
      </c>
      <c r="C300">
        <v>12.8</v>
      </c>
      <c r="D300">
        <v>12.8</v>
      </c>
      <c r="E300">
        <v>12.8</v>
      </c>
      <c r="F300">
        <v>0</v>
      </c>
    </row>
    <row r="301" spans="1:6" x14ac:dyDescent="0.3">
      <c r="A301" s="8">
        <v>41310</v>
      </c>
      <c r="B301">
        <v>12.4</v>
      </c>
      <c r="C301">
        <v>12.4</v>
      </c>
      <c r="D301">
        <v>12.4</v>
      </c>
      <c r="E301">
        <v>12.4</v>
      </c>
      <c r="F301">
        <v>-3.1300000000000001E-2</v>
      </c>
    </row>
    <row r="302" spans="1:6" x14ac:dyDescent="0.3">
      <c r="A302" s="8">
        <v>41311</v>
      </c>
      <c r="B302">
        <v>12.8</v>
      </c>
      <c r="C302">
        <v>12.8</v>
      </c>
      <c r="D302">
        <v>12.8</v>
      </c>
      <c r="E302">
        <v>12.8</v>
      </c>
      <c r="F302">
        <v>3.2300000000000002E-2</v>
      </c>
    </row>
    <row r="303" spans="1:6" x14ac:dyDescent="0.3">
      <c r="A303" s="8">
        <v>41312</v>
      </c>
      <c r="B303">
        <v>12.8</v>
      </c>
      <c r="C303">
        <v>12.8</v>
      </c>
      <c r="D303">
        <v>12.8</v>
      </c>
      <c r="E303">
        <v>12.8</v>
      </c>
      <c r="F303">
        <v>0</v>
      </c>
    </row>
    <row r="304" spans="1:6" x14ac:dyDescent="0.3">
      <c r="A304" s="8">
        <v>41313</v>
      </c>
      <c r="B304">
        <v>12.8</v>
      </c>
      <c r="C304">
        <v>12.8</v>
      </c>
      <c r="D304">
        <v>12.8</v>
      </c>
      <c r="E304">
        <v>12.8</v>
      </c>
      <c r="F304">
        <v>0</v>
      </c>
    </row>
    <row r="305" spans="1:6" x14ac:dyDescent="0.3">
      <c r="A305" s="8">
        <v>41316</v>
      </c>
      <c r="B305">
        <v>12.8</v>
      </c>
      <c r="C305">
        <v>12.8</v>
      </c>
      <c r="D305">
        <v>12.8</v>
      </c>
      <c r="E305">
        <v>12.8</v>
      </c>
      <c r="F305">
        <v>0</v>
      </c>
    </row>
    <row r="306" spans="1:6" x14ac:dyDescent="0.3">
      <c r="A306" s="8">
        <v>41317</v>
      </c>
      <c r="B306">
        <v>12.8</v>
      </c>
      <c r="C306">
        <v>12.8</v>
      </c>
      <c r="D306">
        <v>12.8</v>
      </c>
      <c r="E306">
        <v>12.8</v>
      </c>
      <c r="F306">
        <v>0</v>
      </c>
    </row>
    <row r="307" spans="1:6" x14ac:dyDescent="0.3">
      <c r="A307" s="8">
        <v>41318</v>
      </c>
      <c r="B307">
        <v>12.8</v>
      </c>
      <c r="C307">
        <v>12.8</v>
      </c>
      <c r="D307">
        <v>12.8</v>
      </c>
      <c r="E307">
        <v>12.8</v>
      </c>
      <c r="F307">
        <v>0</v>
      </c>
    </row>
    <row r="308" spans="1:6" x14ac:dyDescent="0.3">
      <c r="A308" s="8">
        <v>41319</v>
      </c>
      <c r="B308">
        <v>12.8</v>
      </c>
      <c r="C308">
        <v>12.8</v>
      </c>
      <c r="D308">
        <v>12.8</v>
      </c>
      <c r="E308">
        <v>12.8</v>
      </c>
      <c r="F308">
        <v>0</v>
      </c>
    </row>
    <row r="309" spans="1:6" x14ac:dyDescent="0.3">
      <c r="A309" s="8">
        <v>41320</v>
      </c>
      <c r="B309">
        <v>12.8</v>
      </c>
      <c r="C309">
        <v>12.8</v>
      </c>
      <c r="D309">
        <v>12.8</v>
      </c>
      <c r="E309">
        <v>12.8</v>
      </c>
      <c r="F309">
        <v>0</v>
      </c>
    </row>
    <row r="310" spans="1:6" x14ac:dyDescent="0.3">
      <c r="A310" s="8">
        <v>41323</v>
      </c>
      <c r="B310">
        <v>12.8</v>
      </c>
      <c r="C310">
        <v>12.8</v>
      </c>
      <c r="D310">
        <v>12.8</v>
      </c>
      <c r="E310">
        <v>12.8</v>
      </c>
      <c r="F310">
        <v>0</v>
      </c>
    </row>
    <row r="311" spans="1:6" x14ac:dyDescent="0.3">
      <c r="A311" s="8">
        <v>41324</v>
      </c>
      <c r="B311">
        <v>12.8</v>
      </c>
      <c r="C311">
        <v>12.8</v>
      </c>
      <c r="D311">
        <v>12.8</v>
      </c>
      <c r="E311">
        <v>12.8</v>
      </c>
      <c r="F311">
        <v>0</v>
      </c>
    </row>
    <row r="312" spans="1:6" x14ac:dyDescent="0.3">
      <c r="A312" s="8">
        <v>41325</v>
      </c>
      <c r="B312">
        <v>12.8</v>
      </c>
      <c r="C312">
        <v>12.8</v>
      </c>
      <c r="D312">
        <v>12.8</v>
      </c>
      <c r="E312">
        <v>12.8</v>
      </c>
      <c r="F312">
        <v>0</v>
      </c>
    </row>
    <row r="313" spans="1:6" x14ac:dyDescent="0.3">
      <c r="A313" s="8">
        <v>41326</v>
      </c>
      <c r="B313">
        <v>12.8</v>
      </c>
      <c r="C313">
        <v>12.8</v>
      </c>
      <c r="D313">
        <v>12.8</v>
      </c>
      <c r="E313">
        <v>12.8</v>
      </c>
      <c r="F313">
        <v>0</v>
      </c>
    </row>
    <row r="314" spans="1:6" x14ac:dyDescent="0.3">
      <c r="A314" s="8">
        <v>41327</v>
      </c>
      <c r="B314">
        <v>12.8</v>
      </c>
      <c r="C314">
        <v>12.8</v>
      </c>
      <c r="D314">
        <v>12.8</v>
      </c>
      <c r="E314">
        <v>12.8</v>
      </c>
      <c r="F314">
        <v>0</v>
      </c>
    </row>
    <row r="315" spans="1:6" x14ac:dyDescent="0.3">
      <c r="A315" s="8">
        <v>41330</v>
      </c>
      <c r="B315">
        <v>12.8</v>
      </c>
      <c r="C315">
        <v>12.8</v>
      </c>
      <c r="D315">
        <v>12.8</v>
      </c>
      <c r="E315">
        <v>12.8</v>
      </c>
      <c r="F315">
        <v>0</v>
      </c>
    </row>
    <row r="316" spans="1:6" x14ac:dyDescent="0.3">
      <c r="A316" s="8">
        <v>41331</v>
      </c>
      <c r="B316">
        <v>12.8</v>
      </c>
      <c r="C316">
        <v>12.8</v>
      </c>
      <c r="D316">
        <v>12.8</v>
      </c>
      <c r="E316">
        <v>12.8</v>
      </c>
      <c r="F316">
        <v>0</v>
      </c>
    </row>
    <row r="317" spans="1:6" x14ac:dyDescent="0.3">
      <c r="A317" s="8">
        <v>41332</v>
      </c>
      <c r="B317">
        <v>12.8</v>
      </c>
      <c r="C317">
        <v>12.8</v>
      </c>
      <c r="D317">
        <v>12.8</v>
      </c>
      <c r="E317">
        <v>12.8</v>
      </c>
      <c r="F317">
        <v>0</v>
      </c>
    </row>
    <row r="318" spans="1:6" x14ac:dyDescent="0.3">
      <c r="A318" s="8">
        <v>41333</v>
      </c>
      <c r="B318">
        <v>12.8</v>
      </c>
      <c r="C318">
        <v>12.8</v>
      </c>
      <c r="D318">
        <v>12.8</v>
      </c>
      <c r="E318">
        <v>12.8</v>
      </c>
      <c r="F318">
        <v>0</v>
      </c>
    </row>
    <row r="319" spans="1:6" x14ac:dyDescent="0.3">
      <c r="A319" s="8">
        <v>41334</v>
      </c>
      <c r="B319">
        <v>12.8</v>
      </c>
      <c r="C319">
        <v>12.8</v>
      </c>
      <c r="D319">
        <v>12.8</v>
      </c>
      <c r="E319">
        <v>12.8</v>
      </c>
      <c r="F319">
        <v>0</v>
      </c>
    </row>
    <row r="320" spans="1:6" x14ac:dyDescent="0.3">
      <c r="A320" s="8">
        <v>41337</v>
      </c>
      <c r="B320">
        <v>12.8</v>
      </c>
      <c r="C320">
        <v>12.8</v>
      </c>
      <c r="D320">
        <v>12.8</v>
      </c>
      <c r="E320">
        <v>12.8</v>
      </c>
      <c r="F320">
        <v>0</v>
      </c>
    </row>
    <row r="321" spans="1:6" x14ac:dyDescent="0.3">
      <c r="A321" s="8">
        <v>41338</v>
      </c>
      <c r="B321">
        <v>12.8</v>
      </c>
      <c r="C321">
        <v>12.8</v>
      </c>
      <c r="D321">
        <v>12.8</v>
      </c>
      <c r="E321">
        <v>12.8</v>
      </c>
      <c r="F321">
        <v>0</v>
      </c>
    </row>
    <row r="322" spans="1:6" x14ac:dyDescent="0.3">
      <c r="A322" s="8">
        <v>41339</v>
      </c>
      <c r="B322">
        <v>12.8</v>
      </c>
      <c r="C322">
        <v>12.8</v>
      </c>
      <c r="D322">
        <v>12.8</v>
      </c>
      <c r="E322">
        <v>12.8</v>
      </c>
      <c r="F322">
        <v>0</v>
      </c>
    </row>
    <row r="323" spans="1:6" x14ac:dyDescent="0.3">
      <c r="A323" s="8">
        <v>41340</v>
      </c>
      <c r="B323">
        <v>12.8</v>
      </c>
      <c r="C323">
        <v>12.8</v>
      </c>
      <c r="D323">
        <v>12.8</v>
      </c>
      <c r="E323">
        <v>12.8</v>
      </c>
      <c r="F323">
        <v>0</v>
      </c>
    </row>
    <row r="324" spans="1:6" x14ac:dyDescent="0.3">
      <c r="A324" s="8">
        <v>41341</v>
      </c>
      <c r="B324">
        <v>12.8</v>
      </c>
      <c r="C324">
        <v>12.8</v>
      </c>
      <c r="D324">
        <v>12.8</v>
      </c>
      <c r="E324">
        <v>12.8</v>
      </c>
      <c r="F324">
        <v>0</v>
      </c>
    </row>
    <row r="325" spans="1:6" x14ac:dyDescent="0.3">
      <c r="A325" s="8">
        <v>41344</v>
      </c>
      <c r="B325">
        <v>12.8</v>
      </c>
      <c r="C325">
        <v>12.8</v>
      </c>
      <c r="D325">
        <v>12.8</v>
      </c>
      <c r="E325">
        <v>12.8</v>
      </c>
      <c r="F325">
        <v>0</v>
      </c>
    </row>
    <row r="326" spans="1:6" x14ac:dyDescent="0.3">
      <c r="A326" s="8">
        <v>41345</v>
      </c>
      <c r="B326">
        <v>12.8</v>
      </c>
      <c r="C326">
        <v>12.8</v>
      </c>
      <c r="D326">
        <v>12.8</v>
      </c>
      <c r="E326">
        <v>12.8</v>
      </c>
      <c r="F326">
        <v>0</v>
      </c>
    </row>
    <row r="327" spans="1:6" x14ac:dyDescent="0.3">
      <c r="A327" s="8">
        <v>41346</v>
      </c>
      <c r="B327">
        <v>12.8</v>
      </c>
      <c r="C327">
        <v>12.8</v>
      </c>
      <c r="D327">
        <v>12.8</v>
      </c>
      <c r="E327">
        <v>12.8</v>
      </c>
      <c r="F327">
        <v>0</v>
      </c>
    </row>
    <row r="328" spans="1:6" x14ac:dyDescent="0.3">
      <c r="A328" s="8">
        <v>41347</v>
      </c>
      <c r="B328">
        <v>12.8</v>
      </c>
      <c r="C328">
        <v>12.8</v>
      </c>
      <c r="D328">
        <v>12.8</v>
      </c>
      <c r="E328">
        <v>12.8</v>
      </c>
      <c r="F328">
        <v>0</v>
      </c>
    </row>
    <row r="329" spans="1:6" x14ac:dyDescent="0.3">
      <c r="A329" s="8">
        <v>41348</v>
      </c>
      <c r="B329">
        <v>12.8</v>
      </c>
      <c r="C329">
        <v>12.8</v>
      </c>
      <c r="D329">
        <v>12.8</v>
      </c>
      <c r="E329">
        <v>12.8</v>
      </c>
      <c r="F329">
        <v>0</v>
      </c>
    </row>
    <row r="330" spans="1:6" x14ac:dyDescent="0.3">
      <c r="A330" s="8">
        <v>41351</v>
      </c>
      <c r="B330">
        <v>12.8</v>
      </c>
      <c r="C330">
        <v>12.8</v>
      </c>
      <c r="D330">
        <v>12.8</v>
      </c>
      <c r="E330">
        <v>12.8</v>
      </c>
      <c r="F330">
        <v>0</v>
      </c>
    </row>
    <row r="331" spans="1:6" x14ac:dyDescent="0.3">
      <c r="A331" s="8">
        <v>41352</v>
      </c>
      <c r="B331">
        <v>15.4</v>
      </c>
      <c r="C331">
        <v>15.4</v>
      </c>
      <c r="D331">
        <v>15.4</v>
      </c>
      <c r="E331">
        <v>15.4</v>
      </c>
      <c r="F331">
        <v>0.2031</v>
      </c>
    </row>
    <row r="332" spans="1:6" x14ac:dyDescent="0.3">
      <c r="A332" s="8">
        <v>41353</v>
      </c>
      <c r="B332">
        <v>13.48</v>
      </c>
      <c r="C332">
        <v>13.48</v>
      </c>
      <c r="D332">
        <v>13.48</v>
      </c>
      <c r="E332">
        <v>13.48</v>
      </c>
      <c r="F332">
        <v>-0.12470000000000001</v>
      </c>
    </row>
    <row r="333" spans="1:6" x14ac:dyDescent="0.3">
      <c r="A333" s="8">
        <v>41355</v>
      </c>
      <c r="B333">
        <v>15.4</v>
      </c>
      <c r="C333">
        <v>15.4</v>
      </c>
      <c r="D333">
        <v>15.4</v>
      </c>
      <c r="E333">
        <v>15.4</v>
      </c>
      <c r="F333">
        <v>0.1424</v>
      </c>
    </row>
    <row r="334" spans="1:6" x14ac:dyDescent="0.3">
      <c r="A334" s="8">
        <v>41358</v>
      </c>
      <c r="B334">
        <v>15.4</v>
      </c>
      <c r="C334">
        <v>15.4</v>
      </c>
      <c r="D334">
        <v>15.4</v>
      </c>
      <c r="E334">
        <v>15.4</v>
      </c>
      <c r="F334">
        <v>0</v>
      </c>
    </row>
    <row r="335" spans="1:6" x14ac:dyDescent="0.3">
      <c r="A335" s="8">
        <v>41359</v>
      </c>
      <c r="B335">
        <v>15.4</v>
      </c>
      <c r="C335">
        <v>15.4</v>
      </c>
      <c r="D335">
        <v>15.4</v>
      </c>
      <c r="E335">
        <v>15.4</v>
      </c>
      <c r="F335">
        <v>0</v>
      </c>
    </row>
    <row r="336" spans="1:6" x14ac:dyDescent="0.3">
      <c r="A336" s="8">
        <v>41360</v>
      </c>
      <c r="B336">
        <v>15.4</v>
      </c>
      <c r="C336">
        <v>15.4</v>
      </c>
      <c r="D336">
        <v>15.4</v>
      </c>
      <c r="E336">
        <v>15.4</v>
      </c>
      <c r="F336">
        <v>0</v>
      </c>
    </row>
    <row r="337" spans="1:6" x14ac:dyDescent="0.3">
      <c r="A337" s="8">
        <v>41361</v>
      </c>
      <c r="B337">
        <v>15.4</v>
      </c>
      <c r="C337">
        <v>15.4</v>
      </c>
      <c r="D337">
        <v>15.4</v>
      </c>
      <c r="E337">
        <v>15.4</v>
      </c>
      <c r="F337">
        <v>0</v>
      </c>
    </row>
    <row r="338" spans="1:6" x14ac:dyDescent="0.3">
      <c r="A338" s="8">
        <v>41362</v>
      </c>
      <c r="B338">
        <v>15.4</v>
      </c>
      <c r="C338">
        <v>15.4</v>
      </c>
      <c r="D338">
        <v>15.4</v>
      </c>
      <c r="E338">
        <v>15.4</v>
      </c>
      <c r="F338">
        <v>0</v>
      </c>
    </row>
    <row r="339" spans="1:6" x14ac:dyDescent="0.3">
      <c r="A339" s="8">
        <v>41365</v>
      </c>
      <c r="B339">
        <v>15.4</v>
      </c>
      <c r="C339">
        <v>15.4</v>
      </c>
      <c r="D339">
        <v>15.4</v>
      </c>
      <c r="E339">
        <v>15.4</v>
      </c>
      <c r="F339">
        <v>0</v>
      </c>
    </row>
    <row r="340" spans="1:6" x14ac:dyDescent="0.3">
      <c r="A340" s="8">
        <v>41366</v>
      </c>
      <c r="B340">
        <v>15.4</v>
      </c>
      <c r="C340">
        <v>15.4</v>
      </c>
      <c r="D340">
        <v>15.4</v>
      </c>
      <c r="E340">
        <v>15.4</v>
      </c>
      <c r="F340">
        <v>0</v>
      </c>
    </row>
    <row r="341" spans="1:6" x14ac:dyDescent="0.3">
      <c r="A341" s="8">
        <v>41367</v>
      </c>
      <c r="B341">
        <v>15.4</v>
      </c>
      <c r="C341">
        <v>15.4</v>
      </c>
      <c r="D341">
        <v>15.4</v>
      </c>
      <c r="E341">
        <v>15.4</v>
      </c>
      <c r="F341">
        <v>0</v>
      </c>
    </row>
    <row r="342" spans="1:6" x14ac:dyDescent="0.3">
      <c r="A342" s="8">
        <v>41368</v>
      </c>
      <c r="B342">
        <v>15.4</v>
      </c>
      <c r="C342">
        <v>15.4</v>
      </c>
      <c r="D342">
        <v>15.4</v>
      </c>
      <c r="E342">
        <v>15.4</v>
      </c>
      <c r="F342">
        <v>0</v>
      </c>
    </row>
    <row r="343" spans="1:6" x14ac:dyDescent="0.3">
      <c r="A343" s="8">
        <v>41369</v>
      </c>
      <c r="B343">
        <v>15.4</v>
      </c>
      <c r="C343">
        <v>15.4</v>
      </c>
      <c r="D343">
        <v>15.4</v>
      </c>
      <c r="E343">
        <v>15.4</v>
      </c>
      <c r="F343">
        <v>0</v>
      </c>
    </row>
    <row r="344" spans="1:6" x14ac:dyDescent="0.3">
      <c r="A344" s="8">
        <v>41372</v>
      </c>
      <c r="B344">
        <v>15.4</v>
      </c>
      <c r="C344">
        <v>15.4</v>
      </c>
      <c r="D344">
        <v>15.4</v>
      </c>
      <c r="E344">
        <v>15.4</v>
      </c>
      <c r="F344">
        <v>0</v>
      </c>
    </row>
    <row r="345" spans="1:6" x14ac:dyDescent="0.3">
      <c r="A345" s="8">
        <v>41373</v>
      </c>
      <c r="B345">
        <v>15.4</v>
      </c>
      <c r="C345">
        <v>15.4</v>
      </c>
      <c r="D345">
        <v>15.4</v>
      </c>
      <c r="E345">
        <v>15.4</v>
      </c>
      <c r="F345">
        <v>0</v>
      </c>
    </row>
    <row r="346" spans="1:6" x14ac:dyDescent="0.3">
      <c r="A346" s="8">
        <v>41374</v>
      </c>
      <c r="B346">
        <v>15.4</v>
      </c>
      <c r="C346">
        <v>15.4</v>
      </c>
      <c r="D346">
        <v>15.4</v>
      </c>
      <c r="E346">
        <v>15.4</v>
      </c>
      <c r="F346">
        <v>0</v>
      </c>
    </row>
    <row r="347" spans="1:6" x14ac:dyDescent="0.3">
      <c r="A347" s="8">
        <v>41375</v>
      </c>
      <c r="B347">
        <v>15.4</v>
      </c>
      <c r="C347">
        <v>15.4</v>
      </c>
      <c r="D347">
        <v>15.4</v>
      </c>
      <c r="E347">
        <v>15.4</v>
      </c>
      <c r="F347">
        <v>0</v>
      </c>
    </row>
    <row r="348" spans="1:6" x14ac:dyDescent="0.3">
      <c r="A348" s="8">
        <v>41376</v>
      </c>
      <c r="B348">
        <v>15.4</v>
      </c>
      <c r="C348">
        <v>15.4</v>
      </c>
      <c r="D348">
        <v>15.4</v>
      </c>
      <c r="E348">
        <v>15.4</v>
      </c>
      <c r="F348">
        <v>0</v>
      </c>
    </row>
    <row r="349" spans="1:6" x14ac:dyDescent="0.3">
      <c r="A349" s="8">
        <v>41379</v>
      </c>
      <c r="B349">
        <v>15.4</v>
      </c>
      <c r="C349">
        <v>15.4</v>
      </c>
      <c r="D349">
        <v>15.4</v>
      </c>
      <c r="E349">
        <v>15.4</v>
      </c>
      <c r="F349">
        <v>0</v>
      </c>
    </row>
    <row r="350" spans="1:6" x14ac:dyDescent="0.3">
      <c r="A350" s="8">
        <v>41380</v>
      </c>
      <c r="B350">
        <v>15.4</v>
      </c>
      <c r="C350">
        <v>15.4</v>
      </c>
      <c r="D350">
        <v>15.4</v>
      </c>
      <c r="E350">
        <v>15.4</v>
      </c>
      <c r="F350">
        <v>0</v>
      </c>
    </row>
    <row r="351" spans="1:6" x14ac:dyDescent="0.3">
      <c r="A351" s="8">
        <v>41381</v>
      </c>
      <c r="B351">
        <v>15.4</v>
      </c>
      <c r="C351">
        <v>15.4</v>
      </c>
      <c r="D351">
        <v>15.4</v>
      </c>
      <c r="E351">
        <v>15.4</v>
      </c>
      <c r="F351">
        <v>0</v>
      </c>
    </row>
    <row r="352" spans="1:6" x14ac:dyDescent="0.3">
      <c r="A352" s="8">
        <v>41382</v>
      </c>
      <c r="B352">
        <v>15.4</v>
      </c>
      <c r="C352">
        <v>15.4</v>
      </c>
      <c r="D352">
        <v>15.4</v>
      </c>
      <c r="E352">
        <v>15.4</v>
      </c>
      <c r="F352">
        <v>0</v>
      </c>
    </row>
    <row r="353" spans="1:6" x14ac:dyDescent="0.3">
      <c r="A353" s="8">
        <v>41383</v>
      </c>
      <c r="B353">
        <v>15.4</v>
      </c>
      <c r="C353">
        <v>15.4</v>
      </c>
      <c r="D353">
        <v>15.4</v>
      </c>
      <c r="E353">
        <v>15.4</v>
      </c>
      <c r="F353">
        <v>0</v>
      </c>
    </row>
    <row r="354" spans="1:6" x14ac:dyDescent="0.3">
      <c r="A354" s="8">
        <v>41386</v>
      </c>
      <c r="B354">
        <v>15.4</v>
      </c>
      <c r="C354">
        <v>15.4</v>
      </c>
      <c r="D354">
        <v>15.4</v>
      </c>
      <c r="E354">
        <v>15.4</v>
      </c>
      <c r="F354">
        <v>0</v>
      </c>
    </row>
    <row r="355" spans="1:6" x14ac:dyDescent="0.3">
      <c r="A355" s="8">
        <v>41387</v>
      </c>
      <c r="B355">
        <v>15.4</v>
      </c>
      <c r="C355">
        <v>15.4</v>
      </c>
      <c r="D355">
        <v>15.4</v>
      </c>
      <c r="E355">
        <v>15.4</v>
      </c>
      <c r="F355">
        <v>0</v>
      </c>
    </row>
    <row r="356" spans="1:6" x14ac:dyDescent="0.3">
      <c r="A356" s="8">
        <v>41388</v>
      </c>
      <c r="B356">
        <v>15.4</v>
      </c>
      <c r="C356">
        <v>15.4</v>
      </c>
      <c r="D356">
        <v>15.4</v>
      </c>
      <c r="E356">
        <v>15.4</v>
      </c>
      <c r="F356">
        <v>0</v>
      </c>
    </row>
    <row r="357" spans="1:6" x14ac:dyDescent="0.3">
      <c r="A357" s="8">
        <v>41390</v>
      </c>
      <c r="B357">
        <v>15.4</v>
      </c>
      <c r="C357">
        <v>15.4</v>
      </c>
      <c r="D357">
        <v>15.4</v>
      </c>
      <c r="E357">
        <v>15.4</v>
      </c>
      <c r="F357">
        <v>0</v>
      </c>
    </row>
    <row r="358" spans="1:6" x14ac:dyDescent="0.3">
      <c r="A358" s="8">
        <v>41393</v>
      </c>
      <c r="B358">
        <v>15.4</v>
      </c>
      <c r="C358">
        <v>15.4</v>
      </c>
      <c r="D358">
        <v>15.4</v>
      </c>
      <c r="E358">
        <v>15.4</v>
      </c>
      <c r="F358">
        <v>0</v>
      </c>
    </row>
    <row r="359" spans="1:6" x14ac:dyDescent="0.3">
      <c r="A359" s="8">
        <v>41394</v>
      </c>
      <c r="B359">
        <v>15.4</v>
      </c>
      <c r="C359">
        <v>15.4</v>
      </c>
      <c r="D359">
        <v>15.4</v>
      </c>
      <c r="E359">
        <v>15.4</v>
      </c>
      <c r="F359">
        <v>0</v>
      </c>
    </row>
    <row r="360" spans="1:6" x14ac:dyDescent="0.3">
      <c r="A360" s="8">
        <v>41396</v>
      </c>
      <c r="B360">
        <v>15.4</v>
      </c>
      <c r="C360">
        <v>15.4</v>
      </c>
      <c r="D360">
        <v>15.4</v>
      </c>
      <c r="E360">
        <v>15.4</v>
      </c>
      <c r="F360">
        <v>0</v>
      </c>
    </row>
    <row r="361" spans="1:6" x14ac:dyDescent="0.3">
      <c r="A361" s="8">
        <v>41397</v>
      </c>
      <c r="B361">
        <v>15.4</v>
      </c>
      <c r="C361">
        <v>15.4</v>
      </c>
      <c r="D361">
        <v>15.4</v>
      </c>
      <c r="E361">
        <v>15.4</v>
      </c>
      <c r="F361">
        <v>0</v>
      </c>
    </row>
    <row r="362" spans="1:6" x14ac:dyDescent="0.3">
      <c r="A362" s="8">
        <v>41401</v>
      </c>
      <c r="B362">
        <v>15.4</v>
      </c>
      <c r="C362">
        <v>15.4</v>
      </c>
      <c r="D362">
        <v>15.4</v>
      </c>
      <c r="E362">
        <v>15.4</v>
      </c>
      <c r="F362">
        <v>0</v>
      </c>
    </row>
    <row r="363" spans="1:6" x14ac:dyDescent="0.3">
      <c r="A363" s="8">
        <v>41402</v>
      </c>
      <c r="B363">
        <v>15.4</v>
      </c>
      <c r="C363">
        <v>15.4</v>
      </c>
      <c r="D363">
        <v>15.4</v>
      </c>
      <c r="E363">
        <v>15.4</v>
      </c>
      <c r="F363">
        <v>0</v>
      </c>
    </row>
    <row r="364" spans="1:6" x14ac:dyDescent="0.3">
      <c r="A364" s="8">
        <v>41403</v>
      </c>
      <c r="B364">
        <v>15.4</v>
      </c>
      <c r="C364">
        <v>15.4</v>
      </c>
      <c r="D364">
        <v>15.4</v>
      </c>
      <c r="E364">
        <v>15.4</v>
      </c>
      <c r="F364">
        <v>0</v>
      </c>
    </row>
    <row r="365" spans="1:6" x14ac:dyDescent="0.3">
      <c r="A365" s="8">
        <v>41404</v>
      </c>
      <c r="B365">
        <v>15.4</v>
      </c>
      <c r="C365">
        <v>15.4</v>
      </c>
      <c r="D365">
        <v>15.4</v>
      </c>
      <c r="E365">
        <v>15.4</v>
      </c>
      <c r="F365">
        <v>0</v>
      </c>
    </row>
    <row r="366" spans="1:6" x14ac:dyDescent="0.3">
      <c r="A366" s="8">
        <v>41407</v>
      </c>
      <c r="B366">
        <v>15.4</v>
      </c>
      <c r="C366">
        <v>15.4</v>
      </c>
      <c r="D366">
        <v>15.4</v>
      </c>
      <c r="E366">
        <v>15.4</v>
      </c>
      <c r="F366">
        <v>0</v>
      </c>
    </row>
    <row r="367" spans="1:6" x14ac:dyDescent="0.3">
      <c r="A367" s="8">
        <v>41408</v>
      </c>
      <c r="B367">
        <v>15.4</v>
      </c>
      <c r="C367">
        <v>15.4</v>
      </c>
      <c r="D367">
        <v>15.4</v>
      </c>
      <c r="E367">
        <v>15.4</v>
      </c>
      <c r="F367">
        <v>0</v>
      </c>
    </row>
    <row r="368" spans="1:6" x14ac:dyDescent="0.3">
      <c r="A368" s="8">
        <v>41409</v>
      </c>
      <c r="B368">
        <v>15.4</v>
      </c>
      <c r="C368">
        <v>15.4</v>
      </c>
      <c r="D368">
        <v>15.4</v>
      </c>
      <c r="E368">
        <v>15.4</v>
      </c>
      <c r="F368">
        <v>0</v>
      </c>
    </row>
    <row r="369" spans="1:6" x14ac:dyDescent="0.3">
      <c r="A369" s="8">
        <v>41410</v>
      </c>
      <c r="B369">
        <v>15.4</v>
      </c>
      <c r="C369">
        <v>15.4</v>
      </c>
      <c r="D369">
        <v>15.4</v>
      </c>
      <c r="E369">
        <v>15.4</v>
      </c>
      <c r="F369">
        <v>0</v>
      </c>
    </row>
    <row r="370" spans="1:6" x14ac:dyDescent="0.3">
      <c r="A370" s="8">
        <v>41411</v>
      </c>
      <c r="B370">
        <v>15.4</v>
      </c>
      <c r="C370">
        <v>15.4</v>
      </c>
      <c r="D370">
        <v>15.4</v>
      </c>
      <c r="E370">
        <v>15.4</v>
      </c>
      <c r="F370">
        <v>0</v>
      </c>
    </row>
    <row r="371" spans="1:6" x14ac:dyDescent="0.3">
      <c r="A371" s="8">
        <v>41414</v>
      </c>
      <c r="B371">
        <v>15.4</v>
      </c>
      <c r="C371">
        <v>15.4</v>
      </c>
      <c r="D371">
        <v>15.4</v>
      </c>
      <c r="E371">
        <v>15.4</v>
      </c>
      <c r="F371">
        <v>0</v>
      </c>
    </row>
    <row r="372" spans="1:6" x14ac:dyDescent="0.3">
      <c r="A372" s="8">
        <v>41415</v>
      </c>
      <c r="B372">
        <v>15.4</v>
      </c>
      <c r="C372">
        <v>15.4</v>
      </c>
      <c r="D372">
        <v>15.4</v>
      </c>
      <c r="E372">
        <v>15.4</v>
      </c>
      <c r="F372">
        <v>0</v>
      </c>
    </row>
    <row r="373" spans="1:6" x14ac:dyDescent="0.3">
      <c r="A373" s="8">
        <v>41416</v>
      </c>
      <c r="B373">
        <v>15.4</v>
      </c>
      <c r="C373">
        <v>15.4</v>
      </c>
      <c r="D373">
        <v>15.4</v>
      </c>
      <c r="E373">
        <v>15.4</v>
      </c>
      <c r="F373">
        <v>0</v>
      </c>
    </row>
    <row r="374" spans="1:6" x14ac:dyDescent="0.3">
      <c r="A374" s="8">
        <v>41417</v>
      </c>
      <c r="B374">
        <v>15.4</v>
      </c>
      <c r="C374">
        <v>15.4</v>
      </c>
      <c r="D374">
        <v>15.4</v>
      </c>
      <c r="E374">
        <v>15.4</v>
      </c>
      <c r="F374">
        <v>0</v>
      </c>
    </row>
    <row r="375" spans="1:6" x14ac:dyDescent="0.3">
      <c r="A375" s="8">
        <v>41418</v>
      </c>
      <c r="B375">
        <v>15.4</v>
      </c>
      <c r="C375">
        <v>15.4</v>
      </c>
      <c r="D375">
        <v>15.4</v>
      </c>
      <c r="E375">
        <v>15.4</v>
      </c>
      <c r="F375">
        <v>0</v>
      </c>
    </row>
    <row r="376" spans="1:6" x14ac:dyDescent="0.3">
      <c r="A376" s="8">
        <v>41421</v>
      </c>
      <c r="B376">
        <v>15.4</v>
      </c>
      <c r="C376">
        <v>15.4</v>
      </c>
      <c r="D376">
        <v>15.4</v>
      </c>
      <c r="E376">
        <v>15.4</v>
      </c>
      <c r="F376">
        <v>0</v>
      </c>
    </row>
    <row r="377" spans="1:6" x14ac:dyDescent="0.3">
      <c r="A377" s="8">
        <v>41422</v>
      </c>
      <c r="B377">
        <v>15.4</v>
      </c>
      <c r="C377">
        <v>15.4</v>
      </c>
      <c r="D377">
        <v>15.4</v>
      </c>
      <c r="E377">
        <v>15.4</v>
      </c>
      <c r="F377">
        <v>0</v>
      </c>
    </row>
    <row r="378" spans="1:6" x14ac:dyDescent="0.3">
      <c r="A378" s="8">
        <v>41423</v>
      </c>
      <c r="B378">
        <v>15.4</v>
      </c>
      <c r="C378">
        <v>15.4</v>
      </c>
      <c r="D378">
        <v>15.4</v>
      </c>
      <c r="E378">
        <v>15.4</v>
      </c>
      <c r="F378">
        <v>0</v>
      </c>
    </row>
    <row r="379" spans="1:6" x14ac:dyDescent="0.3">
      <c r="A379" s="8">
        <v>41424</v>
      </c>
      <c r="B379">
        <v>15.4</v>
      </c>
      <c r="C379">
        <v>15.4</v>
      </c>
      <c r="D379">
        <v>15.4</v>
      </c>
      <c r="E379">
        <v>15.4</v>
      </c>
      <c r="F379">
        <v>0</v>
      </c>
    </row>
    <row r="380" spans="1:6" x14ac:dyDescent="0.3">
      <c r="A380" s="8">
        <v>41425</v>
      </c>
      <c r="B380">
        <v>15.4</v>
      </c>
      <c r="C380">
        <v>15.4</v>
      </c>
      <c r="D380">
        <v>15.4</v>
      </c>
      <c r="E380">
        <v>15.4</v>
      </c>
      <c r="F380">
        <v>0</v>
      </c>
    </row>
    <row r="381" spans="1:6" x14ac:dyDescent="0.3">
      <c r="A381" s="8">
        <v>41428</v>
      </c>
      <c r="B381">
        <v>15.4</v>
      </c>
      <c r="C381">
        <v>15.4</v>
      </c>
      <c r="D381">
        <v>15.4</v>
      </c>
      <c r="E381">
        <v>15.4</v>
      </c>
      <c r="F381">
        <v>0</v>
      </c>
    </row>
    <row r="382" spans="1:6" x14ac:dyDescent="0.3">
      <c r="A382" s="8">
        <v>41429</v>
      </c>
      <c r="B382">
        <v>15.4</v>
      </c>
      <c r="C382">
        <v>15.4</v>
      </c>
      <c r="D382">
        <v>15.4</v>
      </c>
      <c r="E382">
        <v>15.4</v>
      </c>
      <c r="F382">
        <v>0</v>
      </c>
    </row>
    <row r="383" spans="1:6" x14ac:dyDescent="0.3">
      <c r="A383" s="8">
        <v>41430</v>
      </c>
      <c r="B383">
        <v>15.4</v>
      </c>
      <c r="C383">
        <v>15.4</v>
      </c>
      <c r="D383">
        <v>15.4</v>
      </c>
      <c r="E383">
        <v>15.4</v>
      </c>
      <c r="F383">
        <v>0</v>
      </c>
    </row>
    <row r="384" spans="1:6" x14ac:dyDescent="0.3">
      <c r="A384" s="8">
        <v>41431</v>
      </c>
      <c r="B384">
        <v>15.4</v>
      </c>
      <c r="C384">
        <v>15.4</v>
      </c>
      <c r="D384">
        <v>15.4</v>
      </c>
      <c r="E384">
        <v>15.4</v>
      </c>
      <c r="F384">
        <v>0</v>
      </c>
    </row>
    <row r="385" spans="1:6" x14ac:dyDescent="0.3">
      <c r="A385" s="8">
        <v>41432</v>
      </c>
      <c r="B385">
        <v>15.4</v>
      </c>
      <c r="C385">
        <v>15.4</v>
      </c>
      <c r="D385">
        <v>15.4</v>
      </c>
      <c r="E385">
        <v>15.4</v>
      </c>
      <c r="F385">
        <v>0</v>
      </c>
    </row>
    <row r="386" spans="1:6" x14ac:dyDescent="0.3">
      <c r="A386" s="8">
        <v>41433</v>
      </c>
      <c r="B386">
        <v>15.4</v>
      </c>
      <c r="C386">
        <v>15.4</v>
      </c>
      <c r="D386">
        <v>15.4</v>
      </c>
      <c r="E386">
        <v>15.4</v>
      </c>
      <c r="F386">
        <v>0</v>
      </c>
    </row>
    <row r="387" spans="1:6" x14ac:dyDescent="0.3">
      <c r="A387" s="8">
        <v>41435</v>
      </c>
      <c r="B387">
        <v>15.4</v>
      </c>
      <c r="C387">
        <v>15.4</v>
      </c>
      <c r="D387">
        <v>15.4</v>
      </c>
      <c r="E387">
        <v>15.4</v>
      </c>
      <c r="F387">
        <v>0</v>
      </c>
    </row>
    <row r="388" spans="1:6" x14ac:dyDescent="0.3">
      <c r="A388" s="8">
        <v>41436</v>
      </c>
      <c r="B388">
        <v>15.4</v>
      </c>
      <c r="C388">
        <v>15.4</v>
      </c>
      <c r="D388">
        <v>15.4</v>
      </c>
      <c r="E388">
        <v>15.4</v>
      </c>
      <c r="F388">
        <v>0</v>
      </c>
    </row>
    <row r="389" spans="1:6" x14ac:dyDescent="0.3">
      <c r="A389" s="8">
        <v>41437</v>
      </c>
      <c r="B389">
        <v>15.4</v>
      </c>
      <c r="C389">
        <v>15.4</v>
      </c>
      <c r="D389">
        <v>15.4</v>
      </c>
      <c r="E389">
        <v>15.4</v>
      </c>
      <c r="F389">
        <v>0</v>
      </c>
    </row>
    <row r="390" spans="1:6" x14ac:dyDescent="0.3">
      <c r="A390" s="8">
        <v>41438</v>
      </c>
      <c r="B390">
        <v>15.4</v>
      </c>
      <c r="C390">
        <v>15.4</v>
      </c>
      <c r="D390">
        <v>15.4</v>
      </c>
      <c r="E390">
        <v>15.4</v>
      </c>
      <c r="F390">
        <v>0</v>
      </c>
    </row>
    <row r="391" spans="1:6" x14ac:dyDescent="0.3">
      <c r="A391" s="8">
        <v>41439</v>
      </c>
      <c r="B391">
        <v>15.4</v>
      </c>
      <c r="C391">
        <v>15.4</v>
      </c>
      <c r="D391">
        <v>15.4</v>
      </c>
      <c r="E391">
        <v>15.4</v>
      </c>
      <c r="F391">
        <v>0</v>
      </c>
    </row>
    <row r="392" spans="1:6" x14ac:dyDescent="0.3">
      <c r="A392" s="8">
        <v>41441</v>
      </c>
      <c r="B392">
        <v>15.4</v>
      </c>
      <c r="C392">
        <v>15.4</v>
      </c>
      <c r="D392">
        <v>15.4</v>
      </c>
      <c r="E392">
        <v>15.4</v>
      </c>
      <c r="F392">
        <v>0</v>
      </c>
    </row>
    <row r="393" spans="1:6" x14ac:dyDescent="0.3">
      <c r="A393" s="8">
        <v>41442</v>
      </c>
      <c r="B393">
        <v>15.4</v>
      </c>
      <c r="C393">
        <v>15.4</v>
      </c>
      <c r="D393">
        <v>15.4</v>
      </c>
      <c r="E393">
        <v>15.4</v>
      </c>
      <c r="F393">
        <v>0</v>
      </c>
    </row>
    <row r="394" spans="1:6" x14ac:dyDescent="0.3">
      <c r="A394" s="8">
        <v>41443</v>
      </c>
      <c r="B394">
        <v>15.4</v>
      </c>
      <c r="C394">
        <v>15.4</v>
      </c>
      <c r="D394">
        <v>15.4</v>
      </c>
      <c r="E394">
        <v>15.4</v>
      </c>
      <c r="F394">
        <v>0</v>
      </c>
    </row>
    <row r="395" spans="1:6" x14ac:dyDescent="0.3">
      <c r="A395" s="8">
        <v>41444</v>
      </c>
      <c r="B395">
        <v>15.4</v>
      </c>
      <c r="C395">
        <v>15.4</v>
      </c>
      <c r="D395">
        <v>15.4</v>
      </c>
      <c r="E395">
        <v>15.4</v>
      </c>
      <c r="F395">
        <v>0</v>
      </c>
    </row>
    <row r="396" spans="1:6" x14ac:dyDescent="0.3">
      <c r="A396" s="8">
        <v>41445</v>
      </c>
      <c r="B396">
        <v>15.4</v>
      </c>
      <c r="C396">
        <v>15.4</v>
      </c>
      <c r="D396">
        <v>15.4</v>
      </c>
      <c r="E396">
        <v>15.4</v>
      </c>
      <c r="F396">
        <v>0</v>
      </c>
    </row>
    <row r="397" spans="1:6" x14ac:dyDescent="0.3">
      <c r="A397" s="8">
        <v>41446</v>
      </c>
      <c r="B397">
        <v>15.4</v>
      </c>
      <c r="C397">
        <v>15.4</v>
      </c>
      <c r="D397">
        <v>15.4</v>
      </c>
      <c r="E397">
        <v>15.4</v>
      </c>
      <c r="F397">
        <v>0</v>
      </c>
    </row>
    <row r="398" spans="1:6" x14ac:dyDescent="0.3">
      <c r="A398" s="8">
        <v>41448</v>
      </c>
      <c r="B398">
        <v>15.4</v>
      </c>
      <c r="C398">
        <v>15.4</v>
      </c>
      <c r="D398">
        <v>15.4</v>
      </c>
      <c r="E398">
        <v>15.4</v>
      </c>
      <c r="F398">
        <v>0</v>
      </c>
    </row>
    <row r="399" spans="1:6" x14ac:dyDescent="0.3">
      <c r="A399" s="8">
        <v>41449</v>
      </c>
      <c r="B399">
        <v>15.4</v>
      </c>
      <c r="C399">
        <v>15.4</v>
      </c>
      <c r="D399">
        <v>15.4</v>
      </c>
      <c r="E399">
        <v>15.4</v>
      </c>
      <c r="F399">
        <v>0</v>
      </c>
    </row>
    <row r="400" spans="1:6" x14ac:dyDescent="0.3">
      <c r="A400" s="8">
        <v>41450</v>
      </c>
      <c r="B400">
        <v>15.4</v>
      </c>
      <c r="C400">
        <v>15.4</v>
      </c>
      <c r="D400">
        <v>15.4</v>
      </c>
      <c r="E400">
        <v>15.4</v>
      </c>
      <c r="F400">
        <v>0</v>
      </c>
    </row>
    <row r="401" spans="1:6" x14ac:dyDescent="0.3">
      <c r="A401" s="8">
        <v>41451</v>
      </c>
      <c r="B401">
        <v>15.4</v>
      </c>
      <c r="C401">
        <v>15.4</v>
      </c>
      <c r="D401">
        <v>15.4</v>
      </c>
      <c r="E401">
        <v>15.4</v>
      </c>
      <c r="F401">
        <v>0</v>
      </c>
    </row>
    <row r="402" spans="1:6" x14ac:dyDescent="0.3">
      <c r="A402" s="8">
        <v>41452</v>
      </c>
      <c r="B402">
        <v>15.4</v>
      </c>
      <c r="C402">
        <v>15.4</v>
      </c>
      <c r="D402">
        <v>15.4</v>
      </c>
      <c r="E402">
        <v>15.4</v>
      </c>
      <c r="F402">
        <v>0</v>
      </c>
    </row>
    <row r="403" spans="1:6" x14ac:dyDescent="0.3">
      <c r="A403" s="8">
        <v>41453</v>
      </c>
      <c r="B403">
        <v>15.4</v>
      </c>
      <c r="C403">
        <v>15.4</v>
      </c>
      <c r="D403">
        <v>15.4</v>
      </c>
      <c r="E403">
        <v>15.4</v>
      </c>
      <c r="F403">
        <v>0</v>
      </c>
    </row>
    <row r="404" spans="1:6" x14ac:dyDescent="0.3">
      <c r="A404" s="8">
        <v>41456</v>
      </c>
      <c r="B404">
        <v>15.4</v>
      </c>
      <c r="C404">
        <v>15.4</v>
      </c>
      <c r="D404">
        <v>15.4</v>
      </c>
      <c r="E404">
        <v>15.4</v>
      </c>
      <c r="F404">
        <v>0</v>
      </c>
    </row>
    <row r="405" spans="1:6" x14ac:dyDescent="0.3">
      <c r="A405" s="8">
        <v>41457</v>
      </c>
      <c r="B405">
        <v>15.4</v>
      </c>
      <c r="C405">
        <v>15.4</v>
      </c>
      <c r="D405">
        <v>15.4</v>
      </c>
      <c r="E405">
        <v>15.4</v>
      </c>
      <c r="F405">
        <v>0</v>
      </c>
    </row>
    <row r="406" spans="1:6" x14ac:dyDescent="0.3">
      <c r="A406" s="8">
        <v>41458</v>
      </c>
      <c r="B406">
        <v>15.4</v>
      </c>
      <c r="C406">
        <v>15.4</v>
      </c>
      <c r="D406">
        <v>15.4</v>
      </c>
      <c r="E406">
        <v>15.4</v>
      </c>
      <c r="F406">
        <v>0</v>
      </c>
    </row>
    <row r="407" spans="1:6" x14ac:dyDescent="0.3">
      <c r="A407" s="8">
        <v>41459</v>
      </c>
      <c r="B407">
        <v>15.4</v>
      </c>
      <c r="C407">
        <v>15.4</v>
      </c>
      <c r="D407">
        <v>15.4</v>
      </c>
      <c r="E407">
        <v>15.4</v>
      </c>
      <c r="F407">
        <v>0</v>
      </c>
    </row>
    <row r="408" spans="1:6" x14ac:dyDescent="0.3">
      <c r="A408" s="8">
        <v>41460</v>
      </c>
      <c r="B408">
        <v>15.4</v>
      </c>
      <c r="C408">
        <v>15.4</v>
      </c>
      <c r="D408">
        <v>15.4</v>
      </c>
      <c r="E408">
        <v>15.4</v>
      </c>
      <c r="F408">
        <v>0</v>
      </c>
    </row>
    <row r="409" spans="1:6" x14ac:dyDescent="0.3">
      <c r="A409" s="8">
        <v>41463</v>
      </c>
      <c r="B409">
        <v>15.4</v>
      </c>
      <c r="C409">
        <v>15.4</v>
      </c>
      <c r="D409">
        <v>15.4</v>
      </c>
      <c r="E409">
        <v>15.4</v>
      </c>
      <c r="F409">
        <v>0</v>
      </c>
    </row>
    <row r="410" spans="1:6" x14ac:dyDescent="0.3">
      <c r="A410" s="8">
        <v>41464</v>
      </c>
      <c r="B410">
        <v>15.4</v>
      </c>
      <c r="C410">
        <v>15.4</v>
      </c>
      <c r="D410">
        <v>15.4</v>
      </c>
      <c r="E410">
        <v>15.4</v>
      </c>
      <c r="F410">
        <v>0</v>
      </c>
    </row>
    <row r="411" spans="1:6" x14ac:dyDescent="0.3">
      <c r="A411" s="8">
        <v>41465</v>
      </c>
      <c r="B411">
        <v>15.4</v>
      </c>
      <c r="C411">
        <v>15.4</v>
      </c>
      <c r="D411">
        <v>15.4</v>
      </c>
      <c r="E411">
        <v>15.4</v>
      </c>
      <c r="F411">
        <v>0</v>
      </c>
    </row>
    <row r="412" spans="1:6" x14ac:dyDescent="0.3">
      <c r="A412" s="8">
        <v>41466</v>
      </c>
      <c r="B412">
        <v>15.4</v>
      </c>
      <c r="C412">
        <v>15.4</v>
      </c>
      <c r="D412">
        <v>15.4</v>
      </c>
      <c r="E412">
        <v>15.4</v>
      </c>
      <c r="F412">
        <v>0</v>
      </c>
    </row>
    <row r="413" spans="1:6" x14ac:dyDescent="0.3">
      <c r="A413" s="8">
        <v>41467</v>
      </c>
      <c r="B413">
        <v>15.4</v>
      </c>
      <c r="C413">
        <v>15.4</v>
      </c>
      <c r="D413">
        <v>15.4</v>
      </c>
      <c r="E413">
        <v>15.4</v>
      </c>
      <c r="F413">
        <v>0</v>
      </c>
    </row>
    <row r="414" spans="1:6" x14ac:dyDescent="0.3">
      <c r="A414" s="8">
        <v>41470</v>
      </c>
      <c r="B414">
        <v>15.4</v>
      </c>
      <c r="C414">
        <v>15.4</v>
      </c>
      <c r="D414">
        <v>15.4</v>
      </c>
      <c r="E414">
        <v>15.4</v>
      </c>
      <c r="F414">
        <v>0</v>
      </c>
    </row>
    <row r="415" spans="1:6" x14ac:dyDescent="0.3">
      <c r="A415" s="8">
        <v>41471</v>
      </c>
      <c r="B415">
        <v>15.4</v>
      </c>
      <c r="C415">
        <v>15.4</v>
      </c>
      <c r="D415">
        <v>15.4</v>
      </c>
      <c r="E415">
        <v>15.4</v>
      </c>
      <c r="F415">
        <v>0</v>
      </c>
    </row>
    <row r="416" spans="1:6" x14ac:dyDescent="0.3">
      <c r="A416" s="8">
        <v>41472</v>
      </c>
      <c r="B416">
        <v>15.4</v>
      </c>
      <c r="C416">
        <v>15.4</v>
      </c>
      <c r="D416">
        <v>15.4</v>
      </c>
      <c r="E416">
        <v>15.4</v>
      </c>
      <c r="F416">
        <v>0</v>
      </c>
    </row>
    <row r="417" spans="1:6" x14ac:dyDescent="0.3">
      <c r="A417" s="8">
        <v>41473</v>
      </c>
      <c r="B417">
        <v>15.4</v>
      </c>
      <c r="C417">
        <v>15.4</v>
      </c>
      <c r="D417">
        <v>15.4</v>
      </c>
      <c r="E417">
        <v>15.4</v>
      </c>
      <c r="F417">
        <v>0</v>
      </c>
    </row>
    <row r="418" spans="1:6" x14ac:dyDescent="0.3">
      <c r="A418" s="8">
        <v>41474</v>
      </c>
      <c r="B418">
        <v>15.4</v>
      </c>
      <c r="C418">
        <v>15.4</v>
      </c>
      <c r="D418">
        <v>15.4</v>
      </c>
      <c r="E418">
        <v>15.4</v>
      </c>
      <c r="F418">
        <v>0</v>
      </c>
    </row>
    <row r="419" spans="1:6" x14ac:dyDescent="0.3">
      <c r="A419" s="8">
        <v>41477</v>
      </c>
      <c r="B419">
        <v>15.4</v>
      </c>
      <c r="C419">
        <v>15.4</v>
      </c>
      <c r="D419">
        <v>15.4</v>
      </c>
      <c r="E419">
        <v>15.4</v>
      </c>
      <c r="F419">
        <v>0</v>
      </c>
    </row>
    <row r="420" spans="1:6" x14ac:dyDescent="0.3">
      <c r="A420" s="8">
        <v>41478</v>
      </c>
      <c r="B420">
        <v>15.4</v>
      </c>
      <c r="C420">
        <v>15.4</v>
      </c>
      <c r="D420">
        <v>15.4</v>
      </c>
      <c r="E420">
        <v>15.4</v>
      </c>
      <c r="F420">
        <v>0</v>
      </c>
    </row>
    <row r="421" spans="1:6" x14ac:dyDescent="0.3">
      <c r="A421" s="8">
        <v>41479</v>
      </c>
      <c r="B421">
        <v>15.4</v>
      </c>
      <c r="C421">
        <v>15.4</v>
      </c>
      <c r="D421">
        <v>15.4</v>
      </c>
      <c r="E421">
        <v>15.4</v>
      </c>
      <c r="F421">
        <v>0</v>
      </c>
    </row>
    <row r="422" spans="1:6" x14ac:dyDescent="0.3">
      <c r="A422" s="8">
        <v>41480</v>
      </c>
      <c r="B422">
        <v>15.4</v>
      </c>
      <c r="C422">
        <v>15.4</v>
      </c>
      <c r="D422">
        <v>15.4</v>
      </c>
      <c r="E422">
        <v>15.4</v>
      </c>
      <c r="F422">
        <v>0</v>
      </c>
    </row>
    <row r="423" spans="1:6" x14ac:dyDescent="0.3">
      <c r="A423" s="8">
        <v>41481</v>
      </c>
      <c r="B423">
        <v>15.4</v>
      </c>
      <c r="C423">
        <v>15.4</v>
      </c>
      <c r="D423">
        <v>15.4</v>
      </c>
      <c r="E423">
        <v>15.4</v>
      </c>
      <c r="F423">
        <v>0</v>
      </c>
    </row>
    <row r="424" spans="1:6" x14ac:dyDescent="0.3">
      <c r="A424" s="8">
        <v>41484</v>
      </c>
      <c r="B424">
        <v>15.4</v>
      </c>
      <c r="C424">
        <v>15.4</v>
      </c>
      <c r="D424">
        <v>15.4</v>
      </c>
      <c r="E424">
        <v>15.4</v>
      </c>
      <c r="F424">
        <v>0</v>
      </c>
    </row>
    <row r="425" spans="1:6" x14ac:dyDescent="0.3">
      <c r="A425" s="8">
        <v>41485</v>
      </c>
      <c r="B425">
        <v>15.4</v>
      </c>
      <c r="C425">
        <v>15.4</v>
      </c>
      <c r="D425">
        <v>15.4</v>
      </c>
      <c r="E425">
        <v>15.4</v>
      </c>
      <c r="F425">
        <v>0</v>
      </c>
    </row>
    <row r="426" spans="1:6" x14ac:dyDescent="0.3">
      <c r="A426" s="8">
        <v>41486</v>
      </c>
      <c r="B426">
        <v>15.4</v>
      </c>
      <c r="C426">
        <v>15.4</v>
      </c>
      <c r="D426">
        <v>15.4</v>
      </c>
      <c r="E426">
        <v>15.4</v>
      </c>
      <c r="F426">
        <v>0</v>
      </c>
    </row>
    <row r="427" spans="1:6" x14ac:dyDescent="0.3">
      <c r="A427" s="8">
        <v>41487</v>
      </c>
      <c r="B427">
        <v>15.4</v>
      </c>
      <c r="C427">
        <v>15.4</v>
      </c>
      <c r="D427">
        <v>15.4</v>
      </c>
      <c r="E427">
        <v>15.4</v>
      </c>
      <c r="F427">
        <v>0</v>
      </c>
    </row>
    <row r="428" spans="1:6" x14ac:dyDescent="0.3">
      <c r="A428" s="8">
        <v>41488</v>
      </c>
      <c r="B428">
        <v>15.4</v>
      </c>
      <c r="C428">
        <v>15.4</v>
      </c>
      <c r="D428">
        <v>15.4</v>
      </c>
      <c r="E428">
        <v>15.4</v>
      </c>
      <c r="F428">
        <v>0</v>
      </c>
    </row>
    <row r="429" spans="1:6" x14ac:dyDescent="0.3">
      <c r="A429" s="8">
        <v>41491</v>
      </c>
      <c r="B429">
        <v>15.4</v>
      </c>
      <c r="C429">
        <v>15.4</v>
      </c>
      <c r="D429">
        <v>15.4</v>
      </c>
      <c r="E429">
        <v>15.4</v>
      </c>
      <c r="F429">
        <v>0</v>
      </c>
    </row>
    <row r="430" spans="1:6" x14ac:dyDescent="0.3">
      <c r="A430" s="8">
        <v>41492</v>
      </c>
      <c r="B430">
        <v>15.4</v>
      </c>
      <c r="C430">
        <v>15.4</v>
      </c>
      <c r="D430">
        <v>15.4</v>
      </c>
      <c r="E430">
        <v>15.4</v>
      </c>
      <c r="F430">
        <v>0</v>
      </c>
    </row>
    <row r="431" spans="1:6" x14ac:dyDescent="0.3">
      <c r="A431" s="8">
        <v>41493</v>
      </c>
      <c r="B431">
        <v>15.4</v>
      </c>
      <c r="C431">
        <v>15.4</v>
      </c>
      <c r="D431">
        <v>15.4</v>
      </c>
      <c r="E431">
        <v>15.4</v>
      </c>
      <c r="F431">
        <v>0</v>
      </c>
    </row>
    <row r="432" spans="1:6" x14ac:dyDescent="0.3">
      <c r="A432" s="8">
        <v>41494</v>
      </c>
      <c r="B432">
        <v>15.4</v>
      </c>
      <c r="C432">
        <v>15.4</v>
      </c>
      <c r="D432">
        <v>15.4</v>
      </c>
      <c r="E432">
        <v>15.4</v>
      </c>
      <c r="F432">
        <v>0</v>
      </c>
    </row>
    <row r="433" spans="1:6" x14ac:dyDescent="0.3">
      <c r="A433" s="8">
        <v>41495</v>
      </c>
      <c r="B433">
        <v>15.4</v>
      </c>
      <c r="C433">
        <v>15.4</v>
      </c>
      <c r="D433">
        <v>15.4</v>
      </c>
      <c r="E433">
        <v>15.4</v>
      </c>
      <c r="F433">
        <v>0</v>
      </c>
    </row>
    <row r="434" spans="1:6" x14ac:dyDescent="0.3">
      <c r="A434" s="8">
        <v>41496</v>
      </c>
      <c r="B434">
        <v>15.4</v>
      </c>
      <c r="C434">
        <v>15.4</v>
      </c>
      <c r="D434">
        <v>15.4</v>
      </c>
      <c r="E434">
        <v>15.4</v>
      </c>
      <c r="F434">
        <v>0</v>
      </c>
    </row>
    <row r="435" spans="1:6" x14ac:dyDescent="0.3">
      <c r="A435" s="8">
        <v>41497</v>
      </c>
      <c r="B435">
        <v>15.4</v>
      </c>
      <c r="C435">
        <v>15.4</v>
      </c>
      <c r="D435">
        <v>15.4</v>
      </c>
      <c r="E435">
        <v>15.4</v>
      </c>
      <c r="F435">
        <v>0</v>
      </c>
    </row>
    <row r="436" spans="1:6" x14ac:dyDescent="0.3">
      <c r="A436" s="8">
        <v>41498</v>
      </c>
      <c r="B436">
        <v>15.4</v>
      </c>
      <c r="C436">
        <v>15.4</v>
      </c>
      <c r="D436">
        <v>15.4</v>
      </c>
      <c r="E436">
        <v>15.4</v>
      </c>
      <c r="F436">
        <v>0</v>
      </c>
    </row>
    <row r="437" spans="1:6" x14ac:dyDescent="0.3">
      <c r="A437" s="8">
        <v>41499</v>
      </c>
      <c r="B437">
        <v>15.4</v>
      </c>
      <c r="C437">
        <v>15.4</v>
      </c>
      <c r="D437">
        <v>15.4</v>
      </c>
      <c r="E437">
        <v>15.4</v>
      </c>
      <c r="F437">
        <v>0</v>
      </c>
    </row>
    <row r="438" spans="1:6" x14ac:dyDescent="0.3">
      <c r="A438" s="8">
        <v>41500</v>
      </c>
      <c r="B438">
        <v>15.4</v>
      </c>
      <c r="C438">
        <v>15.4</v>
      </c>
      <c r="D438">
        <v>15.4</v>
      </c>
      <c r="E438">
        <v>15.4</v>
      </c>
      <c r="F438">
        <v>0</v>
      </c>
    </row>
    <row r="439" spans="1:6" x14ac:dyDescent="0.3">
      <c r="A439" s="8">
        <v>41501</v>
      </c>
      <c r="B439">
        <v>15.4</v>
      </c>
      <c r="C439">
        <v>15.4</v>
      </c>
      <c r="D439">
        <v>15.4</v>
      </c>
      <c r="E439">
        <v>15.4</v>
      </c>
      <c r="F439">
        <v>0</v>
      </c>
    </row>
    <row r="440" spans="1:6" x14ac:dyDescent="0.3">
      <c r="A440" s="8">
        <v>41502</v>
      </c>
      <c r="B440">
        <v>15.4</v>
      </c>
      <c r="C440">
        <v>15.4</v>
      </c>
      <c r="D440">
        <v>15.4</v>
      </c>
      <c r="E440">
        <v>15.4</v>
      </c>
      <c r="F440">
        <v>0</v>
      </c>
    </row>
    <row r="441" spans="1:6" x14ac:dyDescent="0.3">
      <c r="A441" s="8">
        <v>41505</v>
      </c>
      <c r="B441">
        <v>15.4</v>
      </c>
      <c r="C441">
        <v>15.4</v>
      </c>
      <c r="D441">
        <v>15.4</v>
      </c>
      <c r="E441">
        <v>15.4</v>
      </c>
      <c r="F441">
        <v>0</v>
      </c>
    </row>
    <row r="442" spans="1:6" x14ac:dyDescent="0.3">
      <c r="A442" s="8">
        <v>41506</v>
      </c>
      <c r="B442">
        <v>15.4</v>
      </c>
      <c r="C442">
        <v>15.4</v>
      </c>
      <c r="D442">
        <v>15.4</v>
      </c>
      <c r="E442">
        <v>15.4</v>
      </c>
      <c r="F442">
        <v>0</v>
      </c>
    </row>
    <row r="443" spans="1:6" x14ac:dyDescent="0.3">
      <c r="A443" s="8">
        <v>41507</v>
      </c>
      <c r="B443">
        <v>15.4</v>
      </c>
      <c r="C443">
        <v>15.4</v>
      </c>
      <c r="D443">
        <v>15.4</v>
      </c>
      <c r="E443">
        <v>15.4</v>
      </c>
      <c r="F443">
        <v>0</v>
      </c>
    </row>
    <row r="444" spans="1:6" x14ac:dyDescent="0.3">
      <c r="A444" s="8">
        <v>41508</v>
      </c>
      <c r="B444">
        <v>15.101000000000001</v>
      </c>
      <c r="C444">
        <v>15.101000000000001</v>
      </c>
      <c r="D444">
        <v>15.101000000000001</v>
      </c>
      <c r="E444">
        <v>15.101000000000001</v>
      </c>
      <c r="F444">
        <v>-1.9400000000000001E-2</v>
      </c>
    </row>
    <row r="445" spans="1:6" x14ac:dyDescent="0.3">
      <c r="A445" s="8">
        <v>41509</v>
      </c>
      <c r="B445">
        <v>15.4</v>
      </c>
      <c r="C445">
        <v>15.4</v>
      </c>
      <c r="D445">
        <v>15.4</v>
      </c>
      <c r="E445">
        <v>15.4</v>
      </c>
      <c r="F445">
        <v>1.9800000000000002E-2</v>
      </c>
    </row>
    <row r="446" spans="1:6" x14ac:dyDescent="0.3">
      <c r="A446" s="8">
        <v>41512</v>
      </c>
      <c r="B446">
        <v>15.4</v>
      </c>
      <c r="C446">
        <v>15.4</v>
      </c>
      <c r="D446">
        <v>15.4</v>
      </c>
      <c r="E446">
        <v>15.4</v>
      </c>
      <c r="F446">
        <v>0</v>
      </c>
    </row>
    <row r="447" spans="1:6" x14ac:dyDescent="0.3">
      <c r="A447" s="8">
        <v>41513</v>
      </c>
      <c r="B447">
        <v>15.1</v>
      </c>
      <c r="C447">
        <v>15.1</v>
      </c>
      <c r="D447">
        <v>15.1</v>
      </c>
      <c r="E447">
        <v>15.1</v>
      </c>
      <c r="F447">
        <v>-1.95E-2</v>
      </c>
    </row>
    <row r="448" spans="1:6" x14ac:dyDescent="0.3">
      <c r="A448" s="8">
        <v>41514</v>
      </c>
      <c r="B448">
        <v>15.4</v>
      </c>
      <c r="C448">
        <v>15.4</v>
      </c>
      <c r="D448">
        <v>15.4</v>
      </c>
      <c r="E448">
        <v>15.4</v>
      </c>
      <c r="F448">
        <v>1.9900000000000001E-2</v>
      </c>
    </row>
    <row r="449" spans="1:6" x14ac:dyDescent="0.3">
      <c r="A449" s="8">
        <v>41515</v>
      </c>
      <c r="B449">
        <v>15.4</v>
      </c>
      <c r="C449">
        <v>15.4</v>
      </c>
      <c r="D449">
        <v>15.4</v>
      </c>
      <c r="E449">
        <v>15.4</v>
      </c>
      <c r="F449">
        <v>0</v>
      </c>
    </row>
    <row r="450" spans="1:6" x14ac:dyDescent="0.3">
      <c r="A450" s="8">
        <v>41516</v>
      </c>
      <c r="B450">
        <v>15.4</v>
      </c>
      <c r="C450">
        <v>15.4</v>
      </c>
      <c r="D450">
        <v>15.4</v>
      </c>
      <c r="E450">
        <v>15.4</v>
      </c>
      <c r="F450">
        <v>0</v>
      </c>
    </row>
    <row r="451" spans="1:6" x14ac:dyDescent="0.3">
      <c r="A451" s="8">
        <v>41518</v>
      </c>
      <c r="B451">
        <v>15.4</v>
      </c>
      <c r="C451">
        <v>15.4</v>
      </c>
      <c r="D451">
        <v>15.4</v>
      </c>
      <c r="E451">
        <v>15.4</v>
      </c>
      <c r="F451">
        <v>0</v>
      </c>
    </row>
    <row r="452" spans="1:6" x14ac:dyDescent="0.3">
      <c r="A452" s="8">
        <v>41519</v>
      </c>
      <c r="B452">
        <v>15.4</v>
      </c>
      <c r="C452">
        <v>15.4</v>
      </c>
      <c r="D452">
        <v>15.4</v>
      </c>
      <c r="E452">
        <v>15.4</v>
      </c>
      <c r="F452">
        <v>0</v>
      </c>
    </row>
    <row r="453" spans="1:6" x14ac:dyDescent="0.3">
      <c r="A453" s="8">
        <v>41520</v>
      </c>
      <c r="B453">
        <v>15.4</v>
      </c>
      <c r="C453">
        <v>15.4</v>
      </c>
      <c r="D453">
        <v>15.4</v>
      </c>
      <c r="E453">
        <v>15.4</v>
      </c>
      <c r="F453">
        <v>0</v>
      </c>
    </row>
    <row r="454" spans="1:6" x14ac:dyDescent="0.3">
      <c r="A454" s="8">
        <v>41521</v>
      </c>
      <c r="B454">
        <v>15.4</v>
      </c>
      <c r="C454">
        <v>15.4</v>
      </c>
      <c r="D454">
        <v>15.4</v>
      </c>
      <c r="E454">
        <v>15.4</v>
      </c>
      <c r="F454">
        <v>0</v>
      </c>
    </row>
    <row r="455" spans="1:6" x14ac:dyDescent="0.3">
      <c r="A455" s="8">
        <v>41522</v>
      </c>
      <c r="B455">
        <v>15.4</v>
      </c>
      <c r="C455">
        <v>15.4</v>
      </c>
      <c r="D455">
        <v>15.4</v>
      </c>
      <c r="E455">
        <v>15.4</v>
      </c>
      <c r="F455">
        <v>0</v>
      </c>
    </row>
    <row r="456" spans="1:6" x14ac:dyDescent="0.3">
      <c r="A456" s="8">
        <v>41523</v>
      </c>
      <c r="B456">
        <v>15.4</v>
      </c>
      <c r="C456">
        <v>15.4</v>
      </c>
      <c r="D456">
        <v>15.4</v>
      </c>
      <c r="E456">
        <v>15.4</v>
      </c>
      <c r="F456">
        <v>0</v>
      </c>
    </row>
    <row r="457" spans="1:6" x14ac:dyDescent="0.3">
      <c r="A457" s="8">
        <v>41524</v>
      </c>
      <c r="B457">
        <v>15.4</v>
      </c>
      <c r="C457">
        <v>15.4</v>
      </c>
      <c r="D457">
        <v>15.4</v>
      </c>
      <c r="E457">
        <v>15.4</v>
      </c>
      <c r="F457">
        <v>0</v>
      </c>
    </row>
    <row r="458" spans="1:6" x14ac:dyDescent="0.3">
      <c r="A458" s="8">
        <v>41525</v>
      </c>
      <c r="B458">
        <v>15.4</v>
      </c>
      <c r="C458">
        <v>15.4</v>
      </c>
      <c r="D458">
        <v>15.4</v>
      </c>
      <c r="E458">
        <v>15.4</v>
      </c>
      <c r="F458">
        <v>0</v>
      </c>
    </row>
    <row r="459" spans="1:6" x14ac:dyDescent="0.3">
      <c r="A459" s="8">
        <v>41526</v>
      </c>
      <c r="B459">
        <v>15.4</v>
      </c>
      <c r="C459">
        <v>15.4</v>
      </c>
      <c r="D459">
        <v>15.4</v>
      </c>
      <c r="E459">
        <v>15.4</v>
      </c>
      <c r="F459">
        <v>0</v>
      </c>
    </row>
    <row r="460" spans="1:6" x14ac:dyDescent="0.3">
      <c r="A460" s="8">
        <v>41527</v>
      </c>
      <c r="B460">
        <v>15.4</v>
      </c>
      <c r="C460">
        <v>15.4</v>
      </c>
      <c r="D460">
        <v>15.4</v>
      </c>
      <c r="E460">
        <v>15.4</v>
      </c>
      <c r="F460">
        <v>0</v>
      </c>
    </row>
    <row r="461" spans="1:6" x14ac:dyDescent="0.3">
      <c r="A461" s="8">
        <v>41528</v>
      </c>
      <c r="B461">
        <v>15.4</v>
      </c>
      <c r="C461">
        <v>15.4</v>
      </c>
      <c r="D461">
        <v>15.4</v>
      </c>
      <c r="E461">
        <v>15.4</v>
      </c>
      <c r="F461">
        <v>0</v>
      </c>
    </row>
    <row r="462" spans="1:6" x14ac:dyDescent="0.3">
      <c r="A462" s="8">
        <v>41529</v>
      </c>
      <c r="B462">
        <v>15.4</v>
      </c>
      <c r="C462">
        <v>15.4</v>
      </c>
      <c r="D462">
        <v>15.4</v>
      </c>
      <c r="E462">
        <v>15.4</v>
      </c>
      <c r="F462">
        <v>0</v>
      </c>
    </row>
    <row r="463" spans="1:6" x14ac:dyDescent="0.3">
      <c r="A463" s="8">
        <v>41530</v>
      </c>
      <c r="B463">
        <v>15.4</v>
      </c>
      <c r="C463">
        <v>15.4</v>
      </c>
      <c r="D463">
        <v>15.4</v>
      </c>
      <c r="E463">
        <v>15.4</v>
      </c>
      <c r="F463">
        <v>0</v>
      </c>
    </row>
    <row r="464" spans="1:6" x14ac:dyDescent="0.3">
      <c r="A464" s="8">
        <v>41532</v>
      </c>
      <c r="B464">
        <v>15.4</v>
      </c>
      <c r="C464">
        <v>15.4</v>
      </c>
      <c r="D464">
        <v>15.4</v>
      </c>
      <c r="E464">
        <v>15.4</v>
      </c>
      <c r="F464">
        <v>0</v>
      </c>
    </row>
    <row r="465" spans="1:6" x14ac:dyDescent="0.3">
      <c r="A465" s="8">
        <v>41533</v>
      </c>
      <c r="B465">
        <v>15.4</v>
      </c>
      <c r="C465">
        <v>15.4</v>
      </c>
      <c r="D465">
        <v>15.4</v>
      </c>
      <c r="E465">
        <v>15.4</v>
      </c>
      <c r="F465">
        <v>0</v>
      </c>
    </row>
    <row r="466" spans="1:6" x14ac:dyDescent="0.3">
      <c r="A466" s="8">
        <v>41534</v>
      </c>
      <c r="B466">
        <v>15.4</v>
      </c>
      <c r="C466">
        <v>15.4</v>
      </c>
      <c r="D466">
        <v>15.4</v>
      </c>
      <c r="E466">
        <v>15.4</v>
      </c>
      <c r="F466">
        <v>0</v>
      </c>
    </row>
    <row r="467" spans="1:6" x14ac:dyDescent="0.3">
      <c r="A467" s="8">
        <v>41535</v>
      </c>
      <c r="B467">
        <v>15.4</v>
      </c>
      <c r="C467">
        <v>15.4</v>
      </c>
      <c r="D467">
        <v>15.4</v>
      </c>
      <c r="E467">
        <v>15.4</v>
      </c>
      <c r="F467">
        <v>0</v>
      </c>
    </row>
    <row r="468" spans="1:6" x14ac:dyDescent="0.3">
      <c r="A468" s="8">
        <v>41536</v>
      </c>
      <c r="B468">
        <v>15.4</v>
      </c>
      <c r="C468">
        <v>15.4</v>
      </c>
      <c r="D468">
        <v>15.4</v>
      </c>
      <c r="E468">
        <v>15.4</v>
      </c>
      <c r="F468">
        <v>0</v>
      </c>
    </row>
    <row r="469" spans="1:6" x14ac:dyDescent="0.3">
      <c r="A469" s="8">
        <v>41537</v>
      </c>
      <c r="B469">
        <v>15.4</v>
      </c>
      <c r="C469">
        <v>15.4</v>
      </c>
      <c r="D469">
        <v>15.4</v>
      </c>
      <c r="E469">
        <v>15.4</v>
      </c>
      <c r="F469">
        <v>0</v>
      </c>
    </row>
    <row r="470" spans="1:6" x14ac:dyDescent="0.3">
      <c r="A470" s="8">
        <v>41539</v>
      </c>
      <c r="B470">
        <v>15.4</v>
      </c>
      <c r="C470">
        <v>15.4</v>
      </c>
      <c r="D470">
        <v>15.4</v>
      </c>
      <c r="E470">
        <v>15.4</v>
      </c>
      <c r="F470">
        <v>0</v>
      </c>
    </row>
    <row r="471" spans="1:6" x14ac:dyDescent="0.3">
      <c r="A471" s="8">
        <v>41540</v>
      </c>
      <c r="B471">
        <v>15.4</v>
      </c>
      <c r="C471">
        <v>15.4</v>
      </c>
      <c r="D471">
        <v>15.4</v>
      </c>
      <c r="E471">
        <v>15.4</v>
      </c>
      <c r="F471">
        <v>0</v>
      </c>
    </row>
    <row r="472" spans="1:6" x14ac:dyDescent="0.3">
      <c r="A472" s="8">
        <v>41541</v>
      </c>
      <c r="B472">
        <v>15.4</v>
      </c>
      <c r="C472">
        <v>15.4</v>
      </c>
      <c r="D472">
        <v>15.4</v>
      </c>
      <c r="E472">
        <v>15.4</v>
      </c>
      <c r="F472">
        <v>0</v>
      </c>
    </row>
    <row r="473" spans="1:6" x14ac:dyDescent="0.3">
      <c r="A473" s="8">
        <v>41542</v>
      </c>
      <c r="B473">
        <v>15.4</v>
      </c>
      <c r="C473">
        <v>15.4</v>
      </c>
      <c r="D473">
        <v>15.4</v>
      </c>
      <c r="E473">
        <v>15.4</v>
      </c>
      <c r="F473">
        <v>0</v>
      </c>
    </row>
    <row r="474" spans="1:6" x14ac:dyDescent="0.3">
      <c r="A474" s="8">
        <v>41543</v>
      </c>
      <c r="B474">
        <v>15.4</v>
      </c>
      <c r="C474">
        <v>15.4</v>
      </c>
      <c r="D474">
        <v>15.4</v>
      </c>
      <c r="E474">
        <v>15.4</v>
      </c>
      <c r="F474">
        <v>0</v>
      </c>
    </row>
    <row r="475" spans="1:6" x14ac:dyDescent="0.3">
      <c r="A475" s="8">
        <v>41544</v>
      </c>
      <c r="B475">
        <v>15.4</v>
      </c>
      <c r="C475">
        <v>15.4</v>
      </c>
      <c r="D475">
        <v>15.4</v>
      </c>
      <c r="E475">
        <v>15.4</v>
      </c>
      <c r="F475">
        <v>0</v>
      </c>
    </row>
    <row r="476" spans="1:6" x14ac:dyDescent="0.3">
      <c r="A476" s="8">
        <v>41546</v>
      </c>
      <c r="B476">
        <v>15.4</v>
      </c>
      <c r="C476">
        <v>15.4</v>
      </c>
      <c r="D476">
        <v>15.4</v>
      </c>
      <c r="E476">
        <v>15.4</v>
      </c>
      <c r="F476">
        <v>0</v>
      </c>
    </row>
    <row r="477" spans="1:6" x14ac:dyDescent="0.3">
      <c r="A477" s="8">
        <v>41547</v>
      </c>
      <c r="B477">
        <v>15.4</v>
      </c>
      <c r="C477">
        <v>15.4</v>
      </c>
      <c r="D477">
        <v>15.4</v>
      </c>
      <c r="E477">
        <v>15.4</v>
      </c>
      <c r="F477">
        <v>0</v>
      </c>
    </row>
    <row r="478" spans="1:6" x14ac:dyDescent="0.3">
      <c r="A478" s="8">
        <v>41548</v>
      </c>
      <c r="B478">
        <v>15.4</v>
      </c>
      <c r="C478">
        <v>15.4</v>
      </c>
      <c r="D478">
        <v>15.4</v>
      </c>
      <c r="E478">
        <v>15.4</v>
      </c>
      <c r="F478">
        <v>0</v>
      </c>
    </row>
    <row r="479" spans="1:6" x14ac:dyDescent="0.3">
      <c r="A479" s="8">
        <v>41549</v>
      </c>
      <c r="B479">
        <v>15.4</v>
      </c>
      <c r="C479">
        <v>15.4</v>
      </c>
      <c r="D479">
        <v>15.4</v>
      </c>
      <c r="E479">
        <v>15.4</v>
      </c>
      <c r="F479">
        <v>0</v>
      </c>
    </row>
    <row r="480" spans="1:6" x14ac:dyDescent="0.3">
      <c r="A480" s="8">
        <v>41550</v>
      </c>
      <c r="B480">
        <v>15.4</v>
      </c>
      <c r="C480">
        <v>15.4</v>
      </c>
      <c r="D480">
        <v>15.4</v>
      </c>
      <c r="E480">
        <v>15.4</v>
      </c>
      <c r="F480">
        <v>0</v>
      </c>
    </row>
    <row r="481" spans="1:6" x14ac:dyDescent="0.3">
      <c r="A481" s="8">
        <v>41551</v>
      </c>
      <c r="B481">
        <v>15.246</v>
      </c>
      <c r="C481">
        <v>15.246</v>
      </c>
      <c r="D481">
        <v>15.246</v>
      </c>
      <c r="E481">
        <v>15.246</v>
      </c>
      <c r="F481">
        <v>-0.01</v>
      </c>
    </row>
    <row r="482" spans="1:6" x14ac:dyDescent="0.3">
      <c r="A482" s="8">
        <v>41554</v>
      </c>
      <c r="B482">
        <v>15.246</v>
      </c>
      <c r="C482">
        <v>15.246</v>
      </c>
      <c r="D482">
        <v>15.246</v>
      </c>
      <c r="E482">
        <v>15.246</v>
      </c>
      <c r="F482">
        <v>0</v>
      </c>
    </row>
    <row r="483" spans="1:6" x14ac:dyDescent="0.3">
      <c r="A483" s="8">
        <v>41555</v>
      </c>
      <c r="B483">
        <v>15.246</v>
      </c>
      <c r="C483">
        <v>15.246</v>
      </c>
      <c r="D483">
        <v>15.246</v>
      </c>
      <c r="E483">
        <v>15.246</v>
      </c>
      <c r="F483">
        <v>0</v>
      </c>
    </row>
    <row r="484" spans="1:6" x14ac:dyDescent="0.3">
      <c r="A484" s="8">
        <v>41556</v>
      </c>
      <c r="B484">
        <v>15.246</v>
      </c>
      <c r="C484">
        <v>15.246</v>
      </c>
      <c r="D484">
        <v>15.246</v>
      </c>
      <c r="E484">
        <v>15.246</v>
      </c>
      <c r="F484">
        <v>0</v>
      </c>
    </row>
    <row r="485" spans="1:6" x14ac:dyDescent="0.3">
      <c r="A485" s="8">
        <v>41557</v>
      </c>
      <c r="B485">
        <v>15.246</v>
      </c>
      <c r="C485">
        <v>15.246</v>
      </c>
      <c r="D485">
        <v>15.246</v>
      </c>
      <c r="E485">
        <v>15.246</v>
      </c>
      <c r="F485">
        <v>0</v>
      </c>
    </row>
    <row r="486" spans="1:6" x14ac:dyDescent="0.3">
      <c r="A486" s="8">
        <v>41558</v>
      </c>
      <c r="B486">
        <v>15.246</v>
      </c>
      <c r="C486">
        <v>15.246</v>
      </c>
      <c r="D486">
        <v>15.246</v>
      </c>
      <c r="E486">
        <v>15.246</v>
      </c>
      <c r="F486">
        <v>0</v>
      </c>
    </row>
    <row r="487" spans="1:6" x14ac:dyDescent="0.3">
      <c r="A487" s="8">
        <v>41561</v>
      </c>
      <c r="B487">
        <v>15.246</v>
      </c>
      <c r="C487">
        <v>15.246</v>
      </c>
      <c r="D487">
        <v>15.246</v>
      </c>
      <c r="E487">
        <v>15.246</v>
      </c>
      <c r="F487">
        <v>0</v>
      </c>
    </row>
    <row r="488" spans="1:6" x14ac:dyDescent="0.3">
      <c r="A488" s="8">
        <v>41562</v>
      </c>
      <c r="B488">
        <v>15.246</v>
      </c>
      <c r="C488">
        <v>15.246</v>
      </c>
      <c r="D488">
        <v>15.246</v>
      </c>
      <c r="E488">
        <v>15.246</v>
      </c>
      <c r="F488">
        <v>0</v>
      </c>
    </row>
    <row r="489" spans="1:6" x14ac:dyDescent="0.3">
      <c r="A489" s="8">
        <v>41563</v>
      </c>
      <c r="B489">
        <v>15.246</v>
      </c>
      <c r="C489">
        <v>15.246</v>
      </c>
      <c r="D489">
        <v>15.246</v>
      </c>
      <c r="E489">
        <v>15.246</v>
      </c>
      <c r="F489">
        <v>0</v>
      </c>
    </row>
    <row r="490" spans="1:6" x14ac:dyDescent="0.3">
      <c r="A490" s="8">
        <v>41564</v>
      </c>
      <c r="B490">
        <v>15.246</v>
      </c>
      <c r="C490">
        <v>15.246</v>
      </c>
      <c r="D490">
        <v>15.246</v>
      </c>
      <c r="E490">
        <v>15.246</v>
      </c>
      <c r="F490">
        <v>0</v>
      </c>
    </row>
    <row r="491" spans="1:6" x14ac:dyDescent="0.3">
      <c r="A491" s="8">
        <v>41565</v>
      </c>
      <c r="B491">
        <v>15.246</v>
      </c>
      <c r="C491">
        <v>15.246</v>
      </c>
      <c r="D491">
        <v>15.246</v>
      </c>
      <c r="E491">
        <v>15.246</v>
      </c>
      <c r="F491">
        <v>0</v>
      </c>
    </row>
    <row r="492" spans="1:6" x14ac:dyDescent="0.3">
      <c r="A492" s="8">
        <v>41568</v>
      </c>
      <c r="B492">
        <v>15.246</v>
      </c>
      <c r="C492">
        <v>15.246</v>
      </c>
      <c r="D492">
        <v>15.246</v>
      </c>
      <c r="E492">
        <v>15.246</v>
      </c>
      <c r="F492">
        <v>0</v>
      </c>
    </row>
    <row r="493" spans="1:6" x14ac:dyDescent="0.3">
      <c r="A493" s="8">
        <v>41569</v>
      </c>
      <c r="B493">
        <v>15.246</v>
      </c>
      <c r="C493">
        <v>15.246</v>
      </c>
      <c r="D493">
        <v>15.246</v>
      </c>
      <c r="E493">
        <v>15.246</v>
      </c>
      <c r="F493">
        <v>0</v>
      </c>
    </row>
    <row r="494" spans="1:6" x14ac:dyDescent="0.3">
      <c r="A494" s="8">
        <v>41570</v>
      </c>
      <c r="B494">
        <v>15.246</v>
      </c>
      <c r="C494">
        <v>15.246</v>
      </c>
      <c r="D494">
        <v>15.246</v>
      </c>
      <c r="E494">
        <v>15.246</v>
      </c>
      <c r="F494">
        <v>0</v>
      </c>
    </row>
    <row r="495" spans="1:6" x14ac:dyDescent="0.3">
      <c r="A495" s="8">
        <v>41571</v>
      </c>
      <c r="B495">
        <v>15.246</v>
      </c>
      <c r="C495">
        <v>15.246</v>
      </c>
      <c r="D495">
        <v>15.246</v>
      </c>
      <c r="E495">
        <v>15.246</v>
      </c>
      <c r="F495">
        <v>0</v>
      </c>
    </row>
    <row r="496" spans="1:6" x14ac:dyDescent="0.3">
      <c r="A496" s="8">
        <v>41572</v>
      </c>
      <c r="B496">
        <v>15.246</v>
      </c>
      <c r="C496">
        <v>15.246</v>
      </c>
      <c r="D496">
        <v>15.246</v>
      </c>
      <c r="E496">
        <v>15.246</v>
      </c>
      <c r="F496">
        <v>0</v>
      </c>
    </row>
    <row r="497" spans="1:6" x14ac:dyDescent="0.3">
      <c r="A497" s="8">
        <v>41574</v>
      </c>
      <c r="B497">
        <v>15.246</v>
      </c>
      <c r="C497">
        <v>15.246</v>
      </c>
      <c r="D497">
        <v>15.246</v>
      </c>
      <c r="E497">
        <v>15.246</v>
      </c>
      <c r="F497">
        <v>0</v>
      </c>
    </row>
    <row r="498" spans="1:6" x14ac:dyDescent="0.3">
      <c r="A498" s="8">
        <v>41575</v>
      </c>
      <c r="B498">
        <v>15.246</v>
      </c>
      <c r="C498">
        <v>15.246</v>
      </c>
      <c r="D498">
        <v>15.246</v>
      </c>
      <c r="E498">
        <v>15.246</v>
      </c>
      <c r="F498">
        <v>0</v>
      </c>
    </row>
    <row r="499" spans="1:6" x14ac:dyDescent="0.3">
      <c r="A499" s="8">
        <v>41576</v>
      </c>
      <c r="B499">
        <v>15.246</v>
      </c>
      <c r="C499">
        <v>15.246</v>
      </c>
      <c r="D499">
        <v>15.246</v>
      </c>
      <c r="E499">
        <v>15.246</v>
      </c>
      <c r="F499">
        <v>0</v>
      </c>
    </row>
    <row r="500" spans="1:6" x14ac:dyDescent="0.3">
      <c r="A500" s="8">
        <v>41577</v>
      </c>
      <c r="B500">
        <v>15.246</v>
      </c>
      <c r="C500">
        <v>15.246</v>
      </c>
      <c r="D500">
        <v>15.246</v>
      </c>
      <c r="E500">
        <v>15.246</v>
      </c>
      <c r="F500">
        <v>0</v>
      </c>
    </row>
    <row r="501" spans="1:6" x14ac:dyDescent="0.3">
      <c r="A501" s="8">
        <v>41578</v>
      </c>
      <c r="B501">
        <v>15.246</v>
      </c>
      <c r="C501">
        <v>15.246</v>
      </c>
      <c r="D501">
        <v>15.246</v>
      </c>
      <c r="E501">
        <v>15.246</v>
      </c>
      <c r="F501">
        <v>0</v>
      </c>
    </row>
    <row r="502" spans="1:6" x14ac:dyDescent="0.3">
      <c r="A502" s="8">
        <v>41579</v>
      </c>
      <c r="B502">
        <v>12.548</v>
      </c>
      <c r="C502">
        <v>12.548</v>
      </c>
      <c r="D502">
        <v>12.548</v>
      </c>
      <c r="E502">
        <v>12.548</v>
      </c>
      <c r="F502">
        <v>-0.17699999999999999</v>
      </c>
    </row>
    <row r="503" spans="1:6" x14ac:dyDescent="0.3">
      <c r="A503" s="8">
        <v>41581</v>
      </c>
      <c r="B503">
        <v>12.548</v>
      </c>
      <c r="C503">
        <v>12.548</v>
      </c>
      <c r="D503">
        <v>12.548</v>
      </c>
      <c r="E503">
        <v>12.548</v>
      </c>
      <c r="F503">
        <v>0</v>
      </c>
    </row>
    <row r="504" spans="1:6" x14ac:dyDescent="0.3">
      <c r="A504" s="8">
        <v>41585</v>
      </c>
      <c r="B504">
        <v>15.246</v>
      </c>
      <c r="C504">
        <v>15.246</v>
      </c>
      <c r="D504">
        <v>15.246</v>
      </c>
      <c r="E504">
        <v>15.246</v>
      </c>
      <c r="F504">
        <v>0.215</v>
      </c>
    </row>
    <row r="505" spans="1:6" x14ac:dyDescent="0.3">
      <c r="A505" s="8">
        <v>41586</v>
      </c>
      <c r="B505">
        <v>15.246</v>
      </c>
      <c r="C505">
        <v>15.246</v>
      </c>
      <c r="D505">
        <v>15.246</v>
      </c>
      <c r="E505">
        <v>15.246</v>
      </c>
      <c r="F505">
        <v>0</v>
      </c>
    </row>
    <row r="506" spans="1:6" x14ac:dyDescent="0.3">
      <c r="A506" s="8">
        <v>41589</v>
      </c>
      <c r="B506">
        <v>15.246</v>
      </c>
      <c r="C506">
        <v>15.246</v>
      </c>
      <c r="D506">
        <v>15.246</v>
      </c>
      <c r="E506">
        <v>15.246</v>
      </c>
      <c r="F506">
        <v>0</v>
      </c>
    </row>
    <row r="507" spans="1:6" x14ac:dyDescent="0.3">
      <c r="A507" s="8">
        <v>41590</v>
      </c>
      <c r="B507">
        <v>15.246</v>
      </c>
      <c r="C507">
        <v>15.246</v>
      </c>
      <c r="D507">
        <v>15.246</v>
      </c>
      <c r="E507">
        <v>15.246</v>
      </c>
      <c r="F507">
        <v>0</v>
      </c>
    </row>
    <row r="508" spans="1:6" x14ac:dyDescent="0.3">
      <c r="A508" s="8">
        <v>41591</v>
      </c>
      <c r="B508">
        <v>15.246</v>
      </c>
      <c r="C508">
        <v>15.246</v>
      </c>
      <c r="D508">
        <v>15.246</v>
      </c>
      <c r="E508">
        <v>15.246</v>
      </c>
      <c r="F508">
        <v>0</v>
      </c>
    </row>
    <row r="509" spans="1:6" x14ac:dyDescent="0.3">
      <c r="A509" s="8">
        <v>41592</v>
      </c>
      <c r="B509">
        <v>15.246</v>
      </c>
      <c r="C509">
        <v>15.246</v>
      </c>
      <c r="D509">
        <v>15.246</v>
      </c>
      <c r="E509">
        <v>15.246</v>
      </c>
      <c r="F509">
        <v>0</v>
      </c>
    </row>
    <row r="510" spans="1:6" x14ac:dyDescent="0.3">
      <c r="A510" s="8">
        <v>41593</v>
      </c>
      <c r="B510">
        <v>15.246</v>
      </c>
      <c r="C510">
        <v>15.246</v>
      </c>
      <c r="D510">
        <v>15.246</v>
      </c>
      <c r="E510">
        <v>15.246</v>
      </c>
      <c r="F510">
        <v>0</v>
      </c>
    </row>
    <row r="511" spans="1:6" x14ac:dyDescent="0.3">
      <c r="A511" s="8">
        <v>41595</v>
      </c>
      <c r="B511">
        <v>15.246</v>
      </c>
      <c r="C511">
        <v>15.246</v>
      </c>
      <c r="D511">
        <v>15.246</v>
      </c>
      <c r="E511">
        <v>15.246</v>
      </c>
      <c r="F511">
        <v>0</v>
      </c>
    </row>
    <row r="512" spans="1:6" x14ac:dyDescent="0.3">
      <c r="A512" s="8">
        <v>41596</v>
      </c>
      <c r="B512">
        <v>15.246</v>
      </c>
      <c r="C512">
        <v>15.246</v>
      </c>
      <c r="D512">
        <v>15.246</v>
      </c>
      <c r="E512">
        <v>15.246</v>
      </c>
      <c r="F512">
        <v>0</v>
      </c>
    </row>
    <row r="513" spans="1:6" x14ac:dyDescent="0.3">
      <c r="A513" s="8">
        <v>41597</v>
      </c>
      <c r="B513">
        <v>15.246</v>
      </c>
      <c r="C513">
        <v>15.246</v>
      </c>
      <c r="D513">
        <v>15.246</v>
      </c>
      <c r="E513">
        <v>15.246</v>
      </c>
      <c r="F513">
        <v>0</v>
      </c>
    </row>
    <row r="514" spans="1:6" x14ac:dyDescent="0.3">
      <c r="A514" s="8">
        <v>41598</v>
      </c>
      <c r="B514">
        <v>15.246</v>
      </c>
      <c r="C514">
        <v>15.246</v>
      </c>
      <c r="D514">
        <v>15.246</v>
      </c>
      <c r="E514">
        <v>15.246</v>
      </c>
      <c r="F514">
        <v>0</v>
      </c>
    </row>
    <row r="515" spans="1:6" x14ac:dyDescent="0.3">
      <c r="A515" s="8">
        <v>41599</v>
      </c>
      <c r="B515">
        <v>14.99</v>
      </c>
      <c r="C515">
        <v>14.99</v>
      </c>
      <c r="D515">
        <v>14.99</v>
      </c>
      <c r="E515">
        <v>14.99</v>
      </c>
      <c r="F515">
        <v>-1.6799999999999999E-2</v>
      </c>
    </row>
    <row r="516" spans="1:6" x14ac:dyDescent="0.3">
      <c r="A516" s="8">
        <v>41600</v>
      </c>
      <c r="B516">
        <v>14.99</v>
      </c>
      <c r="C516">
        <v>14.99</v>
      </c>
      <c r="D516">
        <v>14.99</v>
      </c>
      <c r="E516">
        <v>14.99</v>
      </c>
      <c r="F516">
        <v>0</v>
      </c>
    </row>
    <row r="517" spans="1:6" x14ac:dyDescent="0.3">
      <c r="A517" s="8">
        <v>41603</v>
      </c>
      <c r="B517">
        <v>13.19</v>
      </c>
      <c r="C517">
        <v>13.19</v>
      </c>
      <c r="D517">
        <v>13.19</v>
      </c>
      <c r="E517">
        <v>13.19</v>
      </c>
      <c r="F517">
        <v>-0.1201</v>
      </c>
    </row>
    <row r="518" spans="1:6" x14ac:dyDescent="0.3">
      <c r="A518" s="8">
        <v>41604</v>
      </c>
      <c r="B518">
        <v>13.2</v>
      </c>
      <c r="C518">
        <v>13.2</v>
      </c>
      <c r="D518">
        <v>13.2</v>
      </c>
      <c r="E518">
        <v>13.2</v>
      </c>
      <c r="F518">
        <v>8.0000000000000004E-4</v>
      </c>
    </row>
    <row r="519" spans="1:6" x14ac:dyDescent="0.3">
      <c r="A519" s="8">
        <v>41605</v>
      </c>
      <c r="B519">
        <v>13.2</v>
      </c>
      <c r="C519">
        <v>13.2</v>
      </c>
      <c r="D519">
        <v>13.2</v>
      </c>
      <c r="E519">
        <v>13.2</v>
      </c>
      <c r="F519">
        <v>0</v>
      </c>
    </row>
    <row r="520" spans="1:6" x14ac:dyDescent="0.3">
      <c r="A520" s="8">
        <v>41606</v>
      </c>
      <c r="B520">
        <v>13.2</v>
      </c>
      <c r="C520">
        <v>13.2</v>
      </c>
      <c r="D520">
        <v>13.2</v>
      </c>
      <c r="E520">
        <v>13.2</v>
      </c>
      <c r="F520">
        <v>0</v>
      </c>
    </row>
    <row r="521" spans="1:6" x14ac:dyDescent="0.3">
      <c r="A521" s="8">
        <v>41607</v>
      </c>
      <c r="B521">
        <v>13.2</v>
      </c>
      <c r="C521">
        <v>13.2</v>
      </c>
      <c r="D521">
        <v>13.2</v>
      </c>
      <c r="E521">
        <v>13.2</v>
      </c>
      <c r="F521">
        <v>0</v>
      </c>
    </row>
    <row r="522" spans="1:6" x14ac:dyDescent="0.3">
      <c r="A522" s="8">
        <v>41610</v>
      </c>
      <c r="B522">
        <v>13.2</v>
      </c>
      <c r="C522">
        <v>13.2</v>
      </c>
      <c r="D522">
        <v>13.2</v>
      </c>
      <c r="E522">
        <v>13.2</v>
      </c>
      <c r="F522">
        <v>0</v>
      </c>
    </row>
    <row r="523" spans="1:6" x14ac:dyDescent="0.3">
      <c r="A523" s="8">
        <v>41611</v>
      </c>
      <c r="B523">
        <v>13.2</v>
      </c>
      <c r="C523">
        <v>13.2</v>
      </c>
      <c r="D523">
        <v>13.2</v>
      </c>
      <c r="E523">
        <v>13.2</v>
      </c>
      <c r="F523">
        <v>0</v>
      </c>
    </row>
    <row r="524" spans="1:6" x14ac:dyDescent="0.3">
      <c r="A524" s="8">
        <v>41612</v>
      </c>
      <c r="B524">
        <v>13.2</v>
      </c>
      <c r="C524">
        <v>13.2</v>
      </c>
      <c r="D524">
        <v>13.2</v>
      </c>
      <c r="E524">
        <v>13.2</v>
      </c>
      <c r="F524">
        <v>0</v>
      </c>
    </row>
    <row r="525" spans="1:6" x14ac:dyDescent="0.3">
      <c r="A525" s="8">
        <v>41613</v>
      </c>
      <c r="B525">
        <v>13.2</v>
      </c>
      <c r="C525">
        <v>13.2</v>
      </c>
      <c r="D525">
        <v>13.2</v>
      </c>
      <c r="E525">
        <v>13.2</v>
      </c>
      <c r="F525">
        <v>0</v>
      </c>
    </row>
    <row r="526" spans="1:6" x14ac:dyDescent="0.3">
      <c r="A526" s="8">
        <v>41614</v>
      </c>
      <c r="B526">
        <v>13.2</v>
      </c>
      <c r="C526">
        <v>13.2</v>
      </c>
      <c r="D526">
        <v>13.2</v>
      </c>
      <c r="E526">
        <v>13.2</v>
      </c>
      <c r="F526">
        <v>0</v>
      </c>
    </row>
    <row r="527" spans="1:6" x14ac:dyDescent="0.3">
      <c r="A527" s="8">
        <v>41615</v>
      </c>
      <c r="B527">
        <v>13.2</v>
      </c>
      <c r="C527">
        <v>13.2</v>
      </c>
      <c r="D527">
        <v>13.2</v>
      </c>
      <c r="E527">
        <v>13.2</v>
      </c>
      <c r="F527">
        <v>0</v>
      </c>
    </row>
    <row r="528" spans="1:6" x14ac:dyDescent="0.3">
      <c r="A528" s="8">
        <v>41617</v>
      </c>
      <c r="B528">
        <v>13.2</v>
      </c>
      <c r="C528">
        <v>13.2</v>
      </c>
      <c r="D528">
        <v>13.2</v>
      </c>
      <c r="E528">
        <v>13.2</v>
      </c>
      <c r="F528">
        <v>0</v>
      </c>
    </row>
    <row r="529" spans="1:6" x14ac:dyDescent="0.3">
      <c r="A529" s="8">
        <v>41618</v>
      </c>
      <c r="B529">
        <v>13.2</v>
      </c>
      <c r="C529">
        <v>13.2</v>
      </c>
      <c r="D529">
        <v>13.2</v>
      </c>
      <c r="E529">
        <v>13.2</v>
      </c>
      <c r="F529">
        <v>0</v>
      </c>
    </row>
    <row r="530" spans="1:6" x14ac:dyDescent="0.3">
      <c r="A530" s="8">
        <v>41619</v>
      </c>
      <c r="B530">
        <v>13.2</v>
      </c>
      <c r="C530">
        <v>13.2</v>
      </c>
      <c r="D530">
        <v>13.2</v>
      </c>
      <c r="E530">
        <v>13.2</v>
      </c>
      <c r="F530">
        <v>0</v>
      </c>
    </row>
    <row r="531" spans="1:6" x14ac:dyDescent="0.3">
      <c r="A531" s="8">
        <v>41620</v>
      </c>
      <c r="B531">
        <v>13.2</v>
      </c>
      <c r="C531">
        <v>13.2</v>
      </c>
      <c r="D531">
        <v>13.2</v>
      </c>
      <c r="E531">
        <v>13.2</v>
      </c>
      <c r="F531">
        <v>0</v>
      </c>
    </row>
    <row r="532" spans="1:6" x14ac:dyDescent="0.3">
      <c r="A532" s="8">
        <v>41621</v>
      </c>
      <c r="B532">
        <v>13.2</v>
      </c>
      <c r="C532">
        <v>13.2</v>
      </c>
      <c r="D532">
        <v>13.2</v>
      </c>
      <c r="E532">
        <v>13.2</v>
      </c>
      <c r="F532">
        <v>0</v>
      </c>
    </row>
    <row r="533" spans="1:6" x14ac:dyDescent="0.3">
      <c r="A533" s="8">
        <v>41623</v>
      </c>
      <c r="B533">
        <v>12.8</v>
      </c>
      <c r="C533">
        <v>13.2</v>
      </c>
      <c r="D533">
        <v>13.2</v>
      </c>
      <c r="E533">
        <v>12.8</v>
      </c>
      <c r="F533">
        <v>-3.0300000000000001E-2</v>
      </c>
    </row>
    <row r="534" spans="1:6" x14ac:dyDescent="0.3">
      <c r="A534" s="8">
        <v>41624</v>
      </c>
      <c r="B534">
        <v>13.2</v>
      </c>
      <c r="C534">
        <v>13.2</v>
      </c>
      <c r="D534">
        <v>13.2</v>
      </c>
      <c r="E534">
        <v>13.2</v>
      </c>
      <c r="F534">
        <v>3.1199999999999999E-2</v>
      </c>
    </row>
    <row r="535" spans="1:6" x14ac:dyDescent="0.3">
      <c r="A535" s="8">
        <v>41625</v>
      </c>
      <c r="B535">
        <v>13.2</v>
      </c>
      <c r="C535">
        <v>13.2</v>
      </c>
      <c r="D535">
        <v>13.2</v>
      </c>
      <c r="E535">
        <v>13.2</v>
      </c>
      <c r="F535">
        <v>0</v>
      </c>
    </row>
    <row r="536" spans="1:6" x14ac:dyDescent="0.3">
      <c r="A536" s="8">
        <v>41626</v>
      </c>
      <c r="B536">
        <v>13.2</v>
      </c>
      <c r="C536">
        <v>13.2</v>
      </c>
      <c r="D536">
        <v>13.2</v>
      </c>
      <c r="E536">
        <v>13.2</v>
      </c>
      <c r="F536">
        <v>0</v>
      </c>
    </row>
    <row r="537" spans="1:6" x14ac:dyDescent="0.3">
      <c r="A537" s="8">
        <v>41627</v>
      </c>
      <c r="B537">
        <v>12.75</v>
      </c>
      <c r="C537">
        <v>12.75</v>
      </c>
      <c r="D537">
        <v>12.75</v>
      </c>
      <c r="E537">
        <v>12.75</v>
      </c>
      <c r="F537">
        <v>-3.4099999999999998E-2</v>
      </c>
    </row>
    <row r="538" spans="1:6" x14ac:dyDescent="0.3">
      <c r="A538" s="8">
        <v>41628</v>
      </c>
      <c r="B538">
        <v>12.75</v>
      </c>
      <c r="C538">
        <v>12.75</v>
      </c>
      <c r="D538">
        <v>12.75</v>
      </c>
      <c r="E538">
        <v>12.75</v>
      </c>
      <c r="F538">
        <v>0</v>
      </c>
    </row>
    <row r="539" spans="1:6" x14ac:dyDescent="0.3">
      <c r="A539" s="8">
        <v>41629</v>
      </c>
      <c r="B539">
        <v>12.75</v>
      </c>
      <c r="C539">
        <v>12.75</v>
      </c>
      <c r="D539">
        <v>12.75</v>
      </c>
      <c r="E539">
        <v>12.75</v>
      </c>
      <c r="F539">
        <v>0</v>
      </c>
    </row>
    <row r="540" spans="1:6" x14ac:dyDescent="0.3">
      <c r="A540" s="8">
        <v>41630</v>
      </c>
      <c r="B540">
        <v>12.75</v>
      </c>
      <c r="C540">
        <v>12.75</v>
      </c>
      <c r="D540">
        <v>12.75</v>
      </c>
      <c r="E540">
        <v>12.75</v>
      </c>
      <c r="F540">
        <v>0</v>
      </c>
    </row>
    <row r="541" spans="1:6" x14ac:dyDescent="0.3">
      <c r="A541" s="8">
        <v>41631</v>
      </c>
      <c r="B541">
        <v>12.75</v>
      </c>
      <c r="C541">
        <v>12.75</v>
      </c>
      <c r="D541">
        <v>12.75</v>
      </c>
      <c r="E541">
        <v>12.75</v>
      </c>
      <c r="F541">
        <v>0</v>
      </c>
    </row>
    <row r="542" spans="1:6" x14ac:dyDescent="0.3">
      <c r="A542" s="8">
        <v>41632</v>
      </c>
      <c r="B542">
        <v>13.2</v>
      </c>
      <c r="C542">
        <v>13.2</v>
      </c>
      <c r="D542">
        <v>13.2</v>
      </c>
      <c r="E542">
        <v>13.2</v>
      </c>
      <c r="F542">
        <v>3.5299999999999998E-2</v>
      </c>
    </row>
    <row r="543" spans="1:6" x14ac:dyDescent="0.3">
      <c r="A543" s="8">
        <v>41633</v>
      </c>
      <c r="B543">
        <v>13.2</v>
      </c>
      <c r="C543">
        <v>13.2</v>
      </c>
      <c r="D543">
        <v>13.2</v>
      </c>
      <c r="E543">
        <v>13.2</v>
      </c>
      <c r="F543">
        <v>0</v>
      </c>
    </row>
    <row r="544" spans="1:6" x14ac:dyDescent="0.3">
      <c r="A544" s="8">
        <v>41634</v>
      </c>
      <c r="B544">
        <v>13.2</v>
      </c>
      <c r="C544">
        <v>13.2</v>
      </c>
      <c r="D544">
        <v>13.2</v>
      </c>
      <c r="E544">
        <v>13.2</v>
      </c>
      <c r="F544">
        <v>0</v>
      </c>
    </row>
    <row r="545" spans="1:6" x14ac:dyDescent="0.3">
      <c r="A545" s="8">
        <v>41635</v>
      </c>
      <c r="B545">
        <v>13.2</v>
      </c>
      <c r="C545">
        <v>13.2</v>
      </c>
      <c r="D545">
        <v>13.2</v>
      </c>
      <c r="E545">
        <v>13.2</v>
      </c>
      <c r="F545">
        <v>0</v>
      </c>
    </row>
    <row r="546" spans="1:6" x14ac:dyDescent="0.3">
      <c r="A546" s="8">
        <v>41637</v>
      </c>
      <c r="B546">
        <v>13.2</v>
      </c>
      <c r="C546">
        <v>13.2</v>
      </c>
      <c r="D546">
        <v>13.2</v>
      </c>
      <c r="E546">
        <v>13.2</v>
      </c>
      <c r="F546">
        <v>0</v>
      </c>
    </row>
    <row r="547" spans="1:6" x14ac:dyDescent="0.3">
      <c r="A547" s="8">
        <v>41638</v>
      </c>
      <c r="B547">
        <v>13.2</v>
      </c>
      <c r="C547">
        <v>13.2</v>
      </c>
      <c r="D547">
        <v>13.2</v>
      </c>
      <c r="E547">
        <v>13.2</v>
      </c>
      <c r="F547">
        <v>0</v>
      </c>
    </row>
    <row r="548" spans="1:6" x14ac:dyDescent="0.3">
      <c r="A548" s="8">
        <v>41639</v>
      </c>
      <c r="B548">
        <v>13.2</v>
      </c>
      <c r="C548">
        <v>13.2</v>
      </c>
      <c r="D548">
        <v>13.2</v>
      </c>
      <c r="E548">
        <v>13.2</v>
      </c>
      <c r="F548">
        <v>0</v>
      </c>
    </row>
    <row r="549" spans="1:6" x14ac:dyDescent="0.3">
      <c r="A549" s="8">
        <v>41640</v>
      </c>
      <c r="B549">
        <v>13.2</v>
      </c>
      <c r="C549">
        <v>13.2</v>
      </c>
      <c r="D549">
        <v>13.2</v>
      </c>
      <c r="E549">
        <v>13.2</v>
      </c>
      <c r="F549">
        <v>0</v>
      </c>
    </row>
    <row r="550" spans="1:6" x14ac:dyDescent="0.3">
      <c r="A550" s="8">
        <v>41641</v>
      </c>
      <c r="B550">
        <v>13.2</v>
      </c>
      <c r="C550">
        <v>13.2</v>
      </c>
      <c r="D550">
        <v>13.2</v>
      </c>
      <c r="E550">
        <v>13.2</v>
      </c>
      <c r="F550">
        <v>0</v>
      </c>
    </row>
    <row r="551" spans="1:6" x14ac:dyDescent="0.3">
      <c r="A551" s="8">
        <v>41642</v>
      </c>
      <c r="B551">
        <v>13.2</v>
      </c>
      <c r="C551">
        <v>13.2</v>
      </c>
      <c r="D551">
        <v>13.2</v>
      </c>
      <c r="E551">
        <v>13.2</v>
      </c>
      <c r="F551">
        <v>0</v>
      </c>
    </row>
    <row r="552" spans="1:6" x14ac:dyDescent="0.3">
      <c r="A552" s="8">
        <v>41644</v>
      </c>
      <c r="B552">
        <v>13.2</v>
      </c>
      <c r="C552">
        <v>13.2</v>
      </c>
      <c r="D552">
        <v>13.2</v>
      </c>
      <c r="E552">
        <v>13.2</v>
      </c>
      <c r="F552">
        <v>0</v>
      </c>
    </row>
    <row r="553" spans="1:6" x14ac:dyDescent="0.3">
      <c r="A553" s="8">
        <v>41645</v>
      </c>
      <c r="B553">
        <v>13.2</v>
      </c>
      <c r="C553">
        <v>13.2</v>
      </c>
      <c r="D553">
        <v>13.2</v>
      </c>
      <c r="E553">
        <v>13.2</v>
      </c>
      <c r="F553">
        <v>0</v>
      </c>
    </row>
    <row r="554" spans="1:6" x14ac:dyDescent="0.3">
      <c r="A554" s="8">
        <v>41647</v>
      </c>
      <c r="B554">
        <v>13.2</v>
      </c>
      <c r="C554">
        <v>13.2</v>
      </c>
      <c r="D554">
        <v>13.2</v>
      </c>
      <c r="E554">
        <v>13.2</v>
      </c>
      <c r="F554">
        <v>0</v>
      </c>
    </row>
    <row r="555" spans="1:6" x14ac:dyDescent="0.3">
      <c r="A555" s="8">
        <v>41648</v>
      </c>
      <c r="B555">
        <v>13.2</v>
      </c>
      <c r="C555">
        <v>13.2</v>
      </c>
      <c r="D555">
        <v>13.2</v>
      </c>
      <c r="E555">
        <v>13.2</v>
      </c>
      <c r="F555">
        <v>0</v>
      </c>
    </row>
    <row r="556" spans="1:6" x14ac:dyDescent="0.3">
      <c r="A556" s="8">
        <v>41649</v>
      </c>
      <c r="B556">
        <v>13.2</v>
      </c>
      <c r="C556">
        <v>13.2</v>
      </c>
      <c r="D556">
        <v>13.2</v>
      </c>
      <c r="E556">
        <v>13.2</v>
      </c>
      <c r="F556">
        <v>0</v>
      </c>
    </row>
    <row r="557" spans="1:6" x14ac:dyDescent="0.3">
      <c r="A557" s="8">
        <v>41651</v>
      </c>
      <c r="B557">
        <v>13.2</v>
      </c>
      <c r="C557">
        <v>13.2</v>
      </c>
      <c r="D557">
        <v>13.2</v>
      </c>
      <c r="E557">
        <v>13.2</v>
      </c>
      <c r="F557">
        <v>0</v>
      </c>
    </row>
    <row r="558" spans="1:6" x14ac:dyDescent="0.3">
      <c r="A558" s="8">
        <v>41652</v>
      </c>
      <c r="B558">
        <v>13.2</v>
      </c>
      <c r="C558">
        <v>13.2</v>
      </c>
      <c r="D558">
        <v>13.2</v>
      </c>
      <c r="E558">
        <v>13.2</v>
      </c>
      <c r="F558">
        <v>0</v>
      </c>
    </row>
    <row r="559" spans="1:6" x14ac:dyDescent="0.3">
      <c r="A559" s="8">
        <v>41653</v>
      </c>
      <c r="B559">
        <v>13.2</v>
      </c>
      <c r="C559">
        <v>13.2</v>
      </c>
      <c r="D559">
        <v>13.2</v>
      </c>
      <c r="E559">
        <v>13.2</v>
      </c>
      <c r="F559">
        <v>0</v>
      </c>
    </row>
    <row r="560" spans="1:6" x14ac:dyDescent="0.3">
      <c r="A560" s="8">
        <v>41654</v>
      </c>
      <c r="B560">
        <v>13.2</v>
      </c>
      <c r="C560">
        <v>13.2</v>
      </c>
      <c r="D560">
        <v>13.2</v>
      </c>
      <c r="E560">
        <v>13.2</v>
      </c>
      <c r="F560">
        <v>0</v>
      </c>
    </row>
    <row r="561" spans="1:6" x14ac:dyDescent="0.3">
      <c r="A561" s="8">
        <v>41655</v>
      </c>
      <c r="B561">
        <v>13.2</v>
      </c>
      <c r="C561">
        <v>13.2</v>
      </c>
      <c r="D561">
        <v>13.2</v>
      </c>
      <c r="E561">
        <v>13.2</v>
      </c>
      <c r="F561">
        <v>0</v>
      </c>
    </row>
    <row r="562" spans="1:6" x14ac:dyDescent="0.3">
      <c r="A562" s="8">
        <v>41656</v>
      </c>
      <c r="B562">
        <v>13.2</v>
      </c>
      <c r="C562">
        <v>13.2</v>
      </c>
      <c r="D562">
        <v>13.2</v>
      </c>
      <c r="E562">
        <v>13.2</v>
      </c>
      <c r="F562">
        <v>0</v>
      </c>
    </row>
    <row r="563" spans="1:6" x14ac:dyDescent="0.3">
      <c r="A563" s="8">
        <v>41658</v>
      </c>
      <c r="B563">
        <v>13.2</v>
      </c>
      <c r="C563">
        <v>13.2</v>
      </c>
      <c r="D563">
        <v>13.2</v>
      </c>
      <c r="E563">
        <v>13.2</v>
      </c>
      <c r="F563">
        <v>0</v>
      </c>
    </row>
    <row r="564" spans="1:6" x14ac:dyDescent="0.3">
      <c r="A564" s="8">
        <v>41659</v>
      </c>
      <c r="B564">
        <v>13.2</v>
      </c>
      <c r="C564">
        <v>13.2</v>
      </c>
      <c r="D564">
        <v>13.2</v>
      </c>
      <c r="E564">
        <v>13.2</v>
      </c>
      <c r="F564">
        <v>0</v>
      </c>
    </row>
    <row r="565" spans="1:6" x14ac:dyDescent="0.3">
      <c r="A565" s="8">
        <v>41660</v>
      </c>
      <c r="B565">
        <v>13.2</v>
      </c>
      <c r="C565">
        <v>13.2</v>
      </c>
      <c r="D565">
        <v>13.2</v>
      </c>
      <c r="E565">
        <v>13.2</v>
      </c>
      <c r="F565">
        <v>0</v>
      </c>
    </row>
    <row r="566" spans="1:6" x14ac:dyDescent="0.3">
      <c r="A566" s="8">
        <v>41661</v>
      </c>
      <c r="B566">
        <v>13.2</v>
      </c>
      <c r="C566">
        <v>13.2</v>
      </c>
      <c r="D566">
        <v>13.2</v>
      </c>
      <c r="E566">
        <v>13.2</v>
      </c>
      <c r="F566">
        <v>0</v>
      </c>
    </row>
    <row r="567" spans="1:6" x14ac:dyDescent="0.3">
      <c r="A567" s="8">
        <v>41662</v>
      </c>
      <c r="B567">
        <v>13.2</v>
      </c>
      <c r="C567">
        <v>13.2</v>
      </c>
      <c r="D567">
        <v>13.2</v>
      </c>
      <c r="E567">
        <v>13.2</v>
      </c>
      <c r="F567">
        <v>0</v>
      </c>
    </row>
    <row r="568" spans="1:6" x14ac:dyDescent="0.3">
      <c r="A568" s="8">
        <v>41663</v>
      </c>
      <c r="B568">
        <v>13.2</v>
      </c>
      <c r="C568">
        <v>13.2</v>
      </c>
      <c r="D568">
        <v>13.2</v>
      </c>
      <c r="E568">
        <v>13.2</v>
      </c>
      <c r="F568">
        <v>0</v>
      </c>
    </row>
    <row r="569" spans="1:6" x14ac:dyDescent="0.3">
      <c r="A569" s="8">
        <v>41665</v>
      </c>
      <c r="B569">
        <v>13.2</v>
      </c>
      <c r="C569">
        <v>13.2</v>
      </c>
      <c r="D569">
        <v>13.2</v>
      </c>
      <c r="E569">
        <v>13.2</v>
      </c>
      <c r="F569">
        <v>0</v>
      </c>
    </row>
    <row r="570" spans="1:6" x14ac:dyDescent="0.3">
      <c r="A570" s="8">
        <v>41666</v>
      </c>
      <c r="B570">
        <v>13.2</v>
      </c>
      <c r="C570">
        <v>13.2</v>
      </c>
      <c r="D570">
        <v>13.2</v>
      </c>
      <c r="E570">
        <v>13.2</v>
      </c>
      <c r="F570">
        <v>0</v>
      </c>
    </row>
    <row r="571" spans="1:6" x14ac:dyDescent="0.3">
      <c r="A571" s="8">
        <v>41667</v>
      </c>
      <c r="B571">
        <v>13.25</v>
      </c>
      <c r="C571">
        <v>13.25</v>
      </c>
      <c r="D571">
        <v>13.25</v>
      </c>
      <c r="E571">
        <v>13.25</v>
      </c>
      <c r="F571">
        <v>3.8E-3</v>
      </c>
    </row>
    <row r="572" spans="1:6" x14ac:dyDescent="0.3">
      <c r="A572" s="8">
        <v>41668</v>
      </c>
      <c r="B572">
        <v>13.25</v>
      </c>
      <c r="C572">
        <v>13.25</v>
      </c>
      <c r="D572">
        <v>13.25</v>
      </c>
      <c r="E572">
        <v>13.25</v>
      </c>
      <c r="F572">
        <v>0</v>
      </c>
    </row>
    <row r="573" spans="1:6" x14ac:dyDescent="0.3">
      <c r="A573" s="8">
        <v>41669</v>
      </c>
      <c r="B573">
        <v>13.25</v>
      </c>
      <c r="C573">
        <v>13.25</v>
      </c>
      <c r="D573">
        <v>13.25</v>
      </c>
      <c r="E573">
        <v>13.25</v>
      </c>
      <c r="F573">
        <v>0</v>
      </c>
    </row>
    <row r="574" spans="1:6" x14ac:dyDescent="0.3">
      <c r="A574" s="8">
        <v>41670</v>
      </c>
      <c r="B574">
        <v>13.25</v>
      </c>
      <c r="C574">
        <v>13.25</v>
      </c>
      <c r="D574">
        <v>13.25</v>
      </c>
      <c r="E574">
        <v>13.25</v>
      </c>
      <c r="F574">
        <v>0</v>
      </c>
    </row>
    <row r="575" spans="1:6" x14ac:dyDescent="0.3">
      <c r="A575" s="8">
        <v>41672</v>
      </c>
      <c r="B575">
        <v>13.25</v>
      </c>
      <c r="C575">
        <v>13.25</v>
      </c>
      <c r="D575">
        <v>13.25</v>
      </c>
      <c r="E575">
        <v>13.25</v>
      </c>
      <c r="F575">
        <v>0</v>
      </c>
    </row>
    <row r="576" spans="1:6" x14ac:dyDescent="0.3">
      <c r="A576" s="8">
        <v>41673</v>
      </c>
      <c r="B576">
        <v>13.25</v>
      </c>
      <c r="C576">
        <v>13.25</v>
      </c>
      <c r="D576">
        <v>13.25</v>
      </c>
      <c r="E576">
        <v>13.25</v>
      </c>
      <c r="F576">
        <v>0</v>
      </c>
    </row>
    <row r="577" spans="1:6" x14ac:dyDescent="0.3">
      <c r="A577" s="8">
        <v>41674</v>
      </c>
      <c r="B577">
        <v>13.25</v>
      </c>
      <c r="C577">
        <v>13.25</v>
      </c>
      <c r="D577">
        <v>13.25</v>
      </c>
      <c r="E577">
        <v>13.25</v>
      </c>
      <c r="F577">
        <v>0</v>
      </c>
    </row>
    <row r="578" spans="1:6" x14ac:dyDescent="0.3">
      <c r="A578" s="8">
        <v>41675</v>
      </c>
      <c r="B578">
        <v>13.25</v>
      </c>
      <c r="C578">
        <v>13.25</v>
      </c>
      <c r="D578">
        <v>13.25</v>
      </c>
      <c r="E578">
        <v>13.25</v>
      </c>
      <c r="F578">
        <v>0</v>
      </c>
    </row>
    <row r="579" spans="1:6" x14ac:dyDescent="0.3">
      <c r="A579" s="8">
        <v>41676</v>
      </c>
      <c r="B579">
        <v>13.25</v>
      </c>
      <c r="C579">
        <v>13.25</v>
      </c>
      <c r="D579">
        <v>13.25</v>
      </c>
      <c r="E579">
        <v>13.25</v>
      </c>
      <c r="F579">
        <v>0</v>
      </c>
    </row>
    <row r="580" spans="1:6" x14ac:dyDescent="0.3">
      <c r="A580" s="8">
        <v>41677</v>
      </c>
      <c r="B580">
        <v>13.25</v>
      </c>
      <c r="C580">
        <v>13.25</v>
      </c>
      <c r="D580">
        <v>13.25</v>
      </c>
      <c r="E580">
        <v>13.25</v>
      </c>
      <c r="F580">
        <v>0</v>
      </c>
    </row>
    <row r="581" spans="1:6" x14ac:dyDescent="0.3">
      <c r="A581" s="8">
        <v>41679</v>
      </c>
      <c r="B581">
        <v>13.25</v>
      </c>
      <c r="C581">
        <v>13.25</v>
      </c>
      <c r="D581">
        <v>13.25</v>
      </c>
      <c r="E581">
        <v>13.25</v>
      </c>
      <c r="F581">
        <v>0</v>
      </c>
    </row>
    <row r="582" spans="1:6" x14ac:dyDescent="0.3">
      <c r="A582" s="8">
        <v>41680</v>
      </c>
      <c r="B582">
        <v>13.25</v>
      </c>
      <c r="C582">
        <v>13.25</v>
      </c>
      <c r="D582">
        <v>13.25</v>
      </c>
      <c r="E582">
        <v>13.25</v>
      </c>
      <c r="F582">
        <v>0</v>
      </c>
    </row>
    <row r="583" spans="1:6" x14ac:dyDescent="0.3">
      <c r="A583" s="8">
        <v>41681</v>
      </c>
      <c r="B583">
        <v>13.25</v>
      </c>
      <c r="C583">
        <v>13.25</v>
      </c>
      <c r="D583">
        <v>13.25</v>
      </c>
      <c r="E583">
        <v>13.25</v>
      </c>
      <c r="F583">
        <v>0</v>
      </c>
    </row>
    <row r="584" spans="1:6" x14ac:dyDescent="0.3">
      <c r="A584" s="8">
        <v>41682</v>
      </c>
      <c r="B584">
        <v>13</v>
      </c>
      <c r="C584">
        <v>13</v>
      </c>
      <c r="D584">
        <v>13</v>
      </c>
      <c r="E584">
        <v>13</v>
      </c>
      <c r="F584">
        <v>-1.89E-2</v>
      </c>
    </row>
    <row r="585" spans="1:6" x14ac:dyDescent="0.3">
      <c r="A585" s="8">
        <v>41683</v>
      </c>
      <c r="B585">
        <v>13.000999999999999</v>
      </c>
      <c r="C585">
        <v>13.000999999999999</v>
      </c>
      <c r="D585">
        <v>13.000999999999999</v>
      </c>
      <c r="E585">
        <v>13.000999999999999</v>
      </c>
      <c r="F585">
        <v>1E-4</v>
      </c>
    </row>
    <row r="586" spans="1:6" x14ac:dyDescent="0.3">
      <c r="A586" s="8">
        <v>41684</v>
      </c>
      <c r="B586">
        <v>13.1</v>
      </c>
      <c r="C586">
        <v>13.1</v>
      </c>
      <c r="D586">
        <v>13.1</v>
      </c>
      <c r="E586">
        <v>13.1</v>
      </c>
      <c r="F586">
        <v>7.6E-3</v>
      </c>
    </row>
    <row r="587" spans="1:6" x14ac:dyDescent="0.3">
      <c r="A587" s="8">
        <v>41686</v>
      </c>
      <c r="B587">
        <v>13.1</v>
      </c>
      <c r="C587">
        <v>13.1</v>
      </c>
      <c r="D587">
        <v>13.1</v>
      </c>
      <c r="E587">
        <v>13.1</v>
      </c>
      <c r="F587">
        <v>0</v>
      </c>
    </row>
    <row r="588" spans="1:6" x14ac:dyDescent="0.3">
      <c r="A588" s="8">
        <v>41687</v>
      </c>
      <c r="B588">
        <v>13.1</v>
      </c>
      <c r="C588">
        <v>13.1</v>
      </c>
      <c r="D588">
        <v>13.1</v>
      </c>
      <c r="E588">
        <v>13.1</v>
      </c>
      <c r="F588">
        <v>0</v>
      </c>
    </row>
    <row r="589" spans="1:6" x14ac:dyDescent="0.3">
      <c r="A589" s="8">
        <v>41688</v>
      </c>
      <c r="B589">
        <v>13.1</v>
      </c>
      <c r="C589">
        <v>13.1</v>
      </c>
      <c r="D589">
        <v>13.1</v>
      </c>
      <c r="E589">
        <v>13.1</v>
      </c>
      <c r="F589">
        <v>0</v>
      </c>
    </row>
    <row r="590" spans="1:6" x14ac:dyDescent="0.3">
      <c r="A590" s="8">
        <v>41689</v>
      </c>
      <c r="B590">
        <v>12.8</v>
      </c>
      <c r="C590">
        <v>12.8</v>
      </c>
      <c r="D590">
        <v>12.8</v>
      </c>
      <c r="E590">
        <v>12.8</v>
      </c>
      <c r="F590">
        <v>-2.29E-2</v>
      </c>
    </row>
    <row r="591" spans="1:6" x14ac:dyDescent="0.3">
      <c r="A591" s="8">
        <v>41690</v>
      </c>
      <c r="B591">
        <v>13.1</v>
      </c>
      <c r="C591">
        <v>13.1</v>
      </c>
      <c r="D591">
        <v>13.1</v>
      </c>
      <c r="E591">
        <v>13.1</v>
      </c>
      <c r="F591">
        <v>2.3400000000000001E-2</v>
      </c>
    </row>
    <row r="592" spans="1:6" x14ac:dyDescent="0.3">
      <c r="A592" s="8">
        <v>41691</v>
      </c>
      <c r="B592">
        <v>13.1</v>
      </c>
      <c r="C592">
        <v>13.1</v>
      </c>
      <c r="D592">
        <v>13.1</v>
      </c>
      <c r="E592">
        <v>13.1</v>
      </c>
      <c r="F592">
        <v>0</v>
      </c>
    </row>
    <row r="593" spans="1:6" x14ac:dyDescent="0.3">
      <c r="A593" s="8">
        <v>41693</v>
      </c>
      <c r="B593">
        <v>13</v>
      </c>
      <c r="C593">
        <v>13.1</v>
      </c>
      <c r="D593">
        <v>13.1</v>
      </c>
      <c r="E593">
        <v>13</v>
      </c>
      <c r="F593">
        <v>-7.6E-3</v>
      </c>
    </row>
    <row r="594" spans="1:6" x14ac:dyDescent="0.3">
      <c r="A594" s="8">
        <v>41694</v>
      </c>
      <c r="B594">
        <v>13</v>
      </c>
      <c r="C594">
        <v>13</v>
      </c>
      <c r="D594">
        <v>13</v>
      </c>
      <c r="E594">
        <v>13</v>
      </c>
      <c r="F594">
        <v>0</v>
      </c>
    </row>
    <row r="595" spans="1:6" x14ac:dyDescent="0.3">
      <c r="A595" s="8">
        <v>41695</v>
      </c>
      <c r="B595">
        <v>13</v>
      </c>
      <c r="C595">
        <v>13</v>
      </c>
      <c r="D595">
        <v>13</v>
      </c>
      <c r="E595">
        <v>13</v>
      </c>
      <c r="F595">
        <v>0</v>
      </c>
    </row>
    <row r="596" spans="1:6" x14ac:dyDescent="0.3">
      <c r="A596" s="8">
        <v>41696</v>
      </c>
      <c r="B596">
        <v>13</v>
      </c>
      <c r="C596">
        <v>13</v>
      </c>
      <c r="D596">
        <v>13</v>
      </c>
      <c r="E596">
        <v>13</v>
      </c>
      <c r="F596">
        <v>0</v>
      </c>
    </row>
    <row r="597" spans="1:6" x14ac:dyDescent="0.3">
      <c r="A597" s="8">
        <v>41697</v>
      </c>
      <c r="B597">
        <v>13.11</v>
      </c>
      <c r="C597">
        <v>13.11</v>
      </c>
      <c r="D597">
        <v>13.11</v>
      </c>
      <c r="E597">
        <v>13.11</v>
      </c>
      <c r="F597">
        <v>8.5000000000000006E-3</v>
      </c>
    </row>
    <row r="598" spans="1:6" x14ac:dyDescent="0.3">
      <c r="A598" s="8">
        <v>41698</v>
      </c>
      <c r="B598">
        <v>13.11</v>
      </c>
      <c r="C598">
        <v>13.11</v>
      </c>
      <c r="D598">
        <v>13.11</v>
      </c>
      <c r="E598">
        <v>13.11</v>
      </c>
      <c r="F598">
        <v>0</v>
      </c>
    </row>
    <row r="599" spans="1:6" x14ac:dyDescent="0.3">
      <c r="A599" s="8">
        <v>41701</v>
      </c>
      <c r="B599">
        <v>13.11</v>
      </c>
      <c r="C599">
        <v>13.11</v>
      </c>
      <c r="D599">
        <v>13.11</v>
      </c>
      <c r="E599">
        <v>13.11</v>
      </c>
      <c r="F599">
        <v>0</v>
      </c>
    </row>
    <row r="600" spans="1:6" x14ac:dyDescent="0.3">
      <c r="A600" s="8">
        <v>41702</v>
      </c>
      <c r="B600">
        <v>13.11</v>
      </c>
      <c r="C600">
        <v>13.11</v>
      </c>
      <c r="D600">
        <v>13.11</v>
      </c>
      <c r="E600">
        <v>13.11</v>
      </c>
      <c r="F600">
        <v>0</v>
      </c>
    </row>
    <row r="601" spans="1:6" x14ac:dyDescent="0.3">
      <c r="A601" s="8">
        <v>41703</v>
      </c>
      <c r="B601">
        <v>13.11</v>
      </c>
      <c r="C601">
        <v>13.11</v>
      </c>
      <c r="D601">
        <v>13.11</v>
      </c>
      <c r="E601">
        <v>13.11</v>
      </c>
      <c r="F601">
        <v>0</v>
      </c>
    </row>
    <row r="602" spans="1:6" x14ac:dyDescent="0.3">
      <c r="A602" s="8">
        <v>41704</v>
      </c>
      <c r="B602">
        <v>13.11</v>
      </c>
      <c r="C602">
        <v>13.11</v>
      </c>
      <c r="D602">
        <v>13.11</v>
      </c>
      <c r="E602">
        <v>13.11</v>
      </c>
      <c r="F602">
        <v>0</v>
      </c>
    </row>
    <row r="603" spans="1:6" x14ac:dyDescent="0.3">
      <c r="A603" s="8">
        <v>41705</v>
      </c>
      <c r="B603">
        <v>13.11</v>
      </c>
      <c r="C603">
        <v>13.11</v>
      </c>
      <c r="D603">
        <v>13.11</v>
      </c>
      <c r="E603">
        <v>13.11</v>
      </c>
      <c r="F603">
        <v>0</v>
      </c>
    </row>
    <row r="604" spans="1:6" x14ac:dyDescent="0.3">
      <c r="A604" s="8">
        <v>41707</v>
      </c>
      <c r="B604">
        <v>13.11</v>
      </c>
      <c r="C604">
        <v>13.11</v>
      </c>
      <c r="D604">
        <v>13.11</v>
      </c>
      <c r="E604">
        <v>13.11</v>
      </c>
      <c r="F604">
        <v>0</v>
      </c>
    </row>
    <row r="605" spans="1:6" x14ac:dyDescent="0.3">
      <c r="A605" s="8">
        <v>41708</v>
      </c>
      <c r="B605">
        <v>13.11</v>
      </c>
      <c r="C605">
        <v>13.11</v>
      </c>
      <c r="D605">
        <v>13.11</v>
      </c>
      <c r="E605">
        <v>13.11</v>
      </c>
      <c r="F605">
        <v>0</v>
      </c>
    </row>
    <row r="606" spans="1:6" x14ac:dyDescent="0.3">
      <c r="A606" s="8">
        <v>41709</v>
      </c>
      <c r="B606">
        <v>13.11</v>
      </c>
      <c r="C606">
        <v>13.11</v>
      </c>
      <c r="D606">
        <v>13.11</v>
      </c>
      <c r="E606">
        <v>13.11</v>
      </c>
      <c r="F606">
        <v>0</v>
      </c>
    </row>
    <row r="607" spans="1:6" x14ac:dyDescent="0.3">
      <c r="A607" s="8">
        <v>41710</v>
      </c>
      <c r="B607">
        <v>13.1</v>
      </c>
      <c r="C607">
        <v>13.1</v>
      </c>
      <c r="D607">
        <v>13.1</v>
      </c>
      <c r="E607">
        <v>13.1</v>
      </c>
      <c r="F607">
        <v>-8.0000000000000004E-4</v>
      </c>
    </row>
    <row r="608" spans="1:6" x14ac:dyDescent="0.3">
      <c r="A608" s="8">
        <v>41711</v>
      </c>
      <c r="B608">
        <v>13.101000000000001</v>
      </c>
      <c r="C608">
        <v>13.101000000000001</v>
      </c>
      <c r="D608">
        <v>13.101000000000001</v>
      </c>
      <c r="E608">
        <v>13.101000000000001</v>
      </c>
      <c r="F608">
        <v>1E-4</v>
      </c>
    </row>
    <row r="609" spans="1:6" x14ac:dyDescent="0.3">
      <c r="A609" s="8">
        <v>41712</v>
      </c>
      <c r="B609">
        <v>13.11</v>
      </c>
      <c r="C609">
        <v>13.11</v>
      </c>
      <c r="D609">
        <v>13.11</v>
      </c>
      <c r="E609">
        <v>13.11</v>
      </c>
      <c r="F609">
        <v>6.9999999999999999E-4</v>
      </c>
    </row>
    <row r="610" spans="1:6" x14ac:dyDescent="0.3">
      <c r="A610" s="8">
        <v>41715</v>
      </c>
      <c r="B610">
        <v>13.26</v>
      </c>
      <c r="C610">
        <v>13.26</v>
      </c>
      <c r="D610">
        <v>13.26</v>
      </c>
      <c r="E610">
        <v>13.26</v>
      </c>
      <c r="F610">
        <v>1.14E-2</v>
      </c>
    </row>
    <row r="611" spans="1:6" x14ac:dyDescent="0.3">
      <c r="A611" s="8">
        <v>41716</v>
      </c>
      <c r="B611">
        <v>13.26</v>
      </c>
      <c r="C611">
        <v>13.26</v>
      </c>
      <c r="D611">
        <v>13.26</v>
      </c>
      <c r="E611">
        <v>13.26</v>
      </c>
      <c r="F611">
        <v>0</v>
      </c>
    </row>
    <row r="612" spans="1:6" x14ac:dyDescent="0.3">
      <c r="A612" s="8">
        <v>41717</v>
      </c>
      <c r="B612">
        <v>13.26</v>
      </c>
      <c r="C612">
        <v>13.26</v>
      </c>
      <c r="D612">
        <v>13.26</v>
      </c>
      <c r="E612">
        <v>13.26</v>
      </c>
      <c r="F612">
        <v>0</v>
      </c>
    </row>
    <row r="613" spans="1:6" x14ac:dyDescent="0.3">
      <c r="A613" s="8">
        <v>41718</v>
      </c>
      <c r="B613">
        <v>13.26</v>
      </c>
      <c r="C613">
        <v>13.26</v>
      </c>
      <c r="D613">
        <v>13.26</v>
      </c>
      <c r="E613">
        <v>13.26</v>
      </c>
      <c r="F613">
        <v>0</v>
      </c>
    </row>
    <row r="614" spans="1:6" x14ac:dyDescent="0.3">
      <c r="A614" s="8">
        <v>41719</v>
      </c>
      <c r="B614">
        <v>13.26</v>
      </c>
      <c r="C614">
        <v>13.26</v>
      </c>
      <c r="D614">
        <v>13.26</v>
      </c>
      <c r="E614">
        <v>13.26</v>
      </c>
      <c r="F614">
        <v>0</v>
      </c>
    </row>
    <row r="615" spans="1:6" x14ac:dyDescent="0.3">
      <c r="A615" s="8">
        <v>41721</v>
      </c>
      <c r="B615">
        <v>13.048999999999999</v>
      </c>
      <c r="C615">
        <v>13.26</v>
      </c>
      <c r="D615">
        <v>13.26</v>
      </c>
      <c r="E615">
        <v>13.048999999999999</v>
      </c>
      <c r="F615">
        <v>-1.5900000000000001E-2</v>
      </c>
    </row>
    <row r="616" spans="1:6" x14ac:dyDescent="0.3">
      <c r="A616" s="8">
        <v>41722</v>
      </c>
      <c r="B616">
        <v>13.26</v>
      </c>
      <c r="C616">
        <v>13.26</v>
      </c>
      <c r="D616">
        <v>13.26</v>
      </c>
      <c r="E616">
        <v>13.26</v>
      </c>
      <c r="F616">
        <v>1.6199999999999999E-2</v>
      </c>
    </row>
    <row r="617" spans="1:6" x14ac:dyDescent="0.3">
      <c r="A617" s="8">
        <v>41723</v>
      </c>
      <c r="B617">
        <v>13.26</v>
      </c>
      <c r="C617">
        <v>13.26</v>
      </c>
      <c r="D617">
        <v>13.26</v>
      </c>
      <c r="E617">
        <v>13.26</v>
      </c>
      <c r="F617">
        <v>0</v>
      </c>
    </row>
    <row r="618" spans="1:6" x14ac:dyDescent="0.3">
      <c r="A618" s="8">
        <v>41724</v>
      </c>
      <c r="B618">
        <v>13.25</v>
      </c>
      <c r="C618">
        <v>13.25</v>
      </c>
      <c r="D618">
        <v>13.25</v>
      </c>
      <c r="E618">
        <v>13.25</v>
      </c>
      <c r="F618">
        <v>-8.0000000000000004E-4</v>
      </c>
    </row>
    <row r="619" spans="1:6" x14ac:dyDescent="0.3">
      <c r="A619" s="8">
        <v>41725</v>
      </c>
      <c r="B619">
        <v>13.25</v>
      </c>
      <c r="C619">
        <v>13.25</v>
      </c>
      <c r="D619">
        <v>13.25</v>
      </c>
      <c r="E619">
        <v>13.25</v>
      </c>
      <c r="F619">
        <v>0</v>
      </c>
    </row>
    <row r="620" spans="1:6" x14ac:dyDescent="0.3">
      <c r="A620" s="8">
        <v>41726</v>
      </c>
      <c r="B620">
        <v>13.25</v>
      </c>
      <c r="C620">
        <v>13.25</v>
      </c>
      <c r="D620">
        <v>13.25</v>
      </c>
      <c r="E620">
        <v>13.25</v>
      </c>
      <c r="F620">
        <v>0</v>
      </c>
    </row>
    <row r="621" spans="1:6" x14ac:dyDescent="0.3">
      <c r="A621" s="8">
        <v>41728</v>
      </c>
      <c r="B621">
        <v>13.25</v>
      </c>
      <c r="C621">
        <v>13.25</v>
      </c>
      <c r="D621">
        <v>13.25</v>
      </c>
      <c r="E621">
        <v>13.25</v>
      </c>
      <c r="F621">
        <v>0</v>
      </c>
    </row>
    <row r="622" spans="1:6" x14ac:dyDescent="0.3">
      <c r="A622" s="8">
        <v>41729</v>
      </c>
      <c r="B622">
        <v>13.15</v>
      </c>
      <c r="C622">
        <v>13.15</v>
      </c>
      <c r="D622">
        <v>13.15</v>
      </c>
      <c r="E622">
        <v>13.15</v>
      </c>
      <c r="F622">
        <v>-7.4999999999999997E-3</v>
      </c>
    </row>
    <row r="623" spans="1:6" x14ac:dyDescent="0.3">
      <c r="A623" s="8">
        <v>41730</v>
      </c>
      <c r="B623">
        <v>13.26</v>
      </c>
      <c r="C623">
        <v>13.26</v>
      </c>
      <c r="D623">
        <v>13.26</v>
      </c>
      <c r="E623">
        <v>13.26</v>
      </c>
      <c r="F623">
        <v>8.3999999999999995E-3</v>
      </c>
    </row>
    <row r="624" spans="1:6" x14ac:dyDescent="0.3">
      <c r="A624" s="8">
        <v>41731</v>
      </c>
      <c r="B624">
        <v>13.26</v>
      </c>
      <c r="C624">
        <v>13.26</v>
      </c>
      <c r="D624">
        <v>13.26</v>
      </c>
      <c r="E624">
        <v>13.26</v>
      </c>
      <c r="F624">
        <v>0</v>
      </c>
    </row>
    <row r="625" spans="1:6" x14ac:dyDescent="0.3">
      <c r="A625" s="8">
        <v>41732</v>
      </c>
      <c r="B625">
        <v>13.26</v>
      </c>
      <c r="C625">
        <v>13.26</v>
      </c>
      <c r="D625">
        <v>13.26</v>
      </c>
      <c r="E625">
        <v>13.26</v>
      </c>
      <c r="F625">
        <v>0</v>
      </c>
    </row>
    <row r="626" spans="1:6" x14ac:dyDescent="0.3">
      <c r="A626" s="8">
        <v>41733</v>
      </c>
      <c r="B626">
        <v>13.26</v>
      </c>
      <c r="C626">
        <v>13.26</v>
      </c>
      <c r="D626">
        <v>13.26</v>
      </c>
      <c r="E626">
        <v>13.26</v>
      </c>
      <c r="F626">
        <v>0</v>
      </c>
    </row>
    <row r="627" spans="1:6" x14ac:dyDescent="0.3">
      <c r="A627" s="8">
        <v>41735</v>
      </c>
      <c r="B627">
        <v>13.26</v>
      </c>
      <c r="C627">
        <v>13.26</v>
      </c>
      <c r="D627">
        <v>13.26</v>
      </c>
      <c r="E627">
        <v>13.26</v>
      </c>
      <c r="F627">
        <v>0</v>
      </c>
    </row>
    <row r="628" spans="1:6" x14ac:dyDescent="0.3">
      <c r="A628" s="8">
        <v>41736</v>
      </c>
      <c r="B628">
        <v>13.26</v>
      </c>
      <c r="C628">
        <v>13.26</v>
      </c>
      <c r="D628">
        <v>13.26</v>
      </c>
      <c r="E628">
        <v>13.26</v>
      </c>
      <c r="F628">
        <v>0</v>
      </c>
    </row>
    <row r="629" spans="1:6" x14ac:dyDescent="0.3">
      <c r="A629" s="8">
        <v>41737</v>
      </c>
      <c r="B629">
        <v>13.26</v>
      </c>
      <c r="C629">
        <v>13.26</v>
      </c>
      <c r="D629">
        <v>13.26</v>
      </c>
      <c r="E629">
        <v>13.26</v>
      </c>
      <c r="F629">
        <v>0</v>
      </c>
    </row>
    <row r="630" spans="1:6" x14ac:dyDescent="0.3">
      <c r="A630" s="8">
        <v>41738</v>
      </c>
      <c r="B630">
        <v>13.26</v>
      </c>
      <c r="C630">
        <v>13.26</v>
      </c>
      <c r="D630">
        <v>13.26</v>
      </c>
      <c r="E630">
        <v>13.26</v>
      </c>
      <c r="F630">
        <v>0</v>
      </c>
    </row>
    <row r="631" spans="1:6" x14ac:dyDescent="0.3">
      <c r="A631" s="8">
        <v>41739</v>
      </c>
      <c r="B631">
        <v>13.26</v>
      </c>
      <c r="C631">
        <v>13.26</v>
      </c>
      <c r="D631">
        <v>13.26</v>
      </c>
      <c r="E631">
        <v>13.26</v>
      </c>
      <c r="F631">
        <v>0</v>
      </c>
    </row>
    <row r="632" spans="1:6" x14ac:dyDescent="0.3">
      <c r="A632" s="8">
        <v>41740</v>
      </c>
      <c r="B632">
        <v>13.26</v>
      </c>
      <c r="C632">
        <v>13.26</v>
      </c>
      <c r="D632">
        <v>13.26</v>
      </c>
      <c r="E632">
        <v>13.26</v>
      </c>
      <c r="F632">
        <v>0</v>
      </c>
    </row>
    <row r="633" spans="1:6" x14ac:dyDescent="0.3">
      <c r="A633" s="8">
        <v>41742</v>
      </c>
      <c r="B633">
        <v>13.26</v>
      </c>
      <c r="C633">
        <v>13.26</v>
      </c>
      <c r="D633">
        <v>13.26</v>
      </c>
      <c r="E633">
        <v>13.26</v>
      </c>
      <c r="F633">
        <v>0</v>
      </c>
    </row>
    <row r="634" spans="1:6" x14ac:dyDescent="0.3">
      <c r="A634" s="8">
        <v>41743</v>
      </c>
      <c r="B634">
        <v>13.05</v>
      </c>
      <c r="C634">
        <v>13.05</v>
      </c>
      <c r="D634">
        <v>13.05</v>
      </c>
      <c r="E634">
        <v>13.05</v>
      </c>
      <c r="F634">
        <v>-1.5800000000000002E-2</v>
      </c>
    </row>
    <row r="635" spans="1:6" x14ac:dyDescent="0.3">
      <c r="A635" s="8">
        <v>41744</v>
      </c>
      <c r="B635">
        <v>13.26</v>
      </c>
      <c r="C635">
        <v>13.26</v>
      </c>
      <c r="D635">
        <v>13.26</v>
      </c>
      <c r="E635">
        <v>13.26</v>
      </c>
      <c r="F635">
        <v>1.61E-2</v>
      </c>
    </row>
    <row r="636" spans="1:6" x14ac:dyDescent="0.3">
      <c r="A636" s="8">
        <v>41745</v>
      </c>
      <c r="B636">
        <v>13.26</v>
      </c>
      <c r="C636">
        <v>13.26</v>
      </c>
      <c r="D636">
        <v>13.26</v>
      </c>
      <c r="E636">
        <v>13.26</v>
      </c>
      <c r="F636">
        <v>0</v>
      </c>
    </row>
    <row r="637" spans="1:6" x14ac:dyDescent="0.3">
      <c r="A637" s="8">
        <v>41746</v>
      </c>
      <c r="B637">
        <v>13.26</v>
      </c>
      <c r="C637">
        <v>13.26</v>
      </c>
      <c r="D637">
        <v>13.26</v>
      </c>
      <c r="E637">
        <v>13.26</v>
      </c>
      <c r="F637">
        <v>0</v>
      </c>
    </row>
    <row r="638" spans="1:6" x14ac:dyDescent="0.3">
      <c r="A638" s="8">
        <v>41747</v>
      </c>
      <c r="B638">
        <v>13.26</v>
      </c>
      <c r="C638">
        <v>13.26</v>
      </c>
      <c r="D638">
        <v>13.26</v>
      </c>
      <c r="E638">
        <v>13.26</v>
      </c>
      <c r="F638">
        <v>0</v>
      </c>
    </row>
    <row r="639" spans="1:6" x14ac:dyDescent="0.3">
      <c r="A639" s="8">
        <v>41751</v>
      </c>
      <c r="B639">
        <v>13.26</v>
      </c>
      <c r="C639">
        <v>13.26</v>
      </c>
      <c r="D639">
        <v>13.26</v>
      </c>
      <c r="E639">
        <v>13.26</v>
      </c>
      <c r="F639">
        <v>0</v>
      </c>
    </row>
    <row r="640" spans="1:6" x14ac:dyDescent="0.3">
      <c r="A640" s="8">
        <v>41752</v>
      </c>
      <c r="B640">
        <v>13.26</v>
      </c>
      <c r="C640">
        <v>13.26</v>
      </c>
      <c r="D640">
        <v>13.26</v>
      </c>
      <c r="E640">
        <v>13.26</v>
      </c>
      <c r="F640">
        <v>0</v>
      </c>
    </row>
    <row r="641" spans="1:6" x14ac:dyDescent="0.3">
      <c r="A641" s="8">
        <v>41753</v>
      </c>
      <c r="B641">
        <v>13.26</v>
      </c>
      <c r="C641">
        <v>13.26</v>
      </c>
      <c r="D641">
        <v>13.26</v>
      </c>
      <c r="E641">
        <v>13.26</v>
      </c>
      <c r="F641">
        <v>0</v>
      </c>
    </row>
    <row r="642" spans="1:6" x14ac:dyDescent="0.3">
      <c r="A642" s="8">
        <v>41754</v>
      </c>
      <c r="B642">
        <v>13.26</v>
      </c>
      <c r="C642">
        <v>13.26</v>
      </c>
      <c r="D642">
        <v>13.26</v>
      </c>
      <c r="E642">
        <v>13.26</v>
      </c>
      <c r="F642">
        <v>0</v>
      </c>
    </row>
    <row r="643" spans="1:6" x14ac:dyDescent="0.3">
      <c r="A643" s="8">
        <v>41756</v>
      </c>
      <c r="B643">
        <v>13.26</v>
      </c>
      <c r="C643">
        <v>13.26</v>
      </c>
      <c r="D643">
        <v>13.26</v>
      </c>
      <c r="E643">
        <v>13.26</v>
      </c>
      <c r="F643">
        <v>0</v>
      </c>
    </row>
    <row r="644" spans="1:6" x14ac:dyDescent="0.3">
      <c r="A644" s="8">
        <v>41757</v>
      </c>
      <c r="B644">
        <v>13.26</v>
      </c>
      <c r="C644">
        <v>13.26</v>
      </c>
      <c r="D644">
        <v>13.26</v>
      </c>
      <c r="E644">
        <v>13.26</v>
      </c>
      <c r="F644">
        <v>0</v>
      </c>
    </row>
    <row r="645" spans="1:6" x14ac:dyDescent="0.3">
      <c r="A645" s="8">
        <v>41758</v>
      </c>
      <c r="B645">
        <v>13.61</v>
      </c>
      <c r="C645">
        <v>13.61</v>
      </c>
      <c r="D645">
        <v>13.61</v>
      </c>
      <c r="E645">
        <v>13.61</v>
      </c>
      <c r="F645">
        <v>2.64E-2</v>
      </c>
    </row>
    <row r="646" spans="1:6" x14ac:dyDescent="0.3">
      <c r="A646" s="8">
        <v>41759</v>
      </c>
      <c r="B646">
        <v>13.61</v>
      </c>
      <c r="C646">
        <v>13.61</v>
      </c>
      <c r="D646">
        <v>13.61</v>
      </c>
      <c r="E646">
        <v>13.61</v>
      </c>
      <c r="F646">
        <v>0</v>
      </c>
    </row>
    <row r="647" spans="1:6" x14ac:dyDescent="0.3">
      <c r="A647" s="8">
        <v>41760</v>
      </c>
      <c r="B647">
        <v>13.61</v>
      </c>
      <c r="C647">
        <v>13.61</v>
      </c>
      <c r="D647">
        <v>13.61</v>
      </c>
      <c r="E647">
        <v>13.61</v>
      </c>
      <c r="F647">
        <v>0</v>
      </c>
    </row>
    <row r="648" spans="1:6" x14ac:dyDescent="0.3">
      <c r="A648" s="8">
        <v>41761</v>
      </c>
      <c r="B648">
        <v>13.61</v>
      </c>
      <c r="C648">
        <v>13.61</v>
      </c>
      <c r="D648">
        <v>13.61</v>
      </c>
      <c r="E648">
        <v>13.61</v>
      </c>
      <c r="F648">
        <v>0</v>
      </c>
    </row>
    <row r="649" spans="1:6" x14ac:dyDescent="0.3">
      <c r="A649" s="8">
        <v>41763</v>
      </c>
      <c r="B649">
        <v>13.61</v>
      </c>
      <c r="C649">
        <v>13.61</v>
      </c>
      <c r="D649">
        <v>13.61</v>
      </c>
      <c r="E649">
        <v>13.61</v>
      </c>
      <c r="F649">
        <v>0</v>
      </c>
    </row>
    <row r="650" spans="1:6" x14ac:dyDescent="0.3">
      <c r="A650" s="8">
        <v>41764</v>
      </c>
      <c r="B650">
        <v>13.61</v>
      </c>
      <c r="C650">
        <v>13.61</v>
      </c>
      <c r="D650">
        <v>13.61</v>
      </c>
      <c r="E650">
        <v>13.61</v>
      </c>
      <c r="F650">
        <v>0</v>
      </c>
    </row>
    <row r="651" spans="1:6" x14ac:dyDescent="0.3">
      <c r="A651" s="8">
        <v>41765</v>
      </c>
      <c r="B651">
        <v>13.61</v>
      </c>
      <c r="C651">
        <v>13.61</v>
      </c>
      <c r="D651">
        <v>13.61</v>
      </c>
      <c r="E651">
        <v>13.61</v>
      </c>
      <c r="F651">
        <v>0</v>
      </c>
    </row>
    <row r="652" spans="1:6" x14ac:dyDescent="0.3">
      <c r="A652" s="8">
        <v>41766</v>
      </c>
      <c r="B652">
        <v>13.61</v>
      </c>
      <c r="C652">
        <v>13.61</v>
      </c>
      <c r="D652">
        <v>13.61</v>
      </c>
      <c r="E652">
        <v>13.61</v>
      </c>
      <c r="F652">
        <v>0</v>
      </c>
    </row>
    <row r="653" spans="1:6" x14ac:dyDescent="0.3">
      <c r="A653" s="8">
        <v>41767</v>
      </c>
      <c r="B653">
        <v>13.61</v>
      </c>
      <c r="C653">
        <v>13.61</v>
      </c>
      <c r="D653">
        <v>13.61</v>
      </c>
      <c r="E653">
        <v>13.61</v>
      </c>
      <c r="F653">
        <v>0</v>
      </c>
    </row>
    <row r="654" spans="1:6" x14ac:dyDescent="0.3">
      <c r="A654" s="8">
        <v>41768</v>
      </c>
      <c r="B654">
        <v>13.61</v>
      </c>
      <c r="C654">
        <v>13.61</v>
      </c>
      <c r="D654">
        <v>13.61</v>
      </c>
      <c r="E654">
        <v>13.61</v>
      </c>
      <c r="F654">
        <v>0</v>
      </c>
    </row>
    <row r="655" spans="1:6" x14ac:dyDescent="0.3">
      <c r="A655" s="8">
        <v>41770</v>
      </c>
      <c r="B655">
        <v>13.61</v>
      </c>
      <c r="C655">
        <v>13.61</v>
      </c>
      <c r="D655">
        <v>13.61</v>
      </c>
      <c r="E655">
        <v>13.61</v>
      </c>
      <c r="F655">
        <v>0</v>
      </c>
    </row>
    <row r="656" spans="1:6" x14ac:dyDescent="0.3">
      <c r="A656" s="8">
        <v>41771</v>
      </c>
      <c r="B656">
        <v>13.61</v>
      </c>
      <c r="C656">
        <v>13.61</v>
      </c>
      <c r="D656">
        <v>13.61</v>
      </c>
      <c r="E656">
        <v>13.61</v>
      </c>
      <c r="F656">
        <v>0</v>
      </c>
    </row>
    <row r="657" spans="1:6" x14ac:dyDescent="0.3">
      <c r="A657" s="8">
        <v>41772</v>
      </c>
      <c r="B657">
        <v>13.61</v>
      </c>
      <c r="C657">
        <v>13.61</v>
      </c>
      <c r="D657">
        <v>13.61</v>
      </c>
      <c r="E657">
        <v>13.61</v>
      </c>
      <c r="F657">
        <v>0</v>
      </c>
    </row>
    <row r="658" spans="1:6" x14ac:dyDescent="0.3">
      <c r="A658" s="8">
        <v>41773</v>
      </c>
      <c r="B658">
        <v>13.61</v>
      </c>
      <c r="C658">
        <v>13.61</v>
      </c>
      <c r="D658">
        <v>13.61</v>
      </c>
      <c r="E658">
        <v>13.61</v>
      </c>
      <c r="F658">
        <v>0</v>
      </c>
    </row>
    <row r="659" spans="1:6" x14ac:dyDescent="0.3">
      <c r="A659" s="8">
        <v>41774</v>
      </c>
      <c r="B659">
        <v>13.61</v>
      </c>
      <c r="C659">
        <v>13.61</v>
      </c>
      <c r="D659">
        <v>13.61</v>
      </c>
      <c r="E659">
        <v>13.61</v>
      </c>
      <c r="F659">
        <v>0</v>
      </c>
    </row>
    <row r="660" spans="1:6" x14ac:dyDescent="0.3">
      <c r="A660" s="8">
        <v>41775</v>
      </c>
      <c r="B660">
        <v>13.61</v>
      </c>
      <c r="C660">
        <v>13.61</v>
      </c>
      <c r="D660">
        <v>13.61</v>
      </c>
      <c r="E660">
        <v>13.61</v>
      </c>
      <c r="F660">
        <v>0</v>
      </c>
    </row>
    <row r="661" spans="1:6" x14ac:dyDescent="0.3">
      <c r="A661" s="8">
        <v>41777</v>
      </c>
      <c r="B661">
        <v>13.61</v>
      </c>
      <c r="C661">
        <v>13.61</v>
      </c>
      <c r="D661">
        <v>13.61</v>
      </c>
      <c r="E661">
        <v>13.61</v>
      </c>
      <c r="F661">
        <v>0</v>
      </c>
    </row>
    <row r="662" spans="1:6" x14ac:dyDescent="0.3">
      <c r="A662" s="8">
        <v>41778</v>
      </c>
      <c r="B662">
        <v>13.61</v>
      </c>
      <c r="C662">
        <v>13.61</v>
      </c>
      <c r="D662">
        <v>13.61</v>
      </c>
      <c r="E662">
        <v>13.61</v>
      </c>
      <c r="F662">
        <v>0</v>
      </c>
    </row>
    <row r="663" spans="1:6" x14ac:dyDescent="0.3">
      <c r="A663" s="8">
        <v>41779</v>
      </c>
      <c r="B663">
        <v>13.61</v>
      </c>
      <c r="C663">
        <v>13.61</v>
      </c>
      <c r="D663">
        <v>13.61</v>
      </c>
      <c r="E663">
        <v>13.61</v>
      </c>
      <c r="F663">
        <v>0</v>
      </c>
    </row>
    <row r="664" spans="1:6" x14ac:dyDescent="0.3">
      <c r="A664" s="8">
        <v>41780</v>
      </c>
      <c r="B664">
        <v>13.61</v>
      </c>
      <c r="C664">
        <v>13.61</v>
      </c>
      <c r="D664">
        <v>13.61</v>
      </c>
      <c r="E664">
        <v>13.61</v>
      </c>
      <c r="F664">
        <v>0</v>
      </c>
    </row>
    <row r="665" spans="1:6" x14ac:dyDescent="0.3">
      <c r="A665" s="8">
        <v>41781</v>
      </c>
      <c r="B665">
        <v>13.61</v>
      </c>
      <c r="C665">
        <v>13.61</v>
      </c>
      <c r="D665">
        <v>13.61</v>
      </c>
      <c r="E665">
        <v>13.61</v>
      </c>
      <c r="F665">
        <v>0</v>
      </c>
    </row>
    <row r="666" spans="1:6" x14ac:dyDescent="0.3">
      <c r="A666" s="8">
        <v>41782</v>
      </c>
      <c r="B666">
        <v>13.61</v>
      </c>
      <c r="C666">
        <v>13.61</v>
      </c>
      <c r="D666">
        <v>13.61</v>
      </c>
      <c r="E666">
        <v>13.61</v>
      </c>
      <c r="F666">
        <v>0</v>
      </c>
    </row>
    <row r="667" spans="1:6" x14ac:dyDescent="0.3">
      <c r="A667" s="8">
        <v>41784</v>
      </c>
      <c r="B667">
        <v>13.05</v>
      </c>
      <c r="C667">
        <v>13.61</v>
      </c>
      <c r="D667">
        <v>13.61</v>
      </c>
      <c r="E667">
        <v>13.048999999999999</v>
      </c>
      <c r="F667">
        <v>-4.1099999999999998E-2</v>
      </c>
    </row>
    <row r="668" spans="1:6" x14ac:dyDescent="0.3">
      <c r="A668" s="8">
        <v>41785</v>
      </c>
      <c r="B668">
        <v>13.05</v>
      </c>
      <c r="C668">
        <v>13.05</v>
      </c>
      <c r="D668">
        <v>13.05</v>
      </c>
      <c r="E668">
        <v>13.05</v>
      </c>
      <c r="F668">
        <v>0</v>
      </c>
    </row>
    <row r="669" spans="1:6" x14ac:dyDescent="0.3">
      <c r="A669" s="8">
        <v>41786</v>
      </c>
      <c r="B669">
        <v>13.05</v>
      </c>
      <c r="C669">
        <v>13.05</v>
      </c>
      <c r="D669">
        <v>13.05</v>
      </c>
      <c r="E669">
        <v>13.05</v>
      </c>
      <c r="F669">
        <v>0</v>
      </c>
    </row>
    <row r="670" spans="1:6" x14ac:dyDescent="0.3">
      <c r="A670" s="8">
        <v>41787</v>
      </c>
      <c r="B670">
        <v>13.05</v>
      </c>
      <c r="C670">
        <v>13.05</v>
      </c>
      <c r="D670">
        <v>13.05</v>
      </c>
      <c r="E670">
        <v>13.05</v>
      </c>
      <c r="F670">
        <v>0</v>
      </c>
    </row>
    <row r="671" spans="1:6" x14ac:dyDescent="0.3">
      <c r="A671" s="8">
        <v>41788</v>
      </c>
      <c r="B671">
        <v>13.48</v>
      </c>
      <c r="C671">
        <v>13.48</v>
      </c>
      <c r="D671">
        <v>13.48</v>
      </c>
      <c r="E671">
        <v>13.48</v>
      </c>
      <c r="F671">
        <v>3.3000000000000002E-2</v>
      </c>
    </row>
    <row r="672" spans="1:6" x14ac:dyDescent="0.3">
      <c r="A672" s="8">
        <v>41789</v>
      </c>
      <c r="B672">
        <v>13.48</v>
      </c>
      <c r="C672">
        <v>13.48</v>
      </c>
      <c r="D672">
        <v>13.48</v>
      </c>
      <c r="E672">
        <v>13.48</v>
      </c>
      <c r="F672">
        <v>0</v>
      </c>
    </row>
    <row r="673" spans="1:6" x14ac:dyDescent="0.3">
      <c r="A673" s="8">
        <v>41791</v>
      </c>
      <c r="B673">
        <v>13.48</v>
      </c>
      <c r="C673">
        <v>13.48</v>
      </c>
      <c r="D673">
        <v>13.48</v>
      </c>
      <c r="E673">
        <v>13.48</v>
      </c>
      <c r="F673">
        <v>0</v>
      </c>
    </row>
    <row r="674" spans="1:6" x14ac:dyDescent="0.3">
      <c r="A674" s="8">
        <v>41792</v>
      </c>
      <c r="B674">
        <v>13.48</v>
      </c>
      <c r="C674">
        <v>13.48</v>
      </c>
      <c r="D674">
        <v>13.48</v>
      </c>
      <c r="E674">
        <v>13.48</v>
      </c>
      <c r="F674">
        <v>0</v>
      </c>
    </row>
    <row r="675" spans="1:6" x14ac:dyDescent="0.3">
      <c r="A675" s="8">
        <v>41793</v>
      </c>
      <c r="B675">
        <v>13.48</v>
      </c>
      <c r="C675">
        <v>13.48</v>
      </c>
      <c r="D675">
        <v>13.48</v>
      </c>
      <c r="E675">
        <v>13.48</v>
      </c>
      <c r="F675">
        <v>0</v>
      </c>
    </row>
    <row r="676" spans="1:6" x14ac:dyDescent="0.3">
      <c r="A676" s="8">
        <v>41794</v>
      </c>
      <c r="B676">
        <v>13.48</v>
      </c>
      <c r="C676">
        <v>13.48</v>
      </c>
      <c r="D676">
        <v>13.48</v>
      </c>
      <c r="E676">
        <v>13.48</v>
      </c>
      <c r="F676">
        <v>0</v>
      </c>
    </row>
    <row r="677" spans="1:6" x14ac:dyDescent="0.3">
      <c r="A677" s="8">
        <v>41795</v>
      </c>
      <c r="B677">
        <v>13.48</v>
      </c>
      <c r="C677">
        <v>13.48</v>
      </c>
      <c r="D677">
        <v>13.48</v>
      </c>
      <c r="E677">
        <v>13.48</v>
      </c>
      <c r="F677">
        <v>0</v>
      </c>
    </row>
    <row r="678" spans="1:6" x14ac:dyDescent="0.3">
      <c r="A678" s="8">
        <v>41796</v>
      </c>
      <c r="B678">
        <v>13.48</v>
      </c>
      <c r="C678">
        <v>13.48</v>
      </c>
      <c r="D678">
        <v>13.48</v>
      </c>
      <c r="E678">
        <v>13.48</v>
      </c>
      <c r="F678">
        <v>0</v>
      </c>
    </row>
    <row r="679" spans="1:6" x14ac:dyDescent="0.3">
      <c r="A679" s="8">
        <v>41798</v>
      </c>
      <c r="B679">
        <v>13.48</v>
      </c>
      <c r="C679">
        <v>13.48</v>
      </c>
      <c r="D679">
        <v>13.48</v>
      </c>
      <c r="E679">
        <v>13.48</v>
      </c>
      <c r="F679">
        <v>0</v>
      </c>
    </row>
    <row r="680" spans="1:6" x14ac:dyDescent="0.3">
      <c r="A680" s="8">
        <v>41799</v>
      </c>
      <c r="B680">
        <v>13.48</v>
      </c>
      <c r="C680">
        <v>13.48</v>
      </c>
      <c r="D680">
        <v>13.48</v>
      </c>
      <c r="E680">
        <v>13.48</v>
      </c>
      <c r="F680">
        <v>0</v>
      </c>
    </row>
    <row r="681" spans="1:6" x14ac:dyDescent="0.3">
      <c r="A681" s="8">
        <v>41800</v>
      </c>
      <c r="B681">
        <v>13.48</v>
      </c>
      <c r="C681">
        <v>13.48</v>
      </c>
      <c r="D681">
        <v>13.48</v>
      </c>
      <c r="E681">
        <v>13.48</v>
      </c>
      <c r="F681">
        <v>0</v>
      </c>
    </row>
    <row r="682" spans="1:6" x14ac:dyDescent="0.3">
      <c r="A682" s="8">
        <v>41801</v>
      </c>
      <c r="B682">
        <v>13.48</v>
      </c>
      <c r="C682">
        <v>13.48</v>
      </c>
      <c r="D682">
        <v>13.48</v>
      </c>
      <c r="E682">
        <v>13.48</v>
      </c>
      <c r="F682">
        <v>0</v>
      </c>
    </row>
    <row r="683" spans="1:6" x14ac:dyDescent="0.3">
      <c r="A683" s="8">
        <v>41802</v>
      </c>
      <c r="B683">
        <v>13.48</v>
      </c>
      <c r="C683">
        <v>13.48</v>
      </c>
      <c r="D683">
        <v>13.48</v>
      </c>
      <c r="E683">
        <v>13.48</v>
      </c>
      <c r="F683">
        <v>0</v>
      </c>
    </row>
    <row r="684" spans="1:6" x14ac:dyDescent="0.3">
      <c r="A684" s="8">
        <v>41803</v>
      </c>
      <c r="B684">
        <v>13.48</v>
      </c>
      <c r="C684">
        <v>13.48</v>
      </c>
      <c r="D684">
        <v>13.48</v>
      </c>
      <c r="E684">
        <v>13.48</v>
      </c>
      <c r="F684">
        <v>0</v>
      </c>
    </row>
    <row r="685" spans="1:6" x14ac:dyDescent="0.3">
      <c r="A685" s="8">
        <v>41806</v>
      </c>
      <c r="B685">
        <v>13.48</v>
      </c>
      <c r="C685">
        <v>13.48</v>
      </c>
      <c r="D685">
        <v>13.48</v>
      </c>
      <c r="E685">
        <v>13.48</v>
      </c>
      <c r="F685">
        <v>0</v>
      </c>
    </row>
    <row r="686" spans="1:6" x14ac:dyDescent="0.3">
      <c r="A686" s="8">
        <v>41807</v>
      </c>
      <c r="B686">
        <v>13.48</v>
      </c>
      <c r="C686">
        <v>13.48</v>
      </c>
      <c r="D686">
        <v>13.48</v>
      </c>
      <c r="E686">
        <v>13.48</v>
      </c>
      <c r="F686">
        <v>0</v>
      </c>
    </row>
    <row r="687" spans="1:6" x14ac:dyDescent="0.3">
      <c r="A687" s="8">
        <v>41808</v>
      </c>
      <c r="B687">
        <v>13.48</v>
      </c>
      <c r="C687">
        <v>13.48</v>
      </c>
      <c r="D687">
        <v>13.48</v>
      </c>
      <c r="E687">
        <v>13.48</v>
      </c>
      <c r="F687">
        <v>0</v>
      </c>
    </row>
    <row r="688" spans="1:6" x14ac:dyDescent="0.3">
      <c r="A688" s="8">
        <v>41809</v>
      </c>
      <c r="B688">
        <v>13.48</v>
      </c>
      <c r="C688">
        <v>13.48</v>
      </c>
      <c r="D688">
        <v>13.48</v>
      </c>
      <c r="E688">
        <v>13.48</v>
      </c>
      <c r="F688">
        <v>0</v>
      </c>
    </row>
    <row r="689" spans="1:6" x14ac:dyDescent="0.3">
      <c r="A689" s="8">
        <v>41810</v>
      </c>
      <c r="B689">
        <v>13.48</v>
      </c>
      <c r="C689">
        <v>13.48</v>
      </c>
      <c r="D689">
        <v>13.48</v>
      </c>
      <c r="E689">
        <v>13.48</v>
      </c>
      <c r="F689">
        <v>0</v>
      </c>
    </row>
    <row r="690" spans="1:6" x14ac:dyDescent="0.3">
      <c r="A690" s="8">
        <v>41812</v>
      </c>
      <c r="B690">
        <v>13.48</v>
      </c>
      <c r="C690">
        <v>13.48</v>
      </c>
      <c r="D690">
        <v>13.48</v>
      </c>
      <c r="E690">
        <v>13.48</v>
      </c>
      <c r="F690">
        <v>0</v>
      </c>
    </row>
    <row r="691" spans="1:6" x14ac:dyDescent="0.3">
      <c r="A691" s="8">
        <v>41813</v>
      </c>
      <c r="B691">
        <v>13.48</v>
      </c>
      <c r="C691">
        <v>13.48</v>
      </c>
      <c r="D691">
        <v>13.48</v>
      </c>
      <c r="E691">
        <v>13.48</v>
      </c>
      <c r="F691">
        <v>0</v>
      </c>
    </row>
    <row r="692" spans="1:6" x14ac:dyDescent="0.3">
      <c r="A692" s="8">
        <v>41814</v>
      </c>
      <c r="B692">
        <v>13.48</v>
      </c>
      <c r="C692">
        <v>13.48</v>
      </c>
      <c r="D692">
        <v>13.48</v>
      </c>
      <c r="E692">
        <v>13.48</v>
      </c>
      <c r="F692">
        <v>0</v>
      </c>
    </row>
    <row r="693" spans="1:6" x14ac:dyDescent="0.3">
      <c r="A693" s="8">
        <v>41815</v>
      </c>
      <c r="B693">
        <v>13.48</v>
      </c>
      <c r="C693">
        <v>13.48</v>
      </c>
      <c r="D693">
        <v>13.48</v>
      </c>
      <c r="E693">
        <v>13.48</v>
      </c>
      <c r="F693">
        <v>0</v>
      </c>
    </row>
    <row r="694" spans="1:6" x14ac:dyDescent="0.3">
      <c r="A694" s="8">
        <v>41816</v>
      </c>
      <c r="B694">
        <v>13.47</v>
      </c>
      <c r="C694">
        <v>13.47</v>
      </c>
      <c r="D694">
        <v>13.47</v>
      </c>
      <c r="E694">
        <v>13.47</v>
      </c>
      <c r="F694">
        <v>-6.9999999999999999E-4</v>
      </c>
    </row>
    <row r="695" spans="1:6" x14ac:dyDescent="0.3">
      <c r="A695" s="8">
        <v>41817</v>
      </c>
      <c r="B695">
        <v>13.47</v>
      </c>
      <c r="C695">
        <v>13.47</v>
      </c>
      <c r="D695">
        <v>13.47</v>
      </c>
      <c r="E695">
        <v>13.47</v>
      </c>
      <c r="F695">
        <v>0</v>
      </c>
    </row>
    <row r="696" spans="1:6" x14ac:dyDescent="0.3">
      <c r="A696" s="8">
        <v>41819</v>
      </c>
      <c r="B696">
        <v>13.47</v>
      </c>
      <c r="C696">
        <v>13.47</v>
      </c>
      <c r="D696">
        <v>13.47</v>
      </c>
      <c r="E696">
        <v>13.47</v>
      </c>
      <c r="F696">
        <v>0</v>
      </c>
    </row>
    <row r="697" spans="1:6" x14ac:dyDescent="0.3">
      <c r="A697" s="8">
        <v>41820</v>
      </c>
      <c r="B697">
        <v>13.47</v>
      </c>
      <c r="C697">
        <v>13.47</v>
      </c>
      <c r="D697">
        <v>13.47</v>
      </c>
      <c r="E697">
        <v>13.47</v>
      </c>
      <c r="F697">
        <v>0</v>
      </c>
    </row>
    <row r="698" spans="1:6" x14ac:dyDescent="0.3">
      <c r="A698" s="8">
        <v>41821</v>
      </c>
      <c r="B698">
        <v>13.47</v>
      </c>
      <c r="C698">
        <v>13.47</v>
      </c>
      <c r="D698">
        <v>13.47</v>
      </c>
      <c r="E698">
        <v>13.47</v>
      </c>
      <c r="F698">
        <v>0</v>
      </c>
    </row>
    <row r="699" spans="1:6" x14ac:dyDescent="0.3">
      <c r="A699" s="8">
        <v>41822</v>
      </c>
      <c r="B699">
        <v>13.47</v>
      </c>
      <c r="C699">
        <v>13.47</v>
      </c>
      <c r="D699">
        <v>13.47</v>
      </c>
      <c r="E699">
        <v>13.47</v>
      </c>
      <c r="F699">
        <v>0</v>
      </c>
    </row>
    <row r="700" spans="1:6" x14ac:dyDescent="0.3">
      <c r="A700" s="8">
        <v>41823</v>
      </c>
      <c r="B700">
        <v>13.547000000000001</v>
      </c>
      <c r="C700">
        <v>13.547000000000001</v>
      </c>
      <c r="D700">
        <v>13.547000000000001</v>
      </c>
      <c r="E700">
        <v>13.547000000000001</v>
      </c>
      <c r="F700">
        <v>5.7000000000000002E-3</v>
      </c>
    </row>
    <row r="701" spans="1:6" x14ac:dyDescent="0.3">
      <c r="A701" s="8">
        <v>41824</v>
      </c>
      <c r="B701">
        <v>13.47</v>
      </c>
      <c r="C701">
        <v>13.47</v>
      </c>
      <c r="D701">
        <v>13.47</v>
      </c>
      <c r="E701">
        <v>13.47</v>
      </c>
      <c r="F701">
        <v>-5.7000000000000002E-3</v>
      </c>
    </row>
    <row r="702" spans="1:6" x14ac:dyDescent="0.3">
      <c r="A702" s="8">
        <v>41826</v>
      </c>
      <c r="B702">
        <v>13.47</v>
      </c>
      <c r="C702">
        <v>13.47</v>
      </c>
      <c r="D702">
        <v>13.47</v>
      </c>
      <c r="E702">
        <v>13.47</v>
      </c>
      <c r="F702">
        <v>0</v>
      </c>
    </row>
    <row r="703" spans="1:6" x14ac:dyDescent="0.3">
      <c r="A703" s="8">
        <v>41827</v>
      </c>
      <c r="B703">
        <v>13.55</v>
      </c>
      <c r="C703">
        <v>13.55</v>
      </c>
      <c r="D703">
        <v>13.55</v>
      </c>
      <c r="E703">
        <v>13.55</v>
      </c>
      <c r="F703">
        <v>5.8999999999999999E-3</v>
      </c>
    </row>
    <row r="704" spans="1:6" x14ac:dyDescent="0.3">
      <c r="A704" s="8">
        <v>41828</v>
      </c>
      <c r="B704">
        <v>13.55</v>
      </c>
      <c r="C704">
        <v>13.55</v>
      </c>
      <c r="D704">
        <v>13.55</v>
      </c>
      <c r="E704">
        <v>13.55</v>
      </c>
      <c r="F704">
        <v>0</v>
      </c>
    </row>
    <row r="705" spans="1:6" x14ac:dyDescent="0.3">
      <c r="A705" s="8">
        <v>41829</v>
      </c>
      <c r="B705">
        <v>13.55</v>
      </c>
      <c r="C705">
        <v>13.55</v>
      </c>
      <c r="D705">
        <v>13.55</v>
      </c>
      <c r="E705">
        <v>13.55</v>
      </c>
      <c r="F705">
        <v>0</v>
      </c>
    </row>
    <row r="706" spans="1:6" x14ac:dyDescent="0.3">
      <c r="A706" s="8">
        <v>41830</v>
      </c>
      <c r="B706">
        <v>13.548</v>
      </c>
      <c r="C706">
        <v>13.548</v>
      </c>
      <c r="D706">
        <v>13.548</v>
      </c>
      <c r="E706">
        <v>13.548</v>
      </c>
      <c r="F706">
        <v>-1E-4</v>
      </c>
    </row>
    <row r="707" spans="1:6" x14ac:dyDescent="0.3">
      <c r="A707" s="8">
        <v>41831</v>
      </c>
      <c r="B707">
        <v>13.548999999999999</v>
      </c>
      <c r="C707">
        <v>13.548999999999999</v>
      </c>
      <c r="D707">
        <v>13.548999999999999</v>
      </c>
      <c r="E707">
        <v>13.548999999999999</v>
      </c>
      <c r="F707">
        <v>1E-4</v>
      </c>
    </row>
    <row r="708" spans="1:6" x14ac:dyDescent="0.3">
      <c r="A708" s="8">
        <v>41832</v>
      </c>
      <c r="B708">
        <v>13.55</v>
      </c>
      <c r="C708">
        <v>13.548999999999999</v>
      </c>
      <c r="D708">
        <v>13.55</v>
      </c>
      <c r="E708">
        <v>13.548999999999999</v>
      </c>
      <c r="F708">
        <v>1E-4</v>
      </c>
    </row>
    <row r="709" spans="1:6" x14ac:dyDescent="0.3">
      <c r="A709" s="8">
        <v>41833</v>
      </c>
      <c r="B709">
        <v>13.55</v>
      </c>
      <c r="C709">
        <v>13.55</v>
      </c>
      <c r="D709">
        <v>13.55</v>
      </c>
      <c r="E709">
        <v>13.55</v>
      </c>
      <c r="F709">
        <v>0</v>
      </c>
    </row>
    <row r="710" spans="1:6" x14ac:dyDescent="0.3">
      <c r="A710" s="8">
        <v>41834</v>
      </c>
      <c r="B710">
        <v>13.55</v>
      </c>
      <c r="C710">
        <v>13.55</v>
      </c>
      <c r="D710">
        <v>13.55</v>
      </c>
      <c r="E710">
        <v>13.55</v>
      </c>
      <c r="F710">
        <v>0</v>
      </c>
    </row>
    <row r="711" spans="1:6" x14ac:dyDescent="0.3">
      <c r="A711" s="8">
        <v>41835</v>
      </c>
      <c r="B711">
        <v>13.55</v>
      </c>
      <c r="C711">
        <v>13.55</v>
      </c>
      <c r="D711">
        <v>13.55</v>
      </c>
      <c r="E711">
        <v>13.55</v>
      </c>
      <c r="F711">
        <v>0</v>
      </c>
    </row>
    <row r="712" spans="1:6" x14ac:dyDescent="0.3">
      <c r="A712" s="8">
        <v>41836</v>
      </c>
      <c r="B712">
        <v>13.47</v>
      </c>
      <c r="C712">
        <v>13.47</v>
      </c>
      <c r="D712">
        <v>13.47</v>
      </c>
      <c r="E712">
        <v>13.47</v>
      </c>
      <c r="F712">
        <v>-5.8999999999999999E-3</v>
      </c>
    </row>
    <row r="713" spans="1:6" x14ac:dyDescent="0.3">
      <c r="A713" s="8">
        <v>41837</v>
      </c>
      <c r="B713">
        <v>13.47</v>
      </c>
      <c r="C713">
        <v>13.47</v>
      </c>
      <c r="D713">
        <v>13.47</v>
      </c>
      <c r="E713">
        <v>13.47</v>
      </c>
      <c r="F713">
        <v>0</v>
      </c>
    </row>
    <row r="714" spans="1:6" x14ac:dyDescent="0.3">
      <c r="A714" s="8">
        <v>41838</v>
      </c>
      <c r="B714">
        <v>13.47</v>
      </c>
      <c r="C714">
        <v>13.47</v>
      </c>
      <c r="D714">
        <v>13.47</v>
      </c>
      <c r="E714">
        <v>13.47</v>
      </c>
      <c r="F714">
        <v>0</v>
      </c>
    </row>
    <row r="715" spans="1:6" x14ac:dyDescent="0.3">
      <c r="A715" s="8">
        <v>41840</v>
      </c>
      <c r="B715">
        <v>13.47</v>
      </c>
      <c r="C715">
        <v>13.47</v>
      </c>
      <c r="D715">
        <v>13.47</v>
      </c>
      <c r="E715">
        <v>13.47</v>
      </c>
      <c r="F715">
        <v>0</v>
      </c>
    </row>
    <row r="716" spans="1:6" x14ac:dyDescent="0.3">
      <c r="A716" s="8">
        <v>41841</v>
      </c>
      <c r="B716">
        <v>13.47</v>
      </c>
      <c r="C716">
        <v>13.47</v>
      </c>
      <c r="D716">
        <v>13.47</v>
      </c>
      <c r="E716">
        <v>13.47</v>
      </c>
      <c r="F716">
        <v>0</v>
      </c>
    </row>
    <row r="717" spans="1:6" x14ac:dyDescent="0.3">
      <c r="A717" s="8">
        <v>41842</v>
      </c>
      <c r="B717">
        <v>13.47</v>
      </c>
      <c r="C717">
        <v>13.47</v>
      </c>
      <c r="D717">
        <v>13.47</v>
      </c>
      <c r="E717">
        <v>13.47</v>
      </c>
      <c r="F717">
        <v>0</v>
      </c>
    </row>
    <row r="718" spans="1:6" x14ac:dyDescent="0.3">
      <c r="A718" s="8">
        <v>41843</v>
      </c>
      <c r="B718">
        <v>14.72</v>
      </c>
      <c r="C718">
        <v>13.47</v>
      </c>
      <c r="D718">
        <v>14.72</v>
      </c>
      <c r="E718">
        <v>13.47</v>
      </c>
      <c r="F718">
        <v>9.2799999999999994E-2</v>
      </c>
    </row>
    <row r="719" spans="1:6" x14ac:dyDescent="0.3">
      <c r="A719" s="8">
        <v>41844</v>
      </c>
      <c r="B719">
        <v>13.547000000000001</v>
      </c>
      <c r="C719">
        <v>13.547000000000001</v>
      </c>
      <c r="D719">
        <v>13.547000000000001</v>
      </c>
      <c r="E719">
        <v>13.547000000000001</v>
      </c>
      <c r="F719">
        <v>-7.9699999999999993E-2</v>
      </c>
    </row>
    <row r="720" spans="1:6" x14ac:dyDescent="0.3">
      <c r="A720" s="8">
        <v>41845</v>
      </c>
      <c r="B720">
        <v>14.72</v>
      </c>
      <c r="C720">
        <v>14.72</v>
      </c>
      <c r="D720">
        <v>14.72</v>
      </c>
      <c r="E720">
        <v>14.72</v>
      </c>
      <c r="F720">
        <v>8.6599999999999996E-2</v>
      </c>
    </row>
    <row r="721" spans="1:6" x14ac:dyDescent="0.3">
      <c r="A721" s="8">
        <v>41847</v>
      </c>
      <c r="B721">
        <v>14.72</v>
      </c>
      <c r="C721">
        <v>14.72</v>
      </c>
      <c r="D721">
        <v>14.72</v>
      </c>
      <c r="E721">
        <v>14.72</v>
      </c>
      <c r="F721">
        <v>0</v>
      </c>
    </row>
    <row r="722" spans="1:6" x14ac:dyDescent="0.3">
      <c r="A722" s="8">
        <v>41848</v>
      </c>
      <c r="B722">
        <v>14.9</v>
      </c>
      <c r="C722">
        <v>14.9</v>
      </c>
      <c r="D722">
        <v>14.9</v>
      </c>
      <c r="E722">
        <v>14.9</v>
      </c>
      <c r="F722">
        <v>1.2200000000000001E-2</v>
      </c>
    </row>
    <row r="723" spans="1:6" x14ac:dyDescent="0.3">
      <c r="A723" s="8">
        <v>41850</v>
      </c>
      <c r="B723">
        <v>14.9</v>
      </c>
      <c r="C723">
        <v>14.9</v>
      </c>
      <c r="D723">
        <v>14.9</v>
      </c>
      <c r="E723">
        <v>14.9</v>
      </c>
      <c r="F723">
        <v>0</v>
      </c>
    </row>
    <row r="724" spans="1:6" x14ac:dyDescent="0.3">
      <c r="A724" s="8">
        <v>41851</v>
      </c>
      <c r="B724">
        <v>14.9</v>
      </c>
      <c r="C724">
        <v>14.9</v>
      </c>
      <c r="D724">
        <v>14.9</v>
      </c>
      <c r="E724">
        <v>14.9</v>
      </c>
      <c r="F724">
        <v>0</v>
      </c>
    </row>
    <row r="725" spans="1:6" x14ac:dyDescent="0.3">
      <c r="A725" s="8">
        <v>41852</v>
      </c>
      <c r="B725">
        <v>14.9</v>
      </c>
      <c r="C725">
        <v>14.9</v>
      </c>
      <c r="D725">
        <v>14.9</v>
      </c>
      <c r="E725">
        <v>14.9</v>
      </c>
      <c r="F725">
        <v>0</v>
      </c>
    </row>
    <row r="726" spans="1:6" x14ac:dyDescent="0.3">
      <c r="A726" s="8">
        <v>41853</v>
      </c>
      <c r="B726">
        <v>14.9</v>
      </c>
      <c r="C726">
        <v>14.9</v>
      </c>
      <c r="D726">
        <v>14.9</v>
      </c>
      <c r="E726">
        <v>14.9</v>
      </c>
      <c r="F726">
        <v>0</v>
      </c>
    </row>
    <row r="727" spans="1:6" x14ac:dyDescent="0.3">
      <c r="A727" s="8">
        <v>41854</v>
      </c>
      <c r="B727">
        <v>14.9</v>
      </c>
      <c r="C727">
        <v>14.9</v>
      </c>
      <c r="D727">
        <v>14.9</v>
      </c>
      <c r="E727">
        <v>14.9</v>
      </c>
      <c r="F727">
        <v>0</v>
      </c>
    </row>
    <row r="728" spans="1:6" x14ac:dyDescent="0.3">
      <c r="A728" s="8">
        <v>41855</v>
      </c>
      <c r="B728">
        <v>14.9</v>
      </c>
      <c r="C728">
        <v>14.9</v>
      </c>
      <c r="D728">
        <v>14.9</v>
      </c>
      <c r="E728">
        <v>14.9</v>
      </c>
      <c r="F728">
        <v>0</v>
      </c>
    </row>
    <row r="729" spans="1:6" x14ac:dyDescent="0.3">
      <c r="A729" s="8">
        <v>41856</v>
      </c>
      <c r="B729">
        <v>14.9</v>
      </c>
      <c r="C729">
        <v>14.9</v>
      </c>
      <c r="D729">
        <v>14.9</v>
      </c>
      <c r="E729">
        <v>14.9</v>
      </c>
      <c r="F729">
        <v>0</v>
      </c>
    </row>
    <row r="730" spans="1:6" x14ac:dyDescent="0.3">
      <c r="A730" s="8">
        <v>41857</v>
      </c>
      <c r="B730">
        <v>14.9</v>
      </c>
      <c r="C730">
        <v>14.9</v>
      </c>
      <c r="D730">
        <v>14.9</v>
      </c>
      <c r="E730">
        <v>14.9</v>
      </c>
      <c r="F730">
        <v>0</v>
      </c>
    </row>
    <row r="731" spans="1:6" x14ac:dyDescent="0.3">
      <c r="A731" s="8">
        <v>41858</v>
      </c>
      <c r="B731">
        <v>14.9</v>
      </c>
      <c r="C731">
        <v>14.9</v>
      </c>
      <c r="D731">
        <v>14.9</v>
      </c>
      <c r="E731">
        <v>14.9</v>
      </c>
      <c r="F731">
        <v>0</v>
      </c>
    </row>
    <row r="732" spans="1:6" x14ac:dyDescent="0.3">
      <c r="A732" s="8">
        <v>41859</v>
      </c>
      <c r="B732">
        <v>14.9</v>
      </c>
      <c r="C732">
        <v>14.9</v>
      </c>
      <c r="D732">
        <v>14.9</v>
      </c>
      <c r="E732">
        <v>14.9</v>
      </c>
      <c r="F732">
        <v>0</v>
      </c>
    </row>
    <row r="733" spans="1:6" x14ac:dyDescent="0.3">
      <c r="A733" s="8">
        <v>41861</v>
      </c>
      <c r="B733">
        <v>14.9</v>
      </c>
      <c r="C733">
        <v>14.9</v>
      </c>
      <c r="D733">
        <v>14.9</v>
      </c>
      <c r="E733">
        <v>14.9</v>
      </c>
      <c r="F733">
        <v>0</v>
      </c>
    </row>
    <row r="734" spans="1:6" x14ac:dyDescent="0.3">
      <c r="A734" s="8">
        <v>41862</v>
      </c>
      <c r="B734">
        <v>14.9</v>
      </c>
      <c r="C734">
        <v>14.9</v>
      </c>
      <c r="D734">
        <v>14.9</v>
      </c>
      <c r="E734">
        <v>14.9</v>
      </c>
      <c r="F734">
        <v>0</v>
      </c>
    </row>
    <row r="735" spans="1:6" x14ac:dyDescent="0.3">
      <c r="A735" s="8">
        <v>41863</v>
      </c>
      <c r="B735">
        <v>14.9</v>
      </c>
      <c r="C735">
        <v>14.9</v>
      </c>
      <c r="D735">
        <v>14.9</v>
      </c>
      <c r="E735">
        <v>14.9</v>
      </c>
      <c r="F735">
        <v>0</v>
      </c>
    </row>
    <row r="736" spans="1:6" x14ac:dyDescent="0.3">
      <c r="A736" s="8">
        <v>41864</v>
      </c>
      <c r="B736">
        <v>14.9</v>
      </c>
      <c r="C736">
        <v>14.9</v>
      </c>
      <c r="D736">
        <v>14.9</v>
      </c>
      <c r="E736">
        <v>14.9</v>
      </c>
      <c r="F736">
        <v>0</v>
      </c>
    </row>
    <row r="737" spans="1:6" x14ac:dyDescent="0.3">
      <c r="A737" s="8">
        <v>41865</v>
      </c>
      <c r="B737">
        <v>14.9</v>
      </c>
      <c r="C737">
        <v>14.9</v>
      </c>
      <c r="D737">
        <v>14.9</v>
      </c>
      <c r="E737">
        <v>14.9</v>
      </c>
      <c r="F737">
        <v>0</v>
      </c>
    </row>
    <row r="738" spans="1:6" x14ac:dyDescent="0.3">
      <c r="A738" s="8">
        <v>41866</v>
      </c>
      <c r="B738">
        <v>14.9</v>
      </c>
      <c r="C738">
        <v>14.9</v>
      </c>
      <c r="D738">
        <v>14.9</v>
      </c>
      <c r="E738">
        <v>14.9</v>
      </c>
      <c r="F738">
        <v>0</v>
      </c>
    </row>
    <row r="739" spans="1:6" x14ac:dyDescent="0.3">
      <c r="A739" s="8">
        <v>41870</v>
      </c>
      <c r="B739">
        <v>14.9</v>
      </c>
      <c r="C739">
        <v>14.9</v>
      </c>
      <c r="D739">
        <v>14.9</v>
      </c>
      <c r="E739">
        <v>14.9</v>
      </c>
      <c r="F739">
        <v>0</v>
      </c>
    </row>
    <row r="740" spans="1:6" x14ac:dyDescent="0.3">
      <c r="A740" s="8">
        <v>41871</v>
      </c>
      <c r="B740">
        <v>14.9</v>
      </c>
      <c r="C740">
        <v>14.9</v>
      </c>
      <c r="D740">
        <v>14.9</v>
      </c>
      <c r="E740">
        <v>14.9</v>
      </c>
      <c r="F740">
        <v>0</v>
      </c>
    </row>
    <row r="741" spans="1:6" x14ac:dyDescent="0.3">
      <c r="A741" s="8">
        <v>41872</v>
      </c>
      <c r="B741">
        <v>14.9</v>
      </c>
      <c r="C741">
        <v>14.9</v>
      </c>
      <c r="D741">
        <v>14.9</v>
      </c>
      <c r="E741">
        <v>14.9</v>
      </c>
      <c r="F741">
        <v>0</v>
      </c>
    </row>
    <row r="742" spans="1:6" x14ac:dyDescent="0.3">
      <c r="A742" s="8">
        <v>41873</v>
      </c>
      <c r="B742">
        <v>14.9</v>
      </c>
      <c r="C742">
        <v>14.9</v>
      </c>
      <c r="D742">
        <v>14.9</v>
      </c>
      <c r="E742">
        <v>14.9</v>
      </c>
      <c r="F742">
        <v>0</v>
      </c>
    </row>
    <row r="743" spans="1:6" x14ac:dyDescent="0.3">
      <c r="A743" s="8">
        <v>41875</v>
      </c>
      <c r="B743">
        <v>14.9</v>
      </c>
      <c r="C743">
        <v>14.9</v>
      </c>
      <c r="D743">
        <v>14.9</v>
      </c>
      <c r="E743">
        <v>14.9</v>
      </c>
      <c r="F743">
        <v>0</v>
      </c>
    </row>
    <row r="744" spans="1:6" x14ac:dyDescent="0.3">
      <c r="A744" s="8">
        <v>41876</v>
      </c>
      <c r="B744">
        <v>14.9</v>
      </c>
      <c r="C744">
        <v>14.9</v>
      </c>
      <c r="D744">
        <v>14.9</v>
      </c>
      <c r="E744">
        <v>14.9</v>
      </c>
      <c r="F744">
        <v>0</v>
      </c>
    </row>
    <row r="745" spans="1:6" x14ac:dyDescent="0.3">
      <c r="A745" s="8">
        <v>41877</v>
      </c>
      <c r="B745">
        <v>14.9</v>
      </c>
      <c r="C745">
        <v>14.9</v>
      </c>
      <c r="D745">
        <v>14.9</v>
      </c>
      <c r="E745">
        <v>14.9</v>
      </c>
      <c r="F745">
        <v>0</v>
      </c>
    </row>
    <row r="746" spans="1:6" x14ac:dyDescent="0.3">
      <c r="A746" s="8">
        <v>41878</v>
      </c>
      <c r="B746">
        <v>14.41</v>
      </c>
      <c r="C746">
        <v>14.41</v>
      </c>
      <c r="D746">
        <v>14.41</v>
      </c>
      <c r="E746">
        <v>14.41</v>
      </c>
      <c r="F746">
        <v>-3.2899999999999999E-2</v>
      </c>
    </row>
    <row r="747" spans="1:6" x14ac:dyDescent="0.3">
      <c r="A747" s="8">
        <v>41879</v>
      </c>
      <c r="B747">
        <v>14.41</v>
      </c>
      <c r="C747">
        <v>14.41</v>
      </c>
      <c r="D747">
        <v>14.41</v>
      </c>
      <c r="E747">
        <v>14.41</v>
      </c>
      <c r="F747">
        <v>0</v>
      </c>
    </row>
    <row r="748" spans="1:6" x14ac:dyDescent="0.3">
      <c r="A748" s="8">
        <v>41880</v>
      </c>
      <c r="B748">
        <v>14.41</v>
      </c>
      <c r="C748">
        <v>14.41</v>
      </c>
      <c r="D748">
        <v>14.41</v>
      </c>
      <c r="E748">
        <v>14.41</v>
      </c>
      <c r="F748">
        <v>0</v>
      </c>
    </row>
    <row r="749" spans="1:6" x14ac:dyDescent="0.3">
      <c r="A749" s="8">
        <v>41882</v>
      </c>
      <c r="B749">
        <v>14.41</v>
      </c>
      <c r="C749">
        <v>14.41</v>
      </c>
      <c r="D749">
        <v>14.41</v>
      </c>
      <c r="E749">
        <v>14.41</v>
      </c>
      <c r="F749">
        <v>0</v>
      </c>
    </row>
    <row r="750" spans="1:6" x14ac:dyDescent="0.3">
      <c r="A750" s="8">
        <v>41883</v>
      </c>
      <c r="B750">
        <v>14.41</v>
      </c>
      <c r="C750">
        <v>14.41</v>
      </c>
      <c r="D750">
        <v>14.41</v>
      </c>
      <c r="E750">
        <v>14.41</v>
      </c>
      <c r="F750">
        <v>0</v>
      </c>
    </row>
    <row r="751" spans="1:6" x14ac:dyDescent="0.3">
      <c r="A751" s="8">
        <v>41884</v>
      </c>
      <c r="B751">
        <v>14.41</v>
      </c>
      <c r="C751">
        <v>14.41</v>
      </c>
      <c r="D751">
        <v>14.41</v>
      </c>
      <c r="E751">
        <v>14.41</v>
      </c>
      <c r="F751">
        <v>0</v>
      </c>
    </row>
    <row r="752" spans="1:6" x14ac:dyDescent="0.3">
      <c r="A752" s="8">
        <v>41885</v>
      </c>
      <c r="B752">
        <v>14.41</v>
      </c>
      <c r="C752">
        <v>14.41</v>
      </c>
      <c r="D752">
        <v>14.41</v>
      </c>
      <c r="E752">
        <v>14.41</v>
      </c>
      <c r="F752">
        <v>0</v>
      </c>
    </row>
    <row r="753" spans="1:6" x14ac:dyDescent="0.3">
      <c r="A753" s="8">
        <v>41886</v>
      </c>
      <c r="B753">
        <v>14.41</v>
      </c>
      <c r="C753">
        <v>14.41</v>
      </c>
      <c r="D753">
        <v>14.41</v>
      </c>
      <c r="E753">
        <v>14.41</v>
      </c>
      <c r="F753">
        <v>0</v>
      </c>
    </row>
    <row r="754" spans="1:6" x14ac:dyDescent="0.3">
      <c r="A754" s="8">
        <v>41887</v>
      </c>
      <c r="B754">
        <v>14.41</v>
      </c>
      <c r="C754">
        <v>14.41</v>
      </c>
      <c r="D754">
        <v>14.41</v>
      </c>
      <c r="E754">
        <v>14.41</v>
      </c>
      <c r="F754">
        <v>0</v>
      </c>
    </row>
    <row r="755" spans="1:6" x14ac:dyDescent="0.3">
      <c r="A755" s="8">
        <v>41889</v>
      </c>
      <c r="B755">
        <v>14.41</v>
      </c>
      <c r="C755">
        <v>14.41</v>
      </c>
      <c r="D755">
        <v>14.41</v>
      </c>
      <c r="E755">
        <v>14.41</v>
      </c>
      <c r="F755">
        <v>0</v>
      </c>
    </row>
    <row r="756" spans="1:6" x14ac:dyDescent="0.3">
      <c r="A756" s="8">
        <v>41890</v>
      </c>
      <c r="B756">
        <v>14.41</v>
      </c>
      <c r="C756">
        <v>14.41</v>
      </c>
      <c r="D756">
        <v>14.41</v>
      </c>
      <c r="E756">
        <v>14.41</v>
      </c>
      <c r="F756">
        <v>0</v>
      </c>
    </row>
    <row r="757" spans="1:6" x14ac:dyDescent="0.3">
      <c r="A757" s="8">
        <v>41891</v>
      </c>
      <c r="B757">
        <v>14.41</v>
      </c>
      <c r="C757">
        <v>14.41</v>
      </c>
      <c r="D757">
        <v>14.41</v>
      </c>
      <c r="E757">
        <v>14.41</v>
      </c>
      <c r="F757">
        <v>0</v>
      </c>
    </row>
    <row r="758" spans="1:6" x14ac:dyDescent="0.3">
      <c r="A758" s="8">
        <v>41892</v>
      </c>
      <c r="B758">
        <v>14.41</v>
      </c>
      <c r="C758">
        <v>14.41</v>
      </c>
      <c r="D758">
        <v>14.41</v>
      </c>
      <c r="E758">
        <v>14.41</v>
      </c>
      <c r="F758">
        <v>0</v>
      </c>
    </row>
    <row r="759" spans="1:6" x14ac:dyDescent="0.3">
      <c r="A759" s="8">
        <v>41893</v>
      </c>
      <c r="B759">
        <v>14.41</v>
      </c>
      <c r="C759">
        <v>14.41</v>
      </c>
      <c r="D759">
        <v>14.41</v>
      </c>
      <c r="E759">
        <v>14.41</v>
      </c>
      <c r="F759">
        <v>0</v>
      </c>
    </row>
    <row r="760" spans="1:6" x14ac:dyDescent="0.3">
      <c r="A760" s="8">
        <v>41894</v>
      </c>
      <c r="B760">
        <v>14.41</v>
      </c>
      <c r="C760">
        <v>14.41</v>
      </c>
      <c r="D760">
        <v>14.41</v>
      </c>
      <c r="E760">
        <v>14.41</v>
      </c>
      <c r="F760">
        <v>0</v>
      </c>
    </row>
    <row r="761" spans="1:6" x14ac:dyDescent="0.3">
      <c r="A761" s="8">
        <v>41895</v>
      </c>
      <c r="B761">
        <v>14.41</v>
      </c>
      <c r="C761">
        <v>14.41</v>
      </c>
      <c r="D761">
        <v>14.41</v>
      </c>
      <c r="E761">
        <v>14.41</v>
      </c>
      <c r="F761">
        <v>0</v>
      </c>
    </row>
    <row r="762" spans="1:6" x14ac:dyDescent="0.3">
      <c r="A762" s="8">
        <v>41896</v>
      </c>
      <c r="B762">
        <v>14.41</v>
      </c>
      <c r="C762">
        <v>14.41</v>
      </c>
      <c r="D762">
        <v>14.41</v>
      </c>
      <c r="E762">
        <v>14.41</v>
      </c>
      <c r="F762">
        <v>0</v>
      </c>
    </row>
    <row r="763" spans="1:6" x14ac:dyDescent="0.3">
      <c r="A763" s="8">
        <v>41897</v>
      </c>
      <c r="B763">
        <v>14.41</v>
      </c>
      <c r="C763">
        <v>14.41</v>
      </c>
      <c r="D763">
        <v>14.41</v>
      </c>
      <c r="E763">
        <v>14.41</v>
      </c>
      <c r="F763">
        <v>0</v>
      </c>
    </row>
    <row r="764" spans="1:6" x14ac:dyDescent="0.3">
      <c r="A764" s="8">
        <v>41898</v>
      </c>
      <c r="B764">
        <v>14.41</v>
      </c>
      <c r="C764">
        <v>14.41</v>
      </c>
      <c r="D764">
        <v>14.41</v>
      </c>
      <c r="E764">
        <v>14.41</v>
      </c>
      <c r="F764">
        <v>0</v>
      </c>
    </row>
    <row r="765" spans="1:6" x14ac:dyDescent="0.3">
      <c r="A765" s="8">
        <v>41899</v>
      </c>
      <c r="B765">
        <v>14.41</v>
      </c>
      <c r="C765">
        <v>14.41</v>
      </c>
      <c r="D765">
        <v>14.41</v>
      </c>
      <c r="E765">
        <v>14.41</v>
      </c>
      <c r="F765">
        <v>0</v>
      </c>
    </row>
    <row r="766" spans="1:6" x14ac:dyDescent="0.3">
      <c r="A766" s="8">
        <v>41900</v>
      </c>
      <c r="B766">
        <v>14.41</v>
      </c>
      <c r="C766">
        <v>14.41</v>
      </c>
      <c r="D766">
        <v>14.41</v>
      </c>
      <c r="E766">
        <v>14.41</v>
      </c>
      <c r="F766">
        <v>0</v>
      </c>
    </row>
    <row r="767" spans="1:6" x14ac:dyDescent="0.3">
      <c r="A767" s="8">
        <v>41901</v>
      </c>
      <c r="B767">
        <v>14.41</v>
      </c>
      <c r="C767">
        <v>14.41</v>
      </c>
      <c r="D767">
        <v>14.41</v>
      </c>
      <c r="E767">
        <v>14.41</v>
      </c>
      <c r="F767">
        <v>0</v>
      </c>
    </row>
    <row r="768" spans="1:6" x14ac:dyDescent="0.3">
      <c r="A768" s="8">
        <v>41903</v>
      </c>
      <c r="B768">
        <v>14.41</v>
      </c>
      <c r="C768">
        <v>14.41</v>
      </c>
      <c r="D768">
        <v>14.41</v>
      </c>
      <c r="E768">
        <v>14.41</v>
      </c>
      <c r="F768">
        <v>0</v>
      </c>
    </row>
    <row r="769" spans="1:6" x14ac:dyDescent="0.3">
      <c r="A769" s="8">
        <v>41904</v>
      </c>
      <c r="B769">
        <v>14.41</v>
      </c>
      <c r="C769">
        <v>14.41</v>
      </c>
      <c r="D769">
        <v>14.41</v>
      </c>
      <c r="E769">
        <v>14.41</v>
      </c>
      <c r="F769">
        <v>0</v>
      </c>
    </row>
    <row r="770" spans="1:6" x14ac:dyDescent="0.3">
      <c r="A770" s="8">
        <v>41905</v>
      </c>
      <c r="B770">
        <v>14.41</v>
      </c>
      <c r="C770">
        <v>14.41</v>
      </c>
      <c r="D770">
        <v>14.41</v>
      </c>
      <c r="E770">
        <v>14.41</v>
      </c>
      <c r="F770">
        <v>0</v>
      </c>
    </row>
    <row r="771" spans="1:6" x14ac:dyDescent="0.3">
      <c r="A771" s="8">
        <v>41906</v>
      </c>
      <c r="B771">
        <v>14.41</v>
      </c>
      <c r="C771">
        <v>14.41</v>
      </c>
      <c r="D771">
        <v>14.41</v>
      </c>
      <c r="E771">
        <v>14.41</v>
      </c>
      <c r="F771">
        <v>0</v>
      </c>
    </row>
    <row r="772" spans="1:6" x14ac:dyDescent="0.3">
      <c r="A772" s="8">
        <v>41907</v>
      </c>
      <c r="B772">
        <v>14.41</v>
      </c>
      <c r="C772">
        <v>14.41</v>
      </c>
      <c r="D772">
        <v>14.41</v>
      </c>
      <c r="E772">
        <v>14.41</v>
      </c>
      <c r="F772">
        <v>0</v>
      </c>
    </row>
    <row r="773" spans="1:6" x14ac:dyDescent="0.3">
      <c r="A773" s="8">
        <v>41908</v>
      </c>
      <c r="B773">
        <v>14.41</v>
      </c>
      <c r="C773">
        <v>14.41</v>
      </c>
      <c r="D773">
        <v>14.41</v>
      </c>
      <c r="E773">
        <v>14.41</v>
      </c>
      <c r="F773">
        <v>0</v>
      </c>
    </row>
    <row r="774" spans="1:6" x14ac:dyDescent="0.3">
      <c r="A774" s="8">
        <v>41909</v>
      </c>
      <c r="B774">
        <v>14.41</v>
      </c>
      <c r="C774">
        <v>14.41</v>
      </c>
      <c r="D774">
        <v>14.41</v>
      </c>
      <c r="E774">
        <v>14.41</v>
      </c>
      <c r="F774">
        <v>0</v>
      </c>
    </row>
    <row r="775" spans="1:6" x14ac:dyDescent="0.3">
      <c r="A775" s="8">
        <v>41910</v>
      </c>
      <c r="B775">
        <v>14.41</v>
      </c>
      <c r="C775">
        <v>14.41</v>
      </c>
      <c r="D775">
        <v>14.41</v>
      </c>
      <c r="E775">
        <v>14.41</v>
      </c>
      <c r="F775">
        <v>0</v>
      </c>
    </row>
    <row r="776" spans="1:6" x14ac:dyDescent="0.3">
      <c r="A776" s="8">
        <v>41911</v>
      </c>
      <c r="B776">
        <v>14.41</v>
      </c>
      <c r="C776">
        <v>14.41</v>
      </c>
      <c r="D776">
        <v>14.41</v>
      </c>
      <c r="E776">
        <v>14.41</v>
      </c>
      <c r="F776">
        <v>0</v>
      </c>
    </row>
    <row r="777" spans="1:6" x14ac:dyDescent="0.3">
      <c r="A777" s="8">
        <v>41912</v>
      </c>
      <c r="B777">
        <v>14.66</v>
      </c>
      <c r="C777">
        <v>14.66</v>
      </c>
      <c r="D777">
        <v>14.66</v>
      </c>
      <c r="E777">
        <v>14.66</v>
      </c>
      <c r="F777">
        <v>1.7299999999999999E-2</v>
      </c>
    </row>
    <row r="778" spans="1:6" x14ac:dyDescent="0.3">
      <c r="A778" s="8">
        <v>41913</v>
      </c>
      <c r="B778">
        <v>14.66</v>
      </c>
      <c r="C778">
        <v>14.66</v>
      </c>
      <c r="D778">
        <v>14.66</v>
      </c>
      <c r="E778">
        <v>14.66</v>
      </c>
      <c r="F778">
        <v>0</v>
      </c>
    </row>
    <row r="779" spans="1:6" x14ac:dyDescent="0.3">
      <c r="A779" s="8">
        <v>41914</v>
      </c>
      <c r="B779">
        <v>14.66</v>
      </c>
      <c r="C779">
        <v>14.66</v>
      </c>
      <c r="D779">
        <v>14.66</v>
      </c>
      <c r="E779">
        <v>14.66</v>
      </c>
      <c r="F779">
        <v>0</v>
      </c>
    </row>
    <row r="780" spans="1:6" x14ac:dyDescent="0.3">
      <c r="A780" s="8">
        <v>41915</v>
      </c>
      <c r="B780">
        <v>14.66</v>
      </c>
      <c r="C780">
        <v>14.66</v>
      </c>
      <c r="D780">
        <v>14.66</v>
      </c>
      <c r="E780">
        <v>14.66</v>
      </c>
      <c r="F780">
        <v>0</v>
      </c>
    </row>
    <row r="781" spans="1:6" x14ac:dyDescent="0.3">
      <c r="A781" s="8">
        <v>41919</v>
      </c>
      <c r="B781">
        <v>14.66</v>
      </c>
      <c r="C781">
        <v>14.66</v>
      </c>
      <c r="D781">
        <v>14.66</v>
      </c>
      <c r="E781">
        <v>14.66</v>
      </c>
      <c r="F781">
        <v>0</v>
      </c>
    </row>
    <row r="782" spans="1:6" x14ac:dyDescent="0.3">
      <c r="A782" s="8">
        <v>41920</v>
      </c>
      <c r="B782">
        <v>14.66</v>
      </c>
      <c r="C782">
        <v>14.66</v>
      </c>
      <c r="D782">
        <v>14.66</v>
      </c>
      <c r="E782">
        <v>14.66</v>
      </c>
      <c r="F782">
        <v>0</v>
      </c>
    </row>
    <row r="783" spans="1:6" x14ac:dyDescent="0.3">
      <c r="A783" s="8">
        <v>41921</v>
      </c>
      <c r="B783">
        <v>14.66</v>
      </c>
      <c r="C783">
        <v>14.66</v>
      </c>
      <c r="D783">
        <v>14.66</v>
      </c>
      <c r="E783">
        <v>14.66</v>
      </c>
      <c r="F783">
        <v>0</v>
      </c>
    </row>
    <row r="784" spans="1:6" x14ac:dyDescent="0.3">
      <c r="A784" s="8">
        <v>41922</v>
      </c>
      <c r="B784">
        <v>14.66</v>
      </c>
      <c r="C784">
        <v>14.66</v>
      </c>
      <c r="D784">
        <v>14.66</v>
      </c>
      <c r="E784">
        <v>14.66</v>
      </c>
      <c r="F784">
        <v>0</v>
      </c>
    </row>
    <row r="785" spans="1:6" x14ac:dyDescent="0.3">
      <c r="A785" s="8">
        <v>41924</v>
      </c>
      <c r="B785">
        <v>14.66</v>
      </c>
      <c r="C785">
        <v>14.66</v>
      </c>
      <c r="D785">
        <v>14.66</v>
      </c>
      <c r="E785">
        <v>14.66</v>
      </c>
      <c r="F785">
        <v>0</v>
      </c>
    </row>
    <row r="786" spans="1:6" x14ac:dyDescent="0.3">
      <c r="A786" s="8">
        <v>41925</v>
      </c>
      <c r="B786">
        <v>14.66</v>
      </c>
      <c r="C786">
        <v>14.66</v>
      </c>
      <c r="D786">
        <v>14.66</v>
      </c>
      <c r="E786">
        <v>14.66</v>
      </c>
      <c r="F786">
        <v>0</v>
      </c>
    </row>
    <row r="787" spans="1:6" x14ac:dyDescent="0.3">
      <c r="A787" s="8">
        <v>41926</v>
      </c>
      <c r="B787">
        <v>14.77</v>
      </c>
      <c r="C787">
        <v>14.77</v>
      </c>
      <c r="D787">
        <v>14.77</v>
      </c>
      <c r="E787">
        <v>14.77</v>
      </c>
      <c r="F787">
        <v>7.4999999999999997E-3</v>
      </c>
    </row>
    <row r="788" spans="1:6" x14ac:dyDescent="0.3">
      <c r="A788" s="8">
        <v>41927</v>
      </c>
      <c r="B788">
        <v>14.77</v>
      </c>
      <c r="C788">
        <v>14.77</v>
      </c>
      <c r="D788">
        <v>14.77</v>
      </c>
      <c r="E788">
        <v>14.77</v>
      </c>
      <c r="F788">
        <v>0</v>
      </c>
    </row>
    <row r="789" spans="1:6" x14ac:dyDescent="0.3">
      <c r="A789" s="8">
        <v>41928</v>
      </c>
      <c r="B789">
        <v>14.77</v>
      </c>
      <c r="C789">
        <v>14.77</v>
      </c>
      <c r="D789">
        <v>14.77</v>
      </c>
      <c r="E789">
        <v>14.77</v>
      </c>
      <c r="F789">
        <v>0</v>
      </c>
    </row>
    <row r="790" spans="1:6" x14ac:dyDescent="0.3">
      <c r="A790" s="8">
        <v>41929</v>
      </c>
      <c r="B790">
        <v>14.77</v>
      </c>
      <c r="C790">
        <v>14.77</v>
      </c>
      <c r="D790">
        <v>14.77</v>
      </c>
      <c r="E790">
        <v>14.77</v>
      </c>
      <c r="F790">
        <v>0</v>
      </c>
    </row>
    <row r="791" spans="1:6" x14ac:dyDescent="0.3">
      <c r="A791" s="8">
        <v>41932</v>
      </c>
      <c r="B791">
        <v>14.77</v>
      </c>
      <c r="C791">
        <v>14.77</v>
      </c>
      <c r="D791">
        <v>14.77</v>
      </c>
      <c r="E791">
        <v>14.77</v>
      </c>
      <c r="F791">
        <v>0</v>
      </c>
    </row>
    <row r="792" spans="1:6" x14ac:dyDescent="0.3">
      <c r="A792" s="8">
        <v>41933</v>
      </c>
      <c r="B792">
        <v>14.77</v>
      </c>
      <c r="C792">
        <v>14.77</v>
      </c>
      <c r="D792">
        <v>14.77</v>
      </c>
      <c r="E792">
        <v>14.77</v>
      </c>
      <c r="F792">
        <v>0</v>
      </c>
    </row>
    <row r="793" spans="1:6" x14ac:dyDescent="0.3">
      <c r="A793" s="8">
        <v>41934</v>
      </c>
      <c r="B793">
        <v>14.77</v>
      </c>
      <c r="C793">
        <v>14.77</v>
      </c>
      <c r="D793">
        <v>14.77</v>
      </c>
      <c r="E793">
        <v>14.77</v>
      </c>
      <c r="F793">
        <v>0</v>
      </c>
    </row>
    <row r="794" spans="1:6" x14ac:dyDescent="0.3">
      <c r="A794" s="8">
        <v>41935</v>
      </c>
      <c r="B794">
        <v>14.401</v>
      </c>
      <c r="C794">
        <v>14.401</v>
      </c>
      <c r="D794">
        <v>14.401</v>
      </c>
      <c r="E794">
        <v>14.401</v>
      </c>
      <c r="F794">
        <v>-2.5000000000000001E-2</v>
      </c>
    </row>
    <row r="795" spans="1:6" x14ac:dyDescent="0.3">
      <c r="A795" s="8">
        <v>41936</v>
      </c>
      <c r="B795">
        <v>14.77</v>
      </c>
      <c r="C795">
        <v>14.77</v>
      </c>
      <c r="D795">
        <v>14.77</v>
      </c>
      <c r="E795">
        <v>14.77</v>
      </c>
      <c r="F795">
        <v>2.5600000000000001E-2</v>
      </c>
    </row>
    <row r="796" spans="1:6" x14ac:dyDescent="0.3">
      <c r="A796" s="8">
        <v>41938</v>
      </c>
      <c r="B796">
        <v>14.77</v>
      </c>
      <c r="C796">
        <v>14.77</v>
      </c>
      <c r="D796">
        <v>14.77</v>
      </c>
      <c r="E796">
        <v>14.77</v>
      </c>
      <c r="F796">
        <v>0</v>
      </c>
    </row>
    <row r="797" spans="1:6" x14ac:dyDescent="0.3">
      <c r="A797" s="8">
        <v>41939</v>
      </c>
      <c r="B797">
        <v>14.77</v>
      </c>
      <c r="C797">
        <v>14.77</v>
      </c>
      <c r="D797">
        <v>14.77</v>
      </c>
      <c r="E797">
        <v>14.77</v>
      </c>
      <c r="F797">
        <v>0</v>
      </c>
    </row>
    <row r="798" spans="1:6" x14ac:dyDescent="0.3">
      <c r="A798" s="8">
        <v>41940</v>
      </c>
      <c r="B798">
        <v>14.77</v>
      </c>
      <c r="C798">
        <v>14.77</v>
      </c>
      <c r="D798">
        <v>14.77</v>
      </c>
      <c r="E798">
        <v>14.77</v>
      </c>
      <c r="F798">
        <v>0</v>
      </c>
    </row>
    <row r="799" spans="1:6" x14ac:dyDescent="0.3">
      <c r="A799" s="8">
        <v>41941</v>
      </c>
      <c r="B799">
        <v>14.77</v>
      </c>
      <c r="C799">
        <v>14.77</v>
      </c>
      <c r="D799">
        <v>14.77</v>
      </c>
      <c r="E799">
        <v>14.77</v>
      </c>
      <c r="F799">
        <v>0</v>
      </c>
    </row>
    <row r="800" spans="1:6" x14ac:dyDescent="0.3">
      <c r="A800" s="8">
        <v>41942</v>
      </c>
      <c r="B800">
        <v>14.63</v>
      </c>
      <c r="C800">
        <v>14.63</v>
      </c>
      <c r="D800">
        <v>14.63</v>
      </c>
      <c r="E800">
        <v>14.63</v>
      </c>
      <c r="F800">
        <v>-9.4999999999999998E-3</v>
      </c>
    </row>
    <row r="801" spans="1:6" x14ac:dyDescent="0.3">
      <c r="A801" s="8">
        <v>41943</v>
      </c>
      <c r="B801">
        <v>14.63</v>
      </c>
      <c r="C801">
        <v>14.63</v>
      </c>
      <c r="D801">
        <v>14.63</v>
      </c>
      <c r="E801">
        <v>14.63</v>
      </c>
      <c r="F801">
        <v>0</v>
      </c>
    </row>
    <row r="802" spans="1:6" x14ac:dyDescent="0.3">
      <c r="A802" s="8">
        <v>41945</v>
      </c>
      <c r="B802">
        <v>14.4</v>
      </c>
      <c r="C802">
        <v>14.63</v>
      </c>
      <c r="D802">
        <v>14.63</v>
      </c>
      <c r="E802">
        <v>14.4</v>
      </c>
      <c r="F802">
        <v>-1.5699999999999999E-2</v>
      </c>
    </row>
    <row r="803" spans="1:6" x14ac:dyDescent="0.3">
      <c r="A803" s="8">
        <v>41946</v>
      </c>
      <c r="B803">
        <v>14.4</v>
      </c>
      <c r="C803">
        <v>14.4</v>
      </c>
      <c r="D803">
        <v>14.4</v>
      </c>
      <c r="E803">
        <v>14.4</v>
      </c>
      <c r="F803">
        <v>0</v>
      </c>
    </row>
    <row r="804" spans="1:6" x14ac:dyDescent="0.3">
      <c r="A804" s="8">
        <v>41947</v>
      </c>
      <c r="B804">
        <v>14.4</v>
      </c>
      <c r="C804">
        <v>14.4</v>
      </c>
      <c r="D804">
        <v>14.4</v>
      </c>
      <c r="E804">
        <v>14.4</v>
      </c>
      <c r="F804">
        <v>0</v>
      </c>
    </row>
    <row r="805" spans="1:6" x14ac:dyDescent="0.3">
      <c r="A805" s="8">
        <v>41948</v>
      </c>
      <c r="B805">
        <v>14.25</v>
      </c>
      <c r="C805">
        <v>14.25</v>
      </c>
      <c r="D805">
        <v>14.25</v>
      </c>
      <c r="E805">
        <v>14.25</v>
      </c>
      <c r="F805">
        <v>-1.04E-2</v>
      </c>
    </row>
    <row r="806" spans="1:6" x14ac:dyDescent="0.3">
      <c r="A806" s="8">
        <v>41949</v>
      </c>
      <c r="B806">
        <v>14.250999999999999</v>
      </c>
      <c r="C806">
        <v>14.250999999999999</v>
      </c>
      <c r="D806">
        <v>14.250999999999999</v>
      </c>
      <c r="E806">
        <v>14.250999999999999</v>
      </c>
      <c r="F806">
        <v>1E-4</v>
      </c>
    </row>
    <row r="807" spans="1:6" x14ac:dyDescent="0.3">
      <c r="A807" s="8">
        <v>41950</v>
      </c>
      <c r="B807">
        <v>14.25</v>
      </c>
      <c r="C807">
        <v>14.25</v>
      </c>
      <c r="D807">
        <v>14.25</v>
      </c>
      <c r="E807">
        <v>14.25</v>
      </c>
      <c r="F807">
        <v>-1E-4</v>
      </c>
    </row>
    <row r="808" spans="1:6" x14ac:dyDescent="0.3">
      <c r="A808" s="8">
        <v>41951</v>
      </c>
      <c r="B808">
        <v>14.25</v>
      </c>
      <c r="C808">
        <v>14.25</v>
      </c>
      <c r="D808">
        <v>14.25</v>
      </c>
      <c r="E808">
        <v>14.25</v>
      </c>
      <c r="F808">
        <v>0</v>
      </c>
    </row>
    <row r="809" spans="1:6" x14ac:dyDescent="0.3">
      <c r="A809" s="8">
        <v>41952</v>
      </c>
      <c r="B809">
        <v>14.25</v>
      </c>
      <c r="C809">
        <v>14.25</v>
      </c>
      <c r="D809">
        <v>14.25</v>
      </c>
      <c r="E809">
        <v>14.25</v>
      </c>
      <c r="F809">
        <v>0</v>
      </c>
    </row>
    <row r="810" spans="1:6" x14ac:dyDescent="0.3">
      <c r="A810" s="8">
        <v>41953</v>
      </c>
      <c r="B810">
        <v>14.25</v>
      </c>
      <c r="C810">
        <v>14.25</v>
      </c>
      <c r="D810">
        <v>14.25</v>
      </c>
      <c r="E810">
        <v>14.25</v>
      </c>
      <c r="F810">
        <v>0</v>
      </c>
    </row>
    <row r="811" spans="1:6" x14ac:dyDescent="0.3">
      <c r="A811" s="8">
        <v>41954</v>
      </c>
      <c r="B811">
        <v>14.63</v>
      </c>
      <c r="C811">
        <v>14.63</v>
      </c>
      <c r="D811">
        <v>14.63</v>
      </c>
      <c r="E811">
        <v>14.63</v>
      </c>
      <c r="F811">
        <v>2.6700000000000002E-2</v>
      </c>
    </row>
    <row r="812" spans="1:6" x14ac:dyDescent="0.3">
      <c r="A812" s="8">
        <v>41955</v>
      </c>
      <c r="B812">
        <v>14.63</v>
      </c>
      <c r="C812">
        <v>14.63</v>
      </c>
      <c r="D812">
        <v>14.63</v>
      </c>
      <c r="E812">
        <v>14.63</v>
      </c>
      <c r="F812">
        <v>0</v>
      </c>
    </row>
    <row r="813" spans="1:6" x14ac:dyDescent="0.3">
      <c r="A813" s="8">
        <v>41956</v>
      </c>
      <c r="B813">
        <v>14.63</v>
      </c>
      <c r="C813">
        <v>14.63</v>
      </c>
      <c r="D813">
        <v>14.63</v>
      </c>
      <c r="E813">
        <v>14.63</v>
      </c>
      <c r="F813">
        <v>0</v>
      </c>
    </row>
    <row r="814" spans="1:6" x14ac:dyDescent="0.3">
      <c r="A814" s="8">
        <v>41957</v>
      </c>
      <c r="B814">
        <v>14.63</v>
      </c>
      <c r="C814">
        <v>14.63</v>
      </c>
      <c r="D814">
        <v>14.63</v>
      </c>
      <c r="E814">
        <v>14.63</v>
      </c>
      <c r="F814">
        <v>0</v>
      </c>
    </row>
    <row r="815" spans="1:6" x14ac:dyDescent="0.3">
      <c r="A815" s="8">
        <v>41959</v>
      </c>
      <c r="B815">
        <v>14.63</v>
      </c>
      <c r="C815">
        <v>14.63</v>
      </c>
      <c r="D815">
        <v>14.63</v>
      </c>
      <c r="E815">
        <v>14.63</v>
      </c>
      <c r="F815">
        <v>0</v>
      </c>
    </row>
    <row r="816" spans="1:6" x14ac:dyDescent="0.3">
      <c r="A816" s="8">
        <v>41960</v>
      </c>
      <c r="B816">
        <v>14.63</v>
      </c>
      <c r="C816">
        <v>14.63</v>
      </c>
      <c r="D816">
        <v>14.63</v>
      </c>
      <c r="E816">
        <v>14.63</v>
      </c>
      <c r="F816">
        <v>0</v>
      </c>
    </row>
    <row r="817" spans="1:6" x14ac:dyDescent="0.3">
      <c r="A817" s="8">
        <v>41961</v>
      </c>
      <c r="B817">
        <v>14.63</v>
      </c>
      <c r="C817">
        <v>14.63</v>
      </c>
      <c r="D817">
        <v>14.63</v>
      </c>
      <c r="E817">
        <v>14.63</v>
      </c>
      <c r="F817">
        <v>0</v>
      </c>
    </row>
    <row r="818" spans="1:6" x14ac:dyDescent="0.3">
      <c r="A818" s="8">
        <v>41962</v>
      </c>
      <c r="B818">
        <v>14.63</v>
      </c>
      <c r="C818">
        <v>14.63</v>
      </c>
      <c r="D818">
        <v>14.63</v>
      </c>
      <c r="E818">
        <v>14.63</v>
      </c>
      <c r="F818">
        <v>0</v>
      </c>
    </row>
    <row r="819" spans="1:6" x14ac:dyDescent="0.3">
      <c r="A819" s="8">
        <v>41963</v>
      </c>
      <c r="B819">
        <v>14.63</v>
      </c>
      <c r="C819">
        <v>14.63</v>
      </c>
      <c r="D819">
        <v>14.63</v>
      </c>
      <c r="E819">
        <v>14.63</v>
      </c>
      <c r="F819">
        <v>0</v>
      </c>
    </row>
    <row r="820" spans="1:6" x14ac:dyDescent="0.3">
      <c r="A820" s="8">
        <v>41964</v>
      </c>
      <c r="B820">
        <v>14.63</v>
      </c>
      <c r="C820">
        <v>14.63</v>
      </c>
      <c r="D820">
        <v>14.63</v>
      </c>
      <c r="E820">
        <v>14.63</v>
      </c>
      <c r="F820">
        <v>0</v>
      </c>
    </row>
    <row r="821" spans="1:6" x14ac:dyDescent="0.3">
      <c r="A821" s="8">
        <v>41966</v>
      </c>
      <c r="B821">
        <v>14.63</v>
      </c>
      <c r="C821">
        <v>14.63</v>
      </c>
      <c r="D821">
        <v>14.63</v>
      </c>
      <c r="E821">
        <v>14.63</v>
      </c>
      <c r="F821">
        <v>0</v>
      </c>
    </row>
    <row r="822" spans="1:6" x14ac:dyDescent="0.3">
      <c r="A822" s="8">
        <v>41967</v>
      </c>
      <c r="B822">
        <v>14.63</v>
      </c>
      <c r="C822">
        <v>14.63</v>
      </c>
      <c r="D822">
        <v>14.63</v>
      </c>
      <c r="E822">
        <v>14.63</v>
      </c>
      <c r="F822">
        <v>0</v>
      </c>
    </row>
    <row r="823" spans="1:6" x14ac:dyDescent="0.3">
      <c r="A823" s="8">
        <v>41968</v>
      </c>
      <c r="B823">
        <v>14.63</v>
      </c>
      <c r="C823">
        <v>14.63</v>
      </c>
      <c r="D823">
        <v>14.63</v>
      </c>
      <c r="E823">
        <v>14.63</v>
      </c>
      <c r="F823">
        <v>0</v>
      </c>
    </row>
    <row r="824" spans="1:6" x14ac:dyDescent="0.3">
      <c r="A824" s="8">
        <v>41969</v>
      </c>
      <c r="B824">
        <v>14.63</v>
      </c>
      <c r="C824">
        <v>14.63</v>
      </c>
      <c r="D824">
        <v>14.63</v>
      </c>
      <c r="E824">
        <v>14.63</v>
      </c>
      <c r="F824">
        <v>0</v>
      </c>
    </row>
    <row r="825" spans="1:6" x14ac:dyDescent="0.3">
      <c r="A825" s="8">
        <v>41970</v>
      </c>
      <c r="B825">
        <v>14.048999999999999</v>
      </c>
      <c r="C825">
        <v>14.048999999999999</v>
      </c>
      <c r="D825">
        <v>14.048999999999999</v>
      </c>
      <c r="E825">
        <v>14.048999999999999</v>
      </c>
      <c r="F825">
        <v>-3.9699999999999999E-2</v>
      </c>
    </row>
    <row r="826" spans="1:6" x14ac:dyDescent="0.3">
      <c r="A826" s="8">
        <v>41971</v>
      </c>
      <c r="B826">
        <v>14.63</v>
      </c>
      <c r="C826">
        <v>14.63</v>
      </c>
      <c r="D826">
        <v>14.63</v>
      </c>
      <c r="E826">
        <v>14.63</v>
      </c>
      <c r="F826">
        <v>4.1399999999999999E-2</v>
      </c>
    </row>
    <row r="827" spans="1:6" x14ac:dyDescent="0.3">
      <c r="A827" s="8">
        <v>41973</v>
      </c>
      <c r="B827">
        <v>14.05</v>
      </c>
      <c r="C827">
        <v>14.63</v>
      </c>
      <c r="D827">
        <v>14.63</v>
      </c>
      <c r="E827">
        <v>14.05</v>
      </c>
      <c r="F827">
        <v>-3.9600000000000003E-2</v>
      </c>
    </row>
    <row r="828" spans="1:6" x14ac:dyDescent="0.3">
      <c r="A828" s="8">
        <v>41974</v>
      </c>
      <c r="B828">
        <v>14.05</v>
      </c>
      <c r="C828">
        <v>14.05</v>
      </c>
      <c r="D828">
        <v>14.05</v>
      </c>
      <c r="E828">
        <v>14.05</v>
      </c>
      <c r="F828">
        <v>0</v>
      </c>
    </row>
    <row r="829" spans="1:6" x14ac:dyDescent="0.3">
      <c r="A829" s="8">
        <v>41975</v>
      </c>
      <c r="B829">
        <v>14.05</v>
      </c>
      <c r="C829">
        <v>14.05</v>
      </c>
      <c r="D829">
        <v>14.05</v>
      </c>
      <c r="E829">
        <v>14.05</v>
      </c>
      <c r="F829">
        <v>0</v>
      </c>
    </row>
    <row r="830" spans="1:6" x14ac:dyDescent="0.3">
      <c r="A830" s="8">
        <v>41976</v>
      </c>
      <c r="B830">
        <v>14.05</v>
      </c>
      <c r="C830">
        <v>14.05</v>
      </c>
      <c r="D830">
        <v>14.05</v>
      </c>
      <c r="E830">
        <v>14.05</v>
      </c>
      <c r="F830">
        <v>0</v>
      </c>
    </row>
    <row r="831" spans="1:6" x14ac:dyDescent="0.3">
      <c r="A831" s="8">
        <v>41977</v>
      </c>
      <c r="B831">
        <v>14.048999999999999</v>
      </c>
      <c r="C831">
        <v>14.048999999999999</v>
      </c>
      <c r="D831">
        <v>14.048999999999999</v>
      </c>
      <c r="E831">
        <v>14.048999999999999</v>
      </c>
      <c r="F831">
        <v>-1E-4</v>
      </c>
    </row>
    <row r="832" spans="1:6" x14ac:dyDescent="0.3">
      <c r="A832" s="8">
        <v>41978</v>
      </c>
      <c r="B832">
        <v>14.05</v>
      </c>
      <c r="C832">
        <v>14.05</v>
      </c>
      <c r="D832">
        <v>14.05</v>
      </c>
      <c r="E832">
        <v>14.05</v>
      </c>
      <c r="F832">
        <v>1E-4</v>
      </c>
    </row>
    <row r="833" spans="1:6" x14ac:dyDescent="0.3">
      <c r="A833" s="8">
        <v>41979</v>
      </c>
      <c r="B833">
        <v>14.05</v>
      </c>
      <c r="C833">
        <v>14.05</v>
      </c>
      <c r="D833">
        <v>14.05</v>
      </c>
      <c r="E833">
        <v>14.05</v>
      </c>
      <c r="F833">
        <v>0</v>
      </c>
    </row>
    <row r="834" spans="1:6" x14ac:dyDescent="0.3">
      <c r="A834" s="8">
        <v>41980</v>
      </c>
      <c r="B834">
        <v>14.05</v>
      </c>
      <c r="C834">
        <v>14.05</v>
      </c>
      <c r="D834">
        <v>14.05</v>
      </c>
      <c r="E834">
        <v>14.05</v>
      </c>
      <c r="F834">
        <v>0</v>
      </c>
    </row>
    <row r="835" spans="1:6" x14ac:dyDescent="0.3">
      <c r="A835" s="8">
        <v>41981</v>
      </c>
      <c r="B835">
        <v>14</v>
      </c>
      <c r="C835">
        <v>14</v>
      </c>
      <c r="D835">
        <v>14</v>
      </c>
      <c r="E835">
        <v>14</v>
      </c>
      <c r="F835">
        <v>-3.5999999999999999E-3</v>
      </c>
    </row>
    <row r="836" spans="1:6" x14ac:dyDescent="0.3">
      <c r="A836" s="8">
        <v>41982</v>
      </c>
      <c r="B836">
        <v>14</v>
      </c>
      <c r="C836">
        <v>14</v>
      </c>
      <c r="D836">
        <v>14</v>
      </c>
      <c r="E836">
        <v>14</v>
      </c>
      <c r="F836">
        <v>0</v>
      </c>
    </row>
    <row r="837" spans="1:6" x14ac:dyDescent="0.3">
      <c r="A837" s="8">
        <v>41983</v>
      </c>
      <c r="B837">
        <v>13.95</v>
      </c>
      <c r="C837">
        <v>13.95</v>
      </c>
      <c r="D837">
        <v>13.95</v>
      </c>
      <c r="E837">
        <v>13.95</v>
      </c>
      <c r="F837">
        <v>-3.5999999999999999E-3</v>
      </c>
    </row>
    <row r="838" spans="1:6" x14ac:dyDescent="0.3">
      <c r="A838" s="8">
        <v>41984</v>
      </c>
      <c r="B838">
        <v>13.699</v>
      </c>
      <c r="C838">
        <v>13.699</v>
      </c>
      <c r="D838">
        <v>13.699</v>
      </c>
      <c r="E838">
        <v>13.699</v>
      </c>
      <c r="F838">
        <v>-1.7999999999999999E-2</v>
      </c>
    </row>
    <row r="839" spans="1:6" x14ac:dyDescent="0.3">
      <c r="A839" s="8">
        <v>41985</v>
      </c>
      <c r="B839">
        <v>13.7</v>
      </c>
      <c r="C839">
        <v>13.7</v>
      </c>
      <c r="D839">
        <v>13.7</v>
      </c>
      <c r="E839">
        <v>13.7</v>
      </c>
      <c r="F839">
        <v>1E-4</v>
      </c>
    </row>
    <row r="840" spans="1:6" x14ac:dyDescent="0.3">
      <c r="A840" s="8">
        <v>41986</v>
      </c>
      <c r="B840">
        <v>13.7</v>
      </c>
      <c r="C840">
        <v>13.95</v>
      </c>
      <c r="D840">
        <v>13.95</v>
      </c>
      <c r="E840">
        <v>13.7</v>
      </c>
      <c r="F840">
        <v>0</v>
      </c>
    </row>
    <row r="841" spans="1:6" x14ac:dyDescent="0.3">
      <c r="A841" s="8">
        <v>41987</v>
      </c>
      <c r="B841">
        <v>13.7</v>
      </c>
      <c r="C841">
        <v>13.7</v>
      </c>
      <c r="D841">
        <v>13.7</v>
      </c>
      <c r="E841">
        <v>13.7</v>
      </c>
      <c r="F841">
        <v>0</v>
      </c>
    </row>
    <row r="842" spans="1:6" x14ac:dyDescent="0.3">
      <c r="A842" s="8">
        <v>41988</v>
      </c>
      <c r="B842">
        <v>13.95</v>
      </c>
      <c r="C842">
        <v>13.95</v>
      </c>
      <c r="D842">
        <v>13.95</v>
      </c>
      <c r="E842">
        <v>13.95</v>
      </c>
      <c r="F842">
        <v>1.8200000000000001E-2</v>
      </c>
    </row>
    <row r="843" spans="1:6" x14ac:dyDescent="0.3">
      <c r="A843" s="8">
        <v>41989</v>
      </c>
      <c r="B843">
        <v>13.7</v>
      </c>
      <c r="C843">
        <v>13.7</v>
      </c>
      <c r="D843">
        <v>13.7</v>
      </c>
      <c r="E843">
        <v>13.7</v>
      </c>
      <c r="F843">
        <v>-1.7899999999999999E-2</v>
      </c>
    </row>
    <row r="844" spans="1:6" x14ac:dyDescent="0.3">
      <c r="A844" s="8">
        <v>41990</v>
      </c>
      <c r="B844">
        <v>13.7</v>
      </c>
      <c r="C844">
        <v>13.7</v>
      </c>
      <c r="D844">
        <v>13.7</v>
      </c>
      <c r="E844">
        <v>13.7</v>
      </c>
      <c r="F844">
        <v>0</v>
      </c>
    </row>
    <row r="845" spans="1:6" x14ac:dyDescent="0.3">
      <c r="A845" s="8">
        <v>41991</v>
      </c>
      <c r="B845">
        <v>13.699</v>
      </c>
      <c r="C845">
        <v>13.699</v>
      </c>
      <c r="D845">
        <v>13.699</v>
      </c>
      <c r="E845">
        <v>13.699</v>
      </c>
      <c r="F845">
        <v>-1E-4</v>
      </c>
    </row>
    <row r="846" spans="1:6" x14ac:dyDescent="0.3">
      <c r="A846" s="8">
        <v>41992</v>
      </c>
      <c r="B846">
        <v>13.7</v>
      </c>
      <c r="C846">
        <v>13.7</v>
      </c>
      <c r="D846">
        <v>13.7</v>
      </c>
      <c r="E846">
        <v>13.7</v>
      </c>
      <c r="F846">
        <v>1E-4</v>
      </c>
    </row>
    <row r="847" spans="1:6" x14ac:dyDescent="0.3">
      <c r="A847" s="8">
        <v>41993</v>
      </c>
      <c r="B847">
        <v>13.7</v>
      </c>
      <c r="C847">
        <v>13.7</v>
      </c>
      <c r="D847">
        <v>13.7</v>
      </c>
      <c r="E847">
        <v>13.7</v>
      </c>
      <c r="F847">
        <v>0</v>
      </c>
    </row>
    <row r="848" spans="1:6" x14ac:dyDescent="0.3">
      <c r="A848" s="8">
        <v>41994</v>
      </c>
      <c r="B848">
        <v>13.7</v>
      </c>
      <c r="C848">
        <v>13.7</v>
      </c>
      <c r="D848">
        <v>13.7</v>
      </c>
      <c r="E848">
        <v>13.7</v>
      </c>
      <c r="F848">
        <v>0</v>
      </c>
    </row>
    <row r="849" spans="1:6" x14ac:dyDescent="0.3">
      <c r="A849" s="8">
        <v>41996</v>
      </c>
      <c r="B849">
        <v>14.63</v>
      </c>
      <c r="C849">
        <v>14.63</v>
      </c>
      <c r="D849">
        <v>14.63</v>
      </c>
      <c r="E849">
        <v>14.63</v>
      </c>
      <c r="F849">
        <v>6.7900000000000002E-2</v>
      </c>
    </row>
    <row r="850" spans="1:6" x14ac:dyDescent="0.3">
      <c r="A850" s="8">
        <v>41997</v>
      </c>
      <c r="B850">
        <v>14.63</v>
      </c>
      <c r="C850">
        <v>14.63</v>
      </c>
      <c r="D850">
        <v>14.63</v>
      </c>
      <c r="E850">
        <v>14.63</v>
      </c>
      <c r="F850">
        <v>0</v>
      </c>
    </row>
    <row r="851" spans="1:6" x14ac:dyDescent="0.3">
      <c r="A851" s="8">
        <v>41998</v>
      </c>
      <c r="B851">
        <v>13.599</v>
      </c>
      <c r="C851">
        <v>13.599</v>
      </c>
      <c r="D851">
        <v>13.599</v>
      </c>
      <c r="E851">
        <v>13.599</v>
      </c>
      <c r="F851">
        <v>-7.0499999999999993E-2</v>
      </c>
    </row>
    <row r="852" spans="1:6" x14ac:dyDescent="0.3">
      <c r="A852" s="8">
        <v>42001</v>
      </c>
      <c r="B852">
        <v>13.599</v>
      </c>
      <c r="C852">
        <v>13.599</v>
      </c>
      <c r="D852">
        <v>13.599</v>
      </c>
      <c r="E852">
        <v>13.599</v>
      </c>
      <c r="F852">
        <v>0</v>
      </c>
    </row>
    <row r="853" spans="1:6" x14ac:dyDescent="0.3">
      <c r="A853" s="8">
        <v>42002</v>
      </c>
      <c r="B853">
        <v>14.2</v>
      </c>
      <c r="C853">
        <v>14.2</v>
      </c>
      <c r="D853">
        <v>14.2</v>
      </c>
      <c r="E853">
        <v>14.2</v>
      </c>
      <c r="F853">
        <v>4.4200000000000003E-2</v>
      </c>
    </row>
    <row r="854" spans="1:6" x14ac:dyDescent="0.3">
      <c r="A854" s="8">
        <v>42003</v>
      </c>
      <c r="B854">
        <v>13.6</v>
      </c>
      <c r="C854">
        <v>13.6</v>
      </c>
      <c r="D854">
        <v>13.6</v>
      </c>
      <c r="E854">
        <v>13.6</v>
      </c>
      <c r="F854">
        <v>-4.2299999999999997E-2</v>
      </c>
    </row>
    <row r="855" spans="1:6" x14ac:dyDescent="0.3">
      <c r="A855" s="8">
        <v>42004</v>
      </c>
      <c r="B855">
        <v>13.599</v>
      </c>
      <c r="C855">
        <v>13.599</v>
      </c>
      <c r="D855">
        <v>13.599</v>
      </c>
      <c r="E855">
        <v>13.599</v>
      </c>
      <c r="F855">
        <v>-1E-4</v>
      </c>
    </row>
    <row r="856" spans="1:6" x14ac:dyDescent="0.3">
      <c r="A856" s="8">
        <v>42005</v>
      </c>
      <c r="B856">
        <v>13.599</v>
      </c>
      <c r="C856">
        <v>13.599</v>
      </c>
      <c r="D856">
        <v>14.2</v>
      </c>
      <c r="E856">
        <v>13.599</v>
      </c>
      <c r="F856">
        <v>0</v>
      </c>
    </row>
    <row r="857" spans="1:6" x14ac:dyDescent="0.3">
      <c r="A857" s="8">
        <v>42006</v>
      </c>
      <c r="B857">
        <v>13.6</v>
      </c>
      <c r="C857">
        <v>13.6</v>
      </c>
      <c r="D857">
        <v>13.6</v>
      </c>
      <c r="E857">
        <v>13.6</v>
      </c>
      <c r="F857">
        <v>1E-4</v>
      </c>
    </row>
    <row r="858" spans="1:6" x14ac:dyDescent="0.3">
      <c r="A858" s="8">
        <v>42007</v>
      </c>
      <c r="B858">
        <v>13.6</v>
      </c>
      <c r="C858">
        <v>13.6</v>
      </c>
      <c r="D858">
        <v>13.6</v>
      </c>
      <c r="E858">
        <v>13.6</v>
      </c>
      <c r="F858">
        <v>0</v>
      </c>
    </row>
    <row r="859" spans="1:6" x14ac:dyDescent="0.3">
      <c r="A859" s="8">
        <v>42008</v>
      </c>
      <c r="B859">
        <v>13.6</v>
      </c>
      <c r="C859">
        <v>13.6</v>
      </c>
      <c r="D859">
        <v>13.6</v>
      </c>
      <c r="E859">
        <v>13.6</v>
      </c>
      <c r="F859">
        <v>0</v>
      </c>
    </row>
    <row r="860" spans="1:6" x14ac:dyDescent="0.3">
      <c r="A860" s="8">
        <v>42009</v>
      </c>
      <c r="B860">
        <v>14.2</v>
      </c>
      <c r="C860">
        <v>14.2</v>
      </c>
      <c r="D860">
        <v>14.2</v>
      </c>
      <c r="E860">
        <v>14.2</v>
      </c>
      <c r="F860">
        <v>4.41E-2</v>
      </c>
    </row>
    <row r="861" spans="1:6" x14ac:dyDescent="0.3">
      <c r="A861" s="8">
        <v>42010</v>
      </c>
      <c r="B861">
        <v>13.95</v>
      </c>
      <c r="C861">
        <v>13.95</v>
      </c>
      <c r="D861">
        <v>13.95</v>
      </c>
      <c r="E861">
        <v>13.95</v>
      </c>
      <c r="F861">
        <v>-1.7600000000000001E-2</v>
      </c>
    </row>
    <row r="862" spans="1:6" x14ac:dyDescent="0.3">
      <c r="A862" s="8">
        <v>42011</v>
      </c>
      <c r="B862">
        <v>13.95</v>
      </c>
      <c r="C862">
        <v>13.95</v>
      </c>
      <c r="D862">
        <v>14.2</v>
      </c>
      <c r="E862">
        <v>13.95</v>
      </c>
      <c r="F862">
        <v>0</v>
      </c>
    </row>
    <row r="863" spans="1:6" x14ac:dyDescent="0.3">
      <c r="A863" s="8">
        <v>42012</v>
      </c>
      <c r="B863">
        <v>13.95</v>
      </c>
      <c r="C863">
        <v>13.95</v>
      </c>
      <c r="D863">
        <v>13.95</v>
      </c>
      <c r="E863">
        <v>13.95</v>
      </c>
      <c r="F863">
        <v>0</v>
      </c>
    </row>
    <row r="864" spans="1:6" x14ac:dyDescent="0.3">
      <c r="A864" s="8">
        <v>42013</v>
      </c>
      <c r="B864">
        <v>13.95</v>
      </c>
      <c r="C864">
        <v>13.95</v>
      </c>
      <c r="D864">
        <v>13.95</v>
      </c>
      <c r="E864">
        <v>13.95</v>
      </c>
      <c r="F864">
        <v>0</v>
      </c>
    </row>
    <row r="865" spans="1:6" x14ac:dyDescent="0.3">
      <c r="A865" s="8">
        <v>42014</v>
      </c>
      <c r="B865">
        <v>13.95</v>
      </c>
      <c r="C865">
        <v>13.95</v>
      </c>
      <c r="D865">
        <v>13.95</v>
      </c>
      <c r="E865">
        <v>13.95</v>
      </c>
      <c r="F865">
        <v>0</v>
      </c>
    </row>
    <row r="866" spans="1:6" x14ac:dyDescent="0.3">
      <c r="A866" s="8">
        <v>42015</v>
      </c>
      <c r="B866">
        <v>13.95</v>
      </c>
      <c r="C866">
        <v>13.95</v>
      </c>
      <c r="D866">
        <v>13.95</v>
      </c>
      <c r="E866">
        <v>13.95</v>
      </c>
      <c r="F866">
        <v>0</v>
      </c>
    </row>
    <row r="867" spans="1:6" x14ac:dyDescent="0.3">
      <c r="A867" s="8">
        <v>42016</v>
      </c>
      <c r="B867">
        <v>14.2</v>
      </c>
      <c r="C867">
        <v>14.2</v>
      </c>
      <c r="D867">
        <v>14.2</v>
      </c>
      <c r="E867">
        <v>14.2</v>
      </c>
      <c r="F867">
        <v>1.7899999999999999E-2</v>
      </c>
    </row>
    <row r="868" spans="1:6" x14ac:dyDescent="0.3">
      <c r="A868" s="8">
        <v>42017</v>
      </c>
      <c r="B868">
        <v>14.2</v>
      </c>
      <c r="C868">
        <v>14.2</v>
      </c>
      <c r="D868">
        <v>14.2</v>
      </c>
      <c r="E868">
        <v>14.2</v>
      </c>
      <c r="F868">
        <v>0</v>
      </c>
    </row>
    <row r="869" spans="1:6" x14ac:dyDescent="0.3">
      <c r="A869" s="8">
        <v>42018</v>
      </c>
      <c r="B869">
        <v>14.2</v>
      </c>
      <c r="C869">
        <v>14.2</v>
      </c>
      <c r="D869">
        <v>14.2</v>
      </c>
      <c r="E869">
        <v>14.2</v>
      </c>
      <c r="F869">
        <v>0</v>
      </c>
    </row>
    <row r="870" spans="1:6" x14ac:dyDescent="0.3">
      <c r="A870" s="8">
        <v>42019</v>
      </c>
      <c r="B870">
        <v>14.2</v>
      </c>
      <c r="C870">
        <v>14.2</v>
      </c>
      <c r="D870">
        <v>14.2</v>
      </c>
      <c r="E870">
        <v>14.2</v>
      </c>
      <c r="F870">
        <v>0</v>
      </c>
    </row>
    <row r="871" spans="1:6" x14ac:dyDescent="0.3">
      <c r="A871" s="8">
        <v>42020</v>
      </c>
      <c r="B871">
        <v>14.2</v>
      </c>
      <c r="C871">
        <v>14.2</v>
      </c>
      <c r="D871">
        <v>14.2</v>
      </c>
      <c r="E871">
        <v>14.2</v>
      </c>
      <c r="F871">
        <v>0</v>
      </c>
    </row>
    <row r="872" spans="1:6" x14ac:dyDescent="0.3">
      <c r="A872" s="8">
        <v>42022</v>
      </c>
      <c r="B872">
        <v>14.2</v>
      </c>
      <c r="C872">
        <v>14.2</v>
      </c>
      <c r="D872">
        <v>14.2</v>
      </c>
      <c r="E872">
        <v>14.2</v>
      </c>
      <c r="F872">
        <v>0</v>
      </c>
    </row>
    <row r="873" spans="1:6" x14ac:dyDescent="0.3">
      <c r="A873" s="11">
        <v>42023</v>
      </c>
      <c r="B873" s="13">
        <f>(B874+B872)/2</f>
        <v>14.2</v>
      </c>
      <c r="C873" s="12">
        <v>13.15</v>
      </c>
      <c r="D873" s="12">
        <v>13.15</v>
      </c>
      <c r="E873" s="12">
        <v>13.15</v>
      </c>
      <c r="F873" s="12">
        <v>-7.3899999999999993E-2</v>
      </c>
    </row>
    <row r="874" spans="1:6" x14ac:dyDescent="0.3">
      <c r="A874" s="8">
        <v>42024</v>
      </c>
      <c r="B874">
        <v>14.2</v>
      </c>
      <c r="C874">
        <v>14.2</v>
      </c>
      <c r="D874">
        <v>14.2</v>
      </c>
      <c r="E874">
        <v>14.2</v>
      </c>
      <c r="F874">
        <v>7.9799999999999996E-2</v>
      </c>
    </row>
    <row r="875" spans="1:6" x14ac:dyDescent="0.3">
      <c r="A875" s="8">
        <v>42025</v>
      </c>
      <c r="B875">
        <v>14.2</v>
      </c>
      <c r="C875">
        <v>14.2</v>
      </c>
      <c r="D875">
        <v>14.2</v>
      </c>
      <c r="E875">
        <v>14.2</v>
      </c>
      <c r="F875">
        <v>0</v>
      </c>
    </row>
    <row r="876" spans="1:6" x14ac:dyDescent="0.3">
      <c r="A876" s="8">
        <v>42026</v>
      </c>
      <c r="B876">
        <v>14.2</v>
      </c>
      <c r="C876">
        <v>14.2</v>
      </c>
      <c r="D876">
        <v>14.2</v>
      </c>
      <c r="E876">
        <v>14.2</v>
      </c>
      <c r="F876">
        <v>0</v>
      </c>
    </row>
    <row r="877" spans="1:6" x14ac:dyDescent="0.3">
      <c r="A877" s="8">
        <v>42027</v>
      </c>
      <c r="B877">
        <v>14.11</v>
      </c>
      <c r="C877">
        <v>14.11</v>
      </c>
      <c r="D877">
        <v>14.11</v>
      </c>
      <c r="E877">
        <v>14.11</v>
      </c>
      <c r="F877">
        <v>-6.3E-3</v>
      </c>
    </row>
    <row r="878" spans="1:6" x14ac:dyDescent="0.3">
      <c r="A878" s="8">
        <v>42030</v>
      </c>
      <c r="B878">
        <v>14.11</v>
      </c>
      <c r="C878">
        <v>14.11</v>
      </c>
      <c r="D878">
        <v>14.11</v>
      </c>
      <c r="E878">
        <v>14.11</v>
      </c>
      <c r="F878">
        <v>0</v>
      </c>
    </row>
    <row r="879" spans="1:6" x14ac:dyDescent="0.3">
      <c r="A879" s="8">
        <v>42032</v>
      </c>
      <c r="B879">
        <v>14.11</v>
      </c>
      <c r="C879">
        <v>14.11</v>
      </c>
      <c r="D879">
        <v>14.11</v>
      </c>
      <c r="E879">
        <v>14.11</v>
      </c>
      <c r="F879">
        <v>0</v>
      </c>
    </row>
    <row r="880" spans="1:6" x14ac:dyDescent="0.3">
      <c r="A880" s="8">
        <v>42033</v>
      </c>
      <c r="B880">
        <v>13.12</v>
      </c>
      <c r="C880">
        <v>13.12</v>
      </c>
      <c r="D880">
        <v>13.12</v>
      </c>
      <c r="E880">
        <v>13.12</v>
      </c>
      <c r="F880">
        <v>-7.0199999999999999E-2</v>
      </c>
    </row>
    <row r="881" spans="1:6" x14ac:dyDescent="0.3">
      <c r="A881" s="8">
        <v>42034</v>
      </c>
      <c r="B881">
        <v>13.12</v>
      </c>
      <c r="C881">
        <v>13.12</v>
      </c>
      <c r="D881">
        <v>13.12</v>
      </c>
      <c r="E881">
        <v>13.12</v>
      </c>
      <c r="F881">
        <v>0</v>
      </c>
    </row>
    <row r="882" spans="1:6" x14ac:dyDescent="0.3">
      <c r="A882" s="8">
        <v>42036</v>
      </c>
      <c r="B882">
        <v>13.12</v>
      </c>
      <c r="C882">
        <v>13.12</v>
      </c>
      <c r="D882">
        <v>13.12</v>
      </c>
      <c r="E882">
        <v>13.12</v>
      </c>
      <c r="F882">
        <v>0</v>
      </c>
    </row>
    <row r="883" spans="1:6" x14ac:dyDescent="0.3">
      <c r="A883" s="8">
        <v>42037</v>
      </c>
      <c r="B883">
        <v>13.12</v>
      </c>
      <c r="C883">
        <v>13.12</v>
      </c>
      <c r="D883">
        <v>13.12</v>
      </c>
      <c r="E883">
        <v>13.12</v>
      </c>
      <c r="F883">
        <v>0</v>
      </c>
    </row>
    <row r="884" spans="1:6" x14ac:dyDescent="0.3">
      <c r="A884" s="8">
        <v>42038</v>
      </c>
      <c r="B884">
        <v>13.12</v>
      </c>
      <c r="C884">
        <v>13.12</v>
      </c>
      <c r="D884">
        <v>13.12</v>
      </c>
      <c r="E884">
        <v>13.12</v>
      </c>
      <c r="F884">
        <v>0</v>
      </c>
    </row>
    <row r="885" spans="1:6" x14ac:dyDescent="0.3">
      <c r="A885" s="8">
        <v>42039</v>
      </c>
      <c r="B885">
        <v>13.12</v>
      </c>
      <c r="C885">
        <v>13.12</v>
      </c>
      <c r="D885">
        <v>13.12</v>
      </c>
      <c r="E885">
        <v>13.12</v>
      </c>
      <c r="F885">
        <v>0</v>
      </c>
    </row>
    <row r="886" spans="1:6" x14ac:dyDescent="0.3">
      <c r="A886" s="8">
        <v>42040</v>
      </c>
      <c r="B886">
        <v>13.12</v>
      </c>
      <c r="C886">
        <v>13.12</v>
      </c>
      <c r="D886">
        <v>13.12</v>
      </c>
      <c r="E886">
        <v>13.12</v>
      </c>
      <c r="F886">
        <v>0</v>
      </c>
    </row>
    <row r="887" spans="1:6" x14ac:dyDescent="0.3">
      <c r="A887" s="8">
        <v>42041</v>
      </c>
      <c r="B887">
        <v>13.12</v>
      </c>
      <c r="C887">
        <v>13.12</v>
      </c>
      <c r="D887">
        <v>13.12</v>
      </c>
      <c r="E887">
        <v>13.12</v>
      </c>
      <c r="F887">
        <v>0</v>
      </c>
    </row>
    <row r="888" spans="1:6" x14ac:dyDescent="0.3">
      <c r="A888" s="8">
        <v>42043</v>
      </c>
      <c r="B888">
        <v>13.12</v>
      </c>
      <c r="C888">
        <v>13.12</v>
      </c>
      <c r="D888">
        <v>13.12</v>
      </c>
      <c r="E888">
        <v>13.12</v>
      </c>
      <c r="F888">
        <v>0</v>
      </c>
    </row>
    <row r="889" spans="1:6" x14ac:dyDescent="0.3">
      <c r="A889" s="8">
        <v>42044</v>
      </c>
      <c r="B889">
        <v>13.12</v>
      </c>
      <c r="C889">
        <v>13.12</v>
      </c>
      <c r="D889">
        <v>13.12</v>
      </c>
      <c r="E889">
        <v>13.12</v>
      </c>
      <c r="F889">
        <v>0</v>
      </c>
    </row>
    <row r="890" spans="1:6" x14ac:dyDescent="0.3">
      <c r="A890" s="8">
        <v>42045</v>
      </c>
      <c r="B890">
        <v>13.12</v>
      </c>
      <c r="C890">
        <v>13.12</v>
      </c>
      <c r="D890">
        <v>13.12</v>
      </c>
      <c r="E890">
        <v>13.12</v>
      </c>
      <c r="F890">
        <v>0</v>
      </c>
    </row>
    <row r="891" spans="1:6" x14ac:dyDescent="0.3">
      <c r="A891" s="8">
        <v>42046</v>
      </c>
      <c r="B891">
        <v>13.12</v>
      </c>
      <c r="C891">
        <v>13.12</v>
      </c>
      <c r="D891">
        <v>13.12</v>
      </c>
      <c r="E891">
        <v>13.12</v>
      </c>
      <c r="F891">
        <v>0</v>
      </c>
    </row>
    <row r="892" spans="1:6" x14ac:dyDescent="0.3">
      <c r="A892" s="8">
        <v>42047</v>
      </c>
      <c r="B892">
        <v>13.12</v>
      </c>
      <c r="C892">
        <v>13.12</v>
      </c>
      <c r="D892">
        <v>13.12</v>
      </c>
      <c r="E892">
        <v>13.12</v>
      </c>
      <c r="F892">
        <v>0</v>
      </c>
    </row>
    <row r="893" spans="1:6" x14ac:dyDescent="0.3">
      <c r="A893" s="8">
        <v>42048</v>
      </c>
      <c r="B893">
        <v>13.12</v>
      </c>
      <c r="C893">
        <v>13.12</v>
      </c>
      <c r="D893">
        <v>13.12</v>
      </c>
      <c r="E893">
        <v>13.12</v>
      </c>
      <c r="F893">
        <v>0</v>
      </c>
    </row>
    <row r="894" spans="1:6" x14ac:dyDescent="0.3">
      <c r="A894" s="8">
        <v>42050</v>
      </c>
      <c r="B894">
        <v>13.12</v>
      </c>
      <c r="C894">
        <v>13.12</v>
      </c>
      <c r="D894">
        <v>13.12</v>
      </c>
      <c r="E894">
        <v>13.12</v>
      </c>
      <c r="F894">
        <v>0</v>
      </c>
    </row>
    <row r="895" spans="1:6" x14ac:dyDescent="0.3">
      <c r="A895" s="8">
        <v>42051</v>
      </c>
      <c r="B895">
        <v>13.12</v>
      </c>
      <c r="C895">
        <v>13.12</v>
      </c>
      <c r="D895">
        <v>13.12</v>
      </c>
      <c r="E895">
        <v>13.12</v>
      </c>
      <c r="F895">
        <v>0</v>
      </c>
    </row>
    <row r="896" spans="1:6" x14ac:dyDescent="0.3">
      <c r="A896" s="8">
        <v>42052</v>
      </c>
      <c r="B896">
        <v>13.12</v>
      </c>
      <c r="C896">
        <v>13.12</v>
      </c>
      <c r="D896">
        <v>13.12</v>
      </c>
      <c r="E896">
        <v>13.12</v>
      </c>
      <c r="F896">
        <v>0</v>
      </c>
    </row>
    <row r="897" spans="1:6" x14ac:dyDescent="0.3">
      <c r="A897" s="8">
        <v>42053</v>
      </c>
      <c r="B897">
        <v>13.12</v>
      </c>
      <c r="C897">
        <v>13.12</v>
      </c>
      <c r="D897">
        <v>13.12</v>
      </c>
      <c r="E897">
        <v>13.12</v>
      </c>
      <c r="F897">
        <v>0</v>
      </c>
    </row>
    <row r="898" spans="1:6" x14ac:dyDescent="0.3">
      <c r="A898" s="8">
        <v>42054</v>
      </c>
      <c r="B898">
        <v>12.4</v>
      </c>
      <c r="C898">
        <v>12.4</v>
      </c>
      <c r="D898">
        <v>12.4</v>
      </c>
      <c r="E898">
        <v>12.4</v>
      </c>
      <c r="F898">
        <v>-5.4899999999999997E-2</v>
      </c>
    </row>
    <row r="899" spans="1:6" x14ac:dyDescent="0.3">
      <c r="A899" s="8">
        <v>42055</v>
      </c>
      <c r="B899">
        <v>12.4</v>
      </c>
      <c r="C899">
        <v>12.4</v>
      </c>
      <c r="D899">
        <v>12.4</v>
      </c>
      <c r="E899">
        <v>12.4</v>
      </c>
      <c r="F899">
        <v>0</v>
      </c>
    </row>
    <row r="900" spans="1:6" x14ac:dyDescent="0.3">
      <c r="A900" s="8">
        <v>42057</v>
      </c>
      <c r="B900">
        <v>12.4</v>
      </c>
      <c r="C900">
        <v>12.4</v>
      </c>
      <c r="D900">
        <v>12.4</v>
      </c>
      <c r="E900">
        <v>12.4</v>
      </c>
      <c r="F900">
        <v>0</v>
      </c>
    </row>
    <row r="901" spans="1:6" x14ac:dyDescent="0.3">
      <c r="A901" s="8">
        <v>42058</v>
      </c>
      <c r="B901">
        <v>12.4</v>
      </c>
      <c r="C901">
        <v>12.4</v>
      </c>
      <c r="D901">
        <v>12.4</v>
      </c>
      <c r="E901">
        <v>12.4</v>
      </c>
      <c r="F901">
        <v>0</v>
      </c>
    </row>
    <row r="902" spans="1:6" x14ac:dyDescent="0.3">
      <c r="A902" s="8">
        <v>42059</v>
      </c>
      <c r="B902">
        <v>12.4</v>
      </c>
      <c r="C902">
        <v>12.4</v>
      </c>
      <c r="D902">
        <v>12.4</v>
      </c>
      <c r="E902">
        <v>12.4</v>
      </c>
      <c r="F902">
        <v>0</v>
      </c>
    </row>
    <row r="903" spans="1:6" x14ac:dyDescent="0.3">
      <c r="A903" s="8">
        <v>42060</v>
      </c>
      <c r="B903">
        <v>12.4</v>
      </c>
      <c r="C903">
        <v>12.4</v>
      </c>
      <c r="D903">
        <v>12.4</v>
      </c>
      <c r="E903">
        <v>12.4</v>
      </c>
      <c r="F903">
        <v>0</v>
      </c>
    </row>
    <row r="904" spans="1:6" x14ac:dyDescent="0.3">
      <c r="A904" s="8">
        <v>42061</v>
      </c>
      <c r="B904">
        <v>12.4</v>
      </c>
      <c r="C904">
        <v>12.4</v>
      </c>
      <c r="D904">
        <v>12.4</v>
      </c>
      <c r="E904">
        <v>12.4</v>
      </c>
      <c r="F904">
        <v>0</v>
      </c>
    </row>
    <row r="905" spans="1:6" x14ac:dyDescent="0.3">
      <c r="A905" s="8">
        <v>42062</v>
      </c>
      <c r="B905">
        <v>12.4</v>
      </c>
      <c r="C905">
        <v>12.4</v>
      </c>
      <c r="D905">
        <v>12.4</v>
      </c>
      <c r="E905">
        <v>12.4</v>
      </c>
      <c r="F905">
        <v>0</v>
      </c>
    </row>
    <row r="906" spans="1:6" x14ac:dyDescent="0.3">
      <c r="A906" s="8">
        <v>42064</v>
      </c>
      <c r="B906">
        <v>12.55</v>
      </c>
      <c r="C906">
        <v>12.4</v>
      </c>
      <c r="D906">
        <v>12.55</v>
      </c>
      <c r="E906">
        <v>12.4</v>
      </c>
      <c r="F906">
        <v>1.21E-2</v>
      </c>
    </row>
    <row r="907" spans="1:6" x14ac:dyDescent="0.3">
      <c r="A907" s="8">
        <v>42065</v>
      </c>
      <c r="B907">
        <v>12.4</v>
      </c>
      <c r="C907">
        <v>12.4</v>
      </c>
      <c r="D907">
        <v>12.4</v>
      </c>
      <c r="E907">
        <v>12.4</v>
      </c>
      <c r="F907">
        <v>-1.2E-2</v>
      </c>
    </row>
    <row r="908" spans="1:6" x14ac:dyDescent="0.3">
      <c r="A908" s="8">
        <v>42066</v>
      </c>
      <c r="B908">
        <v>12.4</v>
      </c>
      <c r="C908">
        <v>12.4</v>
      </c>
      <c r="D908">
        <v>12.4</v>
      </c>
      <c r="E908">
        <v>12.4</v>
      </c>
      <c r="F908">
        <v>0</v>
      </c>
    </row>
    <row r="909" spans="1:6" x14ac:dyDescent="0.3">
      <c r="A909" s="8">
        <v>42067</v>
      </c>
      <c r="B909">
        <v>12.4</v>
      </c>
      <c r="C909">
        <v>12.4</v>
      </c>
      <c r="D909">
        <v>12.4</v>
      </c>
      <c r="E909">
        <v>12.4</v>
      </c>
      <c r="F909">
        <v>0</v>
      </c>
    </row>
    <row r="910" spans="1:6" x14ac:dyDescent="0.3">
      <c r="A910" s="8">
        <v>42068</v>
      </c>
      <c r="B910">
        <v>12.4</v>
      </c>
      <c r="C910">
        <v>12.4</v>
      </c>
      <c r="D910">
        <v>12.4</v>
      </c>
      <c r="E910">
        <v>12.4</v>
      </c>
      <c r="F910">
        <v>0</v>
      </c>
    </row>
    <row r="911" spans="1:6" x14ac:dyDescent="0.3">
      <c r="A911" s="8">
        <v>42069</v>
      </c>
      <c r="B911">
        <v>12.4</v>
      </c>
      <c r="C911">
        <v>12.4</v>
      </c>
      <c r="D911">
        <v>12.4</v>
      </c>
      <c r="E911">
        <v>12.4</v>
      </c>
      <c r="F911">
        <v>0</v>
      </c>
    </row>
    <row r="912" spans="1:6" x14ac:dyDescent="0.3">
      <c r="A912" s="8">
        <v>42072</v>
      </c>
      <c r="B912">
        <v>12.4</v>
      </c>
      <c r="C912">
        <v>12.4</v>
      </c>
      <c r="D912">
        <v>12.4</v>
      </c>
      <c r="E912">
        <v>12.4</v>
      </c>
      <c r="F912">
        <v>0</v>
      </c>
    </row>
    <row r="913" spans="1:6" x14ac:dyDescent="0.3">
      <c r="A913" s="8">
        <v>42073</v>
      </c>
      <c r="B913">
        <v>12.4</v>
      </c>
      <c r="C913">
        <v>12.4</v>
      </c>
      <c r="D913">
        <v>12.4</v>
      </c>
      <c r="E913">
        <v>12.4</v>
      </c>
      <c r="F913">
        <v>0</v>
      </c>
    </row>
    <row r="914" spans="1:6" x14ac:dyDescent="0.3">
      <c r="A914" s="8">
        <v>42074</v>
      </c>
      <c r="B914">
        <v>12.4</v>
      </c>
      <c r="C914">
        <v>12.4</v>
      </c>
      <c r="D914">
        <v>12.4</v>
      </c>
      <c r="E914">
        <v>12.4</v>
      </c>
      <c r="F914">
        <v>0</v>
      </c>
    </row>
    <row r="915" spans="1:6" x14ac:dyDescent="0.3">
      <c r="A915" s="8">
        <v>42075</v>
      </c>
      <c r="B915">
        <v>12.4</v>
      </c>
      <c r="C915">
        <v>12.4</v>
      </c>
      <c r="D915">
        <v>12.4</v>
      </c>
      <c r="E915">
        <v>12.4</v>
      </c>
      <c r="F915">
        <v>0</v>
      </c>
    </row>
    <row r="916" spans="1:6" x14ac:dyDescent="0.3">
      <c r="A916" s="8">
        <v>42076</v>
      </c>
      <c r="B916">
        <v>12.4</v>
      </c>
      <c r="C916">
        <v>12.4</v>
      </c>
      <c r="D916">
        <v>12.4</v>
      </c>
      <c r="E916">
        <v>12.4</v>
      </c>
      <c r="F916">
        <v>0</v>
      </c>
    </row>
    <row r="917" spans="1:6" x14ac:dyDescent="0.3">
      <c r="A917" s="8">
        <v>42078</v>
      </c>
      <c r="B917">
        <v>12.4</v>
      </c>
      <c r="C917">
        <v>12.4</v>
      </c>
      <c r="D917">
        <v>12.4</v>
      </c>
      <c r="E917">
        <v>12.4</v>
      </c>
      <c r="F917">
        <v>0</v>
      </c>
    </row>
    <row r="918" spans="1:6" x14ac:dyDescent="0.3">
      <c r="A918" s="8">
        <v>42079</v>
      </c>
      <c r="B918">
        <v>12.4</v>
      </c>
      <c r="C918">
        <v>12.4</v>
      </c>
      <c r="D918">
        <v>12.4</v>
      </c>
      <c r="E918">
        <v>12.4</v>
      </c>
      <c r="F918">
        <v>0</v>
      </c>
    </row>
    <row r="919" spans="1:6" x14ac:dyDescent="0.3">
      <c r="A919" s="8">
        <v>42080</v>
      </c>
      <c r="B919">
        <v>12.4</v>
      </c>
      <c r="C919">
        <v>12.4</v>
      </c>
      <c r="D919">
        <v>12.4</v>
      </c>
      <c r="E919">
        <v>12.4</v>
      </c>
      <c r="F919">
        <v>0</v>
      </c>
    </row>
    <row r="920" spans="1:6" x14ac:dyDescent="0.3">
      <c r="A920" s="8">
        <v>42081</v>
      </c>
      <c r="B920">
        <v>12.4</v>
      </c>
      <c r="C920">
        <v>12.4</v>
      </c>
      <c r="D920">
        <v>12.4</v>
      </c>
      <c r="E920">
        <v>12.4</v>
      </c>
      <c r="F920">
        <v>0</v>
      </c>
    </row>
    <row r="921" spans="1:6" x14ac:dyDescent="0.3">
      <c r="A921" s="8">
        <v>42082</v>
      </c>
      <c r="B921">
        <v>12.4</v>
      </c>
      <c r="C921">
        <v>12.4</v>
      </c>
      <c r="D921">
        <v>12.4</v>
      </c>
      <c r="E921">
        <v>12.4</v>
      </c>
      <c r="F921">
        <v>0</v>
      </c>
    </row>
    <row r="922" spans="1:6" x14ac:dyDescent="0.3">
      <c r="A922" s="8">
        <v>42083</v>
      </c>
      <c r="B922">
        <v>12.4</v>
      </c>
      <c r="C922">
        <v>12.4</v>
      </c>
      <c r="D922">
        <v>12.4</v>
      </c>
      <c r="E922">
        <v>12.4</v>
      </c>
      <c r="F922">
        <v>0</v>
      </c>
    </row>
    <row r="923" spans="1:6" x14ac:dyDescent="0.3">
      <c r="A923" s="8">
        <v>42085</v>
      </c>
      <c r="B923">
        <v>12.4</v>
      </c>
      <c r="C923">
        <v>12.4</v>
      </c>
      <c r="D923">
        <v>12.4</v>
      </c>
      <c r="E923">
        <v>12.4</v>
      </c>
      <c r="F923">
        <v>0</v>
      </c>
    </row>
    <row r="924" spans="1:6" x14ac:dyDescent="0.3">
      <c r="A924" s="8">
        <v>42086</v>
      </c>
      <c r="B924">
        <v>12.4</v>
      </c>
      <c r="C924">
        <v>12.4</v>
      </c>
      <c r="D924">
        <v>12.4</v>
      </c>
      <c r="E924">
        <v>12.4</v>
      </c>
      <c r="F924">
        <v>0</v>
      </c>
    </row>
    <row r="925" spans="1:6" x14ac:dyDescent="0.3">
      <c r="A925" s="8">
        <v>42087</v>
      </c>
      <c r="B925">
        <v>12.4</v>
      </c>
      <c r="C925">
        <v>12.4</v>
      </c>
      <c r="D925">
        <v>12.4</v>
      </c>
      <c r="E925">
        <v>12.4</v>
      </c>
      <c r="F925">
        <v>0</v>
      </c>
    </row>
    <row r="926" spans="1:6" x14ac:dyDescent="0.3">
      <c r="A926" s="8">
        <v>42088</v>
      </c>
      <c r="B926">
        <v>12.4</v>
      </c>
      <c r="C926">
        <v>12.4</v>
      </c>
      <c r="D926">
        <v>12.4</v>
      </c>
      <c r="E926">
        <v>12.4</v>
      </c>
      <c r="F926">
        <v>0</v>
      </c>
    </row>
    <row r="927" spans="1:6" x14ac:dyDescent="0.3">
      <c r="A927" s="8">
        <v>42089</v>
      </c>
      <c r="B927">
        <v>12.4</v>
      </c>
      <c r="C927">
        <v>12.4</v>
      </c>
      <c r="D927">
        <v>12.4</v>
      </c>
      <c r="E927">
        <v>12.4</v>
      </c>
      <c r="F927">
        <v>0</v>
      </c>
    </row>
    <row r="928" spans="1:6" x14ac:dyDescent="0.3">
      <c r="A928" s="8">
        <v>42090</v>
      </c>
      <c r="B928">
        <v>12.4</v>
      </c>
      <c r="C928">
        <v>12.4</v>
      </c>
      <c r="D928">
        <v>12.4</v>
      </c>
      <c r="E928">
        <v>12.4</v>
      </c>
      <c r="F928">
        <v>0</v>
      </c>
    </row>
    <row r="929" spans="1:6" x14ac:dyDescent="0.3">
      <c r="A929" s="8">
        <v>42092</v>
      </c>
      <c r="B929">
        <v>12.4</v>
      </c>
      <c r="C929">
        <v>12.4</v>
      </c>
      <c r="D929">
        <v>12.4</v>
      </c>
      <c r="E929">
        <v>12.4</v>
      </c>
      <c r="F929">
        <v>0</v>
      </c>
    </row>
    <row r="930" spans="1:6" x14ac:dyDescent="0.3">
      <c r="A930" s="8">
        <v>42093</v>
      </c>
      <c r="B930">
        <v>12.4</v>
      </c>
      <c r="C930">
        <v>12.4</v>
      </c>
      <c r="D930">
        <v>12.4</v>
      </c>
      <c r="E930">
        <v>12.4</v>
      </c>
      <c r="F930">
        <v>0</v>
      </c>
    </row>
    <row r="931" spans="1:6" x14ac:dyDescent="0.3">
      <c r="A931" s="8">
        <v>42094</v>
      </c>
      <c r="B931">
        <v>12.7</v>
      </c>
      <c r="C931">
        <v>12.7</v>
      </c>
      <c r="D931">
        <v>12.7</v>
      </c>
      <c r="E931">
        <v>12.7</v>
      </c>
      <c r="F931">
        <v>2.4199999999999999E-2</v>
      </c>
    </row>
    <row r="932" spans="1:6" x14ac:dyDescent="0.3">
      <c r="A932" s="8">
        <v>42095</v>
      </c>
      <c r="B932">
        <v>12.7</v>
      </c>
      <c r="C932">
        <v>12.7</v>
      </c>
      <c r="D932">
        <v>12.7</v>
      </c>
      <c r="E932">
        <v>12.7</v>
      </c>
      <c r="F932">
        <v>0</v>
      </c>
    </row>
    <row r="933" spans="1:6" x14ac:dyDescent="0.3">
      <c r="A933" s="8">
        <v>42096</v>
      </c>
      <c r="B933">
        <v>12.7</v>
      </c>
      <c r="C933">
        <v>12.7</v>
      </c>
      <c r="D933">
        <v>12.7</v>
      </c>
      <c r="E933">
        <v>12.7</v>
      </c>
      <c r="F933">
        <v>0</v>
      </c>
    </row>
    <row r="934" spans="1:6" x14ac:dyDescent="0.3">
      <c r="A934" s="8">
        <v>42097</v>
      </c>
      <c r="B934">
        <v>12.7</v>
      </c>
      <c r="C934">
        <v>12.7</v>
      </c>
      <c r="D934">
        <v>12.7</v>
      </c>
      <c r="E934">
        <v>12.7</v>
      </c>
      <c r="F934">
        <v>0</v>
      </c>
    </row>
    <row r="935" spans="1:6" x14ac:dyDescent="0.3">
      <c r="A935" s="8">
        <v>42100</v>
      </c>
      <c r="B935">
        <v>12.7</v>
      </c>
      <c r="C935">
        <v>12.7</v>
      </c>
      <c r="D935">
        <v>12.7</v>
      </c>
      <c r="E935">
        <v>12.7</v>
      </c>
      <c r="F935">
        <v>0</v>
      </c>
    </row>
    <row r="936" spans="1:6" x14ac:dyDescent="0.3">
      <c r="A936" s="8">
        <v>42101</v>
      </c>
      <c r="B936">
        <v>12.7</v>
      </c>
      <c r="C936">
        <v>12.7</v>
      </c>
      <c r="D936">
        <v>12.7</v>
      </c>
      <c r="E936">
        <v>12.7</v>
      </c>
      <c r="F936">
        <v>0</v>
      </c>
    </row>
    <row r="937" spans="1:6" x14ac:dyDescent="0.3">
      <c r="A937" s="8">
        <v>42102</v>
      </c>
      <c r="B937">
        <v>12.7</v>
      </c>
      <c r="C937">
        <v>12.7</v>
      </c>
      <c r="D937">
        <v>12.7</v>
      </c>
      <c r="E937">
        <v>12.7</v>
      </c>
      <c r="F937">
        <v>0</v>
      </c>
    </row>
    <row r="938" spans="1:6" x14ac:dyDescent="0.3">
      <c r="A938" s="8">
        <v>42103</v>
      </c>
      <c r="B938">
        <v>12.7</v>
      </c>
      <c r="C938">
        <v>12.7</v>
      </c>
      <c r="D938">
        <v>12.7</v>
      </c>
      <c r="E938">
        <v>12.7</v>
      </c>
      <c r="F938">
        <v>0</v>
      </c>
    </row>
    <row r="939" spans="1:6" x14ac:dyDescent="0.3">
      <c r="A939" s="8">
        <v>42104</v>
      </c>
      <c r="B939">
        <v>12.7</v>
      </c>
      <c r="C939">
        <v>12.7</v>
      </c>
      <c r="D939">
        <v>12.7</v>
      </c>
      <c r="E939">
        <v>12.7</v>
      </c>
      <c r="F939">
        <v>0</v>
      </c>
    </row>
    <row r="940" spans="1:6" x14ac:dyDescent="0.3">
      <c r="A940" s="8">
        <v>42107</v>
      </c>
      <c r="B940">
        <v>12.7</v>
      </c>
      <c r="C940">
        <v>12.7</v>
      </c>
      <c r="D940">
        <v>12.7</v>
      </c>
      <c r="E940">
        <v>12.7</v>
      </c>
      <c r="F940">
        <v>0</v>
      </c>
    </row>
    <row r="941" spans="1:6" x14ac:dyDescent="0.3">
      <c r="A941" s="8">
        <v>42108</v>
      </c>
      <c r="B941">
        <v>12.7</v>
      </c>
      <c r="C941">
        <v>12.7</v>
      </c>
      <c r="D941">
        <v>12.7</v>
      </c>
      <c r="E941">
        <v>12.7</v>
      </c>
      <c r="F941">
        <v>0</v>
      </c>
    </row>
    <row r="942" spans="1:6" x14ac:dyDescent="0.3">
      <c r="A942" s="8">
        <v>42109</v>
      </c>
      <c r="B942">
        <v>12.7</v>
      </c>
      <c r="C942">
        <v>12.7</v>
      </c>
      <c r="D942">
        <v>12.7</v>
      </c>
      <c r="E942">
        <v>12.7</v>
      </c>
      <c r="F942">
        <v>0</v>
      </c>
    </row>
    <row r="943" spans="1:6" x14ac:dyDescent="0.3">
      <c r="A943" s="8">
        <v>42110</v>
      </c>
      <c r="B943">
        <v>12.7</v>
      </c>
      <c r="C943">
        <v>12.7</v>
      </c>
      <c r="D943">
        <v>12.7</v>
      </c>
      <c r="E943">
        <v>12.7</v>
      </c>
      <c r="F943">
        <v>0</v>
      </c>
    </row>
    <row r="944" spans="1:6" x14ac:dyDescent="0.3">
      <c r="A944" s="8">
        <v>42111</v>
      </c>
      <c r="B944">
        <v>12.7</v>
      </c>
      <c r="C944">
        <v>12.7</v>
      </c>
      <c r="D944">
        <v>12.7</v>
      </c>
      <c r="E944">
        <v>12.7</v>
      </c>
      <c r="F944">
        <v>0</v>
      </c>
    </row>
    <row r="945" spans="1:6" x14ac:dyDescent="0.3">
      <c r="A945" s="8">
        <v>42113</v>
      </c>
      <c r="B945">
        <v>12.7</v>
      </c>
      <c r="C945">
        <v>12.7</v>
      </c>
      <c r="D945">
        <v>12.7</v>
      </c>
      <c r="E945">
        <v>12.7</v>
      </c>
      <c r="F945">
        <v>0</v>
      </c>
    </row>
    <row r="946" spans="1:6" x14ac:dyDescent="0.3">
      <c r="A946" s="8">
        <v>42114</v>
      </c>
      <c r="B946">
        <v>12.7</v>
      </c>
      <c r="C946">
        <v>12.7</v>
      </c>
      <c r="D946">
        <v>12.7</v>
      </c>
      <c r="E946">
        <v>12.7</v>
      </c>
      <c r="F946">
        <v>0</v>
      </c>
    </row>
    <row r="947" spans="1:6" x14ac:dyDescent="0.3">
      <c r="A947" s="8">
        <v>42115</v>
      </c>
      <c r="B947">
        <v>12.7</v>
      </c>
      <c r="C947">
        <v>12.7</v>
      </c>
      <c r="D947">
        <v>12.7</v>
      </c>
      <c r="E947">
        <v>12.7</v>
      </c>
      <c r="F947">
        <v>0</v>
      </c>
    </row>
    <row r="948" spans="1:6" x14ac:dyDescent="0.3">
      <c r="A948" s="8">
        <v>42116</v>
      </c>
      <c r="B948">
        <v>12.7</v>
      </c>
      <c r="C948">
        <v>12.7</v>
      </c>
      <c r="D948">
        <v>12.7</v>
      </c>
      <c r="E948">
        <v>12.7</v>
      </c>
      <c r="F948">
        <v>0</v>
      </c>
    </row>
    <row r="949" spans="1:6" x14ac:dyDescent="0.3">
      <c r="A949" s="8">
        <v>42117</v>
      </c>
      <c r="B949">
        <v>12.7</v>
      </c>
      <c r="C949">
        <v>12.7</v>
      </c>
      <c r="D949">
        <v>12.7</v>
      </c>
      <c r="E949">
        <v>12.7</v>
      </c>
      <c r="F949">
        <v>0</v>
      </c>
    </row>
    <row r="950" spans="1:6" x14ac:dyDescent="0.3">
      <c r="A950" s="8">
        <v>42118</v>
      </c>
      <c r="B950">
        <v>12.7</v>
      </c>
      <c r="C950">
        <v>12.7</v>
      </c>
      <c r="D950">
        <v>12.7</v>
      </c>
      <c r="E950">
        <v>12.7</v>
      </c>
      <c r="F950">
        <v>0</v>
      </c>
    </row>
    <row r="951" spans="1:6" x14ac:dyDescent="0.3">
      <c r="A951" s="8">
        <v>42121</v>
      </c>
      <c r="B951">
        <v>12.7</v>
      </c>
      <c r="C951">
        <v>12.7</v>
      </c>
      <c r="D951">
        <v>12.7</v>
      </c>
      <c r="E951">
        <v>12.7</v>
      </c>
      <c r="F951">
        <v>0</v>
      </c>
    </row>
    <row r="952" spans="1:6" x14ac:dyDescent="0.3">
      <c r="A952" s="8">
        <v>42122</v>
      </c>
      <c r="B952">
        <v>12.7</v>
      </c>
      <c r="C952">
        <v>12.7</v>
      </c>
      <c r="D952">
        <v>12.7</v>
      </c>
      <c r="E952">
        <v>12.7</v>
      </c>
      <c r="F952">
        <v>0</v>
      </c>
    </row>
    <row r="953" spans="1:6" x14ac:dyDescent="0.3">
      <c r="A953" s="8">
        <v>42123</v>
      </c>
      <c r="B953">
        <v>12.58</v>
      </c>
      <c r="C953">
        <v>12.58</v>
      </c>
      <c r="D953">
        <v>12.58</v>
      </c>
      <c r="E953">
        <v>12.58</v>
      </c>
      <c r="F953">
        <v>-9.4000000000000004E-3</v>
      </c>
    </row>
    <row r="954" spans="1:6" x14ac:dyDescent="0.3">
      <c r="A954" s="8">
        <v>42124</v>
      </c>
      <c r="B954">
        <v>12.58</v>
      </c>
      <c r="C954">
        <v>12.58</v>
      </c>
      <c r="D954">
        <v>12.58</v>
      </c>
      <c r="E954">
        <v>12.58</v>
      </c>
      <c r="F954">
        <v>0</v>
      </c>
    </row>
    <row r="955" spans="1:6" x14ac:dyDescent="0.3">
      <c r="A955" s="8">
        <v>42125</v>
      </c>
      <c r="B955">
        <v>12.58</v>
      </c>
      <c r="C955">
        <v>12.58</v>
      </c>
      <c r="D955">
        <v>12.58</v>
      </c>
      <c r="E955">
        <v>12.58</v>
      </c>
      <c r="F955">
        <v>0</v>
      </c>
    </row>
    <row r="956" spans="1:6" x14ac:dyDescent="0.3">
      <c r="A956" s="8">
        <v>42128</v>
      </c>
      <c r="B956">
        <v>12.58</v>
      </c>
      <c r="C956">
        <v>12.58</v>
      </c>
      <c r="D956">
        <v>12.58</v>
      </c>
      <c r="E956">
        <v>12.58</v>
      </c>
      <c r="F956">
        <v>0</v>
      </c>
    </row>
    <row r="957" spans="1:6" x14ac:dyDescent="0.3">
      <c r="A957" s="8">
        <v>42129</v>
      </c>
      <c r="B957">
        <v>12.58</v>
      </c>
      <c r="C957">
        <v>12.58</v>
      </c>
      <c r="D957">
        <v>12.58</v>
      </c>
      <c r="E957">
        <v>12.58</v>
      </c>
      <c r="F957">
        <v>0</v>
      </c>
    </row>
    <row r="958" spans="1:6" x14ac:dyDescent="0.3">
      <c r="A958" s="8">
        <v>42130</v>
      </c>
      <c r="B958">
        <v>12.58</v>
      </c>
      <c r="C958">
        <v>12.58</v>
      </c>
      <c r="D958">
        <v>12.58</v>
      </c>
      <c r="E958">
        <v>12.58</v>
      </c>
      <c r="F958">
        <v>0</v>
      </c>
    </row>
    <row r="959" spans="1:6" x14ac:dyDescent="0.3">
      <c r="A959" s="8">
        <v>42131</v>
      </c>
      <c r="B959">
        <v>12.58</v>
      </c>
      <c r="C959">
        <v>12.58</v>
      </c>
      <c r="D959">
        <v>12.58</v>
      </c>
      <c r="E959">
        <v>12.58</v>
      </c>
      <c r="F959">
        <v>0</v>
      </c>
    </row>
    <row r="960" spans="1:6" x14ac:dyDescent="0.3">
      <c r="A960" s="8">
        <v>42132</v>
      </c>
      <c r="B960">
        <v>12.62</v>
      </c>
      <c r="C960">
        <v>12.62</v>
      </c>
      <c r="D960">
        <v>12.62</v>
      </c>
      <c r="E960">
        <v>12.62</v>
      </c>
      <c r="F960">
        <v>3.2000000000000002E-3</v>
      </c>
    </row>
    <row r="961" spans="1:6" x14ac:dyDescent="0.3">
      <c r="A961" s="8">
        <v>42134</v>
      </c>
      <c r="B961">
        <v>12.62</v>
      </c>
      <c r="C961">
        <v>12.62</v>
      </c>
      <c r="D961">
        <v>12.62</v>
      </c>
      <c r="E961">
        <v>12.62</v>
      </c>
      <c r="F961">
        <v>0</v>
      </c>
    </row>
    <row r="962" spans="1:6" x14ac:dyDescent="0.3">
      <c r="A962" s="8">
        <v>42135</v>
      </c>
      <c r="B962">
        <v>12.62</v>
      </c>
      <c r="C962">
        <v>12.62</v>
      </c>
      <c r="D962">
        <v>12.62</v>
      </c>
      <c r="E962">
        <v>12.62</v>
      </c>
      <c r="F962">
        <v>0</v>
      </c>
    </row>
    <row r="963" spans="1:6" x14ac:dyDescent="0.3">
      <c r="A963" s="8">
        <v>42136</v>
      </c>
      <c r="B963">
        <v>12.62</v>
      </c>
      <c r="C963">
        <v>12.62</v>
      </c>
      <c r="D963">
        <v>12.62</v>
      </c>
      <c r="E963">
        <v>12.62</v>
      </c>
      <c r="F963">
        <v>0</v>
      </c>
    </row>
    <row r="964" spans="1:6" x14ac:dyDescent="0.3">
      <c r="A964" s="8">
        <v>42137</v>
      </c>
      <c r="B964">
        <v>12.62</v>
      </c>
      <c r="C964">
        <v>12.62</v>
      </c>
      <c r="D964">
        <v>12.62</v>
      </c>
      <c r="E964">
        <v>12.62</v>
      </c>
      <c r="F964">
        <v>0</v>
      </c>
    </row>
    <row r="965" spans="1:6" x14ac:dyDescent="0.3">
      <c r="A965" s="8">
        <v>42138</v>
      </c>
      <c r="B965">
        <v>12.62</v>
      </c>
      <c r="C965">
        <v>12.62</v>
      </c>
      <c r="D965">
        <v>12.62</v>
      </c>
      <c r="E965">
        <v>12.62</v>
      </c>
      <c r="F965">
        <v>0</v>
      </c>
    </row>
    <row r="966" spans="1:6" x14ac:dyDescent="0.3">
      <c r="A966" s="8">
        <v>42139</v>
      </c>
      <c r="B966">
        <v>12.62</v>
      </c>
      <c r="C966">
        <v>12.62</v>
      </c>
      <c r="D966">
        <v>12.62</v>
      </c>
      <c r="E966">
        <v>12.62</v>
      </c>
      <c r="F966">
        <v>0</v>
      </c>
    </row>
    <row r="967" spans="1:6" x14ac:dyDescent="0.3">
      <c r="A967" s="8">
        <v>42141</v>
      </c>
      <c r="B967">
        <v>12.62</v>
      </c>
      <c r="C967">
        <v>12.62</v>
      </c>
      <c r="D967">
        <v>12.62</v>
      </c>
      <c r="E967">
        <v>12.62</v>
      </c>
      <c r="F967">
        <v>0</v>
      </c>
    </row>
    <row r="968" spans="1:6" x14ac:dyDescent="0.3">
      <c r="A968" s="8">
        <v>42142</v>
      </c>
      <c r="B968">
        <v>12.62</v>
      </c>
      <c r="C968">
        <v>12.62</v>
      </c>
      <c r="D968">
        <v>12.62</v>
      </c>
      <c r="E968">
        <v>12.62</v>
      </c>
      <c r="F968">
        <v>0</v>
      </c>
    </row>
    <row r="969" spans="1:6" x14ac:dyDescent="0.3">
      <c r="A969" s="8">
        <v>42143</v>
      </c>
      <c r="B969">
        <v>12.62</v>
      </c>
      <c r="C969">
        <v>12.62</v>
      </c>
      <c r="D969">
        <v>12.62</v>
      </c>
      <c r="E969">
        <v>12.62</v>
      </c>
      <c r="F969">
        <v>0</v>
      </c>
    </row>
    <row r="970" spans="1:6" x14ac:dyDescent="0.3">
      <c r="A970" s="8">
        <v>42144</v>
      </c>
      <c r="B970">
        <v>12.62</v>
      </c>
      <c r="C970">
        <v>12.62</v>
      </c>
      <c r="D970">
        <v>12.62</v>
      </c>
      <c r="E970">
        <v>12.62</v>
      </c>
      <c r="F970">
        <v>0</v>
      </c>
    </row>
    <row r="971" spans="1:6" x14ac:dyDescent="0.3">
      <c r="A971" s="8">
        <v>42145</v>
      </c>
      <c r="B971">
        <v>12.62</v>
      </c>
      <c r="C971">
        <v>12.62</v>
      </c>
      <c r="D971">
        <v>12.62</v>
      </c>
      <c r="E971">
        <v>12.62</v>
      </c>
      <c r="F971">
        <v>0</v>
      </c>
    </row>
    <row r="972" spans="1:6" x14ac:dyDescent="0.3">
      <c r="A972" s="8">
        <v>42146</v>
      </c>
      <c r="B972">
        <v>12.62</v>
      </c>
      <c r="C972">
        <v>12.62</v>
      </c>
      <c r="D972">
        <v>12.62</v>
      </c>
      <c r="E972">
        <v>12.62</v>
      </c>
      <c r="F972">
        <v>0</v>
      </c>
    </row>
    <row r="973" spans="1:6" x14ac:dyDescent="0.3">
      <c r="A973" s="8">
        <v>42148</v>
      </c>
      <c r="B973">
        <v>12.62</v>
      </c>
      <c r="C973">
        <v>12.62</v>
      </c>
      <c r="D973">
        <v>12.62</v>
      </c>
      <c r="E973">
        <v>12.62</v>
      </c>
      <c r="F973">
        <v>0</v>
      </c>
    </row>
    <row r="974" spans="1:6" x14ac:dyDescent="0.3">
      <c r="A974" s="8">
        <v>42149</v>
      </c>
      <c r="B974">
        <v>12.62</v>
      </c>
      <c r="C974">
        <v>12.62</v>
      </c>
      <c r="D974">
        <v>12.62</v>
      </c>
      <c r="E974">
        <v>12.62</v>
      </c>
      <c r="F974">
        <v>0</v>
      </c>
    </row>
    <row r="975" spans="1:6" x14ac:dyDescent="0.3">
      <c r="A975" s="8">
        <v>42150</v>
      </c>
      <c r="B975">
        <v>12.62</v>
      </c>
      <c r="C975">
        <v>12.62</v>
      </c>
      <c r="D975">
        <v>12.62</v>
      </c>
      <c r="E975">
        <v>12.62</v>
      </c>
      <c r="F975">
        <v>0</v>
      </c>
    </row>
    <row r="976" spans="1:6" x14ac:dyDescent="0.3">
      <c r="A976" s="8">
        <v>42151</v>
      </c>
      <c r="B976">
        <v>12.62</v>
      </c>
      <c r="C976">
        <v>12.62</v>
      </c>
      <c r="D976">
        <v>12.62</v>
      </c>
      <c r="E976">
        <v>12.62</v>
      </c>
      <c r="F976">
        <v>0</v>
      </c>
    </row>
    <row r="977" spans="1:6" x14ac:dyDescent="0.3">
      <c r="A977" s="8">
        <v>42152</v>
      </c>
      <c r="B977">
        <v>12.97</v>
      </c>
      <c r="C977">
        <v>12.97</v>
      </c>
      <c r="D977">
        <v>12.97</v>
      </c>
      <c r="E977">
        <v>12.97</v>
      </c>
      <c r="F977">
        <v>2.7699999999999999E-2</v>
      </c>
    </row>
    <row r="978" spans="1:6" x14ac:dyDescent="0.3">
      <c r="A978" s="8">
        <v>42153</v>
      </c>
      <c r="B978">
        <v>12.97</v>
      </c>
      <c r="C978">
        <v>12.97</v>
      </c>
      <c r="D978">
        <v>12.97</v>
      </c>
      <c r="E978">
        <v>12.97</v>
      </c>
      <c r="F978">
        <v>0</v>
      </c>
    </row>
    <row r="979" spans="1:6" x14ac:dyDescent="0.3">
      <c r="A979" s="8">
        <v>42154</v>
      </c>
      <c r="B979">
        <v>12.97</v>
      </c>
      <c r="C979">
        <v>12.97</v>
      </c>
      <c r="D979">
        <v>12.97</v>
      </c>
      <c r="E979">
        <v>12.97</v>
      </c>
      <c r="F979">
        <v>0</v>
      </c>
    </row>
    <row r="980" spans="1:6" x14ac:dyDescent="0.3">
      <c r="A980" s="8">
        <v>42155</v>
      </c>
      <c r="B980">
        <v>12.97</v>
      </c>
      <c r="C980">
        <v>12.97</v>
      </c>
      <c r="D980">
        <v>12.97</v>
      </c>
      <c r="E980">
        <v>12.97</v>
      </c>
      <c r="F980">
        <v>0</v>
      </c>
    </row>
    <row r="981" spans="1:6" x14ac:dyDescent="0.3">
      <c r="A981" s="8">
        <v>42156</v>
      </c>
      <c r="B981">
        <v>12.97</v>
      </c>
      <c r="C981">
        <v>12.97</v>
      </c>
      <c r="D981">
        <v>12.97</v>
      </c>
      <c r="E981">
        <v>12.97</v>
      </c>
      <c r="F981">
        <v>0</v>
      </c>
    </row>
    <row r="982" spans="1:6" x14ac:dyDescent="0.3">
      <c r="A982" s="8">
        <v>42157</v>
      </c>
      <c r="B982">
        <v>12.97</v>
      </c>
      <c r="C982">
        <v>12.97</v>
      </c>
      <c r="D982">
        <v>12.97</v>
      </c>
      <c r="E982">
        <v>12.97</v>
      </c>
      <c r="F982">
        <v>0</v>
      </c>
    </row>
    <row r="983" spans="1:6" x14ac:dyDescent="0.3">
      <c r="A983" s="8">
        <v>42158</v>
      </c>
      <c r="B983">
        <v>12.97</v>
      </c>
      <c r="C983">
        <v>12.97</v>
      </c>
      <c r="D983">
        <v>12.97</v>
      </c>
      <c r="E983">
        <v>12.97</v>
      </c>
      <c r="F983">
        <v>0</v>
      </c>
    </row>
    <row r="984" spans="1:6" x14ac:dyDescent="0.3">
      <c r="A984" s="8">
        <v>42159</v>
      </c>
      <c r="B984">
        <v>12.97</v>
      </c>
      <c r="C984">
        <v>12.97</v>
      </c>
      <c r="D984">
        <v>12.97</v>
      </c>
      <c r="E984">
        <v>12.97</v>
      </c>
      <c r="F984">
        <v>0</v>
      </c>
    </row>
    <row r="985" spans="1:6" x14ac:dyDescent="0.3">
      <c r="A985" s="8">
        <v>42160</v>
      </c>
      <c r="B985">
        <v>12.97</v>
      </c>
      <c r="C985">
        <v>12.97</v>
      </c>
      <c r="D985">
        <v>12.97</v>
      </c>
      <c r="E985">
        <v>12.97</v>
      </c>
      <c r="F985">
        <v>0</v>
      </c>
    </row>
    <row r="986" spans="1:6" x14ac:dyDescent="0.3">
      <c r="A986" s="8">
        <v>42162</v>
      </c>
      <c r="B986">
        <v>12.97</v>
      </c>
      <c r="C986">
        <v>12.97</v>
      </c>
      <c r="D986">
        <v>12.97</v>
      </c>
      <c r="E986">
        <v>12.97</v>
      </c>
      <c r="F986">
        <v>0</v>
      </c>
    </row>
    <row r="987" spans="1:6" x14ac:dyDescent="0.3">
      <c r="A987" s="8">
        <v>42163</v>
      </c>
      <c r="B987">
        <v>12.97</v>
      </c>
      <c r="C987">
        <v>12.97</v>
      </c>
      <c r="D987">
        <v>12.97</v>
      </c>
      <c r="E987">
        <v>12.97</v>
      </c>
      <c r="F987">
        <v>0</v>
      </c>
    </row>
    <row r="988" spans="1:6" x14ac:dyDescent="0.3">
      <c r="A988" s="8">
        <v>42164</v>
      </c>
      <c r="B988">
        <v>12.97</v>
      </c>
      <c r="C988">
        <v>12.97</v>
      </c>
      <c r="D988">
        <v>12.97</v>
      </c>
      <c r="E988">
        <v>12.97</v>
      </c>
      <c r="F988">
        <v>0</v>
      </c>
    </row>
    <row r="989" spans="1:6" x14ac:dyDescent="0.3">
      <c r="A989" s="8">
        <v>42165</v>
      </c>
      <c r="B989">
        <v>12.97</v>
      </c>
      <c r="C989">
        <v>12.97</v>
      </c>
      <c r="D989">
        <v>12.97</v>
      </c>
      <c r="E989">
        <v>12.97</v>
      </c>
      <c r="F989">
        <v>0</v>
      </c>
    </row>
    <row r="990" spans="1:6" x14ac:dyDescent="0.3">
      <c r="A990" s="8">
        <v>42166</v>
      </c>
      <c r="B990">
        <v>12.97</v>
      </c>
      <c r="C990">
        <v>12.97</v>
      </c>
      <c r="D990">
        <v>12.97</v>
      </c>
      <c r="E990">
        <v>12.97</v>
      </c>
      <c r="F990">
        <v>0</v>
      </c>
    </row>
    <row r="991" spans="1:6" x14ac:dyDescent="0.3">
      <c r="A991" s="8">
        <v>42167</v>
      </c>
      <c r="B991">
        <v>12.97</v>
      </c>
      <c r="C991">
        <v>12.97</v>
      </c>
      <c r="D991">
        <v>12.97</v>
      </c>
      <c r="E991">
        <v>12.97</v>
      </c>
      <c r="F991">
        <v>0</v>
      </c>
    </row>
    <row r="992" spans="1:6" x14ac:dyDescent="0.3">
      <c r="A992" s="8">
        <v>42169</v>
      </c>
      <c r="B992">
        <v>12.97</v>
      </c>
      <c r="C992">
        <v>12.97</v>
      </c>
      <c r="D992">
        <v>12.97</v>
      </c>
      <c r="E992">
        <v>12.97</v>
      </c>
      <c r="F992">
        <v>0</v>
      </c>
    </row>
    <row r="993" spans="1:6" x14ac:dyDescent="0.3">
      <c r="A993" s="8">
        <v>42170</v>
      </c>
      <c r="B993">
        <v>12.97</v>
      </c>
      <c r="C993">
        <v>12.97</v>
      </c>
      <c r="D993">
        <v>12.97</v>
      </c>
      <c r="E993">
        <v>12.97</v>
      </c>
      <c r="F993">
        <v>0</v>
      </c>
    </row>
    <row r="994" spans="1:6" x14ac:dyDescent="0.3">
      <c r="A994" s="8">
        <v>42171</v>
      </c>
      <c r="B994">
        <v>12.97</v>
      </c>
      <c r="C994">
        <v>12.97</v>
      </c>
      <c r="D994">
        <v>12.97</v>
      </c>
      <c r="E994">
        <v>12.97</v>
      </c>
      <c r="F994">
        <v>0</v>
      </c>
    </row>
    <row r="995" spans="1:6" x14ac:dyDescent="0.3">
      <c r="A995" s="8">
        <v>42172</v>
      </c>
      <c r="B995">
        <v>12.97</v>
      </c>
      <c r="C995">
        <v>12.97</v>
      </c>
      <c r="D995">
        <v>12.97</v>
      </c>
      <c r="E995">
        <v>12.97</v>
      </c>
      <c r="F995">
        <v>0</v>
      </c>
    </row>
    <row r="996" spans="1:6" x14ac:dyDescent="0.3">
      <c r="A996" s="8">
        <v>42173</v>
      </c>
      <c r="B996">
        <v>12.97</v>
      </c>
      <c r="C996">
        <v>12.97</v>
      </c>
      <c r="D996">
        <v>12.97</v>
      </c>
      <c r="E996">
        <v>12.97</v>
      </c>
      <c r="F996">
        <v>0</v>
      </c>
    </row>
    <row r="997" spans="1:6" x14ac:dyDescent="0.3">
      <c r="A997" s="8">
        <v>42174</v>
      </c>
      <c r="B997">
        <v>12.97</v>
      </c>
      <c r="C997">
        <v>12.97</v>
      </c>
      <c r="D997">
        <v>12.97</v>
      </c>
      <c r="E997">
        <v>12.97</v>
      </c>
      <c r="F997">
        <v>0</v>
      </c>
    </row>
    <row r="998" spans="1:6" x14ac:dyDescent="0.3">
      <c r="A998" s="8">
        <v>42176</v>
      </c>
      <c r="B998">
        <v>12.97</v>
      </c>
      <c r="C998">
        <v>12.97</v>
      </c>
      <c r="D998">
        <v>12.97</v>
      </c>
      <c r="E998">
        <v>12.97</v>
      </c>
      <c r="F998">
        <v>0</v>
      </c>
    </row>
    <row r="999" spans="1:6" x14ac:dyDescent="0.3">
      <c r="A999" s="8">
        <v>42177</v>
      </c>
      <c r="B999">
        <v>12.97</v>
      </c>
      <c r="C999">
        <v>12.97</v>
      </c>
      <c r="D999">
        <v>12.97</v>
      </c>
      <c r="E999">
        <v>12.97</v>
      </c>
      <c r="F999">
        <v>0</v>
      </c>
    </row>
    <row r="1000" spans="1:6" x14ac:dyDescent="0.3">
      <c r="A1000" s="8">
        <v>42178</v>
      </c>
      <c r="B1000">
        <v>12.97</v>
      </c>
      <c r="C1000">
        <v>12.97</v>
      </c>
      <c r="D1000">
        <v>12.97</v>
      </c>
      <c r="E1000">
        <v>12.97</v>
      </c>
      <c r="F1000">
        <v>0</v>
      </c>
    </row>
    <row r="1001" spans="1:6" x14ac:dyDescent="0.3">
      <c r="A1001" s="8">
        <v>42179</v>
      </c>
      <c r="B1001">
        <v>12.97</v>
      </c>
      <c r="C1001">
        <v>12.97</v>
      </c>
      <c r="D1001">
        <v>12.97</v>
      </c>
      <c r="E1001">
        <v>12.97</v>
      </c>
      <c r="F1001">
        <v>0</v>
      </c>
    </row>
    <row r="1002" spans="1:6" x14ac:dyDescent="0.3">
      <c r="A1002" s="8">
        <v>42180</v>
      </c>
      <c r="B1002">
        <v>12.97</v>
      </c>
      <c r="C1002">
        <v>12.97</v>
      </c>
      <c r="D1002">
        <v>12.97</v>
      </c>
      <c r="E1002">
        <v>12.97</v>
      </c>
      <c r="F1002">
        <v>0</v>
      </c>
    </row>
    <row r="1003" spans="1:6" x14ac:dyDescent="0.3">
      <c r="A1003" s="8">
        <v>42181</v>
      </c>
      <c r="B1003">
        <v>12.97</v>
      </c>
      <c r="C1003">
        <v>12.97</v>
      </c>
      <c r="D1003">
        <v>12.97</v>
      </c>
      <c r="E1003">
        <v>12.97</v>
      </c>
      <c r="F1003">
        <v>0</v>
      </c>
    </row>
    <row r="1004" spans="1:6" x14ac:dyDescent="0.3">
      <c r="A1004" s="8">
        <v>42183</v>
      </c>
      <c r="B1004">
        <v>12.97</v>
      </c>
      <c r="C1004">
        <v>12.97</v>
      </c>
      <c r="D1004">
        <v>12.97</v>
      </c>
      <c r="E1004">
        <v>12.97</v>
      </c>
      <c r="F1004">
        <v>0</v>
      </c>
    </row>
    <row r="1005" spans="1:6" x14ac:dyDescent="0.3">
      <c r="A1005" s="8">
        <v>42184</v>
      </c>
      <c r="B1005">
        <v>12.97</v>
      </c>
      <c r="C1005">
        <v>12.97</v>
      </c>
      <c r="D1005">
        <v>12.97</v>
      </c>
      <c r="E1005">
        <v>12.97</v>
      </c>
      <c r="F1005">
        <v>0</v>
      </c>
    </row>
    <row r="1006" spans="1:6" x14ac:dyDescent="0.3">
      <c r="A1006" s="8">
        <v>42185</v>
      </c>
      <c r="B1006">
        <v>13.5</v>
      </c>
      <c r="C1006">
        <v>12.97</v>
      </c>
      <c r="D1006">
        <v>13.5</v>
      </c>
      <c r="E1006">
        <v>12.97</v>
      </c>
      <c r="F1006">
        <v>4.0899999999999999E-2</v>
      </c>
    </row>
    <row r="1007" spans="1:6" x14ac:dyDescent="0.3">
      <c r="A1007" s="8">
        <v>42186</v>
      </c>
      <c r="B1007">
        <v>13.5</v>
      </c>
      <c r="C1007">
        <v>13.5</v>
      </c>
      <c r="D1007">
        <v>13.5</v>
      </c>
      <c r="E1007">
        <v>13.5</v>
      </c>
      <c r="F1007">
        <v>0</v>
      </c>
    </row>
    <row r="1008" spans="1:6" x14ac:dyDescent="0.3">
      <c r="A1008" s="8">
        <v>42187</v>
      </c>
      <c r="B1008">
        <v>13.5</v>
      </c>
      <c r="C1008">
        <v>13.5</v>
      </c>
      <c r="D1008">
        <v>13.5</v>
      </c>
      <c r="E1008">
        <v>13.5</v>
      </c>
      <c r="F1008">
        <v>0</v>
      </c>
    </row>
    <row r="1009" spans="1:6" x14ac:dyDescent="0.3">
      <c r="A1009" s="8">
        <v>42188</v>
      </c>
      <c r="B1009">
        <v>13.5</v>
      </c>
      <c r="C1009">
        <v>13.5</v>
      </c>
      <c r="D1009">
        <v>13.5</v>
      </c>
      <c r="E1009">
        <v>13.5</v>
      </c>
      <c r="F1009">
        <v>0</v>
      </c>
    </row>
    <row r="1010" spans="1:6" x14ac:dyDescent="0.3">
      <c r="A1010" s="8">
        <v>42191</v>
      </c>
      <c r="B1010">
        <v>13.5</v>
      </c>
      <c r="C1010">
        <v>13.5</v>
      </c>
      <c r="D1010">
        <v>13.5</v>
      </c>
      <c r="E1010">
        <v>13.5</v>
      </c>
      <c r="F1010">
        <v>0</v>
      </c>
    </row>
    <row r="1011" spans="1:6" x14ac:dyDescent="0.3">
      <c r="A1011" s="8">
        <v>42192</v>
      </c>
      <c r="B1011">
        <v>13.5</v>
      </c>
      <c r="C1011">
        <v>13.5</v>
      </c>
      <c r="D1011">
        <v>13.5</v>
      </c>
      <c r="E1011">
        <v>13.5</v>
      </c>
      <c r="F1011">
        <v>0</v>
      </c>
    </row>
    <row r="1012" spans="1:6" x14ac:dyDescent="0.3">
      <c r="A1012" s="8">
        <v>42193</v>
      </c>
      <c r="B1012">
        <v>13.5</v>
      </c>
      <c r="C1012">
        <v>13.5</v>
      </c>
      <c r="D1012">
        <v>13.5</v>
      </c>
      <c r="E1012">
        <v>13.5</v>
      </c>
      <c r="F1012">
        <v>0</v>
      </c>
    </row>
    <row r="1013" spans="1:6" x14ac:dyDescent="0.3">
      <c r="A1013" s="8">
        <v>42194</v>
      </c>
      <c r="B1013">
        <v>13.5</v>
      </c>
      <c r="C1013">
        <v>13.5</v>
      </c>
      <c r="D1013">
        <v>13.5</v>
      </c>
      <c r="E1013">
        <v>13.5</v>
      </c>
      <c r="F1013">
        <v>0</v>
      </c>
    </row>
    <row r="1014" spans="1:6" x14ac:dyDescent="0.3">
      <c r="A1014" s="8">
        <v>42195</v>
      </c>
      <c r="B1014">
        <v>13.85</v>
      </c>
      <c r="C1014">
        <v>13.85</v>
      </c>
      <c r="D1014">
        <v>13.85</v>
      </c>
      <c r="E1014">
        <v>13.85</v>
      </c>
      <c r="F1014">
        <v>2.5899999999999999E-2</v>
      </c>
    </row>
    <row r="1015" spans="1:6" x14ac:dyDescent="0.3">
      <c r="A1015" s="8">
        <v>42197</v>
      </c>
      <c r="B1015">
        <v>13.85</v>
      </c>
      <c r="C1015">
        <v>13.85</v>
      </c>
      <c r="D1015">
        <v>13.85</v>
      </c>
      <c r="E1015">
        <v>13.85</v>
      </c>
      <c r="F1015">
        <v>0</v>
      </c>
    </row>
    <row r="1016" spans="1:6" x14ac:dyDescent="0.3">
      <c r="A1016" s="8">
        <v>42198</v>
      </c>
      <c r="B1016">
        <v>13.85</v>
      </c>
      <c r="C1016">
        <v>13.85</v>
      </c>
      <c r="D1016">
        <v>13.85</v>
      </c>
      <c r="E1016">
        <v>13.85</v>
      </c>
      <c r="F1016">
        <v>0</v>
      </c>
    </row>
    <row r="1017" spans="1:6" x14ac:dyDescent="0.3">
      <c r="A1017" s="8">
        <v>42199</v>
      </c>
      <c r="B1017">
        <v>13.85</v>
      </c>
      <c r="C1017">
        <v>13.85</v>
      </c>
      <c r="D1017">
        <v>13.85</v>
      </c>
      <c r="E1017">
        <v>13.85</v>
      </c>
      <c r="F1017">
        <v>0</v>
      </c>
    </row>
    <row r="1018" spans="1:6" x14ac:dyDescent="0.3">
      <c r="A1018" s="8">
        <v>42200</v>
      </c>
      <c r="B1018">
        <v>13.85</v>
      </c>
      <c r="C1018">
        <v>13.85</v>
      </c>
      <c r="D1018">
        <v>13.85</v>
      </c>
      <c r="E1018">
        <v>13.85</v>
      </c>
      <c r="F1018">
        <v>0</v>
      </c>
    </row>
    <row r="1019" spans="1:6" x14ac:dyDescent="0.3">
      <c r="A1019" s="8">
        <v>42201</v>
      </c>
      <c r="B1019">
        <v>13.85</v>
      </c>
      <c r="C1019">
        <v>13.85</v>
      </c>
      <c r="D1019">
        <v>13.85</v>
      </c>
      <c r="E1019">
        <v>13.85</v>
      </c>
      <c r="F1019">
        <v>0</v>
      </c>
    </row>
    <row r="1020" spans="1:6" x14ac:dyDescent="0.3">
      <c r="A1020" s="8">
        <v>42202</v>
      </c>
      <c r="B1020">
        <v>13.85</v>
      </c>
      <c r="C1020">
        <v>13.85</v>
      </c>
      <c r="D1020">
        <v>13.85</v>
      </c>
      <c r="E1020">
        <v>13.85</v>
      </c>
      <c r="F1020">
        <v>0</v>
      </c>
    </row>
    <row r="1021" spans="1:6" x14ac:dyDescent="0.3">
      <c r="A1021" s="8">
        <v>42203</v>
      </c>
      <c r="B1021">
        <v>13.85</v>
      </c>
      <c r="C1021">
        <v>13.85</v>
      </c>
      <c r="D1021">
        <v>13.85</v>
      </c>
      <c r="E1021">
        <v>13.85</v>
      </c>
      <c r="F1021">
        <v>0</v>
      </c>
    </row>
    <row r="1022" spans="1:6" x14ac:dyDescent="0.3">
      <c r="A1022" s="8">
        <v>42205</v>
      </c>
      <c r="B1022">
        <v>13.85</v>
      </c>
      <c r="C1022">
        <v>13.85</v>
      </c>
      <c r="D1022">
        <v>13.85</v>
      </c>
      <c r="E1022">
        <v>13.85</v>
      </c>
      <c r="F1022">
        <v>0</v>
      </c>
    </row>
    <row r="1023" spans="1:6" x14ac:dyDescent="0.3">
      <c r="A1023" s="8">
        <v>42206</v>
      </c>
      <c r="B1023">
        <v>13.85</v>
      </c>
      <c r="C1023">
        <v>13.85</v>
      </c>
      <c r="D1023">
        <v>13.85</v>
      </c>
      <c r="E1023">
        <v>13.85</v>
      </c>
      <c r="F1023">
        <v>0</v>
      </c>
    </row>
    <row r="1024" spans="1:6" x14ac:dyDescent="0.3">
      <c r="A1024" s="8">
        <v>42207</v>
      </c>
      <c r="B1024">
        <v>13.85</v>
      </c>
      <c r="C1024">
        <v>13.85</v>
      </c>
      <c r="D1024">
        <v>13.85</v>
      </c>
      <c r="E1024">
        <v>13.85</v>
      </c>
      <c r="F1024">
        <v>0</v>
      </c>
    </row>
    <row r="1025" spans="1:6" x14ac:dyDescent="0.3">
      <c r="A1025" s="8">
        <v>42208</v>
      </c>
      <c r="B1025">
        <v>13.85</v>
      </c>
      <c r="C1025">
        <v>13.85</v>
      </c>
      <c r="D1025">
        <v>13.85</v>
      </c>
      <c r="E1025">
        <v>13.85</v>
      </c>
      <c r="F1025">
        <v>0</v>
      </c>
    </row>
    <row r="1026" spans="1:6" x14ac:dyDescent="0.3">
      <c r="A1026" s="8">
        <v>42209</v>
      </c>
      <c r="B1026">
        <v>13.85</v>
      </c>
      <c r="C1026">
        <v>13.85</v>
      </c>
      <c r="D1026">
        <v>13.85</v>
      </c>
      <c r="E1026">
        <v>13.85</v>
      </c>
      <c r="F1026">
        <v>0</v>
      </c>
    </row>
    <row r="1027" spans="1:6" x14ac:dyDescent="0.3">
      <c r="A1027" s="8">
        <v>42211</v>
      </c>
      <c r="B1027">
        <v>13.85</v>
      </c>
      <c r="C1027">
        <v>13.85</v>
      </c>
      <c r="D1027">
        <v>13.85</v>
      </c>
      <c r="E1027">
        <v>13.85</v>
      </c>
      <c r="F1027">
        <v>0</v>
      </c>
    </row>
    <row r="1028" spans="1:6" x14ac:dyDescent="0.3">
      <c r="A1028" s="8">
        <v>42212</v>
      </c>
      <c r="B1028">
        <v>13.85</v>
      </c>
      <c r="C1028">
        <v>13.85</v>
      </c>
      <c r="D1028">
        <v>13.85</v>
      </c>
      <c r="E1028">
        <v>13.85</v>
      </c>
      <c r="F1028">
        <v>0</v>
      </c>
    </row>
    <row r="1029" spans="1:6" x14ac:dyDescent="0.3">
      <c r="A1029" s="8">
        <v>42213</v>
      </c>
      <c r="B1029">
        <v>13.85</v>
      </c>
      <c r="C1029">
        <v>13.85</v>
      </c>
      <c r="D1029">
        <v>13.85</v>
      </c>
      <c r="E1029">
        <v>13.85</v>
      </c>
      <c r="F1029">
        <v>0</v>
      </c>
    </row>
    <row r="1030" spans="1:6" x14ac:dyDescent="0.3">
      <c r="A1030" s="8">
        <v>42214</v>
      </c>
      <c r="B1030">
        <v>13.85</v>
      </c>
      <c r="C1030">
        <v>13.85</v>
      </c>
      <c r="D1030">
        <v>13.85</v>
      </c>
      <c r="E1030">
        <v>13.85</v>
      </c>
      <c r="F1030">
        <v>0</v>
      </c>
    </row>
    <row r="1031" spans="1:6" x14ac:dyDescent="0.3">
      <c r="A1031" s="8">
        <v>42215</v>
      </c>
      <c r="B1031">
        <v>14</v>
      </c>
      <c r="C1031">
        <v>14</v>
      </c>
      <c r="D1031">
        <v>14</v>
      </c>
      <c r="E1031">
        <v>14</v>
      </c>
      <c r="F1031">
        <v>1.0800000000000001E-2</v>
      </c>
    </row>
    <row r="1032" spans="1:6" x14ac:dyDescent="0.3">
      <c r="A1032" s="8">
        <v>42216</v>
      </c>
      <c r="B1032">
        <v>14</v>
      </c>
      <c r="C1032">
        <v>14</v>
      </c>
      <c r="D1032">
        <v>14</v>
      </c>
      <c r="E1032">
        <v>14</v>
      </c>
      <c r="F1032">
        <v>0</v>
      </c>
    </row>
    <row r="1033" spans="1:6" x14ac:dyDescent="0.3">
      <c r="A1033" s="8">
        <v>42218</v>
      </c>
      <c r="B1033">
        <v>14</v>
      </c>
      <c r="C1033">
        <v>14</v>
      </c>
      <c r="D1033">
        <v>14</v>
      </c>
      <c r="E1033">
        <v>14</v>
      </c>
      <c r="F1033">
        <v>0</v>
      </c>
    </row>
    <row r="1034" spans="1:6" x14ac:dyDescent="0.3">
      <c r="A1034" s="8">
        <v>42219</v>
      </c>
      <c r="B1034">
        <v>14</v>
      </c>
      <c r="C1034">
        <v>14</v>
      </c>
      <c r="D1034">
        <v>14</v>
      </c>
      <c r="E1034">
        <v>14</v>
      </c>
      <c r="F1034">
        <v>0</v>
      </c>
    </row>
    <row r="1035" spans="1:6" x14ac:dyDescent="0.3">
      <c r="A1035" s="8">
        <v>42220</v>
      </c>
      <c r="B1035">
        <v>14</v>
      </c>
      <c r="C1035">
        <v>14</v>
      </c>
      <c r="D1035">
        <v>14</v>
      </c>
      <c r="E1035">
        <v>14</v>
      </c>
      <c r="F1035">
        <v>0</v>
      </c>
    </row>
    <row r="1036" spans="1:6" x14ac:dyDescent="0.3">
      <c r="A1036" s="8">
        <v>42221</v>
      </c>
      <c r="B1036">
        <v>14</v>
      </c>
      <c r="C1036">
        <v>14</v>
      </c>
      <c r="D1036">
        <v>14</v>
      </c>
      <c r="E1036">
        <v>14</v>
      </c>
      <c r="F1036">
        <v>0</v>
      </c>
    </row>
    <row r="1037" spans="1:6" x14ac:dyDescent="0.3">
      <c r="A1037" s="8">
        <v>42222</v>
      </c>
      <c r="B1037">
        <v>14</v>
      </c>
      <c r="C1037">
        <v>14</v>
      </c>
      <c r="D1037">
        <v>14</v>
      </c>
      <c r="E1037">
        <v>14</v>
      </c>
      <c r="F1037">
        <v>0</v>
      </c>
    </row>
    <row r="1038" spans="1:6" x14ac:dyDescent="0.3">
      <c r="A1038" s="8">
        <v>42223</v>
      </c>
      <c r="B1038">
        <v>14</v>
      </c>
      <c r="C1038">
        <v>14</v>
      </c>
      <c r="D1038">
        <v>14</v>
      </c>
      <c r="E1038">
        <v>14</v>
      </c>
      <c r="F1038">
        <v>0</v>
      </c>
    </row>
    <row r="1039" spans="1:6" x14ac:dyDescent="0.3">
      <c r="A1039" s="8">
        <v>42226</v>
      </c>
      <c r="B1039">
        <v>14</v>
      </c>
      <c r="C1039">
        <v>14</v>
      </c>
      <c r="D1039">
        <v>14</v>
      </c>
      <c r="E1039">
        <v>14</v>
      </c>
      <c r="F1039">
        <v>0</v>
      </c>
    </row>
    <row r="1040" spans="1:6" x14ac:dyDescent="0.3">
      <c r="A1040" s="8">
        <v>42227</v>
      </c>
      <c r="B1040">
        <v>14</v>
      </c>
      <c r="C1040">
        <v>14</v>
      </c>
      <c r="D1040">
        <v>14</v>
      </c>
      <c r="E1040">
        <v>14</v>
      </c>
      <c r="F1040">
        <v>0</v>
      </c>
    </row>
    <row r="1041" spans="1:6" x14ac:dyDescent="0.3">
      <c r="A1041" s="8">
        <v>42228</v>
      </c>
      <c r="B1041">
        <v>14</v>
      </c>
      <c r="C1041">
        <v>14</v>
      </c>
      <c r="D1041">
        <v>14</v>
      </c>
      <c r="E1041">
        <v>14</v>
      </c>
      <c r="F1041">
        <v>0</v>
      </c>
    </row>
    <row r="1042" spans="1:6" x14ac:dyDescent="0.3">
      <c r="A1042" s="8">
        <v>42229</v>
      </c>
      <c r="B1042">
        <v>14</v>
      </c>
      <c r="C1042">
        <v>14</v>
      </c>
      <c r="D1042">
        <v>14</v>
      </c>
      <c r="E1042">
        <v>14</v>
      </c>
      <c r="F1042">
        <v>0</v>
      </c>
    </row>
    <row r="1043" spans="1:6" x14ac:dyDescent="0.3">
      <c r="A1043" s="8">
        <v>42230</v>
      </c>
      <c r="B1043">
        <v>14</v>
      </c>
      <c r="C1043">
        <v>14</v>
      </c>
      <c r="D1043">
        <v>14</v>
      </c>
      <c r="E1043">
        <v>14</v>
      </c>
      <c r="F1043">
        <v>0</v>
      </c>
    </row>
    <row r="1044" spans="1:6" x14ac:dyDescent="0.3">
      <c r="A1044" s="8">
        <v>42232</v>
      </c>
      <c r="B1044">
        <v>14</v>
      </c>
      <c r="C1044">
        <v>14</v>
      </c>
      <c r="D1044">
        <v>14</v>
      </c>
      <c r="E1044">
        <v>14</v>
      </c>
      <c r="F1044">
        <v>0</v>
      </c>
    </row>
    <row r="1045" spans="1:6" x14ac:dyDescent="0.3">
      <c r="A1045" s="8">
        <v>42233</v>
      </c>
      <c r="B1045">
        <v>14</v>
      </c>
      <c r="C1045">
        <v>14</v>
      </c>
      <c r="D1045">
        <v>14</v>
      </c>
      <c r="E1045">
        <v>14</v>
      </c>
      <c r="F1045">
        <v>0</v>
      </c>
    </row>
    <row r="1046" spans="1:6" x14ac:dyDescent="0.3">
      <c r="A1046" s="8">
        <v>42234</v>
      </c>
      <c r="B1046">
        <v>14</v>
      </c>
      <c r="C1046">
        <v>14</v>
      </c>
      <c r="D1046">
        <v>14</v>
      </c>
      <c r="E1046">
        <v>14</v>
      </c>
      <c r="F1046">
        <v>0</v>
      </c>
    </row>
    <row r="1047" spans="1:6" x14ac:dyDescent="0.3">
      <c r="A1047" s="8">
        <v>42235</v>
      </c>
      <c r="B1047">
        <v>14</v>
      </c>
      <c r="C1047">
        <v>14</v>
      </c>
      <c r="D1047">
        <v>14</v>
      </c>
      <c r="E1047">
        <v>14</v>
      </c>
      <c r="F1047">
        <v>0</v>
      </c>
    </row>
    <row r="1048" spans="1:6" x14ac:dyDescent="0.3">
      <c r="A1048" s="8">
        <v>42236</v>
      </c>
      <c r="B1048">
        <v>14</v>
      </c>
      <c r="C1048">
        <v>14</v>
      </c>
      <c r="D1048">
        <v>14</v>
      </c>
      <c r="E1048">
        <v>14</v>
      </c>
      <c r="F1048">
        <v>0</v>
      </c>
    </row>
    <row r="1049" spans="1:6" x14ac:dyDescent="0.3">
      <c r="A1049" s="8">
        <v>42237</v>
      </c>
      <c r="B1049">
        <v>14</v>
      </c>
      <c r="C1049">
        <v>14</v>
      </c>
      <c r="D1049">
        <v>14</v>
      </c>
      <c r="E1049">
        <v>14</v>
      </c>
      <c r="F1049">
        <v>0</v>
      </c>
    </row>
    <row r="1050" spans="1:6" x14ac:dyDescent="0.3">
      <c r="A1050" s="8">
        <v>42239</v>
      </c>
      <c r="B1050">
        <v>14</v>
      </c>
      <c r="C1050">
        <v>14</v>
      </c>
      <c r="D1050">
        <v>14</v>
      </c>
      <c r="E1050">
        <v>14</v>
      </c>
      <c r="F1050">
        <v>0</v>
      </c>
    </row>
    <row r="1051" spans="1:6" x14ac:dyDescent="0.3">
      <c r="A1051" s="8">
        <v>42240</v>
      </c>
      <c r="B1051">
        <v>14</v>
      </c>
      <c r="C1051">
        <v>14</v>
      </c>
      <c r="D1051">
        <v>14</v>
      </c>
      <c r="E1051">
        <v>14</v>
      </c>
      <c r="F1051">
        <v>0</v>
      </c>
    </row>
    <row r="1052" spans="1:6" x14ac:dyDescent="0.3">
      <c r="A1052" s="8">
        <v>42241</v>
      </c>
      <c r="B1052">
        <v>14</v>
      </c>
      <c r="C1052">
        <v>14</v>
      </c>
      <c r="D1052">
        <v>14</v>
      </c>
      <c r="E1052">
        <v>14</v>
      </c>
      <c r="F1052">
        <v>0</v>
      </c>
    </row>
    <row r="1053" spans="1:6" x14ac:dyDescent="0.3">
      <c r="A1053" s="8">
        <v>42242</v>
      </c>
      <c r="B1053">
        <v>14</v>
      </c>
      <c r="C1053">
        <v>14</v>
      </c>
      <c r="D1053">
        <v>14</v>
      </c>
      <c r="E1053">
        <v>14</v>
      </c>
      <c r="F1053">
        <v>0</v>
      </c>
    </row>
    <row r="1054" spans="1:6" x14ac:dyDescent="0.3">
      <c r="A1054" s="8">
        <v>42243</v>
      </c>
      <c r="B1054">
        <v>14</v>
      </c>
      <c r="C1054">
        <v>14</v>
      </c>
      <c r="D1054">
        <v>14</v>
      </c>
      <c r="E1054">
        <v>14</v>
      </c>
      <c r="F1054">
        <v>0</v>
      </c>
    </row>
    <row r="1055" spans="1:6" x14ac:dyDescent="0.3">
      <c r="A1055" s="8">
        <v>42244</v>
      </c>
      <c r="B1055">
        <v>13.75</v>
      </c>
      <c r="C1055">
        <v>13.75</v>
      </c>
      <c r="D1055">
        <v>13.75</v>
      </c>
      <c r="E1055">
        <v>13.75</v>
      </c>
      <c r="F1055">
        <v>-1.7899999999999999E-2</v>
      </c>
    </row>
    <row r="1056" spans="1:6" x14ac:dyDescent="0.3">
      <c r="A1056" s="8">
        <v>42247</v>
      </c>
      <c r="B1056">
        <v>13.75</v>
      </c>
      <c r="C1056">
        <v>13.75</v>
      </c>
      <c r="D1056">
        <v>13.75</v>
      </c>
      <c r="E1056">
        <v>13.75</v>
      </c>
      <c r="F1056">
        <v>0</v>
      </c>
    </row>
    <row r="1057" spans="1:6" x14ac:dyDescent="0.3">
      <c r="A1057" s="8">
        <v>42248</v>
      </c>
      <c r="B1057">
        <v>13.75</v>
      </c>
      <c r="C1057">
        <v>13.75</v>
      </c>
      <c r="D1057">
        <v>13.75</v>
      </c>
      <c r="E1057">
        <v>13.75</v>
      </c>
      <c r="F1057">
        <v>0</v>
      </c>
    </row>
    <row r="1058" spans="1:6" x14ac:dyDescent="0.3">
      <c r="A1058" s="8">
        <v>42249</v>
      </c>
      <c r="B1058">
        <v>13.89</v>
      </c>
      <c r="C1058">
        <v>13.89</v>
      </c>
      <c r="D1058">
        <v>13.89</v>
      </c>
      <c r="E1058">
        <v>13.89</v>
      </c>
      <c r="F1058">
        <v>1.0200000000000001E-2</v>
      </c>
    </row>
    <row r="1059" spans="1:6" x14ac:dyDescent="0.3">
      <c r="A1059" s="8">
        <v>42250</v>
      </c>
      <c r="B1059">
        <v>13.89</v>
      </c>
      <c r="C1059">
        <v>13.89</v>
      </c>
      <c r="D1059">
        <v>13.89</v>
      </c>
      <c r="E1059">
        <v>13.89</v>
      </c>
      <c r="F1059">
        <v>0</v>
      </c>
    </row>
    <row r="1060" spans="1:6" x14ac:dyDescent="0.3">
      <c r="A1060" s="8">
        <v>42251</v>
      </c>
      <c r="B1060">
        <v>13.89</v>
      </c>
      <c r="C1060">
        <v>13.89</v>
      </c>
      <c r="D1060">
        <v>13.89</v>
      </c>
      <c r="E1060">
        <v>13.89</v>
      </c>
      <c r="F1060">
        <v>0</v>
      </c>
    </row>
    <row r="1061" spans="1:6" x14ac:dyDescent="0.3">
      <c r="A1061" s="8">
        <v>42253</v>
      </c>
      <c r="B1061">
        <v>13.89</v>
      </c>
      <c r="C1061">
        <v>13.89</v>
      </c>
      <c r="D1061">
        <v>13.89</v>
      </c>
      <c r="E1061">
        <v>13.89</v>
      </c>
      <c r="F1061">
        <v>0</v>
      </c>
    </row>
    <row r="1062" spans="1:6" x14ac:dyDescent="0.3">
      <c r="A1062" s="8">
        <v>42254</v>
      </c>
      <c r="B1062">
        <v>13.89</v>
      </c>
      <c r="C1062">
        <v>13.89</v>
      </c>
      <c r="D1062">
        <v>13.89</v>
      </c>
      <c r="E1062">
        <v>13.89</v>
      </c>
      <c r="F1062">
        <v>0</v>
      </c>
    </row>
    <row r="1063" spans="1:6" x14ac:dyDescent="0.3">
      <c r="A1063" s="8">
        <v>42255</v>
      </c>
      <c r="B1063">
        <v>13.89</v>
      </c>
      <c r="C1063">
        <v>13.89</v>
      </c>
      <c r="D1063">
        <v>13.89</v>
      </c>
      <c r="E1063">
        <v>13.89</v>
      </c>
      <c r="F1063">
        <v>0</v>
      </c>
    </row>
    <row r="1064" spans="1:6" x14ac:dyDescent="0.3">
      <c r="A1064" s="8">
        <v>42256</v>
      </c>
      <c r="B1064">
        <v>13.89</v>
      </c>
      <c r="C1064">
        <v>13.89</v>
      </c>
      <c r="D1064">
        <v>13.89</v>
      </c>
      <c r="E1064">
        <v>13.89</v>
      </c>
      <c r="F1064">
        <v>0</v>
      </c>
    </row>
    <row r="1065" spans="1:6" x14ac:dyDescent="0.3">
      <c r="A1065" s="8">
        <v>42257</v>
      </c>
      <c r="B1065">
        <v>13.89</v>
      </c>
      <c r="C1065">
        <v>13.89</v>
      </c>
      <c r="D1065">
        <v>13.89</v>
      </c>
      <c r="E1065">
        <v>13.89</v>
      </c>
      <c r="F1065">
        <v>0</v>
      </c>
    </row>
    <row r="1066" spans="1:6" x14ac:dyDescent="0.3">
      <c r="A1066" s="8">
        <v>42258</v>
      </c>
      <c r="B1066">
        <v>13.89</v>
      </c>
      <c r="C1066">
        <v>13.89</v>
      </c>
      <c r="D1066">
        <v>13.89</v>
      </c>
      <c r="E1066">
        <v>13.89</v>
      </c>
      <c r="F1066">
        <v>0</v>
      </c>
    </row>
    <row r="1067" spans="1:6" x14ac:dyDescent="0.3">
      <c r="A1067" s="8">
        <v>42259</v>
      </c>
      <c r="B1067">
        <v>13.89</v>
      </c>
      <c r="C1067">
        <v>13.89</v>
      </c>
      <c r="D1067">
        <v>13.89</v>
      </c>
      <c r="E1067">
        <v>13.89</v>
      </c>
      <c r="F1067">
        <v>0</v>
      </c>
    </row>
    <row r="1068" spans="1:6" x14ac:dyDescent="0.3">
      <c r="A1068" s="8">
        <v>42261</v>
      </c>
      <c r="B1068">
        <v>13.89</v>
      </c>
      <c r="C1068">
        <v>13.89</v>
      </c>
      <c r="D1068">
        <v>13.89</v>
      </c>
      <c r="E1068">
        <v>13.89</v>
      </c>
      <c r="F1068">
        <v>0</v>
      </c>
    </row>
    <row r="1069" spans="1:6" x14ac:dyDescent="0.3">
      <c r="A1069" s="8">
        <v>42262</v>
      </c>
      <c r="B1069">
        <v>13.89</v>
      </c>
      <c r="C1069">
        <v>13.89</v>
      </c>
      <c r="D1069">
        <v>13.89</v>
      </c>
      <c r="E1069">
        <v>13.89</v>
      </c>
      <c r="F1069">
        <v>0</v>
      </c>
    </row>
    <row r="1070" spans="1:6" x14ac:dyDescent="0.3">
      <c r="A1070" s="8">
        <v>42263</v>
      </c>
      <c r="B1070">
        <v>13.89</v>
      </c>
      <c r="C1070">
        <v>13.89</v>
      </c>
      <c r="D1070">
        <v>13.89</v>
      </c>
      <c r="E1070">
        <v>13.89</v>
      </c>
      <c r="F1070">
        <v>0</v>
      </c>
    </row>
    <row r="1071" spans="1:6" x14ac:dyDescent="0.3">
      <c r="A1071" s="8">
        <v>42264</v>
      </c>
      <c r="B1071">
        <v>13.89</v>
      </c>
      <c r="C1071">
        <v>13.89</v>
      </c>
      <c r="D1071">
        <v>13.89</v>
      </c>
      <c r="E1071">
        <v>13.89</v>
      </c>
      <c r="F1071">
        <v>0</v>
      </c>
    </row>
    <row r="1072" spans="1:6" x14ac:dyDescent="0.3">
      <c r="A1072" s="8">
        <v>42265</v>
      </c>
      <c r="B1072">
        <v>13.89</v>
      </c>
      <c r="C1072">
        <v>13.89</v>
      </c>
      <c r="D1072">
        <v>13.89</v>
      </c>
      <c r="E1072">
        <v>13.89</v>
      </c>
      <c r="F1072">
        <v>0</v>
      </c>
    </row>
    <row r="1073" spans="1:6" x14ac:dyDescent="0.3">
      <c r="A1073" s="8">
        <v>42267</v>
      </c>
      <c r="B1073">
        <v>13.89</v>
      </c>
      <c r="C1073">
        <v>13.89</v>
      </c>
      <c r="D1073">
        <v>13.89</v>
      </c>
      <c r="E1073">
        <v>13.89</v>
      </c>
      <c r="F1073">
        <v>0</v>
      </c>
    </row>
    <row r="1074" spans="1:6" x14ac:dyDescent="0.3">
      <c r="A1074" s="8">
        <v>42268</v>
      </c>
      <c r="B1074">
        <v>13.89</v>
      </c>
      <c r="C1074">
        <v>13.89</v>
      </c>
      <c r="D1074">
        <v>13.89</v>
      </c>
      <c r="E1074">
        <v>13.89</v>
      </c>
      <c r="F1074">
        <v>0</v>
      </c>
    </row>
    <row r="1075" spans="1:6" x14ac:dyDescent="0.3">
      <c r="A1075" s="8">
        <v>42269</v>
      </c>
      <c r="B1075">
        <v>13.89</v>
      </c>
      <c r="C1075">
        <v>13.89</v>
      </c>
      <c r="D1075">
        <v>13.89</v>
      </c>
      <c r="E1075">
        <v>13.89</v>
      </c>
      <c r="F1075">
        <v>0</v>
      </c>
    </row>
    <row r="1076" spans="1:6" x14ac:dyDescent="0.3">
      <c r="A1076" s="8">
        <v>42272</v>
      </c>
      <c r="B1076">
        <v>13.89</v>
      </c>
      <c r="C1076">
        <v>13.89</v>
      </c>
      <c r="D1076">
        <v>13.89</v>
      </c>
      <c r="E1076">
        <v>13.89</v>
      </c>
      <c r="F1076">
        <v>0</v>
      </c>
    </row>
    <row r="1077" spans="1:6" x14ac:dyDescent="0.3">
      <c r="A1077" s="8">
        <v>42274</v>
      </c>
      <c r="B1077">
        <v>13.89</v>
      </c>
      <c r="C1077">
        <v>13.89</v>
      </c>
      <c r="D1077">
        <v>13.89</v>
      </c>
      <c r="E1077">
        <v>13.89</v>
      </c>
      <c r="F1077">
        <v>0</v>
      </c>
    </row>
    <row r="1078" spans="1:6" x14ac:dyDescent="0.3">
      <c r="A1078" s="8">
        <v>42275</v>
      </c>
      <c r="B1078">
        <v>13.89</v>
      </c>
      <c r="C1078">
        <v>13.89</v>
      </c>
      <c r="D1078">
        <v>13.89</v>
      </c>
      <c r="E1078">
        <v>13.89</v>
      </c>
      <c r="F1078">
        <v>0</v>
      </c>
    </row>
    <row r="1079" spans="1:6" x14ac:dyDescent="0.3">
      <c r="A1079" s="8">
        <v>42276</v>
      </c>
      <c r="B1079">
        <v>13.89</v>
      </c>
      <c r="C1079">
        <v>13.89</v>
      </c>
      <c r="D1079">
        <v>13.89</v>
      </c>
      <c r="E1079">
        <v>13.89</v>
      </c>
      <c r="F1079">
        <v>0</v>
      </c>
    </row>
    <row r="1080" spans="1:6" x14ac:dyDescent="0.3">
      <c r="A1080" s="8">
        <v>42277</v>
      </c>
      <c r="B1080">
        <v>13.36</v>
      </c>
      <c r="C1080">
        <v>13.36</v>
      </c>
      <c r="D1080">
        <v>13.36</v>
      </c>
      <c r="E1080">
        <v>13.36</v>
      </c>
      <c r="F1080">
        <v>-3.8199999999999998E-2</v>
      </c>
    </row>
    <row r="1081" spans="1:6" x14ac:dyDescent="0.3">
      <c r="A1081" s="8">
        <v>42278</v>
      </c>
      <c r="B1081">
        <v>13.36</v>
      </c>
      <c r="C1081">
        <v>13.36</v>
      </c>
      <c r="D1081">
        <v>13.36</v>
      </c>
      <c r="E1081">
        <v>13.36</v>
      </c>
      <c r="F1081">
        <v>0</v>
      </c>
    </row>
    <row r="1082" spans="1:6" x14ac:dyDescent="0.3">
      <c r="A1082" s="8">
        <v>42279</v>
      </c>
      <c r="B1082">
        <v>13.36</v>
      </c>
      <c r="C1082">
        <v>13.36</v>
      </c>
      <c r="D1082">
        <v>13.36</v>
      </c>
      <c r="E1082">
        <v>13.36</v>
      </c>
      <c r="F1082">
        <v>0</v>
      </c>
    </row>
    <row r="1083" spans="1:6" x14ac:dyDescent="0.3">
      <c r="A1083" s="8">
        <v>42280</v>
      </c>
      <c r="B1083">
        <v>13.36</v>
      </c>
      <c r="C1083">
        <v>13.36</v>
      </c>
      <c r="D1083">
        <v>13.36</v>
      </c>
      <c r="E1083">
        <v>13.36</v>
      </c>
      <c r="F1083">
        <v>0</v>
      </c>
    </row>
    <row r="1084" spans="1:6" x14ac:dyDescent="0.3">
      <c r="A1084" s="8">
        <v>42281</v>
      </c>
      <c r="B1084">
        <v>13.36</v>
      </c>
      <c r="C1084">
        <v>13.36</v>
      </c>
      <c r="D1084">
        <v>13.36</v>
      </c>
      <c r="E1084">
        <v>13.36</v>
      </c>
      <c r="F1084">
        <v>0</v>
      </c>
    </row>
    <row r="1085" spans="1:6" x14ac:dyDescent="0.3">
      <c r="A1085" s="8">
        <v>42282</v>
      </c>
      <c r="B1085">
        <v>13.36</v>
      </c>
      <c r="C1085">
        <v>13.36</v>
      </c>
      <c r="D1085">
        <v>13.36</v>
      </c>
      <c r="E1085">
        <v>13.36</v>
      </c>
      <c r="F1085">
        <v>0</v>
      </c>
    </row>
    <row r="1086" spans="1:6" x14ac:dyDescent="0.3">
      <c r="A1086" s="8">
        <v>42283</v>
      </c>
      <c r="B1086">
        <v>13.25</v>
      </c>
      <c r="C1086">
        <v>13.36</v>
      </c>
      <c r="D1086">
        <v>13.36</v>
      </c>
      <c r="E1086">
        <v>13.25</v>
      </c>
      <c r="F1086">
        <v>-8.2000000000000007E-3</v>
      </c>
    </row>
    <row r="1087" spans="1:6" x14ac:dyDescent="0.3">
      <c r="A1087" s="8">
        <v>42284</v>
      </c>
      <c r="B1087">
        <v>13.25</v>
      </c>
      <c r="C1087">
        <v>13.25</v>
      </c>
      <c r="D1087">
        <v>13.25</v>
      </c>
      <c r="E1087">
        <v>13.25</v>
      </c>
      <c r="F1087">
        <v>0</v>
      </c>
    </row>
    <row r="1088" spans="1:6" x14ac:dyDescent="0.3">
      <c r="A1088" s="8">
        <v>42285</v>
      </c>
      <c r="B1088">
        <v>13.25</v>
      </c>
      <c r="C1088">
        <v>13.25</v>
      </c>
      <c r="D1088">
        <v>13.25</v>
      </c>
      <c r="E1088">
        <v>13.25</v>
      </c>
      <c r="F1088">
        <v>0</v>
      </c>
    </row>
    <row r="1089" spans="1:6" x14ac:dyDescent="0.3">
      <c r="A1089" s="8">
        <v>42286</v>
      </c>
      <c r="B1089">
        <v>13.25</v>
      </c>
      <c r="C1089">
        <v>13.25</v>
      </c>
      <c r="D1089">
        <v>13.25</v>
      </c>
      <c r="E1089">
        <v>13.25</v>
      </c>
      <c r="F1089">
        <v>0</v>
      </c>
    </row>
    <row r="1090" spans="1:6" x14ac:dyDescent="0.3">
      <c r="A1090" s="8">
        <v>42288</v>
      </c>
      <c r="B1090">
        <v>13.25</v>
      </c>
      <c r="C1090">
        <v>13.25</v>
      </c>
      <c r="D1090">
        <v>13.25</v>
      </c>
      <c r="E1090">
        <v>13.25</v>
      </c>
      <c r="F1090">
        <v>0</v>
      </c>
    </row>
    <row r="1091" spans="1:6" x14ac:dyDescent="0.3">
      <c r="A1091" s="8">
        <v>42289</v>
      </c>
      <c r="B1091">
        <v>13.25</v>
      </c>
      <c r="C1091">
        <v>13.25</v>
      </c>
      <c r="D1091">
        <v>13.25</v>
      </c>
      <c r="E1091">
        <v>13.25</v>
      </c>
      <c r="F1091">
        <v>0</v>
      </c>
    </row>
    <row r="1092" spans="1:6" x14ac:dyDescent="0.3">
      <c r="A1092" s="8">
        <v>42290</v>
      </c>
      <c r="B1092">
        <v>13.25</v>
      </c>
      <c r="C1092">
        <v>13.25</v>
      </c>
      <c r="D1092">
        <v>13.25</v>
      </c>
      <c r="E1092">
        <v>13.25</v>
      </c>
      <c r="F1092">
        <v>0</v>
      </c>
    </row>
    <row r="1093" spans="1:6" x14ac:dyDescent="0.3">
      <c r="A1093" s="8">
        <v>42291</v>
      </c>
      <c r="B1093">
        <v>13.25</v>
      </c>
      <c r="C1093">
        <v>13.25</v>
      </c>
      <c r="D1093">
        <v>13.25</v>
      </c>
      <c r="E1093">
        <v>13.25</v>
      </c>
      <c r="F1093">
        <v>0</v>
      </c>
    </row>
    <row r="1094" spans="1:6" x14ac:dyDescent="0.3">
      <c r="A1094" s="8">
        <v>42292</v>
      </c>
      <c r="B1094">
        <v>13.34</v>
      </c>
      <c r="C1094">
        <v>13.34</v>
      </c>
      <c r="D1094">
        <v>13.34</v>
      </c>
      <c r="E1094">
        <v>13.34</v>
      </c>
      <c r="F1094">
        <v>6.7999999999999996E-3</v>
      </c>
    </row>
    <row r="1095" spans="1:6" x14ac:dyDescent="0.3">
      <c r="A1095" s="8">
        <v>42293</v>
      </c>
      <c r="B1095">
        <v>13.34</v>
      </c>
      <c r="C1095">
        <v>13.34</v>
      </c>
      <c r="D1095">
        <v>13.34</v>
      </c>
      <c r="E1095">
        <v>13.34</v>
      </c>
      <c r="F1095">
        <v>0</v>
      </c>
    </row>
    <row r="1096" spans="1:6" x14ac:dyDescent="0.3">
      <c r="A1096" s="8">
        <v>42295</v>
      </c>
      <c r="B1096">
        <v>13.34</v>
      </c>
      <c r="C1096">
        <v>13.34</v>
      </c>
      <c r="D1096">
        <v>13.34</v>
      </c>
      <c r="E1096">
        <v>13.34</v>
      </c>
      <c r="F1096">
        <v>0</v>
      </c>
    </row>
    <row r="1097" spans="1:6" x14ac:dyDescent="0.3">
      <c r="A1097" s="8">
        <v>42296</v>
      </c>
      <c r="B1097">
        <v>13.34</v>
      </c>
      <c r="C1097">
        <v>13.34</v>
      </c>
      <c r="D1097">
        <v>13.34</v>
      </c>
      <c r="E1097">
        <v>13.34</v>
      </c>
      <c r="F1097">
        <v>0</v>
      </c>
    </row>
    <row r="1098" spans="1:6" x14ac:dyDescent="0.3">
      <c r="A1098" s="8">
        <v>42297</v>
      </c>
      <c r="B1098">
        <v>13.34</v>
      </c>
      <c r="C1098">
        <v>13.34</v>
      </c>
      <c r="D1098">
        <v>13.34</v>
      </c>
      <c r="E1098">
        <v>13.34</v>
      </c>
      <c r="F1098">
        <v>0</v>
      </c>
    </row>
    <row r="1099" spans="1:6" x14ac:dyDescent="0.3">
      <c r="A1099" s="8">
        <v>42298</v>
      </c>
      <c r="B1099">
        <v>13.34</v>
      </c>
      <c r="C1099">
        <v>13.34</v>
      </c>
      <c r="D1099">
        <v>13.34</v>
      </c>
      <c r="E1099">
        <v>13.34</v>
      </c>
      <c r="F1099">
        <v>0</v>
      </c>
    </row>
    <row r="1100" spans="1:6" x14ac:dyDescent="0.3">
      <c r="A1100" s="8">
        <v>42299</v>
      </c>
      <c r="B1100">
        <v>13.34</v>
      </c>
      <c r="C1100">
        <v>13.34</v>
      </c>
      <c r="D1100">
        <v>13.34</v>
      </c>
      <c r="E1100">
        <v>13.34</v>
      </c>
      <c r="F1100">
        <v>0</v>
      </c>
    </row>
    <row r="1101" spans="1:6" x14ac:dyDescent="0.3">
      <c r="A1101" s="8">
        <v>42300</v>
      </c>
      <c r="B1101">
        <v>13.34</v>
      </c>
      <c r="C1101">
        <v>13.34</v>
      </c>
      <c r="D1101">
        <v>13.34</v>
      </c>
      <c r="E1101">
        <v>13.34</v>
      </c>
      <c r="F1101">
        <v>0</v>
      </c>
    </row>
    <row r="1102" spans="1:6" x14ac:dyDescent="0.3">
      <c r="A1102" s="8">
        <v>42302</v>
      </c>
      <c r="B1102">
        <v>13.34</v>
      </c>
      <c r="C1102">
        <v>13.34</v>
      </c>
      <c r="D1102">
        <v>13.34</v>
      </c>
      <c r="E1102">
        <v>13.34</v>
      </c>
      <c r="F1102">
        <v>0</v>
      </c>
    </row>
    <row r="1103" spans="1:6" x14ac:dyDescent="0.3">
      <c r="A1103" s="8">
        <v>42303</v>
      </c>
      <c r="B1103">
        <v>13.21</v>
      </c>
      <c r="C1103">
        <v>13.21</v>
      </c>
      <c r="D1103">
        <v>13.21</v>
      </c>
      <c r="E1103">
        <v>13.21</v>
      </c>
      <c r="F1103">
        <v>-9.7000000000000003E-3</v>
      </c>
    </row>
    <row r="1104" spans="1:6" x14ac:dyDescent="0.3">
      <c r="A1104" s="8">
        <v>42304</v>
      </c>
      <c r="B1104">
        <v>13.21</v>
      </c>
      <c r="C1104">
        <v>13.21</v>
      </c>
      <c r="D1104">
        <v>13.21</v>
      </c>
      <c r="E1104">
        <v>13.21</v>
      </c>
      <c r="F1104">
        <v>0</v>
      </c>
    </row>
    <row r="1105" spans="1:6" x14ac:dyDescent="0.3">
      <c r="A1105" s="8">
        <v>42305</v>
      </c>
      <c r="B1105">
        <v>13.21</v>
      </c>
      <c r="C1105">
        <v>13.21</v>
      </c>
      <c r="D1105">
        <v>13.21</v>
      </c>
      <c r="E1105">
        <v>13.21</v>
      </c>
      <c r="F1105">
        <v>0</v>
      </c>
    </row>
    <row r="1106" spans="1:6" x14ac:dyDescent="0.3">
      <c r="A1106" s="8">
        <v>42306</v>
      </c>
      <c r="B1106">
        <v>13.21</v>
      </c>
      <c r="C1106">
        <v>13.21</v>
      </c>
      <c r="D1106">
        <v>13.21</v>
      </c>
      <c r="E1106">
        <v>13.21</v>
      </c>
      <c r="F1106">
        <v>0</v>
      </c>
    </row>
    <row r="1107" spans="1:6" x14ac:dyDescent="0.3">
      <c r="A1107" s="8">
        <v>42307</v>
      </c>
      <c r="B1107">
        <v>13.21</v>
      </c>
      <c r="C1107">
        <v>13.21</v>
      </c>
      <c r="D1107">
        <v>13.21</v>
      </c>
      <c r="E1107">
        <v>13.21</v>
      </c>
      <c r="F1107">
        <v>0</v>
      </c>
    </row>
    <row r="1108" spans="1:6" x14ac:dyDescent="0.3">
      <c r="A1108" s="8">
        <v>42309</v>
      </c>
      <c r="B1108">
        <v>13.21</v>
      </c>
      <c r="C1108">
        <v>13.21</v>
      </c>
      <c r="D1108">
        <v>13.21</v>
      </c>
      <c r="E1108">
        <v>13.21</v>
      </c>
      <c r="F1108">
        <v>0</v>
      </c>
    </row>
    <row r="1109" spans="1:6" x14ac:dyDescent="0.3">
      <c r="A1109" s="8">
        <v>42310</v>
      </c>
      <c r="B1109">
        <v>13.21</v>
      </c>
      <c r="C1109">
        <v>13.21</v>
      </c>
      <c r="D1109">
        <v>13.21</v>
      </c>
      <c r="E1109">
        <v>13.21</v>
      </c>
      <c r="F1109">
        <v>0</v>
      </c>
    </row>
    <row r="1110" spans="1:6" x14ac:dyDescent="0.3">
      <c r="A1110" s="8">
        <v>42311</v>
      </c>
      <c r="B1110">
        <v>13.21</v>
      </c>
      <c r="C1110">
        <v>13.21</v>
      </c>
      <c r="D1110">
        <v>13.21</v>
      </c>
      <c r="E1110">
        <v>13.21</v>
      </c>
      <c r="F1110">
        <v>0</v>
      </c>
    </row>
    <row r="1111" spans="1:6" x14ac:dyDescent="0.3">
      <c r="A1111" s="8">
        <v>42312</v>
      </c>
      <c r="B1111">
        <v>13.21</v>
      </c>
      <c r="C1111">
        <v>13.21</v>
      </c>
      <c r="D1111">
        <v>13.21</v>
      </c>
      <c r="E1111">
        <v>13.21</v>
      </c>
      <c r="F1111">
        <v>0</v>
      </c>
    </row>
    <row r="1112" spans="1:6" x14ac:dyDescent="0.3">
      <c r="A1112" s="8">
        <v>42313</v>
      </c>
      <c r="B1112">
        <v>13.21</v>
      </c>
      <c r="C1112">
        <v>13.21</v>
      </c>
      <c r="D1112">
        <v>13.21</v>
      </c>
      <c r="E1112">
        <v>13.21</v>
      </c>
      <c r="F1112">
        <v>0</v>
      </c>
    </row>
    <row r="1113" spans="1:6" x14ac:dyDescent="0.3">
      <c r="A1113" s="8">
        <v>42314</v>
      </c>
      <c r="B1113">
        <v>13.1</v>
      </c>
      <c r="C1113">
        <v>13.1</v>
      </c>
      <c r="D1113">
        <v>13.1</v>
      </c>
      <c r="E1113">
        <v>13.1</v>
      </c>
      <c r="F1113">
        <v>-8.3000000000000001E-3</v>
      </c>
    </row>
    <row r="1114" spans="1:6" x14ac:dyDescent="0.3">
      <c r="A1114" s="8">
        <v>42316</v>
      </c>
      <c r="B1114">
        <v>13.1</v>
      </c>
      <c r="C1114">
        <v>13.1</v>
      </c>
      <c r="D1114">
        <v>13.1</v>
      </c>
      <c r="E1114">
        <v>13.1</v>
      </c>
      <c r="F1114">
        <v>0</v>
      </c>
    </row>
    <row r="1115" spans="1:6" x14ac:dyDescent="0.3">
      <c r="A1115" s="8">
        <v>42317</v>
      </c>
      <c r="B1115">
        <v>13.1</v>
      </c>
      <c r="C1115">
        <v>13.1</v>
      </c>
      <c r="D1115">
        <v>13.1</v>
      </c>
      <c r="E1115">
        <v>13.1</v>
      </c>
      <c r="F1115">
        <v>0</v>
      </c>
    </row>
    <row r="1116" spans="1:6" x14ac:dyDescent="0.3">
      <c r="A1116" s="8">
        <v>42318</v>
      </c>
      <c r="B1116">
        <v>13.1</v>
      </c>
      <c r="C1116">
        <v>13.1</v>
      </c>
      <c r="D1116">
        <v>13.1</v>
      </c>
      <c r="E1116">
        <v>13.1</v>
      </c>
      <c r="F1116">
        <v>0</v>
      </c>
    </row>
    <row r="1117" spans="1:6" x14ac:dyDescent="0.3">
      <c r="A1117" s="8">
        <v>42319</v>
      </c>
      <c r="B1117">
        <v>13.1</v>
      </c>
      <c r="C1117">
        <v>13.1</v>
      </c>
      <c r="D1117">
        <v>13.1</v>
      </c>
      <c r="E1117">
        <v>13.1</v>
      </c>
      <c r="F1117">
        <v>0</v>
      </c>
    </row>
    <row r="1118" spans="1:6" x14ac:dyDescent="0.3">
      <c r="A1118" s="8">
        <v>42320</v>
      </c>
      <c r="B1118">
        <v>13.1</v>
      </c>
      <c r="C1118">
        <v>13.1</v>
      </c>
      <c r="D1118">
        <v>13.1</v>
      </c>
      <c r="E1118">
        <v>13.1</v>
      </c>
      <c r="F1118">
        <v>0</v>
      </c>
    </row>
    <row r="1119" spans="1:6" x14ac:dyDescent="0.3">
      <c r="A1119" s="8">
        <v>42321</v>
      </c>
      <c r="B1119">
        <v>13.1</v>
      </c>
      <c r="C1119">
        <v>13.1</v>
      </c>
      <c r="D1119">
        <v>13.1</v>
      </c>
      <c r="E1119">
        <v>13.1</v>
      </c>
      <c r="F1119">
        <v>0</v>
      </c>
    </row>
    <row r="1120" spans="1:6" x14ac:dyDescent="0.3">
      <c r="A1120" s="8">
        <v>42323</v>
      </c>
      <c r="B1120">
        <v>13.1</v>
      </c>
      <c r="C1120">
        <v>13.1</v>
      </c>
      <c r="D1120">
        <v>13.1</v>
      </c>
      <c r="E1120">
        <v>13.1</v>
      </c>
      <c r="F1120">
        <v>0</v>
      </c>
    </row>
    <row r="1121" spans="1:6" x14ac:dyDescent="0.3">
      <c r="A1121" s="8">
        <v>42324</v>
      </c>
      <c r="B1121">
        <v>13.1</v>
      </c>
      <c r="C1121">
        <v>13.1</v>
      </c>
      <c r="D1121">
        <v>13.1</v>
      </c>
      <c r="E1121">
        <v>13.1</v>
      </c>
      <c r="F1121">
        <v>0</v>
      </c>
    </row>
    <row r="1122" spans="1:6" x14ac:dyDescent="0.3">
      <c r="A1122" s="8">
        <v>42325</v>
      </c>
      <c r="B1122">
        <v>13.1</v>
      </c>
      <c r="C1122">
        <v>13.1</v>
      </c>
      <c r="D1122">
        <v>13.1</v>
      </c>
      <c r="E1122">
        <v>13.1</v>
      </c>
      <c r="F1122">
        <v>0</v>
      </c>
    </row>
    <row r="1123" spans="1:6" x14ac:dyDescent="0.3">
      <c r="A1123" s="8">
        <v>42326</v>
      </c>
      <c r="B1123">
        <v>13.1</v>
      </c>
      <c r="C1123">
        <v>13.1</v>
      </c>
      <c r="D1123">
        <v>13.1</v>
      </c>
      <c r="E1123">
        <v>13.1</v>
      </c>
      <c r="F1123">
        <v>0</v>
      </c>
    </row>
    <row r="1124" spans="1:6" x14ac:dyDescent="0.3">
      <c r="A1124" s="8">
        <v>42327</v>
      </c>
      <c r="B1124">
        <v>13.1</v>
      </c>
      <c r="C1124">
        <v>13.1</v>
      </c>
      <c r="D1124">
        <v>13.1</v>
      </c>
      <c r="E1124">
        <v>13.1</v>
      </c>
      <c r="F1124">
        <v>0</v>
      </c>
    </row>
    <row r="1125" spans="1:6" x14ac:dyDescent="0.3">
      <c r="A1125" s="8">
        <v>42328</v>
      </c>
      <c r="B1125">
        <v>13.1</v>
      </c>
      <c r="C1125">
        <v>13.1</v>
      </c>
      <c r="D1125">
        <v>13.1</v>
      </c>
      <c r="E1125">
        <v>13.1</v>
      </c>
      <c r="F1125">
        <v>0</v>
      </c>
    </row>
    <row r="1126" spans="1:6" x14ac:dyDescent="0.3">
      <c r="A1126" s="8">
        <v>42330</v>
      </c>
      <c r="B1126">
        <v>13.1</v>
      </c>
      <c r="C1126">
        <v>13.1</v>
      </c>
      <c r="D1126">
        <v>13.1</v>
      </c>
      <c r="E1126">
        <v>13.1</v>
      </c>
      <c r="F1126">
        <v>0</v>
      </c>
    </row>
    <row r="1127" spans="1:6" x14ac:dyDescent="0.3">
      <c r="A1127" s="8">
        <v>42331</v>
      </c>
      <c r="B1127">
        <v>13.1</v>
      </c>
      <c r="C1127">
        <v>13.1</v>
      </c>
      <c r="D1127">
        <v>13.1</v>
      </c>
      <c r="E1127">
        <v>13.1</v>
      </c>
      <c r="F1127">
        <v>0</v>
      </c>
    </row>
    <row r="1128" spans="1:6" x14ac:dyDescent="0.3">
      <c r="A1128" s="8">
        <v>42332</v>
      </c>
      <c r="B1128">
        <v>13.1</v>
      </c>
      <c r="C1128">
        <v>13.1</v>
      </c>
      <c r="D1128">
        <v>13.1</v>
      </c>
      <c r="E1128">
        <v>13.1</v>
      </c>
      <c r="F1128">
        <v>0</v>
      </c>
    </row>
    <row r="1129" spans="1:6" x14ac:dyDescent="0.3">
      <c r="A1129" s="8">
        <v>42333</v>
      </c>
      <c r="B1129">
        <v>13.1</v>
      </c>
      <c r="C1129">
        <v>13.1</v>
      </c>
      <c r="D1129">
        <v>13.1</v>
      </c>
      <c r="E1129">
        <v>13.1</v>
      </c>
      <c r="F1129">
        <v>0</v>
      </c>
    </row>
    <row r="1130" spans="1:6" x14ac:dyDescent="0.3">
      <c r="A1130" s="8">
        <v>42334</v>
      </c>
      <c r="B1130">
        <v>13.1</v>
      </c>
      <c r="C1130">
        <v>13.1</v>
      </c>
      <c r="D1130">
        <v>13.1</v>
      </c>
      <c r="E1130">
        <v>13.1</v>
      </c>
      <c r="F1130">
        <v>0</v>
      </c>
    </row>
    <row r="1131" spans="1:6" x14ac:dyDescent="0.3">
      <c r="A1131" s="8">
        <v>42335</v>
      </c>
      <c r="B1131">
        <v>13.1</v>
      </c>
      <c r="C1131">
        <v>13.1</v>
      </c>
      <c r="D1131">
        <v>13.1</v>
      </c>
      <c r="E1131">
        <v>13.1</v>
      </c>
      <c r="F1131">
        <v>0</v>
      </c>
    </row>
    <row r="1132" spans="1:6" x14ac:dyDescent="0.3">
      <c r="A1132" s="8">
        <v>42337</v>
      </c>
      <c r="B1132">
        <v>13.1</v>
      </c>
      <c r="C1132">
        <v>13.1</v>
      </c>
      <c r="D1132">
        <v>13.1</v>
      </c>
      <c r="E1132">
        <v>13.1</v>
      </c>
      <c r="F1132">
        <v>0</v>
      </c>
    </row>
    <row r="1133" spans="1:6" x14ac:dyDescent="0.3">
      <c r="A1133" s="8">
        <v>42338</v>
      </c>
      <c r="B1133">
        <v>13.3</v>
      </c>
      <c r="C1133">
        <v>13.3</v>
      </c>
      <c r="D1133">
        <v>13.3</v>
      </c>
      <c r="E1133">
        <v>13.3</v>
      </c>
      <c r="F1133">
        <v>1.5299999999999999E-2</v>
      </c>
    </row>
    <row r="1134" spans="1:6" x14ac:dyDescent="0.3">
      <c r="A1134" s="8">
        <v>42339</v>
      </c>
      <c r="B1134">
        <v>13.3</v>
      </c>
      <c r="C1134">
        <v>13.3</v>
      </c>
      <c r="D1134">
        <v>13.3</v>
      </c>
      <c r="E1134">
        <v>13.3</v>
      </c>
      <c r="F1134">
        <v>0</v>
      </c>
    </row>
    <row r="1135" spans="1:6" x14ac:dyDescent="0.3">
      <c r="A1135" s="8">
        <v>42340</v>
      </c>
      <c r="B1135">
        <v>13.3</v>
      </c>
      <c r="C1135">
        <v>13.3</v>
      </c>
      <c r="D1135">
        <v>13.3</v>
      </c>
      <c r="E1135">
        <v>13.3</v>
      </c>
      <c r="F1135">
        <v>0</v>
      </c>
    </row>
    <row r="1136" spans="1:6" x14ac:dyDescent="0.3">
      <c r="A1136" s="8">
        <v>42341</v>
      </c>
      <c r="B1136">
        <v>13.3</v>
      </c>
      <c r="C1136">
        <v>13.3</v>
      </c>
      <c r="D1136">
        <v>13.3</v>
      </c>
      <c r="E1136">
        <v>13.3</v>
      </c>
      <c r="F1136">
        <v>0</v>
      </c>
    </row>
    <row r="1137" spans="1:6" x14ac:dyDescent="0.3">
      <c r="A1137" s="8">
        <v>42342</v>
      </c>
      <c r="B1137">
        <v>13.3</v>
      </c>
      <c r="C1137">
        <v>13.3</v>
      </c>
      <c r="D1137">
        <v>13.3</v>
      </c>
      <c r="E1137">
        <v>13.3</v>
      </c>
      <c r="F1137">
        <v>0</v>
      </c>
    </row>
    <row r="1138" spans="1:6" x14ac:dyDescent="0.3">
      <c r="A1138" s="8">
        <v>42344</v>
      </c>
      <c r="B1138">
        <v>13.3</v>
      </c>
      <c r="C1138">
        <v>13.3</v>
      </c>
      <c r="D1138">
        <v>13.3</v>
      </c>
      <c r="E1138">
        <v>13.3</v>
      </c>
      <c r="F1138">
        <v>0</v>
      </c>
    </row>
    <row r="1139" spans="1:6" x14ac:dyDescent="0.3">
      <c r="A1139" s="8">
        <v>42345</v>
      </c>
      <c r="B1139">
        <v>13.1</v>
      </c>
      <c r="C1139">
        <v>13.1</v>
      </c>
      <c r="D1139">
        <v>13.1</v>
      </c>
      <c r="E1139">
        <v>13.1</v>
      </c>
      <c r="F1139">
        <v>-1.4999999999999999E-2</v>
      </c>
    </row>
    <row r="1140" spans="1:6" x14ac:dyDescent="0.3">
      <c r="A1140" s="8">
        <v>42346</v>
      </c>
      <c r="B1140">
        <v>13.1</v>
      </c>
      <c r="C1140">
        <v>13.1</v>
      </c>
      <c r="D1140">
        <v>13.1</v>
      </c>
      <c r="E1140">
        <v>13.1</v>
      </c>
      <c r="F1140">
        <v>0</v>
      </c>
    </row>
    <row r="1141" spans="1:6" x14ac:dyDescent="0.3">
      <c r="A1141" s="8">
        <v>42347</v>
      </c>
      <c r="B1141">
        <v>13.1</v>
      </c>
      <c r="C1141">
        <v>13.1</v>
      </c>
      <c r="D1141">
        <v>13.1</v>
      </c>
      <c r="E1141">
        <v>13.1</v>
      </c>
      <c r="F1141">
        <v>0</v>
      </c>
    </row>
    <row r="1142" spans="1:6" x14ac:dyDescent="0.3">
      <c r="A1142" s="8">
        <v>42348</v>
      </c>
      <c r="B1142">
        <v>13.1</v>
      </c>
      <c r="C1142">
        <v>13.1</v>
      </c>
      <c r="D1142">
        <v>13.1</v>
      </c>
      <c r="E1142">
        <v>13.1</v>
      </c>
      <c r="F1142">
        <v>0</v>
      </c>
    </row>
    <row r="1143" spans="1:6" x14ac:dyDescent="0.3">
      <c r="A1143" s="8">
        <v>42349</v>
      </c>
      <c r="B1143">
        <v>13.1</v>
      </c>
      <c r="C1143">
        <v>13.1</v>
      </c>
      <c r="D1143">
        <v>13.1</v>
      </c>
      <c r="E1143">
        <v>13.1</v>
      </c>
      <c r="F1143">
        <v>0</v>
      </c>
    </row>
    <row r="1144" spans="1:6" x14ac:dyDescent="0.3">
      <c r="A1144" s="8">
        <v>42351</v>
      </c>
      <c r="B1144">
        <v>13.1</v>
      </c>
      <c r="C1144">
        <v>13.1</v>
      </c>
      <c r="D1144">
        <v>13.1</v>
      </c>
      <c r="E1144">
        <v>13.1</v>
      </c>
      <c r="F1144">
        <v>0</v>
      </c>
    </row>
    <row r="1145" spans="1:6" x14ac:dyDescent="0.3">
      <c r="A1145" s="8">
        <v>42352</v>
      </c>
      <c r="B1145">
        <v>13.1</v>
      </c>
      <c r="C1145">
        <v>13.1</v>
      </c>
      <c r="D1145">
        <v>13.1</v>
      </c>
      <c r="E1145">
        <v>13.1</v>
      </c>
      <c r="F1145">
        <v>0</v>
      </c>
    </row>
    <row r="1146" spans="1:6" x14ac:dyDescent="0.3">
      <c r="A1146" s="8">
        <v>42353</v>
      </c>
      <c r="B1146">
        <v>13.19</v>
      </c>
      <c r="C1146">
        <v>13.19</v>
      </c>
      <c r="D1146">
        <v>13.19</v>
      </c>
      <c r="E1146">
        <v>13.19</v>
      </c>
      <c r="F1146">
        <v>6.8999999999999999E-3</v>
      </c>
    </row>
    <row r="1147" spans="1:6" x14ac:dyDescent="0.3">
      <c r="A1147" s="8">
        <v>42354</v>
      </c>
      <c r="B1147">
        <v>13.19</v>
      </c>
      <c r="C1147">
        <v>13.19</v>
      </c>
      <c r="D1147">
        <v>13.19</v>
      </c>
      <c r="E1147">
        <v>13.19</v>
      </c>
      <c r="F1147">
        <v>0</v>
      </c>
    </row>
    <row r="1148" spans="1:6" x14ac:dyDescent="0.3">
      <c r="A1148" s="8">
        <v>42355</v>
      </c>
      <c r="B1148">
        <v>13.19</v>
      </c>
      <c r="C1148">
        <v>13.19</v>
      </c>
      <c r="D1148">
        <v>13.19</v>
      </c>
      <c r="E1148">
        <v>13.19</v>
      </c>
      <c r="F1148">
        <v>0</v>
      </c>
    </row>
    <row r="1149" spans="1:6" x14ac:dyDescent="0.3">
      <c r="A1149" s="8">
        <v>42356</v>
      </c>
      <c r="B1149">
        <v>13.19</v>
      </c>
      <c r="C1149">
        <v>13.19</v>
      </c>
      <c r="D1149">
        <v>13.19</v>
      </c>
      <c r="E1149">
        <v>13.19</v>
      </c>
      <c r="F1149">
        <v>0</v>
      </c>
    </row>
    <row r="1150" spans="1:6" x14ac:dyDescent="0.3">
      <c r="A1150" s="8">
        <v>42358</v>
      </c>
      <c r="B1150">
        <v>13.19</v>
      </c>
      <c r="C1150">
        <v>13.19</v>
      </c>
      <c r="D1150">
        <v>13.19</v>
      </c>
      <c r="E1150">
        <v>13.19</v>
      </c>
      <c r="F1150">
        <v>0</v>
      </c>
    </row>
    <row r="1151" spans="1:6" x14ac:dyDescent="0.3">
      <c r="A1151" s="8">
        <v>42359</v>
      </c>
      <c r="B1151">
        <v>13.19</v>
      </c>
      <c r="C1151">
        <v>13.19</v>
      </c>
      <c r="D1151">
        <v>13.19</v>
      </c>
      <c r="E1151">
        <v>13.19</v>
      </c>
      <c r="F1151">
        <v>0</v>
      </c>
    </row>
    <row r="1152" spans="1:6" x14ac:dyDescent="0.3">
      <c r="A1152" s="8">
        <v>42360</v>
      </c>
      <c r="B1152">
        <v>13.19</v>
      </c>
      <c r="C1152">
        <v>13.19</v>
      </c>
      <c r="D1152">
        <v>13.19</v>
      </c>
      <c r="E1152">
        <v>13.19</v>
      </c>
      <c r="F1152">
        <v>0</v>
      </c>
    </row>
    <row r="1153" spans="1:6" x14ac:dyDescent="0.3">
      <c r="A1153" s="8">
        <v>42361</v>
      </c>
      <c r="B1153">
        <v>13.19</v>
      </c>
      <c r="C1153">
        <v>13.19</v>
      </c>
      <c r="D1153">
        <v>13.19</v>
      </c>
      <c r="E1153">
        <v>13.19</v>
      </c>
      <c r="F1153">
        <v>0</v>
      </c>
    </row>
    <row r="1154" spans="1:6" x14ac:dyDescent="0.3">
      <c r="A1154" s="8">
        <v>42362</v>
      </c>
      <c r="B1154">
        <v>13.19</v>
      </c>
      <c r="C1154">
        <v>13.19</v>
      </c>
      <c r="D1154">
        <v>13.19</v>
      </c>
      <c r="E1154">
        <v>13.19</v>
      </c>
      <c r="F1154">
        <v>0</v>
      </c>
    </row>
    <row r="1155" spans="1:6" x14ac:dyDescent="0.3">
      <c r="A1155" s="8">
        <v>42363</v>
      </c>
      <c r="B1155">
        <v>13.19</v>
      </c>
      <c r="C1155">
        <v>13.19</v>
      </c>
      <c r="D1155">
        <v>13.19</v>
      </c>
      <c r="E1155">
        <v>13.19</v>
      </c>
      <c r="F1155">
        <v>0</v>
      </c>
    </row>
    <row r="1156" spans="1:6" x14ac:dyDescent="0.3">
      <c r="A1156" s="8">
        <v>42365</v>
      </c>
      <c r="B1156">
        <v>13.19</v>
      </c>
      <c r="C1156">
        <v>13.19</v>
      </c>
      <c r="D1156">
        <v>13.19</v>
      </c>
      <c r="E1156">
        <v>13.19</v>
      </c>
      <c r="F1156">
        <v>0</v>
      </c>
    </row>
    <row r="1157" spans="1:6" x14ac:dyDescent="0.3">
      <c r="A1157" s="8">
        <v>42366</v>
      </c>
      <c r="B1157">
        <v>13.35</v>
      </c>
      <c r="C1157">
        <v>13.35</v>
      </c>
      <c r="D1157">
        <v>13.35</v>
      </c>
      <c r="E1157">
        <v>13.35</v>
      </c>
      <c r="F1157">
        <v>1.21E-2</v>
      </c>
    </row>
    <row r="1158" spans="1:6" x14ac:dyDescent="0.3">
      <c r="A1158" s="8">
        <v>42367</v>
      </c>
      <c r="B1158">
        <v>13.35</v>
      </c>
      <c r="C1158">
        <v>13.35</v>
      </c>
      <c r="D1158">
        <v>13.35</v>
      </c>
      <c r="E1158">
        <v>13.35</v>
      </c>
      <c r="F1158">
        <v>0</v>
      </c>
    </row>
    <row r="1159" spans="1:6" x14ac:dyDescent="0.3">
      <c r="A1159" s="8">
        <v>42368</v>
      </c>
      <c r="B1159">
        <v>13.35</v>
      </c>
      <c r="C1159">
        <v>13.35</v>
      </c>
      <c r="D1159">
        <v>13.35</v>
      </c>
      <c r="E1159">
        <v>13.35</v>
      </c>
      <c r="F1159">
        <v>0</v>
      </c>
    </row>
    <row r="1160" spans="1:6" x14ac:dyDescent="0.3">
      <c r="A1160" s="8">
        <v>42369</v>
      </c>
      <c r="B1160">
        <v>13.35</v>
      </c>
      <c r="C1160">
        <v>13.35</v>
      </c>
      <c r="D1160">
        <v>13.35</v>
      </c>
      <c r="E1160">
        <v>13.35</v>
      </c>
      <c r="F1160">
        <v>0</v>
      </c>
    </row>
    <row r="1161" spans="1:6" x14ac:dyDescent="0.3">
      <c r="A1161" s="8">
        <v>42370</v>
      </c>
      <c r="B1161">
        <v>13.35</v>
      </c>
      <c r="C1161">
        <v>13.35</v>
      </c>
      <c r="D1161">
        <v>13.35</v>
      </c>
      <c r="E1161">
        <v>13.35</v>
      </c>
      <c r="F1161">
        <v>0</v>
      </c>
    </row>
    <row r="1162" spans="1:6" x14ac:dyDescent="0.3">
      <c r="A1162" s="8">
        <v>42372</v>
      </c>
      <c r="B1162">
        <v>13.35</v>
      </c>
      <c r="C1162">
        <v>13.35</v>
      </c>
      <c r="D1162">
        <v>13.35</v>
      </c>
      <c r="E1162">
        <v>13.35</v>
      </c>
      <c r="F1162">
        <v>0</v>
      </c>
    </row>
    <row r="1163" spans="1:6" x14ac:dyDescent="0.3">
      <c r="A1163" s="8">
        <v>42373</v>
      </c>
      <c r="B1163">
        <v>13.35</v>
      </c>
      <c r="C1163">
        <v>13.35</v>
      </c>
      <c r="D1163">
        <v>13.35</v>
      </c>
      <c r="E1163">
        <v>13.35</v>
      </c>
      <c r="F1163">
        <v>0</v>
      </c>
    </row>
    <row r="1164" spans="1:6" x14ac:dyDescent="0.3">
      <c r="A1164" s="8">
        <v>42374</v>
      </c>
      <c r="B1164">
        <v>13.35</v>
      </c>
      <c r="C1164">
        <v>13.35</v>
      </c>
      <c r="D1164">
        <v>13.35</v>
      </c>
      <c r="E1164">
        <v>13.35</v>
      </c>
      <c r="F1164">
        <v>0</v>
      </c>
    </row>
    <row r="1165" spans="1:6" x14ac:dyDescent="0.3">
      <c r="A1165" s="8">
        <v>42375</v>
      </c>
      <c r="B1165">
        <v>13.35</v>
      </c>
      <c r="C1165">
        <v>13.35</v>
      </c>
      <c r="D1165">
        <v>13.35</v>
      </c>
      <c r="E1165">
        <v>13.35</v>
      </c>
      <c r="F1165">
        <v>0</v>
      </c>
    </row>
    <row r="1166" spans="1:6" x14ac:dyDescent="0.3">
      <c r="A1166" s="8">
        <v>42376</v>
      </c>
      <c r="B1166">
        <v>13.35</v>
      </c>
      <c r="C1166">
        <v>13.35</v>
      </c>
      <c r="D1166">
        <v>13.35</v>
      </c>
      <c r="E1166">
        <v>13.35</v>
      </c>
      <c r="F1166">
        <v>0</v>
      </c>
    </row>
    <row r="1167" spans="1:6" x14ac:dyDescent="0.3">
      <c r="A1167" s="8">
        <v>42377</v>
      </c>
      <c r="B1167">
        <v>13.35</v>
      </c>
      <c r="C1167">
        <v>13.35</v>
      </c>
      <c r="D1167">
        <v>13.35</v>
      </c>
      <c r="E1167">
        <v>13.35</v>
      </c>
      <c r="F1167">
        <v>0</v>
      </c>
    </row>
    <row r="1168" spans="1:6" x14ac:dyDescent="0.3">
      <c r="A1168" s="8">
        <v>42379</v>
      </c>
      <c r="B1168">
        <v>13.35</v>
      </c>
      <c r="C1168">
        <v>13.35</v>
      </c>
      <c r="D1168">
        <v>13.35</v>
      </c>
      <c r="E1168">
        <v>13.35</v>
      </c>
      <c r="F1168">
        <v>0</v>
      </c>
    </row>
    <row r="1169" spans="1:6" x14ac:dyDescent="0.3">
      <c r="A1169" s="8">
        <v>42380</v>
      </c>
      <c r="B1169">
        <v>13.35</v>
      </c>
      <c r="C1169">
        <v>13.35</v>
      </c>
      <c r="D1169">
        <v>13.35</v>
      </c>
      <c r="E1169">
        <v>13.35</v>
      </c>
      <c r="F1169">
        <v>0</v>
      </c>
    </row>
    <row r="1170" spans="1:6" x14ac:dyDescent="0.3">
      <c r="A1170" s="8">
        <v>42381</v>
      </c>
      <c r="B1170">
        <v>13.35</v>
      </c>
      <c r="C1170">
        <v>13.35</v>
      </c>
      <c r="D1170">
        <v>13.35</v>
      </c>
      <c r="E1170">
        <v>13.35</v>
      </c>
      <c r="F1170">
        <v>0</v>
      </c>
    </row>
    <row r="1171" spans="1:6" x14ac:dyDescent="0.3">
      <c r="A1171" s="8">
        <v>42382</v>
      </c>
      <c r="B1171">
        <v>13.35</v>
      </c>
      <c r="C1171">
        <v>13.35</v>
      </c>
      <c r="D1171">
        <v>13.35</v>
      </c>
      <c r="E1171">
        <v>13.35</v>
      </c>
      <c r="F1171">
        <v>0</v>
      </c>
    </row>
    <row r="1172" spans="1:6" x14ac:dyDescent="0.3">
      <c r="A1172" s="8">
        <v>42383</v>
      </c>
      <c r="B1172">
        <v>13.35</v>
      </c>
      <c r="C1172">
        <v>13.35</v>
      </c>
      <c r="D1172">
        <v>13.35</v>
      </c>
      <c r="E1172">
        <v>13.35</v>
      </c>
      <c r="F1172">
        <v>0</v>
      </c>
    </row>
    <row r="1173" spans="1:6" x14ac:dyDescent="0.3">
      <c r="A1173" s="8">
        <v>42384</v>
      </c>
      <c r="B1173">
        <v>13.46</v>
      </c>
      <c r="C1173">
        <v>13.46</v>
      </c>
      <c r="D1173">
        <v>13.46</v>
      </c>
      <c r="E1173">
        <v>13.46</v>
      </c>
      <c r="F1173">
        <v>8.2000000000000007E-3</v>
      </c>
    </row>
    <row r="1174" spans="1:6" x14ac:dyDescent="0.3">
      <c r="A1174" s="8">
        <v>42386</v>
      </c>
      <c r="B1174">
        <v>13.46</v>
      </c>
      <c r="C1174">
        <v>13.46</v>
      </c>
      <c r="D1174">
        <v>13.46</v>
      </c>
      <c r="E1174">
        <v>13.46</v>
      </c>
      <c r="F1174">
        <v>0</v>
      </c>
    </row>
    <row r="1175" spans="1:6" x14ac:dyDescent="0.3">
      <c r="A1175" s="8">
        <v>42387</v>
      </c>
      <c r="B1175">
        <v>13.46</v>
      </c>
      <c r="C1175">
        <v>13.46</v>
      </c>
      <c r="D1175">
        <v>13.46</v>
      </c>
      <c r="E1175">
        <v>13.46</v>
      </c>
      <c r="F1175">
        <v>0</v>
      </c>
    </row>
    <row r="1176" spans="1:6" x14ac:dyDescent="0.3">
      <c r="A1176" s="8">
        <v>42388</v>
      </c>
      <c r="B1176">
        <v>13.65</v>
      </c>
      <c r="C1176">
        <v>13.65</v>
      </c>
      <c r="D1176">
        <v>13.65</v>
      </c>
      <c r="E1176">
        <v>13.65</v>
      </c>
      <c r="F1176">
        <v>1.41E-2</v>
      </c>
    </row>
    <row r="1177" spans="1:6" x14ac:dyDescent="0.3">
      <c r="A1177" s="8">
        <v>42389</v>
      </c>
      <c r="B1177">
        <v>13.65</v>
      </c>
      <c r="C1177">
        <v>13.65</v>
      </c>
      <c r="D1177">
        <v>13.65</v>
      </c>
      <c r="E1177">
        <v>13.65</v>
      </c>
      <c r="F1177">
        <v>0</v>
      </c>
    </row>
    <row r="1178" spans="1:6" x14ac:dyDescent="0.3">
      <c r="A1178" s="8">
        <v>42390</v>
      </c>
      <c r="B1178">
        <v>13.65</v>
      </c>
      <c r="C1178">
        <v>13.65</v>
      </c>
      <c r="D1178">
        <v>13.65</v>
      </c>
      <c r="E1178">
        <v>13.65</v>
      </c>
      <c r="F1178">
        <v>0</v>
      </c>
    </row>
    <row r="1179" spans="1:6" x14ac:dyDescent="0.3">
      <c r="A1179" s="8">
        <v>42391</v>
      </c>
      <c r="B1179">
        <v>13.65</v>
      </c>
      <c r="C1179">
        <v>13.65</v>
      </c>
      <c r="D1179">
        <v>13.65</v>
      </c>
      <c r="E1179">
        <v>13.65</v>
      </c>
      <c r="F1179">
        <v>0</v>
      </c>
    </row>
    <row r="1180" spans="1:6" x14ac:dyDescent="0.3">
      <c r="A1180" s="8">
        <v>42394</v>
      </c>
      <c r="B1180">
        <v>13.65</v>
      </c>
      <c r="C1180">
        <v>13.65</v>
      </c>
      <c r="D1180">
        <v>13.65</v>
      </c>
      <c r="E1180">
        <v>13.65</v>
      </c>
      <c r="F1180">
        <v>0</v>
      </c>
    </row>
    <row r="1181" spans="1:6" x14ac:dyDescent="0.3">
      <c r="A1181" s="8">
        <v>42395</v>
      </c>
      <c r="B1181">
        <v>13.65</v>
      </c>
      <c r="C1181">
        <v>13.65</v>
      </c>
      <c r="D1181">
        <v>13.65</v>
      </c>
      <c r="E1181">
        <v>13.65</v>
      </c>
      <c r="F1181">
        <v>0</v>
      </c>
    </row>
    <row r="1182" spans="1:6" x14ac:dyDescent="0.3">
      <c r="A1182" s="8">
        <v>42396</v>
      </c>
      <c r="B1182">
        <v>13.65</v>
      </c>
      <c r="C1182">
        <v>13.65</v>
      </c>
      <c r="D1182">
        <v>13.65</v>
      </c>
      <c r="E1182">
        <v>13.65</v>
      </c>
      <c r="F1182">
        <v>0</v>
      </c>
    </row>
    <row r="1183" spans="1:6" x14ac:dyDescent="0.3">
      <c r="A1183" s="8">
        <v>42397</v>
      </c>
      <c r="B1183">
        <v>13.6</v>
      </c>
      <c r="C1183">
        <v>13.6</v>
      </c>
      <c r="D1183">
        <v>13.6</v>
      </c>
      <c r="E1183">
        <v>13.6</v>
      </c>
      <c r="F1183">
        <v>-3.7000000000000002E-3</v>
      </c>
    </row>
    <row r="1184" spans="1:6" x14ac:dyDescent="0.3">
      <c r="A1184" s="8">
        <v>42398</v>
      </c>
      <c r="B1184">
        <v>13.6</v>
      </c>
      <c r="C1184">
        <v>13.6</v>
      </c>
      <c r="D1184">
        <v>13.6</v>
      </c>
      <c r="E1184">
        <v>13.6</v>
      </c>
      <c r="F1184">
        <v>0</v>
      </c>
    </row>
    <row r="1185" spans="1:6" x14ac:dyDescent="0.3">
      <c r="A1185" s="8">
        <v>42400</v>
      </c>
      <c r="B1185">
        <v>13.6</v>
      </c>
      <c r="C1185">
        <v>13.6</v>
      </c>
      <c r="D1185">
        <v>13.6</v>
      </c>
      <c r="E1185">
        <v>13.6</v>
      </c>
      <c r="F1185">
        <v>0</v>
      </c>
    </row>
    <row r="1186" spans="1:6" x14ac:dyDescent="0.3">
      <c r="A1186" s="8">
        <v>42401</v>
      </c>
      <c r="B1186">
        <v>13.6</v>
      </c>
      <c r="C1186">
        <v>13.6</v>
      </c>
      <c r="D1186">
        <v>13.6</v>
      </c>
      <c r="E1186">
        <v>13.6</v>
      </c>
      <c r="F1186">
        <v>0</v>
      </c>
    </row>
    <row r="1187" spans="1:6" x14ac:dyDescent="0.3">
      <c r="A1187" s="8">
        <v>42402</v>
      </c>
      <c r="B1187">
        <v>13.6</v>
      </c>
      <c r="C1187">
        <v>13.6</v>
      </c>
      <c r="D1187">
        <v>13.6</v>
      </c>
      <c r="E1187">
        <v>13.6</v>
      </c>
      <c r="F1187">
        <v>0</v>
      </c>
    </row>
    <row r="1188" spans="1:6" x14ac:dyDescent="0.3">
      <c r="A1188" s="8">
        <v>42403</v>
      </c>
      <c r="B1188">
        <v>13.6</v>
      </c>
      <c r="C1188">
        <v>13.6</v>
      </c>
      <c r="D1188">
        <v>13.6</v>
      </c>
      <c r="E1188">
        <v>13.6</v>
      </c>
      <c r="F1188">
        <v>0</v>
      </c>
    </row>
    <row r="1189" spans="1:6" x14ac:dyDescent="0.3">
      <c r="A1189" s="8">
        <v>42404</v>
      </c>
      <c r="B1189">
        <v>13.6</v>
      </c>
      <c r="C1189">
        <v>13.6</v>
      </c>
      <c r="D1189">
        <v>13.6</v>
      </c>
      <c r="E1189">
        <v>13.6</v>
      </c>
      <c r="F1189">
        <v>0</v>
      </c>
    </row>
    <row r="1190" spans="1:6" x14ac:dyDescent="0.3">
      <c r="A1190" s="8">
        <v>42405</v>
      </c>
      <c r="B1190">
        <v>13.6</v>
      </c>
      <c r="C1190">
        <v>13.6</v>
      </c>
      <c r="D1190">
        <v>13.6</v>
      </c>
      <c r="E1190">
        <v>13.6</v>
      </c>
      <c r="F1190">
        <v>0</v>
      </c>
    </row>
    <row r="1191" spans="1:6" x14ac:dyDescent="0.3">
      <c r="A1191" s="8">
        <v>42407</v>
      </c>
      <c r="B1191">
        <v>13.6</v>
      </c>
      <c r="C1191">
        <v>13.6</v>
      </c>
      <c r="D1191">
        <v>13.6</v>
      </c>
      <c r="E1191">
        <v>13.6</v>
      </c>
      <c r="F1191">
        <v>0</v>
      </c>
    </row>
    <row r="1192" spans="1:6" x14ac:dyDescent="0.3">
      <c r="A1192" s="8">
        <v>42408</v>
      </c>
      <c r="B1192">
        <v>13.6</v>
      </c>
      <c r="C1192">
        <v>13.6</v>
      </c>
      <c r="D1192">
        <v>13.6</v>
      </c>
      <c r="E1192">
        <v>13.6</v>
      </c>
      <c r="F1192">
        <v>0</v>
      </c>
    </row>
    <row r="1193" spans="1:6" x14ac:dyDescent="0.3">
      <c r="A1193" s="8">
        <v>42409</v>
      </c>
      <c r="B1193">
        <v>13.6</v>
      </c>
      <c r="C1193">
        <v>13.6</v>
      </c>
      <c r="D1193">
        <v>13.6</v>
      </c>
      <c r="E1193">
        <v>13.6</v>
      </c>
      <c r="F1193">
        <v>0</v>
      </c>
    </row>
    <row r="1194" spans="1:6" x14ac:dyDescent="0.3">
      <c r="A1194" s="8">
        <v>42410</v>
      </c>
      <c r="B1194">
        <v>13.6</v>
      </c>
      <c r="C1194">
        <v>13.6</v>
      </c>
      <c r="D1194">
        <v>13.6</v>
      </c>
      <c r="E1194">
        <v>13.6</v>
      </c>
      <c r="F1194">
        <v>0</v>
      </c>
    </row>
    <row r="1195" spans="1:6" x14ac:dyDescent="0.3">
      <c r="A1195" s="8">
        <v>42411</v>
      </c>
      <c r="B1195">
        <v>13.6</v>
      </c>
      <c r="C1195">
        <v>13.6</v>
      </c>
      <c r="D1195">
        <v>13.6</v>
      </c>
      <c r="E1195">
        <v>13.6</v>
      </c>
      <c r="F1195">
        <v>0</v>
      </c>
    </row>
    <row r="1196" spans="1:6" x14ac:dyDescent="0.3">
      <c r="A1196" s="8">
        <v>42412</v>
      </c>
      <c r="B1196">
        <v>13.6</v>
      </c>
      <c r="C1196">
        <v>13.6</v>
      </c>
      <c r="D1196">
        <v>13.6</v>
      </c>
      <c r="E1196">
        <v>13.6</v>
      </c>
      <c r="F1196">
        <v>0</v>
      </c>
    </row>
    <row r="1197" spans="1:6" x14ac:dyDescent="0.3">
      <c r="A1197" s="8">
        <v>42414</v>
      </c>
      <c r="B1197">
        <v>13.6</v>
      </c>
      <c r="C1197">
        <v>13.6</v>
      </c>
      <c r="D1197">
        <v>13.6</v>
      </c>
      <c r="E1197">
        <v>13.6</v>
      </c>
      <c r="F1197">
        <v>0</v>
      </c>
    </row>
    <row r="1198" spans="1:6" x14ac:dyDescent="0.3">
      <c r="A1198" s="8">
        <v>42415</v>
      </c>
      <c r="B1198">
        <v>13.6</v>
      </c>
      <c r="C1198">
        <v>13.6</v>
      </c>
      <c r="D1198">
        <v>13.6</v>
      </c>
      <c r="E1198">
        <v>13.6</v>
      </c>
      <c r="F1198">
        <v>0</v>
      </c>
    </row>
    <row r="1199" spans="1:6" x14ac:dyDescent="0.3">
      <c r="A1199" s="8">
        <v>42416</v>
      </c>
      <c r="B1199">
        <v>13.68</v>
      </c>
      <c r="C1199">
        <v>13.68</v>
      </c>
      <c r="D1199">
        <v>13.68</v>
      </c>
      <c r="E1199">
        <v>13.68</v>
      </c>
      <c r="F1199">
        <v>5.8999999999999999E-3</v>
      </c>
    </row>
    <row r="1200" spans="1:6" x14ac:dyDescent="0.3">
      <c r="A1200" s="8">
        <v>42417</v>
      </c>
      <c r="B1200">
        <v>13.68</v>
      </c>
      <c r="C1200">
        <v>13.68</v>
      </c>
      <c r="D1200">
        <v>13.68</v>
      </c>
      <c r="E1200">
        <v>13.68</v>
      </c>
      <c r="F1200">
        <v>0</v>
      </c>
    </row>
    <row r="1201" spans="1:6" x14ac:dyDescent="0.3">
      <c r="A1201" s="8">
        <v>42418</v>
      </c>
      <c r="B1201">
        <v>13.68</v>
      </c>
      <c r="C1201">
        <v>13.68</v>
      </c>
      <c r="D1201">
        <v>13.68</v>
      </c>
      <c r="E1201">
        <v>13.68</v>
      </c>
      <c r="F1201">
        <v>0</v>
      </c>
    </row>
    <row r="1202" spans="1:6" x14ac:dyDescent="0.3">
      <c r="A1202" s="8">
        <v>42419</v>
      </c>
      <c r="B1202">
        <v>13.68</v>
      </c>
      <c r="C1202">
        <v>13.68</v>
      </c>
      <c r="D1202">
        <v>13.68</v>
      </c>
      <c r="E1202">
        <v>13.68</v>
      </c>
      <c r="F1202">
        <v>0</v>
      </c>
    </row>
    <row r="1203" spans="1:6" x14ac:dyDescent="0.3">
      <c r="A1203" s="8">
        <v>42421</v>
      </c>
      <c r="B1203">
        <v>13.68</v>
      </c>
      <c r="C1203">
        <v>13.68</v>
      </c>
      <c r="D1203">
        <v>13.68</v>
      </c>
      <c r="E1203">
        <v>13.68</v>
      </c>
      <c r="F1203">
        <v>0</v>
      </c>
    </row>
    <row r="1204" spans="1:6" x14ac:dyDescent="0.3">
      <c r="A1204" s="8">
        <v>42422</v>
      </c>
      <c r="B1204">
        <v>13.68</v>
      </c>
      <c r="C1204">
        <v>13.68</v>
      </c>
      <c r="D1204">
        <v>13.68</v>
      </c>
      <c r="E1204">
        <v>13.68</v>
      </c>
      <c r="F1204">
        <v>0</v>
      </c>
    </row>
    <row r="1205" spans="1:6" x14ac:dyDescent="0.3">
      <c r="A1205" s="8">
        <v>42423</v>
      </c>
      <c r="B1205">
        <v>13.68</v>
      </c>
      <c r="C1205">
        <v>13.68</v>
      </c>
      <c r="D1205">
        <v>13.68</v>
      </c>
      <c r="E1205">
        <v>13.68</v>
      </c>
      <c r="F1205">
        <v>0</v>
      </c>
    </row>
    <row r="1206" spans="1:6" x14ac:dyDescent="0.3">
      <c r="A1206" s="8">
        <v>42424</v>
      </c>
      <c r="B1206">
        <v>13.68</v>
      </c>
      <c r="C1206">
        <v>13.68</v>
      </c>
      <c r="D1206">
        <v>13.68</v>
      </c>
      <c r="E1206">
        <v>13.68</v>
      </c>
      <c r="F1206">
        <v>0</v>
      </c>
    </row>
    <row r="1207" spans="1:6" x14ac:dyDescent="0.3">
      <c r="A1207" s="8">
        <v>42425</v>
      </c>
      <c r="B1207">
        <v>13.68</v>
      </c>
      <c r="C1207">
        <v>13.68</v>
      </c>
      <c r="D1207">
        <v>13.68</v>
      </c>
      <c r="E1207">
        <v>13.68</v>
      </c>
      <c r="F1207">
        <v>0</v>
      </c>
    </row>
    <row r="1208" spans="1:6" x14ac:dyDescent="0.3">
      <c r="A1208" s="8">
        <v>42426</v>
      </c>
      <c r="B1208">
        <v>13.68</v>
      </c>
      <c r="C1208">
        <v>13.68</v>
      </c>
      <c r="D1208">
        <v>13.68</v>
      </c>
      <c r="E1208">
        <v>13.68</v>
      </c>
      <c r="F1208">
        <v>0</v>
      </c>
    </row>
    <row r="1209" spans="1:6" x14ac:dyDescent="0.3">
      <c r="A1209" s="8">
        <v>42428</v>
      </c>
      <c r="B1209">
        <v>13.68</v>
      </c>
      <c r="C1209">
        <v>13.68</v>
      </c>
      <c r="D1209">
        <v>13.68</v>
      </c>
      <c r="E1209">
        <v>13.68</v>
      </c>
      <c r="F1209">
        <v>0</v>
      </c>
    </row>
    <row r="1210" spans="1:6" x14ac:dyDescent="0.3">
      <c r="A1210" s="8">
        <v>42429</v>
      </c>
      <c r="B1210">
        <v>13.8</v>
      </c>
      <c r="C1210">
        <v>13.8</v>
      </c>
      <c r="D1210">
        <v>13.8</v>
      </c>
      <c r="E1210">
        <v>13.8</v>
      </c>
      <c r="F1210">
        <v>8.8000000000000005E-3</v>
      </c>
    </row>
    <row r="1211" spans="1:6" x14ac:dyDescent="0.3">
      <c r="A1211" s="8">
        <v>42430</v>
      </c>
      <c r="B1211">
        <v>13.8</v>
      </c>
      <c r="C1211">
        <v>13.8</v>
      </c>
      <c r="D1211">
        <v>13.8</v>
      </c>
      <c r="E1211">
        <v>13.8</v>
      </c>
      <c r="F1211">
        <v>0</v>
      </c>
    </row>
    <row r="1212" spans="1:6" x14ac:dyDescent="0.3">
      <c r="A1212" s="8">
        <v>42431</v>
      </c>
      <c r="B1212">
        <v>13.8</v>
      </c>
      <c r="C1212">
        <v>13.8</v>
      </c>
      <c r="D1212">
        <v>13.8</v>
      </c>
      <c r="E1212">
        <v>13.8</v>
      </c>
      <c r="F1212">
        <v>0</v>
      </c>
    </row>
    <row r="1213" spans="1:6" x14ac:dyDescent="0.3">
      <c r="A1213" s="8">
        <v>42432</v>
      </c>
      <c r="B1213">
        <v>13.8</v>
      </c>
      <c r="C1213">
        <v>13.8</v>
      </c>
      <c r="D1213">
        <v>13.8</v>
      </c>
      <c r="E1213">
        <v>13.8</v>
      </c>
      <c r="F1213">
        <v>0</v>
      </c>
    </row>
    <row r="1214" spans="1:6" x14ac:dyDescent="0.3">
      <c r="A1214" s="8">
        <v>42433</v>
      </c>
      <c r="B1214">
        <v>13.8</v>
      </c>
      <c r="C1214">
        <v>13.8</v>
      </c>
      <c r="D1214">
        <v>13.8</v>
      </c>
      <c r="E1214">
        <v>13.8</v>
      </c>
      <c r="F1214">
        <v>0</v>
      </c>
    </row>
    <row r="1215" spans="1:6" x14ac:dyDescent="0.3">
      <c r="A1215" s="8">
        <v>42435</v>
      </c>
      <c r="B1215">
        <v>13.8</v>
      </c>
      <c r="C1215">
        <v>13.8</v>
      </c>
      <c r="D1215">
        <v>13.8</v>
      </c>
      <c r="E1215">
        <v>13.8</v>
      </c>
      <c r="F1215">
        <v>0</v>
      </c>
    </row>
    <row r="1216" spans="1:6" x14ac:dyDescent="0.3">
      <c r="A1216" s="8">
        <v>42436</v>
      </c>
      <c r="B1216">
        <v>13.8</v>
      </c>
      <c r="C1216">
        <v>13.8</v>
      </c>
      <c r="D1216">
        <v>13.8</v>
      </c>
      <c r="E1216">
        <v>13.8</v>
      </c>
      <c r="F1216">
        <v>0</v>
      </c>
    </row>
    <row r="1217" spans="1:6" x14ac:dyDescent="0.3">
      <c r="A1217" s="8">
        <v>42437</v>
      </c>
      <c r="B1217">
        <v>14.05</v>
      </c>
      <c r="C1217">
        <v>14.05</v>
      </c>
      <c r="D1217">
        <v>14.05</v>
      </c>
      <c r="E1217">
        <v>14.05</v>
      </c>
      <c r="F1217">
        <v>1.8100000000000002E-2</v>
      </c>
    </row>
    <row r="1218" spans="1:6" x14ac:dyDescent="0.3">
      <c r="A1218" s="8">
        <v>42438</v>
      </c>
      <c r="B1218">
        <v>14.05</v>
      </c>
      <c r="C1218">
        <v>14.05</v>
      </c>
      <c r="D1218">
        <v>14.05</v>
      </c>
      <c r="E1218">
        <v>14.05</v>
      </c>
      <c r="F1218">
        <v>0</v>
      </c>
    </row>
    <row r="1219" spans="1:6" x14ac:dyDescent="0.3">
      <c r="A1219" s="8">
        <v>42439</v>
      </c>
      <c r="B1219">
        <v>14.05</v>
      </c>
      <c r="C1219">
        <v>14.05</v>
      </c>
      <c r="D1219">
        <v>14.05</v>
      </c>
      <c r="E1219">
        <v>14.05</v>
      </c>
      <c r="F1219">
        <v>0</v>
      </c>
    </row>
    <row r="1220" spans="1:6" x14ac:dyDescent="0.3">
      <c r="A1220" s="8">
        <v>42440</v>
      </c>
      <c r="B1220">
        <v>14.05</v>
      </c>
      <c r="C1220">
        <v>14.05</v>
      </c>
      <c r="D1220">
        <v>14.05</v>
      </c>
      <c r="E1220">
        <v>14.05</v>
      </c>
      <c r="F1220">
        <v>0</v>
      </c>
    </row>
    <row r="1221" spans="1:6" x14ac:dyDescent="0.3">
      <c r="A1221" s="8">
        <v>42442</v>
      </c>
      <c r="B1221">
        <v>14.05</v>
      </c>
      <c r="C1221">
        <v>14.05</v>
      </c>
      <c r="D1221">
        <v>14.05</v>
      </c>
      <c r="E1221">
        <v>14.05</v>
      </c>
      <c r="F1221">
        <v>0</v>
      </c>
    </row>
    <row r="1222" spans="1:6" x14ac:dyDescent="0.3">
      <c r="A1222" s="8">
        <v>42443</v>
      </c>
      <c r="B1222">
        <v>14.05</v>
      </c>
      <c r="C1222">
        <v>14.05</v>
      </c>
      <c r="D1222">
        <v>14.05</v>
      </c>
      <c r="E1222">
        <v>14.05</v>
      </c>
      <c r="F1222">
        <v>0</v>
      </c>
    </row>
    <row r="1223" spans="1:6" x14ac:dyDescent="0.3">
      <c r="A1223" s="8">
        <v>42444</v>
      </c>
      <c r="B1223">
        <v>14.15</v>
      </c>
      <c r="C1223">
        <v>14.15</v>
      </c>
      <c r="D1223">
        <v>14.15</v>
      </c>
      <c r="E1223">
        <v>14.15</v>
      </c>
      <c r="F1223">
        <v>7.1000000000000004E-3</v>
      </c>
    </row>
    <row r="1224" spans="1:6" x14ac:dyDescent="0.3">
      <c r="A1224" s="8">
        <v>42445</v>
      </c>
      <c r="B1224">
        <v>15.3</v>
      </c>
      <c r="C1224">
        <v>15.3</v>
      </c>
      <c r="D1224">
        <v>15.3</v>
      </c>
      <c r="E1224">
        <v>15.3</v>
      </c>
      <c r="F1224">
        <v>8.1299999999999997E-2</v>
      </c>
    </row>
    <row r="1225" spans="1:6" x14ac:dyDescent="0.3">
      <c r="A1225" s="8">
        <v>42446</v>
      </c>
      <c r="B1225">
        <v>15.3</v>
      </c>
      <c r="C1225">
        <v>15.3</v>
      </c>
      <c r="D1225">
        <v>15.3</v>
      </c>
      <c r="E1225">
        <v>15.3</v>
      </c>
      <c r="F1225">
        <v>0</v>
      </c>
    </row>
    <row r="1226" spans="1:6" x14ac:dyDescent="0.3">
      <c r="A1226" s="8">
        <v>42447</v>
      </c>
      <c r="B1226">
        <v>15.3</v>
      </c>
      <c r="C1226">
        <v>15.3</v>
      </c>
      <c r="D1226">
        <v>15.3</v>
      </c>
      <c r="E1226">
        <v>15.3</v>
      </c>
      <c r="F1226">
        <v>0</v>
      </c>
    </row>
    <row r="1227" spans="1:6" x14ac:dyDescent="0.3">
      <c r="A1227" s="8">
        <v>42449</v>
      </c>
      <c r="B1227">
        <v>15.3</v>
      </c>
      <c r="C1227">
        <v>15.3</v>
      </c>
      <c r="D1227">
        <v>15.3</v>
      </c>
      <c r="E1227">
        <v>15.3</v>
      </c>
      <c r="F1227">
        <v>0</v>
      </c>
    </row>
    <row r="1228" spans="1:6" x14ac:dyDescent="0.3">
      <c r="A1228" s="8">
        <v>42450</v>
      </c>
      <c r="B1228">
        <v>15.7</v>
      </c>
      <c r="C1228">
        <v>15.7</v>
      </c>
      <c r="D1228">
        <v>15.7</v>
      </c>
      <c r="E1228">
        <v>15.7</v>
      </c>
      <c r="F1228">
        <v>2.6100000000000002E-2</v>
      </c>
    </row>
    <row r="1229" spans="1:6" x14ac:dyDescent="0.3">
      <c r="A1229" s="8">
        <v>42451</v>
      </c>
      <c r="B1229">
        <v>15.7</v>
      </c>
      <c r="C1229">
        <v>15.7</v>
      </c>
      <c r="D1229">
        <v>15.7</v>
      </c>
      <c r="E1229">
        <v>15.7</v>
      </c>
      <c r="F1229">
        <v>0</v>
      </c>
    </row>
    <row r="1230" spans="1:6" x14ac:dyDescent="0.3">
      <c r="A1230" s="8">
        <v>42452</v>
      </c>
      <c r="B1230">
        <v>15.7</v>
      </c>
      <c r="C1230">
        <v>15.7</v>
      </c>
      <c r="D1230">
        <v>15.7</v>
      </c>
      <c r="E1230">
        <v>15.7</v>
      </c>
      <c r="F1230">
        <v>0</v>
      </c>
    </row>
    <row r="1231" spans="1:6" x14ac:dyDescent="0.3">
      <c r="A1231" s="8">
        <v>42453</v>
      </c>
      <c r="B1231">
        <v>15.7</v>
      </c>
      <c r="C1231">
        <v>15.7</v>
      </c>
      <c r="D1231">
        <v>15.7</v>
      </c>
      <c r="E1231">
        <v>15.7</v>
      </c>
      <c r="F1231">
        <v>0</v>
      </c>
    </row>
    <row r="1232" spans="1:6" x14ac:dyDescent="0.3">
      <c r="A1232" s="8">
        <v>42454</v>
      </c>
      <c r="B1232">
        <v>15.7</v>
      </c>
      <c r="C1232">
        <v>15.7</v>
      </c>
      <c r="D1232">
        <v>15.7</v>
      </c>
      <c r="E1232">
        <v>15.7</v>
      </c>
      <c r="F1232">
        <v>0</v>
      </c>
    </row>
    <row r="1233" spans="1:6" x14ac:dyDescent="0.3">
      <c r="A1233" s="8">
        <v>42457</v>
      </c>
      <c r="B1233">
        <v>15.7</v>
      </c>
      <c r="C1233">
        <v>15.7</v>
      </c>
      <c r="D1233">
        <v>15.7</v>
      </c>
      <c r="E1233">
        <v>15.7</v>
      </c>
      <c r="F1233">
        <v>0</v>
      </c>
    </row>
    <row r="1234" spans="1:6" x14ac:dyDescent="0.3">
      <c r="A1234" s="8">
        <v>42458</v>
      </c>
      <c r="B1234">
        <v>15.89</v>
      </c>
      <c r="C1234">
        <v>15.89</v>
      </c>
      <c r="D1234">
        <v>15.89</v>
      </c>
      <c r="E1234">
        <v>15.89</v>
      </c>
      <c r="F1234">
        <v>1.21E-2</v>
      </c>
    </row>
    <row r="1235" spans="1:6" x14ac:dyDescent="0.3">
      <c r="A1235" s="8">
        <v>42459</v>
      </c>
      <c r="B1235">
        <v>15.89</v>
      </c>
      <c r="C1235">
        <v>15.89</v>
      </c>
      <c r="D1235">
        <v>15.89</v>
      </c>
      <c r="E1235">
        <v>15.89</v>
      </c>
      <c r="F1235">
        <v>0</v>
      </c>
    </row>
    <row r="1236" spans="1:6" x14ac:dyDescent="0.3">
      <c r="A1236" s="8">
        <v>42460</v>
      </c>
      <c r="B1236">
        <v>15.89</v>
      </c>
      <c r="C1236">
        <v>15.89</v>
      </c>
      <c r="D1236">
        <v>15.89</v>
      </c>
      <c r="E1236">
        <v>15.89</v>
      </c>
      <c r="F1236">
        <v>0</v>
      </c>
    </row>
    <row r="1237" spans="1:6" x14ac:dyDescent="0.3">
      <c r="A1237" s="8">
        <v>42461</v>
      </c>
      <c r="B1237">
        <v>15.89</v>
      </c>
      <c r="C1237">
        <v>15.89</v>
      </c>
      <c r="D1237">
        <v>15.89</v>
      </c>
      <c r="E1237">
        <v>15.89</v>
      </c>
      <c r="F1237">
        <v>0</v>
      </c>
    </row>
    <row r="1238" spans="1:6" x14ac:dyDescent="0.3">
      <c r="A1238" s="8">
        <v>42463</v>
      </c>
      <c r="B1238">
        <v>15.89</v>
      </c>
      <c r="C1238">
        <v>15.89</v>
      </c>
      <c r="D1238">
        <v>15.89</v>
      </c>
      <c r="E1238">
        <v>15.89</v>
      </c>
      <c r="F1238">
        <v>0</v>
      </c>
    </row>
    <row r="1239" spans="1:6" x14ac:dyDescent="0.3">
      <c r="A1239" s="8">
        <v>42464</v>
      </c>
      <c r="B1239">
        <v>15.89</v>
      </c>
      <c r="C1239">
        <v>15.89</v>
      </c>
      <c r="D1239">
        <v>15.89</v>
      </c>
      <c r="E1239">
        <v>15.89</v>
      </c>
      <c r="F1239">
        <v>0</v>
      </c>
    </row>
    <row r="1240" spans="1:6" x14ac:dyDescent="0.3">
      <c r="A1240" s="8">
        <v>42465</v>
      </c>
      <c r="B1240">
        <v>15.89</v>
      </c>
      <c r="C1240">
        <v>15.89</v>
      </c>
      <c r="D1240">
        <v>15.89</v>
      </c>
      <c r="E1240">
        <v>15.89</v>
      </c>
      <c r="F1240">
        <v>0</v>
      </c>
    </row>
    <row r="1241" spans="1:6" x14ac:dyDescent="0.3">
      <c r="A1241" s="8">
        <v>42466</v>
      </c>
      <c r="B1241">
        <v>15.89</v>
      </c>
      <c r="C1241">
        <v>15.89</v>
      </c>
      <c r="D1241">
        <v>15.89</v>
      </c>
      <c r="E1241">
        <v>15.89</v>
      </c>
      <c r="F1241">
        <v>0</v>
      </c>
    </row>
    <row r="1242" spans="1:6" x14ac:dyDescent="0.3">
      <c r="A1242" s="8">
        <v>42467</v>
      </c>
      <c r="B1242">
        <v>15.89</v>
      </c>
      <c r="C1242">
        <v>15.89</v>
      </c>
      <c r="D1242">
        <v>15.89</v>
      </c>
      <c r="E1242">
        <v>15.89</v>
      </c>
      <c r="F1242">
        <v>0</v>
      </c>
    </row>
    <row r="1243" spans="1:6" x14ac:dyDescent="0.3">
      <c r="A1243" s="8">
        <v>42468</v>
      </c>
      <c r="B1243">
        <v>15.89</v>
      </c>
      <c r="C1243">
        <v>15.89</v>
      </c>
      <c r="D1243">
        <v>15.89</v>
      </c>
      <c r="E1243">
        <v>15.89</v>
      </c>
      <c r="F1243">
        <v>0</v>
      </c>
    </row>
    <row r="1244" spans="1:6" x14ac:dyDescent="0.3">
      <c r="A1244" s="8">
        <v>42470</v>
      </c>
      <c r="B1244">
        <v>15.89</v>
      </c>
      <c r="C1244">
        <v>15.89</v>
      </c>
      <c r="D1244">
        <v>15.89</v>
      </c>
      <c r="E1244">
        <v>15.89</v>
      </c>
      <c r="F1244">
        <v>0</v>
      </c>
    </row>
    <row r="1245" spans="1:6" x14ac:dyDescent="0.3">
      <c r="A1245" s="8">
        <v>42471</v>
      </c>
      <c r="B1245">
        <v>15.89</v>
      </c>
      <c r="C1245">
        <v>15.89</v>
      </c>
      <c r="D1245">
        <v>15.89</v>
      </c>
      <c r="E1245">
        <v>15.89</v>
      </c>
      <c r="F1245">
        <v>0</v>
      </c>
    </row>
    <row r="1246" spans="1:6" x14ac:dyDescent="0.3">
      <c r="A1246" s="8">
        <v>42472</v>
      </c>
      <c r="B1246">
        <v>15.89</v>
      </c>
      <c r="C1246">
        <v>15.89</v>
      </c>
      <c r="D1246">
        <v>15.89</v>
      </c>
      <c r="E1246">
        <v>15.89</v>
      </c>
      <c r="F1246">
        <v>0</v>
      </c>
    </row>
    <row r="1247" spans="1:6" x14ac:dyDescent="0.3">
      <c r="A1247" s="8">
        <v>42473</v>
      </c>
      <c r="B1247">
        <v>15.89</v>
      </c>
      <c r="C1247">
        <v>15.89</v>
      </c>
      <c r="D1247">
        <v>15.89</v>
      </c>
      <c r="E1247">
        <v>15.89</v>
      </c>
      <c r="F1247">
        <v>0</v>
      </c>
    </row>
    <row r="1248" spans="1:6" x14ac:dyDescent="0.3">
      <c r="A1248" s="8">
        <v>42474</v>
      </c>
      <c r="B1248">
        <v>16.23</v>
      </c>
      <c r="C1248">
        <v>16.23</v>
      </c>
      <c r="D1248">
        <v>16.23</v>
      </c>
      <c r="E1248">
        <v>16.23</v>
      </c>
      <c r="F1248">
        <v>2.1399999999999999E-2</v>
      </c>
    </row>
    <row r="1249" spans="1:6" x14ac:dyDescent="0.3">
      <c r="A1249" s="8">
        <v>42475</v>
      </c>
      <c r="B1249">
        <v>16.23</v>
      </c>
      <c r="C1249">
        <v>16.23</v>
      </c>
      <c r="D1249">
        <v>16.23</v>
      </c>
      <c r="E1249">
        <v>16.23</v>
      </c>
      <c r="F1249">
        <v>0</v>
      </c>
    </row>
    <row r="1250" spans="1:6" x14ac:dyDescent="0.3">
      <c r="A1250" s="8">
        <v>42477</v>
      </c>
      <c r="B1250">
        <v>16.23</v>
      </c>
      <c r="C1250">
        <v>16.23</v>
      </c>
      <c r="D1250">
        <v>16.23</v>
      </c>
      <c r="E1250">
        <v>16.23</v>
      </c>
      <c r="F1250">
        <v>0</v>
      </c>
    </row>
    <row r="1251" spans="1:6" x14ac:dyDescent="0.3">
      <c r="A1251" s="8">
        <v>42478</v>
      </c>
      <c r="B1251">
        <v>16.23</v>
      </c>
      <c r="C1251">
        <v>16.23</v>
      </c>
      <c r="D1251">
        <v>16.23</v>
      </c>
      <c r="E1251">
        <v>16.23</v>
      </c>
      <c r="F1251">
        <v>0</v>
      </c>
    </row>
    <row r="1252" spans="1:6" x14ac:dyDescent="0.3">
      <c r="A1252" s="8">
        <v>42479</v>
      </c>
      <c r="B1252">
        <v>16.329999999999998</v>
      </c>
      <c r="C1252">
        <v>16.329999999999998</v>
      </c>
      <c r="D1252">
        <v>16.329999999999998</v>
      </c>
      <c r="E1252">
        <v>16.329999999999998</v>
      </c>
      <c r="F1252">
        <v>6.1999999999999998E-3</v>
      </c>
    </row>
    <row r="1253" spans="1:6" x14ac:dyDescent="0.3">
      <c r="A1253" s="8">
        <v>42480</v>
      </c>
      <c r="B1253">
        <v>16.329999999999998</v>
      </c>
      <c r="C1253">
        <v>16.329999999999998</v>
      </c>
      <c r="D1253">
        <v>16.329999999999998</v>
      </c>
      <c r="E1253">
        <v>16.329999999999998</v>
      </c>
      <c r="F1253">
        <v>0</v>
      </c>
    </row>
    <row r="1254" spans="1:6" x14ac:dyDescent="0.3">
      <c r="A1254" s="8">
        <v>42481</v>
      </c>
      <c r="B1254">
        <v>16.329999999999998</v>
      </c>
      <c r="C1254">
        <v>16.329999999999998</v>
      </c>
      <c r="D1254">
        <v>16.329999999999998</v>
      </c>
      <c r="E1254">
        <v>16.329999999999998</v>
      </c>
      <c r="F1254">
        <v>0</v>
      </c>
    </row>
    <row r="1255" spans="1:6" x14ac:dyDescent="0.3">
      <c r="A1255" s="8">
        <v>42482</v>
      </c>
      <c r="B1255">
        <v>16.329999999999998</v>
      </c>
      <c r="C1255">
        <v>16.329999999999998</v>
      </c>
      <c r="D1255">
        <v>16.329999999999998</v>
      </c>
      <c r="E1255">
        <v>16.329999999999998</v>
      </c>
      <c r="F1255">
        <v>0</v>
      </c>
    </row>
    <row r="1256" spans="1:6" x14ac:dyDescent="0.3">
      <c r="A1256" s="8">
        <v>42485</v>
      </c>
      <c r="B1256">
        <v>16.13</v>
      </c>
      <c r="C1256">
        <v>16.329999999999998</v>
      </c>
      <c r="D1256">
        <v>16.329999999999998</v>
      </c>
      <c r="E1256">
        <v>16.13</v>
      </c>
      <c r="F1256">
        <v>-1.2200000000000001E-2</v>
      </c>
    </row>
    <row r="1257" spans="1:6" x14ac:dyDescent="0.3">
      <c r="A1257" s="8">
        <v>42486</v>
      </c>
      <c r="B1257">
        <v>16.13</v>
      </c>
      <c r="C1257">
        <v>16.13</v>
      </c>
      <c r="D1257">
        <v>16.13</v>
      </c>
      <c r="E1257">
        <v>16.13</v>
      </c>
      <c r="F1257">
        <v>0</v>
      </c>
    </row>
    <row r="1258" spans="1:6" x14ac:dyDescent="0.3">
      <c r="A1258" s="8">
        <v>42487</v>
      </c>
      <c r="B1258">
        <v>16.13</v>
      </c>
      <c r="C1258">
        <v>16.13</v>
      </c>
      <c r="D1258">
        <v>16.13</v>
      </c>
      <c r="E1258">
        <v>16.13</v>
      </c>
      <c r="F1258">
        <v>0</v>
      </c>
    </row>
    <row r="1259" spans="1:6" x14ac:dyDescent="0.3">
      <c r="A1259" s="8">
        <v>42488</v>
      </c>
      <c r="B1259">
        <v>16.13</v>
      </c>
      <c r="C1259">
        <v>16.13</v>
      </c>
      <c r="D1259">
        <v>16.13</v>
      </c>
      <c r="E1259">
        <v>16.13</v>
      </c>
      <c r="F1259">
        <v>0</v>
      </c>
    </row>
    <row r="1260" spans="1:6" x14ac:dyDescent="0.3">
      <c r="A1260" s="8">
        <v>42489</v>
      </c>
      <c r="B1260">
        <v>16.13</v>
      </c>
      <c r="C1260">
        <v>16.13</v>
      </c>
      <c r="D1260">
        <v>16.13</v>
      </c>
      <c r="E1260">
        <v>16.13</v>
      </c>
      <c r="F1260">
        <v>0</v>
      </c>
    </row>
    <row r="1261" spans="1:6" x14ac:dyDescent="0.3">
      <c r="A1261" s="8">
        <v>42493</v>
      </c>
      <c r="B1261">
        <v>16.13</v>
      </c>
      <c r="C1261">
        <v>16.13</v>
      </c>
      <c r="D1261">
        <v>16.13</v>
      </c>
      <c r="E1261">
        <v>16.13</v>
      </c>
      <c r="F1261">
        <v>0</v>
      </c>
    </row>
    <row r="1262" spans="1:6" x14ac:dyDescent="0.3">
      <c r="A1262" s="8">
        <v>42494</v>
      </c>
      <c r="B1262">
        <v>16.13</v>
      </c>
      <c r="C1262">
        <v>16.13</v>
      </c>
      <c r="D1262">
        <v>16.13</v>
      </c>
      <c r="E1262">
        <v>16.13</v>
      </c>
      <c r="F1262">
        <v>0</v>
      </c>
    </row>
    <row r="1263" spans="1:6" x14ac:dyDescent="0.3">
      <c r="A1263" s="8">
        <v>42495</v>
      </c>
      <c r="B1263">
        <v>16.13</v>
      </c>
      <c r="C1263">
        <v>16.13</v>
      </c>
      <c r="D1263">
        <v>16.13</v>
      </c>
      <c r="E1263">
        <v>16.13</v>
      </c>
      <c r="F1263">
        <v>0</v>
      </c>
    </row>
    <row r="1264" spans="1:6" x14ac:dyDescent="0.3">
      <c r="A1264" s="8">
        <v>42496</v>
      </c>
      <c r="B1264">
        <v>16.13</v>
      </c>
      <c r="C1264">
        <v>16.13</v>
      </c>
      <c r="D1264">
        <v>16.13</v>
      </c>
      <c r="E1264">
        <v>16.13</v>
      </c>
      <c r="F1264">
        <v>0</v>
      </c>
    </row>
    <row r="1265" spans="1:6" x14ac:dyDescent="0.3">
      <c r="A1265" s="8">
        <v>42498</v>
      </c>
      <c r="B1265">
        <v>16.13</v>
      </c>
      <c r="C1265">
        <v>16.13</v>
      </c>
      <c r="D1265">
        <v>16.13</v>
      </c>
      <c r="E1265">
        <v>16.13</v>
      </c>
      <c r="F1265">
        <v>0</v>
      </c>
    </row>
    <row r="1266" spans="1:6" x14ac:dyDescent="0.3">
      <c r="A1266" s="8">
        <v>42499</v>
      </c>
      <c r="B1266">
        <v>16.13</v>
      </c>
      <c r="C1266">
        <v>16.13</v>
      </c>
      <c r="D1266">
        <v>16.13</v>
      </c>
      <c r="E1266">
        <v>16.13</v>
      </c>
      <c r="F1266">
        <v>0</v>
      </c>
    </row>
    <row r="1267" spans="1:6" x14ac:dyDescent="0.3">
      <c r="A1267" s="8">
        <v>42500</v>
      </c>
      <c r="B1267">
        <v>16.13</v>
      </c>
      <c r="C1267">
        <v>16.13</v>
      </c>
      <c r="D1267">
        <v>16.13</v>
      </c>
      <c r="E1267">
        <v>16.13</v>
      </c>
      <c r="F1267">
        <v>0</v>
      </c>
    </row>
    <row r="1268" spans="1:6" x14ac:dyDescent="0.3">
      <c r="A1268" s="8">
        <v>42501</v>
      </c>
      <c r="B1268">
        <v>16.13</v>
      </c>
      <c r="C1268">
        <v>16.13</v>
      </c>
      <c r="D1268">
        <v>16.13</v>
      </c>
      <c r="E1268">
        <v>16.13</v>
      </c>
      <c r="F1268">
        <v>0</v>
      </c>
    </row>
    <row r="1269" spans="1:6" x14ac:dyDescent="0.3">
      <c r="A1269" s="8">
        <v>42502</v>
      </c>
      <c r="B1269">
        <v>15.75</v>
      </c>
      <c r="C1269">
        <v>15.75</v>
      </c>
      <c r="D1269">
        <v>15.75</v>
      </c>
      <c r="E1269">
        <v>15.75</v>
      </c>
      <c r="F1269">
        <v>-2.3599999999999999E-2</v>
      </c>
    </row>
    <row r="1270" spans="1:6" x14ac:dyDescent="0.3">
      <c r="A1270" s="8">
        <v>42503</v>
      </c>
      <c r="B1270">
        <v>15.75</v>
      </c>
      <c r="C1270">
        <v>15.75</v>
      </c>
      <c r="D1270">
        <v>15.75</v>
      </c>
      <c r="E1270">
        <v>15.75</v>
      </c>
      <c r="F1270">
        <v>0</v>
      </c>
    </row>
    <row r="1271" spans="1:6" x14ac:dyDescent="0.3">
      <c r="A1271" s="8">
        <v>42505</v>
      </c>
      <c r="B1271">
        <v>15.75</v>
      </c>
      <c r="C1271">
        <v>15.75</v>
      </c>
      <c r="D1271">
        <v>15.75</v>
      </c>
      <c r="E1271">
        <v>15.75</v>
      </c>
      <c r="F1271">
        <v>0</v>
      </c>
    </row>
    <row r="1272" spans="1:6" x14ac:dyDescent="0.3">
      <c r="A1272" s="8">
        <v>42506</v>
      </c>
      <c r="B1272">
        <v>15.75</v>
      </c>
      <c r="C1272">
        <v>15.75</v>
      </c>
      <c r="D1272">
        <v>15.75</v>
      </c>
      <c r="E1272">
        <v>15.75</v>
      </c>
      <c r="F1272">
        <v>0</v>
      </c>
    </row>
    <row r="1273" spans="1:6" x14ac:dyDescent="0.3">
      <c r="A1273" s="8">
        <v>42507</v>
      </c>
      <c r="B1273">
        <v>15.75</v>
      </c>
      <c r="C1273">
        <v>15.75</v>
      </c>
      <c r="D1273">
        <v>15.75</v>
      </c>
      <c r="E1273">
        <v>15.75</v>
      </c>
      <c r="F1273">
        <v>0</v>
      </c>
    </row>
    <row r="1274" spans="1:6" x14ac:dyDescent="0.3">
      <c r="A1274" s="8">
        <v>42508</v>
      </c>
      <c r="B1274">
        <v>15.75</v>
      </c>
      <c r="C1274">
        <v>15.75</v>
      </c>
      <c r="D1274">
        <v>15.75</v>
      </c>
      <c r="E1274">
        <v>15.75</v>
      </c>
      <c r="F1274">
        <v>0</v>
      </c>
    </row>
    <row r="1275" spans="1:6" x14ac:dyDescent="0.3">
      <c r="A1275" s="8">
        <v>42509</v>
      </c>
      <c r="B1275">
        <v>15.75</v>
      </c>
      <c r="C1275">
        <v>15.75</v>
      </c>
      <c r="D1275">
        <v>15.75</v>
      </c>
      <c r="E1275">
        <v>15.75</v>
      </c>
      <c r="F1275">
        <v>0</v>
      </c>
    </row>
    <row r="1276" spans="1:6" x14ac:dyDescent="0.3">
      <c r="A1276" s="8">
        <v>42510</v>
      </c>
      <c r="B1276">
        <v>15.75</v>
      </c>
      <c r="C1276">
        <v>15.75</v>
      </c>
      <c r="D1276">
        <v>15.75</v>
      </c>
      <c r="E1276">
        <v>15.75</v>
      </c>
      <c r="F1276">
        <v>0</v>
      </c>
    </row>
    <row r="1277" spans="1:6" x14ac:dyDescent="0.3">
      <c r="A1277" s="8">
        <v>42512</v>
      </c>
      <c r="B1277">
        <v>15.75</v>
      </c>
      <c r="C1277">
        <v>15.75</v>
      </c>
      <c r="D1277">
        <v>15.75</v>
      </c>
      <c r="E1277">
        <v>15.75</v>
      </c>
      <c r="F1277">
        <v>0</v>
      </c>
    </row>
    <row r="1278" spans="1:6" x14ac:dyDescent="0.3">
      <c r="A1278" s="8">
        <v>42513</v>
      </c>
      <c r="B1278">
        <v>15.75</v>
      </c>
      <c r="C1278">
        <v>15.75</v>
      </c>
      <c r="D1278">
        <v>15.75</v>
      </c>
      <c r="E1278">
        <v>15.75</v>
      </c>
      <c r="F1278">
        <v>0</v>
      </c>
    </row>
    <row r="1279" spans="1:6" x14ac:dyDescent="0.3">
      <c r="A1279" s="8">
        <v>42514</v>
      </c>
      <c r="B1279">
        <v>15.75</v>
      </c>
      <c r="C1279">
        <v>15.75</v>
      </c>
      <c r="D1279">
        <v>15.75</v>
      </c>
      <c r="E1279">
        <v>15.75</v>
      </c>
      <c r="F1279">
        <v>0</v>
      </c>
    </row>
    <row r="1280" spans="1:6" x14ac:dyDescent="0.3">
      <c r="A1280" s="8">
        <v>42515</v>
      </c>
      <c r="B1280">
        <v>15.75</v>
      </c>
      <c r="C1280">
        <v>15.75</v>
      </c>
      <c r="D1280">
        <v>15.75</v>
      </c>
      <c r="E1280">
        <v>15.75</v>
      </c>
      <c r="F1280">
        <v>0</v>
      </c>
    </row>
    <row r="1281" spans="1:6" x14ac:dyDescent="0.3">
      <c r="A1281" s="8">
        <v>42516</v>
      </c>
      <c r="B1281">
        <v>15.75</v>
      </c>
      <c r="C1281">
        <v>15.75</v>
      </c>
      <c r="D1281">
        <v>15.75</v>
      </c>
      <c r="E1281">
        <v>15.75</v>
      </c>
      <c r="F1281">
        <v>0</v>
      </c>
    </row>
    <row r="1282" spans="1:6" x14ac:dyDescent="0.3">
      <c r="A1282" s="8">
        <v>42517</v>
      </c>
      <c r="B1282">
        <v>15.75</v>
      </c>
      <c r="C1282">
        <v>15.75</v>
      </c>
      <c r="D1282">
        <v>15.75</v>
      </c>
      <c r="E1282">
        <v>15.75</v>
      </c>
      <c r="F1282">
        <v>0</v>
      </c>
    </row>
    <row r="1283" spans="1:6" x14ac:dyDescent="0.3">
      <c r="A1283" s="8">
        <v>42519</v>
      </c>
      <c r="B1283">
        <v>15.75</v>
      </c>
      <c r="C1283">
        <v>15.75</v>
      </c>
      <c r="D1283">
        <v>15.75</v>
      </c>
      <c r="E1283">
        <v>15.75</v>
      </c>
      <c r="F1283">
        <v>0</v>
      </c>
    </row>
    <row r="1284" spans="1:6" x14ac:dyDescent="0.3">
      <c r="A1284" s="8">
        <v>42520</v>
      </c>
      <c r="B1284">
        <v>15.65</v>
      </c>
      <c r="C1284">
        <v>15.65</v>
      </c>
      <c r="D1284">
        <v>15.65</v>
      </c>
      <c r="E1284">
        <v>15.65</v>
      </c>
      <c r="F1284">
        <v>-6.3E-3</v>
      </c>
    </row>
    <row r="1285" spans="1:6" x14ac:dyDescent="0.3">
      <c r="A1285" s="8">
        <v>42521</v>
      </c>
      <c r="B1285">
        <v>15.65</v>
      </c>
      <c r="C1285">
        <v>15.65</v>
      </c>
      <c r="D1285">
        <v>15.65</v>
      </c>
      <c r="E1285">
        <v>15.65</v>
      </c>
      <c r="F1285">
        <v>0</v>
      </c>
    </row>
    <row r="1286" spans="1:6" x14ac:dyDescent="0.3">
      <c r="A1286" s="8">
        <v>42522</v>
      </c>
      <c r="B1286">
        <v>15.65</v>
      </c>
      <c r="C1286">
        <v>15.65</v>
      </c>
      <c r="D1286">
        <v>15.65</v>
      </c>
      <c r="E1286">
        <v>15.65</v>
      </c>
      <c r="F1286">
        <v>0</v>
      </c>
    </row>
    <row r="1287" spans="1:6" x14ac:dyDescent="0.3">
      <c r="A1287" s="8">
        <v>42523</v>
      </c>
      <c r="B1287">
        <v>15.65</v>
      </c>
      <c r="C1287">
        <v>15.65</v>
      </c>
      <c r="D1287">
        <v>15.65</v>
      </c>
      <c r="E1287">
        <v>15.65</v>
      </c>
      <c r="F1287">
        <v>0</v>
      </c>
    </row>
    <row r="1288" spans="1:6" x14ac:dyDescent="0.3">
      <c r="A1288" s="8">
        <v>42524</v>
      </c>
      <c r="B1288">
        <v>15.65</v>
      </c>
      <c r="C1288">
        <v>15.65</v>
      </c>
      <c r="D1288">
        <v>15.65</v>
      </c>
      <c r="E1288">
        <v>15.65</v>
      </c>
      <c r="F1288">
        <v>0</v>
      </c>
    </row>
    <row r="1289" spans="1:6" x14ac:dyDescent="0.3">
      <c r="A1289" s="8">
        <v>42526</v>
      </c>
      <c r="B1289">
        <v>15.65</v>
      </c>
      <c r="C1289">
        <v>15.65</v>
      </c>
      <c r="D1289">
        <v>15.65</v>
      </c>
      <c r="E1289">
        <v>15.65</v>
      </c>
      <c r="F1289">
        <v>0</v>
      </c>
    </row>
    <row r="1290" spans="1:6" x14ac:dyDescent="0.3">
      <c r="A1290" s="8">
        <v>42527</v>
      </c>
      <c r="B1290">
        <v>15.73</v>
      </c>
      <c r="C1290">
        <v>15.73</v>
      </c>
      <c r="D1290">
        <v>15.73</v>
      </c>
      <c r="E1290">
        <v>15.73</v>
      </c>
      <c r="F1290">
        <v>5.1000000000000004E-3</v>
      </c>
    </row>
    <row r="1291" spans="1:6" x14ac:dyDescent="0.3">
      <c r="A1291" s="8">
        <v>42528</v>
      </c>
      <c r="B1291">
        <v>15.73</v>
      </c>
      <c r="C1291">
        <v>15.73</v>
      </c>
      <c r="D1291">
        <v>15.73</v>
      </c>
      <c r="E1291">
        <v>15.73</v>
      </c>
      <c r="F1291">
        <v>0</v>
      </c>
    </row>
    <row r="1292" spans="1:6" x14ac:dyDescent="0.3">
      <c r="A1292" s="8">
        <v>42529</v>
      </c>
      <c r="B1292">
        <v>15.73</v>
      </c>
      <c r="C1292">
        <v>15.73</v>
      </c>
      <c r="D1292">
        <v>15.73</v>
      </c>
      <c r="E1292">
        <v>15.73</v>
      </c>
      <c r="F1292">
        <v>0</v>
      </c>
    </row>
    <row r="1293" spans="1:6" x14ac:dyDescent="0.3">
      <c r="A1293" s="8">
        <v>42530</v>
      </c>
      <c r="B1293">
        <v>15.73</v>
      </c>
      <c r="C1293">
        <v>15.73</v>
      </c>
      <c r="D1293">
        <v>15.73</v>
      </c>
      <c r="E1293">
        <v>15.73</v>
      </c>
      <c r="F1293">
        <v>0</v>
      </c>
    </row>
    <row r="1294" spans="1:6" x14ac:dyDescent="0.3">
      <c r="A1294" s="8">
        <v>42531</v>
      </c>
      <c r="B1294">
        <v>15.73</v>
      </c>
      <c r="C1294">
        <v>15.73</v>
      </c>
      <c r="D1294">
        <v>15.73</v>
      </c>
      <c r="E1294">
        <v>15.73</v>
      </c>
      <c r="F1294">
        <v>0</v>
      </c>
    </row>
    <row r="1295" spans="1:6" x14ac:dyDescent="0.3">
      <c r="A1295" s="8">
        <v>42533</v>
      </c>
      <c r="B1295">
        <v>15.73</v>
      </c>
      <c r="C1295">
        <v>15.73</v>
      </c>
      <c r="D1295">
        <v>15.73</v>
      </c>
      <c r="E1295">
        <v>15.73</v>
      </c>
      <c r="F1295">
        <v>0</v>
      </c>
    </row>
    <row r="1296" spans="1:6" x14ac:dyDescent="0.3">
      <c r="A1296" s="8">
        <v>42534</v>
      </c>
      <c r="B1296">
        <v>15.73</v>
      </c>
      <c r="C1296">
        <v>15.73</v>
      </c>
      <c r="D1296">
        <v>15.73</v>
      </c>
      <c r="E1296">
        <v>15.73</v>
      </c>
      <c r="F1296">
        <v>0</v>
      </c>
    </row>
    <row r="1297" spans="1:6" x14ac:dyDescent="0.3">
      <c r="A1297" s="8">
        <v>42535</v>
      </c>
      <c r="B1297">
        <v>15.73</v>
      </c>
      <c r="C1297">
        <v>15.73</v>
      </c>
      <c r="D1297">
        <v>15.73</v>
      </c>
      <c r="E1297">
        <v>15.73</v>
      </c>
      <c r="F1297">
        <v>0</v>
      </c>
    </row>
    <row r="1298" spans="1:6" x14ac:dyDescent="0.3">
      <c r="A1298" s="8">
        <v>42536</v>
      </c>
      <c r="B1298">
        <v>15.31</v>
      </c>
      <c r="C1298">
        <v>15.31</v>
      </c>
      <c r="D1298">
        <v>15.31</v>
      </c>
      <c r="E1298">
        <v>15.31</v>
      </c>
      <c r="F1298">
        <v>-2.6700000000000002E-2</v>
      </c>
    </row>
    <row r="1299" spans="1:6" x14ac:dyDescent="0.3">
      <c r="A1299" s="8">
        <v>42537</v>
      </c>
      <c r="B1299">
        <v>15.31</v>
      </c>
      <c r="C1299">
        <v>15.31</v>
      </c>
      <c r="D1299">
        <v>15.31</v>
      </c>
      <c r="E1299">
        <v>15.31</v>
      </c>
      <c r="F1299">
        <v>0</v>
      </c>
    </row>
    <row r="1300" spans="1:6" x14ac:dyDescent="0.3">
      <c r="A1300" s="8">
        <v>42538</v>
      </c>
      <c r="B1300">
        <v>15.31</v>
      </c>
      <c r="C1300">
        <v>15.31</v>
      </c>
      <c r="D1300">
        <v>15.31</v>
      </c>
      <c r="E1300">
        <v>15.31</v>
      </c>
      <c r="F1300">
        <v>0</v>
      </c>
    </row>
    <row r="1301" spans="1:6" x14ac:dyDescent="0.3">
      <c r="A1301" s="8">
        <v>42540</v>
      </c>
      <c r="B1301">
        <v>15.31</v>
      </c>
      <c r="C1301">
        <v>15.31</v>
      </c>
      <c r="D1301">
        <v>15.31</v>
      </c>
      <c r="E1301">
        <v>15.31</v>
      </c>
      <c r="F1301">
        <v>0</v>
      </c>
    </row>
    <row r="1302" spans="1:6" x14ac:dyDescent="0.3">
      <c r="A1302" s="8">
        <v>42541</v>
      </c>
      <c r="B1302">
        <v>16.559999999999999</v>
      </c>
      <c r="C1302">
        <v>16.559999999999999</v>
      </c>
      <c r="D1302">
        <v>16.559999999999999</v>
      </c>
      <c r="E1302">
        <v>16.559999999999999</v>
      </c>
      <c r="F1302">
        <v>8.1600000000000006E-2</v>
      </c>
    </row>
    <row r="1303" spans="1:6" x14ac:dyDescent="0.3">
      <c r="A1303" s="8">
        <v>42542</v>
      </c>
      <c r="B1303">
        <v>16.559999999999999</v>
      </c>
      <c r="C1303">
        <v>16.559999999999999</v>
      </c>
      <c r="D1303">
        <v>16.559999999999999</v>
      </c>
      <c r="E1303">
        <v>16.559999999999999</v>
      </c>
      <c r="F1303">
        <v>0</v>
      </c>
    </row>
    <row r="1304" spans="1:6" x14ac:dyDescent="0.3">
      <c r="A1304" s="8">
        <v>42543</v>
      </c>
      <c r="B1304">
        <v>16.559999999999999</v>
      </c>
      <c r="C1304">
        <v>16.559999999999999</v>
      </c>
      <c r="D1304">
        <v>16.559999999999999</v>
      </c>
      <c r="E1304">
        <v>16.559999999999999</v>
      </c>
      <c r="F1304">
        <v>0</v>
      </c>
    </row>
    <row r="1305" spans="1:6" x14ac:dyDescent="0.3">
      <c r="A1305" s="8">
        <v>42544</v>
      </c>
      <c r="B1305">
        <v>16.64</v>
      </c>
      <c r="C1305">
        <v>16.64</v>
      </c>
      <c r="D1305">
        <v>16.64</v>
      </c>
      <c r="E1305">
        <v>16.64</v>
      </c>
      <c r="F1305">
        <v>4.7999999999999996E-3</v>
      </c>
    </row>
    <row r="1306" spans="1:6" x14ac:dyDescent="0.3">
      <c r="A1306" s="8">
        <v>42545</v>
      </c>
      <c r="B1306">
        <v>16.64</v>
      </c>
      <c r="C1306">
        <v>16.64</v>
      </c>
      <c r="D1306">
        <v>16.64</v>
      </c>
      <c r="E1306">
        <v>16.64</v>
      </c>
      <c r="F1306">
        <v>0</v>
      </c>
    </row>
    <row r="1307" spans="1:6" x14ac:dyDescent="0.3">
      <c r="A1307" s="8">
        <v>42547</v>
      </c>
      <c r="B1307">
        <v>16.64</v>
      </c>
      <c r="C1307">
        <v>16.64</v>
      </c>
      <c r="D1307">
        <v>16.64</v>
      </c>
      <c r="E1307">
        <v>16.64</v>
      </c>
      <c r="F1307">
        <v>0</v>
      </c>
    </row>
    <row r="1308" spans="1:6" x14ac:dyDescent="0.3">
      <c r="A1308" s="8">
        <v>42548</v>
      </c>
      <c r="B1308">
        <v>16.600000000000001</v>
      </c>
      <c r="C1308">
        <v>16.600000000000001</v>
      </c>
      <c r="D1308">
        <v>16.600000000000001</v>
      </c>
      <c r="E1308">
        <v>16.600000000000001</v>
      </c>
      <c r="F1308">
        <v>-2.3999999999999998E-3</v>
      </c>
    </row>
    <row r="1309" spans="1:6" x14ac:dyDescent="0.3">
      <c r="A1309" s="8">
        <v>42549</v>
      </c>
      <c r="B1309">
        <v>16.600000000000001</v>
      </c>
      <c r="C1309">
        <v>16.600000000000001</v>
      </c>
      <c r="D1309">
        <v>16.600000000000001</v>
      </c>
      <c r="E1309">
        <v>16.600000000000001</v>
      </c>
      <c r="F1309">
        <v>0</v>
      </c>
    </row>
    <row r="1310" spans="1:6" x14ac:dyDescent="0.3">
      <c r="A1310" s="8">
        <v>42550</v>
      </c>
      <c r="B1310">
        <v>16.600000000000001</v>
      </c>
      <c r="C1310">
        <v>16.600000000000001</v>
      </c>
      <c r="D1310">
        <v>16.600000000000001</v>
      </c>
      <c r="E1310">
        <v>16.600000000000001</v>
      </c>
      <c r="F1310">
        <v>0</v>
      </c>
    </row>
    <row r="1311" spans="1:6" x14ac:dyDescent="0.3">
      <c r="A1311" s="8">
        <v>42551</v>
      </c>
      <c r="B1311">
        <v>16.600000000000001</v>
      </c>
      <c r="C1311">
        <v>16.600000000000001</v>
      </c>
      <c r="D1311">
        <v>16.600000000000001</v>
      </c>
      <c r="E1311">
        <v>16.600000000000001</v>
      </c>
      <c r="F1311">
        <v>0</v>
      </c>
    </row>
    <row r="1312" spans="1:6" x14ac:dyDescent="0.3">
      <c r="A1312" s="8">
        <v>42552</v>
      </c>
      <c r="B1312">
        <v>16.600000000000001</v>
      </c>
      <c r="C1312">
        <v>16.600000000000001</v>
      </c>
      <c r="D1312">
        <v>16.600000000000001</v>
      </c>
      <c r="E1312">
        <v>16.600000000000001</v>
      </c>
      <c r="F1312">
        <v>0</v>
      </c>
    </row>
    <row r="1313" spans="1:6" x14ac:dyDescent="0.3">
      <c r="A1313" s="8">
        <v>42554</v>
      </c>
      <c r="B1313">
        <v>16.600000000000001</v>
      </c>
      <c r="C1313">
        <v>16.600000000000001</v>
      </c>
      <c r="D1313">
        <v>16.600000000000001</v>
      </c>
      <c r="E1313">
        <v>16.600000000000001</v>
      </c>
      <c r="F1313">
        <v>0</v>
      </c>
    </row>
    <row r="1314" spans="1:6" x14ac:dyDescent="0.3">
      <c r="A1314" s="8">
        <v>42555</v>
      </c>
      <c r="B1314">
        <v>16.57</v>
      </c>
      <c r="C1314">
        <v>16.57</v>
      </c>
      <c r="D1314">
        <v>16.57</v>
      </c>
      <c r="E1314">
        <v>16.57</v>
      </c>
      <c r="F1314">
        <v>-1.8E-3</v>
      </c>
    </row>
    <row r="1315" spans="1:6" x14ac:dyDescent="0.3">
      <c r="A1315" s="8">
        <v>42556</v>
      </c>
      <c r="B1315">
        <v>16.57</v>
      </c>
      <c r="C1315">
        <v>16.57</v>
      </c>
      <c r="D1315">
        <v>16.57</v>
      </c>
      <c r="E1315">
        <v>16.57</v>
      </c>
      <c r="F1315">
        <v>0</v>
      </c>
    </row>
    <row r="1316" spans="1:6" x14ac:dyDescent="0.3">
      <c r="A1316" s="8">
        <v>42558</v>
      </c>
      <c r="B1316">
        <v>16.57</v>
      </c>
      <c r="C1316">
        <v>16.57</v>
      </c>
      <c r="D1316">
        <v>16.57</v>
      </c>
      <c r="E1316">
        <v>16.57</v>
      </c>
      <c r="F1316">
        <v>0</v>
      </c>
    </row>
    <row r="1317" spans="1:6" x14ac:dyDescent="0.3">
      <c r="A1317" s="8">
        <v>42559</v>
      </c>
      <c r="B1317">
        <v>16.57</v>
      </c>
      <c r="C1317">
        <v>16.57</v>
      </c>
      <c r="D1317">
        <v>16.57</v>
      </c>
      <c r="E1317">
        <v>16.57</v>
      </c>
      <c r="F1317">
        <v>0</v>
      </c>
    </row>
    <row r="1318" spans="1:6" x14ac:dyDescent="0.3">
      <c r="A1318" s="8">
        <v>42561</v>
      </c>
      <c r="B1318">
        <v>16.57</v>
      </c>
      <c r="C1318">
        <v>16.57</v>
      </c>
      <c r="D1318">
        <v>16.57</v>
      </c>
      <c r="E1318">
        <v>16.57</v>
      </c>
      <c r="F1318">
        <v>0</v>
      </c>
    </row>
    <row r="1319" spans="1:6" x14ac:dyDescent="0.3">
      <c r="A1319" s="8">
        <v>42562</v>
      </c>
      <c r="B1319">
        <v>16.57</v>
      </c>
      <c r="C1319">
        <v>16.57</v>
      </c>
      <c r="D1319">
        <v>16.57</v>
      </c>
      <c r="E1319">
        <v>16.57</v>
      </c>
      <c r="F1319">
        <v>0</v>
      </c>
    </row>
    <row r="1320" spans="1:6" x14ac:dyDescent="0.3">
      <c r="A1320" s="8">
        <v>42563</v>
      </c>
      <c r="B1320">
        <v>16.57</v>
      </c>
      <c r="C1320">
        <v>16.57</v>
      </c>
      <c r="D1320">
        <v>16.57</v>
      </c>
      <c r="E1320">
        <v>16.57</v>
      </c>
      <c r="F1320">
        <v>0</v>
      </c>
    </row>
    <row r="1321" spans="1:6" x14ac:dyDescent="0.3">
      <c r="A1321" s="8">
        <v>42564</v>
      </c>
      <c r="B1321">
        <v>16.87</v>
      </c>
      <c r="C1321">
        <v>16.87</v>
      </c>
      <c r="D1321">
        <v>16.87</v>
      </c>
      <c r="E1321">
        <v>16.87</v>
      </c>
      <c r="F1321">
        <v>1.8100000000000002E-2</v>
      </c>
    </row>
    <row r="1322" spans="1:6" x14ac:dyDescent="0.3">
      <c r="A1322" s="8">
        <v>42565</v>
      </c>
      <c r="B1322">
        <v>16.87</v>
      </c>
      <c r="C1322">
        <v>16.87</v>
      </c>
      <c r="D1322">
        <v>16.87</v>
      </c>
      <c r="E1322">
        <v>16.87</v>
      </c>
      <c r="F1322">
        <v>0</v>
      </c>
    </row>
    <row r="1323" spans="1:6" x14ac:dyDescent="0.3">
      <c r="A1323" s="8">
        <v>42566</v>
      </c>
      <c r="B1323">
        <v>16.87</v>
      </c>
      <c r="C1323">
        <v>16.87</v>
      </c>
      <c r="D1323">
        <v>16.87</v>
      </c>
      <c r="E1323">
        <v>16.87</v>
      </c>
      <c r="F1323">
        <v>0</v>
      </c>
    </row>
    <row r="1324" spans="1:6" x14ac:dyDescent="0.3">
      <c r="A1324" s="8">
        <v>42568</v>
      </c>
      <c r="B1324">
        <v>16.87</v>
      </c>
      <c r="C1324">
        <v>16.87</v>
      </c>
      <c r="D1324">
        <v>16.87</v>
      </c>
      <c r="E1324">
        <v>16.87</v>
      </c>
      <c r="F1324">
        <v>0</v>
      </c>
    </row>
    <row r="1325" spans="1:6" x14ac:dyDescent="0.3">
      <c r="A1325" s="8">
        <v>42569</v>
      </c>
      <c r="B1325">
        <v>16.87</v>
      </c>
      <c r="C1325">
        <v>16.87</v>
      </c>
      <c r="D1325">
        <v>16.87</v>
      </c>
      <c r="E1325">
        <v>16.87</v>
      </c>
      <c r="F1325">
        <v>0</v>
      </c>
    </row>
    <row r="1326" spans="1:6" x14ac:dyDescent="0.3">
      <c r="A1326" s="8">
        <v>42570</v>
      </c>
      <c r="B1326">
        <v>16.87</v>
      </c>
      <c r="C1326">
        <v>16.87</v>
      </c>
      <c r="D1326">
        <v>16.87</v>
      </c>
      <c r="E1326">
        <v>16.87</v>
      </c>
      <c r="F1326">
        <v>0</v>
      </c>
    </row>
    <row r="1327" spans="1:6" x14ac:dyDescent="0.3">
      <c r="A1327" s="8">
        <v>42571</v>
      </c>
      <c r="B1327">
        <v>16.87</v>
      </c>
      <c r="C1327">
        <v>16.87</v>
      </c>
      <c r="D1327">
        <v>16.87</v>
      </c>
      <c r="E1327">
        <v>16.87</v>
      </c>
      <c r="F1327">
        <v>0</v>
      </c>
    </row>
    <row r="1328" spans="1:6" x14ac:dyDescent="0.3">
      <c r="A1328" s="8">
        <v>42572</v>
      </c>
      <c r="B1328">
        <v>16.87</v>
      </c>
      <c r="C1328">
        <v>16.87</v>
      </c>
      <c r="D1328">
        <v>16.87</v>
      </c>
      <c r="E1328">
        <v>16.87</v>
      </c>
      <c r="F1328">
        <v>0</v>
      </c>
    </row>
    <row r="1329" spans="1:6" x14ac:dyDescent="0.3">
      <c r="A1329" s="8">
        <v>42573</v>
      </c>
      <c r="B1329">
        <v>16.87</v>
      </c>
      <c r="C1329">
        <v>16.87</v>
      </c>
      <c r="D1329">
        <v>16.87</v>
      </c>
      <c r="E1329">
        <v>16.87</v>
      </c>
      <c r="F1329">
        <v>0</v>
      </c>
    </row>
    <row r="1330" spans="1:6" x14ac:dyDescent="0.3">
      <c r="A1330" s="8">
        <v>42575</v>
      </c>
      <c r="B1330">
        <v>16.87</v>
      </c>
      <c r="C1330">
        <v>16.87</v>
      </c>
      <c r="D1330">
        <v>16.87</v>
      </c>
      <c r="E1330">
        <v>16.87</v>
      </c>
      <c r="F1330">
        <v>0</v>
      </c>
    </row>
    <row r="1331" spans="1:6" x14ac:dyDescent="0.3">
      <c r="A1331" s="8">
        <v>42576</v>
      </c>
      <c r="B1331">
        <v>16.87</v>
      </c>
      <c r="C1331">
        <v>16.87</v>
      </c>
      <c r="D1331">
        <v>16.87</v>
      </c>
      <c r="E1331">
        <v>16.87</v>
      </c>
      <c r="F1331">
        <v>0</v>
      </c>
    </row>
    <row r="1332" spans="1:6" x14ac:dyDescent="0.3">
      <c r="A1332" s="8">
        <v>42577</v>
      </c>
      <c r="B1332">
        <v>17.03</v>
      </c>
      <c r="C1332">
        <v>17.03</v>
      </c>
      <c r="D1332">
        <v>17.03</v>
      </c>
      <c r="E1332">
        <v>17.03</v>
      </c>
      <c r="F1332">
        <v>9.4999999999999998E-3</v>
      </c>
    </row>
    <row r="1333" spans="1:6" x14ac:dyDescent="0.3">
      <c r="A1333" s="8">
        <v>42578</v>
      </c>
      <c r="B1333">
        <v>17.03</v>
      </c>
      <c r="C1333">
        <v>17.03</v>
      </c>
      <c r="D1333">
        <v>17.03</v>
      </c>
      <c r="E1333">
        <v>17.03</v>
      </c>
      <c r="F1333">
        <v>0</v>
      </c>
    </row>
    <row r="1334" spans="1:6" x14ac:dyDescent="0.3">
      <c r="A1334" s="8">
        <v>42579</v>
      </c>
      <c r="B1334">
        <v>17.03</v>
      </c>
      <c r="C1334">
        <v>17.03</v>
      </c>
      <c r="D1334">
        <v>17.03</v>
      </c>
      <c r="E1334">
        <v>17.03</v>
      </c>
      <c r="F1334">
        <v>0</v>
      </c>
    </row>
    <row r="1335" spans="1:6" x14ac:dyDescent="0.3">
      <c r="A1335" s="8">
        <v>42580</v>
      </c>
      <c r="B1335">
        <v>17.03</v>
      </c>
      <c r="C1335">
        <v>17.03</v>
      </c>
      <c r="D1335">
        <v>17.03</v>
      </c>
      <c r="E1335">
        <v>17.03</v>
      </c>
      <c r="F1335">
        <v>0</v>
      </c>
    </row>
    <row r="1336" spans="1:6" x14ac:dyDescent="0.3">
      <c r="A1336" s="8">
        <v>42582</v>
      </c>
      <c r="B1336">
        <v>17.03</v>
      </c>
      <c r="C1336">
        <v>17.03</v>
      </c>
      <c r="D1336">
        <v>17.03</v>
      </c>
      <c r="E1336">
        <v>17.03</v>
      </c>
      <c r="F1336">
        <v>0</v>
      </c>
    </row>
    <row r="1337" spans="1:6" x14ac:dyDescent="0.3">
      <c r="A1337" s="8">
        <v>42583</v>
      </c>
      <c r="B1337">
        <v>17.03</v>
      </c>
      <c r="C1337">
        <v>17.03</v>
      </c>
      <c r="D1337">
        <v>17.03</v>
      </c>
      <c r="E1337">
        <v>17.03</v>
      </c>
      <c r="F1337">
        <v>0</v>
      </c>
    </row>
    <row r="1338" spans="1:6" x14ac:dyDescent="0.3">
      <c r="A1338" s="8">
        <v>42584</v>
      </c>
      <c r="B1338">
        <v>17.03</v>
      </c>
      <c r="C1338">
        <v>17.03</v>
      </c>
      <c r="D1338">
        <v>17.03</v>
      </c>
      <c r="E1338">
        <v>17.03</v>
      </c>
      <c r="F1338">
        <v>0</v>
      </c>
    </row>
    <row r="1339" spans="1:6" x14ac:dyDescent="0.3">
      <c r="A1339" s="8">
        <v>42585</v>
      </c>
      <c r="B1339">
        <v>17.03</v>
      </c>
      <c r="C1339">
        <v>17.03</v>
      </c>
      <c r="D1339">
        <v>17.03</v>
      </c>
      <c r="E1339">
        <v>17.03</v>
      </c>
      <c r="F1339">
        <v>0</v>
      </c>
    </row>
    <row r="1340" spans="1:6" x14ac:dyDescent="0.3">
      <c r="A1340" s="8">
        <v>42586</v>
      </c>
      <c r="B1340">
        <v>17.03</v>
      </c>
      <c r="C1340">
        <v>17.03</v>
      </c>
      <c r="D1340">
        <v>17.03</v>
      </c>
      <c r="E1340">
        <v>17.03</v>
      </c>
      <c r="F1340">
        <v>0</v>
      </c>
    </row>
    <row r="1341" spans="1:6" x14ac:dyDescent="0.3">
      <c r="A1341" s="8">
        <v>42587</v>
      </c>
      <c r="B1341">
        <v>17.03</v>
      </c>
      <c r="C1341">
        <v>17.03</v>
      </c>
      <c r="D1341">
        <v>17.03</v>
      </c>
      <c r="E1341">
        <v>17.03</v>
      </c>
      <c r="F1341">
        <v>0</v>
      </c>
    </row>
    <row r="1342" spans="1:6" x14ac:dyDescent="0.3">
      <c r="A1342" s="8">
        <v>42588</v>
      </c>
      <c r="B1342">
        <v>17.03</v>
      </c>
      <c r="C1342">
        <v>17.03</v>
      </c>
      <c r="D1342">
        <v>17.03</v>
      </c>
      <c r="E1342">
        <v>17.03</v>
      </c>
      <c r="F1342">
        <v>0</v>
      </c>
    </row>
    <row r="1343" spans="1:6" x14ac:dyDescent="0.3">
      <c r="A1343" s="8">
        <v>42589</v>
      </c>
      <c r="B1343">
        <v>17.03</v>
      </c>
      <c r="C1343">
        <v>17.03</v>
      </c>
      <c r="D1343">
        <v>17.03</v>
      </c>
      <c r="E1343">
        <v>17.03</v>
      </c>
      <c r="F1343">
        <v>0</v>
      </c>
    </row>
    <row r="1344" spans="1:6" x14ac:dyDescent="0.3">
      <c r="A1344" s="8">
        <v>42590</v>
      </c>
      <c r="B1344">
        <v>17.03</v>
      </c>
      <c r="C1344">
        <v>17.03</v>
      </c>
      <c r="D1344">
        <v>17.03</v>
      </c>
      <c r="E1344">
        <v>17.03</v>
      </c>
      <c r="F1344">
        <v>0</v>
      </c>
    </row>
    <row r="1345" spans="1:6" x14ac:dyDescent="0.3">
      <c r="A1345" s="8">
        <v>42591</v>
      </c>
      <c r="B1345">
        <v>16.920000000000002</v>
      </c>
      <c r="C1345">
        <v>16.920000000000002</v>
      </c>
      <c r="D1345">
        <v>16.920000000000002</v>
      </c>
      <c r="E1345">
        <v>16.920000000000002</v>
      </c>
      <c r="F1345">
        <v>-6.4999999999999997E-3</v>
      </c>
    </row>
    <row r="1346" spans="1:6" x14ac:dyDescent="0.3">
      <c r="A1346" s="8">
        <v>42592</v>
      </c>
      <c r="B1346">
        <v>16.920000000000002</v>
      </c>
      <c r="C1346">
        <v>16.920000000000002</v>
      </c>
      <c r="D1346">
        <v>16.920000000000002</v>
      </c>
      <c r="E1346">
        <v>16.920000000000002</v>
      </c>
      <c r="F1346">
        <v>0</v>
      </c>
    </row>
    <row r="1347" spans="1:6" x14ac:dyDescent="0.3">
      <c r="A1347" s="8">
        <v>42593</v>
      </c>
      <c r="B1347">
        <v>16.920000000000002</v>
      </c>
      <c r="C1347">
        <v>16.920000000000002</v>
      </c>
      <c r="D1347">
        <v>16.920000000000002</v>
      </c>
      <c r="E1347">
        <v>16.920000000000002</v>
      </c>
      <c r="F1347">
        <v>0</v>
      </c>
    </row>
    <row r="1348" spans="1:6" x14ac:dyDescent="0.3">
      <c r="A1348" s="8">
        <v>42594</v>
      </c>
      <c r="B1348">
        <v>16.920000000000002</v>
      </c>
      <c r="C1348">
        <v>16.920000000000002</v>
      </c>
      <c r="D1348">
        <v>16.920000000000002</v>
      </c>
      <c r="E1348">
        <v>16.920000000000002</v>
      </c>
      <c r="F1348">
        <v>0</v>
      </c>
    </row>
    <row r="1349" spans="1:6" x14ac:dyDescent="0.3">
      <c r="A1349" s="8">
        <v>42595</v>
      </c>
      <c r="B1349">
        <v>16.920000000000002</v>
      </c>
      <c r="C1349">
        <v>16.920000000000002</v>
      </c>
      <c r="D1349">
        <v>16.920000000000002</v>
      </c>
      <c r="E1349">
        <v>16.920000000000002</v>
      </c>
      <c r="F1349">
        <v>0</v>
      </c>
    </row>
    <row r="1350" spans="1:6" x14ac:dyDescent="0.3">
      <c r="A1350" s="8">
        <v>42596</v>
      </c>
      <c r="B1350">
        <v>16.920000000000002</v>
      </c>
      <c r="C1350">
        <v>16.920000000000002</v>
      </c>
      <c r="D1350">
        <v>16.920000000000002</v>
      </c>
      <c r="E1350">
        <v>16.920000000000002</v>
      </c>
      <c r="F1350">
        <v>0</v>
      </c>
    </row>
    <row r="1351" spans="1:6" x14ac:dyDescent="0.3">
      <c r="A1351" s="8">
        <v>42597</v>
      </c>
      <c r="B1351">
        <v>16.920000000000002</v>
      </c>
      <c r="C1351">
        <v>16.920000000000002</v>
      </c>
      <c r="D1351">
        <v>16.920000000000002</v>
      </c>
      <c r="E1351">
        <v>16.920000000000002</v>
      </c>
      <c r="F1351">
        <v>0</v>
      </c>
    </row>
    <row r="1352" spans="1:6" x14ac:dyDescent="0.3">
      <c r="A1352" s="8">
        <v>42598</v>
      </c>
      <c r="B1352">
        <v>16.78</v>
      </c>
      <c r="C1352">
        <v>16.78</v>
      </c>
      <c r="D1352">
        <v>16.78</v>
      </c>
      <c r="E1352">
        <v>16.78</v>
      </c>
      <c r="F1352">
        <v>-8.3000000000000001E-3</v>
      </c>
    </row>
    <row r="1353" spans="1:6" x14ac:dyDescent="0.3">
      <c r="A1353" s="8">
        <v>42599</v>
      </c>
      <c r="B1353">
        <v>16.78</v>
      </c>
      <c r="C1353">
        <v>16.78</v>
      </c>
      <c r="D1353">
        <v>16.78</v>
      </c>
      <c r="E1353">
        <v>16.78</v>
      </c>
      <c r="F1353">
        <v>0</v>
      </c>
    </row>
    <row r="1354" spans="1:6" x14ac:dyDescent="0.3">
      <c r="A1354" s="8">
        <v>42600</v>
      </c>
      <c r="B1354">
        <v>16.78</v>
      </c>
      <c r="C1354">
        <v>16.78</v>
      </c>
      <c r="D1354">
        <v>16.78</v>
      </c>
      <c r="E1354">
        <v>16.78</v>
      </c>
      <c r="F1354">
        <v>0</v>
      </c>
    </row>
    <row r="1355" spans="1:6" x14ac:dyDescent="0.3">
      <c r="A1355" s="8">
        <v>42601</v>
      </c>
      <c r="B1355">
        <v>16.78</v>
      </c>
      <c r="C1355">
        <v>16.78</v>
      </c>
      <c r="D1355">
        <v>16.78</v>
      </c>
      <c r="E1355">
        <v>16.78</v>
      </c>
      <c r="F1355">
        <v>0</v>
      </c>
    </row>
    <row r="1356" spans="1:6" x14ac:dyDescent="0.3">
      <c r="A1356" s="8">
        <v>42604</v>
      </c>
      <c r="B1356">
        <v>16.78</v>
      </c>
      <c r="C1356">
        <v>16.78</v>
      </c>
      <c r="D1356">
        <v>16.78</v>
      </c>
      <c r="E1356">
        <v>16.78</v>
      </c>
      <c r="F1356">
        <v>0</v>
      </c>
    </row>
    <row r="1357" spans="1:6" x14ac:dyDescent="0.3">
      <c r="A1357" s="8">
        <v>42605</v>
      </c>
      <c r="B1357">
        <v>17.05</v>
      </c>
      <c r="C1357">
        <v>17.05</v>
      </c>
      <c r="D1357">
        <v>17.05</v>
      </c>
      <c r="E1357">
        <v>17.05</v>
      </c>
      <c r="F1357">
        <v>1.61E-2</v>
      </c>
    </row>
    <row r="1358" spans="1:6" x14ac:dyDescent="0.3">
      <c r="A1358" s="8">
        <v>42606</v>
      </c>
      <c r="B1358">
        <v>17.05</v>
      </c>
      <c r="C1358">
        <v>17.05</v>
      </c>
      <c r="D1358">
        <v>17.05</v>
      </c>
      <c r="E1358">
        <v>17.05</v>
      </c>
      <c r="F1358">
        <v>0</v>
      </c>
    </row>
    <row r="1359" spans="1:6" x14ac:dyDescent="0.3">
      <c r="A1359" s="8">
        <v>42607</v>
      </c>
      <c r="B1359">
        <v>17.05</v>
      </c>
      <c r="C1359">
        <v>17.05</v>
      </c>
      <c r="D1359">
        <v>17.05</v>
      </c>
      <c r="E1359">
        <v>17.05</v>
      </c>
      <c r="F1359">
        <v>0</v>
      </c>
    </row>
    <row r="1360" spans="1:6" x14ac:dyDescent="0.3">
      <c r="A1360" s="8">
        <v>42608</v>
      </c>
      <c r="B1360">
        <v>17.05</v>
      </c>
      <c r="C1360">
        <v>17.05</v>
      </c>
      <c r="D1360">
        <v>17.05</v>
      </c>
      <c r="E1360">
        <v>17.05</v>
      </c>
      <c r="F1360">
        <v>0</v>
      </c>
    </row>
    <row r="1361" spans="1:6" x14ac:dyDescent="0.3">
      <c r="A1361" s="8">
        <v>42610</v>
      </c>
      <c r="B1361">
        <v>17.05</v>
      </c>
      <c r="C1361">
        <v>17.05</v>
      </c>
      <c r="D1361">
        <v>17.05</v>
      </c>
      <c r="E1361">
        <v>17.05</v>
      </c>
      <c r="F1361">
        <v>0</v>
      </c>
    </row>
    <row r="1362" spans="1:6" x14ac:dyDescent="0.3">
      <c r="A1362" s="8">
        <v>42611</v>
      </c>
      <c r="B1362">
        <v>17.05</v>
      </c>
      <c r="C1362">
        <v>17.05</v>
      </c>
      <c r="D1362">
        <v>17.05</v>
      </c>
      <c r="E1362">
        <v>17.05</v>
      </c>
      <c r="F1362">
        <v>0</v>
      </c>
    </row>
    <row r="1363" spans="1:6" x14ac:dyDescent="0.3">
      <c r="A1363" s="8">
        <v>42612</v>
      </c>
      <c r="B1363">
        <v>17.3</v>
      </c>
      <c r="C1363">
        <v>17.3</v>
      </c>
      <c r="D1363">
        <v>17.3</v>
      </c>
      <c r="E1363">
        <v>17.3</v>
      </c>
      <c r="F1363">
        <v>1.47E-2</v>
      </c>
    </row>
    <row r="1364" spans="1:6" x14ac:dyDescent="0.3">
      <c r="A1364" s="8">
        <v>42613</v>
      </c>
      <c r="B1364">
        <v>17.399999999999999</v>
      </c>
      <c r="C1364">
        <v>17.399999999999999</v>
      </c>
      <c r="D1364">
        <v>17.399999999999999</v>
      </c>
      <c r="E1364">
        <v>17.399999999999999</v>
      </c>
      <c r="F1364">
        <v>5.7999999999999996E-3</v>
      </c>
    </row>
    <row r="1365" spans="1:6" x14ac:dyDescent="0.3">
      <c r="A1365" s="8">
        <v>42614</v>
      </c>
      <c r="B1365">
        <v>17.399999999999999</v>
      </c>
      <c r="C1365">
        <v>17.399999999999999</v>
      </c>
      <c r="D1365">
        <v>17.399999999999999</v>
      </c>
      <c r="E1365">
        <v>17.399999999999999</v>
      </c>
      <c r="F1365">
        <v>0</v>
      </c>
    </row>
    <row r="1366" spans="1:6" x14ac:dyDescent="0.3">
      <c r="A1366" s="8">
        <v>42615</v>
      </c>
      <c r="B1366">
        <v>17.399999999999999</v>
      </c>
      <c r="C1366">
        <v>17.399999999999999</v>
      </c>
      <c r="D1366">
        <v>17.399999999999999</v>
      </c>
      <c r="E1366">
        <v>17.399999999999999</v>
      </c>
      <c r="F1366">
        <v>0</v>
      </c>
    </row>
    <row r="1367" spans="1:6" x14ac:dyDescent="0.3">
      <c r="A1367" s="8">
        <v>42617</v>
      </c>
      <c r="B1367">
        <v>17.399999999999999</v>
      </c>
      <c r="C1367">
        <v>17.399999999999999</v>
      </c>
      <c r="D1367">
        <v>17.399999999999999</v>
      </c>
      <c r="E1367">
        <v>17.399999999999999</v>
      </c>
      <c r="F1367">
        <v>0</v>
      </c>
    </row>
    <row r="1368" spans="1:6" x14ac:dyDescent="0.3">
      <c r="A1368" s="8">
        <v>42618</v>
      </c>
      <c r="B1368">
        <v>17.399999999999999</v>
      </c>
      <c r="C1368">
        <v>17.399999999999999</v>
      </c>
      <c r="D1368">
        <v>17.399999999999999</v>
      </c>
      <c r="E1368">
        <v>17.399999999999999</v>
      </c>
      <c r="F1368">
        <v>0</v>
      </c>
    </row>
    <row r="1369" spans="1:6" x14ac:dyDescent="0.3">
      <c r="A1369" s="8">
        <v>42619</v>
      </c>
      <c r="B1369">
        <v>17.399999999999999</v>
      </c>
      <c r="C1369">
        <v>17.399999999999999</v>
      </c>
      <c r="D1369">
        <v>17.399999999999999</v>
      </c>
      <c r="E1369">
        <v>17.399999999999999</v>
      </c>
      <c r="F1369">
        <v>0</v>
      </c>
    </row>
    <row r="1370" spans="1:6" x14ac:dyDescent="0.3">
      <c r="A1370" s="8">
        <v>42620</v>
      </c>
      <c r="B1370">
        <v>17.399999999999999</v>
      </c>
      <c r="C1370">
        <v>17.399999999999999</v>
      </c>
      <c r="D1370">
        <v>17.399999999999999</v>
      </c>
      <c r="E1370">
        <v>17.399999999999999</v>
      </c>
      <c r="F1370">
        <v>0</v>
      </c>
    </row>
    <row r="1371" spans="1:6" x14ac:dyDescent="0.3">
      <c r="A1371" s="8">
        <v>42621</v>
      </c>
      <c r="B1371">
        <v>17.399999999999999</v>
      </c>
      <c r="C1371">
        <v>17.399999999999999</v>
      </c>
      <c r="D1371">
        <v>17.399999999999999</v>
      </c>
      <c r="E1371">
        <v>17.399999999999999</v>
      </c>
      <c r="F1371">
        <v>0</v>
      </c>
    </row>
    <row r="1372" spans="1:6" x14ac:dyDescent="0.3">
      <c r="A1372" s="8">
        <v>42622</v>
      </c>
      <c r="B1372">
        <v>17.399999999999999</v>
      </c>
      <c r="C1372">
        <v>17.399999999999999</v>
      </c>
      <c r="D1372">
        <v>17.399999999999999</v>
      </c>
      <c r="E1372">
        <v>17.399999999999999</v>
      </c>
      <c r="F1372">
        <v>0</v>
      </c>
    </row>
    <row r="1373" spans="1:6" x14ac:dyDescent="0.3">
      <c r="A1373" s="8">
        <v>42625</v>
      </c>
      <c r="B1373">
        <v>17.39</v>
      </c>
      <c r="C1373">
        <v>17.39</v>
      </c>
      <c r="D1373">
        <v>17.39</v>
      </c>
      <c r="E1373">
        <v>17.39</v>
      </c>
      <c r="F1373">
        <v>-5.9999999999999995E-4</v>
      </c>
    </row>
    <row r="1374" spans="1:6" x14ac:dyDescent="0.3">
      <c r="A1374" s="8">
        <v>42627</v>
      </c>
      <c r="B1374">
        <v>17.39</v>
      </c>
      <c r="C1374">
        <v>17.39</v>
      </c>
      <c r="D1374">
        <v>17.39</v>
      </c>
      <c r="E1374">
        <v>17.39</v>
      </c>
      <c r="F1374">
        <v>0</v>
      </c>
    </row>
    <row r="1375" spans="1:6" x14ac:dyDescent="0.3">
      <c r="A1375" s="8">
        <v>42628</v>
      </c>
      <c r="B1375">
        <v>17.39</v>
      </c>
      <c r="C1375">
        <v>17.39</v>
      </c>
      <c r="D1375">
        <v>17.39</v>
      </c>
      <c r="E1375">
        <v>17.39</v>
      </c>
      <c r="F1375">
        <v>0</v>
      </c>
    </row>
    <row r="1376" spans="1:6" x14ac:dyDescent="0.3">
      <c r="A1376" s="8">
        <v>42629</v>
      </c>
      <c r="B1376">
        <v>17.39</v>
      </c>
      <c r="C1376">
        <v>17.39</v>
      </c>
      <c r="D1376">
        <v>17.39</v>
      </c>
      <c r="E1376">
        <v>17.39</v>
      </c>
      <c r="F1376">
        <v>0</v>
      </c>
    </row>
    <row r="1377" spans="1:6" x14ac:dyDescent="0.3">
      <c r="A1377" s="8">
        <v>42630</v>
      </c>
      <c r="B1377">
        <v>17.39</v>
      </c>
      <c r="C1377">
        <v>17.39</v>
      </c>
      <c r="D1377">
        <v>17.39</v>
      </c>
      <c r="E1377">
        <v>17.39</v>
      </c>
      <c r="F1377">
        <v>0</v>
      </c>
    </row>
    <row r="1378" spans="1:6" x14ac:dyDescent="0.3">
      <c r="A1378" s="8">
        <v>42631</v>
      </c>
      <c r="B1378">
        <v>17.39</v>
      </c>
      <c r="C1378">
        <v>17.39</v>
      </c>
      <c r="D1378">
        <v>17.39</v>
      </c>
      <c r="E1378">
        <v>17.39</v>
      </c>
      <c r="F1378">
        <v>0</v>
      </c>
    </row>
    <row r="1379" spans="1:6" x14ac:dyDescent="0.3">
      <c r="A1379" s="8">
        <v>42632</v>
      </c>
      <c r="B1379">
        <v>17.39</v>
      </c>
      <c r="C1379">
        <v>17.39</v>
      </c>
      <c r="D1379">
        <v>17.39</v>
      </c>
      <c r="E1379">
        <v>17.39</v>
      </c>
      <c r="F1379">
        <v>0</v>
      </c>
    </row>
    <row r="1380" spans="1:6" x14ac:dyDescent="0.3">
      <c r="A1380" s="8">
        <v>42633</v>
      </c>
      <c r="B1380">
        <v>17.39</v>
      </c>
      <c r="C1380">
        <v>17.39</v>
      </c>
      <c r="D1380">
        <v>17.39</v>
      </c>
      <c r="E1380">
        <v>17.39</v>
      </c>
      <c r="F1380">
        <v>0</v>
      </c>
    </row>
    <row r="1381" spans="1:6" x14ac:dyDescent="0.3">
      <c r="A1381" s="8">
        <v>42634</v>
      </c>
      <c r="B1381">
        <v>17.39</v>
      </c>
      <c r="C1381">
        <v>17.39</v>
      </c>
      <c r="D1381">
        <v>17.39</v>
      </c>
      <c r="E1381">
        <v>17.39</v>
      </c>
      <c r="F1381">
        <v>0</v>
      </c>
    </row>
    <row r="1382" spans="1:6" x14ac:dyDescent="0.3">
      <c r="A1382" s="8">
        <v>42635</v>
      </c>
      <c r="B1382">
        <v>17.39</v>
      </c>
      <c r="C1382">
        <v>17.39</v>
      </c>
      <c r="D1382">
        <v>17.39</v>
      </c>
      <c r="E1382">
        <v>17.39</v>
      </c>
      <c r="F1382">
        <v>0</v>
      </c>
    </row>
    <row r="1383" spans="1:6" x14ac:dyDescent="0.3">
      <c r="A1383" s="8">
        <v>42636</v>
      </c>
      <c r="B1383">
        <v>17.39</v>
      </c>
      <c r="C1383">
        <v>17.39</v>
      </c>
      <c r="D1383">
        <v>17.39</v>
      </c>
      <c r="E1383">
        <v>17.39</v>
      </c>
      <c r="F1383">
        <v>0</v>
      </c>
    </row>
    <row r="1384" spans="1:6" x14ac:dyDescent="0.3">
      <c r="A1384" s="8">
        <v>42637</v>
      </c>
      <c r="B1384">
        <v>17.39</v>
      </c>
      <c r="C1384">
        <v>17.39</v>
      </c>
      <c r="D1384">
        <v>17.39</v>
      </c>
      <c r="E1384">
        <v>17.39</v>
      </c>
      <c r="F1384">
        <v>0</v>
      </c>
    </row>
    <row r="1385" spans="1:6" x14ac:dyDescent="0.3">
      <c r="A1385" s="8">
        <v>42638</v>
      </c>
      <c r="B1385">
        <v>17.39</v>
      </c>
      <c r="C1385">
        <v>17.39</v>
      </c>
      <c r="D1385">
        <v>17.39</v>
      </c>
      <c r="E1385">
        <v>17.39</v>
      </c>
      <c r="F1385">
        <v>0</v>
      </c>
    </row>
    <row r="1386" spans="1:6" x14ac:dyDescent="0.3">
      <c r="A1386" s="8">
        <v>42639</v>
      </c>
      <c r="B1386">
        <v>17.39</v>
      </c>
      <c r="C1386">
        <v>17.39</v>
      </c>
      <c r="D1386">
        <v>17.39</v>
      </c>
      <c r="E1386">
        <v>17.39</v>
      </c>
      <c r="F1386">
        <v>0</v>
      </c>
    </row>
    <row r="1387" spans="1:6" x14ac:dyDescent="0.3">
      <c r="A1387" s="8">
        <v>42640</v>
      </c>
      <c r="B1387">
        <v>17.39</v>
      </c>
      <c r="C1387">
        <v>17.39</v>
      </c>
      <c r="D1387">
        <v>17.39</v>
      </c>
      <c r="E1387">
        <v>17.39</v>
      </c>
      <c r="F1387">
        <v>0</v>
      </c>
    </row>
    <row r="1388" spans="1:6" x14ac:dyDescent="0.3">
      <c r="A1388" s="8">
        <v>42641</v>
      </c>
      <c r="B1388">
        <v>17.329999999999998</v>
      </c>
      <c r="C1388">
        <v>17.329999999999998</v>
      </c>
      <c r="D1388">
        <v>17.329999999999998</v>
      </c>
      <c r="E1388">
        <v>17.329999999999998</v>
      </c>
      <c r="F1388">
        <v>-3.5000000000000001E-3</v>
      </c>
    </row>
    <row r="1389" spans="1:6" x14ac:dyDescent="0.3">
      <c r="A1389" s="8">
        <v>42642</v>
      </c>
      <c r="B1389">
        <v>17.329999999999998</v>
      </c>
      <c r="C1389">
        <v>17.329999999999998</v>
      </c>
      <c r="D1389">
        <v>17.329999999999998</v>
      </c>
      <c r="E1389">
        <v>17.329999999999998</v>
      </c>
      <c r="F1389">
        <v>0</v>
      </c>
    </row>
    <row r="1390" spans="1:6" x14ac:dyDescent="0.3">
      <c r="A1390" s="8">
        <v>42643</v>
      </c>
      <c r="B1390">
        <v>17.329999999999998</v>
      </c>
      <c r="C1390">
        <v>17.329999999999998</v>
      </c>
      <c r="D1390">
        <v>17.329999999999998</v>
      </c>
      <c r="E1390">
        <v>17.329999999999998</v>
      </c>
      <c r="F1390">
        <v>0</v>
      </c>
    </row>
    <row r="1391" spans="1:6" x14ac:dyDescent="0.3">
      <c r="A1391" s="8">
        <v>42645</v>
      </c>
      <c r="B1391">
        <v>17.329999999999998</v>
      </c>
      <c r="C1391">
        <v>17.329999999999998</v>
      </c>
      <c r="D1391">
        <v>17.329999999999998</v>
      </c>
      <c r="E1391">
        <v>17.329999999999998</v>
      </c>
      <c r="F1391">
        <v>0</v>
      </c>
    </row>
    <row r="1392" spans="1:6" x14ac:dyDescent="0.3">
      <c r="A1392" s="8">
        <v>42646</v>
      </c>
      <c r="B1392">
        <v>17.37</v>
      </c>
      <c r="C1392">
        <v>17.37</v>
      </c>
      <c r="D1392">
        <v>17.37</v>
      </c>
      <c r="E1392">
        <v>17.37</v>
      </c>
      <c r="F1392">
        <v>2.3E-3</v>
      </c>
    </row>
    <row r="1393" spans="1:6" x14ac:dyDescent="0.3">
      <c r="A1393" s="8">
        <v>42647</v>
      </c>
      <c r="B1393">
        <v>17.37</v>
      </c>
      <c r="C1393">
        <v>17.37</v>
      </c>
      <c r="D1393">
        <v>17.37</v>
      </c>
      <c r="E1393">
        <v>17.37</v>
      </c>
      <c r="F1393">
        <v>0</v>
      </c>
    </row>
    <row r="1394" spans="1:6" x14ac:dyDescent="0.3">
      <c r="A1394" s="8">
        <v>42648</v>
      </c>
      <c r="B1394">
        <v>17.37</v>
      </c>
      <c r="C1394">
        <v>17.37</v>
      </c>
      <c r="D1394">
        <v>17.37</v>
      </c>
      <c r="E1394">
        <v>17.37</v>
      </c>
      <c r="F1394">
        <v>0</v>
      </c>
    </row>
    <row r="1395" spans="1:6" x14ac:dyDescent="0.3">
      <c r="A1395" s="8">
        <v>42649</v>
      </c>
      <c r="B1395">
        <v>17.37</v>
      </c>
      <c r="C1395">
        <v>17.37</v>
      </c>
      <c r="D1395">
        <v>17.37</v>
      </c>
      <c r="E1395">
        <v>17.37</v>
      </c>
      <c r="F1395">
        <v>0</v>
      </c>
    </row>
    <row r="1396" spans="1:6" x14ac:dyDescent="0.3">
      <c r="A1396" s="8">
        <v>42650</v>
      </c>
      <c r="B1396">
        <v>17.37</v>
      </c>
      <c r="C1396">
        <v>17.37</v>
      </c>
      <c r="D1396">
        <v>17.37</v>
      </c>
      <c r="E1396">
        <v>17.37</v>
      </c>
      <c r="F1396">
        <v>0</v>
      </c>
    </row>
    <row r="1397" spans="1:6" x14ac:dyDescent="0.3">
      <c r="A1397" s="8">
        <v>42652</v>
      </c>
      <c r="B1397">
        <v>17.37</v>
      </c>
      <c r="C1397">
        <v>17.37</v>
      </c>
      <c r="D1397">
        <v>17.37</v>
      </c>
      <c r="E1397">
        <v>17.37</v>
      </c>
      <c r="F1397">
        <v>0</v>
      </c>
    </row>
    <row r="1398" spans="1:6" x14ac:dyDescent="0.3">
      <c r="A1398" s="8">
        <v>42653</v>
      </c>
      <c r="B1398">
        <v>17.37</v>
      </c>
      <c r="C1398">
        <v>17.37</v>
      </c>
      <c r="D1398">
        <v>17.37</v>
      </c>
      <c r="E1398">
        <v>17.37</v>
      </c>
      <c r="F1398">
        <v>0</v>
      </c>
    </row>
    <row r="1399" spans="1:6" x14ac:dyDescent="0.3">
      <c r="A1399" s="8">
        <v>42654</v>
      </c>
      <c r="B1399">
        <v>17.37</v>
      </c>
      <c r="C1399">
        <v>17.37</v>
      </c>
      <c r="D1399">
        <v>17.37</v>
      </c>
      <c r="E1399">
        <v>17.37</v>
      </c>
      <c r="F1399">
        <v>0</v>
      </c>
    </row>
    <row r="1400" spans="1:6" x14ac:dyDescent="0.3">
      <c r="A1400" s="8">
        <v>42655</v>
      </c>
      <c r="B1400">
        <v>17.37</v>
      </c>
      <c r="C1400">
        <v>17.37</v>
      </c>
      <c r="D1400">
        <v>17.37</v>
      </c>
      <c r="E1400">
        <v>17.37</v>
      </c>
      <c r="F1400">
        <v>0</v>
      </c>
    </row>
    <row r="1401" spans="1:6" x14ac:dyDescent="0.3">
      <c r="A1401" s="8">
        <v>42656</v>
      </c>
      <c r="B1401">
        <v>17.37</v>
      </c>
      <c r="C1401">
        <v>17.37</v>
      </c>
      <c r="D1401">
        <v>17.37</v>
      </c>
      <c r="E1401">
        <v>17.37</v>
      </c>
      <c r="F1401">
        <v>0</v>
      </c>
    </row>
    <row r="1402" spans="1:6" x14ac:dyDescent="0.3">
      <c r="A1402" s="8">
        <v>42657</v>
      </c>
      <c r="B1402">
        <v>17.32</v>
      </c>
      <c r="C1402">
        <v>17.32</v>
      </c>
      <c r="D1402">
        <v>17.32</v>
      </c>
      <c r="E1402">
        <v>17.32</v>
      </c>
      <c r="F1402">
        <v>-2.8999999999999998E-3</v>
      </c>
    </row>
    <row r="1403" spans="1:6" x14ac:dyDescent="0.3">
      <c r="A1403" s="8">
        <v>42658</v>
      </c>
      <c r="B1403">
        <v>17.32</v>
      </c>
      <c r="C1403">
        <v>17.32</v>
      </c>
      <c r="D1403">
        <v>17.32</v>
      </c>
      <c r="E1403">
        <v>17.32</v>
      </c>
      <c r="F1403">
        <v>0</v>
      </c>
    </row>
    <row r="1404" spans="1:6" x14ac:dyDescent="0.3">
      <c r="A1404" s="8">
        <v>42660</v>
      </c>
      <c r="B1404">
        <v>17.32</v>
      </c>
      <c r="C1404">
        <v>17.32</v>
      </c>
      <c r="D1404">
        <v>17.32</v>
      </c>
      <c r="E1404">
        <v>17.32</v>
      </c>
      <c r="F1404">
        <v>0</v>
      </c>
    </row>
    <row r="1405" spans="1:6" x14ac:dyDescent="0.3">
      <c r="A1405" s="8">
        <v>42661</v>
      </c>
      <c r="B1405">
        <v>17.32</v>
      </c>
      <c r="C1405">
        <v>17.32</v>
      </c>
      <c r="D1405">
        <v>17.32</v>
      </c>
      <c r="E1405">
        <v>17.32</v>
      </c>
      <c r="F1405">
        <v>0</v>
      </c>
    </row>
    <row r="1406" spans="1:6" x14ac:dyDescent="0.3">
      <c r="A1406" s="8">
        <v>42662</v>
      </c>
      <c r="B1406">
        <v>17.32</v>
      </c>
      <c r="C1406">
        <v>17.32</v>
      </c>
      <c r="D1406">
        <v>17.32</v>
      </c>
      <c r="E1406">
        <v>17.32</v>
      </c>
      <c r="F1406">
        <v>0</v>
      </c>
    </row>
    <row r="1407" spans="1:6" x14ac:dyDescent="0.3">
      <c r="A1407" s="8">
        <v>42663</v>
      </c>
      <c r="B1407">
        <v>17.32</v>
      </c>
      <c r="C1407">
        <v>17.32</v>
      </c>
      <c r="D1407">
        <v>17.32</v>
      </c>
      <c r="E1407">
        <v>17.32</v>
      </c>
      <c r="F1407">
        <v>0</v>
      </c>
    </row>
    <row r="1408" spans="1:6" x14ac:dyDescent="0.3">
      <c r="A1408" s="8">
        <v>42664</v>
      </c>
      <c r="B1408">
        <v>17.32</v>
      </c>
      <c r="C1408">
        <v>17.32</v>
      </c>
      <c r="D1408">
        <v>17.32</v>
      </c>
      <c r="E1408">
        <v>17.32</v>
      </c>
      <c r="F1408">
        <v>0</v>
      </c>
    </row>
    <row r="1409" spans="1:6" x14ac:dyDescent="0.3">
      <c r="A1409" s="8">
        <v>42666</v>
      </c>
      <c r="B1409">
        <v>17.32</v>
      </c>
      <c r="C1409">
        <v>17.32</v>
      </c>
      <c r="D1409">
        <v>17.32</v>
      </c>
      <c r="E1409">
        <v>17.32</v>
      </c>
      <c r="F1409">
        <v>0</v>
      </c>
    </row>
    <row r="1410" spans="1:6" x14ac:dyDescent="0.3">
      <c r="A1410" s="8">
        <v>42667</v>
      </c>
      <c r="B1410">
        <v>17.32</v>
      </c>
      <c r="C1410">
        <v>17.32</v>
      </c>
      <c r="D1410">
        <v>17.32</v>
      </c>
      <c r="E1410">
        <v>17.32</v>
      </c>
      <c r="F1410">
        <v>0</v>
      </c>
    </row>
    <row r="1411" spans="1:6" x14ac:dyDescent="0.3">
      <c r="A1411" s="8">
        <v>42668</v>
      </c>
      <c r="B1411">
        <v>17.32</v>
      </c>
      <c r="C1411">
        <v>17.32</v>
      </c>
      <c r="D1411">
        <v>17.32</v>
      </c>
      <c r="E1411">
        <v>17.32</v>
      </c>
      <c r="F1411">
        <v>0</v>
      </c>
    </row>
    <row r="1412" spans="1:6" x14ac:dyDescent="0.3">
      <c r="A1412" s="8">
        <v>42669</v>
      </c>
      <c r="B1412">
        <v>17.32</v>
      </c>
      <c r="C1412">
        <v>17.32</v>
      </c>
      <c r="D1412">
        <v>17.32</v>
      </c>
      <c r="E1412">
        <v>17.32</v>
      </c>
      <c r="F1412">
        <v>0</v>
      </c>
    </row>
    <row r="1413" spans="1:6" x14ac:dyDescent="0.3">
      <c r="A1413" s="8">
        <v>42670</v>
      </c>
      <c r="B1413">
        <v>17.32</v>
      </c>
      <c r="C1413">
        <v>17.32</v>
      </c>
      <c r="D1413">
        <v>17.32</v>
      </c>
      <c r="E1413">
        <v>17.32</v>
      </c>
      <c r="F1413">
        <v>0</v>
      </c>
    </row>
    <row r="1414" spans="1:6" x14ac:dyDescent="0.3">
      <c r="A1414" s="8">
        <v>42671</v>
      </c>
      <c r="B1414">
        <v>17.32</v>
      </c>
      <c r="C1414">
        <v>17.32</v>
      </c>
      <c r="D1414">
        <v>17.32</v>
      </c>
      <c r="E1414">
        <v>17.32</v>
      </c>
      <c r="F1414">
        <v>0</v>
      </c>
    </row>
    <row r="1415" spans="1:6" x14ac:dyDescent="0.3">
      <c r="A1415" s="8">
        <v>42673</v>
      </c>
      <c r="B1415">
        <v>17.32</v>
      </c>
      <c r="C1415">
        <v>17.32</v>
      </c>
      <c r="D1415">
        <v>17.32</v>
      </c>
      <c r="E1415">
        <v>17.32</v>
      </c>
      <c r="F1415">
        <v>0</v>
      </c>
    </row>
    <row r="1416" spans="1:6" x14ac:dyDescent="0.3">
      <c r="A1416" s="8">
        <v>42674</v>
      </c>
      <c r="B1416">
        <v>17.5</v>
      </c>
      <c r="C1416">
        <v>17.5</v>
      </c>
      <c r="D1416">
        <v>17.5</v>
      </c>
      <c r="E1416">
        <v>17.5</v>
      </c>
      <c r="F1416">
        <v>1.04E-2</v>
      </c>
    </row>
    <row r="1417" spans="1:6" x14ac:dyDescent="0.3">
      <c r="A1417" s="8">
        <v>42675</v>
      </c>
      <c r="B1417">
        <v>17.5</v>
      </c>
      <c r="C1417">
        <v>17.5</v>
      </c>
      <c r="D1417">
        <v>17.5</v>
      </c>
      <c r="E1417">
        <v>17.5</v>
      </c>
      <c r="F1417">
        <v>0</v>
      </c>
    </row>
    <row r="1418" spans="1:6" x14ac:dyDescent="0.3">
      <c r="A1418" s="8">
        <v>42676</v>
      </c>
      <c r="B1418">
        <v>17.5</v>
      </c>
      <c r="C1418">
        <v>17.5</v>
      </c>
      <c r="D1418">
        <v>17.5</v>
      </c>
      <c r="E1418">
        <v>17.5</v>
      </c>
      <c r="F1418">
        <v>0</v>
      </c>
    </row>
    <row r="1419" spans="1:6" x14ac:dyDescent="0.3">
      <c r="A1419" s="8">
        <v>42677</v>
      </c>
      <c r="B1419">
        <v>17.350000000000001</v>
      </c>
      <c r="C1419">
        <v>17.350000000000001</v>
      </c>
      <c r="D1419">
        <v>17.350000000000001</v>
      </c>
      <c r="E1419">
        <v>17.350000000000001</v>
      </c>
      <c r="F1419">
        <v>-8.6E-3</v>
      </c>
    </row>
    <row r="1420" spans="1:6" x14ac:dyDescent="0.3">
      <c r="A1420" s="8">
        <v>42678</v>
      </c>
      <c r="B1420">
        <v>17.350000000000001</v>
      </c>
      <c r="C1420">
        <v>17.350000000000001</v>
      </c>
      <c r="D1420">
        <v>17.350000000000001</v>
      </c>
      <c r="E1420">
        <v>17.350000000000001</v>
      </c>
      <c r="F1420">
        <v>0</v>
      </c>
    </row>
    <row r="1421" spans="1:6" x14ac:dyDescent="0.3">
      <c r="A1421" s="8">
        <v>42680</v>
      </c>
      <c r="B1421">
        <v>17.350000000000001</v>
      </c>
      <c r="C1421">
        <v>17.350000000000001</v>
      </c>
      <c r="D1421">
        <v>17.350000000000001</v>
      </c>
      <c r="E1421">
        <v>17.350000000000001</v>
      </c>
      <c r="F1421">
        <v>0</v>
      </c>
    </row>
    <row r="1422" spans="1:6" x14ac:dyDescent="0.3">
      <c r="A1422" s="8">
        <v>42681</v>
      </c>
      <c r="B1422">
        <v>20.5</v>
      </c>
      <c r="C1422">
        <v>20.5</v>
      </c>
      <c r="D1422">
        <v>20.5</v>
      </c>
      <c r="E1422">
        <v>20.5</v>
      </c>
      <c r="F1422">
        <v>0.18160000000000001</v>
      </c>
    </row>
    <row r="1423" spans="1:6" x14ac:dyDescent="0.3">
      <c r="A1423" s="8">
        <v>42682</v>
      </c>
      <c r="B1423">
        <v>20.5</v>
      </c>
      <c r="C1423">
        <v>20.5</v>
      </c>
      <c r="D1423">
        <v>20.5</v>
      </c>
      <c r="E1423">
        <v>20.5</v>
      </c>
      <c r="F1423">
        <v>0</v>
      </c>
    </row>
    <row r="1424" spans="1:6" x14ac:dyDescent="0.3">
      <c r="A1424" s="8">
        <v>42683</v>
      </c>
      <c r="B1424">
        <v>20.5</v>
      </c>
      <c r="C1424">
        <v>20.5</v>
      </c>
      <c r="D1424">
        <v>20.5</v>
      </c>
      <c r="E1424">
        <v>20.5</v>
      </c>
      <c r="F1424">
        <v>0</v>
      </c>
    </row>
    <row r="1425" spans="1:6" x14ac:dyDescent="0.3">
      <c r="A1425" s="8">
        <v>42684</v>
      </c>
      <c r="B1425">
        <v>20.5</v>
      </c>
      <c r="C1425">
        <v>20.5</v>
      </c>
      <c r="D1425">
        <v>20.5</v>
      </c>
      <c r="E1425">
        <v>20.5</v>
      </c>
      <c r="F1425">
        <v>0</v>
      </c>
    </row>
    <row r="1426" spans="1:6" x14ac:dyDescent="0.3">
      <c r="A1426" s="8">
        <v>42685</v>
      </c>
      <c r="B1426">
        <v>20.5</v>
      </c>
      <c r="C1426">
        <v>20.5</v>
      </c>
      <c r="D1426">
        <v>20.5</v>
      </c>
      <c r="E1426">
        <v>20.5</v>
      </c>
      <c r="F1426">
        <v>0</v>
      </c>
    </row>
    <row r="1427" spans="1:6" x14ac:dyDescent="0.3">
      <c r="A1427" s="8">
        <v>42688</v>
      </c>
      <c r="B1427">
        <v>18.5</v>
      </c>
      <c r="C1427">
        <v>18.5</v>
      </c>
      <c r="D1427">
        <v>18.5</v>
      </c>
      <c r="E1427">
        <v>18.5</v>
      </c>
      <c r="F1427">
        <v>-9.7600000000000006E-2</v>
      </c>
    </row>
    <row r="1428" spans="1:6" x14ac:dyDescent="0.3">
      <c r="A1428" s="8">
        <v>42689</v>
      </c>
      <c r="B1428">
        <v>18.5</v>
      </c>
      <c r="C1428">
        <v>18.5</v>
      </c>
      <c r="D1428">
        <v>18.5</v>
      </c>
      <c r="E1428">
        <v>18.5</v>
      </c>
      <c r="F1428">
        <v>0</v>
      </c>
    </row>
    <row r="1429" spans="1:6" x14ac:dyDescent="0.3">
      <c r="A1429" s="8">
        <v>42690</v>
      </c>
      <c r="B1429">
        <v>18.5</v>
      </c>
      <c r="C1429">
        <v>18.5</v>
      </c>
      <c r="D1429">
        <v>18.5</v>
      </c>
      <c r="E1429">
        <v>18.5</v>
      </c>
      <c r="F1429">
        <v>0</v>
      </c>
    </row>
    <row r="1430" spans="1:6" x14ac:dyDescent="0.3">
      <c r="A1430" s="8">
        <v>42691</v>
      </c>
      <c r="B1430">
        <v>18.5</v>
      </c>
      <c r="C1430">
        <v>18.5</v>
      </c>
      <c r="D1430">
        <v>18.5</v>
      </c>
      <c r="E1430">
        <v>18.5</v>
      </c>
      <c r="F1430">
        <v>0</v>
      </c>
    </row>
    <row r="1431" spans="1:6" x14ac:dyDescent="0.3">
      <c r="A1431" s="8">
        <v>42692</v>
      </c>
      <c r="B1431">
        <v>18.5</v>
      </c>
      <c r="C1431">
        <v>18.5</v>
      </c>
      <c r="D1431">
        <v>18.5</v>
      </c>
      <c r="E1431">
        <v>18.5</v>
      </c>
      <c r="F1431">
        <v>0</v>
      </c>
    </row>
    <row r="1432" spans="1:6" x14ac:dyDescent="0.3">
      <c r="A1432" s="8">
        <v>42695</v>
      </c>
      <c r="B1432">
        <v>16.82</v>
      </c>
      <c r="C1432">
        <v>16.82</v>
      </c>
      <c r="D1432">
        <v>16.82</v>
      </c>
      <c r="E1432">
        <v>16.82</v>
      </c>
      <c r="F1432">
        <v>-9.0800000000000006E-2</v>
      </c>
    </row>
    <row r="1433" spans="1:6" x14ac:dyDescent="0.3">
      <c r="A1433" s="8">
        <v>42696</v>
      </c>
      <c r="B1433">
        <v>16.82</v>
      </c>
      <c r="C1433">
        <v>16.82</v>
      </c>
      <c r="D1433">
        <v>16.82</v>
      </c>
      <c r="E1433">
        <v>16.82</v>
      </c>
      <c r="F1433">
        <v>0</v>
      </c>
    </row>
    <row r="1434" spans="1:6" x14ac:dyDescent="0.3">
      <c r="A1434" s="8">
        <v>42697</v>
      </c>
      <c r="B1434">
        <v>16.82</v>
      </c>
      <c r="C1434">
        <v>16.82</v>
      </c>
      <c r="D1434">
        <v>16.82</v>
      </c>
      <c r="E1434">
        <v>16.82</v>
      </c>
      <c r="F1434">
        <v>0</v>
      </c>
    </row>
    <row r="1435" spans="1:6" x14ac:dyDescent="0.3">
      <c r="A1435" s="8">
        <v>42698</v>
      </c>
      <c r="B1435">
        <v>16.82</v>
      </c>
      <c r="C1435">
        <v>16.82</v>
      </c>
      <c r="D1435">
        <v>16.82</v>
      </c>
      <c r="E1435">
        <v>16.82</v>
      </c>
      <c r="F1435">
        <v>0</v>
      </c>
    </row>
    <row r="1436" spans="1:6" x14ac:dyDescent="0.3">
      <c r="A1436" s="8">
        <v>42699</v>
      </c>
      <c r="B1436">
        <v>16.82</v>
      </c>
      <c r="C1436">
        <v>16.82</v>
      </c>
      <c r="D1436">
        <v>16.82</v>
      </c>
      <c r="E1436">
        <v>16.82</v>
      </c>
      <c r="F1436">
        <v>0</v>
      </c>
    </row>
    <row r="1437" spans="1:6" x14ac:dyDescent="0.3">
      <c r="A1437" s="8">
        <v>42701</v>
      </c>
      <c r="B1437">
        <v>16.82</v>
      </c>
      <c r="C1437">
        <v>16.82</v>
      </c>
      <c r="D1437">
        <v>16.82</v>
      </c>
      <c r="E1437">
        <v>16.82</v>
      </c>
      <c r="F1437">
        <v>0</v>
      </c>
    </row>
    <row r="1438" spans="1:6" x14ac:dyDescent="0.3">
      <c r="A1438" s="8">
        <v>42702</v>
      </c>
      <c r="B1438">
        <v>16.829999999999998</v>
      </c>
      <c r="C1438">
        <v>16.829999999999998</v>
      </c>
      <c r="D1438">
        <v>16.829999999999998</v>
      </c>
      <c r="E1438">
        <v>16.829999999999998</v>
      </c>
      <c r="F1438">
        <v>5.9999999999999995E-4</v>
      </c>
    </row>
    <row r="1439" spans="1:6" x14ac:dyDescent="0.3">
      <c r="A1439" s="8">
        <v>42703</v>
      </c>
      <c r="B1439">
        <v>16.829999999999998</v>
      </c>
      <c r="C1439">
        <v>16.829999999999998</v>
      </c>
      <c r="D1439">
        <v>16.829999999999998</v>
      </c>
      <c r="E1439">
        <v>16.829999999999998</v>
      </c>
      <c r="F1439">
        <v>0</v>
      </c>
    </row>
    <row r="1440" spans="1:6" x14ac:dyDescent="0.3">
      <c r="A1440" s="8">
        <v>42704</v>
      </c>
      <c r="B1440">
        <v>16.829999999999998</v>
      </c>
      <c r="C1440">
        <v>16.829999999999998</v>
      </c>
      <c r="D1440">
        <v>16.829999999999998</v>
      </c>
      <c r="E1440">
        <v>16.829999999999998</v>
      </c>
      <c r="F1440">
        <v>0</v>
      </c>
    </row>
    <row r="1441" spans="1:6" x14ac:dyDescent="0.3">
      <c r="A1441" s="8">
        <v>42705</v>
      </c>
      <c r="B1441">
        <v>16.829999999999998</v>
      </c>
      <c r="C1441">
        <v>16.829999999999998</v>
      </c>
      <c r="D1441">
        <v>16.829999999999998</v>
      </c>
      <c r="E1441">
        <v>16.829999999999998</v>
      </c>
      <c r="F1441">
        <v>0</v>
      </c>
    </row>
    <row r="1442" spans="1:6" x14ac:dyDescent="0.3">
      <c r="A1442" s="8">
        <v>42706</v>
      </c>
      <c r="B1442">
        <v>16.829999999999998</v>
      </c>
      <c r="C1442">
        <v>16.829999999999998</v>
      </c>
      <c r="D1442">
        <v>16.829999999999998</v>
      </c>
      <c r="E1442">
        <v>16.829999999999998</v>
      </c>
      <c r="F1442">
        <v>0</v>
      </c>
    </row>
    <row r="1443" spans="1:6" x14ac:dyDescent="0.3">
      <c r="A1443" s="8">
        <v>42708</v>
      </c>
      <c r="B1443">
        <v>16.829999999999998</v>
      </c>
      <c r="C1443">
        <v>16.829999999999998</v>
      </c>
      <c r="D1443">
        <v>16.829999999999998</v>
      </c>
      <c r="E1443">
        <v>16.829999999999998</v>
      </c>
      <c r="F1443">
        <v>0</v>
      </c>
    </row>
    <row r="1444" spans="1:6" x14ac:dyDescent="0.3">
      <c r="A1444" s="8">
        <v>42709</v>
      </c>
      <c r="B1444">
        <v>16.63</v>
      </c>
      <c r="C1444">
        <v>16.63</v>
      </c>
      <c r="D1444">
        <v>16.63</v>
      </c>
      <c r="E1444">
        <v>16.63</v>
      </c>
      <c r="F1444">
        <v>-1.1900000000000001E-2</v>
      </c>
    </row>
    <row r="1445" spans="1:6" x14ac:dyDescent="0.3">
      <c r="A1445" s="8">
        <v>42710</v>
      </c>
      <c r="B1445">
        <v>16.63</v>
      </c>
      <c r="C1445">
        <v>16.63</v>
      </c>
      <c r="D1445">
        <v>16.63</v>
      </c>
      <c r="E1445">
        <v>16.63</v>
      </c>
      <c r="F1445">
        <v>0</v>
      </c>
    </row>
    <row r="1446" spans="1:6" x14ac:dyDescent="0.3">
      <c r="A1446" s="8">
        <v>42711</v>
      </c>
      <c r="B1446">
        <v>16.63</v>
      </c>
      <c r="C1446">
        <v>16.63</v>
      </c>
      <c r="D1446">
        <v>16.63</v>
      </c>
      <c r="E1446">
        <v>16.63</v>
      </c>
      <c r="F1446">
        <v>0</v>
      </c>
    </row>
    <row r="1447" spans="1:6" x14ac:dyDescent="0.3">
      <c r="A1447" s="8">
        <v>42712</v>
      </c>
      <c r="B1447">
        <v>16.63</v>
      </c>
      <c r="C1447">
        <v>16.63</v>
      </c>
      <c r="D1447">
        <v>16.63</v>
      </c>
      <c r="E1447">
        <v>16.63</v>
      </c>
      <c r="F1447">
        <v>0</v>
      </c>
    </row>
    <row r="1448" spans="1:6" x14ac:dyDescent="0.3">
      <c r="A1448" s="8">
        <v>42713</v>
      </c>
      <c r="B1448">
        <v>16.63</v>
      </c>
      <c r="C1448">
        <v>16.63</v>
      </c>
      <c r="D1448">
        <v>16.63</v>
      </c>
      <c r="E1448">
        <v>16.63</v>
      </c>
      <c r="F1448">
        <v>0</v>
      </c>
    </row>
    <row r="1449" spans="1:6" x14ac:dyDescent="0.3">
      <c r="A1449" s="8">
        <v>42715</v>
      </c>
      <c r="B1449">
        <v>16.63</v>
      </c>
      <c r="C1449">
        <v>16.63</v>
      </c>
      <c r="D1449">
        <v>16.63</v>
      </c>
      <c r="E1449">
        <v>16.63</v>
      </c>
      <c r="F1449">
        <v>0</v>
      </c>
    </row>
    <row r="1450" spans="1:6" x14ac:dyDescent="0.3">
      <c r="A1450" s="8">
        <v>42716</v>
      </c>
      <c r="B1450">
        <v>16.63</v>
      </c>
      <c r="C1450">
        <v>16.63</v>
      </c>
      <c r="D1450">
        <v>16.63</v>
      </c>
      <c r="E1450">
        <v>16.63</v>
      </c>
      <c r="F1450">
        <v>0</v>
      </c>
    </row>
    <row r="1451" spans="1:6" x14ac:dyDescent="0.3">
      <c r="A1451" s="8">
        <v>42717</v>
      </c>
      <c r="B1451">
        <v>16.63</v>
      </c>
      <c r="C1451">
        <v>16.63</v>
      </c>
      <c r="D1451">
        <v>16.63</v>
      </c>
      <c r="E1451">
        <v>16.63</v>
      </c>
      <c r="F1451">
        <v>0</v>
      </c>
    </row>
    <row r="1452" spans="1:6" x14ac:dyDescent="0.3">
      <c r="A1452" s="8">
        <v>42718</v>
      </c>
      <c r="B1452">
        <v>16.63</v>
      </c>
      <c r="C1452">
        <v>16.63</v>
      </c>
      <c r="D1452">
        <v>16.63</v>
      </c>
      <c r="E1452">
        <v>16.63</v>
      </c>
      <c r="F1452">
        <v>0</v>
      </c>
    </row>
    <row r="1453" spans="1:6" x14ac:dyDescent="0.3">
      <c r="A1453" s="8">
        <v>42719</v>
      </c>
      <c r="B1453">
        <v>16.63</v>
      </c>
      <c r="C1453">
        <v>16.63</v>
      </c>
      <c r="D1453">
        <v>16.63</v>
      </c>
      <c r="E1453">
        <v>16.63</v>
      </c>
      <c r="F1453">
        <v>0</v>
      </c>
    </row>
    <row r="1454" spans="1:6" x14ac:dyDescent="0.3">
      <c r="A1454" s="8">
        <v>42720</v>
      </c>
      <c r="B1454">
        <v>16.63</v>
      </c>
      <c r="C1454">
        <v>16.63</v>
      </c>
      <c r="D1454">
        <v>16.63</v>
      </c>
      <c r="E1454">
        <v>16.63</v>
      </c>
      <c r="F1454">
        <v>0</v>
      </c>
    </row>
    <row r="1455" spans="1:6" x14ac:dyDescent="0.3">
      <c r="A1455" s="8">
        <v>42722</v>
      </c>
      <c r="B1455">
        <v>16.63</v>
      </c>
      <c r="C1455">
        <v>16.63</v>
      </c>
      <c r="D1455">
        <v>16.63</v>
      </c>
      <c r="E1455">
        <v>16.63</v>
      </c>
      <c r="F1455">
        <v>0</v>
      </c>
    </row>
    <row r="1456" spans="1:6" x14ac:dyDescent="0.3">
      <c r="A1456" s="8">
        <v>42723</v>
      </c>
      <c r="B1456">
        <v>16.72</v>
      </c>
      <c r="C1456">
        <v>16.72</v>
      </c>
      <c r="D1456">
        <v>16.72</v>
      </c>
      <c r="E1456">
        <v>16.72</v>
      </c>
      <c r="F1456">
        <v>5.4000000000000003E-3</v>
      </c>
    </row>
    <row r="1457" spans="1:6" x14ac:dyDescent="0.3">
      <c r="A1457" s="8">
        <v>42724</v>
      </c>
      <c r="B1457">
        <v>16.72</v>
      </c>
      <c r="C1457">
        <v>16.72</v>
      </c>
      <c r="D1457">
        <v>16.72</v>
      </c>
      <c r="E1457">
        <v>16.72</v>
      </c>
      <c r="F1457">
        <v>0</v>
      </c>
    </row>
    <row r="1458" spans="1:6" x14ac:dyDescent="0.3">
      <c r="A1458" s="8">
        <v>42725</v>
      </c>
      <c r="B1458">
        <v>16.72</v>
      </c>
      <c r="C1458">
        <v>16.72</v>
      </c>
      <c r="D1458">
        <v>16.72</v>
      </c>
      <c r="E1458">
        <v>16.72</v>
      </c>
      <c r="F1458">
        <v>0</v>
      </c>
    </row>
    <row r="1459" spans="1:6" x14ac:dyDescent="0.3">
      <c r="A1459" s="8">
        <v>42726</v>
      </c>
      <c r="B1459">
        <v>16.72</v>
      </c>
      <c r="C1459">
        <v>16.72</v>
      </c>
      <c r="D1459">
        <v>16.72</v>
      </c>
      <c r="E1459">
        <v>16.72</v>
      </c>
      <c r="F1459">
        <v>0</v>
      </c>
    </row>
    <row r="1460" spans="1:6" x14ac:dyDescent="0.3">
      <c r="A1460" s="8">
        <v>42727</v>
      </c>
      <c r="B1460">
        <v>16.72</v>
      </c>
      <c r="C1460">
        <v>16.72</v>
      </c>
      <c r="D1460">
        <v>16.72</v>
      </c>
      <c r="E1460">
        <v>16.72</v>
      </c>
      <c r="F1460">
        <v>0</v>
      </c>
    </row>
    <row r="1461" spans="1:6" x14ac:dyDescent="0.3">
      <c r="A1461" s="8">
        <v>42729</v>
      </c>
      <c r="B1461">
        <v>16.72</v>
      </c>
      <c r="C1461">
        <v>16.72</v>
      </c>
      <c r="D1461">
        <v>16.72</v>
      </c>
      <c r="E1461">
        <v>16.72</v>
      </c>
      <c r="F1461">
        <v>0</v>
      </c>
    </row>
    <row r="1462" spans="1:6" x14ac:dyDescent="0.3">
      <c r="A1462" s="8">
        <v>42730</v>
      </c>
      <c r="B1462">
        <v>16.72</v>
      </c>
      <c r="C1462">
        <v>16.72</v>
      </c>
      <c r="D1462">
        <v>16.72</v>
      </c>
      <c r="E1462">
        <v>16.72</v>
      </c>
      <c r="F1462">
        <v>0</v>
      </c>
    </row>
    <row r="1463" spans="1:6" x14ac:dyDescent="0.3">
      <c r="A1463" s="8">
        <v>42731</v>
      </c>
      <c r="B1463">
        <v>16.95</v>
      </c>
      <c r="C1463">
        <v>16.95</v>
      </c>
      <c r="D1463">
        <v>16.95</v>
      </c>
      <c r="E1463">
        <v>16.95</v>
      </c>
      <c r="F1463">
        <v>1.38E-2</v>
      </c>
    </row>
    <row r="1464" spans="1:6" x14ac:dyDescent="0.3">
      <c r="A1464" s="8">
        <v>42732</v>
      </c>
      <c r="B1464">
        <v>16.95</v>
      </c>
      <c r="C1464">
        <v>16.95</v>
      </c>
      <c r="D1464">
        <v>16.95</v>
      </c>
      <c r="E1464">
        <v>16.95</v>
      </c>
      <c r="F1464">
        <v>0</v>
      </c>
    </row>
    <row r="1465" spans="1:6" x14ac:dyDescent="0.3">
      <c r="A1465" s="8">
        <v>42733</v>
      </c>
      <c r="B1465">
        <v>16.95</v>
      </c>
      <c r="C1465">
        <v>16.95</v>
      </c>
      <c r="D1465">
        <v>16.95</v>
      </c>
      <c r="E1465">
        <v>16.95</v>
      </c>
      <c r="F1465">
        <v>0</v>
      </c>
    </row>
    <row r="1466" spans="1:6" x14ac:dyDescent="0.3">
      <c r="A1466" s="8">
        <v>42734</v>
      </c>
      <c r="B1466">
        <v>16.95</v>
      </c>
      <c r="C1466">
        <v>16.95</v>
      </c>
      <c r="D1466">
        <v>16.95</v>
      </c>
      <c r="E1466">
        <v>16.95</v>
      </c>
      <c r="F1466">
        <v>0</v>
      </c>
    </row>
    <row r="1467" spans="1:6" x14ac:dyDescent="0.3">
      <c r="A1467" s="8">
        <v>42737</v>
      </c>
      <c r="B1467">
        <v>17.190000000000001</v>
      </c>
      <c r="C1467">
        <v>17.190000000000001</v>
      </c>
      <c r="D1467">
        <v>17.190000000000001</v>
      </c>
      <c r="E1467">
        <v>17.190000000000001</v>
      </c>
      <c r="F1467">
        <v>1.4200000000000001E-2</v>
      </c>
    </row>
    <row r="1468" spans="1:6" x14ac:dyDescent="0.3">
      <c r="A1468" s="8">
        <v>42738</v>
      </c>
      <c r="B1468">
        <v>17.190000000000001</v>
      </c>
      <c r="C1468">
        <v>17.190000000000001</v>
      </c>
      <c r="D1468">
        <v>17.190000000000001</v>
      </c>
      <c r="E1468">
        <v>17.190000000000001</v>
      </c>
      <c r="F1468">
        <v>0</v>
      </c>
    </row>
    <row r="1469" spans="1:6" x14ac:dyDescent="0.3">
      <c r="A1469" s="8">
        <v>42739</v>
      </c>
      <c r="B1469">
        <v>17.190000000000001</v>
      </c>
      <c r="C1469">
        <v>17.190000000000001</v>
      </c>
      <c r="D1469">
        <v>17.190000000000001</v>
      </c>
      <c r="E1469">
        <v>17.190000000000001</v>
      </c>
      <c r="F1469">
        <v>0</v>
      </c>
    </row>
    <row r="1470" spans="1:6" x14ac:dyDescent="0.3">
      <c r="A1470" s="8">
        <v>42740</v>
      </c>
      <c r="B1470">
        <v>17.190000000000001</v>
      </c>
      <c r="C1470">
        <v>17.190000000000001</v>
      </c>
      <c r="D1470">
        <v>17.190000000000001</v>
      </c>
      <c r="E1470">
        <v>17.190000000000001</v>
      </c>
      <c r="F1470">
        <v>0</v>
      </c>
    </row>
    <row r="1471" spans="1:6" x14ac:dyDescent="0.3">
      <c r="A1471" s="8">
        <v>42741</v>
      </c>
      <c r="B1471">
        <v>17.190000000000001</v>
      </c>
      <c r="C1471">
        <v>17.190000000000001</v>
      </c>
      <c r="D1471">
        <v>17.190000000000001</v>
      </c>
      <c r="E1471">
        <v>17.190000000000001</v>
      </c>
      <c r="F1471">
        <v>0</v>
      </c>
    </row>
    <row r="1472" spans="1:6" x14ac:dyDescent="0.3">
      <c r="A1472" s="8">
        <v>42743</v>
      </c>
      <c r="B1472">
        <v>17.190000000000001</v>
      </c>
      <c r="C1472">
        <v>17.190000000000001</v>
      </c>
      <c r="D1472">
        <v>17.190000000000001</v>
      </c>
      <c r="E1472">
        <v>17.190000000000001</v>
      </c>
      <c r="F1472">
        <v>0</v>
      </c>
    </row>
    <row r="1473" spans="1:6" x14ac:dyDescent="0.3">
      <c r="A1473" s="8">
        <v>42744</v>
      </c>
      <c r="B1473">
        <v>17.2</v>
      </c>
      <c r="C1473">
        <v>17.2</v>
      </c>
      <c r="D1473">
        <v>17.2</v>
      </c>
      <c r="E1473">
        <v>17.2</v>
      </c>
      <c r="F1473">
        <v>5.9999999999999995E-4</v>
      </c>
    </row>
    <row r="1474" spans="1:6" x14ac:dyDescent="0.3">
      <c r="A1474" s="8">
        <v>42745</v>
      </c>
      <c r="B1474">
        <v>17.2</v>
      </c>
      <c r="C1474">
        <v>17.2</v>
      </c>
      <c r="D1474">
        <v>17.2</v>
      </c>
      <c r="E1474">
        <v>17.2</v>
      </c>
      <c r="F1474">
        <v>0</v>
      </c>
    </row>
    <row r="1475" spans="1:6" x14ac:dyDescent="0.3">
      <c r="A1475" s="8">
        <v>42746</v>
      </c>
      <c r="B1475">
        <v>17.2</v>
      </c>
      <c r="C1475">
        <v>17.2</v>
      </c>
      <c r="D1475">
        <v>17.2</v>
      </c>
      <c r="E1475">
        <v>17.2</v>
      </c>
      <c r="F1475">
        <v>0</v>
      </c>
    </row>
    <row r="1476" spans="1:6" x14ac:dyDescent="0.3">
      <c r="A1476" s="8">
        <v>42747</v>
      </c>
      <c r="B1476">
        <v>17.2</v>
      </c>
      <c r="C1476">
        <v>17.2</v>
      </c>
      <c r="D1476">
        <v>17.2</v>
      </c>
      <c r="E1476">
        <v>17.2</v>
      </c>
      <c r="F1476">
        <v>0</v>
      </c>
    </row>
    <row r="1477" spans="1:6" x14ac:dyDescent="0.3">
      <c r="A1477" s="8">
        <v>42748</v>
      </c>
      <c r="B1477">
        <v>17.2</v>
      </c>
      <c r="C1477">
        <v>17.2</v>
      </c>
      <c r="D1477">
        <v>17.2</v>
      </c>
      <c r="E1477">
        <v>17.2</v>
      </c>
      <c r="F1477">
        <v>0</v>
      </c>
    </row>
    <row r="1478" spans="1:6" x14ac:dyDescent="0.3">
      <c r="A1478" s="8">
        <v>42750</v>
      </c>
      <c r="B1478">
        <v>17.2</v>
      </c>
      <c r="C1478">
        <v>17.2</v>
      </c>
      <c r="D1478">
        <v>17.2</v>
      </c>
      <c r="E1478">
        <v>17.2</v>
      </c>
      <c r="F1478">
        <v>0</v>
      </c>
    </row>
    <row r="1479" spans="1:6" x14ac:dyDescent="0.3">
      <c r="A1479" s="8">
        <v>42751</v>
      </c>
      <c r="B1479">
        <v>17.54</v>
      </c>
      <c r="C1479">
        <v>17.54</v>
      </c>
      <c r="D1479">
        <v>17.54</v>
      </c>
      <c r="E1479">
        <v>17.54</v>
      </c>
      <c r="F1479">
        <v>1.9800000000000002E-2</v>
      </c>
    </row>
    <row r="1480" spans="1:6" x14ac:dyDescent="0.3">
      <c r="A1480" s="8">
        <v>42752</v>
      </c>
      <c r="B1480">
        <v>17.54</v>
      </c>
      <c r="C1480">
        <v>17.54</v>
      </c>
      <c r="D1480">
        <v>17.54</v>
      </c>
      <c r="E1480">
        <v>17.54</v>
      </c>
      <c r="F1480">
        <v>0</v>
      </c>
    </row>
    <row r="1481" spans="1:6" x14ac:dyDescent="0.3">
      <c r="A1481" s="8">
        <v>42753</v>
      </c>
      <c r="B1481">
        <v>17.54</v>
      </c>
      <c r="C1481">
        <v>17.54</v>
      </c>
      <c r="D1481">
        <v>17.54</v>
      </c>
      <c r="E1481">
        <v>17.54</v>
      </c>
      <c r="F1481">
        <v>0</v>
      </c>
    </row>
    <row r="1482" spans="1:6" x14ac:dyDescent="0.3">
      <c r="A1482" s="8">
        <v>42754</v>
      </c>
      <c r="B1482">
        <v>17.54</v>
      </c>
      <c r="C1482">
        <v>17.54</v>
      </c>
      <c r="D1482">
        <v>17.54</v>
      </c>
      <c r="E1482">
        <v>17.54</v>
      </c>
      <c r="F1482">
        <v>0</v>
      </c>
    </row>
    <row r="1483" spans="1:6" x14ac:dyDescent="0.3">
      <c r="A1483" s="8">
        <v>42755</v>
      </c>
      <c r="B1483">
        <v>17.54</v>
      </c>
      <c r="C1483">
        <v>17.54</v>
      </c>
      <c r="D1483">
        <v>17.54</v>
      </c>
      <c r="E1483">
        <v>17.54</v>
      </c>
      <c r="F1483">
        <v>0</v>
      </c>
    </row>
    <row r="1484" spans="1:6" x14ac:dyDescent="0.3">
      <c r="A1484" s="8">
        <v>42757</v>
      </c>
      <c r="B1484">
        <v>17.54</v>
      </c>
      <c r="C1484">
        <v>17.54</v>
      </c>
      <c r="D1484">
        <v>17.54</v>
      </c>
      <c r="E1484">
        <v>17.54</v>
      </c>
      <c r="F1484">
        <v>0</v>
      </c>
    </row>
    <row r="1485" spans="1:6" x14ac:dyDescent="0.3">
      <c r="A1485" s="8">
        <v>42758</v>
      </c>
      <c r="B1485">
        <v>17.27</v>
      </c>
      <c r="C1485">
        <v>17.27</v>
      </c>
      <c r="D1485">
        <v>17.27</v>
      </c>
      <c r="E1485">
        <v>17.27</v>
      </c>
      <c r="F1485">
        <v>-1.54E-2</v>
      </c>
    </row>
    <row r="1486" spans="1:6" x14ac:dyDescent="0.3">
      <c r="A1486" s="8">
        <v>42759</v>
      </c>
      <c r="B1486">
        <v>17.27</v>
      </c>
      <c r="C1486">
        <v>17.27</v>
      </c>
      <c r="D1486">
        <v>17.27</v>
      </c>
      <c r="E1486">
        <v>17.27</v>
      </c>
      <c r="F1486">
        <v>0</v>
      </c>
    </row>
    <row r="1487" spans="1:6" x14ac:dyDescent="0.3">
      <c r="A1487" s="8">
        <v>42761</v>
      </c>
      <c r="B1487">
        <v>17.27</v>
      </c>
      <c r="C1487">
        <v>17.27</v>
      </c>
      <c r="D1487">
        <v>17.27</v>
      </c>
      <c r="E1487">
        <v>17.27</v>
      </c>
      <c r="F1487">
        <v>0</v>
      </c>
    </row>
    <row r="1488" spans="1:6" x14ac:dyDescent="0.3">
      <c r="A1488" s="8">
        <v>42762</v>
      </c>
      <c r="B1488">
        <v>17.27</v>
      </c>
      <c r="C1488">
        <v>17.27</v>
      </c>
      <c r="D1488">
        <v>17.27</v>
      </c>
      <c r="E1488">
        <v>17.27</v>
      </c>
      <c r="F1488">
        <v>0</v>
      </c>
    </row>
    <row r="1489" spans="1:6" x14ac:dyDescent="0.3">
      <c r="A1489" s="8">
        <v>42764</v>
      </c>
      <c r="B1489">
        <v>17.27</v>
      </c>
      <c r="C1489">
        <v>17.27</v>
      </c>
      <c r="D1489">
        <v>17.27</v>
      </c>
      <c r="E1489">
        <v>17.27</v>
      </c>
      <c r="F1489">
        <v>0</v>
      </c>
    </row>
    <row r="1490" spans="1:6" x14ac:dyDescent="0.3">
      <c r="A1490" s="8">
        <v>42765</v>
      </c>
      <c r="B1490">
        <v>17.46</v>
      </c>
      <c r="C1490">
        <v>17.46</v>
      </c>
      <c r="D1490">
        <v>17.46</v>
      </c>
      <c r="E1490">
        <v>17.46</v>
      </c>
      <c r="F1490">
        <v>1.0999999999999999E-2</v>
      </c>
    </row>
    <row r="1491" spans="1:6" x14ac:dyDescent="0.3">
      <c r="A1491" s="8">
        <v>42766</v>
      </c>
      <c r="B1491">
        <v>17.46</v>
      </c>
      <c r="C1491">
        <v>17.46</v>
      </c>
      <c r="D1491">
        <v>17.46</v>
      </c>
      <c r="E1491">
        <v>17.46</v>
      </c>
      <c r="F1491">
        <v>0</v>
      </c>
    </row>
    <row r="1492" spans="1:6" x14ac:dyDescent="0.3">
      <c r="A1492" s="8">
        <v>42767</v>
      </c>
      <c r="B1492">
        <v>17.46</v>
      </c>
      <c r="C1492">
        <v>17.46</v>
      </c>
      <c r="D1492">
        <v>17.46</v>
      </c>
      <c r="E1492">
        <v>17.46</v>
      </c>
      <c r="F1492">
        <v>0</v>
      </c>
    </row>
    <row r="1493" spans="1:6" x14ac:dyDescent="0.3">
      <c r="A1493" s="8">
        <v>42768</v>
      </c>
      <c r="B1493">
        <v>17.46</v>
      </c>
      <c r="C1493">
        <v>17.46</v>
      </c>
      <c r="D1493">
        <v>17.46</v>
      </c>
      <c r="E1493">
        <v>17.46</v>
      </c>
      <c r="F1493">
        <v>0</v>
      </c>
    </row>
    <row r="1494" spans="1:6" x14ac:dyDescent="0.3">
      <c r="A1494" s="8">
        <v>42769</v>
      </c>
      <c r="B1494">
        <v>17.46</v>
      </c>
      <c r="C1494">
        <v>17.46</v>
      </c>
      <c r="D1494">
        <v>17.46</v>
      </c>
      <c r="E1494">
        <v>17.46</v>
      </c>
      <c r="F1494">
        <v>0</v>
      </c>
    </row>
    <row r="1495" spans="1:6" x14ac:dyDescent="0.3">
      <c r="A1495" s="8">
        <v>42771</v>
      </c>
      <c r="B1495">
        <v>17.46</v>
      </c>
      <c r="C1495">
        <v>17.46</v>
      </c>
      <c r="D1495">
        <v>17.46</v>
      </c>
      <c r="E1495">
        <v>17.46</v>
      </c>
      <c r="F1495">
        <v>0</v>
      </c>
    </row>
    <row r="1496" spans="1:6" x14ac:dyDescent="0.3">
      <c r="A1496" s="8">
        <v>42772</v>
      </c>
      <c r="B1496">
        <v>17.16</v>
      </c>
      <c r="C1496">
        <v>17.16</v>
      </c>
      <c r="D1496">
        <v>17.16</v>
      </c>
      <c r="E1496">
        <v>17.16</v>
      </c>
      <c r="F1496">
        <v>-1.72E-2</v>
      </c>
    </row>
    <row r="1497" spans="1:6" x14ac:dyDescent="0.3">
      <c r="A1497" s="8">
        <v>42773</v>
      </c>
      <c r="B1497">
        <v>17.16</v>
      </c>
      <c r="C1497">
        <v>17.16</v>
      </c>
      <c r="D1497">
        <v>17.16</v>
      </c>
      <c r="E1497">
        <v>17.16</v>
      </c>
      <c r="F1497">
        <v>0</v>
      </c>
    </row>
    <row r="1498" spans="1:6" x14ac:dyDescent="0.3">
      <c r="A1498" s="8">
        <v>42774</v>
      </c>
      <c r="B1498">
        <v>17.16</v>
      </c>
      <c r="C1498">
        <v>17.16</v>
      </c>
      <c r="D1498">
        <v>17.16</v>
      </c>
      <c r="E1498">
        <v>17.16</v>
      </c>
      <c r="F1498">
        <v>0</v>
      </c>
    </row>
    <row r="1499" spans="1:6" x14ac:dyDescent="0.3">
      <c r="A1499" s="8">
        <v>42775</v>
      </c>
      <c r="B1499">
        <v>17.16</v>
      </c>
      <c r="C1499">
        <v>17.16</v>
      </c>
      <c r="D1499">
        <v>17.16</v>
      </c>
      <c r="E1499">
        <v>17.16</v>
      </c>
      <c r="F1499">
        <v>0</v>
      </c>
    </row>
    <row r="1500" spans="1:6" x14ac:dyDescent="0.3">
      <c r="A1500" s="8">
        <v>42776</v>
      </c>
      <c r="B1500">
        <v>17.16</v>
      </c>
      <c r="C1500">
        <v>17.16</v>
      </c>
      <c r="D1500">
        <v>17.16</v>
      </c>
      <c r="E1500">
        <v>17.16</v>
      </c>
      <c r="F1500">
        <v>0</v>
      </c>
    </row>
    <row r="1501" spans="1:6" x14ac:dyDescent="0.3">
      <c r="A1501" s="8">
        <v>42778</v>
      </c>
      <c r="B1501">
        <v>17.16</v>
      </c>
      <c r="C1501">
        <v>17.16</v>
      </c>
      <c r="D1501">
        <v>17.16</v>
      </c>
      <c r="E1501">
        <v>17.16</v>
      </c>
      <c r="F1501">
        <v>0</v>
      </c>
    </row>
    <row r="1502" spans="1:6" x14ac:dyDescent="0.3">
      <c r="A1502" s="8">
        <v>42779</v>
      </c>
      <c r="B1502">
        <v>16.7</v>
      </c>
      <c r="C1502">
        <v>16.7</v>
      </c>
      <c r="D1502">
        <v>16.7</v>
      </c>
      <c r="E1502">
        <v>16.7</v>
      </c>
      <c r="F1502">
        <v>-2.6800000000000001E-2</v>
      </c>
    </row>
    <row r="1503" spans="1:6" x14ac:dyDescent="0.3">
      <c r="A1503" s="8">
        <v>42780</v>
      </c>
      <c r="B1503">
        <v>16.7</v>
      </c>
      <c r="C1503">
        <v>16.7</v>
      </c>
      <c r="D1503">
        <v>16.7</v>
      </c>
      <c r="E1503">
        <v>16.7</v>
      </c>
      <c r="F1503">
        <v>0</v>
      </c>
    </row>
    <row r="1504" spans="1:6" x14ac:dyDescent="0.3">
      <c r="A1504" s="8">
        <v>42781</v>
      </c>
      <c r="B1504">
        <v>16.7</v>
      </c>
      <c r="C1504">
        <v>16.7</v>
      </c>
      <c r="D1504">
        <v>16.7</v>
      </c>
      <c r="E1504">
        <v>16.7</v>
      </c>
      <c r="F1504">
        <v>0</v>
      </c>
    </row>
    <row r="1505" spans="1:6" x14ac:dyDescent="0.3">
      <c r="A1505" s="8">
        <v>42782</v>
      </c>
      <c r="B1505">
        <v>16.7</v>
      </c>
      <c r="C1505">
        <v>16.7</v>
      </c>
      <c r="D1505">
        <v>16.7</v>
      </c>
      <c r="E1505">
        <v>16.7</v>
      </c>
      <c r="F1505">
        <v>0</v>
      </c>
    </row>
    <row r="1506" spans="1:6" x14ac:dyDescent="0.3">
      <c r="A1506" s="8">
        <v>42783</v>
      </c>
      <c r="B1506">
        <v>16.7</v>
      </c>
      <c r="C1506">
        <v>16.7</v>
      </c>
      <c r="D1506">
        <v>16.7</v>
      </c>
      <c r="E1506">
        <v>16.7</v>
      </c>
      <c r="F1506">
        <v>0</v>
      </c>
    </row>
    <row r="1507" spans="1:6" x14ac:dyDescent="0.3">
      <c r="A1507" s="8">
        <v>42785</v>
      </c>
      <c r="B1507">
        <v>16.7</v>
      </c>
      <c r="C1507">
        <v>16.7</v>
      </c>
      <c r="D1507">
        <v>16.7</v>
      </c>
      <c r="E1507">
        <v>16.7</v>
      </c>
      <c r="F1507">
        <v>0</v>
      </c>
    </row>
    <row r="1508" spans="1:6" x14ac:dyDescent="0.3">
      <c r="A1508" s="8">
        <v>42786</v>
      </c>
      <c r="B1508">
        <v>16.86</v>
      </c>
      <c r="C1508">
        <v>16.86</v>
      </c>
      <c r="D1508">
        <v>16.86</v>
      </c>
      <c r="E1508">
        <v>16.86</v>
      </c>
      <c r="F1508">
        <v>9.5999999999999992E-3</v>
      </c>
    </row>
    <row r="1509" spans="1:6" x14ac:dyDescent="0.3">
      <c r="A1509" s="8">
        <v>42787</v>
      </c>
      <c r="B1509">
        <v>16.86</v>
      </c>
      <c r="C1509">
        <v>16.86</v>
      </c>
      <c r="D1509">
        <v>16.86</v>
      </c>
      <c r="E1509">
        <v>16.86</v>
      </c>
      <c r="F1509">
        <v>0</v>
      </c>
    </row>
    <row r="1510" spans="1:6" x14ac:dyDescent="0.3">
      <c r="A1510" s="8">
        <v>42788</v>
      </c>
      <c r="B1510">
        <v>16.86</v>
      </c>
      <c r="C1510">
        <v>16.86</v>
      </c>
      <c r="D1510">
        <v>16.86</v>
      </c>
      <c r="E1510">
        <v>16.86</v>
      </c>
      <c r="F1510">
        <v>0</v>
      </c>
    </row>
    <row r="1511" spans="1:6" x14ac:dyDescent="0.3">
      <c r="A1511" s="8">
        <v>42789</v>
      </c>
      <c r="B1511">
        <v>16.86</v>
      </c>
      <c r="C1511">
        <v>16.86</v>
      </c>
      <c r="D1511">
        <v>16.86</v>
      </c>
      <c r="E1511">
        <v>16.86</v>
      </c>
      <c r="F1511">
        <v>0</v>
      </c>
    </row>
    <row r="1512" spans="1:6" x14ac:dyDescent="0.3">
      <c r="A1512" s="8">
        <v>42790</v>
      </c>
      <c r="B1512">
        <v>16.86</v>
      </c>
      <c r="C1512">
        <v>16.86</v>
      </c>
      <c r="D1512">
        <v>16.86</v>
      </c>
      <c r="E1512">
        <v>16.86</v>
      </c>
      <c r="F1512">
        <v>0</v>
      </c>
    </row>
    <row r="1513" spans="1:6" x14ac:dyDescent="0.3">
      <c r="A1513" s="8">
        <v>42792</v>
      </c>
      <c r="B1513">
        <v>16.86</v>
      </c>
      <c r="C1513">
        <v>16.86</v>
      </c>
      <c r="D1513">
        <v>16.86</v>
      </c>
      <c r="E1513">
        <v>16.86</v>
      </c>
      <c r="F1513">
        <v>0</v>
      </c>
    </row>
    <row r="1514" spans="1:6" x14ac:dyDescent="0.3">
      <c r="A1514" s="8">
        <v>42793</v>
      </c>
      <c r="B1514">
        <v>16.84</v>
      </c>
      <c r="C1514">
        <v>16.84</v>
      </c>
      <c r="D1514">
        <v>16.84</v>
      </c>
      <c r="E1514">
        <v>16.84</v>
      </c>
      <c r="F1514">
        <v>-1.1999999999999999E-3</v>
      </c>
    </row>
    <row r="1515" spans="1:6" x14ac:dyDescent="0.3">
      <c r="A1515" s="8">
        <v>42794</v>
      </c>
      <c r="B1515">
        <v>16.84</v>
      </c>
      <c r="C1515">
        <v>16.84</v>
      </c>
      <c r="D1515">
        <v>16.84</v>
      </c>
      <c r="E1515">
        <v>16.84</v>
      </c>
      <c r="F1515">
        <v>0</v>
      </c>
    </row>
    <row r="1516" spans="1:6" x14ac:dyDescent="0.3">
      <c r="A1516" s="8">
        <v>42795</v>
      </c>
      <c r="B1516">
        <v>16.84</v>
      </c>
      <c r="C1516">
        <v>16.84</v>
      </c>
      <c r="D1516">
        <v>16.84</v>
      </c>
      <c r="E1516">
        <v>16.84</v>
      </c>
      <c r="F1516">
        <v>0</v>
      </c>
    </row>
    <row r="1517" spans="1:6" x14ac:dyDescent="0.3">
      <c r="A1517" s="8">
        <v>42796</v>
      </c>
      <c r="B1517">
        <v>16.84</v>
      </c>
      <c r="C1517">
        <v>16.84</v>
      </c>
      <c r="D1517">
        <v>16.84</v>
      </c>
      <c r="E1517">
        <v>16.84</v>
      </c>
      <c r="F1517">
        <v>0</v>
      </c>
    </row>
    <row r="1518" spans="1:6" x14ac:dyDescent="0.3">
      <c r="A1518" s="8">
        <v>42797</v>
      </c>
      <c r="B1518">
        <v>16.84</v>
      </c>
      <c r="C1518">
        <v>16.84</v>
      </c>
      <c r="D1518">
        <v>16.84</v>
      </c>
      <c r="E1518">
        <v>16.84</v>
      </c>
      <c r="F1518">
        <v>0</v>
      </c>
    </row>
    <row r="1519" spans="1:6" x14ac:dyDescent="0.3">
      <c r="A1519" s="8">
        <v>42799</v>
      </c>
      <c r="B1519">
        <v>16.84</v>
      </c>
      <c r="C1519">
        <v>16.84</v>
      </c>
      <c r="D1519">
        <v>16.84</v>
      </c>
      <c r="E1519">
        <v>16.84</v>
      </c>
      <c r="F1519">
        <v>0</v>
      </c>
    </row>
    <row r="1520" spans="1:6" x14ac:dyDescent="0.3">
      <c r="A1520" s="8">
        <v>42800</v>
      </c>
      <c r="B1520">
        <v>17.16</v>
      </c>
      <c r="C1520">
        <v>17.16</v>
      </c>
      <c r="D1520">
        <v>17.16</v>
      </c>
      <c r="E1520">
        <v>17.16</v>
      </c>
      <c r="F1520">
        <v>1.9E-2</v>
      </c>
    </row>
    <row r="1521" spans="1:6" x14ac:dyDescent="0.3">
      <c r="A1521" s="8">
        <v>42801</v>
      </c>
      <c r="B1521">
        <v>17.16</v>
      </c>
      <c r="C1521">
        <v>17.16</v>
      </c>
      <c r="D1521">
        <v>17.16</v>
      </c>
      <c r="E1521">
        <v>17.16</v>
      </c>
      <c r="F1521">
        <v>0</v>
      </c>
    </row>
    <row r="1522" spans="1:6" x14ac:dyDescent="0.3">
      <c r="A1522" s="8">
        <v>42802</v>
      </c>
      <c r="B1522">
        <v>17.16</v>
      </c>
      <c r="C1522">
        <v>17.16</v>
      </c>
      <c r="D1522">
        <v>17.16</v>
      </c>
      <c r="E1522">
        <v>17.16</v>
      </c>
      <c r="F1522">
        <v>0</v>
      </c>
    </row>
    <row r="1523" spans="1:6" x14ac:dyDescent="0.3">
      <c r="A1523" s="8">
        <v>42803</v>
      </c>
      <c r="B1523">
        <v>17.16</v>
      </c>
      <c r="C1523">
        <v>17.16</v>
      </c>
      <c r="D1523">
        <v>17.16</v>
      </c>
      <c r="E1523">
        <v>17.16</v>
      </c>
      <c r="F1523">
        <v>0</v>
      </c>
    </row>
    <row r="1524" spans="1:6" x14ac:dyDescent="0.3">
      <c r="A1524" s="8">
        <v>42804</v>
      </c>
      <c r="B1524">
        <v>17.16</v>
      </c>
      <c r="C1524">
        <v>17.16</v>
      </c>
      <c r="D1524">
        <v>17.16</v>
      </c>
      <c r="E1524">
        <v>17.16</v>
      </c>
      <c r="F1524">
        <v>0</v>
      </c>
    </row>
    <row r="1525" spans="1:6" x14ac:dyDescent="0.3">
      <c r="A1525" s="8">
        <v>42806</v>
      </c>
      <c r="B1525">
        <v>17.16</v>
      </c>
      <c r="C1525">
        <v>17.16</v>
      </c>
      <c r="D1525">
        <v>17.16</v>
      </c>
      <c r="E1525">
        <v>17.16</v>
      </c>
      <c r="F1525">
        <v>0</v>
      </c>
    </row>
    <row r="1526" spans="1:6" x14ac:dyDescent="0.3">
      <c r="A1526" s="8">
        <v>42807</v>
      </c>
      <c r="B1526">
        <v>17.16</v>
      </c>
      <c r="C1526">
        <v>17.16</v>
      </c>
      <c r="D1526">
        <v>17.16</v>
      </c>
      <c r="E1526">
        <v>17.16</v>
      </c>
      <c r="F1526">
        <v>0</v>
      </c>
    </row>
    <row r="1527" spans="1:6" x14ac:dyDescent="0.3">
      <c r="A1527" s="8">
        <v>42808</v>
      </c>
      <c r="B1527">
        <v>17.16</v>
      </c>
      <c r="C1527">
        <v>17.16</v>
      </c>
      <c r="D1527">
        <v>17.16</v>
      </c>
      <c r="E1527">
        <v>17.16</v>
      </c>
      <c r="F1527">
        <v>0</v>
      </c>
    </row>
    <row r="1528" spans="1:6" x14ac:dyDescent="0.3">
      <c r="A1528" s="8">
        <v>42809</v>
      </c>
      <c r="B1528">
        <v>17.16</v>
      </c>
      <c r="C1528">
        <v>17.16</v>
      </c>
      <c r="D1528">
        <v>17.16</v>
      </c>
      <c r="E1528">
        <v>17.16</v>
      </c>
      <c r="F1528">
        <v>0</v>
      </c>
    </row>
    <row r="1529" spans="1:6" x14ac:dyDescent="0.3">
      <c r="A1529" s="8">
        <v>42810</v>
      </c>
      <c r="B1529">
        <v>17.16</v>
      </c>
      <c r="C1529">
        <v>17.16</v>
      </c>
      <c r="D1529">
        <v>17.16</v>
      </c>
      <c r="E1529">
        <v>17.16</v>
      </c>
      <c r="F1529">
        <v>0</v>
      </c>
    </row>
    <row r="1530" spans="1:6" x14ac:dyDescent="0.3">
      <c r="A1530" s="8">
        <v>42811</v>
      </c>
      <c r="B1530">
        <v>17.16</v>
      </c>
      <c r="C1530">
        <v>17.16</v>
      </c>
      <c r="D1530">
        <v>17.16</v>
      </c>
      <c r="E1530">
        <v>17.16</v>
      </c>
      <c r="F1530">
        <v>0</v>
      </c>
    </row>
    <row r="1531" spans="1:6" x14ac:dyDescent="0.3">
      <c r="A1531" s="8">
        <v>42812</v>
      </c>
      <c r="B1531">
        <v>17.16</v>
      </c>
      <c r="C1531">
        <v>17.16</v>
      </c>
      <c r="D1531">
        <v>17.16</v>
      </c>
      <c r="E1531">
        <v>17.16</v>
      </c>
      <c r="F1531">
        <v>0</v>
      </c>
    </row>
    <row r="1532" spans="1:6" x14ac:dyDescent="0.3">
      <c r="A1532" s="8">
        <v>42813</v>
      </c>
      <c r="B1532">
        <v>17.16</v>
      </c>
      <c r="C1532">
        <v>17.16</v>
      </c>
      <c r="D1532">
        <v>17.16</v>
      </c>
      <c r="E1532">
        <v>17.16</v>
      </c>
      <c r="F1532">
        <v>0</v>
      </c>
    </row>
    <row r="1533" spans="1:6" x14ac:dyDescent="0.3">
      <c r="A1533" s="8">
        <v>42814</v>
      </c>
      <c r="B1533">
        <v>17.21</v>
      </c>
      <c r="C1533">
        <v>17.21</v>
      </c>
      <c r="D1533">
        <v>17.21</v>
      </c>
      <c r="E1533">
        <v>17.21</v>
      </c>
      <c r="F1533">
        <v>2.8999999999999998E-3</v>
      </c>
    </row>
    <row r="1534" spans="1:6" x14ac:dyDescent="0.3">
      <c r="A1534" s="8">
        <v>42815</v>
      </c>
      <c r="B1534">
        <v>17.21</v>
      </c>
      <c r="C1534">
        <v>17.21</v>
      </c>
      <c r="D1534">
        <v>17.21</v>
      </c>
      <c r="E1534">
        <v>17.21</v>
      </c>
      <c r="F1534">
        <v>0</v>
      </c>
    </row>
    <row r="1535" spans="1:6" x14ac:dyDescent="0.3">
      <c r="A1535" s="8">
        <v>42816</v>
      </c>
      <c r="B1535">
        <v>17.21</v>
      </c>
      <c r="C1535">
        <v>17.21</v>
      </c>
      <c r="D1535">
        <v>17.21</v>
      </c>
      <c r="E1535">
        <v>17.21</v>
      </c>
      <c r="F1535">
        <v>0</v>
      </c>
    </row>
    <row r="1536" spans="1:6" x14ac:dyDescent="0.3">
      <c r="A1536" s="8">
        <v>42817</v>
      </c>
      <c r="B1536">
        <v>17.21</v>
      </c>
      <c r="C1536">
        <v>17.21</v>
      </c>
      <c r="D1536">
        <v>17.21</v>
      </c>
      <c r="E1536">
        <v>17.21</v>
      </c>
      <c r="F1536">
        <v>0</v>
      </c>
    </row>
    <row r="1537" spans="1:6" x14ac:dyDescent="0.3">
      <c r="A1537" s="8">
        <v>42818</v>
      </c>
      <c r="B1537">
        <v>17.21</v>
      </c>
      <c r="C1537">
        <v>17.21</v>
      </c>
      <c r="D1537">
        <v>17.21</v>
      </c>
      <c r="E1537">
        <v>17.21</v>
      </c>
      <c r="F1537">
        <v>0</v>
      </c>
    </row>
    <row r="1538" spans="1:6" x14ac:dyDescent="0.3">
      <c r="A1538" s="8">
        <v>42820</v>
      </c>
      <c r="B1538">
        <v>17.21</v>
      </c>
      <c r="C1538">
        <v>17.21</v>
      </c>
      <c r="D1538">
        <v>17.21</v>
      </c>
      <c r="E1538">
        <v>17.21</v>
      </c>
      <c r="F1538">
        <v>0</v>
      </c>
    </row>
    <row r="1539" spans="1:6" x14ac:dyDescent="0.3">
      <c r="A1539" s="8">
        <v>42821</v>
      </c>
      <c r="B1539">
        <v>17.2</v>
      </c>
      <c r="C1539">
        <v>17.2</v>
      </c>
      <c r="D1539">
        <v>17.2</v>
      </c>
      <c r="E1539">
        <v>17.2</v>
      </c>
      <c r="F1539">
        <v>-5.9999999999999995E-4</v>
      </c>
    </row>
    <row r="1540" spans="1:6" x14ac:dyDescent="0.3">
      <c r="A1540" s="8">
        <v>42822</v>
      </c>
      <c r="B1540">
        <v>17.2</v>
      </c>
      <c r="C1540">
        <v>17.2</v>
      </c>
      <c r="D1540">
        <v>17.2</v>
      </c>
      <c r="E1540">
        <v>17.2</v>
      </c>
      <c r="F1540">
        <v>0</v>
      </c>
    </row>
    <row r="1541" spans="1:6" x14ac:dyDescent="0.3">
      <c r="A1541" s="8">
        <v>42823</v>
      </c>
      <c r="B1541">
        <v>17.2</v>
      </c>
      <c r="C1541">
        <v>17.2</v>
      </c>
      <c r="D1541">
        <v>17.2</v>
      </c>
      <c r="E1541">
        <v>17.2</v>
      </c>
      <c r="F1541">
        <v>0</v>
      </c>
    </row>
    <row r="1542" spans="1:6" x14ac:dyDescent="0.3">
      <c r="A1542" s="8">
        <v>42824</v>
      </c>
      <c r="B1542">
        <v>17.2</v>
      </c>
      <c r="C1542">
        <v>17.2</v>
      </c>
      <c r="D1542">
        <v>17.2</v>
      </c>
      <c r="E1542">
        <v>17.2</v>
      </c>
      <c r="F1542">
        <v>0</v>
      </c>
    </row>
    <row r="1543" spans="1:6" x14ac:dyDescent="0.3">
      <c r="A1543" s="8">
        <v>42825</v>
      </c>
      <c r="B1543">
        <v>17.2</v>
      </c>
      <c r="C1543">
        <v>17.2</v>
      </c>
      <c r="D1543">
        <v>17.2</v>
      </c>
      <c r="E1543">
        <v>17.2</v>
      </c>
      <c r="F1543">
        <v>0</v>
      </c>
    </row>
    <row r="1544" spans="1:6" x14ac:dyDescent="0.3">
      <c r="A1544" s="8">
        <v>42827</v>
      </c>
      <c r="B1544">
        <v>17.2</v>
      </c>
      <c r="C1544">
        <v>17.2</v>
      </c>
      <c r="D1544">
        <v>17.2</v>
      </c>
      <c r="E1544">
        <v>17.2</v>
      </c>
      <c r="F1544">
        <v>0</v>
      </c>
    </row>
    <row r="1545" spans="1:6" x14ac:dyDescent="0.3">
      <c r="A1545" s="8">
        <v>42828</v>
      </c>
      <c r="B1545">
        <v>17.2</v>
      </c>
      <c r="C1545">
        <v>17.2</v>
      </c>
      <c r="D1545">
        <v>17.2</v>
      </c>
      <c r="E1545">
        <v>17.2</v>
      </c>
      <c r="F1545">
        <v>0</v>
      </c>
    </row>
    <row r="1546" spans="1:6" x14ac:dyDescent="0.3">
      <c r="A1546" s="8">
        <v>42829</v>
      </c>
      <c r="B1546">
        <v>17.2</v>
      </c>
      <c r="C1546">
        <v>17.2</v>
      </c>
      <c r="D1546">
        <v>17.2</v>
      </c>
      <c r="E1546">
        <v>17.2</v>
      </c>
      <c r="F1546">
        <v>0</v>
      </c>
    </row>
    <row r="1547" spans="1:6" x14ac:dyDescent="0.3">
      <c r="A1547" s="8">
        <v>42830</v>
      </c>
      <c r="B1547">
        <v>17.2</v>
      </c>
      <c r="C1547">
        <v>17.2</v>
      </c>
      <c r="D1547">
        <v>17.2</v>
      </c>
      <c r="E1547">
        <v>17.2</v>
      </c>
      <c r="F1547">
        <v>0</v>
      </c>
    </row>
    <row r="1548" spans="1:6" x14ac:dyDescent="0.3">
      <c r="A1548" s="8">
        <v>42831</v>
      </c>
      <c r="B1548">
        <v>17.2</v>
      </c>
      <c r="C1548">
        <v>17.2</v>
      </c>
      <c r="D1548">
        <v>17.2</v>
      </c>
      <c r="E1548">
        <v>17.2</v>
      </c>
      <c r="F1548">
        <v>0</v>
      </c>
    </row>
    <row r="1549" spans="1:6" x14ac:dyDescent="0.3">
      <c r="A1549" s="8">
        <v>42832</v>
      </c>
      <c r="B1549">
        <v>17.2</v>
      </c>
      <c r="C1549">
        <v>17.2</v>
      </c>
      <c r="D1549">
        <v>17.2</v>
      </c>
      <c r="E1549">
        <v>17.2</v>
      </c>
      <c r="F1549">
        <v>0</v>
      </c>
    </row>
    <row r="1550" spans="1:6" x14ac:dyDescent="0.3">
      <c r="A1550" s="8">
        <v>42834</v>
      </c>
      <c r="B1550">
        <v>17.2</v>
      </c>
      <c r="C1550">
        <v>17.2</v>
      </c>
      <c r="D1550">
        <v>17.2</v>
      </c>
      <c r="E1550">
        <v>17.2</v>
      </c>
      <c r="F1550">
        <v>0</v>
      </c>
    </row>
    <row r="1551" spans="1:6" x14ac:dyDescent="0.3">
      <c r="A1551" s="8">
        <v>42835</v>
      </c>
      <c r="B1551">
        <v>17.23</v>
      </c>
      <c r="C1551">
        <v>17.23</v>
      </c>
      <c r="D1551">
        <v>17.23</v>
      </c>
      <c r="E1551">
        <v>17.23</v>
      </c>
      <c r="F1551">
        <v>1.6999999999999999E-3</v>
      </c>
    </row>
    <row r="1552" spans="1:6" x14ac:dyDescent="0.3">
      <c r="A1552" s="8">
        <v>42836</v>
      </c>
      <c r="B1552">
        <v>17.23</v>
      </c>
      <c r="C1552">
        <v>17.23</v>
      </c>
      <c r="D1552">
        <v>17.23</v>
      </c>
      <c r="E1552">
        <v>17.23</v>
      </c>
      <c r="F1552">
        <v>0</v>
      </c>
    </row>
    <row r="1553" spans="1:6" x14ac:dyDescent="0.3">
      <c r="A1553" s="8">
        <v>42837</v>
      </c>
      <c r="B1553">
        <v>17.23</v>
      </c>
      <c r="C1553">
        <v>17.23</v>
      </c>
      <c r="D1553">
        <v>17.23</v>
      </c>
      <c r="E1553">
        <v>17.23</v>
      </c>
      <c r="F1553">
        <v>0</v>
      </c>
    </row>
    <row r="1554" spans="1:6" x14ac:dyDescent="0.3">
      <c r="A1554" s="8">
        <v>42838</v>
      </c>
      <c r="B1554">
        <v>17.23</v>
      </c>
      <c r="C1554">
        <v>17.23</v>
      </c>
      <c r="D1554">
        <v>17.23</v>
      </c>
      <c r="E1554">
        <v>17.23</v>
      </c>
      <c r="F1554">
        <v>0</v>
      </c>
    </row>
    <row r="1555" spans="1:6" x14ac:dyDescent="0.3">
      <c r="A1555" s="8">
        <v>42839</v>
      </c>
      <c r="B1555">
        <v>17.23</v>
      </c>
      <c r="C1555">
        <v>17.23</v>
      </c>
      <c r="D1555">
        <v>17.23</v>
      </c>
      <c r="E1555">
        <v>17.23</v>
      </c>
      <c r="F1555">
        <v>0</v>
      </c>
    </row>
    <row r="1556" spans="1:6" x14ac:dyDescent="0.3">
      <c r="A1556" s="8">
        <v>42842</v>
      </c>
      <c r="B1556">
        <v>17.23</v>
      </c>
      <c r="C1556">
        <v>17.23</v>
      </c>
      <c r="D1556">
        <v>17.23</v>
      </c>
      <c r="E1556">
        <v>17.23</v>
      </c>
      <c r="F1556">
        <v>0</v>
      </c>
    </row>
    <row r="1557" spans="1:6" x14ac:dyDescent="0.3">
      <c r="A1557" s="8">
        <v>42843</v>
      </c>
      <c r="B1557">
        <v>17.23</v>
      </c>
      <c r="C1557">
        <v>17.23</v>
      </c>
      <c r="D1557">
        <v>17.23</v>
      </c>
      <c r="E1557">
        <v>17.23</v>
      </c>
      <c r="F1557">
        <v>0</v>
      </c>
    </row>
    <row r="1558" spans="1:6" x14ac:dyDescent="0.3">
      <c r="A1558" s="8">
        <v>42844</v>
      </c>
      <c r="B1558">
        <v>17.23</v>
      </c>
      <c r="C1558">
        <v>17.23</v>
      </c>
      <c r="D1558">
        <v>17.23</v>
      </c>
      <c r="E1558">
        <v>17.23</v>
      </c>
      <c r="F1558">
        <v>0</v>
      </c>
    </row>
    <row r="1559" spans="1:6" x14ac:dyDescent="0.3">
      <c r="A1559" s="8">
        <v>42845</v>
      </c>
      <c r="B1559">
        <v>17.23</v>
      </c>
      <c r="C1559">
        <v>17.23</v>
      </c>
      <c r="D1559">
        <v>17.23</v>
      </c>
      <c r="E1559">
        <v>17.23</v>
      </c>
      <c r="F1559">
        <v>0</v>
      </c>
    </row>
    <row r="1560" spans="1:6" x14ac:dyDescent="0.3">
      <c r="A1560" s="8">
        <v>42846</v>
      </c>
      <c r="B1560">
        <v>17.23</v>
      </c>
      <c r="C1560">
        <v>17.23</v>
      </c>
      <c r="D1560">
        <v>17.23</v>
      </c>
      <c r="E1560">
        <v>17.23</v>
      </c>
      <c r="F1560">
        <v>0</v>
      </c>
    </row>
    <row r="1561" spans="1:6" x14ac:dyDescent="0.3">
      <c r="A1561" s="8">
        <v>42847</v>
      </c>
      <c r="B1561">
        <v>17.23</v>
      </c>
      <c r="C1561">
        <v>17.23</v>
      </c>
      <c r="D1561">
        <v>17.23</v>
      </c>
      <c r="E1561">
        <v>17.23</v>
      </c>
      <c r="F1561">
        <v>0</v>
      </c>
    </row>
    <row r="1562" spans="1:6" x14ac:dyDescent="0.3">
      <c r="A1562" s="8">
        <v>42848</v>
      </c>
      <c r="B1562">
        <v>17.23</v>
      </c>
      <c r="C1562">
        <v>17.23</v>
      </c>
      <c r="D1562">
        <v>17.23</v>
      </c>
      <c r="E1562">
        <v>17.23</v>
      </c>
      <c r="F1562">
        <v>0</v>
      </c>
    </row>
    <row r="1563" spans="1:6" x14ac:dyDescent="0.3">
      <c r="A1563" s="8">
        <v>42849</v>
      </c>
      <c r="B1563">
        <v>17.23</v>
      </c>
      <c r="C1563">
        <v>17.23</v>
      </c>
      <c r="D1563">
        <v>17.23</v>
      </c>
      <c r="E1563">
        <v>17.23</v>
      </c>
      <c r="F1563">
        <v>0</v>
      </c>
    </row>
    <row r="1564" spans="1:6" x14ac:dyDescent="0.3">
      <c r="A1564" s="8">
        <v>42850</v>
      </c>
      <c r="B1564">
        <v>17.23</v>
      </c>
      <c r="C1564">
        <v>17.23</v>
      </c>
      <c r="D1564">
        <v>17.23</v>
      </c>
      <c r="E1564">
        <v>17.23</v>
      </c>
      <c r="F1564">
        <v>0</v>
      </c>
    </row>
    <row r="1565" spans="1:6" x14ac:dyDescent="0.3">
      <c r="A1565" s="8">
        <v>42851</v>
      </c>
      <c r="B1565">
        <v>17.23</v>
      </c>
      <c r="C1565">
        <v>17.23</v>
      </c>
      <c r="D1565">
        <v>17.23</v>
      </c>
      <c r="E1565">
        <v>17.23</v>
      </c>
      <c r="F1565">
        <v>0</v>
      </c>
    </row>
    <row r="1566" spans="1:6" x14ac:dyDescent="0.3">
      <c r="A1566" s="8">
        <v>42852</v>
      </c>
      <c r="B1566">
        <v>17.23</v>
      </c>
      <c r="C1566">
        <v>17.23</v>
      </c>
      <c r="D1566">
        <v>17.23</v>
      </c>
      <c r="E1566">
        <v>17.23</v>
      </c>
      <c r="F1566">
        <v>0</v>
      </c>
    </row>
    <row r="1567" spans="1:6" x14ac:dyDescent="0.3">
      <c r="A1567" s="8">
        <v>42853</v>
      </c>
      <c r="B1567">
        <v>17.23</v>
      </c>
      <c r="C1567">
        <v>17.23</v>
      </c>
      <c r="D1567">
        <v>17.23</v>
      </c>
      <c r="E1567">
        <v>17.23</v>
      </c>
      <c r="F1567">
        <v>0</v>
      </c>
    </row>
    <row r="1568" spans="1:6" x14ac:dyDescent="0.3">
      <c r="A1568" s="8">
        <v>42855</v>
      </c>
      <c r="B1568">
        <v>17.23</v>
      </c>
      <c r="C1568">
        <v>17.23</v>
      </c>
      <c r="D1568">
        <v>17.23</v>
      </c>
      <c r="E1568">
        <v>17.23</v>
      </c>
      <c r="F1568">
        <v>0</v>
      </c>
    </row>
    <row r="1569" spans="1:6" x14ac:dyDescent="0.3">
      <c r="A1569" s="8">
        <v>42856</v>
      </c>
      <c r="B1569">
        <v>17.23</v>
      </c>
      <c r="C1569">
        <v>17.23</v>
      </c>
      <c r="D1569">
        <v>17.23</v>
      </c>
      <c r="E1569">
        <v>17.23</v>
      </c>
      <c r="F1569">
        <v>0</v>
      </c>
    </row>
    <row r="1570" spans="1:6" x14ac:dyDescent="0.3">
      <c r="A1570" s="8">
        <v>42857</v>
      </c>
      <c r="B1570">
        <v>17.239999999999998</v>
      </c>
      <c r="C1570">
        <v>17.239999999999998</v>
      </c>
      <c r="D1570">
        <v>17.239999999999998</v>
      </c>
      <c r="E1570">
        <v>17.239999999999998</v>
      </c>
      <c r="F1570">
        <v>5.9999999999999995E-4</v>
      </c>
    </row>
    <row r="1571" spans="1:6" x14ac:dyDescent="0.3">
      <c r="A1571" s="8">
        <v>42858</v>
      </c>
      <c r="B1571">
        <v>17.239999999999998</v>
      </c>
      <c r="C1571">
        <v>17.239999999999998</v>
      </c>
      <c r="D1571">
        <v>17.239999999999998</v>
      </c>
      <c r="E1571">
        <v>17.239999999999998</v>
      </c>
      <c r="F1571">
        <v>0</v>
      </c>
    </row>
    <row r="1572" spans="1:6" x14ac:dyDescent="0.3">
      <c r="A1572" s="8">
        <v>42859</v>
      </c>
      <c r="B1572">
        <v>17.239999999999998</v>
      </c>
      <c r="C1572">
        <v>17.239999999999998</v>
      </c>
      <c r="D1572">
        <v>17.239999999999998</v>
      </c>
      <c r="E1572">
        <v>17.239999999999998</v>
      </c>
      <c r="F1572">
        <v>0</v>
      </c>
    </row>
    <row r="1573" spans="1:6" x14ac:dyDescent="0.3">
      <c r="A1573" s="8">
        <v>42860</v>
      </c>
      <c r="B1573">
        <v>17.239999999999998</v>
      </c>
      <c r="C1573">
        <v>17.239999999999998</v>
      </c>
      <c r="D1573">
        <v>17.239999999999998</v>
      </c>
      <c r="E1573">
        <v>17.239999999999998</v>
      </c>
      <c r="F1573">
        <v>0</v>
      </c>
    </row>
    <row r="1574" spans="1:6" x14ac:dyDescent="0.3">
      <c r="A1574" s="8">
        <v>42862</v>
      </c>
      <c r="B1574">
        <v>17.239999999999998</v>
      </c>
      <c r="C1574">
        <v>17.239999999999998</v>
      </c>
      <c r="D1574">
        <v>17.239999999999998</v>
      </c>
      <c r="E1574">
        <v>17.239999999999998</v>
      </c>
      <c r="F1574">
        <v>0</v>
      </c>
    </row>
    <row r="1575" spans="1:6" x14ac:dyDescent="0.3">
      <c r="A1575" s="8">
        <v>42863</v>
      </c>
      <c r="B1575">
        <v>17.36</v>
      </c>
      <c r="C1575">
        <v>17.36</v>
      </c>
      <c r="D1575">
        <v>17.36</v>
      </c>
      <c r="E1575">
        <v>17.36</v>
      </c>
      <c r="F1575">
        <v>7.0000000000000001E-3</v>
      </c>
    </row>
    <row r="1576" spans="1:6" x14ac:dyDescent="0.3">
      <c r="A1576" s="8">
        <v>42864</v>
      </c>
      <c r="B1576">
        <v>17.36</v>
      </c>
      <c r="C1576">
        <v>17.36</v>
      </c>
      <c r="D1576">
        <v>17.36</v>
      </c>
      <c r="E1576">
        <v>17.36</v>
      </c>
      <c r="F1576">
        <v>0</v>
      </c>
    </row>
    <row r="1577" spans="1:6" x14ac:dyDescent="0.3">
      <c r="A1577" s="8">
        <v>42865</v>
      </c>
      <c r="B1577">
        <v>17.36</v>
      </c>
      <c r="C1577">
        <v>17.36</v>
      </c>
      <c r="D1577">
        <v>17.36</v>
      </c>
      <c r="E1577">
        <v>17.36</v>
      </c>
      <c r="F1577">
        <v>0</v>
      </c>
    </row>
    <row r="1578" spans="1:6" x14ac:dyDescent="0.3">
      <c r="A1578" s="8">
        <v>42866</v>
      </c>
      <c r="B1578">
        <v>17.36</v>
      </c>
      <c r="C1578">
        <v>17.36</v>
      </c>
      <c r="D1578">
        <v>17.36</v>
      </c>
      <c r="E1578">
        <v>17.36</v>
      </c>
      <c r="F1578">
        <v>0</v>
      </c>
    </row>
    <row r="1579" spans="1:6" x14ac:dyDescent="0.3">
      <c r="A1579" s="8">
        <v>42867</v>
      </c>
      <c r="B1579">
        <v>17.36</v>
      </c>
      <c r="C1579">
        <v>17.36</v>
      </c>
      <c r="D1579">
        <v>17.36</v>
      </c>
      <c r="E1579">
        <v>17.36</v>
      </c>
      <c r="F1579">
        <v>0</v>
      </c>
    </row>
    <row r="1580" spans="1:6" x14ac:dyDescent="0.3">
      <c r="A1580" s="8">
        <v>42869</v>
      </c>
      <c r="B1580">
        <v>17.36</v>
      </c>
      <c r="C1580">
        <v>17.36</v>
      </c>
      <c r="D1580">
        <v>17.36</v>
      </c>
      <c r="E1580">
        <v>17.36</v>
      </c>
      <c r="F1580">
        <v>0</v>
      </c>
    </row>
    <row r="1581" spans="1:6" x14ac:dyDescent="0.3">
      <c r="A1581" s="8">
        <v>42870</v>
      </c>
      <c r="B1581">
        <v>17.36</v>
      </c>
      <c r="C1581">
        <v>17.36</v>
      </c>
      <c r="D1581">
        <v>17.36</v>
      </c>
      <c r="E1581">
        <v>17.36</v>
      </c>
      <c r="F1581">
        <v>0</v>
      </c>
    </row>
    <row r="1582" spans="1:6" x14ac:dyDescent="0.3">
      <c r="A1582" s="8">
        <v>42871</v>
      </c>
      <c r="B1582">
        <v>17.36</v>
      </c>
      <c r="C1582">
        <v>17.36</v>
      </c>
      <c r="D1582">
        <v>17.36</v>
      </c>
      <c r="E1582">
        <v>17.36</v>
      </c>
      <c r="F1582">
        <v>0</v>
      </c>
    </row>
    <row r="1583" spans="1:6" x14ac:dyDescent="0.3">
      <c r="A1583" s="8">
        <v>42872</v>
      </c>
      <c r="B1583">
        <v>17.36</v>
      </c>
      <c r="C1583">
        <v>17.36</v>
      </c>
      <c r="D1583">
        <v>17.36</v>
      </c>
      <c r="E1583">
        <v>17.36</v>
      </c>
      <c r="F1583">
        <v>0</v>
      </c>
    </row>
    <row r="1584" spans="1:6" x14ac:dyDescent="0.3">
      <c r="A1584" s="8">
        <v>42873</v>
      </c>
      <c r="B1584">
        <v>17.36</v>
      </c>
      <c r="C1584">
        <v>17.36</v>
      </c>
      <c r="D1584">
        <v>17.36</v>
      </c>
      <c r="E1584">
        <v>17.36</v>
      </c>
      <c r="F1584">
        <v>0</v>
      </c>
    </row>
    <row r="1585" spans="1:6" x14ac:dyDescent="0.3">
      <c r="A1585" s="8">
        <v>42874</v>
      </c>
      <c r="B1585">
        <v>17.36</v>
      </c>
      <c r="C1585">
        <v>17.36</v>
      </c>
      <c r="D1585">
        <v>17.36</v>
      </c>
      <c r="E1585">
        <v>17.36</v>
      </c>
      <c r="F1585">
        <v>0</v>
      </c>
    </row>
    <row r="1586" spans="1:6" x14ac:dyDescent="0.3">
      <c r="A1586" s="8">
        <v>42876</v>
      </c>
      <c r="B1586">
        <v>17.36</v>
      </c>
      <c r="C1586">
        <v>17.36</v>
      </c>
      <c r="D1586">
        <v>17.36</v>
      </c>
      <c r="E1586">
        <v>17.36</v>
      </c>
      <c r="F1586">
        <v>0</v>
      </c>
    </row>
    <row r="1587" spans="1:6" x14ac:dyDescent="0.3">
      <c r="A1587" s="8">
        <v>42877</v>
      </c>
      <c r="B1587">
        <v>18.75</v>
      </c>
      <c r="C1587">
        <v>18.75</v>
      </c>
      <c r="D1587">
        <v>18.75</v>
      </c>
      <c r="E1587">
        <v>18.75</v>
      </c>
      <c r="F1587">
        <v>8.0100000000000005E-2</v>
      </c>
    </row>
    <row r="1588" spans="1:6" x14ac:dyDescent="0.3">
      <c r="A1588" s="8">
        <v>42878</v>
      </c>
      <c r="B1588">
        <v>18.75</v>
      </c>
      <c r="C1588">
        <v>18.75</v>
      </c>
      <c r="D1588">
        <v>18.75</v>
      </c>
      <c r="E1588">
        <v>18.75</v>
      </c>
      <c r="F1588">
        <v>0</v>
      </c>
    </row>
    <row r="1589" spans="1:6" x14ac:dyDescent="0.3">
      <c r="A1589" s="8">
        <v>42879</v>
      </c>
      <c r="B1589">
        <v>18.75</v>
      </c>
      <c r="C1589">
        <v>18.75</v>
      </c>
      <c r="D1589">
        <v>18.75</v>
      </c>
      <c r="E1589">
        <v>18.75</v>
      </c>
      <c r="F1589">
        <v>0</v>
      </c>
    </row>
    <row r="1590" spans="1:6" x14ac:dyDescent="0.3">
      <c r="A1590" s="8">
        <v>42880</v>
      </c>
      <c r="B1590">
        <v>18.75</v>
      </c>
      <c r="C1590">
        <v>18.75</v>
      </c>
      <c r="D1590">
        <v>18.75</v>
      </c>
      <c r="E1590">
        <v>18.75</v>
      </c>
      <c r="F1590">
        <v>0</v>
      </c>
    </row>
    <row r="1591" spans="1:6" x14ac:dyDescent="0.3">
      <c r="A1591" s="8">
        <v>42881</v>
      </c>
      <c r="B1591">
        <v>18.75</v>
      </c>
      <c r="C1591">
        <v>18.75</v>
      </c>
      <c r="D1591">
        <v>18.75</v>
      </c>
      <c r="E1591">
        <v>18.75</v>
      </c>
      <c r="F1591">
        <v>0</v>
      </c>
    </row>
    <row r="1592" spans="1:6" x14ac:dyDescent="0.3">
      <c r="A1592" s="8">
        <v>42883</v>
      </c>
      <c r="B1592">
        <v>18.75</v>
      </c>
      <c r="C1592">
        <v>18.75</v>
      </c>
      <c r="D1592">
        <v>18.75</v>
      </c>
      <c r="E1592">
        <v>18.75</v>
      </c>
      <c r="F1592">
        <v>0</v>
      </c>
    </row>
    <row r="1593" spans="1:6" x14ac:dyDescent="0.3">
      <c r="A1593" s="8">
        <v>42884</v>
      </c>
      <c r="B1593">
        <v>18.559999999999999</v>
      </c>
      <c r="C1593">
        <v>18.559999999999999</v>
      </c>
      <c r="D1593">
        <v>18.559999999999999</v>
      </c>
      <c r="E1593">
        <v>18.559999999999999</v>
      </c>
      <c r="F1593">
        <v>-1.01E-2</v>
      </c>
    </row>
    <row r="1594" spans="1:6" x14ac:dyDescent="0.3">
      <c r="A1594" s="8">
        <v>42885</v>
      </c>
      <c r="B1594">
        <v>18.559999999999999</v>
      </c>
      <c r="C1594">
        <v>18.559999999999999</v>
      </c>
      <c r="D1594">
        <v>18.559999999999999</v>
      </c>
      <c r="E1594">
        <v>18.559999999999999</v>
      </c>
      <c r="F1594">
        <v>0</v>
      </c>
    </row>
    <row r="1595" spans="1:6" x14ac:dyDescent="0.3">
      <c r="A1595" s="8">
        <v>42886</v>
      </c>
      <c r="B1595">
        <v>18.559999999999999</v>
      </c>
      <c r="C1595">
        <v>18.559999999999999</v>
      </c>
      <c r="D1595">
        <v>18.559999999999999</v>
      </c>
      <c r="E1595">
        <v>18.559999999999999</v>
      </c>
      <c r="F1595">
        <v>0</v>
      </c>
    </row>
    <row r="1596" spans="1:6" x14ac:dyDescent="0.3">
      <c r="A1596" s="8">
        <v>42887</v>
      </c>
      <c r="B1596">
        <v>18.559999999999999</v>
      </c>
      <c r="C1596">
        <v>18.559999999999999</v>
      </c>
      <c r="D1596">
        <v>18.559999999999999</v>
      </c>
      <c r="E1596">
        <v>18.559999999999999</v>
      </c>
      <c r="F1596">
        <v>0</v>
      </c>
    </row>
    <row r="1597" spans="1:6" x14ac:dyDescent="0.3">
      <c r="A1597" s="8">
        <v>42888</v>
      </c>
      <c r="B1597">
        <v>18.559999999999999</v>
      </c>
      <c r="C1597">
        <v>18.559999999999999</v>
      </c>
      <c r="D1597">
        <v>18.559999999999999</v>
      </c>
      <c r="E1597">
        <v>18.559999999999999</v>
      </c>
      <c r="F1597">
        <v>0</v>
      </c>
    </row>
    <row r="1598" spans="1:6" x14ac:dyDescent="0.3">
      <c r="A1598" s="8">
        <v>42890</v>
      </c>
      <c r="B1598">
        <v>18.559999999999999</v>
      </c>
      <c r="C1598">
        <v>18.559999999999999</v>
      </c>
      <c r="D1598">
        <v>18.559999999999999</v>
      </c>
      <c r="E1598">
        <v>18.559999999999999</v>
      </c>
      <c r="F1598">
        <v>0</v>
      </c>
    </row>
    <row r="1599" spans="1:6" x14ac:dyDescent="0.3">
      <c r="A1599" s="8">
        <v>42891</v>
      </c>
      <c r="B1599">
        <v>18.47</v>
      </c>
      <c r="C1599">
        <v>18.47</v>
      </c>
      <c r="D1599">
        <v>18.47</v>
      </c>
      <c r="E1599">
        <v>18.47</v>
      </c>
      <c r="F1599">
        <v>-4.7999999999999996E-3</v>
      </c>
    </row>
    <row r="1600" spans="1:6" x14ac:dyDescent="0.3">
      <c r="A1600" s="8">
        <v>42892</v>
      </c>
      <c r="B1600">
        <v>18.47</v>
      </c>
      <c r="C1600">
        <v>18.47</v>
      </c>
      <c r="D1600">
        <v>18.47</v>
      </c>
      <c r="E1600">
        <v>18.47</v>
      </c>
      <c r="F1600">
        <v>0</v>
      </c>
    </row>
    <row r="1601" spans="1:6" x14ac:dyDescent="0.3">
      <c r="A1601" s="8">
        <v>42893</v>
      </c>
      <c r="B1601">
        <v>18.47</v>
      </c>
      <c r="C1601">
        <v>18.47</v>
      </c>
      <c r="D1601">
        <v>18.47</v>
      </c>
      <c r="E1601">
        <v>18.47</v>
      </c>
      <c r="F1601">
        <v>0</v>
      </c>
    </row>
    <row r="1602" spans="1:6" x14ac:dyDescent="0.3">
      <c r="A1602" s="8">
        <v>42894</v>
      </c>
      <c r="B1602">
        <v>18.47</v>
      </c>
      <c r="C1602">
        <v>18.47</v>
      </c>
      <c r="D1602">
        <v>18.47</v>
      </c>
      <c r="E1602">
        <v>18.47</v>
      </c>
      <c r="F1602">
        <v>0</v>
      </c>
    </row>
    <row r="1603" spans="1:6" x14ac:dyDescent="0.3">
      <c r="A1603" s="8">
        <v>42895</v>
      </c>
      <c r="B1603">
        <v>18.47</v>
      </c>
      <c r="C1603">
        <v>18.47</v>
      </c>
      <c r="D1603">
        <v>18.47</v>
      </c>
      <c r="E1603">
        <v>18.47</v>
      </c>
      <c r="F1603">
        <v>0</v>
      </c>
    </row>
    <row r="1604" spans="1:6" x14ac:dyDescent="0.3">
      <c r="A1604" s="8">
        <v>42897</v>
      </c>
      <c r="B1604">
        <v>18.47</v>
      </c>
      <c r="C1604">
        <v>18.47</v>
      </c>
      <c r="D1604">
        <v>18.47</v>
      </c>
      <c r="E1604">
        <v>18.47</v>
      </c>
      <c r="F1604">
        <v>0</v>
      </c>
    </row>
    <row r="1605" spans="1:6" x14ac:dyDescent="0.3">
      <c r="A1605" s="8">
        <v>42898</v>
      </c>
      <c r="B1605">
        <v>18.34</v>
      </c>
      <c r="C1605">
        <v>18.34</v>
      </c>
      <c r="D1605">
        <v>18.34</v>
      </c>
      <c r="E1605">
        <v>18.34</v>
      </c>
      <c r="F1605">
        <v>-7.0000000000000001E-3</v>
      </c>
    </row>
    <row r="1606" spans="1:6" x14ac:dyDescent="0.3">
      <c r="A1606" s="8">
        <v>42899</v>
      </c>
      <c r="B1606">
        <v>18.34</v>
      </c>
      <c r="C1606">
        <v>18.34</v>
      </c>
      <c r="D1606">
        <v>18.34</v>
      </c>
      <c r="E1606">
        <v>18.34</v>
      </c>
      <c r="F1606">
        <v>0</v>
      </c>
    </row>
    <row r="1607" spans="1:6" x14ac:dyDescent="0.3">
      <c r="A1607" s="8">
        <v>42900</v>
      </c>
      <c r="B1607">
        <v>18.34</v>
      </c>
      <c r="C1607">
        <v>18.34</v>
      </c>
      <c r="D1607">
        <v>18.34</v>
      </c>
      <c r="E1607">
        <v>18.34</v>
      </c>
      <c r="F1607">
        <v>0</v>
      </c>
    </row>
    <row r="1608" spans="1:6" x14ac:dyDescent="0.3">
      <c r="A1608" s="8">
        <v>42901</v>
      </c>
      <c r="B1608">
        <v>18.34</v>
      </c>
      <c r="C1608">
        <v>18.34</v>
      </c>
      <c r="D1608">
        <v>18.34</v>
      </c>
      <c r="E1608">
        <v>18.34</v>
      </c>
      <c r="F1608">
        <v>0</v>
      </c>
    </row>
    <row r="1609" spans="1:6" x14ac:dyDescent="0.3">
      <c r="A1609" s="8">
        <v>42902</v>
      </c>
      <c r="B1609">
        <v>18.34</v>
      </c>
      <c r="C1609">
        <v>18.34</v>
      </c>
      <c r="D1609">
        <v>18.34</v>
      </c>
      <c r="E1609">
        <v>18.34</v>
      </c>
      <c r="F1609">
        <v>0</v>
      </c>
    </row>
    <row r="1610" spans="1:6" x14ac:dyDescent="0.3">
      <c r="A1610" s="8">
        <v>42904</v>
      </c>
      <c r="B1610">
        <v>18.34</v>
      </c>
      <c r="C1610">
        <v>18.34</v>
      </c>
      <c r="D1610">
        <v>18.34</v>
      </c>
      <c r="E1610">
        <v>18.34</v>
      </c>
      <c r="F1610">
        <v>0</v>
      </c>
    </row>
    <row r="1611" spans="1:6" x14ac:dyDescent="0.3">
      <c r="A1611" s="8">
        <v>42905</v>
      </c>
      <c r="B1611">
        <v>18.34</v>
      </c>
      <c r="C1611">
        <v>18.34</v>
      </c>
      <c r="D1611">
        <v>18.34</v>
      </c>
      <c r="E1611">
        <v>18.34</v>
      </c>
      <c r="F1611">
        <v>0</v>
      </c>
    </row>
    <row r="1612" spans="1:6" x14ac:dyDescent="0.3">
      <c r="A1612" s="8">
        <v>42906</v>
      </c>
      <c r="B1612">
        <v>18.34</v>
      </c>
      <c r="C1612">
        <v>18.34</v>
      </c>
      <c r="D1612">
        <v>18.34</v>
      </c>
      <c r="E1612">
        <v>18.34</v>
      </c>
      <c r="F1612">
        <v>0</v>
      </c>
    </row>
    <row r="1613" spans="1:6" x14ac:dyDescent="0.3">
      <c r="A1613" s="8">
        <v>42907</v>
      </c>
      <c r="B1613">
        <v>18.34</v>
      </c>
      <c r="C1613">
        <v>18.34</v>
      </c>
      <c r="D1613">
        <v>18.34</v>
      </c>
      <c r="E1613">
        <v>18.34</v>
      </c>
      <c r="F1613">
        <v>0</v>
      </c>
    </row>
    <row r="1614" spans="1:6" x14ac:dyDescent="0.3">
      <c r="A1614" s="8">
        <v>42908</v>
      </c>
      <c r="B1614">
        <v>18.34</v>
      </c>
      <c r="C1614">
        <v>18.34</v>
      </c>
      <c r="D1614">
        <v>18.34</v>
      </c>
      <c r="E1614">
        <v>18.34</v>
      </c>
      <c r="F1614">
        <v>0</v>
      </c>
    </row>
    <row r="1615" spans="1:6" x14ac:dyDescent="0.3">
      <c r="A1615" s="8">
        <v>42909</v>
      </c>
      <c r="B1615">
        <v>18.34</v>
      </c>
      <c r="C1615">
        <v>18.34</v>
      </c>
      <c r="D1615">
        <v>18.34</v>
      </c>
      <c r="E1615">
        <v>18.34</v>
      </c>
      <c r="F1615">
        <v>0</v>
      </c>
    </row>
    <row r="1616" spans="1:6" x14ac:dyDescent="0.3">
      <c r="A1616" s="8">
        <v>42911</v>
      </c>
      <c r="B1616">
        <v>18.34</v>
      </c>
      <c r="C1616">
        <v>18.34</v>
      </c>
      <c r="D1616">
        <v>18.34</v>
      </c>
      <c r="E1616">
        <v>18.34</v>
      </c>
      <c r="F1616">
        <v>0</v>
      </c>
    </row>
    <row r="1617" spans="1:6" x14ac:dyDescent="0.3">
      <c r="A1617" s="8">
        <v>42912</v>
      </c>
      <c r="B1617">
        <v>18.37</v>
      </c>
      <c r="C1617">
        <v>18.37</v>
      </c>
      <c r="D1617">
        <v>18.37</v>
      </c>
      <c r="E1617">
        <v>18.37</v>
      </c>
      <c r="F1617">
        <v>1.6000000000000001E-3</v>
      </c>
    </row>
    <row r="1618" spans="1:6" x14ac:dyDescent="0.3">
      <c r="A1618" s="8">
        <v>42914</v>
      </c>
      <c r="B1618">
        <v>18.37</v>
      </c>
      <c r="C1618">
        <v>18.37</v>
      </c>
      <c r="D1618">
        <v>18.37</v>
      </c>
      <c r="E1618">
        <v>18.37</v>
      </c>
      <c r="F1618">
        <v>0</v>
      </c>
    </row>
    <row r="1619" spans="1:6" x14ac:dyDescent="0.3">
      <c r="A1619" s="8">
        <v>42915</v>
      </c>
      <c r="B1619">
        <v>18.37</v>
      </c>
      <c r="C1619">
        <v>18.37</v>
      </c>
      <c r="D1619">
        <v>18.37</v>
      </c>
      <c r="E1619">
        <v>18.37</v>
      </c>
      <c r="F1619">
        <v>0</v>
      </c>
    </row>
    <row r="1620" spans="1:6" x14ac:dyDescent="0.3">
      <c r="A1620" s="8">
        <v>42916</v>
      </c>
      <c r="B1620">
        <v>18.37</v>
      </c>
      <c r="C1620">
        <v>18.37</v>
      </c>
      <c r="D1620">
        <v>18.37</v>
      </c>
      <c r="E1620">
        <v>18.37</v>
      </c>
      <c r="F1620">
        <v>0</v>
      </c>
    </row>
    <row r="1621" spans="1:6" x14ac:dyDescent="0.3">
      <c r="A1621" s="8">
        <v>42917</v>
      </c>
      <c r="B1621">
        <v>18.37</v>
      </c>
      <c r="C1621">
        <v>18.37</v>
      </c>
      <c r="D1621">
        <v>18.37</v>
      </c>
      <c r="E1621">
        <v>18.37</v>
      </c>
      <c r="F1621">
        <v>0</v>
      </c>
    </row>
    <row r="1622" spans="1:6" x14ac:dyDescent="0.3">
      <c r="A1622" s="8">
        <v>42918</v>
      </c>
      <c r="B1622">
        <v>18.37</v>
      </c>
      <c r="C1622">
        <v>18.37</v>
      </c>
      <c r="D1622">
        <v>18.37</v>
      </c>
      <c r="E1622">
        <v>18.37</v>
      </c>
      <c r="F1622">
        <v>0</v>
      </c>
    </row>
    <row r="1623" spans="1:6" x14ac:dyDescent="0.3">
      <c r="A1623" s="8">
        <v>42919</v>
      </c>
      <c r="B1623">
        <v>18.36</v>
      </c>
      <c r="C1623">
        <v>18.36</v>
      </c>
      <c r="D1623">
        <v>18.36</v>
      </c>
      <c r="E1623">
        <v>18.36</v>
      </c>
      <c r="F1623">
        <v>-5.0000000000000001E-4</v>
      </c>
    </row>
    <row r="1624" spans="1:6" x14ac:dyDescent="0.3">
      <c r="A1624" s="8">
        <v>42920</v>
      </c>
      <c r="B1624">
        <v>18.36</v>
      </c>
      <c r="C1624">
        <v>18.36</v>
      </c>
      <c r="D1624">
        <v>18.36</v>
      </c>
      <c r="E1624">
        <v>18.36</v>
      </c>
      <c r="F1624">
        <v>0</v>
      </c>
    </row>
    <row r="1625" spans="1:6" x14ac:dyDescent="0.3">
      <c r="A1625" s="8">
        <v>42921</v>
      </c>
      <c r="B1625">
        <v>18.36</v>
      </c>
      <c r="C1625">
        <v>18.36</v>
      </c>
      <c r="D1625">
        <v>18.36</v>
      </c>
      <c r="E1625">
        <v>18.36</v>
      </c>
      <c r="F1625">
        <v>0</v>
      </c>
    </row>
    <row r="1626" spans="1:6" x14ac:dyDescent="0.3">
      <c r="A1626" s="8">
        <v>42922</v>
      </c>
      <c r="B1626">
        <v>18.36</v>
      </c>
      <c r="C1626">
        <v>18.36</v>
      </c>
      <c r="D1626">
        <v>18.36</v>
      </c>
      <c r="E1626">
        <v>18.36</v>
      </c>
      <c r="F1626">
        <v>0</v>
      </c>
    </row>
    <row r="1627" spans="1:6" x14ac:dyDescent="0.3">
      <c r="A1627" s="8">
        <v>42923</v>
      </c>
      <c r="B1627">
        <v>18.36</v>
      </c>
      <c r="C1627">
        <v>18.36</v>
      </c>
      <c r="D1627">
        <v>18.36</v>
      </c>
      <c r="E1627">
        <v>18.36</v>
      </c>
      <c r="F1627">
        <v>0</v>
      </c>
    </row>
    <row r="1628" spans="1:6" x14ac:dyDescent="0.3">
      <c r="A1628" s="8">
        <v>42925</v>
      </c>
      <c r="B1628">
        <v>18.36</v>
      </c>
      <c r="C1628">
        <v>18.36</v>
      </c>
      <c r="D1628">
        <v>18.36</v>
      </c>
      <c r="E1628">
        <v>18.36</v>
      </c>
      <c r="F1628">
        <v>0</v>
      </c>
    </row>
    <row r="1629" spans="1:6" x14ac:dyDescent="0.3">
      <c r="A1629" s="8">
        <v>42926</v>
      </c>
      <c r="B1629">
        <v>19.39</v>
      </c>
      <c r="C1629">
        <v>19.39</v>
      </c>
      <c r="D1629">
        <v>19.39</v>
      </c>
      <c r="E1629">
        <v>19.39</v>
      </c>
      <c r="F1629">
        <v>5.6099999999999997E-2</v>
      </c>
    </row>
    <row r="1630" spans="1:6" x14ac:dyDescent="0.3">
      <c r="A1630" s="8">
        <v>42927</v>
      </c>
      <c r="B1630">
        <v>19.39</v>
      </c>
      <c r="C1630">
        <v>19.39</v>
      </c>
      <c r="D1630">
        <v>19.39</v>
      </c>
      <c r="E1630">
        <v>19.39</v>
      </c>
      <c r="F1630">
        <v>0</v>
      </c>
    </row>
    <row r="1631" spans="1:6" x14ac:dyDescent="0.3">
      <c r="A1631" s="8">
        <v>42928</v>
      </c>
      <c r="B1631">
        <v>19.39</v>
      </c>
      <c r="C1631">
        <v>19.39</v>
      </c>
      <c r="D1631">
        <v>19.39</v>
      </c>
      <c r="E1631">
        <v>19.39</v>
      </c>
      <c r="F1631">
        <v>0</v>
      </c>
    </row>
    <row r="1632" spans="1:6" x14ac:dyDescent="0.3">
      <c r="A1632" s="8">
        <v>42929</v>
      </c>
      <c r="B1632">
        <v>19.39</v>
      </c>
      <c r="C1632">
        <v>19.39</v>
      </c>
      <c r="D1632">
        <v>19.39</v>
      </c>
      <c r="E1632">
        <v>19.39</v>
      </c>
      <c r="F1632">
        <v>0</v>
      </c>
    </row>
    <row r="1633" spans="1:6" x14ac:dyDescent="0.3">
      <c r="A1633" s="8">
        <v>42930</v>
      </c>
      <c r="B1633">
        <v>19.39</v>
      </c>
      <c r="C1633">
        <v>19.39</v>
      </c>
      <c r="D1633">
        <v>19.39</v>
      </c>
      <c r="E1633">
        <v>19.39</v>
      </c>
      <c r="F1633">
        <v>0</v>
      </c>
    </row>
    <row r="1634" spans="1:6" x14ac:dyDescent="0.3">
      <c r="A1634" s="8">
        <v>42932</v>
      </c>
      <c r="B1634">
        <v>19.39</v>
      </c>
      <c r="C1634">
        <v>19.39</v>
      </c>
      <c r="D1634">
        <v>19.39</v>
      </c>
      <c r="E1634">
        <v>19.39</v>
      </c>
      <c r="F1634">
        <v>0</v>
      </c>
    </row>
    <row r="1635" spans="1:6" x14ac:dyDescent="0.3">
      <c r="A1635" s="8">
        <v>42933</v>
      </c>
      <c r="B1635">
        <v>18.98</v>
      </c>
      <c r="C1635">
        <v>18.98</v>
      </c>
      <c r="D1635">
        <v>18.98</v>
      </c>
      <c r="E1635">
        <v>18.98</v>
      </c>
      <c r="F1635">
        <v>-2.1100000000000001E-2</v>
      </c>
    </row>
    <row r="1636" spans="1:6" x14ac:dyDescent="0.3">
      <c r="A1636" s="8">
        <v>42934</v>
      </c>
      <c r="B1636">
        <v>18.98</v>
      </c>
      <c r="C1636">
        <v>18.98</v>
      </c>
      <c r="D1636">
        <v>18.98</v>
      </c>
      <c r="E1636">
        <v>18.98</v>
      </c>
      <c r="F1636">
        <v>0</v>
      </c>
    </row>
    <row r="1637" spans="1:6" x14ac:dyDescent="0.3">
      <c r="A1637" s="8">
        <v>42935</v>
      </c>
      <c r="B1637">
        <v>18.98</v>
      </c>
      <c r="C1637">
        <v>18.98</v>
      </c>
      <c r="D1637">
        <v>18.98</v>
      </c>
      <c r="E1637">
        <v>18.98</v>
      </c>
      <c r="F1637">
        <v>0</v>
      </c>
    </row>
    <row r="1638" spans="1:6" x14ac:dyDescent="0.3">
      <c r="A1638" s="8">
        <v>42936</v>
      </c>
      <c r="B1638">
        <v>18.98</v>
      </c>
      <c r="C1638">
        <v>18.98</v>
      </c>
      <c r="D1638">
        <v>18.98</v>
      </c>
      <c r="E1638">
        <v>18.98</v>
      </c>
      <c r="F1638">
        <v>0</v>
      </c>
    </row>
    <row r="1639" spans="1:6" x14ac:dyDescent="0.3">
      <c r="A1639" s="8">
        <v>42937</v>
      </c>
      <c r="B1639">
        <v>18.98</v>
      </c>
      <c r="C1639">
        <v>18.98</v>
      </c>
      <c r="D1639">
        <v>18.98</v>
      </c>
      <c r="E1639">
        <v>18.98</v>
      </c>
      <c r="F1639">
        <v>0</v>
      </c>
    </row>
    <row r="1640" spans="1:6" x14ac:dyDescent="0.3">
      <c r="A1640" s="8">
        <v>42940</v>
      </c>
      <c r="B1640">
        <v>18.649999999999999</v>
      </c>
      <c r="C1640">
        <v>18.649999999999999</v>
      </c>
      <c r="D1640">
        <v>18.649999999999999</v>
      </c>
      <c r="E1640">
        <v>18.649999999999999</v>
      </c>
      <c r="F1640">
        <v>-1.7399999999999999E-2</v>
      </c>
    </row>
    <row r="1641" spans="1:6" x14ac:dyDescent="0.3">
      <c r="A1641" s="8">
        <v>42941</v>
      </c>
      <c r="B1641">
        <v>18.649999999999999</v>
      </c>
      <c r="C1641">
        <v>18.649999999999999</v>
      </c>
      <c r="D1641">
        <v>18.649999999999999</v>
      </c>
      <c r="E1641">
        <v>18.649999999999999</v>
      </c>
      <c r="F1641">
        <v>0</v>
      </c>
    </row>
    <row r="1642" spans="1:6" x14ac:dyDescent="0.3">
      <c r="A1642" s="8">
        <v>42942</v>
      </c>
      <c r="B1642">
        <v>18.649999999999999</v>
      </c>
      <c r="C1642">
        <v>18.649999999999999</v>
      </c>
      <c r="D1642">
        <v>18.649999999999999</v>
      </c>
      <c r="E1642">
        <v>18.649999999999999</v>
      </c>
      <c r="F1642">
        <v>0</v>
      </c>
    </row>
    <row r="1643" spans="1:6" x14ac:dyDescent="0.3">
      <c r="A1643" s="8">
        <v>42943</v>
      </c>
      <c r="B1643">
        <v>18.649999999999999</v>
      </c>
      <c r="C1643">
        <v>18.649999999999999</v>
      </c>
      <c r="D1643">
        <v>18.649999999999999</v>
      </c>
      <c r="E1643">
        <v>18.649999999999999</v>
      </c>
      <c r="F1643">
        <v>0</v>
      </c>
    </row>
    <row r="1644" spans="1:6" x14ac:dyDescent="0.3">
      <c r="A1644" s="8">
        <v>42944</v>
      </c>
      <c r="B1644">
        <v>18.649999999999999</v>
      </c>
      <c r="C1644">
        <v>18.649999999999999</v>
      </c>
      <c r="D1644">
        <v>18.649999999999999</v>
      </c>
      <c r="E1644">
        <v>18.649999999999999</v>
      </c>
      <c r="F1644">
        <v>0</v>
      </c>
    </row>
    <row r="1645" spans="1:6" x14ac:dyDescent="0.3">
      <c r="A1645" s="8">
        <v>42946</v>
      </c>
      <c r="B1645">
        <v>18.649999999999999</v>
      </c>
      <c r="C1645">
        <v>18.649999999999999</v>
      </c>
      <c r="D1645">
        <v>18.649999999999999</v>
      </c>
      <c r="E1645">
        <v>18.649999999999999</v>
      </c>
      <c r="F1645">
        <v>0</v>
      </c>
    </row>
    <row r="1646" spans="1:6" x14ac:dyDescent="0.3">
      <c r="A1646" s="8">
        <v>42947</v>
      </c>
      <c r="B1646">
        <v>17.88</v>
      </c>
      <c r="C1646">
        <v>17.88</v>
      </c>
      <c r="D1646">
        <v>17.88</v>
      </c>
      <c r="E1646">
        <v>17.88</v>
      </c>
      <c r="F1646">
        <v>-4.1300000000000003E-2</v>
      </c>
    </row>
    <row r="1647" spans="1:6" x14ac:dyDescent="0.3">
      <c r="A1647" s="8">
        <v>42948</v>
      </c>
      <c r="B1647">
        <v>17.88</v>
      </c>
      <c r="C1647">
        <v>17.88</v>
      </c>
      <c r="D1647">
        <v>17.88</v>
      </c>
      <c r="E1647">
        <v>17.88</v>
      </c>
      <c r="F1647">
        <v>0</v>
      </c>
    </row>
    <row r="1648" spans="1:6" x14ac:dyDescent="0.3">
      <c r="A1648" s="8">
        <v>42949</v>
      </c>
      <c r="B1648">
        <v>17.88</v>
      </c>
      <c r="C1648">
        <v>17.88</v>
      </c>
      <c r="D1648">
        <v>17.88</v>
      </c>
      <c r="E1648">
        <v>17.88</v>
      </c>
      <c r="F1648">
        <v>0</v>
      </c>
    </row>
    <row r="1649" spans="1:6" x14ac:dyDescent="0.3">
      <c r="A1649" s="8">
        <v>42950</v>
      </c>
      <c r="B1649">
        <v>17.88</v>
      </c>
      <c r="C1649">
        <v>17.88</v>
      </c>
      <c r="D1649">
        <v>17.88</v>
      </c>
      <c r="E1649">
        <v>17.88</v>
      </c>
      <c r="F1649">
        <v>0</v>
      </c>
    </row>
    <row r="1650" spans="1:6" x14ac:dyDescent="0.3">
      <c r="A1650" s="8">
        <v>42951</v>
      </c>
      <c r="B1650">
        <v>17.88</v>
      </c>
      <c r="C1650">
        <v>17.88</v>
      </c>
      <c r="D1650">
        <v>17.88</v>
      </c>
      <c r="E1650">
        <v>17.88</v>
      </c>
      <c r="F1650">
        <v>0</v>
      </c>
    </row>
    <row r="1651" spans="1:6" x14ac:dyDescent="0.3">
      <c r="A1651" s="8">
        <v>42953</v>
      </c>
      <c r="B1651">
        <v>17.88</v>
      </c>
      <c r="C1651">
        <v>17.88</v>
      </c>
      <c r="D1651">
        <v>17.88</v>
      </c>
      <c r="E1651">
        <v>17.88</v>
      </c>
      <c r="F1651">
        <v>0</v>
      </c>
    </row>
    <row r="1652" spans="1:6" x14ac:dyDescent="0.3">
      <c r="A1652" s="8">
        <v>42954</v>
      </c>
      <c r="B1652">
        <v>16.91</v>
      </c>
      <c r="C1652">
        <v>16.91</v>
      </c>
      <c r="D1652">
        <v>16.91</v>
      </c>
      <c r="E1652">
        <v>16.91</v>
      </c>
      <c r="F1652">
        <v>-5.4300000000000001E-2</v>
      </c>
    </row>
    <row r="1653" spans="1:6" x14ac:dyDescent="0.3">
      <c r="A1653" s="8">
        <v>42955</v>
      </c>
      <c r="B1653">
        <v>16.91</v>
      </c>
      <c r="C1653">
        <v>16.91</v>
      </c>
      <c r="D1653">
        <v>16.91</v>
      </c>
      <c r="E1653">
        <v>16.91</v>
      </c>
      <c r="F1653">
        <v>0</v>
      </c>
    </row>
    <row r="1654" spans="1:6" x14ac:dyDescent="0.3">
      <c r="A1654" s="8">
        <v>42956</v>
      </c>
      <c r="B1654">
        <v>16.91</v>
      </c>
      <c r="C1654">
        <v>16.91</v>
      </c>
      <c r="D1654">
        <v>16.91</v>
      </c>
      <c r="E1654">
        <v>16.91</v>
      </c>
      <c r="F1654">
        <v>0</v>
      </c>
    </row>
    <row r="1655" spans="1:6" x14ac:dyDescent="0.3">
      <c r="A1655" s="8">
        <v>42957</v>
      </c>
      <c r="B1655">
        <v>16.91</v>
      </c>
      <c r="C1655">
        <v>16.91</v>
      </c>
      <c r="D1655">
        <v>16.91</v>
      </c>
      <c r="E1655">
        <v>16.91</v>
      </c>
      <c r="F1655">
        <v>0</v>
      </c>
    </row>
    <row r="1656" spans="1:6" x14ac:dyDescent="0.3">
      <c r="A1656" s="8">
        <v>42958</v>
      </c>
      <c r="B1656">
        <v>16.91</v>
      </c>
      <c r="C1656">
        <v>16.91</v>
      </c>
      <c r="D1656">
        <v>16.91</v>
      </c>
      <c r="E1656">
        <v>16.91</v>
      </c>
      <c r="F1656">
        <v>0</v>
      </c>
    </row>
    <row r="1657" spans="1:6" x14ac:dyDescent="0.3">
      <c r="A1657" s="8">
        <v>42960</v>
      </c>
      <c r="B1657">
        <v>16.91</v>
      </c>
      <c r="C1657">
        <v>16.91</v>
      </c>
      <c r="D1657">
        <v>16.91</v>
      </c>
      <c r="E1657">
        <v>16.91</v>
      </c>
      <c r="F1657">
        <v>0</v>
      </c>
    </row>
    <row r="1658" spans="1:6" x14ac:dyDescent="0.3">
      <c r="A1658" s="8">
        <v>42961</v>
      </c>
      <c r="B1658">
        <v>17</v>
      </c>
      <c r="C1658">
        <v>17</v>
      </c>
      <c r="D1658">
        <v>17</v>
      </c>
      <c r="E1658">
        <v>17</v>
      </c>
      <c r="F1658">
        <v>5.3E-3</v>
      </c>
    </row>
    <row r="1659" spans="1:6" x14ac:dyDescent="0.3">
      <c r="A1659" s="8">
        <v>42962</v>
      </c>
      <c r="B1659">
        <v>17</v>
      </c>
      <c r="C1659">
        <v>17</v>
      </c>
      <c r="D1659">
        <v>17</v>
      </c>
      <c r="E1659">
        <v>17</v>
      </c>
      <c r="F1659">
        <v>0</v>
      </c>
    </row>
    <row r="1660" spans="1:6" x14ac:dyDescent="0.3">
      <c r="A1660" s="8">
        <v>42963</v>
      </c>
      <c r="B1660">
        <v>17</v>
      </c>
      <c r="C1660">
        <v>17</v>
      </c>
      <c r="D1660">
        <v>17</v>
      </c>
      <c r="E1660">
        <v>17</v>
      </c>
      <c r="F1660">
        <v>0</v>
      </c>
    </row>
    <row r="1661" spans="1:6" x14ac:dyDescent="0.3">
      <c r="A1661" s="8">
        <v>42965</v>
      </c>
      <c r="B1661">
        <v>17</v>
      </c>
      <c r="C1661">
        <v>17</v>
      </c>
      <c r="D1661">
        <v>17</v>
      </c>
      <c r="E1661">
        <v>17</v>
      </c>
      <c r="F1661">
        <v>0</v>
      </c>
    </row>
    <row r="1662" spans="1:6" x14ac:dyDescent="0.3">
      <c r="A1662" s="8">
        <v>42967</v>
      </c>
      <c r="B1662">
        <v>17</v>
      </c>
      <c r="C1662">
        <v>17</v>
      </c>
      <c r="D1662">
        <v>17</v>
      </c>
      <c r="E1662">
        <v>17</v>
      </c>
      <c r="F1662">
        <v>0</v>
      </c>
    </row>
    <row r="1663" spans="1:6" x14ac:dyDescent="0.3">
      <c r="A1663" s="8">
        <v>42968</v>
      </c>
      <c r="B1663">
        <v>16.940000000000001</v>
      </c>
      <c r="C1663">
        <v>16.940000000000001</v>
      </c>
      <c r="D1663">
        <v>16.940000000000001</v>
      </c>
      <c r="E1663">
        <v>16.940000000000001</v>
      </c>
      <c r="F1663">
        <v>-3.5000000000000001E-3</v>
      </c>
    </row>
    <row r="1664" spans="1:6" x14ac:dyDescent="0.3">
      <c r="A1664" s="8">
        <v>42969</v>
      </c>
      <c r="B1664">
        <v>16.940000000000001</v>
      </c>
      <c r="C1664">
        <v>16.940000000000001</v>
      </c>
      <c r="D1664">
        <v>16.940000000000001</v>
      </c>
      <c r="E1664">
        <v>16.940000000000001</v>
      </c>
      <c r="F1664">
        <v>0</v>
      </c>
    </row>
    <row r="1665" spans="1:6" x14ac:dyDescent="0.3">
      <c r="A1665" s="8">
        <v>42970</v>
      </c>
      <c r="B1665">
        <v>16.940000000000001</v>
      </c>
      <c r="C1665">
        <v>16.940000000000001</v>
      </c>
      <c r="D1665">
        <v>16.940000000000001</v>
      </c>
      <c r="E1665">
        <v>16.940000000000001</v>
      </c>
      <c r="F1665">
        <v>0</v>
      </c>
    </row>
    <row r="1666" spans="1:6" x14ac:dyDescent="0.3">
      <c r="A1666" s="8">
        <v>42971</v>
      </c>
      <c r="B1666">
        <v>16.940000000000001</v>
      </c>
      <c r="C1666">
        <v>16.940000000000001</v>
      </c>
      <c r="D1666">
        <v>16.940000000000001</v>
      </c>
      <c r="E1666">
        <v>16.940000000000001</v>
      </c>
      <c r="F1666">
        <v>0</v>
      </c>
    </row>
    <row r="1667" spans="1:6" x14ac:dyDescent="0.3">
      <c r="A1667" s="8">
        <v>42972</v>
      </c>
      <c r="B1667">
        <v>16.940000000000001</v>
      </c>
      <c r="C1667">
        <v>16.940000000000001</v>
      </c>
      <c r="D1667">
        <v>16.940000000000001</v>
      </c>
      <c r="E1667">
        <v>16.940000000000001</v>
      </c>
      <c r="F1667">
        <v>0</v>
      </c>
    </row>
    <row r="1668" spans="1:6" x14ac:dyDescent="0.3">
      <c r="A1668" s="8">
        <v>42974</v>
      </c>
      <c r="B1668">
        <v>16.940000000000001</v>
      </c>
      <c r="C1668">
        <v>16.940000000000001</v>
      </c>
      <c r="D1668">
        <v>16.940000000000001</v>
      </c>
      <c r="E1668">
        <v>16.940000000000001</v>
      </c>
      <c r="F1668">
        <v>0</v>
      </c>
    </row>
    <row r="1669" spans="1:6" x14ac:dyDescent="0.3">
      <c r="A1669" s="8">
        <v>42975</v>
      </c>
      <c r="B1669">
        <v>16.760000000000002</v>
      </c>
      <c r="C1669">
        <v>16.760000000000002</v>
      </c>
      <c r="D1669">
        <v>16.760000000000002</v>
      </c>
      <c r="E1669">
        <v>16.760000000000002</v>
      </c>
      <c r="F1669">
        <v>-1.06E-2</v>
      </c>
    </row>
    <row r="1670" spans="1:6" x14ac:dyDescent="0.3">
      <c r="A1670" s="8">
        <v>42976</v>
      </c>
      <c r="B1670">
        <v>16.760000000000002</v>
      </c>
      <c r="C1670">
        <v>16.760000000000002</v>
      </c>
      <c r="D1670">
        <v>16.760000000000002</v>
      </c>
      <c r="E1670">
        <v>16.760000000000002</v>
      </c>
      <c r="F1670">
        <v>0</v>
      </c>
    </row>
    <row r="1671" spans="1:6" x14ac:dyDescent="0.3">
      <c r="A1671" s="8">
        <v>42977</v>
      </c>
      <c r="B1671">
        <v>16.760000000000002</v>
      </c>
      <c r="C1671">
        <v>16.760000000000002</v>
      </c>
      <c r="D1671">
        <v>16.760000000000002</v>
      </c>
      <c r="E1671">
        <v>16.760000000000002</v>
      </c>
      <c r="F1671">
        <v>0</v>
      </c>
    </row>
    <row r="1672" spans="1:6" x14ac:dyDescent="0.3">
      <c r="A1672" s="8">
        <v>42978</v>
      </c>
      <c r="B1672">
        <v>16.760000000000002</v>
      </c>
      <c r="C1672">
        <v>16.760000000000002</v>
      </c>
      <c r="D1672">
        <v>16.760000000000002</v>
      </c>
      <c r="E1672">
        <v>16.760000000000002</v>
      </c>
      <c r="F1672">
        <v>0</v>
      </c>
    </row>
    <row r="1673" spans="1:6" x14ac:dyDescent="0.3">
      <c r="A1673" s="8">
        <v>42982</v>
      </c>
      <c r="B1673">
        <v>16.760000000000002</v>
      </c>
      <c r="C1673">
        <v>16.760000000000002</v>
      </c>
      <c r="D1673">
        <v>16.760000000000002</v>
      </c>
      <c r="E1673">
        <v>16.760000000000002</v>
      </c>
      <c r="F1673">
        <v>0</v>
      </c>
    </row>
    <row r="1674" spans="1:6" x14ac:dyDescent="0.3">
      <c r="A1674" s="8">
        <v>42983</v>
      </c>
      <c r="B1674">
        <v>16.739999999999998</v>
      </c>
      <c r="C1674">
        <v>16.739999999999998</v>
      </c>
      <c r="D1674">
        <v>16.739999999999998</v>
      </c>
      <c r="E1674">
        <v>16.739999999999998</v>
      </c>
      <c r="F1674">
        <v>-1.1999999999999999E-3</v>
      </c>
    </row>
    <row r="1675" spans="1:6" x14ac:dyDescent="0.3">
      <c r="A1675" s="8">
        <v>42984</v>
      </c>
      <c r="B1675">
        <v>16.739999999999998</v>
      </c>
      <c r="C1675">
        <v>16.739999999999998</v>
      </c>
      <c r="D1675">
        <v>16.739999999999998</v>
      </c>
      <c r="E1675">
        <v>16.739999999999998</v>
      </c>
      <c r="F1675">
        <v>0</v>
      </c>
    </row>
    <row r="1676" spans="1:6" x14ac:dyDescent="0.3">
      <c r="A1676" s="8">
        <v>42985</v>
      </c>
      <c r="B1676">
        <v>16.739999999999998</v>
      </c>
      <c r="C1676">
        <v>16.739999999999998</v>
      </c>
      <c r="D1676">
        <v>16.739999999999998</v>
      </c>
      <c r="E1676">
        <v>16.739999999999998</v>
      </c>
      <c r="F1676">
        <v>0</v>
      </c>
    </row>
    <row r="1677" spans="1:6" x14ac:dyDescent="0.3">
      <c r="A1677" s="8">
        <v>42986</v>
      </c>
      <c r="B1677">
        <v>16.739999999999998</v>
      </c>
      <c r="C1677">
        <v>16.739999999999998</v>
      </c>
      <c r="D1677">
        <v>16.739999999999998</v>
      </c>
      <c r="E1677">
        <v>16.739999999999998</v>
      </c>
      <c r="F1677">
        <v>0</v>
      </c>
    </row>
    <row r="1678" spans="1:6" x14ac:dyDescent="0.3">
      <c r="A1678" s="8">
        <v>42988</v>
      </c>
      <c r="B1678">
        <v>16.739999999999998</v>
      </c>
      <c r="C1678">
        <v>16.739999999999998</v>
      </c>
      <c r="D1678">
        <v>16.739999999999998</v>
      </c>
      <c r="E1678">
        <v>16.739999999999998</v>
      </c>
      <c r="F1678">
        <v>0</v>
      </c>
    </row>
    <row r="1679" spans="1:6" x14ac:dyDescent="0.3">
      <c r="A1679" s="8">
        <v>42989</v>
      </c>
      <c r="B1679">
        <v>16.760000000000002</v>
      </c>
      <c r="C1679">
        <v>16.760000000000002</v>
      </c>
      <c r="D1679">
        <v>16.760000000000002</v>
      </c>
      <c r="E1679">
        <v>16.760000000000002</v>
      </c>
      <c r="F1679">
        <v>1.1999999999999999E-3</v>
      </c>
    </row>
    <row r="1680" spans="1:6" x14ac:dyDescent="0.3">
      <c r="A1680" s="8">
        <v>42990</v>
      </c>
      <c r="B1680">
        <v>16.760000000000002</v>
      </c>
      <c r="C1680">
        <v>16.760000000000002</v>
      </c>
      <c r="D1680">
        <v>16.760000000000002</v>
      </c>
      <c r="E1680">
        <v>16.760000000000002</v>
      </c>
      <c r="F1680">
        <v>0</v>
      </c>
    </row>
    <row r="1681" spans="1:6" x14ac:dyDescent="0.3">
      <c r="A1681" s="8">
        <v>42991</v>
      </c>
      <c r="B1681">
        <v>16.760000000000002</v>
      </c>
      <c r="C1681">
        <v>16.760000000000002</v>
      </c>
      <c r="D1681">
        <v>16.760000000000002</v>
      </c>
      <c r="E1681">
        <v>16.760000000000002</v>
      </c>
      <c r="F1681">
        <v>0</v>
      </c>
    </row>
    <row r="1682" spans="1:6" x14ac:dyDescent="0.3">
      <c r="A1682" s="8">
        <v>42992</v>
      </c>
      <c r="B1682">
        <v>16.149999999999999</v>
      </c>
      <c r="C1682">
        <v>16.149999999999999</v>
      </c>
      <c r="D1682">
        <v>16.149999999999999</v>
      </c>
      <c r="E1682">
        <v>16.149999999999999</v>
      </c>
      <c r="F1682">
        <v>-3.6400000000000002E-2</v>
      </c>
    </row>
    <row r="1683" spans="1:6" x14ac:dyDescent="0.3">
      <c r="A1683" s="8">
        <v>42993</v>
      </c>
      <c r="B1683">
        <v>16.149999999999999</v>
      </c>
      <c r="C1683">
        <v>16.149999999999999</v>
      </c>
      <c r="D1683">
        <v>16.149999999999999</v>
      </c>
      <c r="E1683">
        <v>16.149999999999999</v>
      </c>
      <c r="F1683">
        <v>0</v>
      </c>
    </row>
    <row r="1684" spans="1:6" x14ac:dyDescent="0.3">
      <c r="A1684" s="8">
        <v>42995</v>
      </c>
      <c r="B1684">
        <v>16.149999999999999</v>
      </c>
      <c r="C1684">
        <v>16.149999999999999</v>
      </c>
      <c r="D1684">
        <v>16.149999999999999</v>
      </c>
      <c r="E1684">
        <v>16.149999999999999</v>
      </c>
      <c r="F1684">
        <v>0</v>
      </c>
    </row>
    <row r="1685" spans="1:6" x14ac:dyDescent="0.3">
      <c r="A1685" s="8">
        <v>42996</v>
      </c>
      <c r="B1685">
        <v>15.55</v>
      </c>
      <c r="C1685">
        <v>15.55</v>
      </c>
      <c r="D1685">
        <v>15.55</v>
      </c>
      <c r="E1685">
        <v>15.55</v>
      </c>
      <c r="F1685">
        <v>-3.7199999999999997E-2</v>
      </c>
    </row>
    <row r="1686" spans="1:6" x14ac:dyDescent="0.3">
      <c r="A1686" s="8">
        <v>42997</v>
      </c>
      <c r="B1686">
        <v>15.55</v>
      </c>
      <c r="C1686">
        <v>15.55</v>
      </c>
      <c r="D1686">
        <v>15.55</v>
      </c>
      <c r="E1686">
        <v>15.55</v>
      </c>
      <c r="F1686">
        <v>0</v>
      </c>
    </row>
    <row r="1687" spans="1:6" x14ac:dyDescent="0.3">
      <c r="A1687" s="8">
        <v>42998</v>
      </c>
      <c r="B1687">
        <v>15.55</v>
      </c>
      <c r="C1687">
        <v>15.55</v>
      </c>
      <c r="D1687">
        <v>15.55</v>
      </c>
      <c r="E1687">
        <v>15.55</v>
      </c>
      <c r="F1687">
        <v>0</v>
      </c>
    </row>
    <row r="1688" spans="1:6" x14ac:dyDescent="0.3">
      <c r="A1688" s="8">
        <v>42999</v>
      </c>
      <c r="B1688">
        <v>15.55</v>
      </c>
      <c r="C1688">
        <v>15.55</v>
      </c>
      <c r="D1688">
        <v>15.55</v>
      </c>
      <c r="E1688">
        <v>15.55</v>
      </c>
      <c r="F1688">
        <v>0</v>
      </c>
    </row>
    <row r="1689" spans="1:6" x14ac:dyDescent="0.3">
      <c r="A1689" s="8">
        <v>43000</v>
      </c>
      <c r="B1689">
        <v>15.55</v>
      </c>
      <c r="C1689">
        <v>15.55</v>
      </c>
      <c r="D1689">
        <v>15.55</v>
      </c>
      <c r="E1689">
        <v>15.55</v>
      </c>
      <c r="F1689">
        <v>0</v>
      </c>
    </row>
    <row r="1690" spans="1:6" x14ac:dyDescent="0.3">
      <c r="A1690" s="8">
        <v>43002</v>
      </c>
      <c r="B1690">
        <v>15.55</v>
      </c>
      <c r="C1690">
        <v>15.55</v>
      </c>
      <c r="D1690">
        <v>15.55</v>
      </c>
      <c r="E1690">
        <v>15.55</v>
      </c>
      <c r="F1690">
        <v>0</v>
      </c>
    </row>
    <row r="1691" spans="1:6" x14ac:dyDescent="0.3">
      <c r="A1691" s="8">
        <v>43003</v>
      </c>
      <c r="B1691">
        <v>15.5</v>
      </c>
      <c r="C1691">
        <v>15.5</v>
      </c>
      <c r="D1691">
        <v>15.5</v>
      </c>
      <c r="E1691">
        <v>15.5</v>
      </c>
      <c r="F1691">
        <v>-3.2000000000000002E-3</v>
      </c>
    </row>
    <row r="1692" spans="1:6" x14ac:dyDescent="0.3">
      <c r="A1692" s="8">
        <v>43004</v>
      </c>
      <c r="B1692">
        <v>15.5</v>
      </c>
      <c r="C1692">
        <v>15.5</v>
      </c>
      <c r="D1692">
        <v>15.5</v>
      </c>
      <c r="E1692">
        <v>15.5</v>
      </c>
      <c r="F1692">
        <v>0</v>
      </c>
    </row>
    <row r="1693" spans="1:6" x14ac:dyDescent="0.3">
      <c r="A1693" s="8">
        <v>43005</v>
      </c>
      <c r="B1693">
        <v>15.5</v>
      </c>
      <c r="C1693">
        <v>15.5</v>
      </c>
      <c r="D1693">
        <v>15.5</v>
      </c>
      <c r="E1693">
        <v>15.5</v>
      </c>
      <c r="F1693">
        <v>0</v>
      </c>
    </row>
    <row r="1694" spans="1:6" x14ac:dyDescent="0.3">
      <c r="A1694" s="8">
        <v>43006</v>
      </c>
      <c r="B1694">
        <v>15.5</v>
      </c>
      <c r="C1694">
        <v>15.5</v>
      </c>
      <c r="D1694">
        <v>15.5</v>
      </c>
      <c r="E1694">
        <v>15.5</v>
      </c>
      <c r="F1694">
        <v>0</v>
      </c>
    </row>
    <row r="1695" spans="1:6" x14ac:dyDescent="0.3">
      <c r="A1695" s="8">
        <v>43007</v>
      </c>
      <c r="B1695">
        <v>15.5</v>
      </c>
      <c r="C1695">
        <v>15.5</v>
      </c>
      <c r="D1695">
        <v>15.5</v>
      </c>
      <c r="E1695">
        <v>15.5</v>
      </c>
      <c r="F1695">
        <v>0</v>
      </c>
    </row>
    <row r="1696" spans="1:6" x14ac:dyDescent="0.3">
      <c r="A1696" s="8">
        <v>43009</v>
      </c>
      <c r="B1696">
        <v>15.5</v>
      </c>
      <c r="C1696">
        <v>15.5</v>
      </c>
      <c r="D1696">
        <v>15.5</v>
      </c>
      <c r="E1696">
        <v>15.5</v>
      </c>
      <c r="F1696">
        <v>0</v>
      </c>
    </row>
    <row r="1697" spans="1:6" x14ac:dyDescent="0.3">
      <c r="A1697" s="8">
        <v>43010</v>
      </c>
      <c r="B1697">
        <v>15.3</v>
      </c>
      <c r="C1697">
        <v>15.3</v>
      </c>
      <c r="D1697">
        <v>15.3</v>
      </c>
      <c r="E1697">
        <v>15.3</v>
      </c>
      <c r="F1697">
        <v>-1.29E-2</v>
      </c>
    </row>
    <row r="1698" spans="1:6" x14ac:dyDescent="0.3">
      <c r="A1698" s="8">
        <v>43011</v>
      </c>
      <c r="B1698">
        <v>15.3</v>
      </c>
      <c r="C1698">
        <v>15.3</v>
      </c>
      <c r="D1698">
        <v>15.3</v>
      </c>
      <c r="E1698">
        <v>15.3</v>
      </c>
      <c r="F1698">
        <v>0</v>
      </c>
    </row>
    <row r="1699" spans="1:6" x14ac:dyDescent="0.3">
      <c r="A1699" s="8">
        <v>43012</v>
      </c>
      <c r="B1699">
        <v>15.3</v>
      </c>
      <c r="C1699">
        <v>15.3</v>
      </c>
      <c r="D1699">
        <v>15.3</v>
      </c>
      <c r="E1699">
        <v>15.3</v>
      </c>
      <c r="F1699">
        <v>0</v>
      </c>
    </row>
    <row r="1700" spans="1:6" x14ac:dyDescent="0.3">
      <c r="A1700" s="8">
        <v>43013</v>
      </c>
      <c r="B1700">
        <v>15.3</v>
      </c>
      <c r="C1700">
        <v>15.3</v>
      </c>
      <c r="D1700">
        <v>15.3</v>
      </c>
      <c r="E1700">
        <v>15.3</v>
      </c>
      <c r="F1700">
        <v>0</v>
      </c>
    </row>
    <row r="1701" spans="1:6" x14ac:dyDescent="0.3">
      <c r="A1701" s="8">
        <v>43014</v>
      </c>
      <c r="B1701">
        <v>15.3</v>
      </c>
      <c r="C1701">
        <v>15.3</v>
      </c>
      <c r="D1701">
        <v>15.3</v>
      </c>
      <c r="E1701">
        <v>15.3</v>
      </c>
      <c r="F1701">
        <v>0</v>
      </c>
    </row>
    <row r="1702" spans="1:6" x14ac:dyDescent="0.3">
      <c r="A1702" s="8">
        <v>43016</v>
      </c>
      <c r="B1702">
        <v>15.3</v>
      </c>
      <c r="C1702">
        <v>15.3</v>
      </c>
      <c r="D1702">
        <v>15.3</v>
      </c>
      <c r="E1702">
        <v>15.3</v>
      </c>
      <c r="F1702">
        <v>0</v>
      </c>
    </row>
    <row r="1703" spans="1:6" x14ac:dyDescent="0.3">
      <c r="A1703" s="8">
        <v>43017</v>
      </c>
      <c r="B1703">
        <v>15.3</v>
      </c>
      <c r="C1703">
        <v>15.3</v>
      </c>
      <c r="D1703">
        <v>15.3</v>
      </c>
      <c r="E1703">
        <v>15.3</v>
      </c>
      <c r="F1703">
        <v>0</v>
      </c>
    </row>
    <row r="1704" spans="1:6" x14ac:dyDescent="0.3">
      <c r="A1704" s="8">
        <v>43018</v>
      </c>
      <c r="B1704">
        <v>15.3</v>
      </c>
      <c r="C1704">
        <v>15.3</v>
      </c>
      <c r="D1704">
        <v>15.3</v>
      </c>
      <c r="E1704">
        <v>15.3</v>
      </c>
      <c r="F1704">
        <v>0</v>
      </c>
    </row>
    <row r="1705" spans="1:6" x14ac:dyDescent="0.3">
      <c r="A1705" s="8">
        <v>43019</v>
      </c>
      <c r="B1705">
        <v>15.3</v>
      </c>
      <c r="C1705">
        <v>15.3</v>
      </c>
      <c r="D1705">
        <v>15.3</v>
      </c>
      <c r="E1705">
        <v>15.3</v>
      </c>
      <c r="F1705">
        <v>0</v>
      </c>
    </row>
    <row r="1706" spans="1:6" x14ac:dyDescent="0.3">
      <c r="A1706" s="8">
        <v>43020</v>
      </c>
      <c r="B1706">
        <v>15.3</v>
      </c>
      <c r="C1706">
        <v>15.3</v>
      </c>
      <c r="D1706">
        <v>15.3</v>
      </c>
      <c r="E1706">
        <v>15.3</v>
      </c>
      <c r="F1706">
        <v>0</v>
      </c>
    </row>
    <row r="1707" spans="1:6" x14ac:dyDescent="0.3">
      <c r="A1707" s="8">
        <v>43021</v>
      </c>
      <c r="B1707">
        <v>15.3</v>
      </c>
      <c r="C1707">
        <v>15.3</v>
      </c>
      <c r="D1707">
        <v>15.3</v>
      </c>
      <c r="E1707">
        <v>15.3</v>
      </c>
      <c r="F1707">
        <v>0</v>
      </c>
    </row>
    <row r="1708" spans="1:6" x14ac:dyDescent="0.3">
      <c r="A1708" s="8">
        <v>43024</v>
      </c>
      <c r="B1708">
        <v>15.45</v>
      </c>
      <c r="C1708">
        <v>15.45</v>
      </c>
      <c r="D1708">
        <v>15.45</v>
      </c>
      <c r="E1708">
        <v>15.45</v>
      </c>
      <c r="F1708">
        <v>9.7999999999999997E-3</v>
      </c>
    </row>
    <row r="1709" spans="1:6" x14ac:dyDescent="0.3">
      <c r="A1709" s="8">
        <v>43025</v>
      </c>
      <c r="B1709">
        <v>15.45</v>
      </c>
      <c r="C1709">
        <v>15.45</v>
      </c>
      <c r="D1709">
        <v>15.45</v>
      </c>
      <c r="E1709">
        <v>15.45</v>
      </c>
      <c r="F1709">
        <v>0</v>
      </c>
    </row>
    <row r="1710" spans="1:6" x14ac:dyDescent="0.3">
      <c r="A1710" s="8">
        <v>43026</v>
      </c>
      <c r="B1710">
        <v>15.45</v>
      </c>
      <c r="C1710">
        <v>15.45</v>
      </c>
      <c r="D1710">
        <v>15.45</v>
      </c>
      <c r="E1710">
        <v>15.45</v>
      </c>
      <c r="F1710">
        <v>0</v>
      </c>
    </row>
    <row r="1711" spans="1:6" x14ac:dyDescent="0.3">
      <c r="A1711" s="8">
        <v>43027</v>
      </c>
      <c r="B1711">
        <v>15.45</v>
      </c>
      <c r="C1711">
        <v>15.45</v>
      </c>
      <c r="D1711">
        <v>15.45</v>
      </c>
      <c r="E1711">
        <v>15.45</v>
      </c>
      <c r="F1711">
        <v>0</v>
      </c>
    </row>
    <row r="1712" spans="1:6" x14ac:dyDescent="0.3">
      <c r="A1712" s="8">
        <v>43028</v>
      </c>
      <c r="B1712">
        <v>15.45</v>
      </c>
      <c r="C1712">
        <v>15.45</v>
      </c>
      <c r="D1712">
        <v>15.45</v>
      </c>
      <c r="E1712">
        <v>15.45</v>
      </c>
      <c r="F1712">
        <v>0</v>
      </c>
    </row>
    <row r="1713" spans="1:6" x14ac:dyDescent="0.3">
      <c r="A1713" s="8">
        <v>43030</v>
      </c>
      <c r="B1713">
        <v>15.45</v>
      </c>
      <c r="C1713">
        <v>15.45</v>
      </c>
      <c r="D1713">
        <v>15.45</v>
      </c>
      <c r="E1713">
        <v>15.45</v>
      </c>
      <c r="F1713">
        <v>0</v>
      </c>
    </row>
    <row r="1714" spans="1:6" x14ac:dyDescent="0.3">
      <c r="A1714" s="8">
        <v>43031</v>
      </c>
      <c r="B1714">
        <v>15.45</v>
      </c>
      <c r="C1714">
        <v>15.45</v>
      </c>
      <c r="D1714">
        <v>15.45</v>
      </c>
      <c r="E1714">
        <v>15.45</v>
      </c>
      <c r="F1714">
        <v>0</v>
      </c>
    </row>
    <row r="1715" spans="1:6" x14ac:dyDescent="0.3">
      <c r="A1715" s="8">
        <v>43032</v>
      </c>
      <c r="B1715">
        <v>15.45</v>
      </c>
      <c r="C1715">
        <v>15.45</v>
      </c>
      <c r="D1715">
        <v>15.45</v>
      </c>
      <c r="E1715">
        <v>15.45</v>
      </c>
      <c r="F1715">
        <v>0</v>
      </c>
    </row>
    <row r="1716" spans="1:6" x14ac:dyDescent="0.3">
      <c r="A1716" s="8">
        <v>43033</v>
      </c>
      <c r="B1716">
        <v>15.45</v>
      </c>
      <c r="C1716">
        <v>15.45</v>
      </c>
      <c r="D1716">
        <v>15.45</v>
      </c>
      <c r="E1716">
        <v>15.45</v>
      </c>
      <c r="F1716">
        <v>0</v>
      </c>
    </row>
    <row r="1717" spans="1:6" x14ac:dyDescent="0.3">
      <c r="A1717" s="8">
        <v>43034</v>
      </c>
      <c r="B1717">
        <v>15.45</v>
      </c>
      <c r="C1717">
        <v>15.45</v>
      </c>
      <c r="D1717">
        <v>15.45</v>
      </c>
      <c r="E1717">
        <v>15.45</v>
      </c>
      <c r="F1717">
        <v>0</v>
      </c>
    </row>
    <row r="1718" spans="1:6" x14ac:dyDescent="0.3">
      <c r="A1718" s="8">
        <v>43035</v>
      </c>
      <c r="B1718">
        <v>15.45</v>
      </c>
      <c r="C1718">
        <v>15.45</v>
      </c>
      <c r="D1718">
        <v>15.45</v>
      </c>
      <c r="E1718">
        <v>15.45</v>
      </c>
      <c r="F1718">
        <v>0</v>
      </c>
    </row>
    <row r="1719" spans="1:6" x14ac:dyDescent="0.3">
      <c r="A1719" s="8">
        <v>43037</v>
      </c>
      <c r="B1719">
        <v>15.45</v>
      </c>
      <c r="C1719">
        <v>15.45</v>
      </c>
      <c r="D1719">
        <v>15.45</v>
      </c>
      <c r="E1719">
        <v>15.45</v>
      </c>
      <c r="F1719">
        <v>0</v>
      </c>
    </row>
    <row r="1720" spans="1:6" x14ac:dyDescent="0.3">
      <c r="A1720" s="8">
        <v>43038</v>
      </c>
      <c r="B1720">
        <v>15.58</v>
      </c>
      <c r="C1720">
        <v>15.58</v>
      </c>
      <c r="D1720">
        <v>15.58</v>
      </c>
      <c r="E1720">
        <v>15.58</v>
      </c>
      <c r="F1720">
        <v>8.3999999999999995E-3</v>
      </c>
    </row>
    <row r="1721" spans="1:6" x14ac:dyDescent="0.3">
      <c r="A1721" s="8">
        <v>43039</v>
      </c>
      <c r="B1721">
        <v>15.58</v>
      </c>
      <c r="C1721">
        <v>15.58</v>
      </c>
      <c r="D1721">
        <v>15.58</v>
      </c>
      <c r="E1721">
        <v>15.58</v>
      </c>
      <c r="F1721">
        <v>0</v>
      </c>
    </row>
    <row r="1722" spans="1:6" x14ac:dyDescent="0.3">
      <c r="A1722" s="8">
        <v>43040</v>
      </c>
      <c r="B1722">
        <v>15.58</v>
      </c>
      <c r="C1722">
        <v>15.58</v>
      </c>
      <c r="D1722">
        <v>15.58</v>
      </c>
      <c r="E1722">
        <v>15.58</v>
      </c>
      <c r="F1722">
        <v>0</v>
      </c>
    </row>
    <row r="1723" spans="1:6" x14ac:dyDescent="0.3">
      <c r="A1723" s="8">
        <v>43041</v>
      </c>
      <c r="B1723">
        <v>15.59</v>
      </c>
      <c r="C1723">
        <v>15.59</v>
      </c>
      <c r="D1723">
        <v>15.59</v>
      </c>
      <c r="E1723">
        <v>15.59</v>
      </c>
      <c r="F1723">
        <v>5.9999999999999995E-4</v>
      </c>
    </row>
    <row r="1724" spans="1:6" x14ac:dyDescent="0.3">
      <c r="A1724" s="8">
        <v>43042</v>
      </c>
      <c r="B1724">
        <v>15.59</v>
      </c>
      <c r="C1724">
        <v>15.59</v>
      </c>
      <c r="D1724">
        <v>15.59</v>
      </c>
      <c r="E1724">
        <v>15.59</v>
      </c>
      <c r="F1724">
        <v>0</v>
      </c>
    </row>
    <row r="1725" spans="1:6" x14ac:dyDescent="0.3">
      <c r="A1725" s="8">
        <v>43044</v>
      </c>
      <c r="B1725">
        <v>15.59</v>
      </c>
      <c r="C1725">
        <v>15.59</v>
      </c>
      <c r="D1725">
        <v>15.59</v>
      </c>
      <c r="E1725">
        <v>15.59</v>
      </c>
      <c r="F1725">
        <v>0</v>
      </c>
    </row>
    <row r="1726" spans="1:6" x14ac:dyDescent="0.3">
      <c r="A1726" s="8">
        <v>43045</v>
      </c>
      <c r="B1726">
        <v>15.78</v>
      </c>
      <c r="C1726">
        <v>15.78</v>
      </c>
      <c r="D1726">
        <v>15.78</v>
      </c>
      <c r="E1726">
        <v>15.78</v>
      </c>
      <c r="F1726">
        <v>1.2200000000000001E-2</v>
      </c>
    </row>
    <row r="1727" spans="1:6" x14ac:dyDescent="0.3">
      <c r="A1727" s="8">
        <v>43046</v>
      </c>
      <c r="B1727">
        <v>15.78</v>
      </c>
      <c r="C1727">
        <v>15.78</v>
      </c>
      <c r="D1727">
        <v>15.78</v>
      </c>
      <c r="E1727">
        <v>15.78</v>
      </c>
      <c r="F1727">
        <v>0</v>
      </c>
    </row>
    <row r="1728" spans="1:6" x14ac:dyDescent="0.3">
      <c r="A1728" s="8">
        <v>43047</v>
      </c>
      <c r="B1728">
        <v>15.78</v>
      </c>
      <c r="C1728">
        <v>15.78</v>
      </c>
      <c r="D1728">
        <v>15.78</v>
      </c>
      <c r="E1728">
        <v>15.78</v>
      </c>
      <c r="F1728">
        <v>0</v>
      </c>
    </row>
    <row r="1729" spans="1:6" x14ac:dyDescent="0.3">
      <c r="A1729" s="8">
        <v>43048</v>
      </c>
      <c r="B1729">
        <v>15.78</v>
      </c>
      <c r="C1729">
        <v>15.78</v>
      </c>
      <c r="D1729">
        <v>15.78</v>
      </c>
      <c r="E1729">
        <v>15.78</v>
      </c>
      <c r="F1729">
        <v>0</v>
      </c>
    </row>
    <row r="1730" spans="1:6" x14ac:dyDescent="0.3">
      <c r="A1730" s="8">
        <v>43049</v>
      </c>
      <c r="B1730">
        <v>15.78</v>
      </c>
      <c r="C1730">
        <v>15.78</v>
      </c>
      <c r="D1730">
        <v>15.78</v>
      </c>
      <c r="E1730">
        <v>15.78</v>
      </c>
      <c r="F1730">
        <v>0</v>
      </c>
    </row>
    <row r="1731" spans="1:6" x14ac:dyDescent="0.3">
      <c r="A1731" s="8">
        <v>43051</v>
      </c>
      <c r="B1731">
        <v>15.78</v>
      </c>
      <c r="C1731">
        <v>15.78</v>
      </c>
      <c r="D1731">
        <v>15.78</v>
      </c>
      <c r="E1731">
        <v>15.78</v>
      </c>
      <c r="F1731">
        <v>0</v>
      </c>
    </row>
    <row r="1732" spans="1:6" x14ac:dyDescent="0.3">
      <c r="A1732" s="8">
        <v>43052</v>
      </c>
      <c r="B1732">
        <v>15.92</v>
      </c>
      <c r="C1732">
        <v>15.92</v>
      </c>
      <c r="D1732">
        <v>15.92</v>
      </c>
      <c r="E1732">
        <v>15.92</v>
      </c>
      <c r="F1732">
        <v>8.8999999999999999E-3</v>
      </c>
    </row>
    <row r="1733" spans="1:6" x14ac:dyDescent="0.3">
      <c r="A1733" s="8">
        <v>43053</v>
      </c>
      <c r="B1733">
        <v>15.92</v>
      </c>
      <c r="C1733">
        <v>15.92</v>
      </c>
      <c r="D1733">
        <v>15.92</v>
      </c>
      <c r="E1733">
        <v>15.92</v>
      </c>
      <c r="F1733">
        <v>0</v>
      </c>
    </row>
    <row r="1734" spans="1:6" x14ac:dyDescent="0.3">
      <c r="A1734" s="8">
        <v>43054</v>
      </c>
      <c r="B1734">
        <v>15.92</v>
      </c>
      <c r="C1734">
        <v>15.92</v>
      </c>
      <c r="D1734">
        <v>15.92</v>
      </c>
      <c r="E1734">
        <v>15.92</v>
      </c>
      <c r="F1734">
        <v>0</v>
      </c>
    </row>
    <row r="1735" spans="1:6" x14ac:dyDescent="0.3">
      <c r="A1735" s="8">
        <v>43055</v>
      </c>
      <c r="B1735">
        <v>15.92</v>
      </c>
      <c r="C1735">
        <v>15.92</v>
      </c>
      <c r="D1735">
        <v>15.92</v>
      </c>
      <c r="E1735">
        <v>15.92</v>
      </c>
      <c r="F1735">
        <v>0</v>
      </c>
    </row>
    <row r="1736" spans="1:6" x14ac:dyDescent="0.3">
      <c r="A1736" s="8">
        <v>43056</v>
      </c>
      <c r="B1736">
        <v>15.92</v>
      </c>
      <c r="C1736">
        <v>15.92</v>
      </c>
      <c r="D1736">
        <v>15.92</v>
      </c>
      <c r="E1736">
        <v>15.92</v>
      </c>
      <c r="F1736">
        <v>0</v>
      </c>
    </row>
    <row r="1737" spans="1:6" x14ac:dyDescent="0.3">
      <c r="A1737" s="8">
        <v>43058</v>
      </c>
      <c r="B1737">
        <v>15.92</v>
      </c>
      <c r="C1737">
        <v>15.92</v>
      </c>
      <c r="D1737">
        <v>15.92</v>
      </c>
      <c r="E1737">
        <v>15.92</v>
      </c>
      <c r="F1737">
        <v>0</v>
      </c>
    </row>
    <row r="1738" spans="1:6" x14ac:dyDescent="0.3">
      <c r="A1738" s="8">
        <v>43059</v>
      </c>
      <c r="B1738">
        <v>15.92</v>
      </c>
      <c r="C1738">
        <v>15.92</v>
      </c>
      <c r="D1738">
        <v>15.92</v>
      </c>
      <c r="E1738">
        <v>15.92</v>
      </c>
      <c r="F1738">
        <v>0</v>
      </c>
    </row>
    <row r="1739" spans="1:6" x14ac:dyDescent="0.3">
      <c r="A1739" s="8">
        <v>43060</v>
      </c>
      <c r="B1739">
        <v>15.92</v>
      </c>
      <c r="C1739">
        <v>15.92</v>
      </c>
      <c r="D1739">
        <v>15.92</v>
      </c>
      <c r="E1739">
        <v>15.92</v>
      </c>
      <c r="F1739">
        <v>0</v>
      </c>
    </row>
    <row r="1740" spans="1:6" x14ac:dyDescent="0.3">
      <c r="A1740" s="8">
        <v>43061</v>
      </c>
      <c r="B1740">
        <v>15.92</v>
      </c>
      <c r="C1740">
        <v>15.92</v>
      </c>
      <c r="D1740">
        <v>15.92</v>
      </c>
      <c r="E1740">
        <v>15.92</v>
      </c>
      <c r="F1740">
        <v>0</v>
      </c>
    </row>
    <row r="1741" spans="1:6" x14ac:dyDescent="0.3">
      <c r="A1741" s="8">
        <v>43062</v>
      </c>
      <c r="B1741">
        <v>15.92</v>
      </c>
      <c r="C1741">
        <v>15.92</v>
      </c>
      <c r="D1741">
        <v>15.92</v>
      </c>
      <c r="E1741">
        <v>15.92</v>
      </c>
      <c r="F1741">
        <v>0</v>
      </c>
    </row>
    <row r="1742" spans="1:6" x14ac:dyDescent="0.3">
      <c r="A1742" s="8">
        <v>43063</v>
      </c>
      <c r="B1742">
        <v>15.92</v>
      </c>
      <c r="C1742">
        <v>15.92</v>
      </c>
      <c r="D1742">
        <v>15.92</v>
      </c>
      <c r="E1742">
        <v>15.92</v>
      </c>
      <c r="F1742">
        <v>0</v>
      </c>
    </row>
    <row r="1743" spans="1:6" x14ac:dyDescent="0.3">
      <c r="A1743" s="8">
        <v>43065</v>
      </c>
      <c r="B1743">
        <v>15.92</v>
      </c>
      <c r="C1743">
        <v>15.92</v>
      </c>
      <c r="D1743">
        <v>15.92</v>
      </c>
      <c r="E1743">
        <v>15.92</v>
      </c>
      <c r="F1743">
        <v>0</v>
      </c>
    </row>
    <row r="1744" spans="1:6" x14ac:dyDescent="0.3">
      <c r="A1744" s="8">
        <v>43066</v>
      </c>
      <c r="B1744">
        <v>16.2</v>
      </c>
      <c r="C1744">
        <v>16.2</v>
      </c>
      <c r="D1744">
        <v>16.2</v>
      </c>
      <c r="E1744">
        <v>16.2</v>
      </c>
      <c r="F1744">
        <v>1.7600000000000001E-2</v>
      </c>
    </row>
    <row r="1745" spans="1:6" x14ac:dyDescent="0.3">
      <c r="A1745" s="8">
        <v>43067</v>
      </c>
      <c r="B1745">
        <v>16.2</v>
      </c>
      <c r="C1745">
        <v>16.2</v>
      </c>
      <c r="D1745">
        <v>16.2</v>
      </c>
      <c r="E1745">
        <v>16.2</v>
      </c>
      <c r="F1745">
        <v>0</v>
      </c>
    </row>
    <row r="1746" spans="1:6" x14ac:dyDescent="0.3">
      <c r="A1746" s="8">
        <v>43068</v>
      </c>
      <c r="B1746">
        <v>16.2</v>
      </c>
      <c r="C1746">
        <v>16.2</v>
      </c>
      <c r="D1746">
        <v>16.2</v>
      </c>
      <c r="E1746">
        <v>16.2</v>
      </c>
      <c r="F1746">
        <v>0</v>
      </c>
    </row>
    <row r="1747" spans="1:6" x14ac:dyDescent="0.3">
      <c r="A1747" s="8">
        <v>43070</v>
      </c>
      <c r="B1747">
        <v>16.2</v>
      </c>
      <c r="C1747">
        <v>16.2</v>
      </c>
      <c r="D1747">
        <v>16.2</v>
      </c>
      <c r="E1747">
        <v>16.2</v>
      </c>
      <c r="F1747">
        <v>0</v>
      </c>
    </row>
    <row r="1748" spans="1:6" x14ac:dyDescent="0.3">
      <c r="A1748" s="8">
        <v>43072</v>
      </c>
      <c r="B1748">
        <v>16.2</v>
      </c>
      <c r="C1748">
        <v>16.2</v>
      </c>
      <c r="D1748">
        <v>16.2</v>
      </c>
      <c r="E1748">
        <v>16.2</v>
      </c>
      <c r="F1748">
        <v>0</v>
      </c>
    </row>
    <row r="1749" spans="1:6" x14ac:dyDescent="0.3">
      <c r="A1749" s="8">
        <v>43073</v>
      </c>
      <c r="B1749">
        <v>16.32</v>
      </c>
      <c r="C1749">
        <v>16.32</v>
      </c>
      <c r="D1749">
        <v>16.32</v>
      </c>
      <c r="E1749">
        <v>16.32</v>
      </c>
      <c r="F1749">
        <v>7.4000000000000003E-3</v>
      </c>
    </row>
    <row r="1750" spans="1:6" x14ac:dyDescent="0.3">
      <c r="A1750" s="8">
        <v>43074</v>
      </c>
      <c r="B1750">
        <v>16.32</v>
      </c>
      <c r="C1750">
        <v>16.32</v>
      </c>
      <c r="D1750">
        <v>16.32</v>
      </c>
      <c r="E1750">
        <v>16.32</v>
      </c>
      <c r="F1750">
        <v>0</v>
      </c>
    </row>
    <row r="1751" spans="1:6" x14ac:dyDescent="0.3">
      <c r="A1751" s="8">
        <v>43075</v>
      </c>
      <c r="B1751">
        <v>16.32</v>
      </c>
      <c r="C1751">
        <v>16.32</v>
      </c>
      <c r="D1751">
        <v>16.32</v>
      </c>
      <c r="E1751">
        <v>16.32</v>
      </c>
      <c r="F1751">
        <v>0</v>
      </c>
    </row>
    <row r="1752" spans="1:6" x14ac:dyDescent="0.3">
      <c r="A1752" s="8">
        <v>43076</v>
      </c>
      <c r="B1752">
        <v>16.32</v>
      </c>
      <c r="C1752">
        <v>16.32</v>
      </c>
      <c r="D1752">
        <v>16.32</v>
      </c>
      <c r="E1752">
        <v>16.32</v>
      </c>
      <c r="F1752">
        <v>0</v>
      </c>
    </row>
    <row r="1753" spans="1:6" x14ac:dyDescent="0.3">
      <c r="A1753" s="8">
        <v>43077</v>
      </c>
      <c r="B1753">
        <v>16.32</v>
      </c>
      <c r="C1753">
        <v>16.32</v>
      </c>
      <c r="D1753">
        <v>16.32</v>
      </c>
      <c r="E1753">
        <v>16.32</v>
      </c>
      <c r="F1753">
        <v>0</v>
      </c>
    </row>
    <row r="1754" spans="1:6" x14ac:dyDescent="0.3">
      <c r="A1754" s="8">
        <v>43080</v>
      </c>
      <c r="B1754">
        <v>16.100000000000001</v>
      </c>
      <c r="C1754">
        <v>16.100000000000001</v>
      </c>
      <c r="D1754">
        <v>16.100000000000001</v>
      </c>
      <c r="E1754">
        <v>16.100000000000001</v>
      </c>
      <c r="F1754">
        <v>-1.35E-2</v>
      </c>
    </row>
    <row r="1755" spans="1:6" x14ac:dyDescent="0.3">
      <c r="A1755" s="8">
        <v>43081</v>
      </c>
      <c r="B1755">
        <v>16.100000000000001</v>
      </c>
      <c r="C1755">
        <v>16.100000000000001</v>
      </c>
      <c r="D1755">
        <v>16.100000000000001</v>
      </c>
      <c r="E1755">
        <v>16.100000000000001</v>
      </c>
      <c r="F1755">
        <v>0</v>
      </c>
    </row>
    <row r="1756" spans="1:6" x14ac:dyDescent="0.3">
      <c r="A1756" s="8">
        <v>43082</v>
      </c>
      <c r="B1756">
        <v>16.100000000000001</v>
      </c>
      <c r="C1756">
        <v>16.100000000000001</v>
      </c>
      <c r="D1756">
        <v>16.100000000000001</v>
      </c>
      <c r="E1756">
        <v>16.100000000000001</v>
      </c>
      <c r="F1756">
        <v>0</v>
      </c>
    </row>
    <row r="1757" spans="1:6" x14ac:dyDescent="0.3">
      <c r="A1757" s="8">
        <v>43083</v>
      </c>
      <c r="B1757">
        <v>16.100000000000001</v>
      </c>
      <c r="C1757">
        <v>16.100000000000001</v>
      </c>
      <c r="D1757">
        <v>16.100000000000001</v>
      </c>
      <c r="E1757">
        <v>16.100000000000001</v>
      </c>
      <c r="F1757">
        <v>0</v>
      </c>
    </row>
    <row r="1758" spans="1:6" x14ac:dyDescent="0.3">
      <c r="A1758" s="8">
        <v>43084</v>
      </c>
      <c r="B1758">
        <v>16.100000000000001</v>
      </c>
      <c r="C1758">
        <v>16.100000000000001</v>
      </c>
      <c r="D1758">
        <v>16.100000000000001</v>
      </c>
      <c r="E1758">
        <v>16.100000000000001</v>
      </c>
      <c r="F1758">
        <v>0</v>
      </c>
    </row>
    <row r="1759" spans="1:6" x14ac:dyDescent="0.3">
      <c r="A1759" s="8">
        <v>43085</v>
      </c>
      <c r="B1759">
        <v>16.100000000000001</v>
      </c>
      <c r="C1759">
        <v>16.100000000000001</v>
      </c>
      <c r="D1759">
        <v>16.100000000000001</v>
      </c>
      <c r="E1759">
        <v>16.100000000000001</v>
      </c>
      <c r="F1759">
        <v>0</v>
      </c>
    </row>
    <row r="1760" spans="1:6" x14ac:dyDescent="0.3">
      <c r="A1760" s="8">
        <v>43086</v>
      </c>
      <c r="B1760">
        <v>16.100000000000001</v>
      </c>
      <c r="C1760">
        <v>16.100000000000001</v>
      </c>
      <c r="D1760">
        <v>16.100000000000001</v>
      </c>
      <c r="E1760">
        <v>16.100000000000001</v>
      </c>
      <c r="F1760">
        <v>0</v>
      </c>
    </row>
    <row r="1761" spans="1:6" x14ac:dyDescent="0.3">
      <c r="A1761" s="8">
        <v>43087</v>
      </c>
      <c r="B1761">
        <v>16.100000000000001</v>
      </c>
      <c r="C1761">
        <v>16.100000000000001</v>
      </c>
      <c r="D1761">
        <v>16.100000000000001</v>
      </c>
      <c r="E1761">
        <v>16.100000000000001</v>
      </c>
      <c r="F1761">
        <v>0</v>
      </c>
    </row>
    <row r="1762" spans="1:6" x14ac:dyDescent="0.3">
      <c r="A1762" s="8">
        <v>43088</v>
      </c>
      <c r="B1762">
        <v>16.100000000000001</v>
      </c>
      <c r="C1762">
        <v>16.100000000000001</v>
      </c>
      <c r="D1762">
        <v>16.100000000000001</v>
      </c>
      <c r="E1762">
        <v>16.100000000000001</v>
      </c>
      <c r="F1762">
        <v>0</v>
      </c>
    </row>
    <row r="1763" spans="1:6" x14ac:dyDescent="0.3">
      <c r="A1763" s="8">
        <v>43089</v>
      </c>
      <c r="B1763">
        <v>16.100000000000001</v>
      </c>
      <c r="C1763">
        <v>16.100000000000001</v>
      </c>
      <c r="D1763">
        <v>16.100000000000001</v>
      </c>
      <c r="E1763">
        <v>16.100000000000001</v>
      </c>
      <c r="F1763">
        <v>0</v>
      </c>
    </row>
    <row r="1764" spans="1:6" x14ac:dyDescent="0.3">
      <c r="A1764" s="8">
        <v>43090</v>
      </c>
      <c r="B1764">
        <v>16.100000000000001</v>
      </c>
      <c r="C1764">
        <v>16.100000000000001</v>
      </c>
      <c r="D1764">
        <v>16.100000000000001</v>
      </c>
      <c r="E1764">
        <v>16.100000000000001</v>
      </c>
      <c r="F1764">
        <v>0</v>
      </c>
    </row>
    <row r="1765" spans="1:6" x14ac:dyDescent="0.3">
      <c r="A1765" s="8">
        <v>43091</v>
      </c>
      <c r="B1765">
        <v>16.100000000000001</v>
      </c>
      <c r="C1765">
        <v>16.100000000000001</v>
      </c>
      <c r="D1765">
        <v>16.100000000000001</v>
      </c>
      <c r="E1765">
        <v>16.100000000000001</v>
      </c>
      <c r="F1765">
        <v>0</v>
      </c>
    </row>
    <row r="1766" spans="1:6" x14ac:dyDescent="0.3">
      <c r="A1766" s="8">
        <v>43093</v>
      </c>
      <c r="B1766">
        <v>16.100000000000001</v>
      </c>
      <c r="C1766">
        <v>16.100000000000001</v>
      </c>
      <c r="D1766">
        <v>16.100000000000001</v>
      </c>
      <c r="E1766">
        <v>16.100000000000001</v>
      </c>
      <c r="F1766">
        <v>0</v>
      </c>
    </row>
    <row r="1767" spans="1:6" x14ac:dyDescent="0.3">
      <c r="A1767" s="8">
        <v>43094</v>
      </c>
      <c r="B1767">
        <v>16.100000000000001</v>
      </c>
      <c r="C1767">
        <v>16.100000000000001</v>
      </c>
      <c r="D1767">
        <v>16.100000000000001</v>
      </c>
      <c r="E1767">
        <v>16.100000000000001</v>
      </c>
      <c r="F1767">
        <v>0</v>
      </c>
    </row>
    <row r="1768" spans="1:6" x14ac:dyDescent="0.3">
      <c r="A1768" s="8">
        <v>43095</v>
      </c>
      <c r="B1768">
        <v>16.100000000000001</v>
      </c>
      <c r="C1768">
        <v>16.100000000000001</v>
      </c>
      <c r="D1768">
        <v>16.100000000000001</v>
      </c>
      <c r="E1768">
        <v>16.100000000000001</v>
      </c>
      <c r="F1768">
        <v>0</v>
      </c>
    </row>
    <row r="1769" spans="1:6" x14ac:dyDescent="0.3">
      <c r="A1769" s="8">
        <v>43096</v>
      </c>
      <c r="B1769">
        <v>16.100000000000001</v>
      </c>
      <c r="C1769">
        <v>16.100000000000001</v>
      </c>
      <c r="D1769">
        <v>16.100000000000001</v>
      </c>
      <c r="E1769">
        <v>16.100000000000001</v>
      </c>
      <c r="F1769">
        <v>0</v>
      </c>
    </row>
    <row r="1770" spans="1:6" x14ac:dyDescent="0.3">
      <c r="A1770" s="8">
        <v>43097</v>
      </c>
      <c r="B1770">
        <v>16.100000000000001</v>
      </c>
      <c r="C1770">
        <v>16.100000000000001</v>
      </c>
      <c r="D1770">
        <v>16.100000000000001</v>
      </c>
      <c r="E1770">
        <v>16.100000000000001</v>
      </c>
      <c r="F1770">
        <v>0</v>
      </c>
    </row>
    <row r="1771" spans="1:6" x14ac:dyDescent="0.3">
      <c r="A1771" s="8">
        <v>43098</v>
      </c>
      <c r="B1771">
        <v>16.100000000000001</v>
      </c>
      <c r="C1771">
        <v>16.100000000000001</v>
      </c>
      <c r="D1771">
        <v>16.100000000000001</v>
      </c>
      <c r="E1771">
        <v>16.100000000000001</v>
      </c>
      <c r="F1771">
        <v>0</v>
      </c>
    </row>
    <row r="1772" spans="1:6" x14ac:dyDescent="0.3">
      <c r="A1772" s="8">
        <v>43100</v>
      </c>
      <c r="B1772">
        <v>16.100000000000001</v>
      </c>
      <c r="C1772">
        <v>16.100000000000001</v>
      </c>
      <c r="D1772">
        <v>16.100000000000001</v>
      </c>
      <c r="E1772">
        <v>16.100000000000001</v>
      </c>
      <c r="F1772">
        <v>0</v>
      </c>
    </row>
    <row r="1773" spans="1:6" x14ac:dyDescent="0.3">
      <c r="A1773" s="8">
        <v>43101</v>
      </c>
      <c r="B1773">
        <v>16.100000000000001</v>
      </c>
      <c r="C1773">
        <v>16.100000000000001</v>
      </c>
      <c r="D1773">
        <v>16.100000000000001</v>
      </c>
      <c r="E1773">
        <v>16.100000000000001</v>
      </c>
      <c r="F1773">
        <v>0</v>
      </c>
    </row>
    <row r="1774" spans="1:6" x14ac:dyDescent="0.3">
      <c r="A1774" s="8">
        <v>43102</v>
      </c>
      <c r="B1774">
        <v>15.88</v>
      </c>
      <c r="C1774">
        <v>15.88</v>
      </c>
      <c r="D1774">
        <v>15.88</v>
      </c>
      <c r="E1774">
        <v>15.88</v>
      </c>
      <c r="F1774">
        <v>-1.37E-2</v>
      </c>
    </row>
    <row r="1775" spans="1:6" x14ac:dyDescent="0.3">
      <c r="A1775" s="8">
        <v>43103</v>
      </c>
      <c r="B1775">
        <v>15.88</v>
      </c>
      <c r="C1775">
        <v>15.88</v>
      </c>
      <c r="D1775">
        <v>15.88</v>
      </c>
      <c r="E1775">
        <v>15.88</v>
      </c>
      <c r="F1775">
        <v>0</v>
      </c>
    </row>
    <row r="1776" spans="1:6" x14ac:dyDescent="0.3">
      <c r="A1776" s="8">
        <v>43104</v>
      </c>
      <c r="B1776">
        <v>15.89</v>
      </c>
      <c r="C1776">
        <v>15.89</v>
      </c>
      <c r="D1776">
        <v>15.89</v>
      </c>
      <c r="E1776">
        <v>15.89</v>
      </c>
      <c r="F1776">
        <v>5.9999999999999995E-4</v>
      </c>
    </row>
    <row r="1777" spans="1:6" x14ac:dyDescent="0.3">
      <c r="A1777" s="8">
        <v>43105</v>
      </c>
      <c r="B1777">
        <v>15.89</v>
      </c>
      <c r="C1777">
        <v>15.89</v>
      </c>
      <c r="D1777">
        <v>15.89</v>
      </c>
      <c r="E1777">
        <v>15.89</v>
      </c>
      <c r="F1777">
        <v>0</v>
      </c>
    </row>
    <row r="1778" spans="1:6" x14ac:dyDescent="0.3">
      <c r="A1778" s="8">
        <v>43107</v>
      </c>
      <c r="B1778">
        <v>15.89</v>
      </c>
      <c r="C1778">
        <v>15.89</v>
      </c>
      <c r="D1778">
        <v>15.89</v>
      </c>
      <c r="E1778">
        <v>15.89</v>
      </c>
      <c r="F1778">
        <v>0</v>
      </c>
    </row>
    <row r="1779" spans="1:6" x14ac:dyDescent="0.3">
      <c r="A1779" s="8">
        <v>43108</v>
      </c>
      <c r="B1779">
        <v>15.86</v>
      </c>
      <c r="C1779">
        <v>15.86</v>
      </c>
      <c r="D1779">
        <v>15.86</v>
      </c>
      <c r="E1779">
        <v>15.86</v>
      </c>
      <c r="F1779">
        <v>-1.9E-3</v>
      </c>
    </row>
    <row r="1780" spans="1:6" x14ac:dyDescent="0.3">
      <c r="A1780" s="8">
        <v>43109</v>
      </c>
      <c r="B1780">
        <v>15.86</v>
      </c>
      <c r="C1780">
        <v>15.86</v>
      </c>
      <c r="D1780">
        <v>15.86</v>
      </c>
      <c r="E1780">
        <v>15.86</v>
      </c>
      <c r="F1780">
        <v>0</v>
      </c>
    </row>
    <row r="1781" spans="1:6" x14ac:dyDescent="0.3">
      <c r="A1781" s="8">
        <v>43110</v>
      </c>
      <c r="B1781">
        <v>15.86</v>
      </c>
      <c r="C1781">
        <v>15.86</v>
      </c>
      <c r="D1781">
        <v>15.86</v>
      </c>
      <c r="E1781">
        <v>15.86</v>
      </c>
      <c r="F1781">
        <v>0</v>
      </c>
    </row>
    <row r="1782" spans="1:6" x14ac:dyDescent="0.3">
      <c r="A1782" s="8">
        <v>43111</v>
      </c>
      <c r="B1782">
        <v>15.86</v>
      </c>
      <c r="C1782">
        <v>15.86</v>
      </c>
      <c r="D1782">
        <v>15.86</v>
      </c>
      <c r="E1782">
        <v>15.86</v>
      </c>
      <c r="F1782">
        <v>0</v>
      </c>
    </row>
    <row r="1783" spans="1:6" x14ac:dyDescent="0.3">
      <c r="A1783" s="8">
        <v>43112</v>
      </c>
      <c r="B1783">
        <v>15.86</v>
      </c>
      <c r="C1783">
        <v>15.86</v>
      </c>
      <c r="D1783">
        <v>15.86</v>
      </c>
      <c r="E1783">
        <v>15.86</v>
      </c>
      <c r="F1783">
        <v>0</v>
      </c>
    </row>
    <row r="1784" spans="1:6" x14ac:dyDescent="0.3">
      <c r="A1784" s="8">
        <v>43114</v>
      </c>
      <c r="B1784">
        <v>15.86</v>
      </c>
      <c r="C1784">
        <v>15.86</v>
      </c>
      <c r="D1784">
        <v>15.86</v>
      </c>
      <c r="E1784">
        <v>15.86</v>
      </c>
      <c r="F1784">
        <v>0</v>
      </c>
    </row>
    <row r="1785" spans="1:6" x14ac:dyDescent="0.3">
      <c r="A1785" s="8">
        <v>43115</v>
      </c>
      <c r="B1785">
        <v>15.45</v>
      </c>
      <c r="C1785">
        <v>15.45</v>
      </c>
      <c r="D1785">
        <v>15.45</v>
      </c>
      <c r="E1785">
        <v>15.45</v>
      </c>
      <c r="F1785">
        <v>-2.5899999999999999E-2</v>
      </c>
    </row>
    <row r="1786" spans="1:6" x14ac:dyDescent="0.3">
      <c r="A1786" s="8">
        <v>43116</v>
      </c>
      <c r="B1786">
        <v>15.45</v>
      </c>
      <c r="C1786">
        <v>15.45</v>
      </c>
      <c r="D1786">
        <v>15.45</v>
      </c>
      <c r="E1786">
        <v>15.45</v>
      </c>
      <c r="F1786">
        <v>0</v>
      </c>
    </row>
    <row r="1787" spans="1:6" x14ac:dyDescent="0.3">
      <c r="A1787" s="8">
        <v>43117</v>
      </c>
      <c r="B1787">
        <v>15.45</v>
      </c>
      <c r="C1787">
        <v>15.45</v>
      </c>
      <c r="D1787">
        <v>15.45</v>
      </c>
      <c r="E1787">
        <v>15.45</v>
      </c>
      <c r="F1787">
        <v>0</v>
      </c>
    </row>
    <row r="1788" spans="1:6" x14ac:dyDescent="0.3">
      <c r="A1788" s="8">
        <v>43118</v>
      </c>
      <c r="B1788">
        <v>15.45</v>
      </c>
      <c r="C1788">
        <v>15.45</v>
      </c>
      <c r="D1788">
        <v>15.45</v>
      </c>
      <c r="E1788">
        <v>15.45</v>
      </c>
      <c r="F1788">
        <v>0</v>
      </c>
    </row>
    <row r="1789" spans="1:6" x14ac:dyDescent="0.3">
      <c r="A1789" s="8">
        <v>43119</v>
      </c>
      <c r="B1789">
        <v>15.45</v>
      </c>
      <c r="C1789">
        <v>15.45</v>
      </c>
      <c r="D1789">
        <v>15.45</v>
      </c>
      <c r="E1789">
        <v>15.45</v>
      </c>
      <c r="F1789">
        <v>0</v>
      </c>
    </row>
    <row r="1790" spans="1:6" x14ac:dyDescent="0.3">
      <c r="A1790" s="8">
        <v>43121</v>
      </c>
      <c r="B1790">
        <v>15.45</v>
      </c>
      <c r="C1790">
        <v>15.45</v>
      </c>
      <c r="D1790">
        <v>15.45</v>
      </c>
      <c r="E1790">
        <v>15.45</v>
      </c>
      <c r="F1790">
        <v>0</v>
      </c>
    </row>
    <row r="1791" spans="1:6" x14ac:dyDescent="0.3">
      <c r="A1791" s="8">
        <v>43122</v>
      </c>
      <c r="B1791">
        <v>15.45</v>
      </c>
      <c r="C1791">
        <v>15.45</v>
      </c>
      <c r="D1791">
        <v>15.45</v>
      </c>
      <c r="E1791">
        <v>15.45</v>
      </c>
      <c r="F1791">
        <v>0</v>
      </c>
    </row>
    <row r="1792" spans="1:6" x14ac:dyDescent="0.3">
      <c r="A1792" s="8">
        <v>43123</v>
      </c>
      <c r="B1792">
        <v>15.45</v>
      </c>
      <c r="C1792">
        <v>15.45</v>
      </c>
      <c r="D1792">
        <v>15.45</v>
      </c>
      <c r="E1792">
        <v>15.45</v>
      </c>
      <c r="F1792">
        <v>0</v>
      </c>
    </row>
    <row r="1793" spans="1:6" x14ac:dyDescent="0.3">
      <c r="A1793" s="8">
        <v>43124</v>
      </c>
      <c r="B1793">
        <v>15.45</v>
      </c>
      <c r="C1793">
        <v>15.45</v>
      </c>
      <c r="D1793">
        <v>15.45</v>
      </c>
      <c r="E1793">
        <v>15.45</v>
      </c>
      <c r="F1793">
        <v>0</v>
      </c>
    </row>
    <row r="1794" spans="1:6" x14ac:dyDescent="0.3">
      <c r="A1794" s="8">
        <v>43125</v>
      </c>
      <c r="B1794">
        <v>15.44</v>
      </c>
      <c r="C1794">
        <v>15.45</v>
      </c>
      <c r="D1794">
        <v>15.45</v>
      </c>
      <c r="E1794">
        <v>15.44</v>
      </c>
      <c r="F1794">
        <v>-5.9999999999999995E-4</v>
      </c>
    </row>
    <row r="1795" spans="1:6" x14ac:dyDescent="0.3">
      <c r="A1795" s="8">
        <v>43126</v>
      </c>
      <c r="B1795">
        <v>15.44</v>
      </c>
      <c r="C1795">
        <v>15.44</v>
      </c>
      <c r="D1795">
        <v>15.44</v>
      </c>
      <c r="E1795">
        <v>15.44</v>
      </c>
      <c r="F1795">
        <v>0</v>
      </c>
    </row>
    <row r="1796" spans="1:6" x14ac:dyDescent="0.3">
      <c r="A1796" s="8">
        <v>43128</v>
      </c>
      <c r="B1796">
        <v>15.44</v>
      </c>
      <c r="C1796">
        <v>15.44</v>
      </c>
      <c r="D1796">
        <v>15.44</v>
      </c>
      <c r="E1796">
        <v>15.44</v>
      </c>
      <c r="F1796">
        <v>0</v>
      </c>
    </row>
    <row r="1797" spans="1:6" x14ac:dyDescent="0.3">
      <c r="A1797" s="8">
        <v>43129</v>
      </c>
      <c r="B1797">
        <v>14.87</v>
      </c>
      <c r="C1797">
        <v>14.87</v>
      </c>
      <c r="D1797">
        <v>14.87</v>
      </c>
      <c r="E1797">
        <v>14.87</v>
      </c>
      <c r="F1797">
        <v>-3.6900000000000002E-2</v>
      </c>
    </row>
    <row r="1798" spans="1:6" x14ac:dyDescent="0.3">
      <c r="A1798" s="8">
        <v>43130</v>
      </c>
      <c r="B1798">
        <v>14.87</v>
      </c>
      <c r="C1798">
        <v>14.87</v>
      </c>
      <c r="D1798">
        <v>14.87</v>
      </c>
      <c r="E1798">
        <v>14.87</v>
      </c>
      <c r="F1798">
        <v>0</v>
      </c>
    </row>
    <row r="1799" spans="1:6" x14ac:dyDescent="0.3">
      <c r="A1799" s="8">
        <v>43131</v>
      </c>
      <c r="B1799">
        <v>14.87</v>
      </c>
      <c r="C1799">
        <v>14.87</v>
      </c>
      <c r="D1799">
        <v>14.87</v>
      </c>
      <c r="E1799">
        <v>14.87</v>
      </c>
      <c r="F1799">
        <v>0</v>
      </c>
    </row>
    <row r="1800" spans="1:6" x14ac:dyDescent="0.3">
      <c r="A1800" s="8">
        <v>43132</v>
      </c>
      <c r="B1800">
        <v>14.87</v>
      </c>
      <c r="C1800">
        <v>14.87</v>
      </c>
      <c r="D1800">
        <v>14.87</v>
      </c>
      <c r="E1800">
        <v>14.87</v>
      </c>
      <c r="F1800">
        <v>0</v>
      </c>
    </row>
    <row r="1801" spans="1:6" x14ac:dyDescent="0.3">
      <c r="A1801" s="8">
        <v>43133</v>
      </c>
      <c r="B1801">
        <v>14.85</v>
      </c>
      <c r="C1801">
        <v>14.85</v>
      </c>
      <c r="D1801">
        <v>14.85</v>
      </c>
      <c r="E1801">
        <v>14.85</v>
      </c>
      <c r="F1801">
        <v>-1.2999999999999999E-3</v>
      </c>
    </row>
    <row r="1802" spans="1:6" x14ac:dyDescent="0.3">
      <c r="A1802" s="8">
        <v>43135</v>
      </c>
      <c r="B1802">
        <v>14.85</v>
      </c>
      <c r="C1802">
        <v>14.85</v>
      </c>
      <c r="D1802">
        <v>14.85</v>
      </c>
      <c r="E1802">
        <v>14.85</v>
      </c>
      <c r="F1802">
        <v>0</v>
      </c>
    </row>
    <row r="1803" spans="1:6" x14ac:dyDescent="0.3">
      <c r="A1803" s="8">
        <v>43136</v>
      </c>
      <c r="B1803">
        <v>14.375999999999999</v>
      </c>
      <c r="C1803">
        <v>14.375999999999999</v>
      </c>
      <c r="D1803">
        <v>14.375999999999999</v>
      </c>
      <c r="E1803">
        <v>14.375999999999999</v>
      </c>
      <c r="F1803">
        <v>-3.1899999999999998E-2</v>
      </c>
    </row>
    <row r="1804" spans="1:6" x14ac:dyDescent="0.3">
      <c r="A1804" s="8">
        <v>43137</v>
      </c>
      <c r="B1804">
        <v>14.375999999999999</v>
      </c>
      <c r="C1804">
        <v>14.375999999999999</v>
      </c>
      <c r="D1804">
        <v>14.375999999999999</v>
      </c>
      <c r="E1804">
        <v>14.375999999999999</v>
      </c>
      <c r="F1804">
        <v>0</v>
      </c>
    </row>
    <row r="1805" spans="1:6" x14ac:dyDescent="0.3">
      <c r="A1805" s="8">
        <v>43138</v>
      </c>
      <c r="B1805">
        <v>14.375999999999999</v>
      </c>
      <c r="C1805">
        <v>14.375999999999999</v>
      </c>
      <c r="D1805">
        <v>14.375999999999999</v>
      </c>
      <c r="E1805">
        <v>14.375999999999999</v>
      </c>
      <c r="F1805">
        <v>0</v>
      </c>
    </row>
    <row r="1806" spans="1:6" x14ac:dyDescent="0.3">
      <c r="A1806" s="8">
        <v>43139</v>
      </c>
      <c r="B1806">
        <v>14.375999999999999</v>
      </c>
      <c r="C1806">
        <v>14.375999999999999</v>
      </c>
      <c r="D1806">
        <v>14.375999999999999</v>
      </c>
      <c r="E1806">
        <v>14.375999999999999</v>
      </c>
      <c r="F1806">
        <v>0</v>
      </c>
    </row>
    <row r="1807" spans="1:6" x14ac:dyDescent="0.3">
      <c r="A1807" s="8">
        <v>43140</v>
      </c>
      <c r="B1807">
        <v>14.375999999999999</v>
      </c>
      <c r="C1807">
        <v>14.375999999999999</v>
      </c>
      <c r="D1807">
        <v>14.375999999999999</v>
      </c>
      <c r="E1807">
        <v>14.375999999999999</v>
      </c>
      <c r="F1807">
        <v>0</v>
      </c>
    </row>
    <row r="1808" spans="1:6" x14ac:dyDescent="0.3">
      <c r="A1808" s="8">
        <v>43142</v>
      </c>
      <c r="B1808">
        <v>14.375999999999999</v>
      </c>
      <c r="C1808">
        <v>14.375999999999999</v>
      </c>
      <c r="D1808">
        <v>14.375999999999999</v>
      </c>
      <c r="E1808">
        <v>14.375999999999999</v>
      </c>
      <c r="F1808">
        <v>0</v>
      </c>
    </row>
    <row r="1809" spans="1:6" x14ac:dyDescent="0.3">
      <c r="A1809" s="8">
        <v>43143</v>
      </c>
      <c r="B1809">
        <v>14.375999999999999</v>
      </c>
      <c r="C1809">
        <v>14.375999999999999</v>
      </c>
      <c r="D1809">
        <v>14.375999999999999</v>
      </c>
      <c r="E1809">
        <v>14.375999999999999</v>
      </c>
      <c r="F1809">
        <v>0</v>
      </c>
    </row>
    <row r="1810" spans="1:6" x14ac:dyDescent="0.3">
      <c r="A1810" s="8">
        <v>43144</v>
      </c>
      <c r="B1810">
        <v>14.444000000000001</v>
      </c>
      <c r="C1810">
        <v>14.444000000000001</v>
      </c>
      <c r="D1810">
        <v>14.444000000000001</v>
      </c>
      <c r="E1810">
        <v>14.444000000000001</v>
      </c>
      <c r="F1810">
        <v>4.7000000000000002E-3</v>
      </c>
    </row>
    <row r="1811" spans="1:6" x14ac:dyDescent="0.3">
      <c r="A1811" s="8">
        <v>43145</v>
      </c>
      <c r="B1811">
        <v>14.444000000000001</v>
      </c>
      <c r="C1811">
        <v>14.444000000000001</v>
      </c>
      <c r="D1811">
        <v>14.444000000000001</v>
      </c>
      <c r="E1811">
        <v>14.444000000000001</v>
      </c>
      <c r="F1811">
        <v>0</v>
      </c>
    </row>
    <row r="1812" spans="1:6" x14ac:dyDescent="0.3">
      <c r="A1812" s="8">
        <v>43146</v>
      </c>
      <c r="B1812">
        <v>14.444000000000001</v>
      </c>
      <c r="C1812">
        <v>14.444000000000001</v>
      </c>
      <c r="D1812">
        <v>14.444000000000001</v>
      </c>
      <c r="E1812">
        <v>14.444000000000001</v>
      </c>
      <c r="F1812">
        <v>0</v>
      </c>
    </row>
    <row r="1813" spans="1:6" x14ac:dyDescent="0.3">
      <c r="A1813" s="8">
        <v>43147</v>
      </c>
      <c r="B1813">
        <v>14.444000000000001</v>
      </c>
      <c r="C1813">
        <v>14.444000000000001</v>
      </c>
      <c r="D1813">
        <v>14.444000000000001</v>
      </c>
      <c r="E1813">
        <v>14.444000000000001</v>
      </c>
      <c r="F1813">
        <v>0</v>
      </c>
    </row>
    <row r="1814" spans="1:6" x14ac:dyDescent="0.3">
      <c r="A1814" s="8">
        <v>43149</v>
      </c>
      <c r="B1814">
        <v>14.444000000000001</v>
      </c>
      <c r="C1814">
        <v>14.444000000000001</v>
      </c>
      <c r="D1814">
        <v>14.444000000000001</v>
      </c>
      <c r="E1814">
        <v>14.444000000000001</v>
      </c>
      <c r="F1814">
        <v>0</v>
      </c>
    </row>
    <row r="1815" spans="1:6" x14ac:dyDescent="0.3">
      <c r="A1815" s="8">
        <v>43150</v>
      </c>
      <c r="B1815">
        <v>14.599</v>
      </c>
      <c r="C1815">
        <v>14.599</v>
      </c>
      <c r="D1815">
        <v>14.599</v>
      </c>
      <c r="E1815">
        <v>14.599</v>
      </c>
      <c r="F1815">
        <v>1.0699999999999999E-2</v>
      </c>
    </row>
    <row r="1816" spans="1:6" x14ac:dyDescent="0.3">
      <c r="A1816" s="8">
        <v>43151</v>
      </c>
      <c r="B1816">
        <v>14.599</v>
      </c>
      <c r="C1816">
        <v>14.599</v>
      </c>
      <c r="D1816">
        <v>14.599</v>
      </c>
      <c r="E1816">
        <v>14.599</v>
      </c>
      <c r="F1816">
        <v>0</v>
      </c>
    </row>
    <row r="1817" spans="1:6" x14ac:dyDescent="0.3">
      <c r="A1817" s="8">
        <v>43152</v>
      </c>
      <c r="B1817">
        <v>14.599</v>
      </c>
      <c r="C1817">
        <v>14.599</v>
      </c>
      <c r="D1817">
        <v>14.599</v>
      </c>
      <c r="E1817">
        <v>14.599</v>
      </c>
      <c r="F1817">
        <v>0</v>
      </c>
    </row>
    <row r="1818" spans="1:6" x14ac:dyDescent="0.3">
      <c r="A1818" s="8">
        <v>43153</v>
      </c>
      <c r="B1818">
        <v>14.599</v>
      </c>
      <c r="C1818">
        <v>14.599</v>
      </c>
      <c r="D1818">
        <v>14.599</v>
      </c>
      <c r="E1818">
        <v>14.599</v>
      </c>
      <c r="F1818">
        <v>0</v>
      </c>
    </row>
    <row r="1819" spans="1:6" x14ac:dyDescent="0.3">
      <c r="A1819" s="8">
        <v>43154</v>
      </c>
      <c r="B1819">
        <v>14.599</v>
      </c>
      <c r="C1819">
        <v>14.599</v>
      </c>
      <c r="D1819">
        <v>14.599</v>
      </c>
      <c r="E1819">
        <v>14.599</v>
      </c>
      <c r="F1819">
        <v>0</v>
      </c>
    </row>
    <row r="1820" spans="1:6" x14ac:dyDescent="0.3">
      <c r="A1820" s="8">
        <v>43156</v>
      </c>
      <c r="B1820">
        <v>14.599</v>
      </c>
      <c r="C1820">
        <v>14.599</v>
      </c>
      <c r="D1820">
        <v>14.599</v>
      </c>
      <c r="E1820">
        <v>14.599</v>
      </c>
      <c r="F1820">
        <v>0</v>
      </c>
    </row>
    <row r="1821" spans="1:6" x14ac:dyDescent="0.3">
      <c r="A1821" s="8">
        <v>43157</v>
      </c>
      <c r="B1821">
        <v>14.914</v>
      </c>
      <c r="C1821">
        <v>14.914</v>
      </c>
      <c r="D1821">
        <v>14.914</v>
      </c>
      <c r="E1821">
        <v>14.914</v>
      </c>
      <c r="F1821">
        <v>2.1600000000000001E-2</v>
      </c>
    </row>
    <row r="1822" spans="1:6" x14ac:dyDescent="0.3">
      <c r="A1822" s="8">
        <v>43158</v>
      </c>
      <c r="B1822">
        <v>14.914</v>
      </c>
      <c r="C1822">
        <v>14.914</v>
      </c>
      <c r="D1822">
        <v>14.914</v>
      </c>
      <c r="E1822">
        <v>14.914</v>
      </c>
      <c r="F1822">
        <v>0</v>
      </c>
    </row>
    <row r="1823" spans="1:6" x14ac:dyDescent="0.3">
      <c r="A1823" s="8">
        <v>43159</v>
      </c>
      <c r="B1823">
        <v>14.914</v>
      </c>
      <c r="C1823">
        <v>14.914</v>
      </c>
      <c r="D1823">
        <v>14.914</v>
      </c>
      <c r="E1823">
        <v>14.914</v>
      </c>
      <c r="F1823">
        <v>0</v>
      </c>
    </row>
    <row r="1824" spans="1:6" x14ac:dyDescent="0.3">
      <c r="A1824" s="8">
        <v>43160</v>
      </c>
      <c r="B1824">
        <v>14.914</v>
      </c>
      <c r="C1824">
        <v>14.914</v>
      </c>
      <c r="D1824">
        <v>14.914</v>
      </c>
      <c r="E1824">
        <v>14.914</v>
      </c>
      <c r="F1824">
        <v>0</v>
      </c>
    </row>
    <row r="1825" spans="1:6" x14ac:dyDescent="0.3">
      <c r="A1825" s="8">
        <v>43161</v>
      </c>
      <c r="B1825">
        <v>14.914</v>
      </c>
      <c r="C1825">
        <v>14.914</v>
      </c>
      <c r="D1825">
        <v>14.914</v>
      </c>
      <c r="E1825">
        <v>14.914</v>
      </c>
      <c r="F1825">
        <v>0</v>
      </c>
    </row>
    <row r="1826" spans="1:6" x14ac:dyDescent="0.3">
      <c r="A1826" s="8">
        <v>43163</v>
      </c>
      <c r="B1826">
        <v>14.914</v>
      </c>
      <c r="C1826">
        <v>14.914</v>
      </c>
      <c r="D1826">
        <v>14.914</v>
      </c>
      <c r="E1826">
        <v>14.914</v>
      </c>
      <c r="F1826">
        <v>0</v>
      </c>
    </row>
    <row r="1827" spans="1:6" x14ac:dyDescent="0.3">
      <c r="A1827" s="8">
        <v>43164</v>
      </c>
      <c r="B1827">
        <v>14.914</v>
      </c>
      <c r="C1827">
        <v>14.914</v>
      </c>
      <c r="D1827">
        <v>14.914</v>
      </c>
      <c r="E1827">
        <v>14.914</v>
      </c>
      <c r="F1827">
        <v>0</v>
      </c>
    </row>
    <row r="1828" spans="1:6" x14ac:dyDescent="0.3">
      <c r="A1828" s="8">
        <v>43165</v>
      </c>
      <c r="B1828">
        <v>14.914</v>
      </c>
      <c r="C1828">
        <v>14.914</v>
      </c>
      <c r="D1828">
        <v>14.914</v>
      </c>
      <c r="E1828">
        <v>14.914</v>
      </c>
      <c r="F1828">
        <v>0</v>
      </c>
    </row>
    <row r="1829" spans="1:6" x14ac:dyDescent="0.3">
      <c r="A1829" s="8">
        <v>43166</v>
      </c>
      <c r="B1829">
        <v>14.914</v>
      </c>
      <c r="C1829">
        <v>14.914</v>
      </c>
      <c r="D1829">
        <v>14.914</v>
      </c>
      <c r="E1829">
        <v>14.914</v>
      </c>
      <c r="F1829">
        <v>0</v>
      </c>
    </row>
    <row r="1830" spans="1:6" x14ac:dyDescent="0.3">
      <c r="A1830" s="8">
        <v>43167</v>
      </c>
      <c r="B1830">
        <v>14.914</v>
      </c>
      <c r="C1830">
        <v>14.914</v>
      </c>
      <c r="D1830">
        <v>14.914</v>
      </c>
      <c r="E1830">
        <v>14.914</v>
      </c>
      <c r="F1830">
        <v>0</v>
      </c>
    </row>
    <row r="1831" spans="1:6" x14ac:dyDescent="0.3">
      <c r="A1831" s="8">
        <v>43168</v>
      </c>
      <c r="B1831">
        <v>14.914</v>
      </c>
      <c r="C1831">
        <v>14.914</v>
      </c>
      <c r="D1831">
        <v>14.914</v>
      </c>
      <c r="E1831">
        <v>14.914</v>
      </c>
      <c r="F1831">
        <v>0</v>
      </c>
    </row>
    <row r="1832" spans="1:6" x14ac:dyDescent="0.3">
      <c r="A1832" s="8">
        <v>43170</v>
      </c>
      <c r="B1832">
        <v>14.914</v>
      </c>
      <c r="C1832">
        <v>14.914</v>
      </c>
      <c r="D1832">
        <v>14.914</v>
      </c>
      <c r="E1832">
        <v>14.914</v>
      </c>
      <c r="F1832">
        <v>0</v>
      </c>
    </row>
    <row r="1833" spans="1:6" x14ac:dyDescent="0.3">
      <c r="A1833" s="8">
        <v>43171</v>
      </c>
      <c r="B1833">
        <v>14.897</v>
      </c>
      <c r="C1833">
        <v>14.897</v>
      </c>
      <c r="D1833">
        <v>14.897</v>
      </c>
      <c r="E1833">
        <v>14.897</v>
      </c>
      <c r="F1833">
        <v>-1.1000000000000001E-3</v>
      </c>
    </row>
    <row r="1834" spans="1:6" x14ac:dyDescent="0.3">
      <c r="A1834" s="8">
        <v>43172</v>
      </c>
      <c r="B1834">
        <v>14.897</v>
      </c>
      <c r="C1834">
        <v>14.897</v>
      </c>
      <c r="D1834">
        <v>14.897</v>
      </c>
      <c r="E1834">
        <v>14.897</v>
      </c>
      <c r="F1834">
        <v>0</v>
      </c>
    </row>
    <row r="1835" spans="1:6" x14ac:dyDescent="0.3">
      <c r="A1835" s="8">
        <v>43173</v>
      </c>
      <c r="B1835">
        <v>14.897</v>
      </c>
      <c r="C1835">
        <v>14.897</v>
      </c>
      <c r="D1835">
        <v>14.897</v>
      </c>
      <c r="E1835">
        <v>14.897</v>
      </c>
      <c r="F1835">
        <v>0</v>
      </c>
    </row>
    <row r="1836" spans="1:6" x14ac:dyDescent="0.3">
      <c r="A1836" s="8">
        <v>43174</v>
      </c>
      <c r="B1836">
        <v>14.897</v>
      </c>
      <c r="C1836">
        <v>14.897</v>
      </c>
      <c r="D1836">
        <v>14.897</v>
      </c>
      <c r="E1836">
        <v>14.897</v>
      </c>
      <c r="F1836">
        <v>0</v>
      </c>
    </row>
    <row r="1837" spans="1:6" x14ac:dyDescent="0.3">
      <c r="A1837" s="8">
        <v>43175</v>
      </c>
      <c r="B1837">
        <v>14.897</v>
      </c>
      <c r="C1837">
        <v>14.897</v>
      </c>
      <c r="D1837">
        <v>14.897</v>
      </c>
      <c r="E1837">
        <v>14.897</v>
      </c>
      <c r="F1837">
        <v>0</v>
      </c>
    </row>
    <row r="1838" spans="1:6" x14ac:dyDescent="0.3">
      <c r="A1838" s="8">
        <v>43177</v>
      </c>
      <c r="B1838">
        <v>14.897</v>
      </c>
      <c r="C1838">
        <v>14.897</v>
      </c>
      <c r="D1838">
        <v>14.897</v>
      </c>
      <c r="E1838">
        <v>14.897</v>
      </c>
      <c r="F1838">
        <v>0</v>
      </c>
    </row>
    <row r="1839" spans="1:6" x14ac:dyDescent="0.3">
      <c r="A1839" s="8">
        <v>43178</v>
      </c>
      <c r="B1839">
        <v>14.897</v>
      </c>
      <c r="C1839">
        <v>14.897</v>
      </c>
      <c r="D1839">
        <v>14.897</v>
      </c>
      <c r="E1839">
        <v>14.897</v>
      </c>
      <c r="F1839">
        <v>0</v>
      </c>
    </row>
    <row r="1840" spans="1:6" x14ac:dyDescent="0.3">
      <c r="A1840" s="8">
        <v>43179</v>
      </c>
      <c r="B1840">
        <v>14.897</v>
      </c>
      <c r="C1840">
        <v>14.897</v>
      </c>
      <c r="D1840">
        <v>14.897</v>
      </c>
      <c r="E1840">
        <v>14.897</v>
      </c>
      <c r="F1840">
        <v>0</v>
      </c>
    </row>
    <row r="1841" spans="1:6" x14ac:dyDescent="0.3">
      <c r="A1841" s="8">
        <v>43180</v>
      </c>
      <c r="B1841">
        <v>14.897</v>
      </c>
      <c r="C1841">
        <v>14.897</v>
      </c>
      <c r="D1841">
        <v>14.897</v>
      </c>
      <c r="E1841">
        <v>14.897</v>
      </c>
      <c r="F1841">
        <v>0</v>
      </c>
    </row>
    <row r="1842" spans="1:6" x14ac:dyDescent="0.3">
      <c r="A1842" s="8">
        <v>43181</v>
      </c>
      <c r="B1842">
        <v>14.897</v>
      </c>
      <c r="C1842">
        <v>14.897</v>
      </c>
      <c r="D1842">
        <v>14.897</v>
      </c>
      <c r="E1842">
        <v>14.897</v>
      </c>
      <c r="F1842">
        <v>0</v>
      </c>
    </row>
    <row r="1843" spans="1:6" x14ac:dyDescent="0.3">
      <c r="A1843" s="8">
        <v>43182</v>
      </c>
      <c r="B1843">
        <v>14.897</v>
      </c>
      <c r="C1843">
        <v>14.897</v>
      </c>
      <c r="D1843">
        <v>14.897</v>
      </c>
      <c r="E1843">
        <v>14.897</v>
      </c>
      <c r="F1843">
        <v>0</v>
      </c>
    </row>
    <row r="1844" spans="1:6" x14ac:dyDescent="0.3">
      <c r="A1844" s="8">
        <v>43184</v>
      </c>
      <c r="B1844">
        <v>14.897</v>
      </c>
      <c r="C1844">
        <v>14.897</v>
      </c>
      <c r="D1844">
        <v>14.897</v>
      </c>
      <c r="E1844">
        <v>14.897</v>
      </c>
      <c r="F1844">
        <v>0</v>
      </c>
    </row>
    <row r="1845" spans="1:6" x14ac:dyDescent="0.3">
      <c r="A1845" s="8">
        <v>43185</v>
      </c>
      <c r="B1845">
        <v>14.949</v>
      </c>
      <c r="C1845">
        <v>14.949</v>
      </c>
      <c r="D1845">
        <v>14.949</v>
      </c>
      <c r="E1845">
        <v>14.949</v>
      </c>
      <c r="F1845">
        <v>3.5000000000000001E-3</v>
      </c>
    </row>
    <row r="1846" spans="1:6" x14ac:dyDescent="0.3">
      <c r="A1846" s="8">
        <v>43186</v>
      </c>
      <c r="B1846">
        <v>14.949</v>
      </c>
      <c r="C1846">
        <v>14.949</v>
      </c>
      <c r="D1846">
        <v>14.949</v>
      </c>
      <c r="E1846">
        <v>14.949</v>
      </c>
      <c r="F1846">
        <v>0</v>
      </c>
    </row>
    <row r="1847" spans="1:6" x14ac:dyDescent="0.3">
      <c r="A1847" s="8">
        <v>43187</v>
      </c>
      <c r="B1847">
        <v>14.949</v>
      </c>
      <c r="C1847">
        <v>14.949</v>
      </c>
      <c r="D1847">
        <v>14.949</v>
      </c>
      <c r="E1847">
        <v>14.949</v>
      </c>
      <c r="F1847">
        <v>0</v>
      </c>
    </row>
    <row r="1848" spans="1:6" x14ac:dyDescent="0.3">
      <c r="A1848" s="8">
        <v>43188</v>
      </c>
      <c r="B1848">
        <v>14.949</v>
      </c>
      <c r="C1848">
        <v>14.949</v>
      </c>
      <c r="D1848">
        <v>14.949</v>
      </c>
      <c r="E1848">
        <v>14.949</v>
      </c>
      <c r="F1848">
        <v>0</v>
      </c>
    </row>
    <row r="1849" spans="1:6" x14ac:dyDescent="0.3">
      <c r="A1849" s="8">
        <v>43189</v>
      </c>
      <c r="B1849">
        <v>14.949</v>
      </c>
      <c r="C1849">
        <v>14.949</v>
      </c>
      <c r="D1849">
        <v>14.949</v>
      </c>
      <c r="E1849">
        <v>14.949</v>
      </c>
      <c r="F1849">
        <v>0</v>
      </c>
    </row>
    <row r="1850" spans="1:6" x14ac:dyDescent="0.3">
      <c r="A1850" s="8">
        <v>43191</v>
      </c>
      <c r="B1850">
        <v>14.949</v>
      </c>
      <c r="C1850">
        <v>14.949</v>
      </c>
      <c r="D1850">
        <v>14.949</v>
      </c>
      <c r="E1850">
        <v>14.949</v>
      </c>
      <c r="F1850">
        <v>0</v>
      </c>
    </row>
    <row r="1851" spans="1:6" x14ac:dyDescent="0.3">
      <c r="A1851" s="8">
        <v>43192</v>
      </c>
      <c r="B1851">
        <v>14.949</v>
      </c>
      <c r="C1851">
        <v>14.949</v>
      </c>
      <c r="D1851">
        <v>14.949</v>
      </c>
      <c r="E1851">
        <v>14.949</v>
      </c>
      <c r="F1851">
        <v>0</v>
      </c>
    </row>
    <row r="1852" spans="1:6" x14ac:dyDescent="0.3">
      <c r="A1852" s="8">
        <v>43193</v>
      </c>
      <c r="B1852">
        <v>14.949</v>
      </c>
      <c r="C1852">
        <v>14.949</v>
      </c>
      <c r="D1852">
        <v>14.949</v>
      </c>
      <c r="E1852">
        <v>14.949</v>
      </c>
      <c r="F1852">
        <v>0</v>
      </c>
    </row>
    <row r="1853" spans="1:6" x14ac:dyDescent="0.3">
      <c r="A1853" s="8">
        <v>43194</v>
      </c>
      <c r="B1853">
        <v>14.949</v>
      </c>
      <c r="C1853">
        <v>14.949</v>
      </c>
      <c r="D1853">
        <v>14.949</v>
      </c>
      <c r="E1853">
        <v>14.949</v>
      </c>
      <c r="F1853">
        <v>0</v>
      </c>
    </row>
    <row r="1854" spans="1:6" x14ac:dyDescent="0.3">
      <c r="A1854" s="8">
        <v>43195</v>
      </c>
      <c r="B1854">
        <v>14.949</v>
      </c>
      <c r="C1854">
        <v>14.949</v>
      </c>
      <c r="D1854">
        <v>14.949</v>
      </c>
      <c r="E1854">
        <v>14.949</v>
      </c>
      <c r="F1854">
        <v>0</v>
      </c>
    </row>
    <row r="1855" spans="1:6" x14ac:dyDescent="0.3">
      <c r="A1855" s="8">
        <v>43196</v>
      </c>
      <c r="B1855">
        <v>14.949</v>
      </c>
      <c r="C1855">
        <v>14.949</v>
      </c>
      <c r="D1855">
        <v>14.949</v>
      </c>
      <c r="E1855">
        <v>14.949</v>
      </c>
      <c r="F1855">
        <v>0</v>
      </c>
    </row>
    <row r="1856" spans="1:6" x14ac:dyDescent="0.3">
      <c r="A1856" s="8">
        <v>43199</v>
      </c>
      <c r="B1856">
        <v>15.029</v>
      </c>
      <c r="C1856">
        <v>15.029</v>
      </c>
      <c r="D1856">
        <v>15.029</v>
      </c>
      <c r="E1856">
        <v>15.029</v>
      </c>
      <c r="F1856">
        <v>5.4000000000000003E-3</v>
      </c>
    </row>
    <row r="1857" spans="1:6" x14ac:dyDescent="0.3">
      <c r="A1857" s="8">
        <v>43200</v>
      </c>
      <c r="B1857">
        <v>15.029</v>
      </c>
      <c r="C1857">
        <v>15.029</v>
      </c>
      <c r="D1857">
        <v>15.029</v>
      </c>
      <c r="E1857">
        <v>15.029</v>
      </c>
      <c r="F1857">
        <v>0</v>
      </c>
    </row>
    <row r="1858" spans="1:6" x14ac:dyDescent="0.3">
      <c r="A1858" s="8">
        <v>43201</v>
      </c>
      <c r="B1858">
        <v>15.029</v>
      </c>
      <c r="C1858">
        <v>15.029</v>
      </c>
      <c r="D1858">
        <v>15.029</v>
      </c>
      <c r="E1858">
        <v>15.029</v>
      </c>
      <c r="F1858">
        <v>0</v>
      </c>
    </row>
    <row r="1859" spans="1:6" x14ac:dyDescent="0.3">
      <c r="A1859" s="8">
        <v>43202</v>
      </c>
      <c r="B1859">
        <v>15.025</v>
      </c>
      <c r="C1859">
        <v>15.025</v>
      </c>
      <c r="D1859">
        <v>15.025</v>
      </c>
      <c r="E1859">
        <v>15.025</v>
      </c>
      <c r="F1859">
        <v>-2.9999999999999997E-4</v>
      </c>
    </row>
    <row r="1860" spans="1:6" x14ac:dyDescent="0.3">
      <c r="A1860" s="8">
        <v>43203</v>
      </c>
      <c r="B1860">
        <v>15.025</v>
      </c>
      <c r="C1860">
        <v>15.025</v>
      </c>
      <c r="D1860">
        <v>15.025</v>
      </c>
      <c r="E1860">
        <v>15.025</v>
      </c>
      <c r="F1860">
        <v>0</v>
      </c>
    </row>
    <row r="1861" spans="1:6" x14ac:dyDescent="0.3">
      <c r="A1861" s="8">
        <v>43205</v>
      </c>
      <c r="B1861">
        <v>15.025</v>
      </c>
      <c r="C1861">
        <v>15.025</v>
      </c>
      <c r="D1861">
        <v>15.025</v>
      </c>
      <c r="E1861">
        <v>15.025</v>
      </c>
      <c r="F1861">
        <v>0</v>
      </c>
    </row>
    <row r="1862" spans="1:6" x14ac:dyDescent="0.3">
      <c r="A1862" s="8">
        <v>43206</v>
      </c>
      <c r="B1862">
        <v>15.085000000000001</v>
      </c>
      <c r="C1862">
        <v>15.085000000000001</v>
      </c>
      <c r="D1862">
        <v>15.085000000000001</v>
      </c>
      <c r="E1862">
        <v>15.085000000000001</v>
      </c>
      <c r="F1862">
        <v>4.0000000000000001E-3</v>
      </c>
    </row>
    <row r="1863" spans="1:6" x14ac:dyDescent="0.3">
      <c r="A1863" s="8">
        <v>43207</v>
      </c>
      <c r="B1863">
        <v>15.085000000000001</v>
      </c>
      <c r="C1863">
        <v>15.085000000000001</v>
      </c>
      <c r="D1863">
        <v>15.085000000000001</v>
      </c>
      <c r="E1863">
        <v>15.085000000000001</v>
      </c>
      <c r="F1863">
        <v>0</v>
      </c>
    </row>
    <row r="1864" spans="1:6" x14ac:dyDescent="0.3">
      <c r="A1864" s="8">
        <v>43208</v>
      </c>
      <c r="B1864">
        <v>15.085000000000001</v>
      </c>
      <c r="C1864">
        <v>15.085000000000001</v>
      </c>
      <c r="D1864">
        <v>15.085000000000001</v>
      </c>
      <c r="E1864">
        <v>15.085000000000001</v>
      </c>
      <c r="F1864">
        <v>0</v>
      </c>
    </row>
    <row r="1865" spans="1:6" x14ac:dyDescent="0.3">
      <c r="A1865" s="8">
        <v>43209</v>
      </c>
      <c r="B1865">
        <v>15.085000000000001</v>
      </c>
      <c r="C1865">
        <v>15.085000000000001</v>
      </c>
      <c r="D1865">
        <v>15.085000000000001</v>
      </c>
      <c r="E1865">
        <v>15.085000000000001</v>
      </c>
      <c r="F1865">
        <v>0</v>
      </c>
    </row>
    <row r="1866" spans="1:6" x14ac:dyDescent="0.3">
      <c r="A1866" s="8">
        <v>43210</v>
      </c>
      <c r="B1866">
        <v>15.085000000000001</v>
      </c>
      <c r="C1866">
        <v>15.085000000000001</v>
      </c>
      <c r="D1866">
        <v>15.085000000000001</v>
      </c>
      <c r="E1866">
        <v>15.085000000000001</v>
      </c>
      <c r="F1866">
        <v>0</v>
      </c>
    </row>
    <row r="1867" spans="1:6" x14ac:dyDescent="0.3">
      <c r="A1867" s="8">
        <v>43212</v>
      </c>
      <c r="B1867">
        <v>15.085000000000001</v>
      </c>
      <c r="C1867">
        <v>15.085000000000001</v>
      </c>
      <c r="D1867">
        <v>15.085000000000001</v>
      </c>
      <c r="E1867">
        <v>15.085000000000001</v>
      </c>
      <c r="F1867">
        <v>0</v>
      </c>
    </row>
    <row r="1868" spans="1:6" x14ac:dyDescent="0.3">
      <c r="A1868" s="8">
        <v>43213</v>
      </c>
      <c r="B1868">
        <v>15.085000000000001</v>
      </c>
      <c r="C1868">
        <v>15.085000000000001</v>
      </c>
      <c r="D1868">
        <v>15.085000000000001</v>
      </c>
      <c r="E1868">
        <v>15.085000000000001</v>
      </c>
      <c r="F1868">
        <v>0</v>
      </c>
    </row>
    <row r="1869" spans="1:6" x14ac:dyDescent="0.3">
      <c r="A1869" s="8">
        <v>43214</v>
      </c>
      <c r="B1869">
        <v>15.085000000000001</v>
      </c>
      <c r="C1869">
        <v>15.085000000000001</v>
      </c>
      <c r="D1869">
        <v>15.085000000000001</v>
      </c>
      <c r="E1869">
        <v>15.085000000000001</v>
      </c>
      <c r="F1869">
        <v>0</v>
      </c>
    </row>
    <row r="1870" spans="1:6" x14ac:dyDescent="0.3">
      <c r="A1870" s="8">
        <v>43215</v>
      </c>
      <c r="B1870">
        <v>15.085000000000001</v>
      </c>
      <c r="C1870">
        <v>15.085000000000001</v>
      </c>
      <c r="D1870">
        <v>15.085000000000001</v>
      </c>
      <c r="E1870">
        <v>15.085000000000001</v>
      </c>
      <c r="F1870">
        <v>0</v>
      </c>
    </row>
    <row r="1871" spans="1:6" x14ac:dyDescent="0.3">
      <c r="A1871" s="8">
        <v>43216</v>
      </c>
      <c r="B1871">
        <v>15.1</v>
      </c>
      <c r="C1871">
        <v>15.1</v>
      </c>
      <c r="D1871">
        <v>15.1</v>
      </c>
      <c r="E1871">
        <v>15.1</v>
      </c>
      <c r="F1871">
        <v>1E-3</v>
      </c>
    </row>
    <row r="1872" spans="1:6" x14ac:dyDescent="0.3">
      <c r="A1872" s="8">
        <v>43217</v>
      </c>
      <c r="B1872">
        <v>15.1</v>
      </c>
      <c r="C1872">
        <v>15.1</v>
      </c>
      <c r="D1872">
        <v>15.1</v>
      </c>
      <c r="E1872">
        <v>15.1</v>
      </c>
      <c r="F1872">
        <v>0</v>
      </c>
    </row>
    <row r="1873" spans="1:6" x14ac:dyDescent="0.3">
      <c r="A1873" s="8">
        <v>43219</v>
      </c>
      <c r="B1873">
        <v>15.1</v>
      </c>
      <c r="C1873">
        <v>15.1</v>
      </c>
      <c r="D1873">
        <v>15.1</v>
      </c>
      <c r="E1873">
        <v>15.1</v>
      </c>
      <c r="F1873">
        <v>0</v>
      </c>
    </row>
    <row r="1874" spans="1:6" x14ac:dyDescent="0.3">
      <c r="A1874" s="8">
        <v>43220</v>
      </c>
      <c r="B1874">
        <v>15.15</v>
      </c>
      <c r="C1874">
        <v>15.15</v>
      </c>
      <c r="D1874">
        <v>15.15</v>
      </c>
      <c r="E1874">
        <v>15.15</v>
      </c>
      <c r="F1874">
        <v>3.3E-3</v>
      </c>
    </row>
    <row r="1875" spans="1:6" x14ac:dyDescent="0.3">
      <c r="A1875" s="8">
        <v>43221</v>
      </c>
      <c r="B1875">
        <v>15.15</v>
      </c>
      <c r="C1875">
        <v>15.15</v>
      </c>
      <c r="D1875">
        <v>15.15</v>
      </c>
      <c r="E1875">
        <v>15.15</v>
      </c>
      <c r="F1875">
        <v>0</v>
      </c>
    </row>
    <row r="1876" spans="1:6" x14ac:dyDescent="0.3">
      <c r="A1876" s="8">
        <v>43222</v>
      </c>
      <c r="B1876">
        <v>15.15</v>
      </c>
      <c r="C1876">
        <v>15.15</v>
      </c>
      <c r="D1876">
        <v>15.15</v>
      </c>
      <c r="E1876">
        <v>15.15</v>
      </c>
      <c r="F1876">
        <v>0</v>
      </c>
    </row>
    <row r="1877" spans="1:6" x14ac:dyDescent="0.3">
      <c r="A1877" s="8">
        <v>43223</v>
      </c>
      <c r="B1877">
        <v>15.15</v>
      </c>
      <c r="C1877">
        <v>15.15</v>
      </c>
      <c r="D1877">
        <v>15.15</v>
      </c>
      <c r="E1877">
        <v>15.15</v>
      </c>
      <c r="F1877">
        <v>0</v>
      </c>
    </row>
    <row r="1878" spans="1:6" x14ac:dyDescent="0.3">
      <c r="A1878" s="8">
        <v>43224</v>
      </c>
      <c r="B1878">
        <v>15.15</v>
      </c>
      <c r="C1878">
        <v>15.15</v>
      </c>
      <c r="D1878">
        <v>15.15</v>
      </c>
      <c r="E1878">
        <v>15.15</v>
      </c>
      <c r="F1878">
        <v>0</v>
      </c>
    </row>
    <row r="1879" spans="1:6" x14ac:dyDescent="0.3">
      <c r="A1879" s="8">
        <v>43226</v>
      </c>
      <c r="B1879">
        <v>15.15</v>
      </c>
      <c r="C1879">
        <v>15.15</v>
      </c>
      <c r="D1879">
        <v>15.15</v>
      </c>
      <c r="E1879">
        <v>15.15</v>
      </c>
      <c r="F1879">
        <v>0</v>
      </c>
    </row>
    <row r="1880" spans="1:6" x14ac:dyDescent="0.3">
      <c r="A1880" s="8">
        <v>43227</v>
      </c>
      <c r="B1880">
        <v>15.25</v>
      </c>
      <c r="C1880">
        <v>15.25</v>
      </c>
      <c r="D1880">
        <v>15.25</v>
      </c>
      <c r="E1880">
        <v>15.25</v>
      </c>
      <c r="F1880">
        <v>6.6E-3</v>
      </c>
    </row>
    <row r="1881" spans="1:6" x14ac:dyDescent="0.3">
      <c r="A1881" s="8">
        <v>43228</v>
      </c>
      <c r="B1881">
        <v>15.25</v>
      </c>
      <c r="C1881">
        <v>15.25</v>
      </c>
      <c r="D1881">
        <v>15.25</v>
      </c>
      <c r="E1881">
        <v>15.25</v>
      </c>
      <c r="F1881">
        <v>0</v>
      </c>
    </row>
    <row r="1882" spans="1:6" x14ac:dyDescent="0.3">
      <c r="A1882" s="8">
        <v>43229</v>
      </c>
      <c r="B1882">
        <v>15.25</v>
      </c>
      <c r="C1882">
        <v>15.25</v>
      </c>
      <c r="D1882">
        <v>15.25</v>
      </c>
      <c r="E1882">
        <v>15.25</v>
      </c>
      <c r="F1882">
        <v>0</v>
      </c>
    </row>
    <row r="1883" spans="1:6" x14ac:dyDescent="0.3">
      <c r="A1883" s="8">
        <v>43230</v>
      </c>
      <c r="B1883">
        <v>15.25</v>
      </c>
      <c r="C1883">
        <v>15.25</v>
      </c>
      <c r="D1883">
        <v>15.25</v>
      </c>
      <c r="E1883">
        <v>15.25</v>
      </c>
      <c r="F1883">
        <v>0</v>
      </c>
    </row>
    <row r="1884" spans="1:6" x14ac:dyDescent="0.3">
      <c r="A1884" s="8">
        <v>43231</v>
      </c>
      <c r="B1884">
        <v>15.25</v>
      </c>
      <c r="C1884">
        <v>15.25</v>
      </c>
      <c r="D1884">
        <v>15.25</v>
      </c>
      <c r="E1884">
        <v>15.25</v>
      </c>
      <c r="F1884">
        <v>0</v>
      </c>
    </row>
    <row r="1885" spans="1:6" x14ac:dyDescent="0.3">
      <c r="A1885" s="8">
        <v>43233</v>
      </c>
      <c r="B1885">
        <v>15.25</v>
      </c>
      <c r="C1885">
        <v>15.25</v>
      </c>
      <c r="D1885">
        <v>15.25</v>
      </c>
      <c r="E1885">
        <v>15.25</v>
      </c>
      <c r="F1885">
        <v>0</v>
      </c>
    </row>
    <row r="1886" spans="1:6" x14ac:dyDescent="0.3">
      <c r="A1886" s="8">
        <v>43234</v>
      </c>
      <c r="B1886">
        <v>15.225</v>
      </c>
      <c r="C1886">
        <v>15.225</v>
      </c>
      <c r="D1886">
        <v>15.225</v>
      </c>
      <c r="E1886">
        <v>15.225</v>
      </c>
      <c r="F1886">
        <v>-1.6000000000000001E-3</v>
      </c>
    </row>
    <row r="1887" spans="1:6" x14ac:dyDescent="0.3">
      <c r="A1887" s="8">
        <v>43235</v>
      </c>
      <c r="B1887">
        <v>15.225</v>
      </c>
      <c r="C1887">
        <v>15.225</v>
      </c>
      <c r="D1887">
        <v>15.225</v>
      </c>
      <c r="E1887">
        <v>15.225</v>
      </c>
      <c r="F1887">
        <v>0</v>
      </c>
    </row>
    <row r="1888" spans="1:6" x14ac:dyDescent="0.3">
      <c r="A1888" s="8">
        <v>43236</v>
      </c>
      <c r="B1888">
        <v>15.225</v>
      </c>
      <c r="C1888">
        <v>15.225</v>
      </c>
      <c r="D1888">
        <v>15.225</v>
      </c>
      <c r="E1888">
        <v>15.225</v>
      </c>
      <c r="F1888">
        <v>0</v>
      </c>
    </row>
    <row r="1889" spans="1:6" x14ac:dyDescent="0.3">
      <c r="A1889" s="8">
        <v>43237</v>
      </c>
      <c r="B1889">
        <v>15.225</v>
      </c>
      <c r="C1889">
        <v>15.225</v>
      </c>
      <c r="D1889">
        <v>15.225</v>
      </c>
      <c r="E1889">
        <v>15.225</v>
      </c>
      <c r="F1889">
        <v>0</v>
      </c>
    </row>
    <row r="1890" spans="1:6" x14ac:dyDescent="0.3">
      <c r="A1890" s="8">
        <v>43238</v>
      </c>
      <c r="B1890">
        <v>15.225</v>
      </c>
      <c r="C1890">
        <v>15.225</v>
      </c>
      <c r="D1890">
        <v>15.225</v>
      </c>
      <c r="E1890">
        <v>15.225</v>
      </c>
      <c r="F1890">
        <v>0</v>
      </c>
    </row>
    <row r="1891" spans="1:6" x14ac:dyDescent="0.3">
      <c r="A1891" s="8">
        <v>43240</v>
      </c>
      <c r="B1891">
        <v>15.225</v>
      </c>
      <c r="C1891">
        <v>15.225</v>
      </c>
      <c r="D1891">
        <v>15.225</v>
      </c>
      <c r="E1891">
        <v>15.225</v>
      </c>
      <c r="F1891">
        <v>0</v>
      </c>
    </row>
    <row r="1892" spans="1:6" x14ac:dyDescent="0.3">
      <c r="A1892" s="8">
        <v>43241</v>
      </c>
      <c r="B1892">
        <v>15.975</v>
      </c>
      <c r="C1892">
        <v>15.975</v>
      </c>
      <c r="D1892">
        <v>15.975</v>
      </c>
      <c r="E1892">
        <v>15.975</v>
      </c>
      <c r="F1892">
        <v>4.9299999999999997E-2</v>
      </c>
    </row>
    <row r="1893" spans="1:6" x14ac:dyDescent="0.3">
      <c r="A1893" s="8">
        <v>43242</v>
      </c>
      <c r="B1893">
        <v>15.975</v>
      </c>
      <c r="C1893">
        <v>15.975</v>
      </c>
      <c r="D1893">
        <v>15.975</v>
      </c>
      <c r="E1893">
        <v>15.975</v>
      </c>
      <c r="F1893">
        <v>0</v>
      </c>
    </row>
    <row r="1894" spans="1:6" x14ac:dyDescent="0.3">
      <c r="A1894" s="8">
        <v>43243</v>
      </c>
      <c r="B1894">
        <v>15.975</v>
      </c>
      <c r="C1894">
        <v>15.975</v>
      </c>
      <c r="D1894">
        <v>15.975</v>
      </c>
      <c r="E1894">
        <v>15.975</v>
      </c>
      <c r="F1894">
        <v>0</v>
      </c>
    </row>
    <row r="1895" spans="1:6" x14ac:dyDescent="0.3">
      <c r="A1895" s="8">
        <v>43244</v>
      </c>
      <c r="B1895">
        <v>15.975</v>
      </c>
      <c r="C1895">
        <v>15.975</v>
      </c>
      <c r="D1895">
        <v>15.975</v>
      </c>
      <c r="E1895">
        <v>15.975</v>
      </c>
      <c r="F1895">
        <v>0</v>
      </c>
    </row>
    <row r="1896" spans="1:6" x14ac:dyDescent="0.3">
      <c r="A1896" s="8">
        <v>43245</v>
      </c>
      <c r="B1896">
        <v>15.975</v>
      </c>
      <c r="C1896">
        <v>15.975</v>
      </c>
      <c r="D1896">
        <v>15.975</v>
      </c>
      <c r="E1896">
        <v>15.975</v>
      </c>
      <c r="F1896">
        <v>0</v>
      </c>
    </row>
    <row r="1897" spans="1:6" x14ac:dyDescent="0.3">
      <c r="A1897" s="8">
        <v>43247</v>
      </c>
      <c r="B1897">
        <v>15.975</v>
      </c>
      <c r="C1897">
        <v>15.975</v>
      </c>
      <c r="D1897">
        <v>15.975</v>
      </c>
      <c r="E1897">
        <v>15.975</v>
      </c>
      <c r="F1897">
        <v>0</v>
      </c>
    </row>
    <row r="1898" spans="1:6" x14ac:dyDescent="0.3">
      <c r="A1898" s="8">
        <v>43248</v>
      </c>
      <c r="B1898">
        <v>16.25</v>
      </c>
      <c r="C1898">
        <v>16.25</v>
      </c>
      <c r="D1898">
        <v>16.25</v>
      </c>
      <c r="E1898">
        <v>16.25</v>
      </c>
      <c r="F1898">
        <v>1.72E-2</v>
      </c>
    </row>
    <row r="1899" spans="1:6" x14ac:dyDescent="0.3">
      <c r="A1899" s="8">
        <v>43249</v>
      </c>
      <c r="B1899">
        <v>16.25</v>
      </c>
      <c r="C1899">
        <v>16.25</v>
      </c>
      <c r="D1899">
        <v>16.25</v>
      </c>
      <c r="E1899">
        <v>16.25</v>
      </c>
      <c r="F1899">
        <v>0</v>
      </c>
    </row>
    <row r="1900" spans="1:6" x14ac:dyDescent="0.3">
      <c r="A1900" s="8">
        <v>43250</v>
      </c>
      <c r="B1900">
        <v>16.25</v>
      </c>
      <c r="C1900">
        <v>16.25</v>
      </c>
      <c r="D1900">
        <v>16.25</v>
      </c>
      <c r="E1900">
        <v>16.25</v>
      </c>
      <c r="F1900">
        <v>0</v>
      </c>
    </row>
    <row r="1901" spans="1:6" x14ac:dyDescent="0.3">
      <c r="A1901" s="8">
        <v>43251</v>
      </c>
      <c r="B1901">
        <v>16.25</v>
      </c>
      <c r="C1901">
        <v>16.25</v>
      </c>
      <c r="D1901">
        <v>16.25</v>
      </c>
      <c r="E1901">
        <v>16.25</v>
      </c>
      <c r="F1901">
        <v>0</v>
      </c>
    </row>
    <row r="1902" spans="1:6" x14ac:dyDescent="0.3">
      <c r="A1902" s="8">
        <v>43252</v>
      </c>
      <c r="B1902">
        <v>16.25</v>
      </c>
      <c r="C1902">
        <v>16.25</v>
      </c>
      <c r="D1902">
        <v>16.25</v>
      </c>
      <c r="E1902">
        <v>16.25</v>
      </c>
      <c r="F1902">
        <v>0</v>
      </c>
    </row>
    <row r="1903" spans="1:6" x14ac:dyDescent="0.3">
      <c r="A1903" s="8">
        <v>43255</v>
      </c>
      <c r="B1903">
        <v>16.25</v>
      </c>
      <c r="C1903">
        <v>16.25</v>
      </c>
      <c r="D1903">
        <v>16.25</v>
      </c>
      <c r="E1903">
        <v>16.25</v>
      </c>
      <c r="F1903">
        <v>0</v>
      </c>
    </row>
    <row r="1904" spans="1:6" x14ac:dyDescent="0.3">
      <c r="A1904" s="8">
        <v>43256</v>
      </c>
      <c r="B1904">
        <v>15.95</v>
      </c>
      <c r="C1904">
        <v>15.95</v>
      </c>
      <c r="D1904">
        <v>15.95</v>
      </c>
      <c r="E1904">
        <v>15.95</v>
      </c>
      <c r="F1904">
        <v>-1.8499999999999999E-2</v>
      </c>
    </row>
    <row r="1905" spans="1:6" x14ac:dyDescent="0.3">
      <c r="A1905" s="8">
        <v>43257</v>
      </c>
      <c r="B1905">
        <v>15.95</v>
      </c>
      <c r="C1905">
        <v>15.95</v>
      </c>
      <c r="D1905">
        <v>15.95</v>
      </c>
      <c r="E1905">
        <v>15.95</v>
      </c>
      <c r="F1905">
        <v>0</v>
      </c>
    </row>
    <row r="1906" spans="1:6" x14ac:dyDescent="0.3">
      <c r="A1906" s="8">
        <v>43258</v>
      </c>
      <c r="B1906">
        <v>15.95</v>
      </c>
      <c r="C1906">
        <v>15.95</v>
      </c>
      <c r="D1906">
        <v>15.95</v>
      </c>
      <c r="E1906">
        <v>15.95</v>
      </c>
      <c r="F1906">
        <v>0</v>
      </c>
    </row>
    <row r="1907" spans="1:6" x14ac:dyDescent="0.3">
      <c r="A1907" s="8">
        <v>43259</v>
      </c>
      <c r="B1907">
        <v>15.95</v>
      </c>
      <c r="C1907">
        <v>15.95</v>
      </c>
      <c r="D1907">
        <v>15.95</v>
      </c>
      <c r="E1907">
        <v>15.95</v>
      </c>
      <c r="F1907">
        <v>0</v>
      </c>
    </row>
    <row r="1908" spans="1:6" x14ac:dyDescent="0.3">
      <c r="A1908" s="8">
        <v>43262</v>
      </c>
      <c r="B1908">
        <v>15.95</v>
      </c>
      <c r="C1908">
        <v>15.95</v>
      </c>
      <c r="D1908">
        <v>15.95</v>
      </c>
      <c r="E1908">
        <v>15.95</v>
      </c>
      <c r="F1908">
        <v>0</v>
      </c>
    </row>
    <row r="1909" spans="1:6" x14ac:dyDescent="0.3">
      <c r="A1909" s="8">
        <v>43263</v>
      </c>
      <c r="B1909">
        <v>15.95</v>
      </c>
      <c r="C1909">
        <v>15.95</v>
      </c>
      <c r="D1909">
        <v>15.95</v>
      </c>
      <c r="E1909">
        <v>15.95</v>
      </c>
      <c r="F1909">
        <v>0</v>
      </c>
    </row>
    <row r="1910" spans="1:6" x14ac:dyDescent="0.3">
      <c r="A1910" s="8">
        <v>43264</v>
      </c>
      <c r="B1910">
        <v>15.95</v>
      </c>
      <c r="C1910">
        <v>15.95</v>
      </c>
      <c r="D1910">
        <v>15.95</v>
      </c>
      <c r="E1910">
        <v>15.95</v>
      </c>
      <c r="F1910">
        <v>0</v>
      </c>
    </row>
    <row r="1911" spans="1:6" x14ac:dyDescent="0.3">
      <c r="A1911" s="8">
        <v>43265</v>
      </c>
      <c r="B1911">
        <v>16.32</v>
      </c>
      <c r="C1911">
        <v>16.32</v>
      </c>
      <c r="D1911">
        <v>16.32</v>
      </c>
      <c r="E1911">
        <v>16.32</v>
      </c>
      <c r="F1911">
        <v>2.3199999999999998E-2</v>
      </c>
    </row>
    <row r="1912" spans="1:6" x14ac:dyDescent="0.3">
      <c r="A1912" s="8">
        <v>43266</v>
      </c>
      <c r="B1912">
        <v>16.32</v>
      </c>
      <c r="C1912">
        <v>16.32</v>
      </c>
      <c r="D1912">
        <v>16.32</v>
      </c>
      <c r="E1912">
        <v>16.32</v>
      </c>
      <c r="F1912">
        <v>0</v>
      </c>
    </row>
    <row r="1913" spans="1:6" x14ac:dyDescent="0.3">
      <c r="A1913" s="8">
        <v>43269</v>
      </c>
      <c r="B1913">
        <v>16.32</v>
      </c>
      <c r="C1913">
        <v>16.32</v>
      </c>
      <c r="D1913">
        <v>16.32</v>
      </c>
      <c r="E1913">
        <v>16.32</v>
      </c>
      <c r="F1913">
        <v>0</v>
      </c>
    </row>
    <row r="1914" spans="1:6" x14ac:dyDescent="0.3">
      <c r="A1914" s="8">
        <v>43270</v>
      </c>
      <c r="B1914">
        <v>16.32</v>
      </c>
      <c r="C1914">
        <v>16.32</v>
      </c>
      <c r="D1914">
        <v>16.32</v>
      </c>
      <c r="E1914">
        <v>16.32</v>
      </c>
      <c r="F1914">
        <v>0</v>
      </c>
    </row>
    <row r="1915" spans="1:6" x14ac:dyDescent="0.3">
      <c r="A1915" s="8">
        <v>43271</v>
      </c>
      <c r="B1915">
        <v>17.2</v>
      </c>
      <c r="C1915">
        <v>17.2</v>
      </c>
      <c r="D1915">
        <v>17.2</v>
      </c>
      <c r="E1915">
        <v>17.2</v>
      </c>
      <c r="F1915">
        <v>5.3900000000000003E-2</v>
      </c>
    </row>
    <row r="1916" spans="1:6" x14ac:dyDescent="0.3">
      <c r="A1916" s="8">
        <v>43272</v>
      </c>
      <c r="B1916">
        <v>17.100000000000001</v>
      </c>
      <c r="C1916">
        <v>17.100000000000001</v>
      </c>
      <c r="D1916">
        <v>17.100000000000001</v>
      </c>
      <c r="E1916">
        <v>17.100000000000001</v>
      </c>
      <c r="F1916">
        <v>-5.7999999999999996E-3</v>
      </c>
    </row>
    <row r="1917" spans="1:6" x14ac:dyDescent="0.3">
      <c r="A1917" s="8">
        <v>43273</v>
      </c>
      <c r="B1917">
        <v>17.100000000000001</v>
      </c>
      <c r="C1917">
        <v>17.100000000000001</v>
      </c>
      <c r="D1917">
        <v>17.100000000000001</v>
      </c>
      <c r="E1917">
        <v>17.100000000000001</v>
      </c>
      <c r="F1917">
        <v>0</v>
      </c>
    </row>
    <row r="1918" spans="1:6" x14ac:dyDescent="0.3">
      <c r="A1918" s="8">
        <v>43276</v>
      </c>
      <c r="B1918">
        <v>17.100000000000001</v>
      </c>
      <c r="C1918">
        <v>17.100000000000001</v>
      </c>
      <c r="D1918">
        <v>17.100000000000001</v>
      </c>
      <c r="E1918">
        <v>17.100000000000001</v>
      </c>
      <c r="F1918">
        <v>0</v>
      </c>
    </row>
    <row r="1919" spans="1:6" x14ac:dyDescent="0.3">
      <c r="A1919" s="8">
        <v>43277</v>
      </c>
      <c r="B1919">
        <v>17.100000000000001</v>
      </c>
      <c r="C1919">
        <v>17.100000000000001</v>
      </c>
      <c r="D1919">
        <v>17.100000000000001</v>
      </c>
      <c r="E1919">
        <v>17.100000000000001</v>
      </c>
      <c r="F1919">
        <v>0</v>
      </c>
    </row>
    <row r="1920" spans="1:6" x14ac:dyDescent="0.3">
      <c r="A1920" s="8">
        <v>43278</v>
      </c>
      <c r="B1920">
        <v>17.100000000000001</v>
      </c>
      <c r="C1920">
        <v>17.100000000000001</v>
      </c>
      <c r="D1920">
        <v>17.100000000000001</v>
      </c>
      <c r="E1920">
        <v>17.100000000000001</v>
      </c>
      <c r="F1920">
        <v>0</v>
      </c>
    </row>
    <row r="1921" spans="1:6" x14ac:dyDescent="0.3">
      <c r="A1921" s="8">
        <v>43279</v>
      </c>
      <c r="B1921">
        <v>17.100000000000001</v>
      </c>
      <c r="C1921">
        <v>17.100000000000001</v>
      </c>
      <c r="D1921">
        <v>17.100000000000001</v>
      </c>
      <c r="E1921">
        <v>17.100000000000001</v>
      </c>
      <c r="F1921">
        <v>0</v>
      </c>
    </row>
    <row r="1922" spans="1:6" x14ac:dyDescent="0.3">
      <c r="A1922" s="8">
        <v>43280</v>
      </c>
      <c r="B1922">
        <v>17.100000000000001</v>
      </c>
      <c r="C1922">
        <v>17.100000000000001</v>
      </c>
      <c r="D1922">
        <v>17.100000000000001</v>
      </c>
      <c r="E1922">
        <v>17.100000000000001</v>
      </c>
      <c r="F1922">
        <v>0</v>
      </c>
    </row>
    <row r="1923" spans="1:6" x14ac:dyDescent="0.3">
      <c r="A1923" s="8">
        <v>43283</v>
      </c>
      <c r="B1923">
        <v>17.100000000000001</v>
      </c>
      <c r="C1923">
        <v>17.100000000000001</v>
      </c>
      <c r="D1923">
        <v>17.100000000000001</v>
      </c>
      <c r="E1923">
        <v>17.100000000000001</v>
      </c>
      <c r="F1923">
        <v>0</v>
      </c>
    </row>
    <row r="1924" spans="1:6" x14ac:dyDescent="0.3">
      <c r="A1924" s="8">
        <v>43284</v>
      </c>
      <c r="B1924">
        <v>17.766999999999999</v>
      </c>
      <c r="C1924">
        <v>17.766999999999999</v>
      </c>
      <c r="D1924">
        <v>17.766999999999999</v>
      </c>
      <c r="E1924">
        <v>17.766999999999999</v>
      </c>
      <c r="F1924">
        <v>3.9E-2</v>
      </c>
    </row>
    <row r="1925" spans="1:6" x14ac:dyDescent="0.3">
      <c r="A1925" s="8">
        <v>43285</v>
      </c>
      <c r="B1925">
        <v>17.766999999999999</v>
      </c>
      <c r="C1925">
        <v>17.766999999999999</v>
      </c>
      <c r="D1925">
        <v>17.766999999999999</v>
      </c>
      <c r="E1925">
        <v>17.766999999999999</v>
      </c>
      <c r="F1925">
        <v>0</v>
      </c>
    </row>
    <row r="1926" spans="1:6" x14ac:dyDescent="0.3">
      <c r="A1926" s="8">
        <v>43286</v>
      </c>
      <c r="B1926">
        <v>17.75</v>
      </c>
      <c r="C1926">
        <v>17.75</v>
      </c>
      <c r="D1926">
        <v>17.75</v>
      </c>
      <c r="E1926">
        <v>17.75</v>
      </c>
      <c r="F1926">
        <v>-1E-3</v>
      </c>
    </row>
    <row r="1927" spans="1:6" x14ac:dyDescent="0.3">
      <c r="A1927" s="8">
        <v>43287</v>
      </c>
      <c r="B1927">
        <v>17.75</v>
      </c>
      <c r="C1927">
        <v>17.75</v>
      </c>
      <c r="D1927">
        <v>17.75</v>
      </c>
      <c r="E1927">
        <v>17.75</v>
      </c>
      <c r="F1927">
        <v>0</v>
      </c>
    </row>
    <row r="1928" spans="1:6" x14ac:dyDescent="0.3">
      <c r="A1928" s="8">
        <v>43290</v>
      </c>
      <c r="B1928">
        <v>17.75</v>
      </c>
      <c r="C1928">
        <v>17.75</v>
      </c>
      <c r="D1928">
        <v>17.75</v>
      </c>
      <c r="E1928">
        <v>17.75</v>
      </c>
      <c r="F1928">
        <v>0</v>
      </c>
    </row>
    <row r="1929" spans="1:6" x14ac:dyDescent="0.3">
      <c r="A1929" s="8">
        <v>43291</v>
      </c>
      <c r="B1929">
        <v>17.75</v>
      </c>
      <c r="C1929">
        <v>17.75</v>
      </c>
      <c r="D1929">
        <v>17.75</v>
      </c>
      <c r="E1929">
        <v>17.75</v>
      </c>
      <c r="F1929">
        <v>0</v>
      </c>
    </row>
    <row r="1930" spans="1:6" x14ac:dyDescent="0.3">
      <c r="A1930" s="8">
        <v>43292</v>
      </c>
      <c r="B1930">
        <v>17.75</v>
      </c>
      <c r="C1930">
        <v>17.75</v>
      </c>
      <c r="D1930">
        <v>17.75</v>
      </c>
      <c r="E1930">
        <v>17.75</v>
      </c>
      <c r="F1930">
        <v>0</v>
      </c>
    </row>
    <row r="1931" spans="1:6" x14ac:dyDescent="0.3">
      <c r="A1931" s="8">
        <v>43293</v>
      </c>
      <c r="B1931">
        <v>17.75</v>
      </c>
      <c r="C1931">
        <v>17.75</v>
      </c>
      <c r="D1931">
        <v>17.75</v>
      </c>
      <c r="E1931">
        <v>17.75</v>
      </c>
      <c r="F1931">
        <v>0</v>
      </c>
    </row>
    <row r="1932" spans="1:6" x14ac:dyDescent="0.3">
      <c r="A1932" s="8">
        <v>43294</v>
      </c>
      <c r="B1932">
        <v>17.75</v>
      </c>
      <c r="C1932">
        <v>17.75</v>
      </c>
      <c r="D1932">
        <v>17.75</v>
      </c>
      <c r="E1932">
        <v>17.75</v>
      </c>
      <c r="F1932">
        <v>0</v>
      </c>
    </row>
    <row r="1933" spans="1:6" x14ac:dyDescent="0.3">
      <c r="A1933" s="8">
        <v>43297</v>
      </c>
      <c r="B1933">
        <v>17.75</v>
      </c>
      <c r="C1933">
        <v>17.75</v>
      </c>
      <c r="D1933">
        <v>17.75</v>
      </c>
      <c r="E1933">
        <v>17.75</v>
      </c>
      <c r="F1933">
        <v>0</v>
      </c>
    </row>
    <row r="1934" spans="1:6" x14ac:dyDescent="0.3">
      <c r="A1934" s="8">
        <v>43298</v>
      </c>
      <c r="B1934">
        <v>17.75</v>
      </c>
      <c r="C1934">
        <v>17.75</v>
      </c>
      <c r="D1934">
        <v>17.75</v>
      </c>
      <c r="E1934">
        <v>17.75</v>
      </c>
      <c r="F1934">
        <v>0</v>
      </c>
    </row>
    <row r="1935" spans="1:6" x14ac:dyDescent="0.3">
      <c r="A1935" s="8">
        <v>43299</v>
      </c>
      <c r="B1935">
        <v>17.774999999999999</v>
      </c>
      <c r="C1935">
        <v>17.774999999999999</v>
      </c>
      <c r="D1935">
        <v>17.774999999999999</v>
      </c>
      <c r="E1935">
        <v>17.774999999999999</v>
      </c>
      <c r="F1935">
        <v>1.4E-3</v>
      </c>
    </row>
    <row r="1936" spans="1:6" x14ac:dyDescent="0.3">
      <c r="A1936" s="8">
        <v>43300</v>
      </c>
      <c r="B1936">
        <v>17.774999999999999</v>
      </c>
      <c r="C1936">
        <v>17.774999999999999</v>
      </c>
      <c r="D1936">
        <v>17.774999999999999</v>
      </c>
      <c r="E1936">
        <v>17.774999999999999</v>
      </c>
      <c r="F1936">
        <v>0</v>
      </c>
    </row>
    <row r="1937" spans="1:6" x14ac:dyDescent="0.3">
      <c r="A1937" s="8">
        <v>43301</v>
      </c>
      <c r="B1937">
        <v>17.774999999999999</v>
      </c>
      <c r="C1937">
        <v>17.774999999999999</v>
      </c>
      <c r="D1937">
        <v>17.774999999999999</v>
      </c>
      <c r="E1937">
        <v>17.774999999999999</v>
      </c>
      <c r="F1937">
        <v>0</v>
      </c>
    </row>
    <row r="1938" spans="1:6" x14ac:dyDescent="0.3">
      <c r="A1938" s="8">
        <v>43304</v>
      </c>
      <c r="B1938">
        <v>17.774999999999999</v>
      </c>
      <c r="C1938">
        <v>17.774999999999999</v>
      </c>
      <c r="D1938">
        <v>17.774999999999999</v>
      </c>
      <c r="E1938">
        <v>17.774999999999999</v>
      </c>
      <c r="F1938">
        <v>0</v>
      </c>
    </row>
    <row r="1939" spans="1:6" x14ac:dyDescent="0.3">
      <c r="A1939" s="8">
        <v>43305</v>
      </c>
      <c r="B1939">
        <v>17.774999999999999</v>
      </c>
      <c r="C1939">
        <v>17.774999999999999</v>
      </c>
      <c r="D1939">
        <v>17.774999999999999</v>
      </c>
      <c r="E1939">
        <v>17.774999999999999</v>
      </c>
      <c r="F1939">
        <v>0</v>
      </c>
    </row>
    <row r="1940" spans="1:6" x14ac:dyDescent="0.3">
      <c r="A1940" s="8">
        <v>43306</v>
      </c>
      <c r="B1940">
        <v>17.774999999999999</v>
      </c>
      <c r="C1940">
        <v>17.774999999999999</v>
      </c>
      <c r="D1940">
        <v>17.774999999999999</v>
      </c>
      <c r="E1940">
        <v>17.774999999999999</v>
      </c>
      <c r="F1940">
        <v>0</v>
      </c>
    </row>
    <row r="1941" spans="1:6" x14ac:dyDescent="0.3">
      <c r="A1941" s="8">
        <v>43307</v>
      </c>
      <c r="B1941">
        <v>17.774999999999999</v>
      </c>
      <c r="C1941">
        <v>17.774999999999999</v>
      </c>
      <c r="D1941">
        <v>17.774999999999999</v>
      </c>
      <c r="E1941">
        <v>17.774999999999999</v>
      </c>
      <c r="F1941">
        <v>0</v>
      </c>
    </row>
    <row r="1942" spans="1:6" x14ac:dyDescent="0.3">
      <c r="A1942" s="8">
        <v>43308</v>
      </c>
      <c r="B1942">
        <v>17.774999999999999</v>
      </c>
      <c r="C1942">
        <v>17.774999999999999</v>
      </c>
      <c r="D1942">
        <v>17.774999999999999</v>
      </c>
      <c r="E1942">
        <v>17.774999999999999</v>
      </c>
      <c r="F1942">
        <v>0</v>
      </c>
    </row>
    <row r="1943" spans="1:6" x14ac:dyDescent="0.3">
      <c r="A1943" s="8">
        <v>43311</v>
      </c>
      <c r="B1943">
        <v>17.649999999999999</v>
      </c>
      <c r="C1943">
        <v>17.649999999999999</v>
      </c>
      <c r="D1943">
        <v>17.649999999999999</v>
      </c>
      <c r="E1943">
        <v>17.649999999999999</v>
      </c>
      <c r="F1943">
        <v>-7.0000000000000001E-3</v>
      </c>
    </row>
    <row r="1944" spans="1:6" x14ac:dyDescent="0.3">
      <c r="A1944" s="8">
        <v>43312</v>
      </c>
      <c r="B1944">
        <v>17.649999999999999</v>
      </c>
      <c r="C1944">
        <v>17.649999999999999</v>
      </c>
      <c r="D1944">
        <v>17.649999999999999</v>
      </c>
      <c r="E1944">
        <v>17.649999999999999</v>
      </c>
      <c r="F1944">
        <v>0</v>
      </c>
    </row>
    <row r="1945" spans="1:6" x14ac:dyDescent="0.3">
      <c r="A1945" s="8">
        <v>43313</v>
      </c>
      <c r="B1945">
        <v>17.7</v>
      </c>
      <c r="C1945">
        <v>17.7</v>
      </c>
      <c r="D1945">
        <v>17.7</v>
      </c>
      <c r="E1945">
        <v>17.7</v>
      </c>
      <c r="F1945">
        <v>2.8E-3</v>
      </c>
    </row>
    <row r="1946" spans="1:6" x14ac:dyDescent="0.3">
      <c r="A1946" s="8">
        <v>43314</v>
      </c>
      <c r="B1946">
        <v>17.695</v>
      </c>
      <c r="C1946">
        <v>17.695</v>
      </c>
      <c r="D1946">
        <v>17.695</v>
      </c>
      <c r="E1946">
        <v>17.695</v>
      </c>
      <c r="F1946">
        <v>-2.9999999999999997E-4</v>
      </c>
    </row>
    <row r="1947" spans="1:6" x14ac:dyDescent="0.3">
      <c r="A1947" s="8">
        <v>43315</v>
      </c>
      <c r="B1947">
        <v>17.695</v>
      </c>
      <c r="C1947">
        <v>17.695</v>
      </c>
      <c r="D1947">
        <v>17.695</v>
      </c>
      <c r="E1947">
        <v>17.695</v>
      </c>
      <c r="F1947">
        <v>0</v>
      </c>
    </row>
    <row r="1948" spans="1:6" x14ac:dyDescent="0.3">
      <c r="A1948" s="8">
        <v>43318</v>
      </c>
      <c r="B1948">
        <v>17.695</v>
      </c>
      <c r="C1948">
        <v>17.695</v>
      </c>
      <c r="D1948">
        <v>17.695</v>
      </c>
      <c r="E1948">
        <v>17.695</v>
      </c>
      <c r="F1948">
        <v>0</v>
      </c>
    </row>
    <row r="1949" spans="1:6" x14ac:dyDescent="0.3">
      <c r="A1949" s="8">
        <v>43319</v>
      </c>
      <c r="B1949">
        <v>17.751000000000001</v>
      </c>
      <c r="C1949">
        <v>17.751000000000001</v>
      </c>
      <c r="D1949">
        <v>17.751000000000001</v>
      </c>
      <c r="E1949">
        <v>17.751000000000001</v>
      </c>
      <c r="F1949">
        <v>3.2000000000000002E-3</v>
      </c>
    </row>
    <row r="1950" spans="1:6" x14ac:dyDescent="0.3">
      <c r="A1950" s="8">
        <v>43320</v>
      </c>
      <c r="B1950">
        <v>17.751000000000001</v>
      </c>
      <c r="C1950">
        <v>17.751000000000001</v>
      </c>
      <c r="D1950">
        <v>17.751000000000001</v>
      </c>
      <c r="E1950">
        <v>17.751000000000001</v>
      </c>
      <c r="F1950">
        <v>0</v>
      </c>
    </row>
    <row r="1951" spans="1:6" x14ac:dyDescent="0.3">
      <c r="A1951" s="8">
        <v>43321</v>
      </c>
      <c r="B1951">
        <v>17.751000000000001</v>
      </c>
      <c r="C1951">
        <v>17.751000000000001</v>
      </c>
      <c r="D1951">
        <v>17.751000000000001</v>
      </c>
      <c r="E1951">
        <v>17.751000000000001</v>
      </c>
      <c r="F1951">
        <v>0</v>
      </c>
    </row>
    <row r="1952" spans="1:6" x14ac:dyDescent="0.3">
      <c r="A1952" s="8">
        <v>43322</v>
      </c>
      <c r="B1952">
        <v>17.751000000000001</v>
      </c>
      <c r="C1952">
        <v>17.751000000000001</v>
      </c>
      <c r="D1952">
        <v>17.751000000000001</v>
      </c>
      <c r="E1952">
        <v>17.751000000000001</v>
      </c>
      <c r="F1952">
        <v>0</v>
      </c>
    </row>
    <row r="1953" spans="1:6" x14ac:dyDescent="0.3">
      <c r="A1953" s="8">
        <v>43325</v>
      </c>
      <c r="B1953">
        <v>17.942</v>
      </c>
      <c r="C1953">
        <v>17.942</v>
      </c>
      <c r="D1953">
        <v>17.942</v>
      </c>
      <c r="E1953">
        <v>17.942</v>
      </c>
      <c r="F1953">
        <v>1.0800000000000001E-2</v>
      </c>
    </row>
    <row r="1954" spans="1:6" x14ac:dyDescent="0.3">
      <c r="A1954" s="8">
        <v>43326</v>
      </c>
      <c r="B1954">
        <v>17.942</v>
      </c>
      <c r="C1954">
        <v>17.942</v>
      </c>
      <c r="D1954">
        <v>17.942</v>
      </c>
      <c r="E1954">
        <v>17.942</v>
      </c>
      <c r="F1954">
        <v>0</v>
      </c>
    </row>
    <row r="1955" spans="1:6" x14ac:dyDescent="0.3">
      <c r="A1955" s="8">
        <v>43327</v>
      </c>
      <c r="B1955">
        <v>17.942</v>
      </c>
      <c r="C1955">
        <v>17.942</v>
      </c>
      <c r="D1955">
        <v>17.942</v>
      </c>
      <c r="E1955">
        <v>17.942</v>
      </c>
      <c r="F1955">
        <v>0</v>
      </c>
    </row>
    <row r="1956" spans="1:6" x14ac:dyDescent="0.3">
      <c r="A1956" s="8">
        <v>43328</v>
      </c>
      <c r="B1956">
        <v>17.942</v>
      </c>
      <c r="C1956">
        <v>17.942</v>
      </c>
      <c r="D1956">
        <v>17.942</v>
      </c>
      <c r="E1956">
        <v>17.942</v>
      </c>
      <c r="F1956">
        <v>0</v>
      </c>
    </row>
    <row r="1957" spans="1:6" x14ac:dyDescent="0.3">
      <c r="A1957" s="8">
        <v>43329</v>
      </c>
      <c r="B1957">
        <v>18.038</v>
      </c>
      <c r="C1957">
        <v>18.038</v>
      </c>
      <c r="D1957">
        <v>18.038</v>
      </c>
      <c r="E1957">
        <v>18.038</v>
      </c>
      <c r="F1957">
        <v>5.4000000000000003E-3</v>
      </c>
    </row>
    <row r="1958" spans="1:6" x14ac:dyDescent="0.3">
      <c r="A1958" s="8">
        <v>43332</v>
      </c>
      <c r="B1958">
        <v>18.248000000000001</v>
      </c>
      <c r="C1958">
        <v>18.038</v>
      </c>
      <c r="D1958">
        <v>18.248000000000001</v>
      </c>
      <c r="E1958">
        <v>18.038</v>
      </c>
      <c r="F1958">
        <v>1.1599999999999999E-2</v>
      </c>
    </row>
    <row r="1959" spans="1:6" x14ac:dyDescent="0.3">
      <c r="A1959" s="8">
        <v>43333</v>
      </c>
      <c r="B1959">
        <v>18.248000000000001</v>
      </c>
      <c r="C1959">
        <v>18.248000000000001</v>
      </c>
      <c r="D1959">
        <v>18.248000000000001</v>
      </c>
      <c r="E1959">
        <v>18.248000000000001</v>
      </c>
      <c r="F1959">
        <v>0</v>
      </c>
    </row>
    <row r="1960" spans="1:6" x14ac:dyDescent="0.3">
      <c r="A1960" s="8">
        <v>43334</v>
      </c>
      <c r="B1960">
        <v>18.248000000000001</v>
      </c>
      <c r="C1960">
        <v>18.248000000000001</v>
      </c>
      <c r="D1960">
        <v>18.248000000000001</v>
      </c>
      <c r="E1960">
        <v>18.248000000000001</v>
      </c>
      <c r="F1960">
        <v>0</v>
      </c>
    </row>
    <row r="1961" spans="1:6" x14ac:dyDescent="0.3">
      <c r="A1961" s="8">
        <v>43335</v>
      </c>
      <c r="B1961">
        <v>18.248000000000001</v>
      </c>
      <c r="C1961">
        <v>18.248000000000001</v>
      </c>
      <c r="D1961">
        <v>18.248000000000001</v>
      </c>
      <c r="E1961">
        <v>18.248000000000001</v>
      </c>
      <c r="F1961">
        <v>0</v>
      </c>
    </row>
    <row r="1962" spans="1:6" x14ac:dyDescent="0.3">
      <c r="A1962" s="8">
        <v>43336</v>
      </c>
      <c r="B1962">
        <v>18.248000000000001</v>
      </c>
      <c r="C1962">
        <v>18.248000000000001</v>
      </c>
      <c r="D1962">
        <v>18.248000000000001</v>
      </c>
      <c r="E1962">
        <v>18.248000000000001</v>
      </c>
      <c r="F1962">
        <v>0</v>
      </c>
    </row>
    <row r="1963" spans="1:6" x14ac:dyDescent="0.3">
      <c r="A1963" s="8">
        <v>43339</v>
      </c>
      <c r="B1963">
        <v>18.352</v>
      </c>
      <c r="C1963">
        <v>18.352</v>
      </c>
      <c r="D1963">
        <v>18.352</v>
      </c>
      <c r="E1963">
        <v>18.352</v>
      </c>
      <c r="F1963">
        <v>5.7000000000000002E-3</v>
      </c>
    </row>
    <row r="1964" spans="1:6" x14ac:dyDescent="0.3">
      <c r="A1964" s="8">
        <v>43340</v>
      </c>
      <c r="B1964">
        <v>18.352</v>
      </c>
      <c r="C1964">
        <v>18.352</v>
      </c>
      <c r="D1964">
        <v>18.352</v>
      </c>
      <c r="E1964">
        <v>18.352</v>
      </c>
      <c r="F1964">
        <v>0</v>
      </c>
    </row>
    <row r="1965" spans="1:6" x14ac:dyDescent="0.3">
      <c r="A1965" s="8">
        <v>43341</v>
      </c>
      <c r="B1965">
        <v>18.352</v>
      </c>
      <c r="C1965">
        <v>18.352</v>
      </c>
      <c r="D1965">
        <v>18.352</v>
      </c>
      <c r="E1965">
        <v>18.352</v>
      </c>
      <c r="F1965">
        <v>0</v>
      </c>
    </row>
    <row r="1966" spans="1:6" x14ac:dyDescent="0.3">
      <c r="A1966" s="8">
        <v>43342</v>
      </c>
      <c r="B1966">
        <v>18.437000000000001</v>
      </c>
      <c r="C1966">
        <v>18.437000000000001</v>
      </c>
      <c r="D1966">
        <v>18.437000000000001</v>
      </c>
      <c r="E1966">
        <v>18.437000000000001</v>
      </c>
      <c r="F1966">
        <v>4.5999999999999999E-3</v>
      </c>
    </row>
    <row r="1967" spans="1:6" x14ac:dyDescent="0.3">
      <c r="A1967" s="8">
        <v>43343</v>
      </c>
      <c r="B1967">
        <v>18.437000000000001</v>
      </c>
      <c r="C1967">
        <v>18.437000000000001</v>
      </c>
      <c r="D1967">
        <v>18.437000000000001</v>
      </c>
      <c r="E1967">
        <v>18.437000000000001</v>
      </c>
      <c r="F1967">
        <v>0</v>
      </c>
    </row>
    <row r="1968" spans="1:6" x14ac:dyDescent="0.3">
      <c r="A1968" s="8">
        <v>43346</v>
      </c>
      <c r="B1968">
        <v>18.533999999999999</v>
      </c>
      <c r="C1968">
        <v>18.533999999999999</v>
      </c>
      <c r="D1968">
        <v>18.533999999999999</v>
      </c>
      <c r="E1968">
        <v>18.533999999999999</v>
      </c>
      <c r="F1968">
        <v>5.3E-3</v>
      </c>
    </row>
    <row r="1969" spans="1:6" x14ac:dyDescent="0.3">
      <c r="A1969" s="8">
        <v>43347</v>
      </c>
      <c r="B1969">
        <v>18.533999999999999</v>
      </c>
      <c r="C1969">
        <v>18.533999999999999</v>
      </c>
      <c r="D1969">
        <v>18.533999999999999</v>
      </c>
      <c r="E1969">
        <v>18.533999999999999</v>
      </c>
      <c r="F1969">
        <v>0</v>
      </c>
    </row>
    <row r="1970" spans="1:6" x14ac:dyDescent="0.3">
      <c r="A1970" s="8">
        <v>43348</v>
      </c>
      <c r="B1970">
        <v>18.533999999999999</v>
      </c>
      <c r="C1970">
        <v>18.533999999999999</v>
      </c>
      <c r="D1970">
        <v>18.533999999999999</v>
      </c>
      <c r="E1970">
        <v>18.533999999999999</v>
      </c>
      <c r="F1970">
        <v>0</v>
      </c>
    </row>
    <row r="1971" spans="1:6" x14ac:dyDescent="0.3">
      <c r="A1971" s="8">
        <v>43349</v>
      </c>
      <c r="B1971">
        <v>18.565000000000001</v>
      </c>
      <c r="C1971">
        <v>18.565000000000001</v>
      </c>
      <c r="D1971">
        <v>18.565000000000001</v>
      </c>
      <c r="E1971">
        <v>18.565000000000001</v>
      </c>
      <c r="F1971">
        <v>1.6999999999999999E-3</v>
      </c>
    </row>
    <row r="1972" spans="1:6" x14ac:dyDescent="0.3">
      <c r="A1972" s="8">
        <v>43350</v>
      </c>
      <c r="B1972">
        <v>18.565000000000001</v>
      </c>
      <c r="C1972">
        <v>18.565000000000001</v>
      </c>
      <c r="D1972">
        <v>18.565000000000001</v>
      </c>
      <c r="E1972">
        <v>18.565000000000001</v>
      </c>
      <c r="F1972">
        <v>0</v>
      </c>
    </row>
    <row r="1973" spans="1:6" x14ac:dyDescent="0.3">
      <c r="A1973" s="8">
        <v>43353</v>
      </c>
      <c r="B1973">
        <v>18.582000000000001</v>
      </c>
      <c r="C1973">
        <v>18.582000000000001</v>
      </c>
      <c r="D1973">
        <v>18.582000000000001</v>
      </c>
      <c r="E1973">
        <v>18.582000000000001</v>
      </c>
      <c r="F1973">
        <v>8.9999999999999998E-4</v>
      </c>
    </row>
    <row r="1974" spans="1:6" x14ac:dyDescent="0.3">
      <c r="A1974" s="8">
        <v>43354</v>
      </c>
      <c r="B1974">
        <v>18.582000000000001</v>
      </c>
      <c r="C1974">
        <v>18.582000000000001</v>
      </c>
      <c r="D1974">
        <v>18.582000000000001</v>
      </c>
      <c r="E1974">
        <v>18.582000000000001</v>
      </c>
      <c r="F1974">
        <v>0</v>
      </c>
    </row>
    <row r="1975" spans="1:6" x14ac:dyDescent="0.3">
      <c r="A1975" s="8">
        <v>43355</v>
      </c>
      <c r="B1975">
        <v>18.582000000000001</v>
      </c>
      <c r="C1975">
        <v>18.582000000000001</v>
      </c>
      <c r="D1975">
        <v>18.582000000000001</v>
      </c>
      <c r="E1975">
        <v>18.582000000000001</v>
      </c>
      <c r="F1975">
        <v>0</v>
      </c>
    </row>
    <row r="1976" spans="1:6" x14ac:dyDescent="0.3">
      <c r="A1976" s="8">
        <v>43356</v>
      </c>
      <c r="B1976">
        <v>18.635999999999999</v>
      </c>
      <c r="C1976">
        <v>18.635999999999999</v>
      </c>
      <c r="D1976">
        <v>18.635999999999999</v>
      </c>
      <c r="E1976">
        <v>18.635999999999999</v>
      </c>
      <c r="F1976">
        <v>2.8999999999999998E-3</v>
      </c>
    </row>
    <row r="1977" spans="1:6" x14ac:dyDescent="0.3">
      <c r="A1977" s="8">
        <v>43357</v>
      </c>
      <c r="B1977">
        <v>18.635999999999999</v>
      </c>
      <c r="C1977">
        <v>18.635999999999999</v>
      </c>
      <c r="D1977">
        <v>18.635999999999999</v>
      </c>
      <c r="E1977">
        <v>18.635999999999999</v>
      </c>
      <c r="F1977">
        <v>0</v>
      </c>
    </row>
    <row r="1978" spans="1:6" x14ac:dyDescent="0.3">
      <c r="A1978" s="8">
        <v>43360</v>
      </c>
      <c r="B1978">
        <v>18.704999999999998</v>
      </c>
      <c r="C1978">
        <v>18.704999999999998</v>
      </c>
      <c r="D1978">
        <v>18.704999999999998</v>
      </c>
      <c r="E1978">
        <v>18.704999999999998</v>
      </c>
      <c r="F1978">
        <v>3.7000000000000002E-3</v>
      </c>
    </row>
    <row r="1979" spans="1:6" x14ac:dyDescent="0.3">
      <c r="A1979" s="8">
        <v>43361</v>
      </c>
      <c r="B1979">
        <v>18.704999999999998</v>
      </c>
      <c r="C1979">
        <v>18.704999999999998</v>
      </c>
      <c r="D1979">
        <v>18.704999999999998</v>
      </c>
      <c r="E1979">
        <v>18.704999999999998</v>
      </c>
      <c r="F1979">
        <v>0</v>
      </c>
    </row>
    <row r="1980" spans="1:6" x14ac:dyDescent="0.3">
      <c r="A1980" s="8">
        <v>43362</v>
      </c>
      <c r="B1980">
        <v>18.704999999999998</v>
      </c>
      <c r="C1980">
        <v>18.704999999999998</v>
      </c>
      <c r="D1980">
        <v>18.704999999999998</v>
      </c>
      <c r="E1980">
        <v>18.704999999999998</v>
      </c>
      <c r="F1980">
        <v>0</v>
      </c>
    </row>
    <row r="1981" spans="1:6" x14ac:dyDescent="0.3">
      <c r="A1981" s="8">
        <v>43363</v>
      </c>
      <c r="B1981">
        <v>18.704999999999998</v>
      </c>
      <c r="C1981">
        <v>18.704999999999998</v>
      </c>
      <c r="D1981">
        <v>18.704999999999998</v>
      </c>
      <c r="E1981">
        <v>18.704999999999998</v>
      </c>
      <c r="F1981">
        <v>0</v>
      </c>
    </row>
    <row r="1982" spans="1:6" x14ac:dyDescent="0.3">
      <c r="A1982" s="8">
        <v>43364</v>
      </c>
      <c r="B1982">
        <v>18.704999999999998</v>
      </c>
      <c r="C1982">
        <v>18.704999999999998</v>
      </c>
      <c r="D1982">
        <v>18.704999999999998</v>
      </c>
      <c r="E1982">
        <v>18.704999999999998</v>
      </c>
      <c r="F1982">
        <v>0</v>
      </c>
    </row>
    <row r="1983" spans="1:6" x14ac:dyDescent="0.3">
      <c r="A1983" s="8">
        <v>43367</v>
      </c>
      <c r="B1983">
        <v>18.940999999999999</v>
      </c>
      <c r="C1983">
        <v>18.940999999999999</v>
      </c>
      <c r="D1983">
        <v>18.940999999999999</v>
      </c>
      <c r="E1983">
        <v>18.940999999999999</v>
      </c>
      <c r="F1983">
        <v>1.26E-2</v>
      </c>
    </row>
    <row r="1984" spans="1:6" x14ac:dyDescent="0.3">
      <c r="A1984" s="8">
        <v>43368</v>
      </c>
      <c r="B1984">
        <v>18.940999999999999</v>
      </c>
      <c r="C1984">
        <v>18.940999999999999</v>
      </c>
      <c r="D1984">
        <v>18.940999999999999</v>
      </c>
      <c r="E1984">
        <v>18.940999999999999</v>
      </c>
      <c r="F1984">
        <v>0</v>
      </c>
    </row>
    <row r="1985" spans="1:6" x14ac:dyDescent="0.3">
      <c r="A1985" s="8">
        <v>43369</v>
      </c>
      <c r="B1985">
        <v>18.940999999999999</v>
      </c>
      <c r="C1985">
        <v>18.940999999999999</v>
      </c>
      <c r="D1985">
        <v>18.940999999999999</v>
      </c>
      <c r="E1985">
        <v>18.940999999999999</v>
      </c>
      <c r="F1985">
        <v>0</v>
      </c>
    </row>
    <row r="1986" spans="1:6" x14ac:dyDescent="0.3">
      <c r="A1986" s="8">
        <v>43370</v>
      </c>
      <c r="B1986">
        <v>18.940999999999999</v>
      </c>
      <c r="C1986">
        <v>18.940999999999999</v>
      </c>
      <c r="D1986">
        <v>18.940999999999999</v>
      </c>
      <c r="E1986">
        <v>18.940999999999999</v>
      </c>
      <c r="F1986">
        <v>0</v>
      </c>
    </row>
    <row r="1987" spans="1:6" x14ac:dyDescent="0.3">
      <c r="A1987" s="8">
        <v>43371</v>
      </c>
      <c r="B1987">
        <v>18.940999999999999</v>
      </c>
      <c r="C1987">
        <v>18.940999999999999</v>
      </c>
      <c r="D1987">
        <v>18.940999999999999</v>
      </c>
      <c r="E1987">
        <v>18.940999999999999</v>
      </c>
      <c r="F1987">
        <v>0</v>
      </c>
    </row>
    <row r="1988" spans="1:6" x14ac:dyDescent="0.3">
      <c r="A1988" s="8">
        <v>43374</v>
      </c>
      <c r="B1988">
        <v>18.885000000000002</v>
      </c>
      <c r="C1988">
        <v>18.885000000000002</v>
      </c>
      <c r="D1988">
        <v>18.885000000000002</v>
      </c>
      <c r="E1988">
        <v>18.885000000000002</v>
      </c>
      <c r="F1988">
        <v>-3.0000000000000001E-3</v>
      </c>
    </row>
    <row r="1989" spans="1:6" x14ac:dyDescent="0.3">
      <c r="A1989" s="8">
        <v>43375</v>
      </c>
      <c r="B1989">
        <v>18.885000000000002</v>
      </c>
      <c r="C1989">
        <v>18.885000000000002</v>
      </c>
      <c r="D1989">
        <v>18.885000000000002</v>
      </c>
      <c r="E1989">
        <v>18.885000000000002</v>
      </c>
      <c r="F1989">
        <v>0</v>
      </c>
    </row>
    <row r="1990" spans="1:6" x14ac:dyDescent="0.3">
      <c r="A1990" s="8">
        <v>43376</v>
      </c>
      <c r="B1990">
        <v>18.885000000000002</v>
      </c>
      <c r="C1990">
        <v>18.885000000000002</v>
      </c>
      <c r="D1990">
        <v>18.885000000000002</v>
      </c>
      <c r="E1990">
        <v>18.885000000000002</v>
      </c>
      <c r="F1990">
        <v>0</v>
      </c>
    </row>
    <row r="1991" spans="1:6" x14ac:dyDescent="0.3">
      <c r="A1991" s="8">
        <v>43377</v>
      </c>
      <c r="B1991">
        <v>18.885000000000002</v>
      </c>
      <c r="C1991">
        <v>18.885000000000002</v>
      </c>
      <c r="D1991">
        <v>18.885000000000002</v>
      </c>
      <c r="E1991">
        <v>18.885000000000002</v>
      </c>
      <c r="F1991">
        <v>0</v>
      </c>
    </row>
    <row r="1992" spans="1:6" x14ac:dyDescent="0.3">
      <c r="A1992" s="8">
        <v>43378</v>
      </c>
      <c r="B1992">
        <v>18.885000000000002</v>
      </c>
      <c r="C1992">
        <v>18.885000000000002</v>
      </c>
      <c r="D1992">
        <v>18.885000000000002</v>
      </c>
      <c r="E1992">
        <v>18.885000000000002</v>
      </c>
      <c r="F1992">
        <v>0</v>
      </c>
    </row>
    <row r="1993" spans="1:6" x14ac:dyDescent="0.3">
      <c r="A1993" s="8">
        <v>43381</v>
      </c>
      <c r="B1993">
        <v>18.582000000000001</v>
      </c>
      <c r="C1993">
        <v>18.582000000000001</v>
      </c>
      <c r="D1993">
        <v>18.582000000000001</v>
      </c>
      <c r="E1993">
        <v>18.582000000000001</v>
      </c>
      <c r="F1993">
        <v>-1.6E-2</v>
      </c>
    </row>
    <row r="1994" spans="1:6" x14ac:dyDescent="0.3">
      <c r="A1994" s="8">
        <v>43382</v>
      </c>
      <c r="B1994">
        <v>18.582000000000001</v>
      </c>
      <c r="C1994">
        <v>18.582000000000001</v>
      </c>
      <c r="D1994">
        <v>18.582000000000001</v>
      </c>
      <c r="E1994">
        <v>18.582000000000001</v>
      </c>
      <c r="F1994">
        <v>0</v>
      </c>
    </row>
    <row r="1995" spans="1:6" x14ac:dyDescent="0.3">
      <c r="A1995" s="8">
        <v>43383</v>
      </c>
      <c r="B1995">
        <v>18.582000000000001</v>
      </c>
      <c r="C1995">
        <v>18.582000000000001</v>
      </c>
      <c r="D1995">
        <v>18.582000000000001</v>
      </c>
      <c r="E1995">
        <v>18.582000000000001</v>
      </c>
      <c r="F1995">
        <v>0</v>
      </c>
    </row>
    <row r="1996" spans="1:6" x14ac:dyDescent="0.3">
      <c r="A1996" s="8">
        <v>43384</v>
      </c>
      <c r="B1996">
        <v>18.582000000000001</v>
      </c>
      <c r="C1996">
        <v>18.582000000000001</v>
      </c>
      <c r="D1996">
        <v>18.582000000000001</v>
      </c>
      <c r="E1996">
        <v>18.582000000000001</v>
      </c>
      <c r="F1996">
        <v>0</v>
      </c>
    </row>
    <row r="1997" spans="1:6" x14ac:dyDescent="0.3">
      <c r="A1997" s="8">
        <v>43385</v>
      </c>
      <c r="B1997">
        <v>18.582000000000001</v>
      </c>
      <c r="C1997">
        <v>18.582000000000001</v>
      </c>
      <c r="D1997">
        <v>18.582000000000001</v>
      </c>
      <c r="E1997">
        <v>18.582000000000001</v>
      </c>
      <c r="F1997">
        <v>0</v>
      </c>
    </row>
    <row r="1998" spans="1:6" x14ac:dyDescent="0.3">
      <c r="A1998" s="8">
        <v>43388</v>
      </c>
      <c r="B1998">
        <v>18.582000000000001</v>
      </c>
      <c r="C1998">
        <v>18.582000000000001</v>
      </c>
      <c r="D1998">
        <v>18.582000000000001</v>
      </c>
      <c r="E1998">
        <v>18.582000000000001</v>
      </c>
      <c r="F1998">
        <v>0</v>
      </c>
    </row>
    <row r="1999" spans="1:6" x14ac:dyDescent="0.3">
      <c r="A1999" s="8">
        <v>43389</v>
      </c>
      <c r="B1999">
        <v>18.582000000000001</v>
      </c>
      <c r="C1999">
        <v>18.582000000000001</v>
      </c>
      <c r="D1999">
        <v>18.582000000000001</v>
      </c>
      <c r="E1999">
        <v>18.582000000000001</v>
      </c>
      <c r="F1999">
        <v>0</v>
      </c>
    </row>
    <row r="2000" spans="1:6" x14ac:dyDescent="0.3">
      <c r="A2000" s="8">
        <v>43390</v>
      </c>
      <c r="B2000">
        <v>18.582000000000001</v>
      </c>
      <c r="C2000">
        <v>18.582000000000001</v>
      </c>
      <c r="D2000">
        <v>18.582000000000001</v>
      </c>
      <c r="E2000">
        <v>18.582000000000001</v>
      </c>
      <c r="F2000">
        <v>0</v>
      </c>
    </row>
    <row r="2001" spans="1:6" x14ac:dyDescent="0.3">
      <c r="A2001" s="8">
        <v>43391</v>
      </c>
      <c r="B2001">
        <v>18.55</v>
      </c>
      <c r="C2001">
        <v>18.55</v>
      </c>
      <c r="D2001">
        <v>18.55</v>
      </c>
      <c r="E2001">
        <v>18.55</v>
      </c>
      <c r="F2001">
        <v>-1.6999999999999999E-3</v>
      </c>
    </row>
    <row r="2002" spans="1:6" x14ac:dyDescent="0.3">
      <c r="A2002" s="8">
        <v>43392</v>
      </c>
      <c r="B2002">
        <v>18.55</v>
      </c>
      <c r="C2002">
        <v>18.55</v>
      </c>
      <c r="D2002">
        <v>18.55</v>
      </c>
      <c r="E2002">
        <v>18.55</v>
      </c>
      <c r="F2002">
        <v>0</v>
      </c>
    </row>
    <row r="2003" spans="1:6" x14ac:dyDescent="0.3">
      <c r="A2003" s="8">
        <v>43395</v>
      </c>
      <c r="B2003">
        <v>18.55</v>
      </c>
      <c r="C2003">
        <v>18.55</v>
      </c>
      <c r="D2003">
        <v>18.55</v>
      </c>
      <c r="E2003">
        <v>18.55</v>
      </c>
      <c r="F2003">
        <v>0</v>
      </c>
    </row>
    <row r="2004" spans="1:6" x14ac:dyDescent="0.3">
      <c r="A2004" s="8">
        <v>43396</v>
      </c>
      <c r="B2004">
        <v>18.55</v>
      </c>
      <c r="C2004">
        <v>18.55</v>
      </c>
      <c r="D2004">
        <v>18.55</v>
      </c>
      <c r="E2004">
        <v>18.55</v>
      </c>
      <c r="F2004">
        <v>0</v>
      </c>
    </row>
    <row r="2005" spans="1:6" x14ac:dyDescent="0.3">
      <c r="A2005" s="8">
        <v>43397</v>
      </c>
      <c r="B2005">
        <v>18.55</v>
      </c>
      <c r="C2005">
        <v>18.55</v>
      </c>
      <c r="D2005">
        <v>18.55</v>
      </c>
      <c r="E2005">
        <v>18.55</v>
      </c>
      <c r="F2005">
        <v>0</v>
      </c>
    </row>
    <row r="2006" spans="1:6" x14ac:dyDescent="0.3">
      <c r="A2006" s="8">
        <v>43398</v>
      </c>
      <c r="B2006">
        <v>18.55</v>
      </c>
      <c r="C2006">
        <v>18.55</v>
      </c>
      <c r="D2006">
        <v>18.55</v>
      </c>
      <c r="E2006">
        <v>18.55</v>
      </c>
      <c r="F2006">
        <v>0</v>
      </c>
    </row>
    <row r="2007" spans="1:6" x14ac:dyDescent="0.3">
      <c r="A2007" s="8">
        <v>43399</v>
      </c>
      <c r="B2007">
        <v>18.55</v>
      </c>
      <c r="C2007">
        <v>18.55</v>
      </c>
      <c r="D2007">
        <v>18.55</v>
      </c>
      <c r="E2007">
        <v>18.55</v>
      </c>
      <c r="F2007">
        <v>0</v>
      </c>
    </row>
    <row r="2008" spans="1:6" x14ac:dyDescent="0.3">
      <c r="A2008" s="8">
        <v>43402</v>
      </c>
      <c r="B2008">
        <v>18.600000000000001</v>
      </c>
      <c r="C2008">
        <v>18.600000000000001</v>
      </c>
      <c r="D2008">
        <v>18.600000000000001</v>
      </c>
      <c r="E2008">
        <v>18.600000000000001</v>
      </c>
      <c r="F2008">
        <v>2.7000000000000001E-3</v>
      </c>
    </row>
    <row r="2009" spans="1:6" x14ac:dyDescent="0.3">
      <c r="A2009" s="8">
        <v>43403</v>
      </c>
      <c r="B2009">
        <v>18.600000000000001</v>
      </c>
      <c r="C2009">
        <v>18.600000000000001</v>
      </c>
      <c r="D2009">
        <v>18.600000000000001</v>
      </c>
      <c r="E2009">
        <v>18.600000000000001</v>
      </c>
      <c r="F2009">
        <v>0</v>
      </c>
    </row>
    <row r="2010" spans="1:6" x14ac:dyDescent="0.3">
      <c r="A2010" s="8">
        <v>43404</v>
      </c>
      <c r="B2010">
        <v>18.600000000000001</v>
      </c>
      <c r="C2010">
        <v>18.600000000000001</v>
      </c>
      <c r="D2010">
        <v>18.600000000000001</v>
      </c>
      <c r="E2010">
        <v>18.600000000000001</v>
      </c>
      <c r="F2010">
        <v>0</v>
      </c>
    </row>
    <row r="2011" spans="1:6" x14ac:dyDescent="0.3">
      <c r="A2011" s="8">
        <v>43405</v>
      </c>
      <c r="B2011">
        <v>18.584</v>
      </c>
      <c r="C2011">
        <v>18.584</v>
      </c>
      <c r="D2011">
        <v>18.584</v>
      </c>
      <c r="E2011">
        <v>18.584</v>
      </c>
      <c r="F2011">
        <v>-8.9999999999999998E-4</v>
      </c>
    </row>
    <row r="2012" spans="1:6" x14ac:dyDescent="0.3">
      <c r="A2012" s="8">
        <v>43406</v>
      </c>
      <c r="B2012">
        <v>18.584</v>
      </c>
      <c r="C2012">
        <v>18.584</v>
      </c>
      <c r="D2012">
        <v>18.584</v>
      </c>
      <c r="E2012">
        <v>18.584</v>
      </c>
      <c r="F2012">
        <v>0</v>
      </c>
    </row>
    <row r="2013" spans="1:6" x14ac:dyDescent="0.3">
      <c r="A2013" s="8">
        <v>43409</v>
      </c>
      <c r="B2013">
        <v>18.539000000000001</v>
      </c>
      <c r="C2013">
        <v>18.539000000000001</v>
      </c>
      <c r="D2013">
        <v>18.539000000000001</v>
      </c>
      <c r="E2013">
        <v>18.539000000000001</v>
      </c>
      <c r="F2013">
        <v>-2.3999999999999998E-3</v>
      </c>
    </row>
    <row r="2014" spans="1:6" x14ac:dyDescent="0.3">
      <c r="A2014" s="8">
        <v>43410</v>
      </c>
      <c r="B2014">
        <v>18.539000000000001</v>
      </c>
      <c r="C2014">
        <v>18.539000000000001</v>
      </c>
      <c r="D2014">
        <v>18.539000000000001</v>
      </c>
      <c r="E2014">
        <v>18.539000000000001</v>
      </c>
      <c r="F2014">
        <v>0</v>
      </c>
    </row>
    <row r="2015" spans="1:6" x14ac:dyDescent="0.3">
      <c r="A2015" s="8">
        <v>43411</v>
      </c>
      <c r="B2015">
        <v>18.539000000000001</v>
      </c>
      <c r="C2015">
        <v>18.539000000000001</v>
      </c>
      <c r="D2015">
        <v>18.539000000000001</v>
      </c>
      <c r="E2015">
        <v>18.539000000000001</v>
      </c>
      <c r="F2015">
        <v>0</v>
      </c>
    </row>
    <row r="2016" spans="1:6" x14ac:dyDescent="0.3">
      <c r="A2016" s="8">
        <v>43412</v>
      </c>
      <c r="B2016">
        <v>18.539000000000001</v>
      </c>
      <c r="C2016">
        <v>18.539000000000001</v>
      </c>
      <c r="D2016">
        <v>18.539000000000001</v>
      </c>
      <c r="E2016">
        <v>18.539000000000001</v>
      </c>
      <c r="F2016">
        <v>0</v>
      </c>
    </row>
    <row r="2017" spans="1:6" x14ac:dyDescent="0.3">
      <c r="A2017" s="8">
        <v>43413</v>
      </c>
      <c r="B2017">
        <v>18.539000000000001</v>
      </c>
      <c r="C2017">
        <v>18.539000000000001</v>
      </c>
      <c r="D2017">
        <v>18.539000000000001</v>
      </c>
      <c r="E2017">
        <v>18.539000000000001</v>
      </c>
      <c r="F2017">
        <v>0</v>
      </c>
    </row>
    <row r="2018" spans="1:6" x14ac:dyDescent="0.3">
      <c r="A2018" s="8">
        <v>43416</v>
      </c>
      <c r="B2018">
        <v>18.344000000000001</v>
      </c>
      <c r="C2018">
        <v>18.344000000000001</v>
      </c>
      <c r="D2018">
        <v>18.344000000000001</v>
      </c>
      <c r="E2018">
        <v>18.344000000000001</v>
      </c>
      <c r="F2018">
        <v>-1.0500000000000001E-2</v>
      </c>
    </row>
    <row r="2019" spans="1:6" x14ac:dyDescent="0.3">
      <c r="A2019" s="8">
        <v>43417</v>
      </c>
      <c r="B2019">
        <v>18.344000000000001</v>
      </c>
      <c r="C2019">
        <v>18.344000000000001</v>
      </c>
      <c r="D2019">
        <v>18.344000000000001</v>
      </c>
      <c r="E2019">
        <v>18.344000000000001</v>
      </c>
      <c r="F2019">
        <v>0</v>
      </c>
    </row>
    <row r="2020" spans="1:6" x14ac:dyDescent="0.3">
      <c r="A2020" s="8">
        <v>43418</v>
      </c>
      <c r="B2020">
        <v>18.344000000000001</v>
      </c>
      <c r="C2020">
        <v>18.344000000000001</v>
      </c>
      <c r="D2020">
        <v>18.344000000000001</v>
      </c>
      <c r="E2020">
        <v>18.344000000000001</v>
      </c>
      <c r="F2020">
        <v>0</v>
      </c>
    </row>
    <row r="2021" spans="1:6" x14ac:dyDescent="0.3">
      <c r="A2021" s="8">
        <v>43419</v>
      </c>
      <c r="B2021">
        <v>18.439</v>
      </c>
      <c r="C2021">
        <v>18.439</v>
      </c>
      <c r="D2021">
        <v>18.439</v>
      </c>
      <c r="E2021">
        <v>18.439</v>
      </c>
      <c r="F2021">
        <v>5.1999999999999998E-3</v>
      </c>
    </row>
    <row r="2022" spans="1:6" x14ac:dyDescent="0.3">
      <c r="A2022" s="8">
        <v>43420</v>
      </c>
      <c r="B2022">
        <v>18.439</v>
      </c>
      <c r="C2022">
        <v>18.439</v>
      </c>
      <c r="D2022">
        <v>18.439</v>
      </c>
      <c r="E2022">
        <v>18.439</v>
      </c>
      <c r="F2022">
        <v>0</v>
      </c>
    </row>
    <row r="2023" spans="1:6" x14ac:dyDescent="0.3">
      <c r="A2023" s="8">
        <v>43423</v>
      </c>
      <c r="B2023">
        <v>18.439</v>
      </c>
      <c r="C2023">
        <v>18.439</v>
      </c>
      <c r="D2023">
        <v>18.439</v>
      </c>
      <c r="E2023">
        <v>18.439</v>
      </c>
      <c r="F2023">
        <v>0</v>
      </c>
    </row>
    <row r="2024" spans="1:6" x14ac:dyDescent="0.3">
      <c r="A2024" s="8">
        <v>43424</v>
      </c>
      <c r="B2024">
        <v>18.440999999999999</v>
      </c>
      <c r="C2024">
        <v>18.439</v>
      </c>
      <c r="D2024">
        <v>18.440999999999999</v>
      </c>
      <c r="E2024">
        <v>18.439</v>
      </c>
      <c r="F2024">
        <v>1E-4</v>
      </c>
    </row>
    <row r="2025" spans="1:6" x14ac:dyDescent="0.3">
      <c r="A2025" s="8">
        <v>43425</v>
      </c>
      <c r="B2025">
        <v>18.440999999999999</v>
      </c>
      <c r="C2025">
        <v>18.440999999999999</v>
      </c>
      <c r="D2025">
        <v>18.440999999999999</v>
      </c>
      <c r="E2025">
        <v>18.440999999999999</v>
      </c>
      <c r="F2025">
        <v>0</v>
      </c>
    </row>
    <row r="2026" spans="1:6" x14ac:dyDescent="0.3">
      <c r="A2026" s="8">
        <v>43426</v>
      </c>
      <c r="B2026">
        <v>18.440999999999999</v>
      </c>
      <c r="C2026">
        <v>18.440999999999999</v>
      </c>
      <c r="D2026">
        <v>18.440999999999999</v>
      </c>
      <c r="E2026">
        <v>18.440999999999999</v>
      </c>
      <c r="F2026">
        <v>0</v>
      </c>
    </row>
    <row r="2027" spans="1:6" x14ac:dyDescent="0.3">
      <c r="A2027" s="8">
        <v>43427</v>
      </c>
      <c r="B2027">
        <v>18.440999999999999</v>
      </c>
      <c r="C2027">
        <v>18.440999999999999</v>
      </c>
      <c r="D2027">
        <v>18.440999999999999</v>
      </c>
      <c r="E2027">
        <v>18.440999999999999</v>
      </c>
      <c r="F2027">
        <v>0</v>
      </c>
    </row>
    <row r="2028" spans="1:6" x14ac:dyDescent="0.3">
      <c r="A2028" s="8">
        <v>43430</v>
      </c>
      <c r="B2028">
        <v>18.440999999999999</v>
      </c>
      <c r="C2028">
        <v>18.440999999999999</v>
      </c>
      <c r="D2028">
        <v>18.440999999999999</v>
      </c>
      <c r="E2028">
        <v>18.440999999999999</v>
      </c>
      <c r="F2028">
        <v>0</v>
      </c>
    </row>
    <row r="2029" spans="1:6" x14ac:dyDescent="0.3">
      <c r="A2029" s="8">
        <v>43431</v>
      </c>
      <c r="B2029">
        <v>18.440999999999999</v>
      </c>
      <c r="C2029">
        <v>18.440999999999999</v>
      </c>
      <c r="D2029">
        <v>18.440999999999999</v>
      </c>
      <c r="E2029">
        <v>18.440999999999999</v>
      </c>
      <c r="F2029">
        <v>0</v>
      </c>
    </row>
    <row r="2030" spans="1:6" x14ac:dyDescent="0.3">
      <c r="A2030" s="8">
        <v>43432</v>
      </c>
      <c r="B2030">
        <v>18.440999999999999</v>
      </c>
      <c r="C2030">
        <v>18.440999999999999</v>
      </c>
      <c r="D2030">
        <v>18.440999999999999</v>
      </c>
      <c r="E2030">
        <v>18.440999999999999</v>
      </c>
      <c r="F2030">
        <v>0</v>
      </c>
    </row>
    <row r="2031" spans="1:6" x14ac:dyDescent="0.3">
      <c r="A2031" s="8">
        <v>43433</v>
      </c>
      <c r="B2031">
        <v>18.533999999999999</v>
      </c>
      <c r="C2031">
        <v>18.533999999999999</v>
      </c>
      <c r="D2031">
        <v>18.533999999999999</v>
      </c>
      <c r="E2031">
        <v>18.533999999999999</v>
      </c>
      <c r="F2031">
        <v>5.0000000000000001E-3</v>
      </c>
    </row>
    <row r="2032" spans="1:6" x14ac:dyDescent="0.3">
      <c r="A2032" s="8">
        <v>43434</v>
      </c>
      <c r="B2032">
        <v>18.533999999999999</v>
      </c>
      <c r="C2032">
        <v>18.533999999999999</v>
      </c>
      <c r="D2032">
        <v>18.533999999999999</v>
      </c>
      <c r="E2032">
        <v>18.533999999999999</v>
      </c>
      <c r="F2032">
        <v>0</v>
      </c>
    </row>
    <row r="2033" spans="1:6" x14ac:dyDescent="0.3">
      <c r="A2033" s="8">
        <v>43437</v>
      </c>
      <c r="B2033">
        <v>18.41</v>
      </c>
      <c r="C2033">
        <v>18.41</v>
      </c>
      <c r="D2033">
        <v>18.41</v>
      </c>
      <c r="E2033">
        <v>18.41</v>
      </c>
      <c r="F2033">
        <v>-6.7000000000000002E-3</v>
      </c>
    </row>
    <row r="2034" spans="1:6" x14ac:dyDescent="0.3">
      <c r="A2034" s="8">
        <v>43438</v>
      </c>
      <c r="B2034">
        <v>18.41</v>
      </c>
      <c r="C2034">
        <v>18.41</v>
      </c>
      <c r="D2034">
        <v>18.41</v>
      </c>
      <c r="E2034">
        <v>18.41</v>
      </c>
      <c r="F2034">
        <v>0</v>
      </c>
    </row>
    <row r="2035" spans="1:6" x14ac:dyDescent="0.3">
      <c r="A2035" s="8">
        <v>43439</v>
      </c>
      <c r="B2035">
        <v>18.533999999999999</v>
      </c>
      <c r="C2035">
        <v>18.533999999999999</v>
      </c>
      <c r="D2035">
        <v>18.533999999999999</v>
      </c>
      <c r="E2035">
        <v>18.533999999999999</v>
      </c>
      <c r="F2035">
        <v>6.7000000000000002E-3</v>
      </c>
    </row>
    <row r="2036" spans="1:6" x14ac:dyDescent="0.3">
      <c r="A2036" s="8">
        <v>43440</v>
      </c>
      <c r="B2036">
        <v>18.533999999999999</v>
      </c>
      <c r="C2036">
        <v>18.533999999999999</v>
      </c>
      <c r="D2036">
        <v>18.533999999999999</v>
      </c>
      <c r="E2036">
        <v>18.533999999999999</v>
      </c>
      <c r="F2036">
        <v>0</v>
      </c>
    </row>
    <row r="2037" spans="1:6" x14ac:dyDescent="0.3">
      <c r="A2037" s="8">
        <v>43441</v>
      </c>
      <c r="B2037">
        <v>18.533999999999999</v>
      </c>
      <c r="C2037">
        <v>18.533999999999999</v>
      </c>
      <c r="D2037">
        <v>18.533999999999999</v>
      </c>
      <c r="E2037">
        <v>18.533999999999999</v>
      </c>
      <c r="F2037">
        <v>0</v>
      </c>
    </row>
    <row r="2038" spans="1:6" x14ac:dyDescent="0.3">
      <c r="A2038" s="8">
        <v>43444</v>
      </c>
      <c r="B2038">
        <v>18.542999999999999</v>
      </c>
      <c r="C2038">
        <v>18.542999999999999</v>
      </c>
      <c r="D2038">
        <v>18.542999999999999</v>
      </c>
      <c r="E2038">
        <v>18.542999999999999</v>
      </c>
      <c r="F2038">
        <v>5.0000000000000001E-4</v>
      </c>
    </row>
    <row r="2039" spans="1:6" x14ac:dyDescent="0.3">
      <c r="A2039" s="8">
        <v>43445</v>
      </c>
      <c r="B2039">
        <v>18.542999999999999</v>
      </c>
      <c r="C2039">
        <v>18.542999999999999</v>
      </c>
      <c r="D2039">
        <v>18.542999999999999</v>
      </c>
      <c r="E2039">
        <v>18.542999999999999</v>
      </c>
      <c r="F2039">
        <v>0</v>
      </c>
    </row>
    <row r="2040" spans="1:6" x14ac:dyDescent="0.3">
      <c r="A2040" s="8">
        <v>43446</v>
      </c>
      <c r="B2040">
        <v>18.542999999999999</v>
      </c>
      <c r="C2040">
        <v>18.542999999999999</v>
      </c>
      <c r="D2040">
        <v>18.542999999999999</v>
      </c>
      <c r="E2040">
        <v>18.542999999999999</v>
      </c>
      <c r="F2040">
        <v>0</v>
      </c>
    </row>
    <row r="2041" spans="1:6" x14ac:dyDescent="0.3">
      <c r="A2041" s="8">
        <v>43447</v>
      </c>
      <c r="B2041">
        <v>18.542999999999999</v>
      </c>
      <c r="C2041">
        <v>18.542999999999999</v>
      </c>
      <c r="D2041">
        <v>18.542999999999999</v>
      </c>
      <c r="E2041">
        <v>18.542999999999999</v>
      </c>
      <c r="F2041">
        <v>0</v>
      </c>
    </row>
    <row r="2042" spans="1:6" x14ac:dyDescent="0.3">
      <c r="A2042" s="8">
        <v>43448</v>
      </c>
      <c r="B2042">
        <v>18.542999999999999</v>
      </c>
      <c r="C2042">
        <v>18.542999999999999</v>
      </c>
      <c r="D2042">
        <v>18.542999999999999</v>
      </c>
      <c r="E2042">
        <v>18.542999999999999</v>
      </c>
      <c r="F2042">
        <v>0</v>
      </c>
    </row>
    <row r="2043" spans="1:6" x14ac:dyDescent="0.3">
      <c r="A2043" s="8">
        <v>43451</v>
      </c>
      <c r="B2043">
        <v>18.393000000000001</v>
      </c>
      <c r="C2043">
        <v>18.393000000000001</v>
      </c>
      <c r="D2043">
        <v>18.393000000000001</v>
      </c>
      <c r="E2043">
        <v>18.393000000000001</v>
      </c>
      <c r="F2043">
        <v>-8.0999999999999996E-3</v>
      </c>
    </row>
    <row r="2044" spans="1:6" x14ac:dyDescent="0.3">
      <c r="A2044" s="8">
        <v>43452</v>
      </c>
      <c r="B2044">
        <v>18.393000000000001</v>
      </c>
      <c r="C2044">
        <v>18.393000000000001</v>
      </c>
      <c r="D2044">
        <v>18.393000000000001</v>
      </c>
      <c r="E2044">
        <v>18.393000000000001</v>
      </c>
      <c r="F2044">
        <v>0</v>
      </c>
    </row>
    <row r="2045" spans="1:6" x14ac:dyDescent="0.3">
      <c r="A2045" s="8">
        <v>43453</v>
      </c>
      <c r="B2045">
        <v>18.393000000000001</v>
      </c>
      <c r="C2045">
        <v>18.393000000000001</v>
      </c>
      <c r="D2045">
        <v>18.393000000000001</v>
      </c>
      <c r="E2045">
        <v>18.393000000000001</v>
      </c>
      <c r="F2045">
        <v>0</v>
      </c>
    </row>
    <row r="2046" spans="1:6" x14ac:dyDescent="0.3">
      <c r="A2046" s="8">
        <v>43454</v>
      </c>
      <c r="B2046">
        <v>18.393000000000001</v>
      </c>
      <c r="C2046">
        <v>18.393000000000001</v>
      </c>
      <c r="D2046">
        <v>18.393000000000001</v>
      </c>
      <c r="E2046">
        <v>18.393000000000001</v>
      </c>
      <c r="F2046">
        <v>0</v>
      </c>
    </row>
    <row r="2047" spans="1:6" x14ac:dyDescent="0.3">
      <c r="A2047" s="8">
        <v>43455</v>
      </c>
      <c r="B2047">
        <v>18.393000000000001</v>
      </c>
      <c r="C2047">
        <v>18.393000000000001</v>
      </c>
      <c r="D2047">
        <v>18.393000000000001</v>
      </c>
      <c r="E2047">
        <v>18.393000000000001</v>
      </c>
      <c r="F2047">
        <v>0</v>
      </c>
    </row>
    <row r="2048" spans="1:6" x14ac:dyDescent="0.3">
      <c r="A2048" s="8">
        <v>43458</v>
      </c>
      <c r="B2048">
        <v>18.393000000000001</v>
      </c>
      <c r="C2048">
        <v>18.393000000000001</v>
      </c>
      <c r="D2048">
        <v>18.393000000000001</v>
      </c>
      <c r="E2048">
        <v>18.393000000000001</v>
      </c>
      <c r="F2048">
        <v>0</v>
      </c>
    </row>
    <row r="2049" spans="1:6" x14ac:dyDescent="0.3">
      <c r="A2049" s="8">
        <v>43459</v>
      </c>
      <c r="B2049">
        <v>18.393000000000001</v>
      </c>
      <c r="C2049">
        <v>18.393000000000001</v>
      </c>
      <c r="D2049">
        <v>18.393000000000001</v>
      </c>
      <c r="E2049">
        <v>18.393000000000001</v>
      </c>
      <c r="F2049">
        <v>0</v>
      </c>
    </row>
    <row r="2050" spans="1:6" x14ac:dyDescent="0.3">
      <c r="A2050" s="8">
        <v>43460</v>
      </c>
      <c r="B2050">
        <v>18.393000000000001</v>
      </c>
      <c r="C2050">
        <v>18.393000000000001</v>
      </c>
      <c r="D2050">
        <v>18.393000000000001</v>
      </c>
      <c r="E2050">
        <v>18.393000000000001</v>
      </c>
      <c r="F2050">
        <v>0</v>
      </c>
    </row>
    <row r="2051" spans="1:6" x14ac:dyDescent="0.3">
      <c r="A2051" s="8">
        <v>43461</v>
      </c>
      <c r="B2051">
        <v>18.393000000000001</v>
      </c>
      <c r="C2051">
        <v>18.393000000000001</v>
      </c>
      <c r="D2051">
        <v>18.393000000000001</v>
      </c>
      <c r="E2051">
        <v>18.393000000000001</v>
      </c>
      <c r="F2051">
        <v>0</v>
      </c>
    </row>
    <row r="2052" spans="1:6" x14ac:dyDescent="0.3">
      <c r="A2052" s="8">
        <v>43462</v>
      </c>
      <c r="B2052">
        <v>18.393000000000001</v>
      </c>
      <c r="C2052">
        <v>18.393000000000001</v>
      </c>
      <c r="D2052">
        <v>18.393000000000001</v>
      </c>
      <c r="E2052">
        <v>18.393000000000001</v>
      </c>
      <c r="F2052">
        <v>0</v>
      </c>
    </row>
    <row r="2053" spans="1:6" x14ac:dyDescent="0.3">
      <c r="A2053" s="8">
        <v>43465</v>
      </c>
      <c r="B2053">
        <v>18.294</v>
      </c>
      <c r="C2053">
        <v>18.294</v>
      </c>
      <c r="D2053">
        <v>18.294</v>
      </c>
      <c r="E2053">
        <v>18.294</v>
      </c>
      <c r="F2053">
        <v>-5.4000000000000003E-3</v>
      </c>
    </row>
    <row r="2054" spans="1:6" x14ac:dyDescent="0.3">
      <c r="A2054" s="8">
        <v>43466</v>
      </c>
      <c r="B2054">
        <v>18.294</v>
      </c>
      <c r="C2054">
        <v>18.294</v>
      </c>
      <c r="D2054">
        <v>18.294</v>
      </c>
      <c r="E2054">
        <v>18.294</v>
      </c>
      <c r="F2054">
        <v>0</v>
      </c>
    </row>
    <row r="2055" spans="1:6" x14ac:dyDescent="0.3">
      <c r="A2055" s="8">
        <v>43467</v>
      </c>
      <c r="B2055">
        <v>18.294</v>
      </c>
      <c r="C2055">
        <v>18.294</v>
      </c>
      <c r="D2055">
        <v>18.294</v>
      </c>
      <c r="E2055">
        <v>18.294</v>
      </c>
      <c r="F2055">
        <v>0</v>
      </c>
    </row>
    <row r="2056" spans="1:6" x14ac:dyDescent="0.3">
      <c r="A2056" s="8">
        <v>43468</v>
      </c>
      <c r="B2056">
        <v>18.341000000000001</v>
      </c>
      <c r="C2056">
        <v>18.341000000000001</v>
      </c>
      <c r="D2056">
        <v>18.341000000000001</v>
      </c>
      <c r="E2056">
        <v>18.341000000000001</v>
      </c>
      <c r="F2056">
        <v>2.5999999999999999E-3</v>
      </c>
    </row>
    <row r="2057" spans="1:6" x14ac:dyDescent="0.3">
      <c r="A2057" s="8">
        <v>43469</v>
      </c>
      <c r="B2057">
        <v>18.341000000000001</v>
      </c>
      <c r="C2057">
        <v>18.341000000000001</v>
      </c>
      <c r="D2057">
        <v>18.341000000000001</v>
      </c>
      <c r="E2057">
        <v>18.341000000000001</v>
      </c>
      <c r="F2057">
        <v>0</v>
      </c>
    </row>
    <row r="2058" spans="1:6" x14ac:dyDescent="0.3">
      <c r="A2058" s="8">
        <v>43472</v>
      </c>
      <c r="B2058">
        <v>18.341000000000001</v>
      </c>
      <c r="C2058">
        <v>18.341000000000001</v>
      </c>
      <c r="D2058">
        <v>18.341000000000001</v>
      </c>
      <c r="E2058">
        <v>18.341000000000001</v>
      </c>
      <c r="F2058">
        <v>0</v>
      </c>
    </row>
    <row r="2059" spans="1:6" x14ac:dyDescent="0.3">
      <c r="A2059" s="8">
        <v>43473</v>
      </c>
      <c r="B2059">
        <v>18.341000000000001</v>
      </c>
      <c r="C2059">
        <v>18.341000000000001</v>
      </c>
      <c r="D2059">
        <v>18.341000000000001</v>
      </c>
      <c r="E2059">
        <v>18.341000000000001</v>
      </c>
      <c r="F2059">
        <v>0</v>
      </c>
    </row>
    <row r="2060" spans="1:6" x14ac:dyDescent="0.3">
      <c r="A2060" s="8">
        <v>43474</v>
      </c>
      <c r="B2060">
        <v>18.341000000000001</v>
      </c>
      <c r="C2060">
        <v>18.341000000000001</v>
      </c>
      <c r="D2060">
        <v>18.341000000000001</v>
      </c>
      <c r="E2060">
        <v>18.341000000000001</v>
      </c>
      <c r="F2060">
        <v>0</v>
      </c>
    </row>
    <row r="2061" spans="1:6" x14ac:dyDescent="0.3">
      <c r="A2061" s="8">
        <v>43475</v>
      </c>
      <c r="B2061">
        <v>18.312999999999999</v>
      </c>
      <c r="C2061">
        <v>18.312999999999999</v>
      </c>
      <c r="D2061">
        <v>18.312999999999999</v>
      </c>
      <c r="E2061">
        <v>18.312999999999999</v>
      </c>
      <c r="F2061">
        <v>-1.5E-3</v>
      </c>
    </row>
    <row r="2062" spans="1:6" x14ac:dyDescent="0.3">
      <c r="A2062" s="8">
        <v>43476</v>
      </c>
      <c r="B2062">
        <v>18.312999999999999</v>
      </c>
      <c r="C2062">
        <v>18.312999999999999</v>
      </c>
      <c r="D2062">
        <v>18.312999999999999</v>
      </c>
      <c r="E2062">
        <v>18.312999999999999</v>
      </c>
      <c r="F2062">
        <v>0</v>
      </c>
    </row>
    <row r="2063" spans="1:6" x14ac:dyDescent="0.3">
      <c r="A2063" s="8">
        <v>43479</v>
      </c>
      <c r="B2063">
        <v>18.452999999999999</v>
      </c>
      <c r="C2063">
        <v>18.452999999999999</v>
      </c>
      <c r="D2063">
        <v>18.452999999999999</v>
      </c>
      <c r="E2063">
        <v>18.452999999999999</v>
      </c>
      <c r="F2063">
        <v>7.6E-3</v>
      </c>
    </row>
    <row r="2064" spans="1:6" x14ac:dyDescent="0.3">
      <c r="A2064" s="8">
        <v>43480</v>
      </c>
      <c r="B2064">
        <v>18.452999999999999</v>
      </c>
      <c r="C2064">
        <v>18.452999999999999</v>
      </c>
      <c r="D2064">
        <v>18.452999999999999</v>
      </c>
      <c r="E2064">
        <v>18.452999999999999</v>
      </c>
      <c r="F2064">
        <v>0</v>
      </c>
    </row>
    <row r="2065" spans="1:6" x14ac:dyDescent="0.3">
      <c r="A2065" s="8">
        <v>43481</v>
      </c>
      <c r="B2065">
        <v>18.452999999999999</v>
      </c>
      <c r="C2065">
        <v>18.452999999999999</v>
      </c>
      <c r="D2065">
        <v>18.452999999999999</v>
      </c>
      <c r="E2065">
        <v>18.452999999999999</v>
      </c>
      <c r="F2065">
        <v>0</v>
      </c>
    </row>
    <row r="2066" spans="1:6" x14ac:dyDescent="0.3">
      <c r="A2066" s="8">
        <v>43482</v>
      </c>
      <c r="B2066">
        <v>18.495999999999999</v>
      </c>
      <c r="C2066">
        <v>18.495999999999999</v>
      </c>
      <c r="D2066">
        <v>18.495999999999999</v>
      </c>
      <c r="E2066">
        <v>18.495999999999999</v>
      </c>
      <c r="F2066">
        <v>2.3E-3</v>
      </c>
    </row>
    <row r="2067" spans="1:6" x14ac:dyDescent="0.3">
      <c r="A2067" s="8">
        <v>43483</v>
      </c>
      <c r="B2067">
        <v>18.495999999999999</v>
      </c>
      <c r="C2067">
        <v>18.495999999999999</v>
      </c>
      <c r="D2067">
        <v>18.495999999999999</v>
      </c>
      <c r="E2067">
        <v>18.495999999999999</v>
      </c>
      <c r="F2067">
        <v>0</v>
      </c>
    </row>
    <row r="2068" spans="1:6" x14ac:dyDescent="0.3">
      <c r="A2068" s="8">
        <v>43486</v>
      </c>
      <c r="B2068">
        <v>18.495999999999999</v>
      </c>
      <c r="C2068">
        <v>18.495999999999999</v>
      </c>
      <c r="D2068">
        <v>18.495999999999999</v>
      </c>
      <c r="E2068">
        <v>18.495999999999999</v>
      </c>
      <c r="F2068">
        <v>0</v>
      </c>
    </row>
    <row r="2069" spans="1:6" x14ac:dyDescent="0.3">
      <c r="A2069" s="8">
        <v>43487</v>
      </c>
      <c r="B2069">
        <v>18.495999999999999</v>
      </c>
      <c r="C2069">
        <v>18.495999999999999</v>
      </c>
      <c r="D2069">
        <v>18.495999999999999</v>
      </c>
      <c r="E2069">
        <v>18.495999999999999</v>
      </c>
      <c r="F2069">
        <v>0</v>
      </c>
    </row>
    <row r="2070" spans="1:6" x14ac:dyDescent="0.3">
      <c r="A2070" s="8">
        <v>43488</v>
      </c>
      <c r="B2070">
        <v>18.495999999999999</v>
      </c>
      <c r="C2070">
        <v>18.495999999999999</v>
      </c>
      <c r="D2070">
        <v>18.495999999999999</v>
      </c>
      <c r="E2070">
        <v>18.495999999999999</v>
      </c>
      <c r="F2070">
        <v>0</v>
      </c>
    </row>
    <row r="2071" spans="1:6" x14ac:dyDescent="0.3">
      <c r="A2071" s="8">
        <v>43489</v>
      </c>
      <c r="B2071">
        <v>18.495999999999999</v>
      </c>
      <c r="C2071">
        <v>18.495999999999999</v>
      </c>
      <c r="D2071">
        <v>18.495999999999999</v>
      </c>
      <c r="E2071">
        <v>18.495999999999999</v>
      </c>
      <c r="F2071">
        <v>0</v>
      </c>
    </row>
    <row r="2072" spans="1:6" x14ac:dyDescent="0.3">
      <c r="A2072" s="8">
        <v>43490</v>
      </c>
      <c r="B2072">
        <v>18.058</v>
      </c>
      <c r="C2072">
        <v>18.058</v>
      </c>
      <c r="D2072">
        <v>18.058</v>
      </c>
      <c r="E2072">
        <v>18.058</v>
      </c>
      <c r="F2072">
        <v>-2.3699999999999999E-2</v>
      </c>
    </row>
    <row r="2073" spans="1:6" x14ac:dyDescent="0.3">
      <c r="A2073" s="8">
        <v>43493</v>
      </c>
      <c r="B2073">
        <v>18.058</v>
      </c>
      <c r="C2073">
        <v>18.058</v>
      </c>
      <c r="D2073">
        <v>18.058</v>
      </c>
      <c r="E2073">
        <v>18.058</v>
      </c>
      <c r="F2073">
        <v>0</v>
      </c>
    </row>
    <row r="2074" spans="1:6" x14ac:dyDescent="0.3">
      <c r="A2074" s="8">
        <v>43494</v>
      </c>
      <c r="B2074">
        <v>18.058</v>
      </c>
      <c r="C2074">
        <v>18.058</v>
      </c>
      <c r="D2074">
        <v>18.058</v>
      </c>
      <c r="E2074">
        <v>18.058</v>
      </c>
      <c r="F2074">
        <v>0</v>
      </c>
    </row>
    <row r="2075" spans="1:6" x14ac:dyDescent="0.3">
      <c r="A2075" s="8">
        <v>43495</v>
      </c>
      <c r="B2075">
        <v>18.058</v>
      </c>
      <c r="C2075">
        <v>18.058</v>
      </c>
      <c r="D2075">
        <v>18.058</v>
      </c>
      <c r="E2075">
        <v>18.058</v>
      </c>
      <c r="F2075">
        <v>0</v>
      </c>
    </row>
    <row r="2076" spans="1:6" x14ac:dyDescent="0.3">
      <c r="A2076" s="8">
        <v>43496</v>
      </c>
      <c r="B2076">
        <v>17.981000000000002</v>
      </c>
      <c r="C2076">
        <v>17.981000000000002</v>
      </c>
      <c r="D2076">
        <v>17.981000000000002</v>
      </c>
      <c r="E2076">
        <v>17.981000000000002</v>
      </c>
      <c r="F2076">
        <v>-4.3E-3</v>
      </c>
    </row>
    <row r="2077" spans="1:6" x14ac:dyDescent="0.3">
      <c r="A2077" s="8">
        <v>43497</v>
      </c>
      <c r="B2077">
        <v>17.981000000000002</v>
      </c>
      <c r="C2077">
        <v>17.981000000000002</v>
      </c>
      <c r="D2077">
        <v>17.981000000000002</v>
      </c>
      <c r="E2077">
        <v>17.981000000000002</v>
      </c>
      <c r="F2077">
        <v>0</v>
      </c>
    </row>
    <row r="2078" spans="1:6" x14ac:dyDescent="0.3">
      <c r="A2078" s="8">
        <v>43500</v>
      </c>
      <c r="B2078">
        <v>17.981000000000002</v>
      </c>
      <c r="C2078">
        <v>17.981000000000002</v>
      </c>
      <c r="D2078">
        <v>17.981000000000002</v>
      </c>
      <c r="E2078">
        <v>17.981000000000002</v>
      </c>
      <c r="F2078">
        <v>0</v>
      </c>
    </row>
    <row r="2079" spans="1:6" x14ac:dyDescent="0.3">
      <c r="A2079" s="8">
        <v>43501</v>
      </c>
      <c r="B2079">
        <v>17.981000000000002</v>
      </c>
      <c r="C2079">
        <v>17.981000000000002</v>
      </c>
      <c r="D2079">
        <v>17.981000000000002</v>
      </c>
      <c r="E2079">
        <v>17.981000000000002</v>
      </c>
      <c r="F2079">
        <v>0</v>
      </c>
    </row>
    <row r="2080" spans="1:6" x14ac:dyDescent="0.3">
      <c r="A2080" s="8">
        <v>43502</v>
      </c>
      <c r="B2080">
        <v>17.981000000000002</v>
      </c>
      <c r="C2080">
        <v>17.981000000000002</v>
      </c>
      <c r="D2080">
        <v>17.981000000000002</v>
      </c>
      <c r="E2080">
        <v>17.981000000000002</v>
      </c>
      <c r="F2080">
        <v>0</v>
      </c>
    </row>
    <row r="2081" spans="1:6" x14ac:dyDescent="0.3">
      <c r="A2081" s="8">
        <v>43503</v>
      </c>
      <c r="B2081">
        <v>17.981000000000002</v>
      </c>
      <c r="C2081">
        <v>17.981000000000002</v>
      </c>
      <c r="D2081">
        <v>17.981000000000002</v>
      </c>
      <c r="E2081">
        <v>17.981000000000002</v>
      </c>
      <c r="F2081">
        <v>0</v>
      </c>
    </row>
    <row r="2082" spans="1:6" x14ac:dyDescent="0.3">
      <c r="A2082" s="8">
        <v>43504</v>
      </c>
      <c r="B2082">
        <v>17.981000000000002</v>
      </c>
      <c r="C2082">
        <v>17.981000000000002</v>
      </c>
      <c r="D2082">
        <v>17.981000000000002</v>
      </c>
      <c r="E2082">
        <v>17.981000000000002</v>
      </c>
      <c r="F2082">
        <v>0</v>
      </c>
    </row>
    <row r="2083" spans="1:6" x14ac:dyDescent="0.3">
      <c r="A2083" s="8">
        <v>43507</v>
      </c>
      <c r="B2083">
        <v>17.981000000000002</v>
      </c>
      <c r="C2083">
        <v>17.981000000000002</v>
      </c>
      <c r="D2083">
        <v>17.981000000000002</v>
      </c>
      <c r="E2083">
        <v>17.981000000000002</v>
      </c>
      <c r="F2083">
        <v>0</v>
      </c>
    </row>
    <row r="2084" spans="1:6" x14ac:dyDescent="0.3">
      <c r="A2084" s="8">
        <v>43508</v>
      </c>
      <c r="B2084">
        <v>17.981000000000002</v>
      </c>
      <c r="C2084">
        <v>17.981000000000002</v>
      </c>
      <c r="D2084">
        <v>17.981000000000002</v>
      </c>
      <c r="E2084">
        <v>17.981000000000002</v>
      </c>
      <c r="F2084">
        <v>0</v>
      </c>
    </row>
    <row r="2085" spans="1:6" x14ac:dyDescent="0.3">
      <c r="A2085" s="8">
        <v>43509</v>
      </c>
      <c r="B2085">
        <v>17.981000000000002</v>
      </c>
      <c r="C2085">
        <v>17.981000000000002</v>
      </c>
      <c r="D2085">
        <v>17.981000000000002</v>
      </c>
      <c r="E2085">
        <v>17.981000000000002</v>
      </c>
      <c r="F2085">
        <v>0</v>
      </c>
    </row>
    <row r="2086" spans="1:6" x14ac:dyDescent="0.3">
      <c r="A2086" s="8">
        <v>43510</v>
      </c>
      <c r="B2086">
        <v>17.981000000000002</v>
      </c>
      <c r="C2086">
        <v>17.981000000000002</v>
      </c>
      <c r="D2086">
        <v>17.981000000000002</v>
      </c>
      <c r="E2086">
        <v>17.981000000000002</v>
      </c>
      <c r="F2086">
        <v>0</v>
      </c>
    </row>
    <row r="2087" spans="1:6" x14ac:dyDescent="0.3">
      <c r="A2087" s="8">
        <v>43511</v>
      </c>
      <c r="B2087">
        <v>17.981000000000002</v>
      </c>
      <c r="C2087">
        <v>17.981000000000002</v>
      </c>
      <c r="D2087">
        <v>17.981000000000002</v>
      </c>
      <c r="E2087">
        <v>17.981000000000002</v>
      </c>
      <c r="F2087">
        <v>0</v>
      </c>
    </row>
    <row r="2088" spans="1:6" x14ac:dyDescent="0.3">
      <c r="A2088" s="8">
        <v>43514</v>
      </c>
      <c r="B2088">
        <v>17.841000000000001</v>
      </c>
      <c r="C2088">
        <v>17.841000000000001</v>
      </c>
      <c r="D2088">
        <v>17.841000000000001</v>
      </c>
      <c r="E2088">
        <v>17.841000000000001</v>
      </c>
      <c r="F2088">
        <v>-7.7999999999999996E-3</v>
      </c>
    </row>
    <row r="2089" spans="1:6" x14ac:dyDescent="0.3">
      <c r="A2089" s="8">
        <v>43515</v>
      </c>
      <c r="B2089">
        <v>17.841000000000001</v>
      </c>
      <c r="C2089">
        <v>17.841000000000001</v>
      </c>
      <c r="D2089">
        <v>17.841000000000001</v>
      </c>
      <c r="E2089">
        <v>17.841000000000001</v>
      </c>
      <c r="F2089">
        <v>0</v>
      </c>
    </row>
    <row r="2090" spans="1:6" x14ac:dyDescent="0.3">
      <c r="A2090" s="8">
        <v>43516</v>
      </c>
      <c r="B2090">
        <v>17.841000000000001</v>
      </c>
      <c r="C2090">
        <v>17.841000000000001</v>
      </c>
      <c r="D2090">
        <v>17.841000000000001</v>
      </c>
      <c r="E2090">
        <v>17.841000000000001</v>
      </c>
      <c r="F2090">
        <v>0</v>
      </c>
    </row>
    <row r="2091" spans="1:6" x14ac:dyDescent="0.3">
      <c r="A2091" s="8">
        <v>43517</v>
      </c>
      <c r="B2091">
        <v>18.09</v>
      </c>
      <c r="C2091">
        <v>18.09</v>
      </c>
      <c r="D2091">
        <v>18.09</v>
      </c>
      <c r="E2091">
        <v>18.09</v>
      </c>
      <c r="F2091">
        <v>1.4E-2</v>
      </c>
    </row>
    <row r="2092" spans="1:6" x14ac:dyDescent="0.3">
      <c r="A2092" s="8">
        <v>43518</v>
      </c>
      <c r="B2092">
        <v>17.835000000000001</v>
      </c>
      <c r="C2092">
        <v>17.835000000000001</v>
      </c>
      <c r="D2092">
        <v>17.835000000000001</v>
      </c>
      <c r="E2092">
        <v>17.835000000000001</v>
      </c>
      <c r="F2092">
        <v>-1.41E-2</v>
      </c>
    </row>
    <row r="2093" spans="1:6" x14ac:dyDescent="0.3">
      <c r="A2093" s="8">
        <v>43521</v>
      </c>
      <c r="B2093">
        <v>17.710999999999999</v>
      </c>
      <c r="C2093">
        <v>17.710999999999999</v>
      </c>
      <c r="D2093">
        <v>17.710999999999999</v>
      </c>
      <c r="E2093">
        <v>17.710999999999999</v>
      </c>
      <c r="F2093">
        <v>-7.0000000000000001E-3</v>
      </c>
    </row>
    <row r="2094" spans="1:6" x14ac:dyDescent="0.3">
      <c r="A2094" s="8">
        <v>43522</v>
      </c>
      <c r="B2094">
        <v>17.335000000000001</v>
      </c>
      <c r="C2094">
        <v>17.335000000000001</v>
      </c>
      <c r="D2094">
        <v>17.335000000000001</v>
      </c>
      <c r="E2094">
        <v>17.335000000000001</v>
      </c>
      <c r="F2094">
        <v>-2.12E-2</v>
      </c>
    </row>
    <row r="2095" spans="1:6" x14ac:dyDescent="0.3">
      <c r="A2095" s="8">
        <v>43523</v>
      </c>
      <c r="B2095">
        <v>17.335000000000001</v>
      </c>
      <c r="C2095">
        <v>17.335000000000001</v>
      </c>
      <c r="D2095">
        <v>17.335000000000001</v>
      </c>
      <c r="E2095">
        <v>17.335000000000001</v>
      </c>
      <c r="F2095">
        <v>0</v>
      </c>
    </row>
    <row r="2096" spans="1:6" x14ac:dyDescent="0.3">
      <c r="A2096" s="8">
        <v>43524</v>
      </c>
      <c r="B2096">
        <v>17.439</v>
      </c>
      <c r="C2096">
        <v>17.439</v>
      </c>
      <c r="D2096">
        <v>17.439</v>
      </c>
      <c r="E2096">
        <v>17.439</v>
      </c>
      <c r="F2096">
        <v>6.0000000000000001E-3</v>
      </c>
    </row>
    <row r="2097" spans="1:6" x14ac:dyDescent="0.3">
      <c r="A2097" s="8">
        <v>43525</v>
      </c>
      <c r="B2097">
        <v>17.439</v>
      </c>
      <c r="C2097">
        <v>17.439</v>
      </c>
      <c r="D2097">
        <v>17.439</v>
      </c>
      <c r="E2097">
        <v>17.439</v>
      </c>
      <c r="F2097">
        <v>0</v>
      </c>
    </row>
    <row r="2098" spans="1:6" x14ac:dyDescent="0.3">
      <c r="A2098" s="8">
        <v>43528</v>
      </c>
      <c r="B2098">
        <v>17.388999999999999</v>
      </c>
      <c r="C2098">
        <v>17.388999999999999</v>
      </c>
      <c r="D2098">
        <v>17.388999999999999</v>
      </c>
      <c r="E2098">
        <v>17.388999999999999</v>
      </c>
      <c r="F2098">
        <v>-2.8999999999999998E-3</v>
      </c>
    </row>
    <row r="2099" spans="1:6" x14ac:dyDescent="0.3">
      <c r="A2099" s="8">
        <v>43529</v>
      </c>
      <c r="B2099">
        <v>17.388999999999999</v>
      </c>
      <c r="C2099">
        <v>17.388999999999999</v>
      </c>
      <c r="D2099">
        <v>17.388999999999999</v>
      </c>
      <c r="E2099">
        <v>17.388999999999999</v>
      </c>
      <c r="F2099">
        <v>0</v>
      </c>
    </row>
    <row r="2100" spans="1:6" x14ac:dyDescent="0.3">
      <c r="A2100" s="8">
        <v>43530</v>
      </c>
      <c r="B2100">
        <v>17.067</v>
      </c>
      <c r="C2100">
        <v>17.067</v>
      </c>
      <c r="D2100">
        <v>17.067</v>
      </c>
      <c r="E2100">
        <v>17.067</v>
      </c>
      <c r="F2100">
        <v>-1.8499999999999999E-2</v>
      </c>
    </row>
    <row r="2101" spans="1:6" x14ac:dyDescent="0.3">
      <c r="A2101" s="8">
        <v>43531</v>
      </c>
      <c r="B2101">
        <v>17.067</v>
      </c>
      <c r="C2101">
        <v>17.067</v>
      </c>
      <c r="D2101">
        <v>17.067</v>
      </c>
      <c r="E2101">
        <v>17.067</v>
      </c>
      <c r="F2101">
        <v>0</v>
      </c>
    </row>
    <row r="2102" spans="1:6" x14ac:dyDescent="0.3">
      <c r="A2102" s="8">
        <v>43532</v>
      </c>
      <c r="B2102">
        <v>17.067</v>
      </c>
      <c r="C2102">
        <v>17.067</v>
      </c>
      <c r="D2102">
        <v>17.067</v>
      </c>
      <c r="E2102">
        <v>17.067</v>
      </c>
      <c r="F2102">
        <v>0</v>
      </c>
    </row>
    <row r="2103" spans="1:6" x14ac:dyDescent="0.3">
      <c r="A2103" s="8">
        <v>43535</v>
      </c>
      <c r="B2103">
        <v>16.931000000000001</v>
      </c>
      <c r="C2103">
        <v>16.931000000000001</v>
      </c>
      <c r="D2103">
        <v>16.931000000000001</v>
      </c>
      <c r="E2103">
        <v>16.931000000000001</v>
      </c>
      <c r="F2103">
        <v>-8.0000000000000002E-3</v>
      </c>
    </row>
    <row r="2104" spans="1:6" x14ac:dyDescent="0.3">
      <c r="A2104" s="8">
        <v>43536</v>
      </c>
      <c r="B2104">
        <v>16.931000000000001</v>
      </c>
      <c r="C2104">
        <v>16.931000000000001</v>
      </c>
      <c r="D2104">
        <v>16.931000000000001</v>
      </c>
      <c r="E2104">
        <v>16.931000000000001</v>
      </c>
      <c r="F2104">
        <v>0</v>
      </c>
    </row>
    <row r="2105" spans="1:6" x14ac:dyDescent="0.3">
      <c r="A2105" s="8">
        <v>43537</v>
      </c>
      <c r="B2105">
        <v>16.931000000000001</v>
      </c>
      <c r="C2105">
        <v>16.931000000000001</v>
      </c>
      <c r="D2105">
        <v>16.931000000000001</v>
      </c>
      <c r="E2105">
        <v>16.931000000000001</v>
      </c>
      <c r="F2105">
        <v>0</v>
      </c>
    </row>
    <row r="2106" spans="1:6" x14ac:dyDescent="0.3">
      <c r="A2106" s="8">
        <v>43538</v>
      </c>
      <c r="B2106">
        <v>16.931000000000001</v>
      </c>
      <c r="C2106">
        <v>16.931000000000001</v>
      </c>
      <c r="D2106">
        <v>16.931000000000001</v>
      </c>
      <c r="E2106">
        <v>16.931000000000001</v>
      </c>
      <c r="F2106">
        <v>0</v>
      </c>
    </row>
    <row r="2107" spans="1:6" x14ac:dyDescent="0.3">
      <c r="A2107" s="8">
        <v>43539</v>
      </c>
      <c r="B2107">
        <v>16.931000000000001</v>
      </c>
      <c r="C2107">
        <v>16.931000000000001</v>
      </c>
      <c r="D2107">
        <v>16.931000000000001</v>
      </c>
      <c r="E2107">
        <v>16.931000000000001</v>
      </c>
      <c r="F2107">
        <v>0</v>
      </c>
    </row>
    <row r="2108" spans="1:6" x14ac:dyDescent="0.3">
      <c r="A2108" s="8">
        <v>43542</v>
      </c>
      <c r="B2108">
        <v>16.902999999999999</v>
      </c>
      <c r="C2108">
        <v>16.902999999999999</v>
      </c>
      <c r="D2108">
        <v>16.902999999999999</v>
      </c>
      <c r="E2108">
        <v>16.902999999999999</v>
      </c>
      <c r="F2108">
        <v>-1.6999999999999999E-3</v>
      </c>
    </row>
    <row r="2109" spans="1:6" x14ac:dyDescent="0.3">
      <c r="A2109" s="8">
        <v>43543</v>
      </c>
      <c r="B2109">
        <v>16.902999999999999</v>
      </c>
      <c r="C2109">
        <v>16.902999999999999</v>
      </c>
      <c r="D2109">
        <v>16.902999999999999</v>
      </c>
      <c r="E2109">
        <v>16.902999999999999</v>
      </c>
      <c r="F2109">
        <v>0</v>
      </c>
    </row>
    <row r="2110" spans="1:6" x14ac:dyDescent="0.3">
      <c r="A2110" s="8">
        <v>43544</v>
      </c>
      <c r="B2110">
        <v>16.902999999999999</v>
      </c>
      <c r="C2110">
        <v>16.902999999999999</v>
      </c>
      <c r="D2110">
        <v>16.902999999999999</v>
      </c>
      <c r="E2110">
        <v>16.902999999999999</v>
      </c>
      <c r="F2110">
        <v>0</v>
      </c>
    </row>
    <row r="2111" spans="1:6" x14ac:dyDescent="0.3">
      <c r="A2111" s="8">
        <v>43545</v>
      </c>
      <c r="B2111">
        <v>16.902999999999999</v>
      </c>
      <c r="C2111">
        <v>16.902999999999999</v>
      </c>
      <c r="D2111">
        <v>16.902999999999999</v>
      </c>
      <c r="E2111">
        <v>16.902999999999999</v>
      </c>
      <c r="F2111">
        <v>0</v>
      </c>
    </row>
    <row r="2112" spans="1:6" x14ac:dyDescent="0.3">
      <c r="A2112" s="8">
        <v>43546</v>
      </c>
      <c r="B2112">
        <v>16.902999999999999</v>
      </c>
      <c r="C2112">
        <v>16.902999999999999</v>
      </c>
      <c r="D2112">
        <v>16.902999999999999</v>
      </c>
      <c r="E2112">
        <v>16.902999999999999</v>
      </c>
      <c r="F2112">
        <v>0</v>
      </c>
    </row>
    <row r="2113" spans="1:6" x14ac:dyDescent="0.3">
      <c r="A2113" s="8">
        <v>43549</v>
      </c>
      <c r="B2113">
        <v>16.923999999999999</v>
      </c>
      <c r="C2113">
        <v>16.923999999999999</v>
      </c>
      <c r="D2113">
        <v>16.923999999999999</v>
      </c>
      <c r="E2113">
        <v>16.923999999999999</v>
      </c>
      <c r="F2113">
        <v>1.1999999999999999E-3</v>
      </c>
    </row>
    <row r="2114" spans="1:6" x14ac:dyDescent="0.3">
      <c r="A2114" s="8">
        <v>43550</v>
      </c>
      <c r="B2114">
        <v>16.923999999999999</v>
      </c>
      <c r="C2114">
        <v>16.923999999999999</v>
      </c>
      <c r="D2114">
        <v>16.923999999999999</v>
      </c>
      <c r="E2114">
        <v>16.923999999999999</v>
      </c>
      <c r="F2114">
        <v>0</v>
      </c>
    </row>
    <row r="2115" spans="1:6" x14ac:dyDescent="0.3">
      <c r="A2115" s="8">
        <v>43551</v>
      </c>
      <c r="B2115">
        <v>16.923999999999999</v>
      </c>
      <c r="C2115">
        <v>16.923999999999999</v>
      </c>
      <c r="D2115">
        <v>16.923999999999999</v>
      </c>
      <c r="E2115">
        <v>16.923999999999999</v>
      </c>
      <c r="F2115">
        <v>0</v>
      </c>
    </row>
    <row r="2116" spans="1:6" x14ac:dyDescent="0.3">
      <c r="A2116" s="8">
        <v>43552</v>
      </c>
      <c r="B2116">
        <v>16.879000000000001</v>
      </c>
      <c r="C2116">
        <v>16.879000000000001</v>
      </c>
      <c r="D2116">
        <v>16.879000000000001</v>
      </c>
      <c r="E2116">
        <v>16.879000000000001</v>
      </c>
      <c r="F2116">
        <v>-2.7000000000000001E-3</v>
      </c>
    </row>
    <row r="2117" spans="1:6" x14ac:dyDescent="0.3">
      <c r="A2117" s="8">
        <v>43553</v>
      </c>
      <c r="B2117">
        <v>16.879000000000001</v>
      </c>
      <c r="C2117">
        <v>16.879000000000001</v>
      </c>
      <c r="D2117">
        <v>16.879000000000001</v>
      </c>
      <c r="E2117">
        <v>16.879000000000001</v>
      </c>
      <c r="F2117">
        <v>0</v>
      </c>
    </row>
    <row r="2118" spans="1:6" x14ac:dyDescent="0.3">
      <c r="A2118" s="8">
        <v>43556</v>
      </c>
      <c r="B2118">
        <v>16.879000000000001</v>
      </c>
      <c r="C2118">
        <v>16.879000000000001</v>
      </c>
      <c r="D2118">
        <v>16.879000000000001</v>
      </c>
      <c r="E2118">
        <v>16.879000000000001</v>
      </c>
      <c r="F2118">
        <v>0</v>
      </c>
    </row>
    <row r="2119" spans="1:6" x14ac:dyDescent="0.3">
      <c r="A2119" s="8">
        <v>43557</v>
      </c>
      <c r="B2119">
        <v>16.63</v>
      </c>
      <c r="C2119">
        <v>16.63</v>
      </c>
      <c r="D2119">
        <v>16.63</v>
      </c>
      <c r="E2119">
        <v>16.63</v>
      </c>
      <c r="F2119">
        <v>-1.4800000000000001E-2</v>
      </c>
    </row>
    <row r="2120" spans="1:6" x14ac:dyDescent="0.3">
      <c r="A2120" s="8">
        <v>43558</v>
      </c>
      <c r="B2120">
        <v>16.63</v>
      </c>
      <c r="C2120">
        <v>16.63</v>
      </c>
      <c r="D2120">
        <v>16.63</v>
      </c>
      <c r="E2120">
        <v>16.63</v>
      </c>
      <c r="F2120">
        <v>0</v>
      </c>
    </row>
    <row r="2121" spans="1:6" x14ac:dyDescent="0.3">
      <c r="A2121" s="8">
        <v>43559</v>
      </c>
      <c r="B2121">
        <v>16.63</v>
      </c>
      <c r="C2121">
        <v>16.63</v>
      </c>
      <c r="D2121">
        <v>16.63</v>
      </c>
      <c r="E2121">
        <v>16.63</v>
      </c>
      <c r="F2121">
        <v>0</v>
      </c>
    </row>
    <row r="2122" spans="1:6" x14ac:dyDescent="0.3">
      <c r="A2122" s="8">
        <v>43560</v>
      </c>
      <c r="B2122">
        <v>16.63</v>
      </c>
      <c r="C2122">
        <v>16.63</v>
      </c>
      <c r="D2122">
        <v>16.63</v>
      </c>
      <c r="E2122">
        <v>16.63</v>
      </c>
      <c r="F2122">
        <v>0</v>
      </c>
    </row>
    <row r="2123" spans="1:6" x14ac:dyDescent="0.3">
      <c r="A2123" s="8">
        <v>43563</v>
      </c>
      <c r="B2123">
        <v>16.63</v>
      </c>
      <c r="C2123">
        <v>16.63</v>
      </c>
      <c r="D2123">
        <v>16.63</v>
      </c>
      <c r="E2123">
        <v>16.63</v>
      </c>
      <c r="F2123">
        <v>0</v>
      </c>
    </row>
    <row r="2124" spans="1:6" x14ac:dyDescent="0.3">
      <c r="A2124" s="8">
        <v>43564</v>
      </c>
      <c r="B2124">
        <v>16.654</v>
      </c>
      <c r="C2124">
        <v>16.654</v>
      </c>
      <c r="D2124">
        <v>16.654</v>
      </c>
      <c r="E2124">
        <v>16.654</v>
      </c>
      <c r="F2124">
        <v>1.4E-3</v>
      </c>
    </row>
    <row r="2125" spans="1:6" x14ac:dyDescent="0.3">
      <c r="A2125" s="8">
        <v>43565</v>
      </c>
      <c r="B2125">
        <v>16.654</v>
      </c>
      <c r="C2125">
        <v>16.654</v>
      </c>
      <c r="D2125">
        <v>16.654</v>
      </c>
      <c r="E2125">
        <v>16.654</v>
      </c>
      <c r="F2125">
        <v>0</v>
      </c>
    </row>
    <row r="2126" spans="1:6" x14ac:dyDescent="0.3">
      <c r="A2126" s="8">
        <v>43566</v>
      </c>
      <c r="B2126">
        <v>16.654</v>
      </c>
      <c r="C2126">
        <v>16.654</v>
      </c>
      <c r="D2126">
        <v>16.654</v>
      </c>
      <c r="E2126">
        <v>16.654</v>
      </c>
      <c r="F2126">
        <v>0</v>
      </c>
    </row>
    <row r="2127" spans="1:6" x14ac:dyDescent="0.3">
      <c r="A2127" s="8">
        <v>43567</v>
      </c>
      <c r="B2127">
        <v>16.654</v>
      </c>
      <c r="C2127">
        <v>16.654</v>
      </c>
      <c r="D2127">
        <v>16.654</v>
      </c>
      <c r="E2127">
        <v>16.654</v>
      </c>
      <c r="F2127">
        <v>0</v>
      </c>
    </row>
    <row r="2128" spans="1:6" x14ac:dyDescent="0.3">
      <c r="A2128" s="8">
        <v>43570</v>
      </c>
      <c r="B2128">
        <v>16.654</v>
      </c>
      <c r="C2128">
        <v>16.654</v>
      </c>
      <c r="D2128">
        <v>16.654</v>
      </c>
      <c r="E2128">
        <v>16.654</v>
      </c>
      <c r="F2128">
        <v>0</v>
      </c>
    </row>
    <row r="2129" spans="1:6" x14ac:dyDescent="0.3">
      <c r="A2129" s="8">
        <v>43571</v>
      </c>
      <c r="B2129">
        <v>16.63</v>
      </c>
      <c r="C2129">
        <v>16.63</v>
      </c>
      <c r="D2129">
        <v>16.63</v>
      </c>
      <c r="E2129">
        <v>16.63</v>
      </c>
      <c r="F2129">
        <v>-1.4E-3</v>
      </c>
    </row>
    <row r="2130" spans="1:6" x14ac:dyDescent="0.3">
      <c r="A2130" s="8">
        <v>43572</v>
      </c>
      <c r="B2130">
        <v>16.63</v>
      </c>
      <c r="C2130">
        <v>16.63</v>
      </c>
      <c r="D2130">
        <v>16.63</v>
      </c>
      <c r="E2130">
        <v>16.63</v>
      </c>
      <c r="F2130">
        <v>0</v>
      </c>
    </row>
    <row r="2131" spans="1:6" x14ac:dyDescent="0.3">
      <c r="A2131" s="8">
        <v>43573</v>
      </c>
      <c r="B2131">
        <v>16.582000000000001</v>
      </c>
      <c r="C2131">
        <v>16.582000000000001</v>
      </c>
      <c r="D2131">
        <v>16.582000000000001</v>
      </c>
      <c r="E2131">
        <v>16.582000000000001</v>
      </c>
      <c r="F2131">
        <v>-2.8999999999999998E-3</v>
      </c>
    </row>
    <row r="2132" spans="1:6" x14ac:dyDescent="0.3">
      <c r="A2132" s="8">
        <v>43574</v>
      </c>
      <c r="B2132">
        <v>16.582000000000001</v>
      </c>
      <c r="C2132">
        <v>16.582000000000001</v>
      </c>
      <c r="D2132">
        <v>16.582000000000001</v>
      </c>
      <c r="E2132">
        <v>16.582000000000001</v>
      </c>
      <c r="F2132">
        <v>0</v>
      </c>
    </row>
    <row r="2133" spans="1:6" x14ac:dyDescent="0.3">
      <c r="A2133" s="8">
        <v>43577</v>
      </c>
      <c r="B2133">
        <v>16.582000000000001</v>
      </c>
      <c r="C2133">
        <v>16.582000000000001</v>
      </c>
      <c r="D2133">
        <v>16.582000000000001</v>
      </c>
      <c r="E2133">
        <v>16.582000000000001</v>
      </c>
      <c r="F2133">
        <v>0</v>
      </c>
    </row>
    <row r="2134" spans="1:6" x14ac:dyDescent="0.3">
      <c r="A2134" s="8">
        <v>43578</v>
      </c>
      <c r="B2134">
        <v>16.437999999999999</v>
      </c>
      <c r="C2134">
        <v>16.437999999999999</v>
      </c>
      <c r="D2134">
        <v>16.437999999999999</v>
      </c>
      <c r="E2134">
        <v>16.437999999999999</v>
      </c>
      <c r="F2134">
        <v>-8.6999999999999994E-3</v>
      </c>
    </row>
    <row r="2135" spans="1:6" x14ac:dyDescent="0.3">
      <c r="A2135" s="8">
        <v>43579</v>
      </c>
      <c r="B2135">
        <v>16.437999999999999</v>
      </c>
      <c r="C2135">
        <v>16.437999999999999</v>
      </c>
      <c r="D2135">
        <v>16.437999999999999</v>
      </c>
      <c r="E2135">
        <v>16.437999999999999</v>
      </c>
      <c r="F2135">
        <v>0</v>
      </c>
    </row>
    <row r="2136" spans="1:6" x14ac:dyDescent="0.3">
      <c r="A2136" s="8">
        <v>43580</v>
      </c>
      <c r="B2136">
        <v>16.454000000000001</v>
      </c>
      <c r="C2136">
        <v>16.437999999999999</v>
      </c>
      <c r="D2136">
        <v>16.454000000000001</v>
      </c>
      <c r="E2136">
        <v>16.437999999999999</v>
      </c>
      <c r="F2136">
        <v>1E-3</v>
      </c>
    </row>
    <row r="2137" spans="1:6" x14ac:dyDescent="0.3">
      <c r="A2137" s="8">
        <v>43581</v>
      </c>
      <c r="B2137">
        <v>16.454000000000001</v>
      </c>
      <c r="C2137">
        <v>16.454000000000001</v>
      </c>
      <c r="D2137">
        <v>16.454000000000001</v>
      </c>
      <c r="E2137">
        <v>16.454000000000001</v>
      </c>
      <c r="F2137">
        <v>0</v>
      </c>
    </row>
    <row r="2138" spans="1:6" x14ac:dyDescent="0.3">
      <c r="A2138" s="8">
        <v>43584</v>
      </c>
      <c r="B2138">
        <v>16.454000000000001</v>
      </c>
      <c r="C2138">
        <v>16.454000000000001</v>
      </c>
      <c r="D2138">
        <v>16.454000000000001</v>
      </c>
      <c r="E2138">
        <v>16.454000000000001</v>
      </c>
      <c r="F2138">
        <v>0</v>
      </c>
    </row>
    <row r="2139" spans="1:6" x14ac:dyDescent="0.3">
      <c r="A2139" s="8">
        <v>43585</v>
      </c>
      <c r="B2139">
        <v>16.489000000000001</v>
      </c>
      <c r="C2139">
        <v>16.489000000000001</v>
      </c>
      <c r="D2139">
        <v>16.489000000000001</v>
      </c>
      <c r="E2139">
        <v>16.489000000000001</v>
      </c>
      <c r="F2139">
        <v>2.0999999999999999E-3</v>
      </c>
    </row>
    <row r="2140" spans="1:6" x14ac:dyDescent="0.3">
      <c r="A2140" s="8">
        <v>43586</v>
      </c>
      <c r="B2140">
        <v>16.489000000000001</v>
      </c>
      <c r="C2140">
        <v>16.489000000000001</v>
      </c>
      <c r="D2140">
        <v>16.489000000000001</v>
      </c>
      <c r="E2140">
        <v>16.489000000000001</v>
      </c>
      <c r="F2140">
        <v>0</v>
      </c>
    </row>
    <row r="2141" spans="1:6" x14ac:dyDescent="0.3">
      <c r="A2141" s="8">
        <v>43587</v>
      </c>
      <c r="B2141">
        <v>16.452000000000002</v>
      </c>
      <c r="C2141">
        <v>16.452000000000002</v>
      </c>
      <c r="D2141">
        <v>16.452000000000002</v>
      </c>
      <c r="E2141">
        <v>16.452000000000002</v>
      </c>
      <c r="F2141">
        <v>-2.2000000000000001E-3</v>
      </c>
    </row>
    <row r="2142" spans="1:6" x14ac:dyDescent="0.3">
      <c r="A2142" s="8">
        <v>43588</v>
      </c>
      <c r="B2142">
        <v>16.452000000000002</v>
      </c>
      <c r="C2142">
        <v>16.452000000000002</v>
      </c>
      <c r="D2142">
        <v>16.452000000000002</v>
      </c>
      <c r="E2142">
        <v>16.452000000000002</v>
      </c>
      <c r="F2142">
        <v>0</v>
      </c>
    </row>
    <row r="2143" spans="1:6" x14ac:dyDescent="0.3">
      <c r="A2143" s="8">
        <v>43591</v>
      </c>
      <c r="B2143">
        <v>16.484999999999999</v>
      </c>
      <c r="C2143">
        <v>16.484999999999999</v>
      </c>
      <c r="D2143">
        <v>16.484999999999999</v>
      </c>
      <c r="E2143">
        <v>16.484999999999999</v>
      </c>
      <c r="F2143">
        <v>2E-3</v>
      </c>
    </row>
    <row r="2144" spans="1:6" x14ac:dyDescent="0.3">
      <c r="A2144" s="8">
        <v>43592</v>
      </c>
      <c r="B2144">
        <v>16.484999999999999</v>
      </c>
      <c r="C2144">
        <v>16.484999999999999</v>
      </c>
      <c r="D2144">
        <v>16.484999999999999</v>
      </c>
      <c r="E2144">
        <v>16.484999999999999</v>
      </c>
      <c r="F2144">
        <v>0</v>
      </c>
    </row>
    <row r="2145" spans="1:6" x14ac:dyDescent="0.3">
      <c r="A2145" s="8">
        <v>43593</v>
      </c>
      <c r="B2145">
        <v>16.484999999999999</v>
      </c>
      <c r="C2145">
        <v>16.484999999999999</v>
      </c>
      <c r="D2145">
        <v>16.484999999999999</v>
      </c>
      <c r="E2145">
        <v>16.484999999999999</v>
      </c>
      <c r="F2145">
        <v>0</v>
      </c>
    </row>
    <row r="2146" spans="1:6" x14ac:dyDescent="0.3">
      <c r="A2146" s="8">
        <v>43594</v>
      </c>
      <c r="B2146">
        <v>16.344000000000001</v>
      </c>
      <c r="C2146">
        <v>16.344000000000001</v>
      </c>
      <c r="D2146">
        <v>16.344000000000001</v>
      </c>
      <c r="E2146">
        <v>16.344000000000001</v>
      </c>
      <c r="F2146">
        <v>-8.6E-3</v>
      </c>
    </row>
    <row r="2147" spans="1:6" x14ac:dyDescent="0.3">
      <c r="A2147" s="8">
        <v>43595</v>
      </c>
      <c r="B2147">
        <v>16.344000000000001</v>
      </c>
      <c r="C2147">
        <v>16.344000000000001</v>
      </c>
      <c r="D2147">
        <v>16.344000000000001</v>
      </c>
      <c r="E2147">
        <v>16.344000000000001</v>
      </c>
      <c r="F2147">
        <v>0</v>
      </c>
    </row>
    <row r="2148" spans="1:6" x14ac:dyDescent="0.3">
      <c r="A2148" s="8">
        <v>43598</v>
      </c>
      <c r="B2148">
        <v>16.337</v>
      </c>
      <c r="C2148">
        <v>16.337</v>
      </c>
      <c r="D2148">
        <v>16.337</v>
      </c>
      <c r="E2148">
        <v>16.337</v>
      </c>
      <c r="F2148">
        <v>-4.0000000000000002E-4</v>
      </c>
    </row>
    <row r="2149" spans="1:6" x14ac:dyDescent="0.3">
      <c r="A2149" s="8">
        <v>43599</v>
      </c>
      <c r="B2149">
        <v>16.337</v>
      </c>
      <c r="C2149">
        <v>16.337</v>
      </c>
      <c r="D2149">
        <v>16.337</v>
      </c>
      <c r="E2149">
        <v>16.337</v>
      </c>
      <c r="F2149">
        <v>0</v>
      </c>
    </row>
    <row r="2150" spans="1:6" x14ac:dyDescent="0.3">
      <c r="A2150" s="8">
        <v>43600</v>
      </c>
      <c r="B2150">
        <v>16.283000000000001</v>
      </c>
      <c r="C2150">
        <v>16.283000000000001</v>
      </c>
      <c r="D2150">
        <v>16.283000000000001</v>
      </c>
      <c r="E2150">
        <v>16.283000000000001</v>
      </c>
      <c r="F2150">
        <v>-3.3E-3</v>
      </c>
    </row>
    <row r="2151" spans="1:6" x14ac:dyDescent="0.3">
      <c r="A2151" s="8">
        <v>43601</v>
      </c>
      <c r="B2151">
        <v>16.263000000000002</v>
      </c>
      <c r="C2151">
        <v>16.263000000000002</v>
      </c>
      <c r="D2151">
        <v>16.263000000000002</v>
      </c>
      <c r="E2151">
        <v>16.263000000000002</v>
      </c>
      <c r="F2151">
        <v>-1.1999999999999999E-3</v>
      </c>
    </row>
    <row r="2152" spans="1:6" x14ac:dyDescent="0.3">
      <c r="A2152" s="8">
        <v>43602</v>
      </c>
      <c r="B2152">
        <v>16.263000000000002</v>
      </c>
      <c r="C2152">
        <v>16.263000000000002</v>
      </c>
      <c r="D2152">
        <v>16.263000000000002</v>
      </c>
      <c r="E2152">
        <v>16.263000000000002</v>
      </c>
      <c r="F2152">
        <v>0</v>
      </c>
    </row>
    <row r="2153" spans="1:6" x14ac:dyDescent="0.3">
      <c r="A2153" s="8">
        <v>43605</v>
      </c>
      <c r="B2153">
        <v>16.309000000000001</v>
      </c>
      <c r="C2153">
        <v>16.309000000000001</v>
      </c>
      <c r="D2153">
        <v>16.309000000000001</v>
      </c>
      <c r="E2153">
        <v>16.309000000000001</v>
      </c>
      <c r="F2153">
        <v>2.8E-3</v>
      </c>
    </row>
    <row r="2154" spans="1:6" x14ac:dyDescent="0.3">
      <c r="A2154" s="8">
        <v>43606</v>
      </c>
      <c r="B2154">
        <v>16.309000000000001</v>
      </c>
      <c r="C2154">
        <v>16.309000000000001</v>
      </c>
      <c r="D2154">
        <v>16.309000000000001</v>
      </c>
      <c r="E2154">
        <v>16.309000000000001</v>
      </c>
      <c r="F2154">
        <v>0</v>
      </c>
    </row>
    <row r="2155" spans="1:6" x14ac:dyDescent="0.3">
      <c r="A2155" s="8">
        <v>43607</v>
      </c>
      <c r="B2155">
        <v>16.309000000000001</v>
      </c>
      <c r="C2155">
        <v>16.309000000000001</v>
      </c>
      <c r="D2155">
        <v>16.309000000000001</v>
      </c>
      <c r="E2155">
        <v>16.309000000000001</v>
      </c>
      <c r="F2155">
        <v>0</v>
      </c>
    </row>
    <row r="2156" spans="1:6" x14ac:dyDescent="0.3">
      <c r="A2156" s="8">
        <v>43608</v>
      </c>
      <c r="B2156">
        <v>16.18</v>
      </c>
      <c r="C2156">
        <v>16.18</v>
      </c>
      <c r="D2156">
        <v>16.18</v>
      </c>
      <c r="E2156">
        <v>16.18</v>
      </c>
      <c r="F2156">
        <v>-7.9000000000000008E-3</v>
      </c>
    </row>
    <row r="2157" spans="1:6" x14ac:dyDescent="0.3">
      <c r="A2157" s="8">
        <v>43609</v>
      </c>
      <c r="B2157">
        <v>16.18</v>
      </c>
      <c r="C2157">
        <v>16.18</v>
      </c>
      <c r="D2157">
        <v>16.18</v>
      </c>
      <c r="E2157">
        <v>16.18</v>
      </c>
      <c r="F2157">
        <v>0</v>
      </c>
    </row>
    <row r="2158" spans="1:6" x14ac:dyDescent="0.3">
      <c r="A2158" s="8">
        <v>43612</v>
      </c>
      <c r="B2158">
        <v>16.039000000000001</v>
      </c>
      <c r="C2158">
        <v>16.039000000000001</v>
      </c>
      <c r="D2158">
        <v>16.039000000000001</v>
      </c>
      <c r="E2158">
        <v>16.039000000000001</v>
      </c>
      <c r="F2158">
        <v>-8.6999999999999994E-3</v>
      </c>
    </row>
    <row r="2159" spans="1:6" x14ac:dyDescent="0.3">
      <c r="A2159" s="8">
        <v>43613</v>
      </c>
      <c r="B2159">
        <v>16.039000000000001</v>
      </c>
      <c r="C2159">
        <v>16.039000000000001</v>
      </c>
      <c r="D2159">
        <v>16.039000000000001</v>
      </c>
      <c r="E2159">
        <v>16.039000000000001</v>
      </c>
      <c r="F2159">
        <v>0</v>
      </c>
    </row>
    <row r="2160" spans="1:6" x14ac:dyDescent="0.3">
      <c r="A2160" s="8">
        <v>43614</v>
      </c>
      <c r="B2160">
        <v>16.039000000000001</v>
      </c>
      <c r="C2160">
        <v>16.039000000000001</v>
      </c>
      <c r="D2160">
        <v>16.039000000000001</v>
      </c>
      <c r="E2160">
        <v>16.039000000000001</v>
      </c>
      <c r="F2160">
        <v>0</v>
      </c>
    </row>
    <row r="2161" spans="1:6" x14ac:dyDescent="0.3">
      <c r="A2161" s="8">
        <v>43615</v>
      </c>
      <c r="B2161">
        <v>16.068999999999999</v>
      </c>
      <c r="C2161">
        <v>16.068999999999999</v>
      </c>
      <c r="D2161">
        <v>16.068999999999999</v>
      </c>
      <c r="E2161">
        <v>16.068999999999999</v>
      </c>
      <c r="F2161">
        <v>1.9E-3</v>
      </c>
    </row>
    <row r="2162" spans="1:6" x14ac:dyDescent="0.3">
      <c r="A2162" s="8">
        <v>43616</v>
      </c>
      <c r="B2162">
        <v>16.119</v>
      </c>
      <c r="C2162">
        <v>16.119</v>
      </c>
      <c r="D2162">
        <v>16.119</v>
      </c>
      <c r="E2162">
        <v>16.119</v>
      </c>
      <c r="F2162">
        <v>3.0999999999999999E-3</v>
      </c>
    </row>
    <row r="2163" spans="1:6" x14ac:dyDescent="0.3">
      <c r="A2163" s="8">
        <v>43619</v>
      </c>
      <c r="B2163">
        <v>16.206</v>
      </c>
      <c r="C2163">
        <v>16.206</v>
      </c>
      <c r="D2163">
        <v>16.206</v>
      </c>
      <c r="E2163">
        <v>16.206</v>
      </c>
      <c r="F2163">
        <v>5.4000000000000003E-3</v>
      </c>
    </row>
    <row r="2164" spans="1:6" x14ac:dyDescent="0.3">
      <c r="A2164" s="8">
        <v>43620</v>
      </c>
      <c r="B2164">
        <v>16.206</v>
      </c>
      <c r="C2164">
        <v>16.206</v>
      </c>
      <c r="D2164">
        <v>16.206</v>
      </c>
      <c r="E2164">
        <v>16.206</v>
      </c>
      <c r="F2164">
        <v>0</v>
      </c>
    </row>
    <row r="2165" spans="1:6" x14ac:dyDescent="0.3">
      <c r="A2165" s="8">
        <v>43621</v>
      </c>
      <c r="B2165">
        <v>16.206</v>
      </c>
      <c r="C2165">
        <v>16.206</v>
      </c>
      <c r="D2165">
        <v>16.206</v>
      </c>
      <c r="E2165">
        <v>16.206</v>
      </c>
      <c r="F2165">
        <v>0</v>
      </c>
    </row>
    <row r="2166" spans="1:6" x14ac:dyDescent="0.3">
      <c r="A2166" s="8">
        <v>43622</v>
      </c>
      <c r="B2166">
        <v>16.206</v>
      </c>
      <c r="C2166">
        <v>16.206</v>
      </c>
      <c r="D2166">
        <v>16.206</v>
      </c>
      <c r="E2166">
        <v>16.206</v>
      </c>
      <c r="F2166">
        <v>0</v>
      </c>
    </row>
    <row r="2167" spans="1:6" x14ac:dyDescent="0.3">
      <c r="A2167" s="8">
        <v>43623</v>
      </c>
      <c r="B2167">
        <v>16.206</v>
      </c>
      <c r="C2167">
        <v>16.206</v>
      </c>
      <c r="D2167">
        <v>16.206</v>
      </c>
      <c r="E2167">
        <v>16.206</v>
      </c>
      <c r="F2167">
        <v>0</v>
      </c>
    </row>
    <row r="2168" spans="1:6" x14ac:dyDescent="0.3">
      <c r="A2168" s="8">
        <v>43626</v>
      </c>
      <c r="B2168">
        <v>16.388999999999999</v>
      </c>
      <c r="C2168">
        <v>16.388999999999999</v>
      </c>
      <c r="D2168">
        <v>16.388999999999999</v>
      </c>
      <c r="E2168">
        <v>16.388999999999999</v>
      </c>
      <c r="F2168">
        <v>1.1299999999999999E-2</v>
      </c>
    </row>
    <row r="2169" spans="1:6" x14ac:dyDescent="0.3">
      <c r="A2169" s="8">
        <v>43627</v>
      </c>
      <c r="B2169">
        <v>16.388999999999999</v>
      </c>
      <c r="C2169">
        <v>16.388999999999999</v>
      </c>
      <c r="D2169">
        <v>16.388999999999999</v>
      </c>
      <c r="E2169">
        <v>16.388999999999999</v>
      </c>
      <c r="F2169">
        <v>0</v>
      </c>
    </row>
    <row r="2170" spans="1:6" x14ac:dyDescent="0.3">
      <c r="A2170" s="8">
        <v>43628</v>
      </c>
      <c r="B2170">
        <v>16.388999999999999</v>
      </c>
      <c r="C2170">
        <v>16.388999999999999</v>
      </c>
      <c r="D2170">
        <v>16.388999999999999</v>
      </c>
      <c r="E2170">
        <v>16.388999999999999</v>
      </c>
      <c r="F2170">
        <v>0</v>
      </c>
    </row>
    <row r="2171" spans="1:6" x14ac:dyDescent="0.3">
      <c r="A2171" s="8">
        <v>43629</v>
      </c>
      <c r="B2171">
        <v>16.388999999999999</v>
      </c>
      <c r="C2171">
        <v>16.388999999999999</v>
      </c>
      <c r="D2171">
        <v>16.388999999999999</v>
      </c>
      <c r="E2171">
        <v>16.388999999999999</v>
      </c>
      <c r="F2171">
        <v>0</v>
      </c>
    </row>
    <row r="2172" spans="1:6" x14ac:dyDescent="0.3">
      <c r="A2172" s="8">
        <v>43630</v>
      </c>
      <c r="B2172">
        <v>16.388999999999999</v>
      </c>
      <c r="C2172">
        <v>16.388999999999999</v>
      </c>
      <c r="D2172">
        <v>16.388999999999999</v>
      </c>
      <c r="E2172">
        <v>16.388999999999999</v>
      </c>
      <c r="F2172">
        <v>0</v>
      </c>
    </row>
    <row r="2173" spans="1:6" x14ac:dyDescent="0.3">
      <c r="A2173" s="8">
        <v>43633</v>
      </c>
      <c r="B2173">
        <v>16.274000000000001</v>
      </c>
      <c r="C2173">
        <v>16.274000000000001</v>
      </c>
      <c r="D2173">
        <v>16.274000000000001</v>
      </c>
      <c r="E2173">
        <v>16.274000000000001</v>
      </c>
      <c r="F2173">
        <v>-7.0000000000000001E-3</v>
      </c>
    </row>
    <row r="2174" spans="1:6" x14ac:dyDescent="0.3">
      <c r="A2174" s="8">
        <v>43634</v>
      </c>
      <c r="B2174">
        <v>16.274000000000001</v>
      </c>
      <c r="C2174">
        <v>16.274000000000001</v>
      </c>
      <c r="D2174">
        <v>16.274000000000001</v>
      </c>
      <c r="E2174">
        <v>16.274000000000001</v>
      </c>
      <c r="F2174">
        <v>0</v>
      </c>
    </row>
    <row r="2175" spans="1:6" x14ac:dyDescent="0.3">
      <c r="A2175" s="8">
        <v>43635</v>
      </c>
      <c r="B2175">
        <v>16.234000000000002</v>
      </c>
      <c r="C2175">
        <v>16.234000000000002</v>
      </c>
      <c r="D2175">
        <v>16.234000000000002</v>
      </c>
      <c r="E2175">
        <v>16.234000000000002</v>
      </c>
      <c r="F2175">
        <v>-2.5000000000000001E-3</v>
      </c>
    </row>
    <row r="2176" spans="1:6" x14ac:dyDescent="0.3">
      <c r="A2176" s="8">
        <v>43636</v>
      </c>
      <c r="B2176">
        <v>16.213000000000001</v>
      </c>
      <c r="C2176">
        <v>16.213000000000001</v>
      </c>
      <c r="D2176">
        <v>16.213000000000001</v>
      </c>
      <c r="E2176">
        <v>16.213000000000001</v>
      </c>
      <c r="F2176">
        <v>-1.2999999999999999E-3</v>
      </c>
    </row>
    <row r="2177" spans="1:6" x14ac:dyDescent="0.3">
      <c r="A2177" s="8">
        <v>43637</v>
      </c>
      <c r="B2177">
        <v>16.213000000000001</v>
      </c>
      <c r="C2177">
        <v>16.213000000000001</v>
      </c>
      <c r="D2177">
        <v>16.213000000000001</v>
      </c>
      <c r="E2177">
        <v>16.213000000000001</v>
      </c>
      <c r="F2177">
        <v>0</v>
      </c>
    </row>
    <row r="2178" spans="1:6" x14ac:dyDescent="0.3">
      <c r="A2178" s="8">
        <v>43640</v>
      </c>
      <c r="B2178">
        <v>16.213000000000001</v>
      </c>
      <c r="C2178">
        <v>16.213000000000001</v>
      </c>
      <c r="D2178">
        <v>16.213000000000001</v>
      </c>
      <c r="E2178">
        <v>16.213000000000001</v>
      </c>
      <c r="F2178">
        <v>0</v>
      </c>
    </row>
    <row r="2179" spans="1:6" x14ac:dyDescent="0.3">
      <c r="A2179" s="8">
        <v>43641</v>
      </c>
      <c r="B2179">
        <v>16.099</v>
      </c>
      <c r="C2179">
        <v>16.099</v>
      </c>
      <c r="D2179">
        <v>16.099</v>
      </c>
      <c r="E2179">
        <v>16.099</v>
      </c>
      <c r="F2179">
        <v>-7.0000000000000001E-3</v>
      </c>
    </row>
    <row r="2180" spans="1:6" x14ac:dyDescent="0.3">
      <c r="A2180" s="8">
        <v>43642</v>
      </c>
      <c r="B2180">
        <v>16.099</v>
      </c>
      <c r="C2180">
        <v>16.099</v>
      </c>
      <c r="D2180">
        <v>16.099</v>
      </c>
      <c r="E2180">
        <v>16.099</v>
      </c>
      <c r="F2180">
        <v>0</v>
      </c>
    </row>
    <row r="2181" spans="1:6" x14ac:dyDescent="0.3">
      <c r="A2181" s="8">
        <v>43643</v>
      </c>
      <c r="B2181">
        <v>16.036000000000001</v>
      </c>
      <c r="C2181">
        <v>16.036000000000001</v>
      </c>
      <c r="D2181">
        <v>16.036000000000001</v>
      </c>
      <c r="E2181">
        <v>16.036000000000001</v>
      </c>
      <c r="F2181">
        <v>-3.8999999999999998E-3</v>
      </c>
    </row>
    <row r="2182" spans="1:6" x14ac:dyDescent="0.3">
      <c r="A2182" s="8">
        <v>43644</v>
      </c>
      <c r="B2182">
        <v>16.036000000000001</v>
      </c>
      <c r="C2182">
        <v>16.036000000000001</v>
      </c>
      <c r="D2182">
        <v>16.036000000000001</v>
      </c>
      <c r="E2182">
        <v>16.036000000000001</v>
      </c>
      <c r="F2182">
        <v>0</v>
      </c>
    </row>
    <row r="2183" spans="1:6" x14ac:dyDescent="0.3">
      <c r="A2183" s="8">
        <v>43647</v>
      </c>
      <c r="B2183">
        <v>16.036000000000001</v>
      </c>
      <c r="C2183">
        <v>16.036000000000001</v>
      </c>
      <c r="D2183">
        <v>16.036000000000001</v>
      </c>
      <c r="E2183">
        <v>16.036000000000001</v>
      </c>
      <c r="F2183">
        <v>0</v>
      </c>
    </row>
    <row r="2184" spans="1:6" x14ac:dyDescent="0.3">
      <c r="A2184" s="8">
        <v>43648</v>
      </c>
      <c r="B2184">
        <v>16.036999999999999</v>
      </c>
      <c r="C2184">
        <v>16.036999999999999</v>
      </c>
      <c r="D2184">
        <v>16.036999999999999</v>
      </c>
      <c r="E2184">
        <v>16.036999999999999</v>
      </c>
      <c r="F2184">
        <v>1E-4</v>
      </c>
    </row>
    <row r="2185" spans="1:6" x14ac:dyDescent="0.3">
      <c r="A2185" s="8">
        <v>43649</v>
      </c>
      <c r="B2185">
        <v>16.036999999999999</v>
      </c>
      <c r="C2185">
        <v>16.036999999999999</v>
      </c>
      <c r="D2185">
        <v>16.036999999999999</v>
      </c>
      <c r="E2185">
        <v>16.036999999999999</v>
      </c>
      <c r="F2185">
        <v>0</v>
      </c>
    </row>
    <row r="2186" spans="1:6" x14ac:dyDescent="0.3">
      <c r="A2186" s="8">
        <v>43650</v>
      </c>
      <c r="B2186">
        <v>16.068000000000001</v>
      </c>
      <c r="C2186">
        <v>16.068000000000001</v>
      </c>
      <c r="D2186">
        <v>16.068000000000001</v>
      </c>
      <c r="E2186">
        <v>16.068000000000001</v>
      </c>
      <c r="F2186">
        <v>1.9E-3</v>
      </c>
    </row>
    <row r="2187" spans="1:6" x14ac:dyDescent="0.3">
      <c r="A2187" s="8">
        <v>43651</v>
      </c>
      <c r="B2187">
        <v>16.068000000000001</v>
      </c>
      <c r="C2187">
        <v>16.068000000000001</v>
      </c>
      <c r="D2187">
        <v>16.068000000000001</v>
      </c>
      <c r="E2187">
        <v>16.068000000000001</v>
      </c>
      <c r="F2187">
        <v>0</v>
      </c>
    </row>
    <row r="2188" spans="1:6" x14ac:dyDescent="0.3">
      <c r="A2188" s="8">
        <v>43654</v>
      </c>
      <c r="B2188">
        <v>16.119</v>
      </c>
      <c r="C2188">
        <v>16.119</v>
      </c>
      <c r="D2188">
        <v>16.119</v>
      </c>
      <c r="E2188">
        <v>16.119</v>
      </c>
      <c r="F2188">
        <v>3.2000000000000002E-3</v>
      </c>
    </row>
    <row r="2189" spans="1:6" x14ac:dyDescent="0.3">
      <c r="A2189" s="8">
        <v>43655</v>
      </c>
      <c r="B2189">
        <v>16.119</v>
      </c>
      <c r="C2189">
        <v>16.119</v>
      </c>
      <c r="D2189">
        <v>16.119</v>
      </c>
      <c r="E2189">
        <v>16.119</v>
      </c>
      <c r="F2189">
        <v>0</v>
      </c>
    </row>
    <row r="2190" spans="1:6" x14ac:dyDescent="0.3">
      <c r="A2190" s="8">
        <v>43656</v>
      </c>
      <c r="B2190">
        <v>16.119</v>
      </c>
      <c r="C2190">
        <v>16.119</v>
      </c>
      <c r="D2190">
        <v>16.119</v>
      </c>
      <c r="E2190">
        <v>16.119</v>
      </c>
      <c r="F2190">
        <v>0</v>
      </c>
    </row>
    <row r="2191" spans="1:6" x14ac:dyDescent="0.3">
      <c r="A2191" s="8">
        <v>43657</v>
      </c>
      <c r="B2191">
        <v>16.088000000000001</v>
      </c>
      <c r="C2191">
        <v>16.088000000000001</v>
      </c>
      <c r="D2191">
        <v>16.088000000000001</v>
      </c>
      <c r="E2191">
        <v>16.088000000000001</v>
      </c>
      <c r="F2191">
        <v>-1.9E-3</v>
      </c>
    </row>
    <row r="2192" spans="1:6" x14ac:dyDescent="0.3">
      <c r="A2192" s="8">
        <v>43658</v>
      </c>
      <c r="B2192">
        <v>16.088000000000001</v>
      </c>
      <c r="C2192">
        <v>16.088000000000001</v>
      </c>
      <c r="D2192">
        <v>16.088000000000001</v>
      </c>
      <c r="E2192">
        <v>16.088000000000001</v>
      </c>
      <c r="F2192">
        <v>0</v>
      </c>
    </row>
    <row r="2193" spans="1:6" x14ac:dyDescent="0.3">
      <c r="A2193" s="8">
        <v>43661</v>
      </c>
      <c r="B2193">
        <v>15.914999999999999</v>
      </c>
      <c r="C2193">
        <v>15.914999999999999</v>
      </c>
      <c r="D2193">
        <v>15.914999999999999</v>
      </c>
      <c r="E2193">
        <v>15.914999999999999</v>
      </c>
      <c r="F2193">
        <v>-1.0800000000000001E-2</v>
      </c>
    </row>
    <row r="2194" spans="1:6" x14ac:dyDescent="0.3">
      <c r="A2194" s="8">
        <v>43662</v>
      </c>
      <c r="B2194">
        <v>15.914999999999999</v>
      </c>
      <c r="C2194">
        <v>15.914999999999999</v>
      </c>
      <c r="D2194">
        <v>15.914999999999999</v>
      </c>
      <c r="E2194">
        <v>15.914999999999999</v>
      </c>
      <c r="F2194">
        <v>0</v>
      </c>
    </row>
    <row r="2195" spans="1:6" x14ac:dyDescent="0.3">
      <c r="A2195" s="8">
        <v>43663</v>
      </c>
      <c r="B2195">
        <v>15.914999999999999</v>
      </c>
      <c r="C2195">
        <v>15.914999999999999</v>
      </c>
      <c r="D2195">
        <v>15.914999999999999</v>
      </c>
      <c r="E2195">
        <v>15.914999999999999</v>
      </c>
      <c r="F2195">
        <v>0</v>
      </c>
    </row>
    <row r="2196" spans="1:6" x14ac:dyDescent="0.3">
      <c r="A2196" s="8">
        <v>43664</v>
      </c>
      <c r="B2196">
        <v>15.904999999999999</v>
      </c>
      <c r="C2196">
        <v>15.904999999999999</v>
      </c>
      <c r="D2196">
        <v>15.904999999999999</v>
      </c>
      <c r="E2196">
        <v>15.904999999999999</v>
      </c>
      <c r="F2196">
        <v>-5.9999999999999995E-4</v>
      </c>
    </row>
    <row r="2197" spans="1:6" x14ac:dyDescent="0.3">
      <c r="A2197" s="8">
        <v>43665</v>
      </c>
      <c r="B2197">
        <v>15.904999999999999</v>
      </c>
      <c r="C2197">
        <v>15.904999999999999</v>
      </c>
      <c r="D2197">
        <v>15.904999999999999</v>
      </c>
      <c r="E2197">
        <v>15.904999999999999</v>
      </c>
      <c r="F2197">
        <v>0</v>
      </c>
    </row>
    <row r="2198" spans="1:6" x14ac:dyDescent="0.3">
      <c r="A2198" s="8">
        <v>43668</v>
      </c>
      <c r="B2198">
        <v>15.904999999999999</v>
      </c>
      <c r="C2198">
        <v>15.904999999999999</v>
      </c>
      <c r="D2198">
        <v>15.904999999999999</v>
      </c>
      <c r="E2198">
        <v>15.904999999999999</v>
      </c>
      <c r="F2198">
        <v>0</v>
      </c>
    </row>
    <row r="2199" spans="1:6" x14ac:dyDescent="0.3">
      <c r="A2199" s="8">
        <v>43669</v>
      </c>
      <c r="B2199">
        <v>15.833</v>
      </c>
      <c r="C2199">
        <v>15.904999999999999</v>
      </c>
      <c r="D2199">
        <v>15.904999999999999</v>
      </c>
      <c r="E2199">
        <v>15.833</v>
      </c>
      <c r="F2199">
        <v>-4.4999999999999997E-3</v>
      </c>
    </row>
    <row r="2200" spans="1:6" x14ac:dyDescent="0.3">
      <c r="A2200" s="8">
        <v>43670</v>
      </c>
      <c r="B2200">
        <v>15.833</v>
      </c>
      <c r="C2200">
        <v>15.833</v>
      </c>
      <c r="D2200">
        <v>15.833</v>
      </c>
      <c r="E2200">
        <v>15.833</v>
      </c>
      <c r="F2200">
        <v>0</v>
      </c>
    </row>
    <row r="2201" spans="1:6" x14ac:dyDescent="0.3">
      <c r="A2201" s="8">
        <v>43671</v>
      </c>
      <c r="B2201">
        <v>15.859</v>
      </c>
      <c r="C2201">
        <v>15.859</v>
      </c>
      <c r="D2201">
        <v>15.859</v>
      </c>
      <c r="E2201">
        <v>15.859</v>
      </c>
      <c r="F2201">
        <v>1.6000000000000001E-3</v>
      </c>
    </row>
    <row r="2202" spans="1:6" x14ac:dyDescent="0.3">
      <c r="A2202" s="8">
        <v>43672</v>
      </c>
      <c r="B2202">
        <v>15.859</v>
      </c>
      <c r="C2202">
        <v>15.859</v>
      </c>
      <c r="D2202">
        <v>15.859</v>
      </c>
      <c r="E2202">
        <v>15.859</v>
      </c>
      <c r="F2202">
        <v>0</v>
      </c>
    </row>
    <row r="2203" spans="1:6" x14ac:dyDescent="0.3">
      <c r="A2203" s="8">
        <v>43675</v>
      </c>
      <c r="B2203">
        <v>15.895</v>
      </c>
      <c r="C2203">
        <v>15.895</v>
      </c>
      <c r="D2203">
        <v>15.895</v>
      </c>
      <c r="E2203">
        <v>15.895</v>
      </c>
      <c r="F2203">
        <v>2.3E-3</v>
      </c>
    </row>
    <row r="2204" spans="1:6" x14ac:dyDescent="0.3">
      <c r="A2204" s="8">
        <v>43676</v>
      </c>
      <c r="B2204">
        <v>15.895</v>
      </c>
      <c r="C2204">
        <v>15.895</v>
      </c>
      <c r="D2204">
        <v>15.895</v>
      </c>
      <c r="E2204">
        <v>15.895</v>
      </c>
      <c r="F2204">
        <v>0</v>
      </c>
    </row>
    <row r="2205" spans="1:6" x14ac:dyDescent="0.3">
      <c r="A2205" s="8">
        <v>43677</v>
      </c>
      <c r="B2205">
        <v>15.895</v>
      </c>
      <c r="C2205">
        <v>15.895</v>
      </c>
      <c r="D2205">
        <v>15.895</v>
      </c>
      <c r="E2205">
        <v>15.895</v>
      </c>
      <c r="F2205">
        <v>0</v>
      </c>
    </row>
    <row r="2206" spans="1:6" x14ac:dyDescent="0.3">
      <c r="A2206" s="8">
        <v>43678</v>
      </c>
      <c r="B2206">
        <v>15.872</v>
      </c>
      <c r="C2206">
        <v>15.872</v>
      </c>
      <c r="D2206">
        <v>15.872</v>
      </c>
      <c r="E2206">
        <v>15.872</v>
      </c>
      <c r="F2206">
        <v>-1.4E-3</v>
      </c>
    </row>
    <row r="2207" spans="1:6" x14ac:dyDescent="0.3">
      <c r="A2207" s="8">
        <v>43679</v>
      </c>
      <c r="B2207">
        <v>15.872</v>
      </c>
      <c r="C2207">
        <v>15.872</v>
      </c>
      <c r="D2207">
        <v>15.872</v>
      </c>
      <c r="E2207">
        <v>15.872</v>
      </c>
      <c r="F2207">
        <v>0</v>
      </c>
    </row>
    <row r="2208" spans="1:6" x14ac:dyDescent="0.3">
      <c r="A2208" s="8">
        <v>43682</v>
      </c>
      <c r="B2208">
        <v>15.843</v>
      </c>
      <c r="C2208">
        <v>15.843</v>
      </c>
      <c r="D2208">
        <v>15.843</v>
      </c>
      <c r="E2208">
        <v>15.843</v>
      </c>
      <c r="F2208">
        <v>-1.8E-3</v>
      </c>
    </row>
    <row r="2209" spans="1:6" x14ac:dyDescent="0.3">
      <c r="A2209" s="8">
        <v>43683</v>
      </c>
      <c r="B2209">
        <v>15.843</v>
      </c>
      <c r="C2209">
        <v>15.843</v>
      </c>
      <c r="D2209">
        <v>15.843</v>
      </c>
      <c r="E2209">
        <v>15.843</v>
      </c>
      <c r="F2209">
        <v>0</v>
      </c>
    </row>
    <row r="2210" spans="1:6" x14ac:dyDescent="0.3">
      <c r="A2210" s="8">
        <v>43684</v>
      </c>
      <c r="B2210">
        <v>15.843</v>
      </c>
      <c r="C2210">
        <v>15.843</v>
      </c>
      <c r="D2210">
        <v>15.843</v>
      </c>
      <c r="E2210">
        <v>15.843</v>
      </c>
      <c r="F2210">
        <v>0</v>
      </c>
    </row>
    <row r="2211" spans="1:6" x14ac:dyDescent="0.3">
      <c r="A2211" s="8">
        <v>43685</v>
      </c>
      <c r="B2211">
        <v>15.827</v>
      </c>
      <c r="C2211">
        <v>15.827</v>
      </c>
      <c r="D2211">
        <v>15.827</v>
      </c>
      <c r="E2211">
        <v>15.827</v>
      </c>
      <c r="F2211">
        <v>-1E-3</v>
      </c>
    </row>
    <row r="2212" spans="1:6" x14ac:dyDescent="0.3">
      <c r="A2212" s="8">
        <v>43686</v>
      </c>
      <c r="B2212">
        <v>15.827</v>
      </c>
      <c r="C2212">
        <v>15.827</v>
      </c>
      <c r="D2212">
        <v>15.827</v>
      </c>
      <c r="E2212">
        <v>15.827</v>
      </c>
      <c r="F2212">
        <v>0</v>
      </c>
    </row>
    <row r="2213" spans="1:6" x14ac:dyDescent="0.3">
      <c r="A2213" s="8">
        <v>43689</v>
      </c>
      <c r="B2213">
        <v>15.87</v>
      </c>
      <c r="C2213">
        <v>15.827</v>
      </c>
      <c r="D2213">
        <v>15.87</v>
      </c>
      <c r="E2213">
        <v>15.827</v>
      </c>
      <c r="F2213">
        <v>2.7000000000000001E-3</v>
      </c>
    </row>
    <row r="2214" spans="1:6" x14ac:dyDescent="0.3">
      <c r="A2214" s="8">
        <v>43690</v>
      </c>
      <c r="B2214">
        <v>15.87</v>
      </c>
      <c r="C2214">
        <v>15.87</v>
      </c>
      <c r="D2214">
        <v>15.87</v>
      </c>
      <c r="E2214">
        <v>15.87</v>
      </c>
      <c r="F2214">
        <v>0</v>
      </c>
    </row>
    <row r="2215" spans="1:6" x14ac:dyDescent="0.3">
      <c r="A2215" s="8">
        <v>43691</v>
      </c>
      <c r="B2215">
        <v>15.87</v>
      </c>
      <c r="C2215">
        <v>15.87</v>
      </c>
      <c r="D2215">
        <v>15.87</v>
      </c>
      <c r="E2215">
        <v>15.87</v>
      </c>
      <c r="F2215">
        <v>0</v>
      </c>
    </row>
    <row r="2216" spans="1:6" x14ac:dyDescent="0.3">
      <c r="A2216" s="8">
        <v>43692</v>
      </c>
      <c r="B2216">
        <v>15.845000000000001</v>
      </c>
      <c r="C2216">
        <v>15.845000000000001</v>
      </c>
      <c r="D2216">
        <v>15.845000000000001</v>
      </c>
      <c r="E2216">
        <v>15.845000000000001</v>
      </c>
      <c r="F2216">
        <v>-1.6000000000000001E-3</v>
      </c>
    </row>
    <row r="2217" spans="1:6" x14ac:dyDescent="0.3">
      <c r="A2217" s="8">
        <v>43693</v>
      </c>
      <c r="B2217">
        <v>15.845000000000001</v>
      </c>
      <c r="C2217">
        <v>15.845000000000001</v>
      </c>
      <c r="D2217">
        <v>15.845000000000001</v>
      </c>
      <c r="E2217">
        <v>15.845000000000001</v>
      </c>
      <c r="F2217">
        <v>0</v>
      </c>
    </row>
    <row r="2218" spans="1:6" x14ac:dyDescent="0.3">
      <c r="A2218" s="8">
        <v>43696</v>
      </c>
      <c r="B2218">
        <v>15.877000000000001</v>
      </c>
      <c r="C2218">
        <v>15.877000000000001</v>
      </c>
      <c r="D2218">
        <v>15.877000000000001</v>
      </c>
      <c r="E2218">
        <v>15.877000000000001</v>
      </c>
      <c r="F2218">
        <v>2E-3</v>
      </c>
    </row>
    <row r="2219" spans="1:6" x14ac:dyDescent="0.3">
      <c r="A2219" s="8">
        <v>43697</v>
      </c>
      <c r="B2219">
        <v>15.739000000000001</v>
      </c>
      <c r="C2219">
        <v>15.739000000000001</v>
      </c>
      <c r="D2219">
        <v>15.739000000000001</v>
      </c>
      <c r="E2219">
        <v>15.739000000000001</v>
      </c>
      <c r="F2219">
        <v>-8.6999999999999994E-3</v>
      </c>
    </row>
    <row r="2220" spans="1:6" x14ac:dyDescent="0.3">
      <c r="A2220" s="8">
        <v>43698</v>
      </c>
      <c r="B2220">
        <v>15.739000000000001</v>
      </c>
      <c r="C2220">
        <v>15.739000000000001</v>
      </c>
      <c r="D2220">
        <v>15.739000000000001</v>
      </c>
      <c r="E2220">
        <v>15.739000000000001</v>
      </c>
      <c r="F2220">
        <v>0</v>
      </c>
    </row>
    <row r="2221" spans="1:6" x14ac:dyDescent="0.3">
      <c r="A2221" s="8">
        <v>43699</v>
      </c>
      <c r="B2221">
        <v>15.743</v>
      </c>
      <c r="C2221">
        <v>15.743</v>
      </c>
      <c r="D2221">
        <v>15.743</v>
      </c>
      <c r="E2221">
        <v>15.743</v>
      </c>
      <c r="F2221">
        <v>2.9999999999999997E-4</v>
      </c>
    </row>
    <row r="2222" spans="1:6" x14ac:dyDescent="0.3">
      <c r="A2222" s="8">
        <v>43700</v>
      </c>
      <c r="B2222">
        <v>15.743</v>
      </c>
      <c r="C2222">
        <v>15.743</v>
      </c>
      <c r="D2222">
        <v>15.743</v>
      </c>
      <c r="E2222">
        <v>15.743</v>
      </c>
      <c r="F2222">
        <v>0</v>
      </c>
    </row>
    <row r="2223" spans="1:6" x14ac:dyDescent="0.3">
      <c r="A2223" s="8">
        <v>43703</v>
      </c>
      <c r="B2223">
        <v>15.667999999999999</v>
      </c>
      <c r="C2223">
        <v>15.667999999999999</v>
      </c>
      <c r="D2223">
        <v>15.667999999999999</v>
      </c>
      <c r="E2223">
        <v>15.667999999999999</v>
      </c>
      <c r="F2223">
        <v>-4.7999999999999996E-3</v>
      </c>
    </row>
    <row r="2224" spans="1:6" x14ac:dyDescent="0.3">
      <c r="A2224" s="8">
        <v>43704</v>
      </c>
      <c r="B2224">
        <v>15.496</v>
      </c>
      <c r="C2224">
        <v>15.496</v>
      </c>
      <c r="D2224">
        <v>15.496</v>
      </c>
      <c r="E2224">
        <v>15.496</v>
      </c>
      <c r="F2224">
        <v>-1.0999999999999999E-2</v>
      </c>
    </row>
    <row r="2225" spans="1:6" x14ac:dyDescent="0.3">
      <c r="A2225" s="8">
        <v>43705</v>
      </c>
      <c r="B2225">
        <v>15.496</v>
      </c>
      <c r="C2225">
        <v>15.496</v>
      </c>
      <c r="D2225">
        <v>15.496</v>
      </c>
      <c r="E2225">
        <v>15.496</v>
      </c>
      <c r="F2225">
        <v>0</v>
      </c>
    </row>
    <row r="2226" spans="1:6" x14ac:dyDescent="0.3">
      <c r="A2226" s="8">
        <v>43706</v>
      </c>
      <c r="B2226">
        <v>15.137</v>
      </c>
      <c r="C2226">
        <v>15.137</v>
      </c>
      <c r="D2226">
        <v>15.137</v>
      </c>
      <c r="E2226">
        <v>15.137</v>
      </c>
      <c r="F2226">
        <v>-2.3199999999999998E-2</v>
      </c>
    </row>
    <row r="2227" spans="1:6" x14ac:dyDescent="0.3">
      <c r="A2227" s="8">
        <v>43707</v>
      </c>
      <c r="B2227">
        <v>15.137</v>
      </c>
      <c r="C2227">
        <v>15.137</v>
      </c>
      <c r="D2227">
        <v>15.137</v>
      </c>
      <c r="E2227">
        <v>15.137</v>
      </c>
      <c r="F2227">
        <v>0</v>
      </c>
    </row>
    <row r="2228" spans="1:6" x14ac:dyDescent="0.3">
      <c r="A2228" s="8">
        <v>43710</v>
      </c>
      <c r="B2228">
        <v>14.916</v>
      </c>
      <c r="C2228">
        <v>14.916</v>
      </c>
      <c r="D2228">
        <v>14.916</v>
      </c>
      <c r="E2228">
        <v>14.916</v>
      </c>
      <c r="F2228">
        <v>-1.46E-2</v>
      </c>
    </row>
    <row r="2229" spans="1:6" x14ac:dyDescent="0.3">
      <c r="A2229" s="8">
        <v>43711</v>
      </c>
      <c r="B2229">
        <v>14.916</v>
      </c>
      <c r="C2229">
        <v>14.916</v>
      </c>
      <c r="D2229">
        <v>14.916</v>
      </c>
      <c r="E2229">
        <v>14.916</v>
      </c>
      <c r="F2229">
        <v>0</v>
      </c>
    </row>
    <row r="2230" spans="1:6" x14ac:dyDescent="0.3">
      <c r="A2230" s="8">
        <v>43712</v>
      </c>
      <c r="B2230">
        <v>14.833</v>
      </c>
      <c r="C2230">
        <v>14.833</v>
      </c>
      <c r="D2230">
        <v>14.833</v>
      </c>
      <c r="E2230">
        <v>14.833</v>
      </c>
      <c r="F2230">
        <v>-5.5999999999999999E-3</v>
      </c>
    </row>
    <row r="2231" spans="1:6" x14ac:dyDescent="0.3">
      <c r="A2231" s="8">
        <v>43713</v>
      </c>
      <c r="B2231">
        <v>14.858000000000001</v>
      </c>
      <c r="C2231">
        <v>14.858000000000001</v>
      </c>
      <c r="D2231">
        <v>14.858000000000001</v>
      </c>
      <c r="E2231">
        <v>14.858000000000001</v>
      </c>
      <c r="F2231">
        <v>1.6999999999999999E-3</v>
      </c>
    </row>
    <row r="2232" spans="1:6" x14ac:dyDescent="0.3">
      <c r="A2232" s="8">
        <v>43714</v>
      </c>
      <c r="B2232">
        <v>14.858000000000001</v>
      </c>
      <c r="C2232">
        <v>14.858000000000001</v>
      </c>
      <c r="D2232">
        <v>14.858000000000001</v>
      </c>
      <c r="E2232">
        <v>14.858000000000001</v>
      </c>
      <c r="F2232">
        <v>0</v>
      </c>
    </row>
    <row r="2233" spans="1:6" x14ac:dyDescent="0.3">
      <c r="A2233" s="8">
        <v>43717</v>
      </c>
      <c r="B2233">
        <v>14.763999999999999</v>
      </c>
      <c r="C2233">
        <v>14.763999999999999</v>
      </c>
      <c r="D2233">
        <v>14.763999999999999</v>
      </c>
      <c r="E2233">
        <v>14.763999999999999</v>
      </c>
      <c r="F2233">
        <v>-6.3E-3</v>
      </c>
    </row>
    <row r="2234" spans="1:6" x14ac:dyDescent="0.3">
      <c r="A2234" s="8">
        <v>43718</v>
      </c>
      <c r="B2234">
        <v>14.763999999999999</v>
      </c>
      <c r="C2234">
        <v>14.763999999999999</v>
      </c>
      <c r="D2234">
        <v>14.763999999999999</v>
      </c>
      <c r="E2234">
        <v>14.763999999999999</v>
      </c>
      <c r="F2234">
        <v>0</v>
      </c>
    </row>
    <row r="2235" spans="1:6" x14ac:dyDescent="0.3">
      <c r="A2235" s="8">
        <v>43719</v>
      </c>
      <c r="B2235">
        <v>14.724</v>
      </c>
      <c r="C2235">
        <v>14.724</v>
      </c>
      <c r="D2235">
        <v>14.724</v>
      </c>
      <c r="E2235">
        <v>14.724</v>
      </c>
      <c r="F2235">
        <v>-2.7000000000000001E-3</v>
      </c>
    </row>
    <row r="2236" spans="1:6" x14ac:dyDescent="0.3">
      <c r="A2236" s="8">
        <v>43720</v>
      </c>
      <c r="B2236">
        <v>14.72</v>
      </c>
      <c r="C2236">
        <v>14.72</v>
      </c>
      <c r="D2236">
        <v>14.72</v>
      </c>
      <c r="E2236">
        <v>14.72</v>
      </c>
      <c r="F2236">
        <v>-2.9999999999999997E-4</v>
      </c>
    </row>
    <row r="2237" spans="1:6" x14ac:dyDescent="0.3">
      <c r="A2237" s="8">
        <v>43721</v>
      </c>
      <c r="B2237">
        <v>14.72</v>
      </c>
      <c r="C2237">
        <v>14.72</v>
      </c>
      <c r="D2237">
        <v>14.72</v>
      </c>
      <c r="E2237">
        <v>14.72</v>
      </c>
      <c r="F2237">
        <v>0</v>
      </c>
    </row>
    <row r="2238" spans="1:6" x14ac:dyDescent="0.3">
      <c r="A2238" s="8">
        <v>43724</v>
      </c>
      <c r="B2238">
        <v>14.61</v>
      </c>
      <c r="C2238">
        <v>14.61</v>
      </c>
      <c r="D2238">
        <v>14.61</v>
      </c>
      <c r="E2238">
        <v>14.61</v>
      </c>
      <c r="F2238">
        <v>-7.4999999999999997E-3</v>
      </c>
    </row>
    <row r="2239" spans="1:6" x14ac:dyDescent="0.3">
      <c r="A2239" s="8">
        <v>43725</v>
      </c>
      <c r="B2239">
        <v>14.371</v>
      </c>
      <c r="C2239">
        <v>14.371</v>
      </c>
      <c r="D2239">
        <v>14.371</v>
      </c>
      <c r="E2239">
        <v>14.371</v>
      </c>
      <c r="F2239">
        <v>-1.6400000000000001E-2</v>
      </c>
    </row>
    <row r="2240" spans="1:6" x14ac:dyDescent="0.3">
      <c r="A2240" s="8">
        <v>43726</v>
      </c>
      <c r="B2240">
        <v>14.522</v>
      </c>
      <c r="C2240">
        <v>14.522</v>
      </c>
      <c r="D2240">
        <v>14.522</v>
      </c>
      <c r="E2240">
        <v>14.522</v>
      </c>
      <c r="F2240">
        <v>1.0500000000000001E-2</v>
      </c>
    </row>
    <row r="2241" spans="1:6" x14ac:dyDescent="0.3">
      <c r="A2241" s="8">
        <v>43727</v>
      </c>
      <c r="B2241">
        <v>14.522</v>
      </c>
      <c r="C2241">
        <v>14.522</v>
      </c>
      <c r="D2241">
        <v>14.522</v>
      </c>
      <c r="E2241">
        <v>14.522</v>
      </c>
      <c r="F2241">
        <v>0</v>
      </c>
    </row>
    <row r="2242" spans="1:6" x14ac:dyDescent="0.3">
      <c r="A2242" s="8">
        <v>43728</v>
      </c>
      <c r="B2242">
        <v>14.522</v>
      </c>
      <c r="C2242">
        <v>14.522</v>
      </c>
      <c r="D2242">
        <v>14.522</v>
      </c>
      <c r="E2242">
        <v>14.522</v>
      </c>
      <c r="F2242">
        <v>0</v>
      </c>
    </row>
    <row r="2243" spans="1:6" x14ac:dyDescent="0.3">
      <c r="A2243" s="8">
        <v>43731</v>
      </c>
      <c r="B2243">
        <v>14.009</v>
      </c>
      <c r="C2243">
        <v>14.009</v>
      </c>
      <c r="D2243">
        <v>14.009</v>
      </c>
      <c r="E2243">
        <v>14.009</v>
      </c>
      <c r="F2243">
        <v>-3.5299999999999998E-2</v>
      </c>
    </row>
    <row r="2244" spans="1:6" x14ac:dyDescent="0.3">
      <c r="A2244" s="8">
        <v>43732</v>
      </c>
      <c r="B2244">
        <v>13.981</v>
      </c>
      <c r="C2244">
        <v>13.981</v>
      </c>
      <c r="D2244">
        <v>13.981</v>
      </c>
      <c r="E2244">
        <v>13.981</v>
      </c>
      <c r="F2244">
        <v>-2E-3</v>
      </c>
    </row>
    <row r="2245" spans="1:6" x14ac:dyDescent="0.3">
      <c r="A2245" s="8">
        <v>43733</v>
      </c>
      <c r="B2245">
        <v>13.981</v>
      </c>
      <c r="C2245">
        <v>13.981</v>
      </c>
      <c r="D2245">
        <v>13.981</v>
      </c>
      <c r="E2245">
        <v>13.981</v>
      </c>
      <c r="F2245">
        <v>0</v>
      </c>
    </row>
    <row r="2246" spans="1:6" x14ac:dyDescent="0.3">
      <c r="A2246" s="8">
        <v>43734</v>
      </c>
      <c r="B2246">
        <v>14.010999999999999</v>
      </c>
      <c r="C2246">
        <v>14.010999999999999</v>
      </c>
      <c r="D2246">
        <v>14.010999999999999</v>
      </c>
      <c r="E2246">
        <v>14.010999999999999</v>
      </c>
      <c r="F2246">
        <v>2.0999999999999999E-3</v>
      </c>
    </row>
    <row r="2247" spans="1:6" x14ac:dyDescent="0.3">
      <c r="A2247" s="8">
        <v>43735</v>
      </c>
      <c r="B2247">
        <v>14.010999999999999</v>
      </c>
      <c r="C2247">
        <v>14.010999999999999</v>
      </c>
      <c r="D2247">
        <v>14.010999999999999</v>
      </c>
      <c r="E2247">
        <v>14.010999999999999</v>
      </c>
      <c r="F2247">
        <v>0</v>
      </c>
    </row>
    <row r="2248" spans="1:6" x14ac:dyDescent="0.3">
      <c r="A2248" s="8">
        <v>43738</v>
      </c>
      <c r="B2248">
        <v>14.259</v>
      </c>
      <c r="C2248">
        <v>14.259</v>
      </c>
      <c r="D2248">
        <v>14.259</v>
      </c>
      <c r="E2248">
        <v>14.259</v>
      </c>
      <c r="F2248">
        <v>1.77E-2</v>
      </c>
    </row>
    <row r="2249" spans="1:6" x14ac:dyDescent="0.3">
      <c r="A2249" s="8">
        <v>43739</v>
      </c>
      <c r="B2249">
        <v>14.618</v>
      </c>
      <c r="C2249">
        <v>14.618</v>
      </c>
      <c r="D2249">
        <v>14.618</v>
      </c>
      <c r="E2249">
        <v>14.618</v>
      </c>
      <c r="F2249">
        <v>2.52E-2</v>
      </c>
    </row>
    <row r="2250" spans="1:6" x14ac:dyDescent="0.3">
      <c r="A2250" s="8">
        <v>43740</v>
      </c>
      <c r="B2250">
        <v>14.587</v>
      </c>
      <c r="C2250">
        <v>14.587</v>
      </c>
      <c r="D2250">
        <v>14.587</v>
      </c>
      <c r="E2250">
        <v>14.587</v>
      </c>
      <c r="F2250">
        <v>-2.0999999999999999E-3</v>
      </c>
    </row>
    <row r="2251" spans="1:6" x14ac:dyDescent="0.3">
      <c r="A2251" s="8">
        <v>43741</v>
      </c>
      <c r="B2251">
        <v>14.516</v>
      </c>
      <c r="C2251">
        <v>14.516</v>
      </c>
      <c r="D2251">
        <v>14.516</v>
      </c>
      <c r="E2251">
        <v>14.516</v>
      </c>
      <c r="F2251">
        <v>-4.8999999999999998E-3</v>
      </c>
    </row>
    <row r="2252" spans="1:6" x14ac:dyDescent="0.3">
      <c r="A2252" s="8">
        <v>43742</v>
      </c>
      <c r="B2252">
        <v>14.516</v>
      </c>
      <c r="C2252">
        <v>14.516</v>
      </c>
      <c r="D2252">
        <v>14.516</v>
      </c>
      <c r="E2252">
        <v>14.516</v>
      </c>
      <c r="F2252">
        <v>0</v>
      </c>
    </row>
    <row r="2253" spans="1:6" x14ac:dyDescent="0.3">
      <c r="A2253" s="8">
        <v>43745</v>
      </c>
      <c r="B2253">
        <v>14.47</v>
      </c>
      <c r="C2253">
        <v>14.47</v>
      </c>
      <c r="D2253">
        <v>14.47</v>
      </c>
      <c r="E2253">
        <v>14.47</v>
      </c>
      <c r="F2253">
        <v>-3.2000000000000002E-3</v>
      </c>
    </row>
    <row r="2254" spans="1:6" x14ac:dyDescent="0.3">
      <c r="A2254" s="8">
        <v>43746</v>
      </c>
      <c r="B2254">
        <v>14.47</v>
      </c>
      <c r="C2254">
        <v>14.47</v>
      </c>
      <c r="D2254">
        <v>14.47</v>
      </c>
      <c r="E2254">
        <v>14.47</v>
      </c>
      <c r="F2254">
        <v>0</v>
      </c>
    </row>
    <row r="2255" spans="1:6" x14ac:dyDescent="0.3">
      <c r="A2255" s="8">
        <v>43747</v>
      </c>
      <c r="B2255">
        <v>14.696</v>
      </c>
      <c r="C2255">
        <v>14.696</v>
      </c>
      <c r="D2255">
        <v>14.696</v>
      </c>
      <c r="E2255">
        <v>14.696</v>
      </c>
      <c r="F2255">
        <v>1.5599999999999999E-2</v>
      </c>
    </row>
    <row r="2256" spans="1:6" x14ac:dyDescent="0.3">
      <c r="A2256" s="8">
        <v>43748</v>
      </c>
      <c r="B2256">
        <v>14.869</v>
      </c>
      <c r="C2256">
        <v>14.869</v>
      </c>
      <c r="D2256">
        <v>14.869</v>
      </c>
      <c r="E2256">
        <v>14.869</v>
      </c>
      <c r="F2256">
        <v>1.18E-2</v>
      </c>
    </row>
    <row r="2257" spans="1:6" x14ac:dyDescent="0.3">
      <c r="A2257" s="8">
        <v>43749</v>
      </c>
      <c r="B2257">
        <v>14.869</v>
      </c>
      <c r="C2257">
        <v>14.869</v>
      </c>
      <c r="D2257">
        <v>14.869</v>
      </c>
      <c r="E2257">
        <v>14.869</v>
      </c>
      <c r="F2257">
        <v>0</v>
      </c>
    </row>
    <row r="2258" spans="1:6" x14ac:dyDescent="0.3">
      <c r="A2258" s="8">
        <v>43752</v>
      </c>
      <c r="B2258">
        <v>14.5</v>
      </c>
      <c r="C2258">
        <v>14.5</v>
      </c>
      <c r="D2258">
        <v>14.5</v>
      </c>
      <c r="E2258">
        <v>14.5</v>
      </c>
      <c r="F2258">
        <v>-2.4799999999999999E-2</v>
      </c>
    </row>
    <row r="2259" spans="1:6" x14ac:dyDescent="0.3">
      <c r="A2259" s="8">
        <v>43753</v>
      </c>
      <c r="B2259">
        <v>14.446999999999999</v>
      </c>
      <c r="C2259">
        <v>14.446999999999999</v>
      </c>
      <c r="D2259">
        <v>14.446999999999999</v>
      </c>
      <c r="E2259">
        <v>14.446999999999999</v>
      </c>
      <c r="F2259">
        <v>-3.7000000000000002E-3</v>
      </c>
    </row>
    <row r="2260" spans="1:6" x14ac:dyDescent="0.3">
      <c r="A2260" s="8">
        <v>43754</v>
      </c>
      <c r="B2260">
        <v>14.446999999999999</v>
      </c>
      <c r="C2260">
        <v>14.446999999999999</v>
      </c>
      <c r="D2260">
        <v>14.446999999999999</v>
      </c>
      <c r="E2260">
        <v>14.446999999999999</v>
      </c>
      <c r="F2260">
        <v>0</v>
      </c>
    </row>
    <row r="2261" spans="1:6" x14ac:dyDescent="0.3">
      <c r="A2261" s="8">
        <v>43755</v>
      </c>
      <c r="B2261">
        <v>14.675000000000001</v>
      </c>
      <c r="C2261">
        <v>14.675000000000001</v>
      </c>
      <c r="D2261">
        <v>14.675000000000001</v>
      </c>
      <c r="E2261">
        <v>14.675000000000001</v>
      </c>
      <c r="F2261">
        <v>1.5800000000000002E-2</v>
      </c>
    </row>
    <row r="2262" spans="1:6" x14ac:dyDescent="0.3">
      <c r="A2262" s="8">
        <v>43756</v>
      </c>
      <c r="B2262">
        <v>14.675000000000001</v>
      </c>
      <c r="C2262">
        <v>14.675000000000001</v>
      </c>
      <c r="D2262">
        <v>14.675000000000001</v>
      </c>
      <c r="E2262">
        <v>14.675000000000001</v>
      </c>
      <c r="F2262">
        <v>0</v>
      </c>
    </row>
    <row r="2263" spans="1:6" x14ac:dyDescent="0.3">
      <c r="A2263" s="8">
        <v>43759</v>
      </c>
      <c r="B2263">
        <v>14.705</v>
      </c>
      <c r="C2263">
        <v>14.705</v>
      </c>
      <c r="D2263">
        <v>14.705</v>
      </c>
      <c r="E2263">
        <v>14.705</v>
      </c>
      <c r="F2263">
        <v>2E-3</v>
      </c>
    </row>
    <row r="2264" spans="1:6" x14ac:dyDescent="0.3">
      <c r="A2264" s="8">
        <v>43760</v>
      </c>
      <c r="B2264">
        <v>14.705</v>
      </c>
      <c r="C2264">
        <v>14.705</v>
      </c>
      <c r="D2264">
        <v>14.705</v>
      </c>
      <c r="E2264">
        <v>14.705</v>
      </c>
      <c r="F2264">
        <v>0</v>
      </c>
    </row>
    <row r="2265" spans="1:6" x14ac:dyDescent="0.3">
      <c r="A2265" s="8">
        <v>43761</v>
      </c>
      <c r="B2265">
        <v>14.705</v>
      </c>
      <c r="C2265">
        <v>14.705</v>
      </c>
      <c r="D2265">
        <v>14.705</v>
      </c>
      <c r="E2265">
        <v>14.705</v>
      </c>
      <c r="F2265">
        <v>0</v>
      </c>
    </row>
    <row r="2266" spans="1:6" x14ac:dyDescent="0.3">
      <c r="A2266" s="8">
        <v>43762</v>
      </c>
      <c r="B2266">
        <v>14.416</v>
      </c>
      <c r="C2266">
        <v>14.416</v>
      </c>
      <c r="D2266">
        <v>14.416</v>
      </c>
      <c r="E2266">
        <v>14.416</v>
      </c>
      <c r="F2266">
        <v>-1.9699999999999999E-2</v>
      </c>
    </row>
    <row r="2267" spans="1:6" x14ac:dyDescent="0.3">
      <c r="A2267" s="8">
        <v>43763</v>
      </c>
      <c r="B2267">
        <v>14.416</v>
      </c>
      <c r="C2267">
        <v>14.416</v>
      </c>
      <c r="D2267">
        <v>14.416</v>
      </c>
      <c r="E2267">
        <v>14.416</v>
      </c>
      <c r="F2267">
        <v>0</v>
      </c>
    </row>
    <row r="2268" spans="1:6" x14ac:dyDescent="0.3">
      <c r="A2268" s="8">
        <v>43766</v>
      </c>
      <c r="B2268">
        <v>14.336</v>
      </c>
      <c r="C2268">
        <v>14.336</v>
      </c>
      <c r="D2268">
        <v>14.336</v>
      </c>
      <c r="E2268">
        <v>14.336</v>
      </c>
      <c r="F2268">
        <v>-5.4999999999999997E-3</v>
      </c>
    </row>
    <row r="2269" spans="1:6" x14ac:dyDescent="0.3">
      <c r="A2269" s="8">
        <v>43767</v>
      </c>
      <c r="B2269">
        <v>14.336</v>
      </c>
      <c r="C2269">
        <v>14.336</v>
      </c>
      <c r="D2269">
        <v>14.336</v>
      </c>
      <c r="E2269">
        <v>14.336</v>
      </c>
      <c r="F2269">
        <v>0</v>
      </c>
    </row>
    <row r="2270" spans="1:6" x14ac:dyDescent="0.3">
      <c r="A2270" s="8">
        <v>43768</v>
      </c>
      <c r="B2270">
        <v>14.336</v>
      </c>
      <c r="C2270">
        <v>14.336</v>
      </c>
      <c r="D2270">
        <v>14.336</v>
      </c>
      <c r="E2270">
        <v>14.336</v>
      </c>
      <c r="F2270">
        <v>0</v>
      </c>
    </row>
    <row r="2271" spans="1:6" x14ac:dyDescent="0.3">
      <c r="A2271" s="8">
        <v>43769</v>
      </c>
      <c r="B2271">
        <v>14.246</v>
      </c>
      <c r="C2271">
        <v>14.246</v>
      </c>
      <c r="D2271">
        <v>14.246</v>
      </c>
      <c r="E2271">
        <v>14.246</v>
      </c>
      <c r="F2271">
        <v>-6.3E-3</v>
      </c>
    </row>
    <row r="2272" spans="1:6" x14ac:dyDescent="0.3">
      <c r="A2272" s="8">
        <v>43770</v>
      </c>
      <c r="B2272">
        <v>14.246</v>
      </c>
      <c r="C2272">
        <v>14.246</v>
      </c>
      <c r="D2272">
        <v>14.246</v>
      </c>
      <c r="E2272">
        <v>14.246</v>
      </c>
      <c r="F2272">
        <v>0</v>
      </c>
    </row>
    <row r="2273" spans="1:6" x14ac:dyDescent="0.3">
      <c r="A2273" s="8">
        <v>43773</v>
      </c>
      <c r="B2273">
        <v>14.246</v>
      </c>
      <c r="C2273">
        <v>14.246</v>
      </c>
      <c r="D2273">
        <v>14.246</v>
      </c>
      <c r="E2273">
        <v>14.246</v>
      </c>
      <c r="F2273">
        <v>0</v>
      </c>
    </row>
    <row r="2274" spans="1:6" x14ac:dyDescent="0.3">
      <c r="A2274" s="8">
        <v>43774</v>
      </c>
      <c r="B2274">
        <v>14.256</v>
      </c>
      <c r="C2274">
        <v>14.256</v>
      </c>
      <c r="D2274">
        <v>14.256</v>
      </c>
      <c r="E2274">
        <v>14.256</v>
      </c>
      <c r="F2274">
        <v>6.9999999999999999E-4</v>
      </c>
    </row>
    <row r="2275" spans="1:6" x14ac:dyDescent="0.3">
      <c r="A2275" s="8">
        <v>43775</v>
      </c>
      <c r="B2275">
        <v>14.282999999999999</v>
      </c>
      <c r="C2275">
        <v>14.282999999999999</v>
      </c>
      <c r="D2275">
        <v>14.282999999999999</v>
      </c>
      <c r="E2275">
        <v>14.282999999999999</v>
      </c>
      <c r="F2275">
        <v>1.9E-3</v>
      </c>
    </row>
    <row r="2276" spans="1:6" x14ac:dyDescent="0.3">
      <c r="A2276" s="8">
        <v>43776</v>
      </c>
      <c r="B2276">
        <v>14.282999999999999</v>
      </c>
      <c r="C2276">
        <v>14.282999999999999</v>
      </c>
      <c r="D2276">
        <v>14.282999999999999</v>
      </c>
      <c r="E2276">
        <v>14.282999999999999</v>
      </c>
      <c r="F2276">
        <v>0</v>
      </c>
    </row>
    <row r="2277" spans="1:6" x14ac:dyDescent="0.3">
      <c r="A2277" s="8">
        <v>43777</v>
      </c>
      <c r="B2277">
        <v>14.282999999999999</v>
      </c>
      <c r="C2277">
        <v>14.282999999999999</v>
      </c>
      <c r="D2277">
        <v>14.282999999999999</v>
      </c>
      <c r="E2277">
        <v>14.282999999999999</v>
      </c>
      <c r="F2277">
        <v>0</v>
      </c>
    </row>
    <row r="2278" spans="1:6" x14ac:dyDescent="0.3">
      <c r="A2278" s="8">
        <v>43780</v>
      </c>
      <c r="B2278">
        <v>14.282999999999999</v>
      </c>
      <c r="C2278">
        <v>14.282999999999999</v>
      </c>
      <c r="D2278">
        <v>14.282999999999999</v>
      </c>
      <c r="E2278">
        <v>14.282999999999999</v>
      </c>
      <c r="F2278">
        <v>0</v>
      </c>
    </row>
    <row r="2279" spans="1:6" x14ac:dyDescent="0.3">
      <c r="A2279" s="8">
        <v>43781</v>
      </c>
      <c r="B2279">
        <v>14.256</v>
      </c>
      <c r="C2279">
        <v>14.256</v>
      </c>
      <c r="D2279">
        <v>14.256</v>
      </c>
      <c r="E2279">
        <v>14.256</v>
      </c>
      <c r="F2279">
        <v>-1.9E-3</v>
      </c>
    </row>
    <row r="2280" spans="1:6" x14ac:dyDescent="0.3">
      <c r="A2280" s="8">
        <v>43782</v>
      </c>
      <c r="B2280">
        <v>14.256</v>
      </c>
      <c r="C2280">
        <v>14.256</v>
      </c>
      <c r="D2280">
        <v>14.256</v>
      </c>
      <c r="E2280">
        <v>14.256</v>
      </c>
      <c r="F2280">
        <v>0</v>
      </c>
    </row>
    <row r="2281" spans="1:6" x14ac:dyDescent="0.3">
      <c r="A2281" s="8">
        <v>43783</v>
      </c>
      <c r="B2281">
        <v>14.176</v>
      </c>
      <c r="C2281">
        <v>14.176</v>
      </c>
      <c r="D2281">
        <v>14.176</v>
      </c>
      <c r="E2281">
        <v>14.176</v>
      </c>
      <c r="F2281">
        <v>-5.5999999999999999E-3</v>
      </c>
    </row>
    <row r="2282" spans="1:6" x14ac:dyDescent="0.3">
      <c r="A2282" s="8">
        <v>43784</v>
      </c>
      <c r="B2282">
        <v>14.176</v>
      </c>
      <c r="C2282">
        <v>14.176</v>
      </c>
      <c r="D2282">
        <v>14.176</v>
      </c>
      <c r="E2282">
        <v>14.176</v>
      </c>
      <c r="F2282">
        <v>0</v>
      </c>
    </row>
    <row r="2283" spans="1:6" x14ac:dyDescent="0.3">
      <c r="A2283" s="8">
        <v>43787</v>
      </c>
      <c r="B2283">
        <v>14.048</v>
      </c>
      <c r="C2283">
        <v>14.048</v>
      </c>
      <c r="D2283">
        <v>14.048</v>
      </c>
      <c r="E2283">
        <v>14.048</v>
      </c>
      <c r="F2283">
        <v>-8.9999999999999993E-3</v>
      </c>
    </row>
    <row r="2284" spans="1:6" x14ac:dyDescent="0.3">
      <c r="A2284" s="8">
        <v>43788</v>
      </c>
      <c r="B2284">
        <v>14.048</v>
      </c>
      <c r="C2284">
        <v>14.048</v>
      </c>
      <c r="D2284">
        <v>14.048</v>
      </c>
      <c r="E2284">
        <v>14.048</v>
      </c>
      <c r="F2284">
        <v>0</v>
      </c>
    </row>
    <row r="2285" spans="1:6" x14ac:dyDescent="0.3">
      <c r="A2285" s="8">
        <v>43789</v>
      </c>
      <c r="B2285">
        <v>14.048</v>
      </c>
      <c r="C2285">
        <v>14.048</v>
      </c>
      <c r="D2285">
        <v>14.048</v>
      </c>
      <c r="E2285">
        <v>14.048</v>
      </c>
      <c r="F2285">
        <v>0</v>
      </c>
    </row>
    <row r="2286" spans="1:6" x14ac:dyDescent="0.3">
      <c r="A2286" s="8">
        <v>43790</v>
      </c>
      <c r="B2286">
        <v>13.997</v>
      </c>
      <c r="C2286">
        <v>13.997</v>
      </c>
      <c r="D2286">
        <v>13.997</v>
      </c>
      <c r="E2286">
        <v>13.997</v>
      </c>
      <c r="F2286">
        <v>-3.5999999999999999E-3</v>
      </c>
    </row>
    <row r="2287" spans="1:6" x14ac:dyDescent="0.3">
      <c r="A2287" s="8">
        <v>43791</v>
      </c>
      <c r="B2287">
        <v>13.997</v>
      </c>
      <c r="C2287">
        <v>13.997</v>
      </c>
      <c r="D2287">
        <v>13.997</v>
      </c>
      <c r="E2287">
        <v>13.997</v>
      </c>
      <c r="F2287">
        <v>0</v>
      </c>
    </row>
    <row r="2288" spans="1:6" x14ac:dyDescent="0.3">
      <c r="A2288" s="8">
        <v>43794</v>
      </c>
      <c r="B2288">
        <v>13.997</v>
      </c>
      <c r="C2288">
        <v>13.997</v>
      </c>
      <c r="D2288">
        <v>13.997</v>
      </c>
      <c r="E2288">
        <v>13.997</v>
      </c>
      <c r="F2288">
        <v>0</v>
      </c>
    </row>
    <row r="2289" spans="1:6" x14ac:dyDescent="0.3">
      <c r="A2289" s="8">
        <v>43795</v>
      </c>
      <c r="B2289">
        <v>13.997</v>
      </c>
      <c r="C2289">
        <v>13.997</v>
      </c>
      <c r="D2289">
        <v>13.997</v>
      </c>
      <c r="E2289">
        <v>13.997</v>
      </c>
      <c r="F2289">
        <v>0</v>
      </c>
    </row>
    <row r="2290" spans="1:6" x14ac:dyDescent="0.3">
      <c r="A2290" s="8">
        <v>43796</v>
      </c>
      <c r="B2290">
        <v>13.997</v>
      </c>
      <c r="C2290">
        <v>13.997</v>
      </c>
      <c r="D2290">
        <v>13.997</v>
      </c>
      <c r="E2290">
        <v>13.997</v>
      </c>
      <c r="F2290">
        <v>0</v>
      </c>
    </row>
    <row r="2291" spans="1:6" x14ac:dyDescent="0.3">
      <c r="A2291" s="8">
        <v>43797</v>
      </c>
      <c r="B2291">
        <v>13.997</v>
      </c>
      <c r="C2291">
        <v>13.997</v>
      </c>
      <c r="D2291">
        <v>13.997</v>
      </c>
      <c r="E2291">
        <v>13.997</v>
      </c>
      <c r="F2291">
        <v>0</v>
      </c>
    </row>
    <row r="2292" spans="1:6" x14ac:dyDescent="0.3">
      <c r="A2292" s="8">
        <v>43798</v>
      </c>
      <c r="B2292">
        <v>13.997</v>
      </c>
      <c r="C2292">
        <v>13.997</v>
      </c>
      <c r="D2292">
        <v>13.997</v>
      </c>
      <c r="E2292">
        <v>13.997</v>
      </c>
      <c r="F2292">
        <v>0</v>
      </c>
    </row>
    <row r="2293" spans="1:6" x14ac:dyDescent="0.3">
      <c r="A2293" s="8">
        <v>43801</v>
      </c>
      <c r="B2293">
        <v>13.997</v>
      </c>
      <c r="C2293">
        <v>13.997</v>
      </c>
      <c r="D2293">
        <v>13.997</v>
      </c>
      <c r="E2293">
        <v>13.997</v>
      </c>
      <c r="F2293">
        <v>0</v>
      </c>
    </row>
    <row r="2294" spans="1:6" x14ac:dyDescent="0.3">
      <c r="A2294" s="8">
        <v>43802</v>
      </c>
      <c r="B2294">
        <v>14.105</v>
      </c>
      <c r="C2294">
        <v>14.105</v>
      </c>
      <c r="D2294">
        <v>14.105</v>
      </c>
      <c r="E2294">
        <v>14.105</v>
      </c>
      <c r="F2294">
        <v>7.7000000000000002E-3</v>
      </c>
    </row>
    <row r="2295" spans="1:6" x14ac:dyDescent="0.3">
      <c r="A2295" s="8">
        <v>43803</v>
      </c>
      <c r="B2295">
        <v>14.105</v>
      </c>
      <c r="C2295">
        <v>14.105</v>
      </c>
      <c r="D2295">
        <v>14.105</v>
      </c>
      <c r="E2295">
        <v>14.105</v>
      </c>
      <c r="F2295">
        <v>0</v>
      </c>
    </row>
    <row r="2296" spans="1:6" x14ac:dyDescent="0.3">
      <c r="A2296" s="8">
        <v>43810</v>
      </c>
      <c r="B2296">
        <v>14.148</v>
      </c>
      <c r="C2296">
        <v>14.148</v>
      </c>
      <c r="D2296">
        <v>14.148</v>
      </c>
      <c r="E2296">
        <v>14.148</v>
      </c>
      <c r="F2296">
        <v>3.0000000000000001E-3</v>
      </c>
    </row>
    <row r="2297" spans="1:6" x14ac:dyDescent="0.3">
      <c r="A2297" s="8">
        <v>43811</v>
      </c>
      <c r="B2297">
        <v>14.148</v>
      </c>
      <c r="C2297">
        <v>14.148</v>
      </c>
      <c r="D2297">
        <v>14.148</v>
      </c>
      <c r="E2297">
        <v>14.148</v>
      </c>
      <c r="F2297">
        <v>0</v>
      </c>
    </row>
    <row r="2298" spans="1:6" x14ac:dyDescent="0.3">
      <c r="A2298" s="8">
        <v>43812</v>
      </c>
      <c r="B2298">
        <v>14.148</v>
      </c>
      <c r="C2298">
        <v>14.148</v>
      </c>
      <c r="D2298">
        <v>14.148</v>
      </c>
      <c r="E2298">
        <v>14.148</v>
      </c>
      <c r="F2298">
        <v>0</v>
      </c>
    </row>
    <row r="2299" spans="1:6" x14ac:dyDescent="0.3">
      <c r="A2299" s="8">
        <v>43815</v>
      </c>
      <c r="B2299">
        <v>14.148</v>
      </c>
      <c r="C2299">
        <v>14.148</v>
      </c>
      <c r="D2299">
        <v>14.148</v>
      </c>
      <c r="E2299">
        <v>14.148</v>
      </c>
      <c r="F2299">
        <v>0</v>
      </c>
    </row>
    <row r="2300" spans="1:6" x14ac:dyDescent="0.3">
      <c r="A2300" s="8">
        <v>43816</v>
      </c>
      <c r="B2300">
        <v>14.148</v>
      </c>
      <c r="C2300">
        <v>14.148</v>
      </c>
      <c r="D2300">
        <v>14.148</v>
      </c>
      <c r="E2300">
        <v>14.148</v>
      </c>
      <c r="F2300">
        <v>0</v>
      </c>
    </row>
    <row r="2301" spans="1:6" x14ac:dyDescent="0.3">
      <c r="A2301" s="8">
        <v>43817</v>
      </c>
      <c r="B2301">
        <v>14.109</v>
      </c>
      <c r="C2301">
        <v>14.109</v>
      </c>
      <c r="D2301">
        <v>14.109</v>
      </c>
      <c r="E2301">
        <v>14.109</v>
      </c>
      <c r="F2301">
        <v>-2.8E-3</v>
      </c>
    </row>
    <row r="2302" spans="1:6" x14ac:dyDescent="0.3">
      <c r="A2302" s="8">
        <v>43818</v>
      </c>
      <c r="B2302">
        <v>14.109</v>
      </c>
      <c r="C2302">
        <v>14.109</v>
      </c>
      <c r="D2302">
        <v>14.109</v>
      </c>
      <c r="E2302">
        <v>14.109</v>
      </c>
      <c r="F2302">
        <v>0</v>
      </c>
    </row>
    <row r="2303" spans="1:6" x14ac:dyDescent="0.3">
      <c r="A2303" s="8">
        <v>43819</v>
      </c>
      <c r="B2303">
        <v>14.109</v>
      </c>
      <c r="C2303">
        <v>14.109</v>
      </c>
      <c r="D2303">
        <v>14.109</v>
      </c>
      <c r="E2303">
        <v>14.109</v>
      </c>
      <c r="F2303">
        <v>0</v>
      </c>
    </row>
    <row r="2304" spans="1:6" x14ac:dyDescent="0.3">
      <c r="A2304" s="8">
        <v>43822</v>
      </c>
      <c r="B2304">
        <v>13.868</v>
      </c>
      <c r="C2304">
        <v>13.868</v>
      </c>
      <c r="D2304">
        <v>13.868</v>
      </c>
      <c r="E2304">
        <v>13.868</v>
      </c>
      <c r="F2304">
        <v>-1.7100000000000001E-2</v>
      </c>
    </row>
    <row r="2305" spans="1:6" x14ac:dyDescent="0.3">
      <c r="A2305" s="8">
        <v>43823</v>
      </c>
      <c r="B2305">
        <v>13.868</v>
      </c>
      <c r="C2305">
        <v>13.868</v>
      </c>
      <c r="D2305">
        <v>13.868</v>
      </c>
      <c r="E2305">
        <v>13.868</v>
      </c>
      <c r="F2305">
        <v>0</v>
      </c>
    </row>
    <row r="2306" spans="1:6" x14ac:dyDescent="0.3">
      <c r="A2306" s="8">
        <v>43824</v>
      </c>
      <c r="B2306">
        <v>13.868</v>
      </c>
      <c r="C2306">
        <v>13.868</v>
      </c>
      <c r="D2306">
        <v>13.868</v>
      </c>
      <c r="E2306">
        <v>13.868</v>
      </c>
      <c r="F2306">
        <v>0</v>
      </c>
    </row>
    <row r="2307" spans="1:6" x14ac:dyDescent="0.3">
      <c r="A2307" s="8">
        <v>43825</v>
      </c>
      <c r="B2307">
        <v>13.868</v>
      </c>
      <c r="C2307">
        <v>13.868</v>
      </c>
      <c r="D2307">
        <v>13.868</v>
      </c>
      <c r="E2307">
        <v>13.868</v>
      </c>
      <c r="F2307">
        <v>0</v>
      </c>
    </row>
    <row r="2308" spans="1:6" x14ac:dyDescent="0.3">
      <c r="A2308" s="8">
        <v>43826</v>
      </c>
      <c r="B2308">
        <v>13.868</v>
      </c>
      <c r="C2308">
        <v>13.868</v>
      </c>
      <c r="D2308">
        <v>13.868</v>
      </c>
      <c r="E2308">
        <v>13.868</v>
      </c>
      <c r="F2308">
        <v>0</v>
      </c>
    </row>
    <row r="2309" spans="1:6" x14ac:dyDescent="0.3">
      <c r="A2309" s="8">
        <v>43829</v>
      </c>
      <c r="B2309">
        <v>13.868</v>
      </c>
      <c r="C2309">
        <v>13.868</v>
      </c>
      <c r="D2309">
        <v>13.868</v>
      </c>
      <c r="E2309">
        <v>13.868</v>
      </c>
      <c r="F2309">
        <v>0</v>
      </c>
    </row>
    <row r="2310" spans="1:6" x14ac:dyDescent="0.3">
      <c r="A2310" s="8">
        <v>43830</v>
      </c>
      <c r="B2310">
        <v>13.868</v>
      </c>
      <c r="C2310">
        <v>13.868</v>
      </c>
      <c r="D2310">
        <v>13.868</v>
      </c>
      <c r="E2310">
        <v>13.868</v>
      </c>
      <c r="F2310">
        <v>0</v>
      </c>
    </row>
    <row r="2311" spans="1:6" x14ac:dyDescent="0.3">
      <c r="A2311" s="8">
        <v>43831</v>
      </c>
      <c r="B2311">
        <v>14.242000000000001</v>
      </c>
      <c r="C2311">
        <v>14.242000000000001</v>
      </c>
      <c r="D2311">
        <v>14.242000000000001</v>
      </c>
      <c r="E2311">
        <v>14.242000000000001</v>
      </c>
      <c r="F2311">
        <v>2.7E-2</v>
      </c>
    </row>
    <row r="2312" spans="1:6" x14ac:dyDescent="0.3">
      <c r="A2312" s="8">
        <v>43832</v>
      </c>
      <c r="B2312">
        <v>13.847</v>
      </c>
      <c r="C2312">
        <v>13.847</v>
      </c>
      <c r="D2312">
        <v>13.847</v>
      </c>
      <c r="E2312">
        <v>13.847</v>
      </c>
      <c r="F2312">
        <v>-2.7699999999999999E-2</v>
      </c>
    </row>
    <row r="2313" spans="1:6" x14ac:dyDescent="0.3">
      <c r="A2313" s="8">
        <v>43833</v>
      </c>
      <c r="B2313">
        <v>13.847</v>
      </c>
      <c r="C2313">
        <v>13.847</v>
      </c>
      <c r="D2313">
        <v>13.847</v>
      </c>
      <c r="E2313">
        <v>13.847</v>
      </c>
      <c r="F2313">
        <v>0</v>
      </c>
    </row>
    <row r="2314" spans="1:6" x14ac:dyDescent="0.3">
      <c r="A2314" s="8">
        <v>43836</v>
      </c>
      <c r="B2314">
        <v>13.807</v>
      </c>
      <c r="C2314">
        <v>13.807</v>
      </c>
      <c r="D2314">
        <v>13.807</v>
      </c>
      <c r="E2314">
        <v>13.807</v>
      </c>
      <c r="F2314">
        <v>-2.8999999999999998E-3</v>
      </c>
    </row>
    <row r="2315" spans="1:6" x14ac:dyDescent="0.3">
      <c r="A2315" s="8">
        <v>43837</v>
      </c>
      <c r="B2315">
        <v>14.177</v>
      </c>
      <c r="C2315">
        <v>14.177</v>
      </c>
      <c r="D2315">
        <v>14.177</v>
      </c>
      <c r="E2315">
        <v>14.177</v>
      </c>
      <c r="F2315">
        <v>2.6800000000000001E-2</v>
      </c>
    </row>
    <row r="2316" spans="1:6" x14ac:dyDescent="0.3">
      <c r="A2316" s="8">
        <v>43838</v>
      </c>
      <c r="B2316">
        <v>13.785</v>
      </c>
      <c r="C2316">
        <v>13.785</v>
      </c>
      <c r="D2316">
        <v>13.785</v>
      </c>
      <c r="E2316">
        <v>13.785</v>
      </c>
      <c r="F2316">
        <v>-2.7699999999999999E-2</v>
      </c>
    </row>
    <row r="2317" spans="1:6" x14ac:dyDescent="0.3">
      <c r="A2317" s="8">
        <v>43839</v>
      </c>
      <c r="B2317">
        <v>13.746</v>
      </c>
      <c r="C2317">
        <v>13.746</v>
      </c>
      <c r="D2317">
        <v>13.746</v>
      </c>
      <c r="E2317">
        <v>13.746</v>
      </c>
      <c r="F2317">
        <v>-2.8E-3</v>
      </c>
    </row>
    <row r="2318" spans="1:6" x14ac:dyDescent="0.3">
      <c r="A2318" s="8">
        <v>43840</v>
      </c>
      <c r="B2318">
        <v>13.746</v>
      </c>
      <c r="C2318">
        <v>13.746</v>
      </c>
      <c r="D2318">
        <v>13.746</v>
      </c>
      <c r="E2318">
        <v>13.746</v>
      </c>
      <c r="F2318">
        <v>0</v>
      </c>
    </row>
    <row r="2319" spans="1:6" x14ac:dyDescent="0.3">
      <c r="A2319" s="8">
        <v>43843</v>
      </c>
      <c r="B2319">
        <v>13.746</v>
      </c>
      <c r="C2319">
        <v>13.746</v>
      </c>
      <c r="D2319">
        <v>13.746</v>
      </c>
      <c r="E2319">
        <v>13.746</v>
      </c>
      <c r="F2319">
        <v>0</v>
      </c>
    </row>
    <row r="2320" spans="1:6" x14ac:dyDescent="0.3">
      <c r="A2320" s="8">
        <v>43844</v>
      </c>
      <c r="B2320">
        <v>13.746</v>
      </c>
      <c r="C2320">
        <v>13.746</v>
      </c>
      <c r="D2320">
        <v>13.746</v>
      </c>
      <c r="E2320">
        <v>13.746</v>
      </c>
      <c r="F2320">
        <v>0</v>
      </c>
    </row>
    <row r="2321" spans="1:6" x14ac:dyDescent="0.3">
      <c r="A2321" s="8">
        <v>43845</v>
      </c>
      <c r="B2321">
        <v>13.65</v>
      </c>
      <c r="C2321">
        <v>13.65</v>
      </c>
      <c r="D2321">
        <v>13.65</v>
      </c>
      <c r="E2321">
        <v>13.65</v>
      </c>
      <c r="F2321">
        <v>-7.0000000000000001E-3</v>
      </c>
    </row>
    <row r="2322" spans="1:6" x14ac:dyDescent="0.3">
      <c r="A2322" s="8">
        <v>43846</v>
      </c>
      <c r="B2322">
        <v>13.65</v>
      </c>
      <c r="C2322">
        <v>13.65</v>
      </c>
      <c r="D2322">
        <v>13.65</v>
      </c>
      <c r="E2322">
        <v>13.65</v>
      </c>
      <c r="F2322">
        <v>0</v>
      </c>
    </row>
    <row r="2323" spans="1:6" x14ac:dyDescent="0.3">
      <c r="A2323" s="8">
        <v>43847</v>
      </c>
      <c r="B2323">
        <v>13.65</v>
      </c>
      <c r="C2323">
        <v>13.65</v>
      </c>
      <c r="D2323">
        <v>13.65</v>
      </c>
      <c r="E2323">
        <v>13.65</v>
      </c>
      <c r="F2323">
        <v>0</v>
      </c>
    </row>
    <row r="2324" spans="1:6" x14ac:dyDescent="0.3">
      <c r="A2324" s="8">
        <v>43850</v>
      </c>
      <c r="B2324">
        <v>13.598000000000001</v>
      </c>
      <c r="C2324">
        <v>13.598000000000001</v>
      </c>
      <c r="D2324">
        <v>13.598000000000001</v>
      </c>
      <c r="E2324">
        <v>13.598000000000001</v>
      </c>
      <c r="F2324">
        <v>-3.8E-3</v>
      </c>
    </row>
    <row r="2325" spans="1:6" x14ac:dyDescent="0.3">
      <c r="A2325" s="8">
        <v>43851</v>
      </c>
      <c r="B2325">
        <v>13.598000000000001</v>
      </c>
      <c r="C2325">
        <v>13.598000000000001</v>
      </c>
      <c r="D2325">
        <v>13.598000000000001</v>
      </c>
      <c r="E2325">
        <v>13.598000000000001</v>
      </c>
      <c r="F2325">
        <v>0</v>
      </c>
    </row>
    <row r="2326" spans="1:6" x14ac:dyDescent="0.3">
      <c r="A2326" s="8">
        <v>43852</v>
      </c>
      <c r="B2326">
        <v>13.535</v>
      </c>
      <c r="C2326">
        <v>13.535</v>
      </c>
      <c r="D2326">
        <v>13.535</v>
      </c>
      <c r="E2326">
        <v>13.535</v>
      </c>
      <c r="F2326">
        <v>-4.5999999999999999E-3</v>
      </c>
    </row>
    <row r="2327" spans="1:6" x14ac:dyDescent="0.3">
      <c r="A2327" s="8">
        <v>43853</v>
      </c>
      <c r="B2327">
        <v>13.518000000000001</v>
      </c>
      <c r="C2327">
        <v>13.518000000000001</v>
      </c>
      <c r="D2327">
        <v>13.518000000000001</v>
      </c>
      <c r="E2327">
        <v>13.518000000000001</v>
      </c>
      <c r="F2327">
        <v>-1.2999999999999999E-3</v>
      </c>
    </row>
    <row r="2328" spans="1:6" x14ac:dyDescent="0.3">
      <c r="A2328" s="8">
        <v>43854</v>
      </c>
      <c r="B2328">
        <v>13.585000000000001</v>
      </c>
      <c r="C2328">
        <v>13.585000000000001</v>
      </c>
      <c r="D2328">
        <v>13.585000000000001</v>
      </c>
      <c r="E2328">
        <v>13.585000000000001</v>
      </c>
      <c r="F2328">
        <v>5.0000000000000001E-3</v>
      </c>
    </row>
    <row r="2329" spans="1:6" x14ac:dyDescent="0.3">
      <c r="A2329" s="8">
        <v>43857</v>
      </c>
      <c r="B2329">
        <v>13.644</v>
      </c>
      <c r="C2329">
        <v>13.644</v>
      </c>
      <c r="D2329">
        <v>13.644</v>
      </c>
      <c r="E2329">
        <v>13.644</v>
      </c>
      <c r="F2329">
        <v>4.3E-3</v>
      </c>
    </row>
    <row r="2330" spans="1:6" x14ac:dyDescent="0.3">
      <c r="A2330" s="8">
        <v>43858</v>
      </c>
      <c r="B2330">
        <v>13.644</v>
      </c>
      <c r="C2330">
        <v>13.644</v>
      </c>
      <c r="D2330">
        <v>13.644</v>
      </c>
      <c r="E2330">
        <v>13.644</v>
      </c>
      <c r="F2330">
        <v>0</v>
      </c>
    </row>
    <row r="2331" spans="1:6" x14ac:dyDescent="0.3">
      <c r="A2331" s="8">
        <v>43859</v>
      </c>
      <c r="B2331">
        <v>13.644</v>
      </c>
      <c r="C2331">
        <v>13.644</v>
      </c>
      <c r="D2331">
        <v>13.644</v>
      </c>
      <c r="E2331">
        <v>13.644</v>
      </c>
      <c r="F2331">
        <v>0</v>
      </c>
    </row>
    <row r="2332" spans="1:6" x14ac:dyDescent="0.3">
      <c r="A2332" s="8">
        <v>43860</v>
      </c>
      <c r="B2332">
        <v>13.734</v>
      </c>
      <c r="C2332">
        <v>13.734</v>
      </c>
      <c r="D2332">
        <v>13.734</v>
      </c>
      <c r="E2332">
        <v>13.734</v>
      </c>
      <c r="F2332">
        <v>6.6E-3</v>
      </c>
    </row>
    <row r="2333" spans="1:6" x14ac:dyDescent="0.3">
      <c r="A2333" s="8">
        <v>43861</v>
      </c>
      <c r="B2333">
        <v>13.734</v>
      </c>
      <c r="C2333">
        <v>13.734</v>
      </c>
      <c r="D2333">
        <v>13.734</v>
      </c>
      <c r="E2333">
        <v>13.734</v>
      </c>
      <c r="F2333">
        <v>0</v>
      </c>
    </row>
    <row r="2334" spans="1:6" x14ac:dyDescent="0.3">
      <c r="A2334" s="8">
        <v>43864</v>
      </c>
      <c r="B2334">
        <v>13.8</v>
      </c>
      <c r="C2334">
        <v>13.8</v>
      </c>
      <c r="D2334">
        <v>13.8</v>
      </c>
      <c r="E2334">
        <v>13.8</v>
      </c>
      <c r="F2334">
        <v>4.7999999999999996E-3</v>
      </c>
    </row>
    <row r="2335" spans="1:6" x14ac:dyDescent="0.3">
      <c r="A2335" s="8">
        <v>43865</v>
      </c>
      <c r="B2335">
        <v>13.93</v>
      </c>
      <c r="C2335">
        <v>13.93</v>
      </c>
      <c r="D2335">
        <v>13.93</v>
      </c>
      <c r="E2335">
        <v>13.93</v>
      </c>
      <c r="F2335">
        <v>9.4000000000000004E-3</v>
      </c>
    </row>
    <row r="2336" spans="1:6" x14ac:dyDescent="0.3">
      <c r="A2336" s="8">
        <v>43866</v>
      </c>
      <c r="B2336">
        <v>13.9</v>
      </c>
      <c r="C2336">
        <v>13.9</v>
      </c>
      <c r="D2336">
        <v>13.9</v>
      </c>
      <c r="E2336">
        <v>13.9</v>
      </c>
      <c r="F2336">
        <v>-2.2000000000000001E-3</v>
      </c>
    </row>
    <row r="2337" spans="1:6" x14ac:dyDescent="0.3">
      <c r="A2337" s="8">
        <v>43867</v>
      </c>
      <c r="B2337">
        <v>14</v>
      </c>
      <c r="C2337">
        <v>14</v>
      </c>
      <c r="D2337">
        <v>14</v>
      </c>
      <c r="E2337">
        <v>14</v>
      </c>
      <c r="F2337">
        <v>7.1999999999999998E-3</v>
      </c>
    </row>
    <row r="2338" spans="1:6" x14ac:dyDescent="0.3">
      <c r="A2338" s="8">
        <v>43868</v>
      </c>
      <c r="B2338">
        <v>14</v>
      </c>
      <c r="C2338">
        <v>14</v>
      </c>
      <c r="D2338">
        <v>14</v>
      </c>
      <c r="E2338">
        <v>14</v>
      </c>
      <c r="F2338">
        <v>0</v>
      </c>
    </row>
    <row r="2339" spans="1:6" x14ac:dyDescent="0.3">
      <c r="A2339" s="8">
        <v>43871</v>
      </c>
      <c r="B2339">
        <v>13.991</v>
      </c>
      <c r="C2339">
        <v>13.991</v>
      </c>
      <c r="D2339">
        <v>13.991</v>
      </c>
      <c r="E2339">
        <v>13.991</v>
      </c>
      <c r="F2339">
        <v>-5.9999999999999995E-4</v>
      </c>
    </row>
    <row r="2340" spans="1:6" x14ac:dyDescent="0.3">
      <c r="A2340" s="8">
        <v>43872</v>
      </c>
      <c r="B2340">
        <v>14.000999999999999</v>
      </c>
      <c r="C2340">
        <v>14.000999999999999</v>
      </c>
      <c r="D2340">
        <v>14.000999999999999</v>
      </c>
      <c r="E2340">
        <v>14.000999999999999</v>
      </c>
      <c r="F2340">
        <v>6.9999999999999999E-4</v>
      </c>
    </row>
    <row r="2341" spans="1:6" x14ac:dyDescent="0.3">
      <c r="A2341" s="8">
        <v>43873</v>
      </c>
      <c r="B2341">
        <v>14.000999999999999</v>
      </c>
      <c r="C2341">
        <v>14.000999999999999</v>
      </c>
      <c r="D2341">
        <v>14.000999999999999</v>
      </c>
      <c r="E2341">
        <v>14.000999999999999</v>
      </c>
      <c r="F2341">
        <v>0</v>
      </c>
    </row>
    <row r="2342" spans="1:6" x14ac:dyDescent="0.3">
      <c r="A2342" s="8">
        <v>43874</v>
      </c>
      <c r="B2342">
        <v>13.85</v>
      </c>
      <c r="C2342">
        <v>13.85</v>
      </c>
      <c r="D2342">
        <v>13.85</v>
      </c>
      <c r="E2342">
        <v>13.85</v>
      </c>
      <c r="F2342">
        <v>-1.0800000000000001E-2</v>
      </c>
    </row>
    <row r="2343" spans="1:6" x14ac:dyDescent="0.3">
      <c r="A2343" s="8">
        <v>43875</v>
      </c>
      <c r="B2343">
        <v>13.85</v>
      </c>
      <c r="C2343">
        <v>13.85</v>
      </c>
      <c r="D2343">
        <v>13.85</v>
      </c>
      <c r="E2343">
        <v>13.85</v>
      </c>
      <c r="F2343">
        <v>0</v>
      </c>
    </row>
    <row r="2344" spans="1:6" x14ac:dyDescent="0.3">
      <c r="A2344" s="8">
        <v>43878</v>
      </c>
      <c r="B2344">
        <v>13.82</v>
      </c>
      <c r="C2344">
        <v>13.82</v>
      </c>
      <c r="D2344">
        <v>13.82</v>
      </c>
      <c r="E2344">
        <v>13.82</v>
      </c>
      <c r="F2344">
        <v>-2.2000000000000001E-3</v>
      </c>
    </row>
    <row r="2345" spans="1:6" x14ac:dyDescent="0.3">
      <c r="A2345" s="8">
        <v>43879</v>
      </c>
      <c r="B2345">
        <v>13.82</v>
      </c>
      <c r="C2345">
        <v>13.82</v>
      </c>
      <c r="D2345">
        <v>13.82</v>
      </c>
      <c r="E2345">
        <v>13.82</v>
      </c>
      <c r="F2345">
        <v>0</v>
      </c>
    </row>
    <row r="2346" spans="1:6" x14ac:dyDescent="0.3">
      <c r="A2346" s="8">
        <v>43880</v>
      </c>
      <c r="B2346">
        <v>13.82</v>
      </c>
      <c r="C2346">
        <v>13.82</v>
      </c>
      <c r="D2346">
        <v>13.82</v>
      </c>
      <c r="E2346">
        <v>13.82</v>
      </c>
      <c r="F2346">
        <v>0</v>
      </c>
    </row>
    <row r="2347" spans="1:6" x14ac:dyDescent="0.3">
      <c r="A2347" s="8">
        <v>43881</v>
      </c>
      <c r="B2347">
        <v>13.8</v>
      </c>
      <c r="C2347">
        <v>13.8</v>
      </c>
      <c r="D2347">
        <v>13.8</v>
      </c>
      <c r="E2347">
        <v>13.8</v>
      </c>
      <c r="F2347">
        <v>-1.4E-3</v>
      </c>
    </row>
    <row r="2348" spans="1:6" x14ac:dyDescent="0.3">
      <c r="A2348" s="8">
        <v>43882</v>
      </c>
      <c r="B2348">
        <v>13.8</v>
      </c>
      <c r="C2348">
        <v>13.8</v>
      </c>
      <c r="D2348">
        <v>13.8</v>
      </c>
      <c r="E2348">
        <v>13.8</v>
      </c>
      <c r="F2348">
        <v>0</v>
      </c>
    </row>
    <row r="2349" spans="1:6" x14ac:dyDescent="0.3">
      <c r="A2349" s="8">
        <v>43885</v>
      </c>
      <c r="B2349">
        <v>13.701000000000001</v>
      </c>
      <c r="C2349">
        <v>13.701000000000001</v>
      </c>
      <c r="D2349">
        <v>13.701000000000001</v>
      </c>
      <c r="E2349">
        <v>13.701000000000001</v>
      </c>
      <c r="F2349">
        <v>-7.1999999999999998E-3</v>
      </c>
    </row>
    <row r="2350" spans="1:6" x14ac:dyDescent="0.3">
      <c r="A2350" s="8">
        <v>43886</v>
      </c>
      <c r="B2350">
        <v>13.701000000000001</v>
      </c>
      <c r="C2350">
        <v>13.701000000000001</v>
      </c>
      <c r="D2350">
        <v>13.701000000000001</v>
      </c>
      <c r="E2350">
        <v>13.701000000000001</v>
      </c>
      <c r="F2350">
        <v>0</v>
      </c>
    </row>
    <row r="2351" spans="1:6" x14ac:dyDescent="0.3">
      <c r="A2351" s="8">
        <v>43887</v>
      </c>
      <c r="B2351">
        <v>13.701000000000001</v>
      </c>
      <c r="C2351">
        <v>13.701000000000001</v>
      </c>
      <c r="D2351">
        <v>13.701000000000001</v>
      </c>
      <c r="E2351">
        <v>13.701000000000001</v>
      </c>
      <c r="F2351">
        <v>0</v>
      </c>
    </row>
    <row r="2352" spans="1:6" x14ac:dyDescent="0.3">
      <c r="A2352" s="8">
        <v>43888</v>
      </c>
      <c r="B2352">
        <v>13.73</v>
      </c>
      <c r="C2352">
        <v>13.73</v>
      </c>
      <c r="D2352">
        <v>13.73</v>
      </c>
      <c r="E2352">
        <v>13.73</v>
      </c>
      <c r="F2352">
        <v>2.0999999999999999E-3</v>
      </c>
    </row>
    <row r="2353" spans="1:6" x14ac:dyDescent="0.3">
      <c r="A2353" s="8">
        <v>43889</v>
      </c>
      <c r="B2353">
        <v>13.73</v>
      </c>
      <c r="C2353">
        <v>13.73</v>
      </c>
      <c r="D2353">
        <v>13.73</v>
      </c>
      <c r="E2353">
        <v>13.73</v>
      </c>
      <c r="F2353">
        <v>0</v>
      </c>
    </row>
    <row r="2354" spans="1:6" x14ac:dyDescent="0.3">
      <c r="A2354" s="8">
        <v>43892</v>
      </c>
      <c r="B2354">
        <v>13.73</v>
      </c>
      <c r="C2354">
        <v>13.73</v>
      </c>
      <c r="D2354">
        <v>13.73</v>
      </c>
      <c r="E2354">
        <v>13.73</v>
      </c>
      <c r="F2354">
        <v>0</v>
      </c>
    </row>
    <row r="2355" spans="1:6" x14ac:dyDescent="0.3">
      <c r="A2355" s="8">
        <v>43893</v>
      </c>
      <c r="B2355">
        <v>14.250999999999999</v>
      </c>
      <c r="C2355">
        <v>14.250999999999999</v>
      </c>
      <c r="D2355">
        <v>14.250999999999999</v>
      </c>
      <c r="E2355">
        <v>14.250999999999999</v>
      </c>
      <c r="F2355">
        <v>3.7900000000000003E-2</v>
      </c>
    </row>
    <row r="2356" spans="1:6" x14ac:dyDescent="0.3">
      <c r="A2356" s="8">
        <v>43894</v>
      </c>
      <c r="B2356">
        <v>14.202</v>
      </c>
      <c r="C2356">
        <v>14.202</v>
      </c>
      <c r="D2356">
        <v>14.202</v>
      </c>
      <c r="E2356">
        <v>14.202</v>
      </c>
      <c r="F2356">
        <v>-3.3999999999999998E-3</v>
      </c>
    </row>
    <row r="2357" spans="1:6" x14ac:dyDescent="0.3">
      <c r="A2357" s="8">
        <v>43895</v>
      </c>
      <c r="B2357">
        <v>14.202</v>
      </c>
      <c r="C2357">
        <v>14.202</v>
      </c>
      <c r="D2357">
        <v>14.202</v>
      </c>
      <c r="E2357">
        <v>14.202</v>
      </c>
      <c r="F2357">
        <v>0</v>
      </c>
    </row>
    <row r="2358" spans="1:6" x14ac:dyDescent="0.3">
      <c r="A2358" s="8">
        <v>43896</v>
      </c>
      <c r="B2358">
        <v>14.202</v>
      </c>
      <c r="C2358">
        <v>14.202</v>
      </c>
      <c r="D2358">
        <v>14.202</v>
      </c>
      <c r="E2358">
        <v>14.202</v>
      </c>
      <c r="F2358">
        <v>0</v>
      </c>
    </row>
    <row r="2359" spans="1:6" x14ac:dyDescent="0.3">
      <c r="A2359" s="8">
        <v>43899</v>
      </c>
      <c r="B2359">
        <v>14.342000000000001</v>
      </c>
      <c r="C2359">
        <v>14.342000000000001</v>
      </c>
      <c r="D2359">
        <v>14.342000000000001</v>
      </c>
      <c r="E2359">
        <v>14.342000000000001</v>
      </c>
      <c r="F2359">
        <v>9.9000000000000008E-3</v>
      </c>
    </row>
    <row r="2360" spans="1:6" x14ac:dyDescent="0.3">
      <c r="A2360" s="8">
        <v>43900</v>
      </c>
      <c r="B2360">
        <v>14.342000000000001</v>
      </c>
      <c r="C2360">
        <v>14.342000000000001</v>
      </c>
      <c r="D2360">
        <v>14.342000000000001</v>
      </c>
      <c r="E2360">
        <v>14.342000000000001</v>
      </c>
      <c r="F2360">
        <v>0</v>
      </c>
    </row>
    <row r="2361" spans="1:6" x14ac:dyDescent="0.3">
      <c r="A2361" s="8">
        <v>43901</v>
      </c>
      <c r="B2361">
        <v>14.446999999999999</v>
      </c>
      <c r="C2361">
        <v>14.446999999999999</v>
      </c>
      <c r="D2361">
        <v>14.446999999999999</v>
      </c>
      <c r="E2361">
        <v>14.446999999999999</v>
      </c>
      <c r="F2361">
        <v>7.3000000000000001E-3</v>
      </c>
    </row>
    <row r="2362" spans="1:6" x14ac:dyDescent="0.3">
      <c r="A2362" s="8">
        <v>43902</v>
      </c>
      <c r="B2362">
        <v>14.863</v>
      </c>
      <c r="C2362">
        <v>14.863</v>
      </c>
      <c r="D2362">
        <v>14.863</v>
      </c>
      <c r="E2362">
        <v>14.863</v>
      </c>
      <c r="F2362">
        <v>2.8799999999999999E-2</v>
      </c>
    </row>
    <row r="2363" spans="1:6" x14ac:dyDescent="0.3">
      <c r="A2363" s="8">
        <v>43903</v>
      </c>
      <c r="B2363">
        <v>14.446999999999999</v>
      </c>
      <c r="C2363">
        <v>14.446999999999999</v>
      </c>
      <c r="D2363">
        <v>14.446999999999999</v>
      </c>
      <c r="E2363">
        <v>14.446999999999999</v>
      </c>
      <c r="F2363">
        <v>-2.8000000000000001E-2</v>
      </c>
    </row>
    <row r="2364" spans="1:6" x14ac:dyDescent="0.3">
      <c r="A2364" s="8">
        <v>43906</v>
      </c>
      <c r="B2364">
        <v>14.446999999999999</v>
      </c>
      <c r="C2364">
        <v>14.446999999999999</v>
      </c>
      <c r="D2364">
        <v>14.446999999999999</v>
      </c>
      <c r="E2364">
        <v>14.446999999999999</v>
      </c>
      <c r="F2364">
        <v>0</v>
      </c>
    </row>
    <row r="2365" spans="1:6" x14ac:dyDescent="0.3">
      <c r="A2365" s="8">
        <v>43907</v>
      </c>
      <c r="B2365">
        <v>14.644</v>
      </c>
      <c r="C2365">
        <v>14.644</v>
      </c>
      <c r="D2365">
        <v>14.644</v>
      </c>
      <c r="E2365">
        <v>14.644</v>
      </c>
      <c r="F2365">
        <v>1.3599999999999999E-2</v>
      </c>
    </row>
    <row r="2366" spans="1:6" x14ac:dyDescent="0.3">
      <c r="A2366" s="8">
        <v>43908</v>
      </c>
      <c r="B2366">
        <v>14.644</v>
      </c>
      <c r="C2366">
        <v>14.644</v>
      </c>
      <c r="D2366">
        <v>14.644</v>
      </c>
      <c r="E2366">
        <v>14.644</v>
      </c>
      <c r="F2366">
        <v>0</v>
      </c>
    </row>
    <row r="2367" spans="1:6" x14ac:dyDescent="0.3">
      <c r="A2367" s="8">
        <v>43909</v>
      </c>
      <c r="B2367">
        <v>14.644</v>
      </c>
      <c r="C2367">
        <v>14.644</v>
      </c>
      <c r="D2367">
        <v>14.644</v>
      </c>
      <c r="E2367">
        <v>14.644</v>
      </c>
      <c r="F2367">
        <v>0</v>
      </c>
    </row>
    <row r="2368" spans="1:6" x14ac:dyDescent="0.3">
      <c r="A2368" s="8">
        <v>43910</v>
      </c>
      <c r="B2368">
        <v>14.644</v>
      </c>
      <c r="C2368">
        <v>14.644</v>
      </c>
      <c r="D2368">
        <v>14.644</v>
      </c>
      <c r="E2368">
        <v>14.644</v>
      </c>
      <c r="F2368">
        <v>0</v>
      </c>
    </row>
    <row r="2369" spans="1:6" x14ac:dyDescent="0.3">
      <c r="A2369" s="8">
        <v>43913</v>
      </c>
      <c r="B2369">
        <v>15.186</v>
      </c>
      <c r="C2369">
        <v>15.186</v>
      </c>
      <c r="D2369">
        <v>15.186</v>
      </c>
      <c r="E2369">
        <v>15.186</v>
      </c>
      <c r="F2369">
        <v>3.6999999999999998E-2</v>
      </c>
    </row>
    <row r="2370" spans="1:6" x14ac:dyDescent="0.3">
      <c r="A2370" s="8">
        <v>43914</v>
      </c>
      <c r="B2370">
        <v>15.186</v>
      </c>
      <c r="C2370">
        <v>15.186</v>
      </c>
      <c r="D2370">
        <v>15.186</v>
      </c>
      <c r="E2370">
        <v>15.186</v>
      </c>
      <c r="F2370">
        <v>0</v>
      </c>
    </row>
    <row r="2371" spans="1:6" x14ac:dyDescent="0.3">
      <c r="A2371" s="8">
        <v>43915</v>
      </c>
      <c r="B2371">
        <v>14.705</v>
      </c>
      <c r="C2371">
        <v>14.705</v>
      </c>
      <c r="D2371">
        <v>14.705</v>
      </c>
      <c r="E2371">
        <v>14.705</v>
      </c>
      <c r="F2371">
        <v>-3.1699999999999999E-2</v>
      </c>
    </row>
    <row r="2372" spans="1:6" x14ac:dyDescent="0.3">
      <c r="A2372" s="8">
        <v>43916</v>
      </c>
      <c r="B2372">
        <v>14.705</v>
      </c>
      <c r="C2372">
        <v>14.705</v>
      </c>
      <c r="D2372">
        <v>14.705</v>
      </c>
      <c r="E2372">
        <v>14.705</v>
      </c>
      <c r="F2372">
        <v>0</v>
      </c>
    </row>
    <row r="2373" spans="1:6" x14ac:dyDescent="0.3">
      <c r="A2373" s="8">
        <v>43917</v>
      </c>
      <c r="B2373">
        <v>14.705</v>
      </c>
      <c r="C2373">
        <v>14.705</v>
      </c>
      <c r="D2373">
        <v>14.705</v>
      </c>
      <c r="E2373">
        <v>14.705</v>
      </c>
      <c r="F2373">
        <v>0</v>
      </c>
    </row>
    <row r="2374" spans="1:6" x14ac:dyDescent="0.3">
      <c r="A2374" s="8">
        <v>43920</v>
      </c>
      <c r="B2374">
        <v>14.705</v>
      </c>
      <c r="C2374">
        <v>14.705</v>
      </c>
      <c r="D2374">
        <v>14.705</v>
      </c>
      <c r="E2374">
        <v>14.705</v>
      </c>
      <c r="F2374">
        <v>0</v>
      </c>
    </row>
    <row r="2375" spans="1:6" x14ac:dyDescent="0.3">
      <c r="A2375" s="8">
        <v>43921</v>
      </c>
      <c r="B2375">
        <v>14.708</v>
      </c>
      <c r="C2375">
        <v>14.708</v>
      </c>
      <c r="D2375">
        <v>14.708</v>
      </c>
      <c r="E2375">
        <v>14.708</v>
      </c>
      <c r="F2375">
        <v>2.0000000000000001E-4</v>
      </c>
    </row>
    <row r="2376" spans="1:6" x14ac:dyDescent="0.3">
      <c r="A2376" s="8">
        <v>43922</v>
      </c>
      <c r="B2376">
        <v>14.708</v>
      </c>
      <c r="C2376">
        <v>14.708</v>
      </c>
      <c r="D2376">
        <v>14.708</v>
      </c>
      <c r="E2376">
        <v>14.708</v>
      </c>
      <c r="F2376">
        <v>0</v>
      </c>
    </row>
    <row r="2377" spans="1:6" x14ac:dyDescent="0.3">
      <c r="A2377" s="8">
        <v>43923</v>
      </c>
      <c r="B2377">
        <v>14.704000000000001</v>
      </c>
      <c r="C2377">
        <v>14.704000000000001</v>
      </c>
      <c r="D2377">
        <v>14.704000000000001</v>
      </c>
      <c r="E2377">
        <v>14.704000000000001</v>
      </c>
      <c r="F2377">
        <v>-2.9999999999999997E-4</v>
      </c>
    </row>
    <row r="2378" spans="1:6" x14ac:dyDescent="0.3">
      <c r="A2378" s="8">
        <v>43924</v>
      </c>
      <c r="B2378">
        <v>14.704000000000001</v>
      </c>
      <c r="C2378">
        <v>14.704000000000001</v>
      </c>
      <c r="D2378">
        <v>14.704000000000001</v>
      </c>
      <c r="E2378">
        <v>14.704000000000001</v>
      </c>
      <c r="F2378">
        <v>0</v>
      </c>
    </row>
    <row r="2379" spans="1:6" x14ac:dyDescent="0.3">
      <c r="A2379" s="8">
        <v>43927</v>
      </c>
      <c r="B2379">
        <v>14.704000000000001</v>
      </c>
      <c r="C2379">
        <v>14.704000000000001</v>
      </c>
      <c r="D2379">
        <v>14.704000000000001</v>
      </c>
      <c r="E2379">
        <v>14.704000000000001</v>
      </c>
      <c r="F2379">
        <v>0</v>
      </c>
    </row>
    <row r="2380" spans="1:6" x14ac:dyDescent="0.3">
      <c r="A2380" s="8">
        <v>43928</v>
      </c>
      <c r="B2380">
        <v>13.856999999999999</v>
      </c>
      <c r="C2380">
        <v>13.856999999999999</v>
      </c>
      <c r="D2380">
        <v>13.856999999999999</v>
      </c>
      <c r="E2380">
        <v>13.856999999999999</v>
      </c>
      <c r="F2380">
        <v>-5.7599999999999998E-2</v>
      </c>
    </row>
    <row r="2381" spans="1:6" x14ac:dyDescent="0.3">
      <c r="A2381" s="8">
        <v>43929</v>
      </c>
      <c r="B2381">
        <v>13.856999999999999</v>
      </c>
      <c r="C2381">
        <v>13.856999999999999</v>
      </c>
      <c r="D2381">
        <v>13.856999999999999</v>
      </c>
      <c r="E2381">
        <v>13.856999999999999</v>
      </c>
      <c r="F2381">
        <v>0</v>
      </c>
    </row>
    <row r="2382" spans="1:6" x14ac:dyDescent="0.3">
      <c r="A2382" s="8">
        <v>43930</v>
      </c>
      <c r="B2382">
        <v>13.776</v>
      </c>
      <c r="C2382">
        <v>13.776</v>
      </c>
      <c r="D2382">
        <v>13.776</v>
      </c>
      <c r="E2382">
        <v>13.776</v>
      </c>
      <c r="F2382">
        <v>-5.7999999999999996E-3</v>
      </c>
    </row>
    <row r="2383" spans="1:6" x14ac:dyDescent="0.3">
      <c r="A2383" s="8">
        <v>43931</v>
      </c>
      <c r="B2383">
        <v>13.776</v>
      </c>
      <c r="C2383">
        <v>13.776</v>
      </c>
      <c r="D2383">
        <v>13.776</v>
      </c>
      <c r="E2383">
        <v>13.776</v>
      </c>
      <c r="F2383">
        <v>0</v>
      </c>
    </row>
    <row r="2384" spans="1:6" x14ac:dyDescent="0.3">
      <c r="A2384" s="8">
        <v>43934</v>
      </c>
      <c r="B2384">
        <v>13.776</v>
      </c>
      <c r="C2384">
        <v>13.776</v>
      </c>
      <c r="D2384">
        <v>13.776</v>
      </c>
      <c r="E2384">
        <v>13.776</v>
      </c>
      <c r="F2384">
        <v>0</v>
      </c>
    </row>
    <row r="2385" spans="1:6" x14ac:dyDescent="0.3">
      <c r="A2385" s="8">
        <v>43935</v>
      </c>
      <c r="B2385">
        <v>13.776</v>
      </c>
      <c r="C2385">
        <v>13.776</v>
      </c>
      <c r="D2385">
        <v>13.776</v>
      </c>
      <c r="E2385">
        <v>13.776</v>
      </c>
      <c r="F2385">
        <v>0</v>
      </c>
    </row>
    <row r="2386" spans="1:6" x14ac:dyDescent="0.3">
      <c r="A2386" s="8">
        <v>43936</v>
      </c>
      <c r="B2386">
        <v>13.46</v>
      </c>
      <c r="C2386">
        <v>13.46</v>
      </c>
      <c r="D2386">
        <v>13.46</v>
      </c>
      <c r="E2386">
        <v>13.46</v>
      </c>
      <c r="F2386">
        <v>-2.29E-2</v>
      </c>
    </row>
    <row r="2387" spans="1:6" x14ac:dyDescent="0.3">
      <c r="A2387" s="8">
        <v>43937</v>
      </c>
      <c r="B2387">
        <v>13.46</v>
      </c>
      <c r="C2387">
        <v>13.46</v>
      </c>
      <c r="D2387">
        <v>13.46</v>
      </c>
      <c r="E2387">
        <v>13.46</v>
      </c>
      <c r="F2387">
        <v>0</v>
      </c>
    </row>
    <row r="2388" spans="1:6" x14ac:dyDescent="0.3">
      <c r="A2388" s="8">
        <v>43938</v>
      </c>
      <c r="B2388">
        <v>13.46</v>
      </c>
      <c r="C2388">
        <v>13.46</v>
      </c>
      <c r="D2388">
        <v>13.46</v>
      </c>
      <c r="E2388">
        <v>13.46</v>
      </c>
      <c r="F2388">
        <v>0</v>
      </c>
    </row>
    <row r="2389" spans="1:6" x14ac:dyDescent="0.3">
      <c r="A2389" s="8">
        <v>43941</v>
      </c>
      <c r="B2389">
        <v>13.558999999999999</v>
      </c>
      <c r="C2389">
        <v>13.804</v>
      </c>
      <c r="D2389">
        <v>13.804</v>
      </c>
      <c r="E2389">
        <v>13.558999999999999</v>
      </c>
      <c r="F2389">
        <v>7.3000000000000001E-3</v>
      </c>
    </row>
    <row r="2390" spans="1:6" x14ac:dyDescent="0.3">
      <c r="A2390" s="8">
        <v>43942</v>
      </c>
      <c r="B2390">
        <v>13.228999999999999</v>
      </c>
      <c r="C2390">
        <v>13.228999999999999</v>
      </c>
      <c r="D2390">
        <v>13.228999999999999</v>
      </c>
      <c r="E2390">
        <v>13.228999999999999</v>
      </c>
      <c r="F2390">
        <v>-2.4299999999999999E-2</v>
      </c>
    </row>
    <row r="2391" spans="1:6" x14ac:dyDescent="0.3">
      <c r="A2391" s="8">
        <v>43943</v>
      </c>
      <c r="B2391">
        <v>13.228999999999999</v>
      </c>
      <c r="C2391">
        <v>13.228999999999999</v>
      </c>
      <c r="D2391">
        <v>13.228999999999999</v>
      </c>
      <c r="E2391">
        <v>13.228999999999999</v>
      </c>
      <c r="F2391">
        <v>0</v>
      </c>
    </row>
    <row r="2392" spans="1:6" x14ac:dyDescent="0.3">
      <c r="A2392" s="8">
        <v>43944</v>
      </c>
      <c r="B2392">
        <v>13.228999999999999</v>
      </c>
      <c r="C2392">
        <v>13.228999999999999</v>
      </c>
      <c r="D2392">
        <v>13.228999999999999</v>
      </c>
      <c r="E2392">
        <v>13.228999999999999</v>
      </c>
      <c r="F2392">
        <v>0</v>
      </c>
    </row>
    <row r="2393" spans="1:6" x14ac:dyDescent="0.3">
      <c r="A2393" s="8">
        <v>43945</v>
      </c>
      <c r="B2393">
        <v>13.228999999999999</v>
      </c>
      <c r="C2393">
        <v>13.228999999999999</v>
      </c>
      <c r="D2393">
        <v>13.228999999999999</v>
      </c>
      <c r="E2393">
        <v>13.228999999999999</v>
      </c>
      <c r="F2393">
        <v>0</v>
      </c>
    </row>
    <row r="2394" spans="1:6" x14ac:dyDescent="0.3">
      <c r="A2394" s="8">
        <v>43948</v>
      </c>
      <c r="B2394">
        <v>13.228999999999999</v>
      </c>
      <c r="C2394">
        <v>13.228999999999999</v>
      </c>
      <c r="D2394">
        <v>13.228999999999999</v>
      </c>
      <c r="E2394">
        <v>13.228999999999999</v>
      </c>
      <c r="F2394">
        <v>0</v>
      </c>
    </row>
    <row r="2395" spans="1:6" x14ac:dyDescent="0.3">
      <c r="A2395" s="8">
        <v>43949</v>
      </c>
      <c r="B2395">
        <v>13.256</v>
      </c>
      <c r="C2395">
        <v>13.256</v>
      </c>
      <c r="D2395">
        <v>13.256</v>
      </c>
      <c r="E2395">
        <v>13.256</v>
      </c>
      <c r="F2395">
        <v>2E-3</v>
      </c>
    </row>
    <row r="2396" spans="1:6" x14ac:dyDescent="0.3">
      <c r="A2396" s="8">
        <v>43950</v>
      </c>
      <c r="B2396">
        <v>13.256</v>
      </c>
      <c r="C2396">
        <v>13.256</v>
      </c>
      <c r="D2396">
        <v>13.256</v>
      </c>
      <c r="E2396">
        <v>13.256</v>
      </c>
      <c r="F2396">
        <v>0</v>
      </c>
    </row>
    <row r="2397" spans="1:6" x14ac:dyDescent="0.3">
      <c r="A2397" s="8">
        <v>43951</v>
      </c>
      <c r="B2397">
        <v>13.321999999999999</v>
      </c>
      <c r="C2397">
        <v>13.321999999999999</v>
      </c>
      <c r="D2397">
        <v>13.321999999999999</v>
      </c>
      <c r="E2397">
        <v>13.321999999999999</v>
      </c>
      <c r="F2397">
        <v>5.0000000000000001E-3</v>
      </c>
    </row>
    <row r="2398" spans="1:6" x14ac:dyDescent="0.3">
      <c r="A2398" s="8">
        <v>43952</v>
      </c>
      <c r="B2398">
        <v>13.321999999999999</v>
      </c>
      <c r="C2398">
        <v>13.321999999999999</v>
      </c>
      <c r="D2398">
        <v>13.321999999999999</v>
      </c>
      <c r="E2398">
        <v>13.321999999999999</v>
      </c>
      <c r="F2398">
        <v>0</v>
      </c>
    </row>
    <row r="2399" spans="1:6" x14ac:dyDescent="0.3">
      <c r="A2399" s="8">
        <v>43955</v>
      </c>
      <c r="B2399">
        <v>13.321999999999999</v>
      </c>
      <c r="C2399">
        <v>13.321999999999999</v>
      </c>
      <c r="D2399">
        <v>13.321999999999999</v>
      </c>
      <c r="E2399">
        <v>13.321999999999999</v>
      </c>
      <c r="F2399">
        <v>0</v>
      </c>
    </row>
    <row r="2400" spans="1:6" x14ac:dyDescent="0.3">
      <c r="A2400" s="8">
        <v>43956</v>
      </c>
      <c r="B2400">
        <v>13.401999999999999</v>
      </c>
      <c r="C2400">
        <v>13.401999999999999</v>
      </c>
      <c r="D2400">
        <v>13.401999999999999</v>
      </c>
      <c r="E2400">
        <v>13.401999999999999</v>
      </c>
      <c r="F2400">
        <v>6.0000000000000001E-3</v>
      </c>
    </row>
    <row r="2401" spans="1:6" x14ac:dyDescent="0.3">
      <c r="A2401" s="8">
        <v>43957</v>
      </c>
      <c r="B2401">
        <v>13.401999999999999</v>
      </c>
      <c r="C2401">
        <v>13.401999999999999</v>
      </c>
      <c r="D2401">
        <v>13.401999999999999</v>
      </c>
      <c r="E2401">
        <v>13.401999999999999</v>
      </c>
      <c r="F2401">
        <v>0</v>
      </c>
    </row>
    <row r="2402" spans="1:6" x14ac:dyDescent="0.3">
      <c r="A2402" s="8">
        <v>43958</v>
      </c>
      <c r="B2402">
        <v>13.401999999999999</v>
      </c>
      <c r="C2402">
        <v>13.401999999999999</v>
      </c>
      <c r="D2402">
        <v>13.401999999999999</v>
      </c>
      <c r="E2402">
        <v>13.401999999999999</v>
      </c>
      <c r="F2402">
        <v>0</v>
      </c>
    </row>
    <row r="2403" spans="1:6" x14ac:dyDescent="0.3">
      <c r="A2403" s="8">
        <v>43959</v>
      </c>
      <c r="B2403">
        <v>13.401999999999999</v>
      </c>
      <c r="C2403">
        <v>13.401999999999999</v>
      </c>
      <c r="D2403">
        <v>13.401999999999999</v>
      </c>
      <c r="E2403">
        <v>13.401999999999999</v>
      </c>
      <c r="F2403">
        <v>0</v>
      </c>
    </row>
    <row r="2404" spans="1:6" x14ac:dyDescent="0.3">
      <c r="A2404" s="8">
        <v>43962</v>
      </c>
      <c r="B2404">
        <v>13.401999999999999</v>
      </c>
      <c r="C2404">
        <v>13.401999999999999</v>
      </c>
      <c r="D2404">
        <v>13.401999999999999</v>
      </c>
      <c r="E2404">
        <v>13.401999999999999</v>
      </c>
      <c r="F2404">
        <v>0</v>
      </c>
    </row>
    <row r="2405" spans="1:6" x14ac:dyDescent="0.3">
      <c r="A2405" s="8">
        <v>43963</v>
      </c>
      <c r="B2405">
        <v>13.401999999999999</v>
      </c>
      <c r="C2405">
        <v>13.401999999999999</v>
      </c>
      <c r="D2405">
        <v>13.401999999999999</v>
      </c>
      <c r="E2405">
        <v>13.401999999999999</v>
      </c>
      <c r="F2405">
        <v>0</v>
      </c>
    </row>
    <row r="2406" spans="1:6" x14ac:dyDescent="0.3">
      <c r="A2406" s="8">
        <v>43964</v>
      </c>
      <c r="B2406">
        <v>13.401999999999999</v>
      </c>
      <c r="C2406">
        <v>13.401999999999999</v>
      </c>
      <c r="D2406">
        <v>13.401999999999999</v>
      </c>
      <c r="E2406">
        <v>13.401999999999999</v>
      </c>
      <c r="F2406">
        <v>0</v>
      </c>
    </row>
    <row r="2407" spans="1:6" x14ac:dyDescent="0.3">
      <c r="A2407" s="8">
        <v>43965</v>
      </c>
      <c r="B2407">
        <v>13.5</v>
      </c>
      <c r="C2407">
        <v>13.5</v>
      </c>
      <c r="D2407">
        <v>13.5</v>
      </c>
      <c r="E2407">
        <v>13.5</v>
      </c>
      <c r="F2407">
        <v>7.3000000000000001E-3</v>
      </c>
    </row>
    <row r="2408" spans="1:6" x14ac:dyDescent="0.3">
      <c r="A2408" s="8">
        <v>43966</v>
      </c>
      <c r="B2408">
        <v>13.5</v>
      </c>
      <c r="C2408">
        <v>13.5</v>
      </c>
      <c r="D2408">
        <v>13.5</v>
      </c>
      <c r="E2408">
        <v>13.5</v>
      </c>
      <c r="F2408">
        <v>0</v>
      </c>
    </row>
    <row r="2409" spans="1:6" x14ac:dyDescent="0.3">
      <c r="A2409" s="8">
        <v>43969</v>
      </c>
      <c r="B2409">
        <v>13.5</v>
      </c>
      <c r="C2409">
        <v>13.5</v>
      </c>
      <c r="D2409">
        <v>13.5</v>
      </c>
      <c r="E2409">
        <v>13.5</v>
      </c>
      <c r="F2409">
        <v>0</v>
      </c>
    </row>
    <row r="2410" spans="1:6" x14ac:dyDescent="0.3">
      <c r="A2410" s="8">
        <v>43970</v>
      </c>
      <c r="B2410">
        <v>13.497</v>
      </c>
      <c r="C2410">
        <v>13.497</v>
      </c>
      <c r="D2410">
        <v>13.497</v>
      </c>
      <c r="E2410">
        <v>13.497</v>
      </c>
      <c r="F2410">
        <v>-2.0000000000000001E-4</v>
      </c>
    </row>
    <row r="2411" spans="1:6" x14ac:dyDescent="0.3">
      <c r="A2411" s="8">
        <v>43971</v>
      </c>
      <c r="B2411">
        <v>13.497</v>
      </c>
      <c r="C2411">
        <v>13.497</v>
      </c>
      <c r="D2411">
        <v>13.497</v>
      </c>
      <c r="E2411">
        <v>13.497</v>
      </c>
      <c r="F2411">
        <v>0</v>
      </c>
    </row>
    <row r="2412" spans="1:6" x14ac:dyDescent="0.3">
      <c r="A2412" s="8">
        <v>43972</v>
      </c>
      <c r="B2412">
        <v>13.497</v>
      </c>
      <c r="C2412">
        <v>13.497</v>
      </c>
      <c r="D2412">
        <v>13.497</v>
      </c>
      <c r="E2412">
        <v>13.497</v>
      </c>
      <c r="F2412">
        <v>0</v>
      </c>
    </row>
    <row r="2413" spans="1:6" x14ac:dyDescent="0.3">
      <c r="A2413" s="8">
        <v>43973</v>
      </c>
      <c r="B2413">
        <v>13.497</v>
      </c>
      <c r="C2413">
        <v>13.497</v>
      </c>
      <c r="D2413">
        <v>13.497</v>
      </c>
      <c r="E2413">
        <v>13.497</v>
      </c>
      <c r="F2413">
        <v>0</v>
      </c>
    </row>
    <row r="2414" spans="1:6" x14ac:dyDescent="0.3">
      <c r="A2414" s="8">
        <v>43976</v>
      </c>
      <c r="B2414">
        <v>13.843999999999999</v>
      </c>
      <c r="C2414">
        <v>13.843999999999999</v>
      </c>
      <c r="D2414">
        <v>13.843999999999999</v>
      </c>
      <c r="E2414">
        <v>13.843999999999999</v>
      </c>
      <c r="F2414">
        <v>2.5700000000000001E-2</v>
      </c>
    </row>
    <row r="2415" spans="1:6" x14ac:dyDescent="0.3">
      <c r="A2415" s="8">
        <v>43977</v>
      </c>
      <c r="B2415">
        <v>13.895</v>
      </c>
      <c r="C2415">
        <v>13.843999999999999</v>
      </c>
      <c r="D2415">
        <v>13.895</v>
      </c>
      <c r="E2415">
        <v>13.843999999999999</v>
      </c>
      <c r="F2415">
        <v>3.5999999999999999E-3</v>
      </c>
    </row>
    <row r="2416" spans="1:6" x14ac:dyDescent="0.3">
      <c r="A2416" s="8">
        <v>43978</v>
      </c>
      <c r="B2416">
        <v>13.896000000000001</v>
      </c>
      <c r="C2416">
        <v>13.896000000000001</v>
      </c>
      <c r="D2416">
        <v>13.896000000000001</v>
      </c>
      <c r="E2416">
        <v>13.896000000000001</v>
      </c>
      <c r="F2416">
        <v>0</v>
      </c>
    </row>
    <row r="2417" spans="1:6" x14ac:dyDescent="0.3">
      <c r="A2417" s="8">
        <v>43979</v>
      </c>
      <c r="B2417">
        <v>13.896000000000001</v>
      </c>
      <c r="C2417">
        <v>13.896000000000001</v>
      </c>
      <c r="D2417">
        <v>13.896000000000001</v>
      </c>
      <c r="E2417">
        <v>13.896000000000001</v>
      </c>
      <c r="F2417">
        <v>0</v>
      </c>
    </row>
    <row r="2418" spans="1:6" x14ac:dyDescent="0.3">
      <c r="A2418" s="8">
        <v>43980</v>
      </c>
      <c r="B2418">
        <v>13.545</v>
      </c>
      <c r="C2418">
        <v>13.545</v>
      </c>
      <c r="D2418">
        <v>13.545</v>
      </c>
      <c r="E2418">
        <v>13.545</v>
      </c>
      <c r="F2418">
        <v>-2.52E-2</v>
      </c>
    </row>
    <row r="2419" spans="1:6" x14ac:dyDescent="0.3">
      <c r="A2419" s="8">
        <v>43983</v>
      </c>
      <c r="B2419">
        <v>13.545</v>
      </c>
      <c r="C2419">
        <v>13.545</v>
      </c>
      <c r="D2419">
        <v>13.545</v>
      </c>
      <c r="E2419">
        <v>13.545</v>
      </c>
      <c r="F2419">
        <v>0</v>
      </c>
    </row>
    <row r="2420" spans="1:6" x14ac:dyDescent="0.3">
      <c r="A2420" s="8">
        <v>43984</v>
      </c>
      <c r="B2420">
        <v>13.494</v>
      </c>
      <c r="C2420">
        <v>13.494</v>
      </c>
      <c r="D2420">
        <v>13.494</v>
      </c>
      <c r="E2420">
        <v>13.494</v>
      </c>
      <c r="F2420">
        <v>-3.8E-3</v>
      </c>
    </row>
    <row r="2421" spans="1:6" x14ac:dyDescent="0.3">
      <c r="A2421" s="8">
        <v>43985</v>
      </c>
      <c r="B2421">
        <v>13.494</v>
      </c>
      <c r="C2421">
        <v>13.494</v>
      </c>
      <c r="D2421">
        <v>13.494</v>
      </c>
      <c r="E2421">
        <v>13.494</v>
      </c>
      <c r="F2421">
        <v>0</v>
      </c>
    </row>
    <row r="2422" spans="1:6" x14ac:dyDescent="0.3">
      <c r="A2422" s="8">
        <v>43986</v>
      </c>
      <c r="B2422">
        <v>13.494</v>
      </c>
      <c r="C2422">
        <v>13.494</v>
      </c>
      <c r="D2422">
        <v>13.494</v>
      </c>
      <c r="E2422">
        <v>13.494</v>
      </c>
      <c r="F2422">
        <v>0</v>
      </c>
    </row>
    <row r="2423" spans="1:6" x14ac:dyDescent="0.3">
      <c r="A2423" s="8">
        <v>43987</v>
      </c>
      <c r="B2423">
        <v>13.518000000000001</v>
      </c>
      <c r="C2423">
        <v>13.518000000000001</v>
      </c>
      <c r="D2423">
        <v>13.518000000000001</v>
      </c>
      <c r="E2423">
        <v>13.518000000000001</v>
      </c>
      <c r="F2423">
        <v>1.8E-3</v>
      </c>
    </row>
    <row r="2424" spans="1:6" x14ac:dyDescent="0.3">
      <c r="A2424" s="8">
        <v>43990</v>
      </c>
      <c r="B2424">
        <v>13.518000000000001</v>
      </c>
      <c r="C2424">
        <v>13.518000000000001</v>
      </c>
      <c r="D2424">
        <v>13.518000000000001</v>
      </c>
      <c r="E2424">
        <v>13.518000000000001</v>
      </c>
      <c r="F2424">
        <v>0</v>
      </c>
    </row>
    <row r="2425" spans="1:6" x14ac:dyDescent="0.3">
      <c r="A2425" s="8">
        <v>43991</v>
      </c>
      <c r="B2425">
        <v>13.518000000000001</v>
      </c>
      <c r="C2425">
        <v>13.518000000000001</v>
      </c>
      <c r="D2425">
        <v>13.518000000000001</v>
      </c>
      <c r="E2425">
        <v>13.518000000000001</v>
      </c>
      <c r="F2425">
        <v>0</v>
      </c>
    </row>
    <row r="2426" spans="1:6" x14ac:dyDescent="0.3">
      <c r="A2426" s="8">
        <v>43992</v>
      </c>
      <c r="B2426">
        <v>13.667</v>
      </c>
      <c r="C2426">
        <v>13.667</v>
      </c>
      <c r="D2426">
        <v>13.667</v>
      </c>
      <c r="E2426">
        <v>13.667</v>
      </c>
      <c r="F2426">
        <v>1.0999999999999999E-2</v>
      </c>
    </row>
    <row r="2427" spans="1:6" x14ac:dyDescent="0.3">
      <c r="A2427" s="8">
        <v>43993</v>
      </c>
      <c r="B2427">
        <v>13.667</v>
      </c>
      <c r="C2427">
        <v>13.667</v>
      </c>
      <c r="D2427">
        <v>13.667</v>
      </c>
      <c r="E2427">
        <v>13.667</v>
      </c>
      <c r="F2427">
        <v>0</v>
      </c>
    </row>
    <row r="2428" spans="1:6" x14ac:dyDescent="0.3">
      <c r="A2428" s="8">
        <v>43994</v>
      </c>
      <c r="B2428">
        <v>13.667</v>
      </c>
      <c r="C2428">
        <v>13.667</v>
      </c>
      <c r="D2428">
        <v>13.667</v>
      </c>
      <c r="E2428">
        <v>13.667</v>
      </c>
      <c r="F2428">
        <v>0</v>
      </c>
    </row>
    <row r="2429" spans="1:6" x14ac:dyDescent="0.3">
      <c r="A2429" s="8">
        <v>43997</v>
      </c>
      <c r="B2429">
        <v>13.667</v>
      </c>
      <c r="C2429">
        <v>13.667</v>
      </c>
      <c r="D2429">
        <v>13.667</v>
      </c>
      <c r="E2429">
        <v>13.667</v>
      </c>
      <c r="F2429">
        <v>0</v>
      </c>
    </row>
    <row r="2430" spans="1:6" x14ac:dyDescent="0.3">
      <c r="A2430" s="8">
        <v>43998</v>
      </c>
      <c r="B2430">
        <v>13.667</v>
      </c>
      <c r="C2430">
        <v>13.667</v>
      </c>
      <c r="D2430">
        <v>13.667</v>
      </c>
      <c r="E2430">
        <v>13.667</v>
      </c>
      <c r="F2430">
        <v>0</v>
      </c>
    </row>
    <row r="2431" spans="1:6" x14ac:dyDescent="0.3">
      <c r="A2431" s="8">
        <v>43999</v>
      </c>
      <c r="B2431">
        <v>13.484</v>
      </c>
      <c r="C2431">
        <v>13.484</v>
      </c>
      <c r="D2431">
        <v>13.484</v>
      </c>
      <c r="E2431">
        <v>13.484</v>
      </c>
      <c r="F2431">
        <v>-1.34E-2</v>
      </c>
    </row>
    <row r="2432" spans="1:6" x14ac:dyDescent="0.3">
      <c r="A2432" s="8">
        <v>44000</v>
      </c>
      <c r="B2432">
        <v>13.484</v>
      </c>
      <c r="C2432">
        <v>13.484</v>
      </c>
      <c r="D2432">
        <v>13.484</v>
      </c>
      <c r="E2432">
        <v>13.484</v>
      </c>
      <c r="F2432">
        <v>0</v>
      </c>
    </row>
    <row r="2433" spans="1:6" x14ac:dyDescent="0.3">
      <c r="A2433" s="8">
        <v>44001</v>
      </c>
      <c r="B2433">
        <v>13.484</v>
      </c>
      <c r="C2433">
        <v>13.484</v>
      </c>
      <c r="D2433">
        <v>13.484</v>
      </c>
      <c r="E2433">
        <v>13.484</v>
      </c>
      <c r="F2433">
        <v>0</v>
      </c>
    </row>
    <row r="2434" spans="1:6" x14ac:dyDescent="0.3">
      <c r="A2434" s="8">
        <v>44004</v>
      </c>
      <c r="B2434">
        <v>13.484</v>
      </c>
      <c r="C2434">
        <v>13.484</v>
      </c>
      <c r="D2434">
        <v>13.484</v>
      </c>
      <c r="E2434">
        <v>13.484</v>
      </c>
      <c r="F2434">
        <v>0</v>
      </c>
    </row>
    <row r="2435" spans="1:6" x14ac:dyDescent="0.3">
      <c r="A2435" s="8">
        <v>44005</v>
      </c>
      <c r="B2435">
        <v>13.596</v>
      </c>
      <c r="C2435">
        <v>13.596</v>
      </c>
      <c r="D2435">
        <v>13.596</v>
      </c>
      <c r="E2435">
        <v>13.596</v>
      </c>
      <c r="F2435">
        <v>8.3000000000000001E-3</v>
      </c>
    </row>
    <row r="2436" spans="1:6" x14ac:dyDescent="0.3">
      <c r="A2436" s="8">
        <v>44006</v>
      </c>
      <c r="B2436">
        <v>13.596</v>
      </c>
      <c r="C2436">
        <v>13.596</v>
      </c>
      <c r="D2436">
        <v>13.596</v>
      </c>
      <c r="E2436">
        <v>13.596</v>
      </c>
      <c r="F2436">
        <v>0</v>
      </c>
    </row>
    <row r="2437" spans="1:6" x14ac:dyDescent="0.3">
      <c r="A2437" s="8">
        <v>44007</v>
      </c>
      <c r="B2437">
        <v>13.596</v>
      </c>
      <c r="C2437">
        <v>13.596</v>
      </c>
      <c r="D2437">
        <v>13.596</v>
      </c>
      <c r="E2437">
        <v>13.596</v>
      </c>
      <c r="F2437">
        <v>0</v>
      </c>
    </row>
    <row r="2438" spans="1:6" x14ac:dyDescent="0.3">
      <c r="A2438" s="8">
        <v>44008</v>
      </c>
      <c r="B2438">
        <v>13.596</v>
      </c>
      <c r="C2438">
        <v>13.596</v>
      </c>
      <c r="D2438">
        <v>13.596</v>
      </c>
      <c r="E2438">
        <v>13.596</v>
      </c>
      <c r="F2438">
        <v>0</v>
      </c>
    </row>
    <row r="2439" spans="1:6" x14ac:dyDescent="0.3">
      <c r="A2439" s="8">
        <v>44011</v>
      </c>
      <c r="B2439">
        <v>13.596</v>
      </c>
      <c r="C2439">
        <v>13.596</v>
      </c>
      <c r="D2439">
        <v>13.596</v>
      </c>
      <c r="E2439">
        <v>13.596</v>
      </c>
      <c r="F2439">
        <v>0</v>
      </c>
    </row>
    <row r="2440" spans="1:6" x14ac:dyDescent="0.3">
      <c r="A2440" s="8">
        <v>44012</v>
      </c>
      <c r="B2440">
        <v>13.711</v>
      </c>
      <c r="C2440">
        <v>13.711</v>
      </c>
      <c r="D2440">
        <v>13.711</v>
      </c>
      <c r="E2440">
        <v>13.711</v>
      </c>
      <c r="F2440">
        <v>8.5000000000000006E-3</v>
      </c>
    </row>
    <row r="2441" spans="1:6" x14ac:dyDescent="0.3">
      <c r="A2441" s="8">
        <v>44013</v>
      </c>
      <c r="B2441">
        <v>14.073</v>
      </c>
      <c r="C2441">
        <v>14.073</v>
      </c>
      <c r="D2441">
        <v>14.073</v>
      </c>
      <c r="E2441">
        <v>14.073</v>
      </c>
      <c r="F2441">
        <v>2.64E-2</v>
      </c>
    </row>
    <row r="2442" spans="1:6" x14ac:dyDescent="0.3">
      <c r="A2442" s="8">
        <v>44014</v>
      </c>
      <c r="B2442">
        <v>14.073</v>
      </c>
      <c r="C2442">
        <v>14.073</v>
      </c>
      <c r="D2442">
        <v>14.073</v>
      </c>
      <c r="E2442">
        <v>14.073</v>
      </c>
      <c r="F2442">
        <v>0</v>
      </c>
    </row>
    <row r="2443" spans="1:6" x14ac:dyDescent="0.3">
      <c r="A2443" s="8">
        <v>44015</v>
      </c>
      <c r="B2443">
        <v>13.711</v>
      </c>
      <c r="C2443">
        <v>13.711</v>
      </c>
      <c r="D2443">
        <v>13.711</v>
      </c>
      <c r="E2443">
        <v>13.711</v>
      </c>
      <c r="F2443">
        <v>-2.58E-2</v>
      </c>
    </row>
    <row r="2444" spans="1:6" x14ac:dyDescent="0.3">
      <c r="A2444" s="8">
        <v>44018</v>
      </c>
      <c r="B2444">
        <v>13.711</v>
      </c>
      <c r="C2444">
        <v>13.711</v>
      </c>
      <c r="D2444">
        <v>13.711</v>
      </c>
      <c r="E2444">
        <v>13.711</v>
      </c>
      <c r="F2444">
        <v>0</v>
      </c>
    </row>
    <row r="2445" spans="1:6" x14ac:dyDescent="0.3">
      <c r="A2445" s="8">
        <v>44019</v>
      </c>
      <c r="B2445">
        <v>13.711</v>
      </c>
      <c r="C2445">
        <v>13.711</v>
      </c>
      <c r="D2445">
        <v>13.711</v>
      </c>
      <c r="E2445">
        <v>13.711</v>
      </c>
      <c r="F2445">
        <v>0</v>
      </c>
    </row>
    <row r="2446" spans="1:6" x14ac:dyDescent="0.3">
      <c r="A2446" s="8">
        <v>44020</v>
      </c>
      <c r="B2446">
        <v>13.711</v>
      </c>
      <c r="C2446">
        <v>13.711</v>
      </c>
      <c r="D2446">
        <v>13.711</v>
      </c>
      <c r="E2446">
        <v>13.711</v>
      </c>
      <c r="F2446">
        <v>0</v>
      </c>
    </row>
    <row r="2447" spans="1:6" x14ac:dyDescent="0.3">
      <c r="A2447" s="8">
        <v>44021</v>
      </c>
      <c r="B2447">
        <v>13.711</v>
      </c>
      <c r="C2447">
        <v>13.711</v>
      </c>
      <c r="D2447">
        <v>13.711</v>
      </c>
      <c r="E2447">
        <v>13.711</v>
      </c>
      <c r="F2447">
        <v>0</v>
      </c>
    </row>
    <row r="2448" spans="1:6" x14ac:dyDescent="0.3">
      <c r="A2448" s="8">
        <v>44022</v>
      </c>
      <c r="B2448">
        <v>13.711</v>
      </c>
      <c r="C2448">
        <v>13.711</v>
      </c>
      <c r="D2448">
        <v>13.711</v>
      </c>
      <c r="E2448">
        <v>13.711</v>
      </c>
      <c r="F2448">
        <v>0</v>
      </c>
    </row>
    <row r="2449" spans="1:6" x14ac:dyDescent="0.3">
      <c r="A2449" s="8">
        <v>44025</v>
      </c>
      <c r="B2449">
        <v>13.711</v>
      </c>
      <c r="C2449">
        <v>13.711</v>
      </c>
      <c r="D2449">
        <v>13.711</v>
      </c>
      <c r="E2449">
        <v>13.711</v>
      </c>
      <c r="F2449">
        <v>0</v>
      </c>
    </row>
    <row r="2450" spans="1:6" x14ac:dyDescent="0.3">
      <c r="A2450" s="8">
        <v>44026</v>
      </c>
      <c r="B2450">
        <v>14.006</v>
      </c>
      <c r="C2450">
        <v>14.006</v>
      </c>
      <c r="D2450">
        <v>14.006</v>
      </c>
      <c r="E2450">
        <v>14.006</v>
      </c>
      <c r="F2450">
        <v>2.1499999999999998E-2</v>
      </c>
    </row>
    <row r="2451" spans="1:6" x14ac:dyDescent="0.3">
      <c r="A2451" s="8">
        <v>44027</v>
      </c>
      <c r="B2451">
        <v>14.006</v>
      </c>
      <c r="C2451">
        <v>14.006</v>
      </c>
      <c r="D2451">
        <v>14.006</v>
      </c>
      <c r="E2451">
        <v>14.006</v>
      </c>
      <c r="F2451">
        <v>0</v>
      </c>
    </row>
    <row r="2452" spans="1:6" x14ac:dyDescent="0.3">
      <c r="A2452" s="8">
        <v>44028</v>
      </c>
      <c r="B2452">
        <v>14.006</v>
      </c>
      <c r="C2452">
        <v>14.006</v>
      </c>
      <c r="D2452">
        <v>14.006</v>
      </c>
      <c r="E2452">
        <v>14.006</v>
      </c>
      <c r="F2452">
        <v>0</v>
      </c>
    </row>
    <row r="2453" spans="1:6" x14ac:dyDescent="0.3">
      <c r="A2453" s="8">
        <v>44029</v>
      </c>
      <c r="B2453">
        <v>14.006</v>
      </c>
      <c r="C2453">
        <v>14.006</v>
      </c>
      <c r="D2453">
        <v>14.006</v>
      </c>
      <c r="E2453">
        <v>14.006</v>
      </c>
      <c r="F2453">
        <v>0</v>
      </c>
    </row>
    <row r="2454" spans="1:6" x14ac:dyDescent="0.3">
      <c r="A2454" s="8">
        <v>44032</v>
      </c>
      <c r="B2454">
        <v>14.006</v>
      </c>
      <c r="C2454">
        <v>14.006</v>
      </c>
      <c r="D2454">
        <v>14.006</v>
      </c>
      <c r="E2454">
        <v>14.006</v>
      </c>
      <c r="F2454">
        <v>0</v>
      </c>
    </row>
    <row r="2455" spans="1:6" x14ac:dyDescent="0.3">
      <c r="A2455" s="8">
        <v>44033</v>
      </c>
      <c r="B2455">
        <v>14.006</v>
      </c>
      <c r="C2455">
        <v>14.006</v>
      </c>
      <c r="D2455">
        <v>14.006</v>
      </c>
      <c r="E2455">
        <v>14.006</v>
      </c>
      <c r="F2455">
        <v>0</v>
      </c>
    </row>
    <row r="2456" spans="1:6" x14ac:dyDescent="0.3">
      <c r="A2456" s="8">
        <v>44034</v>
      </c>
      <c r="B2456">
        <v>14.111000000000001</v>
      </c>
      <c r="C2456">
        <v>14.111000000000001</v>
      </c>
      <c r="D2456">
        <v>14.111000000000001</v>
      </c>
      <c r="E2456">
        <v>14.111000000000001</v>
      </c>
      <c r="F2456">
        <v>7.4999999999999997E-3</v>
      </c>
    </row>
    <row r="2457" spans="1:6" x14ac:dyDescent="0.3">
      <c r="A2457" s="8">
        <v>44035</v>
      </c>
      <c r="B2457">
        <v>14.499000000000001</v>
      </c>
      <c r="C2457">
        <v>14.499000000000001</v>
      </c>
      <c r="D2457">
        <v>14.499000000000001</v>
      </c>
      <c r="E2457">
        <v>14.499000000000001</v>
      </c>
      <c r="F2457">
        <v>2.75E-2</v>
      </c>
    </row>
    <row r="2458" spans="1:6" x14ac:dyDescent="0.3">
      <c r="A2458" s="8">
        <v>44036</v>
      </c>
      <c r="B2458">
        <v>14.11</v>
      </c>
      <c r="C2458">
        <v>14.11</v>
      </c>
      <c r="D2458">
        <v>14.11</v>
      </c>
      <c r="E2458">
        <v>14.11</v>
      </c>
      <c r="F2458">
        <v>-2.6800000000000001E-2</v>
      </c>
    </row>
    <row r="2459" spans="1:6" x14ac:dyDescent="0.3">
      <c r="A2459" s="8">
        <v>44039</v>
      </c>
      <c r="B2459">
        <v>14.11</v>
      </c>
      <c r="C2459">
        <v>14.11</v>
      </c>
      <c r="D2459">
        <v>14.11</v>
      </c>
      <c r="E2459">
        <v>14.11</v>
      </c>
      <c r="F2459">
        <v>0</v>
      </c>
    </row>
    <row r="2460" spans="1:6" x14ac:dyDescent="0.3">
      <c r="A2460" s="8">
        <v>44040</v>
      </c>
      <c r="B2460">
        <v>14.202</v>
      </c>
      <c r="C2460">
        <v>14.202</v>
      </c>
      <c r="D2460">
        <v>14.202</v>
      </c>
      <c r="E2460">
        <v>14.202</v>
      </c>
      <c r="F2460">
        <v>6.4999999999999997E-3</v>
      </c>
    </row>
    <row r="2461" spans="1:6" x14ac:dyDescent="0.3">
      <c r="A2461" s="8">
        <v>44041</v>
      </c>
      <c r="B2461">
        <v>14.18</v>
      </c>
      <c r="C2461">
        <v>14.18</v>
      </c>
      <c r="D2461">
        <v>14.18</v>
      </c>
      <c r="E2461">
        <v>14.18</v>
      </c>
      <c r="F2461">
        <v>-1.5E-3</v>
      </c>
    </row>
    <row r="2462" spans="1:6" x14ac:dyDescent="0.3">
      <c r="A2462" s="8">
        <v>44042</v>
      </c>
      <c r="B2462">
        <v>14.63</v>
      </c>
      <c r="C2462">
        <v>14.577</v>
      </c>
      <c r="D2462">
        <v>14.63</v>
      </c>
      <c r="E2462">
        <v>14.577</v>
      </c>
      <c r="F2462">
        <v>3.1699999999999999E-2</v>
      </c>
    </row>
    <row r="2463" spans="1:6" x14ac:dyDescent="0.3">
      <c r="A2463" s="8">
        <v>44043</v>
      </c>
      <c r="B2463">
        <v>14.401</v>
      </c>
      <c r="C2463">
        <v>14.401</v>
      </c>
      <c r="D2463">
        <v>14.401</v>
      </c>
      <c r="E2463">
        <v>14.401</v>
      </c>
      <c r="F2463">
        <v>-1.5699999999999999E-2</v>
      </c>
    </row>
    <row r="2464" spans="1:6" x14ac:dyDescent="0.3">
      <c r="A2464" s="8">
        <v>44046</v>
      </c>
      <c r="B2464">
        <v>14.942</v>
      </c>
      <c r="C2464">
        <v>14.781000000000001</v>
      </c>
      <c r="D2464">
        <v>14.942</v>
      </c>
      <c r="E2464">
        <v>14.781000000000001</v>
      </c>
      <c r="F2464">
        <v>3.7600000000000001E-2</v>
      </c>
    </row>
    <row r="2465" spans="1:6" x14ac:dyDescent="0.3">
      <c r="A2465" s="8">
        <v>44047</v>
      </c>
      <c r="B2465">
        <v>14.55</v>
      </c>
      <c r="C2465">
        <v>14.55</v>
      </c>
      <c r="D2465">
        <v>14.55</v>
      </c>
      <c r="E2465">
        <v>14.55</v>
      </c>
      <c r="F2465">
        <v>-2.6200000000000001E-2</v>
      </c>
    </row>
    <row r="2466" spans="1:6" x14ac:dyDescent="0.3">
      <c r="A2466" s="8">
        <v>44048</v>
      </c>
      <c r="B2466">
        <v>14.55</v>
      </c>
      <c r="C2466">
        <v>14.55</v>
      </c>
      <c r="D2466">
        <v>14.55</v>
      </c>
      <c r="E2466">
        <v>14.55</v>
      </c>
      <c r="F2466">
        <v>0</v>
      </c>
    </row>
    <row r="2467" spans="1:6" x14ac:dyDescent="0.3">
      <c r="A2467" s="8">
        <v>44049</v>
      </c>
      <c r="B2467">
        <v>14.5</v>
      </c>
      <c r="C2467">
        <v>14.5</v>
      </c>
      <c r="D2467">
        <v>14.5</v>
      </c>
      <c r="E2467">
        <v>14.5</v>
      </c>
      <c r="F2467">
        <v>-3.3999999999999998E-3</v>
      </c>
    </row>
    <row r="2468" spans="1:6" x14ac:dyDescent="0.3">
      <c r="A2468" s="8">
        <v>44050</v>
      </c>
      <c r="B2468">
        <v>14.5</v>
      </c>
      <c r="C2468">
        <v>14.5</v>
      </c>
      <c r="D2468">
        <v>14.5</v>
      </c>
      <c r="E2468">
        <v>14.5</v>
      </c>
      <c r="F2468">
        <v>0</v>
      </c>
    </row>
    <row r="2469" spans="1:6" x14ac:dyDescent="0.3">
      <c r="A2469" s="8">
        <v>44053</v>
      </c>
      <c r="B2469">
        <v>14.4</v>
      </c>
      <c r="C2469">
        <v>14.4</v>
      </c>
      <c r="D2469">
        <v>14.4</v>
      </c>
      <c r="E2469">
        <v>14.4</v>
      </c>
      <c r="F2469">
        <v>-6.8999999999999999E-3</v>
      </c>
    </row>
    <row r="2470" spans="1:6" x14ac:dyDescent="0.3">
      <c r="A2470" s="8">
        <v>44054</v>
      </c>
      <c r="B2470">
        <v>14.4</v>
      </c>
      <c r="C2470">
        <v>14.4</v>
      </c>
      <c r="D2470">
        <v>14.4</v>
      </c>
      <c r="E2470">
        <v>14.4</v>
      </c>
      <c r="F2470">
        <v>0</v>
      </c>
    </row>
    <row r="2471" spans="1:6" x14ac:dyDescent="0.3">
      <c r="A2471" s="8">
        <v>44055</v>
      </c>
      <c r="B2471">
        <v>14.4</v>
      </c>
      <c r="C2471">
        <v>14.4</v>
      </c>
      <c r="D2471">
        <v>14.4</v>
      </c>
      <c r="E2471">
        <v>14.4</v>
      </c>
      <c r="F2471">
        <v>0</v>
      </c>
    </row>
    <row r="2472" spans="1:6" x14ac:dyDescent="0.3">
      <c r="A2472" s="8">
        <v>44056</v>
      </c>
      <c r="B2472">
        <v>14.4</v>
      </c>
      <c r="C2472">
        <v>14.4</v>
      </c>
      <c r="D2472">
        <v>14.4</v>
      </c>
      <c r="E2472">
        <v>14.4</v>
      </c>
      <c r="F2472">
        <v>0</v>
      </c>
    </row>
    <row r="2473" spans="1:6" x14ac:dyDescent="0.3">
      <c r="A2473" s="8">
        <v>44057</v>
      </c>
      <c r="B2473">
        <v>14.4</v>
      </c>
      <c r="C2473">
        <v>14.4</v>
      </c>
      <c r="D2473">
        <v>14.4</v>
      </c>
      <c r="E2473">
        <v>14.4</v>
      </c>
      <c r="F2473">
        <v>0</v>
      </c>
    </row>
    <row r="2474" spans="1:6" x14ac:dyDescent="0.3">
      <c r="A2474" s="8">
        <v>44060</v>
      </c>
      <c r="B2474">
        <v>14.359</v>
      </c>
      <c r="C2474">
        <v>14.359</v>
      </c>
      <c r="D2474">
        <v>14.359</v>
      </c>
      <c r="E2474">
        <v>14.359</v>
      </c>
      <c r="F2474">
        <v>-2.8E-3</v>
      </c>
    </row>
    <row r="2475" spans="1:6" x14ac:dyDescent="0.3">
      <c r="A2475" s="8">
        <v>44061</v>
      </c>
      <c r="B2475">
        <v>14.417999999999999</v>
      </c>
      <c r="C2475">
        <v>14.417999999999999</v>
      </c>
      <c r="D2475">
        <v>14.417999999999999</v>
      </c>
      <c r="E2475">
        <v>14.417999999999999</v>
      </c>
      <c r="F2475">
        <v>4.1000000000000003E-3</v>
      </c>
    </row>
    <row r="2476" spans="1:6" x14ac:dyDescent="0.3">
      <c r="A2476" s="8">
        <v>44062</v>
      </c>
      <c r="B2476">
        <v>14.397</v>
      </c>
      <c r="C2476">
        <v>14.397</v>
      </c>
      <c r="D2476">
        <v>14.397</v>
      </c>
      <c r="E2476">
        <v>14.397</v>
      </c>
      <c r="F2476">
        <v>-1.5E-3</v>
      </c>
    </row>
    <row r="2477" spans="1:6" x14ac:dyDescent="0.3">
      <c r="A2477" s="8">
        <v>44063</v>
      </c>
      <c r="B2477">
        <v>14.779</v>
      </c>
      <c r="C2477">
        <v>14.779</v>
      </c>
      <c r="D2477">
        <v>14.779</v>
      </c>
      <c r="E2477">
        <v>14.779</v>
      </c>
      <c r="F2477">
        <v>2.6499999999999999E-2</v>
      </c>
    </row>
    <row r="2478" spans="1:6" x14ac:dyDescent="0.3">
      <c r="A2478" s="8">
        <v>44064</v>
      </c>
      <c r="B2478">
        <v>14.397</v>
      </c>
      <c r="C2478">
        <v>14.397</v>
      </c>
      <c r="D2478">
        <v>14.397</v>
      </c>
      <c r="E2478">
        <v>14.397</v>
      </c>
      <c r="F2478">
        <v>-2.58E-2</v>
      </c>
    </row>
    <row r="2479" spans="1:6" x14ac:dyDescent="0.3">
      <c r="A2479" s="8">
        <v>44067</v>
      </c>
      <c r="B2479">
        <v>14.396000000000001</v>
      </c>
      <c r="C2479">
        <v>14.396000000000001</v>
      </c>
      <c r="D2479">
        <v>14.396000000000001</v>
      </c>
      <c r="E2479">
        <v>14.396000000000001</v>
      </c>
      <c r="F2479">
        <v>-1E-4</v>
      </c>
    </row>
    <row r="2480" spans="1:6" x14ac:dyDescent="0.3">
      <c r="A2480" s="8">
        <v>44068</v>
      </c>
      <c r="B2480">
        <v>14.396000000000001</v>
      </c>
      <c r="C2480">
        <v>14.396000000000001</v>
      </c>
      <c r="D2480">
        <v>14.396000000000001</v>
      </c>
      <c r="E2480">
        <v>14.396000000000001</v>
      </c>
      <c r="F2480">
        <v>0</v>
      </c>
    </row>
    <row r="2481" spans="1:6" x14ac:dyDescent="0.3">
      <c r="A2481" s="8">
        <v>44069</v>
      </c>
      <c r="B2481">
        <v>14.555</v>
      </c>
      <c r="C2481">
        <v>14.555</v>
      </c>
      <c r="D2481">
        <v>14.555</v>
      </c>
      <c r="E2481">
        <v>14.555</v>
      </c>
      <c r="F2481">
        <v>1.0999999999999999E-2</v>
      </c>
    </row>
    <row r="2482" spans="1:6" x14ac:dyDescent="0.3">
      <c r="A2482" s="8">
        <v>44070</v>
      </c>
      <c r="B2482">
        <v>14.548999999999999</v>
      </c>
      <c r="C2482">
        <v>14.548999999999999</v>
      </c>
      <c r="D2482">
        <v>14.548999999999999</v>
      </c>
      <c r="E2482">
        <v>14.548999999999999</v>
      </c>
      <c r="F2482">
        <v>-4.0000000000000002E-4</v>
      </c>
    </row>
    <row r="2483" spans="1:6" x14ac:dyDescent="0.3">
      <c r="A2483" s="8">
        <v>44071</v>
      </c>
      <c r="B2483">
        <v>14.548999999999999</v>
      </c>
      <c r="C2483">
        <v>14.548999999999999</v>
      </c>
      <c r="D2483">
        <v>14.548999999999999</v>
      </c>
      <c r="E2483">
        <v>14.548999999999999</v>
      </c>
      <c r="F2483">
        <v>0</v>
      </c>
    </row>
    <row r="2484" spans="1:6" x14ac:dyDescent="0.3">
      <c r="A2484" s="8">
        <v>44074</v>
      </c>
      <c r="B2484">
        <v>14.523</v>
      </c>
      <c r="C2484">
        <v>14.523</v>
      </c>
      <c r="D2484">
        <v>14.523</v>
      </c>
      <c r="E2484">
        <v>14.523</v>
      </c>
      <c r="F2484">
        <v>-1.8E-3</v>
      </c>
    </row>
    <row r="2485" spans="1:6" x14ac:dyDescent="0.3">
      <c r="A2485" s="8">
        <v>44075</v>
      </c>
      <c r="B2485">
        <v>14.523</v>
      </c>
      <c r="C2485">
        <v>14.523</v>
      </c>
      <c r="D2485">
        <v>14.523</v>
      </c>
      <c r="E2485">
        <v>14.523</v>
      </c>
      <c r="F2485">
        <v>0</v>
      </c>
    </row>
    <row r="2486" spans="1:6" x14ac:dyDescent="0.3">
      <c r="A2486" s="8">
        <v>44076</v>
      </c>
      <c r="B2486">
        <v>14.523</v>
      </c>
      <c r="C2486">
        <v>14.523</v>
      </c>
      <c r="D2486">
        <v>14.523</v>
      </c>
      <c r="E2486">
        <v>14.523</v>
      </c>
      <c r="F2486">
        <v>0</v>
      </c>
    </row>
    <row r="2487" spans="1:6" x14ac:dyDescent="0.3">
      <c r="A2487" s="8">
        <v>44077</v>
      </c>
      <c r="B2487">
        <v>14.523</v>
      </c>
      <c r="C2487">
        <v>14.523</v>
      </c>
      <c r="D2487">
        <v>14.523</v>
      </c>
      <c r="E2487">
        <v>14.523</v>
      </c>
      <c r="F2487">
        <v>0</v>
      </c>
    </row>
    <row r="2488" spans="1:6" x14ac:dyDescent="0.3">
      <c r="A2488" s="8">
        <v>44078</v>
      </c>
      <c r="B2488">
        <v>14.523</v>
      </c>
      <c r="C2488">
        <v>14.523</v>
      </c>
      <c r="D2488">
        <v>14.523</v>
      </c>
      <c r="E2488">
        <v>14.523</v>
      </c>
      <c r="F2488">
        <v>0</v>
      </c>
    </row>
    <row r="2489" spans="1:6" x14ac:dyDescent="0.3">
      <c r="A2489" s="8">
        <v>44081</v>
      </c>
      <c r="B2489">
        <v>14.521000000000001</v>
      </c>
      <c r="C2489">
        <v>14.521000000000001</v>
      </c>
      <c r="D2489">
        <v>14.521000000000001</v>
      </c>
      <c r="E2489">
        <v>14.521000000000001</v>
      </c>
      <c r="F2489">
        <v>-1E-4</v>
      </c>
    </row>
    <row r="2490" spans="1:6" x14ac:dyDescent="0.3">
      <c r="A2490" s="8">
        <v>44082</v>
      </c>
      <c r="B2490">
        <v>14.558999999999999</v>
      </c>
      <c r="C2490">
        <v>14.558999999999999</v>
      </c>
      <c r="D2490">
        <v>14.558999999999999</v>
      </c>
      <c r="E2490">
        <v>14.558999999999999</v>
      </c>
      <c r="F2490">
        <v>2.5999999999999999E-3</v>
      </c>
    </row>
    <row r="2491" spans="1:6" x14ac:dyDescent="0.3">
      <c r="A2491" s="8">
        <v>44083</v>
      </c>
      <c r="B2491">
        <v>14.558999999999999</v>
      </c>
      <c r="C2491">
        <v>14.558999999999999</v>
      </c>
      <c r="D2491">
        <v>14.558999999999999</v>
      </c>
      <c r="E2491">
        <v>14.558999999999999</v>
      </c>
      <c r="F2491">
        <v>0</v>
      </c>
    </row>
    <row r="2492" spans="1:6" x14ac:dyDescent="0.3">
      <c r="A2492" s="8">
        <v>44084</v>
      </c>
      <c r="B2492">
        <v>14.535</v>
      </c>
      <c r="C2492">
        <v>14.535</v>
      </c>
      <c r="D2492">
        <v>14.535</v>
      </c>
      <c r="E2492">
        <v>14.535</v>
      </c>
      <c r="F2492">
        <v>-1.6000000000000001E-3</v>
      </c>
    </row>
    <row r="2493" spans="1:6" x14ac:dyDescent="0.3">
      <c r="A2493" s="8">
        <v>44085</v>
      </c>
      <c r="B2493">
        <v>14.535</v>
      </c>
      <c r="C2493">
        <v>14.535</v>
      </c>
      <c r="D2493">
        <v>14.535</v>
      </c>
      <c r="E2493">
        <v>14.535</v>
      </c>
      <c r="F2493">
        <v>0</v>
      </c>
    </row>
    <row r="2494" spans="1:6" x14ac:dyDescent="0.3">
      <c r="A2494" s="8">
        <v>44088</v>
      </c>
      <c r="B2494">
        <v>14.55</v>
      </c>
      <c r="C2494">
        <v>14.55</v>
      </c>
      <c r="D2494">
        <v>14.55</v>
      </c>
      <c r="E2494">
        <v>14.55</v>
      </c>
      <c r="F2494">
        <v>1E-3</v>
      </c>
    </row>
    <row r="2495" spans="1:6" x14ac:dyDescent="0.3">
      <c r="A2495" s="8">
        <v>44089</v>
      </c>
      <c r="B2495">
        <v>14.55</v>
      </c>
      <c r="C2495">
        <v>14.55</v>
      </c>
      <c r="D2495">
        <v>14.55</v>
      </c>
      <c r="E2495">
        <v>14.55</v>
      </c>
      <c r="F2495">
        <v>0</v>
      </c>
    </row>
    <row r="2496" spans="1:6" x14ac:dyDescent="0.3">
      <c r="A2496" s="8">
        <v>44090</v>
      </c>
      <c r="B2496">
        <v>14.55</v>
      </c>
      <c r="C2496">
        <v>14.55</v>
      </c>
      <c r="D2496">
        <v>14.55</v>
      </c>
      <c r="E2496">
        <v>14.55</v>
      </c>
      <c r="F2496">
        <v>0</v>
      </c>
    </row>
    <row r="2497" spans="1:6" x14ac:dyDescent="0.3">
      <c r="A2497" s="8">
        <v>44091</v>
      </c>
      <c r="B2497">
        <v>14.349</v>
      </c>
      <c r="C2497">
        <v>14.349</v>
      </c>
      <c r="D2497">
        <v>14.349</v>
      </c>
      <c r="E2497">
        <v>14.349</v>
      </c>
      <c r="F2497">
        <v>-1.38E-2</v>
      </c>
    </row>
    <row r="2498" spans="1:6" x14ac:dyDescent="0.3">
      <c r="A2498" s="8">
        <v>44092</v>
      </c>
      <c r="B2498">
        <v>14.349</v>
      </c>
      <c r="C2498">
        <v>14.349</v>
      </c>
      <c r="D2498">
        <v>14.349</v>
      </c>
      <c r="E2498">
        <v>14.349</v>
      </c>
      <c r="F2498">
        <v>0</v>
      </c>
    </row>
    <row r="2499" spans="1:6" x14ac:dyDescent="0.3">
      <c r="A2499" s="8">
        <v>44095</v>
      </c>
      <c r="B2499">
        <v>14.425000000000001</v>
      </c>
      <c r="C2499">
        <v>14.425000000000001</v>
      </c>
      <c r="D2499">
        <v>14.425000000000001</v>
      </c>
      <c r="E2499">
        <v>14.425000000000001</v>
      </c>
      <c r="F2499">
        <v>5.3E-3</v>
      </c>
    </row>
    <row r="2500" spans="1:6" x14ac:dyDescent="0.3">
      <c r="A2500" s="8">
        <v>44096</v>
      </c>
      <c r="B2500">
        <v>14.423999999999999</v>
      </c>
      <c r="C2500">
        <v>14.423999999999999</v>
      </c>
      <c r="D2500">
        <v>14.423999999999999</v>
      </c>
      <c r="E2500">
        <v>14.423999999999999</v>
      </c>
      <c r="F2500">
        <v>-1E-4</v>
      </c>
    </row>
    <row r="2501" spans="1:6" x14ac:dyDescent="0.3">
      <c r="A2501" s="8">
        <v>44097</v>
      </c>
      <c r="B2501">
        <v>14.423999999999999</v>
      </c>
      <c r="C2501">
        <v>14.423999999999999</v>
      </c>
      <c r="D2501">
        <v>14.423999999999999</v>
      </c>
      <c r="E2501">
        <v>14.423999999999999</v>
      </c>
      <c r="F2501">
        <v>0</v>
      </c>
    </row>
    <row r="2502" spans="1:6" x14ac:dyDescent="0.3">
      <c r="A2502" s="8">
        <v>44098</v>
      </c>
      <c r="B2502">
        <v>14.513999999999999</v>
      </c>
      <c r="C2502">
        <v>14.513999999999999</v>
      </c>
      <c r="D2502">
        <v>14.513999999999999</v>
      </c>
      <c r="E2502">
        <v>14.513999999999999</v>
      </c>
      <c r="F2502">
        <v>6.1999999999999998E-3</v>
      </c>
    </row>
    <row r="2503" spans="1:6" x14ac:dyDescent="0.3">
      <c r="A2503" s="8">
        <v>44099</v>
      </c>
      <c r="B2503">
        <v>14.513999999999999</v>
      </c>
      <c r="C2503">
        <v>14.513999999999999</v>
      </c>
      <c r="D2503">
        <v>14.513999999999999</v>
      </c>
      <c r="E2503">
        <v>14.513999999999999</v>
      </c>
      <c r="F2503">
        <v>0</v>
      </c>
    </row>
    <row r="2504" spans="1:6" x14ac:dyDescent="0.3">
      <c r="A2504" s="8">
        <v>44102</v>
      </c>
      <c r="B2504">
        <v>14.516999999999999</v>
      </c>
      <c r="C2504">
        <v>14.516999999999999</v>
      </c>
      <c r="D2504">
        <v>14.516999999999999</v>
      </c>
      <c r="E2504">
        <v>14.516999999999999</v>
      </c>
      <c r="F2504">
        <v>2.0000000000000001E-4</v>
      </c>
    </row>
    <row r="2505" spans="1:6" x14ac:dyDescent="0.3">
      <c r="A2505" s="8">
        <v>44103</v>
      </c>
      <c r="B2505">
        <v>14.452999999999999</v>
      </c>
      <c r="C2505">
        <v>14.452999999999999</v>
      </c>
      <c r="D2505">
        <v>14.452999999999999</v>
      </c>
      <c r="E2505">
        <v>14.452999999999999</v>
      </c>
      <c r="F2505">
        <v>-4.4000000000000003E-3</v>
      </c>
    </row>
    <row r="2506" spans="1:6" x14ac:dyDescent="0.3">
      <c r="A2506" s="8">
        <v>44104</v>
      </c>
      <c r="B2506">
        <v>14.478</v>
      </c>
      <c r="C2506">
        <v>14.478</v>
      </c>
      <c r="D2506">
        <v>14.478</v>
      </c>
      <c r="E2506">
        <v>14.478</v>
      </c>
      <c r="F2506">
        <v>1.6999999999999999E-3</v>
      </c>
    </row>
    <row r="2507" spans="1:6" x14ac:dyDescent="0.3">
      <c r="A2507" s="8">
        <v>44105</v>
      </c>
      <c r="B2507">
        <v>14.497</v>
      </c>
      <c r="C2507">
        <v>14.497</v>
      </c>
      <c r="D2507">
        <v>14.497</v>
      </c>
      <c r="E2507">
        <v>14.497</v>
      </c>
      <c r="F2507">
        <v>1.2999999999999999E-3</v>
      </c>
    </row>
    <row r="2508" spans="1:6" x14ac:dyDescent="0.3">
      <c r="A2508" s="8">
        <v>44106</v>
      </c>
      <c r="B2508">
        <v>14.497</v>
      </c>
      <c r="C2508">
        <v>14.497</v>
      </c>
      <c r="D2508">
        <v>14.497</v>
      </c>
      <c r="E2508">
        <v>14.497</v>
      </c>
      <c r="F2508">
        <v>0</v>
      </c>
    </row>
    <row r="2509" spans="1:6" x14ac:dyDescent="0.3">
      <c r="A2509" s="8">
        <v>44109</v>
      </c>
      <c r="B2509">
        <v>14.388999999999999</v>
      </c>
      <c r="C2509">
        <v>14.388999999999999</v>
      </c>
      <c r="D2509">
        <v>14.388999999999999</v>
      </c>
      <c r="E2509">
        <v>14.388999999999999</v>
      </c>
      <c r="F2509">
        <v>-7.4000000000000003E-3</v>
      </c>
    </row>
    <row r="2510" spans="1:6" x14ac:dyDescent="0.3">
      <c r="A2510" s="8">
        <v>44110</v>
      </c>
      <c r="B2510">
        <v>14.353999999999999</v>
      </c>
      <c r="C2510">
        <v>14.353999999999999</v>
      </c>
      <c r="D2510">
        <v>14.353999999999999</v>
      </c>
      <c r="E2510">
        <v>14.353999999999999</v>
      </c>
      <c r="F2510">
        <v>-2.3999999999999998E-3</v>
      </c>
    </row>
    <row r="2511" spans="1:6" x14ac:dyDescent="0.3">
      <c r="A2511" s="8">
        <v>44111</v>
      </c>
      <c r="B2511">
        <v>14.353999999999999</v>
      </c>
      <c r="C2511">
        <v>14.353999999999999</v>
      </c>
      <c r="D2511">
        <v>14.353999999999999</v>
      </c>
      <c r="E2511">
        <v>14.353999999999999</v>
      </c>
      <c r="F2511">
        <v>0</v>
      </c>
    </row>
    <row r="2512" spans="1:6" x14ac:dyDescent="0.3">
      <c r="A2512" s="8">
        <v>44112</v>
      </c>
      <c r="B2512">
        <v>14.776</v>
      </c>
      <c r="C2512">
        <v>14.738</v>
      </c>
      <c r="D2512">
        <v>14.776</v>
      </c>
      <c r="E2512">
        <v>14.738</v>
      </c>
      <c r="F2512">
        <v>2.9399999999999999E-2</v>
      </c>
    </row>
    <row r="2513" spans="1:6" x14ac:dyDescent="0.3">
      <c r="A2513" s="8">
        <v>44113</v>
      </c>
      <c r="B2513">
        <v>14.39</v>
      </c>
      <c r="C2513">
        <v>14.39</v>
      </c>
      <c r="D2513">
        <v>14.39</v>
      </c>
      <c r="E2513">
        <v>14.39</v>
      </c>
      <c r="F2513">
        <v>-2.6100000000000002E-2</v>
      </c>
    </row>
    <row r="2514" spans="1:6" x14ac:dyDescent="0.3">
      <c r="A2514" s="8">
        <v>44116</v>
      </c>
      <c r="B2514">
        <v>14.359</v>
      </c>
      <c r="C2514">
        <v>14.359</v>
      </c>
      <c r="D2514">
        <v>14.359</v>
      </c>
      <c r="E2514">
        <v>14.359</v>
      </c>
      <c r="F2514">
        <v>-2.2000000000000001E-3</v>
      </c>
    </row>
    <row r="2515" spans="1:6" x14ac:dyDescent="0.3">
      <c r="A2515" s="8">
        <v>44117</v>
      </c>
      <c r="B2515">
        <v>14.359</v>
      </c>
      <c r="C2515">
        <v>14.359</v>
      </c>
      <c r="D2515">
        <v>14.359</v>
      </c>
      <c r="E2515">
        <v>14.359</v>
      </c>
      <c r="F2515">
        <v>0</v>
      </c>
    </row>
    <row r="2516" spans="1:6" x14ac:dyDescent="0.3">
      <c r="A2516" s="8">
        <v>44118</v>
      </c>
      <c r="B2516">
        <v>14.359</v>
      </c>
      <c r="C2516">
        <v>14.359</v>
      </c>
      <c r="D2516">
        <v>14.359</v>
      </c>
      <c r="E2516">
        <v>14.359</v>
      </c>
      <c r="F2516">
        <v>0</v>
      </c>
    </row>
    <row r="2517" spans="1:6" x14ac:dyDescent="0.3">
      <c r="A2517" s="8">
        <v>44119</v>
      </c>
      <c r="B2517">
        <v>14.359</v>
      </c>
      <c r="C2517">
        <v>14.359</v>
      </c>
      <c r="D2517">
        <v>14.359</v>
      </c>
      <c r="E2517">
        <v>14.359</v>
      </c>
      <c r="F2517">
        <v>0</v>
      </c>
    </row>
    <row r="2518" spans="1:6" x14ac:dyDescent="0.3">
      <c r="A2518" s="8">
        <v>44120</v>
      </c>
      <c r="B2518">
        <v>14.359</v>
      </c>
      <c r="C2518">
        <v>14.359</v>
      </c>
      <c r="D2518">
        <v>14.359</v>
      </c>
      <c r="E2518">
        <v>14.359</v>
      </c>
      <c r="F2518">
        <v>0</v>
      </c>
    </row>
    <row r="2519" spans="1:6" x14ac:dyDescent="0.3">
      <c r="A2519" s="8">
        <v>44123</v>
      </c>
      <c r="B2519">
        <v>14.368</v>
      </c>
      <c r="C2519">
        <v>14.368</v>
      </c>
      <c r="D2519">
        <v>14.368</v>
      </c>
      <c r="E2519">
        <v>14.368</v>
      </c>
      <c r="F2519">
        <v>5.9999999999999995E-4</v>
      </c>
    </row>
    <row r="2520" spans="1:6" x14ac:dyDescent="0.3">
      <c r="A2520" s="8">
        <v>44124</v>
      </c>
      <c r="B2520">
        <v>14.368</v>
      </c>
      <c r="C2520">
        <v>14.368</v>
      </c>
      <c r="D2520">
        <v>14.368</v>
      </c>
      <c r="E2520">
        <v>14.368</v>
      </c>
      <c r="F2520">
        <v>0</v>
      </c>
    </row>
    <row r="2521" spans="1:6" x14ac:dyDescent="0.3">
      <c r="A2521" s="8">
        <v>44125</v>
      </c>
      <c r="B2521">
        <v>14.362</v>
      </c>
      <c r="C2521">
        <v>14.362</v>
      </c>
      <c r="D2521">
        <v>14.362</v>
      </c>
      <c r="E2521">
        <v>14.362</v>
      </c>
      <c r="F2521">
        <v>-4.0000000000000002E-4</v>
      </c>
    </row>
    <row r="2522" spans="1:6" x14ac:dyDescent="0.3">
      <c r="A2522" s="8">
        <v>44126</v>
      </c>
      <c r="B2522">
        <v>14.372999999999999</v>
      </c>
      <c r="C2522">
        <v>14.372999999999999</v>
      </c>
      <c r="D2522">
        <v>14.372999999999999</v>
      </c>
      <c r="E2522">
        <v>14.372999999999999</v>
      </c>
      <c r="F2522">
        <v>8.0000000000000004E-4</v>
      </c>
    </row>
    <row r="2523" spans="1:6" x14ac:dyDescent="0.3">
      <c r="A2523" s="8">
        <v>44127</v>
      </c>
      <c r="B2523">
        <v>14.372999999999999</v>
      </c>
      <c r="C2523">
        <v>14.372999999999999</v>
      </c>
      <c r="D2523">
        <v>14.372999999999999</v>
      </c>
      <c r="E2523">
        <v>14.372999999999999</v>
      </c>
      <c r="F2523">
        <v>0</v>
      </c>
    </row>
    <row r="2524" spans="1:6" x14ac:dyDescent="0.3">
      <c r="A2524" s="8">
        <v>44130</v>
      </c>
      <c r="B2524">
        <v>14.525</v>
      </c>
      <c r="C2524">
        <v>14.525</v>
      </c>
      <c r="D2524">
        <v>14.525</v>
      </c>
      <c r="E2524">
        <v>14.525</v>
      </c>
      <c r="F2524">
        <v>1.06E-2</v>
      </c>
    </row>
    <row r="2525" spans="1:6" x14ac:dyDescent="0.3">
      <c r="A2525" s="8">
        <v>44131</v>
      </c>
      <c r="B2525">
        <v>14.532999999999999</v>
      </c>
      <c r="C2525">
        <v>14.532999999999999</v>
      </c>
      <c r="D2525">
        <v>14.532999999999999</v>
      </c>
      <c r="E2525">
        <v>14.532999999999999</v>
      </c>
      <c r="F2525">
        <v>5.9999999999999995E-4</v>
      </c>
    </row>
    <row r="2526" spans="1:6" x14ac:dyDescent="0.3">
      <c r="A2526" s="8">
        <v>44132</v>
      </c>
      <c r="B2526">
        <v>14.532</v>
      </c>
      <c r="C2526">
        <v>14.532</v>
      </c>
      <c r="D2526">
        <v>14.532</v>
      </c>
      <c r="E2526">
        <v>14.532</v>
      </c>
      <c r="F2526">
        <v>-1E-4</v>
      </c>
    </row>
    <row r="2527" spans="1:6" x14ac:dyDescent="0.3">
      <c r="A2527" s="8">
        <v>44133</v>
      </c>
      <c r="B2527">
        <v>14.849</v>
      </c>
      <c r="C2527">
        <v>14.849</v>
      </c>
      <c r="D2527">
        <v>14.849</v>
      </c>
      <c r="E2527">
        <v>14.849</v>
      </c>
      <c r="F2527">
        <v>2.18E-2</v>
      </c>
    </row>
    <row r="2528" spans="1:6" x14ac:dyDescent="0.3">
      <c r="A2528" s="8">
        <v>44134</v>
      </c>
      <c r="B2528">
        <v>14.532</v>
      </c>
      <c r="C2528">
        <v>14.532</v>
      </c>
      <c r="D2528">
        <v>14.532</v>
      </c>
      <c r="E2528">
        <v>14.532</v>
      </c>
      <c r="F2528">
        <v>-2.1399999999999999E-2</v>
      </c>
    </row>
    <row r="2529" spans="1:6" x14ac:dyDescent="0.3">
      <c r="A2529" s="8">
        <v>44137</v>
      </c>
      <c r="B2529">
        <v>14.532</v>
      </c>
      <c r="C2529">
        <v>14.532</v>
      </c>
      <c r="D2529">
        <v>14.532</v>
      </c>
      <c r="E2529">
        <v>14.532</v>
      </c>
      <c r="F2529">
        <v>0</v>
      </c>
    </row>
    <row r="2530" spans="1:6" x14ac:dyDescent="0.3">
      <c r="A2530" s="8">
        <v>44138</v>
      </c>
      <c r="B2530">
        <v>14.442</v>
      </c>
      <c r="C2530">
        <v>14.442</v>
      </c>
      <c r="D2530">
        <v>14.442</v>
      </c>
      <c r="E2530">
        <v>14.442</v>
      </c>
      <c r="F2530">
        <v>-6.1999999999999998E-3</v>
      </c>
    </row>
    <row r="2531" spans="1:6" x14ac:dyDescent="0.3">
      <c r="A2531" s="8">
        <v>44139</v>
      </c>
      <c r="B2531">
        <v>14.387</v>
      </c>
      <c r="C2531">
        <v>14.387</v>
      </c>
      <c r="D2531">
        <v>14.387</v>
      </c>
      <c r="E2531">
        <v>14.387</v>
      </c>
      <c r="F2531">
        <v>-3.8E-3</v>
      </c>
    </row>
    <row r="2532" spans="1:6" x14ac:dyDescent="0.3">
      <c r="A2532" s="8">
        <v>44140</v>
      </c>
      <c r="B2532">
        <v>14.436</v>
      </c>
      <c r="C2532">
        <v>14.436</v>
      </c>
      <c r="D2532">
        <v>14.436</v>
      </c>
      <c r="E2532">
        <v>14.436</v>
      </c>
      <c r="F2532">
        <v>3.3999999999999998E-3</v>
      </c>
    </row>
    <row r="2533" spans="1:6" x14ac:dyDescent="0.3">
      <c r="A2533" s="8">
        <v>44141</v>
      </c>
      <c r="B2533">
        <v>14.747999999999999</v>
      </c>
      <c r="C2533">
        <v>14.747999999999999</v>
      </c>
      <c r="D2533">
        <v>14.747999999999999</v>
      </c>
      <c r="E2533">
        <v>14.747999999999999</v>
      </c>
      <c r="F2533">
        <v>2.1600000000000001E-2</v>
      </c>
    </row>
    <row r="2534" spans="1:6" x14ac:dyDescent="0.3">
      <c r="A2534" s="8">
        <v>44144</v>
      </c>
      <c r="B2534">
        <v>14.435</v>
      </c>
      <c r="C2534">
        <v>14.435</v>
      </c>
      <c r="D2534">
        <v>14.435</v>
      </c>
      <c r="E2534">
        <v>14.435</v>
      </c>
      <c r="F2534">
        <v>-2.12E-2</v>
      </c>
    </row>
    <row r="2535" spans="1:6" x14ac:dyDescent="0.3">
      <c r="A2535" s="8">
        <v>44145</v>
      </c>
      <c r="B2535">
        <v>14.42</v>
      </c>
      <c r="C2535">
        <v>14.42</v>
      </c>
      <c r="D2535">
        <v>14.42</v>
      </c>
      <c r="E2535">
        <v>14.42</v>
      </c>
      <c r="F2535">
        <v>-1E-3</v>
      </c>
    </row>
    <row r="2536" spans="1:6" x14ac:dyDescent="0.3">
      <c r="A2536" s="8">
        <v>44146</v>
      </c>
      <c r="B2536">
        <v>14.352</v>
      </c>
      <c r="C2536">
        <v>14.352</v>
      </c>
      <c r="D2536">
        <v>14.352</v>
      </c>
      <c r="E2536">
        <v>14.352</v>
      </c>
      <c r="F2536">
        <v>-4.7000000000000002E-3</v>
      </c>
    </row>
    <row r="2537" spans="1:6" x14ac:dyDescent="0.3">
      <c r="A2537" s="8">
        <v>44147</v>
      </c>
      <c r="B2537">
        <v>14.266</v>
      </c>
      <c r="C2537">
        <v>14.266</v>
      </c>
      <c r="D2537">
        <v>14.266</v>
      </c>
      <c r="E2537">
        <v>14.266</v>
      </c>
      <c r="F2537">
        <v>-6.0000000000000001E-3</v>
      </c>
    </row>
    <row r="2538" spans="1:6" x14ac:dyDescent="0.3">
      <c r="A2538" s="8">
        <v>44148</v>
      </c>
      <c r="B2538">
        <v>14.266</v>
      </c>
      <c r="C2538">
        <v>14.266</v>
      </c>
      <c r="D2538">
        <v>14.266</v>
      </c>
      <c r="E2538">
        <v>14.266</v>
      </c>
      <c r="F2538">
        <v>0</v>
      </c>
    </row>
    <row r="2539" spans="1:6" x14ac:dyDescent="0.3">
      <c r="A2539" s="8">
        <v>44151</v>
      </c>
      <c r="B2539">
        <v>14.298</v>
      </c>
      <c r="C2539">
        <v>14.298</v>
      </c>
      <c r="D2539">
        <v>14.298</v>
      </c>
      <c r="E2539">
        <v>14.298</v>
      </c>
      <c r="F2539">
        <v>2.2000000000000001E-3</v>
      </c>
    </row>
    <row r="2540" spans="1:6" x14ac:dyDescent="0.3">
      <c r="A2540" s="8">
        <v>44152</v>
      </c>
      <c r="B2540">
        <v>14.298999999999999</v>
      </c>
      <c r="C2540">
        <v>14.298999999999999</v>
      </c>
      <c r="D2540">
        <v>14.298999999999999</v>
      </c>
      <c r="E2540">
        <v>14.298999999999999</v>
      </c>
      <c r="F2540">
        <v>1E-4</v>
      </c>
    </row>
    <row r="2541" spans="1:6" x14ac:dyDescent="0.3">
      <c r="A2541" s="8">
        <v>44153</v>
      </c>
      <c r="B2541">
        <v>14.298</v>
      </c>
      <c r="C2541">
        <v>14.298</v>
      </c>
      <c r="D2541">
        <v>14.298</v>
      </c>
      <c r="E2541">
        <v>14.298</v>
      </c>
      <c r="F2541">
        <v>-1E-4</v>
      </c>
    </row>
    <row r="2542" spans="1:6" x14ac:dyDescent="0.3">
      <c r="A2542" s="8">
        <v>44154</v>
      </c>
      <c r="B2542">
        <v>14.298</v>
      </c>
      <c r="C2542">
        <v>14.298</v>
      </c>
      <c r="D2542">
        <v>14.298</v>
      </c>
      <c r="E2542">
        <v>14.298</v>
      </c>
      <c r="F2542">
        <v>0</v>
      </c>
    </row>
    <row r="2543" spans="1:6" x14ac:dyDescent="0.3">
      <c r="A2543" s="8">
        <v>44155</v>
      </c>
      <c r="B2543">
        <v>14.298</v>
      </c>
      <c r="C2543">
        <v>14.298</v>
      </c>
      <c r="D2543">
        <v>14.298</v>
      </c>
      <c r="E2543">
        <v>14.298</v>
      </c>
      <c r="F2543">
        <v>0</v>
      </c>
    </row>
    <row r="2544" spans="1:6" x14ac:dyDescent="0.3">
      <c r="A2544" s="8">
        <v>44158</v>
      </c>
      <c r="B2544">
        <v>14.346</v>
      </c>
      <c r="C2544">
        <v>14.346</v>
      </c>
      <c r="D2544">
        <v>14.346</v>
      </c>
      <c r="E2544">
        <v>14.346</v>
      </c>
      <c r="F2544">
        <v>3.3999999999999998E-3</v>
      </c>
    </row>
    <row r="2545" spans="1:6" x14ac:dyDescent="0.3">
      <c r="A2545" s="8">
        <v>44159</v>
      </c>
      <c r="B2545">
        <v>14.346</v>
      </c>
      <c r="C2545">
        <v>14.346</v>
      </c>
      <c r="D2545">
        <v>14.346</v>
      </c>
      <c r="E2545">
        <v>14.346</v>
      </c>
      <c r="F2545">
        <v>0</v>
      </c>
    </row>
    <row r="2546" spans="1:6" x14ac:dyDescent="0.3">
      <c r="A2546" s="8">
        <v>44160</v>
      </c>
      <c r="B2546">
        <v>14.346</v>
      </c>
      <c r="C2546">
        <v>14.346</v>
      </c>
      <c r="D2546">
        <v>14.346</v>
      </c>
      <c r="E2546">
        <v>14.346</v>
      </c>
      <c r="F2546">
        <v>0</v>
      </c>
    </row>
    <row r="2547" spans="1:6" x14ac:dyDescent="0.3">
      <c r="A2547" s="8">
        <v>44161</v>
      </c>
      <c r="B2547">
        <v>14.305999999999999</v>
      </c>
      <c r="C2547">
        <v>14.305999999999999</v>
      </c>
      <c r="D2547">
        <v>14.305999999999999</v>
      </c>
      <c r="E2547">
        <v>14.305999999999999</v>
      </c>
      <c r="F2547">
        <v>-2.8E-3</v>
      </c>
    </row>
    <row r="2548" spans="1:6" x14ac:dyDescent="0.3">
      <c r="A2548" s="8">
        <v>44162</v>
      </c>
      <c r="B2548">
        <v>14.305999999999999</v>
      </c>
      <c r="C2548">
        <v>14.305999999999999</v>
      </c>
      <c r="D2548">
        <v>14.305999999999999</v>
      </c>
      <c r="E2548">
        <v>14.305999999999999</v>
      </c>
      <c r="F2548">
        <v>0</v>
      </c>
    </row>
    <row r="2549" spans="1:6" x14ac:dyDescent="0.3">
      <c r="A2549" s="8">
        <v>44165</v>
      </c>
      <c r="B2549">
        <v>14.177</v>
      </c>
      <c r="C2549">
        <v>14.177</v>
      </c>
      <c r="D2549">
        <v>14.177</v>
      </c>
      <c r="E2549">
        <v>14.177</v>
      </c>
      <c r="F2549">
        <v>-8.9999999999999993E-3</v>
      </c>
    </row>
    <row r="2550" spans="1:6" x14ac:dyDescent="0.3">
      <c r="A2550" s="8">
        <v>44166</v>
      </c>
      <c r="B2550">
        <v>14.157999999999999</v>
      </c>
      <c r="C2550">
        <v>14.157999999999999</v>
      </c>
      <c r="D2550">
        <v>14.157999999999999</v>
      </c>
      <c r="E2550">
        <v>14.157999999999999</v>
      </c>
      <c r="F2550">
        <v>-1.2999999999999999E-3</v>
      </c>
    </row>
    <row r="2551" spans="1:6" x14ac:dyDescent="0.3">
      <c r="A2551" s="8">
        <v>44167</v>
      </c>
      <c r="B2551">
        <v>14.09</v>
      </c>
      <c r="C2551">
        <v>14.09</v>
      </c>
      <c r="D2551">
        <v>14.09</v>
      </c>
      <c r="E2551">
        <v>14.09</v>
      </c>
      <c r="F2551">
        <v>-4.7999999999999996E-3</v>
      </c>
    </row>
    <row r="2552" spans="1:6" x14ac:dyDescent="0.3">
      <c r="A2552" s="8">
        <v>44168</v>
      </c>
      <c r="B2552">
        <v>14.119</v>
      </c>
      <c r="C2552">
        <v>14.119</v>
      </c>
      <c r="D2552">
        <v>14.119</v>
      </c>
      <c r="E2552">
        <v>14.119</v>
      </c>
      <c r="F2552">
        <v>2.0999999999999999E-3</v>
      </c>
    </row>
    <row r="2553" spans="1:6" x14ac:dyDescent="0.3">
      <c r="A2553" s="8">
        <v>44169</v>
      </c>
      <c r="B2553">
        <v>14.119</v>
      </c>
      <c r="C2553">
        <v>14.119</v>
      </c>
      <c r="D2553">
        <v>14.119</v>
      </c>
      <c r="E2553">
        <v>14.119</v>
      </c>
      <c r="F2553">
        <v>0</v>
      </c>
    </row>
    <row r="2554" spans="1:6" x14ac:dyDescent="0.3">
      <c r="A2554" s="8">
        <v>44172</v>
      </c>
      <c r="B2554">
        <v>14.115</v>
      </c>
      <c r="C2554">
        <v>14.115</v>
      </c>
      <c r="D2554">
        <v>14.115</v>
      </c>
      <c r="E2554">
        <v>14.115</v>
      </c>
      <c r="F2554">
        <v>-2.9999999999999997E-4</v>
      </c>
    </row>
    <row r="2555" spans="1:6" x14ac:dyDescent="0.3">
      <c r="A2555" s="8">
        <v>44173</v>
      </c>
      <c r="B2555">
        <v>14.114000000000001</v>
      </c>
      <c r="C2555">
        <v>14.114000000000001</v>
      </c>
      <c r="D2555">
        <v>14.114000000000001</v>
      </c>
      <c r="E2555">
        <v>14.114000000000001</v>
      </c>
      <c r="F2555">
        <v>-1E-4</v>
      </c>
    </row>
    <row r="2556" spans="1:6" x14ac:dyDescent="0.3">
      <c r="A2556" s="8">
        <v>44174</v>
      </c>
      <c r="B2556">
        <v>14.096</v>
      </c>
      <c r="C2556">
        <v>14.096</v>
      </c>
      <c r="D2556">
        <v>14.096</v>
      </c>
      <c r="E2556">
        <v>14.096</v>
      </c>
      <c r="F2556">
        <v>-1.2999999999999999E-3</v>
      </c>
    </row>
    <row r="2557" spans="1:6" x14ac:dyDescent="0.3">
      <c r="A2557" s="8">
        <v>44175</v>
      </c>
      <c r="B2557">
        <v>14.076000000000001</v>
      </c>
      <c r="C2557">
        <v>14.076000000000001</v>
      </c>
      <c r="D2557">
        <v>14.076000000000001</v>
      </c>
      <c r="E2557">
        <v>14.076000000000001</v>
      </c>
      <c r="F2557">
        <v>-1.4E-3</v>
      </c>
    </row>
    <row r="2558" spans="1:6" x14ac:dyDescent="0.3">
      <c r="A2558" s="8">
        <v>44176</v>
      </c>
      <c r="B2558">
        <v>14.076000000000001</v>
      </c>
      <c r="C2558">
        <v>14.076000000000001</v>
      </c>
      <c r="D2558">
        <v>14.076000000000001</v>
      </c>
      <c r="E2558">
        <v>14.076000000000001</v>
      </c>
      <c r="F2558">
        <v>0</v>
      </c>
    </row>
    <row r="2559" spans="1:6" x14ac:dyDescent="0.3">
      <c r="A2559" s="8">
        <v>44179</v>
      </c>
      <c r="B2559">
        <v>13.997</v>
      </c>
      <c r="C2559">
        <v>13.997</v>
      </c>
      <c r="D2559">
        <v>13.997</v>
      </c>
      <c r="E2559">
        <v>13.997</v>
      </c>
      <c r="F2559">
        <v>-5.5999999999999999E-3</v>
      </c>
    </row>
    <row r="2560" spans="1:6" x14ac:dyDescent="0.3">
      <c r="A2560" s="8">
        <v>44180</v>
      </c>
      <c r="B2560">
        <v>13.997</v>
      </c>
      <c r="C2560">
        <v>13.997</v>
      </c>
      <c r="D2560">
        <v>13.997</v>
      </c>
      <c r="E2560">
        <v>13.997</v>
      </c>
      <c r="F2560">
        <v>0</v>
      </c>
    </row>
    <row r="2561" spans="1:6" x14ac:dyDescent="0.3">
      <c r="A2561" s="8">
        <v>44181</v>
      </c>
      <c r="B2561">
        <v>14.023999999999999</v>
      </c>
      <c r="C2561">
        <v>14.023999999999999</v>
      </c>
      <c r="D2561">
        <v>14.023999999999999</v>
      </c>
      <c r="E2561">
        <v>14.023999999999999</v>
      </c>
      <c r="F2561">
        <v>1.9E-3</v>
      </c>
    </row>
    <row r="2562" spans="1:6" x14ac:dyDescent="0.3">
      <c r="A2562" s="8">
        <v>44182</v>
      </c>
      <c r="B2562">
        <v>13.930999999999999</v>
      </c>
      <c r="C2562">
        <v>13.930999999999999</v>
      </c>
      <c r="D2562">
        <v>13.930999999999999</v>
      </c>
      <c r="E2562">
        <v>13.930999999999999</v>
      </c>
      <c r="F2562">
        <v>-6.6E-3</v>
      </c>
    </row>
    <row r="2563" spans="1:6" x14ac:dyDescent="0.3">
      <c r="A2563" s="8">
        <v>44183</v>
      </c>
      <c r="B2563">
        <v>13.930999999999999</v>
      </c>
      <c r="C2563">
        <v>13.930999999999999</v>
      </c>
      <c r="D2563">
        <v>13.930999999999999</v>
      </c>
      <c r="E2563">
        <v>13.930999999999999</v>
      </c>
      <c r="F2563">
        <v>0</v>
      </c>
    </row>
    <row r="2564" spans="1:6" x14ac:dyDescent="0.3">
      <c r="A2564" s="8">
        <v>44186</v>
      </c>
      <c r="B2564">
        <v>13.926</v>
      </c>
      <c r="C2564">
        <v>13.926</v>
      </c>
      <c r="D2564">
        <v>13.926</v>
      </c>
      <c r="E2564">
        <v>13.926</v>
      </c>
      <c r="F2564">
        <v>-4.0000000000000002E-4</v>
      </c>
    </row>
    <row r="2565" spans="1:6" x14ac:dyDescent="0.3">
      <c r="A2565" s="8">
        <v>44187</v>
      </c>
      <c r="B2565">
        <v>13.848000000000001</v>
      </c>
      <c r="C2565">
        <v>13.848000000000001</v>
      </c>
      <c r="D2565">
        <v>13.848000000000001</v>
      </c>
      <c r="E2565">
        <v>13.848000000000001</v>
      </c>
      <c r="F2565">
        <v>-5.5999999999999999E-3</v>
      </c>
    </row>
    <row r="2566" spans="1:6" x14ac:dyDescent="0.3">
      <c r="A2566" s="8">
        <v>44188</v>
      </c>
      <c r="B2566">
        <v>13.848000000000001</v>
      </c>
      <c r="C2566">
        <v>13.848000000000001</v>
      </c>
      <c r="D2566">
        <v>13.848000000000001</v>
      </c>
      <c r="E2566">
        <v>13.848000000000001</v>
      </c>
      <c r="F2566">
        <v>0</v>
      </c>
    </row>
    <row r="2567" spans="1:6" x14ac:dyDescent="0.3">
      <c r="A2567" s="8">
        <v>44189</v>
      </c>
      <c r="B2567">
        <v>13.83</v>
      </c>
      <c r="C2567">
        <v>13.83</v>
      </c>
      <c r="D2567">
        <v>13.83</v>
      </c>
      <c r="E2567">
        <v>13.83</v>
      </c>
      <c r="F2567">
        <v>-1.2999999999999999E-3</v>
      </c>
    </row>
    <row r="2568" spans="1:6" x14ac:dyDescent="0.3">
      <c r="A2568" s="8">
        <v>44190</v>
      </c>
      <c r="B2568">
        <v>13.83</v>
      </c>
      <c r="C2568">
        <v>13.83</v>
      </c>
      <c r="D2568">
        <v>13.83</v>
      </c>
      <c r="E2568">
        <v>13.83</v>
      </c>
      <c r="F2568">
        <v>0</v>
      </c>
    </row>
    <row r="2569" spans="1:6" x14ac:dyDescent="0.3">
      <c r="A2569" s="8">
        <v>44193</v>
      </c>
      <c r="B2569">
        <v>14.096</v>
      </c>
      <c r="C2569">
        <v>14.096</v>
      </c>
      <c r="D2569">
        <v>14.096</v>
      </c>
      <c r="E2569">
        <v>14.096</v>
      </c>
      <c r="F2569">
        <v>1.9199999999999998E-2</v>
      </c>
    </row>
    <row r="2570" spans="1:6" x14ac:dyDescent="0.3">
      <c r="A2570" s="8">
        <v>44194</v>
      </c>
      <c r="B2570">
        <v>14.095000000000001</v>
      </c>
      <c r="C2570">
        <v>14.095000000000001</v>
      </c>
      <c r="D2570">
        <v>14.095000000000001</v>
      </c>
      <c r="E2570">
        <v>14.095000000000001</v>
      </c>
      <c r="F2570">
        <v>-1E-4</v>
      </c>
    </row>
    <row r="2571" spans="1:6" x14ac:dyDescent="0.3">
      <c r="A2571" s="8">
        <v>44195</v>
      </c>
      <c r="B2571">
        <v>14.093999999999999</v>
      </c>
      <c r="C2571">
        <v>14.093999999999999</v>
      </c>
      <c r="D2571">
        <v>14.093999999999999</v>
      </c>
      <c r="E2571">
        <v>14.093999999999999</v>
      </c>
      <c r="F2571">
        <v>-1E-4</v>
      </c>
    </row>
    <row r="2572" spans="1:6" x14ac:dyDescent="0.3">
      <c r="A2572" s="8">
        <v>44196</v>
      </c>
      <c r="B2572">
        <v>14.154</v>
      </c>
      <c r="C2572">
        <v>14.154</v>
      </c>
      <c r="D2572">
        <v>14.154</v>
      </c>
      <c r="E2572">
        <v>14.154</v>
      </c>
      <c r="F2572">
        <v>4.3E-3</v>
      </c>
    </row>
    <row r="2573" spans="1:6" x14ac:dyDescent="0.3">
      <c r="A2573" s="8">
        <v>44200</v>
      </c>
      <c r="B2573">
        <v>14.151999999999999</v>
      </c>
      <c r="C2573">
        <v>14.151999999999999</v>
      </c>
      <c r="D2573">
        <v>14.151999999999999</v>
      </c>
      <c r="E2573">
        <v>14.151999999999999</v>
      </c>
      <c r="F2573">
        <v>-1E-4</v>
      </c>
    </row>
    <row r="2574" spans="1:6" x14ac:dyDescent="0.3">
      <c r="A2574" s="8">
        <v>44201</v>
      </c>
      <c r="B2574">
        <v>14.151</v>
      </c>
      <c r="C2574">
        <v>14.151</v>
      </c>
      <c r="D2574">
        <v>14.151</v>
      </c>
      <c r="E2574">
        <v>14.151</v>
      </c>
      <c r="F2574">
        <v>-1E-4</v>
      </c>
    </row>
    <row r="2575" spans="1:6" x14ac:dyDescent="0.3">
      <c r="A2575" s="8">
        <v>44202</v>
      </c>
      <c r="B2575">
        <v>14.151</v>
      </c>
      <c r="C2575">
        <v>14.151</v>
      </c>
      <c r="D2575">
        <v>14.151</v>
      </c>
      <c r="E2575">
        <v>14.151</v>
      </c>
      <c r="F2575">
        <v>0</v>
      </c>
    </row>
    <row r="2576" spans="1:6" x14ac:dyDescent="0.3">
      <c r="A2576" s="8">
        <v>44203</v>
      </c>
      <c r="B2576">
        <v>14.435</v>
      </c>
      <c r="C2576">
        <v>14.436</v>
      </c>
      <c r="D2576">
        <v>14.436</v>
      </c>
      <c r="E2576">
        <v>14.435</v>
      </c>
      <c r="F2576">
        <v>2.01E-2</v>
      </c>
    </row>
    <row r="2577" spans="1:6" x14ac:dyDescent="0.3">
      <c r="A2577" s="8">
        <v>44204</v>
      </c>
      <c r="B2577">
        <v>14.15</v>
      </c>
      <c r="C2577">
        <v>14.15</v>
      </c>
      <c r="D2577">
        <v>14.15</v>
      </c>
      <c r="E2577">
        <v>14.15</v>
      </c>
      <c r="F2577">
        <v>-1.9699999999999999E-2</v>
      </c>
    </row>
    <row r="2578" spans="1:6" x14ac:dyDescent="0.3">
      <c r="A2578" s="8">
        <v>44207</v>
      </c>
      <c r="B2578">
        <v>14.068</v>
      </c>
      <c r="C2578">
        <v>14.068</v>
      </c>
      <c r="D2578">
        <v>14.068</v>
      </c>
      <c r="E2578">
        <v>14.068</v>
      </c>
      <c r="F2578">
        <v>-5.7999999999999996E-3</v>
      </c>
    </row>
    <row r="2579" spans="1:6" x14ac:dyDescent="0.3">
      <c r="A2579" s="8">
        <v>44208</v>
      </c>
      <c r="B2579">
        <v>14.068</v>
      </c>
      <c r="C2579">
        <v>14.068</v>
      </c>
      <c r="D2579">
        <v>14.068</v>
      </c>
      <c r="E2579">
        <v>14.068</v>
      </c>
      <c r="F2579">
        <v>0</v>
      </c>
    </row>
    <row r="2580" spans="1:6" x14ac:dyDescent="0.3">
      <c r="A2580" s="8">
        <v>44209</v>
      </c>
      <c r="B2580">
        <v>14.116</v>
      </c>
      <c r="C2580">
        <v>14.116</v>
      </c>
      <c r="D2580">
        <v>14.116</v>
      </c>
      <c r="E2580">
        <v>14.116</v>
      </c>
      <c r="F2580">
        <v>3.3999999999999998E-3</v>
      </c>
    </row>
    <row r="2581" spans="1:6" x14ac:dyDescent="0.3">
      <c r="A2581" s="8">
        <v>44210</v>
      </c>
      <c r="B2581">
        <v>14.118</v>
      </c>
      <c r="C2581">
        <v>14.118</v>
      </c>
      <c r="D2581">
        <v>14.118</v>
      </c>
      <c r="E2581">
        <v>14.118</v>
      </c>
      <c r="F2581">
        <v>1E-4</v>
      </c>
    </row>
    <row r="2582" spans="1:6" x14ac:dyDescent="0.3">
      <c r="A2582" s="8">
        <v>44211</v>
      </c>
      <c r="B2582">
        <v>14.118</v>
      </c>
      <c r="C2582">
        <v>14.118</v>
      </c>
      <c r="D2582">
        <v>14.118</v>
      </c>
      <c r="E2582">
        <v>14.118</v>
      </c>
      <c r="F2582">
        <v>0</v>
      </c>
    </row>
    <row r="2583" spans="1:6" x14ac:dyDescent="0.3">
      <c r="A2583" s="8">
        <v>44214</v>
      </c>
      <c r="B2583">
        <v>14.173999999999999</v>
      </c>
      <c r="C2583">
        <v>14.173999999999999</v>
      </c>
      <c r="D2583">
        <v>14.173999999999999</v>
      </c>
      <c r="E2583">
        <v>14.173999999999999</v>
      </c>
      <c r="F2583">
        <v>4.0000000000000001E-3</v>
      </c>
    </row>
    <row r="2584" spans="1:6" x14ac:dyDescent="0.3">
      <c r="A2584" s="8">
        <v>44215</v>
      </c>
      <c r="B2584">
        <v>14.173999999999999</v>
      </c>
      <c r="C2584">
        <v>14.173999999999999</v>
      </c>
      <c r="D2584">
        <v>14.173999999999999</v>
      </c>
      <c r="E2584">
        <v>14.173999999999999</v>
      </c>
      <c r="F2584">
        <v>0</v>
      </c>
    </row>
    <row r="2585" spans="1:6" x14ac:dyDescent="0.3">
      <c r="A2585" s="8">
        <v>44216</v>
      </c>
      <c r="B2585">
        <v>14.173999999999999</v>
      </c>
      <c r="C2585">
        <v>14.173999999999999</v>
      </c>
      <c r="D2585">
        <v>14.173999999999999</v>
      </c>
      <c r="E2585">
        <v>14.173999999999999</v>
      </c>
      <c r="F2585">
        <v>0</v>
      </c>
    </row>
    <row r="2586" spans="1:6" x14ac:dyDescent="0.3">
      <c r="A2586" s="8">
        <v>44217</v>
      </c>
      <c r="B2586">
        <v>14.170999999999999</v>
      </c>
      <c r="C2586">
        <v>14.170999999999999</v>
      </c>
      <c r="D2586">
        <v>14.170999999999999</v>
      </c>
      <c r="E2586">
        <v>14.170999999999999</v>
      </c>
      <c r="F2586">
        <v>-2.0000000000000001E-4</v>
      </c>
    </row>
    <row r="2587" spans="1:6" x14ac:dyDescent="0.3">
      <c r="A2587" s="8">
        <v>44218</v>
      </c>
      <c r="B2587">
        <v>14.170999999999999</v>
      </c>
      <c r="C2587">
        <v>14.170999999999999</v>
      </c>
      <c r="D2587">
        <v>14.170999999999999</v>
      </c>
      <c r="E2587">
        <v>14.170999999999999</v>
      </c>
      <c r="F2587">
        <v>0</v>
      </c>
    </row>
    <row r="2588" spans="1:6" x14ac:dyDescent="0.3">
      <c r="A2588" s="8">
        <v>44221</v>
      </c>
      <c r="B2588">
        <v>14.090999999999999</v>
      </c>
      <c r="C2588">
        <v>14.090999999999999</v>
      </c>
      <c r="D2588">
        <v>14.090999999999999</v>
      </c>
      <c r="E2588">
        <v>14.090999999999999</v>
      </c>
      <c r="F2588">
        <v>-5.5999999999999999E-3</v>
      </c>
    </row>
    <row r="2589" spans="1:6" x14ac:dyDescent="0.3">
      <c r="A2589" s="8">
        <v>44222</v>
      </c>
      <c r="B2589">
        <v>14.090999999999999</v>
      </c>
      <c r="C2589">
        <v>14.090999999999999</v>
      </c>
      <c r="D2589">
        <v>14.090999999999999</v>
      </c>
      <c r="E2589">
        <v>14.090999999999999</v>
      </c>
      <c r="F2589">
        <v>0</v>
      </c>
    </row>
    <row r="2590" spans="1:6" x14ac:dyDescent="0.3">
      <c r="A2590" s="8">
        <v>44223</v>
      </c>
      <c r="B2590">
        <v>14.02</v>
      </c>
      <c r="C2590">
        <v>14.02</v>
      </c>
      <c r="D2590">
        <v>14.02</v>
      </c>
      <c r="E2590">
        <v>14.02</v>
      </c>
      <c r="F2590">
        <v>-5.0000000000000001E-3</v>
      </c>
    </row>
    <row r="2591" spans="1:6" x14ac:dyDescent="0.3">
      <c r="A2591" s="8">
        <v>44224</v>
      </c>
      <c r="B2591">
        <v>14.46</v>
      </c>
      <c r="C2591">
        <v>14.46</v>
      </c>
      <c r="D2591">
        <v>14.46</v>
      </c>
      <c r="E2591">
        <v>14.46</v>
      </c>
      <c r="F2591">
        <v>3.1399999999999997E-2</v>
      </c>
    </row>
    <row r="2592" spans="1:6" x14ac:dyDescent="0.3">
      <c r="A2592" s="8">
        <v>44225</v>
      </c>
      <c r="B2592">
        <v>14.02</v>
      </c>
      <c r="C2592">
        <v>14.02</v>
      </c>
      <c r="D2592">
        <v>14.02</v>
      </c>
      <c r="E2592">
        <v>14.02</v>
      </c>
      <c r="F2592">
        <v>-3.0499999999999999E-2</v>
      </c>
    </row>
    <row r="2593" spans="1:6" x14ac:dyDescent="0.3">
      <c r="A2593" s="8">
        <v>44228</v>
      </c>
      <c r="B2593">
        <v>14.02</v>
      </c>
      <c r="C2593">
        <v>14.02</v>
      </c>
      <c r="D2593">
        <v>14.02</v>
      </c>
      <c r="E2593">
        <v>14.02</v>
      </c>
      <c r="F2593">
        <v>0</v>
      </c>
    </row>
    <row r="2594" spans="1:6" x14ac:dyDescent="0.3">
      <c r="A2594" s="8">
        <v>44229</v>
      </c>
      <c r="B2594">
        <v>14.242000000000001</v>
      </c>
      <c r="C2594">
        <v>14.242000000000001</v>
      </c>
      <c r="D2594">
        <v>14.242000000000001</v>
      </c>
      <c r="E2594">
        <v>14.242000000000001</v>
      </c>
      <c r="F2594">
        <v>1.5800000000000002E-2</v>
      </c>
    </row>
    <row r="2595" spans="1:6" x14ac:dyDescent="0.3">
      <c r="A2595" s="8">
        <v>44230</v>
      </c>
      <c r="B2595">
        <v>14.282999999999999</v>
      </c>
      <c r="C2595">
        <v>14.282999999999999</v>
      </c>
      <c r="D2595">
        <v>14.282999999999999</v>
      </c>
      <c r="E2595">
        <v>14.282999999999999</v>
      </c>
      <c r="F2595">
        <v>2.8999999999999998E-3</v>
      </c>
    </row>
    <row r="2596" spans="1:6" x14ac:dyDescent="0.3">
      <c r="A2596" s="8">
        <v>44231</v>
      </c>
      <c r="B2596">
        <v>14.282999999999999</v>
      </c>
      <c r="C2596">
        <v>14.282999999999999</v>
      </c>
      <c r="D2596">
        <v>14.282999999999999</v>
      </c>
      <c r="E2596">
        <v>14.282999999999999</v>
      </c>
      <c r="F2596">
        <v>0</v>
      </c>
    </row>
    <row r="2597" spans="1:6" x14ac:dyDescent="0.3">
      <c r="A2597" s="8">
        <v>44232</v>
      </c>
      <c r="B2597">
        <v>14.282999999999999</v>
      </c>
      <c r="C2597">
        <v>14.282999999999999</v>
      </c>
      <c r="D2597">
        <v>14.282999999999999</v>
      </c>
      <c r="E2597">
        <v>14.282999999999999</v>
      </c>
      <c r="F2597">
        <v>0</v>
      </c>
    </row>
    <row r="2598" spans="1:6" x14ac:dyDescent="0.3">
      <c r="A2598" s="8">
        <v>44235</v>
      </c>
      <c r="B2598">
        <v>14.362</v>
      </c>
      <c r="C2598">
        <v>14.362</v>
      </c>
      <c r="D2598">
        <v>14.362</v>
      </c>
      <c r="E2598">
        <v>14.362</v>
      </c>
      <c r="F2598">
        <v>5.4999999999999997E-3</v>
      </c>
    </row>
    <row r="2599" spans="1:6" x14ac:dyDescent="0.3">
      <c r="A2599" s="8">
        <v>44236</v>
      </c>
      <c r="B2599">
        <v>14.362</v>
      </c>
      <c r="C2599">
        <v>14.362</v>
      </c>
      <c r="D2599">
        <v>14.362</v>
      </c>
      <c r="E2599">
        <v>14.362</v>
      </c>
      <c r="F2599">
        <v>0</v>
      </c>
    </row>
    <row r="2600" spans="1:6" x14ac:dyDescent="0.3">
      <c r="A2600" s="8">
        <v>44237</v>
      </c>
      <c r="B2600">
        <v>14.281000000000001</v>
      </c>
      <c r="C2600">
        <v>14.281000000000001</v>
      </c>
      <c r="D2600">
        <v>14.281000000000001</v>
      </c>
      <c r="E2600">
        <v>14.281000000000001</v>
      </c>
      <c r="F2600">
        <v>-5.5999999999999999E-3</v>
      </c>
    </row>
    <row r="2601" spans="1:6" x14ac:dyDescent="0.3">
      <c r="A2601" s="8">
        <v>44238</v>
      </c>
      <c r="B2601">
        <v>14.28</v>
      </c>
      <c r="C2601">
        <v>14.28</v>
      </c>
      <c r="D2601">
        <v>14.28</v>
      </c>
      <c r="E2601">
        <v>14.28</v>
      </c>
      <c r="F2601">
        <v>-1E-4</v>
      </c>
    </row>
    <row r="2602" spans="1:6" x14ac:dyDescent="0.3">
      <c r="A2602" s="8">
        <v>44239</v>
      </c>
      <c r="B2602">
        <v>14.28</v>
      </c>
      <c r="C2602">
        <v>14.28</v>
      </c>
      <c r="D2602">
        <v>14.28</v>
      </c>
      <c r="E2602">
        <v>14.28</v>
      </c>
      <c r="F2602">
        <v>0</v>
      </c>
    </row>
    <row r="2603" spans="1:6" x14ac:dyDescent="0.3">
      <c r="A2603" s="8">
        <v>44242</v>
      </c>
      <c r="B2603">
        <v>14.193</v>
      </c>
      <c r="C2603">
        <v>14.193</v>
      </c>
      <c r="D2603">
        <v>14.193</v>
      </c>
      <c r="E2603">
        <v>14.193</v>
      </c>
      <c r="F2603">
        <v>-6.1000000000000004E-3</v>
      </c>
    </row>
    <row r="2604" spans="1:6" x14ac:dyDescent="0.3">
      <c r="A2604" s="8">
        <v>44243</v>
      </c>
      <c r="B2604">
        <v>14.193</v>
      </c>
      <c r="C2604">
        <v>14.193</v>
      </c>
      <c r="D2604">
        <v>14.193</v>
      </c>
      <c r="E2604">
        <v>14.193</v>
      </c>
      <c r="F2604">
        <v>0</v>
      </c>
    </row>
    <row r="2605" spans="1:6" x14ac:dyDescent="0.3">
      <c r="A2605" s="8">
        <v>44244</v>
      </c>
      <c r="B2605">
        <v>14.192</v>
      </c>
      <c r="C2605">
        <v>14.192</v>
      </c>
      <c r="D2605">
        <v>14.192</v>
      </c>
      <c r="E2605">
        <v>14.192</v>
      </c>
      <c r="F2605">
        <v>-1E-4</v>
      </c>
    </row>
    <row r="2606" spans="1:6" x14ac:dyDescent="0.3">
      <c r="A2606" s="8">
        <v>44245</v>
      </c>
      <c r="B2606">
        <v>14.192</v>
      </c>
      <c r="C2606">
        <v>14.192</v>
      </c>
      <c r="D2606">
        <v>14.192</v>
      </c>
      <c r="E2606">
        <v>14.192</v>
      </c>
      <c r="F2606">
        <v>0</v>
      </c>
    </row>
    <row r="2607" spans="1:6" x14ac:dyDescent="0.3">
      <c r="A2607" s="8">
        <v>44246</v>
      </c>
      <c r="B2607">
        <v>14.192</v>
      </c>
      <c r="C2607">
        <v>14.192</v>
      </c>
      <c r="D2607">
        <v>14.192</v>
      </c>
      <c r="E2607">
        <v>14.192</v>
      </c>
      <c r="F2607">
        <v>0</v>
      </c>
    </row>
    <row r="2608" spans="1:6" x14ac:dyDescent="0.3">
      <c r="A2608" s="8">
        <v>44249</v>
      </c>
      <c r="B2608">
        <v>14.436</v>
      </c>
      <c r="C2608">
        <v>14.436</v>
      </c>
      <c r="D2608">
        <v>14.436</v>
      </c>
      <c r="E2608">
        <v>14.436</v>
      </c>
      <c r="F2608">
        <v>1.72E-2</v>
      </c>
    </row>
    <row r="2609" spans="1:6" x14ac:dyDescent="0.3">
      <c r="A2609" s="8">
        <v>44250</v>
      </c>
      <c r="B2609">
        <v>14.362</v>
      </c>
      <c r="C2609">
        <v>14.362</v>
      </c>
      <c r="D2609">
        <v>14.362</v>
      </c>
      <c r="E2609">
        <v>14.362</v>
      </c>
      <c r="F2609">
        <v>-5.1000000000000004E-3</v>
      </c>
    </row>
    <row r="2610" spans="1:6" x14ac:dyDescent="0.3">
      <c r="A2610" s="8">
        <v>44251</v>
      </c>
      <c r="B2610">
        <v>14.436</v>
      </c>
      <c r="C2610">
        <v>14.436</v>
      </c>
      <c r="D2610">
        <v>14.436</v>
      </c>
      <c r="E2610">
        <v>14.436</v>
      </c>
      <c r="F2610">
        <v>5.1999999999999998E-3</v>
      </c>
    </row>
    <row r="2611" spans="1:6" x14ac:dyDescent="0.3">
      <c r="A2611" s="8">
        <v>44252</v>
      </c>
      <c r="B2611">
        <v>14.435</v>
      </c>
      <c r="C2611">
        <v>14.435</v>
      </c>
      <c r="D2611">
        <v>14.435</v>
      </c>
      <c r="E2611">
        <v>14.435</v>
      </c>
      <c r="F2611">
        <v>-1E-4</v>
      </c>
    </row>
    <row r="2612" spans="1:6" x14ac:dyDescent="0.3">
      <c r="A2612" s="8">
        <v>44253</v>
      </c>
      <c r="B2612">
        <v>14.435</v>
      </c>
      <c r="C2612">
        <v>14.435</v>
      </c>
      <c r="D2612">
        <v>14.435</v>
      </c>
      <c r="E2612">
        <v>14.435</v>
      </c>
      <c r="F2612">
        <v>0</v>
      </c>
    </row>
    <row r="2613" spans="1:6" x14ac:dyDescent="0.3">
      <c r="A2613" s="8">
        <v>44256</v>
      </c>
      <c r="B2613">
        <v>14.39</v>
      </c>
      <c r="C2613">
        <v>14.39</v>
      </c>
      <c r="D2613">
        <v>14.39</v>
      </c>
      <c r="E2613">
        <v>14.39</v>
      </c>
      <c r="F2613">
        <v>-3.0999999999999999E-3</v>
      </c>
    </row>
    <row r="2614" spans="1:6" x14ac:dyDescent="0.3">
      <c r="A2614" s="8">
        <v>44257</v>
      </c>
      <c r="B2614">
        <v>14.39</v>
      </c>
      <c r="C2614">
        <v>14.39</v>
      </c>
      <c r="D2614">
        <v>14.39</v>
      </c>
      <c r="E2614">
        <v>14.39</v>
      </c>
      <c r="F2614">
        <v>0</v>
      </c>
    </row>
    <row r="2615" spans="1:6" x14ac:dyDescent="0.3">
      <c r="A2615" s="8">
        <v>44258</v>
      </c>
      <c r="B2615">
        <v>14.388999999999999</v>
      </c>
      <c r="C2615">
        <v>14.388999999999999</v>
      </c>
      <c r="D2615">
        <v>14.388999999999999</v>
      </c>
      <c r="E2615">
        <v>14.388999999999999</v>
      </c>
      <c r="F2615">
        <v>-1E-4</v>
      </c>
    </row>
    <row r="2616" spans="1:6" x14ac:dyDescent="0.3">
      <c r="A2616" s="8">
        <v>44259</v>
      </c>
      <c r="B2616">
        <v>14.388999999999999</v>
      </c>
      <c r="C2616">
        <v>14.388999999999999</v>
      </c>
      <c r="D2616">
        <v>14.388999999999999</v>
      </c>
      <c r="E2616">
        <v>14.388999999999999</v>
      </c>
      <c r="F2616">
        <v>0</v>
      </c>
    </row>
    <row r="2617" spans="1:6" x14ac:dyDescent="0.3">
      <c r="A2617" s="8">
        <v>44260</v>
      </c>
      <c r="B2617">
        <v>14.388999999999999</v>
      </c>
      <c r="C2617">
        <v>14.388999999999999</v>
      </c>
      <c r="D2617">
        <v>14.388999999999999</v>
      </c>
      <c r="E2617">
        <v>14.388999999999999</v>
      </c>
      <c r="F2617">
        <v>0</v>
      </c>
    </row>
    <row r="2618" spans="1:6" x14ac:dyDescent="0.3">
      <c r="A2618" s="8">
        <v>44263</v>
      </c>
      <c r="B2618">
        <v>14.444000000000001</v>
      </c>
      <c r="C2618">
        <v>14.444000000000001</v>
      </c>
      <c r="D2618">
        <v>14.444000000000001</v>
      </c>
      <c r="E2618">
        <v>14.444000000000001</v>
      </c>
      <c r="F2618">
        <v>3.8E-3</v>
      </c>
    </row>
    <row r="2619" spans="1:6" x14ac:dyDescent="0.3">
      <c r="A2619" s="8">
        <v>44264</v>
      </c>
      <c r="B2619">
        <v>14.444000000000001</v>
      </c>
      <c r="C2619">
        <v>14.444000000000001</v>
      </c>
      <c r="D2619">
        <v>14.444000000000001</v>
      </c>
      <c r="E2619">
        <v>14.444000000000001</v>
      </c>
      <c r="F2619">
        <v>0</v>
      </c>
    </row>
    <row r="2620" spans="1:6" x14ac:dyDescent="0.3">
      <c r="A2620" s="8">
        <v>44265</v>
      </c>
      <c r="B2620">
        <v>14.444000000000001</v>
      </c>
      <c r="C2620">
        <v>14.444000000000001</v>
      </c>
      <c r="D2620">
        <v>14.444000000000001</v>
      </c>
      <c r="E2620">
        <v>14.444000000000001</v>
      </c>
      <c r="F2620">
        <v>0</v>
      </c>
    </row>
    <row r="2621" spans="1:6" x14ac:dyDescent="0.3">
      <c r="A2621" s="8">
        <v>44266</v>
      </c>
      <c r="B2621">
        <v>14.464</v>
      </c>
      <c r="C2621">
        <v>14.464</v>
      </c>
      <c r="D2621">
        <v>14.464</v>
      </c>
      <c r="E2621">
        <v>14.464</v>
      </c>
      <c r="F2621">
        <v>1.4E-3</v>
      </c>
    </row>
    <row r="2622" spans="1:6" x14ac:dyDescent="0.3">
      <c r="A2622" s="8">
        <v>44267</v>
      </c>
      <c r="B2622">
        <v>14.464</v>
      </c>
      <c r="C2622">
        <v>14.464</v>
      </c>
      <c r="D2622">
        <v>14.464</v>
      </c>
      <c r="E2622">
        <v>14.464</v>
      </c>
      <c r="F2622">
        <v>0</v>
      </c>
    </row>
    <row r="2623" spans="1:6" x14ac:dyDescent="0.3">
      <c r="A2623" s="8">
        <v>44270</v>
      </c>
      <c r="B2623">
        <v>14.475</v>
      </c>
      <c r="C2623">
        <v>14.475</v>
      </c>
      <c r="D2623">
        <v>14.475</v>
      </c>
      <c r="E2623">
        <v>14.475</v>
      </c>
      <c r="F2623">
        <v>8.0000000000000004E-4</v>
      </c>
    </row>
    <row r="2624" spans="1:6" x14ac:dyDescent="0.3">
      <c r="A2624" s="8">
        <v>44271</v>
      </c>
      <c r="B2624">
        <v>14.475</v>
      </c>
      <c r="C2624">
        <v>14.475</v>
      </c>
      <c r="D2624">
        <v>14.475</v>
      </c>
      <c r="E2624">
        <v>14.475</v>
      </c>
      <c r="F2624">
        <v>0</v>
      </c>
    </row>
    <row r="2625" spans="1:6" x14ac:dyDescent="0.3">
      <c r="A2625" s="8">
        <v>44272</v>
      </c>
      <c r="B2625">
        <v>14.500999999999999</v>
      </c>
      <c r="C2625">
        <v>14.500999999999999</v>
      </c>
      <c r="D2625">
        <v>14.500999999999999</v>
      </c>
      <c r="E2625">
        <v>14.500999999999999</v>
      </c>
      <c r="F2625">
        <v>1.8E-3</v>
      </c>
    </row>
    <row r="2626" spans="1:6" x14ac:dyDescent="0.3">
      <c r="A2626" s="8">
        <v>44273</v>
      </c>
      <c r="B2626">
        <v>14.491</v>
      </c>
      <c r="C2626">
        <v>14.491</v>
      </c>
      <c r="D2626">
        <v>14.491</v>
      </c>
      <c r="E2626">
        <v>14.491</v>
      </c>
      <c r="F2626">
        <v>-6.9999999999999999E-4</v>
      </c>
    </row>
    <row r="2627" spans="1:6" x14ac:dyDescent="0.3">
      <c r="A2627" s="8">
        <v>44274</v>
      </c>
      <c r="B2627">
        <v>14.491</v>
      </c>
      <c r="C2627">
        <v>14.491</v>
      </c>
      <c r="D2627">
        <v>14.491</v>
      </c>
      <c r="E2627">
        <v>14.491</v>
      </c>
      <c r="F2627">
        <v>0</v>
      </c>
    </row>
    <row r="2628" spans="1:6" x14ac:dyDescent="0.3">
      <c r="A2628" s="8">
        <v>44277</v>
      </c>
      <c r="B2628">
        <v>14.531000000000001</v>
      </c>
      <c r="C2628">
        <v>14.531000000000001</v>
      </c>
      <c r="D2628">
        <v>14.531000000000001</v>
      </c>
      <c r="E2628">
        <v>14.531000000000001</v>
      </c>
      <c r="F2628">
        <v>2.8E-3</v>
      </c>
    </row>
    <row r="2629" spans="1:6" x14ac:dyDescent="0.3">
      <c r="A2629" s="8">
        <v>44278</v>
      </c>
      <c r="B2629">
        <v>14.531000000000001</v>
      </c>
      <c r="C2629">
        <v>14.531000000000001</v>
      </c>
      <c r="D2629">
        <v>14.531000000000001</v>
      </c>
      <c r="E2629">
        <v>14.531000000000001</v>
      </c>
      <c r="F2629">
        <v>0</v>
      </c>
    </row>
    <row r="2630" spans="1:6" x14ac:dyDescent="0.3">
      <c r="A2630" s="8">
        <v>44279</v>
      </c>
      <c r="B2630">
        <v>14.53</v>
      </c>
      <c r="C2630">
        <v>14.53</v>
      </c>
      <c r="D2630">
        <v>14.53</v>
      </c>
      <c r="E2630">
        <v>14.53</v>
      </c>
      <c r="F2630">
        <v>-1E-4</v>
      </c>
    </row>
    <row r="2631" spans="1:6" x14ac:dyDescent="0.3">
      <c r="A2631" s="8">
        <v>44280</v>
      </c>
      <c r="B2631">
        <v>14.531000000000001</v>
      </c>
      <c r="C2631">
        <v>14.531000000000001</v>
      </c>
      <c r="D2631">
        <v>14.531000000000001</v>
      </c>
      <c r="E2631">
        <v>14.531000000000001</v>
      </c>
      <c r="F2631">
        <v>1E-4</v>
      </c>
    </row>
    <row r="2632" spans="1:6" x14ac:dyDescent="0.3">
      <c r="A2632" s="8">
        <v>44281</v>
      </c>
      <c r="B2632">
        <v>14.531000000000001</v>
      </c>
      <c r="C2632">
        <v>14.531000000000001</v>
      </c>
      <c r="D2632">
        <v>14.531000000000001</v>
      </c>
      <c r="E2632">
        <v>14.531000000000001</v>
      </c>
      <c r="F2632">
        <v>0</v>
      </c>
    </row>
    <row r="2633" spans="1:6" x14ac:dyDescent="0.3">
      <c r="A2633" s="8">
        <v>44284</v>
      </c>
      <c r="B2633">
        <v>14.53</v>
      </c>
      <c r="C2633">
        <v>14.53</v>
      </c>
      <c r="D2633">
        <v>14.53</v>
      </c>
      <c r="E2633">
        <v>14.53</v>
      </c>
      <c r="F2633">
        <v>-1E-4</v>
      </c>
    </row>
    <row r="2634" spans="1:6" x14ac:dyDescent="0.3">
      <c r="A2634" s="8">
        <v>44285</v>
      </c>
      <c r="B2634">
        <v>14.53</v>
      </c>
      <c r="C2634">
        <v>14.53</v>
      </c>
      <c r="D2634">
        <v>14.53</v>
      </c>
      <c r="E2634">
        <v>14.53</v>
      </c>
      <c r="F2634">
        <v>0</v>
      </c>
    </row>
    <row r="2635" spans="1:6" x14ac:dyDescent="0.3">
      <c r="A2635" s="8">
        <v>44286</v>
      </c>
      <c r="B2635">
        <v>14.531000000000001</v>
      </c>
      <c r="C2635">
        <v>14.531000000000001</v>
      </c>
      <c r="D2635">
        <v>14.531000000000001</v>
      </c>
      <c r="E2635">
        <v>14.531000000000001</v>
      </c>
      <c r="F2635">
        <v>1E-4</v>
      </c>
    </row>
    <row r="2636" spans="1:6" x14ac:dyDescent="0.3">
      <c r="A2636" s="8">
        <v>44287</v>
      </c>
      <c r="B2636">
        <v>14.53</v>
      </c>
      <c r="C2636">
        <v>14.53</v>
      </c>
      <c r="D2636">
        <v>14.53</v>
      </c>
      <c r="E2636">
        <v>14.53</v>
      </c>
      <c r="F2636">
        <v>-1E-4</v>
      </c>
    </row>
    <row r="2637" spans="1:6" x14ac:dyDescent="0.3">
      <c r="A2637" s="8">
        <v>44288</v>
      </c>
      <c r="B2637">
        <v>14.53</v>
      </c>
      <c r="C2637">
        <v>14.53</v>
      </c>
      <c r="D2637">
        <v>14.53</v>
      </c>
      <c r="E2637">
        <v>14.53</v>
      </c>
      <c r="F2637">
        <v>0</v>
      </c>
    </row>
    <row r="2638" spans="1:6" x14ac:dyDescent="0.3">
      <c r="A2638" s="8">
        <v>44291</v>
      </c>
      <c r="B2638">
        <v>14.53</v>
      </c>
      <c r="C2638">
        <v>14.53</v>
      </c>
      <c r="D2638">
        <v>14.53</v>
      </c>
      <c r="E2638">
        <v>14.53</v>
      </c>
      <c r="F2638">
        <v>0</v>
      </c>
    </row>
    <row r="2639" spans="1:6" x14ac:dyDescent="0.3">
      <c r="A2639" s="8">
        <v>44292</v>
      </c>
      <c r="B2639">
        <v>14.499000000000001</v>
      </c>
      <c r="C2639">
        <v>14.499000000000001</v>
      </c>
      <c r="D2639">
        <v>14.499000000000001</v>
      </c>
      <c r="E2639">
        <v>14.499000000000001</v>
      </c>
      <c r="F2639">
        <v>-2.0999999999999999E-3</v>
      </c>
    </row>
    <row r="2640" spans="1:6" x14ac:dyDescent="0.3">
      <c r="A2640" s="8">
        <v>44293</v>
      </c>
      <c r="B2640">
        <v>14.497999999999999</v>
      </c>
      <c r="C2640">
        <v>14.497999999999999</v>
      </c>
      <c r="D2640">
        <v>14.497999999999999</v>
      </c>
      <c r="E2640">
        <v>14.497999999999999</v>
      </c>
      <c r="F2640">
        <v>-1E-4</v>
      </c>
    </row>
    <row r="2641" spans="1:6" x14ac:dyDescent="0.3">
      <c r="A2641" s="8">
        <v>44294</v>
      </c>
      <c r="B2641">
        <v>14.497999999999999</v>
      </c>
      <c r="C2641">
        <v>14.497999999999999</v>
      </c>
      <c r="D2641">
        <v>14.497999999999999</v>
      </c>
      <c r="E2641">
        <v>14.497999999999999</v>
      </c>
      <c r="F2641">
        <v>0</v>
      </c>
    </row>
    <row r="2642" spans="1:6" x14ac:dyDescent="0.3">
      <c r="A2642" s="8">
        <v>44295</v>
      </c>
      <c r="B2642">
        <v>14.497999999999999</v>
      </c>
      <c r="C2642">
        <v>14.497999999999999</v>
      </c>
      <c r="D2642">
        <v>14.497999999999999</v>
      </c>
      <c r="E2642">
        <v>14.497999999999999</v>
      </c>
      <c r="F2642">
        <v>0</v>
      </c>
    </row>
    <row r="2643" spans="1:6" x14ac:dyDescent="0.3">
      <c r="A2643" s="8">
        <v>44298</v>
      </c>
      <c r="B2643">
        <v>14.496</v>
      </c>
      <c r="C2643">
        <v>14.496</v>
      </c>
      <c r="D2643">
        <v>14.496</v>
      </c>
      <c r="E2643">
        <v>14.496</v>
      </c>
      <c r="F2643">
        <v>-1E-4</v>
      </c>
    </row>
    <row r="2644" spans="1:6" x14ac:dyDescent="0.3">
      <c r="A2644" s="8">
        <v>44299</v>
      </c>
      <c r="B2644">
        <v>14.496</v>
      </c>
      <c r="C2644">
        <v>14.496</v>
      </c>
      <c r="D2644">
        <v>14.496</v>
      </c>
      <c r="E2644">
        <v>14.496</v>
      </c>
      <c r="F2644">
        <v>0</v>
      </c>
    </row>
    <row r="2645" spans="1:6" x14ac:dyDescent="0.3">
      <c r="A2645" s="8">
        <v>44300</v>
      </c>
      <c r="B2645">
        <v>14.507999999999999</v>
      </c>
      <c r="C2645">
        <v>14.507999999999999</v>
      </c>
      <c r="D2645">
        <v>14.507999999999999</v>
      </c>
      <c r="E2645">
        <v>14.507999999999999</v>
      </c>
      <c r="F2645">
        <v>8.0000000000000004E-4</v>
      </c>
    </row>
    <row r="2646" spans="1:6" x14ac:dyDescent="0.3">
      <c r="A2646" s="8">
        <v>44301</v>
      </c>
      <c r="B2646">
        <v>14.489000000000001</v>
      </c>
      <c r="C2646">
        <v>14.489000000000001</v>
      </c>
      <c r="D2646">
        <v>14.489000000000001</v>
      </c>
      <c r="E2646">
        <v>14.489000000000001</v>
      </c>
      <c r="F2646">
        <v>-1.2999999999999999E-3</v>
      </c>
    </row>
    <row r="2647" spans="1:6" x14ac:dyDescent="0.3">
      <c r="A2647" s="8">
        <v>44302</v>
      </c>
      <c r="B2647">
        <v>14.489000000000001</v>
      </c>
      <c r="C2647">
        <v>14.489000000000001</v>
      </c>
      <c r="D2647">
        <v>14.489000000000001</v>
      </c>
      <c r="E2647">
        <v>14.489000000000001</v>
      </c>
      <c r="F2647">
        <v>0</v>
      </c>
    </row>
    <row r="2648" spans="1:6" x14ac:dyDescent="0.3">
      <c r="A2648" s="8">
        <v>44305</v>
      </c>
      <c r="B2648">
        <v>14.555</v>
      </c>
      <c r="C2648">
        <v>14.555</v>
      </c>
      <c r="D2648">
        <v>14.555</v>
      </c>
      <c r="E2648">
        <v>14.555</v>
      </c>
      <c r="F2648">
        <v>4.5999999999999999E-3</v>
      </c>
    </row>
    <row r="2649" spans="1:6" x14ac:dyDescent="0.3">
      <c r="A2649" s="8">
        <v>44306</v>
      </c>
      <c r="B2649">
        <v>14.557</v>
      </c>
      <c r="C2649">
        <v>14.557</v>
      </c>
      <c r="D2649">
        <v>14.557</v>
      </c>
      <c r="E2649">
        <v>14.557</v>
      </c>
      <c r="F2649">
        <v>1E-4</v>
      </c>
    </row>
    <row r="2650" spans="1:6" x14ac:dyDescent="0.3">
      <c r="A2650" s="8">
        <v>44307</v>
      </c>
      <c r="B2650">
        <v>14.555999999999999</v>
      </c>
      <c r="C2650">
        <v>14.555999999999999</v>
      </c>
      <c r="D2650">
        <v>14.555999999999999</v>
      </c>
      <c r="E2650">
        <v>14.555999999999999</v>
      </c>
      <c r="F2650">
        <v>-1E-4</v>
      </c>
    </row>
    <row r="2651" spans="1:6" x14ac:dyDescent="0.3">
      <c r="A2651" s="8">
        <v>44308</v>
      </c>
      <c r="B2651">
        <v>14.555999999999999</v>
      </c>
      <c r="C2651">
        <v>14.555999999999999</v>
      </c>
      <c r="D2651">
        <v>14.555999999999999</v>
      </c>
      <c r="E2651">
        <v>14.555999999999999</v>
      </c>
      <c r="F2651">
        <v>0</v>
      </c>
    </row>
    <row r="2652" spans="1:6" x14ac:dyDescent="0.3">
      <c r="A2652" s="8">
        <v>44309</v>
      </c>
      <c r="B2652">
        <v>14.555999999999999</v>
      </c>
      <c r="C2652">
        <v>14.555999999999999</v>
      </c>
      <c r="D2652">
        <v>14.555999999999999</v>
      </c>
      <c r="E2652">
        <v>14.555999999999999</v>
      </c>
      <c r="F2652">
        <v>0</v>
      </c>
    </row>
    <row r="2653" spans="1:6" x14ac:dyDescent="0.3">
      <c r="A2653" s="8">
        <v>44312</v>
      </c>
      <c r="B2653">
        <v>14.554</v>
      </c>
      <c r="C2653">
        <v>14.554</v>
      </c>
      <c r="D2653">
        <v>14.554</v>
      </c>
      <c r="E2653">
        <v>14.554</v>
      </c>
      <c r="F2653">
        <v>-1E-4</v>
      </c>
    </row>
    <row r="2654" spans="1:6" x14ac:dyDescent="0.3">
      <c r="A2654" s="8">
        <v>44313</v>
      </c>
      <c r="B2654">
        <v>14.551</v>
      </c>
      <c r="C2654">
        <v>14.551</v>
      </c>
      <c r="D2654">
        <v>14.551</v>
      </c>
      <c r="E2654">
        <v>14.551</v>
      </c>
      <c r="F2654">
        <v>-2.0000000000000001E-4</v>
      </c>
    </row>
    <row r="2655" spans="1:6" x14ac:dyDescent="0.3">
      <c r="A2655" s="8">
        <v>44314</v>
      </c>
      <c r="B2655">
        <v>14.558</v>
      </c>
      <c r="C2655">
        <v>14.558</v>
      </c>
      <c r="D2655">
        <v>14.558</v>
      </c>
      <c r="E2655">
        <v>14.558</v>
      </c>
      <c r="F2655">
        <v>5.0000000000000001E-4</v>
      </c>
    </row>
    <row r="2656" spans="1:6" x14ac:dyDescent="0.3">
      <c r="A2656" s="8">
        <v>44315</v>
      </c>
      <c r="B2656">
        <v>14.555999999999999</v>
      </c>
      <c r="C2656">
        <v>14.555999999999999</v>
      </c>
      <c r="D2656">
        <v>14.555999999999999</v>
      </c>
      <c r="E2656">
        <v>14.555999999999999</v>
      </c>
      <c r="F2656">
        <v>-1E-4</v>
      </c>
    </row>
    <row r="2657" spans="1:6" x14ac:dyDescent="0.3">
      <c r="A2657" s="8">
        <v>44316</v>
      </c>
      <c r="B2657">
        <v>14.555999999999999</v>
      </c>
      <c r="C2657">
        <v>14.555999999999999</v>
      </c>
      <c r="D2657">
        <v>14.555999999999999</v>
      </c>
      <c r="E2657">
        <v>14.555999999999999</v>
      </c>
      <c r="F2657">
        <v>0</v>
      </c>
    </row>
    <row r="2658" spans="1:6" x14ac:dyDescent="0.3">
      <c r="A2658" s="8">
        <v>44319</v>
      </c>
      <c r="B2658">
        <v>14.952999999999999</v>
      </c>
      <c r="C2658">
        <v>14.954000000000001</v>
      </c>
      <c r="D2658">
        <v>14.954000000000001</v>
      </c>
      <c r="E2658">
        <v>14.952999999999999</v>
      </c>
      <c r="F2658">
        <v>2.7300000000000001E-2</v>
      </c>
    </row>
    <row r="2659" spans="1:6" x14ac:dyDescent="0.3">
      <c r="A2659" s="8">
        <v>44320</v>
      </c>
      <c r="B2659">
        <v>14.558</v>
      </c>
      <c r="C2659">
        <v>14.558</v>
      </c>
      <c r="D2659">
        <v>14.558</v>
      </c>
      <c r="E2659">
        <v>14.558</v>
      </c>
      <c r="F2659">
        <v>-2.64E-2</v>
      </c>
    </row>
    <row r="2660" spans="1:6" x14ac:dyDescent="0.3">
      <c r="A2660" s="8">
        <v>44321</v>
      </c>
      <c r="B2660">
        <v>14.558</v>
      </c>
      <c r="C2660">
        <v>14.558</v>
      </c>
      <c r="D2660">
        <v>14.558</v>
      </c>
      <c r="E2660">
        <v>14.558</v>
      </c>
      <c r="F2660">
        <v>0</v>
      </c>
    </row>
    <row r="2661" spans="1:6" x14ac:dyDescent="0.3">
      <c r="A2661" s="8">
        <v>44322</v>
      </c>
      <c r="B2661">
        <v>14.558</v>
      </c>
      <c r="C2661">
        <v>14.558</v>
      </c>
      <c r="D2661">
        <v>14.558</v>
      </c>
      <c r="E2661">
        <v>14.558</v>
      </c>
      <c r="F2661">
        <v>0</v>
      </c>
    </row>
    <row r="2662" spans="1:6" x14ac:dyDescent="0.3">
      <c r="A2662" s="8">
        <v>44323</v>
      </c>
      <c r="B2662">
        <v>14.558</v>
      </c>
      <c r="C2662">
        <v>14.558</v>
      </c>
      <c r="D2662">
        <v>14.558</v>
      </c>
      <c r="E2662">
        <v>14.558</v>
      </c>
      <c r="F2662">
        <v>0</v>
      </c>
    </row>
    <row r="2663" spans="1:6" x14ac:dyDescent="0.3">
      <c r="A2663" s="8">
        <v>44326</v>
      </c>
      <c r="B2663">
        <v>14.368</v>
      </c>
      <c r="C2663">
        <v>14.368</v>
      </c>
      <c r="D2663">
        <v>14.368</v>
      </c>
      <c r="E2663">
        <v>14.368</v>
      </c>
      <c r="F2663">
        <v>-1.3100000000000001E-2</v>
      </c>
    </row>
    <row r="2664" spans="1:6" x14ac:dyDescent="0.3">
      <c r="A2664" s="8">
        <v>44327</v>
      </c>
      <c r="B2664">
        <v>14.368</v>
      </c>
      <c r="C2664">
        <v>14.368</v>
      </c>
      <c r="D2664">
        <v>14.368</v>
      </c>
      <c r="E2664">
        <v>14.368</v>
      </c>
      <c r="F2664">
        <v>0</v>
      </c>
    </row>
    <row r="2665" spans="1:6" x14ac:dyDescent="0.3">
      <c r="A2665" s="8">
        <v>44328</v>
      </c>
      <c r="B2665">
        <v>14.818</v>
      </c>
      <c r="C2665">
        <v>14.747999999999999</v>
      </c>
      <c r="D2665">
        <v>14.818</v>
      </c>
      <c r="E2665">
        <v>14.747999999999999</v>
      </c>
      <c r="F2665">
        <v>3.1399999999999997E-2</v>
      </c>
    </row>
    <row r="2666" spans="1:6" x14ac:dyDescent="0.3">
      <c r="A2666" s="8">
        <v>44329</v>
      </c>
      <c r="B2666">
        <v>14.821</v>
      </c>
      <c r="C2666">
        <v>14.821</v>
      </c>
      <c r="D2666">
        <v>14.821</v>
      </c>
      <c r="E2666">
        <v>14.821</v>
      </c>
      <c r="F2666">
        <v>2.0000000000000001E-4</v>
      </c>
    </row>
    <row r="2667" spans="1:6" x14ac:dyDescent="0.3">
      <c r="A2667" s="8">
        <v>44330</v>
      </c>
      <c r="B2667">
        <v>14.821</v>
      </c>
      <c r="C2667">
        <v>14.821</v>
      </c>
      <c r="D2667">
        <v>14.821</v>
      </c>
      <c r="E2667">
        <v>14.821</v>
      </c>
      <c r="F2667">
        <v>0</v>
      </c>
    </row>
    <row r="2668" spans="1:6" x14ac:dyDescent="0.3">
      <c r="A2668" s="8">
        <v>44333</v>
      </c>
      <c r="B2668">
        <v>14.603</v>
      </c>
      <c r="C2668">
        <v>14.603</v>
      </c>
      <c r="D2668">
        <v>14.603</v>
      </c>
      <c r="E2668">
        <v>14.603</v>
      </c>
      <c r="F2668">
        <v>-1.47E-2</v>
      </c>
    </row>
    <row r="2669" spans="1:6" x14ac:dyDescent="0.3">
      <c r="A2669" s="8">
        <v>44334</v>
      </c>
      <c r="B2669">
        <v>14.603</v>
      </c>
      <c r="C2669">
        <v>14.603</v>
      </c>
      <c r="D2669">
        <v>14.603</v>
      </c>
      <c r="E2669">
        <v>14.603</v>
      </c>
      <c r="F2669">
        <v>0</v>
      </c>
    </row>
    <row r="2670" spans="1:6" x14ac:dyDescent="0.3">
      <c r="A2670" s="8">
        <v>44335</v>
      </c>
      <c r="B2670">
        <v>14.602</v>
      </c>
      <c r="C2670">
        <v>14.602</v>
      </c>
      <c r="D2670">
        <v>14.602</v>
      </c>
      <c r="E2670">
        <v>14.602</v>
      </c>
      <c r="F2670">
        <v>-1E-4</v>
      </c>
    </row>
    <row r="2671" spans="1:6" x14ac:dyDescent="0.3">
      <c r="A2671" s="8">
        <v>44336</v>
      </c>
      <c r="B2671">
        <v>14.603</v>
      </c>
      <c r="C2671">
        <v>14.603</v>
      </c>
      <c r="D2671">
        <v>14.603</v>
      </c>
      <c r="E2671">
        <v>14.603</v>
      </c>
      <c r="F2671">
        <v>1E-4</v>
      </c>
    </row>
    <row r="2672" spans="1:6" x14ac:dyDescent="0.3">
      <c r="A2672" s="8">
        <v>44337</v>
      </c>
      <c r="B2672">
        <v>14.603</v>
      </c>
      <c r="C2672">
        <v>14.603</v>
      </c>
      <c r="D2672">
        <v>14.603</v>
      </c>
      <c r="E2672">
        <v>14.603</v>
      </c>
      <c r="F2672">
        <v>0</v>
      </c>
    </row>
    <row r="2673" spans="1:6" x14ac:dyDescent="0.3">
      <c r="A2673" s="8">
        <v>44340</v>
      </c>
      <c r="B2673">
        <v>14.6</v>
      </c>
      <c r="C2673">
        <v>14.6</v>
      </c>
      <c r="D2673">
        <v>14.6</v>
      </c>
      <c r="E2673">
        <v>14.6</v>
      </c>
      <c r="F2673">
        <v>-2.0000000000000001E-4</v>
      </c>
    </row>
    <row r="2674" spans="1:6" x14ac:dyDescent="0.3">
      <c r="A2674" s="8">
        <v>44341</v>
      </c>
      <c r="B2674">
        <v>14.625</v>
      </c>
      <c r="C2674">
        <v>14.625</v>
      </c>
      <c r="D2674">
        <v>14.625</v>
      </c>
      <c r="E2674">
        <v>14.625</v>
      </c>
      <c r="F2674">
        <v>1.6999999999999999E-3</v>
      </c>
    </row>
    <row r="2675" spans="1:6" x14ac:dyDescent="0.3">
      <c r="A2675" s="8">
        <v>44342</v>
      </c>
      <c r="B2675">
        <v>14.645</v>
      </c>
      <c r="C2675">
        <v>14.645</v>
      </c>
      <c r="D2675">
        <v>14.645</v>
      </c>
      <c r="E2675">
        <v>14.645</v>
      </c>
      <c r="F2675">
        <v>1.4E-3</v>
      </c>
    </row>
    <row r="2676" spans="1:6" x14ac:dyDescent="0.3">
      <c r="A2676" s="8">
        <v>44343</v>
      </c>
      <c r="B2676">
        <v>14.645</v>
      </c>
      <c r="C2676">
        <v>14.645</v>
      </c>
      <c r="D2676">
        <v>14.645</v>
      </c>
      <c r="E2676">
        <v>14.645</v>
      </c>
      <c r="F2676">
        <v>0</v>
      </c>
    </row>
    <row r="2677" spans="1:6" x14ac:dyDescent="0.3">
      <c r="A2677" s="8">
        <v>44344</v>
      </c>
      <c r="B2677">
        <v>14.645</v>
      </c>
      <c r="C2677">
        <v>14.645</v>
      </c>
      <c r="D2677">
        <v>14.645</v>
      </c>
      <c r="E2677">
        <v>14.645</v>
      </c>
      <c r="F2677">
        <v>0</v>
      </c>
    </row>
    <row r="2678" spans="1:6" x14ac:dyDescent="0.3">
      <c r="A2678" s="8">
        <v>44347</v>
      </c>
      <c r="B2678">
        <v>14.616</v>
      </c>
      <c r="C2678">
        <v>14.616</v>
      </c>
      <c r="D2678">
        <v>14.616</v>
      </c>
      <c r="E2678">
        <v>14.616</v>
      </c>
      <c r="F2678">
        <v>-2E-3</v>
      </c>
    </row>
    <row r="2679" spans="1:6" x14ac:dyDescent="0.3">
      <c r="A2679" s="8">
        <v>44348</v>
      </c>
      <c r="B2679">
        <v>14.616</v>
      </c>
      <c r="C2679">
        <v>14.616</v>
      </c>
      <c r="D2679">
        <v>14.616</v>
      </c>
      <c r="E2679">
        <v>14.616</v>
      </c>
      <c r="F2679">
        <v>0</v>
      </c>
    </row>
    <row r="2680" spans="1:6" x14ac:dyDescent="0.3">
      <c r="A2680" s="8">
        <v>44349</v>
      </c>
      <c r="B2680">
        <v>14.614000000000001</v>
      </c>
      <c r="C2680">
        <v>14.614000000000001</v>
      </c>
      <c r="D2680">
        <v>14.614000000000001</v>
      </c>
      <c r="E2680">
        <v>14.614000000000001</v>
      </c>
      <c r="F2680">
        <v>-1E-4</v>
      </c>
    </row>
    <row r="2681" spans="1:6" x14ac:dyDescent="0.3">
      <c r="A2681" s="8">
        <v>44350</v>
      </c>
      <c r="B2681">
        <v>14.632999999999999</v>
      </c>
      <c r="C2681">
        <v>14.632999999999999</v>
      </c>
      <c r="D2681">
        <v>14.632999999999999</v>
      </c>
      <c r="E2681">
        <v>14.632999999999999</v>
      </c>
      <c r="F2681">
        <v>1.2999999999999999E-3</v>
      </c>
    </row>
    <row r="2682" spans="1:6" x14ac:dyDescent="0.3">
      <c r="A2682" s="8">
        <v>44351</v>
      </c>
      <c r="B2682">
        <v>14.632999999999999</v>
      </c>
      <c r="C2682">
        <v>14.632999999999999</v>
      </c>
      <c r="D2682">
        <v>14.632999999999999</v>
      </c>
      <c r="E2682">
        <v>14.632999999999999</v>
      </c>
      <c r="F2682">
        <v>0</v>
      </c>
    </row>
    <row r="2683" spans="1:6" x14ac:dyDescent="0.3">
      <c r="A2683" s="8">
        <v>44354</v>
      </c>
      <c r="B2683">
        <v>14.631</v>
      </c>
      <c r="C2683">
        <v>14.631</v>
      </c>
      <c r="D2683">
        <v>14.631</v>
      </c>
      <c r="E2683">
        <v>14.631</v>
      </c>
      <c r="F2683">
        <v>-1E-4</v>
      </c>
    </row>
    <row r="2684" spans="1:6" x14ac:dyDescent="0.3">
      <c r="A2684" s="8">
        <v>44355</v>
      </c>
      <c r="B2684">
        <v>14.631</v>
      </c>
      <c r="C2684">
        <v>14.631</v>
      </c>
      <c r="D2684">
        <v>14.631</v>
      </c>
      <c r="E2684">
        <v>14.631</v>
      </c>
      <c r="F2684">
        <v>0</v>
      </c>
    </row>
    <row r="2685" spans="1:6" x14ac:dyDescent="0.3">
      <c r="A2685" s="8">
        <v>44356</v>
      </c>
      <c r="B2685">
        <v>14.631</v>
      </c>
      <c r="C2685">
        <v>14.631</v>
      </c>
      <c r="D2685">
        <v>14.631</v>
      </c>
      <c r="E2685">
        <v>14.631</v>
      </c>
      <c r="F2685">
        <v>0</v>
      </c>
    </row>
    <row r="2686" spans="1:6" x14ac:dyDescent="0.3">
      <c r="A2686" s="8">
        <v>44357</v>
      </c>
      <c r="B2686">
        <v>14.631</v>
      </c>
      <c r="C2686">
        <v>14.631</v>
      </c>
      <c r="D2686">
        <v>14.631</v>
      </c>
      <c r="E2686">
        <v>14.631</v>
      </c>
      <c r="F2686">
        <v>0</v>
      </c>
    </row>
    <row r="2687" spans="1:6" x14ac:dyDescent="0.3">
      <c r="A2687" s="8">
        <v>44358</v>
      </c>
      <c r="B2687">
        <v>14.631</v>
      </c>
      <c r="C2687">
        <v>14.631</v>
      </c>
      <c r="D2687">
        <v>14.631</v>
      </c>
      <c r="E2687">
        <v>14.631</v>
      </c>
      <c r="F2687">
        <v>0</v>
      </c>
    </row>
    <row r="2688" spans="1:6" x14ac:dyDescent="0.3">
      <c r="A2688" s="8">
        <v>44361</v>
      </c>
      <c r="B2688">
        <v>14.561</v>
      </c>
      <c r="C2688">
        <v>14.561</v>
      </c>
      <c r="D2688">
        <v>14.561</v>
      </c>
      <c r="E2688">
        <v>14.561</v>
      </c>
      <c r="F2688">
        <v>-4.7999999999999996E-3</v>
      </c>
    </row>
    <row r="2689" spans="1:6" x14ac:dyDescent="0.3">
      <c r="A2689" s="8">
        <v>44362</v>
      </c>
      <c r="B2689">
        <v>14.561</v>
      </c>
      <c r="C2689">
        <v>14.561</v>
      </c>
      <c r="D2689">
        <v>14.561</v>
      </c>
      <c r="E2689">
        <v>14.561</v>
      </c>
      <c r="F2689">
        <v>0</v>
      </c>
    </row>
    <row r="2690" spans="1:6" x14ac:dyDescent="0.3">
      <c r="A2690" s="8">
        <v>44363</v>
      </c>
      <c r="B2690">
        <v>14.561</v>
      </c>
      <c r="C2690">
        <v>14.561</v>
      </c>
      <c r="D2690">
        <v>14.561</v>
      </c>
      <c r="E2690">
        <v>14.561</v>
      </c>
      <c r="F2690">
        <v>0</v>
      </c>
    </row>
    <row r="2691" spans="1:6" x14ac:dyDescent="0.3">
      <c r="A2691" s="8">
        <v>44364</v>
      </c>
      <c r="B2691">
        <v>14.565</v>
      </c>
      <c r="C2691">
        <v>14.565</v>
      </c>
      <c r="D2691">
        <v>14.565</v>
      </c>
      <c r="E2691">
        <v>14.565</v>
      </c>
      <c r="F2691">
        <v>2.9999999999999997E-4</v>
      </c>
    </row>
    <row r="2692" spans="1:6" x14ac:dyDescent="0.3">
      <c r="A2692" s="8">
        <v>44365</v>
      </c>
      <c r="B2692">
        <v>14.565</v>
      </c>
      <c r="C2692">
        <v>14.565</v>
      </c>
      <c r="D2692">
        <v>14.565</v>
      </c>
      <c r="E2692">
        <v>14.565</v>
      </c>
      <c r="F2692">
        <v>0</v>
      </c>
    </row>
    <row r="2693" spans="1:6" x14ac:dyDescent="0.3">
      <c r="A2693" s="8">
        <v>44368</v>
      </c>
      <c r="B2693">
        <v>14.561999999999999</v>
      </c>
      <c r="C2693">
        <v>14.561999999999999</v>
      </c>
      <c r="D2693">
        <v>14.561999999999999</v>
      </c>
      <c r="E2693">
        <v>14.561999999999999</v>
      </c>
      <c r="F2693">
        <v>-2.0000000000000001E-4</v>
      </c>
    </row>
    <row r="2694" spans="1:6" x14ac:dyDescent="0.3">
      <c r="A2694" s="8">
        <v>44369</v>
      </c>
      <c r="B2694">
        <v>14.561999999999999</v>
      </c>
      <c r="C2694">
        <v>14.561999999999999</v>
      </c>
      <c r="D2694">
        <v>14.561999999999999</v>
      </c>
      <c r="E2694">
        <v>14.561999999999999</v>
      </c>
      <c r="F2694">
        <v>0</v>
      </c>
    </row>
    <row r="2695" spans="1:6" x14ac:dyDescent="0.3">
      <c r="A2695" s="8">
        <v>44370</v>
      </c>
      <c r="B2695">
        <v>14.561999999999999</v>
      </c>
      <c r="C2695">
        <v>14.561999999999999</v>
      </c>
      <c r="D2695">
        <v>14.561999999999999</v>
      </c>
      <c r="E2695">
        <v>14.561999999999999</v>
      </c>
      <c r="F2695">
        <v>0</v>
      </c>
    </row>
    <row r="2696" spans="1:6" x14ac:dyDescent="0.3">
      <c r="A2696" s="8">
        <v>44371</v>
      </c>
      <c r="B2696">
        <v>14.561999999999999</v>
      </c>
      <c r="C2696">
        <v>14.561999999999999</v>
      </c>
      <c r="D2696">
        <v>14.561999999999999</v>
      </c>
      <c r="E2696">
        <v>14.561999999999999</v>
      </c>
      <c r="F2696">
        <v>0</v>
      </c>
    </row>
    <row r="2697" spans="1:6" x14ac:dyDescent="0.3">
      <c r="A2697" s="8">
        <v>44372</v>
      </c>
      <c r="B2697">
        <v>14.561999999999999</v>
      </c>
      <c r="C2697">
        <v>14.561999999999999</v>
      </c>
      <c r="D2697">
        <v>14.561999999999999</v>
      </c>
      <c r="E2697">
        <v>14.561999999999999</v>
      </c>
      <c r="F2697">
        <v>0</v>
      </c>
    </row>
    <row r="2698" spans="1:6" x14ac:dyDescent="0.3">
      <c r="A2698" s="8">
        <v>44375</v>
      </c>
      <c r="B2698">
        <v>14.571</v>
      </c>
      <c r="C2698">
        <v>14.571</v>
      </c>
      <c r="D2698">
        <v>14.571</v>
      </c>
      <c r="E2698">
        <v>14.571</v>
      </c>
      <c r="F2698">
        <v>5.9999999999999995E-4</v>
      </c>
    </row>
    <row r="2699" spans="1:6" x14ac:dyDescent="0.3">
      <c r="A2699" s="8">
        <v>44376</v>
      </c>
      <c r="B2699">
        <v>14.571</v>
      </c>
      <c r="C2699">
        <v>14.571</v>
      </c>
      <c r="D2699">
        <v>14.571</v>
      </c>
      <c r="E2699">
        <v>14.571</v>
      </c>
      <c r="F2699">
        <v>0</v>
      </c>
    </row>
    <row r="2700" spans="1:6" x14ac:dyDescent="0.3">
      <c r="A2700" s="8">
        <v>44377</v>
      </c>
      <c r="B2700">
        <v>14.571</v>
      </c>
      <c r="C2700">
        <v>14.571</v>
      </c>
      <c r="D2700">
        <v>14.571</v>
      </c>
      <c r="E2700">
        <v>14.571</v>
      </c>
      <c r="F2700">
        <v>0</v>
      </c>
    </row>
    <row r="2701" spans="1:6" x14ac:dyDescent="0.3">
      <c r="A2701" s="8">
        <v>44378</v>
      </c>
      <c r="B2701">
        <v>14.962999999999999</v>
      </c>
      <c r="C2701">
        <v>14.962999999999999</v>
      </c>
      <c r="D2701">
        <v>14.962999999999999</v>
      </c>
      <c r="E2701">
        <v>14.962999999999999</v>
      </c>
      <c r="F2701">
        <v>2.69E-2</v>
      </c>
    </row>
    <row r="2702" spans="1:6" x14ac:dyDescent="0.3">
      <c r="A2702" s="8">
        <v>44379</v>
      </c>
      <c r="B2702">
        <v>14.571</v>
      </c>
      <c r="C2702">
        <v>14.571</v>
      </c>
      <c r="D2702">
        <v>14.571</v>
      </c>
      <c r="E2702">
        <v>14.571</v>
      </c>
      <c r="F2702">
        <v>-2.6200000000000001E-2</v>
      </c>
    </row>
    <row r="2703" spans="1:6" x14ac:dyDescent="0.3">
      <c r="A2703" s="8">
        <v>44382</v>
      </c>
      <c r="B2703">
        <v>14.662000000000001</v>
      </c>
      <c r="C2703">
        <v>14.662000000000001</v>
      </c>
      <c r="D2703">
        <v>14.662000000000001</v>
      </c>
      <c r="E2703">
        <v>14.662000000000001</v>
      </c>
      <c r="F2703">
        <v>6.1999999999999998E-3</v>
      </c>
    </row>
    <row r="2704" spans="1:6" x14ac:dyDescent="0.3">
      <c r="A2704" s="8">
        <v>44383</v>
      </c>
      <c r="B2704">
        <v>14.763</v>
      </c>
      <c r="C2704">
        <v>14.763</v>
      </c>
      <c r="D2704">
        <v>14.763</v>
      </c>
      <c r="E2704">
        <v>14.763</v>
      </c>
      <c r="F2704">
        <v>6.8999999999999999E-3</v>
      </c>
    </row>
    <row r="2705" spans="1:6" x14ac:dyDescent="0.3">
      <c r="A2705" s="8">
        <v>44384</v>
      </c>
      <c r="B2705">
        <v>14.763</v>
      </c>
      <c r="C2705">
        <v>14.763</v>
      </c>
      <c r="D2705">
        <v>14.763</v>
      </c>
      <c r="E2705">
        <v>14.763</v>
      </c>
      <c r="F2705">
        <v>0</v>
      </c>
    </row>
    <row r="2706" spans="1:6" x14ac:dyDescent="0.3">
      <c r="A2706" s="8">
        <v>44385</v>
      </c>
      <c r="B2706">
        <v>14.762</v>
      </c>
      <c r="C2706">
        <v>14.762</v>
      </c>
      <c r="D2706">
        <v>14.762</v>
      </c>
      <c r="E2706">
        <v>14.762</v>
      </c>
      <c r="F2706">
        <v>-1E-4</v>
      </c>
    </row>
    <row r="2707" spans="1:6" x14ac:dyDescent="0.3">
      <c r="A2707" s="8">
        <v>44386</v>
      </c>
      <c r="B2707">
        <v>14.762</v>
      </c>
      <c r="C2707">
        <v>14.762</v>
      </c>
      <c r="D2707">
        <v>14.762</v>
      </c>
      <c r="E2707">
        <v>14.762</v>
      </c>
      <c r="F2707">
        <v>0</v>
      </c>
    </row>
    <row r="2708" spans="1:6" x14ac:dyDescent="0.3">
      <c r="A2708" s="8">
        <v>44389</v>
      </c>
      <c r="B2708">
        <v>14.762</v>
      </c>
      <c r="C2708">
        <v>14.762</v>
      </c>
      <c r="D2708">
        <v>14.762</v>
      </c>
      <c r="E2708">
        <v>14.762</v>
      </c>
      <c r="F2708">
        <v>0</v>
      </c>
    </row>
    <row r="2709" spans="1:6" x14ac:dyDescent="0.3">
      <c r="A2709" s="8">
        <v>44390</v>
      </c>
      <c r="B2709">
        <v>14.762</v>
      </c>
      <c r="C2709">
        <v>14.762</v>
      </c>
      <c r="D2709">
        <v>14.762</v>
      </c>
      <c r="E2709">
        <v>14.762</v>
      </c>
      <c r="F2709">
        <v>0</v>
      </c>
    </row>
    <row r="2710" spans="1:6" x14ac:dyDescent="0.3">
      <c r="A2710" s="8">
        <v>44391</v>
      </c>
      <c r="B2710">
        <v>14.862</v>
      </c>
      <c r="C2710">
        <v>14.862</v>
      </c>
      <c r="D2710">
        <v>14.862</v>
      </c>
      <c r="E2710">
        <v>14.862</v>
      </c>
      <c r="F2710">
        <v>6.7999999999999996E-3</v>
      </c>
    </row>
    <row r="2711" spans="1:6" x14ac:dyDescent="0.3">
      <c r="A2711" s="8">
        <v>44392</v>
      </c>
      <c r="B2711">
        <v>14.861000000000001</v>
      </c>
      <c r="C2711">
        <v>14.861000000000001</v>
      </c>
      <c r="D2711">
        <v>14.861000000000001</v>
      </c>
      <c r="E2711">
        <v>14.861000000000001</v>
      </c>
      <c r="F2711">
        <v>-1E-4</v>
      </c>
    </row>
    <row r="2712" spans="1:6" x14ac:dyDescent="0.3">
      <c r="A2712" s="8">
        <v>44393</v>
      </c>
      <c r="B2712">
        <v>14.861000000000001</v>
      </c>
      <c r="C2712">
        <v>14.861000000000001</v>
      </c>
      <c r="D2712">
        <v>14.861000000000001</v>
      </c>
      <c r="E2712">
        <v>14.861000000000001</v>
      </c>
      <c r="F2712">
        <v>0</v>
      </c>
    </row>
    <row r="2713" spans="1:6" x14ac:dyDescent="0.3">
      <c r="A2713" s="8">
        <v>44396</v>
      </c>
      <c r="B2713">
        <v>15.247999999999999</v>
      </c>
      <c r="C2713">
        <v>15.247999999999999</v>
      </c>
      <c r="D2713">
        <v>15.247999999999999</v>
      </c>
      <c r="E2713">
        <v>15.247999999999999</v>
      </c>
      <c r="F2713">
        <v>2.6100000000000002E-2</v>
      </c>
    </row>
    <row r="2714" spans="1:6" x14ac:dyDescent="0.3">
      <c r="A2714" s="8">
        <v>44397</v>
      </c>
      <c r="B2714">
        <v>15.247</v>
      </c>
      <c r="C2714">
        <v>15.247999999999999</v>
      </c>
      <c r="D2714">
        <v>15.247999999999999</v>
      </c>
      <c r="E2714">
        <v>15.247</v>
      </c>
      <c r="F2714">
        <v>-1E-4</v>
      </c>
    </row>
    <row r="2715" spans="1:6" x14ac:dyDescent="0.3">
      <c r="A2715" s="8">
        <v>44398</v>
      </c>
      <c r="B2715">
        <v>15.243</v>
      </c>
      <c r="C2715">
        <v>15.247</v>
      </c>
      <c r="D2715">
        <v>15.247</v>
      </c>
      <c r="E2715">
        <v>15.243</v>
      </c>
      <c r="F2715">
        <v>-2.9999999999999997E-4</v>
      </c>
    </row>
    <row r="2716" spans="1:6" x14ac:dyDescent="0.3">
      <c r="A2716" s="8">
        <v>44399</v>
      </c>
      <c r="B2716">
        <v>15.247999999999999</v>
      </c>
      <c r="C2716">
        <v>15.247999999999999</v>
      </c>
      <c r="D2716">
        <v>15.247999999999999</v>
      </c>
      <c r="E2716">
        <v>15.247999999999999</v>
      </c>
      <c r="F2716">
        <v>4.0000000000000002E-4</v>
      </c>
    </row>
    <row r="2717" spans="1:6" x14ac:dyDescent="0.3">
      <c r="A2717" s="8">
        <v>44400</v>
      </c>
      <c r="B2717">
        <v>14.86</v>
      </c>
      <c r="C2717">
        <v>14.86</v>
      </c>
      <c r="D2717">
        <v>14.86</v>
      </c>
      <c r="E2717">
        <v>14.86</v>
      </c>
      <c r="F2717">
        <v>-2.5399999999999999E-2</v>
      </c>
    </row>
    <row r="2718" spans="1:6" x14ac:dyDescent="0.3">
      <c r="A2718" s="8">
        <v>44403</v>
      </c>
      <c r="B2718">
        <v>14.859</v>
      </c>
      <c r="C2718">
        <v>14.859</v>
      </c>
      <c r="D2718">
        <v>14.859</v>
      </c>
      <c r="E2718">
        <v>14.859</v>
      </c>
      <c r="F2718">
        <v>-1E-4</v>
      </c>
    </row>
    <row r="2719" spans="1:6" x14ac:dyDescent="0.3">
      <c r="A2719" s="8">
        <v>44404</v>
      </c>
      <c r="B2719">
        <v>14.859</v>
      </c>
      <c r="C2719">
        <v>14.859</v>
      </c>
      <c r="D2719">
        <v>14.859</v>
      </c>
      <c r="E2719">
        <v>14.859</v>
      </c>
      <c r="F2719">
        <v>0</v>
      </c>
    </row>
    <row r="2720" spans="1:6" x14ac:dyDescent="0.3">
      <c r="A2720" s="8">
        <v>44405</v>
      </c>
      <c r="B2720">
        <v>15.058</v>
      </c>
      <c r="C2720">
        <v>15.058</v>
      </c>
      <c r="D2720">
        <v>15.058</v>
      </c>
      <c r="E2720">
        <v>15.058</v>
      </c>
      <c r="F2720">
        <v>1.34E-2</v>
      </c>
    </row>
    <row r="2721" spans="1:6" x14ac:dyDescent="0.3">
      <c r="A2721" s="8">
        <v>44406</v>
      </c>
      <c r="B2721">
        <v>15.058</v>
      </c>
      <c r="C2721">
        <v>15.058</v>
      </c>
      <c r="D2721">
        <v>15.058</v>
      </c>
      <c r="E2721">
        <v>15.058</v>
      </c>
      <c r="F2721">
        <v>0</v>
      </c>
    </row>
    <row r="2722" spans="1:6" x14ac:dyDescent="0.3">
      <c r="A2722" s="8">
        <v>44407</v>
      </c>
      <c r="B2722">
        <v>15.058</v>
      </c>
      <c r="C2722">
        <v>15.058</v>
      </c>
      <c r="D2722">
        <v>15.058</v>
      </c>
      <c r="E2722">
        <v>15.058</v>
      </c>
      <c r="F2722">
        <v>0</v>
      </c>
    </row>
    <row r="2723" spans="1:6" x14ac:dyDescent="0.3">
      <c r="A2723" s="8">
        <v>44410</v>
      </c>
      <c r="B2723">
        <v>14.871</v>
      </c>
      <c r="C2723">
        <v>14.871</v>
      </c>
      <c r="D2723">
        <v>14.871</v>
      </c>
      <c r="E2723">
        <v>14.871</v>
      </c>
      <c r="F2723">
        <v>-1.24E-2</v>
      </c>
    </row>
    <row r="2724" spans="1:6" x14ac:dyDescent="0.3">
      <c r="A2724" s="8">
        <v>44411</v>
      </c>
      <c r="B2724">
        <v>14.87</v>
      </c>
      <c r="C2724">
        <v>14.87</v>
      </c>
      <c r="D2724">
        <v>14.87</v>
      </c>
      <c r="E2724">
        <v>14.87</v>
      </c>
      <c r="F2724">
        <v>-1E-4</v>
      </c>
    </row>
    <row r="2725" spans="1:6" x14ac:dyDescent="0.3">
      <c r="A2725" s="8">
        <v>44412</v>
      </c>
      <c r="B2725">
        <v>14.87</v>
      </c>
      <c r="C2725">
        <v>14.87</v>
      </c>
      <c r="D2725">
        <v>14.87</v>
      </c>
      <c r="E2725">
        <v>14.87</v>
      </c>
      <c r="F2725">
        <v>0</v>
      </c>
    </row>
    <row r="2726" spans="1:6" x14ac:dyDescent="0.3">
      <c r="A2726" s="8">
        <v>44413</v>
      </c>
      <c r="B2726">
        <v>14.869</v>
      </c>
      <c r="C2726">
        <v>14.869</v>
      </c>
      <c r="D2726">
        <v>14.869</v>
      </c>
      <c r="E2726">
        <v>14.869</v>
      </c>
      <c r="F2726">
        <v>-1E-4</v>
      </c>
    </row>
    <row r="2727" spans="1:6" x14ac:dyDescent="0.3">
      <c r="A2727" s="8">
        <v>44414</v>
      </c>
      <c r="B2727">
        <v>14.868</v>
      </c>
      <c r="C2727">
        <v>14.868</v>
      </c>
      <c r="D2727">
        <v>14.868</v>
      </c>
      <c r="E2727">
        <v>14.868</v>
      </c>
      <c r="F2727">
        <v>-1E-4</v>
      </c>
    </row>
    <row r="2728" spans="1:6" x14ac:dyDescent="0.3">
      <c r="A2728" s="8">
        <v>44417</v>
      </c>
      <c r="B2728">
        <v>14.827</v>
      </c>
      <c r="C2728">
        <v>14.827</v>
      </c>
      <c r="D2728">
        <v>14.827</v>
      </c>
      <c r="E2728">
        <v>14.827</v>
      </c>
      <c r="F2728">
        <v>-2.8E-3</v>
      </c>
    </row>
    <row r="2729" spans="1:6" x14ac:dyDescent="0.3">
      <c r="A2729" s="8">
        <v>44418</v>
      </c>
      <c r="B2729">
        <v>14.826000000000001</v>
      </c>
      <c r="C2729">
        <v>14.826000000000001</v>
      </c>
      <c r="D2729">
        <v>14.826000000000001</v>
      </c>
      <c r="E2729">
        <v>14.826000000000001</v>
      </c>
      <c r="F2729">
        <v>-1E-4</v>
      </c>
    </row>
    <row r="2730" spans="1:6" x14ac:dyDescent="0.3">
      <c r="A2730" s="8">
        <v>44419</v>
      </c>
      <c r="B2730">
        <v>14.826000000000001</v>
      </c>
      <c r="C2730">
        <v>14.826000000000001</v>
      </c>
      <c r="D2730">
        <v>14.826000000000001</v>
      </c>
      <c r="E2730">
        <v>14.826000000000001</v>
      </c>
      <c r="F2730">
        <v>0</v>
      </c>
    </row>
    <row r="2731" spans="1:6" x14ac:dyDescent="0.3">
      <c r="A2731" s="8">
        <v>44420</v>
      </c>
      <c r="B2731">
        <v>15.105</v>
      </c>
      <c r="C2731">
        <v>15.106</v>
      </c>
      <c r="D2731">
        <v>15.106</v>
      </c>
      <c r="E2731">
        <v>15.105</v>
      </c>
      <c r="F2731">
        <v>1.8800000000000001E-2</v>
      </c>
    </row>
    <row r="2732" spans="1:6" x14ac:dyDescent="0.3">
      <c r="A2732" s="8">
        <v>44421</v>
      </c>
      <c r="B2732">
        <v>14.824999999999999</v>
      </c>
      <c r="C2732">
        <v>14.824999999999999</v>
      </c>
      <c r="D2732">
        <v>14.824999999999999</v>
      </c>
      <c r="E2732">
        <v>14.824999999999999</v>
      </c>
      <c r="F2732">
        <v>-1.8499999999999999E-2</v>
      </c>
    </row>
    <row r="2733" spans="1:6" x14ac:dyDescent="0.3">
      <c r="A2733" s="8">
        <v>44424</v>
      </c>
      <c r="B2733">
        <v>15.034000000000001</v>
      </c>
      <c r="C2733">
        <v>15.034000000000001</v>
      </c>
      <c r="D2733">
        <v>15.034000000000001</v>
      </c>
      <c r="E2733">
        <v>15.034000000000001</v>
      </c>
      <c r="F2733">
        <v>1.41E-2</v>
      </c>
    </row>
    <row r="2734" spans="1:6" x14ac:dyDescent="0.3">
      <c r="A2734" s="8">
        <v>44425</v>
      </c>
      <c r="B2734">
        <v>15.034000000000001</v>
      </c>
      <c r="C2734">
        <v>15.034000000000001</v>
      </c>
      <c r="D2734">
        <v>15.034000000000001</v>
      </c>
      <c r="E2734">
        <v>15.034000000000001</v>
      </c>
      <c r="F2734">
        <v>0</v>
      </c>
    </row>
    <row r="2735" spans="1:6" x14ac:dyDescent="0.3">
      <c r="A2735" s="8">
        <v>44426</v>
      </c>
      <c r="B2735">
        <v>15.034000000000001</v>
      </c>
      <c r="C2735">
        <v>15.034000000000001</v>
      </c>
      <c r="D2735">
        <v>15.034000000000001</v>
      </c>
      <c r="E2735">
        <v>15.034000000000001</v>
      </c>
      <c r="F2735">
        <v>0</v>
      </c>
    </row>
    <row r="2736" spans="1:6" x14ac:dyDescent="0.3">
      <c r="A2736" s="8">
        <v>44427</v>
      </c>
      <c r="B2736">
        <v>15.032999999999999</v>
      </c>
      <c r="C2736">
        <v>15.032999999999999</v>
      </c>
      <c r="D2736">
        <v>15.032999999999999</v>
      </c>
      <c r="E2736">
        <v>15.032999999999999</v>
      </c>
      <c r="F2736">
        <v>-1E-4</v>
      </c>
    </row>
    <row r="2737" spans="1:6" x14ac:dyDescent="0.3">
      <c r="A2737" s="8">
        <v>44428</v>
      </c>
      <c r="B2737">
        <v>15.032999999999999</v>
      </c>
      <c r="C2737">
        <v>15.032999999999999</v>
      </c>
      <c r="D2737">
        <v>15.032999999999999</v>
      </c>
      <c r="E2737">
        <v>15.032999999999999</v>
      </c>
      <c r="F2737">
        <v>0</v>
      </c>
    </row>
    <row r="2738" spans="1:6" x14ac:dyDescent="0.3">
      <c r="A2738" s="8">
        <v>44431</v>
      </c>
      <c r="B2738">
        <v>15.035</v>
      </c>
      <c r="C2738">
        <v>15.035</v>
      </c>
      <c r="D2738">
        <v>15.035</v>
      </c>
      <c r="E2738">
        <v>15.035</v>
      </c>
      <c r="F2738">
        <v>1E-4</v>
      </c>
    </row>
    <row r="2739" spans="1:6" x14ac:dyDescent="0.3">
      <c r="A2739" s="8">
        <v>44432</v>
      </c>
      <c r="B2739">
        <v>15.035</v>
      </c>
      <c r="C2739">
        <v>15.035</v>
      </c>
      <c r="D2739">
        <v>15.035</v>
      </c>
      <c r="E2739">
        <v>15.035</v>
      </c>
      <c r="F2739">
        <v>0</v>
      </c>
    </row>
    <row r="2740" spans="1:6" x14ac:dyDescent="0.3">
      <c r="A2740" s="8">
        <v>44433</v>
      </c>
      <c r="B2740">
        <v>15.035</v>
      </c>
      <c r="C2740">
        <v>15.035</v>
      </c>
      <c r="D2740">
        <v>15.035</v>
      </c>
      <c r="E2740">
        <v>15.035</v>
      </c>
      <c r="F2740">
        <v>0</v>
      </c>
    </row>
    <row r="2741" spans="1:6" x14ac:dyDescent="0.3">
      <c r="A2741" s="8">
        <v>44434</v>
      </c>
      <c r="B2741">
        <v>15.035</v>
      </c>
      <c r="C2741">
        <v>15.035</v>
      </c>
      <c r="D2741">
        <v>15.035</v>
      </c>
      <c r="E2741">
        <v>15.035</v>
      </c>
      <c r="F2741">
        <v>0</v>
      </c>
    </row>
    <row r="2742" spans="1:6" x14ac:dyDescent="0.3">
      <c r="A2742" s="8">
        <v>44435</v>
      </c>
      <c r="B2742">
        <v>15.035</v>
      </c>
      <c r="C2742">
        <v>15.035</v>
      </c>
      <c r="D2742">
        <v>15.035</v>
      </c>
      <c r="E2742">
        <v>15.035</v>
      </c>
      <c r="F2742">
        <v>0</v>
      </c>
    </row>
    <row r="2743" spans="1:6" x14ac:dyDescent="0.3">
      <c r="A2743" s="8">
        <v>44438</v>
      </c>
      <c r="B2743">
        <v>14.87</v>
      </c>
      <c r="C2743">
        <v>14.87</v>
      </c>
      <c r="D2743">
        <v>14.87</v>
      </c>
      <c r="E2743">
        <v>14.87</v>
      </c>
      <c r="F2743">
        <v>-1.0999999999999999E-2</v>
      </c>
    </row>
    <row r="2744" spans="1:6" x14ac:dyDescent="0.3">
      <c r="A2744" s="8">
        <v>44439</v>
      </c>
      <c r="B2744">
        <v>14.87</v>
      </c>
      <c r="C2744">
        <v>14.87</v>
      </c>
      <c r="D2744">
        <v>14.87</v>
      </c>
      <c r="E2744">
        <v>14.87</v>
      </c>
      <c r="F2744">
        <v>0</v>
      </c>
    </row>
    <row r="2745" spans="1:6" x14ac:dyDescent="0.3">
      <c r="A2745" s="8">
        <v>44440</v>
      </c>
      <c r="B2745">
        <v>14.879</v>
      </c>
      <c r="C2745">
        <v>14.879</v>
      </c>
      <c r="D2745">
        <v>14.879</v>
      </c>
      <c r="E2745">
        <v>14.879</v>
      </c>
      <c r="F2745">
        <v>5.9999999999999995E-4</v>
      </c>
    </row>
    <row r="2746" spans="1:6" x14ac:dyDescent="0.3">
      <c r="A2746" s="8">
        <v>44441</v>
      </c>
      <c r="B2746">
        <v>14.644</v>
      </c>
      <c r="C2746">
        <v>14.644</v>
      </c>
      <c r="D2746">
        <v>14.644</v>
      </c>
      <c r="E2746">
        <v>14.644</v>
      </c>
      <c r="F2746">
        <v>-1.5800000000000002E-2</v>
      </c>
    </row>
    <row r="2747" spans="1:6" x14ac:dyDescent="0.3">
      <c r="A2747" s="8">
        <v>44442</v>
      </c>
      <c r="B2747">
        <v>14.644</v>
      </c>
      <c r="C2747">
        <v>14.644</v>
      </c>
      <c r="D2747">
        <v>14.644</v>
      </c>
      <c r="E2747">
        <v>14.644</v>
      </c>
      <c r="F2747">
        <v>0</v>
      </c>
    </row>
    <row r="2748" spans="1:6" x14ac:dyDescent="0.3">
      <c r="A2748" s="8">
        <v>44445</v>
      </c>
      <c r="B2748">
        <v>14.583</v>
      </c>
      <c r="C2748">
        <v>14.583</v>
      </c>
      <c r="D2748">
        <v>14.583</v>
      </c>
      <c r="E2748">
        <v>14.583</v>
      </c>
      <c r="F2748">
        <v>-4.1999999999999997E-3</v>
      </c>
    </row>
    <row r="2749" spans="1:6" x14ac:dyDescent="0.3">
      <c r="A2749" s="8">
        <v>44446</v>
      </c>
      <c r="B2749">
        <v>14.631</v>
      </c>
      <c r="C2749">
        <v>14.631</v>
      </c>
      <c r="D2749">
        <v>14.631</v>
      </c>
      <c r="E2749">
        <v>14.631</v>
      </c>
      <c r="F2749">
        <v>3.3E-3</v>
      </c>
    </row>
    <row r="2750" spans="1:6" x14ac:dyDescent="0.3">
      <c r="A2750" s="8">
        <v>44447</v>
      </c>
      <c r="B2750">
        <v>14.631</v>
      </c>
      <c r="C2750">
        <v>14.631</v>
      </c>
      <c r="D2750">
        <v>14.631</v>
      </c>
      <c r="E2750">
        <v>14.631</v>
      </c>
      <c r="F2750">
        <v>0</v>
      </c>
    </row>
    <row r="2751" spans="1:6" x14ac:dyDescent="0.3">
      <c r="A2751" s="8">
        <v>44448</v>
      </c>
      <c r="B2751">
        <v>14.63</v>
      </c>
      <c r="C2751">
        <v>14.63</v>
      </c>
      <c r="D2751">
        <v>14.63</v>
      </c>
      <c r="E2751">
        <v>14.63</v>
      </c>
      <c r="F2751">
        <v>-1E-4</v>
      </c>
    </row>
    <row r="2752" spans="1:6" x14ac:dyDescent="0.3">
      <c r="A2752" s="8">
        <v>44449</v>
      </c>
      <c r="B2752">
        <v>14.63</v>
      </c>
      <c r="C2752">
        <v>14.63</v>
      </c>
      <c r="D2752">
        <v>14.63</v>
      </c>
      <c r="E2752">
        <v>14.63</v>
      </c>
      <c r="F2752">
        <v>0</v>
      </c>
    </row>
    <row r="2753" spans="1:6" x14ac:dyDescent="0.3">
      <c r="A2753" s="8">
        <v>44452</v>
      </c>
      <c r="B2753">
        <v>14.628</v>
      </c>
      <c r="C2753">
        <v>14.628</v>
      </c>
      <c r="D2753">
        <v>14.628</v>
      </c>
      <c r="E2753">
        <v>14.628</v>
      </c>
      <c r="F2753">
        <v>-1E-4</v>
      </c>
    </row>
    <row r="2754" spans="1:6" x14ac:dyDescent="0.3">
      <c r="A2754" s="8">
        <v>44453</v>
      </c>
      <c r="B2754">
        <v>14.628</v>
      </c>
      <c r="C2754">
        <v>14.628</v>
      </c>
      <c r="D2754">
        <v>14.628</v>
      </c>
      <c r="E2754">
        <v>14.628</v>
      </c>
      <c r="F2754">
        <v>0</v>
      </c>
    </row>
    <row r="2755" spans="1:6" x14ac:dyDescent="0.3">
      <c r="A2755" s="8">
        <v>44454</v>
      </c>
      <c r="B2755">
        <v>14.628</v>
      </c>
      <c r="C2755">
        <v>14.628</v>
      </c>
      <c r="D2755">
        <v>14.628</v>
      </c>
      <c r="E2755">
        <v>14.628</v>
      </c>
      <c r="F2755">
        <v>0</v>
      </c>
    </row>
    <row r="2756" spans="1:6" x14ac:dyDescent="0.3">
      <c r="A2756" s="8">
        <v>44455</v>
      </c>
      <c r="B2756">
        <v>14.628</v>
      </c>
      <c r="C2756">
        <v>14.628</v>
      </c>
      <c r="D2756">
        <v>14.628</v>
      </c>
      <c r="E2756">
        <v>14.628</v>
      </c>
      <c r="F2756">
        <v>0</v>
      </c>
    </row>
    <row r="2757" spans="1:6" x14ac:dyDescent="0.3">
      <c r="A2757" s="8">
        <v>44456</v>
      </c>
      <c r="B2757">
        <v>14.628</v>
      </c>
      <c r="C2757">
        <v>14.628</v>
      </c>
      <c r="D2757">
        <v>14.628</v>
      </c>
      <c r="E2757">
        <v>14.628</v>
      </c>
      <c r="F2757">
        <v>0</v>
      </c>
    </row>
    <row r="2758" spans="1:6" x14ac:dyDescent="0.3">
      <c r="A2758" s="8">
        <v>44459</v>
      </c>
      <c r="B2758">
        <v>14.627000000000001</v>
      </c>
      <c r="C2758">
        <v>14.627000000000001</v>
      </c>
      <c r="D2758">
        <v>14.627000000000001</v>
      </c>
      <c r="E2758">
        <v>14.627000000000001</v>
      </c>
      <c r="F2758">
        <v>-1E-4</v>
      </c>
    </row>
    <row r="2759" spans="1:6" x14ac:dyDescent="0.3">
      <c r="A2759" s="8">
        <v>44460</v>
      </c>
      <c r="B2759">
        <v>14.622</v>
      </c>
      <c r="C2759">
        <v>14.622</v>
      </c>
      <c r="D2759">
        <v>14.622</v>
      </c>
      <c r="E2759">
        <v>14.622</v>
      </c>
      <c r="F2759">
        <v>-2.9999999999999997E-4</v>
      </c>
    </row>
    <row r="2760" spans="1:6" x14ac:dyDescent="0.3">
      <c r="A2760" s="8">
        <v>44461</v>
      </c>
      <c r="B2760">
        <v>14.622</v>
      </c>
      <c r="C2760">
        <v>14.622</v>
      </c>
      <c r="D2760">
        <v>14.622</v>
      </c>
      <c r="E2760">
        <v>14.622</v>
      </c>
      <c r="F2760">
        <v>0</v>
      </c>
    </row>
    <row r="2761" spans="1:6" x14ac:dyDescent="0.3">
      <c r="A2761" s="8">
        <v>44462</v>
      </c>
      <c r="B2761">
        <v>14.621</v>
      </c>
      <c r="C2761">
        <v>14.621</v>
      </c>
      <c r="D2761">
        <v>14.621</v>
      </c>
      <c r="E2761">
        <v>14.621</v>
      </c>
      <c r="F2761">
        <v>-1E-4</v>
      </c>
    </row>
    <row r="2762" spans="1:6" x14ac:dyDescent="0.3">
      <c r="A2762" s="8">
        <v>44463</v>
      </c>
      <c r="B2762">
        <v>14.621</v>
      </c>
      <c r="C2762">
        <v>14.621</v>
      </c>
      <c r="D2762">
        <v>14.621</v>
      </c>
      <c r="E2762">
        <v>14.621</v>
      </c>
      <c r="F2762">
        <v>0</v>
      </c>
    </row>
    <row r="2763" spans="1:6" x14ac:dyDescent="0.3">
      <c r="A2763" s="8">
        <v>44466</v>
      </c>
      <c r="B2763">
        <v>14.621</v>
      </c>
      <c r="C2763">
        <v>14.621</v>
      </c>
      <c r="D2763">
        <v>14.621</v>
      </c>
      <c r="E2763">
        <v>14.621</v>
      </c>
      <c r="F2763">
        <v>0</v>
      </c>
    </row>
    <row r="2764" spans="1:6" x14ac:dyDescent="0.3">
      <c r="A2764" s="8">
        <v>44467</v>
      </c>
      <c r="B2764">
        <v>14.62</v>
      </c>
      <c r="C2764">
        <v>14.62</v>
      </c>
      <c r="D2764">
        <v>14.62</v>
      </c>
      <c r="E2764">
        <v>14.62</v>
      </c>
      <c r="F2764">
        <v>-1E-4</v>
      </c>
    </row>
    <row r="2765" spans="1:6" x14ac:dyDescent="0.3">
      <c r="A2765" s="8">
        <v>44468</v>
      </c>
      <c r="B2765">
        <v>14.62</v>
      </c>
      <c r="C2765">
        <v>14.62</v>
      </c>
      <c r="D2765">
        <v>14.62</v>
      </c>
      <c r="E2765">
        <v>14.62</v>
      </c>
      <c r="F2765">
        <v>0</v>
      </c>
    </row>
    <row r="2766" spans="1:6" x14ac:dyDescent="0.3">
      <c r="A2766" s="8">
        <v>44469</v>
      </c>
      <c r="B2766">
        <v>14.619</v>
      </c>
      <c r="C2766">
        <v>14.619</v>
      </c>
      <c r="D2766">
        <v>14.619</v>
      </c>
      <c r="E2766">
        <v>14.619</v>
      </c>
      <c r="F2766">
        <v>-1E-4</v>
      </c>
    </row>
    <row r="2767" spans="1:6" x14ac:dyDescent="0.3">
      <c r="A2767" s="8">
        <v>44470</v>
      </c>
      <c r="B2767">
        <v>14.619</v>
      </c>
      <c r="C2767">
        <v>14.619</v>
      </c>
      <c r="D2767">
        <v>14.619</v>
      </c>
      <c r="E2767">
        <v>14.619</v>
      </c>
      <c r="F2767">
        <v>0</v>
      </c>
    </row>
    <row r="2768" spans="1:6" x14ac:dyDescent="0.3">
      <c r="A2768" s="8">
        <v>44473</v>
      </c>
      <c r="B2768">
        <v>14.619</v>
      </c>
      <c r="C2768">
        <v>14.619</v>
      </c>
      <c r="D2768">
        <v>14.619</v>
      </c>
      <c r="E2768">
        <v>14.619</v>
      </c>
      <c r="F2768">
        <v>0</v>
      </c>
    </row>
    <row r="2769" spans="1:6" x14ac:dyDescent="0.3">
      <c r="A2769" s="8">
        <v>44474</v>
      </c>
      <c r="B2769">
        <v>14.625999999999999</v>
      </c>
      <c r="C2769">
        <v>14.625999999999999</v>
      </c>
      <c r="D2769">
        <v>14.625999999999999</v>
      </c>
      <c r="E2769">
        <v>14.625999999999999</v>
      </c>
      <c r="F2769">
        <v>5.0000000000000001E-4</v>
      </c>
    </row>
    <row r="2770" spans="1:6" x14ac:dyDescent="0.3">
      <c r="A2770" s="8">
        <v>44475</v>
      </c>
      <c r="B2770">
        <v>14.615</v>
      </c>
      <c r="C2770">
        <v>14.615</v>
      </c>
      <c r="D2770">
        <v>14.615</v>
      </c>
      <c r="E2770">
        <v>14.615</v>
      </c>
      <c r="F2770">
        <v>-8.0000000000000004E-4</v>
      </c>
    </row>
    <row r="2771" spans="1:6" x14ac:dyDescent="0.3">
      <c r="A2771" s="8">
        <v>44476</v>
      </c>
      <c r="B2771">
        <v>14.946</v>
      </c>
      <c r="C2771">
        <v>14.946</v>
      </c>
      <c r="D2771">
        <v>14.946</v>
      </c>
      <c r="E2771">
        <v>14.946</v>
      </c>
      <c r="F2771">
        <v>2.2700000000000001E-2</v>
      </c>
    </row>
    <row r="2772" spans="1:6" x14ac:dyDescent="0.3">
      <c r="A2772" s="8">
        <v>44477</v>
      </c>
      <c r="B2772">
        <v>14.615</v>
      </c>
      <c r="C2772">
        <v>14.615</v>
      </c>
      <c r="D2772">
        <v>14.615</v>
      </c>
      <c r="E2772">
        <v>14.615</v>
      </c>
      <c r="F2772">
        <v>-2.2200000000000001E-2</v>
      </c>
    </row>
    <row r="2773" spans="1:6" x14ac:dyDescent="0.3">
      <c r="A2773" s="8">
        <v>44480</v>
      </c>
      <c r="B2773">
        <v>14.615</v>
      </c>
      <c r="C2773">
        <v>14.615</v>
      </c>
      <c r="D2773">
        <v>14.615</v>
      </c>
      <c r="E2773">
        <v>14.615</v>
      </c>
      <c r="F2773">
        <v>0</v>
      </c>
    </row>
    <row r="2774" spans="1:6" x14ac:dyDescent="0.3">
      <c r="A2774" s="8">
        <v>44481</v>
      </c>
      <c r="B2774">
        <v>14.615</v>
      </c>
      <c r="C2774">
        <v>14.615</v>
      </c>
      <c r="D2774">
        <v>14.615</v>
      </c>
      <c r="E2774">
        <v>14.615</v>
      </c>
      <c r="F2774">
        <v>0</v>
      </c>
    </row>
    <row r="2775" spans="1:6" x14ac:dyDescent="0.3">
      <c r="A2775" s="8">
        <v>44482</v>
      </c>
      <c r="B2775">
        <v>14.632</v>
      </c>
      <c r="C2775">
        <v>14.632</v>
      </c>
      <c r="D2775">
        <v>14.632</v>
      </c>
      <c r="E2775">
        <v>14.632</v>
      </c>
      <c r="F2775">
        <v>1.1999999999999999E-3</v>
      </c>
    </row>
    <row r="2776" spans="1:6" x14ac:dyDescent="0.3">
      <c r="A2776" s="8">
        <v>44483</v>
      </c>
      <c r="B2776">
        <v>14.632</v>
      </c>
      <c r="C2776">
        <v>14.632</v>
      </c>
      <c r="D2776">
        <v>14.632</v>
      </c>
      <c r="E2776">
        <v>14.632</v>
      </c>
      <c r="F2776">
        <v>0</v>
      </c>
    </row>
    <row r="2777" spans="1:6" x14ac:dyDescent="0.3">
      <c r="A2777" s="8">
        <v>44484</v>
      </c>
      <c r="B2777">
        <v>14.632</v>
      </c>
      <c r="C2777">
        <v>14.632</v>
      </c>
      <c r="D2777">
        <v>14.632</v>
      </c>
      <c r="E2777">
        <v>14.632</v>
      </c>
      <c r="F2777">
        <v>0</v>
      </c>
    </row>
    <row r="2778" spans="1:6" x14ac:dyDescent="0.3">
      <c r="A2778" s="8">
        <v>44487</v>
      </c>
      <c r="B2778">
        <v>14.609</v>
      </c>
      <c r="C2778">
        <v>14.609</v>
      </c>
      <c r="D2778">
        <v>14.609</v>
      </c>
      <c r="E2778">
        <v>14.609</v>
      </c>
      <c r="F2778">
        <v>-1.6000000000000001E-3</v>
      </c>
    </row>
    <row r="2779" spans="1:6" x14ac:dyDescent="0.3">
      <c r="A2779" s="8">
        <v>44488</v>
      </c>
      <c r="B2779">
        <v>14.609</v>
      </c>
      <c r="C2779">
        <v>14.609</v>
      </c>
      <c r="D2779">
        <v>14.609</v>
      </c>
      <c r="E2779">
        <v>14.609</v>
      </c>
      <c r="F2779">
        <v>0</v>
      </c>
    </row>
    <row r="2780" spans="1:6" x14ac:dyDescent="0.3">
      <c r="A2780" s="8">
        <v>44489</v>
      </c>
      <c r="B2780">
        <v>14.608000000000001</v>
      </c>
      <c r="C2780">
        <v>14.608000000000001</v>
      </c>
      <c r="D2780">
        <v>14.608000000000001</v>
      </c>
      <c r="E2780">
        <v>14.608000000000001</v>
      </c>
      <c r="F2780">
        <v>-1E-4</v>
      </c>
    </row>
    <row r="2781" spans="1:6" x14ac:dyDescent="0.3">
      <c r="A2781" s="8">
        <v>44490</v>
      </c>
      <c r="B2781">
        <v>14.933999999999999</v>
      </c>
      <c r="C2781">
        <v>14.933999999999999</v>
      </c>
      <c r="D2781">
        <v>14.933999999999999</v>
      </c>
      <c r="E2781">
        <v>14.933999999999999</v>
      </c>
      <c r="F2781">
        <v>2.24E-2</v>
      </c>
    </row>
    <row r="2782" spans="1:6" x14ac:dyDescent="0.3">
      <c r="A2782" s="8">
        <v>44491</v>
      </c>
      <c r="B2782">
        <v>14.608000000000001</v>
      </c>
      <c r="C2782">
        <v>14.608000000000001</v>
      </c>
      <c r="D2782">
        <v>14.608000000000001</v>
      </c>
      <c r="E2782">
        <v>14.608000000000001</v>
      </c>
      <c r="F2782">
        <v>-2.1899999999999999E-2</v>
      </c>
    </row>
    <row r="2783" spans="1:6" x14ac:dyDescent="0.3">
      <c r="A2783" s="8">
        <v>44494</v>
      </c>
      <c r="B2783">
        <v>14.606999999999999</v>
      </c>
      <c r="C2783">
        <v>14.606999999999999</v>
      </c>
      <c r="D2783">
        <v>14.606999999999999</v>
      </c>
      <c r="E2783">
        <v>14.606999999999999</v>
      </c>
      <c r="F2783">
        <v>-1E-4</v>
      </c>
    </row>
    <row r="2784" spans="1:6" x14ac:dyDescent="0.3">
      <c r="A2784" s="8">
        <v>44495</v>
      </c>
      <c r="B2784">
        <v>14.609</v>
      </c>
      <c r="C2784">
        <v>14.609</v>
      </c>
      <c r="D2784">
        <v>14.609</v>
      </c>
      <c r="E2784">
        <v>14.609</v>
      </c>
      <c r="F2784">
        <v>1E-4</v>
      </c>
    </row>
    <row r="2785" spans="1:6" x14ac:dyDescent="0.3">
      <c r="A2785" s="8">
        <v>44496</v>
      </c>
      <c r="B2785">
        <v>14.609</v>
      </c>
      <c r="C2785">
        <v>14.609</v>
      </c>
      <c r="D2785">
        <v>14.609</v>
      </c>
      <c r="E2785">
        <v>14.609</v>
      </c>
      <c r="F2785">
        <v>0</v>
      </c>
    </row>
    <row r="2786" spans="1:6" x14ac:dyDescent="0.3">
      <c r="A2786" s="8">
        <v>44497</v>
      </c>
      <c r="B2786">
        <v>14.608000000000001</v>
      </c>
      <c r="C2786">
        <v>14.608000000000001</v>
      </c>
      <c r="D2786">
        <v>14.608000000000001</v>
      </c>
      <c r="E2786">
        <v>14.608000000000001</v>
      </c>
      <c r="F2786">
        <v>-1E-4</v>
      </c>
    </row>
    <row r="2787" spans="1:6" x14ac:dyDescent="0.3">
      <c r="A2787" s="8">
        <v>44498</v>
      </c>
      <c r="B2787">
        <v>14.608000000000001</v>
      </c>
      <c r="C2787">
        <v>14.608000000000001</v>
      </c>
      <c r="D2787">
        <v>14.608000000000001</v>
      </c>
      <c r="E2787">
        <v>14.608000000000001</v>
      </c>
      <c r="F2787">
        <v>0</v>
      </c>
    </row>
    <row r="2788" spans="1:6" x14ac:dyDescent="0.3">
      <c r="A2788" s="8">
        <v>44501</v>
      </c>
      <c r="B2788">
        <v>14.606999999999999</v>
      </c>
      <c r="C2788">
        <v>14.606999999999999</v>
      </c>
      <c r="D2788">
        <v>14.606999999999999</v>
      </c>
      <c r="E2788">
        <v>14.606999999999999</v>
      </c>
      <c r="F2788">
        <v>-1E-4</v>
      </c>
    </row>
    <row r="2789" spans="1:6" x14ac:dyDescent="0.3">
      <c r="A2789" s="8">
        <v>44502</v>
      </c>
      <c r="B2789">
        <v>14.585000000000001</v>
      </c>
      <c r="C2789">
        <v>14.585000000000001</v>
      </c>
      <c r="D2789">
        <v>14.585000000000001</v>
      </c>
      <c r="E2789">
        <v>14.585000000000001</v>
      </c>
      <c r="F2789">
        <v>-1.5E-3</v>
      </c>
    </row>
    <row r="2790" spans="1:6" x14ac:dyDescent="0.3">
      <c r="A2790" s="8">
        <v>44503</v>
      </c>
      <c r="B2790">
        <v>14.585000000000001</v>
      </c>
      <c r="C2790">
        <v>14.585000000000001</v>
      </c>
      <c r="D2790">
        <v>14.585000000000001</v>
      </c>
      <c r="E2790">
        <v>14.585000000000001</v>
      </c>
      <c r="F2790">
        <v>0</v>
      </c>
    </row>
    <row r="2791" spans="1:6" x14ac:dyDescent="0.3">
      <c r="A2791" s="8">
        <v>44504</v>
      </c>
      <c r="B2791">
        <v>14.585000000000001</v>
      </c>
      <c r="C2791">
        <v>14.585000000000001</v>
      </c>
      <c r="D2791">
        <v>14.585000000000001</v>
      </c>
      <c r="E2791">
        <v>14.585000000000001</v>
      </c>
      <c r="F2791">
        <v>0</v>
      </c>
    </row>
    <row r="2792" spans="1:6" x14ac:dyDescent="0.3">
      <c r="A2792" s="8">
        <v>44505</v>
      </c>
      <c r="B2792">
        <v>14.585000000000001</v>
      </c>
      <c r="C2792">
        <v>14.585000000000001</v>
      </c>
      <c r="D2792">
        <v>14.585000000000001</v>
      </c>
      <c r="E2792">
        <v>14.585000000000001</v>
      </c>
      <c r="F2792">
        <v>0</v>
      </c>
    </row>
    <row r="2793" spans="1:6" x14ac:dyDescent="0.3">
      <c r="A2793" s="8">
        <v>44508</v>
      </c>
      <c r="B2793">
        <v>14.583</v>
      </c>
      <c r="C2793">
        <v>14.583</v>
      </c>
      <c r="D2793">
        <v>14.583</v>
      </c>
      <c r="E2793">
        <v>14.583</v>
      </c>
      <c r="F2793">
        <v>-1E-4</v>
      </c>
    </row>
    <row r="2794" spans="1:6" x14ac:dyDescent="0.3">
      <c r="A2794" s="8">
        <v>44509</v>
      </c>
      <c r="B2794">
        <v>14.584</v>
      </c>
      <c r="C2794">
        <v>14.584</v>
      </c>
      <c r="D2794">
        <v>14.584</v>
      </c>
      <c r="E2794">
        <v>14.584</v>
      </c>
      <c r="F2794">
        <v>1E-4</v>
      </c>
    </row>
    <row r="2795" spans="1:6" x14ac:dyDescent="0.3">
      <c r="A2795" s="8">
        <v>44510</v>
      </c>
      <c r="B2795">
        <v>14.584</v>
      </c>
      <c r="C2795">
        <v>14.584</v>
      </c>
      <c r="D2795">
        <v>14.584</v>
      </c>
      <c r="E2795">
        <v>14.584</v>
      </c>
      <c r="F2795">
        <v>0</v>
      </c>
    </row>
    <row r="2796" spans="1:6" x14ac:dyDescent="0.3">
      <c r="A2796" s="8">
        <v>44511</v>
      </c>
      <c r="B2796">
        <v>14.584</v>
      </c>
      <c r="C2796">
        <v>14.584</v>
      </c>
      <c r="D2796">
        <v>14.584</v>
      </c>
      <c r="E2796">
        <v>14.584</v>
      </c>
      <c r="F2796">
        <v>0</v>
      </c>
    </row>
    <row r="2797" spans="1:6" x14ac:dyDescent="0.3">
      <c r="A2797" s="8">
        <v>44512</v>
      </c>
      <c r="B2797">
        <v>14.584</v>
      </c>
      <c r="C2797">
        <v>14.584</v>
      </c>
      <c r="D2797">
        <v>14.584</v>
      </c>
      <c r="E2797">
        <v>14.584</v>
      </c>
      <c r="F2797">
        <v>0</v>
      </c>
    </row>
    <row r="2798" spans="1:6" x14ac:dyDescent="0.3">
      <c r="A2798" s="8">
        <v>44515</v>
      </c>
      <c r="B2798">
        <v>14.587</v>
      </c>
      <c r="C2798">
        <v>14.587</v>
      </c>
      <c r="D2798">
        <v>14.587</v>
      </c>
      <c r="E2798">
        <v>14.587</v>
      </c>
      <c r="F2798">
        <v>2.0000000000000001E-4</v>
      </c>
    </row>
    <row r="2799" spans="1:6" x14ac:dyDescent="0.3">
      <c r="A2799" s="8">
        <v>44516</v>
      </c>
      <c r="B2799">
        <v>14.587</v>
      </c>
      <c r="C2799">
        <v>14.587</v>
      </c>
      <c r="D2799">
        <v>14.587</v>
      </c>
      <c r="E2799">
        <v>14.587</v>
      </c>
      <c r="F2799">
        <v>0</v>
      </c>
    </row>
    <row r="2800" spans="1:6" x14ac:dyDescent="0.3">
      <c r="A2800" s="8">
        <v>44517</v>
      </c>
      <c r="B2800">
        <v>14.586</v>
      </c>
      <c r="C2800">
        <v>14.586</v>
      </c>
      <c r="D2800">
        <v>14.586</v>
      </c>
      <c r="E2800">
        <v>14.586</v>
      </c>
      <c r="F2800">
        <v>-1E-4</v>
      </c>
    </row>
    <row r="2801" spans="1:6" x14ac:dyDescent="0.3">
      <c r="A2801" s="8">
        <v>44518</v>
      </c>
      <c r="B2801">
        <v>14.586</v>
      </c>
      <c r="C2801">
        <v>14.586</v>
      </c>
      <c r="D2801">
        <v>14.586</v>
      </c>
      <c r="E2801">
        <v>14.586</v>
      </c>
      <c r="F2801">
        <v>0</v>
      </c>
    </row>
    <row r="2802" spans="1:6" x14ac:dyDescent="0.3">
      <c r="A2802" s="8">
        <v>44519</v>
      </c>
      <c r="B2802">
        <v>14.586</v>
      </c>
      <c r="C2802">
        <v>14.586</v>
      </c>
      <c r="D2802">
        <v>14.586</v>
      </c>
      <c r="E2802">
        <v>14.586</v>
      </c>
      <c r="F2802">
        <v>0</v>
      </c>
    </row>
    <row r="2803" spans="1:6" x14ac:dyDescent="0.3">
      <c r="A2803" s="8">
        <v>44522</v>
      </c>
      <c r="B2803">
        <v>14.585000000000001</v>
      </c>
      <c r="C2803">
        <v>14.585000000000001</v>
      </c>
      <c r="D2803">
        <v>14.585000000000001</v>
      </c>
      <c r="E2803">
        <v>14.585000000000001</v>
      </c>
      <c r="F2803">
        <v>-1E-4</v>
      </c>
    </row>
    <row r="2804" spans="1:6" x14ac:dyDescent="0.3">
      <c r="A2804" s="8">
        <v>44523</v>
      </c>
      <c r="B2804">
        <v>14.585000000000001</v>
      </c>
      <c r="C2804">
        <v>14.585000000000001</v>
      </c>
      <c r="D2804">
        <v>14.585000000000001</v>
      </c>
      <c r="E2804">
        <v>14.585000000000001</v>
      </c>
      <c r="F2804">
        <v>0</v>
      </c>
    </row>
    <row r="2805" spans="1:6" x14ac:dyDescent="0.3">
      <c r="A2805" s="8">
        <v>44524</v>
      </c>
      <c r="B2805">
        <v>14.585000000000001</v>
      </c>
      <c r="C2805">
        <v>14.585000000000001</v>
      </c>
      <c r="D2805">
        <v>14.585000000000001</v>
      </c>
      <c r="E2805">
        <v>14.585000000000001</v>
      </c>
      <c r="F2805">
        <v>0</v>
      </c>
    </row>
    <row r="2806" spans="1:6" x14ac:dyDescent="0.3">
      <c r="A2806" s="8">
        <v>44525</v>
      </c>
      <c r="B2806">
        <v>14.585000000000001</v>
      </c>
      <c r="C2806">
        <v>14.585000000000001</v>
      </c>
      <c r="D2806">
        <v>14.585000000000001</v>
      </c>
      <c r="E2806">
        <v>14.585000000000001</v>
      </c>
      <c r="F2806">
        <v>0</v>
      </c>
    </row>
    <row r="2807" spans="1:6" x14ac:dyDescent="0.3">
      <c r="A2807" s="8">
        <v>44526</v>
      </c>
      <c r="B2807">
        <v>14.585000000000001</v>
      </c>
      <c r="C2807">
        <v>14.585000000000001</v>
      </c>
      <c r="D2807">
        <v>14.585000000000001</v>
      </c>
      <c r="E2807">
        <v>14.585000000000001</v>
      </c>
      <c r="F2807">
        <v>0</v>
      </c>
    </row>
    <row r="2808" spans="1:6" x14ac:dyDescent="0.3">
      <c r="A2808" s="8">
        <v>44529</v>
      </c>
      <c r="B2808">
        <v>14.583</v>
      </c>
      <c r="C2808">
        <v>14.583</v>
      </c>
      <c r="D2808">
        <v>14.583</v>
      </c>
      <c r="E2808">
        <v>14.583</v>
      </c>
      <c r="F2808">
        <v>-1E-4</v>
      </c>
    </row>
    <row r="2809" spans="1:6" x14ac:dyDescent="0.3">
      <c r="A2809" s="8">
        <v>44530</v>
      </c>
      <c r="B2809">
        <v>14.574999999999999</v>
      </c>
      <c r="C2809">
        <v>14.574999999999999</v>
      </c>
      <c r="D2809">
        <v>14.574999999999999</v>
      </c>
      <c r="E2809">
        <v>14.574999999999999</v>
      </c>
      <c r="F2809">
        <v>-5.0000000000000001E-4</v>
      </c>
    </row>
    <row r="2810" spans="1:6" x14ac:dyDescent="0.3">
      <c r="A2810" s="8">
        <v>44531</v>
      </c>
      <c r="B2810">
        <v>14.574999999999999</v>
      </c>
      <c r="C2810">
        <v>14.574999999999999</v>
      </c>
      <c r="D2810">
        <v>14.574999999999999</v>
      </c>
      <c r="E2810">
        <v>14.574999999999999</v>
      </c>
      <c r="F2810">
        <v>0</v>
      </c>
    </row>
    <row r="2811" spans="1:6" x14ac:dyDescent="0.3">
      <c r="A2811" s="8">
        <v>44532</v>
      </c>
      <c r="B2811">
        <v>14.574999999999999</v>
      </c>
      <c r="C2811">
        <v>14.574999999999999</v>
      </c>
      <c r="D2811">
        <v>14.574999999999999</v>
      </c>
      <c r="E2811">
        <v>14.574999999999999</v>
      </c>
      <c r="F2811">
        <v>0</v>
      </c>
    </row>
    <row r="2812" spans="1:6" x14ac:dyDescent="0.3">
      <c r="A2812" s="8">
        <v>44533</v>
      </c>
      <c r="B2812">
        <v>14.574999999999999</v>
      </c>
      <c r="C2812">
        <v>14.574999999999999</v>
      </c>
      <c r="D2812">
        <v>14.574999999999999</v>
      </c>
      <c r="E2812">
        <v>14.574999999999999</v>
      </c>
      <c r="F2812">
        <v>0</v>
      </c>
    </row>
    <row r="2813" spans="1:6" x14ac:dyDescent="0.3">
      <c r="A2813" s="8">
        <v>44536</v>
      </c>
      <c r="B2813">
        <v>14.571</v>
      </c>
      <c r="C2813">
        <v>14.571</v>
      </c>
      <c r="D2813">
        <v>14.571</v>
      </c>
      <c r="E2813">
        <v>14.571</v>
      </c>
      <c r="F2813">
        <v>-2.9999999999999997E-4</v>
      </c>
    </row>
    <row r="2814" spans="1:6" x14ac:dyDescent="0.3">
      <c r="A2814" s="8">
        <v>44537</v>
      </c>
      <c r="B2814">
        <v>14.571</v>
      </c>
      <c r="C2814">
        <v>14.571</v>
      </c>
      <c r="D2814">
        <v>14.571</v>
      </c>
      <c r="E2814">
        <v>14.571</v>
      </c>
      <c r="F2814">
        <v>0</v>
      </c>
    </row>
    <row r="2815" spans="1:6" x14ac:dyDescent="0.3">
      <c r="A2815" s="8">
        <v>44538</v>
      </c>
      <c r="B2815">
        <v>14.57</v>
      </c>
      <c r="C2815">
        <v>14.57</v>
      </c>
      <c r="D2815">
        <v>14.57</v>
      </c>
      <c r="E2815">
        <v>14.57</v>
      </c>
      <c r="F2815">
        <v>-1E-4</v>
      </c>
    </row>
    <row r="2816" spans="1:6" x14ac:dyDescent="0.3">
      <c r="A2816" s="8">
        <v>44539</v>
      </c>
      <c r="B2816">
        <v>14.57</v>
      </c>
      <c r="C2816">
        <v>14.57</v>
      </c>
      <c r="D2816">
        <v>14.57</v>
      </c>
      <c r="E2816">
        <v>14.57</v>
      </c>
      <c r="F2816">
        <v>0</v>
      </c>
    </row>
    <row r="2817" spans="1:6" x14ac:dyDescent="0.3">
      <c r="A2817" s="8">
        <v>44540</v>
      </c>
      <c r="B2817">
        <v>14.57</v>
      </c>
      <c r="C2817">
        <v>14.57</v>
      </c>
      <c r="D2817">
        <v>14.57</v>
      </c>
      <c r="E2817">
        <v>14.57</v>
      </c>
      <c r="F2817">
        <v>0</v>
      </c>
    </row>
    <row r="2818" spans="1:6" x14ac:dyDescent="0.3">
      <c r="A2818" s="8">
        <v>44543</v>
      </c>
      <c r="B2818">
        <v>14.557</v>
      </c>
      <c r="C2818">
        <v>14.557</v>
      </c>
      <c r="D2818">
        <v>14.557</v>
      </c>
      <c r="E2818">
        <v>14.557</v>
      </c>
      <c r="F2818">
        <v>-8.9999999999999998E-4</v>
      </c>
    </row>
    <row r="2819" spans="1:6" x14ac:dyDescent="0.3">
      <c r="A2819" s="8">
        <v>44544</v>
      </c>
      <c r="B2819">
        <v>14.555999999999999</v>
      </c>
      <c r="C2819">
        <v>14.555999999999999</v>
      </c>
      <c r="D2819">
        <v>14.555999999999999</v>
      </c>
      <c r="E2819">
        <v>14.555999999999999</v>
      </c>
      <c r="F2819">
        <v>-1E-4</v>
      </c>
    </row>
    <row r="2820" spans="1:6" x14ac:dyDescent="0.3">
      <c r="A2820" s="8">
        <v>44545</v>
      </c>
      <c r="B2820">
        <v>14.555999999999999</v>
      </c>
      <c r="C2820">
        <v>14.555999999999999</v>
      </c>
      <c r="D2820">
        <v>14.555999999999999</v>
      </c>
      <c r="E2820">
        <v>14.555999999999999</v>
      </c>
      <c r="F2820">
        <v>0</v>
      </c>
    </row>
    <row r="2821" spans="1:6" x14ac:dyDescent="0.3">
      <c r="A2821" s="8">
        <v>44546</v>
      </c>
      <c r="B2821">
        <v>14.555999999999999</v>
      </c>
      <c r="C2821">
        <v>14.555999999999999</v>
      </c>
      <c r="D2821">
        <v>14.555999999999999</v>
      </c>
      <c r="E2821">
        <v>14.555999999999999</v>
      </c>
      <c r="F2821">
        <v>0</v>
      </c>
    </row>
    <row r="2822" spans="1:6" x14ac:dyDescent="0.3">
      <c r="A2822" s="8">
        <v>44547</v>
      </c>
      <c r="B2822">
        <v>14.555999999999999</v>
      </c>
      <c r="C2822">
        <v>14.555999999999999</v>
      </c>
      <c r="D2822">
        <v>14.555999999999999</v>
      </c>
      <c r="E2822">
        <v>14.555999999999999</v>
      </c>
      <c r="F2822">
        <v>0</v>
      </c>
    </row>
    <row r="2823" spans="1:6" x14ac:dyDescent="0.3">
      <c r="A2823" s="8">
        <v>44550</v>
      </c>
      <c r="B2823">
        <v>14.554</v>
      </c>
      <c r="C2823">
        <v>14.554</v>
      </c>
      <c r="D2823">
        <v>14.554</v>
      </c>
      <c r="E2823">
        <v>14.554</v>
      </c>
      <c r="F2823">
        <v>-1E-4</v>
      </c>
    </row>
    <row r="2824" spans="1:6" x14ac:dyDescent="0.3">
      <c r="A2824" s="8">
        <v>44551</v>
      </c>
      <c r="B2824">
        <v>14.555</v>
      </c>
      <c r="C2824">
        <v>14.555</v>
      </c>
      <c r="D2824">
        <v>14.555</v>
      </c>
      <c r="E2824">
        <v>14.555</v>
      </c>
      <c r="F2824">
        <v>1E-4</v>
      </c>
    </row>
    <row r="2825" spans="1:6" x14ac:dyDescent="0.3">
      <c r="A2825" s="8">
        <v>44552</v>
      </c>
      <c r="B2825">
        <v>14.555</v>
      </c>
      <c r="C2825">
        <v>14.555</v>
      </c>
      <c r="D2825">
        <v>14.555</v>
      </c>
      <c r="E2825">
        <v>14.555</v>
      </c>
      <c r="F2825">
        <v>0</v>
      </c>
    </row>
    <row r="2826" spans="1:6" x14ac:dyDescent="0.3">
      <c r="A2826" s="8">
        <v>44553</v>
      </c>
      <c r="B2826">
        <v>14.554</v>
      </c>
      <c r="C2826">
        <v>14.554</v>
      </c>
      <c r="D2826">
        <v>14.554</v>
      </c>
      <c r="E2826">
        <v>14.554</v>
      </c>
      <c r="F2826">
        <v>-1E-4</v>
      </c>
    </row>
    <row r="2827" spans="1:6" x14ac:dyDescent="0.3">
      <c r="A2827" s="8">
        <v>44554</v>
      </c>
      <c r="B2827">
        <v>14.554</v>
      </c>
      <c r="C2827">
        <v>14.554</v>
      </c>
      <c r="D2827">
        <v>14.554</v>
      </c>
      <c r="E2827">
        <v>14.554</v>
      </c>
      <c r="F2827">
        <v>0</v>
      </c>
    </row>
    <row r="2828" spans="1:6" x14ac:dyDescent="0.3">
      <c r="A2828" s="8">
        <v>44557</v>
      </c>
      <c r="B2828">
        <v>14.553000000000001</v>
      </c>
      <c r="C2828">
        <v>14.553000000000001</v>
      </c>
      <c r="D2828">
        <v>14.553000000000001</v>
      </c>
      <c r="E2828">
        <v>14.553000000000001</v>
      </c>
      <c r="F2828">
        <v>-1E-4</v>
      </c>
    </row>
    <row r="2829" spans="1:6" x14ac:dyDescent="0.3">
      <c r="A2829" s="8">
        <v>44558</v>
      </c>
      <c r="B2829">
        <v>14.494999999999999</v>
      </c>
      <c r="C2829">
        <v>14.494999999999999</v>
      </c>
      <c r="D2829">
        <v>14.494999999999999</v>
      </c>
      <c r="E2829">
        <v>14.494999999999999</v>
      </c>
      <c r="F2829">
        <v>-4.0000000000000001E-3</v>
      </c>
    </row>
    <row r="2830" spans="1:6" x14ac:dyDescent="0.3">
      <c r="A2830" s="8">
        <v>44559</v>
      </c>
      <c r="B2830">
        <v>14.494</v>
      </c>
      <c r="C2830">
        <v>14.494</v>
      </c>
      <c r="D2830">
        <v>14.494</v>
      </c>
      <c r="E2830">
        <v>14.494</v>
      </c>
      <c r="F2830">
        <v>-1E-4</v>
      </c>
    </row>
    <row r="2831" spans="1:6" x14ac:dyDescent="0.3">
      <c r="A2831" s="8">
        <v>44560</v>
      </c>
      <c r="B2831">
        <v>14.494</v>
      </c>
      <c r="C2831">
        <v>14.494</v>
      </c>
      <c r="D2831">
        <v>14.494</v>
      </c>
      <c r="E2831">
        <v>14.494</v>
      </c>
      <c r="F2831">
        <v>0</v>
      </c>
    </row>
    <row r="2832" spans="1:6" x14ac:dyDescent="0.3">
      <c r="A2832" s="8">
        <v>44561</v>
      </c>
      <c r="B2832">
        <v>14.494</v>
      </c>
      <c r="C2832">
        <v>14.494</v>
      </c>
      <c r="D2832">
        <v>14.494</v>
      </c>
      <c r="E2832">
        <v>14.494</v>
      </c>
      <c r="F2832">
        <v>0</v>
      </c>
    </row>
    <row r="2833" spans="1:6" x14ac:dyDescent="0.3">
      <c r="A2833" s="8">
        <v>44564</v>
      </c>
      <c r="B2833">
        <v>14.492000000000001</v>
      </c>
      <c r="C2833">
        <v>14.492000000000001</v>
      </c>
      <c r="D2833">
        <v>14.492000000000001</v>
      </c>
      <c r="E2833">
        <v>14.492000000000001</v>
      </c>
      <c r="F2833">
        <v>-1E-4</v>
      </c>
    </row>
    <row r="2834" spans="1:6" x14ac:dyDescent="0.3">
      <c r="A2834" s="8">
        <v>44565</v>
      </c>
      <c r="B2834">
        <v>14.526</v>
      </c>
      <c r="C2834">
        <v>14.526</v>
      </c>
      <c r="D2834">
        <v>14.526</v>
      </c>
      <c r="E2834">
        <v>14.526</v>
      </c>
      <c r="F2834">
        <v>2.3E-3</v>
      </c>
    </row>
    <row r="2835" spans="1:6" x14ac:dyDescent="0.3">
      <c r="A2835" s="8">
        <v>44566</v>
      </c>
      <c r="B2835">
        <v>14.525</v>
      </c>
      <c r="C2835">
        <v>14.525</v>
      </c>
      <c r="D2835">
        <v>14.525</v>
      </c>
      <c r="E2835">
        <v>14.525</v>
      </c>
      <c r="F2835">
        <v>-1E-4</v>
      </c>
    </row>
    <row r="2836" spans="1:6" x14ac:dyDescent="0.3">
      <c r="A2836" s="8">
        <v>44567</v>
      </c>
      <c r="B2836">
        <v>14.85</v>
      </c>
      <c r="C2836">
        <v>14.85</v>
      </c>
      <c r="D2836">
        <v>14.85</v>
      </c>
      <c r="E2836">
        <v>14.85</v>
      </c>
      <c r="F2836">
        <v>2.24E-2</v>
      </c>
    </row>
    <row r="2837" spans="1:6" x14ac:dyDescent="0.3">
      <c r="A2837" s="8">
        <v>44568</v>
      </c>
      <c r="B2837">
        <v>14.525</v>
      </c>
      <c r="C2837">
        <v>14.525</v>
      </c>
      <c r="D2837">
        <v>14.525</v>
      </c>
      <c r="E2837">
        <v>14.525</v>
      </c>
      <c r="F2837">
        <v>-2.1899999999999999E-2</v>
      </c>
    </row>
    <row r="2838" spans="1:6" x14ac:dyDescent="0.3">
      <c r="A2838" s="8">
        <v>44571</v>
      </c>
      <c r="B2838">
        <v>14.51</v>
      </c>
      <c r="C2838">
        <v>14.51</v>
      </c>
      <c r="D2838">
        <v>14.51</v>
      </c>
      <c r="E2838">
        <v>14.51</v>
      </c>
      <c r="F2838">
        <v>-1E-3</v>
      </c>
    </row>
    <row r="2839" spans="1:6" x14ac:dyDescent="0.3">
      <c r="A2839" s="8">
        <v>44572</v>
      </c>
      <c r="B2839">
        <v>14.509</v>
      </c>
      <c r="C2839">
        <v>14.509</v>
      </c>
      <c r="D2839">
        <v>14.509</v>
      </c>
      <c r="E2839">
        <v>14.509</v>
      </c>
      <c r="F2839">
        <v>-1E-4</v>
      </c>
    </row>
    <row r="2840" spans="1:6" x14ac:dyDescent="0.3">
      <c r="A2840" s="8">
        <v>44573</v>
      </c>
      <c r="B2840">
        <v>14.509</v>
      </c>
      <c r="C2840">
        <v>14.509</v>
      </c>
      <c r="D2840">
        <v>14.509</v>
      </c>
      <c r="E2840">
        <v>14.509</v>
      </c>
      <c r="F2840">
        <v>0</v>
      </c>
    </row>
    <row r="2841" spans="1:6" x14ac:dyDescent="0.3">
      <c r="A2841" s="8">
        <v>44574</v>
      </c>
      <c r="B2841">
        <v>14.507999999999999</v>
      </c>
      <c r="C2841">
        <v>14.507999999999999</v>
      </c>
      <c r="D2841">
        <v>14.507999999999999</v>
      </c>
      <c r="E2841">
        <v>14.507999999999999</v>
      </c>
      <c r="F2841">
        <v>-1E-4</v>
      </c>
    </row>
    <row r="2842" spans="1:6" x14ac:dyDescent="0.3">
      <c r="A2842" s="8">
        <v>44575</v>
      </c>
      <c r="B2842">
        <v>14.507999999999999</v>
      </c>
      <c r="C2842">
        <v>14.507999999999999</v>
      </c>
      <c r="D2842">
        <v>14.507999999999999</v>
      </c>
      <c r="E2842">
        <v>14.507999999999999</v>
      </c>
      <c r="F2842">
        <v>0</v>
      </c>
    </row>
    <row r="2843" spans="1:6" x14ac:dyDescent="0.3">
      <c r="A2843" s="8">
        <v>44578</v>
      </c>
      <c r="B2843">
        <v>14.509</v>
      </c>
      <c r="C2843">
        <v>14.509</v>
      </c>
      <c r="D2843">
        <v>14.509</v>
      </c>
      <c r="E2843">
        <v>14.509</v>
      </c>
      <c r="F2843">
        <v>1E-4</v>
      </c>
    </row>
    <row r="2844" spans="1:6" x14ac:dyDescent="0.3">
      <c r="A2844" s="8">
        <v>44579</v>
      </c>
      <c r="B2844">
        <v>14.507999999999999</v>
      </c>
      <c r="C2844">
        <v>14.507999999999999</v>
      </c>
      <c r="D2844">
        <v>14.507999999999999</v>
      </c>
      <c r="E2844">
        <v>14.507999999999999</v>
      </c>
      <c r="F2844">
        <v>-1E-4</v>
      </c>
    </row>
    <row r="2845" spans="1:6" x14ac:dyDescent="0.3">
      <c r="A2845" s="8">
        <v>44580</v>
      </c>
      <c r="B2845">
        <v>14.507999999999999</v>
      </c>
      <c r="C2845">
        <v>14.507999999999999</v>
      </c>
      <c r="D2845">
        <v>14.507999999999999</v>
      </c>
      <c r="E2845">
        <v>14.507999999999999</v>
      </c>
      <c r="F2845">
        <v>0</v>
      </c>
    </row>
    <row r="2846" spans="1:6" x14ac:dyDescent="0.3">
      <c r="A2846" s="8">
        <v>44581</v>
      </c>
      <c r="B2846">
        <v>14.507</v>
      </c>
      <c r="C2846">
        <v>14.507</v>
      </c>
      <c r="D2846">
        <v>14.507</v>
      </c>
      <c r="E2846">
        <v>14.507</v>
      </c>
      <c r="F2846">
        <v>-1E-4</v>
      </c>
    </row>
    <row r="2847" spans="1:6" x14ac:dyDescent="0.3">
      <c r="A2847" s="8">
        <v>44582</v>
      </c>
      <c r="B2847">
        <v>14.507</v>
      </c>
      <c r="C2847">
        <v>14.507</v>
      </c>
      <c r="D2847">
        <v>14.507</v>
      </c>
      <c r="E2847">
        <v>14.507</v>
      </c>
      <c r="F2847">
        <v>0</v>
      </c>
    </row>
    <row r="2848" spans="1:6" x14ac:dyDescent="0.3">
      <c r="A2848" s="8">
        <v>44585</v>
      </c>
      <c r="B2848">
        <v>14.507</v>
      </c>
      <c r="C2848">
        <v>14.507</v>
      </c>
      <c r="D2848">
        <v>14.507</v>
      </c>
      <c r="E2848">
        <v>14.507</v>
      </c>
      <c r="F2848">
        <v>0</v>
      </c>
    </row>
    <row r="2849" spans="1:6" x14ac:dyDescent="0.3">
      <c r="A2849" s="8">
        <v>44586</v>
      </c>
      <c r="B2849">
        <v>14.507</v>
      </c>
      <c r="C2849">
        <v>14.507</v>
      </c>
      <c r="D2849">
        <v>14.507</v>
      </c>
      <c r="E2849">
        <v>14.507</v>
      </c>
      <c r="F2849">
        <v>0</v>
      </c>
    </row>
    <row r="2850" spans="1:6" x14ac:dyDescent="0.3">
      <c r="A2850" s="8">
        <v>44587</v>
      </c>
      <c r="B2850">
        <v>14.506</v>
      </c>
      <c r="C2850">
        <v>14.506</v>
      </c>
      <c r="D2850">
        <v>14.506</v>
      </c>
      <c r="E2850">
        <v>14.506</v>
      </c>
      <c r="F2850">
        <v>-1E-4</v>
      </c>
    </row>
    <row r="2851" spans="1:6" x14ac:dyDescent="0.3">
      <c r="A2851" s="8">
        <v>44588</v>
      </c>
      <c r="B2851">
        <v>14.829000000000001</v>
      </c>
      <c r="C2851">
        <v>14.829000000000001</v>
      </c>
      <c r="D2851">
        <v>14.829000000000001</v>
      </c>
      <c r="E2851">
        <v>14.829000000000001</v>
      </c>
      <c r="F2851">
        <v>2.23E-2</v>
      </c>
    </row>
    <row r="2852" spans="1:6" x14ac:dyDescent="0.3">
      <c r="A2852" s="8">
        <v>44589</v>
      </c>
      <c r="B2852">
        <v>14.506</v>
      </c>
      <c r="C2852">
        <v>14.506</v>
      </c>
      <c r="D2852">
        <v>14.506</v>
      </c>
      <c r="E2852">
        <v>14.506</v>
      </c>
      <c r="F2852">
        <v>-2.18E-2</v>
      </c>
    </row>
    <row r="2853" spans="1:6" x14ac:dyDescent="0.3">
      <c r="A2853" s="8">
        <v>44592</v>
      </c>
      <c r="B2853">
        <v>14.505000000000001</v>
      </c>
      <c r="C2853">
        <v>14.505000000000001</v>
      </c>
      <c r="D2853">
        <v>14.505000000000001</v>
      </c>
      <c r="E2853">
        <v>14.505000000000001</v>
      </c>
      <c r="F2853">
        <v>-1E-4</v>
      </c>
    </row>
    <row r="2854" spans="1:6" x14ac:dyDescent="0.3">
      <c r="A2854" s="8">
        <v>44593</v>
      </c>
      <c r="B2854">
        <v>14.504</v>
      </c>
      <c r="C2854">
        <v>14.504</v>
      </c>
      <c r="D2854">
        <v>14.504</v>
      </c>
      <c r="E2854">
        <v>14.504</v>
      </c>
      <c r="F2854">
        <v>-1E-4</v>
      </c>
    </row>
    <row r="2855" spans="1:6" x14ac:dyDescent="0.3">
      <c r="A2855" s="8">
        <v>44594</v>
      </c>
      <c r="B2855">
        <v>14.504</v>
      </c>
      <c r="C2855">
        <v>14.504</v>
      </c>
      <c r="D2855">
        <v>14.504</v>
      </c>
      <c r="E2855">
        <v>14.504</v>
      </c>
      <c r="F2855">
        <v>0</v>
      </c>
    </row>
    <row r="2856" spans="1:6" x14ac:dyDescent="0.3">
      <c r="A2856" s="8">
        <v>44595</v>
      </c>
      <c r="B2856">
        <v>14.503</v>
      </c>
      <c r="C2856">
        <v>14.503</v>
      </c>
      <c r="D2856">
        <v>14.503</v>
      </c>
      <c r="E2856">
        <v>14.503</v>
      </c>
      <c r="F2856">
        <v>-1E-4</v>
      </c>
    </row>
    <row r="2857" spans="1:6" x14ac:dyDescent="0.3">
      <c r="A2857" s="8">
        <v>44596</v>
      </c>
      <c r="B2857">
        <v>14.503</v>
      </c>
      <c r="C2857">
        <v>14.503</v>
      </c>
      <c r="D2857">
        <v>14.503</v>
      </c>
      <c r="E2857">
        <v>14.503</v>
      </c>
      <c r="F2857">
        <v>0</v>
      </c>
    </row>
    <row r="2858" spans="1:6" x14ac:dyDescent="0.3">
      <c r="A2858" s="8">
        <v>44599</v>
      </c>
      <c r="B2858">
        <v>14.497999999999999</v>
      </c>
      <c r="C2858">
        <v>14.497999999999999</v>
      </c>
      <c r="D2858">
        <v>14.497999999999999</v>
      </c>
      <c r="E2858">
        <v>14.497999999999999</v>
      </c>
      <c r="F2858">
        <v>-2.9999999999999997E-4</v>
      </c>
    </row>
    <row r="2859" spans="1:6" x14ac:dyDescent="0.3">
      <c r="A2859" s="8">
        <v>44600</v>
      </c>
      <c r="B2859">
        <v>14.497</v>
      </c>
      <c r="C2859">
        <v>14.497</v>
      </c>
      <c r="D2859">
        <v>14.497</v>
      </c>
      <c r="E2859">
        <v>14.497</v>
      </c>
      <c r="F2859">
        <v>-1E-4</v>
      </c>
    </row>
    <row r="2860" spans="1:6" x14ac:dyDescent="0.3">
      <c r="A2860" s="8">
        <v>44601</v>
      </c>
      <c r="B2860">
        <v>14.497</v>
      </c>
      <c r="C2860">
        <v>14.497</v>
      </c>
      <c r="D2860">
        <v>14.497</v>
      </c>
      <c r="E2860">
        <v>14.497</v>
      </c>
      <c r="F2860">
        <v>0</v>
      </c>
    </row>
    <row r="2861" spans="1:6" x14ac:dyDescent="0.3">
      <c r="A2861" s="8">
        <v>44602</v>
      </c>
      <c r="B2861">
        <v>14.496</v>
      </c>
      <c r="C2861">
        <v>14.496</v>
      </c>
      <c r="D2861">
        <v>14.496</v>
      </c>
      <c r="E2861">
        <v>14.496</v>
      </c>
      <c r="F2861">
        <v>-1E-4</v>
      </c>
    </row>
    <row r="2862" spans="1:6" x14ac:dyDescent="0.3">
      <c r="A2862" s="8">
        <v>44603</v>
      </c>
      <c r="B2862">
        <v>14.496</v>
      </c>
      <c r="C2862">
        <v>14.496</v>
      </c>
      <c r="D2862">
        <v>14.496</v>
      </c>
      <c r="E2862">
        <v>14.496</v>
      </c>
      <c r="F2862">
        <v>0</v>
      </c>
    </row>
    <row r="2863" spans="1:6" x14ac:dyDescent="0.3">
      <c r="A2863" s="8">
        <v>44606</v>
      </c>
      <c r="B2863">
        <v>14.494999999999999</v>
      </c>
      <c r="C2863">
        <v>14.494999999999999</v>
      </c>
      <c r="D2863">
        <v>14.494999999999999</v>
      </c>
      <c r="E2863">
        <v>14.494999999999999</v>
      </c>
      <c r="F2863">
        <v>-1E-4</v>
      </c>
    </row>
    <row r="2864" spans="1:6" x14ac:dyDescent="0.3">
      <c r="A2864" s="8">
        <v>44607</v>
      </c>
      <c r="B2864">
        <v>14.494</v>
      </c>
      <c r="C2864">
        <v>14.494</v>
      </c>
      <c r="D2864">
        <v>14.494</v>
      </c>
      <c r="E2864">
        <v>14.494</v>
      </c>
      <c r="F2864">
        <v>-1E-4</v>
      </c>
    </row>
    <row r="2865" spans="1:6" x14ac:dyDescent="0.3">
      <c r="A2865" s="8">
        <v>44608</v>
      </c>
      <c r="B2865">
        <v>14.494</v>
      </c>
      <c r="C2865">
        <v>14.494</v>
      </c>
      <c r="D2865">
        <v>14.494</v>
      </c>
      <c r="E2865">
        <v>14.494</v>
      </c>
      <c r="F2865">
        <v>0</v>
      </c>
    </row>
    <row r="2866" spans="1:6" x14ac:dyDescent="0.3">
      <c r="A2866" s="8">
        <v>44609</v>
      </c>
      <c r="B2866">
        <v>14.493</v>
      </c>
      <c r="C2866">
        <v>14.493</v>
      </c>
      <c r="D2866">
        <v>14.493</v>
      </c>
      <c r="E2866">
        <v>14.493</v>
      </c>
      <c r="F2866">
        <v>-1E-4</v>
      </c>
    </row>
    <row r="2867" spans="1:6" x14ac:dyDescent="0.3">
      <c r="A2867" s="8">
        <v>44610</v>
      </c>
      <c r="B2867">
        <v>14.493</v>
      </c>
      <c r="C2867">
        <v>14.493</v>
      </c>
      <c r="D2867">
        <v>14.493</v>
      </c>
      <c r="E2867">
        <v>14.493</v>
      </c>
      <c r="F2867">
        <v>0</v>
      </c>
    </row>
    <row r="2868" spans="1:6" x14ac:dyDescent="0.3">
      <c r="A2868" s="8">
        <v>44613</v>
      </c>
      <c r="B2868">
        <v>14.499000000000001</v>
      </c>
      <c r="C2868">
        <v>14.499000000000001</v>
      </c>
      <c r="D2868">
        <v>14.499000000000001</v>
      </c>
      <c r="E2868">
        <v>14.499000000000001</v>
      </c>
      <c r="F2868">
        <v>4.0000000000000002E-4</v>
      </c>
    </row>
    <row r="2869" spans="1:6" x14ac:dyDescent="0.3">
      <c r="A2869" s="8">
        <v>44614</v>
      </c>
      <c r="B2869">
        <v>14.499000000000001</v>
      </c>
      <c r="C2869">
        <v>14.499000000000001</v>
      </c>
      <c r="D2869">
        <v>14.499000000000001</v>
      </c>
      <c r="E2869">
        <v>14.499000000000001</v>
      </c>
      <c r="F2869">
        <v>0</v>
      </c>
    </row>
    <row r="2870" spans="1:6" x14ac:dyDescent="0.3">
      <c r="A2870" s="8">
        <v>44615</v>
      </c>
      <c r="B2870">
        <v>14.497999999999999</v>
      </c>
      <c r="C2870">
        <v>14.497999999999999</v>
      </c>
      <c r="D2870">
        <v>14.497999999999999</v>
      </c>
      <c r="E2870">
        <v>14.497999999999999</v>
      </c>
      <c r="F2870">
        <v>-1E-4</v>
      </c>
    </row>
    <row r="2871" spans="1:6" x14ac:dyDescent="0.3">
      <c r="A2871" s="8">
        <v>44616</v>
      </c>
      <c r="B2871">
        <v>14.497999999999999</v>
      </c>
      <c r="C2871">
        <v>14.497999999999999</v>
      </c>
      <c r="D2871">
        <v>14.497999999999999</v>
      </c>
      <c r="E2871">
        <v>14.497999999999999</v>
      </c>
      <c r="F2871">
        <v>0</v>
      </c>
    </row>
    <row r="2872" spans="1:6" x14ac:dyDescent="0.3">
      <c r="A2872" s="8">
        <v>44617</v>
      </c>
      <c r="B2872">
        <v>14.497999999999999</v>
      </c>
      <c r="C2872">
        <v>14.497999999999999</v>
      </c>
      <c r="D2872">
        <v>14.497999999999999</v>
      </c>
      <c r="E2872">
        <v>14.497999999999999</v>
      </c>
      <c r="F2872">
        <v>0</v>
      </c>
    </row>
    <row r="2873" spans="1:6" x14ac:dyDescent="0.3">
      <c r="A2873" s="8">
        <v>44620</v>
      </c>
      <c r="B2873">
        <v>14.496</v>
      </c>
      <c r="C2873">
        <v>14.496</v>
      </c>
      <c r="D2873">
        <v>14.496</v>
      </c>
      <c r="E2873">
        <v>14.496</v>
      </c>
      <c r="F2873">
        <v>-1E-4</v>
      </c>
    </row>
    <row r="2874" spans="1:6" x14ac:dyDescent="0.3">
      <c r="A2874" s="8">
        <v>44621</v>
      </c>
      <c r="B2874">
        <v>14.496</v>
      </c>
      <c r="C2874">
        <v>14.496</v>
      </c>
      <c r="D2874">
        <v>14.496</v>
      </c>
      <c r="E2874">
        <v>14.496</v>
      </c>
      <c r="F2874">
        <v>0</v>
      </c>
    </row>
    <row r="2875" spans="1:6" x14ac:dyDescent="0.3">
      <c r="A2875" s="8">
        <v>44622</v>
      </c>
      <c r="B2875">
        <v>14.494999999999999</v>
      </c>
      <c r="C2875">
        <v>14.494999999999999</v>
      </c>
      <c r="D2875">
        <v>14.494999999999999</v>
      </c>
      <c r="E2875">
        <v>14.494999999999999</v>
      </c>
      <c r="F2875">
        <v>-1E-4</v>
      </c>
    </row>
    <row r="2876" spans="1:6" x14ac:dyDescent="0.3">
      <c r="A2876" s="8">
        <v>44623</v>
      </c>
      <c r="B2876">
        <v>14.494999999999999</v>
      </c>
      <c r="C2876">
        <v>14.494999999999999</v>
      </c>
      <c r="D2876">
        <v>14.494999999999999</v>
      </c>
      <c r="E2876">
        <v>14.494999999999999</v>
      </c>
      <c r="F2876">
        <v>0</v>
      </c>
    </row>
    <row r="2877" spans="1:6" x14ac:dyDescent="0.3">
      <c r="A2877" s="8">
        <v>44624</v>
      </c>
      <c r="B2877">
        <v>14.494999999999999</v>
      </c>
      <c r="C2877">
        <v>14.494999999999999</v>
      </c>
      <c r="D2877">
        <v>14.494999999999999</v>
      </c>
      <c r="E2877">
        <v>14.494999999999999</v>
      </c>
      <c r="F2877">
        <v>0</v>
      </c>
    </row>
    <row r="2878" spans="1:6" x14ac:dyDescent="0.3">
      <c r="A2878" s="8">
        <v>44627</v>
      </c>
      <c r="B2878">
        <v>14.472</v>
      </c>
      <c r="C2878">
        <v>14.472</v>
      </c>
      <c r="D2878">
        <v>14.472</v>
      </c>
      <c r="E2878">
        <v>14.472</v>
      </c>
      <c r="F2878">
        <v>-1.6000000000000001E-3</v>
      </c>
    </row>
    <row r="2879" spans="1:6" x14ac:dyDescent="0.3">
      <c r="A2879" s="8">
        <v>44628</v>
      </c>
      <c r="B2879">
        <v>14.471</v>
      </c>
      <c r="C2879">
        <v>14.471</v>
      </c>
      <c r="D2879">
        <v>14.471</v>
      </c>
      <c r="E2879">
        <v>14.471</v>
      </c>
      <c r="F2879">
        <v>-1E-4</v>
      </c>
    </row>
    <row r="2880" spans="1:6" x14ac:dyDescent="0.3">
      <c r="A2880" s="8">
        <v>44629</v>
      </c>
      <c r="B2880">
        <v>15.09</v>
      </c>
      <c r="C2880">
        <v>15.09</v>
      </c>
      <c r="D2880">
        <v>15.09</v>
      </c>
      <c r="E2880">
        <v>15.09</v>
      </c>
      <c r="F2880">
        <v>4.2799999999999998E-2</v>
      </c>
    </row>
    <row r="2881" spans="1:6" x14ac:dyDescent="0.3">
      <c r="A2881" s="8">
        <v>44630</v>
      </c>
      <c r="B2881">
        <v>14.94</v>
      </c>
      <c r="C2881">
        <v>14.94</v>
      </c>
      <c r="D2881">
        <v>14.94</v>
      </c>
      <c r="E2881">
        <v>14.94</v>
      </c>
      <c r="F2881">
        <v>-9.9000000000000008E-3</v>
      </c>
    </row>
    <row r="2882" spans="1:6" x14ac:dyDescent="0.3">
      <c r="A2882" s="8">
        <v>44631</v>
      </c>
      <c r="B2882">
        <v>14.94</v>
      </c>
      <c r="C2882">
        <v>14.94</v>
      </c>
      <c r="D2882">
        <v>14.94</v>
      </c>
      <c r="E2882">
        <v>14.94</v>
      </c>
      <c r="F2882">
        <v>0</v>
      </c>
    </row>
    <row r="2883" spans="1:6" x14ac:dyDescent="0.3">
      <c r="A2883" s="8">
        <v>44634</v>
      </c>
      <c r="B2883">
        <v>15.59</v>
      </c>
      <c r="C2883">
        <v>15.59</v>
      </c>
      <c r="D2883">
        <v>15.59</v>
      </c>
      <c r="E2883">
        <v>15.59</v>
      </c>
      <c r="F2883">
        <v>4.3499999999999997E-2</v>
      </c>
    </row>
    <row r="2884" spans="1:6" x14ac:dyDescent="0.3">
      <c r="A2884" s="8">
        <v>44635</v>
      </c>
      <c r="B2884">
        <v>15.08</v>
      </c>
      <c r="C2884">
        <v>15.08</v>
      </c>
      <c r="D2884">
        <v>15.08</v>
      </c>
      <c r="E2884">
        <v>15.08</v>
      </c>
      <c r="F2884">
        <v>-3.27E-2</v>
      </c>
    </row>
    <row r="2885" spans="1:6" x14ac:dyDescent="0.3">
      <c r="A2885" s="8">
        <v>44636</v>
      </c>
      <c r="B2885">
        <v>15.39</v>
      </c>
      <c r="C2885">
        <v>15.39</v>
      </c>
      <c r="D2885">
        <v>15.39</v>
      </c>
      <c r="E2885">
        <v>15.39</v>
      </c>
      <c r="F2885">
        <v>2.06E-2</v>
      </c>
    </row>
    <row r="2886" spans="1:6" x14ac:dyDescent="0.3">
      <c r="A2886" s="8">
        <v>44637</v>
      </c>
      <c r="B2886">
        <v>15.42</v>
      </c>
      <c r="C2886">
        <v>15.42</v>
      </c>
      <c r="D2886">
        <v>15.42</v>
      </c>
      <c r="E2886">
        <v>15.42</v>
      </c>
      <c r="F2886">
        <v>1.9E-3</v>
      </c>
    </row>
    <row r="2887" spans="1:6" x14ac:dyDescent="0.3">
      <c r="A2887" s="8">
        <v>44638</v>
      </c>
      <c r="B2887">
        <v>15.42</v>
      </c>
      <c r="C2887">
        <v>15.42</v>
      </c>
      <c r="D2887">
        <v>15.42</v>
      </c>
      <c r="E2887">
        <v>15.42</v>
      </c>
      <c r="F2887">
        <v>0</v>
      </c>
    </row>
    <row r="2888" spans="1:6" x14ac:dyDescent="0.3">
      <c r="A2888" s="8">
        <v>44641</v>
      </c>
      <c r="B2888">
        <v>15.42</v>
      </c>
      <c r="C2888">
        <v>15.42</v>
      </c>
      <c r="D2888">
        <v>15.42</v>
      </c>
      <c r="E2888">
        <v>15.42</v>
      </c>
      <c r="F2888">
        <v>0</v>
      </c>
    </row>
    <row r="2889" spans="1:6" x14ac:dyDescent="0.3">
      <c r="A2889" s="8">
        <v>44642</v>
      </c>
      <c r="B2889">
        <v>15.62</v>
      </c>
      <c r="C2889">
        <v>15.62</v>
      </c>
      <c r="D2889">
        <v>15.62</v>
      </c>
      <c r="E2889">
        <v>15.62</v>
      </c>
      <c r="F2889">
        <v>1.2999999999999999E-2</v>
      </c>
    </row>
    <row r="2890" spans="1:6" x14ac:dyDescent="0.3">
      <c r="A2890" s="8">
        <v>44643</v>
      </c>
      <c r="B2890">
        <v>15.67</v>
      </c>
      <c r="C2890">
        <v>15.67</v>
      </c>
      <c r="D2890">
        <v>15.67</v>
      </c>
      <c r="E2890">
        <v>15.67</v>
      </c>
      <c r="F2890">
        <v>3.2000000000000002E-3</v>
      </c>
    </row>
    <row r="2891" spans="1:6" x14ac:dyDescent="0.3">
      <c r="A2891" s="8">
        <v>44644</v>
      </c>
      <c r="B2891">
        <v>16.190000000000001</v>
      </c>
      <c r="C2891">
        <v>16.190000000000001</v>
      </c>
      <c r="D2891">
        <v>16.190000000000001</v>
      </c>
      <c r="E2891">
        <v>16.190000000000001</v>
      </c>
      <c r="F2891">
        <v>3.32E-2</v>
      </c>
    </row>
    <row r="2892" spans="1:6" x14ac:dyDescent="0.3">
      <c r="A2892" s="8">
        <v>44645</v>
      </c>
      <c r="B2892">
        <v>16.190000000000001</v>
      </c>
      <c r="C2892">
        <v>16.190000000000001</v>
      </c>
      <c r="D2892">
        <v>16.190000000000001</v>
      </c>
      <c r="E2892">
        <v>16.190000000000001</v>
      </c>
      <c r="F2892">
        <v>0</v>
      </c>
    </row>
    <row r="2893" spans="1:6" x14ac:dyDescent="0.3">
      <c r="A2893" s="8">
        <v>44648</v>
      </c>
      <c r="B2893">
        <v>15.74</v>
      </c>
      <c r="C2893">
        <v>15.74</v>
      </c>
      <c r="D2893">
        <v>15.74</v>
      </c>
      <c r="E2893">
        <v>15.74</v>
      </c>
      <c r="F2893">
        <v>-2.7799999999999998E-2</v>
      </c>
    </row>
    <row r="2894" spans="1:6" x14ac:dyDescent="0.3">
      <c r="A2894" s="8">
        <v>44649</v>
      </c>
      <c r="B2894">
        <v>15.71</v>
      </c>
      <c r="C2894">
        <v>15.71</v>
      </c>
      <c r="D2894">
        <v>15.71</v>
      </c>
      <c r="E2894">
        <v>15.71</v>
      </c>
      <c r="F2894">
        <v>-1.9E-3</v>
      </c>
    </row>
    <row r="2895" spans="1:6" x14ac:dyDescent="0.3">
      <c r="A2895" s="8">
        <v>44650</v>
      </c>
      <c r="B2895">
        <v>15.71</v>
      </c>
      <c r="C2895">
        <v>15.71</v>
      </c>
      <c r="D2895">
        <v>15.71</v>
      </c>
      <c r="E2895">
        <v>15.71</v>
      </c>
      <c r="F2895">
        <v>0</v>
      </c>
    </row>
    <row r="2896" spans="1:6" x14ac:dyDescent="0.3">
      <c r="A2896" s="8">
        <v>44651</v>
      </c>
      <c r="B2896">
        <v>15.33</v>
      </c>
      <c r="C2896">
        <v>15.33</v>
      </c>
      <c r="D2896">
        <v>15.33</v>
      </c>
      <c r="E2896">
        <v>15.33</v>
      </c>
      <c r="F2896">
        <v>-2.4199999999999999E-2</v>
      </c>
    </row>
    <row r="2897" spans="1:6" x14ac:dyDescent="0.3">
      <c r="A2897" s="8">
        <v>44652</v>
      </c>
      <c r="B2897">
        <v>15.33</v>
      </c>
      <c r="C2897">
        <v>15.33</v>
      </c>
      <c r="D2897">
        <v>15.33</v>
      </c>
      <c r="E2897">
        <v>15.33</v>
      </c>
      <c r="F2897">
        <v>0</v>
      </c>
    </row>
    <row r="2898" spans="1:6" x14ac:dyDescent="0.3">
      <c r="A2898" s="8">
        <v>44655</v>
      </c>
      <c r="B2898">
        <v>15.43</v>
      </c>
      <c r="C2898">
        <v>15.43</v>
      </c>
      <c r="D2898">
        <v>15.43</v>
      </c>
      <c r="E2898">
        <v>15.43</v>
      </c>
      <c r="F2898">
        <v>6.4999999999999997E-3</v>
      </c>
    </row>
    <row r="2899" spans="1:6" x14ac:dyDescent="0.3">
      <c r="A2899" s="8">
        <v>44656</v>
      </c>
      <c r="B2899">
        <v>15.39</v>
      </c>
      <c r="C2899">
        <v>15.39</v>
      </c>
      <c r="D2899">
        <v>15.39</v>
      </c>
      <c r="E2899">
        <v>15.39</v>
      </c>
      <c r="F2899">
        <v>-2.5999999999999999E-3</v>
      </c>
    </row>
    <row r="2900" spans="1:6" x14ac:dyDescent="0.3">
      <c r="A2900" s="8">
        <v>44657</v>
      </c>
      <c r="B2900">
        <v>15.44</v>
      </c>
      <c r="C2900">
        <v>15.44</v>
      </c>
      <c r="D2900">
        <v>15.44</v>
      </c>
      <c r="E2900">
        <v>15.44</v>
      </c>
      <c r="F2900">
        <v>3.2000000000000002E-3</v>
      </c>
    </row>
    <row r="2901" spans="1:6" x14ac:dyDescent="0.3">
      <c r="A2901" s="8">
        <v>44658</v>
      </c>
      <c r="B2901">
        <v>15.4</v>
      </c>
      <c r="C2901">
        <v>15.4</v>
      </c>
      <c r="D2901">
        <v>15.4</v>
      </c>
      <c r="E2901">
        <v>15.4</v>
      </c>
      <c r="F2901">
        <v>-2.5999999999999999E-3</v>
      </c>
    </row>
    <row r="2902" spans="1:6" x14ac:dyDescent="0.3">
      <c r="A2902" s="8">
        <v>44659</v>
      </c>
      <c r="B2902">
        <v>15.4</v>
      </c>
      <c r="C2902">
        <v>15.4</v>
      </c>
      <c r="D2902">
        <v>15.4</v>
      </c>
      <c r="E2902">
        <v>15.4</v>
      </c>
      <c r="F2902">
        <v>0</v>
      </c>
    </row>
    <row r="2903" spans="1:6" x14ac:dyDescent="0.3">
      <c r="A2903" s="8">
        <v>44662</v>
      </c>
      <c r="B2903">
        <v>15.41</v>
      </c>
      <c r="C2903">
        <v>15.41</v>
      </c>
      <c r="D2903">
        <v>15.41</v>
      </c>
      <c r="E2903">
        <v>15.41</v>
      </c>
      <c r="F2903">
        <v>5.9999999999999995E-4</v>
      </c>
    </row>
    <row r="2904" spans="1:6" x14ac:dyDescent="0.3">
      <c r="A2904" s="8">
        <v>44663</v>
      </c>
      <c r="B2904">
        <v>15.36</v>
      </c>
      <c r="C2904">
        <v>15.36</v>
      </c>
      <c r="D2904">
        <v>15.36</v>
      </c>
      <c r="E2904">
        <v>15.36</v>
      </c>
      <c r="F2904">
        <v>-3.2000000000000002E-3</v>
      </c>
    </row>
    <row r="2905" spans="1:6" x14ac:dyDescent="0.3">
      <c r="A2905" s="8">
        <v>44664</v>
      </c>
      <c r="B2905">
        <v>15.37</v>
      </c>
      <c r="C2905">
        <v>15.37</v>
      </c>
      <c r="D2905">
        <v>15.37</v>
      </c>
      <c r="E2905">
        <v>15.37</v>
      </c>
      <c r="F2905">
        <v>6.9999999999999999E-4</v>
      </c>
    </row>
    <row r="2906" spans="1:6" x14ac:dyDescent="0.3">
      <c r="A2906" s="8">
        <v>44665</v>
      </c>
      <c r="B2906">
        <v>15.33</v>
      </c>
      <c r="C2906">
        <v>15.33</v>
      </c>
      <c r="D2906">
        <v>15.33</v>
      </c>
      <c r="E2906">
        <v>15.33</v>
      </c>
      <c r="F2906">
        <v>-2.5999999999999999E-3</v>
      </c>
    </row>
    <row r="2907" spans="1:6" x14ac:dyDescent="0.3">
      <c r="A2907" s="8">
        <v>44666</v>
      </c>
      <c r="B2907">
        <v>15.33</v>
      </c>
      <c r="C2907">
        <v>15.33</v>
      </c>
      <c r="D2907">
        <v>15.33</v>
      </c>
      <c r="E2907">
        <v>15.33</v>
      </c>
      <c r="F2907">
        <v>0</v>
      </c>
    </row>
    <row r="2908" spans="1:6" x14ac:dyDescent="0.3">
      <c r="A2908" s="8">
        <v>44669</v>
      </c>
      <c r="B2908">
        <v>14.95</v>
      </c>
      <c r="C2908">
        <v>14.95</v>
      </c>
      <c r="D2908">
        <v>14.95</v>
      </c>
      <c r="E2908">
        <v>14.95</v>
      </c>
      <c r="F2908">
        <v>-2.4799999999999999E-2</v>
      </c>
    </row>
    <row r="2909" spans="1:6" x14ac:dyDescent="0.3">
      <c r="A2909" s="8">
        <v>44670</v>
      </c>
      <c r="B2909">
        <v>14.68</v>
      </c>
      <c r="C2909">
        <v>14.68</v>
      </c>
      <c r="D2909">
        <v>14.68</v>
      </c>
      <c r="E2909">
        <v>14.68</v>
      </c>
      <c r="F2909">
        <v>-1.8100000000000002E-2</v>
      </c>
    </row>
    <row r="2910" spans="1:6" x14ac:dyDescent="0.3">
      <c r="A2910" s="8">
        <v>44671</v>
      </c>
      <c r="B2910">
        <v>14.68</v>
      </c>
      <c r="C2910">
        <v>14.68</v>
      </c>
      <c r="D2910">
        <v>14.68</v>
      </c>
      <c r="E2910">
        <v>14.68</v>
      </c>
      <c r="F2910">
        <v>0</v>
      </c>
    </row>
    <row r="2911" spans="1:6" x14ac:dyDescent="0.3">
      <c r="A2911" s="8">
        <v>44672</v>
      </c>
      <c r="B2911">
        <v>15.05</v>
      </c>
      <c r="C2911">
        <v>15.05</v>
      </c>
      <c r="D2911">
        <v>15.05</v>
      </c>
      <c r="E2911">
        <v>15.05</v>
      </c>
      <c r="F2911">
        <v>2.52E-2</v>
      </c>
    </row>
    <row r="2912" spans="1:6" x14ac:dyDescent="0.3">
      <c r="A2912" s="8">
        <v>44673</v>
      </c>
      <c r="B2912">
        <v>15.05</v>
      </c>
      <c r="C2912">
        <v>15.05</v>
      </c>
      <c r="D2912">
        <v>15.05</v>
      </c>
      <c r="E2912">
        <v>15.05</v>
      </c>
      <c r="F2912">
        <v>0</v>
      </c>
    </row>
    <row r="2913" spans="1:6" x14ac:dyDescent="0.3">
      <c r="A2913" s="8">
        <v>44676</v>
      </c>
      <c r="B2913">
        <v>15.292999999999999</v>
      </c>
      <c r="C2913">
        <v>15.292999999999999</v>
      </c>
      <c r="D2913">
        <v>15.292999999999999</v>
      </c>
      <c r="E2913">
        <v>15.292999999999999</v>
      </c>
      <c r="F2913">
        <v>1.6199999999999999E-2</v>
      </c>
    </row>
    <row r="2914" spans="1:6" x14ac:dyDescent="0.3">
      <c r="A2914" s="8">
        <v>44677</v>
      </c>
      <c r="B2914">
        <v>15.02</v>
      </c>
      <c r="C2914">
        <v>15.02</v>
      </c>
      <c r="D2914">
        <v>15.02</v>
      </c>
      <c r="E2914">
        <v>15.02</v>
      </c>
      <c r="F2914">
        <v>-1.7899999999999999E-2</v>
      </c>
    </row>
    <row r="2915" spans="1:6" x14ac:dyDescent="0.3">
      <c r="A2915" s="8">
        <v>44678</v>
      </c>
      <c r="B2915">
        <v>14.9</v>
      </c>
      <c r="C2915">
        <v>14.9</v>
      </c>
      <c r="D2915">
        <v>14.9</v>
      </c>
      <c r="E2915">
        <v>14.9</v>
      </c>
      <c r="F2915">
        <v>-8.0000000000000002E-3</v>
      </c>
    </row>
    <row r="2916" spans="1:6" x14ac:dyDescent="0.3">
      <c r="A2916" s="8">
        <v>44679</v>
      </c>
      <c r="B2916">
        <v>15.06</v>
      </c>
      <c r="C2916">
        <v>15.06</v>
      </c>
      <c r="D2916">
        <v>15.06</v>
      </c>
      <c r="E2916">
        <v>15.06</v>
      </c>
      <c r="F2916">
        <v>1.0699999999999999E-2</v>
      </c>
    </row>
    <row r="2917" spans="1:6" x14ac:dyDescent="0.3">
      <c r="A2917" s="8">
        <v>44680</v>
      </c>
      <c r="B2917">
        <v>15.06</v>
      </c>
      <c r="C2917">
        <v>15.06</v>
      </c>
      <c r="D2917">
        <v>15.06</v>
      </c>
      <c r="E2917">
        <v>15.06</v>
      </c>
      <c r="F2917">
        <v>0</v>
      </c>
    </row>
    <row r="2918" spans="1:6" x14ac:dyDescent="0.3">
      <c r="A2918" s="8">
        <v>44683</v>
      </c>
      <c r="B2918">
        <v>15.302</v>
      </c>
      <c r="C2918">
        <v>15.302</v>
      </c>
      <c r="D2918">
        <v>15.302</v>
      </c>
      <c r="E2918">
        <v>15.302</v>
      </c>
      <c r="F2918">
        <v>1.61E-2</v>
      </c>
    </row>
    <row r="2919" spans="1:6" x14ac:dyDescent="0.3">
      <c r="A2919" s="8">
        <v>44684</v>
      </c>
      <c r="B2919">
        <v>15.303000000000001</v>
      </c>
      <c r="C2919">
        <v>15.302</v>
      </c>
      <c r="D2919">
        <v>15.303000000000001</v>
      </c>
      <c r="E2919">
        <v>15.302</v>
      </c>
      <c r="F2919">
        <v>1E-4</v>
      </c>
    </row>
    <row r="2920" spans="1:6" x14ac:dyDescent="0.3">
      <c r="A2920" s="8">
        <v>44685</v>
      </c>
      <c r="B2920">
        <v>15.304</v>
      </c>
      <c r="C2920">
        <v>15.302</v>
      </c>
      <c r="D2920">
        <v>15.304</v>
      </c>
      <c r="E2920">
        <v>15.302</v>
      </c>
      <c r="F2920">
        <v>1E-4</v>
      </c>
    </row>
    <row r="2921" spans="1:6" x14ac:dyDescent="0.3">
      <c r="A2921" s="8">
        <v>44686</v>
      </c>
      <c r="B2921">
        <v>15.302</v>
      </c>
      <c r="C2921">
        <v>15.302</v>
      </c>
      <c r="D2921">
        <v>15.302</v>
      </c>
      <c r="E2921">
        <v>15.302</v>
      </c>
      <c r="F2921">
        <v>-2.0000000000000001E-4</v>
      </c>
    </row>
    <row r="2922" spans="1:6" x14ac:dyDescent="0.3">
      <c r="A2922" s="8">
        <v>44687</v>
      </c>
      <c r="B2922">
        <v>15.06</v>
      </c>
      <c r="C2922">
        <v>15.06</v>
      </c>
      <c r="D2922">
        <v>15.06</v>
      </c>
      <c r="E2922">
        <v>15.06</v>
      </c>
      <c r="F2922">
        <v>-1.5800000000000002E-2</v>
      </c>
    </row>
    <row r="2923" spans="1:6" x14ac:dyDescent="0.3">
      <c r="A2923" s="8">
        <v>44690</v>
      </c>
      <c r="B2923">
        <v>15.23</v>
      </c>
      <c r="C2923">
        <v>15.23</v>
      </c>
      <c r="D2923">
        <v>15.23</v>
      </c>
      <c r="E2923">
        <v>15.23</v>
      </c>
      <c r="F2923">
        <v>1.1299999999999999E-2</v>
      </c>
    </row>
    <row r="2924" spans="1:6" x14ac:dyDescent="0.3">
      <c r="A2924" s="8">
        <v>44691</v>
      </c>
      <c r="B2924">
        <v>15.29</v>
      </c>
      <c r="C2924">
        <v>15.29</v>
      </c>
      <c r="D2924">
        <v>15.29</v>
      </c>
      <c r="E2924">
        <v>15.29</v>
      </c>
      <c r="F2924">
        <v>3.8999999999999998E-3</v>
      </c>
    </row>
    <row r="2925" spans="1:6" x14ac:dyDescent="0.3">
      <c r="A2925" s="8">
        <v>44692</v>
      </c>
      <c r="B2925">
        <v>15.55</v>
      </c>
      <c r="C2925">
        <v>15.55</v>
      </c>
      <c r="D2925">
        <v>15.55</v>
      </c>
      <c r="E2925">
        <v>15.55</v>
      </c>
      <c r="F2925">
        <v>1.7000000000000001E-2</v>
      </c>
    </row>
    <row r="2926" spans="1:6" x14ac:dyDescent="0.3">
      <c r="A2926" s="8">
        <v>44693</v>
      </c>
      <c r="B2926">
        <v>15.83</v>
      </c>
      <c r="C2926">
        <v>15.83</v>
      </c>
      <c r="D2926">
        <v>15.83</v>
      </c>
      <c r="E2926">
        <v>15.83</v>
      </c>
      <c r="F2926">
        <v>1.7999999999999999E-2</v>
      </c>
    </row>
    <row r="2927" spans="1:6" x14ac:dyDescent="0.3">
      <c r="A2927" s="8">
        <v>44694</v>
      </c>
      <c r="B2927">
        <v>15.83</v>
      </c>
      <c r="C2927">
        <v>15.83</v>
      </c>
      <c r="D2927">
        <v>15.83</v>
      </c>
      <c r="E2927">
        <v>15.83</v>
      </c>
      <c r="F2927">
        <v>0</v>
      </c>
    </row>
    <row r="2928" spans="1:6" x14ac:dyDescent="0.3">
      <c r="A2928" s="8">
        <v>44697</v>
      </c>
      <c r="B2928">
        <v>16.25</v>
      </c>
      <c r="C2928">
        <v>16.25</v>
      </c>
      <c r="D2928">
        <v>16.25</v>
      </c>
      <c r="E2928">
        <v>16.25</v>
      </c>
      <c r="F2928">
        <v>2.6499999999999999E-2</v>
      </c>
    </row>
    <row r="2929" spans="1:6" x14ac:dyDescent="0.3">
      <c r="A2929" s="8">
        <v>44698</v>
      </c>
      <c r="B2929">
        <v>16.37</v>
      </c>
      <c r="C2929">
        <v>16.37</v>
      </c>
      <c r="D2929">
        <v>16.37</v>
      </c>
      <c r="E2929">
        <v>16.37</v>
      </c>
      <c r="F2929">
        <v>7.4000000000000003E-3</v>
      </c>
    </row>
    <row r="2930" spans="1:6" x14ac:dyDescent="0.3">
      <c r="A2930" s="8">
        <v>44699</v>
      </c>
      <c r="B2930">
        <v>16.5</v>
      </c>
      <c r="C2930">
        <v>16.5</v>
      </c>
      <c r="D2930">
        <v>16.5</v>
      </c>
      <c r="E2930">
        <v>16.5</v>
      </c>
      <c r="F2930">
        <v>7.9000000000000008E-3</v>
      </c>
    </row>
    <row r="2931" spans="1:6" x14ac:dyDescent="0.3">
      <c r="A2931" s="8">
        <v>44700</v>
      </c>
      <c r="B2931">
        <v>16.5</v>
      </c>
      <c r="C2931">
        <v>16.5</v>
      </c>
      <c r="D2931">
        <v>16.5</v>
      </c>
      <c r="E2931">
        <v>16.5</v>
      </c>
      <c r="F2931">
        <v>0</v>
      </c>
    </row>
    <row r="2932" spans="1:6" x14ac:dyDescent="0.3">
      <c r="A2932" s="8">
        <v>44701</v>
      </c>
      <c r="B2932">
        <v>16.5</v>
      </c>
      <c r="C2932">
        <v>16.5</v>
      </c>
      <c r="D2932">
        <v>16.5</v>
      </c>
      <c r="E2932">
        <v>16.5</v>
      </c>
      <c r="F2932">
        <v>0</v>
      </c>
    </row>
    <row r="2933" spans="1:6" x14ac:dyDescent="0.3">
      <c r="A2933" s="8">
        <v>44704</v>
      </c>
      <c r="B2933">
        <v>16.600000000000001</v>
      </c>
      <c r="C2933">
        <v>16.600000000000001</v>
      </c>
      <c r="D2933">
        <v>16.600000000000001</v>
      </c>
      <c r="E2933">
        <v>16.600000000000001</v>
      </c>
      <c r="F2933">
        <v>6.1000000000000004E-3</v>
      </c>
    </row>
    <row r="2934" spans="1:6" x14ac:dyDescent="0.3">
      <c r="A2934" s="8">
        <v>44705</v>
      </c>
      <c r="B2934">
        <v>16.649999999999999</v>
      </c>
      <c r="C2934">
        <v>16.649999999999999</v>
      </c>
      <c r="D2934">
        <v>16.649999999999999</v>
      </c>
      <c r="E2934">
        <v>16.649999999999999</v>
      </c>
      <c r="F2934">
        <v>3.0000000000000001E-3</v>
      </c>
    </row>
    <row r="2935" spans="1:6" x14ac:dyDescent="0.3">
      <c r="A2935" s="8">
        <v>44706</v>
      </c>
      <c r="B2935">
        <v>16.440000000000001</v>
      </c>
      <c r="C2935">
        <v>16.440000000000001</v>
      </c>
      <c r="D2935">
        <v>16.440000000000001</v>
      </c>
      <c r="E2935">
        <v>16.440000000000001</v>
      </c>
      <c r="F2935">
        <v>-1.26E-2</v>
      </c>
    </row>
    <row r="2936" spans="1:6" x14ac:dyDescent="0.3">
      <c r="A2936" s="8">
        <v>44707</v>
      </c>
      <c r="B2936">
        <v>16.46</v>
      </c>
      <c r="C2936">
        <v>16.46</v>
      </c>
      <c r="D2936">
        <v>16.46</v>
      </c>
      <c r="E2936">
        <v>16.46</v>
      </c>
      <c r="F2936">
        <v>1.1999999999999999E-3</v>
      </c>
    </row>
    <row r="2937" spans="1:6" x14ac:dyDescent="0.3">
      <c r="A2937" s="8">
        <v>44708</v>
      </c>
      <c r="B2937">
        <v>16.46</v>
      </c>
      <c r="C2937">
        <v>16.46</v>
      </c>
      <c r="D2937">
        <v>16.46</v>
      </c>
      <c r="E2937">
        <v>16.46</v>
      </c>
      <c r="F2937">
        <v>0</v>
      </c>
    </row>
    <row r="2938" spans="1:6" x14ac:dyDescent="0.3">
      <c r="A2938" s="8">
        <v>44711</v>
      </c>
      <c r="B2938">
        <v>16.55</v>
      </c>
      <c r="C2938">
        <v>16.55</v>
      </c>
      <c r="D2938">
        <v>16.55</v>
      </c>
      <c r="E2938">
        <v>16.55</v>
      </c>
      <c r="F2938">
        <v>5.4999999999999997E-3</v>
      </c>
    </row>
    <row r="2939" spans="1:6" x14ac:dyDescent="0.3">
      <c r="A2939" s="8">
        <v>44712</v>
      </c>
      <c r="B2939">
        <v>16.61</v>
      </c>
      <c r="C2939">
        <v>16.61</v>
      </c>
      <c r="D2939">
        <v>16.61</v>
      </c>
      <c r="E2939">
        <v>16.61</v>
      </c>
      <c r="F2939">
        <v>3.5999999999999999E-3</v>
      </c>
    </row>
    <row r="2940" spans="1:6" x14ac:dyDescent="0.3">
      <c r="A2940" s="8">
        <v>44713</v>
      </c>
      <c r="B2940">
        <v>16.510000000000002</v>
      </c>
      <c r="C2940">
        <v>16.510000000000002</v>
      </c>
      <c r="D2940">
        <v>16.510000000000002</v>
      </c>
      <c r="E2940">
        <v>16.510000000000002</v>
      </c>
      <c r="F2940">
        <v>-6.0000000000000001E-3</v>
      </c>
    </row>
    <row r="2941" spans="1:6" x14ac:dyDescent="0.3">
      <c r="A2941" s="8">
        <v>44714</v>
      </c>
      <c r="B2941">
        <v>16.72</v>
      </c>
      <c r="C2941">
        <v>16.72</v>
      </c>
      <c r="D2941">
        <v>16.72</v>
      </c>
      <c r="E2941">
        <v>16.72</v>
      </c>
      <c r="F2941">
        <v>1.2699999999999999E-2</v>
      </c>
    </row>
    <row r="2942" spans="1:6" x14ac:dyDescent="0.3">
      <c r="A2942" s="8">
        <v>44715</v>
      </c>
      <c r="B2942">
        <v>16.72</v>
      </c>
      <c r="C2942">
        <v>16.72</v>
      </c>
      <c r="D2942">
        <v>16.72</v>
      </c>
      <c r="E2942">
        <v>16.72</v>
      </c>
      <c r="F2942">
        <v>0</v>
      </c>
    </row>
    <row r="2943" spans="1:6" x14ac:dyDescent="0.3">
      <c r="A2943" s="8">
        <v>44718</v>
      </c>
      <c r="B2943">
        <v>16.41</v>
      </c>
      <c r="C2943">
        <v>16.41</v>
      </c>
      <c r="D2943">
        <v>16.41</v>
      </c>
      <c r="E2943">
        <v>16.41</v>
      </c>
      <c r="F2943">
        <v>-1.8499999999999999E-2</v>
      </c>
    </row>
    <row r="2944" spans="1:6" x14ac:dyDescent="0.3">
      <c r="A2944" s="8">
        <v>44719</v>
      </c>
      <c r="B2944">
        <v>16.39</v>
      </c>
      <c r="C2944">
        <v>16.39</v>
      </c>
      <c r="D2944">
        <v>16.39</v>
      </c>
      <c r="E2944">
        <v>16.39</v>
      </c>
      <c r="F2944">
        <v>-1.1999999999999999E-3</v>
      </c>
    </row>
    <row r="2945" spans="1:6" x14ac:dyDescent="0.3">
      <c r="A2945" s="8">
        <v>44720</v>
      </c>
      <c r="B2945">
        <v>16.38</v>
      </c>
      <c r="C2945">
        <v>16.38</v>
      </c>
      <c r="D2945">
        <v>16.38</v>
      </c>
      <c r="E2945">
        <v>16.38</v>
      </c>
      <c r="F2945">
        <v>-5.9999999999999995E-4</v>
      </c>
    </row>
    <row r="2946" spans="1:6" x14ac:dyDescent="0.3">
      <c r="A2946" s="8">
        <v>44721</v>
      </c>
      <c r="B2946">
        <v>16.36</v>
      </c>
      <c r="C2946">
        <v>16.36</v>
      </c>
      <c r="D2946">
        <v>16.36</v>
      </c>
      <c r="E2946">
        <v>16.36</v>
      </c>
      <c r="F2946">
        <v>-1.1999999999999999E-3</v>
      </c>
    </row>
    <row r="2947" spans="1:6" x14ac:dyDescent="0.3">
      <c r="A2947" s="8">
        <v>44722</v>
      </c>
      <c r="B2947">
        <v>16.36</v>
      </c>
      <c r="C2947">
        <v>16.36</v>
      </c>
      <c r="D2947">
        <v>16.36</v>
      </c>
      <c r="E2947">
        <v>16.36</v>
      </c>
      <c r="F2947">
        <v>0</v>
      </c>
    </row>
    <row r="2948" spans="1:6" x14ac:dyDescent="0.3">
      <c r="A2948" s="8">
        <v>44725</v>
      </c>
      <c r="B2948">
        <v>16.2</v>
      </c>
      <c r="C2948">
        <v>16.2</v>
      </c>
      <c r="D2948">
        <v>16.2</v>
      </c>
      <c r="E2948">
        <v>16.2</v>
      </c>
      <c r="F2948">
        <v>-9.7999999999999997E-3</v>
      </c>
    </row>
    <row r="2949" spans="1:6" x14ac:dyDescent="0.3">
      <c r="A2949" s="8">
        <v>44726</v>
      </c>
      <c r="B2949">
        <v>16.260000000000002</v>
      </c>
      <c r="C2949">
        <v>16.260000000000002</v>
      </c>
      <c r="D2949">
        <v>16.260000000000002</v>
      </c>
      <c r="E2949">
        <v>16.260000000000002</v>
      </c>
      <c r="F2949">
        <v>3.7000000000000002E-3</v>
      </c>
    </row>
    <row r="2950" spans="1:6" x14ac:dyDescent="0.3">
      <c r="A2950" s="8">
        <v>44727</v>
      </c>
      <c r="B2950">
        <v>16.16</v>
      </c>
      <c r="C2950">
        <v>16.16</v>
      </c>
      <c r="D2950">
        <v>16.16</v>
      </c>
      <c r="E2950">
        <v>16.16</v>
      </c>
      <c r="F2950">
        <v>-6.1999999999999998E-3</v>
      </c>
    </row>
    <row r="2951" spans="1:6" x14ac:dyDescent="0.3">
      <c r="A2951" s="8">
        <v>44728</v>
      </c>
      <c r="B2951">
        <v>16.14</v>
      </c>
      <c r="C2951">
        <v>16.14</v>
      </c>
      <c r="D2951">
        <v>16.14</v>
      </c>
      <c r="E2951">
        <v>16.14</v>
      </c>
      <c r="F2951">
        <v>-1.1999999999999999E-3</v>
      </c>
    </row>
    <row r="2952" spans="1:6" x14ac:dyDescent="0.3">
      <c r="A2952" s="8">
        <v>44729</v>
      </c>
      <c r="B2952">
        <v>16.14</v>
      </c>
      <c r="C2952">
        <v>16.14</v>
      </c>
      <c r="D2952">
        <v>16.14</v>
      </c>
      <c r="E2952">
        <v>16.14</v>
      </c>
      <c r="F2952">
        <v>0</v>
      </c>
    </row>
    <row r="2953" spans="1:6" x14ac:dyDescent="0.3">
      <c r="A2953" s="8">
        <v>44732</v>
      </c>
      <c r="B2953">
        <v>16.23</v>
      </c>
      <c r="C2953">
        <v>16.23</v>
      </c>
      <c r="D2953">
        <v>16.23</v>
      </c>
      <c r="E2953">
        <v>16.23</v>
      </c>
      <c r="F2953">
        <v>5.5999999999999999E-3</v>
      </c>
    </row>
    <row r="2954" spans="1:6" x14ac:dyDescent="0.3">
      <c r="A2954" s="8">
        <v>44733</v>
      </c>
      <c r="B2954">
        <v>16.260000000000002</v>
      </c>
      <c r="C2954">
        <v>16.260000000000002</v>
      </c>
      <c r="D2954">
        <v>16.260000000000002</v>
      </c>
      <c r="E2954">
        <v>16.260000000000002</v>
      </c>
      <c r="F2954">
        <v>1.8E-3</v>
      </c>
    </row>
    <row r="2955" spans="1:6" x14ac:dyDescent="0.3">
      <c r="A2955" s="8">
        <v>44734</v>
      </c>
      <c r="B2955">
        <v>16.170000000000002</v>
      </c>
      <c r="C2955">
        <v>16.170000000000002</v>
      </c>
      <c r="D2955">
        <v>16.170000000000002</v>
      </c>
      <c r="E2955">
        <v>16.170000000000002</v>
      </c>
      <c r="F2955">
        <v>-5.4999999999999997E-3</v>
      </c>
    </row>
    <row r="2956" spans="1:6" x14ac:dyDescent="0.3">
      <c r="A2956" s="8">
        <v>44735</v>
      </c>
      <c r="B2956">
        <v>16.13</v>
      </c>
      <c r="C2956">
        <v>16.13</v>
      </c>
      <c r="D2956">
        <v>16.13</v>
      </c>
      <c r="E2956">
        <v>16.13</v>
      </c>
      <c r="F2956">
        <v>-2.5000000000000001E-3</v>
      </c>
    </row>
    <row r="2957" spans="1:6" x14ac:dyDescent="0.3">
      <c r="A2957" s="8">
        <v>44736</v>
      </c>
      <c r="B2957">
        <v>16.13</v>
      </c>
      <c r="C2957">
        <v>16.13</v>
      </c>
      <c r="D2957">
        <v>16.13</v>
      </c>
      <c r="E2957">
        <v>16.13</v>
      </c>
      <c r="F2957">
        <v>0</v>
      </c>
    </row>
    <row r="2958" spans="1:6" x14ac:dyDescent="0.3">
      <c r="A2958" s="8">
        <v>44739</v>
      </c>
      <c r="B2958">
        <v>15.96</v>
      </c>
      <c r="C2958">
        <v>15.96</v>
      </c>
      <c r="D2958">
        <v>15.96</v>
      </c>
      <c r="E2958">
        <v>15.96</v>
      </c>
      <c r="F2958">
        <v>-1.0500000000000001E-2</v>
      </c>
    </row>
    <row r="2959" spans="1:6" x14ac:dyDescent="0.3">
      <c r="A2959" s="8">
        <v>44740</v>
      </c>
      <c r="B2959">
        <v>16.010000000000002</v>
      </c>
      <c r="C2959">
        <v>16.010000000000002</v>
      </c>
      <c r="D2959">
        <v>16.010000000000002</v>
      </c>
      <c r="E2959">
        <v>16.010000000000002</v>
      </c>
      <c r="F2959">
        <v>3.0999999999999999E-3</v>
      </c>
    </row>
    <row r="2960" spans="1:6" x14ac:dyDescent="0.3">
      <c r="A2960" s="8">
        <v>44741</v>
      </c>
      <c r="B2960">
        <v>16.03</v>
      </c>
      <c r="C2960">
        <v>16.03</v>
      </c>
      <c r="D2960">
        <v>16.03</v>
      </c>
      <c r="E2960">
        <v>16.03</v>
      </c>
      <c r="F2960">
        <v>1.1999999999999999E-3</v>
      </c>
    </row>
    <row r="2961" spans="1:6" x14ac:dyDescent="0.3">
      <c r="A2961" s="8">
        <v>44742</v>
      </c>
      <c r="B2961">
        <v>16.344000000000001</v>
      </c>
      <c r="C2961">
        <v>16.344000000000001</v>
      </c>
      <c r="D2961">
        <v>16.344000000000001</v>
      </c>
      <c r="E2961">
        <v>16.344000000000001</v>
      </c>
      <c r="F2961">
        <v>1.9599999999999999E-2</v>
      </c>
    </row>
    <row r="2962" spans="1:6" x14ac:dyDescent="0.3">
      <c r="A2962" s="8">
        <v>44743</v>
      </c>
      <c r="B2962">
        <v>16.344000000000001</v>
      </c>
      <c r="C2962">
        <v>16.344000000000001</v>
      </c>
      <c r="D2962">
        <v>16.344000000000001</v>
      </c>
      <c r="E2962">
        <v>16.344000000000001</v>
      </c>
      <c r="F2962">
        <v>0</v>
      </c>
    </row>
    <row r="2963" spans="1:6" x14ac:dyDescent="0.3">
      <c r="A2963" s="8">
        <v>44746</v>
      </c>
      <c r="B2963">
        <v>15.91</v>
      </c>
      <c r="C2963">
        <v>15.91</v>
      </c>
      <c r="D2963">
        <v>15.91</v>
      </c>
      <c r="E2963">
        <v>15.91</v>
      </c>
      <c r="F2963">
        <v>-2.6599999999999999E-2</v>
      </c>
    </row>
    <row r="2964" spans="1:6" x14ac:dyDescent="0.3">
      <c r="A2964" s="8">
        <v>44747</v>
      </c>
      <c r="B2964">
        <v>15.88</v>
      </c>
      <c r="C2964">
        <v>15.88</v>
      </c>
      <c r="D2964">
        <v>15.88</v>
      </c>
      <c r="E2964">
        <v>15.88</v>
      </c>
      <c r="F2964">
        <v>-1.9E-3</v>
      </c>
    </row>
    <row r="2965" spans="1:6" x14ac:dyDescent="0.3">
      <c r="A2965" s="8">
        <v>44748</v>
      </c>
      <c r="B2965">
        <v>15.98</v>
      </c>
      <c r="C2965">
        <v>15.98</v>
      </c>
      <c r="D2965">
        <v>15.98</v>
      </c>
      <c r="E2965">
        <v>15.98</v>
      </c>
      <c r="F2965">
        <v>6.3E-3</v>
      </c>
    </row>
    <row r="2966" spans="1:6" x14ac:dyDescent="0.3">
      <c r="A2966" s="8">
        <v>44749</v>
      </c>
      <c r="B2966">
        <v>16.43</v>
      </c>
      <c r="C2966">
        <v>16.43</v>
      </c>
      <c r="D2966">
        <v>16.43</v>
      </c>
      <c r="E2966">
        <v>16.43</v>
      </c>
      <c r="F2966">
        <v>2.8199999999999999E-2</v>
      </c>
    </row>
    <row r="2967" spans="1:6" x14ac:dyDescent="0.3">
      <c r="A2967" s="8">
        <v>44750</v>
      </c>
      <c r="B2967">
        <v>16.43</v>
      </c>
      <c r="C2967">
        <v>16.43</v>
      </c>
      <c r="D2967">
        <v>16.43</v>
      </c>
      <c r="E2967">
        <v>16.43</v>
      </c>
      <c r="F2967">
        <v>0</v>
      </c>
    </row>
    <row r="2968" spans="1:6" x14ac:dyDescent="0.3">
      <c r="A2968" s="8">
        <v>44753</v>
      </c>
      <c r="B2968">
        <v>16.776</v>
      </c>
      <c r="C2968">
        <v>16.776</v>
      </c>
      <c r="D2968">
        <v>16.776</v>
      </c>
      <c r="E2968">
        <v>16.776</v>
      </c>
      <c r="F2968">
        <v>2.1100000000000001E-2</v>
      </c>
    </row>
    <row r="2969" spans="1:6" x14ac:dyDescent="0.3">
      <c r="A2969" s="8">
        <v>44754</v>
      </c>
      <c r="B2969">
        <v>16.777000000000001</v>
      </c>
      <c r="C2969">
        <v>16.776</v>
      </c>
      <c r="D2969">
        <v>16.777000000000001</v>
      </c>
      <c r="E2969">
        <v>16.776</v>
      </c>
      <c r="F2969">
        <v>0</v>
      </c>
    </row>
    <row r="2970" spans="1:6" x14ac:dyDescent="0.3">
      <c r="A2970" s="8">
        <v>44755</v>
      </c>
      <c r="B2970">
        <v>16.777000000000001</v>
      </c>
      <c r="C2970">
        <v>16.776</v>
      </c>
      <c r="D2970">
        <v>16.777000000000001</v>
      </c>
      <c r="E2970">
        <v>16.776</v>
      </c>
      <c r="F2970">
        <v>0</v>
      </c>
    </row>
    <row r="2971" spans="1:6" x14ac:dyDescent="0.3">
      <c r="A2971" s="8">
        <v>44756</v>
      </c>
      <c r="B2971">
        <v>16.776</v>
      </c>
      <c r="C2971">
        <v>16.776</v>
      </c>
      <c r="D2971">
        <v>16.776</v>
      </c>
      <c r="E2971">
        <v>16.776</v>
      </c>
      <c r="F2971">
        <v>-1E-4</v>
      </c>
    </row>
    <row r="2972" spans="1:6" x14ac:dyDescent="0.3">
      <c r="A2972" s="8">
        <v>44757</v>
      </c>
      <c r="B2972">
        <v>16.43</v>
      </c>
      <c r="C2972">
        <v>16.43</v>
      </c>
      <c r="D2972">
        <v>16.43</v>
      </c>
      <c r="E2972">
        <v>16.43</v>
      </c>
      <c r="F2972">
        <v>-2.06E-2</v>
      </c>
    </row>
    <row r="2973" spans="1:6" x14ac:dyDescent="0.3">
      <c r="A2973" s="8">
        <v>44760</v>
      </c>
      <c r="B2973">
        <v>16.36</v>
      </c>
      <c r="C2973">
        <v>16.36</v>
      </c>
      <c r="D2973">
        <v>16.36</v>
      </c>
      <c r="E2973">
        <v>16.36</v>
      </c>
      <c r="F2973">
        <v>-4.3E-3</v>
      </c>
    </row>
    <row r="2974" spans="1:6" x14ac:dyDescent="0.3">
      <c r="A2974" s="8">
        <v>44761</v>
      </c>
      <c r="B2974">
        <v>16.399999999999999</v>
      </c>
      <c r="C2974">
        <v>16.399999999999999</v>
      </c>
      <c r="D2974">
        <v>16.399999999999999</v>
      </c>
      <c r="E2974">
        <v>16.399999999999999</v>
      </c>
      <c r="F2974">
        <v>2.3999999999999998E-3</v>
      </c>
    </row>
    <row r="2975" spans="1:6" x14ac:dyDescent="0.3">
      <c r="A2975" s="8">
        <v>44762</v>
      </c>
      <c r="B2975">
        <v>16.47</v>
      </c>
      <c r="C2975">
        <v>16.47</v>
      </c>
      <c r="D2975">
        <v>16.47</v>
      </c>
      <c r="E2975">
        <v>16.47</v>
      </c>
      <c r="F2975">
        <v>4.3E-3</v>
      </c>
    </row>
    <row r="2976" spans="1:6" x14ac:dyDescent="0.3">
      <c r="A2976" s="8">
        <v>44763</v>
      </c>
      <c r="B2976">
        <v>16.68</v>
      </c>
      <c r="C2976">
        <v>16.68</v>
      </c>
      <c r="D2976">
        <v>16.68</v>
      </c>
      <c r="E2976">
        <v>16.68</v>
      </c>
      <c r="F2976">
        <v>1.2800000000000001E-2</v>
      </c>
    </row>
    <row r="2977" spans="1:6" x14ac:dyDescent="0.3">
      <c r="A2977" s="8">
        <v>44764</v>
      </c>
      <c r="B2977">
        <v>16.68</v>
      </c>
      <c r="C2977">
        <v>16.68</v>
      </c>
      <c r="D2977">
        <v>16.68</v>
      </c>
      <c r="E2977">
        <v>16.68</v>
      </c>
      <c r="F2977">
        <v>0</v>
      </c>
    </row>
    <row r="2978" spans="1:6" x14ac:dyDescent="0.3">
      <c r="A2978" s="8">
        <v>44767</v>
      </c>
      <c r="B2978">
        <v>17.29</v>
      </c>
      <c r="C2978">
        <v>17.29</v>
      </c>
      <c r="D2978">
        <v>17.29</v>
      </c>
      <c r="E2978">
        <v>17.29</v>
      </c>
      <c r="F2978">
        <v>3.6600000000000001E-2</v>
      </c>
    </row>
    <row r="2979" spans="1:6" x14ac:dyDescent="0.3">
      <c r="A2979" s="8">
        <v>44768</v>
      </c>
      <c r="B2979">
        <v>17.350000000000001</v>
      </c>
      <c r="C2979">
        <v>17.350000000000001</v>
      </c>
      <c r="D2979">
        <v>17.350000000000001</v>
      </c>
      <c r="E2979">
        <v>17.350000000000001</v>
      </c>
      <c r="F2979">
        <v>3.5000000000000001E-3</v>
      </c>
    </row>
    <row r="2980" spans="1:6" x14ac:dyDescent="0.3">
      <c r="A2980" s="8">
        <v>44769</v>
      </c>
      <c r="B2980">
        <v>17.39</v>
      </c>
      <c r="C2980">
        <v>17.39</v>
      </c>
      <c r="D2980">
        <v>17.39</v>
      </c>
      <c r="E2980">
        <v>17.39</v>
      </c>
      <c r="F2980">
        <v>2.3E-3</v>
      </c>
    </row>
    <row r="2981" spans="1:6" x14ac:dyDescent="0.3">
      <c r="A2981" s="8">
        <v>44770</v>
      </c>
      <c r="B2981">
        <v>17.41</v>
      </c>
      <c r="C2981">
        <v>17.41</v>
      </c>
      <c r="D2981">
        <v>17.41</v>
      </c>
      <c r="E2981">
        <v>17.41</v>
      </c>
      <c r="F2981">
        <v>1.1999999999999999E-3</v>
      </c>
    </row>
    <row r="2982" spans="1:6" x14ac:dyDescent="0.3">
      <c r="A2982" s="8">
        <v>44771</v>
      </c>
      <c r="B2982">
        <v>17.41</v>
      </c>
      <c r="C2982">
        <v>17.41</v>
      </c>
      <c r="D2982">
        <v>17.41</v>
      </c>
      <c r="E2982">
        <v>17.41</v>
      </c>
      <c r="F2982">
        <v>0</v>
      </c>
    </row>
    <row r="2983" spans="1:6" x14ac:dyDescent="0.3">
      <c r="A2983" s="8">
        <v>44774</v>
      </c>
      <c r="B2983">
        <v>17.309999999999999</v>
      </c>
      <c r="C2983">
        <v>17.309999999999999</v>
      </c>
      <c r="D2983">
        <v>17.309999999999999</v>
      </c>
      <c r="E2983">
        <v>17.309999999999999</v>
      </c>
      <c r="F2983">
        <v>-5.7000000000000002E-3</v>
      </c>
    </row>
    <row r="2984" spans="1:6" x14ac:dyDescent="0.3">
      <c r="A2984" s="8">
        <v>44775</v>
      </c>
      <c r="B2984">
        <v>17.39</v>
      </c>
      <c r="C2984">
        <v>17.39</v>
      </c>
      <c r="D2984">
        <v>17.39</v>
      </c>
      <c r="E2984">
        <v>17.39</v>
      </c>
      <c r="F2984">
        <v>4.5999999999999999E-3</v>
      </c>
    </row>
    <row r="2985" spans="1:6" x14ac:dyDescent="0.3">
      <c r="A2985" s="8">
        <v>44776</v>
      </c>
      <c r="B2985">
        <v>17.43</v>
      </c>
      <c r="C2985">
        <v>17.43</v>
      </c>
      <c r="D2985">
        <v>17.43</v>
      </c>
      <c r="E2985">
        <v>17.43</v>
      </c>
      <c r="F2985">
        <v>2.3E-3</v>
      </c>
    </row>
    <row r="2986" spans="1:6" x14ac:dyDescent="0.3">
      <c r="A2986" s="8">
        <v>44777</v>
      </c>
      <c r="B2986">
        <v>17.54</v>
      </c>
      <c r="C2986">
        <v>17.54</v>
      </c>
      <c r="D2986">
        <v>17.54</v>
      </c>
      <c r="E2986">
        <v>17.54</v>
      </c>
      <c r="F2986">
        <v>6.3E-3</v>
      </c>
    </row>
    <row r="2987" spans="1:6" x14ac:dyDescent="0.3">
      <c r="A2987" s="8">
        <v>44778</v>
      </c>
      <c r="B2987">
        <v>17.54</v>
      </c>
      <c r="C2987">
        <v>17.54</v>
      </c>
      <c r="D2987">
        <v>17.54</v>
      </c>
      <c r="E2987">
        <v>17.54</v>
      </c>
      <c r="F2987">
        <v>0</v>
      </c>
    </row>
    <row r="2988" spans="1:6" x14ac:dyDescent="0.3">
      <c r="A2988" s="8">
        <v>44781</v>
      </c>
      <c r="B2988">
        <v>17.72</v>
      </c>
      <c r="C2988">
        <v>17.72</v>
      </c>
      <c r="D2988">
        <v>17.72</v>
      </c>
      <c r="E2988">
        <v>17.72</v>
      </c>
      <c r="F2988">
        <v>1.03E-2</v>
      </c>
    </row>
    <row r="2989" spans="1:6" x14ac:dyDescent="0.3">
      <c r="A2989" s="8">
        <v>44782</v>
      </c>
      <c r="B2989">
        <v>17.829999999999998</v>
      </c>
      <c r="C2989">
        <v>17.829999999999998</v>
      </c>
      <c r="D2989">
        <v>17.829999999999998</v>
      </c>
      <c r="E2989">
        <v>17.829999999999998</v>
      </c>
      <c r="F2989">
        <v>6.1999999999999998E-3</v>
      </c>
    </row>
    <row r="2990" spans="1:6" x14ac:dyDescent="0.3">
      <c r="A2990" s="8">
        <v>44783</v>
      </c>
      <c r="B2990">
        <v>17.82</v>
      </c>
      <c r="C2990">
        <v>17.82</v>
      </c>
      <c r="D2990">
        <v>17.82</v>
      </c>
      <c r="E2990">
        <v>17.82</v>
      </c>
      <c r="F2990">
        <v>-5.9999999999999995E-4</v>
      </c>
    </row>
    <row r="2991" spans="1:6" x14ac:dyDescent="0.3">
      <c r="A2991" s="8">
        <v>44784</v>
      </c>
      <c r="B2991">
        <v>17.78</v>
      </c>
      <c r="C2991">
        <v>17.78</v>
      </c>
      <c r="D2991">
        <v>17.78</v>
      </c>
      <c r="E2991">
        <v>17.78</v>
      </c>
      <c r="F2991">
        <v>-2.2000000000000001E-3</v>
      </c>
    </row>
    <row r="2992" spans="1:6" x14ac:dyDescent="0.3">
      <c r="A2992" s="8">
        <v>44785</v>
      </c>
      <c r="B2992">
        <v>17.78</v>
      </c>
      <c r="C2992">
        <v>17.78</v>
      </c>
      <c r="D2992">
        <v>17.78</v>
      </c>
      <c r="E2992">
        <v>17.78</v>
      </c>
      <c r="F2992">
        <v>0</v>
      </c>
    </row>
    <row r="2993" spans="1:6" x14ac:dyDescent="0.3">
      <c r="A2993" s="8">
        <v>44788</v>
      </c>
      <c r="B2993">
        <v>17.68</v>
      </c>
      <c r="C2993">
        <v>17.68</v>
      </c>
      <c r="D2993">
        <v>17.68</v>
      </c>
      <c r="E2993">
        <v>17.68</v>
      </c>
      <c r="F2993">
        <v>-5.5999999999999999E-3</v>
      </c>
    </row>
    <row r="2994" spans="1:6" x14ac:dyDescent="0.3">
      <c r="A2994" s="8">
        <v>44789</v>
      </c>
      <c r="B2994">
        <v>17.850000000000001</v>
      </c>
      <c r="C2994">
        <v>17.850000000000001</v>
      </c>
      <c r="D2994">
        <v>17.850000000000001</v>
      </c>
      <c r="E2994">
        <v>17.850000000000001</v>
      </c>
      <c r="F2994">
        <v>9.5999999999999992E-3</v>
      </c>
    </row>
    <row r="2995" spans="1:6" x14ac:dyDescent="0.3">
      <c r="A2995" s="8">
        <v>44790</v>
      </c>
      <c r="B2995">
        <v>17.899999999999999</v>
      </c>
      <c r="C2995">
        <v>17.899999999999999</v>
      </c>
      <c r="D2995">
        <v>17.899999999999999</v>
      </c>
      <c r="E2995">
        <v>17.899999999999999</v>
      </c>
      <c r="F2995">
        <v>2.8E-3</v>
      </c>
    </row>
    <row r="2996" spans="1:6" x14ac:dyDescent="0.3">
      <c r="A2996" s="8">
        <v>44791</v>
      </c>
      <c r="B2996">
        <v>17.87</v>
      </c>
      <c r="C2996">
        <v>17.87</v>
      </c>
      <c r="D2996">
        <v>17.87</v>
      </c>
      <c r="E2996">
        <v>17.87</v>
      </c>
      <c r="F2996">
        <v>-1.6999999999999999E-3</v>
      </c>
    </row>
    <row r="2997" spans="1:6" x14ac:dyDescent="0.3">
      <c r="A2997" s="8">
        <v>44792</v>
      </c>
      <c r="B2997">
        <v>17.87</v>
      </c>
      <c r="C2997">
        <v>17.87</v>
      </c>
      <c r="D2997">
        <v>17.87</v>
      </c>
      <c r="E2997">
        <v>17.87</v>
      </c>
      <c r="F2997">
        <v>0</v>
      </c>
    </row>
    <row r="2998" spans="1:6" x14ac:dyDescent="0.3">
      <c r="A2998" s="8">
        <v>44795</v>
      </c>
      <c r="B2998">
        <v>17.899999999999999</v>
      </c>
      <c r="C2998">
        <v>17.899999999999999</v>
      </c>
      <c r="D2998">
        <v>17.899999999999999</v>
      </c>
      <c r="E2998">
        <v>17.899999999999999</v>
      </c>
      <c r="F2998">
        <v>1.6999999999999999E-3</v>
      </c>
    </row>
    <row r="2999" spans="1:6" x14ac:dyDescent="0.3">
      <c r="A2999" s="8">
        <v>44796</v>
      </c>
      <c r="B2999">
        <v>17.920000000000002</v>
      </c>
      <c r="C2999">
        <v>17.920000000000002</v>
      </c>
      <c r="D2999">
        <v>17.920000000000002</v>
      </c>
      <c r="E2999">
        <v>17.920000000000002</v>
      </c>
      <c r="F2999">
        <v>1.1000000000000001E-3</v>
      </c>
    </row>
    <row r="3000" spans="1:6" x14ac:dyDescent="0.3">
      <c r="A3000" s="8">
        <v>44797</v>
      </c>
      <c r="B3000">
        <v>17.93</v>
      </c>
      <c r="C3000">
        <v>17.93</v>
      </c>
      <c r="D3000">
        <v>17.93</v>
      </c>
      <c r="E3000">
        <v>17.93</v>
      </c>
      <c r="F3000">
        <v>5.9999999999999995E-4</v>
      </c>
    </row>
    <row r="3001" spans="1:6" x14ac:dyDescent="0.3">
      <c r="A3001" s="8">
        <v>44798</v>
      </c>
      <c r="B3001">
        <v>17.93</v>
      </c>
      <c r="C3001">
        <v>17.93</v>
      </c>
      <c r="D3001">
        <v>17.93</v>
      </c>
      <c r="E3001">
        <v>17.93</v>
      </c>
      <c r="F3001">
        <v>0</v>
      </c>
    </row>
    <row r="3002" spans="1:6" x14ac:dyDescent="0.3">
      <c r="A3002" s="8">
        <v>44799</v>
      </c>
      <c r="B3002">
        <v>17.93</v>
      </c>
      <c r="C3002">
        <v>17.93</v>
      </c>
      <c r="D3002">
        <v>17.93</v>
      </c>
      <c r="E3002">
        <v>17.93</v>
      </c>
      <c r="F3002">
        <v>0</v>
      </c>
    </row>
    <row r="3003" spans="1:6" x14ac:dyDescent="0.3">
      <c r="A3003" s="8">
        <v>44802</v>
      </c>
      <c r="B3003">
        <v>18.100000000000001</v>
      </c>
      <c r="C3003">
        <v>18.100000000000001</v>
      </c>
      <c r="D3003">
        <v>18.100000000000001</v>
      </c>
      <c r="E3003">
        <v>18.100000000000001</v>
      </c>
      <c r="F3003">
        <v>9.4999999999999998E-3</v>
      </c>
    </row>
    <row r="3004" spans="1:6" x14ac:dyDescent="0.3">
      <c r="A3004" s="8">
        <v>44803</v>
      </c>
      <c r="B3004">
        <v>18.07</v>
      </c>
      <c r="C3004">
        <v>18.07</v>
      </c>
      <c r="D3004">
        <v>18.07</v>
      </c>
      <c r="E3004">
        <v>18.07</v>
      </c>
      <c r="F3004">
        <v>-1.6999999999999999E-3</v>
      </c>
    </row>
    <row r="3005" spans="1:6" x14ac:dyDescent="0.3">
      <c r="A3005" s="8">
        <v>44804</v>
      </c>
      <c r="B3005">
        <v>18.170000000000002</v>
      </c>
      <c r="C3005">
        <v>18.170000000000002</v>
      </c>
      <c r="D3005">
        <v>18.170000000000002</v>
      </c>
      <c r="E3005">
        <v>18.170000000000002</v>
      </c>
      <c r="F3005">
        <v>5.4999999999999997E-3</v>
      </c>
    </row>
    <row r="3006" spans="1:6" x14ac:dyDescent="0.3">
      <c r="A3006" s="8">
        <v>44805</v>
      </c>
      <c r="B3006">
        <v>18.18</v>
      </c>
      <c r="C3006">
        <v>18.18</v>
      </c>
      <c r="D3006">
        <v>18.18</v>
      </c>
      <c r="E3006">
        <v>18.18</v>
      </c>
      <c r="F3006">
        <v>5.9999999999999995E-4</v>
      </c>
    </row>
    <row r="3007" spans="1:6" x14ac:dyDescent="0.3">
      <c r="A3007" s="8">
        <v>44806</v>
      </c>
      <c r="B3007">
        <v>18.18</v>
      </c>
      <c r="C3007">
        <v>18.18</v>
      </c>
      <c r="D3007">
        <v>18.18</v>
      </c>
      <c r="E3007">
        <v>18.18</v>
      </c>
      <c r="F3007">
        <v>0</v>
      </c>
    </row>
    <row r="3008" spans="1:6" x14ac:dyDescent="0.3">
      <c r="A3008" s="8">
        <v>44809</v>
      </c>
      <c r="B3008">
        <v>18.23</v>
      </c>
      <c r="C3008">
        <v>18.23</v>
      </c>
      <c r="D3008">
        <v>18.23</v>
      </c>
      <c r="E3008">
        <v>18.23</v>
      </c>
      <c r="F3008">
        <v>2.8E-3</v>
      </c>
    </row>
    <row r="3009" spans="1:6" x14ac:dyDescent="0.3">
      <c r="A3009" s="8">
        <v>44810</v>
      </c>
      <c r="B3009">
        <v>18.100000000000001</v>
      </c>
      <c r="C3009">
        <v>18.100000000000001</v>
      </c>
      <c r="D3009">
        <v>18.100000000000001</v>
      </c>
      <c r="E3009">
        <v>18.100000000000001</v>
      </c>
      <c r="F3009">
        <v>-7.1000000000000004E-3</v>
      </c>
    </row>
    <row r="3010" spans="1:6" x14ac:dyDescent="0.3">
      <c r="A3010" s="8">
        <v>44811</v>
      </c>
      <c r="B3010">
        <v>18.149999999999999</v>
      </c>
      <c r="C3010">
        <v>18.149999999999999</v>
      </c>
      <c r="D3010">
        <v>18.149999999999999</v>
      </c>
      <c r="E3010">
        <v>18.149999999999999</v>
      </c>
      <c r="F3010">
        <v>2.8E-3</v>
      </c>
    </row>
    <row r="3011" spans="1:6" x14ac:dyDescent="0.3">
      <c r="A3011" s="8">
        <v>44812</v>
      </c>
      <c r="B3011">
        <v>18.190000000000001</v>
      </c>
      <c r="C3011">
        <v>18.190000000000001</v>
      </c>
      <c r="D3011">
        <v>18.190000000000001</v>
      </c>
      <c r="E3011">
        <v>18.190000000000001</v>
      </c>
      <c r="F3011">
        <v>2.2000000000000001E-3</v>
      </c>
    </row>
    <row r="3012" spans="1:6" x14ac:dyDescent="0.3">
      <c r="A3012" s="8">
        <v>44813</v>
      </c>
      <c r="B3012">
        <v>18.190000000000001</v>
      </c>
      <c r="C3012">
        <v>18.190000000000001</v>
      </c>
      <c r="D3012">
        <v>18.190000000000001</v>
      </c>
      <c r="E3012">
        <v>18.190000000000001</v>
      </c>
      <c r="F3012">
        <v>0</v>
      </c>
    </row>
    <row r="3013" spans="1:6" x14ac:dyDescent="0.3">
      <c r="A3013" s="8">
        <v>44816</v>
      </c>
      <c r="B3013">
        <v>18.2</v>
      </c>
      <c r="C3013">
        <v>18.2</v>
      </c>
      <c r="D3013">
        <v>18.2</v>
      </c>
      <c r="E3013">
        <v>18.2</v>
      </c>
      <c r="F3013">
        <v>5.0000000000000001E-4</v>
      </c>
    </row>
    <row r="3014" spans="1:6" x14ac:dyDescent="0.3">
      <c r="A3014" s="8">
        <v>44817</v>
      </c>
      <c r="B3014">
        <v>18.22</v>
      </c>
      <c r="C3014">
        <v>18.22</v>
      </c>
      <c r="D3014">
        <v>18.22</v>
      </c>
      <c r="E3014">
        <v>18.22</v>
      </c>
      <c r="F3014">
        <v>1.1000000000000001E-3</v>
      </c>
    </row>
    <row r="3015" spans="1:6" x14ac:dyDescent="0.3">
      <c r="A3015" s="8">
        <v>44818</v>
      </c>
      <c r="B3015">
        <v>18.2</v>
      </c>
      <c r="C3015">
        <v>18.2</v>
      </c>
      <c r="D3015">
        <v>18.2</v>
      </c>
      <c r="E3015">
        <v>18.2</v>
      </c>
      <c r="F3015">
        <v>-1.1000000000000001E-3</v>
      </c>
    </row>
    <row r="3016" spans="1:6" x14ac:dyDescent="0.3">
      <c r="A3016" s="8">
        <v>44819</v>
      </c>
      <c r="B3016">
        <v>18.190000000000001</v>
      </c>
      <c r="C3016">
        <v>18.190000000000001</v>
      </c>
      <c r="D3016">
        <v>18.190000000000001</v>
      </c>
      <c r="E3016">
        <v>18.190000000000001</v>
      </c>
      <c r="F3016">
        <v>-5.0000000000000001E-4</v>
      </c>
    </row>
    <row r="3017" spans="1:6" x14ac:dyDescent="0.3">
      <c r="A3017" s="8">
        <v>44820</v>
      </c>
      <c r="B3017">
        <v>18.190000000000001</v>
      </c>
      <c r="C3017">
        <v>18.190000000000001</v>
      </c>
      <c r="D3017">
        <v>18.190000000000001</v>
      </c>
      <c r="E3017">
        <v>18.190000000000001</v>
      </c>
      <c r="F3017">
        <v>0</v>
      </c>
    </row>
    <row r="3018" spans="1:6" x14ac:dyDescent="0.3">
      <c r="A3018" s="8">
        <v>44823</v>
      </c>
      <c r="B3018">
        <v>18.07</v>
      </c>
      <c r="C3018">
        <v>18.07</v>
      </c>
      <c r="D3018">
        <v>18.07</v>
      </c>
      <c r="E3018">
        <v>18.07</v>
      </c>
      <c r="F3018">
        <v>-6.6E-3</v>
      </c>
    </row>
    <row r="3019" spans="1:6" x14ac:dyDescent="0.3">
      <c r="A3019" s="8">
        <v>44824</v>
      </c>
      <c r="B3019">
        <v>18.18</v>
      </c>
      <c r="C3019">
        <v>18.18</v>
      </c>
      <c r="D3019">
        <v>18.18</v>
      </c>
      <c r="E3019">
        <v>18.18</v>
      </c>
      <c r="F3019">
        <v>6.1000000000000004E-3</v>
      </c>
    </row>
    <row r="3020" spans="1:6" x14ac:dyDescent="0.3">
      <c r="A3020" s="8">
        <v>44825</v>
      </c>
      <c r="B3020">
        <v>18.399999999999999</v>
      </c>
      <c r="C3020">
        <v>18.399999999999999</v>
      </c>
      <c r="D3020">
        <v>18.399999999999999</v>
      </c>
      <c r="E3020">
        <v>18.399999999999999</v>
      </c>
      <c r="F3020">
        <v>1.21E-2</v>
      </c>
    </row>
    <row r="3021" spans="1:6" x14ac:dyDescent="0.3">
      <c r="A3021" s="8">
        <v>44826</v>
      </c>
      <c r="B3021">
        <v>18.399999999999999</v>
      </c>
      <c r="C3021">
        <v>18.399999999999999</v>
      </c>
      <c r="D3021">
        <v>18.399999999999999</v>
      </c>
      <c r="E3021">
        <v>18.399999999999999</v>
      </c>
      <c r="F3021">
        <v>0</v>
      </c>
    </row>
    <row r="3022" spans="1:6" x14ac:dyDescent="0.3">
      <c r="A3022" s="8">
        <v>44827</v>
      </c>
      <c r="B3022">
        <v>18.399999999999999</v>
      </c>
      <c r="C3022">
        <v>18.399999999999999</v>
      </c>
      <c r="D3022">
        <v>18.399999999999999</v>
      </c>
      <c r="E3022">
        <v>18.399999999999999</v>
      </c>
      <c r="F3022">
        <v>0</v>
      </c>
    </row>
    <row r="3023" spans="1:6" x14ac:dyDescent="0.3">
      <c r="A3023" s="8">
        <v>44830</v>
      </c>
      <c r="B3023">
        <v>18.04</v>
      </c>
      <c r="C3023">
        <v>18.04</v>
      </c>
      <c r="D3023">
        <v>18.04</v>
      </c>
      <c r="E3023">
        <v>18.04</v>
      </c>
      <c r="F3023">
        <v>-1.9599999999999999E-2</v>
      </c>
    </row>
    <row r="3024" spans="1:6" x14ac:dyDescent="0.3">
      <c r="A3024" s="8">
        <v>44831</v>
      </c>
      <c r="B3024">
        <v>17.989999999999998</v>
      </c>
      <c r="C3024">
        <v>17.989999999999998</v>
      </c>
      <c r="D3024">
        <v>17.989999999999998</v>
      </c>
      <c r="E3024">
        <v>17.989999999999998</v>
      </c>
      <c r="F3024">
        <v>-2.8E-3</v>
      </c>
    </row>
    <row r="3025" spans="1:6" x14ac:dyDescent="0.3">
      <c r="A3025" s="8">
        <v>44832</v>
      </c>
      <c r="B3025">
        <v>18.41</v>
      </c>
      <c r="C3025">
        <v>18.41</v>
      </c>
      <c r="D3025">
        <v>18.41</v>
      </c>
      <c r="E3025">
        <v>18.41</v>
      </c>
      <c r="F3025">
        <v>2.3300000000000001E-2</v>
      </c>
    </row>
    <row r="3026" spans="1:6" x14ac:dyDescent="0.3">
      <c r="A3026" s="8">
        <v>44833</v>
      </c>
      <c r="B3026">
        <v>18.420000000000002</v>
      </c>
      <c r="C3026">
        <v>18.420000000000002</v>
      </c>
      <c r="D3026">
        <v>18.420000000000002</v>
      </c>
      <c r="E3026">
        <v>18.420000000000002</v>
      </c>
      <c r="F3026">
        <v>5.0000000000000001E-4</v>
      </c>
    </row>
    <row r="3027" spans="1:6" x14ac:dyDescent="0.3">
      <c r="A3027" s="8">
        <v>44834</v>
      </c>
      <c r="B3027">
        <v>18.420000000000002</v>
      </c>
      <c r="C3027">
        <v>18.41</v>
      </c>
      <c r="D3027">
        <v>18.420000000000002</v>
      </c>
      <c r="E3027">
        <v>18.41</v>
      </c>
      <c r="F3027">
        <v>0</v>
      </c>
    </row>
    <row r="3028" spans="1:6" x14ac:dyDescent="0.3">
      <c r="A3028" s="8">
        <v>44837</v>
      </c>
      <c r="B3028">
        <v>18.5</v>
      </c>
      <c r="C3028">
        <v>18.420000000000002</v>
      </c>
      <c r="D3028">
        <v>18.5</v>
      </c>
      <c r="E3028">
        <v>18.420000000000002</v>
      </c>
      <c r="F3028">
        <v>4.3E-3</v>
      </c>
    </row>
    <row r="3029" spans="1:6" x14ac:dyDescent="0.3">
      <c r="A3029" s="8">
        <v>44838</v>
      </c>
      <c r="B3029">
        <v>18.38</v>
      </c>
      <c r="C3029">
        <v>18.5</v>
      </c>
      <c r="D3029">
        <v>18.5</v>
      </c>
      <c r="E3029">
        <v>18.38</v>
      </c>
      <c r="F3029">
        <v>-6.4999999999999997E-3</v>
      </c>
    </row>
    <row r="3030" spans="1:6" x14ac:dyDescent="0.3">
      <c r="A3030" s="8">
        <v>44839</v>
      </c>
      <c r="B3030">
        <v>18.47</v>
      </c>
      <c r="C3030">
        <v>18.38</v>
      </c>
      <c r="D3030">
        <v>18.47</v>
      </c>
      <c r="E3030">
        <v>18.38</v>
      </c>
      <c r="F3030">
        <v>4.8999999999999998E-3</v>
      </c>
    </row>
    <row r="3031" spans="1:6" x14ac:dyDescent="0.3">
      <c r="A3031" s="8">
        <v>44840</v>
      </c>
      <c r="B3031">
        <v>18.888999999999999</v>
      </c>
      <c r="C3031">
        <v>18.888999999999999</v>
      </c>
      <c r="D3031">
        <v>18.888999999999999</v>
      </c>
      <c r="E3031">
        <v>18.888999999999999</v>
      </c>
      <c r="F3031">
        <v>2.2700000000000001E-2</v>
      </c>
    </row>
    <row r="3032" spans="1:6" x14ac:dyDescent="0.3">
      <c r="A3032" s="8">
        <v>44841</v>
      </c>
      <c r="B3032">
        <v>18.47</v>
      </c>
      <c r="C3032">
        <v>18.38</v>
      </c>
      <c r="D3032">
        <v>18.47</v>
      </c>
      <c r="E3032">
        <v>18.38</v>
      </c>
      <c r="F3032">
        <v>-2.2200000000000001E-2</v>
      </c>
    </row>
    <row r="3033" spans="1:6" x14ac:dyDescent="0.3">
      <c r="A3033" s="8">
        <v>44844</v>
      </c>
      <c r="B3033">
        <v>18.57</v>
      </c>
      <c r="C3033">
        <v>18.47</v>
      </c>
      <c r="D3033">
        <v>18.57</v>
      </c>
      <c r="E3033">
        <v>18.47</v>
      </c>
      <c r="F3033">
        <v>5.4000000000000003E-3</v>
      </c>
    </row>
    <row r="3034" spans="1:6" x14ac:dyDescent="0.3">
      <c r="A3034" s="8">
        <v>44845</v>
      </c>
      <c r="B3034">
        <v>18.57</v>
      </c>
      <c r="C3034">
        <v>18.57</v>
      </c>
      <c r="D3034">
        <v>18.57</v>
      </c>
      <c r="E3034">
        <v>18.57</v>
      </c>
      <c r="F3034">
        <v>0</v>
      </c>
    </row>
    <row r="3035" spans="1:6" x14ac:dyDescent="0.3">
      <c r="A3035" s="8">
        <v>44846</v>
      </c>
      <c r="B3035">
        <v>18.510000000000002</v>
      </c>
      <c r="C3035">
        <v>18.57</v>
      </c>
      <c r="D3035">
        <v>18.57</v>
      </c>
      <c r="E3035">
        <v>18.510000000000002</v>
      </c>
      <c r="F3035">
        <v>-3.2000000000000002E-3</v>
      </c>
    </row>
    <row r="3036" spans="1:6" x14ac:dyDescent="0.3">
      <c r="A3036" s="8">
        <v>44847</v>
      </c>
      <c r="B3036">
        <v>18.440000000000001</v>
      </c>
      <c r="C3036">
        <v>18.510000000000002</v>
      </c>
      <c r="D3036">
        <v>18.510000000000002</v>
      </c>
      <c r="E3036">
        <v>18.440000000000001</v>
      </c>
      <c r="F3036">
        <v>-3.8E-3</v>
      </c>
    </row>
    <row r="3037" spans="1:6" x14ac:dyDescent="0.3">
      <c r="A3037" s="8">
        <v>44848</v>
      </c>
      <c r="B3037">
        <v>18.440000000000001</v>
      </c>
      <c r="C3037">
        <v>18.510000000000002</v>
      </c>
      <c r="D3037">
        <v>18.510000000000002</v>
      </c>
      <c r="E3037">
        <v>18.440000000000001</v>
      </c>
      <c r="F3037">
        <v>0</v>
      </c>
    </row>
    <row r="3038" spans="1:6" x14ac:dyDescent="0.3">
      <c r="A3038" s="8">
        <v>44851</v>
      </c>
      <c r="B3038">
        <v>18.260000000000002</v>
      </c>
      <c r="C3038">
        <v>18.440000000000001</v>
      </c>
      <c r="D3038">
        <v>18.440000000000001</v>
      </c>
      <c r="E3038">
        <v>18.260000000000002</v>
      </c>
      <c r="F3038">
        <v>-9.7999999999999997E-3</v>
      </c>
    </row>
    <row r="3039" spans="1:6" x14ac:dyDescent="0.3">
      <c r="A3039" s="8">
        <v>44852</v>
      </c>
      <c r="B3039">
        <v>18.260000000000002</v>
      </c>
      <c r="C3039">
        <v>18.260000000000002</v>
      </c>
      <c r="D3039">
        <v>18.260000000000002</v>
      </c>
      <c r="E3039">
        <v>18.260000000000002</v>
      </c>
      <c r="F3039">
        <v>0</v>
      </c>
    </row>
    <row r="3040" spans="1:6" x14ac:dyDescent="0.3">
      <c r="A3040" s="8">
        <v>44853</v>
      </c>
      <c r="B3040">
        <v>18.239999999999998</v>
      </c>
      <c r="C3040">
        <v>18.260000000000002</v>
      </c>
      <c r="D3040">
        <v>18.260000000000002</v>
      </c>
      <c r="E3040">
        <v>18.239999999999998</v>
      </c>
      <c r="F3040">
        <v>-1.1000000000000001E-3</v>
      </c>
    </row>
    <row r="3041" spans="1:6" x14ac:dyDescent="0.3">
      <c r="A3041" s="8">
        <v>44854</v>
      </c>
      <c r="B3041">
        <v>18.28</v>
      </c>
      <c r="C3041">
        <v>18.239999999999998</v>
      </c>
      <c r="D3041">
        <v>18.28</v>
      </c>
      <c r="E3041">
        <v>18.239999999999998</v>
      </c>
      <c r="F3041">
        <v>2.2000000000000001E-3</v>
      </c>
    </row>
    <row r="3042" spans="1:6" x14ac:dyDescent="0.3">
      <c r="A3042" s="8">
        <v>44855</v>
      </c>
      <c r="B3042">
        <v>18.28</v>
      </c>
      <c r="C3042">
        <v>18.239999999999998</v>
      </c>
      <c r="D3042">
        <v>18.28</v>
      </c>
      <c r="E3042">
        <v>18.239999999999998</v>
      </c>
      <c r="F3042">
        <v>0</v>
      </c>
    </row>
    <row r="3043" spans="1:6" x14ac:dyDescent="0.3">
      <c r="A3043" s="8">
        <v>44858</v>
      </c>
      <c r="B3043">
        <v>18.489999999999998</v>
      </c>
      <c r="C3043">
        <v>18.28</v>
      </c>
      <c r="D3043">
        <v>18.489999999999998</v>
      </c>
      <c r="E3043">
        <v>18.28</v>
      </c>
      <c r="F3043">
        <v>1.15E-2</v>
      </c>
    </row>
    <row r="3044" spans="1:6" x14ac:dyDescent="0.3">
      <c r="A3044" s="8">
        <v>44859</v>
      </c>
      <c r="B3044">
        <v>18.36</v>
      </c>
      <c r="C3044">
        <v>18.489999999999998</v>
      </c>
      <c r="D3044">
        <v>18.489999999999998</v>
      </c>
      <c r="E3044">
        <v>18.36</v>
      </c>
      <c r="F3044">
        <v>-7.0000000000000001E-3</v>
      </c>
    </row>
    <row r="3045" spans="1:6" x14ac:dyDescent="0.3">
      <c r="A3045" s="8">
        <v>44860</v>
      </c>
      <c r="B3045">
        <v>18.43</v>
      </c>
      <c r="C3045">
        <v>18.36</v>
      </c>
      <c r="D3045">
        <v>18.43</v>
      </c>
      <c r="E3045">
        <v>18.36</v>
      </c>
      <c r="F3045">
        <v>3.8E-3</v>
      </c>
    </row>
    <row r="3046" spans="1:6" x14ac:dyDescent="0.3">
      <c r="A3046" s="8">
        <v>44861</v>
      </c>
      <c r="B3046">
        <v>18.72</v>
      </c>
      <c r="C3046">
        <v>18.43</v>
      </c>
      <c r="D3046">
        <v>18.72</v>
      </c>
      <c r="E3046">
        <v>18.43</v>
      </c>
      <c r="F3046">
        <v>1.5699999999999999E-2</v>
      </c>
    </row>
    <row r="3047" spans="1:6" x14ac:dyDescent="0.3">
      <c r="A3047" s="8">
        <v>44862</v>
      </c>
      <c r="B3047">
        <v>18.72</v>
      </c>
      <c r="C3047">
        <v>18.43</v>
      </c>
      <c r="D3047">
        <v>18.72</v>
      </c>
      <c r="E3047">
        <v>18.43</v>
      </c>
      <c r="F3047">
        <v>0</v>
      </c>
    </row>
    <row r="3048" spans="1:6" x14ac:dyDescent="0.3">
      <c r="A3048" s="8">
        <v>44865</v>
      </c>
      <c r="B3048">
        <v>18.48</v>
      </c>
      <c r="C3048">
        <v>18.72</v>
      </c>
      <c r="D3048">
        <v>18.72</v>
      </c>
      <c r="E3048">
        <v>18.48</v>
      </c>
      <c r="F3048">
        <v>-1.2800000000000001E-2</v>
      </c>
    </row>
    <row r="3049" spans="1:6" x14ac:dyDescent="0.3">
      <c r="A3049" s="8">
        <v>44866</v>
      </c>
      <c r="B3049">
        <v>18.64</v>
      </c>
      <c r="C3049">
        <v>18.48</v>
      </c>
      <c r="D3049">
        <v>18.64</v>
      </c>
      <c r="E3049">
        <v>18.48</v>
      </c>
      <c r="F3049">
        <v>8.6999999999999994E-3</v>
      </c>
    </row>
    <row r="3050" spans="1:6" x14ac:dyDescent="0.3">
      <c r="A3050" s="8">
        <v>44867</v>
      </c>
      <c r="B3050">
        <v>18.489999999999998</v>
      </c>
      <c r="C3050">
        <v>18.64</v>
      </c>
      <c r="D3050">
        <v>18.64</v>
      </c>
      <c r="E3050">
        <v>18.489999999999998</v>
      </c>
      <c r="F3050">
        <v>-8.0000000000000002E-3</v>
      </c>
    </row>
    <row r="3051" spans="1:6" x14ac:dyDescent="0.3">
      <c r="A3051" s="8">
        <v>44868</v>
      </c>
      <c r="B3051">
        <v>18.899999999999999</v>
      </c>
      <c r="C3051">
        <v>18.489999999999998</v>
      </c>
      <c r="D3051">
        <v>18.899999999999999</v>
      </c>
      <c r="E3051">
        <v>18.489999999999998</v>
      </c>
      <c r="F3051">
        <v>2.2200000000000001E-2</v>
      </c>
    </row>
    <row r="3052" spans="1:6" x14ac:dyDescent="0.3">
      <c r="A3052" s="8">
        <v>44869</v>
      </c>
      <c r="B3052">
        <v>18.91</v>
      </c>
      <c r="C3052">
        <v>18.91</v>
      </c>
      <c r="D3052">
        <v>18.91</v>
      </c>
      <c r="E3052">
        <v>18.91</v>
      </c>
      <c r="F3052">
        <v>5.0000000000000001E-4</v>
      </c>
    </row>
    <row r="3053" spans="1:6" x14ac:dyDescent="0.3">
      <c r="A3053" s="8">
        <v>44872</v>
      </c>
      <c r="B3053">
        <v>18.93</v>
      </c>
      <c r="C3053">
        <v>18.91</v>
      </c>
      <c r="D3053">
        <v>18.93</v>
      </c>
      <c r="E3053">
        <v>18.91</v>
      </c>
      <c r="F3053">
        <v>1.1000000000000001E-3</v>
      </c>
    </row>
    <row r="3054" spans="1:6" x14ac:dyDescent="0.3">
      <c r="A3054" s="8">
        <v>44873</v>
      </c>
      <c r="B3054">
        <v>18.95</v>
      </c>
      <c r="C3054">
        <v>18.93</v>
      </c>
      <c r="D3054">
        <v>18.95</v>
      </c>
      <c r="E3054">
        <v>18.93</v>
      </c>
      <c r="F3054">
        <v>1.1000000000000001E-3</v>
      </c>
    </row>
    <row r="3055" spans="1:6" x14ac:dyDescent="0.3">
      <c r="A3055" s="8">
        <v>44874</v>
      </c>
      <c r="B3055">
        <v>18.96</v>
      </c>
      <c r="C3055">
        <v>18.95</v>
      </c>
      <c r="D3055">
        <v>18.96</v>
      </c>
      <c r="E3055">
        <v>18.95</v>
      </c>
      <c r="F3055">
        <v>5.0000000000000001E-4</v>
      </c>
    </row>
    <row r="3056" spans="1:6" x14ac:dyDescent="0.3">
      <c r="A3056" s="8">
        <v>44875</v>
      </c>
      <c r="B3056">
        <v>18.95</v>
      </c>
      <c r="C3056">
        <v>18.96</v>
      </c>
      <c r="D3056">
        <v>18.96</v>
      </c>
      <c r="E3056">
        <v>18.95</v>
      </c>
      <c r="F3056">
        <v>-5.0000000000000001E-4</v>
      </c>
    </row>
    <row r="3057" spans="1:6" x14ac:dyDescent="0.3">
      <c r="A3057" s="8">
        <v>44876</v>
      </c>
      <c r="B3057">
        <v>18.95</v>
      </c>
      <c r="C3057">
        <v>18.96</v>
      </c>
      <c r="D3057">
        <v>18.96</v>
      </c>
      <c r="E3057">
        <v>18.95</v>
      </c>
      <c r="F3057">
        <v>0</v>
      </c>
    </row>
    <row r="3058" spans="1:6" x14ac:dyDescent="0.3">
      <c r="A3058" s="8">
        <v>44879</v>
      </c>
      <c r="B3058">
        <v>18.98</v>
      </c>
      <c r="C3058">
        <v>18.95</v>
      </c>
      <c r="D3058">
        <v>18.98</v>
      </c>
      <c r="E3058">
        <v>18.95</v>
      </c>
      <c r="F3058">
        <v>1.6000000000000001E-3</v>
      </c>
    </row>
    <row r="3059" spans="1:6" x14ac:dyDescent="0.3">
      <c r="A3059" s="8">
        <v>44880</v>
      </c>
      <c r="B3059">
        <v>18.89</v>
      </c>
      <c r="C3059">
        <v>18.98</v>
      </c>
      <c r="D3059">
        <v>18.98</v>
      </c>
      <c r="E3059">
        <v>18.89</v>
      </c>
      <c r="F3059">
        <v>-4.7000000000000002E-3</v>
      </c>
    </row>
    <row r="3060" spans="1:6" x14ac:dyDescent="0.3">
      <c r="A3060" s="8">
        <v>44881</v>
      </c>
      <c r="B3060">
        <v>18.87</v>
      </c>
      <c r="C3060">
        <v>18.89</v>
      </c>
      <c r="D3060">
        <v>18.89</v>
      </c>
      <c r="E3060">
        <v>18.87</v>
      </c>
      <c r="F3060">
        <v>-1.1000000000000001E-3</v>
      </c>
    </row>
    <row r="3061" spans="1:6" x14ac:dyDescent="0.3">
      <c r="A3061" s="8">
        <v>44882</v>
      </c>
      <c r="B3061">
        <v>18.760000000000002</v>
      </c>
      <c r="C3061">
        <v>18.87</v>
      </c>
      <c r="D3061">
        <v>18.87</v>
      </c>
      <c r="E3061">
        <v>18.760000000000002</v>
      </c>
      <c r="F3061">
        <v>-5.7999999999999996E-3</v>
      </c>
    </row>
    <row r="3062" spans="1:6" x14ac:dyDescent="0.3">
      <c r="A3062" s="8">
        <v>44883</v>
      </c>
      <c r="B3062">
        <v>18.760000000000002</v>
      </c>
      <c r="C3062">
        <v>18.87</v>
      </c>
      <c r="D3062">
        <v>18.87</v>
      </c>
      <c r="E3062">
        <v>18.760000000000002</v>
      </c>
      <c r="F3062">
        <v>0</v>
      </c>
    </row>
    <row r="3063" spans="1:6" x14ac:dyDescent="0.3">
      <c r="A3063" s="8">
        <v>44886</v>
      </c>
      <c r="B3063">
        <v>18.829999999999998</v>
      </c>
      <c r="C3063">
        <v>18.760000000000002</v>
      </c>
      <c r="D3063">
        <v>18.829999999999998</v>
      </c>
      <c r="E3063">
        <v>18.760000000000002</v>
      </c>
      <c r="F3063">
        <v>3.7000000000000002E-3</v>
      </c>
    </row>
    <row r="3064" spans="1:6" x14ac:dyDescent="0.3">
      <c r="A3064" s="8">
        <v>44887</v>
      </c>
      <c r="B3064">
        <v>18.8</v>
      </c>
      <c r="C3064">
        <v>18.829999999999998</v>
      </c>
      <c r="D3064">
        <v>18.829999999999998</v>
      </c>
      <c r="E3064">
        <v>18.8</v>
      </c>
      <c r="F3064">
        <v>-1.6000000000000001E-3</v>
      </c>
    </row>
    <row r="3065" spans="1:6" x14ac:dyDescent="0.3">
      <c r="A3065" s="8">
        <v>44888</v>
      </c>
      <c r="B3065">
        <v>18.89</v>
      </c>
      <c r="C3065">
        <v>18.8</v>
      </c>
      <c r="D3065">
        <v>18.89</v>
      </c>
      <c r="E3065">
        <v>18.8</v>
      </c>
      <c r="F3065">
        <v>4.7999999999999996E-3</v>
      </c>
    </row>
    <row r="3066" spans="1:6" x14ac:dyDescent="0.3">
      <c r="A3066" s="8">
        <v>44889</v>
      </c>
      <c r="B3066">
        <v>18.95</v>
      </c>
      <c r="C3066">
        <v>18.89</v>
      </c>
      <c r="D3066">
        <v>18.95</v>
      </c>
      <c r="E3066">
        <v>18.89</v>
      </c>
      <c r="F3066">
        <v>3.2000000000000002E-3</v>
      </c>
    </row>
    <row r="3067" spans="1:6" x14ac:dyDescent="0.3">
      <c r="A3067" s="8">
        <v>44890</v>
      </c>
      <c r="B3067">
        <v>18.95</v>
      </c>
      <c r="C3067">
        <v>18.89</v>
      </c>
      <c r="D3067">
        <v>18.95</v>
      </c>
      <c r="E3067">
        <v>18.89</v>
      </c>
      <c r="F3067">
        <v>0</v>
      </c>
    </row>
    <row r="3068" spans="1:6" x14ac:dyDescent="0.3">
      <c r="A3068" s="8">
        <v>44893</v>
      </c>
      <c r="B3068">
        <v>18.98</v>
      </c>
      <c r="C3068">
        <v>18.95</v>
      </c>
      <c r="D3068">
        <v>18.98</v>
      </c>
      <c r="E3068">
        <v>18.95</v>
      </c>
      <c r="F3068">
        <v>1.6000000000000001E-3</v>
      </c>
    </row>
    <row r="3069" spans="1:6" x14ac:dyDescent="0.3">
      <c r="A3069" s="8">
        <v>44894</v>
      </c>
      <c r="B3069">
        <v>18.989999999999998</v>
      </c>
      <c r="C3069">
        <v>18.98</v>
      </c>
      <c r="D3069">
        <v>18.989999999999998</v>
      </c>
      <c r="E3069">
        <v>18.98</v>
      </c>
      <c r="F3069">
        <v>5.0000000000000001E-4</v>
      </c>
    </row>
    <row r="3070" spans="1:6" x14ac:dyDescent="0.3">
      <c r="A3070" s="8">
        <v>44895</v>
      </c>
      <c r="B3070">
        <v>18.7</v>
      </c>
      <c r="C3070">
        <v>18.989999999999998</v>
      </c>
      <c r="D3070">
        <v>18.989999999999998</v>
      </c>
      <c r="E3070">
        <v>18.7</v>
      </c>
      <c r="F3070">
        <v>-1.5299999999999999E-2</v>
      </c>
    </row>
    <row r="3071" spans="1:6" x14ac:dyDescent="0.3">
      <c r="A3071" s="8">
        <v>44896</v>
      </c>
      <c r="B3071">
        <v>18.7</v>
      </c>
      <c r="C3071">
        <v>18.7</v>
      </c>
      <c r="D3071">
        <v>18.7</v>
      </c>
      <c r="E3071">
        <v>18.7</v>
      </c>
      <c r="F3071">
        <v>0</v>
      </c>
    </row>
    <row r="3072" spans="1:6" x14ac:dyDescent="0.3">
      <c r="A3072" s="8">
        <v>44897</v>
      </c>
      <c r="B3072">
        <v>18.7</v>
      </c>
      <c r="C3072">
        <v>18.7</v>
      </c>
      <c r="D3072">
        <v>18.7</v>
      </c>
      <c r="E3072">
        <v>18.7</v>
      </c>
      <c r="F3072">
        <v>0</v>
      </c>
    </row>
    <row r="3073" spans="1:6" x14ac:dyDescent="0.3">
      <c r="A3073" s="8">
        <v>44900</v>
      </c>
      <c r="B3073">
        <v>18.260000000000002</v>
      </c>
      <c r="C3073">
        <v>18.7</v>
      </c>
      <c r="D3073">
        <v>18.7</v>
      </c>
      <c r="E3073">
        <v>18.260000000000002</v>
      </c>
      <c r="F3073">
        <v>-2.35E-2</v>
      </c>
    </row>
    <row r="3074" spans="1:6" x14ac:dyDescent="0.3">
      <c r="A3074" s="8">
        <v>44901</v>
      </c>
      <c r="B3074">
        <v>18.28</v>
      </c>
      <c r="C3074">
        <v>18.260000000000002</v>
      </c>
      <c r="D3074">
        <v>18.28</v>
      </c>
      <c r="E3074">
        <v>18.260000000000002</v>
      </c>
      <c r="F3074">
        <v>1.1000000000000001E-3</v>
      </c>
    </row>
    <row r="3075" spans="1:6" x14ac:dyDescent="0.3">
      <c r="A3075" s="8">
        <v>44902</v>
      </c>
      <c r="B3075">
        <v>18.21</v>
      </c>
      <c r="C3075">
        <v>18.28</v>
      </c>
      <c r="D3075">
        <v>18.28</v>
      </c>
      <c r="E3075">
        <v>18.21</v>
      </c>
      <c r="F3075">
        <v>-3.8E-3</v>
      </c>
    </row>
    <row r="3076" spans="1:6" x14ac:dyDescent="0.3">
      <c r="A3076" s="8">
        <v>44903</v>
      </c>
      <c r="B3076">
        <v>18.09</v>
      </c>
      <c r="C3076">
        <v>18.21</v>
      </c>
      <c r="D3076">
        <v>18.21</v>
      </c>
      <c r="E3076">
        <v>18.09</v>
      </c>
      <c r="F3076">
        <v>-6.6E-3</v>
      </c>
    </row>
    <row r="3077" spans="1:6" x14ac:dyDescent="0.3">
      <c r="A3077" s="8">
        <v>44904</v>
      </c>
      <c r="B3077">
        <v>18.09</v>
      </c>
      <c r="C3077">
        <v>18.21</v>
      </c>
      <c r="D3077">
        <v>18.21</v>
      </c>
      <c r="E3077">
        <v>18.09</v>
      </c>
      <c r="F3077">
        <v>0</v>
      </c>
    </row>
    <row r="3078" spans="1:6" x14ac:dyDescent="0.3">
      <c r="A3078" s="8">
        <v>44907</v>
      </c>
      <c r="B3078">
        <v>18.11</v>
      </c>
      <c r="C3078">
        <v>18.09</v>
      </c>
      <c r="D3078">
        <v>18.11</v>
      </c>
      <c r="E3078">
        <v>18.09</v>
      </c>
      <c r="F3078">
        <v>1.1000000000000001E-3</v>
      </c>
    </row>
    <row r="3079" spans="1:6" x14ac:dyDescent="0.3">
      <c r="A3079" s="8">
        <v>44908</v>
      </c>
      <c r="B3079">
        <v>18.18</v>
      </c>
      <c r="C3079">
        <v>18.11</v>
      </c>
      <c r="D3079">
        <v>18.18</v>
      </c>
      <c r="E3079">
        <v>18.11</v>
      </c>
      <c r="F3079">
        <v>3.8999999999999998E-3</v>
      </c>
    </row>
    <row r="3080" spans="1:6" x14ac:dyDescent="0.3">
      <c r="A3080" s="8">
        <v>44909</v>
      </c>
      <c r="B3080">
        <v>18.12</v>
      </c>
      <c r="C3080">
        <v>18.18</v>
      </c>
      <c r="D3080">
        <v>18.18</v>
      </c>
      <c r="E3080">
        <v>18.12</v>
      </c>
      <c r="F3080">
        <v>-3.3E-3</v>
      </c>
    </row>
    <row r="3081" spans="1:6" x14ac:dyDescent="0.3">
      <c r="A3081" s="8">
        <v>44910</v>
      </c>
      <c r="B3081">
        <v>18.399999999999999</v>
      </c>
      <c r="C3081">
        <v>18.12</v>
      </c>
      <c r="D3081">
        <v>18.399999999999999</v>
      </c>
      <c r="E3081">
        <v>18.12</v>
      </c>
      <c r="F3081">
        <v>1.55E-2</v>
      </c>
    </row>
    <row r="3082" spans="1:6" x14ac:dyDescent="0.3">
      <c r="A3082" s="8">
        <v>44911</v>
      </c>
      <c r="B3082">
        <v>18.399999999999999</v>
      </c>
      <c r="C3082">
        <v>18.12</v>
      </c>
      <c r="D3082">
        <v>18.399999999999999</v>
      </c>
      <c r="E3082">
        <v>18.12</v>
      </c>
      <c r="F3082">
        <v>0</v>
      </c>
    </row>
    <row r="3083" spans="1:6" x14ac:dyDescent="0.3">
      <c r="A3083" s="8">
        <v>44914</v>
      </c>
      <c r="B3083">
        <v>18.34</v>
      </c>
      <c r="C3083">
        <v>18.399999999999999</v>
      </c>
      <c r="D3083">
        <v>18.399999999999999</v>
      </c>
      <c r="E3083">
        <v>18.34</v>
      </c>
      <c r="F3083">
        <v>-3.3E-3</v>
      </c>
    </row>
    <row r="3084" spans="1:6" x14ac:dyDescent="0.3">
      <c r="A3084" s="8">
        <v>44915</v>
      </c>
      <c r="B3084">
        <v>18.43</v>
      </c>
      <c r="C3084">
        <v>18.34</v>
      </c>
      <c r="D3084">
        <v>18.43</v>
      </c>
      <c r="E3084">
        <v>18.34</v>
      </c>
      <c r="F3084">
        <v>4.8999999999999998E-3</v>
      </c>
    </row>
    <row r="3085" spans="1:6" x14ac:dyDescent="0.3">
      <c r="A3085" s="8">
        <v>44916</v>
      </c>
      <c r="B3085">
        <v>18.350000000000001</v>
      </c>
      <c r="C3085">
        <v>18.43</v>
      </c>
      <c r="D3085">
        <v>18.43</v>
      </c>
      <c r="E3085">
        <v>18.350000000000001</v>
      </c>
      <c r="F3085">
        <v>-4.3E-3</v>
      </c>
    </row>
    <row r="3086" spans="1:6" x14ac:dyDescent="0.3">
      <c r="A3086" s="8">
        <v>44917</v>
      </c>
      <c r="B3086">
        <v>18.440000000000001</v>
      </c>
      <c r="C3086">
        <v>18.350000000000001</v>
      </c>
      <c r="D3086">
        <v>18.440000000000001</v>
      </c>
      <c r="E3086">
        <v>18.350000000000001</v>
      </c>
      <c r="F3086">
        <v>4.8999999999999998E-3</v>
      </c>
    </row>
    <row r="3087" spans="1:6" x14ac:dyDescent="0.3">
      <c r="A3087" s="8">
        <v>44918</v>
      </c>
      <c r="B3087">
        <v>18.440000000000001</v>
      </c>
      <c r="C3087">
        <v>18.350000000000001</v>
      </c>
      <c r="D3087">
        <v>18.440000000000001</v>
      </c>
      <c r="E3087">
        <v>18.350000000000001</v>
      </c>
      <c r="F3087">
        <v>0</v>
      </c>
    </row>
    <row r="3088" spans="1:6" x14ac:dyDescent="0.3">
      <c r="A3088" s="8">
        <v>44921</v>
      </c>
      <c r="B3088">
        <v>18.41</v>
      </c>
      <c r="C3088">
        <v>18.440000000000001</v>
      </c>
      <c r="D3088">
        <v>18.440000000000001</v>
      </c>
      <c r="E3088">
        <v>18.41</v>
      </c>
      <c r="F3088">
        <v>-1.6000000000000001E-3</v>
      </c>
    </row>
    <row r="3089" spans="1:6" x14ac:dyDescent="0.3">
      <c r="A3089" s="8">
        <v>44922</v>
      </c>
      <c r="B3089">
        <v>18.43</v>
      </c>
      <c r="C3089">
        <v>18.41</v>
      </c>
      <c r="D3089">
        <v>18.43</v>
      </c>
      <c r="E3089">
        <v>18.41</v>
      </c>
      <c r="F3089">
        <v>1.1000000000000001E-3</v>
      </c>
    </row>
    <row r="3090" spans="1:6" x14ac:dyDescent="0.3">
      <c r="A3090" s="8">
        <v>44923</v>
      </c>
      <c r="B3090">
        <v>18.32</v>
      </c>
      <c r="C3090">
        <v>18.43</v>
      </c>
      <c r="D3090">
        <v>18.43</v>
      </c>
      <c r="E3090">
        <v>18.32</v>
      </c>
      <c r="F3090">
        <v>-6.0000000000000001E-3</v>
      </c>
    </row>
    <row r="3091" spans="1:6" x14ac:dyDescent="0.3">
      <c r="A3091" s="8">
        <v>44924</v>
      </c>
      <c r="B3091">
        <v>18.32</v>
      </c>
      <c r="C3091">
        <v>18.32</v>
      </c>
      <c r="D3091">
        <v>18.32</v>
      </c>
      <c r="E3091">
        <v>18.32</v>
      </c>
      <c r="F3091">
        <v>0</v>
      </c>
    </row>
    <row r="3092" spans="1:6" x14ac:dyDescent="0.3">
      <c r="A3092" s="8">
        <v>44925</v>
      </c>
      <c r="B3092">
        <v>18.32</v>
      </c>
      <c r="C3092">
        <v>18.32</v>
      </c>
      <c r="D3092">
        <v>18.32</v>
      </c>
      <c r="E3092">
        <v>18.32</v>
      </c>
      <c r="F3092">
        <v>0</v>
      </c>
    </row>
    <row r="3093" spans="1:6" x14ac:dyDescent="0.3">
      <c r="A3093" s="8">
        <v>44928</v>
      </c>
      <c r="B3093">
        <v>18.14</v>
      </c>
      <c r="C3093">
        <v>18.32</v>
      </c>
      <c r="D3093">
        <v>18.32</v>
      </c>
      <c r="E3093">
        <v>18.14</v>
      </c>
      <c r="F3093">
        <v>-9.7999999999999997E-3</v>
      </c>
    </row>
    <row r="3094" spans="1:6" x14ac:dyDescent="0.3">
      <c r="A3094" s="8">
        <v>44929</v>
      </c>
      <c r="B3094">
        <v>18.510000000000002</v>
      </c>
      <c r="C3094">
        <v>18.14</v>
      </c>
      <c r="D3094">
        <v>18.510000000000002</v>
      </c>
      <c r="E3094">
        <v>18.14</v>
      </c>
      <c r="F3094">
        <v>2.0400000000000001E-2</v>
      </c>
    </row>
    <row r="3095" spans="1:6" x14ac:dyDescent="0.3">
      <c r="A3095" s="8">
        <v>44930</v>
      </c>
      <c r="B3095">
        <v>18.559999999999999</v>
      </c>
      <c r="C3095">
        <v>18.510000000000002</v>
      </c>
      <c r="D3095">
        <v>18.559999999999999</v>
      </c>
      <c r="E3095">
        <v>18.510000000000002</v>
      </c>
      <c r="F3095">
        <v>2.7000000000000001E-3</v>
      </c>
    </row>
    <row r="3096" spans="1:6" x14ac:dyDescent="0.3">
      <c r="A3096" s="8">
        <v>44931</v>
      </c>
      <c r="B3096">
        <v>18.57</v>
      </c>
      <c r="C3096">
        <v>18.559999999999999</v>
      </c>
      <c r="D3096">
        <v>18.57</v>
      </c>
      <c r="E3096">
        <v>18.559999999999999</v>
      </c>
      <c r="F3096">
        <v>5.0000000000000001E-4</v>
      </c>
    </row>
    <row r="3097" spans="1:6" x14ac:dyDescent="0.3">
      <c r="A3097" s="8">
        <v>44932</v>
      </c>
      <c r="B3097">
        <v>18.57</v>
      </c>
      <c r="C3097">
        <v>18.559999999999999</v>
      </c>
      <c r="D3097">
        <v>18.57</v>
      </c>
      <c r="E3097">
        <v>18.559999999999999</v>
      </c>
      <c r="F3097">
        <v>0</v>
      </c>
    </row>
    <row r="3098" spans="1:6" x14ac:dyDescent="0.3">
      <c r="A3098" s="8">
        <v>44935</v>
      </c>
      <c r="B3098">
        <v>18.7</v>
      </c>
      <c r="C3098">
        <v>18.57</v>
      </c>
      <c r="D3098">
        <v>18.7</v>
      </c>
      <c r="E3098">
        <v>18.57</v>
      </c>
      <c r="F3098">
        <v>7.0000000000000001E-3</v>
      </c>
    </row>
    <row r="3099" spans="1:6" x14ac:dyDescent="0.3">
      <c r="A3099" s="8">
        <v>44936</v>
      </c>
      <c r="B3099">
        <v>18.940000000000001</v>
      </c>
      <c r="C3099">
        <v>18.7</v>
      </c>
      <c r="D3099">
        <v>18.940000000000001</v>
      </c>
      <c r="E3099">
        <v>18.7</v>
      </c>
      <c r="F3099">
        <v>1.2800000000000001E-2</v>
      </c>
    </row>
    <row r="3100" spans="1:6" x14ac:dyDescent="0.3">
      <c r="A3100" s="8">
        <v>44937</v>
      </c>
      <c r="B3100">
        <v>18.96</v>
      </c>
      <c r="C3100">
        <v>18.940000000000001</v>
      </c>
      <c r="D3100">
        <v>18.96</v>
      </c>
      <c r="E3100">
        <v>18.940000000000001</v>
      </c>
      <c r="F3100">
        <v>1.1000000000000001E-3</v>
      </c>
    </row>
    <row r="3101" spans="1:6" x14ac:dyDescent="0.3">
      <c r="A3101" s="8">
        <v>44938</v>
      </c>
      <c r="B3101">
        <v>18.97</v>
      </c>
      <c r="C3101">
        <v>18.96</v>
      </c>
      <c r="D3101">
        <v>18.97</v>
      </c>
      <c r="E3101">
        <v>18.96</v>
      </c>
      <c r="F3101">
        <v>5.0000000000000001E-4</v>
      </c>
    </row>
    <row r="3102" spans="1:6" x14ac:dyDescent="0.3">
      <c r="A3102" s="8">
        <v>44939</v>
      </c>
      <c r="B3102">
        <v>18.97</v>
      </c>
      <c r="C3102">
        <v>18.96</v>
      </c>
      <c r="D3102">
        <v>18.97</v>
      </c>
      <c r="E3102">
        <v>18.96</v>
      </c>
      <c r="F3102">
        <v>0</v>
      </c>
    </row>
    <row r="3103" spans="1:6" x14ac:dyDescent="0.3">
      <c r="A3103" s="8">
        <v>44942</v>
      </c>
      <c r="B3103">
        <v>19.07</v>
      </c>
      <c r="C3103">
        <v>18.97</v>
      </c>
      <c r="D3103">
        <v>19.07</v>
      </c>
      <c r="E3103">
        <v>18.97</v>
      </c>
      <c r="F3103">
        <v>5.3E-3</v>
      </c>
    </row>
    <row r="3104" spans="1:6" x14ac:dyDescent="0.3">
      <c r="A3104" s="8">
        <v>44943</v>
      </c>
      <c r="B3104">
        <v>19.149999999999999</v>
      </c>
      <c r="C3104">
        <v>19.07</v>
      </c>
      <c r="D3104">
        <v>19.149999999999999</v>
      </c>
      <c r="E3104">
        <v>19.07</v>
      </c>
      <c r="F3104">
        <v>4.1999999999999997E-3</v>
      </c>
    </row>
    <row r="3105" spans="1:6" x14ac:dyDescent="0.3">
      <c r="A3105" s="8">
        <v>44944</v>
      </c>
      <c r="B3105">
        <v>19.489999999999998</v>
      </c>
      <c r="C3105">
        <v>19.149999999999999</v>
      </c>
      <c r="D3105">
        <v>19.489999999999998</v>
      </c>
      <c r="E3105">
        <v>19.149999999999999</v>
      </c>
      <c r="F3105">
        <v>1.78E-2</v>
      </c>
    </row>
    <row r="3106" spans="1:6" x14ac:dyDescent="0.3">
      <c r="A3106" s="8">
        <v>44945</v>
      </c>
      <c r="B3106">
        <v>20.190000000000001</v>
      </c>
      <c r="C3106">
        <v>19.489999999999998</v>
      </c>
      <c r="D3106">
        <v>20.190000000000001</v>
      </c>
      <c r="E3106">
        <v>19.489999999999998</v>
      </c>
      <c r="F3106">
        <v>3.5900000000000001E-2</v>
      </c>
    </row>
    <row r="3107" spans="1:6" x14ac:dyDescent="0.3">
      <c r="A3107" s="8">
        <v>44946</v>
      </c>
      <c r="B3107">
        <v>20.190000000000001</v>
      </c>
      <c r="C3107">
        <v>19.489999999999998</v>
      </c>
      <c r="D3107">
        <v>20.190000000000001</v>
      </c>
      <c r="E3107">
        <v>19.489999999999998</v>
      </c>
      <c r="F3107">
        <v>0</v>
      </c>
    </row>
    <row r="3108" spans="1:6" x14ac:dyDescent="0.3">
      <c r="A3108" s="8">
        <v>44949</v>
      </c>
      <c r="B3108">
        <v>20.399999999999999</v>
      </c>
      <c r="C3108">
        <v>20.399999999999999</v>
      </c>
      <c r="D3108">
        <v>20.399999999999999</v>
      </c>
      <c r="E3108">
        <v>20.399999999999999</v>
      </c>
      <c r="F3108">
        <v>1.04E-2</v>
      </c>
    </row>
    <row r="3109" spans="1:6" x14ac:dyDescent="0.3">
      <c r="A3109" s="8">
        <v>44950</v>
      </c>
      <c r="B3109">
        <v>20.399999999999999</v>
      </c>
      <c r="C3109">
        <v>20.399999999999999</v>
      </c>
      <c r="D3109">
        <v>20.399999999999999</v>
      </c>
      <c r="E3109">
        <v>20.399999999999999</v>
      </c>
      <c r="F3109">
        <v>0</v>
      </c>
    </row>
    <row r="3110" spans="1:6" x14ac:dyDescent="0.3">
      <c r="A3110" s="8">
        <v>44951</v>
      </c>
      <c r="B3110">
        <v>20.39</v>
      </c>
      <c r="C3110">
        <v>20.399999999999999</v>
      </c>
      <c r="D3110">
        <v>20.399999999999999</v>
      </c>
      <c r="E3110">
        <v>20.39</v>
      </c>
      <c r="F3110">
        <v>-5.0000000000000001E-4</v>
      </c>
    </row>
    <row r="3111" spans="1:6" x14ac:dyDescent="0.3">
      <c r="A3111" s="8">
        <v>44952</v>
      </c>
      <c r="B3111">
        <v>20.992999999999999</v>
      </c>
      <c r="C3111">
        <v>20.992999999999999</v>
      </c>
      <c r="D3111">
        <v>20.992999999999999</v>
      </c>
      <c r="E3111">
        <v>20.992999999999999</v>
      </c>
      <c r="F3111">
        <v>2.9600000000000001E-2</v>
      </c>
    </row>
    <row r="3112" spans="1:6" x14ac:dyDescent="0.3">
      <c r="A3112" s="8">
        <v>44953</v>
      </c>
      <c r="B3112">
        <v>20.39</v>
      </c>
      <c r="C3112">
        <v>20.39</v>
      </c>
      <c r="D3112">
        <v>20.39</v>
      </c>
      <c r="E3112">
        <v>20.39</v>
      </c>
      <c r="F3112">
        <v>-2.87E-2</v>
      </c>
    </row>
    <row r="3113" spans="1:6" x14ac:dyDescent="0.3">
      <c r="A3113" s="8">
        <v>44956</v>
      </c>
      <c r="B3113">
        <v>20.38</v>
      </c>
      <c r="C3113">
        <v>20.39</v>
      </c>
      <c r="D3113">
        <v>20.39</v>
      </c>
      <c r="E3113">
        <v>20.38</v>
      </c>
      <c r="F3113">
        <v>-5.0000000000000001E-4</v>
      </c>
    </row>
    <row r="3114" spans="1:6" x14ac:dyDescent="0.3">
      <c r="A3114" s="8">
        <v>44957</v>
      </c>
      <c r="B3114">
        <v>20.98</v>
      </c>
      <c r="C3114">
        <v>20.38</v>
      </c>
      <c r="D3114">
        <v>20.98</v>
      </c>
      <c r="E3114">
        <v>20.38</v>
      </c>
      <c r="F3114">
        <v>2.9399999999999999E-2</v>
      </c>
    </row>
    <row r="3115" spans="1:6" x14ac:dyDescent="0.3">
      <c r="A3115" s="8">
        <v>44958</v>
      </c>
      <c r="B3115">
        <v>20.93</v>
      </c>
      <c r="C3115">
        <v>20.98</v>
      </c>
      <c r="D3115">
        <v>20.98</v>
      </c>
      <c r="E3115">
        <v>20.93</v>
      </c>
      <c r="F3115">
        <v>-2.3999999999999998E-3</v>
      </c>
    </row>
    <row r="3116" spans="1:6" x14ac:dyDescent="0.3">
      <c r="A3116" s="8">
        <v>44959</v>
      </c>
      <c r="B3116">
        <v>20.91</v>
      </c>
      <c r="C3116">
        <v>20.93</v>
      </c>
      <c r="D3116">
        <v>20.93</v>
      </c>
      <c r="E3116">
        <v>20.91</v>
      </c>
      <c r="F3116">
        <v>-1E-3</v>
      </c>
    </row>
    <row r="3117" spans="1:6" x14ac:dyDescent="0.3">
      <c r="A3117" s="8">
        <v>44960</v>
      </c>
      <c r="B3117">
        <v>20.91</v>
      </c>
      <c r="C3117">
        <v>20.93</v>
      </c>
      <c r="D3117">
        <v>20.93</v>
      </c>
      <c r="E3117">
        <v>20.91</v>
      </c>
      <c r="F3117">
        <v>0</v>
      </c>
    </row>
    <row r="3118" spans="1:6" x14ac:dyDescent="0.3">
      <c r="A3118" s="8">
        <v>44963</v>
      </c>
      <c r="B3118">
        <v>21.55</v>
      </c>
      <c r="C3118">
        <v>20.91</v>
      </c>
      <c r="D3118">
        <v>21.55</v>
      </c>
      <c r="E3118">
        <v>20.91</v>
      </c>
      <c r="F3118">
        <v>3.0599999999999999E-2</v>
      </c>
    </row>
    <row r="3119" spans="1:6" x14ac:dyDescent="0.3">
      <c r="A3119" s="8">
        <v>44964</v>
      </c>
      <c r="B3119">
        <v>21.58</v>
      </c>
      <c r="C3119">
        <v>21.55</v>
      </c>
      <c r="D3119">
        <v>21.58</v>
      </c>
      <c r="E3119">
        <v>21.55</v>
      </c>
      <c r="F3119">
        <v>1.4E-3</v>
      </c>
    </row>
    <row r="3120" spans="1:6" x14ac:dyDescent="0.3">
      <c r="A3120" s="8">
        <v>44965</v>
      </c>
      <c r="B3120">
        <v>21.6</v>
      </c>
      <c r="C3120">
        <v>21.58</v>
      </c>
      <c r="D3120">
        <v>21.6</v>
      </c>
      <c r="E3120">
        <v>21.58</v>
      </c>
      <c r="F3120">
        <v>8.9999999999999998E-4</v>
      </c>
    </row>
    <row r="3121" spans="1:6" x14ac:dyDescent="0.3">
      <c r="A3121" s="8">
        <v>44966</v>
      </c>
      <c r="B3121">
        <v>21.58</v>
      </c>
      <c r="C3121">
        <v>21.6</v>
      </c>
      <c r="D3121">
        <v>21.6</v>
      </c>
      <c r="E3121">
        <v>21.58</v>
      </c>
      <c r="F3121">
        <v>-8.9999999999999998E-4</v>
      </c>
    </row>
    <row r="3122" spans="1:6" x14ac:dyDescent="0.3">
      <c r="A3122" s="8">
        <v>44967</v>
      </c>
      <c r="B3122">
        <v>21.58</v>
      </c>
      <c r="C3122">
        <v>21.6</v>
      </c>
      <c r="D3122">
        <v>21.6</v>
      </c>
      <c r="E3122">
        <v>21.58</v>
      </c>
      <c r="F3122">
        <v>0</v>
      </c>
    </row>
    <row r="3123" spans="1:6" x14ac:dyDescent="0.3">
      <c r="A3123" s="8">
        <v>44970</v>
      </c>
      <c r="B3123">
        <v>21.44</v>
      </c>
      <c r="C3123">
        <v>21.58</v>
      </c>
      <c r="D3123">
        <v>21.58</v>
      </c>
      <c r="E3123">
        <v>21.44</v>
      </c>
      <c r="F3123">
        <v>-6.4999999999999997E-3</v>
      </c>
    </row>
    <row r="3124" spans="1:6" x14ac:dyDescent="0.3">
      <c r="A3124" s="8">
        <v>44971</v>
      </c>
      <c r="B3124">
        <v>21.53</v>
      </c>
      <c r="C3124">
        <v>21.44</v>
      </c>
      <c r="D3124">
        <v>21.53</v>
      </c>
      <c r="E3124">
        <v>21.44</v>
      </c>
      <c r="F3124">
        <v>4.1999999999999997E-3</v>
      </c>
    </row>
    <row r="3125" spans="1:6" x14ac:dyDescent="0.3">
      <c r="A3125" s="8">
        <v>44972</v>
      </c>
      <c r="B3125">
        <v>21.57</v>
      </c>
      <c r="C3125">
        <v>21.53</v>
      </c>
      <c r="D3125">
        <v>21.57</v>
      </c>
      <c r="E3125">
        <v>21.53</v>
      </c>
      <c r="F3125">
        <v>1.9E-3</v>
      </c>
    </row>
    <row r="3126" spans="1:6" x14ac:dyDescent="0.3">
      <c r="A3126" s="8">
        <v>44973</v>
      </c>
      <c r="B3126">
        <v>21.5</v>
      </c>
      <c r="C3126">
        <v>21.57</v>
      </c>
      <c r="D3126">
        <v>21.57</v>
      </c>
      <c r="E3126">
        <v>21.5</v>
      </c>
      <c r="F3126">
        <v>-3.2000000000000002E-3</v>
      </c>
    </row>
    <row r="3127" spans="1:6" x14ac:dyDescent="0.3">
      <c r="A3127" s="8">
        <v>44974</v>
      </c>
      <c r="B3127">
        <v>21.5</v>
      </c>
      <c r="C3127">
        <v>21.57</v>
      </c>
      <c r="D3127">
        <v>21.57</v>
      </c>
      <c r="E3127">
        <v>21.5</v>
      </c>
      <c r="F3127">
        <v>0</v>
      </c>
    </row>
    <row r="3128" spans="1:6" x14ac:dyDescent="0.3">
      <c r="A3128" s="8">
        <v>44977</v>
      </c>
      <c r="B3128">
        <v>21.13</v>
      </c>
      <c r="C3128">
        <v>21.5</v>
      </c>
      <c r="D3128">
        <v>21.5</v>
      </c>
      <c r="E3128">
        <v>21.13</v>
      </c>
      <c r="F3128">
        <v>-1.72E-2</v>
      </c>
    </row>
    <row r="3129" spans="1:6" x14ac:dyDescent="0.3">
      <c r="A3129" s="8">
        <v>44978</v>
      </c>
      <c r="B3129">
        <v>21.18</v>
      </c>
      <c r="C3129">
        <v>21.13</v>
      </c>
      <c r="D3129">
        <v>21.18</v>
      </c>
      <c r="E3129">
        <v>21.13</v>
      </c>
      <c r="F3129">
        <v>2.3999999999999998E-3</v>
      </c>
    </row>
    <row r="3130" spans="1:6" x14ac:dyDescent="0.3">
      <c r="A3130" s="8">
        <v>44979</v>
      </c>
      <c r="B3130">
        <v>21.35</v>
      </c>
      <c r="C3130">
        <v>21.18</v>
      </c>
      <c r="D3130">
        <v>21.35</v>
      </c>
      <c r="E3130">
        <v>21.18</v>
      </c>
      <c r="F3130">
        <v>8.0000000000000002E-3</v>
      </c>
    </row>
    <row r="3131" spans="1:6" x14ac:dyDescent="0.3">
      <c r="A3131" s="8">
        <v>44980</v>
      </c>
      <c r="B3131">
        <v>21.35</v>
      </c>
      <c r="C3131">
        <v>21.35</v>
      </c>
      <c r="D3131">
        <v>21.35</v>
      </c>
      <c r="E3131">
        <v>21.35</v>
      </c>
      <c r="F3131">
        <v>0</v>
      </c>
    </row>
    <row r="3132" spans="1:6" x14ac:dyDescent="0.3">
      <c r="A3132" s="8">
        <v>44981</v>
      </c>
      <c r="B3132">
        <v>21.35</v>
      </c>
      <c r="C3132">
        <v>21.35</v>
      </c>
      <c r="D3132">
        <v>21.35</v>
      </c>
      <c r="E3132">
        <v>21.35</v>
      </c>
      <c r="F3132">
        <v>0</v>
      </c>
    </row>
    <row r="3133" spans="1:6" x14ac:dyDescent="0.3">
      <c r="A3133" s="8">
        <v>44984</v>
      </c>
      <c r="B3133">
        <v>21.23</v>
      </c>
      <c r="C3133">
        <v>21.35</v>
      </c>
      <c r="D3133">
        <v>21.35</v>
      </c>
      <c r="E3133">
        <v>21.23</v>
      </c>
      <c r="F3133">
        <v>-5.5999999999999999E-3</v>
      </c>
    </row>
    <row r="3134" spans="1:6" x14ac:dyDescent="0.3">
      <c r="A3134" s="8">
        <v>44985</v>
      </c>
      <c r="B3134">
        <v>21.41</v>
      </c>
      <c r="C3134">
        <v>21.23</v>
      </c>
      <c r="D3134">
        <v>21.41</v>
      </c>
      <c r="E3134">
        <v>21.23</v>
      </c>
      <c r="F3134">
        <v>8.5000000000000006E-3</v>
      </c>
    </row>
    <row r="3135" spans="1:6" x14ac:dyDescent="0.3">
      <c r="A3135" s="8">
        <v>44986</v>
      </c>
      <c r="B3135">
        <v>21.52</v>
      </c>
      <c r="C3135">
        <v>21.41</v>
      </c>
      <c r="D3135">
        <v>21.52</v>
      </c>
      <c r="E3135">
        <v>21.41</v>
      </c>
      <c r="F3135">
        <v>5.1000000000000004E-3</v>
      </c>
    </row>
    <row r="3136" spans="1:6" x14ac:dyDescent="0.3">
      <c r="A3136" s="8">
        <v>44987</v>
      </c>
      <c r="B3136">
        <v>21.44</v>
      </c>
      <c r="C3136">
        <v>21.52</v>
      </c>
      <c r="D3136">
        <v>21.52</v>
      </c>
      <c r="E3136">
        <v>21.44</v>
      </c>
      <c r="F3136">
        <v>-3.7000000000000002E-3</v>
      </c>
    </row>
    <row r="3137" spans="1:6" x14ac:dyDescent="0.3">
      <c r="A3137" s="8">
        <v>44988</v>
      </c>
      <c r="B3137">
        <v>21.44</v>
      </c>
      <c r="C3137">
        <v>21.52</v>
      </c>
      <c r="D3137">
        <v>21.52</v>
      </c>
      <c r="E3137">
        <v>21.44</v>
      </c>
      <c r="F3137">
        <v>0</v>
      </c>
    </row>
    <row r="3138" spans="1:6" x14ac:dyDescent="0.3">
      <c r="A3138" s="8">
        <v>44991</v>
      </c>
      <c r="B3138">
        <v>21.5</v>
      </c>
      <c r="C3138">
        <v>21.44</v>
      </c>
      <c r="D3138">
        <v>21.5</v>
      </c>
      <c r="E3138">
        <v>21.44</v>
      </c>
      <c r="F3138">
        <v>2.8E-3</v>
      </c>
    </row>
    <row r="3139" spans="1:6" x14ac:dyDescent="0.3">
      <c r="A3139" s="8">
        <v>44992</v>
      </c>
      <c r="B3139">
        <v>21.45</v>
      </c>
      <c r="C3139">
        <v>21.5</v>
      </c>
      <c r="D3139">
        <v>21.5</v>
      </c>
      <c r="E3139">
        <v>21.45</v>
      </c>
      <c r="F3139">
        <v>-2.3E-3</v>
      </c>
    </row>
    <row r="3140" spans="1:6" x14ac:dyDescent="0.3">
      <c r="A3140" s="8">
        <v>44993</v>
      </c>
      <c r="B3140">
        <v>21.52</v>
      </c>
      <c r="C3140">
        <v>21.45</v>
      </c>
      <c r="D3140">
        <v>21.52</v>
      </c>
      <c r="E3140">
        <v>21.45</v>
      </c>
      <c r="F3140">
        <v>3.3E-3</v>
      </c>
    </row>
    <row r="3141" spans="1:6" x14ac:dyDescent="0.3">
      <c r="A3141" s="8">
        <v>44994</v>
      </c>
      <c r="B3141">
        <v>21.54</v>
      </c>
      <c r="C3141">
        <v>21.52</v>
      </c>
      <c r="D3141">
        <v>21.54</v>
      </c>
      <c r="E3141">
        <v>21.52</v>
      </c>
      <c r="F3141">
        <v>8.9999999999999998E-4</v>
      </c>
    </row>
    <row r="3142" spans="1:6" x14ac:dyDescent="0.3">
      <c r="A3142" s="8">
        <v>44995</v>
      </c>
      <c r="B3142">
        <v>21.54</v>
      </c>
      <c r="C3142">
        <v>21.52</v>
      </c>
      <c r="D3142">
        <v>21.54</v>
      </c>
      <c r="E3142">
        <v>21.52</v>
      </c>
      <c r="F3142">
        <v>0</v>
      </c>
    </row>
    <row r="3143" spans="1:6" x14ac:dyDescent="0.3">
      <c r="A3143" s="8">
        <v>44998</v>
      </c>
      <c r="B3143">
        <v>21.58</v>
      </c>
      <c r="C3143">
        <v>21.54</v>
      </c>
      <c r="D3143">
        <v>21.58</v>
      </c>
      <c r="E3143">
        <v>21.54</v>
      </c>
      <c r="F3143">
        <v>1.9E-3</v>
      </c>
    </row>
    <row r="3144" spans="1:6" x14ac:dyDescent="0.3">
      <c r="A3144" s="8">
        <v>44999</v>
      </c>
      <c r="B3144">
        <v>21.71</v>
      </c>
      <c r="C3144">
        <v>21.58</v>
      </c>
      <c r="D3144">
        <v>21.71</v>
      </c>
      <c r="E3144">
        <v>21.58</v>
      </c>
      <c r="F3144">
        <v>6.0000000000000001E-3</v>
      </c>
    </row>
    <row r="3145" spans="1:6" x14ac:dyDescent="0.3">
      <c r="A3145" s="8">
        <v>45000</v>
      </c>
      <c r="B3145">
        <v>21.91</v>
      </c>
      <c r="C3145">
        <v>21.71</v>
      </c>
      <c r="D3145">
        <v>21.91</v>
      </c>
      <c r="E3145">
        <v>21.71</v>
      </c>
      <c r="F3145">
        <v>9.1999999999999998E-3</v>
      </c>
    </row>
    <row r="3146" spans="1:6" x14ac:dyDescent="0.3">
      <c r="A3146" s="8">
        <v>45001</v>
      </c>
      <c r="B3146">
        <v>22.02</v>
      </c>
      <c r="C3146">
        <v>21.91</v>
      </c>
      <c r="D3146">
        <v>22.02</v>
      </c>
      <c r="E3146">
        <v>21.91</v>
      </c>
      <c r="F3146">
        <v>5.0000000000000001E-3</v>
      </c>
    </row>
    <row r="3147" spans="1:6" x14ac:dyDescent="0.3">
      <c r="A3147" s="8">
        <v>45002</v>
      </c>
      <c r="B3147">
        <v>22.02</v>
      </c>
      <c r="C3147">
        <v>21.91</v>
      </c>
      <c r="D3147">
        <v>22.02</v>
      </c>
      <c r="E3147">
        <v>21.91</v>
      </c>
      <c r="F3147">
        <v>0</v>
      </c>
    </row>
    <row r="3148" spans="1:6" x14ac:dyDescent="0.3">
      <c r="A3148" s="8">
        <v>45005</v>
      </c>
      <c r="B3148">
        <v>22.12</v>
      </c>
      <c r="C3148">
        <v>22.02</v>
      </c>
      <c r="D3148">
        <v>22.12</v>
      </c>
      <c r="E3148">
        <v>22.02</v>
      </c>
      <c r="F3148">
        <v>4.4999999999999997E-3</v>
      </c>
    </row>
    <row r="3149" spans="1:6" x14ac:dyDescent="0.3">
      <c r="A3149" s="8">
        <v>45006</v>
      </c>
      <c r="B3149">
        <v>21.79</v>
      </c>
      <c r="C3149">
        <v>22.12</v>
      </c>
      <c r="D3149">
        <v>22.12</v>
      </c>
      <c r="E3149">
        <v>21.79</v>
      </c>
      <c r="F3149">
        <v>-1.49E-2</v>
      </c>
    </row>
    <row r="3150" spans="1:6" x14ac:dyDescent="0.3">
      <c r="A3150" s="8">
        <v>45007</v>
      </c>
      <c r="B3150">
        <v>21.74</v>
      </c>
      <c r="C3150">
        <v>21.79</v>
      </c>
      <c r="D3150">
        <v>21.79</v>
      </c>
      <c r="E3150">
        <v>21.74</v>
      </c>
      <c r="F3150">
        <v>-2.3E-3</v>
      </c>
    </row>
    <row r="3151" spans="1:6" x14ac:dyDescent="0.3">
      <c r="A3151" s="8">
        <v>45008</v>
      </c>
      <c r="B3151">
        <v>21.74</v>
      </c>
      <c r="C3151">
        <v>21.74</v>
      </c>
      <c r="D3151">
        <v>21.74</v>
      </c>
      <c r="E3151">
        <v>21.74</v>
      </c>
      <c r="F3151">
        <v>0</v>
      </c>
    </row>
    <row r="3152" spans="1:6" x14ac:dyDescent="0.3">
      <c r="A3152" s="8">
        <v>45009</v>
      </c>
      <c r="B3152">
        <v>21.74</v>
      </c>
      <c r="C3152">
        <v>21.74</v>
      </c>
      <c r="D3152">
        <v>21.74</v>
      </c>
      <c r="E3152">
        <v>21.74</v>
      </c>
      <c r="F3152">
        <v>0</v>
      </c>
    </row>
    <row r="3153" spans="1:6" x14ac:dyDescent="0.3">
      <c r="A3153" s="8">
        <v>45012</v>
      </c>
      <c r="B3153">
        <v>21.91</v>
      </c>
      <c r="C3153">
        <v>21.91</v>
      </c>
      <c r="D3153">
        <v>21.91</v>
      </c>
      <c r="E3153">
        <v>21.91</v>
      </c>
      <c r="F3153">
        <v>7.7999999999999996E-3</v>
      </c>
    </row>
    <row r="3154" spans="1:6" x14ac:dyDescent="0.3">
      <c r="A3154" s="8">
        <v>45013</v>
      </c>
      <c r="B3154">
        <v>21.93</v>
      </c>
      <c r="C3154">
        <v>21.91</v>
      </c>
      <c r="D3154">
        <v>21.93</v>
      </c>
      <c r="E3154">
        <v>21.91</v>
      </c>
      <c r="F3154">
        <v>8.9999999999999998E-4</v>
      </c>
    </row>
    <row r="3155" spans="1:6" x14ac:dyDescent="0.3">
      <c r="A3155" s="8">
        <v>45014</v>
      </c>
      <c r="B3155">
        <v>22.01</v>
      </c>
      <c r="C3155">
        <v>21.93</v>
      </c>
      <c r="D3155">
        <v>22.01</v>
      </c>
      <c r="E3155">
        <v>21.93</v>
      </c>
      <c r="F3155">
        <v>3.5999999999999999E-3</v>
      </c>
    </row>
    <row r="3156" spans="1:6" x14ac:dyDescent="0.3">
      <c r="A3156" s="8">
        <v>45015</v>
      </c>
      <c r="B3156">
        <v>23.04</v>
      </c>
      <c r="C3156">
        <v>22.01</v>
      </c>
      <c r="D3156">
        <v>23.04</v>
      </c>
      <c r="E3156">
        <v>22.01</v>
      </c>
      <c r="F3156">
        <v>4.6800000000000001E-2</v>
      </c>
    </row>
    <row r="3157" spans="1:6" x14ac:dyDescent="0.3">
      <c r="A3157" s="8">
        <v>45016</v>
      </c>
      <c r="B3157">
        <v>23.04</v>
      </c>
      <c r="C3157">
        <v>22.01</v>
      </c>
      <c r="D3157">
        <v>23.04</v>
      </c>
      <c r="E3157">
        <v>22.01</v>
      </c>
      <c r="F3157">
        <v>0</v>
      </c>
    </row>
    <row r="3158" spans="1:6" x14ac:dyDescent="0.3">
      <c r="A3158" s="8">
        <v>45019</v>
      </c>
      <c r="B3158">
        <v>23.09</v>
      </c>
      <c r="C3158">
        <v>23.04</v>
      </c>
      <c r="D3158">
        <v>23.09</v>
      </c>
      <c r="E3158">
        <v>23.04</v>
      </c>
      <c r="F3158">
        <v>2.2000000000000001E-3</v>
      </c>
    </row>
    <row r="3159" spans="1:6" x14ac:dyDescent="0.3">
      <c r="A3159" s="8">
        <v>45020</v>
      </c>
      <c r="B3159">
        <v>23.17</v>
      </c>
      <c r="C3159">
        <v>23.09</v>
      </c>
      <c r="D3159">
        <v>23.17</v>
      </c>
      <c r="E3159">
        <v>23.09</v>
      </c>
      <c r="F3159">
        <v>3.5000000000000001E-3</v>
      </c>
    </row>
    <row r="3160" spans="1:6" x14ac:dyDescent="0.3">
      <c r="A3160" s="8">
        <v>45021</v>
      </c>
      <c r="B3160">
        <v>23.17</v>
      </c>
      <c r="C3160">
        <v>23.17</v>
      </c>
      <c r="D3160">
        <v>23.17</v>
      </c>
      <c r="E3160">
        <v>23.17</v>
      </c>
      <c r="F3160">
        <v>0</v>
      </c>
    </row>
    <row r="3161" spans="1:6" x14ac:dyDescent="0.3">
      <c r="A3161" s="8">
        <v>45022</v>
      </c>
      <c r="B3161">
        <v>23.25</v>
      </c>
      <c r="C3161">
        <v>23.17</v>
      </c>
      <c r="D3161">
        <v>23.25</v>
      </c>
      <c r="E3161">
        <v>23.17</v>
      </c>
      <c r="F3161">
        <v>3.5000000000000001E-3</v>
      </c>
    </row>
    <row r="3162" spans="1:6" x14ac:dyDescent="0.3">
      <c r="A3162" s="8">
        <v>45023</v>
      </c>
      <c r="B3162">
        <v>23.25</v>
      </c>
      <c r="C3162">
        <v>23.17</v>
      </c>
      <c r="D3162">
        <v>23.25</v>
      </c>
      <c r="E3162">
        <v>23.17</v>
      </c>
      <c r="F3162">
        <v>0</v>
      </c>
    </row>
    <row r="3163" spans="1:6" x14ac:dyDescent="0.3">
      <c r="A3163" s="8">
        <v>45026</v>
      </c>
      <c r="B3163">
        <v>23.34</v>
      </c>
      <c r="C3163">
        <v>23.25</v>
      </c>
      <c r="D3163">
        <v>23.34</v>
      </c>
      <c r="E3163">
        <v>23.25</v>
      </c>
      <c r="F3163">
        <v>3.8999999999999998E-3</v>
      </c>
    </row>
    <row r="3164" spans="1:6" x14ac:dyDescent="0.3">
      <c r="A3164" s="8">
        <v>45027</v>
      </c>
      <c r="B3164">
        <v>23.39</v>
      </c>
      <c r="C3164">
        <v>23.39</v>
      </c>
      <c r="D3164">
        <v>23.39</v>
      </c>
      <c r="E3164">
        <v>23.39</v>
      </c>
      <c r="F3164">
        <v>2.0999999999999999E-3</v>
      </c>
    </row>
    <row r="3165" spans="1:6" x14ac:dyDescent="0.3">
      <c r="A3165" s="8">
        <v>45028</v>
      </c>
      <c r="B3165">
        <v>23.39</v>
      </c>
      <c r="C3165">
        <v>23.39</v>
      </c>
      <c r="D3165">
        <v>23.39</v>
      </c>
      <c r="E3165">
        <v>23.39</v>
      </c>
      <c r="F3165">
        <v>0</v>
      </c>
    </row>
    <row r="3166" spans="1:6" x14ac:dyDescent="0.3">
      <c r="A3166" s="8">
        <v>45029</v>
      </c>
      <c r="B3166">
        <v>23.44</v>
      </c>
      <c r="C3166">
        <v>23.39</v>
      </c>
      <c r="D3166">
        <v>23.44</v>
      </c>
      <c r="E3166">
        <v>23.39</v>
      </c>
      <c r="F3166">
        <v>2.0999999999999999E-3</v>
      </c>
    </row>
    <row r="3167" spans="1:6" x14ac:dyDescent="0.3">
      <c r="A3167" s="8">
        <v>45030</v>
      </c>
      <c r="B3167">
        <v>23.44</v>
      </c>
      <c r="C3167">
        <v>23.39</v>
      </c>
      <c r="D3167">
        <v>23.44</v>
      </c>
      <c r="E3167">
        <v>23.39</v>
      </c>
      <c r="F3167">
        <v>0</v>
      </c>
    </row>
    <row r="3168" spans="1:6" x14ac:dyDescent="0.3">
      <c r="A3168" s="8">
        <v>45033</v>
      </c>
      <c r="B3168">
        <v>24.366</v>
      </c>
      <c r="C3168">
        <v>24.361999999999998</v>
      </c>
      <c r="D3168">
        <v>24.366</v>
      </c>
      <c r="E3168">
        <v>24.361999999999998</v>
      </c>
      <c r="F3168">
        <v>3.95E-2</v>
      </c>
    </row>
    <row r="3169" spans="1:6" x14ac:dyDescent="0.3">
      <c r="A3169" s="8">
        <v>45034</v>
      </c>
      <c r="B3169">
        <v>23.5</v>
      </c>
      <c r="C3169">
        <v>23.44</v>
      </c>
      <c r="D3169">
        <v>23.5</v>
      </c>
      <c r="E3169">
        <v>23.44</v>
      </c>
      <c r="F3169">
        <v>-3.5499999999999997E-2</v>
      </c>
    </row>
    <row r="3170" spans="1:6" x14ac:dyDescent="0.3">
      <c r="A3170" s="8">
        <v>45035</v>
      </c>
      <c r="B3170">
        <v>23.51</v>
      </c>
      <c r="C3170">
        <v>23.5</v>
      </c>
      <c r="D3170">
        <v>23.51</v>
      </c>
      <c r="E3170">
        <v>23.5</v>
      </c>
      <c r="F3170">
        <v>4.0000000000000002E-4</v>
      </c>
    </row>
    <row r="3171" spans="1:6" x14ac:dyDescent="0.3">
      <c r="A3171" s="8">
        <v>45036</v>
      </c>
      <c r="B3171">
        <v>23.51</v>
      </c>
      <c r="C3171">
        <v>23.51</v>
      </c>
      <c r="D3171">
        <v>23.51</v>
      </c>
      <c r="E3171">
        <v>23.51</v>
      </c>
      <c r="F3171">
        <v>0</v>
      </c>
    </row>
    <row r="3172" spans="1:6" x14ac:dyDescent="0.3">
      <c r="A3172" s="8">
        <v>45037</v>
      </c>
      <c r="B3172">
        <v>23.51</v>
      </c>
      <c r="C3172">
        <v>23.51</v>
      </c>
      <c r="D3172">
        <v>23.51</v>
      </c>
      <c r="E3172">
        <v>23.51</v>
      </c>
      <c r="F3172">
        <v>0</v>
      </c>
    </row>
    <row r="3173" spans="1:6" x14ac:dyDescent="0.3">
      <c r="A3173" s="8">
        <v>45040</v>
      </c>
      <c r="B3173">
        <v>24.439</v>
      </c>
      <c r="C3173">
        <v>24.439</v>
      </c>
      <c r="D3173">
        <v>24.439</v>
      </c>
      <c r="E3173">
        <v>24.439</v>
      </c>
      <c r="F3173">
        <v>3.95E-2</v>
      </c>
    </row>
    <row r="3174" spans="1:6" x14ac:dyDescent="0.3">
      <c r="A3174" s="8">
        <v>45041</v>
      </c>
      <c r="B3174">
        <v>24.442</v>
      </c>
      <c r="C3174">
        <v>24.439</v>
      </c>
      <c r="D3174">
        <v>24.442</v>
      </c>
      <c r="E3174">
        <v>24.439</v>
      </c>
      <c r="F3174">
        <v>1E-4</v>
      </c>
    </row>
    <row r="3175" spans="1:6" x14ac:dyDescent="0.3">
      <c r="A3175" s="8">
        <v>45042</v>
      </c>
      <c r="B3175">
        <v>24.12</v>
      </c>
      <c r="C3175">
        <v>23.51</v>
      </c>
      <c r="D3175">
        <v>24.12</v>
      </c>
      <c r="E3175">
        <v>23.51</v>
      </c>
      <c r="F3175">
        <v>-1.32E-2</v>
      </c>
    </row>
    <row r="3176" spans="1:6" x14ac:dyDescent="0.3">
      <c r="A3176" s="8">
        <v>45043</v>
      </c>
      <c r="B3176">
        <v>23.99</v>
      </c>
      <c r="C3176">
        <v>24.12</v>
      </c>
      <c r="D3176">
        <v>24.12</v>
      </c>
      <c r="E3176">
        <v>23.99</v>
      </c>
      <c r="F3176">
        <v>-5.4000000000000003E-3</v>
      </c>
    </row>
    <row r="3177" spans="1:6" x14ac:dyDescent="0.3">
      <c r="A3177" s="8">
        <v>45044</v>
      </c>
      <c r="B3177">
        <v>23.99</v>
      </c>
      <c r="C3177">
        <v>24.12</v>
      </c>
      <c r="D3177">
        <v>24.12</v>
      </c>
      <c r="E3177">
        <v>23.99</v>
      </c>
      <c r="F3177">
        <v>0</v>
      </c>
    </row>
    <row r="3178" spans="1:6" x14ac:dyDescent="0.3">
      <c r="A3178" s="8">
        <v>45047</v>
      </c>
      <c r="B3178">
        <v>23.99</v>
      </c>
      <c r="C3178">
        <v>23.99</v>
      </c>
      <c r="D3178">
        <v>23.99</v>
      </c>
      <c r="E3178">
        <v>23.99</v>
      </c>
      <c r="F3178">
        <v>0</v>
      </c>
    </row>
    <row r="3179" spans="1:6" x14ac:dyDescent="0.3">
      <c r="A3179" s="8">
        <v>45048</v>
      </c>
      <c r="B3179">
        <v>24.11</v>
      </c>
      <c r="C3179">
        <v>23.99</v>
      </c>
      <c r="D3179">
        <v>24.11</v>
      </c>
      <c r="E3179">
        <v>23.99</v>
      </c>
      <c r="F3179">
        <v>5.0000000000000001E-3</v>
      </c>
    </row>
    <row r="3180" spans="1:6" x14ac:dyDescent="0.3">
      <c r="A3180" s="8">
        <v>45049</v>
      </c>
      <c r="B3180">
        <v>24.07</v>
      </c>
      <c r="C3180">
        <v>24.11</v>
      </c>
      <c r="D3180">
        <v>24.11</v>
      </c>
      <c r="E3180">
        <v>24.07</v>
      </c>
      <c r="F3180">
        <v>-1.6999999999999999E-3</v>
      </c>
    </row>
    <row r="3181" spans="1:6" x14ac:dyDescent="0.3">
      <c r="A3181" s="8">
        <v>45050</v>
      </c>
      <c r="B3181">
        <v>25.061</v>
      </c>
      <c r="C3181">
        <v>25.061</v>
      </c>
      <c r="D3181">
        <v>25.061</v>
      </c>
      <c r="E3181">
        <v>25.061</v>
      </c>
      <c r="F3181">
        <v>4.1200000000000001E-2</v>
      </c>
    </row>
    <row r="3182" spans="1:6" x14ac:dyDescent="0.3">
      <c r="A3182" s="8">
        <v>45051</v>
      </c>
      <c r="B3182">
        <v>24.07</v>
      </c>
      <c r="C3182">
        <v>24.07</v>
      </c>
      <c r="D3182">
        <v>24.07</v>
      </c>
      <c r="E3182">
        <v>24.07</v>
      </c>
      <c r="F3182">
        <v>-3.95E-2</v>
      </c>
    </row>
    <row r="3183" spans="1:6" x14ac:dyDescent="0.3">
      <c r="A3183" s="8">
        <v>45054</v>
      </c>
      <c r="B3183">
        <v>24.02</v>
      </c>
      <c r="C3183">
        <v>24.07</v>
      </c>
      <c r="D3183">
        <v>24.07</v>
      </c>
      <c r="E3183">
        <v>24.02</v>
      </c>
      <c r="F3183">
        <v>-2.0999999999999999E-3</v>
      </c>
    </row>
    <row r="3184" spans="1:6" x14ac:dyDescent="0.3">
      <c r="A3184" s="8">
        <v>45055</v>
      </c>
      <c r="B3184">
        <v>24.08</v>
      </c>
      <c r="C3184">
        <v>24.02</v>
      </c>
      <c r="D3184">
        <v>24.08</v>
      </c>
      <c r="E3184">
        <v>24.02</v>
      </c>
      <c r="F3184">
        <v>2.5000000000000001E-3</v>
      </c>
    </row>
    <row r="3185" spans="1:6" x14ac:dyDescent="0.3">
      <c r="A3185" s="8">
        <v>45056</v>
      </c>
      <c r="B3185">
        <v>24.18</v>
      </c>
      <c r="C3185">
        <v>24.08</v>
      </c>
      <c r="D3185">
        <v>24.18</v>
      </c>
      <c r="E3185">
        <v>24.08</v>
      </c>
      <c r="F3185">
        <v>4.1999999999999997E-3</v>
      </c>
    </row>
    <row r="3186" spans="1:6" x14ac:dyDescent="0.3">
      <c r="A3186" s="8">
        <v>45057</v>
      </c>
      <c r="B3186">
        <v>24.25</v>
      </c>
      <c r="C3186">
        <v>24.18</v>
      </c>
      <c r="D3186">
        <v>24.25</v>
      </c>
      <c r="E3186">
        <v>24.18</v>
      </c>
      <c r="F3186">
        <v>2.8999999999999998E-3</v>
      </c>
    </row>
    <row r="3187" spans="1:6" x14ac:dyDescent="0.3">
      <c r="A3187" s="8">
        <v>45058</v>
      </c>
      <c r="B3187">
        <v>24.25</v>
      </c>
      <c r="C3187">
        <v>24.18</v>
      </c>
      <c r="D3187">
        <v>24.25</v>
      </c>
      <c r="E3187">
        <v>24.18</v>
      </c>
      <c r="F3187">
        <v>0</v>
      </c>
    </row>
    <row r="3188" spans="1:6" x14ac:dyDescent="0.3">
      <c r="A3188" s="8">
        <v>45061</v>
      </c>
      <c r="B3188">
        <v>24.42</v>
      </c>
      <c r="C3188">
        <v>24.25</v>
      </c>
      <c r="D3188">
        <v>24.42</v>
      </c>
      <c r="E3188">
        <v>24.25</v>
      </c>
      <c r="F3188">
        <v>7.0000000000000001E-3</v>
      </c>
    </row>
    <row r="3189" spans="1:6" x14ac:dyDescent="0.3">
      <c r="A3189" s="8">
        <v>45062</v>
      </c>
      <c r="B3189">
        <v>24.43</v>
      </c>
      <c r="C3189">
        <v>24.42</v>
      </c>
      <c r="D3189">
        <v>24.43</v>
      </c>
      <c r="E3189">
        <v>24.42</v>
      </c>
      <c r="F3189">
        <v>4.0000000000000002E-4</v>
      </c>
    </row>
    <row r="3190" spans="1:6" x14ac:dyDescent="0.3">
      <c r="A3190" s="8">
        <v>45063</v>
      </c>
      <c r="B3190">
        <v>24.39</v>
      </c>
      <c r="C3190">
        <v>24.43</v>
      </c>
      <c r="D3190">
        <v>24.43</v>
      </c>
      <c r="E3190">
        <v>24.39</v>
      </c>
      <c r="F3190">
        <v>-1.6000000000000001E-3</v>
      </c>
    </row>
    <row r="3191" spans="1:6" x14ac:dyDescent="0.3">
      <c r="A3191" s="8">
        <v>45064</v>
      </c>
      <c r="B3191">
        <v>24.38</v>
      </c>
      <c r="C3191">
        <v>24.39</v>
      </c>
      <c r="D3191">
        <v>24.39</v>
      </c>
      <c r="E3191">
        <v>24.38</v>
      </c>
      <c r="F3191">
        <v>-4.0000000000000002E-4</v>
      </c>
    </row>
    <row r="3192" spans="1:6" x14ac:dyDescent="0.3">
      <c r="A3192" s="8">
        <v>45065</v>
      </c>
      <c r="B3192">
        <v>24.38</v>
      </c>
      <c r="C3192">
        <v>24.39</v>
      </c>
      <c r="D3192">
        <v>24.39</v>
      </c>
      <c r="E3192">
        <v>24.38</v>
      </c>
      <c r="F3192">
        <v>0</v>
      </c>
    </row>
    <row r="3193" spans="1:6" x14ac:dyDescent="0.3">
      <c r="A3193" s="8">
        <v>45068</v>
      </c>
      <c r="B3193">
        <v>24.34</v>
      </c>
      <c r="C3193">
        <v>24.38</v>
      </c>
      <c r="D3193">
        <v>24.38</v>
      </c>
      <c r="E3193">
        <v>24.34</v>
      </c>
      <c r="F3193">
        <v>-1.6000000000000001E-3</v>
      </c>
    </row>
    <row r="3194" spans="1:6" x14ac:dyDescent="0.3">
      <c r="A3194" s="8">
        <v>45069</v>
      </c>
      <c r="B3194">
        <v>24.35</v>
      </c>
      <c r="C3194">
        <v>24.34</v>
      </c>
      <c r="D3194">
        <v>24.35</v>
      </c>
      <c r="E3194">
        <v>24.34</v>
      </c>
      <c r="F3194">
        <v>4.0000000000000002E-4</v>
      </c>
    </row>
    <row r="3195" spans="1:6" x14ac:dyDescent="0.3">
      <c r="A3195" s="8">
        <v>45070</v>
      </c>
      <c r="B3195">
        <v>24.33</v>
      </c>
      <c r="C3195">
        <v>24.35</v>
      </c>
      <c r="D3195">
        <v>24.35</v>
      </c>
      <c r="E3195">
        <v>24.33</v>
      </c>
      <c r="F3195">
        <v>-8.0000000000000004E-4</v>
      </c>
    </row>
    <row r="3196" spans="1:6" x14ac:dyDescent="0.3">
      <c r="A3196" s="8">
        <v>45071</v>
      </c>
      <c r="B3196">
        <v>24.34</v>
      </c>
      <c r="C3196">
        <v>24.34</v>
      </c>
      <c r="D3196">
        <v>24.34</v>
      </c>
      <c r="E3196">
        <v>24.34</v>
      </c>
      <c r="F3196">
        <v>4.0000000000000002E-4</v>
      </c>
    </row>
    <row r="3197" spans="1:6" x14ac:dyDescent="0.3">
      <c r="A3197" s="8">
        <v>45072</v>
      </c>
      <c r="B3197">
        <v>24.34</v>
      </c>
      <c r="C3197">
        <v>24.34</v>
      </c>
      <c r="D3197">
        <v>24.34</v>
      </c>
      <c r="E3197">
        <v>24.34</v>
      </c>
      <c r="F3197">
        <v>0</v>
      </c>
    </row>
    <row r="3198" spans="1:6" x14ac:dyDescent="0.3">
      <c r="A3198" s="8">
        <v>45075</v>
      </c>
      <c r="B3198">
        <v>24.23</v>
      </c>
      <c r="C3198">
        <v>24.34</v>
      </c>
      <c r="D3198">
        <v>24.34</v>
      </c>
      <c r="E3198">
        <v>24.23</v>
      </c>
      <c r="F3198">
        <v>-4.4999999999999997E-3</v>
      </c>
    </row>
    <row r="3199" spans="1:6" x14ac:dyDescent="0.3">
      <c r="A3199" s="8">
        <v>45076</v>
      </c>
      <c r="B3199">
        <v>24.16</v>
      </c>
      <c r="C3199">
        <v>24.23</v>
      </c>
      <c r="D3199">
        <v>24.23</v>
      </c>
      <c r="E3199">
        <v>24.16</v>
      </c>
      <c r="F3199">
        <v>-2.8999999999999998E-3</v>
      </c>
    </row>
    <row r="3200" spans="1:6" x14ac:dyDescent="0.3">
      <c r="A3200" s="8">
        <v>45077</v>
      </c>
      <c r="B3200">
        <v>24.14</v>
      </c>
      <c r="C3200">
        <v>24.16</v>
      </c>
      <c r="D3200">
        <v>24.16</v>
      </c>
      <c r="E3200">
        <v>24.14</v>
      </c>
      <c r="F3200">
        <v>-8.0000000000000004E-4</v>
      </c>
    </row>
    <row r="3201" spans="1:6" x14ac:dyDescent="0.3">
      <c r="A3201" s="8">
        <v>45078</v>
      </c>
      <c r="B3201">
        <v>23.97</v>
      </c>
      <c r="C3201">
        <v>24.14</v>
      </c>
      <c r="D3201">
        <v>24.14</v>
      </c>
      <c r="E3201">
        <v>23.97</v>
      </c>
      <c r="F3201">
        <v>-7.0000000000000001E-3</v>
      </c>
    </row>
    <row r="3202" spans="1:6" x14ac:dyDescent="0.3">
      <c r="A3202" s="8">
        <v>45079</v>
      </c>
      <c r="B3202">
        <v>23.97</v>
      </c>
      <c r="C3202">
        <v>24.14</v>
      </c>
      <c r="D3202">
        <v>24.14</v>
      </c>
      <c r="E3202">
        <v>23.97</v>
      </c>
      <c r="F3202">
        <v>0</v>
      </c>
    </row>
    <row r="3203" spans="1:6" x14ac:dyDescent="0.3">
      <c r="A3203" s="8">
        <v>45082</v>
      </c>
      <c r="B3203">
        <v>23.82</v>
      </c>
      <c r="C3203">
        <v>23.97</v>
      </c>
      <c r="D3203">
        <v>23.97</v>
      </c>
      <c r="E3203">
        <v>23.82</v>
      </c>
      <c r="F3203">
        <v>-6.3E-3</v>
      </c>
    </row>
    <row r="3204" spans="1:6" x14ac:dyDescent="0.3">
      <c r="A3204" s="8">
        <v>45083</v>
      </c>
      <c r="B3204">
        <v>23.86</v>
      </c>
      <c r="C3204">
        <v>23.82</v>
      </c>
      <c r="D3204">
        <v>23.86</v>
      </c>
      <c r="E3204">
        <v>23.82</v>
      </c>
      <c r="F3204">
        <v>1.6999999999999999E-3</v>
      </c>
    </row>
    <row r="3205" spans="1:6" x14ac:dyDescent="0.3">
      <c r="A3205" s="8">
        <v>45084</v>
      </c>
      <c r="B3205">
        <v>23.87</v>
      </c>
      <c r="C3205">
        <v>23.86</v>
      </c>
      <c r="D3205">
        <v>23.87</v>
      </c>
      <c r="E3205">
        <v>23.86</v>
      </c>
      <c r="F3205">
        <v>4.0000000000000002E-4</v>
      </c>
    </row>
    <row r="3206" spans="1:6" x14ac:dyDescent="0.3">
      <c r="A3206" s="8">
        <v>45085</v>
      </c>
      <c r="B3206">
        <v>23.89</v>
      </c>
      <c r="C3206">
        <v>23.87</v>
      </c>
      <c r="D3206">
        <v>23.89</v>
      </c>
      <c r="E3206">
        <v>23.87</v>
      </c>
      <c r="F3206">
        <v>8.0000000000000004E-4</v>
      </c>
    </row>
    <row r="3207" spans="1:6" x14ac:dyDescent="0.3">
      <c r="A3207" s="8">
        <v>45086</v>
      </c>
      <c r="B3207">
        <v>23.89</v>
      </c>
      <c r="C3207">
        <v>23.87</v>
      </c>
      <c r="D3207">
        <v>23.89</v>
      </c>
      <c r="E3207">
        <v>23.87</v>
      </c>
      <c r="F3207">
        <v>0</v>
      </c>
    </row>
    <row r="3208" spans="1:6" x14ac:dyDescent="0.3">
      <c r="A3208" s="8">
        <v>45089</v>
      </c>
      <c r="B3208">
        <v>23.81</v>
      </c>
      <c r="C3208">
        <v>23.89</v>
      </c>
      <c r="D3208">
        <v>23.89</v>
      </c>
      <c r="E3208">
        <v>23.81</v>
      </c>
      <c r="F3208">
        <v>-3.3E-3</v>
      </c>
    </row>
    <row r="3209" spans="1:6" x14ac:dyDescent="0.3">
      <c r="A3209" s="8">
        <v>45090</v>
      </c>
      <c r="B3209">
        <v>23.7</v>
      </c>
      <c r="C3209">
        <v>23.81</v>
      </c>
      <c r="D3209">
        <v>23.81</v>
      </c>
      <c r="E3209">
        <v>23.7</v>
      </c>
      <c r="F3209">
        <v>-4.5999999999999999E-3</v>
      </c>
    </row>
    <row r="3210" spans="1:6" x14ac:dyDescent="0.3">
      <c r="A3210" s="8">
        <v>45091</v>
      </c>
      <c r="B3210">
        <v>23.71</v>
      </c>
      <c r="C3210">
        <v>23.7</v>
      </c>
      <c r="D3210">
        <v>23.71</v>
      </c>
      <c r="E3210">
        <v>23.7</v>
      </c>
      <c r="F3210">
        <v>4.0000000000000002E-4</v>
      </c>
    </row>
    <row r="3211" spans="1:6" x14ac:dyDescent="0.3">
      <c r="A3211" s="8">
        <v>45092</v>
      </c>
      <c r="B3211">
        <v>23.76</v>
      </c>
      <c r="C3211">
        <v>23.71</v>
      </c>
      <c r="D3211">
        <v>23.76</v>
      </c>
      <c r="E3211">
        <v>23.71</v>
      </c>
      <c r="F3211">
        <v>2.0999999999999999E-3</v>
      </c>
    </row>
    <row r="3212" spans="1:6" x14ac:dyDescent="0.3">
      <c r="A3212" s="8">
        <v>45093</v>
      </c>
      <c r="B3212">
        <v>23.76</v>
      </c>
      <c r="C3212">
        <v>23.71</v>
      </c>
      <c r="D3212">
        <v>23.76</v>
      </c>
      <c r="E3212">
        <v>23.71</v>
      </c>
      <c r="F3212">
        <v>0</v>
      </c>
    </row>
    <row r="3213" spans="1:6" x14ac:dyDescent="0.3">
      <c r="A3213" s="8">
        <v>45096</v>
      </c>
      <c r="B3213">
        <v>23.47</v>
      </c>
      <c r="C3213">
        <v>23.76</v>
      </c>
      <c r="D3213">
        <v>23.76</v>
      </c>
      <c r="E3213">
        <v>23.47</v>
      </c>
      <c r="F3213">
        <v>-1.2200000000000001E-2</v>
      </c>
    </row>
    <row r="3214" spans="1:6" x14ac:dyDescent="0.3">
      <c r="A3214" s="8">
        <v>45097</v>
      </c>
      <c r="B3214">
        <v>23.05</v>
      </c>
      <c r="C3214">
        <v>23.44</v>
      </c>
      <c r="D3214">
        <v>23.44</v>
      </c>
      <c r="E3214">
        <v>23.05</v>
      </c>
      <c r="F3214">
        <v>-1.7899999999999999E-2</v>
      </c>
    </row>
    <row r="3215" spans="1:6" x14ac:dyDescent="0.3">
      <c r="A3215" s="8">
        <v>45098</v>
      </c>
      <c r="B3215">
        <v>23.01</v>
      </c>
      <c r="C3215">
        <v>23.05</v>
      </c>
      <c r="D3215">
        <v>23.05</v>
      </c>
      <c r="E3215">
        <v>23.01</v>
      </c>
      <c r="F3215">
        <v>-1.6999999999999999E-3</v>
      </c>
    </row>
    <row r="3216" spans="1:6" x14ac:dyDescent="0.3">
      <c r="A3216" s="8">
        <v>45099</v>
      </c>
      <c r="B3216">
        <v>23.02</v>
      </c>
      <c r="C3216">
        <v>23.01</v>
      </c>
      <c r="D3216">
        <v>23.02</v>
      </c>
      <c r="E3216">
        <v>23.01</v>
      </c>
      <c r="F3216">
        <v>4.0000000000000002E-4</v>
      </c>
    </row>
    <row r="3217" spans="1:6" x14ac:dyDescent="0.3">
      <c r="A3217" s="8">
        <v>45100</v>
      </c>
      <c r="B3217">
        <v>23.02</v>
      </c>
      <c r="C3217">
        <v>23.01</v>
      </c>
      <c r="D3217">
        <v>23.02</v>
      </c>
      <c r="E3217">
        <v>23.01</v>
      </c>
      <c r="F3217">
        <v>0</v>
      </c>
    </row>
    <row r="3218" spans="1:6" x14ac:dyDescent="0.3">
      <c r="A3218" s="8">
        <v>45103</v>
      </c>
      <c r="B3218">
        <v>22.9</v>
      </c>
      <c r="C3218">
        <v>23.02</v>
      </c>
      <c r="D3218">
        <v>23.02</v>
      </c>
      <c r="E3218">
        <v>22.9</v>
      </c>
      <c r="F3218">
        <v>-5.1999999999999998E-3</v>
      </c>
    </row>
    <row r="3219" spans="1:6" x14ac:dyDescent="0.3">
      <c r="A3219" s="8">
        <v>45104</v>
      </c>
      <c r="B3219">
        <v>23.759</v>
      </c>
      <c r="C3219">
        <v>23.759</v>
      </c>
      <c r="D3219">
        <v>23.759</v>
      </c>
      <c r="E3219">
        <v>23.759</v>
      </c>
      <c r="F3219">
        <v>3.7499999999999999E-2</v>
      </c>
    </row>
    <row r="3220" spans="1:6" x14ac:dyDescent="0.3">
      <c r="A3220" s="8">
        <v>45105</v>
      </c>
      <c r="B3220">
        <v>23.759</v>
      </c>
      <c r="C3220">
        <v>23.759</v>
      </c>
      <c r="D3220">
        <v>23.759</v>
      </c>
      <c r="E3220">
        <v>23.759</v>
      </c>
      <c r="F3220">
        <v>0</v>
      </c>
    </row>
    <row r="3221" spans="1:6" x14ac:dyDescent="0.3">
      <c r="A3221" s="8">
        <v>45106</v>
      </c>
      <c r="B3221">
        <v>23.759</v>
      </c>
      <c r="C3221">
        <v>23.759</v>
      </c>
      <c r="D3221">
        <v>23.759</v>
      </c>
      <c r="E3221">
        <v>23.759</v>
      </c>
      <c r="F3221">
        <v>0</v>
      </c>
    </row>
    <row r="3222" spans="1:6" x14ac:dyDescent="0.3">
      <c r="A3222" s="8">
        <v>45107</v>
      </c>
      <c r="B3222">
        <v>22.9</v>
      </c>
      <c r="C3222">
        <v>23.02</v>
      </c>
      <c r="D3222">
        <v>23.02</v>
      </c>
      <c r="E3222">
        <v>22.9</v>
      </c>
      <c r="F3222">
        <v>-3.6200000000000003E-2</v>
      </c>
    </row>
    <row r="3223" spans="1:6" x14ac:dyDescent="0.3">
      <c r="A3223" s="8">
        <v>45110</v>
      </c>
      <c r="B3223">
        <v>23.763000000000002</v>
      </c>
      <c r="C3223">
        <v>23.759</v>
      </c>
      <c r="D3223">
        <v>23.763000000000002</v>
      </c>
      <c r="E3223">
        <v>23.759</v>
      </c>
      <c r="F3223">
        <v>3.7699999999999997E-2</v>
      </c>
    </row>
    <row r="3224" spans="1:6" x14ac:dyDescent="0.3">
      <c r="A3224" s="8">
        <v>45111</v>
      </c>
      <c r="B3224">
        <v>22.72</v>
      </c>
      <c r="C3224">
        <v>22.9</v>
      </c>
      <c r="D3224">
        <v>22.9</v>
      </c>
      <c r="E3224">
        <v>22.72</v>
      </c>
      <c r="F3224">
        <v>-4.3900000000000002E-2</v>
      </c>
    </row>
    <row r="3225" spans="1:6" x14ac:dyDescent="0.3">
      <c r="A3225" s="8">
        <v>45112</v>
      </c>
      <c r="B3225">
        <v>22.61</v>
      </c>
      <c r="C3225">
        <v>22.72</v>
      </c>
      <c r="D3225">
        <v>22.72</v>
      </c>
      <c r="E3225">
        <v>22.61</v>
      </c>
      <c r="F3225">
        <v>-4.7999999999999996E-3</v>
      </c>
    </row>
    <row r="3226" spans="1:6" x14ac:dyDescent="0.3">
      <c r="A3226" s="8">
        <v>45113</v>
      </c>
      <c r="B3226">
        <v>22.76</v>
      </c>
      <c r="C3226">
        <v>22.61</v>
      </c>
      <c r="D3226">
        <v>22.76</v>
      </c>
      <c r="E3226">
        <v>22.61</v>
      </c>
      <c r="F3226">
        <v>6.6E-3</v>
      </c>
    </row>
    <row r="3227" spans="1:6" x14ac:dyDescent="0.3">
      <c r="A3227" s="8">
        <v>45114</v>
      </c>
      <c r="B3227">
        <v>22.76</v>
      </c>
      <c r="C3227">
        <v>22.61</v>
      </c>
      <c r="D3227">
        <v>22.76</v>
      </c>
      <c r="E3227">
        <v>22.61</v>
      </c>
      <c r="F3227">
        <v>0</v>
      </c>
    </row>
    <row r="3228" spans="1:6" x14ac:dyDescent="0.3">
      <c r="A3228" s="8">
        <v>45117</v>
      </c>
      <c r="B3228">
        <v>22.95</v>
      </c>
      <c r="C3228">
        <v>22.76</v>
      </c>
      <c r="D3228">
        <v>22.95</v>
      </c>
      <c r="E3228">
        <v>22.76</v>
      </c>
      <c r="F3228">
        <v>8.3000000000000001E-3</v>
      </c>
    </row>
    <row r="3229" spans="1:6" x14ac:dyDescent="0.3">
      <c r="A3229" s="8">
        <v>45118</v>
      </c>
      <c r="B3229">
        <v>22.9</v>
      </c>
      <c r="C3229">
        <v>22.95</v>
      </c>
      <c r="D3229">
        <v>22.95</v>
      </c>
      <c r="E3229">
        <v>22.9</v>
      </c>
      <c r="F3229">
        <v>-2.2000000000000001E-3</v>
      </c>
    </row>
    <row r="3230" spans="1:6" x14ac:dyDescent="0.3">
      <c r="A3230" s="8">
        <v>45119</v>
      </c>
      <c r="B3230">
        <v>22.92</v>
      </c>
      <c r="C3230">
        <v>22.9</v>
      </c>
      <c r="D3230">
        <v>22.92</v>
      </c>
      <c r="E3230">
        <v>22.9</v>
      </c>
      <c r="F3230">
        <v>8.9999999999999998E-4</v>
      </c>
    </row>
    <row r="3231" spans="1:6" x14ac:dyDescent="0.3">
      <c r="A3231" s="8">
        <v>45120</v>
      </c>
      <c r="B3231">
        <v>23.01</v>
      </c>
      <c r="C3231">
        <v>22.92</v>
      </c>
      <c r="D3231">
        <v>23.01</v>
      </c>
      <c r="E3231">
        <v>22.92</v>
      </c>
      <c r="F3231">
        <v>3.8999999999999998E-3</v>
      </c>
    </row>
    <row r="3232" spans="1:6" x14ac:dyDescent="0.3">
      <c r="A3232" s="8">
        <v>45121</v>
      </c>
      <c r="B3232">
        <v>23.01</v>
      </c>
      <c r="C3232">
        <v>22.92</v>
      </c>
      <c r="D3232">
        <v>23.01</v>
      </c>
      <c r="E3232">
        <v>22.92</v>
      </c>
      <c r="F3232">
        <v>0</v>
      </c>
    </row>
    <row r="3233" spans="1:6" x14ac:dyDescent="0.3">
      <c r="A3233" s="8">
        <v>45124</v>
      </c>
      <c r="B3233">
        <v>23.1</v>
      </c>
      <c r="C3233">
        <v>23.01</v>
      </c>
      <c r="D3233">
        <v>23.1</v>
      </c>
      <c r="E3233">
        <v>23.01</v>
      </c>
      <c r="F3233">
        <v>3.8999999999999998E-3</v>
      </c>
    </row>
    <row r="3234" spans="1:6" x14ac:dyDescent="0.3">
      <c r="A3234" s="8">
        <v>45125</v>
      </c>
      <c r="B3234">
        <v>23.17</v>
      </c>
      <c r="C3234">
        <v>23.1</v>
      </c>
      <c r="D3234">
        <v>23.17</v>
      </c>
      <c r="E3234">
        <v>23.1</v>
      </c>
      <c r="F3234">
        <v>3.0000000000000001E-3</v>
      </c>
    </row>
    <row r="3235" spans="1:6" x14ac:dyDescent="0.3">
      <c r="A3235" s="8">
        <v>45126</v>
      </c>
      <c r="B3235">
        <v>23.35</v>
      </c>
      <c r="C3235">
        <v>23.1</v>
      </c>
      <c r="D3235">
        <v>23.35</v>
      </c>
      <c r="E3235">
        <v>23.1</v>
      </c>
      <c r="F3235">
        <v>7.7999999999999996E-3</v>
      </c>
    </row>
    <row r="3236" spans="1:6" x14ac:dyDescent="0.3">
      <c r="A3236" s="8">
        <v>45127</v>
      </c>
      <c r="B3236">
        <v>24.26</v>
      </c>
      <c r="C3236">
        <v>24.26</v>
      </c>
      <c r="D3236">
        <v>24.26</v>
      </c>
      <c r="E3236">
        <v>24.26</v>
      </c>
      <c r="F3236">
        <v>3.9E-2</v>
      </c>
    </row>
    <row r="3237" spans="1:6" x14ac:dyDescent="0.3">
      <c r="A3237" s="8">
        <v>45128</v>
      </c>
      <c r="B3237">
        <v>23.35</v>
      </c>
      <c r="C3237">
        <v>23.35</v>
      </c>
      <c r="D3237">
        <v>23.35</v>
      </c>
      <c r="E3237">
        <v>23.35</v>
      </c>
      <c r="F3237">
        <v>-3.7499999999999999E-2</v>
      </c>
    </row>
    <row r="3238" spans="1:6" x14ac:dyDescent="0.3">
      <c r="A3238" s="8">
        <v>45131</v>
      </c>
      <c r="B3238">
        <v>23.48</v>
      </c>
      <c r="C3238">
        <v>23.35</v>
      </c>
      <c r="D3238">
        <v>23.48</v>
      </c>
      <c r="E3238">
        <v>23.35</v>
      </c>
      <c r="F3238">
        <v>5.5999999999999999E-3</v>
      </c>
    </row>
    <row r="3239" spans="1:6" x14ac:dyDescent="0.3">
      <c r="A3239" s="8">
        <v>45132</v>
      </c>
      <c r="B3239">
        <v>23.41</v>
      </c>
      <c r="C3239">
        <v>23.48</v>
      </c>
      <c r="D3239">
        <v>23.48</v>
      </c>
      <c r="E3239">
        <v>23.41</v>
      </c>
      <c r="F3239">
        <v>-3.0000000000000001E-3</v>
      </c>
    </row>
    <row r="3240" spans="1:6" x14ac:dyDescent="0.3">
      <c r="A3240" s="8">
        <v>45133</v>
      </c>
      <c r="B3240">
        <v>23.47</v>
      </c>
      <c r="C3240">
        <v>23.41</v>
      </c>
      <c r="D3240">
        <v>23.47</v>
      </c>
      <c r="E3240">
        <v>23.41</v>
      </c>
      <c r="F3240">
        <v>2.5999999999999999E-3</v>
      </c>
    </row>
    <row r="3241" spans="1:6" x14ac:dyDescent="0.3">
      <c r="A3241" s="8">
        <v>45134</v>
      </c>
      <c r="B3241">
        <v>23.65</v>
      </c>
      <c r="C3241">
        <v>23.47</v>
      </c>
      <c r="D3241">
        <v>23.65</v>
      </c>
      <c r="E3241">
        <v>23.47</v>
      </c>
      <c r="F3241">
        <v>7.7000000000000002E-3</v>
      </c>
    </row>
    <row r="3242" spans="1:6" x14ac:dyDescent="0.3">
      <c r="A3242" s="8">
        <v>45135</v>
      </c>
      <c r="B3242">
        <v>23.65</v>
      </c>
      <c r="C3242">
        <v>23.47</v>
      </c>
      <c r="D3242">
        <v>23.65</v>
      </c>
      <c r="E3242">
        <v>23.47</v>
      </c>
      <c r="F3242">
        <v>0</v>
      </c>
    </row>
    <row r="3243" spans="1:6" x14ac:dyDescent="0.3">
      <c r="A3243" s="8">
        <v>45138</v>
      </c>
      <c r="B3243">
        <v>23.63</v>
      </c>
      <c r="C3243">
        <v>23.65</v>
      </c>
      <c r="D3243">
        <v>23.65</v>
      </c>
      <c r="E3243">
        <v>23.63</v>
      </c>
      <c r="F3243">
        <v>-8.0000000000000004E-4</v>
      </c>
    </row>
    <row r="3244" spans="1:6" x14ac:dyDescent="0.3">
      <c r="A3244" s="8">
        <v>45139</v>
      </c>
      <c r="B3244">
        <v>23.43</v>
      </c>
      <c r="C3244">
        <v>23.63</v>
      </c>
      <c r="D3244">
        <v>23.63</v>
      </c>
      <c r="E3244">
        <v>23.43</v>
      </c>
      <c r="F3244">
        <v>-8.5000000000000006E-3</v>
      </c>
    </row>
    <row r="3245" spans="1:6" x14ac:dyDescent="0.3">
      <c r="A3245" s="8">
        <v>45140</v>
      </c>
      <c r="B3245">
        <v>23.48</v>
      </c>
      <c r="C3245">
        <v>23.43</v>
      </c>
      <c r="D3245">
        <v>23.48</v>
      </c>
      <c r="E3245">
        <v>23.43</v>
      </c>
      <c r="F3245">
        <v>2.0999999999999999E-3</v>
      </c>
    </row>
    <row r="3246" spans="1:6" x14ac:dyDescent="0.3">
      <c r="A3246" s="8">
        <v>45141</v>
      </c>
      <c r="B3246">
        <v>23.51</v>
      </c>
      <c r="C3246">
        <v>23.48</v>
      </c>
      <c r="D3246">
        <v>23.51</v>
      </c>
      <c r="E3246">
        <v>23.48</v>
      </c>
      <c r="F3246">
        <v>1.2999999999999999E-3</v>
      </c>
    </row>
    <row r="3247" spans="1:6" x14ac:dyDescent="0.3">
      <c r="A3247" s="8">
        <v>45142</v>
      </c>
      <c r="B3247">
        <v>23.51</v>
      </c>
      <c r="C3247">
        <v>23.48</v>
      </c>
      <c r="D3247">
        <v>23.51</v>
      </c>
      <c r="E3247">
        <v>23.48</v>
      </c>
      <c r="F3247">
        <v>0</v>
      </c>
    </row>
    <row r="3248" spans="1:6" x14ac:dyDescent="0.3">
      <c r="A3248" s="8">
        <v>45145</v>
      </c>
      <c r="B3248">
        <v>23.44</v>
      </c>
      <c r="C3248">
        <v>23.51</v>
      </c>
      <c r="D3248">
        <v>23.51</v>
      </c>
      <c r="E3248">
        <v>23.44</v>
      </c>
      <c r="F3248">
        <v>-3.0000000000000001E-3</v>
      </c>
    </row>
    <row r="3249" spans="1:6" x14ac:dyDescent="0.3">
      <c r="A3249" s="8">
        <v>45146</v>
      </c>
      <c r="B3249">
        <v>23.59</v>
      </c>
      <c r="C3249">
        <v>23.59</v>
      </c>
      <c r="D3249">
        <v>23.59</v>
      </c>
      <c r="E3249">
        <v>23.59</v>
      </c>
      <c r="F3249">
        <v>6.4000000000000003E-3</v>
      </c>
    </row>
    <row r="3250" spans="1:6" x14ac:dyDescent="0.3">
      <c r="A3250" s="8">
        <v>45147</v>
      </c>
      <c r="B3250">
        <v>23.68</v>
      </c>
      <c r="C3250">
        <v>23.59</v>
      </c>
      <c r="D3250">
        <v>23.68</v>
      </c>
      <c r="E3250">
        <v>23.59</v>
      </c>
      <c r="F3250">
        <v>3.8E-3</v>
      </c>
    </row>
    <row r="3251" spans="1:6" x14ac:dyDescent="0.3">
      <c r="A3251" s="8">
        <v>45148</v>
      </c>
      <c r="B3251">
        <v>23.73</v>
      </c>
      <c r="C3251">
        <v>23.68</v>
      </c>
      <c r="D3251">
        <v>23.73</v>
      </c>
      <c r="E3251">
        <v>23.68</v>
      </c>
      <c r="F3251">
        <v>2.0999999999999999E-3</v>
      </c>
    </row>
    <row r="3252" spans="1:6" x14ac:dyDescent="0.3">
      <c r="A3252" s="8">
        <v>45149</v>
      </c>
      <c r="B3252">
        <v>23.73</v>
      </c>
      <c r="C3252">
        <v>23.68</v>
      </c>
      <c r="D3252">
        <v>23.73</v>
      </c>
      <c r="E3252">
        <v>23.68</v>
      </c>
      <c r="F3252">
        <v>0</v>
      </c>
    </row>
    <row r="3253" spans="1:6" x14ac:dyDescent="0.3">
      <c r="A3253" s="8">
        <v>45152</v>
      </c>
      <c r="B3253">
        <v>24.03</v>
      </c>
      <c r="C3253">
        <v>23.73</v>
      </c>
      <c r="D3253">
        <v>24.03</v>
      </c>
      <c r="E3253">
        <v>23.73</v>
      </c>
      <c r="F3253">
        <v>1.26E-2</v>
      </c>
    </row>
    <row r="3254" spans="1:6" x14ac:dyDescent="0.3">
      <c r="A3254" s="8">
        <v>45153</v>
      </c>
      <c r="B3254">
        <v>23.95</v>
      </c>
      <c r="C3254">
        <v>24.03</v>
      </c>
      <c r="D3254">
        <v>24.03</v>
      </c>
      <c r="E3254">
        <v>23.95</v>
      </c>
      <c r="F3254">
        <v>-3.3E-3</v>
      </c>
    </row>
    <row r="3255" spans="1:6" x14ac:dyDescent="0.3">
      <c r="A3255" s="8">
        <v>45154</v>
      </c>
      <c r="B3255">
        <v>23.91</v>
      </c>
      <c r="C3255">
        <v>23.95</v>
      </c>
      <c r="D3255">
        <v>23.95</v>
      </c>
      <c r="E3255">
        <v>23.91</v>
      </c>
      <c r="F3255">
        <v>-1.6999999999999999E-3</v>
      </c>
    </row>
    <row r="3256" spans="1:6" x14ac:dyDescent="0.3">
      <c r="A3256" s="8">
        <v>45155</v>
      </c>
      <c r="B3256">
        <v>23.97</v>
      </c>
      <c r="C3256">
        <v>23.91</v>
      </c>
      <c r="D3256">
        <v>23.97</v>
      </c>
      <c r="E3256">
        <v>23.91</v>
      </c>
      <c r="F3256">
        <v>2.5000000000000001E-3</v>
      </c>
    </row>
    <row r="3257" spans="1:6" x14ac:dyDescent="0.3">
      <c r="A3257" s="8">
        <v>45156</v>
      </c>
      <c r="B3257">
        <v>23.97</v>
      </c>
      <c r="C3257">
        <v>23.91</v>
      </c>
      <c r="D3257">
        <v>23.97</v>
      </c>
      <c r="E3257">
        <v>23.91</v>
      </c>
      <c r="F3257">
        <v>0</v>
      </c>
    </row>
    <row r="3258" spans="1:6" x14ac:dyDescent="0.3">
      <c r="A3258" s="8">
        <v>45159</v>
      </c>
      <c r="B3258">
        <v>23.92</v>
      </c>
      <c r="C3258">
        <v>23.97</v>
      </c>
      <c r="D3258">
        <v>23.97</v>
      </c>
      <c r="E3258">
        <v>23.92</v>
      </c>
      <c r="F3258">
        <v>-2.0999999999999999E-3</v>
      </c>
    </row>
    <row r="3259" spans="1:6" x14ac:dyDescent="0.3">
      <c r="A3259" s="8">
        <v>45160</v>
      </c>
      <c r="B3259">
        <v>24.07</v>
      </c>
      <c r="C3259">
        <v>23.92</v>
      </c>
      <c r="D3259">
        <v>24.07</v>
      </c>
      <c r="E3259">
        <v>23.92</v>
      </c>
      <c r="F3259">
        <v>6.3E-3</v>
      </c>
    </row>
    <row r="3260" spans="1:6" x14ac:dyDescent="0.3">
      <c r="A3260" s="8">
        <v>45161</v>
      </c>
      <c r="B3260">
        <v>24.06</v>
      </c>
      <c r="C3260">
        <v>24.07</v>
      </c>
      <c r="D3260">
        <v>24.07</v>
      </c>
      <c r="E3260">
        <v>24.06</v>
      </c>
      <c r="F3260">
        <v>-4.0000000000000002E-4</v>
      </c>
    </row>
    <row r="3261" spans="1:6" x14ac:dyDescent="0.3">
      <c r="A3261" s="8">
        <v>45162</v>
      </c>
      <c r="B3261">
        <v>24.07</v>
      </c>
      <c r="C3261">
        <v>24.06</v>
      </c>
      <c r="D3261">
        <v>24.07</v>
      </c>
      <c r="E3261">
        <v>24.06</v>
      </c>
      <c r="F3261">
        <v>4.0000000000000002E-4</v>
      </c>
    </row>
    <row r="3262" spans="1:6" x14ac:dyDescent="0.3">
      <c r="A3262" s="8">
        <v>45163</v>
      </c>
      <c r="B3262">
        <v>24.07</v>
      </c>
      <c r="C3262">
        <v>24.06</v>
      </c>
      <c r="D3262">
        <v>24.07</v>
      </c>
      <c r="E3262">
        <v>24.06</v>
      </c>
      <c r="F3262">
        <v>0</v>
      </c>
    </row>
    <row r="3263" spans="1:6" x14ac:dyDescent="0.3">
      <c r="A3263" s="8">
        <v>45166</v>
      </c>
      <c r="B3263">
        <v>24.37</v>
      </c>
      <c r="C3263">
        <v>24.07</v>
      </c>
      <c r="D3263">
        <v>24.37</v>
      </c>
      <c r="E3263">
        <v>24.07</v>
      </c>
      <c r="F3263">
        <v>1.2500000000000001E-2</v>
      </c>
    </row>
    <row r="3264" spans="1:6" x14ac:dyDescent="0.3">
      <c r="A3264" s="8">
        <v>45167</v>
      </c>
      <c r="B3264">
        <v>24.43</v>
      </c>
      <c r="C3264">
        <v>24.37</v>
      </c>
      <c r="D3264">
        <v>24.43</v>
      </c>
      <c r="E3264">
        <v>24.37</v>
      </c>
      <c r="F3264">
        <v>2.5000000000000001E-3</v>
      </c>
    </row>
    <row r="3265" spans="1:6" x14ac:dyDescent="0.3">
      <c r="A3265" s="8">
        <v>45168</v>
      </c>
      <c r="B3265">
        <v>24.32</v>
      </c>
      <c r="C3265">
        <v>24.43</v>
      </c>
      <c r="D3265">
        <v>24.43</v>
      </c>
      <c r="E3265">
        <v>24.32</v>
      </c>
      <c r="F3265">
        <v>-4.4999999999999997E-3</v>
      </c>
    </row>
    <row r="3266" spans="1:6" x14ac:dyDescent="0.3">
      <c r="A3266" s="8">
        <v>45169</v>
      </c>
      <c r="B3266">
        <v>24.19</v>
      </c>
      <c r="C3266">
        <v>24.32</v>
      </c>
      <c r="D3266">
        <v>24.32</v>
      </c>
      <c r="E3266">
        <v>24.19</v>
      </c>
      <c r="F3266">
        <v>-5.3E-3</v>
      </c>
    </row>
    <row r="3267" spans="1:6" x14ac:dyDescent="0.3">
      <c r="A3267" s="8">
        <v>45170</v>
      </c>
      <c r="B3267">
        <v>24.19</v>
      </c>
      <c r="C3267">
        <v>24.32</v>
      </c>
      <c r="D3267">
        <v>24.32</v>
      </c>
      <c r="E3267">
        <v>24.19</v>
      </c>
      <c r="F3267">
        <v>0</v>
      </c>
    </row>
    <row r="3268" spans="1:6" x14ac:dyDescent="0.3">
      <c r="A3268" s="8">
        <v>45173</v>
      </c>
      <c r="B3268">
        <v>24.09</v>
      </c>
      <c r="C3268">
        <v>24.19</v>
      </c>
      <c r="D3268">
        <v>24.19</v>
      </c>
      <c r="E3268">
        <v>24.09</v>
      </c>
      <c r="F3268">
        <v>-4.1000000000000003E-3</v>
      </c>
    </row>
    <row r="3269" spans="1:6" x14ac:dyDescent="0.3">
      <c r="A3269" s="8">
        <v>45174</v>
      </c>
      <c r="B3269">
        <v>24.09</v>
      </c>
      <c r="C3269">
        <v>24.09</v>
      </c>
      <c r="D3269">
        <v>24.09</v>
      </c>
      <c r="E3269">
        <v>24.09</v>
      </c>
      <c r="F3269">
        <v>0</v>
      </c>
    </row>
    <row r="3270" spans="1:6" x14ac:dyDescent="0.3">
      <c r="A3270" s="8">
        <v>45175</v>
      </c>
      <c r="B3270">
        <v>23.87</v>
      </c>
      <c r="C3270">
        <v>24.09</v>
      </c>
      <c r="D3270">
        <v>24.09</v>
      </c>
      <c r="E3270">
        <v>23.87</v>
      </c>
      <c r="F3270">
        <v>-9.1000000000000004E-3</v>
      </c>
    </row>
    <row r="3271" spans="1:6" x14ac:dyDescent="0.3">
      <c r="A3271" s="8">
        <v>45176</v>
      </c>
      <c r="B3271">
        <v>24.24</v>
      </c>
      <c r="C3271">
        <v>23.87</v>
      </c>
      <c r="D3271">
        <v>24.24</v>
      </c>
      <c r="E3271">
        <v>23.87</v>
      </c>
      <c r="F3271">
        <v>1.55E-2</v>
      </c>
    </row>
    <row r="3272" spans="1:6" x14ac:dyDescent="0.3">
      <c r="A3272" s="8">
        <v>45177</v>
      </c>
      <c r="B3272">
        <v>24.24</v>
      </c>
      <c r="C3272">
        <v>23.87</v>
      </c>
      <c r="D3272">
        <v>24.24</v>
      </c>
      <c r="E3272">
        <v>23.87</v>
      </c>
      <c r="F3272">
        <v>0</v>
      </c>
    </row>
    <row r="3273" spans="1:6" x14ac:dyDescent="0.3">
      <c r="A3273" s="8">
        <v>45180</v>
      </c>
      <c r="B3273">
        <v>24.21</v>
      </c>
      <c r="C3273">
        <v>24.24</v>
      </c>
      <c r="D3273">
        <v>24.24</v>
      </c>
      <c r="E3273">
        <v>24.21</v>
      </c>
      <c r="F3273">
        <v>-1.1999999999999999E-3</v>
      </c>
    </row>
    <row r="3274" spans="1:6" x14ac:dyDescent="0.3">
      <c r="A3274" s="8">
        <v>45181</v>
      </c>
      <c r="B3274">
        <v>24.17</v>
      </c>
      <c r="C3274">
        <v>24.21</v>
      </c>
      <c r="D3274">
        <v>24.21</v>
      </c>
      <c r="E3274">
        <v>24.17</v>
      </c>
      <c r="F3274">
        <v>-1.6999999999999999E-3</v>
      </c>
    </row>
    <row r="3275" spans="1:6" x14ac:dyDescent="0.3">
      <c r="A3275" s="8">
        <v>45182</v>
      </c>
      <c r="B3275">
        <v>24.21</v>
      </c>
      <c r="C3275">
        <v>24.17</v>
      </c>
      <c r="D3275">
        <v>24.21</v>
      </c>
      <c r="E3275">
        <v>24.17</v>
      </c>
      <c r="F3275">
        <v>1.6999999999999999E-3</v>
      </c>
    </row>
    <row r="3276" spans="1:6" x14ac:dyDescent="0.3">
      <c r="A3276" s="8">
        <v>45183</v>
      </c>
      <c r="B3276">
        <v>24.26</v>
      </c>
      <c r="C3276">
        <v>24.21</v>
      </c>
      <c r="D3276">
        <v>24.26</v>
      </c>
      <c r="E3276">
        <v>24.21</v>
      </c>
      <c r="F3276">
        <v>2.0999999999999999E-3</v>
      </c>
    </row>
    <row r="3277" spans="1:6" x14ac:dyDescent="0.3">
      <c r="A3277" s="8">
        <v>45184</v>
      </c>
      <c r="B3277">
        <v>24.26</v>
      </c>
      <c r="C3277">
        <v>24.21</v>
      </c>
      <c r="D3277">
        <v>24.26</v>
      </c>
      <c r="E3277">
        <v>24.21</v>
      </c>
      <c r="F3277">
        <v>0</v>
      </c>
    </row>
    <row r="3278" spans="1:6" x14ac:dyDescent="0.3">
      <c r="A3278" s="8">
        <v>45187</v>
      </c>
      <c r="B3278">
        <v>25.43</v>
      </c>
      <c r="C3278">
        <v>24.26</v>
      </c>
      <c r="D3278">
        <v>25.43</v>
      </c>
      <c r="E3278">
        <v>24.26</v>
      </c>
      <c r="F3278">
        <v>4.82E-2</v>
      </c>
    </row>
    <row r="3279" spans="1:6" x14ac:dyDescent="0.3">
      <c r="A3279" s="8">
        <v>45188</v>
      </c>
      <c r="B3279">
        <v>25.49</v>
      </c>
      <c r="C3279">
        <v>25.43</v>
      </c>
      <c r="D3279">
        <v>25.49</v>
      </c>
      <c r="E3279">
        <v>25.43</v>
      </c>
      <c r="F3279">
        <v>2.3999999999999998E-3</v>
      </c>
    </row>
    <row r="3280" spans="1:6" x14ac:dyDescent="0.3">
      <c r="A3280" s="8">
        <v>45189</v>
      </c>
      <c r="B3280">
        <v>25.43</v>
      </c>
      <c r="C3280">
        <v>25.49</v>
      </c>
      <c r="D3280">
        <v>25.49</v>
      </c>
      <c r="E3280">
        <v>25.43</v>
      </c>
      <c r="F3280">
        <v>-2.3999999999999998E-3</v>
      </c>
    </row>
    <row r="3281" spans="1:6" x14ac:dyDescent="0.3">
      <c r="A3281" s="8">
        <v>45190</v>
      </c>
      <c r="B3281">
        <v>25.33</v>
      </c>
      <c r="C3281">
        <v>25.43</v>
      </c>
      <c r="D3281">
        <v>25.43</v>
      </c>
      <c r="E3281">
        <v>25.33</v>
      </c>
      <c r="F3281">
        <v>-3.8999999999999998E-3</v>
      </c>
    </row>
    <row r="3282" spans="1:6" x14ac:dyDescent="0.3">
      <c r="A3282" s="8">
        <v>45191</v>
      </c>
      <c r="B3282">
        <v>25.33</v>
      </c>
      <c r="C3282">
        <v>25.43</v>
      </c>
      <c r="D3282">
        <v>25.43</v>
      </c>
      <c r="E3282">
        <v>25.33</v>
      </c>
      <c r="F3282">
        <v>0</v>
      </c>
    </row>
    <row r="3283" spans="1:6" x14ac:dyDescent="0.3">
      <c r="A3283" s="8">
        <v>45194</v>
      </c>
      <c r="B3283">
        <v>24.97</v>
      </c>
      <c r="C3283">
        <v>25.33</v>
      </c>
      <c r="D3283">
        <v>25.33</v>
      </c>
      <c r="E3283">
        <v>24.97</v>
      </c>
      <c r="F3283">
        <v>-1.4200000000000001E-2</v>
      </c>
    </row>
    <row r="3284" spans="1:6" x14ac:dyDescent="0.3">
      <c r="A3284" s="8">
        <v>45195</v>
      </c>
      <c r="B3284">
        <v>24.9</v>
      </c>
      <c r="C3284">
        <v>24.97</v>
      </c>
      <c r="D3284">
        <v>24.97</v>
      </c>
      <c r="E3284">
        <v>24.9</v>
      </c>
      <c r="F3284">
        <v>-2.8E-3</v>
      </c>
    </row>
    <row r="3285" spans="1:6" x14ac:dyDescent="0.3">
      <c r="A3285" s="8">
        <v>45196</v>
      </c>
      <c r="B3285">
        <v>24.93</v>
      </c>
      <c r="C3285">
        <v>24.97</v>
      </c>
      <c r="D3285">
        <v>24.97</v>
      </c>
      <c r="E3285">
        <v>24.9</v>
      </c>
      <c r="F3285">
        <v>1.1999999999999999E-3</v>
      </c>
    </row>
    <row r="3286" spans="1:6" x14ac:dyDescent="0.3">
      <c r="A3286" s="8">
        <v>45197</v>
      </c>
      <c r="B3286">
        <v>25.364000000000001</v>
      </c>
      <c r="C3286">
        <v>25.923999999999999</v>
      </c>
      <c r="D3286">
        <v>25.923999999999999</v>
      </c>
      <c r="E3286">
        <v>25.364000000000001</v>
      </c>
      <c r="F3286">
        <v>1.7399999999999999E-2</v>
      </c>
    </row>
    <row r="3287" spans="1:6" x14ac:dyDescent="0.3">
      <c r="A3287" s="8">
        <v>45198</v>
      </c>
      <c r="B3287">
        <v>24.43</v>
      </c>
      <c r="C3287">
        <v>24.93</v>
      </c>
      <c r="D3287">
        <v>24.93</v>
      </c>
      <c r="E3287">
        <v>24.43</v>
      </c>
      <c r="F3287">
        <v>-3.6799999999999999E-2</v>
      </c>
    </row>
    <row r="3288" spans="1:6" x14ac:dyDescent="0.3">
      <c r="A3288" s="8">
        <v>45201</v>
      </c>
      <c r="B3288">
        <v>24.4</v>
      </c>
      <c r="C3288">
        <v>24.37</v>
      </c>
      <c r="D3288">
        <v>24.4</v>
      </c>
      <c r="E3288">
        <v>24.37</v>
      </c>
      <c r="F3288">
        <v>-1.1999999999999999E-3</v>
      </c>
    </row>
    <row r="3289" spans="1:6" x14ac:dyDescent="0.3">
      <c r="A3289" s="8">
        <v>45202</v>
      </c>
      <c r="B3289">
        <v>24.39</v>
      </c>
      <c r="C3289">
        <v>24.4</v>
      </c>
      <c r="D3289">
        <v>24.4</v>
      </c>
      <c r="E3289">
        <v>24.39</v>
      </c>
      <c r="F3289">
        <v>-4.0000000000000002E-4</v>
      </c>
    </row>
    <row r="3290" spans="1:6" x14ac:dyDescent="0.3">
      <c r="A3290" s="8">
        <v>45203</v>
      </c>
      <c r="B3290">
        <v>24.57</v>
      </c>
      <c r="C3290">
        <v>24.39</v>
      </c>
      <c r="D3290">
        <v>24.57</v>
      </c>
      <c r="E3290">
        <v>24.39</v>
      </c>
      <c r="F3290">
        <v>7.4000000000000003E-3</v>
      </c>
    </row>
    <row r="3291" spans="1:6" x14ac:dyDescent="0.3">
      <c r="A3291" s="8">
        <v>45204</v>
      </c>
      <c r="B3291">
        <v>24.57</v>
      </c>
      <c r="C3291">
        <v>24.57</v>
      </c>
      <c r="D3291">
        <v>24.57</v>
      </c>
      <c r="E3291">
        <v>24.57</v>
      </c>
      <c r="F3291">
        <v>0</v>
      </c>
    </row>
    <row r="3292" spans="1:6" x14ac:dyDescent="0.3">
      <c r="A3292" s="8">
        <v>45205</v>
      </c>
      <c r="B3292">
        <v>24.57</v>
      </c>
      <c r="C3292">
        <v>24.57</v>
      </c>
      <c r="D3292">
        <v>24.57</v>
      </c>
      <c r="E3292">
        <v>24.57</v>
      </c>
      <c r="F3292">
        <v>0</v>
      </c>
    </row>
    <row r="3293" spans="1:6" x14ac:dyDescent="0.3">
      <c r="A3293" s="8">
        <v>45208</v>
      </c>
      <c r="B3293">
        <v>24.53</v>
      </c>
      <c r="C3293">
        <v>24.57</v>
      </c>
      <c r="D3293">
        <v>24.57</v>
      </c>
      <c r="E3293">
        <v>24.53</v>
      </c>
      <c r="F3293">
        <v>-1.6000000000000001E-3</v>
      </c>
    </row>
    <row r="3294" spans="1:6" x14ac:dyDescent="0.3">
      <c r="A3294" s="8">
        <v>45209</v>
      </c>
      <c r="B3294">
        <v>24.8</v>
      </c>
      <c r="C3294">
        <v>24.53</v>
      </c>
      <c r="D3294">
        <v>24.8</v>
      </c>
      <c r="E3294">
        <v>24.53</v>
      </c>
      <c r="F3294">
        <v>1.0999999999999999E-2</v>
      </c>
    </row>
    <row r="3295" spans="1:6" x14ac:dyDescent="0.3">
      <c r="A3295" s="8">
        <v>45210</v>
      </c>
      <c r="B3295">
        <v>24.99</v>
      </c>
      <c r="C3295">
        <v>24.8</v>
      </c>
      <c r="D3295">
        <v>24.99</v>
      </c>
      <c r="E3295">
        <v>24.8</v>
      </c>
      <c r="F3295">
        <v>7.7000000000000002E-3</v>
      </c>
    </row>
    <row r="3296" spans="1:6" x14ac:dyDescent="0.3">
      <c r="A3296" s="8">
        <v>45211</v>
      </c>
      <c r="B3296">
        <v>25.01</v>
      </c>
      <c r="C3296">
        <v>24.99</v>
      </c>
      <c r="D3296">
        <v>25.01</v>
      </c>
      <c r="E3296">
        <v>24.99</v>
      </c>
      <c r="F3296">
        <v>8.0000000000000004E-4</v>
      </c>
    </row>
    <row r="3297" spans="1:6" x14ac:dyDescent="0.3">
      <c r="A3297" s="8">
        <v>45212</v>
      </c>
      <c r="B3297">
        <v>25.01</v>
      </c>
      <c r="C3297">
        <v>24.99</v>
      </c>
      <c r="D3297">
        <v>25.01</v>
      </c>
      <c r="E3297">
        <v>24.99</v>
      </c>
      <c r="F3297">
        <v>0</v>
      </c>
    </row>
    <row r="3298" spans="1:6" x14ac:dyDescent="0.3">
      <c r="A3298" s="8">
        <v>45215</v>
      </c>
      <c r="B3298">
        <v>25.03</v>
      </c>
      <c r="C3298">
        <v>25.01</v>
      </c>
      <c r="D3298">
        <v>25.03</v>
      </c>
      <c r="E3298">
        <v>25.01</v>
      </c>
      <c r="F3298">
        <v>8.0000000000000004E-4</v>
      </c>
    </row>
    <row r="3299" spans="1:6" x14ac:dyDescent="0.3">
      <c r="A3299" s="8">
        <v>45216</v>
      </c>
      <c r="B3299">
        <v>24.65</v>
      </c>
      <c r="C3299">
        <v>25.03</v>
      </c>
      <c r="D3299">
        <v>25.03</v>
      </c>
      <c r="E3299">
        <v>24.65</v>
      </c>
      <c r="F3299">
        <v>-1.52E-2</v>
      </c>
    </row>
    <row r="3300" spans="1:6" x14ac:dyDescent="0.3">
      <c r="A3300" s="8">
        <v>45217</v>
      </c>
      <c r="B3300">
        <v>24.63</v>
      </c>
      <c r="C3300">
        <v>24.65</v>
      </c>
      <c r="D3300">
        <v>24.65</v>
      </c>
      <c r="E3300">
        <v>24.63</v>
      </c>
      <c r="F3300">
        <v>-8.0000000000000004E-4</v>
      </c>
    </row>
    <row r="3301" spans="1:6" x14ac:dyDescent="0.3">
      <c r="A3301" s="8">
        <v>45218</v>
      </c>
      <c r="B3301">
        <v>24.45</v>
      </c>
      <c r="C3301">
        <v>24.63</v>
      </c>
      <c r="D3301">
        <v>24.63</v>
      </c>
      <c r="E3301">
        <v>24.45</v>
      </c>
      <c r="F3301">
        <v>-7.3000000000000001E-3</v>
      </c>
    </row>
    <row r="3302" spans="1:6" x14ac:dyDescent="0.3">
      <c r="A3302" s="8">
        <v>45219</v>
      </c>
      <c r="B3302">
        <v>24.45</v>
      </c>
      <c r="C3302">
        <v>24.63</v>
      </c>
      <c r="D3302">
        <v>24.63</v>
      </c>
      <c r="E3302">
        <v>24.45</v>
      </c>
      <c r="F3302">
        <v>0</v>
      </c>
    </row>
    <row r="3303" spans="1:6" x14ac:dyDescent="0.3">
      <c r="A3303" s="8">
        <v>45222</v>
      </c>
      <c r="B3303">
        <v>24.81</v>
      </c>
      <c r="C3303">
        <v>24.45</v>
      </c>
      <c r="D3303">
        <v>24.81</v>
      </c>
      <c r="E3303">
        <v>24.45</v>
      </c>
      <c r="F3303">
        <v>1.47E-2</v>
      </c>
    </row>
    <row r="3304" spans="1:6" x14ac:dyDescent="0.3">
      <c r="A3304" s="8">
        <v>45223</v>
      </c>
      <c r="B3304">
        <v>24.64</v>
      </c>
      <c r="C3304">
        <v>24.81</v>
      </c>
      <c r="D3304">
        <v>24.81</v>
      </c>
      <c r="E3304">
        <v>24.64</v>
      </c>
      <c r="F3304">
        <v>-6.8999999999999999E-3</v>
      </c>
    </row>
    <row r="3305" spans="1:6" x14ac:dyDescent="0.3">
      <c r="A3305" s="8">
        <v>45224</v>
      </c>
      <c r="B3305">
        <v>24.56</v>
      </c>
      <c r="C3305">
        <v>24.64</v>
      </c>
      <c r="D3305">
        <v>24.64</v>
      </c>
      <c r="E3305">
        <v>24.56</v>
      </c>
      <c r="F3305">
        <v>-3.2000000000000002E-3</v>
      </c>
    </row>
    <row r="3306" spans="1:6" x14ac:dyDescent="0.3">
      <c r="A3306" s="8">
        <v>45225</v>
      </c>
      <c r="B3306">
        <v>24.35</v>
      </c>
      <c r="C3306">
        <v>24.56</v>
      </c>
      <c r="D3306">
        <v>24.56</v>
      </c>
      <c r="E3306">
        <v>24.35</v>
      </c>
      <c r="F3306">
        <v>-8.6E-3</v>
      </c>
    </row>
    <row r="3307" spans="1:6" x14ac:dyDescent="0.3">
      <c r="A3307" s="8">
        <v>45226</v>
      </c>
      <c r="B3307">
        <v>24.35</v>
      </c>
      <c r="C3307">
        <v>24.56</v>
      </c>
      <c r="D3307">
        <v>24.56</v>
      </c>
      <c r="E3307">
        <v>24.35</v>
      </c>
      <c r="F3307">
        <v>0</v>
      </c>
    </row>
    <row r="3308" spans="1:6" x14ac:dyDescent="0.3">
      <c r="A3308" s="8">
        <v>45229</v>
      </c>
      <c r="B3308">
        <v>24.67</v>
      </c>
      <c r="C3308">
        <v>24.35</v>
      </c>
      <c r="D3308">
        <v>24.67</v>
      </c>
      <c r="E3308">
        <v>24.35</v>
      </c>
      <c r="F3308">
        <v>1.3100000000000001E-2</v>
      </c>
    </row>
    <row r="3309" spans="1:6" x14ac:dyDescent="0.3">
      <c r="A3309" s="8">
        <v>45230</v>
      </c>
      <c r="B3309">
        <v>24.77</v>
      </c>
      <c r="C3309">
        <v>24.67</v>
      </c>
      <c r="D3309">
        <v>24.77</v>
      </c>
      <c r="E3309">
        <v>24.67</v>
      </c>
      <c r="F3309">
        <v>4.1000000000000003E-3</v>
      </c>
    </row>
    <row r="3310" spans="1:6" x14ac:dyDescent="0.3">
      <c r="A3310" s="8">
        <v>45231</v>
      </c>
      <c r="B3310">
        <v>24.73</v>
      </c>
      <c r="C3310">
        <v>24.77</v>
      </c>
      <c r="D3310">
        <v>24.77</v>
      </c>
      <c r="E3310">
        <v>24.73</v>
      </c>
      <c r="F3310">
        <v>-1.6000000000000001E-3</v>
      </c>
    </row>
    <row r="3311" spans="1:6" x14ac:dyDescent="0.3">
      <c r="A3311" s="8">
        <v>45232</v>
      </c>
      <c r="B3311">
        <v>24.73</v>
      </c>
      <c r="C3311">
        <v>24.73</v>
      </c>
      <c r="D3311">
        <v>24.73</v>
      </c>
      <c r="E3311">
        <v>24.73</v>
      </c>
      <c r="F3311">
        <v>0</v>
      </c>
    </row>
    <row r="3312" spans="1:6" x14ac:dyDescent="0.3">
      <c r="A3312" s="8">
        <v>45233</v>
      </c>
      <c r="B3312">
        <v>24.73</v>
      </c>
      <c r="C3312">
        <v>24.73</v>
      </c>
      <c r="D3312">
        <v>24.73</v>
      </c>
      <c r="E3312">
        <v>24.73</v>
      </c>
      <c r="F3312">
        <v>0</v>
      </c>
    </row>
    <row r="3313" spans="1:6" x14ac:dyDescent="0.3">
      <c r="A3313" s="8">
        <v>45236</v>
      </c>
      <c r="B3313">
        <v>24.74</v>
      </c>
      <c r="C3313">
        <v>24.73</v>
      </c>
      <c r="D3313">
        <v>24.74</v>
      </c>
      <c r="E3313">
        <v>24.73</v>
      </c>
      <c r="F3313">
        <v>4.0000000000000002E-4</v>
      </c>
    </row>
    <row r="3314" spans="1:6" x14ac:dyDescent="0.3">
      <c r="A3314" s="8">
        <v>45237</v>
      </c>
      <c r="B3314">
        <v>25</v>
      </c>
      <c r="C3314">
        <v>24.74</v>
      </c>
      <c r="D3314">
        <v>25</v>
      </c>
      <c r="E3314">
        <v>24.74</v>
      </c>
      <c r="F3314">
        <v>1.0500000000000001E-2</v>
      </c>
    </row>
    <row r="3315" spans="1:6" x14ac:dyDescent="0.3">
      <c r="A3315" s="8">
        <v>45238</v>
      </c>
      <c r="B3315">
        <v>25.05</v>
      </c>
      <c r="C3315">
        <v>25</v>
      </c>
      <c r="D3315">
        <v>25.05</v>
      </c>
      <c r="E3315">
        <v>25</v>
      </c>
      <c r="F3315">
        <v>2E-3</v>
      </c>
    </row>
    <row r="3316" spans="1:6" x14ac:dyDescent="0.3">
      <c r="A3316" s="8">
        <v>45239</v>
      </c>
      <c r="B3316">
        <v>25.09</v>
      </c>
      <c r="C3316">
        <v>25.05</v>
      </c>
      <c r="D3316">
        <v>25.09</v>
      </c>
      <c r="E3316">
        <v>25.05</v>
      </c>
      <c r="F3316">
        <v>1.6000000000000001E-3</v>
      </c>
    </row>
    <row r="3317" spans="1:6" x14ac:dyDescent="0.3">
      <c r="A3317" s="8">
        <v>45240</v>
      </c>
      <c r="B3317">
        <v>25.09</v>
      </c>
      <c r="C3317">
        <v>25.05</v>
      </c>
      <c r="D3317">
        <v>25.09</v>
      </c>
      <c r="E3317">
        <v>25.05</v>
      </c>
      <c r="F3317">
        <v>0</v>
      </c>
    </row>
    <row r="3318" spans="1:6" x14ac:dyDescent="0.3">
      <c r="A3318" s="8">
        <v>45243</v>
      </c>
      <c r="B3318">
        <v>24.87</v>
      </c>
      <c r="C3318">
        <v>25.09</v>
      </c>
      <c r="D3318">
        <v>25.09</v>
      </c>
      <c r="E3318">
        <v>24.87</v>
      </c>
      <c r="F3318">
        <v>-8.8000000000000005E-3</v>
      </c>
    </row>
    <row r="3319" spans="1:6" x14ac:dyDescent="0.3">
      <c r="A3319" s="8">
        <v>45244</v>
      </c>
      <c r="B3319">
        <v>24.93</v>
      </c>
      <c r="C3319">
        <v>24.87</v>
      </c>
      <c r="D3319">
        <v>24.93</v>
      </c>
      <c r="E3319">
        <v>24.87</v>
      </c>
      <c r="F3319">
        <v>2.3999999999999998E-3</v>
      </c>
    </row>
    <row r="3320" spans="1:6" x14ac:dyDescent="0.3">
      <c r="A3320" s="8">
        <v>45245</v>
      </c>
      <c r="B3320">
        <v>24.91</v>
      </c>
      <c r="C3320">
        <v>24.93</v>
      </c>
      <c r="D3320">
        <v>24.93</v>
      </c>
      <c r="E3320">
        <v>24.91</v>
      </c>
      <c r="F3320">
        <v>-8.0000000000000004E-4</v>
      </c>
    </row>
    <row r="3321" spans="1:6" x14ac:dyDescent="0.3">
      <c r="A3321" s="8">
        <v>45246</v>
      </c>
      <c r="B3321">
        <v>24.8</v>
      </c>
      <c r="C3321">
        <v>24.91</v>
      </c>
      <c r="D3321">
        <v>24.91</v>
      </c>
      <c r="E3321">
        <v>24.8</v>
      </c>
      <c r="F3321">
        <v>-4.4000000000000003E-3</v>
      </c>
    </row>
    <row r="3322" spans="1:6" x14ac:dyDescent="0.3">
      <c r="A3322" s="8">
        <v>45247</v>
      </c>
      <c r="B3322">
        <v>24.8</v>
      </c>
      <c r="C3322">
        <v>24.91</v>
      </c>
      <c r="D3322">
        <v>24.91</v>
      </c>
      <c r="E3322">
        <v>24.8</v>
      </c>
      <c r="F3322">
        <v>0</v>
      </c>
    </row>
    <row r="3323" spans="1:6" x14ac:dyDescent="0.3">
      <c r="A3323" s="8">
        <v>45250</v>
      </c>
      <c r="B3323">
        <v>24.77</v>
      </c>
      <c r="C3323">
        <v>24.8</v>
      </c>
      <c r="D3323">
        <v>24.8</v>
      </c>
      <c r="E3323">
        <v>24.77</v>
      </c>
      <c r="F3323">
        <v>-1.1999999999999999E-3</v>
      </c>
    </row>
    <row r="3324" spans="1:6" x14ac:dyDescent="0.3">
      <c r="A3324" s="8">
        <v>45251</v>
      </c>
      <c r="B3324">
        <v>24.79</v>
      </c>
      <c r="C3324">
        <v>24.77</v>
      </c>
      <c r="D3324">
        <v>24.79</v>
      </c>
      <c r="E3324">
        <v>24.77</v>
      </c>
      <c r="F3324">
        <v>8.0000000000000004E-4</v>
      </c>
    </row>
    <row r="3325" spans="1:6" x14ac:dyDescent="0.3">
      <c r="A3325" s="8">
        <v>45252</v>
      </c>
      <c r="B3325">
        <v>24.78</v>
      </c>
      <c r="C3325">
        <v>24.79</v>
      </c>
      <c r="D3325">
        <v>24.79</v>
      </c>
      <c r="E3325">
        <v>24.78</v>
      </c>
      <c r="F3325">
        <v>-4.0000000000000002E-4</v>
      </c>
    </row>
    <row r="3326" spans="1:6" x14ac:dyDescent="0.3">
      <c r="A3326" s="8">
        <v>45253</v>
      </c>
      <c r="B3326">
        <v>24.78</v>
      </c>
      <c r="C3326">
        <v>24.78</v>
      </c>
      <c r="D3326">
        <v>24.78</v>
      </c>
      <c r="E3326">
        <v>24.78</v>
      </c>
      <c r="F3326">
        <v>0</v>
      </c>
    </row>
    <row r="3327" spans="1:6" x14ac:dyDescent="0.3">
      <c r="A3327" s="8">
        <v>45254</v>
      </c>
      <c r="B3327">
        <v>24.78</v>
      </c>
      <c r="C3327">
        <v>24.78</v>
      </c>
      <c r="D3327">
        <v>24.78</v>
      </c>
      <c r="E3327">
        <v>24.78</v>
      </c>
      <c r="F3327">
        <v>0</v>
      </c>
    </row>
    <row r="3328" spans="1:6" x14ac:dyDescent="0.3">
      <c r="A3328" s="8">
        <v>45257</v>
      </c>
      <c r="B3328">
        <v>24.76</v>
      </c>
      <c r="C3328">
        <v>24.78</v>
      </c>
      <c r="D3328">
        <v>24.78</v>
      </c>
      <c r="E3328">
        <v>24.76</v>
      </c>
      <c r="F3328">
        <v>-8.0000000000000004E-4</v>
      </c>
    </row>
    <row r="3329" spans="1:6" x14ac:dyDescent="0.3">
      <c r="A3329" s="8">
        <v>45258</v>
      </c>
      <c r="B3329">
        <v>25.26</v>
      </c>
      <c r="C3329">
        <v>24.76</v>
      </c>
      <c r="D3329">
        <v>25.26</v>
      </c>
      <c r="E3329">
        <v>24.76</v>
      </c>
      <c r="F3329">
        <v>2.0199999999999999E-2</v>
      </c>
    </row>
    <row r="3330" spans="1:6" x14ac:dyDescent="0.3">
      <c r="A3330" s="8">
        <v>45259</v>
      </c>
      <c r="B3330">
        <v>25.24</v>
      </c>
      <c r="C3330">
        <v>25.26</v>
      </c>
      <c r="D3330">
        <v>25.26</v>
      </c>
      <c r="E3330">
        <v>25.24</v>
      </c>
      <c r="F3330">
        <v>-8.0000000000000004E-4</v>
      </c>
    </row>
    <row r="3331" spans="1:6" x14ac:dyDescent="0.3">
      <c r="A3331" s="8">
        <v>45260</v>
      </c>
      <c r="B3331">
        <v>25.2</v>
      </c>
      <c r="C3331">
        <v>25.24</v>
      </c>
      <c r="D3331">
        <v>25.24</v>
      </c>
      <c r="E3331">
        <v>25.2</v>
      </c>
      <c r="F3331">
        <v>-1.6000000000000001E-3</v>
      </c>
    </row>
    <row r="3332" spans="1:6" x14ac:dyDescent="0.3">
      <c r="A3332" s="8">
        <v>45261</v>
      </c>
      <c r="B3332">
        <v>25.2</v>
      </c>
      <c r="C3332">
        <v>25.24</v>
      </c>
      <c r="D3332">
        <v>25.24</v>
      </c>
      <c r="E3332">
        <v>25.2</v>
      </c>
      <c r="F3332">
        <v>0</v>
      </c>
    </row>
    <row r="3333" spans="1:6" x14ac:dyDescent="0.3">
      <c r="A3333" s="8">
        <v>45264</v>
      </c>
      <c r="B3333">
        <v>25.34</v>
      </c>
      <c r="C3333">
        <v>25.2</v>
      </c>
      <c r="D3333">
        <v>25.34</v>
      </c>
      <c r="E3333">
        <v>25.2</v>
      </c>
      <c r="F3333">
        <v>5.5999999999999999E-3</v>
      </c>
    </row>
    <row r="3334" spans="1:6" x14ac:dyDescent="0.3">
      <c r="A3334" s="8">
        <v>45265</v>
      </c>
      <c r="B3334">
        <v>25.32</v>
      </c>
      <c r="C3334">
        <v>25.34</v>
      </c>
      <c r="D3334">
        <v>25.34</v>
      </c>
      <c r="E3334">
        <v>25.32</v>
      </c>
      <c r="F3334">
        <v>-8.0000000000000004E-4</v>
      </c>
    </row>
    <row r="3335" spans="1:6" x14ac:dyDescent="0.3">
      <c r="A3335" s="8">
        <v>45266</v>
      </c>
      <c r="B3335">
        <v>25.34</v>
      </c>
      <c r="C3335">
        <v>25.32</v>
      </c>
      <c r="D3335">
        <v>25.34</v>
      </c>
      <c r="E3335">
        <v>25.32</v>
      </c>
      <c r="F3335">
        <v>8.0000000000000004E-4</v>
      </c>
    </row>
    <row r="3336" spans="1:6" x14ac:dyDescent="0.3">
      <c r="A3336" s="8">
        <v>45267</v>
      </c>
      <c r="B3336">
        <v>25.33</v>
      </c>
      <c r="C3336">
        <v>25.34</v>
      </c>
      <c r="D3336">
        <v>25.34</v>
      </c>
      <c r="E3336">
        <v>25.33</v>
      </c>
      <c r="F3336">
        <v>-4.0000000000000002E-4</v>
      </c>
    </row>
    <row r="3337" spans="1:6" x14ac:dyDescent="0.3">
      <c r="A3337" s="8">
        <v>45268</v>
      </c>
      <c r="B3337">
        <v>25.33</v>
      </c>
      <c r="C3337">
        <v>25.34</v>
      </c>
      <c r="D3337">
        <v>25.34</v>
      </c>
      <c r="E3337">
        <v>25.33</v>
      </c>
      <c r="F3337">
        <v>0</v>
      </c>
    </row>
    <row r="3338" spans="1:6" x14ac:dyDescent="0.3">
      <c r="A3338" s="8">
        <v>45271</v>
      </c>
      <c r="B3338">
        <v>25.34</v>
      </c>
      <c r="C3338">
        <v>25.33</v>
      </c>
      <c r="D3338">
        <v>25.34</v>
      </c>
      <c r="E3338">
        <v>25.33</v>
      </c>
      <c r="F3338">
        <v>4.0000000000000002E-4</v>
      </c>
    </row>
    <row r="3339" spans="1:6" x14ac:dyDescent="0.3">
      <c r="A3339" s="8">
        <v>45272</v>
      </c>
      <c r="B3339">
        <v>25.32</v>
      </c>
      <c r="C3339">
        <v>25.34</v>
      </c>
      <c r="D3339">
        <v>25.34</v>
      </c>
      <c r="E3339">
        <v>25.32</v>
      </c>
      <c r="F3339">
        <v>-8.0000000000000004E-4</v>
      </c>
    </row>
    <row r="3340" spans="1:6" x14ac:dyDescent="0.3">
      <c r="A3340" s="8">
        <v>45273</v>
      </c>
      <c r="B3340">
        <v>25.35</v>
      </c>
      <c r="C3340">
        <v>25.32</v>
      </c>
      <c r="D3340">
        <v>25.35</v>
      </c>
      <c r="E3340">
        <v>25.32</v>
      </c>
      <c r="F3340">
        <v>1.1999999999999999E-3</v>
      </c>
    </row>
    <row r="3341" spans="1:6" x14ac:dyDescent="0.3">
      <c r="A3341" s="8">
        <v>45274</v>
      </c>
      <c r="B3341">
        <v>25.35</v>
      </c>
      <c r="C3341">
        <v>25.35</v>
      </c>
      <c r="D3341">
        <v>25.35</v>
      </c>
      <c r="E3341">
        <v>25.35</v>
      </c>
      <c r="F3341">
        <v>0</v>
      </c>
    </row>
    <row r="3342" spans="1:6" x14ac:dyDescent="0.3">
      <c r="A3342" s="8">
        <v>45275</v>
      </c>
      <c r="B3342">
        <v>25.36</v>
      </c>
      <c r="C3342">
        <v>25.35</v>
      </c>
      <c r="D3342">
        <v>25.36</v>
      </c>
      <c r="E3342">
        <v>25.35</v>
      </c>
      <c r="F3342">
        <v>4.0000000000000002E-4</v>
      </c>
    </row>
    <row r="3343" spans="1:6" x14ac:dyDescent="0.3">
      <c r="A3343" s="8">
        <v>45278</v>
      </c>
      <c r="B3343">
        <v>25.35</v>
      </c>
      <c r="C3343">
        <v>25.36</v>
      </c>
      <c r="D3343">
        <v>25.36</v>
      </c>
      <c r="E3343">
        <v>25.35</v>
      </c>
      <c r="F3343">
        <v>-4.0000000000000002E-4</v>
      </c>
    </row>
    <row r="3344" spans="1:6" x14ac:dyDescent="0.3">
      <c r="A3344" s="8">
        <v>45279</v>
      </c>
      <c r="B3344">
        <v>25.41</v>
      </c>
      <c r="C3344">
        <v>25.35</v>
      </c>
      <c r="D3344">
        <v>25.41</v>
      </c>
      <c r="E3344">
        <v>25.35</v>
      </c>
      <c r="F3344">
        <v>2.3999999999999998E-3</v>
      </c>
    </row>
    <row r="3345" spans="1:6" x14ac:dyDescent="0.3">
      <c r="A3345" s="8">
        <v>45280</v>
      </c>
      <c r="B3345">
        <v>25.4</v>
      </c>
      <c r="C3345">
        <v>25.41</v>
      </c>
      <c r="D3345">
        <v>25.41</v>
      </c>
      <c r="E3345">
        <v>25.4</v>
      </c>
      <c r="F3345">
        <v>-4.0000000000000002E-4</v>
      </c>
    </row>
    <row r="3346" spans="1:6" x14ac:dyDescent="0.3">
      <c r="A3346" s="8">
        <v>45281</v>
      </c>
      <c r="B3346">
        <v>25.41</v>
      </c>
      <c r="C3346">
        <v>25.4</v>
      </c>
      <c r="D3346">
        <v>25.41</v>
      </c>
      <c r="E3346">
        <v>25.4</v>
      </c>
      <c r="F3346">
        <v>4.0000000000000002E-4</v>
      </c>
    </row>
    <row r="3347" spans="1:6" x14ac:dyDescent="0.3">
      <c r="A3347" s="8">
        <v>45282</v>
      </c>
      <c r="B3347">
        <v>25.41</v>
      </c>
      <c r="C3347">
        <v>25.4</v>
      </c>
      <c r="D3347">
        <v>25.41</v>
      </c>
      <c r="E3347">
        <v>25.4</v>
      </c>
      <c r="F3347">
        <v>0</v>
      </c>
    </row>
    <row r="3348" spans="1:6" x14ac:dyDescent="0.3">
      <c r="A3348" s="8">
        <v>45285</v>
      </c>
      <c r="B3348">
        <v>25.41</v>
      </c>
      <c r="C3348">
        <v>25.41</v>
      </c>
      <c r="D3348">
        <v>25.41</v>
      </c>
      <c r="E3348">
        <v>25.41</v>
      </c>
      <c r="F3348">
        <v>0</v>
      </c>
    </row>
    <row r="3349" spans="1:6" x14ac:dyDescent="0.3">
      <c r="A3349" s="8">
        <v>45286</v>
      </c>
      <c r="B3349">
        <v>25.58</v>
      </c>
      <c r="C3349">
        <v>25.41</v>
      </c>
      <c r="D3349">
        <v>25.58</v>
      </c>
      <c r="E3349">
        <v>25.41</v>
      </c>
      <c r="F3349">
        <v>6.7000000000000002E-3</v>
      </c>
    </row>
    <row r="3350" spans="1:6" x14ac:dyDescent="0.3">
      <c r="A3350" s="8">
        <v>45287</v>
      </c>
      <c r="B3350">
        <v>25.93</v>
      </c>
      <c r="C3350">
        <v>25.58</v>
      </c>
      <c r="D3350">
        <v>25.93</v>
      </c>
      <c r="E3350">
        <v>25.58</v>
      </c>
      <c r="F3350">
        <v>1.37E-2</v>
      </c>
    </row>
    <row r="3351" spans="1:6" x14ac:dyDescent="0.3">
      <c r="A3351" s="8">
        <v>45288</v>
      </c>
      <c r="B3351">
        <v>25.59</v>
      </c>
      <c r="C3351">
        <v>25.93</v>
      </c>
      <c r="D3351">
        <v>25.93</v>
      </c>
      <c r="E3351">
        <v>25.59</v>
      </c>
      <c r="F3351">
        <v>-1.3100000000000001E-2</v>
      </c>
    </row>
    <row r="3352" spans="1:6" x14ac:dyDescent="0.3">
      <c r="A3352" s="8">
        <v>45289</v>
      </c>
      <c r="B3352">
        <v>25.59</v>
      </c>
      <c r="C3352">
        <v>25.93</v>
      </c>
      <c r="D3352">
        <v>25.93</v>
      </c>
      <c r="E3352">
        <v>25.59</v>
      </c>
      <c r="F3352">
        <v>0</v>
      </c>
    </row>
    <row r="3353" spans="1:6" x14ac:dyDescent="0.3">
      <c r="A3353" s="8">
        <v>45292</v>
      </c>
      <c r="B3353">
        <v>26.417000000000002</v>
      </c>
      <c r="C3353">
        <v>25.59</v>
      </c>
      <c r="D3353">
        <v>26.664999999999999</v>
      </c>
      <c r="E3353">
        <v>26.417000000000002</v>
      </c>
      <c r="F3353">
        <v>3.2300000000000002E-2</v>
      </c>
    </row>
    <row r="3354" spans="1:6" x14ac:dyDescent="0.3">
      <c r="A3354" s="8">
        <v>45293</v>
      </c>
      <c r="B3354">
        <v>25.5</v>
      </c>
      <c r="C3354">
        <v>25.37</v>
      </c>
      <c r="D3354">
        <v>25.5</v>
      </c>
      <c r="E3354">
        <v>25.37</v>
      </c>
      <c r="F3354">
        <v>-3.4700000000000002E-2</v>
      </c>
    </row>
    <row r="3355" spans="1:6" x14ac:dyDescent="0.3">
      <c r="A3355" s="8">
        <v>45294</v>
      </c>
      <c r="B3355">
        <v>25.54</v>
      </c>
      <c r="C3355">
        <v>25.5</v>
      </c>
      <c r="D3355">
        <v>25.54</v>
      </c>
      <c r="E3355">
        <v>25.5</v>
      </c>
      <c r="F3355">
        <v>1.6000000000000001E-3</v>
      </c>
    </row>
    <row r="3356" spans="1:6" x14ac:dyDescent="0.3">
      <c r="A3356" s="8">
        <v>45295</v>
      </c>
      <c r="B3356">
        <v>25.55</v>
      </c>
      <c r="C3356">
        <v>25.54</v>
      </c>
      <c r="D3356">
        <v>25.55</v>
      </c>
      <c r="E3356">
        <v>25.54</v>
      </c>
      <c r="F3356">
        <v>4.0000000000000002E-4</v>
      </c>
    </row>
    <row r="3357" spans="1:6" x14ac:dyDescent="0.3">
      <c r="A3357" s="8">
        <v>45296</v>
      </c>
      <c r="B3357">
        <v>25.55</v>
      </c>
      <c r="C3357">
        <v>25.54</v>
      </c>
      <c r="D3357">
        <v>25.55</v>
      </c>
      <c r="E3357">
        <v>25.54</v>
      </c>
      <c r="F3357">
        <v>0</v>
      </c>
    </row>
    <row r="3358" spans="1:6" x14ac:dyDescent="0.3">
      <c r="A3358" s="8">
        <v>45299</v>
      </c>
      <c r="B3358">
        <v>25.56</v>
      </c>
      <c r="C3358">
        <v>25.55</v>
      </c>
      <c r="D3358">
        <v>25.56</v>
      </c>
      <c r="E3358">
        <v>25.55</v>
      </c>
      <c r="F3358">
        <v>4.0000000000000002E-4</v>
      </c>
    </row>
    <row r="3359" spans="1:6" x14ac:dyDescent="0.3">
      <c r="A3359" s="8">
        <v>45300</v>
      </c>
      <c r="B3359">
        <v>25.66</v>
      </c>
      <c r="C3359">
        <v>25.56</v>
      </c>
      <c r="D3359">
        <v>25.66</v>
      </c>
      <c r="E3359">
        <v>25.56</v>
      </c>
      <c r="F3359">
        <v>3.8999999999999998E-3</v>
      </c>
    </row>
    <row r="3360" spans="1:6" x14ac:dyDescent="0.3">
      <c r="A3360" s="8">
        <v>45301</v>
      </c>
      <c r="B3360">
        <v>25.73</v>
      </c>
      <c r="C3360">
        <v>25.66</v>
      </c>
      <c r="D3360">
        <v>25.73</v>
      </c>
      <c r="E3360">
        <v>25.66</v>
      </c>
      <c r="F3360">
        <v>2.7000000000000001E-3</v>
      </c>
    </row>
    <row r="3361" spans="1:6" x14ac:dyDescent="0.3">
      <c r="A3361" s="8">
        <v>45302</v>
      </c>
      <c r="B3361">
        <v>25.73</v>
      </c>
      <c r="C3361">
        <v>25.73</v>
      </c>
      <c r="D3361">
        <v>25.73</v>
      </c>
      <c r="E3361">
        <v>25.73</v>
      </c>
      <c r="F3361">
        <v>0</v>
      </c>
    </row>
    <row r="3362" spans="1:6" x14ac:dyDescent="0.3">
      <c r="A3362" s="8">
        <v>45303</v>
      </c>
      <c r="B3362">
        <v>25.73</v>
      </c>
      <c r="C3362">
        <v>25.73</v>
      </c>
      <c r="D3362">
        <v>25.73</v>
      </c>
      <c r="E3362">
        <v>25.73</v>
      </c>
      <c r="F3362">
        <v>0</v>
      </c>
    </row>
    <row r="3363" spans="1:6" x14ac:dyDescent="0.3">
      <c r="A3363" s="8">
        <v>45306</v>
      </c>
      <c r="B3363">
        <v>26.6</v>
      </c>
      <c r="C3363">
        <v>25.73</v>
      </c>
      <c r="D3363">
        <v>26.6</v>
      </c>
      <c r="E3363">
        <v>25.73</v>
      </c>
      <c r="F3363">
        <v>3.3799999999999997E-2</v>
      </c>
    </row>
    <row r="3364" spans="1:6" x14ac:dyDescent="0.3">
      <c r="A3364" s="8">
        <v>45307</v>
      </c>
      <c r="B3364">
        <v>26.48</v>
      </c>
      <c r="C3364">
        <v>26.6</v>
      </c>
      <c r="D3364">
        <v>26.6</v>
      </c>
      <c r="E3364">
        <v>26.48</v>
      </c>
      <c r="F3364">
        <v>-4.4999999999999997E-3</v>
      </c>
    </row>
    <row r="3365" spans="1:6" x14ac:dyDescent="0.3">
      <c r="A3365" s="8">
        <v>45308</v>
      </c>
      <c r="B3365">
        <v>26.47</v>
      </c>
      <c r="C3365">
        <v>26.48</v>
      </c>
      <c r="D3365">
        <v>26.48</v>
      </c>
      <c r="E3365">
        <v>26.47</v>
      </c>
      <c r="F3365">
        <v>-4.0000000000000002E-4</v>
      </c>
    </row>
    <row r="3366" spans="1:6" x14ac:dyDescent="0.3">
      <c r="A3366" s="8">
        <v>45309</v>
      </c>
      <c r="B3366">
        <v>26.51</v>
      </c>
      <c r="C3366">
        <v>26.47</v>
      </c>
      <c r="D3366">
        <v>26.51</v>
      </c>
      <c r="E3366">
        <v>26.47</v>
      </c>
      <c r="F3366">
        <v>1.5E-3</v>
      </c>
    </row>
    <row r="3367" spans="1:6" x14ac:dyDescent="0.3">
      <c r="A3367" s="8">
        <v>45310</v>
      </c>
      <c r="B3367">
        <v>26.51</v>
      </c>
      <c r="C3367">
        <v>26.47</v>
      </c>
      <c r="D3367">
        <v>26.51</v>
      </c>
      <c r="E3367">
        <v>26.47</v>
      </c>
      <c r="F3367">
        <v>0</v>
      </c>
    </row>
    <row r="3368" spans="1:6" x14ac:dyDescent="0.3">
      <c r="A3368" s="8">
        <v>45313</v>
      </c>
      <c r="B3368">
        <v>26.6</v>
      </c>
      <c r="C3368">
        <v>26.51</v>
      </c>
      <c r="D3368">
        <v>26.6</v>
      </c>
      <c r="E3368">
        <v>26.51</v>
      </c>
      <c r="F3368">
        <v>3.3999999999999998E-3</v>
      </c>
    </row>
    <row r="3369" spans="1:6" x14ac:dyDescent="0.3">
      <c r="A3369" s="8">
        <v>45314</v>
      </c>
      <c r="B3369">
        <v>26.59</v>
      </c>
      <c r="C3369">
        <v>26.6</v>
      </c>
      <c r="D3369">
        <v>26.6</v>
      </c>
      <c r="E3369">
        <v>26.59</v>
      </c>
      <c r="F3369">
        <v>-4.0000000000000002E-4</v>
      </c>
    </row>
    <row r="3370" spans="1:6" x14ac:dyDescent="0.3">
      <c r="A3370" s="8">
        <v>45315</v>
      </c>
      <c r="B3370">
        <v>26.74</v>
      </c>
      <c r="C3370">
        <v>26.59</v>
      </c>
      <c r="D3370">
        <v>26.74</v>
      </c>
      <c r="E3370">
        <v>26.59</v>
      </c>
      <c r="F3370">
        <v>5.5999999999999999E-3</v>
      </c>
    </row>
    <row r="3371" spans="1:6" x14ac:dyDescent="0.3">
      <c r="A3371" s="8">
        <v>45316</v>
      </c>
      <c r="B3371">
        <v>27.962</v>
      </c>
      <c r="C3371">
        <v>26.59</v>
      </c>
      <c r="D3371">
        <v>27.962</v>
      </c>
      <c r="E3371">
        <v>27.962</v>
      </c>
      <c r="F3371">
        <v>4.5699999999999998E-2</v>
      </c>
    </row>
    <row r="3372" spans="1:6" x14ac:dyDescent="0.3">
      <c r="A3372" s="8">
        <v>45317</v>
      </c>
      <c r="B3372">
        <v>26.74</v>
      </c>
      <c r="C3372">
        <v>26.59</v>
      </c>
      <c r="D3372">
        <v>26.74</v>
      </c>
      <c r="E3372">
        <v>26.59</v>
      </c>
      <c r="F3372">
        <v>-4.3700000000000003E-2</v>
      </c>
    </row>
    <row r="3373" spans="1:6" x14ac:dyDescent="0.3">
      <c r="A3373" s="8">
        <v>45320</v>
      </c>
      <c r="B3373">
        <v>26.82</v>
      </c>
      <c r="C3373">
        <v>26.74</v>
      </c>
      <c r="D3373">
        <v>26.82</v>
      </c>
      <c r="E3373">
        <v>26.74</v>
      </c>
      <c r="F3373">
        <v>3.0000000000000001E-3</v>
      </c>
    </row>
    <row r="3374" spans="1:6" x14ac:dyDescent="0.3">
      <c r="A3374" s="8">
        <v>45321</v>
      </c>
      <c r="B3374">
        <v>26.85</v>
      </c>
      <c r="C3374">
        <v>26.82</v>
      </c>
      <c r="D3374">
        <v>26.85</v>
      </c>
      <c r="E3374">
        <v>26.82</v>
      </c>
      <c r="F3374">
        <v>1.1000000000000001E-3</v>
      </c>
    </row>
    <row r="3375" spans="1:6" x14ac:dyDescent="0.3">
      <c r="A3375" s="8">
        <v>45322</v>
      </c>
      <c r="B3375">
        <v>26.92</v>
      </c>
      <c r="C3375">
        <v>26.85</v>
      </c>
      <c r="D3375">
        <v>26.92</v>
      </c>
      <c r="E3375">
        <v>26.85</v>
      </c>
      <c r="F3375">
        <v>2.5999999999999999E-3</v>
      </c>
    </row>
    <row r="3376" spans="1:6" x14ac:dyDescent="0.3">
      <c r="A3376" s="8">
        <v>45323</v>
      </c>
      <c r="B3376">
        <v>26.92</v>
      </c>
      <c r="C3376">
        <v>26.92</v>
      </c>
      <c r="D3376">
        <v>26.92</v>
      </c>
      <c r="E3376">
        <v>26.92</v>
      </c>
      <c r="F3376">
        <v>0</v>
      </c>
    </row>
    <row r="3377" spans="1:6" x14ac:dyDescent="0.3">
      <c r="A3377" s="8">
        <v>45324</v>
      </c>
      <c r="B3377">
        <v>26.92</v>
      </c>
      <c r="C3377">
        <v>26.92</v>
      </c>
      <c r="D3377">
        <v>26.92</v>
      </c>
      <c r="E3377">
        <v>26.92</v>
      </c>
      <c r="F3377">
        <v>0</v>
      </c>
    </row>
    <row r="3378" spans="1:6" x14ac:dyDescent="0.3">
      <c r="A3378" s="8">
        <v>45327</v>
      </c>
      <c r="B3378">
        <v>26.91</v>
      </c>
      <c r="C3378">
        <v>26.92</v>
      </c>
      <c r="D3378">
        <v>26.92</v>
      </c>
      <c r="E3378">
        <v>26.91</v>
      </c>
      <c r="F3378">
        <v>-4.0000000000000002E-4</v>
      </c>
    </row>
    <row r="3379" spans="1:6" x14ac:dyDescent="0.3">
      <c r="A3379" s="8">
        <v>45328</v>
      </c>
      <c r="B3379">
        <v>26.92</v>
      </c>
      <c r="C3379">
        <v>26.91</v>
      </c>
      <c r="D3379">
        <v>26.92</v>
      </c>
      <c r="E3379">
        <v>26.91</v>
      </c>
      <c r="F3379">
        <v>4.0000000000000002E-4</v>
      </c>
    </row>
    <row r="3380" spans="1:6" x14ac:dyDescent="0.3">
      <c r="A3380" s="8">
        <v>45329</v>
      </c>
      <c r="B3380">
        <v>27.01</v>
      </c>
      <c r="C3380">
        <v>26.92</v>
      </c>
      <c r="D3380">
        <v>27.01</v>
      </c>
      <c r="E3380">
        <v>26.92</v>
      </c>
      <c r="F3380">
        <v>3.3E-3</v>
      </c>
    </row>
    <row r="3381" spans="1:6" x14ac:dyDescent="0.3">
      <c r="A3381" s="8">
        <v>45330</v>
      </c>
      <c r="B3381">
        <v>27.01</v>
      </c>
      <c r="C3381">
        <v>27.01</v>
      </c>
      <c r="D3381">
        <v>27.01</v>
      </c>
      <c r="E3381">
        <v>27.01</v>
      </c>
      <c r="F3381">
        <v>0</v>
      </c>
    </row>
    <row r="3382" spans="1:6" x14ac:dyDescent="0.3">
      <c r="A3382" s="8">
        <v>45331</v>
      </c>
      <c r="B3382">
        <v>27.01</v>
      </c>
      <c r="C3382">
        <v>27.01</v>
      </c>
      <c r="D3382">
        <v>27.01</v>
      </c>
      <c r="E3382">
        <v>27.01</v>
      </c>
      <c r="F3382">
        <v>0</v>
      </c>
    </row>
    <row r="3383" spans="1:6" x14ac:dyDescent="0.3">
      <c r="A3383" s="8">
        <v>45334</v>
      </c>
      <c r="B3383">
        <v>26.85</v>
      </c>
      <c r="C3383">
        <v>27.01</v>
      </c>
      <c r="D3383">
        <v>27.01</v>
      </c>
      <c r="E3383">
        <v>26.85</v>
      </c>
      <c r="F3383">
        <v>-5.8999999999999999E-3</v>
      </c>
    </row>
    <row r="3384" spans="1:6" x14ac:dyDescent="0.3">
      <c r="A3384" s="8">
        <v>45335</v>
      </c>
      <c r="B3384">
        <v>26.88</v>
      </c>
      <c r="C3384">
        <v>26.85</v>
      </c>
      <c r="D3384">
        <v>26.88</v>
      </c>
      <c r="E3384">
        <v>26.85</v>
      </c>
      <c r="F3384">
        <v>1.1000000000000001E-3</v>
      </c>
    </row>
    <row r="3385" spans="1:6" x14ac:dyDescent="0.3">
      <c r="A3385" s="8">
        <v>45336</v>
      </c>
      <c r="B3385">
        <v>27.7</v>
      </c>
      <c r="C3385">
        <v>26.88</v>
      </c>
      <c r="D3385">
        <v>27.7</v>
      </c>
      <c r="E3385">
        <v>26.88</v>
      </c>
      <c r="F3385">
        <v>3.0499999999999999E-2</v>
      </c>
    </row>
    <row r="3386" spans="1:6" x14ac:dyDescent="0.3">
      <c r="A3386" s="8">
        <v>45337</v>
      </c>
      <c r="B3386">
        <v>27.79</v>
      </c>
      <c r="C3386">
        <v>27.7</v>
      </c>
      <c r="D3386">
        <v>27.79</v>
      </c>
      <c r="E3386">
        <v>27.7</v>
      </c>
      <c r="F3386">
        <v>3.2000000000000002E-3</v>
      </c>
    </row>
    <row r="3387" spans="1:6" x14ac:dyDescent="0.3">
      <c r="A3387" s="8">
        <v>45338</v>
      </c>
      <c r="B3387">
        <v>27.79</v>
      </c>
      <c r="C3387">
        <v>27.7</v>
      </c>
      <c r="D3387">
        <v>27.79</v>
      </c>
      <c r="E3387">
        <v>27.7</v>
      </c>
      <c r="F3387">
        <v>0</v>
      </c>
    </row>
    <row r="3388" spans="1:6" x14ac:dyDescent="0.3">
      <c r="A3388" s="8">
        <v>45341</v>
      </c>
      <c r="B3388">
        <v>27.91</v>
      </c>
      <c r="C3388">
        <v>27.79</v>
      </c>
      <c r="D3388">
        <v>27.91</v>
      </c>
      <c r="E3388">
        <v>27.79</v>
      </c>
      <c r="F3388">
        <v>4.3E-3</v>
      </c>
    </row>
    <row r="3389" spans="1:6" x14ac:dyDescent="0.3">
      <c r="A3389" s="8">
        <v>45342</v>
      </c>
      <c r="B3389">
        <v>27.77</v>
      </c>
      <c r="C3389">
        <v>27.91</v>
      </c>
      <c r="D3389">
        <v>27.91</v>
      </c>
      <c r="E3389">
        <v>27.77</v>
      </c>
      <c r="F3389">
        <v>-5.0000000000000001E-3</v>
      </c>
    </row>
    <row r="3390" spans="1:6" x14ac:dyDescent="0.3">
      <c r="A3390" s="8">
        <v>45343</v>
      </c>
      <c r="B3390">
        <v>27.66</v>
      </c>
      <c r="C3390">
        <v>27.77</v>
      </c>
      <c r="D3390">
        <v>27.77</v>
      </c>
      <c r="E3390">
        <v>27.66</v>
      </c>
      <c r="F3390">
        <v>-4.0000000000000001E-3</v>
      </c>
    </row>
    <row r="3391" spans="1:6" x14ac:dyDescent="0.3">
      <c r="A3391" s="8">
        <v>45344</v>
      </c>
      <c r="B3391">
        <v>27.57</v>
      </c>
      <c r="C3391">
        <v>27.66</v>
      </c>
      <c r="D3391">
        <v>27.66</v>
      </c>
      <c r="E3391">
        <v>27.57</v>
      </c>
      <c r="F3391">
        <v>-3.3E-3</v>
      </c>
    </row>
    <row r="3392" spans="1:6" x14ac:dyDescent="0.3">
      <c r="A3392" s="8">
        <v>45345</v>
      </c>
      <c r="B3392">
        <v>27.57</v>
      </c>
      <c r="C3392">
        <v>27.66</v>
      </c>
      <c r="D3392">
        <v>27.66</v>
      </c>
      <c r="E3392">
        <v>27.57</v>
      </c>
      <c r="F3392">
        <v>0</v>
      </c>
    </row>
    <row r="3393" spans="1:6" x14ac:dyDescent="0.3">
      <c r="A3393" s="8">
        <v>45348</v>
      </c>
      <c r="B3393">
        <v>27.61</v>
      </c>
      <c r="C3393">
        <v>27.57</v>
      </c>
      <c r="D3393">
        <v>27.61</v>
      </c>
      <c r="E3393">
        <v>27.57</v>
      </c>
      <c r="F3393">
        <v>1.5E-3</v>
      </c>
    </row>
    <row r="3394" spans="1:6" x14ac:dyDescent="0.3">
      <c r="A3394" s="8">
        <v>45349</v>
      </c>
      <c r="B3394">
        <v>27.62</v>
      </c>
      <c r="C3394">
        <v>27.61</v>
      </c>
      <c r="D3394">
        <v>27.62</v>
      </c>
      <c r="E3394">
        <v>27.61</v>
      </c>
      <c r="F3394">
        <v>4.0000000000000002E-4</v>
      </c>
    </row>
    <row r="3395" spans="1:6" x14ac:dyDescent="0.3">
      <c r="A3395" s="8">
        <v>45350</v>
      </c>
      <c r="B3395">
        <v>27.62</v>
      </c>
      <c r="C3395">
        <v>27.62</v>
      </c>
      <c r="D3395">
        <v>27.62</v>
      </c>
      <c r="E3395">
        <v>27.62</v>
      </c>
      <c r="F3395">
        <v>0</v>
      </c>
    </row>
    <row r="3396" spans="1:6" x14ac:dyDescent="0.3">
      <c r="A3396" s="8">
        <v>45351</v>
      </c>
      <c r="B3396">
        <v>27.52</v>
      </c>
      <c r="C3396">
        <v>27.62</v>
      </c>
      <c r="D3396">
        <v>27.62</v>
      </c>
      <c r="E3396">
        <v>27.52</v>
      </c>
      <c r="F3396">
        <v>-3.5999999999999999E-3</v>
      </c>
    </row>
    <row r="3397" spans="1:6" x14ac:dyDescent="0.3">
      <c r="A3397" s="8">
        <v>45352</v>
      </c>
      <c r="B3397">
        <v>27.52</v>
      </c>
      <c r="C3397">
        <v>27.62</v>
      </c>
      <c r="D3397">
        <v>27.62</v>
      </c>
      <c r="E3397">
        <v>27.52</v>
      </c>
      <c r="F3397">
        <v>0</v>
      </c>
    </row>
    <row r="3398" spans="1:6" x14ac:dyDescent="0.3">
      <c r="A3398" s="8">
        <v>45355</v>
      </c>
      <c r="B3398">
        <v>27.71</v>
      </c>
      <c r="C3398">
        <v>27.52</v>
      </c>
      <c r="D3398">
        <v>27.71</v>
      </c>
      <c r="E3398">
        <v>27.52</v>
      </c>
      <c r="F3398">
        <v>6.8999999999999999E-3</v>
      </c>
    </row>
    <row r="3399" spans="1:6" x14ac:dyDescent="0.3">
      <c r="A3399" s="8">
        <v>45356</v>
      </c>
      <c r="B3399">
        <v>27.94</v>
      </c>
      <c r="C3399">
        <v>27.71</v>
      </c>
      <c r="D3399">
        <v>27.94</v>
      </c>
      <c r="E3399">
        <v>27.71</v>
      </c>
      <c r="F3399">
        <v>8.3000000000000001E-3</v>
      </c>
    </row>
    <row r="3400" spans="1:6" x14ac:dyDescent="0.3">
      <c r="A3400" s="8">
        <v>45357</v>
      </c>
      <c r="B3400">
        <v>28.35</v>
      </c>
      <c r="C3400">
        <v>27.94</v>
      </c>
      <c r="D3400">
        <v>28.35</v>
      </c>
      <c r="E3400">
        <v>27.94</v>
      </c>
      <c r="F3400">
        <v>1.47E-2</v>
      </c>
    </row>
    <row r="3401" spans="1:6" x14ac:dyDescent="0.3">
      <c r="A3401" s="8">
        <v>45358</v>
      </c>
      <c r="B3401">
        <v>28.35</v>
      </c>
      <c r="C3401">
        <v>28.35</v>
      </c>
      <c r="D3401">
        <v>28.35</v>
      </c>
      <c r="E3401">
        <v>28.35</v>
      </c>
      <c r="F3401">
        <v>0</v>
      </c>
    </row>
    <row r="3402" spans="1:6" x14ac:dyDescent="0.3">
      <c r="A3402" s="8">
        <v>45359</v>
      </c>
      <c r="B3402">
        <v>28.35</v>
      </c>
      <c r="C3402">
        <v>28.35</v>
      </c>
      <c r="D3402">
        <v>28.35</v>
      </c>
      <c r="E3402">
        <v>28.35</v>
      </c>
      <c r="F3402">
        <v>0</v>
      </c>
    </row>
    <row r="3403" spans="1:6" x14ac:dyDescent="0.3">
      <c r="A3403" s="8">
        <v>45362</v>
      </c>
      <c r="B3403">
        <v>28.75</v>
      </c>
      <c r="C3403">
        <v>28.35</v>
      </c>
      <c r="D3403">
        <v>28.75</v>
      </c>
      <c r="E3403">
        <v>28.35</v>
      </c>
      <c r="F3403">
        <v>1.41E-2</v>
      </c>
    </row>
    <row r="3404" spans="1:6" x14ac:dyDescent="0.3">
      <c r="A3404" s="8">
        <v>45363</v>
      </c>
      <c r="B3404">
        <v>28.74</v>
      </c>
      <c r="C3404">
        <v>28.75</v>
      </c>
      <c r="D3404">
        <v>28.75</v>
      </c>
      <c r="E3404">
        <v>28.74</v>
      </c>
      <c r="F3404">
        <v>-2.9999999999999997E-4</v>
      </c>
    </row>
    <row r="3405" spans="1:6" x14ac:dyDescent="0.3">
      <c r="A3405" s="8">
        <v>45364</v>
      </c>
      <c r="B3405">
        <v>28.73</v>
      </c>
      <c r="C3405">
        <v>28.74</v>
      </c>
      <c r="D3405">
        <v>28.74</v>
      </c>
      <c r="E3405">
        <v>28.73</v>
      </c>
      <c r="F3405">
        <v>-2.9999999999999997E-4</v>
      </c>
    </row>
    <row r="3406" spans="1:6" x14ac:dyDescent="0.3">
      <c r="A3406" s="8">
        <v>45365</v>
      </c>
      <c r="B3406">
        <v>28.72</v>
      </c>
      <c r="C3406">
        <v>28.73</v>
      </c>
      <c r="D3406">
        <v>28.73</v>
      </c>
      <c r="E3406">
        <v>28.72</v>
      </c>
      <c r="F3406">
        <v>-2.9999999999999997E-4</v>
      </c>
    </row>
    <row r="3407" spans="1:6" x14ac:dyDescent="0.3">
      <c r="A3407" s="8">
        <v>45366</v>
      </c>
      <c r="B3407">
        <v>28.72</v>
      </c>
      <c r="C3407">
        <v>28.73</v>
      </c>
      <c r="D3407">
        <v>28.73</v>
      </c>
      <c r="E3407">
        <v>28.72</v>
      </c>
      <c r="F3407">
        <v>0</v>
      </c>
    </row>
    <row r="3408" spans="1:6" x14ac:dyDescent="0.3">
      <c r="A3408" s="8">
        <v>45369</v>
      </c>
      <c r="B3408">
        <v>28.77</v>
      </c>
      <c r="C3408">
        <v>28.72</v>
      </c>
      <c r="D3408">
        <v>28.77</v>
      </c>
      <c r="E3408">
        <v>28.72</v>
      </c>
      <c r="F3408">
        <v>1.6999999999999999E-3</v>
      </c>
    </row>
    <row r="3409" spans="1:6" x14ac:dyDescent="0.3">
      <c r="A3409" s="8">
        <v>45370</v>
      </c>
      <c r="B3409">
        <v>28.77</v>
      </c>
      <c r="C3409">
        <v>28.77</v>
      </c>
      <c r="D3409">
        <v>28.77</v>
      </c>
      <c r="E3409">
        <v>28.77</v>
      </c>
      <c r="F3409">
        <v>0</v>
      </c>
    </row>
    <row r="3410" spans="1:6" x14ac:dyDescent="0.3">
      <c r="A3410" s="8">
        <v>45371</v>
      </c>
      <c r="B3410">
        <v>28.84</v>
      </c>
      <c r="C3410">
        <v>28.77</v>
      </c>
      <c r="D3410">
        <v>28.84</v>
      </c>
      <c r="E3410">
        <v>28.77</v>
      </c>
      <c r="F3410">
        <v>2.3999999999999998E-3</v>
      </c>
    </row>
    <row r="3411" spans="1:6" x14ac:dyDescent="0.3">
      <c r="A3411" s="8">
        <v>45372</v>
      </c>
      <c r="B3411">
        <v>28.87</v>
      </c>
      <c r="C3411">
        <v>28.84</v>
      </c>
      <c r="D3411">
        <v>28.87</v>
      </c>
      <c r="E3411">
        <v>28.84</v>
      </c>
      <c r="F3411">
        <v>1E-3</v>
      </c>
    </row>
    <row r="3412" spans="1:6" x14ac:dyDescent="0.3">
      <c r="A3412" s="8">
        <v>45373</v>
      </c>
      <c r="B3412">
        <v>28.87</v>
      </c>
      <c r="C3412">
        <v>28.84</v>
      </c>
      <c r="D3412">
        <v>28.87</v>
      </c>
      <c r="E3412">
        <v>28.84</v>
      </c>
      <c r="F3412">
        <v>0</v>
      </c>
    </row>
    <row r="3413" spans="1:6" x14ac:dyDescent="0.3">
      <c r="A3413" s="8">
        <v>45376</v>
      </c>
      <c r="B3413">
        <v>28.48</v>
      </c>
      <c r="C3413">
        <v>28.87</v>
      </c>
      <c r="D3413">
        <v>28.87</v>
      </c>
      <c r="E3413">
        <v>28.48</v>
      </c>
      <c r="F3413">
        <v>-1.35E-2</v>
      </c>
    </row>
    <row r="3414" spans="1:6" x14ac:dyDescent="0.3">
      <c r="A3414" s="8">
        <v>45377</v>
      </c>
      <c r="B3414">
        <v>28.48</v>
      </c>
      <c r="C3414">
        <v>28.48</v>
      </c>
      <c r="D3414">
        <v>28.48</v>
      </c>
      <c r="E3414">
        <v>28.48</v>
      </c>
      <c r="F3414">
        <v>0</v>
      </c>
    </row>
    <row r="3415" spans="1:6" x14ac:dyDescent="0.3">
      <c r="A3415" s="8">
        <v>45378</v>
      </c>
      <c r="B3415">
        <v>28.54</v>
      </c>
      <c r="C3415">
        <v>28.48</v>
      </c>
      <c r="D3415">
        <v>28.54</v>
      </c>
      <c r="E3415">
        <v>28.48</v>
      </c>
      <c r="F3415">
        <v>2.0999999999999999E-3</v>
      </c>
    </row>
    <row r="3416" spans="1:6" x14ac:dyDescent="0.3">
      <c r="A3416" s="8">
        <v>45379</v>
      </c>
      <c r="B3416">
        <v>28.52</v>
      </c>
      <c r="C3416">
        <v>28.54</v>
      </c>
      <c r="D3416">
        <v>28.54</v>
      </c>
      <c r="E3416">
        <v>28.52</v>
      </c>
      <c r="F3416">
        <v>-6.9999999999999999E-4</v>
      </c>
    </row>
    <row r="3417" spans="1:6" x14ac:dyDescent="0.3">
      <c r="A3417" s="8">
        <v>45380</v>
      </c>
      <c r="B3417">
        <v>28.52</v>
      </c>
      <c r="C3417">
        <v>28.54</v>
      </c>
      <c r="D3417">
        <v>28.54</v>
      </c>
      <c r="E3417">
        <v>28.52</v>
      </c>
      <c r="F3417">
        <v>0</v>
      </c>
    </row>
    <row r="3418" spans="1:6" x14ac:dyDescent="0.3">
      <c r="A3418" s="8">
        <v>45383</v>
      </c>
      <c r="B3418">
        <v>28.44</v>
      </c>
      <c r="C3418">
        <v>28.52</v>
      </c>
      <c r="D3418">
        <v>28.52</v>
      </c>
      <c r="E3418">
        <v>28.44</v>
      </c>
      <c r="F3418">
        <v>-2.8E-3</v>
      </c>
    </row>
    <row r="3419" spans="1:6" x14ac:dyDescent="0.3">
      <c r="A3419" s="8">
        <v>45384</v>
      </c>
      <c r="B3419">
        <v>28.34</v>
      </c>
      <c r="C3419">
        <v>28.44</v>
      </c>
      <c r="D3419">
        <v>28.44</v>
      </c>
      <c r="E3419">
        <v>28.34</v>
      </c>
      <c r="F3419">
        <v>-3.5000000000000001E-3</v>
      </c>
    </row>
    <row r="3420" spans="1:6" x14ac:dyDescent="0.3">
      <c r="A3420" s="8">
        <v>45385</v>
      </c>
      <c r="B3420">
        <v>28.34</v>
      </c>
      <c r="C3420">
        <v>28.34</v>
      </c>
      <c r="D3420">
        <v>28.34</v>
      </c>
      <c r="E3420">
        <v>28.34</v>
      </c>
      <c r="F3420">
        <v>0</v>
      </c>
    </row>
    <row r="3421" spans="1:6" x14ac:dyDescent="0.3">
      <c r="A3421" s="8">
        <v>45386</v>
      </c>
      <c r="B3421">
        <v>28.33</v>
      </c>
      <c r="C3421">
        <v>28.34</v>
      </c>
      <c r="D3421">
        <v>28.34</v>
      </c>
      <c r="E3421">
        <v>28.33</v>
      </c>
      <c r="F3421">
        <v>-4.0000000000000002E-4</v>
      </c>
    </row>
    <row r="3422" spans="1:6" x14ac:dyDescent="0.3">
      <c r="A3422" s="8">
        <v>45387</v>
      </c>
      <c r="B3422">
        <v>28.33</v>
      </c>
      <c r="C3422">
        <v>28.34</v>
      </c>
      <c r="D3422">
        <v>28.34</v>
      </c>
      <c r="E3422">
        <v>28.33</v>
      </c>
      <c r="F3422">
        <v>0</v>
      </c>
    </row>
    <row r="3423" spans="1:6" x14ac:dyDescent="0.3">
      <c r="A3423" s="8">
        <v>45390</v>
      </c>
      <c r="B3423">
        <v>27.4</v>
      </c>
      <c r="C3423">
        <v>28.33</v>
      </c>
      <c r="D3423">
        <v>28.33</v>
      </c>
      <c r="E3423">
        <v>27.4</v>
      </c>
      <c r="F3423">
        <v>-3.2800000000000003E-2</v>
      </c>
    </row>
    <row r="3424" spans="1:6" x14ac:dyDescent="0.3">
      <c r="A3424" s="8">
        <v>45391</v>
      </c>
      <c r="B3424">
        <v>28.71</v>
      </c>
      <c r="C3424">
        <v>27.4</v>
      </c>
      <c r="D3424">
        <v>28.71</v>
      </c>
      <c r="E3424">
        <v>28.71</v>
      </c>
      <c r="F3424">
        <v>4.7800000000000002E-2</v>
      </c>
    </row>
    <row r="3425" spans="1:6" x14ac:dyDescent="0.3">
      <c r="A3425" s="8">
        <v>45392</v>
      </c>
      <c r="B3425">
        <v>28.71</v>
      </c>
      <c r="C3425">
        <v>27.4</v>
      </c>
      <c r="D3425">
        <v>28.71</v>
      </c>
      <c r="E3425">
        <v>28.71</v>
      </c>
      <c r="F3425">
        <v>0</v>
      </c>
    </row>
    <row r="3426" spans="1:6" x14ac:dyDescent="0.3">
      <c r="A3426" s="8">
        <v>45393</v>
      </c>
      <c r="B3426">
        <v>28.71</v>
      </c>
      <c r="C3426">
        <v>27.4</v>
      </c>
      <c r="D3426">
        <v>28.71</v>
      </c>
      <c r="E3426">
        <v>28.71</v>
      </c>
      <c r="F3426">
        <v>0</v>
      </c>
    </row>
    <row r="3427" spans="1:6" x14ac:dyDescent="0.3">
      <c r="A3427" s="8">
        <v>45394</v>
      </c>
      <c r="B3427">
        <v>27.4</v>
      </c>
      <c r="C3427">
        <v>27.4</v>
      </c>
      <c r="D3427">
        <v>27.4</v>
      </c>
      <c r="E3427">
        <v>27.4</v>
      </c>
      <c r="F3427">
        <v>-4.5600000000000002E-2</v>
      </c>
    </row>
    <row r="3428" spans="1:6" x14ac:dyDescent="0.3">
      <c r="A3428" s="8">
        <v>45397</v>
      </c>
      <c r="B3428">
        <v>27.61</v>
      </c>
      <c r="C3428">
        <v>27.57</v>
      </c>
      <c r="D3428">
        <v>27.61</v>
      </c>
      <c r="E3428">
        <v>27.57</v>
      </c>
      <c r="F3428">
        <v>7.7000000000000002E-3</v>
      </c>
    </row>
    <row r="3429" spans="1:6" x14ac:dyDescent="0.3">
      <c r="A3429" s="8">
        <v>45398</v>
      </c>
      <c r="B3429">
        <v>26.95</v>
      </c>
      <c r="C3429">
        <v>27.61</v>
      </c>
      <c r="D3429">
        <v>27.61</v>
      </c>
      <c r="E3429">
        <v>26.95</v>
      </c>
      <c r="F3429">
        <v>-2.3900000000000001E-2</v>
      </c>
    </row>
    <row r="3430" spans="1:6" x14ac:dyDescent="0.3">
      <c r="A3430" s="8">
        <v>45399</v>
      </c>
      <c r="B3430">
        <v>26.92</v>
      </c>
      <c r="C3430">
        <v>26.95</v>
      </c>
      <c r="D3430">
        <v>26.95</v>
      </c>
      <c r="E3430">
        <v>26.92</v>
      </c>
      <c r="F3430">
        <v>-1.1000000000000001E-3</v>
      </c>
    </row>
    <row r="3431" spans="1:6" x14ac:dyDescent="0.3">
      <c r="A3431" s="8">
        <v>45400</v>
      </c>
      <c r="B3431">
        <v>27.25</v>
      </c>
      <c r="C3431">
        <v>26.92</v>
      </c>
      <c r="D3431">
        <v>27.25</v>
      </c>
      <c r="E3431">
        <v>26.92</v>
      </c>
      <c r="F3431">
        <v>1.23E-2</v>
      </c>
    </row>
    <row r="3432" spans="1:6" x14ac:dyDescent="0.3">
      <c r="A3432" s="8">
        <v>45401</v>
      </c>
      <c r="B3432">
        <v>27.25</v>
      </c>
      <c r="C3432">
        <v>26.92</v>
      </c>
      <c r="D3432">
        <v>27.25</v>
      </c>
      <c r="E3432">
        <v>26.92</v>
      </c>
      <c r="F3432">
        <v>0</v>
      </c>
    </row>
    <row r="3433" spans="1:6" x14ac:dyDescent="0.3">
      <c r="A3433" s="8">
        <v>45404</v>
      </c>
      <c r="B3433">
        <v>27.31</v>
      </c>
      <c r="C3433">
        <v>27.25</v>
      </c>
      <c r="D3433">
        <v>27.31</v>
      </c>
      <c r="E3433">
        <v>27.25</v>
      </c>
      <c r="F3433">
        <v>2.2000000000000001E-3</v>
      </c>
    </row>
    <row r="3434" spans="1:6" x14ac:dyDescent="0.3">
      <c r="A3434" s="8">
        <v>45405</v>
      </c>
      <c r="B3434">
        <v>27.23</v>
      </c>
      <c r="C3434">
        <v>27.31</v>
      </c>
      <c r="D3434">
        <v>27.31</v>
      </c>
      <c r="E3434">
        <v>27.23</v>
      </c>
      <c r="F3434">
        <v>-2.8999999999999998E-3</v>
      </c>
    </row>
    <row r="3435" spans="1:6" x14ac:dyDescent="0.3">
      <c r="A3435" s="8">
        <v>45406</v>
      </c>
      <c r="B3435">
        <v>27.32</v>
      </c>
      <c r="C3435">
        <v>27.23</v>
      </c>
      <c r="D3435">
        <v>27.32</v>
      </c>
      <c r="E3435">
        <v>27.23</v>
      </c>
      <c r="F3435">
        <v>3.3E-3</v>
      </c>
    </row>
    <row r="3436" spans="1:6" x14ac:dyDescent="0.3">
      <c r="A3436" s="8">
        <v>45407</v>
      </c>
      <c r="B3436">
        <v>28.611999999999998</v>
      </c>
      <c r="C3436">
        <v>27.23</v>
      </c>
      <c r="D3436">
        <v>28.611999999999998</v>
      </c>
      <c r="E3436">
        <v>28.611999999999998</v>
      </c>
      <c r="F3436">
        <v>4.7300000000000002E-2</v>
      </c>
    </row>
    <row r="3437" spans="1:6" x14ac:dyDescent="0.3">
      <c r="A3437" s="8">
        <v>45408</v>
      </c>
      <c r="B3437">
        <v>27.32</v>
      </c>
      <c r="C3437">
        <v>27.23</v>
      </c>
      <c r="D3437">
        <v>27.32</v>
      </c>
      <c r="E3437">
        <v>27.23</v>
      </c>
      <c r="F3437">
        <v>-4.5199999999999997E-2</v>
      </c>
    </row>
    <row r="3438" spans="1:6" x14ac:dyDescent="0.3">
      <c r="A3438" s="8">
        <v>45411</v>
      </c>
      <c r="B3438">
        <v>27.28</v>
      </c>
      <c r="C3438">
        <v>27.32</v>
      </c>
      <c r="D3438">
        <v>27.32</v>
      </c>
      <c r="E3438">
        <v>27.28</v>
      </c>
      <c r="F3438">
        <v>-1.5E-3</v>
      </c>
    </row>
    <row r="3439" spans="1:6" x14ac:dyDescent="0.3">
      <c r="A3439" s="8">
        <v>45412</v>
      </c>
      <c r="B3439">
        <v>27.29</v>
      </c>
      <c r="C3439">
        <v>27.28</v>
      </c>
      <c r="D3439">
        <v>27.29</v>
      </c>
      <c r="E3439">
        <v>27.28</v>
      </c>
      <c r="F3439">
        <v>4.0000000000000002E-4</v>
      </c>
    </row>
    <row r="3440" spans="1:6" x14ac:dyDescent="0.3">
      <c r="A3440" s="8">
        <v>45413</v>
      </c>
      <c r="B3440">
        <v>27.3</v>
      </c>
      <c r="C3440">
        <v>27.28</v>
      </c>
      <c r="D3440">
        <v>27.3</v>
      </c>
      <c r="E3440">
        <v>27.28</v>
      </c>
      <c r="F3440">
        <v>4.0000000000000002E-4</v>
      </c>
    </row>
    <row r="3441" spans="1:6" x14ac:dyDescent="0.3">
      <c r="A3441" s="8">
        <v>45414</v>
      </c>
      <c r="B3441">
        <v>27.03</v>
      </c>
      <c r="C3441">
        <v>27.3</v>
      </c>
      <c r="D3441">
        <v>27.3</v>
      </c>
      <c r="E3441">
        <v>27.03</v>
      </c>
      <c r="F3441">
        <v>-9.9000000000000008E-3</v>
      </c>
    </row>
    <row r="3442" spans="1:6" x14ac:dyDescent="0.3">
      <c r="A3442" s="8">
        <v>45415</v>
      </c>
      <c r="B3442">
        <v>27.03</v>
      </c>
      <c r="C3442">
        <v>27.3</v>
      </c>
      <c r="D3442">
        <v>27.3</v>
      </c>
      <c r="E3442">
        <v>27.03</v>
      </c>
      <c r="F3442">
        <v>0</v>
      </c>
    </row>
    <row r="3443" spans="1:6" x14ac:dyDescent="0.3">
      <c r="A3443" s="8">
        <v>45418</v>
      </c>
      <c r="B3443">
        <v>28.282</v>
      </c>
      <c r="C3443">
        <v>27.3</v>
      </c>
      <c r="D3443">
        <v>28.282</v>
      </c>
      <c r="E3443">
        <v>28.282</v>
      </c>
      <c r="F3443">
        <v>4.6300000000000001E-2</v>
      </c>
    </row>
    <row r="3444" spans="1:6" x14ac:dyDescent="0.3">
      <c r="A3444" s="8">
        <v>45419</v>
      </c>
      <c r="B3444">
        <v>27.08</v>
      </c>
      <c r="C3444">
        <v>27.03</v>
      </c>
      <c r="D3444">
        <v>27.08</v>
      </c>
      <c r="E3444">
        <v>27.03</v>
      </c>
      <c r="F3444">
        <v>-4.2500000000000003E-2</v>
      </c>
    </row>
    <row r="3445" spans="1:6" x14ac:dyDescent="0.3">
      <c r="A3445" s="8">
        <v>45420</v>
      </c>
      <c r="B3445">
        <v>26.99</v>
      </c>
      <c r="C3445">
        <v>27.08</v>
      </c>
      <c r="D3445">
        <v>27.08</v>
      </c>
      <c r="E3445">
        <v>26.99</v>
      </c>
      <c r="F3445">
        <v>-3.3E-3</v>
      </c>
    </row>
    <row r="3446" spans="1:6" x14ac:dyDescent="0.3">
      <c r="A3446" s="8">
        <v>45421</v>
      </c>
      <c r="B3446">
        <v>26.82</v>
      </c>
      <c r="C3446">
        <v>26.99</v>
      </c>
      <c r="D3446">
        <v>26.99</v>
      </c>
      <c r="E3446">
        <v>26.82</v>
      </c>
      <c r="F3446">
        <v>-6.3E-3</v>
      </c>
    </row>
    <row r="3447" spans="1:6" x14ac:dyDescent="0.3">
      <c r="A3447" s="8">
        <v>45422</v>
      </c>
      <c r="B3447">
        <v>26.82</v>
      </c>
      <c r="C3447">
        <v>26.99</v>
      </c>
      <c r="D3447">
        <v>26.99</v>
      </c>
      <c r="E3447">
        <v>26.82</v>
      </c>
      <c r="F3447">
        <v>0</v>
      </c>
    </row>
    <row r="3448" spans="1:6" x14ac:dyDescent="0.3">
      <c r="A3448" s="8">
        <v>45425</v>
      </c>
      <c r="B3448">
        <v>26.2</v>
      </c>
      <c r="C3448">
        <v>26.82</v>
      </c>
      <c r="D3448">
        <v>26.82</v>
      </c>
      <c r="E3448">
        <v>26.2</v>
      </c>
      <c r="F3448">
        <v>-2.3099999999999999E-2</v>
      </c>
    </row>
    <row r="3449" spans="1:6" x14ac:dyDescent="0.3">
      <c r="A3449" s="8">
        <v>45426</v>
      </c>
      <c r="B3449">
        <v>26.21</v>
      </c>
      <c r="C3449">
        <v>26.2</v>
      </c>
      <c r="D3449">
        <v>26.21</v>
      </c>
      <c r="E3449">
        <v>26.2</v>
      </c>
      <c r="F3449">
        <v>4.0000000000000002E-4</v>
      </c>
    </row>
    <row r="3450" spans="1:6" x14ac:dyDescent="0.3">
      <c r="A3450" s="8">
        <v>45427</v>
      </c>
      <c r="B3450">
        <v>26.21</v>
      </c>
      <c r="C3450">
        <v>26.21</v>
      </c>
      <c r="D3450">
        <v>26.21</v>
      </c>
      <c r="E3450">
        <v>26.21</v>
      </c>
      <c r="F3450">
        <v>0</v>
      </c>
    </row>
    <row r="3451" spans="1:6" x14ac:dyDescent="0.3">
      <c r="A3451" s="8">
        <v>45428</v>
      </c>
      <c r="B3451">
        <v>26.08</v>
      </c>
      <c r="C3451">
        <v>26.21</v>
      </c>
      <c r="D3451">
        <v>26.21</v>
      </c>
      <c r="E3451">
        <v>26.08</v>
      </c>
      <c r="F3451">
        <v>-5.0000000000000001E-3</v>
      </c>
    </row>
    <row r="3452" spans="1:6" x14ac:dyDescent="0.3">
      <c r="A3452" s="8">
        <v>45429</v>
      </c>
      <c r="B3452">
        <v>26.08</v>
      </c>
      <c r="C3452">
        <v>26.21</v>
      </c>
      <c r="D3452">
        <v>26.21</v>
      </c>
      <c r="E3452">
        <v>26.08</v>
      </c>
      <c r="F3452">
        <v>0</v>
      </c>
    </row>
    <row r="3453" spans="1:6" x14ac:dyDescent="0.3">
      <c r="A3453" s="8">
        <v>45432</v>
      </c>
      <c r="B3453">
        <v>25.92</v>
      </c>
      <c r="C3453">
        <v>26.08</v>
      </c>
      <c r="D3453">
        <v>26.08</v>
      </c>
      <c r="E3453">
        <v>25.92</v>
      </c>
      <c r="F3453">
        <v>-6.1000000000000004E-3</v>
      </c>
    </row>
    <row r="3454" spans="1:6" x14ac:dyDescent="0.3">
      <c r="A3454" s="8">
        <v>45433</v>
      </c>
      <c r="B3454">
        <v>25.74</v>
      </c>
      <c r="C3454">
        <v>25.92</v>
      </c>
      <c r="D3454">
        <v>25.92</v>
      </c>
      <c r="E3454">
        <v>25.74</v>
      </c>
      <c r="F3454">
        <v>-6.8999999999999999E-3</v>
      </c>
    </row>
    <row r="3455" spans="1:6" x14ac:dyDescent="0.3">
      <c r="A3455" s="8">
        <v>45434</v>
      </c>
      <c r="B3455">
        <v>25.69</v>
      </c>
      <c r="C3455">
        <v>25.74</v>
      </c>
      <c r="D3455">
        <v>25.74</v>
      </c>
      <c r="E3455">
        <v>25.69</v>
      </c>
      <c r="F3455">
        <v>-1.9E-3</v>
      </c>
    </row>
    <row r="3456" spans="1:6" x14ac:dyDescent="0.3">
      <c r="A3456" s="8">
        <v>45435</v>
      </c>
      <c r="B3456">
        <v>25.7</v>
      </c>
      <c r="C3456">
        <v>25.69</v>
      </c>
      <c r="D3456">
        <v>25.7</v>
      </c>
      <c r="E3456">
        <v>25.69</v>
      </c>
      <c r="F3456">
        <v>4.0000000000000002E-4</v>
      </c>
    </row>
    <row r="3457" spans="1:6" x14ac:dyDescent="0.3">
      <c r="A3457" s="8">
        <v>45436</v>
      </c>
      <c r="B3457">
        <v>25.7</v>
      </c>
      <c r="C3457">
        <v>25.69</v>
      </c>
      <c r="D3457">
        <v>25.7</v>
      </c>
      <c r="E3457">
        <v>25.69</v>
      </c>
      <c r="F3457">
        <v>0</v>
      </c>
    </row>
    <row r="3458" spans="1:6" x14ac:dyDescent="0.3">
      <c r="A3458" s="8">
        <v>45439</v>
      </c>
      <c r="B3458">
        <v>25.38</v>
      </c>
      <c r="C3458">
        <v>25.7</v>
      </c>
      <c r="D3458">
        <v>25.7</v>
      </c>
      <c r="E3458">
        <v>25.38</v>
      </c>
      <c r="F3458">
        <v>-1.2500000000000001E-2</v>
      </c>
    </row>
    <row r="3459" spans="1:6" x14ac:dyDescent="0.3">
      <c r="A3459" s="8">
        <v>45440</v>
      </c>
      <c r="B3459">
        <v>25.32</v>
      </c>
      <c r="C3459">
        <v>25.38</v>
      </c>
      <c r="D3459">
        <v>25.38</v>
      </c>
      <c r="E3459">
        <v>25.32</v>
      </c>
      <c r="F3459">
        <v>-2.3999999999999998E-3</v>
      </c>
    </row>
    <row r="3460" spans="1:6" x14ac:dyDescent="0.3">
      <c r="A3460" s="8">
        <v>45441</v>
      </c>
      <c r="B3460">
        <v>25.34</v>
      </c>
      <c r="C3460">
        <v>25.32</v>
      </c>
      <c r="D3460">
        <v>25.34</v>
      </c>
      <c r="E3460">
        <v>25.32</v>
      </c>
      <c r="F3460">
        <v>8.0000000000000004E-4</v>
      </c>
    </row>
    <row r="3461" spans="1:6" x14ac:dyDescent="0.3">
      <c r="A3461" s="8">
        <v>45442</v>
      </c>
      <c r="B3461">
        <v>25.29</v>
      </c>
      <c r="C3461">
        <v>25.34</v>
      </c>
      <c r="D3461">
        <v>25.34</v>
      </c>
      <c r="E3461">
        <v>25.29</v>
      </c>
      <c r="F3461">
        <v>-2E-3</v>
      </c>
    </row>
    <row r="3462" spans="1:6" x14ac:dyDescent="0.3">
      <c r="A3462" s="8">
        <v>45443</v>
      </c>
      <c r="B3462">
        <v>25.29</v>
      </c>
      <c r="C3462">
        <v>25.34</v>
      </c>
      <c r="D3462">
        <v>25.34</v>
      </c>
      <c r="E3462">
        <v>25.29</v>
      </c>
      <c r="F3462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0314-416B-4C93-A652-FD1EBAB3CF61}">
  <dimension ref="A1:F3448"/>
  <sheetViews>
    <sheetView workbookViewId="0">
      <selection activeCell="B2" sqref="B2:F3448"/>
    </sheetView>
  </sheetViews>
  <sheetFormatPr defaultRowHeight="14.4" x14ac:dyDescent="0.3"/>
  <cols>
    <col min="1" max="1" width="8.33203125" bestFit="1" customWidth="1"/>
    <col min="2" max="2" width="7.33203125" bestFit="1" customWidth="1"/>
    <col min="3" max="3" width="7.77734375" bestFit="1" customWidth="1"/>
    <col min="4" max="5" width="7" bestFit="1" customWidth="1"/>
    <col min="6" max="6" width="11.44140625" bestFit="1" customWidth="1"/>
  </cols>
  <sheetData>
    <row r="1" spans="1:6" x14ac:dyDescent="0.3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41</v>
      </c>
    </row>
    <row r="2" spans="1:6" x14ac:dyDescent="0.3">
      <c r="A2" s="8">
        <v>40546</v>
      </c>
      <c r="B2" s="5">
        <v>13</v>
      </c>
      <c r="C2" s="5">
        <v>13</v>
      </c>
      <c r="D2" s="5">
        <v>13</v>
      </c>
      <c r="E2" s="5">
        <v>13</v>
      </c>
      <c r="F2" s="5">
        <v>0</v>
      </c>
    </row>
    <row r="3" spans="1:6" x14ac:dyDescent="0.3">
      <c r="A3" s="8">
        <v>40547</v>
      </c>
      <c r="B3" s="5">
        <v>13</v>
      </c>
      <c r="C3" s="5">
        <v>13</v>
      </c>
      <c r="D3" s="5">
        <v>13</v>
      </c>
      <c r="E3" s="5">
        <v>13</v>
      </c>
      <c r="F3" s="5">
        <v>0</v>
      </c>
    </row>
    <row r="4" spans="1:6" x14ac:dyDescent="0.3">
      <c r="A4" s="8">
        <v>40549</v>
      </c>
      <c r="B4" s="5">
        <v>13</v>
      </c>
      <c r="C4" s="5">
        <v>13</v>
      </c>
      <c r="D4" s="5">
        <v>13</v>
      </c>
      <c r="E4" s="5">
        <v>13</v>
      </c>
      <c r="F4" s="5">
        <v>0</v>
      </c>
    </row>
    <row r="5" spans="1:6" x14ac:dyDescent="0.3">
      <c r="A5" s="8">
        <v>40553</v>
      </c>
      <c r="B5" s="5">
        <v>13</v>
      </c>
      <c r="C5" s="5">
        <v>13</v>
      </c>
      <c r="D5" s="5">
        <v>13</v>
      </c>
      <c r="E5" s="5">
        <v>13</v>
      </c>
      <c r="F5" s="5">
        <v>0</v>
      </c>
    </row>
    <row r="6" spans="1:6" x14ac:dyDescent="0.3">
      <c r="A6" s="8">
        <v>40554</v>
      </c>
      <c r="B6" s="5">
        <v>13.06</v>
      </c>
      <c r="C6" s="5">
        <v>13.06</v>
      </c>
      <c r="D6" s="5">
        <v>13.06</v>
      </c>
      <c r="E6" s="5">
        <v>13.06</v>
      </c>
      <c r="F6" s="5">
        <v>4.5999999999999999E-3</v>
      </c>
    </row>
    <row r="7" spans="1:6" x14ac:dyDescent="0.3">
      <c r="A7" s="8">
        <v>40555</v>
      </c>
      <c r="B7" s="5">
        <v>13.06</v>
      </c>
      <c r="C7" s="5">
        <v>13.06</v>
      </c>
      <c r="D7" s="5">
        <v>13.06</v>
      </c>
      <c r="E7" s="5">
        <v>13.06</v>
      </c>
      <c r="F7" s="5">
        <v>0</v>
      </c>
    </row>
    <row r="8" spans="1:6" x14ac:dyDescent="0.3">
      <c r="A8" s="8">
        <v>40560</v>
      </c>
      <c r="B8" s="5">
        <v>13.108000000000001</v>
      </c>
      <c r="C8" s="5">
        <v>13.108000000000001</v>
      </c>
      <c r="D8" s="5">
        <v>13.108000000000001</v>
      </c>
      <c r="E8" s="5">
        <v>13.108000000000001</v>
      </c>
      <c r="F8" s="5">
        <v>3.7000000000000002E-3</v>
      </c>
    </row>
    <row r="9" spans="1:6" x14ac:dyDescent="0.3">
      <c r="A9" s="8">
        <v>40562</v>
      </c>
      <c r="B9" s="5">
        <v>13</v>
      </c>
      <c r="C9" s="5">
        <v>13</v>
      </c>
      <c r="D9" s="5">
        <v>13</v>
      </c>
      <c r="E9" s="5">
        <v>13</v>
      </c>
      <c r="F9" s="5">
        <v>-8.2000000000000007E-3</v>
      </c>
    </row>
    <row r="10" spans="1:6" x14ac:dyDescent="0.3">
      <c r="A10" s="8">
        <v>40563</v>
      </c>
      <c r="B10" s="5">
        <v>13</v>
      </c>
      <c r="C10" s="5">
        <v>13</v>
      </c>
      <c r="D10" s="5">
        <v>13</v>
      </c>
      <c r="E10" s="5">
        <v>13</v>
      </c>
      <c r="F10" s="5">
        <v>0</v>
      </c>
    </row>
    <row r="11" spans="1:6" x14ac:dyDescent="0.3">
      <c r="A11" s="8">
        <v>40567</v>
      </c>
      <c r="B11" s="5">
        <v>13</v>
      </c>
      <c r="C11" s="5">
        <v>13</v>
      </c>
      <c r="D11" s="5">
        <v>13</v>
      </c>
      <c r="E11" s="5">
        <v>13</v>
      </c>
      <c r="F11" s="5">
        <v>0</v>
      </c>
    </row>
    <row r="12" spans="1:6" x14ac:dyDescent="0.3">
      <c r="A12" s="8">
        <v>40602</v>
      </c>
      <c r="B12" s="5">
        <v>13.063000000000001</v>
      </c>
      <c r="C12" s="5">
        <v>13.063000000000001</v>
      </c>
      <c r="D12" s="5">
        <v>13.063000000000001</v>
      </c>
      <c r="E12" s="5">
        <v>13.063000000000001</v>
      </c>
      <c r="F12" s="5">
        <v>4.7999999999999996E-3</v>
      </c>
    </row>
    <row r="13" spans="1:6" x14ac:dyDescent="0.3">
      <c r="A13" s="8">
        <v>40610</v>
      </c>
      <c r="B13" s="5">
        <v>14.288</v>
      </c>
      <c r="C13" s="5">
        <v>14.288</v>
      </c>
      <c r="D13" s="5">
        <v>14.288</v>
      </c>
      <c r="E13" s="5">
        <v>14.288</v>
      </c>
      <c r="F13" s="5">
        <v>9.3799999999999994E-2</v>
      </c>
    </row>
    <row r="14" spans="1:6" x14ac:dyDescent="0.3">
      <c r="A14" s="8">
        <v>40611</v>
      </c>
      <c r="B14" s="5">
        <v>14.288</v>
      </c>
      <c r="C14" s="5">
        <v>14.288</v>
      </c>
      <c r="D14" s="5">
        <v>14.288</v>
      </c>
      <c r="E14" s="5">
        <v>14.288</v>
      </c>
      <c r="F14" s="5">
        <v>0</v>
      </c>
    </row>
    <row r="15" spans="1:6" x14ac:dyDescent="0.3">
      <c r="A15" s="8">
        <v>40637</v>
      </c>
      <c r="B15" s="5">
        <v>12.699</v>
      </c>
      <c r="C15" s="5">
        <v>12.699</v>
      </c>
      <c r="D15" s="5">
        <v>12.699</v>
      </c>
      <c r="E15" s="5">
        <v>12.699</v>
      </c>
      <c r="F15" s="5">
        <v>-0.11119999999999999</v>
      </c>
    </row>
    <row r="16" spans="1:6" x14ac:dyDescent="0.3">
      <c r="A16" s="11">
        <v>40638</v>
      </c>
      <c r="B16" s="18">
        <v>13.335000000000001</v>
      </c>
      <c r="C16" s="5">
        <v>33.335000000000001</v>
      </c>
      <c r="D16" s="5">
        <v>33.335000000000001</v>
      </c>
      <c r="E16" s="5">
        <v>33.335000000000001</v>
      </c>
      <c r="F16" s="5">
        <v>1.625</v>
      </c>
    </row>
    <row r="17" spans="1:6" x14ac:dyDescent="0.3">
      <c r="A17" s="8">
        <v>40639</v>
      </c>
      <c r="B17" s="5">
        <v>14.6</v>
      </c>
      <c r="C17" s="5">
        <v>14.6</v>
      </c>
      <c r="D17" s="5">
        <v>14.6</v>
      </c>
      <c r="E17" s="5">
        <v>14.6</v>
      </c>
      <c r="F17" s="5">
        <v>-0.56200000000000006</v>
      </c>
    </row>
    <row r="18" spans="1:6" x14ac:dyDescent="0.3">
      <c r="A18" s="11">
        <v>40644</v>
      </c>
      <c r="B18" s="18">
        <v>13.314</v>
      </c>
      <c r="C18" s="5">
        <v>33.314</v>
      </c>
      <c r="D18" s="5">
        <v>33.314</v>
      </c>
      <c r="E18" s="5">
        <v>33.314</v>
      </c>
      <c r="F18" s="5">
        <v>1.2818000000000001</v>
      </c>
    </row>
    <row r="19" spans="1:6" x14ac:dyDescent="0.3">
      <c r="A19" s="11">
        <v>40646</v>
      </c>
      <c r="B19" s="18">
        <v>13.307</v>
      </c>
      <c r="C19" s="5">
        <v>33.307000000000002</v>
      </c>
      <c r="D19" s="5">
        <v>33.307000000000002</v>
      </c>
      <c r="E19" s="5">
        <v>33.307000000000002</v>
      </c>
      <c r="F19" s="5">
        <v>-2.0000000000000001E-4</v>
      </c>
    </row>
    <row r="20" spans="1:6" x14ac:dyDescent="0.3">
      <c r="A20" s="11">
        <v>40647</v>
      </c>
      <c r="B20" s="18">
        <v>13.295999999999999</v>
      </c>
      <c r="C20" s="5">
        <v>33.295999999999999</v>
      </c>
      <c r="D20" s="5">
        <v>33.295999999999999</v>
      </c>
      <c r="E20" s="5">
        <v>33.295999999999999</v>
      </c>
      <c r="F20" s="5">
        <v>-2.9999999999999997E-4</v>
      </c>
    </row>
    <row r="21" spans="1:6" x14ac:dyDescent="0.3">
      <c r="A21" s="8">
        <v>40651</v>
      </c>
      <c r="B21" s="5">
        <v>14.6</v>
      </c>
      <c r="C21" s="5">
        <v>14.6</v>
      </c>
      <c r="D21" s="5">
        <v>14.6</v>
      </c>
      <c r="E21" s="5">
        <v>14.6</v>
      </c>
      <c r="F21" s="5">
        <v>-0.5615</v>
      </c>
    </row>
    <row r="22" spans="1:6" x14ac:dyDescent="0.3">
      <c r="A22" s="8">
        <v>40686</v>
      </c>
      <c r="B22" s="5">
        <v>13.103</v>
      </c>
      <c r="C22" s="5">
        <v>13.103</v>
      </c>
      <c r="D22" s="5">
        <v>13.103</v>
      </c>
      <c r="E22" s="5">
        <v>13.103</v>
      </c>
      <c r="F22" s="5">
        <v>-0.10249999999999999</v>
      </c>
    </row>
    <row r="23" spans="1:6" x14ac:dyDescent="0.3">
      <c r="A23" s="8">
        <v>40693</v>
      </c>
      <c r="B23" s="5">
        <v>13.103999999999999</v>
      </c>
      <c r="C23" s="5">
        <v>13.103999999999999</v>
      </c>
      <c r="D23" s="5">
        <v>13.103999999999999</v>
      </c>
      <c r="E23" s="5">
        <v>13.103999999999999</v>
      </c>
      <c r="F23" s="5">
        <v>1E-4</v>
      </c>
    </row>
    <row r="24" spans="1:6" x14ac:dyDescent="0.3">
      <c r="A24" s="8">
        <v>40694</v>
      </c>
      <c r="B24" s="5">
        <v>14</v>
      </c>
      <c r="C24" s="5">
        <v>14</v>
      </c>
      <c r="D24" s="5">
        <v>14</v>
      </c>
      <c r="E24" s="5">
        <v>14</v>
      </c>
      <c r="F24" s="5">
        <v>6.8400000000000002E-2</v>
      </c>
    </row>
    <row r="25" spans="1:6" x14ac:dyDescent="0.3">
      <c r="A25" s="8">
        <v>40695</v>
      </c>
      <c r="B25" s="5">
        <v>14</v>
      </c>
      <c r="C25" s="5">
        <v>14</v>
      </c>
      <c r="D25" s="5">
        <v>14</v>
      </c>
      <c r="E25" s="5">
        <v>14</v>
      </c>
      <c r="F25" s="5">
        <v>0</v>
      </c>
    </row>
    <row r="26" spans="1:6" x14ac:dyDescent="0.3">
      <c r="A26" s="8">
        <v>40696</v>
      </c>
      <c r="B26" s="5">
        <v>14</v>
      </c>
      <c r="C26" s="5">
        <v>14</v>
      </c>
      <c r="D26" s="5">
        <v>14</v>
      </c>
      <c r="E26" s="5">
        <v>14</v>
      </c>
      <c r="F26" s="5">
        <v>0</v>
      </c>
    </row>
    <row r="27" spans="1:6" x14ac:dyDescent="0.3">
      <c r="A27" s="8">
        <v>40700</v>
      </c>
      <c r="B27" s="5">
        <v>14</v>
      </c>
      <c r="C27" s="5">
        <v>14</v>
      </c>
      <c r="D27" s="5">
        <v>14</v>
      </c>
      <c r="E27" s="5">
        <v>14</v>
      </c>
      <c r="F27" s="5">
        <v>0</v>
      </c>
    </row>
    <row r="28" spans="1:6" x14ac:dyDescent="0.3">
      <c r="A28" s="8">
        <v>40701</v>
      </c>
      <c r="B28" s="5">
        <v>13.105</v>
      </c>
      <c r="C28" s="5">
        <v>13.105</v>
      </c>
      <c r="D28" s="5">
        <v>13.105</v>
      </c>
      <c r="E28" s="5">
        <v>13.105</v>
      </c>
      <c r="F28" s="5">
        <v>-6.3899999999999998E-2</v>
      </c>
    </row>
    <row r="29" spans="1:6" x14ac:dyDescent="0.3">
      <c r="A29" s="8">
        <v>40702</v>
      </c>
      <c r="B29" s="5">
        <v>14</v>
      </c>
      <c r="C29" s="5">
        <v>14</v>
      </c>
      <c r="D29" s="5">
        <v>14</v>
      </c>
      <c r="E29" s="5">
        <v>14</v>
      </c>
      <c r="F29" s="5">
        <v>6.83E-2</v>
      </c>
    </row>
    <row r="30" spans="1:6" x14ac:dyDescent="0.3">
      <c r="A30" s="8">
        <v>40707</v>
      </c>
      <c r="B30" s="5">
        <v>14</v>
      </c>
      <c r="C30" s="5">
        <v>14</v>
      </c>
      <c r="D30" s="5">
        <v>14</v>
      </c>
      <c r="E30" s="5">
        <v>14</v>
      </c>
      <c r="F30" s="5">
        <v>0</v>
      </c>
    </row>
    <row r="31" spans="1:6" x14ac:dyDescent="0.3">
      <c r="A31" s="8">
        <v>40709</v>
      </c>
      <c r="B31" s="5">
        <v>17.5</v>
      </c>
      <c r="C31" s="5">
        <v>17.5</v>
      </c>
      <c r="D31" s="5">
        <v>17.5</v>
      </c>
      <c r="E31" s="5">
        <v>17.5</v>
      </c>
      <c r="F31" s="5">
        <v>0.25</v>
      </c>
    </row>
    <row r="32" spans="1:6" x14ac:dyDescent="0.3">
      <c r="A32" s="8">
        <v>40716</v>
      </c>
      <c r="B32" s="5">
        <v>14.3</v>
      </c>
      <c r="C32" s="5">
        <v>14.3</v>
      </c>
      <c r="D32" s="5">
        <v>14.3</v>
      </c>
      <c r="E32" s="5">
        <v>14.3</v>
      </c>
      <c r="F32" s="5">
        <v>-0.18290000000000001</v>
      </c>
    </row>
    <row r="33" spans="1:6" x14ac:dyDescent="0.3">
      <c r="A33" s="8">
        <v>40717</v>
      </c>
      <c r="B33" s="5">
        <v>14.3</v>
      </c>
      <c r="C33" s="5">
        <v>14.3</v>
      </c>
      <c r="D33" s="5">
        <v>14.3</v>
      </c>
      <c r="E33" s="5">
        <v>14.3</v>
      </c>
      <c r="F33" s="5">
        <v>0</v>
      </c>
    </row>
    <row r="34" spans="1:6" x14ac:dyDescent="0.3">
      <c r="A34" s="8">
        <v>40721</v>
      </c>
      <c r="B34" s="5">
        <v>14.3</v>
      </c>
      <c r="C34" s="5">
        <v>14.3</v>
      </c>
      <c r="D34" s="5">
        <v>14.3</v>
      </c>
      <c r="E34" s="5">
        <v>14.3</v>
      </c>
      <c r="F34" s="5">
        <v>0</v>
      </c>
    </row>
    <row r="35" spans="1:6" x14ac:dyDescent="0.3">
      <c r="A35" s="8">
        <v>40722</v>
      </c>
      <c r="B35" s="5">
        <v>13.75</v>
      </c>
      <c r="C35" s="5">
        <v>13.75</v>
      </c>
      <c r="D35" s="5">
        <v>13.75</v>
      </c>
      <c r="E35" s="5">
        <v>13.75</v>
      </c>
      <c r="F35" s="5">
        <v>-3.85E-2</v>
      </c>
    </row>
    <row r="36" spans="1:6" x14ac:dyDescent="0.3">
      <c r="A36" s="8">
        <v>40723</v>
      </c>
      <c r="B36" s="5">
        <v>14</v>
      </c>
      <c r="C36" s="5">
        <v>14</v>
      </c>
      <c r="D36" s="5">
        <v>14</v>
      </c>
      <c r="E36" s="5">
        <v>14</v>
      </c>
      <c r="F36" s="5">
        <v>1.8200000000000001E-2</v>
      </c>
    </row>
    <row r="37" spans="1:6" x14ac:dyDescent="0.3">
      <c r="A37" s="8">
        <v>40724</v>
      </c>
      <c r="B37" s="5">
        <v>13.75</v>
      </c>
      <c r="C37" s="5">
        <v>13.75</v>
      </c>
      <c r="D37" s="5">
        <v>13.75</v>
      </c>
      <c r="E37" s="5">
        <v>13.75</v>
      </c>
      <c r="F37" s="5">
        <v>-1.7899999999999999E-2</v>
      </c>
    </row>
    <row r="38" spans="1:6" x14ac:dyDescent="0.3">
      <c r="A38" s="8">
        <v>40728</v>
      </c>
      <c r="B38" s="5">
        <v>13.85</v>
      </c>
      <c r="C38" s="5">
        <v>13.85</v>
      </c>
      <c r="D38" s="5">
        <v>13.85</v>
      </c>
      <c r="E38" s="5">
        <v>13.85</v>
      </c>
      <c r="F38" s="5">
        <v>7.3000000000000001E-3</v>
      </c>
    </row>
    <row r="39" spans="1:6" x14ac:dyDescent="0.3">
      <c r="A39" s="8">
        <v>40730</v>
      </c>
      <c r="B39" s="5">
        <v>13.85</v>
      </c>
      <c r="C39" s="5">
        <v>13.85</v>
      </c>
      <c r="D39" s="5">
        <v>13.85</v>
      </c>
      <c r="E39" s="5">
        <v>13.85</v>
      </c>
      <c r="F39" s="5">
        <v>0</v>
      </c>
    </row>
    <row r="40" spans="1:6" x14ac:dyDescent="0.3">
      <c r="A40" s="8">
        <v>40737</v>
      </c>
      <c r="B40" s="5">
        <v>13.85</v>
      </c>
      <c r="C40" s="5">
        <v>13.85</v>
      </c>
      <c r="D40" s="5">
        <v>13.85</v>
      </c>
      <c r="E40" s="5">
        <v>13.85</v>
      </c>
      <c r="F40" s="5">
        <v>0</v>
      </c>
    </row>
    <row r="41" spans="1:6" x14ac:dyDescent="0.3">
      <c r="A41" s="8">
        <v>40757</v>
      </c>
      <c r="B41" s="5">
        <v>13.85</v>
      </c>
      <c r="C41" s="5">
        <v>13.85</v>
      </c>
      <c r="D41" s="5">
        <v>13.85</v>
      </c>
      <c r="E41" s="5">
        <v>13.85</v>
      </c>
      <c r="F41" s="5">
        <v>0</v>
      </c>
    </row>
    <row r="42" spans="1:6" x14ac:dyDescent="0.3">
      <c r="A42" s="8">
        <v>40763</v>
      </c>
      <c r="B42" s="5">
        <v>13.85</v>
      </c>
      <c r="C42" s="5">
        <v>13.85</v>
      </c>
      <c r="D42" s="5">
        <v>13.85</v>
      </c>
      <c r="E42" s="5">
        <v>13.85</v>
      </c>
      <c r="F42" s="5">
        <v>0</v>
      </c>
    </row>
    <row r="43" spans="1:6" x14ac:dyDescent="0.3">
      <c r="A43" s="8">
        <v>40766</v>
      </c>
      <c r="B43" s="5">
        <v>15.5</v>
      </c>
      <c r="C43" s="5">
        <v>15.5</v>
      </c>
      <c r="D43" s="5">
        <v>15.5</v>
      </c>
      <c r="E43" s="5">
        <v>15.5</v>
      </c>
      <c r="F43" s="5">
        <v>0.1191</v>
      </c>
    </row>
    <row r="44" spans="1:6" x14ac:dyDescent="0.3">
      <c r="A44" s="8">
        <v>40771</v>
      </c>
      <c r="B44" s="5">
        <v>15.5</v>
      </c>
      <c r="C44" s="5">
        <v>15.5</v>
      </c>
      <c r="D44" s="5">
        <v>15.5</v>
      </c>
      <c r="E44" s="5">
        <v>15.5</v>
      </c>
      <c r="F44" s="5">
        <v>0</v>
      </c>
    </row>
    <row r="45" spans="1:6" x14ac:dyDescent="0.3">
      <c r="A45" s="8">
        <v>40772</v>
      </c>
      <c r="B45" s="5">
        <v>13.85</v>
      </c>
      <c r="C45" s="5">
        <v>13.85</v>
      </c>
      <c r="D45" s="5">
        <v>13.85</v>
      </c>
      <c r="E45" s="5">
        <v>13.85</v>
      </c>
      <c r="F45" s="5">
        <v>-0.1065</v>
      </c>
    </row>
    <row r="46" spans="1:6" x14ac:dyDescent="0.3">
      <c r="A46" s="8">
        <v>40780</v>
      </c>
      <c r="B46" s="5">
        <v>15.5</v>
      </c>
      <c r="C46" s="5">
        <v>15.5</v>
      </c>
      <c r="D46" s="5">
        <v>15.5</v>
      </c>
      <c r="E46" s="5">
        <v>15.5</v>
      </c>
      <c r="F46" s="5">
        <v>0.1191</v>
      </c>
    </row>
    <row r="47" spans="1:6" x14ac:dyDescent="0.3">
      <c r="A47" s="8">
        <v>40793</v>
      </c>
      <c r="B47" s="5">
        <v>15.5</v>
      </c>
      <c r="C47" s="5">
        <v>15.5</v>
      </c>
      <c r="D47" s="5">
        <v>15.5</v>
      </c>
      <c r="E47" s="5">
        <v>15.5</v>
      </c>
      <c r="F47" s="5">
        <v>0</v>
      </c>
    </row>
    <row r="48" spans="1:6" x14ac:dyDescent="0.3">
      <c r="A48" s="8">
        <v>40807</v>
      </c>
      <c r="B48" s="5">
        <v>17.5</v>
      </c>
      <c r="C48" s="5">
        <v>17.5</v>
      </c>
      <c r="D48" s="5">
        <v>17.5</v>
      </c>
      <c r="E48" s="5">
        <v>17.5</v>
      </c>
      <c r="F48" s="5">
        <v>0.129</v>
      </c>
    </row>
    <row r="49" spans="1:6" x14ac:dyDescent="0.3">
      <c r="A49" s="8">
        <v>40812</v>
      </c>
      <c r="B49" s="5">
        <v>15.5</v>
      </c>
      <c r="C49" s="5">
        <v>15.5</v>
      </c>
      <c r="D49" s="5">
        <v>15.5</v>
      </c>
      <c r="E49" s="5">
        <v>15.5</v>
      </c>
      <c r="F49" s="5">
        <v>-0.1143</v>
      </c>
    </row>
    <row r="50" spans="1:6" x14ac:dyDescent="0.3">
      <c r="A50" s="8">
        <v>40813</v>
      </c>
      <c r="B50" s="5">
        <v>15.25</v>
      </c>
      <c r="C50" s="5">
        <v>15.25</v>
      </c>
      <c r="D50" s="5">
        <v>15.25</v>
      </c>
      <c r="E50" s="5">
        <v>15.25</v>
      </c>
      <c r="F50" s="5">
        <v>-1.61E-2</v>
      </c>
    </row>
    <row r="51" spans="1:6" x14ac:dyDescent="0.3">
      <c r="A51" s="8">
        <v>40814</v>
      </c>
      <c r="B51" s="5">
        <v>15.25</v>
      </c>
      <c r="C51" s="5">
        <v>15.25</v>
      </c>
      <c r="D51" s="5">
        <v>15.25</v>
      </c>
      <c r="E51" s="5">
        <v>15.25</v>
      </c>
      <c r="F51" s="5">
        <v>0</v>
      </c>
    </row>
    <row r="52" spans="1:6" x14ac:dyDescent="0.3">
      <c r="A52" s="8">
        <v>40829</v>
      </c>
      <c r="B52" s="5">
        <v>15.25</v>
      </c>
      <c r="C52" s="5">
        <v>15.25</v>
      </c>
      <c r="D52" s="5">
        <v>15.25</v>
      </c>
      <c r="E52" s="5">
        <v>15.25</v>
      </c>
      <c r="F52" s="5">
        <v>0</v>
      </c>
    </row>
    <row r="53" spans="1:6" x14ac:dyDescent="0.3">
      <c r="A53" s="8">
        <v>40833</v>
      </c>
      <c r="B53" s="5">
        <v>15.25</v>
      </c>
      <c r="C53" s="5">
        <v>15.25</v>
      </c>
      <c r="D53" s="5">
        <v>15.25</v>
      </c>
      <c r="E53" s="5">
        <v>15.25</v>
      </c>
      <c r="F53" s="5">
        <v>0</v>
      </c>
    </row>
    <row r="54" spans="1:6" x14ac:dyDescent="0.3">
      <c r="A54" s="8">
        <v>40840</v>
      </c>
      <c r="B54" s="5">
        <v>15.5</v>
      </c>
      <c r="C54" s="5">
        <v>15.5</v>
      </c>
      <c r="D54" s="5">
        <v>15.5</v>
      </c>
      <c r="E54" s="5">
        <v>15.5</v>
      </c>
      <c r="F54" s="5">
        <v>1.6400000000000001E-2</v>
      </c>
    </row>
    <row r="55" spans="1:6" x14ac:dyDescent="0.3">
      <c r="A55" s="8">
        <v>40843</v>
      </c>
      <c r="B55" s="5">
        <v>15.5</v>
      </c>
      <c r="C55" s="5">
        <v>15.5</v>
      </c>
      <c r="D55" s="5">
        <v>15.5</v>
      </c>
      <c r="E55" s="5">
        <v>15.5</v>
      </c>
      <c r="F55" s="5">
        <v>0</v>
      </c>
    </row>
    <row r="56" spans="1:6" x14ac:dyDescent="0.3">
      <c r="A56" s="8">
        <v>40847</v>
      </c>
      <c r="B56" s="5">
        <v>15.5</v>
      </c>
      <c r="C56" s="5">
        <v>15.5</v>
      </c>
      <c r="D56" s="5">
        <v>15.5</v>
      </c>
      <c r="E56" s="5">
        <v>15.5</v>
      </c>
      <c r="F56" s="5">
        <v>0</v>
      </c>
    </row>
    <row r="57" spans="1:6" x14ac:dyDescent="0.3">
      <c r="A57" s="8">
        <v>40861</v>
      </c>
      <c r="B57" s="5">
        <v>15.5</v>
      </c>
      <c r="C57" s="5">
        <v>15.5</v>
      </c>
      <c r="D57" s="5">
        <v>15.5</v>
      </c>
      <c r="E57" s="5">
        <v>15.5</v>
      </c>
      <c r="F57" s="5">
        <v>0</v>
      </c>
    </row>
    <row r="58" spans="1:6" x14ac:dyDescent="0.3">
      <c r="A58" s="8">
        <v>40862</v>
      </c>
      <c r="B58" s="5">
        <v>15.5</v>
      </c>
      <c r="C58" s="5">
        <v>15.5</v>
      </c>
      <c r="D58" s="5">
        <v>15.5</v>
      </c>
      <c r="E58" s="5">
        <v>15.5</v>
      </c>
      <c r="F58" s="5">
        <v>0</v>
      </c>
    </row>
    <row r="59" spans="1:6" x14ac:dyDescent="0.3">
      <c r="A59" s="8">
        <v>40864</v>
      </c>
      <c r="B59" s="5">
        <v>15.5</v>
      </c>
      <c r="C59" s="5">
        <v>15.5</v>
      </c>
      <c r="D59" s="5">
        <v>15.5</v>
      </c>
      <c r="E59" s="5">
        <v>15.5</v>
      </c>
      <c r="F59" s="5">
        <v>0</v>
      </c>
    </row>
    <row r="60" spans="1:6" x14ac:dyDescent="0.3">
      <c r="A60" s="8">
        <v>40925</v>
      </c>
      <c r="B60" s="5">
        <v>17</v>
      </c>
      <c r="C60" s="5">
        <v>17</v>
      </c>
      <c r="D60" s="5">
        <v>17</v>
      </c>
      <c r="E60" s="5">
        <v>17</v>
      </c>
      <c r="F60" s="5">
        <v>9.6799999999999997E-2</v>
      </c>
    </row>
    <row r="61" spans="1:6" x14ac:dyDescent="0.3">
      <c r="A61" s="8">
        <v>40926</v>
      </c>
      <c r="B61" s="5">
        <v>13.5</v>
      </c>
      <c r="C61" s="5">
        <v>13.5</v>
      </c>
      <c r="D61" s="5">
        <v>13.5</v>
      </c>
      <c r="E61" s="5">
        <v>13.5</v>
      </c>
      <c r="F61" s="5">
        <v>-0.2059</v>
      </c>
    </row>
    <row r="62" spans="1:6" x14ac:dyDescent="0.3">
      <c r="A62" s="8">
        <v>40927</v>
      </c>
      <c r="B62" s="5">
        <v>13.5</v>
      </c>
      <c r="C62" s="5">
        <v>13.5</v>
      </c>
      <c r="D62" s="5">
        <v>13.5</v>
      </c>
      <c r="E62" s="5">
        <v>13.5</v>
      </c>
      <c r="F62" s="5">
        <v>0</v>
      </c>
    </row>
    <row r="63" spans="1:6" x14ac:dyDescent="0.3">
      <c r="A63" s="8">
        <v>40928</v>
      </c>
      <c r="B63" s="5">
        <v>13.5</v>
      </c>
      <c r="C63" s="5">
        <v>13.5</v>
      </c>
      <c r="D63" s="5">
        <v>13.5</v>
      </c>
      <c r="E63" s="5">
        <v>13.5</v>
      </c>
      <c r="F63" s="5">
        <v>0</v>
      </c>
    </row>
    <row r="64" spans="1:6" x14ac:dyDescent="0.3">
      <c r="A64" s="8">
        <v>40931</v>
      </c>
      <c r="B64" s="5">
        <v>13.5</v>
      </c>
      <c r="C64" s="5">
        <v>13.5</v>
      </c>
      <c r="D64" s="5">
        <v>13.5</v>
      </c>
      <c r="E64" s="5">
        <v>13.5</v>
      </c>
      <c r="F64" s="5">
        <v>0</v>
      </c>
    </row>
    <row r="65" spans="1:6" x14ac:dyDescent="0.3">
      <c r="A65" s="8">
        <v>40932</v>
      </c>
      <c r="B65" s="5">
        <v>13.6</v>
      </c>
      <c r="C65" s="5">
        <v>13.6</v>
      </c>
      <c r="D65" s="5">
        <v>13.6</v>
      </c>
      <c r="E65" s="5">
        <v>13.6</v>
      </c>
      <c r="F65" s="5">
        <v>7.4000000000000003E-3</v>
      </c>
    </row>
    <row r="66" spans="1:6" x14ac:dyDescent="0.3">
      <c r="A66" s="8">
        <v>40934</v>
      </c>
      <c r="B66" s="5">
        <v>13.6</v>
      </c>
      <c r="C66" s="5">
        <v>13.6</v>
      </c>
      <c r="D66" s="5">
        <v>13.6</v>
      </c>
      <c r="E66" s="5">
        <v>13.6</v>
      </c>
      <c r="F66" s="5">
        <v>0</v>
      </c>
    </row>
    <row r="67" spans="1:6" x14ac:dyDescent="0.3">
      <c r="A67" s="8">
        <v>40935</v>
      </c>
      <c r="B67" s="5">
        <v>13.6</v>
      </c>
      <c r="C67" s="5">
        <v>13.6</v>
      </c>
      <c r="D67" s="5">
        <v>13.6</v>
      </c>
      <c r="E67" s="5">
        <v>13.6</v>
      </c>
      <c r="F67" s="5">
        <v>0</v>
      </c>
    </row>
    <row r="68" spans="1:6" x14ac:dyDescent="0.3">
      <c r="A68" s="8">
        <v>40938</v>
      </c>
      <c r="B68" s="5">
        <v>14.2</v>
      </c>
      <c r="C68" s="5">
        <v>14.2</v>
      </c>
      <c r="D68" s="5">
        <v>14.2</v>
      </c>
      <c r="E68" s="5">
        <v>14.2</v>
      </c>
      <c r="F68" s="5">
        <v>4.41E-2</v>
      </c>
    </row>
    <row r="69" spans="1:6" x14ac:dyDescent="0.3">
      <c r="A69" s="8">
        <v>40939</v>
      </c>
      <c r="B69" s="5">
        <v>14.2</v>
      </c>
      <c r="C69" s="5">
        <v>14.2</v>
      </c>
      <c r="D69" s="5">
        <v>14.2</v>
      </c>
      <c r="E69" s="5">
        <v>14.2</v>
      </c>
      <c r="F69" s="5">
        <v>0</v>
      </c>
    </row>
    <row r="70" spans="1:6" x14ac:dyDescent="0.3">
      <c r="A70" s="8">
        <v>40940</v>
      </c>
      <c r="B70" s="5">
        <v>14.2</v>
      </c>
      <c r="C70" s="5">
        <v>14.2</v>
      </c>
      <c r="D70" s="5">
        <v>14.2</v>
      </c>
      <c r="E70" s="5">
        <v>14.2</v>
      </c>
      <c r="F70" s="5">
        <v>0</v>
      </c>
    </row>
    <row r="71" spans="1:6" x14ac:dyDescent="0.3">
      <c r="A71" s="8">
        <v>40941</v>
      </c>
      <c r="B71" s="5">
        <v>14.2</v>
      </c>
      <c r="C71" s="5">
        <v>14.2</v>
      </c>
      <c r="D71" s="5">
        <v>14.2</v>
      </c>
      <c r="E71" s="5">
        <v>14.2</v>
      </c>
      <c r="F71" s="5">
        <v>0</v>
      </c>
    </row>
    <row r="72" spans="1:6" x14ac:dyDescent="0.3">
      <c r="A72" s="8">
        <v>40942</v>
      </c>
      <c r="B72" s="5">
        <v>14.2</v>
      </c>
      <c r="C72" s="5">
        <v>14.2</v>
      </c>
      <c r="D72" s="5">
        <v>14.2</v>
      </c>
      <c r="E72" s="5">
        <v>14.2</v>
      </c>
      <c r="F72" s="5">
        <v>0</v>
      </c>
    </row>
    <row r="73" spans="1:6" x14ac:dyDescent="0.3">
      <c r="A73" s="8">
        <v>40945</v>
      </c>
      <c r="B73" s="5">
        <v>14.2</v>
      </c>
      <c r="C73" s="5">
        <v>14.2</v>
      </c>
      <c r="D73" s="5">
        <v>14.2</v>
      </c>
      <c r="E73" s="5">
        <v>14.2</v>
      </c>
      <c r="F73" s="5">
        <v>0</v>
      </c>
    </row>
    <row r="74" spans="1:6" x14ac:dyDescent="0.3">
      <c r="A74" s="8">
        <v>40946</v>
      </c>
      <c r="B74" s="5">
        <v>14.2</v>
      </c>
      <c r="C74" s="5">
        <v>14.2</v>
      </c>
      <c r="D74" s="5">
        <v>14.2</v>
      </c>
      <c r="E74" s="5">
        <v>14.2</v>
      </c>
      <c r="F74" s="5">
        <v>0</v>
      </c>
    </row>
    <row r="75" spans="1:6" x14ac:dyDescent="0.3">
      <c r="A75" s="8">
        <v>40947</v>
      </c>
      <c r="B75" s="5">
        <v>14.2</v>
      </c>
      <c r="C75" s="5">
        <v>14.2</v>
      </c>
      <c r="D75" s="5">
        <v>14.2</v>
      </c>
      <c r="E75" s="5">
        <v>14.2</v>
      </c>
      <c r="F75" s="5">
        <v>0</v>
      </c>
    </row>
    <row r="76" spans="1:6" x14ac:dyDescent="0.3">
      <c r="A76" s="8">
        <v>40948</v>
      </c>
      <c r="B76" s="5">
        <v>14.2</v>
      </c>
      <c r="C76" s="5">
        <v>14.2</v>
      </c>
      <c r="D76" s="5">
        <v>14.2</v>
      </c>
      <c r="E76" s="5">
        <v>14.2</v>
      </c>
      <c r="F76" s="5">
        <v>0</v>
      </c>
    </row>
    <row r="77" spans="1:6" x14ac:dyDescent="0.3">
      <c r="A77" s="8">
        <v>40949</v>
      </c>
      <c r="B77" s="5">
        <v>14.2</v>
      </c>
      <c r="C77" s="5">
        <v>14.2</v>
      </c>
      <c r="D77" s="5">
        <v>14.2</v>
      </c>
      <c r="E77" s="5">
        <v>14.2</v>
      </c>
      <c r="F77" s="5">
        <v>0</v>
      </c>
    </row>
    <row r="78" spans="1:6" x14ac:dyDescent="0.3">
      <c r="A78" s="8">
        <v>40952</v>
      </c>
      <c r="B78" s="5">
        <v>14.2</v>
      </c>
      <c r="C78" s="5">
        <v>14.2</v>
      </c>
      <c r="D78" s="5">
        <v>14.2</v>
      </c>
      <c r="E78" s="5">
        <v>14.2</v>
      </c>
      <c r="F78" s="5">
        <v>0</v>
      </c>
    </row>
    <row r="79" spans="1:6" x14ac:dyDescent="0.3">
      <c r="A79" s="8">
        <v>40953</v>
      </c>
      <c r="B79" s="5">
        <v>14.2</v>
      </c>
      <c r="C79" s="5">
        <v>14.2</v>
      </c>
      <c r="D79" s="5">
        <v>14.2</v>
      </c>
      <c r="E79" s="5">
        <v>14.2</v>
      </c>
      <c r="F79" s="5">
        <v>0</v>
      </c>
    </row>
    <row r="80" spans="1:6" x14ac:dyDescent="0.3">
      <c r="A80" s="8">
        <v>40954</v>
      </c>
      <c r="B80" s="5">
        <v>14.2</v>
      </c>
      <c r="C80" s="5">
        <v>14.2</v>
      </c>
      <c r="D80" s="5">
        <v>14.2</v>
      </c>
      <c r="E80" s="5">
        <v>14.2</v>
      </c>
      <c r="F80" s="5">
        <v>0</v>
      </c>
    </row>
    <row r="81" spans="1:6" x14ac:dyDescent="0.3">
      <c r="A81" s="8">
        <v>40955</v>
      </c>
      <c r="B81" s="5">
        <v>15</v>
      </c>
      <c r="C81" s="5">
        <v>15</v>
      </c>
      <c r="D81" s="5">
        <v>15</v>
      </c>
      <c r="E81" s="5">
        <v>15</v>
      </c>
      <c r="F81" s="5">
        <v>5.6300000000000003E-2</v>
      </c>
    </row>
    <row r="82" spans="1:6" x14ac:dyDescent="0.3">
      <c r="A82" s="8">
        <v>40956</v>
      </c>
      <c r="B82" s="5">
        <v>14.2</v>
      </c>
      <c r="C82" s="5">
        <v>14.2</v>
      </c>
      <c r="D82" s="5">
        <v>14.2</v>
      </c>
      <c r="E82" s="5">
        <v>14.2</v>
      </c>
      <c r="F82" s="5">
        <v>-5.33E-2</v>
      </c>
    </row>
    <row r="83" spans="1:6" x14ac:dyDescent="0.3">
      <c r="A83" s="8">
        <v>40959</v>
      </c>
      <c r="B83" s="5">
        <v>15</v>
      </c>
      <c r="C83" s="5">
        <v>15</v>
      </c>
      <c r="D83" s="5">
        <v>15</v>
      </c>
      <c r="E83" s="5">
        <v>15</v>
      </c>
      <c r="F83" s="5">
        <v>5.6300000000000003E-2</v>
      </c>
    </row>
    <row r="84" spans="1:6" x14ac:dyDescent="0.3">
      <c r="A84" s="8">
        <v>40963</v>
      </c>
      <c r="B84" s="5">
        <v>14.2</v>
      </c>
      <c r="C84" s="5">
        <v>14.2</v>
      </c>
      <c r="D84" s="5">
        <v>14.2</v>
      </c>
      <c r="E84" s="5">
        <v>14.2</v>
      </c>
      <c r="F84" s="5">
        <v>-5.33E-2</v>
      </c>
    </row>
    <row r="85" spans="1:6" x14ac:dyDescent="0.3">
      <c r="A85" s="8">
        <v>40966</v>
      </c>
      <c r="B85" s="5">
        <v>15</v>
      </c>
      <c r="C85" s="5">
        <v>15</v>
      </c>
      <c r="D85" s="5">
        <v>15</v>
      </c>
      <c r="E85" s="5">
        <v>15</v>
      </c>
      <c r="F85" s="5">
        <v>5.6300000000000003E-2</v>
      </c>
    </row>
    <row r="86" spans="1:6" x14ac:dyDescent="0.3">
      <c r="A86" s="8">
        <v>40967</v>
      </c>
      <c r="B86" s="5">
        <v>15</v>
      </c>
      <c r="C86" s="5">
        <v>15</v>
      </c>
      <c r="D86" s="5">
        <v>15</v>
      </c>
      <c r="E86" s="5">
        <v>15</v>
      </c>
      <c r="F86" s="5">
        <v>0</v>
      </c>
    </row>
    <row r="87" spans="1:6" x14ac:dyDescent="0.3">
      <c r="A87" s="8">
        <v>40968</v>
      </c>
      <c r="B87" s="5">
        <v>15</v>
      </c>
      <c r="C87" s="5">
        <v>15</v>
      </c>
      <c r="D87" s="5">
        <v>15</v>
      </c>
      <c r="E87" s="5">
        <v>15</v>
      </c>
      <c r="F87" s="5">
        <v>0</v>
      </c>
    </row>
    <row r="88" spans="1:6" x14ac:dyDescent="0.3">
      <c r="A88" s="8">
        <v>40969</v>
      </c>
      <c r="B88" s="5">
        <v>15</v>
      </c>
      <c r="C88" s="5">
        <v>15</v>
      </c>
      <c r="D88" s="5">
        <v>15</v>
      </c>
      <c r="E88" s="5">
        <v>15</v>
      </c>
      <c r="F88" s="5">
        <v>0</v>
      </c>
    </row>
    <row r="89" spans="1:6" x14ac:dyDescent="0.3">
      <c r="A89" s="8">
        <v>40970</v>
      </c>
      <c r="B89" s="5">
        <v>15</v>
      </c>
      <c r="C89" s="5">
        <v>15</v>
      </c>
      <c r="D89" s="5">
        <v>15</v>
      </c>
      <c r="E89" s="5">
        <v>15</v>
      </c>
      <c r="F89" s="5">
        <v>0</v>
      </c>
    </row>
    <row r="90" spans="1:6" x14ac:dyDescent="0.3">
      <c r="A90" s="8">
        <v>40973</v>
      </c>
      <c r="B90" s="5">
        <v>15</v>
      </c>
      <c r="C90" s="5">
        <v>15</v>
      </c>
      <c r="D90" s="5">
        <v>15</v>
      </c>
      <c r="E90" s="5">
        <v>15</v>
      </c>
      <c r="F90" s="5">
        <v>0</v>
      </c>
    </row>
    <row r="91" spans="1:6" x14ac:dyDescent="0.3">
      <c r="A91" s="8">
        <v>40974</v>
      </c>
      <c r="B91" s="5">
        <v>15</v>
      </c>
      <c r="C91" s="5">
        <v>15</v>
      </c>
      <c r="D91" s="5">
        <v>15</v>
      </c>
      <c r="E91" s="5">
        <v>15</v>
      </c>
      <c r="F91" s="5">
        <v>0</v>
      </c>
    </row>
    <row r="92" spans="1:6" x14ac:dyDescent="0.3">
      <c r="A92" s="8">
        <v>40975</v>
      </c>
      <c r="B92" s="5">
        <v>15</v>
      </c>
      <c r="C92" s="5">
        <v>15</v>
      </c>
      <c r="D92" s="5">
        <v>15</v>
      </c>
      <c r="E92" s="5">
        <v>15</v>
      </c>
      <c r="F92" s="5">
        <v>0</v>
      </c>
    </row>
    <row r="93" spans="1:6" x14ac:dyDescent="0.3">
      <c r="A93" s="8">
        <v>40976</v>
      </c>
      <c r="B93" s="5">
        <v>15</v>
      </c>
      <c r="C93" s="5">
        <v>15</v>
      </c>
      <c r="D93" s="5">
        <v>15</v>
      </c>
      <c r="E93" s="5">
        <v>15</v>
      </c>
      <c r="F93" s="5">
        <v>0</v>
      </c>
    </row>
    <row r="94" spans="1:6" x14ac:dyDescent="0.3">
      <c r="A94" s="8">
        <v>40977</v>
      </c>
      <c r="B94" s="5">
        <v>15</v>
      </c>
      <c r="C94" s="5">
        <v>15</v>
      </c>
      <c r="D94" s="5">
        <v>15</v>
      </c>
      <c r="E94" s="5">
        <v>15</v>
      </c>
      <c r="F94" s="5">
        <v>0</v>
      </c>
    </row>
    <row r="95" spans="1:6" x14ac:dyDescent="0.3">
      <c r="A95" s="8">
        <v>40980</v>
      </c>
      <c r="B95" s="5">
        <v>15</v>
      </c>
      <c r="C95" s="5">
        <v>15</v>
      </c>
      <c r="D95" s="5">
        <v>15</v>
      </c>
      <c r="E95" s="5">
        <v>15</v>
      </c>
      <c r="F95" s="5">
        <v>0</v>
      </c>
    </row>
    <row r="96" spans="1:6" x14ac:dyDescent="0.3">
      <c r="A96" s="8">
        <v>40981</v>
      </c>
      <c r="B96" s="5">
        <v>15</v>
      </c>
      <c r="C96" s="5">
        <v>15</v>
      </c>
      <c r="D96" s="5">
        <v>15</v>
      </c>
      <c r="E96" s="5">
        <v>15</v>
      </c>
      <c r="F96" s="5">
        <v>0</v>
      </c>
    </row>
    <row r="97" spans="1:6" x14ac:dyDescent="0.3">
      <c r="A97" s="8">
        <v>40982</v>
      </c>
      <c r="B97" s="5">
        <v>15</v>
      </c>
      <c r="C97" s="5">
        <v>15</v>
      </c>
      <c r="D97" s="5">
        <v>15</v>
      </c>
      <c r="E97" s="5">
        <v>15</v>
      </c>
      <c r="F97" s="5">
        <v>0</v>
      </c>
    </row>
    <row r="98" spans="1:6" x14ac:dyDescent="0.3">
      <c r="A98" s="8">
        <v>40983</v>
      </c>
      <c r="B98" s="5">
        <v>15</v>
      </c>
      <c r="C98" s="5">
        <v>15</v>
      </c>
      <c r="D98" s="5">
        <v>15</v>
      </c>
      <c r="E98" s="5">
        <v>15</v>
      </c>
      <c r="F98" s="5">
        <v>0</v>
      </c>
    </row>
    <row r="99" spans="1:6" x14ac:dyDescent="0.3">
      <c r="A99" s="8">
        <v>40984</v>
      </c>
      <c r="B99" s="5">
        <v>15</v>
      </c>
      <c r="C99" s="5">
        <v>15</v>
      </c>
      <c r="D99" s="5">
        <v>15</v>
      </c>
      <c r="E99" s="5">
        <v>15</v>
      </c>
      <c r="F99" s="5">
        <v>0</v>
      </c>
    </row>
    <row r="100" spans="1:6" x14ac:dyDescent="0.3">
      <c r="A100" s="8">
        <v>40987</v>
      </c>
      <c r="B100" s="5">
        <v>15</v>
      </c>
      <c r="C100" s="5">
        <v>15</v>
      </c>
      <c r="D100" s="5">
        <v>15</v>
      </c>
      <c r="E100" s="5">
        <v>15</v>
      </c>
      <c r="F100" s="5">
        <v>0</v>
      </c>
    </row>
    <row r="101" spans="1:6" x14ac:dyDescent="0.3">
      <c r="A101" s="8">
        <v>40988</v>
      </c>
      <c r="B101" s="5">
        <v>15</v>
      </c>
      <c r="C101" s="5">
        <v>15</v>
      </c>
      <c r="D101" s="5">
        <v>15</v>
      </c>
      <c r="E101" s="5">
        <v>15</v>
      </c>
      <c r="F101" s="5">
        <v>0</v>
      </c>
    </row>
    <row r="102" spans="1:6" x14ac:dyDescent="0.3">
      <c r="A102" s="8">
        <v>40989</v>
      </c>
      <c r="B102" s="5">
        <v>15</v>
      </c>
      <c r="C102" s="5">
        <v>15</v>
      </c>
      <c r="D102" s="5">
        <v>15</v>
      </c>
      <c r="E102" s="5">
        <v>15</v>
      </c>
      <c r="F102" s="5">
        <v>0</v>
      </c>
    </row>
    <row r="103" spans="1:6" x14ac:dyDescent="0.3">
      <c r="A103" s="8">
        <v>40990</v>
      </c>
      <c r="B103" s="5">
        <v>15</v>
      </c>
      <c r="C103" s="5">
        <v>15</v>
      </c>
      <c r="D103" s="5">
        <v>15</v>
      </c>
      <c r="E103" s="5">
        <v>15</v>
      </c>
      <c r="F103" s="5">
        <v>0</v>
      </c>
    </row>
    <row r="104" spans="1:6" x14ac:dyDescent="0.3">
      <c r="A104" s="8">
        <v>40991</v>
      </c>
      <c r="B104" s="5">
        <v>15</v>
      </c>
      <c r="C104" s="5">
        <v>15</v>
      </c>
      <c r="D104" s="5">
        <v>15</v>
      </c>
      <c r="E104" s="5">
        <v>15</v>
      </c>
      <c r="F104" s="5">
        <v>0</v>
      </c>
    </row>
    <row r="105" spans="1:6" x14ac:dyDescent="0.3">
      <c r="A105" s="8">
        <v>40994</v>
      </c>
      <c r="B105" s="5">
        <v>13.6</v>
      </c>
      <c r="C105" s="5">
        <v>13.6</v>
      </c>
      <c r="D105" s="5">
        <v>13.6</v>
      </c>
      <c r="E105" s="5">
        <v>13.6</v>
      </c>
      <c r="F105" s="5">
        <v>-9.3299999999999994E-2</v>
      </c>
    </row>
    <row r="106" spans="1:6" x14ac:dyDescent="0.3">
      <c r="A106" s="8">
        <v>40997</v>
      </c>
      <c r="B106" s="5">
        <v>14.5</v>
      </c>
      <c r="C106" s="5">
        <v>14.5</v>
      </c>
      <c r="D106" s="5">
        <v>14.5</v>
      </c>
      <c r="E106" s="5">
        <v>14.5</v>
      </c>
      <c r="F106" s="5">
        <v>6.6199999999999995E-2</v>
      </c>
    </row>
    <row r="107" spans="1:6" x14ac:dyDescent="0.3">
      <c r="A107" s="8">
        <v>41001</v>
      </c>
      <c r="B107" s="5">
        <v>13.6</v>
      </c>
      <c r="C107" s="5">
        <v>13.6</v>
      </c>
      <c r="D107" s="5">
        <v>13.6</v>
      </c>
      <c r="E107" s="5">
        <v>13.6</v>
      </c>
      <c r="F107" s="5">
        <v>-6.2100000000000002E-2</v>
      </c>
    </row>
    <row r="108" spans="1:6" x14ac:dyDescent="0.3">
      <c r="A108" s="8">
        <v>41002</v>
      </c>
      <c r="B108" s="5">
        <v>13.6</v>
      </c>
      <c r="C108" s="5">
        <v>13.6</v>
      </c>
      <c r="D108" s="5">
        <v>13.6</v>
      </c>
      <c r="E108" s="5">
        <v>13.6</v>
      </c>
      <c r="F108" s="5">
        <v>0</v>
      </c>
    </row>
    <row r="109" spans="1:6" x14ac:dyDescent="0.3">
      <c r="A109" s="8">
        <v>41003</v>
      </c>
      <c r="B109" s="5">
        <v>13.6</v>
      </c>
      <c r="C109" s="5">
        <v>13.6</v>
      </c>
      <c r="D109" s="5">
        <v>13.6</v>
      </c>
      <c r="E109" s="5">
        <v>13.6</v>
      </c>
      <c r="F109" s="5">
        <v>0</v>
      </c>
    </row>
    <row r="110" spans="1:6" x14ac:dyDescent="0.3">
      <c r="A110" s="8">
        <v>41004</v>
      </c>
      <c r="B110" s="5">
        <v>13.6</v>
      </c>
      <c r="C110" s="5">
        <v>13.6</v>
      </c>
      <c r="D110" s="5">
        <v>13.6</v>
      </c>
      <c r="E110" s="5">
        <v>13.6</v>
      </c>
      <c r="F110" s="5">
        <v>0</v>
      </c>
    </row>
    <row r="111" spans="1:6" x14ac:dyDescent="0.3">
      <c r="A111" s="8">
        <v>41005</v>
      </c>
      <c r="B111" s="5">
        <v>13.6</v>
      </c>
      <c r="C111" s="5">
        <v>13.6</v>
      </c>
      <c r="D111" s="5">
        <v>13.6</v>
      </c>
      <c r="E111" s="5">
        <v>13.6</v>
      </c>
      <c r="F111" s="5">
        <v>0</v>
      </c>
    </row>
    <row r="112" spans="1:6" x14ac:dyDescent="0.3">
      <c r="A112" s="8">
        <v>41008</v>
      </c>
      <c r="B112" s="5">
        <v>13.6</v>
      </c>
      <c r="C112" s="5">
        <v>13.6</v>
      </c>
      <c r="D112" s="5">
        <v>13.6</v>
      </c>
      <c r="E112" s="5">
        <v>13.6</v>
      </c>
      <c r="F112" s="5">
        <v>0</v>
      </c>
    </row>
    <row r="113" spans="1:6" x14ac:dyDescent="0.3">
      <c r="A113" s="8">
        <v>41009</v>
      </c>
      <c r="B113" s="5">
        <v>13.6</v>
      </c>
      <c r="C113" s="5">
        <v>13.6</v>
      </c>
      <c r="D113" s="5">
        <v>13.6</v>
      </c>
      <c r="E113" s="5">
        <v>13.6</v>
      </c>
      <c r="F113" s="5">
        <v>0</v>
      </c>
    </row>
    <row r="114" spans="1:6" x14ac:dyDescent="0.3">
      <c r="A114" s="8">
        <v>41010</v>
      </c>
      <c r="B114" s="5">
        <v>13.6</v>
      </c>
      <c r="C114" s="5">
        <v>13.6</v>
      </c>
      <c r="D114" s="5">
        <v>13.6</v>
      </c>
      <c r="E114" s="5">
        <v>13.6</v>
      </c>
      <c r="F114" s="5">
        <v>0</v>
      </c>
    </row>
    <row r="115" spans="1:6" x14ac:dyDescent="0.3">
      <c r="A115" s="8">
        <v>41011</v>
      </c>
      <c r="B115" s="5">
        <v>13.6</v>
      </c>
      <c r="C115" s="5">
        <v>13.6</v>
      </c>
      <c r="D115" s="5">
        <v>13.6</v>
      </c>
      <c r="E115" s="5">
        <v>13.6</v>
      </c>
      <c r="F115" s="5">
        <v>0</v>
      </c>
    </row>
    <row r="116" spans="1:6" x14ac:dyDescent="0.3">
      <c r="A116" s="8">
        <v>41012</v>
      </c>
      <c r="B116" s="5">
        <v>13.6</v>
      </c>
      <c r="C116" s="5">
        <v>13.6</v>
      </c>
      <c r="D116" s="5">
        <v>13.6</v>
      </c>
      <c r="E116" s="5">
        <v>13.6</v>
      </c>
      <c r="F116" s="5">
        <v>0</v>
      </c>
    </row>
    <row r="117" spans="1:6" x14ac:dyDescent="0.3">
      <c r="A117" s="8">
        <v>41016</v>
      </c>
      <c r="B117" s="5">
        <v>13.6</v>
      </c>
      <c r="C117" s="5">
        <v>13.6</v>
      </c>
      <c r="D117" s="5">
        <v>13.6</v>
      </c>
      <c r="E117" s="5">
        <v>13.6</v>
      </c>
      <c r="F117" s="5">
        <v>0</v>
      </c>
    </row>
    <row r="118" spans="1:6" x14ac:dyDescent="0.3">
      <c r="A118" s="8">
        <v>41017</v>
      </c>
      <c r="B118" s="5">
        <v>13.6</v>
      </c>
      <c r="C118" s="5">
        <v>13.6</v>
      </c>
      <c r="D118" s="5">
        <v>13.6</v>
      </c>
      <c r="E118" s="5">
        <v>13.6</v>
      </c>
      <c r="F118" s="5">
        <v>0</v>
      </c>
    </row>
    <row r="119" spans="1:6" x14ac:dyDescent="0.3">
      <c r="A119" s="8">
        <v>41018</v>
      </c>
      <c r="B119" s="5">
        <v>13.6</v>
      </c>
      <c r="C119" s="5">
        <v>13.6</v>
      </c>
      <c r="D119" s="5">
        <v>13.6</v>
      </c>
      <c r="E119" s="5">
        <v>13.6</v>
      </c>
      <c r="F119" s="5">
        <v>0</v>
      </c>
    </row>
    <row r="120" spans="1:6" x14ac:dyDescent="0.3">
      <c r="A120" s="8">
        <v>41019</v>
      </c>
      <c r="B120" s="5">
        <v>13.6</v>
      </c>
      <c r="C120" s="5">
        <v>13.6</v>
      </c>
      <c r="D120" s="5">
        <v>13.6</v>
      </c>
      <c r="E120" s="5">
        <v>13.6</v>
      </c>
      <c r="F120" s="5">
        <v>0</v>
      </c>
    </row>
    <row r="121" spans="1:6" x14ac:dyDescent="0.3">
      <c r="A121" s="8">
        <v>41022</v>
      </c>
      <c r="B121" s="5">
        <v>13.6</v>
      </c>
      <c r="C121" s="5">
        <v>13.6</v>
      </c>
      <c r="D121" s="5">
        <v>13.6</v>
      </c>
      <c r="E121" s="5">
        <v>13.6</v>
      </c>
      <c r="F121" s="5">
        <v>0</v>
      </c>
    </row>
    <row r="122" spans="1:6" x14ac:dyDescent="0.3">
      <c r="A122" s="8">
        <v>41023</v>
      </c>
      <c r="B122" s="5">
        <v>13.6</v>
      </c>
      <c r="C122" s="5">
        <v>13.6</v>
      </c>
      <c r="D122" s="5">
        <v>13.6</v>
      </c>
      <c r="E122" s="5">
        <v>13.6</v>
      </c>
      <c r="F122" s="5">
        <v>0</v>
      </c>
    </row>
    <row r="123" spans="1:6" x14ac:dyDescent="0.3">
      <c r="A123" s="8">
        <v>41025</v>
      </c>
      <c r="B123" s="5">
        <v>13.6</v>
      </c>
      <c r="C123" s="5">
        <v>13.6</v>
      </c>
      <c r="D123" s="5">
        <v>13.6</v>
      </c>
      <c r="E123" s="5">
        <v>13.6</v>
      </c>
      <c r="F123" s="5">
        <v>0</v>
      </c>
    </row>
    <row r="124" spans="1:6" x14ac:dyDescent="0.3">
      <c r="A124" s="8">
        <v>41026</v>
      </c>
      <c r="B124" s="5">
        <v>13.6</v>
      </c>
      <c r="C124" s="5">
        <v>13.6</v>
      </c>
      <c r="D124" s="5">
        <v>13.6</v>
      </c>
      <c r="E124" s="5">
        <v>13.6</v>
      </c>
      <c r="F124" s="5">
        <v>0</v>
      </c>
    </row>
    <row r="125" spans="1:6" x14ac:dyDescent="0.3">
      <c r="A125" s="8">
        <v>41029</v>
      </c>
      <c r="B125" s="5">
        <v>17</v>
      </c>
      <c r="C125" s="5">
        <v>17</v>
      </c>
      <c r="D125" s="5">
        <v>17</v>
      </c>
      <c r="E125" s="5">
        <v>17</v>
      </c>
      <c r="F125" s="5">
        <v>0.25</v>
      </c>
    </row>
    <row r="126" spans="1:6" x14ac:dyDescent="0.3">
      <c r="A126" s="8">
        <v>41031</v>
      </c>
      <c r="B126" s="5">
        <v>17</v>
      </c>
      <c r="C126" s="5">
        <v>17</v>
      </c>
      <c r="D126" s="5">
        <v>17</v>
      </c>
      <c r="E126" s="5">
        <v>17</v>
      </c>
      <c r="F126" s="5">
        <v>0</v>
      </c>
    </row>
    <row r="127" spans="1:6" x14ac:dyDescent="0.3">
      <c r="A127" s="8">
        <v>41032</v>
      </c>
      <c r="B127" s="5">
        <v>17</v>
      </c>
      <c r="C127" s="5">
        <v>17</v>
      </c>
      <c r="D127" s="5">
        <v>17</v>
      </c>
      <c r="E127" s="5">
        <v>17</v>
      </c>
      <c r="F127" s="5">
        <v>0</v>
      </c>
    </row>
    <row r="128" spans="1:6" x14ac:dyDescent="0.3">
      <c r="A128" s="8">
        <v>41033</v>
      </c>
      <c r="B128" s="5">
        <v>17</v>
      </c>
      <c r="C128" s="5">
        <v>17</v>
      </c>
      <c r="D128" s="5">
        <v>17</v>
      </c>
      <c r="E128" s="5">
        <v>17</v>
      </c>
      <c r="F128" s="5">
        <v>0</v>
      </c>
    </row>
    <row r="129" spans="1:6" x14ac:dyDescent="0.3">
      <c r="A129" s="8">
        <v>41036</v>
      </c>
      <c r="B129" s="5">
        <v>17</v>
      </c>
      <c r="C129" s="5">
        <v>17</v>
      </c>
      <c r="D129" s="5">
        <v>17</v>
      </c>
      <c r="E129" s="5">
        <v>17</v>
      </c>
      <c r="F129" s="5">
        <v>0</v>
      </c>
    </row>
    <row r="130" spans="1:6" x14ac:dyDescent="0.3">
      <c r="A130" s="8">
        <v>41037</v>
      </c>
      <c r="B130" s="5">
        <v>17</v>
      </c>
      <c r="C130" s="5">
        <v>17</v>
      </c>
      <c r="D130" s="5">
        <v>17</v>
      </c>
      <c r="E130" s="5">
        <v>17</v>
      </c>
      <c r="F130" s="5">
        <v>0</v>
      </c>
    </row>
    <row r="131" spans="1:6" x14ac:dyDescent="0.3">
      <c r="A131" s="8">
        <v>41038</v>
      </c>
      <c r="B131" s="5">
        <v>17</v>
      </c>
      <c r="C131" s="5">
        <v>17</v>
      </c>
      <c r="D131" s="5">
        <v>17</v>
      </c>
      <c r="E131" s="5">
        <v>17</v>
      </c>
      <c r="F131" s="5">
        <v>0</v>
      </c>
    </row>
    <row r="132" spans="1:6" x14ac:dyDescent="0.3">
      <c r="A132" s="8">
        <v>41039</v>
      </c>
      <c r="B132" s="5">
        <v>17</v>
      </c>
      <c r="C132" s="5">
        <v>17</v>
      </c>
      <c r="D132" s="5">
        <v>17</v>
      </c>
      <c r="E132" s="5">
        <v>17</v>
      </c>
      <c r="F132" s="5">
        <v>0</v>
      </c>
    </row>
    <row r="133" spans="1:6" x14ac:dyDescent="0.3">
      <c r="A133" s="8">
        <v>41040</v>
      </c>
      <c r="B133" s="5">
        <v>17</v>
      </c>
      <c r="C133" s="5">
        <v>17</v>
      </c>
      <c r="D133" s="5">
        <v>17</v>
      </c>
      <c r="E133" s="5">
        <v>17</v>
      </c>
      <c r="F133" s="5">
        <v>0</v>
      </c>
    </row>
    <row r="134" spans="1:6" x14ac:dyDescent="0.3">
      <c r="A134" s="8">
        <v>41043</v>
      </c>
      <c r="B134" s="5">
        <v>17</v>
      </c>
      <c r="C134" s="5">
        <v>17</v>
      </c>
      <c r="D134" s="5">
        <v>17</v>
      </c>
      <c r="E134" s="5">
        <v>17</v>
      </c>
      <c r="F134" s="5">
        <v>0</v>
      </c>
    </row>
    <row r="135" spans="1:6" x14ac:dyDescent="0.3">
      <c r="A135" s="8">
        <v>41044</v>
      </c>
      <c r="B135" s="5">
        <v>17</v>
      </c>
      <c r="C135" s="5">
        <v>17</v>
      </c>
      <c r="D135" s="5">
        <v>17</v>
      </c>
      <c r="E135" s="5">
        <v>17</v>
      </c>
      <c r="F135" s="5">
        <v>0</v>
      </c>
    </row>
    <row r="136" spans="1:6" x14ac:dyDescent="0.3">
      <c r="A136" s="8">
        <v>41045</v>
      </c>
      <c r="B136" s="5">
        <v>17</v>
      </c>
      <c r="C136" s="5">
        <v>17</v>
      </c>
      <c r="D136" s="5">
        <v>17</v>
      </c>
      <c r="E136" s="5">
        <v>17</v>
      </c>
      <c r="F136" s="5">
        <v>0</v>
      </c>
    </row>
    <row r="137" spans="1:6" x14ac:dyDescent="0.3">
      <c r="A137" s="8">
        <v>41046</v>
      </c>
      <c r="B137" s="5">
        <v>17</v>
      </c>
      <c r="C137" s="5">
        <v>17</v>
      </c>
      <c r="D137" s="5">
        <v>17</v>
      </c>
      <c r="E137" s="5">
        <v>17</v>
      </c>
      <c r="F137" s="5">
        <v>0</v>
      </c>
    </row>
    <row r="138" spans="1:6" x14ac:dyDescent="0.3">
      <c r="A138" s="8">
        <v>41047</v>
      </c>
      <c r="B138" s="5">
        <v>17</v>
      </c>
      <c r="C138" s="5">
        <v>17</v>
      </c>
      <c r="D138" s="5">
        <v>17</v>
      </c>
      <c r="E138" s="5">
        <v>17</v>
      </c>
      <c r="F138" s="5">
        <v>0</v>
      </c>
    </row>
    <row r="139" spans="1:6" x14ac:dyDescent="0.3">
      <c r="A139" s="8">
        <v>41050</v>
      </c>
      <c r="B139" s="5">
        <v>17</v>
      </c>
      <c r="C139" s="5">
        <v>17</v>
      </c>
      <c r="D139" s="5">
        <v>17</v>
      </c>
      <c r="E139" s="5">
        <v>17</v>
      </c>
      <c r="F139" s="5">
        <v>0</v>
      </c>
    </row>
    <row r="140" spans="1:6" x14ac:dyDescent="0.3">
      <c r="A140" s="8">
        <v>41051</v>
      </c>
      <c r="B140" s="5">
        <v>17</v>
      </c>
      <c r="C140" s="5">
        <v>17</v>
      </c>
      <c r="D140" s="5">
        <v>17</v>
      </c>
      <c r="E140" s="5">
        <v>17</v>
      </c>
      <c r="F140" s="5">
        <v>0</v>
      </c>
    </row>
    <row r="141" spans="1:6" x14ac:dyDescent="0.3">
      <c r="A141" s="8">
        <v>41052</v>
      </c>
      <c r="B141" s="5">
        <v>17</v>
      </c>
      <c r="C141" s="5">
        <v>17</v>
      </c>
      <c r="D141" s="5">
        <v>17</v>
      </c>
      <c r="E141" s="5">
        <v>17</v>
      </c>
      <c r="F141" s="5">
        <v>0</v>
      </c>
    </row>
    <row r="142" spans="1:6" x14ac:dyDescent="0.3">
      <c r="A142" s="8">
        <v>41053</v>
      </c>
      <c r="B142" s="5">
        <v>17</v>
      </c>
      <c r="C142" s="5">
        <v>17</v>
      </c>
      <c r="D142" s="5">
        <v>17</v>
      </c>
      <c r="E142" s="5">
        <v>17</v>
      </c>
      <c r="F142" s="5">
        <v>0</v>
      </c>
    </row>
    <row r="143" spans="1:6" x14ac:dyDescent="0.3">
      <c r="A143" s="8">
        <v>41054</v>
      </c>
      <c r="B143" s="5">
        <v>17</v>
      </c>
      <c r="C143" s="5">
        <v>17</v>
      </c>
      <c r="D143" s="5">
        <v>17</v>
      </c>
      <c r="E143" s="5">
        <v>17</v>
      </c>
      <c r="F143" s="5">
        <v>0</v>
      </c>
    </row>
    <row r="144" spans="1:6" x14ac:dyDescent="0.3">
      <c r="A144" s="8">
        <v>41057</v>
      </c>
      <c r="B144" s="5">
        <v>17</v>
      </c>
      <c r="C144" s="5">
        <v>17</v>
      </c>
      <c r="D144" s="5">
        <v>17</v>
      </c>
      <c r="E144" s="5">
        <v>17</v>
      </c>
      <c r="F144" s="5">
        <v>0</v>
      </c>
    </row>
    <row r="145" spans="1:6" x14ac:dyDescent="0.3">
      <c r="A145" s="8">
        <v>41058</v>
      </c>
      <c r="B145" s="5">
        <v>17</v>
      </c>
      <c r="C145" s="5">
        <v>17</v>
      </c>
      <c r="D145" s="5">
        <v>17</v>
      </c>
      <c r="E145" s="5">
        <v>17</v>
      </c>
      <c r="F145" s="5">
        <v>0</v>
      </c>
    </row>
    <row r="146" spans="1:6" x14ac:dyDescent="0.3">
      <c r="A146" s="8">
        <v>41059</v>
      </c>
      <c r="B146" s="5">
        <v>17</v>
      </c>
      <c r="C146" s="5">
        <v>17</v>
      </c>
      <c r="D146" s="5">
        <v>17</v>
      </c>
      <c r="E146" s="5">
        <v>17</v>
      </c>
      <c r="F146" s="5">
        <v>0</v>
      </c>
    </row>
    <row r="147" spans="1:6" x14ac:dyDescent="0.3">
      <c r="A147" s="8">
        <v>41060</v>
      </c>
      <c r="B147" s="5">
        <v>17</v>
      </c>
      <c r="C147" s="5">
        <v>17</v>
      </c>
      <c r="D147" s="5">
        <v>17</v>
      </c>
      <c r="E147" s="5">
        <v>17</v>
      </c>
      <c r="F147" s="5">
        <v>0</v>
      </c>
    </row>
    <row r="148" spans="1:6" x14ac:dyDescent="0.3">
      <c r="A148" s="8">
        <v>41061</v>
      </c>
      <c r="B148" s="5">
        <v>17</v>
      </c>
      <c r="C148" s="5">
        <v>17</v>
      </c>
      <c r="D148" s="5">
        <v>17</v>
      </c>
      <c r="E148" s="5">
        <v>17</v>
      </c>
      <c r="F148" s="5">
        <v>0</v>
      </c>
    </row>
    <row r="149" spans="1:6" x14ac:dyDescent="0.3">
      <c r="A149" s="8">
        <v>41064</v>
      </c>
      <c r="B149" s="5">
        <v>17</v>
      </c>
      <c r="C149" s="5">
        <v>17</v>
      </c>
      <c r="D149" s="5">
        <v>17</v>
      </c>
      <c r="E149" s="5">
        <v>17</v>
      </c>
      <c r="F149" s="5">
        <v>0</v>
      </c>
    </row>
    <row r="150" spans="1:6" x14ac:dyDescent="0.3">
      <c r="A150" s="8">
        <v>41065</v>
      </c>
      <c r="B150" s="5">
        <v>17</v>
      </c>
      <c r="C150" s="5">
        <v>17</v>
      </c>
      <c r="D150" s="5">
        <v>17</v>
      </c>
      <c r="E150" s="5">
        <v>17</v>
      </c>
      <c r="F150" s="5">
        <v>0</v>
      </c>
    </row>
    <row r="151" spans="1:6" x14ac:dyDescent="0.3">
      <c r="A151" s="8">
        <v>41066</v>
      </c>
      <c r="B151" s="5">
        <v>17</v>
      </c>
      <c r="C151" s="5">
        <v>17</v>
      </c>
      <c r="D151" s="5">
        <v>17</v>
      </c>
      <c r="E151" s="5">
        <v>17</v>
      </c>
      <c r="F151" s="5">
        <v>0</v>
      </c>
    </row>
    <row r="152" spans="1:6" x14ac:dyDescent="0.3">
      <c r="A152" s="8">
        <v>41067</v>
      </c>
      <c r="B152" s="5">
        <v>17</v>
      </c>
      <c r="C152" s="5">
        <v>17</v>
      </c>
      <c r="D152" s="5">
        <v>17</v>
      </c>
      <c r="E152" s="5">
        <v>17</v>
      </c>
      <c r="F152" s="5">
        <v>0</v>
      </c>
    </row>
    <row r="153" spans="1:6" x14ac:dyDescent="0.3">
      <c r="A153" s="8">
        <v>41068</v>
      </c>
      <c r="B153" s="5">
        <v>17</v>
      </c>
      <c r="C153" s="5">
        <v>17</v>
      </c>
      <c r="D153" s="5">
        <v>17</v>
      </c>
      <c r="E153" s="5">
        <v>17</v>
      </c>
      <c r="F153" s="5">
        <v>0</v>
      </c>
    </row>
    <row r="154" spans="1:6" x14ac:dyDescent="0.3">
      <c r="A154" s="8">
        <v>41071</v>
      </c>
      <c r="B154" s="5">
        <v>17</v>
      </c>
      <c r="C154" s="5">
        <v>17</v>
      </c>
      <c r="D154" s="5">
        <v>17</v>
      </c>
      <c r="E154" s="5">
        <v>17</v>
      </c>
      <c r="F154" s="5">
        <v>0</v>
      </c>
    </row>
    <row r="155" spans="1:6" x14ac:dyDescent="0.3">
      <c r="A155" s="8">
        <v>41072</v>
      </c>
      <c r="B155" s="5">
        <v>17</v>
      </c>
      <c r="C155" s="5">
        <v>17</v>
      </c>
      <c r="D155" s="5">
        <v>17</v>
      </c>
      <c r="E155" s="5">
        <v>17</v>
      </c>
      <c r="F155" s="5">
        <v>0</v>
      </c>
    </row>
    <row r="156" spans="1:6" x14ac:dyDescent="0.3">
      <c r="A156" s="8">
        <v>41073</v>
      </c>
      <c r="B156" s="5">
        <v>17</v>
      </c>
      <c r="C156" s="5">
        <v>17</v>
      </c>
      <c r="D156" s="5">
        <v>17</v>
      </c>
      <c r="E156" s="5">
        <v>17</v>
      </c>
      <c r="F156" s="5">
        <v>0</v>
      </c>
    </row>
    <row r="157" spans="1:6" x14ac:dyDescent="0.3">
      <c r="A157" s="8">
        <v>41074</v>
      </c>
      <c r="B157" s="5">
        <v>17</v>
      </c>
      <c r="C157" s="5">
        <v>17</v>
      </c>
      <c r="D157" s="5">
        <v>17</v>
      </c>
      <c r="E157" s="5">
        <v>17</v>
      </c>
      <c r="F157" s="5">
        <v>0</v>
      </c>
    </row>
    <row r="158" spans="1:6" x14ac:dyDescent="0.3">
      <c r="A158" s="8">
        <v>41075</v>
      </c>
      <c r="B158" s="5">
        <v>17</v>
      </c>
      <c r="C158" s="5">
        <v>17</v>
      </c>
      <c r="D158" s="5">
        <v>17</v>
      </c>
      <c r="E158" s="5">
        <v>17</v>
      </c>
      <c r="F158" s="5">
        <v>0</v>
      </c>
    </row>
    <row r="159" spans="1:6" x14ac:dyDescent="0.3">
      <c r="A159" s="8">
        <v>41078</v>
      </c>
      <c r="B159" s="5">
        <v>17</v>
      </c>
      <c r="C159" s="5">
        <v>17</v>
      </c>
      <c r="D159" s="5">
        <v>17</v>
      </c>
      <c r="E159" s="5">
        <v>17</v>
      </c>
      <c r="F159" s="5">
        <v>0</v>
      </c>
    </row>
    <row r="160" spans="1:6" x14ac:dyDescent="0.3">
      <c r="A160" s="8">
        <v>41079</v>
      </c>
      <c r="B160" s="5">
        <v>17</v>
      </c>
      <c r="C160" s="5">
        <v>17</v>
      </c>
      <c r="D160" s="5">
        <v>17</v>
      </c>
      <c r="E160" s="5">
        <v>17</v>
      </c>
      <c r="F160" s="5">
        <v>0</v>
      </c>
    </row>
    <row r="161" spans="1:6" x14ac:dyDescent="0.3">
      <c r="A161" s="8">
        <v>41080</v>
      </c>
      <c r="B161" s="5">
        <v>17</v>
      </c>
      <c r="C161" s="5">
        <v>17</v>
      </c>
      <c r="D161" s="5">
        <v>17</v>
      </c>
      <c r="E161" s="5">
        <v>17</v>
      </c>
      <c r="F161" s="5">
        <v>0</v>
      </c>
    </row>
    <row r="162" spans="1:6" x14ac:dyDescent="0.3">
      <c r="A162" s="8">
        <v>41081</v>
      </c>
      <c r="B162" s="5">
        <v>17</v>
      </c>
      <c r="C162" s="5">
        <v>17</v>
      </c>
      <c r="D162" s="5">
        <v>17</v>
      </c>
      <c r="E162" s="5">
        <v>17</v>
      </c>
      <c r="F162" s="5">
        <v>0</v>
      </c>
    </row>
    <row r="163" spans="1:6" x14ac:dyDescent="0.3">
      <c r="A163" s="8">
        <v>41082</v>
      </c>
      <c r="B163" s="5">
        <v>17</v>
      </c>
      <c r="C163" s="5">
        <v>17</v>
      </c>
      <c r="D163" s="5">
        <v>17</v>
      </c>
      <c r="E163" s="5">
        <v>17</v>
      </c>
      <c r="F163" s="5">
        <v>0</v>
      </c>
    </row>
    <row r="164" spans="1:6" x14ac:dyDescent="0.3">
      <c r="A164" s="8">
        <v>41085</v>
      </c>
      <c r="B164" s="5">
        <v>17</v>
      </c>
      <c r="C164" s="5">
        <v>17</v>
      </c>
      <c r="D164" s="5">
        <v>17</v>
      </c>
      <c r="E164" s="5">
        <v>17</v>
      </c>
      <c r="F164" s="5">
        <v>0</v>
      </c>
    </row>
    <row r="165" spans="1:6" x14ac:dyDescent="0.3">
      <c r="A165" s="8">
        <v>41086</v>
      </c>
      <c r="B165" s="5">
        <v>17</v>
      </c>
      <c r="C165" s="5">
        <v>17</v>
      </c>
      <c r="D165" s="5">
        <v>17</v>
      </c>
      <c r="E165" s="5">
        <v>17</v>
      </c>
      <c r="F165" s="5">
        <v>0</v>
      </c>
    </row>
    <row r="166" spans="1:6" x14ac:dyDescent="0.3">
      <c r="A166" s="8">
        <v>41087</v>
      </c>
      <c r="B166" s="5">
        <v>17</v>
      </c>
      <c r="C166" s="5">
        <v>17</v>
      </c>
      <c r="D166" s="5">
        <v>17</v>
      </c>
      <c r="E166" s="5">
        <v>17</v>
      </c>
      <c r="F166" s="5">
        <v>0</v>
      </c>
    </row>
    <row r="167" spans="1:6" x14ac:dyDescent="0.3">
      <c r="A167" s="8">
        <v>41088</v>
      </c>
      <c r="B167" s="5">
        <v>17</v>
      </c>
      <c r="C167" s="5">
        <v>17</v>
      </c>
      <c r="D167" s="5">
        <v>17</v>
      </c>
      <c r="E167" s="5">
        <v>17</v>
      </c>
      <c r="F167" s="5">
        <v>0</v>
      </c>
    </row>
    <row r="168" spans="1:6" x14ac:dyDescent="0.3">
      <c r="A168" s="8">
        <v>41089</v>
      </c>
      <c r="B168" s="5">
        <v>17</v>
      </c>
      <c r="C168" s="5">
        <v>17</v>
      </c>
      <c r="D168" s="5">
        <v>17</v>
      </c>
      <c r="E168" s="5">
        <v>17</v>
      </c>
      <c r="F168" s="5">
        <v>0</v>
      </c>
    </row>
    <row r="169" spans="1:6" x14ac:dyDescent="0.3">
      <c r="A169" s="8">
        <v>41092</v>
      </c>
      <c r="B169" s="5">
        <v>17</v>
      </c>
      <c r="C169" s="5">
        <v>17</v>
      </c>
      <c r="D169" s="5">
        <v>17</v>
      </c>
      <c r="E169" s="5">
        <v>17</v>
      </c>
      <c r="F169" s="5">
        <v>0</v>
      </c>
    </row>
    <row r="170" spans="1:6" x14ac:dyDescent="0.3">
      <c r="A170" s="8">
        <v>41093</v>
      </c>
      <c r="B170" s="5">
        <v>17</v>
      </c>
      <c r="C170" s="5">
        <v>17</v>
      </c>
      <c r="D170" s="5">
        <v>17</v>
      </c>
      <c r="E170" s="5">
        <v>17</v>
      </c>
      <c r="F170" s="5">
        <v>0</v>
      </c>
    </row>
    <row r="171" spans="1:6" x14ac:dyDescent="0.3">
      <c r="A171" s="8">
        <v>41094</v>
      </c>
      <c r="B171" s="5">
        <v>17</v>
      </c>
      <c r="C171" s="5">
        <v>17</v>
      </c>
      <c r="D171" s="5">
        <v>17</v>
      </c>
      <c r="E171" s="5">
        <v>17</v>
      </c>
      <c r="F171" s="5">
        <v>0</v>
      </c>
    </row>
    <row r="172" spans="1:6" x14ac:dyDescent="0.3">
      <c r="A172" s="8">
        <v>41095</v>
      </c>
      <c r="B172" s="5">
        <v>17</v>
      </c>
      <c r="C172" s="5">
        <v>17</v>
      </c>
      <c r="D172" s="5">
        <v>17</v>
      </c>
      <c r="E172" s="5">
        <v>17</v>
      </c>
      <c r="F172" s="5">
        <v>0</v>
      </c>
    </row>
    <row r="173" spans="1:6" x14ac:dyDescent="0.3">
      <c r="A173" s="8">
        <v>41096</v>
      </c>
      <c r="B173" s="5">
        <v>17</v>
      </c>
      <c r="C173" s="5">
        <v>17</v>
      </c>
      <c r="D173" s="5">
        <v>17</v>
      </c>
      <c r="E173" s="5">
        <v>17</v>
      </c>
      <c r="F173" s="5">
        <v>0</v>
      </c>
    </row>
    <row r="174" spans="1:6" x14ac:dyDescent="0.3">
      <c r="A174" s="8">
        <v>41099</v>
      </c>
      <c r="B174" s="5">
        <v>17</v>
      </c>
      <c r="C174" s="5">
        <v>17</v>
      </c>
      <c r="D174" s="5">
        <v>17</v>
      </c>
      <c r="E174" s="5">
        <v>17</v>
      </c>
      <c r="F174" s="5">
        <v>0</v>
      </c>
    </row>
    <row r="175" spans="1:6" x14ac:dyDescent="0.3">
      <c r="A175" s="8">
        <v>41100</v>
      </c>
      <c r="B175" s="5">
        <v>17</v>
      </c>
      <c r="C175" s="5">
        <v>17</v>
      </c>
      <c r="D175" s="5">
        <v>17</v>
      </c>
      <c r="E175" s="5">
        <v>17</v>
      </c>
      <c r="F175" s="5">
        <v>0</v>
      </c>
    </row>
    <row r="176" spans="1:6" x14ac:dyDescent="0.3">
      <c r="A176" s="8">
        <v>41101</v>
      </c>
      <c r="B176" s="5">
        <v>17</v>
      </c>
      <c r="C176" s="5">
        <v>17</v>
      </c>
      <c r="D176" s="5">
        <v>17</v>
      </c>
      <c r="E176" s="5">
        <v>17</v>
      </c>
      <c r="F176" s="5">
        <v>0</v>
      </c>
    </row>
    <row r="177" spans="1:6" x14ac:dyDescent="0.3">
      <c r="A177" s="8">
        <v>41102</v>
      </c>
      <c r="B177" s="5">
        <v>17</v>
      </c>
      <c r="C177" s="5">
        <v>17</v>
      </c>
      <c r="D177" s="5">
        <v>17</v>
      </c>
      <c r="E177" s="5">
        <v>17</v>
      </c>
      <c r="F177" s="5">
        <v>0</v>
      </c>
    </row>
    <row r="178" spans="1:6" x14ac:dyDescent="0.3">
      <c r="A178" s="8">
        <v>41103</v>
      </c>
      <c r="B178" s="5">
        <v>17</v>
      </c>
      <c r="C178" s="5">
        <v>17</v>
      </c>
      <c r="D178" s="5">
        <v>17</v>
      </c>
      <c r="E178" s="5">
        <v>17</v>
      </c>
      <c r="F178" s="5">
        <v>0</v>
      </c>
    </row>
    <row r="179" spans="1:6" x14ac:dyDescent="0.3">
      <c r="A179" s="8">
        <v>41106</v>
      </c>
      <c r="B179" s="5">
        <v>17</v>
      </c>
      <c r="C179" s="5">
        <v>17</v>
      </c>
      <c r="D179" s="5">
        <v>17</v>
      </c>
      <c r="E179" s="5">
        <v>17</v>
      </c>
      <c r="F179" s="5">
        <v>0</v>
      </c>
    </row>
    <row r="180" spans="1:6" x14ac:dyDescent="0.3">
      <c r="A180" s="8">
        <v>41107</v>
      </c>
      <c r="B180" s="5">
        <v>17</v>
      </c>
      <c r="C180" s="5">
        <v>17</v>
      </c>
      <c r="D180" s="5">
        <v>17</v>
      </c>
      <c r="E180" s="5">
        <v>17</v>
      </c>
      <c r="F180" s="5">
        <v>0</v>
      </c>
    </row>
    <row r="181" spans="1:6" x14ac:dyDescent="0.3">
      <c r="A181" s="8">
        <v>41108</v>
      </c>
      <c r="B181" s="5">
        <v>17</v>
      </c>
      <c r="C181" s="5">
        <v>17</v>
      </c>
      <c r="D181" s="5">
        <v>17</v>
      </c>
      <c r="E181" s="5">
        <v>17</v>
      </c>
      <c r="F181" s="5">
        <v>0</v>
      </c>
    </row>
    <row r="182" spans="1:6" x14ac:dyDescent="0.3">
      <c r="A182" s="8">
        <v>41109</v>
      </c>
      <c r="B182" s="5">
        <v>17</v>
      </c>
      <c r="C182" s="5">
        <v>17</v>
      </c>
      <c r="D182" s="5">
        <v>17</v>
      </c>
      <c r="E182" s="5">
        <v>17</v>
      </c>
      <c r="F182" s="5">
        <v>0</v>
      </c>
    </row>
    <row r="183" spans="1:6" x14ac:dyDescent="0.3">
      <c r="A183" s="8">
        <v>41110</v>
      </c>
      <c r="B183" s="5">
        <v>17</v>
      </c>
      <c r="C183" s="5">
        <v>17</v>
      </c>
      <c r="D183" s="5">
        <v>17</v>
      </c>
      <c r="E183" s="5">
        <v>17</v>
      </c>
      <c r="F183" s="5">
        <v>0</v>
      </c>
    </row>
    <row r="184" spans="1:6" x14ac:dyDescent="0.3">
      <c r="A184" s="8">
        <v>41114</v>
      </c>
      <c r="B184" s="5">
        <v>17</v>
      </c>
      <c r="C184" s="5">
        <v>17</v>
      </c>
      <c r="D184" s="5">
        <v>17</v>
      </c>
      <c r="E184" s="5">
        <v>17</v>
      </c>
      <c r="F184" s="5">
        <v>0</v>
      </c>
    </row>
    <row r="185" spans="1:6" x14ac:dyDescent="0.3">
      <c r="A185" s="8">
        <v>41115</v>
      </c>
      <c r="B185" s="5">
        <v>17</v>
      </c>
      <c r="C185" s="5">
        <v>17</v>
      </c>
      <c r="D185" s="5">
        <v>17</v>
      </c>
      <c r="E185" s="5">
        <v>17</v>
      </c>
      <c r="F185" s="5">
        <v>0</v>
      </c>
    </row>
    <row r="186" spans="1:6" x14ac:dyDescent="0.3">
      <c r="A186" s="8">
        <v>41116</v>
      </c>
      <c r="B186" s="5">
        <v>17</v>
      </c>
      <c r="C186" s="5">
        <v>17</v>
      </c>
      <c r="D186" s="5">
        <v>17</v>
      </c>
      <c r="E186" s="5">
        <v>17</v>
      </c>
      <c r="F186" s="5">
        <v>0</v>
      </c>
    </row>
    <row r="187" spans="1:6" x14ac:dyDescent="0.3">
      <c r="A187" s="8">
        <v>41117</v>
      </c>
      <c r="B187" s="5">
        <v>17</v>
      </c>
      <c r="C187" s="5">
        <v>17</v>
      </c>
      <c r="D187" s="5">
        <v>17</v>
      </c>
      <c r="E187" s="5">
        <v>17</v>
      </c>
      <c r="F187" s="5">
        <v>0</v>
      </c>
    </row>
    <row r="188" spans="1:6" x14ac:dyDescent="0.3">
      <c r="A188" s="8">
        <v>41120</v>
      </c>
      <c r="B188" s="5">
        <v>17</v>
      </c>
      <c r="C188" s="5">
        <v>17</v>
      </c>
      <c r="D188" s="5">
        <v>17</v>
      </c>
      <c r="E188" s="5">
        <v>17</v>
      </c>
      <c r="F188" s="5">
        <v>0</v>
      </c>
    </row>
    <row r="189" spans="1:6" x14ac:dyDescent="0.3">
      <c r="A189" s="8">
        <v>41121</v>
      </c>
      <c r="B189" s="5">
        <v>17</v>
      </c>
      <c r="C189" s="5">
        <v>17</v>
      </c>
      <c r="D189" s="5">
        <v>17</v>
      </c>
      <c r="E189" s="5">
        <v>17</v>
      </c>
      <c r="F189" s="5">
        <v>0</v>
      </c>
    </row>
    <row r="190" spans="1:6" x14ac:dyDescent="0.3">
      <c r="A190" s="8">
        <v>41122</v>
      </c>
      <c r="B190" s="5">
        <v>17</v>
      </c>
      <c r="C190" s="5">
        <v>17</v>
      </c>
      <c r="D190" s="5">
        <v>17</v>
      </c>
      <c r="E190" s="5">
        <v>17</v>
      </c>
      <c r="F190" s="5">
        <v>0</v>
      </c>
    </row>
    <row r="191" spans="1:6" x14ac:dyDescent="0.3">
      <c r="A191" s="8">
        <v>41123</v>
      </c>
      <c r="B191" s="5">
        <v>17</v>
      </c>
      <c r="C191" s="5">
        <v>17</v>
      </c>
      <c r="D191" s="5">
        <v>17</v>
      </c>
      <c r="E191" s="5">
        <v>17</v>
      </c>
      <c r="F191" s="5">
        <v>0</v>
      </c>
    </row>
    <row r="192" spans="1:6" x14ac:dyDescent="0.3">
      <c r="A192" s="8">
        <v>41124</v>
      </c>
      <c r="B192" s="5">
        <v>17</v>
      </c>
      <c r="C192" s="5">
        <v>17</v>
      </c>
      <c r="D192" s="5">
        <v>17</v>
      </c>
      <c r="E192" s="5">
        <v>17</v>
      </c>
      <c r="F192" s="5">
        <v>0</v>
      </c>
    </row>
    <row r="193" spans="1:6" x14ac:dyDescent="0.3">
      <c r="A193" s="8">
        <v>41127</v>
      </c>
      <c r="B193" s="5">
        <v>17</v>
      </c>
      <c r="C193" s="5">
        <v>17</v>
      </c>
      <c r="D193" s="5">
        <v>17</v>
      </c>
      <c r="E193" s="5">
        <v>17</v>
      </c>
      <c r="F193" s="5">
        <v>0</v>
      </c>
    </row>
    <row r="194" spans="1:6" x14ac:dyDescent="0.3">
      <c r="A194" s="8">
        <v>41128</v>
      </c>
      <c r="B194" s="5">
        <v>17</v>
      </c>
      <c r="C194" s="5">
        <v>17</v>
      </c>
      <c r="D194" s="5">
        <v>17</v>
      </c>
      <c r="E194" s="5">
        <v>17</v>
      </c>
      <c r="F194" s="5">
        <v>0</v>
      </c>
    </row>
    <row r="195" spans="1:6" x14ac:dyDescent="0.3">
      <c r="A195" s="8">
        <v>41129</v>
      </c>
      <c r="B195" s="5">
        <v>17</v>
      </c>
      <c r="C195" s="5">
        <v>17</v>
      </c>
      <c r="D195" s="5">
        <v>17</v>
      </c>
      <c r="E195" s="5">
        <v>17</v>
      </c>
      <c r="F195" s="5">
        <v>0</v>
      </c>
    </row>
    <row r="196" spans="1:6" x14ac:dyDescent="0.3">
      <c r="A196" s="8">
        <v>41130</v>
      </c>
      <c r="B196" s="5">
        <v>17</v>
      </c>
      <c r="C196" s="5">
        <v>17</v>
      </c>
      <c r="D196" s="5">
        <v>17</v>
      </c>
      <c r="E196" s="5">
        <v>17</v>
      </c>
      <c r="F196" s="5">
        <v>0</v>
      </c>
    </row>
    <row r="197" spans="1:6" x14ac:dyDescent="0.3">
      <c r="A197" s="8">
        <v>41131</v>
      </c>
      <c r="B197" s="5">
        <v>17</v>
      </c>
      <c r="C197" s="5">
        <v>17</v>
      </c>
      <c r="D197" s="5">
        <v>17</v>
      </c>
      <c r="E197" s="5">
        <v>17</v>
      </c>
      <c r="F197" s="5">
        <v>0</v>
      </c>
    </row>
    <row r="198" spans="1:6" x14ac:dyDescent="0.3">
      <c r="A198" s="8">
        <v>41134</v>
      </c>
      <c r="B198" s="5">
        <v>17</v>
      </c>
      <c r="C198" s="5">
        <v>17</v>
      </c>
      <c r="D198" s="5">
        <v>17</v>
      </c>
      <c r="E198" s="5">
        <v>17</v>
      </c>
      <c r="F198" s="5">
        <v>0</v>
      </c>
    </row>
    <row r="199" spans="1:6" x14ac:dyDescent="0.3">
      <c r="A199" s="8">
        <v>41135</v>
      </c>
      <c r="B199" s="5">
        <v>17</v>
      </c>
      <c r="C199" s="5">
        <v>17</v>
      </c>
      <c r="D199" s="5">
        <v>17</v>
      </c>
      <c r="E199" s="5">
        <v>17</v>
      </c>
      <c r="F199" s="5">
        <v>0</v>
      </c>
    </row>
    <row r="200" spans="1:6" x14ac:dyDescent="0.3">
      <c r="A200" s="8">
        <v>41136</v>
      </c>
      <c r="B200" s="5">
        <v>17</v>
      </c>
      <c r="C200" s="5">
        <v>17</v>
      </c>
      <c r="D200" s="5">
        <v>17</v>
      </c>
      <c r="E200" s="5">
        <v>17</v>
      </c>
      <c r="F200" s="5">
        <v>0</v>
      </c>
    </row>
    <row r="201" spans="1:6" x14ac:dyDescent="0.3">
      <c r="A201" s="8">
        <v>41137</v>
      </c>
      <c r="B201" s="5">
        <v>17</v>
      </c>
      <c r="C201" s="5">
        <v>17</v>
      </c>
      <c r="D201" s="5">
        <v>17</v>
      </c>
      <c r="E201" s="5">
        <v>17</v>
      </c>
      <c r="F201" s="5">
        <v>0</v>
      </c>
    </row>
    <row r="202" spans="1:6" x14ac:dyDescent="0.3">
      <c r="A202" s="8">
        <v>41138</v>
      </c>
      <c r="B202" s="5">
        <v>17</v>
      </c>
      <c r="C202" s="5">
        <v>17</v>
      </c>
      <c r="D202" s="5">
        <v>17</v>
      </c>
      <c r="E202" s="5">
        <v>17</v>
      </c>
      <c r="F202" s="5">
        <v>0</v>
      </c>
    </row>
    <row r="203" spans="1:6" x14ac:dyDescent="0.3">
      <c r="A203" s="8">
        <v>41142</v>
      </c>
      <c r="B203" s="5">
        <v>17</v>
      </c>
      <c r="C203" s="5">
        <v>17</v>
      </c>
      <c r="D203" s="5">
        <v>17</v>
      </c>
      <c r="E203" s="5">
        <v>17</v>
      </c>
      <c r="F203" s="5">
        <v>0</v>
      </c>
    </row>
    <row r="204" spans="1:6" x14ac:dyDescent="0.3">
      <c r="A204" s="8">
        <v>41143</v>
      </c>
      <c r="B204" s="5">
        <v>17</v>
      </c>
      <c r="C204" s="5">
        <v>17</v>
      </c>
      <c r="D204" s="5">
        <v>17</v>
      </c>
      <c r="E204" s="5">
        <v>17</v>
      </c>
      <c r="F204" s="5">
        <v>0</v>
      </c>
    </row>
    <row r="205" spans="1:6" x14ac:dyDescent="0.3">
      <c r="A205" s="8">
        <v>41144</v>
      </c>
      <c r="B205" s="5">
        <v>17</v>
      </c>
      <c r="C205" s="5">
        <v>17</v>
      </c>
      <c r="D205" s="5">
        <v>17</v>
      </c>
      <c r="E205" s="5">
        <v>17</v>
      </c>
      <c r="F205" s="5">
        <v>0</v>
      </c>
    </row>
    <row r="206" spans="1:6" x14ac:dyDescent="0.3">
      <c r="A206" s="8">
        <v>41145</v>
      </c>
      <c r="B206" s="5">
        <v>17</v>
      </c>
      <c r="C206" s="5">
        <v>17</v>
      </c>
      <c r="D206" s="5">
        <v>17</v>
      </c>
      <c r="E206" s="5">
        <v>17</v>
      </c>
      <c r="F206" s="5">
        <v>0</v>
      </c>
    </row>
    <row r="207" spans="1:6" x14ac:dyDescent="0.3">
      <c r="A207" s="8">
        <v>41148</v>
      </c>
      <c r="B207" s="5">
        <v>17</v>
      </c>
      <c r="C207" s="5">
        <v>17</v>
      </c>
      <c r="D207" s="5">
        <v>17</v>
      </c>
      <c r="E207" s="5">
        <v>17</v>
      </c>
      <c r="F207" s="5">
        <v>0</v>
      </c>
    </row>
    <row r="208" spans="1:6" x14ac:dyDescent="0.3">
      <c r="A208" s="8">
        <v>41149</v>
      </c>
      <c r="B208" s="5">
        <v>17</v>
      </c>
      <c r="C208" s="5">
        <v>17</v>
      </c>
      <c r="D208" s="5">
        <v>17</v>
      </c>
      <c r="E208" s="5">
        <v>17</v>
      </c>
      <c r="F208" s="5">
        <v>0</v>
      </c>
    </row>
    <row r="209" spans="1:6" x14ac:dyDescent="0.3">
      <c r="A209" s="8">
        <v>41150</v>
      </c>
      <c r="B209" s="5">
        <v>17</v>
      </c>
      <c r="C209" s="5">
        <v>17</v>
      </c>
      <c r="D209" s="5">
        <v>17</v>
      </c>
      <c r="E209" s="5">
        <v>17</v>
      </c>
      <c r="F209" s="5">
        <v>0</v>
      </c>
    </row>
    <row r="210" spans="1:6" x14ac:dyDescent="0.3">
      <c r="A210" s="8">
        <v>41151</v>
      </c>
      <c r="B210" s="5">
        <v>17</v>
      </c>
      <c r="C210" s="5">
        <v>17</v>
      </c>
      <c r="D210" s="5">
        <v>17</v>
      </c>
      <c r="E210" s="5">
        <v>17</v>
      </c>
      <c r="F210" s="5">
        <v>0</v>
      </c>
    </row>
    <row r="211" spans="1:6" x14ac:dyDescent="0.3">
      <c r="A211" s="8">
        <v>41152</v>
      </c>
      <c r="B211" s="5">
        <v>17</v>
      </c>
      <c r="C211" s="5">
        <v>17</v>
      </c>
      <c r="D211" s="5">
        <v>17</v>
      </c>
      <c r="E211" s="5">
        <v>17</v>
      </c>
      <c r="F211" s="5">
        <v>0</v>
      </c>
    </row>
    <row r="212" spans="1:6" x14ac:dyDescent="0.3">
      <c r="A212" s="8">
        <v>41155</v>
      </c>
      <c r="B212" s="5">
        <v>17</v>
      </c>
      <c r="C212" s="5">
        <v>17</v>
      </c>
      <c r="D212" s="5">
        <v>17</v>
      </c>
      <c r="E212" s="5">
        <v>17</v>
      </c>
      <c r="F212" s="5">
        <v>0</v>
      </c>
    </row>
    <row r="213" spans="1:6" x14ac:dyDescent="0.3">
      <c r="A213" s="8">
        <v>41156</v>
      </c>
      <c r="B213" s="5">
        <v>17</v>
      </c>
      <c r="C213" s="5">
        <v>17</v>
      </c>
      <c r="D213" s="5">
        <v>17</v>
      </c>
      <c r="E213" s="5">
        <v>17</v>
      </c>
      <c r="F213" s="5">
        <v>0</v>
      </c>
    </row>
    <row r="214" spans="1:6" x14ac:dyDescent="0.3">
      <c r="A214" s="8">
        <v>41157</v>
      </c>
      <c r="B214" s="5">
        <v>17</v>
      </c>
      <c r="C214" s="5">
        <v>17</v>
      </c>
      <c r="D214" s="5">
        <v>17</v>
      </c>
      <c r="E214" s="5">
        <v>17</v>
      </c>
      <c r="F214" s="5">
        <v>0</v>
      </c>
    </row>
    <row r="215" spans="1:6" x14ac:dyDescent="0.3">
      <c r="A215" s="8">
        <v>41158</v>
      </c>
      <c r="B215" s="5">
        <v>17</v>
      </c>
      <c r="C215" s="5">
        <v>17</v>
      </c>
      <c r="D215" s="5">
        <v>17</v>
      </c>
      <c r="E215" s="5">
        <v>17</v>
      </c>
      <c r="F215" s="5">
        <v>0</v>
      </c>
    </row>
    <row r="216" spans="1:6" x14ac:dyDescent="0.3">
      <c r="A216" s="8">
        <v>41159</v>
      </c>
      <c r="B216" s="5">
        <v>17</v>
      </c>
      <c r="C216" s="5">
        <v>17</v>
      </c>
      <c r="D216" s="5">
        <v>17</v>
      </c>
      <c r="E216" s="5">
        <v>17</v>
      </c>
      <c r="F216" s="5">
        <v>0</v>
      </c>
    </row>
    <row r="217" spans="1:6" x14ac:dyDescent="0.3">
      <c r="A217" s="8">
        <v>41162</v>
      </c>
      <c r="B217" s="5">
        <v>17</v>
      </c>
      <c r="C217" s="5">
        <v>17</v>
      </c>
      <c r="D217" s="5">
        <v>17</v>
      </c>
      <c r="E217" s="5">
        <v>17</v>
      </c>
      <c r="F217" s="5">
        <v>0</v>
      </c>
    </row>
    <row r="218" spans="1:6" x14ac:dyDescent="0.3">
      <c r="A218" s="8">
        <v>41163</v>
      </c>
      <c r="B218" s="5">
        <v>17</v>
      </c>
      <c r="C218" s="5">
        <v>17</v>
      </c>
      <c r="D218" s="5">
        <v>17</v>
      </c>
      <c r="E218" s="5">
        <v>17</v>
      </c>
      <c r="F218" s="5">
        <v>0</v>
      </c>
    </row>
    <row r="219" spans="1:6" x14ac:dyDescent="0.3">
      <c r="A219" s="8">
        <v>41164</v>
      </c>
      <c r="B219" s="5">
        <v>17</v>
      </c>
      <c r="C219" s="5">
        <v>17</v>
      </c>
      <c r="D219" s="5">
        <v>17</v>
      </c>
      <c r="E219" s="5">
        <v>17</v>
      </c>
      <c r="F219" s="5">
        <v>0</v>
      </c>
    </row>
    <row r="220" spans="1:6" x14ac:dyDescent="0.3">
      <c r="A220" s="8">
        <v>41165</v>
      </c>
      <c r="B220" s="5">
        <v>17</v>
      </c>
      <c r="C220" s="5">
        <v>17</v>
      </c>
      <c r="D220" s="5">
        <v>17</v>
      </c>
      <c r="E220" s="5">
        <v>17</v>
      </c>
      <c r="F220" s="5">
        <v>0</v>
      </c>
    </row>
    <row r="221" spans="1:6" x14ac:dyDescent="0.3">
      <c r="A221" s="8">
        <v>41166</v>
      </c>
      <c r="B221" s="5">
        <v>17</v>
      </c>
      <c r="C221" s="5">
        <v>17</v>
      </c>
      <c r="D221" s="5">
        <v>17</v>
      </c>
      <c r="E221" s="5">
        <v>17</v>
      </c>
      <c r="F221" s="5">
        <v>0</v>
      </c>
    </row>
    <row r="222" spans="1:6" x14ac:dyDescent="0.3">
      <c r="A222" s="8">
        <v>41169</v>
      </c>
      <c r="B222" s="5">
        <v>17.25</v>
      </c>
      <c r="C222" s="5">
        <v>17.25</v>
      </c>
      <c r="D222" s="5">
        <v>17.25</v>
      </c>
      <c r="E222" s="5">
        <v>17.25</v>
      </c>
      <c r="F222" s="5">
        <v>1.47E-2</v>
      </c>
    </row>
    <row r="223" spans="1:6" x14ac:dyDescent="0.3">
      <c r="A223" s="8">
        <v>41170</v>
      </c>
      <c r="B223" s="5">
        <v>17.25</v>
      </c>
      <c r="C223" s="5">
        <v>17.25</v>
      </c>
      <c r="D223" s="5">
        <v>17.25</v>
      </c>
      <c r="E223" s="5">
        <v>17.25</v>
      </c>
      <c r="F223" s="5">
        <v>0</v>
      </c>
    </row>
    <row r="224" spans="1:6" x14ac:dyDescent="0.3">
      <c r="A224" s="8">
        <v>41171</v>
      </c>
      <c r="B224" s="5">
        <v>17.25</v>
      </c>
      <c r="C224" s="5">
        <v>17.25</v>
      </c>
      <c r="D224" s="5">
        <v>17.25</v>
      </c>
      <c r="E224" s="5">
        <v>17.25</v>
      </c>
      <c r="F224" s="5">
        <v>0</v>
      </c>
    </row>
    <row r="225" spans="1:6" x14ac:dyDescent="0.3">
      <c r="A225" s="8">
        <v>41172</v>
      </c>
      <c r="B225" s="5">
        <v>17.25</v>
      </c>
      <c r="C225" s="5">
        <v>17.25</v>
      </c>
      <c r="D225" s="5">
        <v>17.25</v>
      </c>
      <c r="E225" s="5">
        <v>17.25</v>
      </c>
      <c r="F225" s="5">
        <v>0</v>
      </c>
    </row>
    <row r="226" spans="1:6" x14ac:dyDescent="0.3">
      <c r="A226" s="8">
        <v>41173</v>
      </c>
      <c r="B226" s="5">
        <v>17.25</v>
      </c>
      <c r="C226" s="5">
        <v>17.25</v>
      </c>
      <c r="D226" s="5">
        <v>17.25</v>
      </c>
      <c r="E226" s="5">
        <v>17.25</v>
      </c>
      <c r="F226" s="5">
        <v>0</v>
      </c>
    </row>
    <row r="227" spans="1:6" x14ac:dyDescent="0.3">
      <c r="A227" s="8">
        <v>41176</v>
      </c>
      <c r="B227" s="5">
        <v>17.25</v>
      </c>
      <c r="C227" s="5">
        <v>17.25</v>
      </c>
      <c r="D227" s="5">
        <v>17.25</v>
      </c>
      <c r="E227" s="5">
        <v>17.25</v>
      </c>
      <c r="F227" s="5">
        <v>0</v>
      </c>
    </row>
    <row r="228" spans="1:6" x14ac:dyDescent="0.3">
      <c r="A228" s="8">
        <v>41177</v>
      </c>
      <c r="B228" s="5">
        <v>17.25</v>
      </c>
      <c r="C228" s="5">
        <v>17.25</v>
      </c>
      <c r="D228" s="5">
        <v>17.25</v>
      </c>
      <c r="E228" s="5">
        <v>17.25</v>
      </c>
      <c r="F228" s="5">
        <v>0</v>
      </c>
    </row>
    <row r="229" spans="1:6" x14ac:dyDescent="0.3">
      <c r="A229" s="8">
        <v>41178</v>
      </c>
      <c r="B229" s="5">
        <v>17.25</v>
      </c>
      <c r="C229" s="5">
        <v>17.25</v>
      </c>
      <c r="D229" s="5">
        <v>17.25</v>
      </c>
      <c r="E229" s="5">
        <v>17.25</v>
      </c>
      <c r="F229" s="5">
        <v>0</v>
      </c>
    </row>
    <row r="230" spans="1:6" x14ac:dyDescent="0.3">
      <c r="A230" s="8">
        <v>41179</v>
      </c>
      <c r="B230" s="5">
        <v>17.25</v>
      </c>
      <c r="C230" s="5">
        <v>17.25</v>
      </c>
      <c r="D230" s="5">
        <v>17.25</v>
      </c>
      <c r="E230" s="5">
        <v>17.25</v>
      </c>
      <c r="F230" s="5">
        <v>0</v>
      </c>
    </row>
    <row r="231" spans="1:6" x14ac:dyDescent="0.3">
      <c r="A231" s="8">
        <v>41180</v>
      </c>
      <c r="B231" s="5">
        <v>17.25</v>
      </c>
      <c r="C231" s="5">
        <v>17.25</v>
      </c>
      <c r="D231" s="5">
        <v>17.25</v>
      </c>
      <c r="E231" s="5">
        <v>17.25</v>
      </c>
      <c r="F231" s="5">
        <v>0</v>
      </c>
    </row>
    <row r="232" spans="1:6" x14ac:dyDescent="0.3">
      <c r="A232" s="8">
        <v>41183</v>
      </c>
      <c r="B232" s="5">
        <v>17.25</v>
      </c>
      <c r="C232" s="5">
        <v>17.25</v>
      </c>
      <c r="D232" s="5">
        <v>17.25</v>
      </c>
      <c r="E232" s="5">
        <v>17.25</v>
      </c>
      <c r="F232" s="5">
        <v>0</v>
      </c>
    </row>
    <row r="233" spans="1:6" x14ac:dyDescent="0.3">
      <c r="A233" s="8">
        <v>41184</v>
      </c>
      <c r="B233" s="5">
        <v>17.25</v>
      </c>
      <c r="C233" s="5">
        <v>17.25</v>
      </c>
      <c r="D233" s="5">
        <v>17.25</v>
      </c>
      <c r="E233" s="5">
        <v>17.25</v>
      </c>
      <c r="F233" s="5">
        <v>0</v>
      </c>
    </row>
    <row r="234" spans="1:6" x14ac:dyDescent="0.3">
      <c r="A234" s="8">
        <v>41185</v>
      </c>
      <c r="B234" s="5">
        <v>17.25</v>
      </c>
      <c r="C234" s="5">
        <v>17.25</v>
      </c>
      <c r="D234" s="5">
        <v>17.25</v>
      </c>
      <c r="E234" s="5">
        <v>17.25</v>
      </c>
      <c r="F234" s="5">
        <v>0</v>
      </c>
    </row>
    <row r="235" spans="1:6" x14ac:dyDescent="0.3">
      <c r="A235" s="8">
        <v>41186</v>
      </c>
      <c r="B235" s="5">
        <v>17.25</v>
      </c>
      <c r="C235" s="5">
        <v>17.25</v>
      </c>
      <c r="D235" s="5">
        <v>17.25</v>
      </c>
      <c r="E235" s="5">
        <v>17.25</v>
      </c>
      <c r="F235" s="5">
        <v>0</v>
      </c>
    </row>
    <row r="236" spans="1:6" x14ac:dyDescent="0.3">
      <c r="A236" s="8">
        <v>41187</v>
      </c>
      <c r="B236" s="5">
        <v>17.25</v>
      </c>
      <c r="C236" s="5">
        <v>17.25</v>
      </c>
      <c r="D236" s="5">
        <v>17.25</v>
      </c>
      <c r="E236" s="5">
        <v>17.25</v>
      </c>
      <c r="F236" s="5">
        <v>0</v>
      </c>
    </row>
    <row r="237" spans="1:6" x14ac:dyDescent="0.3">
      <c r="A237" s="8">
        <v>41190</v>
      </c>
      <c r="B237" s="5">
        <v>17.25</v>
      </c>
      <c r="C237" s="5">
        <v>17.25</v>
      </c>
      <c r="D237" s="5">
        <v>17.25</v>
      </c>
      <c r="E237" s="5">
        <v>17.25</v>
      </c>
      <c r="F237" s="5">
        <v>0</v>
      </c>
    </row>
    <row r="238" spans="1:6" x14ac:dyDescent="0.3">
      <c r="A238" s="8">
        <v>41191</v>
      </c>
      <c r="B238" s="5">
        <v>17.25</v>
      </c>
      <c r="C238" s="5">
        <v>17.25</v>
      </c>
      <c r="D238" s="5">
        <v>17.25</v>
      </c>
      <c r="E238" s="5">
        <v>17.25</v>
      </c>
      <c r="F238" s="5">
        <v>0</v>
      </c>
    </row>
    <row r="239" spans="1:6" x14ac:dyDescent="0.3">
      <c r="A239" s="8">
        <v>41192</v>
      </c>
      <c r="B239" s="5">
        <v>17.25</v>
      </c>
      <c r="C239" s="5">
        <v>17.25</v>
      </c>
      <c r="D239" s="5">
        <v>17.25</v>
      </c>
      <c r="E239" s="5">
        <v>17.25</v>
      </c>
      <c r="F239" s="5">
        <v>0</v>
      </c>
    </row>
    <row r="240" spans="1:6" x14ac:dyDescent="0.3">
      <c r="A240" s="8">
        <v>41193</v>
      </c>
      <c r="B240" s="5">
        <v>17.25</v>
      </c>
      <c r="C240" s="5">
        <v>17.25</v>
      </c>
      <c r="D240" s="5">
        <v>17.25</v>
      </c>
      <c r="E240" s="5">
        <v>17.25</v>
      </c>
      <c r="F240" s="5">
        <v>0</v>
      </c>
    </row>
    <row r="241" spans="1:6" x14ac:dyDescent="0.3">
      <c r="A241" s="8">
        <v>41194</v>
      </c>
      <c r="B241" s="5">
        <v>17.25</v>
      </c>
      <c r="C241" s="5">
        <v>17.25</v>
      </c>
      <c r="D241" s="5">
        <v>17.25</v>
      </c>
      <c r="E241" s="5">
        <v>17.25</v>
      </c>
      <c r="F241" s="5">
        <v>0</v>
      </c>
    </row>
    <row r="242" spans="1:6" x14ac:dyDescent="0.3">
      <c r="A242" s="8">
        <v>41197</v>
      </c>
      <c r="B242" s="5">
        <v>17.25</v>
      </c>
      <c r="C242" s="5">
        <v>17.25</v>
      </c>
      <c r="D242" s="5">
        <v>17.25</v>
      </c>
      <c r="E242" s="5">
        <v>17.25</v>
      </c>
      <c r="F242" s="5">
        <v>0</v>
      </c>
    </row>
    <row r="243" spans="1:6" x14ac:dyDescent="0.3">
      <c r="A243" s="8">
        <v>41198</v>
      </c>
      <c r="B243" s="5">
        <v>17.25</v>
      </c>
      <c r="C243" s="5">
        <v>17.25</v>
      </c>
      <c r="D243" s="5">
        <v>17.25</v>
      </c>
      <c r="E243" s="5">
        <v>17.25</v>
      </c>
      <c r="F243" s="5">
        <v>0</v>
      </c>
    </row>
    <row r="244" spans="1:6" x14ac:dyDescent="0.3">
      <c r="A244" s="8">
        <v>41199</v>
      </c>
      <c r="B244" s="5">
        <v>17.25</v>
      </c>
      <c r="C244" s="5">
        <v>17.25</v>
      </c>
      <c r="D244" s="5">
        <v>17.25</v>
      </c>
      <c r="E244" s="5">
        <v>17.25</v>
      </c>
      <c r="F244" s="5">
        <v>0</v>
      </c>
    </row>
    <row r="245" spans="1:6" x14ac:dyDescent="0.3">
      <c r="A245" s="8">
        <v>41200</v>
      </c>
      <c r="B245" s="5">
        <v>17.25</v>
      </c>
      <c r="C245" s="5">
        <v>17.25</v>
      </c>
      <c r="D245" s="5">
        <v>17.25</v>
      </c>
      <c r="E245" s="5">
        <v>17.25</v>
      </c>
      <c r="F245" s="5">
        <v>0</v>
      </c>
    </row>
    <row r="246" spans="1:6" x14ac:dyDescent="0.3">
      <c r="A246" s="8">
        <v>41201</v>
      </c>
      <c r="B246" s="5">
        <v>17.25</v>
      </c>
      <c r="C246" s="5">
        <v>17.25</v>
      </c>
      <c r="D246" s="5">
        <v>17.25</v>
      </c>
      <c r="E246" s="5">
        <v>17.25</v>
      </c>
      <c r="F246" s="5">
        <v>0</v>
      </c>
    </row>
    <row r="247" spans="1:6" x14ac:dyDescent="0.3">
      <c r="A247" s="8">
        <v>41204</v>
      </c>
      <c r="B247" s="5">
        <v>17.25</v>
      </c>
      <c r="C247" s="5">
        <v>17.25</v>
      </c>
      <c r="D247" s="5">
        <v>17.25</v>
      </c>
      <c r="E247" s="5">
        <v>17.25</v>
      </c>
      <c r="F247" s="5">
        <v>0</v>
      </c>
    </row>
    <row r="248" spans="1:6" x14ac:dyDescent="0.3">
      <c r="A248" s="8">
        <v>41205</v>
      </c>
      <c r="B248" s="5">
        <v>16.2</v>
      </c>
      <c r="C248" s="5">
        <v>16.2</v>
      </c>
      <c r="D248" s="5">
        <v>16.2</v>
      </c>
      <c r="E248" s="5">
        <v>16.2</v>
      </c>
      <c r="F248" s="5">
        <v>-6.0900000000000003E-2</v>
      </c>
    </row>
    <row r="249" spans="1:6" x14ac:dyDescent="0.3">
      <c r="A249" s="8">
        <v>41206</v>
      </c>
      <c r="B249" s="5">
        <v>16.2</v>
      </c>
      <c r="C249" s="5">
        <v>16.2</v>
      </c>
      <c r="D249" s="5">
        <v>16.2</v>
      </c>
      <c r="E249" s="5">
        <v>16.2</v>
      </c>
      <c r="F249" s="5">
        <v>0</v>
      </c>
    </row>
    <row r="250" spans="1:6" x14ac:dyDescent="0.3">
      <c r="A250" s="8">
        <v>41211</v>
      </c>
      <c r="B250" s="5">
        <v>16.2</v>
      </c>
      <c r="C250" s="5">
        <v>16.2</v>
      </c>
      <c r="D250" s="5">
        <v>16.2</v>
      </c>
      <c r="E250" s="5">
        <v>16.2</v>
      </c>
      <c r="F250" s="5">
        <v>0</v>
      </c>
    </row>
    <row r="251" spans="1:6" x14ac:dyDescent="0.3">
      <c r="A251" s="8">
        <v>41212</v>
      </c>
      <c r="B251" s="5">
        <v>16.2</v>
      </c>
      <c r="C251" s="5">
        <v>16.2</v>
      </c>
      <c r="D251" s="5">
        <v>16.2</v>
      </c>
      <c r="E251" s="5">
        <v>16.2</v>
      </c>
      <c r="F251" s="5">
        <v>0</v>
      </c>
    </row>
    <row r="252" spans="1:6" x14ac:dyDescent="0.3">
      <c r="A252" s="8">
        <v>41213</v>
      </c>
      <c r="B252" s="5">
        <v>16.2</v>
      </c>
      <c r="C252" s="5">
        <v>16.2</v>
      </c>
      <c r="D252" s="5">
        <v>16.2</v>
      </c>
      <c r="E252" s="5">
        <v>16.2</v>
      </c>
      <c r="F252" s="5">
        <v>0</v>
      </c>
    </row>
    <row r="253" spans="1:6" x14ac:dyDescent="0.3">
      <c r="A253" s="8">
        <v>41214</v>
      </c>
      <c r="B253" s="5">
        <v>16.2</v>
      </c>
      <c r="C253" s="5">
        <v>16.2</v>
      </c>
      <c r="D253" s="5">
        <v>16.2</v>
      </c>
      <c r="E253" s="5">
        <v>16.2</v>
      </c>
      <c r="F253" s="5">
        <v>0</v>
      </c>
    </row>
    <row r="254" spans="1:6" x14ac:dyDescent="0.3">
      <c r="A254" s="8">
        <v>41215</v>
      </c>
      <c r="B254" s="5">
        <v>16.2</v>
      </c>
      <c r="C254" s="5">
        <v>16.2</v>
      </c>
      <c r="D254" s="5">
        <v>16.2</v>
      </c>
      <c r="E254" s="5">
        <v>16.2</v>
      </c>
      <c r="F254" s="5">
        <v>0</v>
      </c>
    </row>
    <row r="255" spans="1:6" x14ac:dyDescent="0.3">
      <c r="A255" s="8">
        <v>41218</v>
      </c>
      <c r="B255" s="5">
        <v>16.2</v>
      </c>
      <c r="C255" s="5">
        <v>16.2</v>
      </c>
      <c r="D255" s="5">
        <v>16.2</v>
      </c>
      <c r="E255" s="5">
        <v>16.2</v>
      </c>
      <c r="F255" s="5">
        <v>0</v>
      </c>
    </row>
    <row r="256" spans="1:6" x14ac:dyDescent="0.3">
      <c r="A256" s="8">
        <v>41219</v>
      </c>
      <c r="B256" s="5">
        <v>16.2</v>
      </c>
      <c r="C256" s="5">
        <v>16.2</v>
      </c>
      <c r="D256" s="5">
        <v>16.2</v>
      </c>
      <c r="E256" s="5">
        <v>16.2</v>
      </c>
      <c r="F256" s="5">
        <v>0</v>
      </c>
    </row>
    <row r="257" spans="1:6" x14ac:dyDescent="0.3">
      <c r="A257" s="8">
        <v>41220</v>
      </c>
      <c r="B257" s="5">
        <v>16.2</v>
      </c>
      <c r="C257" s="5">
        <v>16.2</v>
      </c>
      <c r="D257" s="5">
        <v>16.2</v>
      </c>
      <c r="E257" s="5">
        <v>16.2</v>
      </c>
      <c r="F257" s="5">
        <v>0</v>
      </c>
    </row>
    <row r="258" spans="1:6" x14ac:dyDescent="0.3">
      <c r="A258" s="8">
        <v>41221</v>
      </c>
      <c r="B258" s="5">
        <v>16.2</v>
      </c>
      <c r="C258" s="5">
        <v>16.2</v>
      </c>
      <c r="D258" s="5">
        <v>16.2</v>
      </c>
      <c r="E258" s="5">
        <v>16.2</v>
      </c>
      <c r="F258" s="5">
        <v>0</v>
      </c>
    </row>
    <row r="259" spans="1:6" x14ac:dyDescent="0.3">
      <c r="A259" s="8">
        <v>41222</v>
      </c>
      <c r="B259" s="5">
        <v>16.2</v>
      </c>
      <c r="C259" s="5">
        <v>16.2</v>
      </c>
      <c r="D259" s="5">
        <v>16.2</v>
      </c>
      <c r="E259" s="5">
        <v>16.2</v>
      </c>
      <c r="F259" s="5">
        <v>0</v>
      </c>
    </row>
    <row r="260" spans="1:6" x14ac:dyDescent="0.3">
      <c r="A260" s="8">
        <v>41225</v>
      </c>
      <c r="B260" s="5">
        <v>16.2</v>
      </c>
      <c r="C260" s="5">
        <v>16.2</v>
      </c>
      <c r="D260" s="5">
        <v>16.2</v>
      </c>
      <c r="E260" s="5">
        <v>16.2</v>
      </c>
      <c r="F260" s="5">
        <v>0</v>
      </c>
    </row>
    <row r="261" spans="1:6" x14ac:dyDescent="0.3">
      <c r="A261" s="8">
        <v>41226</v>
      </c>
      <c r="B261" s="5">
        <v>16.2</v>
      </c>
      <c r="C261" s="5">
        <v>16.2</v>
      </c>
      <c r="D261" s="5">
        <v>16.2</v>
      </c>
      <c r="E261" s="5">
        <v>16.2</v>
      </c>
      <c r="F261" s="5">
        <v>0</v>
      </c>
    </row>
    <row r="262" spans="1:6" x14ac:dyDescent="0.3">
      <c r="A262" s="8">
        <v>41227</v>
      </c>
      <c r="B262" s="5">
        <v>16.2</v>
      </c>
      <c r="C262" s="5">
        <v>16.2</v>
      </c>
      <c r="D262" s="5">
        <v>16.2</v>
      </c>
      <c r="E262" s="5">
        <v>16.2</v>
      </c>
      <c r="F262" s="5">
        <v>0</v>
      </c>
    </row>
    <row r="263" spans="1:6" x14ac:dyDescent="0.3">
      <c r="A263" s="8">
        <v>41229</v>
      </c>
      <c r="B263" s="5">
        <v>16.2</v>
      </c>
      <c r="C263" s="5">
        <v>16.2</v>
      </c>
      <c r="D263" s="5">
        <v>16.2</v>
      </c>
      <c r="E263" s="5">
        <v>16.2</v>
      </c>
      <c r="F263" s="5">
        <v>0</v>
      </c>
    </row>
    <row r="264" spans="1:6" x14ac:dyDescent="0.3">
      <c r="A264" s="8">
        <v>41232</v>
      </c>
      <c r="B264" s="5">
        <v>16.2</v>
      </c>
      <c r="C264" s="5">
        <v>16.2</v>
      </c>
      <c r="D264" s="5">
        <v>16.2</v>
      </c>
      <c r="E264" s="5">
        <v>16.2</v>
      </c>
      <c r="F264" s="5">
        <v>0</v>
      </c>
    </row>
    <row r="265" spans="1:6" x14ac:dyDescent="0.3">
      <c r="A265" s="8">
        <v>41233</v>
      </c>
      <c r="B265" s="5">
        <v>16.2</v>
      </c>
      <c r="C265" s="5">
        <v>16.2</v>
      </c>
      <c r="D265" s="5">
        <v>16.2</v>
      </c>
      <c r="E265" s="5">
        <v>16.2</v>
      </c>
      <c r="F265" s="5">
        <v>0</v>
      </c>
    </row>
    <row r="266" spans="1:6" x14ac:dyDescent="0.3">
      <c r="A266" s="8">
        <v>41234</v>
      </c>
      <c r="B266" s="5">
        <v>15.5</v>
      </c>
      <c r="C266" s="5">
        <v>15.5</v>
      </c>
      <c r="D266" s="5">
        <v>15.5</v>
      </c>
      <c r="E266" s="5">
        <v>15.5</v>
      </c>
      <c r="F266" s="5">
        <v>-4.3200000000000002E-2</v>
      </c>
    </row>
    <row r="267" spans="1:6" x14ac:dyDescent="0.3">
      <c r="A267" s="8">
        <v>41235</v>
      </c>
      <c r="B267" s="5">
        <v>15.5</v>
      </c>
      <c r="C267" s="5">
        <v>15.5</v>
      </c>
      <c r="D267" s="5">
        <v>15.5</v>
      </c>
      <c r="E267" s="5">
        <v>15.5</v>
      </c>
      <c r="F267" s="5">
        <v>0</v>
      </c>
    </row>
    <row r="268" spans="1:6" x14ac:dyDescent="0.3">
      <c r="A268" s="8">
        <v>41236</v>
      </c>
      <c r="B268" s="5">
        <v>15.5</v>
      </c>
      <c r="C268" s="5">
        <v>15.5</v>
      </c>
      <c r="D268" s="5">
        <v>15.5</v>
      </c>
      <c r="E268" s="5">
        <v>15.5</v>
      </c>
      <c r="F268" s="5">
        <v>0</v>
      </c>
    </row>
    <row r="269" spans="1:6" x14ac:dyDescent="0.3">
      <c r="A269" s="8">
        <v>41239</v>
      </c>
      <c r="B269" s="5">
        <v>15.5</v>
      </c>
      <c r="C269" s="5">
        <v>15.5</v>
      </c>
      <c r="D269" s="5">
        <v>15.5</v>
      </c>
      <c r="E269" s="5">
        <v>15.5</v>
      </c>
      <c r="F269" s="5">
        <v>0</v>
      </c>
    </row>
    <row r="270" spans="1:6" x14ac:dyDescent="0.3">
      <c r="A270" s="8">
        <v>41240</v>
      </c>
      <c r="B270" s="5">
        <v>15.5</v>
      </c>
      <c r="C270" s="5">
        <v>15.5</v>
      </c>
      <c r="D270" s="5">
        <v>15.5</v>
      </c>
      <c r="E270" s="5">
        <v>15.5</v>
      </c>
      <c r="F270" s="5">
        <v>0</v>
      </c>
    </row>
    <row r="271" spans="1:6" x14ac:dyDescent="0.3">
      <c r="A271" s="8">
        <v>41241</v>
      </c>
      <c r="B271" s="5">
        <v>15.5</v>
      </c>
      <c r="C271" s="5">
        <v>15.5</v>
      </c>
      <c r="D271" s="5">
        <v>15.5</v>
      </c>
      <c r="E271" s="5">
        <v>15.5</v>
      </c>
      <c r="F271" s="5">
        <v>0</v>
      </c>
    </row>
    <row r="272" spans="1:6" x14ac:dyDescent="0.3">
      <c r="A272" s="8">
        <v>41242</v>
      </c>
      <c r="B272" s="5">
        <v>17</v>
      </c>
      <c r="C272" s="5">
        <v>17</v>
      </c>
      <c r="D272" s="5">
        <v>17</v>
      </c>
      <c r="E272" s="5">
        <v>17</v>
      </c>
      <c r="F272" s="5">
        <v>9.6799999999999997E-2</v>
      </c>
    </row>
    <row r="273" spans="1:6" x14ac:dyDescent="0.3">
      <c r="A273" s="8">
        <v>41243</v>
      </c>
      <c r="B273" s="5">
        <v>16.7</v>
      </c>
      <c r="C273" s="5">
        <v>16.7</v>
      </c>
      <c r="D273" s="5">
        <v>16.7</v>
      </c>
      <c r="E273" s="5">
        <v>16.7</v>
      </c>
      <c r="F273" s="5">
        <v>-1.7600000000000001E-2</v>
      </c>
    </row>
    <row r="274" spans="1:6" x14ac:dyDescent="0.3">
      <c r="A274" s="8">
        <v>41246</v>
      </c>
      <c r="B274" s="5">
        <v>16.7</v>
      </c>
      <c r="C274" s="5">
        <v>16.7</v>
      </c>
      <c r="D274" s="5">
        <v>16.7</v>
      </c>
      <c r="E274" s="5">
        <v>16.7</v>
      </c>
      <c r="F274" s="5">
        <v>0</v>
      </c>
    </row>
    <row r="275" spans="1:6" x14ac:dyDescent="0.3">
      <c r="A275" s="8">
        <v>41247</v>
      </c>
      <c r="B275" s="5">
        <v>16.7</v>
      </c>
      <c r="C275" s="5">
        <v>16.7</v>
      </c>
      <c r="D275" s="5">
        <v>16.7</v>
      </c>
      <c r="E275" s="5">
        <v>16.7</v>
      </c>
      <c r="F275" s="5">
        <v>0</v>
      </c>
    </row>
    <row r="276" spans="1:6" x14ac:dyDescent="0.3">
      <c r="A276" s="8">
        <v>41248</v>
      </c>
      <c r="B276" s="5">
        <v>16.7</v>
      </c>
      <c r="C276" s="5">
        <v>16.7</v>
      </c>
      <c r="D276" s="5">
        <v>16.7</v>
      </c>
      <c r="E276" s="5">
        <v>16.7</v>
      </c>
      <c r="F276" s="5">
        <v>0</v>
      </c>
    </row>
    <row r="277" spans="1:6" x14ac:dyDescent="0.3">
      <c r="A277" s="8">
        <v>41249</v>
      </c>
      <c r="B277" s="5">
        <v>16.7</v>
      </c>
      <c r="C277" s="5">
        <v>16.7</v>
      </c>
      <c r="D277" s="5">
        <v>16.7</v>
      </c>
      <c r="E277" s="5">
        <v>16.7</v>
      </c>
      <c r="F277" s="5">
        <v>0</v>
      </c>
    </row>
    <row r="278" spans="1:6" x14ac:dyDescent="0.3">
      <c r="A278" s="8">
        <v>41250</v>
      </c>
      <c r="B278" s="5">
        <v>16.7</v>
      </c>
      <c r="C278" s="5">
        <v>16.7</v>
      </c>
      <c r="D278" s="5">
        <v>16.7</v>
      </c>
      <c r="E278" s="5">
        <v>16.7</v>
      </c>
      <c r="F278" s="5">
        <v>0</v>
      </c>
    </row>
    <row r="279" spans="1:6" x14ac:dyDescent="0.3">
      <c r="A279" s="8">
        <v>41253</v>
      </c>
      <c r="B279" s="5">
        <v>16.7</v>
      </c>
      <c r="C279" s="5">
        <v>16.7</v>
      </c>
      <c r="D279" s="5">
        <v>16.7</v>
      </c>
      <c r="E279" s="5">
        <v>16.7</v>
      </c>
      <c r="F279" s="5">
        <v>0</v>
      </c>
    </row>
    <row r="280" spans="1:6" x14ac:dyDescent="0.3">
      <c r="A280" s="8">
        <v>41254</v>
      </c>
      <c r="B280" s="5">
        <v>16.7</v>
      </c>
      <c r="C280" s="5">
        <v>16.7</v>
      </c>
      <c r="D280" s="5">
        <v>16.7</v>
      </c>
      <c r="E280" s="5">
        <v>16.7</v>
      </c>
      <c r="F280" s="5">
        <v>0</v>
      </c>
    </row>
    <row r="281" spans="1:6" x14ac:dyDescent="0.3">
      <c r="A281" s="8">
        <v>41255</v>
      </c>
      <c r="B281" s="5">
        <v>16.7</v>
      </c>
      <c r="C281" s="5">
        <v>16.7</v>
      </c>
      <c r="D281" s="5">
        <v>16.7</v>
      </c>
      <c r="E281" s="5">
        <v>16.7</v>
      </c>
      <c r="F281" s="5">
        <v>0</v>
      </c>
    </row>
    <row r="282" spans="1:6" x14ac:dyDescent="0.3">
      <c r="A282" s="8">
        <v>41256</v>
      </c>
      <c r="B282" s="5">
        <v>16.7</v>
      </c>
      <c r="C282" s="5">
        <v>16.7</v>
      </c>
      <c r="D282" s="5">
        <v>16.7</v>
      </c>
      <c r="E282" s="5">
        <v>16.7</v>
      </c>
      <c r="F282" s="5">
        <v>0</v>
      </c>
    </row>
    <row r="283" spans="1:6" x14ac:dyDescent="0.3">
      <c r="A283" s="8">
        <v>41257</v>
      </c>
      <c r="B283" s="5">
        <v>16.7</v>
      </c>
      <c r="C283" s="5">
        <v>16.7</v>
      </c>
      <c r="D283" s="5">
        <v>16.7</v>
      </c>
      <c r="E283" s="5">
        <v>16.7</v>
      </c>
      <c r="F283" s="5">
        <v>0</v>
      </c>
    </row>
    <row r="284" spans="1:6" x14ac:dyDescent="0.3">
      <c r="A284" s="8">
        <v>41260</v>
      </c>
      <c r="B284" s="5">
        <v>16.7</v>
      </c>
      <c r="C284" s="5">
        <v>16.7</v>
      </c>
      <c r="D284" s="5">
        <v>16.7</v>
      </c>
      <c r="E284" s="5">
        <v>16.7</v>
      </c>
      <c r="F284" s="5">
        <v>0</v>
      </c>
    </row>
    <row r="285" spans="1:6" x14ac:dyDescent="0.3">
      <c r="A285" s="8">
        <v>41261</v>
      </c>
      <c r="B285" s="5">
        <v>16.7</v>
      </c>
      <c r="C285" s="5">
        <v>16.7</v>
      </c>
      <c r="D285" s="5">
        <v>16.7</v>
      </c>
      <c r="E285" s="5">
        <v>16.7</v>
      </c>
      <c r="F285" s="5">
        <v>0</v>
      </c>
    </row>
    <row r="286" spans="1:6" x14ac:dyDescent="0.3">
      <c r="A286" s="8">
        <v>41262</v>
      </c>
      <c r="B286" s="5">
        <v>16.7</v>
      </c>
      <c r="C286" s="5">
        <v>16.7</v>
      </c>
      <c r="D286" s="5">
        <v>16.7</v>
      </c>
      <c r="E286" s="5">
        <v>16.7</v>
      </c>
      <c r="F286" s="5">
        <v>0</v>
      </c>
    </row>
    <row r="287" spans="1:6" x14ac:dyDescent="0.3">
      <c r="A287" s="8">
        <v>41263</v>
      </c>
      <c r="B287" s="5">
        <v>16.7</v>
      </c>
      <c r="C287" s="5">
        <v>16.7</v>
      </c>
      <c r="D287" s="5">
        <v>16.7</v>
      </c>
      <c r="E287" s="5">
        <v>16.7</v>
      </c>
      <c r="F287" s="5">
        <v>0</v>
      </c>
    </row>
    <row r="288" spans="1:6" x14ac:dyDescent="0.3">
      <c r="A288" s="8">
        <v>41264</v>
      </c>
      <c r="B288" s="5">
        <v>16.7</v>
      </c>
      <c r="C288" s="5">
        <v>16.7</v>
      </c>
      <c r="D288" s="5">
        <v>16.7</v>
      </c>
      <c r="E288" s="5">
        <v>16.7</v>
      </c>
      <c r="F288" s="5">
        <v>0</v>
      </c>
    </row>
    <row r="289" spans="1:6" x14ac:dyDescent="0.3">
      <c r="A289" s="8">
        <v>41267</v>
      </c>
      <c r="B289" s="5">
        <v>16.7</v>
      </c>
      <c r="C289" s="5">
        <v>16.7</v>
      </c>
      <c r="D289" s="5">
        <v>16.7</v>
      </c>
      <c r="E289" s="5">
        <v>16.7</v>
      </c>
      <c r="F289" s="5">
        <v>0</v>
      </c>
    </row>
    <row r="290" spans="1:6" x14ac:dyDescent="0.3">
      <c r="A290" s="8">
        <v>41268</v>
      </c>
      <c r="B290" s="5">
        <v>16.7</v>
      </c>
      <c r="C290" s="5">
        <v>16.7</v>
      </c>
      <c r="D290" s="5">
        <v>16.7</v>
      </c>
      <c r="E290" s="5">
        <v>16.7</v>
      </c>
      <c r="F290" s="5">
        <v>0</v>
      </c>
    </row>
    <row r="291" spans="1:6" x14ac:dyDescent="0.3">
      <c r="A291" s="8">
        <v>41269</v>
      </c>
      <c r="B291" s="5">
        <v>16.7</v>
      </c>
      <c r="C291" s="5">
        <v>16.7</v>
      </c>
      <c r="D291" s="5">
        <v>16.7</v>
      </c>
      <c r="E291" s="5">
        <v>16.7</v>
      </c>
      <c r="F291" s="5">
        <v>0</v>
      </c>
    </row>
    <row r="292" spans="1:6" x14ac:dyDescent="0.3">
      <c r="A292" s="8">
        <v>41270</v>
      </c>
      <c r="B292" s="5">
        <v>16.7</v>
      </c>
      <c r="C292" s="5">
        <v>16.7</v>
      </c>
      <c r="D292" s="5">
        <v>16.7</v>
      </c>
      <c r="E292" s="5">
        <v>16.7</v>
      </c>
      <c r="F292" s="5">
        <v>0</v>
      </c>
    </row>
    <row r="293" spans="1:6" x14ac:dyDescent="0.3">
      <c r="A293" s="8">
        <v>41271</v>
      </c>
      <c r="B293" s="5">
        <v>16.7</v>
      </c>
      <c r="C293" s="5">
        <v>16.7</v>
      </c>
      <c r="D293" s="5">
        <v>16.7</v>
      </c>
      <c r="E293" s="5">
        <v>16.7</v>
      </c>
      <c r="F293" s="5">
        <v>0</v>
      </c>
    </row>
    <row r="294" spans="1:6" x14ac:dyDescent="0.3">
      <c r="A294" s="8">
        <v>41274</v>
      </c>
      <c r="B294" s="5">
        <v>16.7</v>
      </c>
      <c r="C294" s="5">
        <v>16.7</v>
      </c>
      <c r="D294" s="5">
        <v>16.7</v>
      </c>
      <c r="E294" s="5">
        <v>16.7</v>
      </c>
      <c r="F294" s="5">
        <v>0</v>
      </c>
    </row>
    <row r="295" spans="1:6" x14ac:dyDescent="0.3">
      <c r="A295" s="8">
        <v>41276</v>
      </c>
      <c r="B295" s="5">
        <v>16.7</v>
      </c>
      <c r="C295" s="5">
        <v>16.7</v>
      </c>
      <c r="D295" s="5">
        <v>16.7</v>
      </c>
      <c r="E295" s="5">
        <v>16.7</v>
      </c>
      <c r="F295" s="5">
        <v>0</v>
      </c>
    </row>
    <row r="296" spans="1:6" x14ac:dyDescent="0.3">
      <c r="A296" s="8">
        <v>41277</v>
      </c>
      <c r="B296" s="5">
        <v>16.7</v>
      </c>
      <c r="C296" s="5">
        <v>16.7</v>
      </c>
      <c r="D296" s="5">
        <v>16.7</v>
      </c>
      <c r="E296" s="5">
        <v>16.7</v>
      </c>
      <c r="F296" s="5">
        <v>0</v>
      </c>
    </row>
    <row r="297" spans="1:6" x14ac:dyDescent="0.3">
      <c r="A297" s="8">
        <v>41278</v>
      </c>
      <c r="B297" s="5">
        <v>16.7</v>
      </c>
      <c r="C297" s="5">
        <v>16.7</v>
      </c>
      <c r="D297" s="5">
        <v>16.7</v>
      </c>
      <c r="E297" s="5">
        <v>16.7</v>
      </c>
      <c r="F297" s="5">
        <v>0</v>
      </c>
    </row>
    <row r="298" spans="1:6" x14ac:dyDescent="0.3">
      <c r="A298" s="8">
        <v>41282</v>
      </c>
      <c r="B298" s="5">
        <v>16.3</v>
      </c>
      <c r="C298" s="5">
        <v>16.3</v>
      </c>
      <c r="D298" s="5">
        <v>16.3</v>
      </c>
      <c r="E298" s="5">
        <v>16.3</v>
      </c>
      <c r="F298" s="5">
        <v>-2.4E-2</v>
      </c>
    </row>
    <row r="299" spans="1:6" x14ac:dyDescent="0.3">
      <c r="A299" s="8">
        <v>41283</v>
      </c>
      <c r="B299" s="5">
        <v>16.3</v>
      </c>
      <c r="C299" s="5">
        <v>16.3</v>
      </c>
      <c r="D299" s="5">
        <v>16.3</v>
      </c>
      <c r="E299" s="5">
        <v>16.3</v>
      </c>
      <c r="F299" s="5">
        <v>0</v>
      </c>
    </row>
    <row r="300" spans="1:6" x14ac:dyDescent="0.3">
      <c r="A300" s="8">
        <v>41284</v>
      </c>
      <c r="B300" s="5">
        <v>16.3</v>
      </c>
      <c r="C300" s="5">
        <v>16.3</v>
      </c>
      <c r="D300" s="5">
        <v>16.3</v>
      </c>
      <c r="E300" s="5">
        <v>16.3</v>
      </c>
      <c r="F300" s="5">
        <v>0</v>
      </c>
    </row>
    <row r="301" spans="1:6" x14ac:dyDescent="0.3">
      <c r="A301" s="8">
        <v>41285</v>
      </c>
      <c r="B301" s="5">
        <v>16.3</v>
      </c>
      <c r="C301" s="5">
        <v>16.3</v>
      </c>
      <c r="D301" s="5">
        <v>16.3</v>
      </c>
      <c r="E301" s="5">
        <v>16.3</v>
      </c>
      <c r="F301" s="5">
        <v>0</v>
      </c>
    </row>
    <row r="302" spans="1:6" x14ac:dyDescent="0.3">
      <c r="A302" s="8">
        <v>41288</v>
      </c>
      <c r="B302" s="5">
        <v>16.3</v>
      </c>
      <c r="C302" s="5">
        <v>16.3</v>
      </c>
      <c r="D302" s="5">
        <v>16.3</v>
      </c>
      <c r="E302" s="5">
        <v>16.3</v>
      </c>
      <c r="F302" s="5">
        <v>0</v>
      </c>
    </row>
    <row r="303" spans="1:6" x14ac:dyDescent="0.3">
      <c r="A303" s="8">
        <v>41289</v>
      </c>
      <c r="B303" s="5">
        <v>16.3</v>
      </c>
      <c r="C303" s="5">
        <v>16.3</v>
      </c>
      <c r="D303" s="5">
        <v>16.3</v>
      </c>
      <c r="E303" s="5">
        <v>16.3</v>
      </c>
      <c r="F303" s="5">
        <v>0</v>
      </c>
    </row>
    <row r="304" spans="1:6" x14ac:dyDescent="0.3">
      <c r="A304" s="8">
        <v>41290</v>
      </c>
      <c r="B304" s="5">
        <v>16.3</v>
      </c>
      <c r="C304" s="5">
        <v>16.3</v>
      </c>
      <c r="D304" s="5">
        <v>16.3</v>
      </c>
      <c r="E304" s="5">
        <v>16.3</v>
      </c>
      <c r="F304" s="5">
        <v>0</v>
      </c>
    </row>
    <row r="305" spans="1:6" x14ac:dyDescent="0.3">
      <c r="A305" s="8">
        <v>41291</v>
      </c>
      <c r="B305" s="5">
        <v>16.3</v>
      </c>
      <c r="C305" s="5">
        <v>16.3</v>
      </c>
      <c r="D305" s="5">
        <v>16.3</v>
      </c>
      <c r="E305" s="5">
        <v>16.3</v>
      </c>
      <c r="F305" s="5">
        <v>0</v>
      </c>
    </row>
    <row r="306" spans="1:6" x14ac:dyDescent="0.3">
      <c r="A306" s="8">
        <v>41292</v>
      </c>
      <c r="B306" s="5">
        <v>16.3</v>
      </c>
      <c r="C306" s="5">
        <v>16.3</v>
      </c>
      <c r="D306" s="5">
        <v>16.3</v>
      </c>
      <c r="E306" s="5">
        <v>16.3</v>
      </c>
      <c r="F306" s="5">
        <v>0</v>
      </c>
    </row>
    <row r="307" spans="1:6" x14ac:dyDescent="0.3">
      <c r="A307" s="8">
        <v>41295</v>
      </c>
      <c r="B307" s="5">
        <v>16.3</v>
      </c>
      <c r="C307" s="5">
        <v>16.3</v>
      </c>
      <c r="D307" s="5">
        <v>16.3</v>
      </c>
      <c r="E307" s="5">
        <v>16.3</v>
      </c>
      <c r="F307" s="5">
        <v>0</v>
      </c>
    </row>
    <row r="308" spans="1:6" x14ac:dyDescent="0.3">
      <c r="A308" s="8">
        <v>41296</v>
      </c>
      <c r="B308" s="5">
        <v>16.3</v>
      </c>
      <c r="C308" s="5">
        <v>16.3</v>
      </c>
      <c r="D308" s="5">
        <v>16.3</v>
      </c>
      <c r="E308" s="5">
        <v>16.3</v>
      </c>
      <c r="F308" s="5">
        <v>0</v>
      </c>
    </row>
    <row r="309" spans="1:6" x14ac:dyDescent="0.3">
      <c r="A309" s="8">
        <v>41297</v>
      </c>
      <c r="B309" s="5">
        <v>16.350000000000001</v>
      </c>
      <c r="C309" s="5">
        <v>16.350000000000001</v>
      </c>
      <c r="D309" s="5">
        <v>16.350000000000001</v>
      </c>
      <c r="E309" s="5">
        <v>16.350000000000001</v>
      </c>
      <c r="F309" s="5">
        <v>3.0999999999999999E-3</v>
      </c>
    </row>
    <row r="310" spans="1:6" x14ac:dyDescent="0.3">
      <c r="A310" s="8">
        <v>41302</v>
      </c>
      <c r="B310" s="5">
        <v>16.350000000000001</v>
      </c>
      <c r="C310" s="5">
        <v>16.350000000000001</v>
      </c>
      <c r="D310" s="5">
        <v>16.350000000000001</v>
      </c>
      <c r="E310" s="5">
        <v>16.350000000000001</v>
      </c>
      <c r="F310" s="5">
        <v>0</v>
      </c>
    </row>
    <row r="311" spans="1:6" x14ac:dyDescent="0.3">
      <c r="A311" s="8">
        <v>41303</v>
      </c>
      <c r="B311" s="5">
        <v>16.350000000000001</v>
      </c>
      <c r="C311" s="5">
        <v>16.350000000000001</v>
      </c>
      <c r="D311" s="5">
        <v>16.350000000000001</v>
      </c>
      <c r="E311" s="5">
        <v>16.350000000000001</v>
      </c>
      <c r="F311" s="5">
        <v>0</v>
      </c>
    </row>
    <row r="312" spans="1:6" x14ac:dyDescent="0.3">
      <c r="A312" s="8">
        <v>41304</v>
      </c>
      <c r="B312" s="5">
        <v>16.350000000000001</v>
      </c>
      <c r="C312" s="5">
        <v>16.350000000000001</v>
      </c>
      <c r="D312" s="5">
        <v>16.350000000000001</v>
      </c>
      <c r="E312" s="5">
        <v>16.350000000000001</v>
      </c>
      <c r="F312" s="5">
        <v>0</v>
      </c>
    </row>
    <row r="313" spans="1:6" x14ac:dyDescent="0.3">
      <c r="A313" s="8">
        <v>41305</v>
      </c>
      <c r="B313" s="5">
        <v>16.350000000000001</v>
      </c>
      <c r="C313" s="5">
        <v>16.350000000000001</v>
      </c>
      <c r="D313" s="5">
        <v>16.350000000000001</v>
      </c>
      <c r="E313" s="5">
        <v>16.350000000000001</v>
      </c>
      <c r="F313" s="5">
        <v>0</v>
      </c>
    </row>
    <row r="314" spans="1:6" x14ac:dyDescent="0.3">
      <c r="A314" s="8">
        <v>41306</v>
      </c>
      <c r="B314" s="5">
        <v>16.350000000000001</v>
      </c>
      <c r="C314" s="5">
        <v>16.350000000000001</v>
      </c>
      <c r="D314" s="5">
        <v>16.350000000000001</v>
      </c>
      <c r="E314" s="5">
        <v>16.350000000000001</v>
      </c>
      <c r="F314" s="5">
        <v>0</v>
      </c>
    </row>
    <row r="315" spans="1:6" x14ac:dyDescent="0.3">
      <c r="A315" s="8">
        <v>41309</v>
      </c>
      <c r="B315" s="5">
        <v>16.55</v>
      </c>
      <c r="C315" s="5">
        <v>16.55</v>
      </c>
      <c r="D315" s="5">
        <v>16.55</v>
      </c>
      <c r="E315" s="5">
        <v>16.55</v>
      </c>
      <c r="F315" s="5">
        <v>1.2200000000000001E-2</v>
      </c>
    </row>
    <row r="316" spans="1:6" x14ac:dyDescent="0.3">
      <c r="A316" s="8">
        <v>41310</v>
      </c>
      <c r="B316" s="5">
        <v>16.55</v>
      </c>
      <c r="C316" s="5">
        <v>16.55</v>
      </c>
      <c r="D316" s="5">
        <v>16.55</v>
      </c>
      <c r="E316" s="5">
        <v>16.55</v>
      </c>
      <c r="F316" s="5">
        <v>0</v>
      </c>
    </row>
    <row r="317" spans="1:6" x14ac:dyDescent="0.3">
      <c r="A317" s="8">
        <v>41311</v>
      </c>
      <c r="B317" s="5">
        <v>16.55</v>
      </c>
      <c r="C317" s="5">
        <v>16.55</v>
      </c>
      <c r="D317" s="5">
        <v>16.55</v>
      </c>
      <c r="E317" s="5">
        <v>16.55</v>
      </c>
      <c r="F317" s="5">
        <v>0</v>
      </c>
    </row>
    <row r="318" spans="1:6" x14ac:dyDescent="0.3">
      <c r="A318" s="8">
        <v>41312</v>
      </c>
      <c r="B318" s="5">
        <v>16.55</v>
      </c>
      <c r="C318" s="5">
        <v>16.55</v>
      </c>
      <c r="D318" s="5">
        <v>16.55</v>
      </c>
      <c r="E318" s="5">
        <v>16.55</v>
      </c>
      <c r="F318" s="5">
        <v>0</v>
      </c>
    </row>
    <row r="319" spans="1:6" x14ac:dyDescent="0.3">
      <c r="A319" s="8">
        <v>41313</v>
      </c>
      <c r="B319" s="5">
        <v>16.55</v>
      </c>
      <c r="C319" s="5">
        <v>16.55</v>
      </c>
      <c r="D319" s="5">
        <v>16.55</v>
      </c>
      <c r="E319" s="5">
        <v>16.55</v>
      </c>
      <c r="F319" s="5">
        <v>0</v>
      </c>
    </row>
    <row r="320" spans="1:6" x14ac:dyDescent="0.3">
      <c r="A320" s="8">
        <v>41316</v>
      </c>
      <c r="B320" s="5">
        <v>16.55</v>
      </c>
      <c r="C320" s="5">
        <v>16.55</v>
      </c>
      <c r="D320" s="5">
        <v>16.55</v>
      </c>
      <c r="E320" s="5">
        <v>16.55</v>
      </c>
      <c r="F320" s="5">
        <v>0</v>
      </c>
    </row>
    <row r="321" spans="1:6" x14ac:dyDescent="0.3">
      <c r="A321" s="8">
        <v>41317</v>
      </c>
      <c r="B321" s="5">
        <v>16.55</v>
      </c>
      <c r="C321" s="5">
        <v>16.55</v>
      </c>
      <c r="D321" s="5">
        <v>16.55</v>
      </c>
      <c r="E321" s="5">
        <v>16.55</v>
      </c>
      <c r="F321" s="5">
        <v>0</v>
      </c>
    </row>
    <row r="322" spans="1:6" x14ac:dyDescent="0.3">
      <c r="A322" s="8">
        <v>41318</v>
      </c>
      <c r="B322" s="5">
        <v>16.55</v>
      </c>
      <c r="C322" s="5">
        <v>16.55</v>
      </c>
      <c r="D322" s="5">
        <v>16.55</v>
      </c>
      <c r="E322" s="5">
        <v>16.55</v>
      </c>
      <c r="F322" s="5">
        <v>0</v>
      </c>
    </row>
    <row r="323" spans="1:6" x14ac:dyDescent="0.3">
      <c r="A323" s="8">
        <v>41319</v>
      </c>
      <c r="B323" s="5">
        <v>16.55</v>
      </c>
      <c r="C323" s="5">
        <v>16.55</v>
      </c>
      <c r="D323" s="5">
        <v>16.55</v>
      </c>
      <c r="E323" s="5">
        <v>16.55</v>
      </c>
      <c r="F323" s="5">
        <v>0</v>
      </c>
    </row>
    <row r="324" spans="1:6" x14ac:dyDescent="0.3">
      <c r="A324" s="8">
        <v>41320</v>
      </c>
      <c r="B324" s="5">
        <v>16.55</v>
      </c>
      <c r="C324" s="5">
        <v>16.55</v>
      </c>
      <c r="D324" s="5">
        <v>16.55</v>
      </c>
      <c r="E324" s="5">
        <v>16.55</v>
      </c>
      <c r="F324" s="5">
        <v>0</v>
      </c>
    </row>
    <row r="325" spans="1:6" x14ac:dyDescent="0.3">
      <c r="A325" s="8">
        <v>41323</v>
      </c>
      <c r="B325" s="5">
        <v>16.55</v>
      </c>
      <c r="C325" s="5">
        <v>16.55</v>
      </c>
      <c r="D325" s="5">
        <v>16.55</v>
      </c>
      <c r="E325" s="5">
        <v>16.55</v>
      </c>
      <c r="F325" s="5">
        <v>0</v>
      </c>
    </row>
    <row r="326" spans="1:6" x14ac:dyDescent="0.3">
      <c r="A326" s="8">
        <v>41324</v>
      </c>
      <c r="B326" s="5">
        <v>16.55</v>
      </c>
      <c r="C326" s="5">
        <v>16.55</v>
      </c>
      <c r="D326" s="5">
        <v>16.55</v>
      </c>
      <c r="E326" s="5">
        <v>16.55</v>
      </c>
      <c r="F326" s="5">
        <v>0</v>
      </c>
    </row>
    <row r="327" spans="1:6" x14ac:dyDescent="0.3">
      <c r="A327" s="8">
        <v>41325</v>
      </c>
      <c r="B327" s="5">
        <v>16.55</v>
      </c>
      <c r="C327" s="5">
        <v>16.55</v>
      </c>
      <c r="D327" s="5">
        <v>16.55</v>
      </c>
      <c r="E327" s="5">
        <v>16.55</v>
      </c>
      <c r="F327" s="5">
        <v>0</v>
      </c>
    </row>
    <row r="328" spans="1:6" x14ac:dyDescent="0.3">
      <c r="A328" s="8">
        <v>41326</v>
      </c>
      <c r="B328" s="5">
        <v>16.55</v>
      </c>
      <c r="C328" s="5">
        <v>16.55</v>
      </c>
      <c r="D328" s="5">
        <v>16.55</v>
      </c>
      <c r="E328" s="5">
        <v>16.55</v>
      </c>
      <c r="F328" s="5">
        <v>0</v>
      </c>
    </row>
    <row r="329" spans="1:6" x14ac:dyDescent="0.3">
      <c r="A329" s="8">
        <v>41327</v>
      </c>
      <c r="B329" s="5">
        <v>16.55</v>
      </c>
      <c r="C329" s="5">
        <v>16.55</v>
      </c>
      <c r="D329" s="5">
        <v>16.55</v>
      </c>
      <c r="E329" s="5">
        <v>16.55</v>
      </c>
      <c r="F329" s="5">
        <v>0</v>
      </c>
    </row>
    <row r="330" spans="1:6" x14ac:dyDescent="0.3">
      <c r="A330" s="8">
        <v>41330</v>
      </c>
      <c r="B330" s="5">
        <v>16.45</v>
      </c>
      <c r="C330" s="5">
        <v>16.45</v>
      </c>
      <c r="D330" s="5">
        <v>16.45</v>
      </c>
      <c r="E330" s="5">
        <v>16.45</v>
      </c>
      <c r="F330" s="5">
        <v>-6.0000000000000001E-3</v>
      </c>
    </row>
    <row r="331" spans="1:6" x14ac:dyDescent="0.3">
      <c r="A331" s="8">
        <v>41331</v>
      </c>
      <c r="B331" s="5">
        <v>16.45</v>
      </c>
      <c r="C331" s="5">
        <v>16.45</v>
      </c>
      <c r="D331" s="5">
        <v>16.45</v>
      </c>
      <c r="E331" s="5">
        <v>16.45</v>
      </c>
      <c r="F331" s="5">
        <v>0</v>
      </c>
    </row>
    <row r="332" spans="1:6" x14ac:dyDescent="0.3">
      <c r="A332" s="8">
        <v>41332</v>
      </c>
      <c r="B332" s="5">
        <v>16.45</v>
      </c>
      <c r="C332" s="5">
        <v>16.45</v>
      </c>
      <c r="D332" s="5">
        <v>16.45</v>
      </c>
      <c r="E332" s="5">
        <v>16.45</v>
      </c>
      <c r="F332" s="5">
        <v>0</v>
      </c>
    </row>
    <row r="333" spans="1:6" x14ac:dyDescent="0.3">
      <c r="A333" s="8">
        <v>41333</v>
      </c>
      <c r="B333" s="5">
        <v>16.45</v>
      </c>
      <c r="C333" s="5">
        <v>16.45</v>
      </c>
      <c r="D333" s="5">
        <v>16.45</v>
      </c>
      <c r="E333" s="5">
        <v>16.45</v>
      </c>
      <c r="F333" s="5">
        <v>0</v>
      </c>
    </row>
    <row r="334" spans="1:6" x14ac:dyDescent="0.3">
      <c r="A334" s="8">
        <v>41334</v>
      </c>
      <c r="B334" s="5">
        <v>16.45</v>
      </c>
      <c r="C334" s="5">
        <v>16.45</v>
      </c>
      <c r="D334" s="5">
        <v>16.45</v>
      </c>
      <c r="E334" s="5">
        <v>16.45</v>
      </c>
      <c r="F334" s="5">
        <v>0</v>
      </c>
    </row>
    <row r="335" spans="1:6" x14ac:dyDescent="0.3">
      <c r="A335" s="8">
        <v>41337</v>
      </c>
      <c r="B335" s="5">
        <v>16.45</v>
      </c>
      <c r="C335" s="5">
        <v>16.45</v>
      </c>
      <c r="D335" s="5">
        <v>16.45</v>
      </c>
      <c r="E335" s="5">
        <v>16.45</v>
      </c>
      <c r="F335" s="5">
        <v>0</v>
      </c>
    </row>
    <row r="336" spans="1:6" x14ac:dyDescent="0.3">
      <c r="A336" s="8">
        <v>41338</v>
      </c>
      <c r="B336" s="5">
        <v>16.7</v>
      </c>
      <c r="C336" s="5">
        <v>16.7</v>
      </c>
      <c r="D336" s="5">
        <v>16.7</v>
      </c>
      <c r="E336" s="5">
        <v>16.7</v>
      </c>
      <c r="F336" s="5">
        <v>1.52E-2</v>
      </c>
    </row>
    <row r="337" spans="1:6" x14ac:dyDescent="0.3">
      <c r="A337" s="8">
        <v>41339</v>
      </c>
      <c r="B337" s="5">
        <v>16.7</v>
      </c>
      <c r="C337" s="5">
        <v>16.7</v>
      </c>
      <c r="D337" s="5">
        <v>16.7</v>
      </c>
      <c r="E337" s="5">
        <v>16.7</v>
      </c>
      <c r="F337" s="5">
        <v>0</v>
      </c>
    </row>
    <row r="338" spans="1:6" x14ac:dyDescent="0.3">
      <c r="A338" s="8">
        <v>41340</v>
      </c>
      <c r="B338" s="5">
        <v>16.7</v>
      </c>
      <c r="C338" s="5">
        <v>16.7</v>
      </c>
      <c r="D338" s="5">
        <v>16.7</v>
      </c>
      <c r="E338" s="5">
        <v>16.7</v>
      </c>
      <c r="F338" s="5">
        <v>0</v>
      </c>
    </row>
    <row r="339" spans="1:6" x14ac:dyDescent="0.3">
      <c r="A339" s="8">
        <v>41341</v>
      </c>
      <c r="B339" s="5">
        <v>16.7</v>
      </c>
      <c r="C339" s="5">
        <v>16.7</v>
      </c>
      <c r="D339" s="5">
        <v>16.7</v>
      </c>
      <c r="E339" s="5">
        <v>16.7</v>
      </c>
      <c r="F339" s="5">
        <v>0</v>
      </c>
    </row>
    <row r="340" spans="1:6" x14ac:dyDescent="0.3">
      <c r="A340" s="8">
        <v>41344</v>
      </c>
      <c r="B340" s="5">
        <v>16.7</v>
      </c>
      <c r="C340" s="5">
        <v>16.7</v>
      </c>
      <c r="D340" s="5">
        <v>16.7</v>
      </c>
      <c r="E340" s="5">
        <v>16.7</v>
      </c>
      <c r="F340" s="5">
        <v>0</v>
      </c>
    </row>
    <row r="341" spans="1:6" x14ac:dyDescent="0.3">
      <c r="A341" s="8">
        <v>41345</v>
      </c>
      <c r="B341" s="5">
        <v>16.7</v>
      </c>
      <c r="C341" s="5">
        <v>16.7</v>
      </c>
      <c r="D341" s="5">
        <v>16.7</v>
      </c>
      <c r="E341" s="5">
        <v>16.7</v>
      </c>
      <c r="F341" s="5">
        <v>0</v>
      </c>
    </row>
    <row r="342" spans="1:6" x14ac:dyDescent="0.3">
      <c r="A342" s="8">
        <v>41346</v>
      </c>
      <c r="B342" s="5">
        <v>16.7</v>
      </c>
      <c r="C342" s="5">
        <v>16.7</v>
      </c>
      <c r="D342" s="5">
        <v>16.7</v>
      </c>
      <c r="E342" s="5">
        <v>16.7</v>
      </c>
      <c r="F342" s="5">
        <v>0</v>
      </c>
    </row>
    <row r="343" spans="1:6" x14ac:dyDescent="0.3">
      <c r="A343" s="8">
        <v>41347</v>
      </c>
      <c r="B343" s="5">
        <v>16.7</v>
      </c>
      <c r="C343" s="5">
        <v>16.7</v>
      </c>
      <c r="D343" s="5">
        <v>16.7</v>
      </c>
      <c r="E343" s="5">
        <v>16.7</v>
      </c>
      <c r="F343" s="5">
        <v>0</v>
      </c>
    </row>
    <row r="344" spans="1:6" x14ac:dyDescent="0.3">
      <c r="A344" s="8">
        <v>41348</v>
      </c>
      <c r="B344" s="5">
        <v>16.7</v>
      </c>
      <c r="C344" s="5">
        <v>16.7</v>
      </c>
      <c r="D344" s="5">
        <v>16.7</v>
      </c>
      <c r="E344" s="5">
        <v>16.7</v>
      </c>
      <c r="F344" s="5">
        <v>0</v>
      </c>
    </row>
    <row r="345" spans="1:6" x14ac:dyDescent="0.3">
      <c r="A345" s="8">
        <v>41351</v>
      </c>
      <c r="B345" s="5">
        <v>16.7</v>
      </c>
      <c r="C345" s="5">
        <v>16.7</v>
      </c>
      <c r="D345" s="5">
        <v>16.7</v>
      </c>
      <c r="E345" s="5">
        <v>16.7</v>
      </c>
      <c r="F345" s="5">
        <v>0</v>
      </c>
    </row>
    <row r="346" spans="1:6" x14ac:dyDescent="0.3">
      <c r="A346" s="8">
        <v>41352</v>
      </c>
      <c r="B346" s="5">
        <v>16.7</v>
      </c>
      <c r="C346" s="5">
        <v>16.7</v>
      </c>
      <c r="D346" s="5">
        <v>16.7</v>
      </c>
      <c r="E346" s="5">
        <v>16.7</v>
      </c>
      <c r="F346" s="5">
        <v>0</v>
      </c>
    </row>
    <row r="347" spans="1:6" x14ac:dyDescent="0.3">
      <c r="A347" s="8">
        <v>41353</v>
      </c>
      <c r="B347" s="5">
        <v>16.7</v>
      </c>
      <c r="C347" s="5">
        <v>16.7</v>
      </c>
      <c r="D347" s="5">
        <v>16.7</v>
      </c>
      <c r="E347" s="5">
        <v>16.7</v>
      </c>
      <c r="F347" s="5">
        <v>0</v>
      </c>
    </row>
    <row r="348" spans="1:6" x14ac:dyDescent="0.3">
      <c r="A348" s="8">
        <v>41354</v>
      </c>
      <c r="B348" s="5">
        <v>16.7</v>
      </c>
      <c r="C348" s="5">
        <v>16.7</v>
      </c>
      <c r="D348" s="5">
        <v>16.7</v>
      </c>
      <c r="E348" s="5">
        <v>16.7</v>
      </c>
      <c r="F348" s="5">
        <v>0</v>
      </c>
    </row>
    <row r="349" spans="1:6" x14ac:dyDescent="0.3">
      <c r="A349" s="8">
        <v>41355</v>
      </c>
      <c r="B349" s="5">
        <v>16.7</v>
      </c>
      <c r="C349" s="5">
        <v>16.7</v>
      </c>
      <c r="D349" s="5">
        <v>16.7</v>
      </c>
      <c r="E349" s="5">
        <v>16.7</v>
      </c>
      <c r="F349" s="5">
        <v>0</v>
      </c>
    </row>
    <row r="350" spans="1:6" x14ac:dyDescent="0.3">
      <c r="A350" s="8">
        <v>41358</v>
      </c>
      <c r="B350" s="5">
        <v>16.7</v>
      </c>
      <c r="C350" s="5">
        <v>16.7</v>
      </c>
      <c r="D350" s="5">
        <v>16.7</v>
      </c>
      <c r="E350" s="5">
        <v>16.7</v>
      </c>
      <c r="F350" s="5">
        <v>0</v>
      </c>
    </row>
    <row r="351" spans="1:6" x14ac:dyDescent="0.3">
      <c r="A351" s="8">
        <v>41359</v>
      </c>
      <c r="B351" s="5">
        <v>16.7</v>
      </c>
      <c r="C351" s="5">
        <v>16.7</v>
      </c>
      <c r="D351" s="5">
        <v>16.7</v>
      </c>
      <c r="E351" s="5">
        <v>16.7</v>
      </c>
      <c r="F351" s="5">
        <v>0</v>
      </c>
    </row>
    <row r="352" spans="1:6" x14ac:dyDescent="0.3">
      <c r="A352" s="8">
        <v>41360</v>
      </c>
      <c r="B352" s="5">
        <v>16.7</v>
      </c>
      <c r="C352" s="5">
        <v>16.7</v>
      </c>
      <c r="D352" s="5">
        <v>16.7</v>
      </c>
      <c r="E352" s="5">
        <v>16.7</v>
      </c>
      <c r="F352" s="5">
        <v>0</v>
      </c>
    </row>
    <row r="353" spans="1:6" x14ac:dyDescent="0.3">
      <c r="A353" s="8">
        <v>41361</v>
      </c>
      <c r="B353" s="5">
        <v>16.7</v>
      </c>
      <c r="C353" s="5">
        <v>16.7</v>
      </c>
      <c r="D353" s="5">
        <v>16.7</v>
      </c>
      <c r="E353" s="5">
        <v>16.7</v>
      </c>
      <c r="F353" s="5">
        <v>0</v>
      </c>
    </row>
    <row r="354" spans="1:6" x14ac:dyDescent="0.3">
      <c r="A354" s="8">
        <v>41362</v>
      </c>
      <c r="B354" s="5">
        <v>16.7</v>
      </c>
      <c r="C354" s="5">
        <v>16.7</v>
      </c>
      <c r="D354" s="5">
        <v>16.7</v>
      </c>
      <c r="E354" s="5">
        <v>16.7</v>
      </c>
      <c r="F354" s="5">
        <v>0</v>
      </c>
    </row>
    <row r="355" spans="1:6" x14ac:dyDescent="0.3">
      <c r="A355" s="8">
        <v>41365</v>
      </c>
      <c r="B355" s="5">
        <v>16.7</v>
      </c>
      <c r="C355" s="5">
        <v>16.7</v>
      </c>
      <c r="D355" s="5">
        <v>16.7</v>
      </c>
      <c r="E355" s="5">
        <v>16.7</v>
      </c>
      <c r="F355" s="5">
        <v>0</v>
      </c>
    </row>
    <row r="356" spans="1:6" x14ac:dyDescent="0.3">
      <c r="A356" s="8">
        <v>41366</v>
      </c>
      <c r="B356" s="5">
        <v>16.7</v>
      </c>
      <c r="C356" s="5">
        <v>16.7</v>
      </c>
      <c r="D356" s="5">
        <v>16.7</v>
      </c>
      <c r="E356" s="5">
        <v>16.7</v>
      </c>
      <c r="F356" s="5">
        <v>0</v>
      </c>
    </row>
    <row r="357" spans="1:6" x14ac:dyDescent="0.3">
      <c r="A357" s="8">
        <v>41367</v>
      </c>
      <c r="B357" s="5">
        <v>16.7</v>
      </c>
      <c r="C357" s="5">
        <v>16.7</v>
      </c>
      <c r="D357" s="5">
        <v>16.7</v>
      </c>
      <c r="E357" s="5">
        <v>16.7</v>
      </c>
      <c r="F357" s="5">
        <v>0</v>
      </c>
    </row>
    <row r="358" spans="1:6" x14ac:dyDescent="0.3">
      <c r="A358" s="8">
        <v>41368</v>
      </c>
      <c r="B358" s="5">
        <v>16.7</v>
      </c>
      <c r="C358" s="5">
        <v>16.7</v>
      </c>
      <c r="D358" s="5">
        <v>16.7</v>
      </c>
      <c r="E358" s="5">
        <v>16.7</v>
      </c>
      <c r="F358" s="5">
        <v>0</v>
      </c>
    </row>
    <row r="359" spans="1:6" x14ac:dyDescent="0.3">
      <c r="A359" s="8">
        <v>41369</v>
      </c>
      <c r="B359" s="5">
        <v>16.7</v>
      </c>
      <c r="C359" s="5">
        <v>16.7</v>
      </c>
      <c r="D359" s="5">
        <v>16.7</v>
      </c>
      <c r="E359" s="5">
        <v>16.7</v>
      </c>
      <c r="F359" s="5">
        <v>0</v>
      </c>
    </row>
    <row r="360" spans="1:6" x14ac:dyDescent="0.3">
      <c r="A360" s="8">
        <v>41372</v>
      </c>
      <c r="B360" s="5">
        <v>16.7</v>
      </c>
      <c r="C360" s="5">
        <v>16.7</v>
      </c>
      <c r="D360" s="5">
        <v>16.7</v>
      </c>
      <c r="E360" s="5">
        <v>16.7</v>
      </c>
      <c r="F360" s="5">
        <v>0</v>
      </c>
    </row>
    <row r="361" spans="1:6" x14ac:dyDescent="0.3">
      <c r="A361" s="8">
        <v>41373</v>
      </c>
      <c r="B361" s="5">
        <v>16.7</v>
      </c>
      <c r="C361" s="5">
        <v>16.7</v>
      </c>
      <c r="D361" s="5">
        <v>16.7</v>
      </c>
      <c r="E361" s="5">
        <v>16.7</v>
      </c>
      <c r="F361" s="5">
        <v>0</v>
      </c>
    </row>
    <row r="362" spans="1:6" x14ac:dyDescent="0.3">
      <c r="A362" s="8">
        <v>41374</v>
      </c>
      <c r="B362" s="5">
        <v>16.7</v>
      </c>
      <c r="C362" s="5">
        <v>16.7</v>
      </c>
      <c r="D362" s="5">
        <v>16.7</v>
      </c>
      <c r="E362" s="5">
        <v>16.7</v>
      </c>
      <c r="F362" s="5">
        <v>0</v>
      </c>
    </row>
    <row r="363" spans="1:6" x14ac:dyDescent="0.3">
      <c r="A363" s="8">
        <v>41375</v>
      </c>
      <c r="B363" s="5">
        <v>16.7</v>
      </c>
      <c r="C363" s="5">
        <v>16.7</v>
      </c>
      <c r="D363" s="5">
        <v>16.7</v>
      </c>
      <c r="E363" s="5">
        <v>16.7</v>
      </c>
      <c r="F363" s="5">
        <v>0</v>
      </c>
    </row>
    <row r="364" spans="1:6" x14ac:dyDescent="0.3">
      <c r="A364" s="8">
        <v>41376</v>
      </c>
      <c r="B364" s="5">
        <v>16.7</v>
      </c>
      <c r="C364" s="5">
        <v>16.7</v>
      </c>
      <c r="D364" s="5">
        <v>16.7</v>
      </c>
      <c r="E364" s="5">
        <v>16.7</v>
      </c>
      <c r="F364" s="5">
        <v>0</v>
      </c>
    </row>
    <row r="365" spans="1:6" x14ac:dyDescent="0.3">
      <c r="A365" s="8">
        <v>41379</v>
      </c>
      <c r="B365" s="5">
        <v>16.7</v>
      </c>
      <c r="C365" s="5">
        <v>16.7</v>
      </c>
      <c r="D365" s="5">
        <v>16.7</v>
      </c>
      <c r="E365" s="5">
        <v>16.7</v>
      </c>
      <c r="F365" s="5">
        <v>0</v>
      </c>
    </row>
    <row r="366" spans="1:6" x14ac:dyDescent="0.3">
      <c r="A366" s="8">
        <v>41380</v>
      </c>
      <c r="B366" s="5">
        <v>16.7</v>
      </c>
      <c r="C366" s="5">
        <v>16.7</v>
      </c>
      <c r="D366" s="5">
        <v>16.7</v>
      </c>
      <c r="E366" s="5">
        <v>16.7</v>
      </c>
      <c r="F366" s="5">
        <v>0</v>
      </c>
    </row>
    <row r="367" spans="1:6" x14ac:dyDescent="0.3">
      <c r="A367" s="8">
        <v>41381</v>
      </c>
      <c r="B367" s="5">
        <v>16.7</v>
      </c>
      <c r="C367" s="5">
        <v>16.7</v>
      </c>
      <c r="D367" s="5">
        <v>16.7</v>
      </c>
      <c r="E367" s="5">
        <v>16.7</v>
      </c>
      <c r="F367" s="5">
        <v>0</v>
      </c>
    </row>
    <row r="368" spans="1:6" x14ac:dyDescent="0.3">
      <c r="A368" s="8">
        <v>41382</v>
      </c>
      <c r="B368" s="5">
        <v>16.7</v>
      </c>
      <c r="C368" s="5">
        <v>16.7</v>
      </c>
      <c r="D368" s="5">
        <v>16.7</v>
      </c>
      <c r="E368" s="5">
        <v>16.7</v>
      </c>
      <c r="F368" s="5">
        <v>0</v>
      </c>
    </row>
    <row r="369" spans="1:6" x14ac:dyDescent="0.3">
      <c r="A369" s="8">
        <v>41383</v>
      </c>
      <c r="B369" s="5">
        <v>16.7</v>
      </c>
      <c r="C369" s="5">
        <v>16.7</v>
      </c>
      <c r="D369" s="5">
        <v>16.7</v>
      </c>
      <c r="E369" s="5">
        <v>16.7</v>
      </c>
      <c r="F369" s="5">
        <v>0</v>
      </c>
    </row>
    <row r="370" spans="1:6" x14ac:dyDescent="0.3">
      <c r="A370" s="8">
        <v>41386</v>
      </c>
      <c r="B370" s="5">
        <v>16.7</v>
      </c>
      <c r="C370" s="5">
        <v>16.7</v>
      </c>
      <c r="D370" s="5">
        <v>16.7</v>
      </c>
      <c r="E370" s="5">
        <v>16.7</v>
      </c>
      <c r="F370" s="5">
        <v>0</v>
      </c>
    </row>
    <row r="371" spans="1:6" x14ac:dyDescent="0.3">
      <c r="A371" s="8">
        <v>41387</v>
      </c>
      <c r="B371" s="5">
        <v>16.7</v>
      </c>
      <c r="C371" s="5">
        <v>16.7</v>
      </c>
      <c r="D371" s="5">
        <v>16.7</v>
      </c>
      <c r="E371" s="5">
        <v>16.7</v>
      </c>
      <c r="F371" s="5">
        <v>0</v>
      </c>
    </row>
    <row r="372" spans="1:6" x14ac:dyDescent="0.3">
      <c r="A372" s="8">
        <v>41388</v>
      </c>
      <c r="B372" s="5">
        <v>16.7</v>
      </c>
      <c r="C372" s="5">
        <v>16.7</v>
      </c>
      <c r="D372" s="5">
        <v>16.7</v>
      </c>
      <c r="E372" s="5">
        <v>16.7</v>
      </c>
      <c r="F372" s="5">
        <v>0</v>
      </c>
    </row>
    <row r="373" spans="1:6" x14ac:dyDescent="0.3">
      <c r="A373" s="8">
        <v>41390</v>
      </c>
      <c r="B373" s="5">
        <v>16.7</v>
      </c>
      <c r="C373" s="5">
        <v>16.7</v>
      </c>
      <c r="D373" s="5">
        <v>16.7</v>
      </c>
      <c r="E373" s="5">
        <v>16.7</v>
      </c>
      <c r="F373" s="5">
        <v>0</v>
      </c>
    </row>
    <row r="374" spans="1:6" x14ac:dyDescent="0.3">
      <c r="A374" s="8">
        <v>41393</v>
      </c>
      <c r="B374" s="5">
        <v>16.7</v>
      </c>
      <c r="C374" s="5">
        <v>16.7</v>
      </c>
      <c r="D374" s="5">
        <v>16.7</v>
      </c>
      <c r="E374" s="5">
        <v>16.7</v>
      </c>
      <c r="F374" s="5">
        <v>0</v>
      </c>
    </row>
    <row r="375" spans="1:6" x14ac:dyDescent="0.3">
      <c r="A375" s="8">
        <v>41394</v>
      </c>
      <c r="B375" s="5">
        <v>16.7</v>
      </c>
      <c r="C375" s="5">
        <v>16.7</v>
      </c>
      <c r="D375" s="5">
        <v>16.7</v>
      </c>
      <c r="E375" s="5">
        <v>16.7</v>
      </c>
      <c r="F375" s="5">
        <v>0</v>
      </c>
    </row>
    <row r="376" spans="1:6" x14ac:dyDescent="0.3">
      <c r="A376" s="8">
        <v>41396</v>
      </c>
      <c r="B376" s="5">
        <v>16.7</v>
      </c>
      <c r="C376" s="5">
        <v>16.7</v>
      </c>
      <c r="D376" s="5">
        <v>16.7</v>
      </c>
      <c r="E376" s="5">
        <v>16.7</v>
      </c>
      <c r="F376" s="5">
        <v>0</v>
      </c>
    </row>
    <row r="377" spans="1:6" x14ac:dyDescent="0.3">
      <c r="A377" s="8">
        <v>41397</v>
      </c>
      <c r="B377" s="5">
        <v>16.7</v>
      </c>
      <c r="C377" s="5">
        <v>16.7</v>
      </c>
      <c r="D377" s="5">
        <v>16.7</v>
      </c>
      <c r="E377" s="5">
        <v>16.7</v>
      </c>
      <c r="F377" s="5">
        <v>0</v>
      </c>
    </row>
    <row r="378" spans="1:6" x14ac:dyDescent="0.3">
      <c r="A378" s="8">
        <v>41401</v>
      </c>
      <c r="B378" s="5">
        <v>16.649999999999999</v>
      </c>
      <c r="C378" s="5">
        <v>16.649999999999999</v>
      </c>
      <c r="D378" s="5">
        <v>16.649999999999999</v>
      </c>
      <c r="E378" s="5">
        <v>16.649999999999999</v>
      </c>
      <c r="F378" s="5">
        <v>-3.0000000000000001E-3</v>
      </c>
    </row>
    <row r="379" spans="1:6" x14ac:dyDescent="0.3">
      <c r="A379" s="8">
        <v>41402</v>
      </c>
      <c r="B379" s="5">
        <v>16.649999999999999</v>
      </c>
      <c r="C379" s="5">
        <v>16.649999999999999</v>
      </c>
      <c r="D379" s="5">
        <v>16.649999999999999</v>
      </c>
      <c r="E379" s="5">
        <v>16.649999999999999</v>
      </c>
      <c r="F379" s="5">
        <v>0</v>
      </c>
    </row>
    <row r="380" spans="1:6" x14ac:dyDescent="0.3">
      <c r="A380" s="8">
        <v>41403</v>
      </c>
      <c r="B380" s="5">
        <v>16.649999999999999</v>
      </c>
      <c r="C380" s="5">
        <v>16.649999999999999</v>
      </c>
      <c r="D380" s="5">
        <v>16.649999999999999</v>
      </c>
      <c r="E380" s="5">
        <v>16.649999999999999</v>
      </c>
      <c r="F380" s="5">
        <v>0</v>
      </c>
    </row>
    <row r="381" spans="1:6" x14ac:dyDescent="0.3">
      <c r="A381" s="8">
        <v>41404</v>
      </c>
      <c r="B381" s="5">
        <v>16.649999999999999</v>
      </c>
      <c r="C381" s="5">
        <v>16.649999999999999</v>
      </c>
      <c r="D381" s="5">
        <v>16.649999999999999</v>
      </c>
      <c r="E381" s="5">
        <v>16.649999999999999</v>
      </c>
      <c r="F381" s="5">
        <v>0</v>
      </c>
    </row>
    <row r="382" spans="1:6" x14ac:dyDescent="0.3">
      <c r="A382" s="8">
        <v>41407</v>
      </c>
      <c r="B382" s="5">
        <v>16.649999999999999</v>
      </c>
      <c r="C382" s="5">
        <v>16.649999999999999</v>
      </c>
      <c r="D382" s="5">
        <v>16.649999999999999</v>
      </c>
      <c r="E382" s="5">
        <v>16.649999999999999</v>
      </c>
      <c r="F382" s="5">
        <v>0</v>
      </c>
    </row>
    <row r="383" spans="1:6" x14ac:dyDescent="0.3">
      <c r="A383" s="8">
        <v>41408</v>
      </c>
      <c r="B383" s="5">
        <v>16.649999999999999</v>
      </c>
      <c r="C383" s="5">
        <v>16.649999999999999</v>
      </c>
      <c r="D383" s="5">
        <v>16.649999999999999</v>
      </c>
      <c r="E383" s="5">
        <v>16.649999999999999</v>
      </c>
      <c r="F383" s="5">
        <v>0</v>
      </c>
    </row>
    <row r="384" spans="1:6" x14ac:dyDescent="0.3">
      <c r="A384" s="8">
        <v>41409</v>
      </c>
      <c r="B384" s="5">
        <v>16.649999999999999</v>
      </c>
      <c r="C384" s="5">
        <v>16.649999999999999</v>
      </c>
      <c r="D384" s="5">
        <v>16.649999999999999</v>
      </c>
      <c r="E384" s="5">
        <v>16.649999999999999</v>
      </c>
      <c r="F384" s="5">
        <v>0</v>
      </c>
    </row>
    <row r="385" spans="1:6" x14ac:dyDescent="0.3">
      <c r="A385" s="8">
        <v>41410</v>
      </c>
      <c r="B385" s="5">
        <v>16.649999999999999</v>
      </c>
      <c r="C385" s="5">
        <v>16.649999999999999</v>
      </c>
      <c r="D385" s="5">
        <v>16.649999999999999</v>
      </c>
      <c r="E385" s="5">
        <v>16.649999999999999</v>
      </c>
      <c r="F385" s="5">
        <v>0</v>
      </c>
    </row>
    <row r="386" spans="1:6" x14ac:dyDescent="0.3">
      <c r="A386" s="8">
        <v>41411</v>
      </c>
      <c r="B386" s="5">
        <v>16.649999999999999</v>
      </c>
      <c r="C386" s="5">
        <v>16.649999999999999</v>
      </c>
      <c r="D386" s="5">
        <v>16.649999999999999</v>
      </c>
      <c r="E386" s="5">
        <v>16.649999999999999</v>
      </c>
      <c r="F386" s="5">
        <v>0</v>
      </c>
    </row>
    <row r="387" spans="1:6" x14ac:dyDescent="0.3">
      <c r="A387" s="8">
        <v>41414</v>
      </c>
      <c r="B387" s="5">
        <v>16.649999999999999</v>
      </c>
      <c r="C387" s="5">
        <v>16.649999999999999</v>
      </c>
      <c r="D387" s="5">
        <v>16.649999999999999</v>
      </c>
      <c r="E387" s="5">
        <v>16.649999999999999</v>
      </c>
      <c r="F387" s="5">
        <v>0</v>
      </c>
    </row>
    <row r="388" spans="1:6" x14ac:dyDescent="0.3">
      <c r="A388" s="8">
        <v>41415</v>
      </c>
      <c r="B388" s="5">
        <v>16.649999999999999</v>
      </c>
      <c r="C388" s="5">
        <v>16.649999999999999</v>
      </c>
      <c r="D388" s="5">
        <v>16.649999999999999</v>
      </c>
      <c r="E388" s="5">
        <v>16.649999999999999</v>
      </c>
      <c r="F388" s="5">
        <v>0</v>
      </c>
    </row>
    <row r="389" spans="1:6" x14ac:dyDescent="0.3">
      <c r="A389" s="8">
        <v>41416</v>
      </c>
      <c r="B389" s="5">
        <v>16.649999999999999</v>
      </c>
      <c r="C389" s="5">
        <v>16.649999999999999</v>
      </c>
      <c r="D389" s="5">
        <v>16.649999999999999</v>
      </c>
      <c r="E389" s="5">
        <v>16.649999999999999</v>
      </c>
      <c r="F389" s="5">
        <v>0</v>
      </c>
    </row>
    <row r="390" spans="1:6" x14ac:dyDescent="0.3">
      <c r="A390" s="8">
        <v>41417</v>
      </c>
      <c r="B390" s="5">
        <v>16.649999999999999</v>
      </c>
      <c r="C390" s="5">
        <v>16.649999999999999</v>
      </c>
      <c r="D390" s="5">
        <v>16.649999999999999</v>
      </c>
      <c r="E390" s="5">
        <v>16.649999999999999</v>
      </c>
      <c r="F390" s="5">
        <v>0</v>
      </c>
    </row>
    <row r="391" spans="1:6" x14ac:dyDescent="0.3">
      <c r="A391" s="8">
        <v>41418</v>
      </c>
      <c r="B391" s="5">
        <v>16.649999999999999</v>
      </c>
      <c r="C391" s="5">
        <v>16.649999999999999</v>
      </c>
      <c r="D391" s="5">
        <v>16.649999999999999</v>
      </c>
      <c r="E391" s="5">
        <v>16.649999999999999</v>
      </c>
      <c r="F391" s="5">
        <v>0</v>
      </c>
    </row>
    <row r="392" spans="1:6" x14ac:dyDescent="0.3">
      <c r="A392" s="8">
        <v>41421</v>
      </c>
      <c r="B392" s="5">
        <v>16.649999999999999</v>
      </c>
      <c r="C392" s="5">
        <v>16.649999999999999</v>
      </c>
      <c r="D392" s="5">
        <v>16.649999999999999</v>
      </c>
      <c r="E392" s="5">
        <v>16.649999999999999</v>
      </c>
      <c r="F392" s="5">
        <v>0</v>
      </c>
    </row>
    <row r="393" spans="1:6" x14ac:dyDescent="0.3">
      <c r="A393" s="8">
        <v>41422</v>
      </c>
      <c r="B393" s="5">
        <v>16.649999999999999</v>
      </c>
      <c r="C393" s="5">
        <v>16.649999999999999</v>
      </c>
      <c r="D393" s="5">
        <v>16.649999999999999</v>
      </c>
      <c r="E393" s="5">
        <v>16.649999999999999</v>
      </c>
      <c r="F393" s="5">
        <v>0</v>
      </c>
    </row>
    <row r="394" spans="1:6" x14ac:dyDescent="0.3">
      <c r="A394" s="8">
        <v>41423</v>
      </c>
      <c r="B394" s="5">
        <v>16.649999999999999</v>
      </c>
      <c r="C394" s="5">
        <v>16.649999999999999</v>
      </c>
      <c r="D394" s="5">
        <v>16.649999999999999</v>
      </c>
      <c r="E394" s="5">
        <v>16.649999999999999</v>
      </c>
      <c r="F394" s="5">
        <v>0</v>
      </c>
    </row>
    <row r="395" spans="1:6" x14ac:dyDescent="0.3">
      <c r="A395" s="8">
        <v>41424</v>
      </c>
      <c r="B395" s="5">
        <v>16.649999999999999</v>
      </c>
      <c r="C395" s="5">
        <v>16.649999999999999</v>
      </c>
      <c r="D395" s="5">
        <v>16.649999999999999</v>
      </c>
      <c r="E395" s="5">
        <v>16.649999999999999</v>
      </c>
      <c r="F395" s="5">
        <v>0</v>
      </c>
    </row>
    <row r="396" spans="1:6" x14ac:dyDescent="0.3">
      <c r="A396" s="8">
        <v>41425</v>
      </c>
      <c r="B396" s="5">
        <v>16.649999999999999</v>
      </c>
      <c r="C396" s="5">
        <v>16.649999999999999</v>
      </c>
      <c r="D396" s="5">
        <v>16.649999999999999</v>
      </c>
      <c r="E396" s="5">
        <v>16.649999999999999</v>
      </c>
      <c r="F396" s="5">
        <v>0</v>
      </c>
    </row>
    <row r="397" spans="1:6" x14ac:dyDescent="0.3">
      <c r="A397" s="8">
        <v>41428</v>
      </c>
      <c r="B397" s="5">
        <v>16.649999999999999</v>
      </c>
      <c r="C397" s="5">
        <v>16.649999999999999</v>
      </c>
      <c r="D397" s="5">
        <v>16.649999999999999</v>
      </c>
      <c r="E397" s="5">
        <v>16.649999999999999</v>
      </c>
      <c r="F397" s="5">
        <v>0</v>
      </c>
    </row>
    <row r="398" spans="1:6" x14ac:dyDescent="0.3">
      <c r="A398" s="8">
        <v>41429</v>
      </c>
      <c r="B398" s="5">
        <v>16.649999999999999</v>
      </c>
      <c r="C398" s="5">
        <v>16.649999999999999</v>
      </c>
      <c r="D398" s="5">
        <v>16.649999999999999</v>
      </c>
      <c r="E398" s="5">
        <v>16.649999999999999</v>
      </c>
      <c r="F398" s="5">
        <v>0</v>
      </c>
    </row>
    <row r="399" spans="1:6" x14ac:dyDescent="0.3">
      <c r="A399" s="8">
        <v>41430</v>
      </c>
      <c r="B399" s="5">
        <v>16.649999999999999</v>
      </c>
      <c r="C399" s="5">
        <v>16.649999999999999</v>
      </c>
      <c r="D399" s="5">
        <v>16.649999999999999</v>
      </c>
      <c r="E399" s="5">
        <v>16.649999999999999</v>
      </c>
      <c r="F399" s="5">
        <v>0</v>
      </c>
    </row>
    <row r="400" spans="1:6" x14ac:dyDescent="0.3">
      <c r="A400" s="8">
        <v>41431</v>
      </c>
      <c r="B400" s="5">
        <v>16.649999999999999</v>
      </c>
      <c r="C400" s="5">
        <v>16.649999999999999</v>
      </c>
      <c r="D400" s="5">
        <v>16.649999999999999</v>
      </c>
      <c r="E400" s="5">
        <v>16.649999999999999</v>
      </c>
      <c r="F400" s="5">
        <v>0</v>
      </c>
    </row>
    <row r="401" spans="1:6" x14ac:dyDescent="0.3">
      <c r="A401" s="8">
        <v>41432</v>
      </c>
      <c r="B401" s="5">
        <v>16.649999999999999</v>
      </c>
      <c r="C401" s="5">
        <v>16.649999999999999</v>
      </c>
      <c r="D401" s="5">
        <v>16.649999999999999</v>
      </c>
      <c r="E401" s="5">
        <v>16.649999999999999</v>
      </c>
      <c r="F401" s="5">
        <v>0</v>
      </c>
    </row>
    <row r="402" spans="1:6" x14ac:dyDescent="0.3">
      <c r="A402" s="8">
        <v>41433</v>
      </c>
      <c r="B402" s="5">
        <v>16.649999999999999</v>
      </c>
      <c r="C402" s="5">
        <v>16.649999999999999</v>
      </c>
      <c r="D402" s="5">
        <v>16.649999999999999</v>
      </c>
      <c r="E402" s="5">
        <v>16.649999999999999</v>
      </c>
      <c r="F402" s="5">
        <v>0</v>
      </c>
    </row>
    <row r="403" spans="1:6" x14ac:dyDescent="0.3">
      <c r="A403" s="8">
        <v>41435</v>
      </c>
      <c r="B403" s="5">
        <v>16.649999999999999</v>
      </c>
      <c r="C403" s="5">
        <v>16.649999999999999</v>
      </c>
      <c r="D403" s="5">
        <v>16.649999999999999</v>
      </c>
      <c r="E403" s="5">
        <v>16.649999999999999</v>
      </c>
      <c r="F403" s="5">
        <v>0</v>
      </c>
    </row>
    <row r="404" spans="1:6" x14ac:dyDescent="0.3">
      <c r="A404" s="8">
        <v>41436</v>
      </c>
      <c r="B404" s="5">
        <v>16.649999999999999</v>
      </c>
      <c r="C404" s="5">
        <v>16.649999999999999</v>
      </c>
      <c r="D404" s="5">
        <v>16.649999999999999</v>
      </c>
      <c r="E404" s="5">
        <v>16.649999999999999</v>
      </c>
      <c r="F404" s="5">
        <v>0</v>
      </c>
    </row>
    <row r="405" spans="1:6" x14ac:dyDescent="0.3">
      <c r="A405" s="8">
        <v>41437</v>
      </c>
      <c r="B405" s="5">
        <v>16.649999999999999</v>
      </c>
      <c r="C405" s="5">
        <v>16.649999999999999</v>
      </c>
      <c r="D405" s="5">
        <v>16.649999999999999</v>
      </c>
      <c r="E405" s="5">
        <v>16.649999999999999</v>
      </c>
      <c r="F405" s="5">
        <v>0</v>
      </c>
    </row>
    <row r="406" spans="1:6" x14ac:dyDescent="0.3">
      <c r="A406" s="8">
        <v>41438</v>
      </c>
      <c r="B406" s="5">
        <v>16.649999999999999</v>
      </c>
      <c r="C406" s="5">
        <v>16.649999999999999</v>
      </c>
      <c r="D406" s="5">
        <v>16.649999999999999</v>
      </c>
      <c r="E406" s="5">
        <v>16.649999999999999</v>
      </c>
      <c r="F406" s="5">
        <v>0</v>
      </c>
    </row>
    <row r="407" spans="1:6" x14ac:dyDescent="0.3">
      <c r="A407" s="8">
        <v>41439</v>
      </c>
      <c r="B407" s="5">
        <v>16.649999999999999</v>
      </c>
      <c r="C407" s="5">
        <v>16.649999999999999</v>
      </c>
      <c r="D407" s="5">
        <v>16.649999999999999</v>
      </c>
      <c r="E407" s="5">
        <v>16.649999999999999</v>
      </c>
      <c r="F407" s="5">
        <v>0</v>
      </c>
    </row>
    <row r="408" spans="1:6" x14ac:dyDescent="0.3">
      <c r="A408" s="8">
        <v>41441</v>
      </c>
      <c r="B408" s="5">
        <v>16.649999999999999</v>
      </c>
      <c r="C408" s="5">
        <v>16.649999999999999</v>
      </c>
      <c r="D408" s="5">
        <v>16.649999999999999</v>
      </c>
      <c r="E408" s="5">
        <v>16.649999999999999</v>
      </c>
      <c r="F408" s="5">
        <v>0</v>
      </c>
    </row>
    <row r="409" spans="1:6" x14ac:dyDescent="0.3">
      <c r="A409" s="8">
        <v>41442</v>
      </c>
      <c r="B409" s="5">
        <v>16.649999999999999</v>
      </c>
      <c r="C409" s="5">
        <v>16.649999999999999</v>
      </c>
      <c r="D409" s="5">
        <v>16.649999999999999</v>
      </c>
      <c r="E409" s="5">
        <v>16.649999999999999</v>
      </c>
      <c r="F409" s="5">
        <v>0</v>
      </c>
    </row>
    <row r="410" spans="1:6" x14ac:dyDescent="0.3">
      <c r="A410" s="8">
        <v>41443</v>
      </c>
      <c r="B410" s="5">
        <v>16.649999999999999</v>
      </c>
      <c r="C410" s="5">
        <v>16.649999999999999</v>
      </c>
      <c r="D410" s="5">
        <v>16.649999999999999</v>
      </c>
      <c r="E410" s="5">
        <v>16.649999999999999</v>
      </c>
      <c r="F410" s="5">
        <v>0</v>
      </c>
    </row>
    <row r="411" spans="1:6" x14ac:dyDescent="0.3">
      <c r="A411" s="8">
        <v>41444</v>
      </c>
      <c r="B411" s="5">
        <v>16.649999999999999</v>
      </c>
      <c r="C411" s="5">
        <v>16.649999999999999</v>
      </c>
      <c r="D411" s="5">
        <v>16.649999999999999</v>
      </c>
      <c r="E411" s="5">
        <v>16.649999999999999</v>
      </c>
      <c r="F411" s="5">
        <v>0</v>
      </c>
    </row>
    <row r="412" spans="1:6" x14ac:dyDescent="0.3">
      <c r="A412" s="8">
        <v>41445</v>
      </c>
      <c r="B412" s="5">
        <v>16.649999999999999</v>
      </c>
      <c r="C412" s="5">
        <v>16.649999999999999</v>
      </c>
      <c r="D412" s="5">
        <v>16.649999999999999</v>
      </c>
      <c r="E412" s="5">
        <v>16.649999999999999</v>
      </c>
      <c r="F412" s="5">
        <v>0</v>
      </c>
    </row>
    <row r="413" spans="1:6" x14ac:dyDescent="0.3">
      <c r="A413" s="8">
        <v>41446</v>
      </c>
      <c r="B413" s="5">
        <v>16.649999999999999</v>
      </c>
      <c r="C413" s="5">
        <v>16.649999999999999</v>
      </c>
      <c r="D413" s="5">
        <v>16.649999999999999</v>
      </c>
      <c r="E413" s="5">
        <v>16.649999999999999</v>
      </c>
      <c r="F413" s="5">
        <v>0</v>
      </c>
    </row>
    <row r="414" spans="1:6" x14ac:dyDescent="0.3">
      <c r="A414" s="8">
        <v>41448</v>
      </c>
      <c r="B414" s="5">
        <v>16.649999999999999</v>
      </c>
      <c r="C414" s="5">
        <v>16.649999999999999</v>
      </c>
      <c r="D414" s="5">
        <v>16.649999999999999</v>
      </c>
      <c r="E414" s="5">
        <v>16.649999999999999</v>
      </c>
      <c r="F414" s="5">
        <v>0</v>
      </c>
    </row>
    <row r="415" spans="1:6" x14ac:dyDescent="0.3">
      <c r="A415" s="8">
        <v>41449</v>
      </c>
      <c r="B415" s="5">
        <v>16.649999999999999</v>
      </c>
      <c r="C415" s="5">
        <v>16.649999999999999</v>
      </c>
      <c r="D415" s="5">
        <v>16.649999999999999</v>
      </c>
      <c r="E415" s="5">
        <v>16.649999999999999</v>
      </c>
      <c r="F415" s="5">
        <v>0</v>
      </c>
    </row>
    <row r="416" spans="1:6" x14ac:dyDescent="0.3">
      <c r="A416" s="8">
        <v>41450</v>
      </c>
      <c r="B416" s="5">
        <v>16.649999999999999</v>
      </c>
      <c r="C416" s="5">
        <v>16.649999999999999</v>
      </c>
      <c r="D416" s="5">
        <v>16.649999999999999</v>
      </c>
      <c r="E416" s="5">
        <v>16.649999999999999</v>
      </c>
      <c r="F416" s="5">
        <v>0</v>
      </c>
    </row>
    <row r="417" spans="1:6" x14ac:dyDescent="0.3">
      <c r="A417" s="8">
        <v>41451</v>
      </c>
      <c r="B417" s="5">
        <v>16.649999999999999</v>
      </c>
      <c r="C417" s="5">
        <v>16.649999999999999</v>
      </c>
      <c r="D417" s="5">
        <v>16.649999999999999</v>
      </c>
      <c r="E417" s="5">
        <v>16.649999999999999</v>
      </c>
      <c r="F417" s="5">
        <v>0</v>
      </c>
    </row>
    <row r="418" spans="1:6" x14ac:dyDescent="0.3">
      <c r="A418" s="8">
        <v>41452</v>
      </c>
      <c r="B418" s="5">
        <v>16.649999999999999</v>
      </c>
      <c r="C418" s="5">
        <v>16.649999999999999</v>
      </c>
      <c r="D418" s="5">
        <v>16.649999999999999</v>
      </c>
      <c r="E418" s="5">
        <v>16.649999999999999</v>
      </c>
      <c r="F418" s="5">
        <v>0</v>
      </c>
    </row>
    <row r="419" spans="1:6" x14ac:dyDescent="0.3">
      <c r="A419" s="8">
        <v>41453</v>
      </c>
      <c r="B419" s="5">
        <v>16.649999999999999</v>
      </c>
      <c r="C419" s="5">
        <v>16.649999999999999</v>
      </c>
      <c r="D419" s="5">
        <v>16.649999999999999</v>
      </c>
      <c r="E419" s="5">
        <v>16.649999999999999</v>
      </c>
      <c r="F419" s="5">
        <v>0</v>
      </c>
    </row>
    <row r="420" spans="1:6" x14ac:dyDescent="0.3">
      <c r="A420" s="8">
        <v>41456</v>
      </c>
      <c r="B420" s="5">
        <v>16.649999999999999</v>
      </c>
      <c r="C420" s="5">
        <v>16.649999999999999</v>
      </c>
      <c r="D420" s="5">
        <v>16.649999999999999</v>
      </c>
      <c r="E420" s="5">
        <v>16.649999999999999</v>
      </c>
      <c r="F420" s="5">
        <v>0</v>
      </c>
    </row>
    <row r="421" spans="1:6" x14ac:dyDescent="0.3">
      <c r="A421" s="8">
        <v>41457</v>
      </c>
      <c r="B421" s="5">
        <v>16.649999999999999</v>
      </c>
      <c r="C421" s="5">
        <v>16.649999999999999</v>
      </c>
      <c r="D421" s="5">
        <v>16.649999999999999</v>
      </c>
      <c r="E421" s="5">
        <v>16.649999999999999</v>
      </c>
      <c r="F421" s="5">
        <v>0</v>
      </c>
    </row>
    <row r="422" spans="1:6" x14ac:dyDescent="0.3">
      <c r="A422" s="8">
        <v>41458</v>
      </c>
      <c r="B422" s="5">
        <v>16.649999999999999</v>
      </c>
      <c r="C422" s="5">
        <v>16.649999999999999</v>
      </c>
      <c r="D422" s="5">
        <v>16.649999999999999</v>
      </c>
      <c r="E422" s="5">
        <v>16.649999999999999</v>
      </c>
      <c r="F422" s="5">
        <v>0</v>
      </c>
    </row>
    <row r="423" spans="1:6" x14ac:dyDescent="0.3">
      <c r="A423" s="8">
        <v>41459</v>
      </c>
      <c r="B423" s="5">
        <v>16.649999999999999</v>
      </c>
      <c r="C423" s="5">
        <v>16.649999999999999</v>
      </c>
      <c r="D423" s="5">
        <v>16.649999999999999</v>
      </c>
      <c r="E423" s="5">
        <v>16.649999999999999</v>
      </c>
      <c r="F423" s="5">
        <v>0</v>
      </c>
    </row>
    <row r="424" spans="1:6" x14ac:dyDescent="0.3">
      <c r="A424" s="8">
        <v>41460</v>
      </c>
      <c r="B424" s="5">
        <v>16.649999999999999</v>
      </c>
      <c r="C424" s="5">
        <v>16.649999999999999</v>
      </c>
      <c r="D424" s="5">
        <v>16.649999999999999</v>
      </c>
      <c r="E424" s="5">
        <v>16.649999999999999</v>
      </c>
      <c r="F424" s="5">
        <v>0</v>
      </c>
    </row>
    <row r="425" spans="1:6" x14ac:dyDescent="0.3">
      <c r="A425" s="8">
        <v>41463</v>
      </c>
      <c r="B425" s="5">
        <v>16.649999999999999</v>
      </c>
      <c r="C425" s="5">
        <v>16.649999999999999</v>
      </c>
      <c r="D425" s="5">
        <v>16.649999999999999</v>
      </c>
      <c r="E425" s="5">
        <v>16.649999999999999</v>
      </c>
      <c r="F425" s="5">
        <v>0</v>
      </c>
    </row>
    <row r="426" spans="1:6" x14ac:dyDescent="0.3">
      <c r="A426" s="8">
        <v>41464</v>
      </c>
      <c r="B426" s="5">
        <v>16.649999999999999</v>
      </c>
      <c r="C426" s="5">
        <v>16.649999999999999</v>
      </c>
      <c r="D426" s="5">
        <v>16.649999999999999</v>
      </c>
      <c r="E426" s="5">
        <v>16.649999999999999</v>
      </c>
      <c r="F426" s="5">
        <v>0</v>
      </c>
    </row>
    <row r="427" spans="1:6" x14ac:dyDescent="0.3">
      <c r="A427" s="8">
        <v>41465</v>
      </c>
      <c r="B427" s="5">
        <v>16.649999999999999</v>
      </c>
      <c r="C427" s="5">
        <v>16.649999999999999</v>
      </c>
      <c r="D427" s="5">
        <v>16.649999999999999</v>
      </c>
      <c r="E427" s="5">
        <v>16.649999999999999</v>
      </c>
      <c r="F427" s="5">
        <v>0</v>
      </c>
    </row>
    <row r="428" spans="1:6" x14ac:dyDescent="0.3">
      <c r="A428" s="8">
        <v>41466</v>
      </c>
      <c r="B428" s="5">
        <v>16.649999999999999</v>
      </c>
      <c r="C428" s="5">
        <v>16.649999999999999</v>
      </c>
      <c r="D428" s="5">
        <v>16.649999999999999</v>
      </c>
      <c r="E428" s="5">
        <v>16.649999999999999</v>
      </c>
      <c r="F428" s="5">
        <v>0</v>
      </c>
    </row>
    <row r="429" spans="1:6" x14ac:dyDescent="0.3">
      <c r="A429" s="8">
        <v>41467</v>
      </c>
      <c r="B429" s="5">
        <v>16.649999999999999</v>
      </c>
      <c r="C429" s="5">
        <v>16.649999999999999</v>
      </c>
      <c r="D429" s="5">
        <v>16.649999999999999</v>
      </c>
      <c r="E429" s="5">
        <v>16.649999999999999</v>
      </c>
      <c r="F429" s="5">
        <v>0</v>
      </c>
    </row>
    <row r="430" spans="1:6" x14ac:dyDescent="0.3">
      <c r="A430" s="8">
        <v>41470</v>
      </c>
      <c r="B430" s="5">
        <v>16.649999999999999</v>
      </c>
      <c r="C430" s="5">
        <v>16.649999999999999</v>
      </c>
      <c r="D430" s="5">
        <v>16.649999999999999</v>
      </c>
      <c r="E430" s="5">
        <v>16.649999999999999</v>
      </c>
      <c r="F430" s="5">
        <v>0</v>
      </c>
    </row>
    <row r="431" spans="1:6" x14ac:dyDescent="0.3">
      <c r="A431" s="8">
        <v>41471</v>
      </c>
      <c r="B431" s="5">
        <v>16.649999999999999</v>
      </c>
      <c r="C431" s="5">
        <v>16.649999999999999</v>
      </c>
      <c r="D431" s="5">
        <v>16.649999999999999</v>
      </c>
      <c r="E431" s="5">
        <v>16.649999999999999</v>
      </c>
      <c r="F431" s="5">
        <v>0</v>
      </c>
    </row>
    <row r="432" spans="1:6" x14ac:dyDescent="0.3">
      <c r="A432" s="8">
        <v>41472</v>
      </c>
      <c r="B432" s="5">
        <v>16.649999999999999</v>
      </c>
      <c r="C432" s="5">
        <v>16.649999999999999</v>
      </c>
      <c r="D432" s="5">
        <v>16.649999999999999</v>
      </c>
      <c r="E432" s="5">
        <v>16.649999999999999</v>
      </c>
      <c r="F432" s="5">
        <v>0</v>
      </c>
    </row>
    <row r="433" spans="1:6" x14ac:dyDescent="0.3">
      <c r="A433" s="8">
        <v>41473</v>
      </c>
      <c r="B433" s="5">
        <v>16.649999999999999</v>
      </c>
      <c r="C433" s="5">
        <v>16.649999999999999</v>
      </c>
      <c r="D433" s="5">
        <v>16.649999999999999</v>
      </c>
      <c r="E433" s="5">
        <v>16.649999999999999</v>
      </c>
      <c r="F433" s="5">
        <v>0</v>
      </c>
    </row>
    <row r="434" spans="1:6" x14ac:dyDescent="0.3">
      <c r="A434" s="8">
        <v>41474</v>
      </c>
      <c r="B434" s="5">
        <v>16.649999999999999</v>
      </c>
      <c r="C434" s="5">
        <v>16.649999999999999</v>
      </c>
      <c r="D434" s="5">
        <v>16.649999999999999</v>
      </c>
      <c r="E434" s="5">
        <v>16.649999999999999</v>
      </c>
      <c r="F434" s="5">
        <v>0</v>
      </c>
    </row>
    <row r="435" spans="1:6" x14ac:dyDescent="0.3">
      <c r="A435" s="8">
        <v>41477</v>
      </c>
      <c r="B435" s="5">
        <v>16.649999999999999</v>
      </c>
      <c r="C435" s="5">
        <v>16.649999999999999</v>
      </c>
      <c r="D435" s="5">
        <v>16.649999999999999</v>
      </c>
      <c r="E435" s="5">
        <v>16.649999999999999</v>
      </c>
      <c r="F435" s="5">
        <v>0</v>
      </c>
    </row>
    <row r="436" spans="1:6" x14ac:dyDescent="0.3">
      <c r="A436" s="8">
        <v>41478</v>
      </c>
      <c r="B436" s="5">
        <v>16.649999999999999</v>
      </c>
      <c r="C436" s="5">
        <v>16.649999999999999</v>
      </c>
      <c r="D436" s="5">
        <v>16.649999999999999</v>
      </c>
      <c r="E436" s="5">
        <v>16.649999999999999</v>
      </c>
      <c r="F436" s="5">
        <v>0</v>
      </c>
    </row>
    <row r="437" spans="1:6" x14ac:dyDescent="0.3">
      <c r="A437" s="8">
        <v>41479</v>
      </c>
      <c r="B437" s="5">
        <v>16.649999999999999</v>
      </c>
      <c r="C437" s="5">
        <v>16.649999999999999</v>
      </c>
      <c r="D437" s="5">
        <v>16.649999999999999</v>
      </c>
      <c r="E437" s="5">
        <v>16.649999999999999</v>
      </c>
      <c r="F437" s="5">
        <v>0</v>
      </c>
    </row>
    <row r="438" spans="1:6" x14ac:dyDescent="0.3">
      <c r="A438" s="8">
        <v>41480</v>
      </c>
      <c r="B438" s="5">
        <v>16.649999999999999</v>
      </c>
      <c r="C438" s="5">
        <v>16.649999999999999</v>
      </c>
      <c r="D438" s="5">
        <v>16.649999999999999</v>
      </c>
      <c r="E438" s="5">
        <v>16.649999999999999</v>
      </c>
      <c r="F438" s="5">
        <v>0</v>
      </c>
    </row>
    <row r="439" spans="1:6" x14ac:dyDescent="0.3">
      <c r="A439" s="8">
        <v>41481</v>
      </c>
      <c r="B439" s="5">
        <v>16.649999999999999</v>
      </c>
      <c r="C439" s="5">
        <v>16.649999999999999</v>
      </c>
      <c r="D439" s="5">
        <v>16.649999999999999</v>
      </c>
      <c r="E439" s="5">
        <v>16.649999999999999</v>
      </c>
      <c r="F439" s="5">
        <v>0</v>
      </c>
    </row>
    <row r="440" spans="1:6" x14ac:dyDescent="0.3">
      <c r="A440" s="8">
        <v>41484</v>
      </c>
      <c r="B440" s="5">
        <v>16.649999999999999</v>
      </c>
      <c r="C440" s="5">
        <v>16.649999999999999</v>
      </c>
      <c r="D440" s="5">
        <v>16.649999999999999</v>
      </c>
      <c r="E440" s="5">
        <v>16.649999999999999</v>
      </c>
      <c r="F440" s="5">
        <v>0</v>
      </c>
    </row>
    <row r="441" spans="1:6" x14ac:dyDescent="0.3">
      <c r="A441" s="8">
        <v>41485</v>
      </c>
      <c r="B441" s="5">
        <v>16.649999999999999</v>
      </c>
      <c r="C441" s="5">
        <v>16.649999999999999</v>
      </c>
      <c r="D441" s="5">
        <v>16.649999999999999</v>
      </c>
      <c r="E441" s="5">
        <v>16.649999999999999</v>
      </c>
      <c r="F441" s="5">
        <v>0</v>
      </c>
    </row>
    <row r="442" spans="1:6" x14ac:dyDescent="0.3">
      <c r="A442" s="8">
        <v>41486</v>
      </c>
      <c r="B442" s="5">
        <v>16.649999999999999</v>
      </c>
      <c r="C442" s="5">
        <v>16.649999999999999</v>
      </c>
      <c r="D442" s="5">
        <v>16.649999999999999</v>
      </c>
      <c r="E442" s="5">
        <v>16.649999999999999</v>
      </c>
      <c r="F442" s="5">
        <v>0</v>
      </c>
    </row>
    <row r="443" spans="1:6" x14ac:dyDescent="0.3">
      <c r="A443" s="8">
        <v>41487</v>
      </c>
      <c r="B443" s="5">
        <v>16.649999999999999</v>
      </c>
      <c r="C443" s="5">
        <v>16.649999999999999</v>
      </c>
      <c r="D443" s="5">
        <v>16.649999999999999</v>
      </c>
      <c r="E443" s="5">
        <v>16.649999999999999</v>
      </c>
      <c r="F443" s="5">
        <v>0</v>
      </c>
    </row>
    <row r="444" spans="1:6" x14ac:dyDescent="0.3">
      <c r="A444" s="8">
        <v>41488</v>
      </c>
      <c r="B444" s="5">
        <v>16.649999999999999</v>
      </c>
      <c r="C444" s="5">
        <v>16.649999999999999</v>
      </c>
      <c r="D444" s="5">
        <v>16.649999999999999</v>
      </c>
      <c r="E444" s="5">
        <v>16.649999999999999</v>
      </c>
      <c r="F444" s="5">
        <v>0</v>
      </c>
    </row>
    <row r="445" spans="1:6" x14ac:dyDescent="0.3">
      <c r="A445" s="8">
        <v>41491</v>
      </c>
      <c r="B445" s="5">
        <v>16.649999999999999</v>
      </c>
      <c r="C445" s="5">
        <v>16.649999999999999</v>
      </c>
      <c r="D445" s="5">
        <v>16.649999999999999</v>
      </c>
      <c r="E445" s="5">
        <v>16.649999999999999</v>
      </c>
      <c r="F445" s="5">
        <v>0</v>
      </c>
    </row>
    <row r="446" spans="1:6" x14ac:dyDescent="0.3">
      <c r="A446" s="8">
        <v>41492</v>
      </c>
      <c r="B446" s="5">
        <v>16.649999999999999</v>
      </c>
      <c r="C446" s="5">
        <v>16.649999999999999</v>
      </c>
      <c r="D446" s="5">
        <v>16.649999999999999</v>
      </c>
      <c r="E446" s="5">
        <v>16.649999999999999</v>
      </c>
      <c r="F446" s="5">
        <v>0</v>
      </c>
    </row>
    <row r="447" spans="1:6" x14ac:dyDescent="0.3">
      <c r="A447" s="8">
        <v>41493</v>
      </c>
      <c r="B447" s="5">
        <v>16.649999999999999</v>
      </c>
      <c r="C447" s="5">
        <v>16.649999999999999</v>
      </c>
      <c r="D447" s="5">
        <v>16.649999999999999</v>
      </c>
      <c r="E447" s="5">
        <v>16.649999999999999</v>
      </c>
      <c r="F447" s="5">
        <v>0</v>
      </c>
    </row>
    <row r="448" spans="1:6" x14ac:dyDescent="0.3">
      <c r="A448" s="8">
        <v>41494</v>
      </c>
      <c r="B448" s="5">
        <v>16.649999999999999</v>
      </c>
      <c r="C448" s="5">
        <v>16.649999999999999</v>
      </c>
      <c r="D448" s="5">
        <v>16.649999999999999</v>
      </c>
      <c r="E448" s="5">
        <v>16.649999999999999</v>
      </c>
      <c r="F448" s="5">
        <v>0</v>
      </c>
    </row>
    <row r="449" spans="1:6" x14ac:dyDescent="0.3">
      <c r="A449" s="8">
        <v>41495</v>
      </c>
      <c r="B449" s="5">
        <v>16.649999999999999</v>
      </c>
      <c r="C449" s="5">
        <v>16.649999999999999</v>
      </c>
      <c r="D449" s="5">
        <v>16.649999999999999</v>
      </c>
      <c r="E449" s="5">
        <v>16.649999999999999</v>
      </c>
      <c r="F449" s="5">
        <v>0</v>
      </c>
    </row>
    <row r="450" spans="1:6" x14ac:dyDescent="0.3">
      <c r="A450" s="8">
        <v>41496</v>
      </c>
      <c r="B450" s="5">
        <v>16.649999999999999</v>
      </c>
      <c r="C450" s="5">
        <v>16.649999999999999</v>
      </c>
      <c r="D450" s="5">
        <v>16.649999999999999</v>
      </c>
      <c r="E450" s="5">
        <v>16.649999999999999</v>
      </c>
      <c r="F450" s="5">
        <v>0</v>
      </c>
    </row>
    <row r="451" spans="1:6" x14ac:dyDescent="0.3">
      <c r="A451" s="8">
        <v>41497</v>
      </c>
      <c r="B451" s="5">
        <v>16.649999999999999</v>
      </c>
      <c r="C451" s="5">
        <v>16.649999999999999</v>
      </c>
      <c r="D451" s="5">
        <v>16.649999999999999</v>
      </c>
      <c r="E451" s="5">
        <v>16.649999999999999</v>
      </c>
      <c r="F451" s="5">
        <v>0</v>
      </c>
    </row>
    <row r="452" spans="1:6" x14ac:dyDescent="0.3">
      <c r="A452" s="8">
        <v>41498</v>
      </c>
      <c r="B452" s="5">
        <v>16.649999999999999</v>
      </c>
      <c r="C452" s="5">
        <v>16.649999999999999</v>
      </c>
      <c r="D452" s="5">
        <v>16.649999999999999</v>
      </c>
      <c r="E452" s="5">
        <v>16.649999999999999</v>
      </c>
      <c r="F452" s="5">
        <v>0</v>
      </c>
    </row>
    <row r="453" spans="1:6" x14ac:dyDescent="0.3">
      <c r="A453" s="8">
        <v>41499</v>
      </c>
      <c r="B453" s="5">
        <v>16.649999999999999</v>
      </c>
      <c r="C453" s="5">
        <v>16.649999999999999</v>
      </c>
      <c r="D453" s="5">
        <v>16.649999999999999</v>
      </c>
      <c r="E453" s="5">
        <v>16.649999999999999</v>
      </c>
      <c r="F453" s="5">
        <v>0</v>
      </c>
    </row>
    <row r="454" spans="1:6" x14ac:dyDescent="0.3">
      <c r="A454" s="8">
        <v>41500</v>
      </c>
      <c r="B454" s="5">
        <v>16.649999999999999</v>
      </c>
      <c r="C454" s="5">
        <v>16.649999999999999</v>
      </c>
      <c r="D454" s="5">
        <v>16.649999999999999</v>
      </c>
      <c r="E454" s="5">
        <v>16.649999999999999</v>
      </c>
      <c r="F454" s="5">
        <v>0</v>
      </c>
    </row>
    <row r="455" spans="1:6" x14ac:dyDescent="0.3">
      <c r="A455" s="8">
        <v>41501</v>
      </c>
      <c r="B455" s="5">
        <v>16.649999999999999</v>
      </c>
      <c r="C455" s="5">
        <v>16.649999999999999</v>
      </c>
      <c r="D455" s="5">
        <v>16.649999999999999</v>
      </c>
      <c r="E455" s="5">
        <v>16.649999999999999</v>
      </c>
      <c r="F455" s="5">
        <v>0</v>
      </c>
    </row>
    <row r="456" spans="1:6" x14ac:dyDescent="0.3">
      <c r="A456" s="8">
        <v>41502</v>
      </c>
      <c r="B456" s="5">
        <v>16.649999999999999</v>
      </c>
      <c r="C456" s="5">
        <v>16.649999999999999</v>
      </c>
      <c r="D456" s="5">
        <v>16.649999999999999</v>
      </c>
      <c r="E456" s="5">
        <v>16.649999999999999</v>
      </c>
      <c r="F456" s="5">
        <v>0</v>
      </c>
    </row>
    <row r="457" spans="1:6" x14ac:dyDescent="0.3">
      <c r="A457" s="8">
        <v>41505</v>
      </c>
      <c r="B457" s="5">
        <v>16.649999999999999</v>
      </c>
      <c r="C457" s="5">
        <v>16.649999999999999</v>
      </c>
      <c r="D457" s="5">
        <v>16.649999999999999</v>
      </c>
      <c r="E457" s="5">
        <v>16.649999999999999</v>
      </c>
      <c r="F457" s="5">
        <v>0</v>
      </c>
    </row>
    <row r="458" spans="1:6" x14ac:dyDescent="0.3">
      <c r="A458" s="8">
        <v>41506</v>
      </c>
      <c r="B458" s="5">
        <v>16.649999999999999</v>
      </c>
      <c r="C458" s="5">
        <v>16.649999999999999</v>
      </c>
      <c r="D458" s="5">
        <v>16.649999999999999</v>
      </c>
      <c r="E458" s="5">
        <v>16.649999999999999</v>
      </c>
      <c r="F458" s="5">
        <v>0</v>
      </c>
    </row>
    <row r="459" spans="1:6" x14ac:dyDescent="0.3">
      <c r="A459" s="8">
        <v>41507</v>
      </c>
      <c r="B459" s="5">
        <v>16.649999999999999</v>
      </c>
      <c r="C459" s="5">
        <v>16.649999999999999</v>
      </c>
      <c r="D459" s="5">
        <v>16.649999999999999</v>
      </c>
      <c r="E459" s="5">
        <v>16.649999999999999</v>
      </c>
      <c r="F459" s="5">
        <v>0</v>
      </c>
    </row>
    <row r="460" spans="1:6" x14ac:dyDescent="0.3">
      <c r="A460" s="8">
        <v>41508</v>
      </c>
      <c r="B460" s="5">
        <v>16.649999999999999</v>
      </c>
      <c r="C460" s="5">
        <v>16.649999999999999</v>
      </c>
      <c r="D460" s="5">
        <v>16.649999999999999</v>
      </c>
      <c r="E460" s="5">
        <v>16.649999999999999</v>
      </c>
      <c r="F460" s="5">
        <v>0</v>
      </c>
    </row>
    <row r="461" spans="1:6" x14ac:dyDescent="0.3">
      <c r="A461" s="8">
        <v>41509</v>
      </c>
      <c r="B461" s="5">
        <v>16.649999999999999</v>
      </c>
      <c r="C461" s="5">
        <v>16.649999999999999</v>
      </c>
      <c r="D461" s="5">
        <v>16.649999999999999</v>
      </c>
      <c r="E461" s="5">
        <v>16.649999999999999</v>
      </c>
      <c r="F461" s="5">
        <v>0</v>
      </c>
    </row>
    <row r="462" spans="1:6" x14ac:dyDescent="0.3">
      <c r="A462" s="8">
        <v>41512</v>
      </c>
      <c r="B462" s="5">
        <v>16.649999999999999</v>
      </c>
      <c r="C462" s="5">
        <v>16.649999999999999</v>
      </c>
      <c r="D462" s="5">
        <v>16.649999999999999</v>
      </c>
      <c r="E462" s="5">
        <v>16.649999999999999</v>
      </c>
      <c r="F462" s="5">
        <v>0</v>
      </c>
    </row>
    <row r="463" spans="1:6" x14ac:dyDescent="0.3">
      <c r="A463" s="8">
        <v>41513</v>
      </c>
      <c r="B463" s="5">
        <v>16.399999999999999</v>
      </c>
      <c r="C463" s="5">
        <v>16.399999999999999</v>
      </c>
      <c r="D463" s="5">
        <v>16.399999999999999</v>
      </c>
      <c r="E463" s="5">
        <v>16.399999999999999</v>
      </c>
      <c r="F463" s="5">
        <v>-1.4999999999999999E-2</v>
      </c>
    </row>
    <row r="464" spans="1:6" x14ac:dyDescent="0.3">
      <c r="A464" s="8">
        <v>41514</v>
      </c>
      <c r="B464" s="5">
        <v>16.399999999999999</v>
      </c>
      <c r="C464" s="5">
        <v>16.399999999999999</v>
      </c>
      <c r="D464" s="5">
        <v>16.399999999999999</v>
      </c>
      <c r="E464" s="5">
        <v>16.399999999999999</v>
      </c>
      <c r="F464" s="5">
        <v>0</v>
      </c>
    </row>
    <row r="465" spans="1:6" x14ac:dyDescent="0.3">
      <c r="A465" s="8">
        <v>41515</v>
      </c>
      <c r="B465" s="5">
        <v>16.399999999999999</v>
      </c>
      <c r="C465" s="5">
        <v>16.399999999999999</v>
      </c>
      <c r="D465" s="5">
        <v>16.399999999999999</v>
      </c>
      <c r="E465" s="5">
        <v>16.399999999999999</v>
      </c>
      <c r="F465" s="5">
        <v>0</v>
      </c>
    </row>
    <row r="466" spans="1:6" x14ac:dyDescent="0.3">
      <c r="A466" s="8">
        <v>41516</v>
      </c>
      <c r="B466" s="5">
        <v>16.399999999999999</v>
      </c>
      <c r="C466" s="5">
        <v>16.399999999999999</v>
      </c>
      <c r="D466" s="5">
        <v>16.399999999999999</v>
      </c>
      <c r="E466" s="5">
        <v>16.399999999999999</v>
      </c>
      <c r="F466" s="5">
        <v>0</v>
      </c>
    </row>
    <row r="467" spans="1:6" x14ac:dyDescent="0.3">
      <c r="A467" s="8">
        <v>41517</v>
      </c>
      <c r="B467" s="5">
        <v>16.399999999999999</v>
      </c>
      <c r="C467" s="5">
        <v>16.399999999999999</v>
      </c>
      <c r="D467" s="5">
        <v>16.399999999999999</v>
      </c>
      <c r="E467" s="5">
        <v>16.399999999999999</v>
      </c>
      <c r="F467" s="5">
        <v>0</v>
      </c>
    </row>
    <row r="468" spans="1:6" x14ac:dyDescent="0.3">
      <c r="A468" s="8">
        <v>41518</v>
      </c>
      <c r="B468" s="5">
        <v>16.399999999999999</v>
      </c>
      <c r="C468" s="5">
        <v>16.399999999999999</v>
      </c>
      <c r="D468" s="5">
        <v>16.399999999999999</v>
      </c>
      <c r="E468" s="5">
        <v>16.399999999999999</v>
      </c>
      <c r="F468" s="5">
        <v>0</v>
      </c>
    </row>
    <row r="469" spans="1:6" x14ac:dyDescent="0.3">
      <c r="A469" s="8">
        <v>41519</v>
      </c>
      <c r="B469" s="5">
        <v>16.55</v>
      </c>
      <c r="C469" s="5">
        <v>16.55</v>
      </c>
      <c r="D469" s="5">
        <v>16.55</v>
      </c>
      <c r="E469" s="5">
        <v>16.55</v>
      </c>
      <c r="F469" s="5">
        <v>9.1000000000000004E-3</v>
      </c>
    </row>
    <row r="470" spans="1:6" x14ac:dyDescent="0.3">
      <c r="A470" s="8">
        <v>41520</v>
      </c>
      <c r="B470" s="5">
        <v>16.55</v>
      </c>
      <c r="C470" s="5">
        <v>16.55</v>
      </c>
      <c r="D470" s="5">
        <v>16.55</v>
      </c>
      <c r="E470" s="5">
        <v>16.55</v>
      </c>
      <c r="F470" s="5">
        <v>0</v>
      </c>
    </row>
    <row r="471" spans="1:6" x14ac:dyDescent="0.3">
      <c r="A471" s="8">
        <v>41521</v>
      </c>
      <c r="B471" s="5">
        <v>16.55</v>
      </c>
      <c r="C471" s="5">
        <v>16.55</v>
      </c>
      <c r="D471" s="5">
        <v>16.55</v>
      </c>
      <c r="E471" s="5">
        <v>16.55</v>
      </c>
      <c r="F471" s="5">
        <v>0</v>
      </c>
    </row>
    <row r="472" spans="1:6" x14ac:dyDescent="0.3">
      <c r="A472" s="8">
        <v>41522</v>
      </c>
      <c r="B472" s="5">
        <v>16.55</v>
      </c>
      <c r="C472" s="5">
        <v>16.55</v>
      </c>
      <c r="D472" s="5">
        <v>16.55</v>
      </c>
      <c r="E472" s="5">
        <v>16.55</v>
      </c>
      <c r="F472" s="5">
        <v>0</v>
      </c>
    </row>
    <row r="473" spans="1:6" x14ac:dyDescent="0.3">
      <c r="A473" s="8">
        <v>41523</v>
      </c>
      <c r="B473" s="5">
        <v>16.55</v>
      </c>
      <c r="C473" s="5">
        <v>16.55</v>
      </c>
      <c r="D473" s="5">
        <v>16.55</v>
      </c>
      <c r="E473" s="5">
        <v>16.55</v>
      </c>
      <c r="F473" s="5">
        <v>0</v>
      </c>
    </row>
    <row r="474" spans="1:6" x14ac:dyDescent="0.3">
      <c r="A474" s="8">
        <v>41524</v>
      </c>
      <c r="B474" s="5">
        <v>16.55</v>
      </c>
      <c r="C474" s="5">
        <v>16.55</v>
      </c>
      <c r="D474" s="5">
        <v>16.55</v>
      </c>
      <c r="E474" s="5">
        <v>16.55</v>
      </c>
      <c r="F474" s="5">
        <v>0</v>
      </c>
    </row>
    <row r="475" spans="1:6" x14ac:dyDescent="0.3">
      <c r="A475" s="8">
        <v>41525</v>
      </c>
      <c r="B475" s="5">
        <v>16.55</v>
      </c>
      <c r="C475" s="5">
        <v>16.55</v>
      </c>
      <c r="D475" s="5">
        <v>16.55</v>
      </c>
      <c r="E475" s="5">
        <v>16.55</v>
      </c>
      <c r="F475" s="5">
        <v>0</v>
      </c>
    </row>
    <row r="476" spans="1:6" x14ac:dyDescent="0.3">
      <c r="A476" s="8">
        <v>41526</v>
      </c>
      <c r="B476" s="5">
        <v>16.55</v>
      </c>
      <c r="C476" s="5">
        <v>16.55</v>
      </c>
      <c r="D476" s="5">
        <v>16.55</v>
      </c>
      <c r="E476" s="5">
        <v>16.55</v>
      </c>
      <c r="F476" s="5">
        <v>0</v>
      </c>
    </row>
    <row r="477" spans="1:6" x14ac:dyDescent="0.3">
      <c r="A477" s="8">
        <v>41527</v>
      </c>
      <c r="B477" s="5">
        <v>16.55</v>
      </c>
      <c r="C477" s="5">
        <v>16.55</v>
      </c>
      <c r="D477" s="5">
        <v>16.55</v>
      </c>
      <c r="E477" s="5">
        <v>16.55</v>
      </c>
      <c r="F477" s="5">
        <v>0</v>
      </c>
    </row>
    <row r="478" spans="1:6" x14ac:dyDescent="0.3">
      <c r="A478" s="8">
        <v>41528</v>
      </c>
      <c r="B478" s="5">
        <v>16.55</v>
      </c>
      <c r="C478" s="5">
        <v>16.55</v>
      </c>
      <c r="D478" s="5">
        <v>16.55</v>
      </c>
      <c r="E478" s="5">
        <v>16.55</v>
      </c>
      <c r="F478" s="5">
        <v>0</v>
      </c>
    </row>
    <row r="479" spans="1:6" x14ac:dyDescent="0.3">
      <c r="A479" s="8">
        <v>41529</v>
      </c>
      <c r="B479" s="5">
        <v>16.55</v>
      </c>
      <c r="C479" s="5">
        <v>16.55</v>
      </c>
      <c r="D479" s="5">
        <v>16.55</v>
      </c>
      <c r="E479" s="5">
        <v>16.55</v>
      </c>
      <c r="F479" s="5">
        <v>0</v>
      </c>
    </row>
    <row r="480" spans="1:6" x14ac:dyDescent="0.3">
      <c r="A480" s="8">
        <v>41530</v>
      </c>
      <c r="B480" s="5">
        <v>16.55</v>
      </c>
      <c r="C480" s="5">
        <v>16.55</v>
      </c>
      <c r="D480" s="5">
        <v>16.55</v>
      </c>
      <c r="E480" s="5">
        <v>16.55</v>
      </c>
      <c r="F480" s="5">
        <v>0</v>
      </c>
    </row>
    <row r="481" spans="1:6" x14ac:dyDescent="0.3">
      <c r="A481" s="8">
        <v>41532</v>
      </c>
      <c r="B481" s="5">
        <v>16.55</v>
      </c>
      <c r="C481" s="5">
        <v>16.55</v>
      </c>
      <c r="D481" s="5">
        <v>16.55</v>
      </c>
      <c r="E481" s="5">
        <v>16.55</v>
      </c>
      <c r="F481" s="5">
        <v>0</v>
      </c>
    </row>
    <row r="482" spans="1:6" x14ac:dyDescent="0.3">
      <c r="A482" s="8">
        <v>41533</v>
      </c>
      <c r="B482" s="5">
        <v>16.55</v>
      </c>
      <c r="C482" s="5">
        <v>16.55</v>
      </c>
      <c r="D482" s="5">
        <v>16.55</v>
      </c>
      <c r="E482" s="5">
        <v>16.55</v>
      </c>
      <c r="F482" s="5">
        <v>0</v>
      </c>
    </row>
    <row r="483" spans="1:6" x14ac:dyDescent="0.3">
      <c r="A483" s="8">
        <v>41534</v>
      </c>
      <c r="B483" s="5">
        <v>16.55</v>
      </c>
      <c r="C483" s="5">
        <v>16.55</v>
      </c>
      <c r="D483" s="5">
        <v>16.55</v>
      </c>
      <c r="E483" s="5">
        <v>16.55</v>
      </c>
      <c r="F483" s="5">
        <v>0</v>
      </c>
    </row>
    <row r="484" spans="1:6" x14ac:dyDescent="0.3">
      <c r="A484" s="8">
        <v>41535</v>
      </c>
      <c r="B484" s="5">
        <v>16.55</v>
      </c>
      <c r="C484" s="5">
        <v>16.55</v>
      </c>
      <c r="D484" s="5">
        <v>16.55</v>
      </c>
      <c r="E484" s="5">
        <v>16.55</v>
      </c>
      <c r="F484" s="5">
        <v>0</v>
      </c>
    </row>
    <row r="485" spans="1:6" x14ac:dyDescent="0.3">
      <c r="A485" s="8">
        <v>41536</v>
      </c>
      <c r="B485" s="5">
        <v>16.55</v>
      </c>
      <c r="C485" s="5">
        <v>16.55</v>
      </c>
      <c r="D485" s="5">
        <v>16.55</v>
      </c>
      <c r="E485" s="5">
        <v>16.55</v>
      </c>
      <c r="F485" s="5">
        <v>0</v>
      </c>
    </row>
    <row r="486" spans="1:6" x14ac:dyDescent="0.3">
      <c r="A486" s="8">
        <v>41537</v>
      </c>
      <c r="B486" s="5">
        <v>16.55</v>
      </c>
      <c r="C486" s="5">
        <v>16.55</v>
      </c>
      <c r="D486" s="5">
        <v>16.55</v>
      </c>
      <c r="E486" s="5">
        <v>16.55</v>
      </c>
      <c r="F486" s="5">
        <v>0</v>
      </c>
    </row>
    <row r="487" spans="1:6" x14ac:dyDescent="0.3">
      <c r="A487" s="8">
        <v>41539</v>
      </c>
      <c r="B487" s="5">
        <v>16.55</v>
      </c>
      <c r="C487" s="5">
        <v>16.55</v>
      </c>
      <c r="D487" s="5">
        <v>16.55</v>
      </c>
      <c r="E487" s="5">
        <v>16.55</v>
      </c>
      <c r="F487" s="5">
        <v>0</v>
      </c>
    </row>
    <row r="488" spans="1:6" x14ac:dyDescent="0.3">
      <c r="A488" s="8">
        <v>41540</v>
      </c>
      <c r="B488" s="5">
        <v>16.55</v>
      </c>
      <c r="C488" s="5">
        <v>16.55</v>
      </c>
      <c r="D488" s="5">
        <v>16.55</v>
      </c>
      <c r="E488" s="5">
        <v>16.55</v>
      </c>
      <c r="F488" s="5">
        <v>0</v>
      </c>
    </row>
    <row r="489" spans="1:6" x14ac:dyDescent="0.3">
      <c r="A489" s="8">
        <v>41541</v>
      </c>
      <c r="B489" s="5">
        <v>16.55</v>
      </c>
      <c r="C489" s="5">
        <v>16.55</v>
      </c>
      <c r="D489" s="5">
        <v>16.55</v>
      </c>
      <c r="E489" s="5">
        <v>16.55</v>
      </c>
      <c r="F489" s="5">
        <v>0</v>
      </c>
    </row>
    <row r="490" spans="1:6" x14ac:dyDescent="0.3">
      <c r="A490" s="8">
        <v>41542</v>
      </c>
      <c r="B490" s="5">
        <v>16.55</v>
      </c>
      <c r="C490" s="5">
        <v>16.55</v>
      </c>
      <c r="D490" s="5">
        <v>16.55</v>
      </c>
      <c r="E490" s="5">
        <v>16.55</v>
      </c>
      <c r="F490" s="5">
        <v>0</v>
      </c>
    </row>
    <row r="491" spans="1:6" x14ac:dyDescent="0.3">
      <c r="A491" s="8">
        <v>41543</v>
      </c>
      <c r="B491" s="5">
        <v>16.55</v>
      </c>
      <c r="C491" s="5">
        <v>16.55</v>
      </c>
      <c r="D491" s="5">
        <v>16.55</v>
      </c>
      <c r="E491" s="5">
        <v>16.55</v>
      </c>
      <c r="F491" s="5">
        <v>0</v>
      </c>
    </row>
    <row r="492" spans="1:6" x14ac:dyDescent="0.3">
      <c r="A492" s="8">
        <v>41544</v>
      </c>
      <c r="B492" s="5">
        <v>16.55</v>
      </c>
      <c r="C492" s="5">
        <v>16.55</v>
      </c>
      <c r="D492" s="5">
        <v>16.55</v>
      </c>
      <c r="E492" s="5">
        <v>16.55</v>
      </c>
      <c r="F492" s="5">
        <v>0</v>
      </c>
    </row>
    <row r="493" spans="1:6" x14ac:dyDescent="0.3">
      <c r="A493" s="8">
        <v>41546</v>
      </c>
      <c r="B493" s="5">
        <v>16.55</v>
      </c>
      <c r="C493" s="5">
        <v>16.55</v>
      </c>
      <c r="D493" s="5">
        <v>16.55</v>
      </c>
      <c r="E493" s="5">
        <v>16.55</v>
      </c>
      <c r="F493" s="5">
        <v>0</v>
      </c>
    </row>
    <row r="494" spans="1:6" x14ac:dyDescent="0.3">
      <c r="A494" s="8">
        <v>41547</v>
      </c>
      <c r="B494" s="5">
        <v>16.55</v>
      </c>
      <c r="C494" s="5">
        <v>16.55</v>
      </c>
      <c r="D494" s="5">
        <v>16.55</v>
      </c>
      <c r="E494" s="5">
        <v>16.55</v>
      </c>
      <c r="F494" s="5">
        <v>0</v>
      </c>
    </row>
    <row r="495" spans="1:6" x14ac:dyDescent="0.3">
      <c r="A495" s="8">
        <v>41548</v>
      </c>
      <c r="B495" s="5">
        <v>16.55</v>
      </c>
      <c r="C495" s="5">
        <v>16.55</v>
      </c>
      <c r="D495" s="5">
        <v>16.55</v>
      </c>
      <c r="E495" s="5">
        <v>16.55</v>
      </c>
      <c r="F495" s="5">
        <v>0</v>
      </c>
    </row>
    <row r="496" spans="1:6" x14ac:dyDescent="0.3">
      <c r="A496" s="8">
        <v>41549</v>
      </c>
      <c r="B496" s="5">
        <v>16.55</v>
      </c>
      <c r="C496" s="5">
        <v>16.55</v>
      </c>
      <c r="D496" s="5">
        <v>16.55</v>
      </c>
      <c r="E496" s="5">
        <v>16.55</v>
      </c>
      <c r="F496" s="5">
        <v>0</v>
      </c>
    </row>
    <row r="497" spans="1:6" x14ac:dyDescent="0.3">
      <c r="A497" s="8">
        <v>41550</v>
      </c>
      <c r="B497" s="5">
        <v>16.55</v>
      </c>
      <c r="C497" s="5">
        <v>16.55</v>
      </c>
      <c r="D497" s="5">
        <v>16.55</v>
      </c>
      <c r="E497" s="5">
        <v>16.55</v>
      </c>
      <c r="F497" s="5">
        <v>0</v>
      </c>
    </row>
    <row r="498" spans="1:6" x14ac:dyDescent="0.3">
      <c r="A498" s="8">
        <v>41551</v>
      </c>
      <c r="B498" s="5">
        <v>16.25</v>
      </c>
      <c r="C498" s="5">
        <v>16.25</v>
      </c>
      <c r="D498" s="5">
        <v>16.25</v>
      </c>
      <c r="E498" s="5">
        <v>16.25</v>
      </c>
      <c r="F498" s="5">
        <v>-1.8100000000000002E-2</v>
      </c>
    </row>
    <row r="499" spans="1:6" x14ac:dyDescent="0.3">
      <c r="A499" s="8">
        <v>41554</v>
      </c>
      <c r="B499" s="5">
        <v>16.25</v>
      </c>
      <c r="C499" s="5">
        <v>16.25</v>
      </c>
      <c r="D499" s="5">
        <v>16.25</v>
      </c>
      <c r="E499" s="5">
        <v>16.25</v>
      </c>
      <c r="F499" s="5">
        <v>0</v>
      </c>
    </row>
    <row r="500" spans="1:6" x14ac:dyDescent="0.3">
      <c r="A500" s="8">
        <v>41555</v>
      </c>
      <c r="B500" s="5">
        <v>16.25</v>
      </c>
      <c r="C500" s="5">
        <v>16.25</v>
      </c>
      <c r="D500" s="5">
        <v>16.25</v>
      </c>
      <c r="E500" s="5">
        <v>16.25</v>
      </c>
      <c r="F500" s="5">
        <v>0</v>
      </c>
    </row>
    <row r="501" spans="1:6" x14ac:dyDescent="0.3">
      <c r="A501" s="8">
        <v>41556</v>
      </c>
      <c r="B501" s="5">
        <v>16.25</v>
      </c>
      <c r="C501" s="5">
        <v>16.25</v>
      </c>
      <c r="D501" s="5">
        <v>16.25</v>
      </c>
      <c r="E501" s="5">
        <v>16.25</v>
      </c>
      <c r="F501" s="5">
        <v>0</v>
      </c>
    </row>
    <row r="502" spans="1:6" x14ac:dyDescent="0.3">
      <c r="A502" s="8">
        <v>41557</v>
      </c>
      <c r="B502" s="5">
        <v>16.25</v>
      </c>
      <c r="C502" s="5">
        <v>16.25</v>
      </c>
      <c r="D502" s="5">
        <v>16.25</v>
      </c>
      <c r="E502" s="5">
        <v>16.25</v>
      </c>
      <c r="F502" s="5">
        <v>0</v>
      </c>
    </row>
    <row r="503" spans="1:6" x14ac:dyDescent="0.3">
      <c r="A503" s="8">
        <v>41558</v>
      </c>
      <c r="B503" s="5">
        <v>16.25</v>
      </c>
      <c r="C503" s="5">
        <v>16.25</v>
      </c>
      <c r="D503" s="5">
        <v>16.25</v>
      </c>
      <c r="E503" s="5">
        <v>16.25</v>
      </c>
      <c r="F503" s="5">
        <v>0</v>
      </c>
    </row>
    <row r="504" spans="1:6" x14ac:dyDescent="0.3">
      <c r="A504" s="8">
        <v>41561</v>
      </c>
      <c r="B504" s="5">
        <v>16.25</v>
      </c>
      <c r="C504" s="5">
        <v>16.25</v>
      </c>
      <c r="D504" s="5">
        <v>16.25</v>
      </c>
      <c r="E504" s="5">
        <v>16.25</v>
      </c>
      <c r="F504" s="5">
        <v>0</v>
      </c>
    </row>
    <row r="505" spans="1:6" x14ac:dyDescent="0.3">
      <c r="A505" s="8">
        <v>41562</v>
      </c>
      <c r="B505" s="5">
        <v>16.25</v>
      </c>
      <c r="C505" s="5">
        <v>16.25</v>
      </c>
      <c r="D505" s="5">
        <v>16.25</v>
      </c>
      <c r="E505" s="5">
        <v>16.25</v>
      </c>
      <c r="F505" s="5">
        <v>0</v>
      </c>
    </row>
    <row r="506" spans="1:6" x14ac:dyDescent="0.3">
      <c r="A506" s="8">
        <v>41563</v>
      </c>
      <c r="B506" s="5">
        <v>16.25</v>
      </c>
      <c r="C506" s="5">
        <v>16.25</v>
      </c>
      <c r="D506" s="5">
        <v>16.25</v>
      </c>
      <c r="E506" s="5">
        <v>16.25</v>
      </c>
      <c r="F506" s="5">
        <v>0</v>
      </c>
    </row>
    <row r="507" spans="1:6" x14ac:dyDescent="0.3">
      <c r="A507" s="8">
        <v>41564</v>
      </c>
      <c r="B507" s="5">
        <v>16.25</v>
      </c>
      <c r="C507" s="5">
        <v>16.25</v>
      </c>
      <c r="D507" s="5">
        <v>16.25</v>
      </c>
      <c r="E507" s="5">
        <v>16.25</v>
      </c>
      <c r="F507" s="5">
        <v>0</v>
      </c>
    </row>
    <row r="508" spans="1:6" x14ac:dyDescent="0.3">
      <c r="A508" s="8">
        <v>41565</v>
      </c>
      <c r="B508" s="5">
        <v>16.25</v>
      </c>
      <c r="C508" s="5">
        <v>16.25</v>
      </c>
      <c r="D508" s="5">
        <v>16.25</v>
      </c>
      <c r="E508" s="5">
        <v>16.25</v>
      </c>
      <c r="F508" s="5">
        <v>0</v>
      </c>
    </row>
    <row r="509" spans="1:6" x14ac:dyDescent="0.3">
      <c r="A509" s="8">
        <v>41568</v>
      </c>
      <c r="B509" s="5">
        <v>16.25</v>
      </c>
      <c r="C509" s="5">
        <v>16.25</v>
      </c>
      <c r="D509" s="5">
        <v>16.25</v>
      </c>
      <c r="E509" s="5">
        <v>16.25</v>
      </c>
      <c r="F509" s="5">
        <v>0</v>
      </c>
    </row>
    <row r="510" spans="1:6" x14ac:dyDescent="0.3">
      <c r="A510" s="8">
        <v>41569</v>
      </c>
      <c r="B510" s="5">
        <v>16.25</v>
      </c>
      <c r="C510" s="5">
        <v>16.25</v>
      </c>
      <c r="D510" s="5">
        <v>16.25</v>
      </c>
      <c r="E510" s="5">
        <v>16.25</v>
      </c>
      <c r="F510" s="5">
        <v>0</v>
      </c>
    </row>
    <row r="511" spans="1:6" x14ac:dyDescent="0.3">
      <c r="A511" s="8">
        <v>41570</v>
      </c>
      <c r="B511" s="5">
        <v>16.100000000000001</v>
      </c>
      <c r="C511" s="5">
        <v>16.100000000000001</v>
      </c>
      <c r="D511" s="5">
        <v>16.100000000000001</v>
      </c>
      <c r="E511" s="5">
        <v>16.100000000000001</v>
      </c>
      <c r="F511" s="5">
        <v>-9.1999999999999998E-3</v>
      </c>
    </row>
    <row r="512" spans="1:6" x14ac:dyDescent="0.3">
      <c r="A512" s="8">
        <v>41571</v>
      </c>
      <c r="B512" s="5">
        <v>16.100000000000001</v>
      </c>
      <c r="C512" s="5">
        <v>16.100000000000001</v>
      </c>
      <c r="D512" s="5">
        <v>16.100000000000001</v>
      </c>
      <c r="E512" s="5">
        <v>16.100000000000001</v>
      </c>
      <c r="F512" s="5">
        <v>0</v>
      </c>
    </row>
    <row r="513" spans="1:6" x14ac:dyDescent="0.3">
      <c r="A513" s="8">
        <v>41572</v>
      </c>
      <c r="B513" s="5">
        <v>16.100000000000001</v>
      </c>
      <c r="C513" s="5">
        <v>16.100000000000001</v>
      </c>
      <c r="D513" s="5">
        <v>16.100000000000001</v>
      </c>
      <c r="E513" s="5">
        <v>16.100000000000001</v>
      </c>
      <c r="F513" s="5">
        <v>0</v>
      </c>
    </row>
    <row r="514" spans="1:6" x14ac:dyDescent="0.3">
      <c r="A514" s="8">
        <v>41574</v>
      </c>
      <c r="B514" s="5">
        <v>14.15</v>
      </c>
      <c r="C514" s="5">
        <v>16.100000000000001</v>
      </c>
      <c r="D514" s="5">
        <v>16.100000000000001</v>
      </c>
      <c r="E514" s="5">
        <v>14.15</v>
      </c>
      <c r="F514" s="5">
        <v>-0.1211</v>
      </c>
    </row>
    <row r="515" spans="1:6" x14ac:dyDescent="0.3">
      <c r="A515" s="8">
        <v>41579</v>
      </c>
      <c r="B515" s="5">
        <v>16.100000000000001</v>
      </c>
      <c r="C515" s="5">
        <v>16.100000000000001</v>
      </c>
      <c r="D515" s="5">
        <v>16.100000000000001</v>
      </c>
      <c r="E515" s="5">
        <v>16.100000000000001</v>
      </c>
      <c r="F515" s="5">
        <v>0.13780000000000001</v>
      </c>
    </row>
    <row r="516" spans="1:6" x14ac:dyDescent="0.3">
      <c r="A516" s="8">
        <v>41581</v>
      </c>
      <c r="B516" s="5">
        <v>16.100000000000001</v>
      </c>
      <c r="C516" s="5">
        <v>16.100000000000001</v>
      </c>
      <c r="D516" s="5">
        <v>16.100000000000001</v>
      </c>
      <c r="E516" s="5">
        <v>16.100000000000001</v>
      </c>
      <c r="F516" s="5">
        <v>0</v>
      </c>
    </row>
    <row r="517" spans="1:6" x14ac:dyDescent="0.3">
      <c r="A517" s="8">
        <v>41582</v>
      </c>
      <c r="B517" s="5">
        <v>16.100000000000001</v>
      </c>
      <c r="C517" s="5">
        <v>16.100000000000001</v>
      </c>
      <c r="D517" s="5">
        <v>16.100000000000001</v>
      </c>
      <c r="E517" s="5">
        <v>16.100000000000001</v>
      </c>
      <c r="F517" s="5">
        <v>0</v>
      </c>
    </row>
    <row r="518" spans="1:6" x14ac:dyDescent="0.3">
      <c r="A518" s="8">
        <v>41583</v>
      </c>
      <c r="B518" s="5">
        <v>16.100000000000001</v>
      </c>
      <c r="C518" s="5">
        <v>16.100000000000001</v>
      </c>
      <c r="D518" s="5">
        <v>16.100000000000001</v>
      </c>
      <c r="E518" s="5">
        <v>16.100000000000001</v>
      </c>
      <c r="F518" s="5">
        <v>0</v>
      </c>
    </row>
    <row r="519" spans="1:6" x14ac:dyDescent="0.3">
      <c r="A519" s="8">
        <v>41584</v>
      </c>
      <c r="B519" s="5">
        <v>16.100000000000001</v>
      </c>
      <c r="C519" s="5">
        <v>16.100000000000001</v>
      </c>
      <c r="D519" s="5">
        <v>16.100000000000001</v>
      </c>
      <c r="E519" s="5">
        <v>16.100000000000001</v>
      </c>
      <c r="F519" s="5">
        <v>0</v>
      </c>
    </row>
    <row r="520" spans="1:6" x14ac:dyDescent="0.3">
      <c r="A520" s="8">
        <v>41585</v>
      </c>
      <c r="B520" s="5">
        <v>16.100000000000001</v>
      </c>
      <c r="C520" s="5">
        <v>16.100000000000001</v>
      </c>
      <c r="D520" s="5">
        <v>16.100000000000001</v>
      </c>
      <c r="E520" s="5">
        <v>16.100000000000001</v>
      </c>
      <c r="F520" s="5">
        <v>0</v>
      </c>
    </row>
    <row r="521" spans="1:6" x14ac:dyDescent="0.3">
      <c r="A521" s="8">
        <v>41586</v>
      </c>
      <c r="B521" s="5">
        <v>16.100000000000001</v>
      </c>
      <c r="C521" s="5">
        <v>16.100000000000001</v>
      </c>
      <c r="D521" s="5">
        <v>16.100000000000001</v>
      </c>
      <c r="E521" s="5">
        <v>16.100000000000001</v>
      </c>
      <c r="F521" s="5">
        <v>0</v>
      </c>
    </row>
    <row r="522" spans="1:6" x14ac:dyDescent="0.3">
      <c r="A522" s="8">
        <v>41589</v>
      </c>
      <c r="B522" s="5">
        <v>16.100000000000001</v>
      </c>
      <c r="C522" s="5">
        <v>16.100000000000001</v>
      </c>
      <c r="D522" s="5">
        <v>16.100000000000001</v>
      </c>
      <c r="E522" s="5">
        <v>16.100000000000001</v>
      </c>
      <c r="F522" s="5">
        <v>0</v>
      </c>
    </row>
    <row r="523" spans="1:6" x14ac:dyDescent="0.3">
      <c r="A523" s="8">
        <v>41590</v>
      </c>
      <c r="B523" s="5">
        <v>16.100000000000001</v>
      </c>
      <c r="C523" s="5">
        <v>16.100000000000001</v>
      </c>
      <c r="D523" s="5">
        <v>16.100000000000001</v>
      </c>
      <c r="E523" s="5">
        <v>16.100000000000001</v>
      </c>
      <c r="F523" s="5">
        <v>0</v>
      </c>
    </row>
    <row r="524" spans="1:6" x14ac:dyDescent="0.3">
      <c r="A524" s="8">
        <v>41591</v>
      </c>
      <c r="B524" s="5">
        <v>16.100000000000001</v>
      </c>
      <c r="C524" s="5">
        <v>16.100000000000001</v>
      </c>
      <c r="D524" s="5">
        <v>16.100000000000001</v>
      </c>
      <c r="E524" s="5">
        <v>16.100000000000001</v>
      </c>
      <c r="F524" s="5">
        <v>0</v>
      </c>
    </row>
    <row r="525" spans="1:6" x14ac:dyDescent="0.3">
      <c r="A525" s="8">
        <v>41592</v>
      </c>
      <c r="B525" s="5">
        <v>16.100000000000001</v>
      </c>
      <c r="C525" s="5">
        <v>16.100000000000001</v>
      </c>
      <c r="D525" s="5">
        <v>16.100000000000001</v>
      </c>
      <c r="E525" s="5">
        <v>16.100000000000001</v>
      </c>
      <c r="F525" s="5">
        <v>0</v>
      </c>
    </row>
    <row r="526" spans="1:6" x14ac:dyDescent="0.3">
      <c r="A526" s="8">
        <v>41593</v>
      </c>
      <c r="B526" s="5">
        <v>16.100000000000001</v>
      </c>
      <c r="C526" s="5">
        <v>16.100000000000001</v>
      </c>
      <c r="D526" s="5">
        <v>16.100000000000001</v>
      </c>
      <c r="E526" s="5">
        <v>16.100000000000001</v>
      </c>
      <c r="F526" s="5">
        <v>0</v>
      </c>
    </row>
    <row r="527" spans="1:6" x14ac:dyDescent="0.3">
      <c r="A527" s="8">
        <v>41595</v>
      </c>
      <c r="B527" s="5">
        <v>16.100000000000001</v>
      </c>
      <c r="C527" s="5">
        <v>16.100000000000001</v>
      </c>
      <c r="D527" s="5">
        <v>16.100000000000001</v>
      </c>
      <c r="E527" s="5">
        <v>16.100000000000001</v>
      </c>
      <c r="F527" s="5">
        <v>0</v>
      </c>
    </row>
    <row r="528" spans="1:6" x14ac:dyDescent="0.3">
      <c r="A528" s="8">
        <v>41596</v>
      </c>
      <c r="B528" s="5">
        <v>16.100000000000001</v>
      </c>
      <c r="C528" s="5">
        <v>16.100000000000001</v>
      </c>
      <c r="D528" s="5">
        <v>16.100000000000001</v>
      </c>
      <c r="E528" s="5">
        <v>16.100000000000001</v>
      </c>
      <c r="F528" s="5">
        <v>0</v>
      </c>
    </row>
    <row r="529" spans="1:6" x14ac:dyDescent="0.3">
      <c r="A529" s="8">
        <v>41597</v>
      </c>
      <c r="B529" s="5">
        <v>16.100000000000001</v>
      </c>
      <c r="C529" s="5">
        <v>16.100000000000001</v>
      </c>
      <c r="D529" s="5">
        <v>16.100000000000001</v>
      </c>
      <c r="E529" s="5">
        <v>16.100000000000001</v>
      </c>
      <c r="F529" s="5">
        <v>0</v>
      </c>
    </row>
    <row r="530" spans="1:6" x14ac:dyDescent="0.3">
      <c r="A530" s="8">
        <v>41598</v>
      </c>
      <c r="B530" s="5">
        <v>14.15</v>
      </c>
      <c r="C530" s="5">
        <v>14.15</v>
      </c>
      <c r="D530" s="5">
        <v>14.15</v>
      </c>
      <c r="E530" s="5">
        <v>14.15</v>
      </c>
      <c r="F530" s="5">
        <v>-0.1211</v>
      </c>
    </row>
    <row r="531" spans="1:6" x14ac:dyDescent="0.3">
      <c r="A531" s="8">
        <v>41603</v>
      </c>
      <c r="B531" s="5">
        <v>14.36</v>
      </c>
      <c r="C531" s="5">
        <v>14.36</v>
      </c>
      <c r="D531" s="5">
        <v>14.36</v>
      </c>
      <c r="E531" s="5">
        <v>14.36</v>
      </c>
      <c r="F531" s="5">
        <v>1.4800000000000001E-2</v>
      </c>
    </row>
    <row r="532" spans="1:6" x14ac:dyDescent="0.3">
      <c r="A532" s="8">
        <v>41605</v>
      </c>
      <c r="B532" s="5">
        <v>14.5</v>
      </c>
      <c r="C532" s="5">
        <v>14.5</v>
      </c>
      <c r="D532" s="5">
        <v>14.5</v>
      </c>
      <c r="E532" s="5">
        <v>14.5</v>
      </c>
      <c r="F532" s="5">
        <v>9.7000000000000003E-3</v>
      </c>
    </row>
    <row r="533" spans="1:6" x14ac:dyDescent="0.3">
      <c r="A533" s="8">
        <v>41606</v>
      </c>
      <c r="B533" s="5">
        <v>14.5</v>
      </c>
      <c r="C533" s="5">
        <v>14.5</v>
      </c>
      <c r="D533" s="5">
        <v>14.5</v>
      </c>
      <c r="E533" s="5">
        <v>14.5</v>
      </c>
      <c r="F533" s="5">
        <v>0</v>
      </c>
    </row>
    <row r="534" spans="1:6" x14ac:dyDescent="0.3">
      <c r="A534" s="8">
        <v>41607</v>
      </c>
      <c r="B534" s="5">
        <v>14.5</v>
      </c>
      <c r="C534" s="5">
        <v>14.5</v>
      </c>
      <c r="D534" s="5">
        <v>14.5</v>
      </c>
      <c r="E534" s="5">
        <v>14.5</v>
      </c>
      <c r="F534" s="5">
        <v>0</v>
      </c>
    </row>
    <row r="535" spans="1:6" x14ac:dyDescent="0.3">
      <c r="A535" s="8">
        <v>41610</v>
      </c>
      <c r="B535" s="5">
        <v>14.5</v>
      </c>
      <c r="C535" s="5">
        <v>14.5</v>
      </c>
      <c r="D535" s="5">
        <v>14.5</v>
      </c>
      <c r="E535" s="5">
        <v>14.5</v>
      </c>
      <c r="F535" s="5">
        <v>0</v>
      </c>
    </row>
    <row r="536" spans="1:6" x14ac:dyDescent="0.3">
      <c r="A536" s="8">
        <v>41611</v>
      </c>
      <c r="B536" s="5">
        <v>14.5</v>
      </c>
      <c r="C536" s="5">
        <v>14.5</v>
      </c>
      <c r="D536" s="5">
        <v>14.5</v>
      </c>
      <c r="E536" s="5">
        <v>14.5</v>
      </c>
      <c r="F536" s="5">
        <v>0</v>
      </c>
    </row>
    <row r="537" spans="1:6" x14ac:dyDescent="0.3">
      <c r="A537" s="8">
        <v>41612</v>
      </c>
      <c r="B537" s="5">
        <v>14.5</v>
      </c>
      <c r="C537" s="5">
        <v>14.5</v>
      </c>
      <c r="D537" s="5">
        <v>14.5</v>
      </c>
      <c r="E537" s="5">
        <v>14.5</v>
      </c>
      <c r="F537" s="5">
        <v>0</v>
      </c>
    </row>
    <row r="538" spans="1:6" x14ac:dyDescent="0.3">
      <c r="A538" s="8">
        <v>41613</v>
      </c>
      <c r="B538" s="5">
        <v>14.5</v>
      </c>
      <c r="C538" s="5">
        <v>14.5</v>
      </c>
      <c r="D538" s="5">
        <v>14.5</v>
      </c>
      <c r="E538" s="5">
        <v>14.5</v>
      </c>
      <c r="F538" s="5">
        <v>0</v>
      </c>
    </row>
    <row r="539" spans="1:6" x14ac:dyDescent="0.3">
      <c r="A539" s="8">
        <v>41614</v>
      </c>
      <c r="B539" s="5">
        <v>14.5</v>
      </c>
      <c r="C539" s="5">
        <v>14.5</v>
      </c>
      <c r="D539" s="5">
        <v>14.5</v>
      </c>
      <c r="E539" s="5">
        <v>14.5</v>
      </c>
      <c r="F539" s="5">
        <v>0</v>
      </c>
    </row>
    <row r="540" spans="1:6" x14ac:dyDescent="0.3">
      <c r="A540" s="8">
        <v>41615</v>
      </c>
      <c r="B540" s="5">
        <v>14.5</v>
      </c>
      <c r="C540" s="5">
        <v>14.5</v>
      </c>
      <c r="D540" s="5">
        <v>14.5</v>
      </c>
      <c r="E540" s="5">
        <v>14.5</v>
      </c>
      <c r="F540" s="5">
        <v>0</v>
      </c>
    </row>
    <row r="541" spans="1:6" x14ac:dyDescent="0.3">
      <c r="A541" s="8">
        <v>41617</v>
      </c>
      <c r="B541" s="5">
        <v>14.5</v>
      </c>
      <c r="C541" s="5">
        <v>14.5</v>
      </c>
      <c r="D541" s="5">
        <v>14.5</v>
      </c>
      <c r="E541" s="5">
        <v>14.5</v>
      </c>
      <c r="F541" s="5">
        <v>0</v>
      </c>
    </row>
    <row r="542" spans="1:6" x14ac:dyDescent="0.3">
      <c r="A542" s="8">
        <v>41618</v>
      </c>
      <c r="B542" s="5">
        <v>14.5</v>
      </c>
      <c r="C542" s="5">
        <v>14.5</v>
      </c>
      <c r="D542" s="5">
        <v>14.5</v>
      </c>
      <c r="E542" s="5">
        <v>14.5</v>
      </c>
      <c r="F542" s="5">
        <v>0</v>
      </c>
    </row>
    <row r="543" spans="1:6" x14ac:dyDescent="0.3">
      <c r="A543" s="8">
        <v>41619</v>
      </c>
      <c r="B543" s="5">
        <v>14.5</v>
      </c>
      <c r="C543" s="5">
        <v>14.5</v>
      </c>
      <c r="D543" s="5">
        <v>14.5</v>
      </c>
      <c r="E543" s="5">
        <v>14.5</v>
      </c>
      <c r="F543" s="5">
        <v>0</v>
      </c>
    </row>
    <row r="544" spans="1:6" x14ac:dyDescent="0.3">
      <c r="A544" s="8">
        <v>41620</v>
      </c>
      <c r="B544" s="5">
        <v>14.5</v>
      </c>
      <c r="C544" s="5">
        <v>14.5</v>
      </c>
      <c r="D544" s="5">
        <v>14.5</v>
      </c>
      <c r="E544" s="5">
        <v>14.5</v>
      </c>
      <c r="F544" s="5">
        <v>0</v>
      </c>
    </row>
    <row r="545" spans="1:6" x14ac:dyDescent="0.3">
      <c r="A545" s="8">
        <v>41621</v>
      </c>
      <c r="B545" s="5">
        <v>14.5</v>
      </c>
      <c r="C545" s="5">
        <v>14.5</v>
      </c>
      <c r="D545" s="5">
        <v>14.5</v>
      </c>
      <c r="E545" s="5">
        <v>14.5</v>
      </c>
      <c r="F545" s="5">
        <v>0</v>
      </c>
    </row>
    <row r="546" spans="1:6" x14ac:dyDescent="0.3">
      <c r="A546" s="8">
        <v>41623</v>
      </c>
      <c r="B546" s="5">
        <v>14.5</v>
      </c>
      <c r="C546" s="5">
        <v>14.5</v>
      </c>
      <c r="D546" s="5">
        <v>14.5</v>
      </c>
      <c r="E546" s="5">
        <v>14.5</v>
      </c>
      <c r="F546" s="5">
        <v>0</v>
      </c>
    </row>
    <row r="547" spans="1:6" x14ac:dyDescent="0.3">
      <c r="A547" s="8">
        <v>41624</v>
      </c>
      <c r="B547" s="5">
        <v>14.5</v>
      </c>
      <c r="C547" s="5">
        <v>14.5</v>
      </c>
      <c r="D547" s="5">
        <v>14.5</v>
      </c>
      <c r="E547" s="5">
        <v>14.5</v>
      </c>
      <c r="F547" s="5">
        <v>0</v>
      </c>
    </row>
    <row r="548" spans="1:6" x14ac:dyDescent="0.3">
      <c r="A548" s="8">
        <v>41625</v>
      </c>
      <c r="B548" s="5">
        <v>14.5</v>
      </c>
      <c r="C548" s="5">
        <v>14.5</v>
      </c>
      <c r="D548" s="5">
        <v>14.5</v>
      </c>
      <c r="E548" s="5">
        <v>14.5</v>
      </c>
      <c r="F548" s="5">
        <v>0</v>
      </c>
    </row>
    <row r="549" spans="1:6" x14ac:dyDescent="0.3">
      <c r="A549" s="8">
        <v>41626</v>
      </c>
      <c r="B549" s="5">
        <v>14.5</v>
      </c>
      <c r="C549" s="5">
        <v>14.5</v>
      </c>
      <c r="D549" s="5">
        <v>14.5</v>
      </c>
      <c r="E549" s="5">
        <v>14.5</v>
      </c>
      <c r="F549" s="5">
        <v>0</v>
      </c>
    </row>
    <row r="550" spans="1:6" x14ac:dyDescent="0.3">
      <c r="A550" s="8">
        <v>41627</v>
      </c>
      <c r="B550" s="5">
        <v>14.3</v>
      </c>
      <c r="C550" s="5">
        <v>14.3</v>
      </c>
      <c r="D550" s="5">
        <v>14.3</v>
      </c>
      <c r="E550" s="5">
        <v>14.3</v>
      </c>
      <c r="F550" s="5">
        <v>-1.38E-2</v>
      </c>
    </row>
    <row r="551" spans="1:6" x14ac:dyDescent="0.3">
      <c r="A551" s="8">
        <v>41628</v>
      </c>
      <c r="B551" s="5">
        <v>14.5</v>
      </c>
      <c r="C551" s="5">
        <v>14.5</v>
      </c>
      <c r="D551" s="5">
        <v>14.5</v>
      </c>
      <c r="E551" s="5">
        <v>14.5</v>
      </c>
      <c r="F551" s="5">
        <v>1.4E-2</v>
      </c>
    </row>
    <row r="552" spans="1:6" x14ac:dyDescent="0.3">
      <c r="A552" s="8">
        <v>41629</v>
      </c>
      <c r="B552" s="5">
        <v>14.3</v>
      </c>
      <c r="C552" s="5">
        <v>14.5</v>
      </c>
      <c r="D552" s="5">
        <v>14.5</v>
      </c>
      <c r="E552" s="5">
        <v>14.3</v>
      </c>
      <c r="F552" s="5">
        <v>-1.38E-2</v>
      </c>
    </row>
    <row r="553" spans="1:6" x14ac:dyDescent="0.3">
      <c r="A553" s="8">
        <v>41630</v>
      </c>
      <c r="B553" s="5">
        <v>14.3</v>
      </c>
      <c r="C553" s="5">
        <v>14.3</v>
      </c>
      <c r="D553" s="5">
        <v>14.3</v>
      </c>
      <c r="E553" s="5">
        <v>14.3</v>
      </c>
      <c r="F553" s="5">
        <v>0</v>
      </c>
    </row>
    <row r="554" spans="1:6" x14ac:dyDescent="0.3">
      <c r="A554" s="8">
        <v>41631</v>
      </c>
      <c r="B554" s="5">
        <v>14.3</v>
      </c>
      <c r="C554" s="5">
        <v>14.3</v>
      </c>
      <c r="D554" s="5">
        <v>14.3</v>
      </c>
      <c r="E554" s="5">
        <v>14.3</v>
      </c>
      <c r="F554" s="5">
        <v>0</v>
      </c>
    </row>
    <row r="555" spans="1:6" x14ac:dyDescent="0.3">
      <c r="A555" s="8">
        <v>41632</v>
      </c>
      <c r="B555" s="5">
        <v>14.3</v>
      </c>
      <c r="C555" s="5">
        <v>14.3</v>
      </c>
      <c r="D555" s="5">
        <v>14.3</v>
      </c>
      <c r="E555" s="5">
        <v>14.3</v>
      </c>
      <c r="F555" s="5">
        <v>0</v>
      </c>
    </row>
    <row r="556" spans="1:6" x14ac:dyDescent="0.3">
      <c r="A556" s="8">
        <v>41633</v>
      </c>
      <c r="B556" s="5">
        <v>14.5</v>
      </c>
      <c r="C556" s="5">
        <v>14.5</v>
      </c>
      <c r="D556" s="5">
        <v>14.5</v>
      </c>
      <c r="E556" s="5">
        <v>14.5</v>
      </c>
      <c r="F556" s="5">
        <v>1.4E-2</v>
      </c>
    </row>
    <row r="557" spans="1:6" x14ac:dyDescent="0.3">
      <c r="A557" s="8">
        <v>41634</v>
      </c>
      <c r="B557" s="5">
        <v>14.5</v>
      </c>
      <c r="C557" s="5">
        <v>14.5</v>
      </c>
      <c r="D557" s="5">
        <v>14.5</v>
      </c>
      <c r="E557" s="5">
        <v>14.5</v>
      </c>
      <c r="F557" s="5">
        <v>0</v>
      </c>
    </row>
    <row r="558" spans="1:6" x14ac:dyDescent="0.3">
      <c r="A558" s="8">
        <v>41635</v>
      </c>
      <c r="B558" s="5">
        <v>14.5</v>
      </c>
      <c r="C558" s="5">
        <v>14.5</v>
      </c>
      <c r="D558" s="5">
        <v>14.5</v>
      </c>
      <c r="E558" s="5">
        <v>14.5</v>
      </c>
      <c r="F558" s="5">
        <v>0</v>
      </c>
    </row>
    <row r="559" spans="1:6" x14ac:dyDescent="0.3">
      <c r="A559" s="8">
        <v>41637</v>
      </c>
      <c r="B559" s="5">
        <v>14.5</v>
      </c>
      <c r="C559" s="5">
        <v>14.5</v>
      </c>
      <c r="D559" s="5">
        <v>14.5</v>
      </c>
      <c r="E559" s="5">
        <v>14.5</v>
      </c>
      <c r="F559" s="5">
        <v>0</v>
      </c>
    </row>
    <row r="560" spans="1:6" x14ac:dyDescent="0.3">
      <c r="A560" s="8">
        <v>41638</v>
      </c>
      <c r="B560" s="5">
        <v>14.5</v>
      </c>
      <c r="C560" s="5">
        <v>14.5</v>
      </c>
      <c r="D560" s="5">
        <v>14.5</v>
      </c>
      <c r="E560" s="5">
        <v>14.5</v>
      </c>
      <c r="F560" s="5">
        <v>0</v>
      </c>
    </row>
    <row r="561" spans="1:6" x14ac:dyDescent="0.3">
      <c r="A561" s="8">
        <v>41639</v>
      </c>
      <c r="B561" s="5">
        <v>14.5</v>
      </c>
      <c r="C561" s="5">
        <v>14.5</v>
      </c>
      <c r="D561" s="5">
        <v>14.5</v>
      </c>
      <c r="E561" s="5">
        <v>14.5</v>
      </c>
      <c r="F561" s="5">
        <v>0</v>
      </c>
    </row>
    <row r="562" spans="1:6" x14ac:dyDescent="0.3">
      <c r="A562" s="8">
        <v>41641</v>
      </c>
      <c r="B562" s="5">
        <v>14.5</v>
      </c>
      <c r="C562" s="5">
        <v>14.5</v>
      </c>
      <c r="D562" s="5">
        <v>14.5</v>
      </c>
      <c r="E562" s="5">
        <v>14.5</v>
      </c>
      <c r="F562" s="5">
        <v>0</v>
      </c>
    </row>
    <row r="563" spans="1:6" x14ac:dyDescent="0.3">
      <c r="A563" s="8">
        <v>41642</v>
      </c>
      <c r="B563" s="5">
        <v>14.5</v>
      </c>
      <c r="C563" s="5">
        <v>14.5</v>
      </c>
      <c r="D563" s="5">
        <v>14.5</v>
      </c>
      <c r="E563" s="5">
        <v>14.5</v>
      </c>
      <c r="F563" s="5">
        <v>0</v>
      </c>
    </row>
    <row r="564" spans="1:6" x14ac:dyDescent="0.3">
      <c r="A564" s="8">
        <v>41644</v>
      </c>
      <c r="B564" s="5">
        <v>14.5</v>
      </c>
      <c r="C564" s="5">
        <v>14.5</v>
      </c>
      <c r="D564" s="5">
        <v>14.5</v>
      </c>
      <c r="E564" s="5">
        <v>14.5</v>
      </c>
      <c r="F564" s="5">
        <v>0</v>
      </c>
    </row>
    <row r="565" spans="1:6" x14ac:dyDescent="0.3">
      <c r="A565" s="8">
        <v>41645</v>
      </c>
      <c r="B565" s="5">
        <v>14.5</v>
      </c>
      <c r="C565" s="5">
        <v>14.5</v>
      </c>
      <c r="D565" s="5">
        <v>14.5</v>
      </c>
      <c r="E565" s="5">
        <v>14.5</v>
      </c>
      <c r="F565" s="5">
        <v>0</v>
      </c>
    </row>
    <row r="566" spans="1:6" x14ac:dyDescent="0.3">
      <c r="A566" s="8">
        <v>41646</v>
      </c>
      <c r="B566" s="5">
        <v>14.5</v>
      </c>
      <c r="C566" s="5">
        <v>14.5</v>
      </c>
      <c r="D566" s="5">
        <v>14.5</v>
      </c>
      <c r="E566" s="5">
        <v>14.5</v>
      </c>
      <c r="F566" s="5">
        <v>0</v>
      </c>
    </row>
    <row r="567" spans="1:6" x14ac:dyDescent="0.3">
      <c r="A567" s="8">
        <v>41647</v>
      </c>
      <c r="B567" s="5">
        <v>14.5</v>
      </c>
      <c r="C567" s="5">
        <v>14.5</v>
      </c>
      <c r="D567" s="5">
        <v>14.5</v>
      </c>
      <c r="E567" s="5">
        <v>14.5</v>
      </c>
      <c r="F567" s="5">
        <v>0</v>
      </c>
    </row>
    <row r="568" spans="1:6" x14ac:dyDescent="0.3">
      <c r="A568" s="8">
        <v>41648</v>
      </c>
      <c r="B568" s="5">
        <v>14.5</v>
      </c>
      <c r="C568" s="5">
        <v>14.5</v>
      </c>
      <c r="D568" s="5">
        <v>14.5</v>
      </c>
      <c r="E568" s="5">
        <v>14.5</v>
      </c>
      <c r="F568" s="5">
        <v>0</v>
      </c>
    </row>
    <row r="569" spans="1:6" x14ac:dyDescent="0.3">
      <c r="A569" s="8">
        <v>41649</v>
      </c>
      <c r="B569" s="5">
        <v>14.5</v>
      </c>
      <c r="C569" s="5">
        <v>14.5</v>
      </c>
      <c r="D569" s="5">
        <v>14.5</v>
      </c>
      <c r="E569" s="5">
        <v>14.5</v>
      </c>
      <c r="F569" s="5">
        <v>0</v>
      </c>
    </row>
    <row r="570" spans="1:6" x14ac:dyDescent="0.3">
      <c r="A570" s="8">
        <v>41651</v>
      </c>
      <c r="B570" s="5">
        <v>14.5</v>
      </c>
      <c r="C570" s="5">
        <v>14.5</v>
      </c>
      <c r="D570" s="5">
        <v>14.5</v>
      </c>
      <c r="E570" s="5">
        <v>14.5</v>
      </c>
      <c r="F570" s="5">
        <v>0</v>
      </c>
    </row>
    <row r="571" spans="1:6" x14ac:dyDescent="0.3">
      <c r="A571" s="8">
        <v>41652</v>
      </c>
      <c r="B571" s="5">
        <v>14.8</v>
      </c>
      <c r="C571" s="5">
        <v>14.5</v>
      </c>
      <c r="D571" s="5">
        <v>14.8</v>
      </c>
      <c r="E571" s="5">
        <v>14.5</v>
      </c>
      <c r="F571" s="5">
        <v>2.07E-2</v>
      </c>
    </row>
    <row r="572" spans="1:6" x14ac:dyDescent="0.3">
      <c r="A572" s="8">
        <v>41653</v>
      </c>
      <c r="B572" s="5">
        <v>14.8</v>
      </c>
      <c r="C572" s="5">
        <v>14.8</v>
      </c>
      <c r="D572" s="5">
        <v>14.8</v>
      </c>
      <c r="E572" s="5">
        <v>14.8</v>
      </c>
      <c r="F572" s="5">
        <v>0</v>
      </c>
    </row>
    <row r="573" spans="1:6" x14ac:dyDescent="0.3">
      <c r="A573" s="8">
        <v>41654</v>
      </c>
      <c r="B573" s="5">
        <v>14.8</v>
      </c>
      <c r="C573" s="5">
        <v>14.8</v>
      </c>
      <c r="D573" s="5">
        <v>14.8</v>
      </c>
      <c r="E573" s="5">
        <v>14.8</v>
      </c>
      <c r="F573" s="5">
        <v>0</v>
      </c>
    </row>
    <row r="574" spans="1:6" x14ac:dyDescent="0.3">
      <c r="A574" s="8">
        <v>41655</v>
      </c>
      <c r="B574" s="5">
        <v>14.8</v>
      </c>
      <c r="C574" s="5">
        <v>14.8</v>
      </c>
      <c r="D574" s="5">
        <v>14.8</v>
      </c>
      <c r="E574" s="5">
        <v>14.8</v>
      </c>
      <c r="F574" s="5">
        <v>0</v>
      </c>
    </row>
    <row r="575" spans="1:6" x14ac:dyDescent="0.3">
      <c r="A575" s="8">
        <v>41656</v>
      </c>
      <c r="B575" s="5">
        <v>14.8</v>
      </c>
      <c r="C575" s="5">
        <v>14.8</v>
      </c>
      <c r="D575" s="5">
        <v>14.8</v>
      </c>
      <c r="E575" s="5">
        <v>14.8</v>
      </c>
      <c r="F575" s="5">
        <v>0</v>
      </c>
    </row>
    <row r="576" spans="1:6" x14ac:dyDescent="0.3">
      <c r="A576" s="8">
        <v>41658</v>
      </c>
      <c r="B576" s="5">
        <v>14.8</v>
      </c>
      <c r="C576" s="5">
        <v>14.8</v>
      </c>
      <c r="D576" s="5">
        <v>14.8</v>
      </c>
      <c r="E576" s="5">
        <v>14.8</v>
      </c>
      <c r="F576" s="5">
        <v>0</v>
      </c>
    </row>
    <row r="577" spans="1:6" x14ac:dyDescent="0.3">
      <c r="A577" s="8">
        <v>41659</v>
      </c>
      <c r="B577" s="5">
        <v>14.8</v>
      </c>
      <c r="C577" s="5">
        <v>14.8</v>
      </c>
      <c r="D577" s="5">
        <v>14.8</v>
      </c>
      <c r="E577" s="5">
        <v>14.8</v>
      </c>
      <c r="F577" s="5">
        <v>0</v>
      </c>
    </row>
    <row r="578" spans="1:6" x14ac:dyDescent="0.3">
      <c r="A578" s="8">
        <v>41660</v>
      </c>
      <c r="B578" s="5">
        <v>14.8</v>
      </c>
      <c r="C578" s="5">
        <v>14.8</v>
      </c>
      <c r="D578" s="5">
        <v>14.8</v>
      </c>
      <c r="E578" s="5">
        <v>14.8</v>
      </c>
      <c r="F578" s="5">
        <v>0</v>
      </c>
    </row>
    <row r="579" spans="1:6" x14ac:dyDescent="0.3">
      <c r="A579" s="8">
        <v>41661</v>
      </c>
      <c r="B579" s="5">
        <v>14.8</v>
      </c>
      <c r="C579" s="5">
        <v>14.8</v>
      </c>
      <c r="D579" s="5">
        <v>14.8</v>
      </c>
      <c r="E579" s="5">
        <v>14.8</v>
      </c>
      <c r="F579" s="5">
        <v>0</v>
      </c>
    </row>
    <row r="580" spans="1:6" x14ac:dyDescent="0.3">
      <c r="A580" s="8">
        <v>41662</v>
      </c>
      <c r="B580" s="5">
        <v>14.8</v>
      </c>
      <c r="C580" s="5">
        <v>14.8</v>
      </c>
      <c r="D580" s="5">
        <v>14.8</v>
      </c>
      <c r="E580" s="5">
        <v>14.8</v>
      </c>
      <c r="F580" s="5">
        <v>0</v>
      </c>
    </row>
    <row r="581" spans="1:6" x14ac:dyDescent="0.3">
      <c r="A581" s="8">
        <v>41663</v>
      </c>
      <c r="B581" s="5">
        <v>14.8</v>
      </c>
      <c r="C581" s="5">
        <v>14.8</v>
      </c>
      <c r="D581" s="5">
        <v>14.8</v>
      </c>
      <c r="E581" s="5">
        <v>14.8</v>
      </c>
      <c r="F581" s="5">
        <v>0</v>
      </c>
    </row>
    <row r="582" spans="1:6" x14ac:dyDescent="0.3">
      <c r="A582" s="8">
        <v>41665</v>
      </c>
      <c r="B582" s="5">
        <v>14.8</v>
      </c>
      <c r="C582" s="5">
        <v>14.8</v>
      </c>
      <c r="D582" s="5">
        <v>14.8</v>
      </c>
      <c r="E582" s="5">
        <v>14.8</v>
      </c>
      <c r="F582" s="5">
        <v>0</v>
      </c>
    </row>
    <row r="583" spans="1:6" x14ac:dyDescent="0.3">
      <c r="A583" s="8">
        <v>41666</v>
      </c>
      <c r="B583" s="5">
        <v>14.8</v>
      </c>
      <c r="C583" s="5">
        <v>14.8</v>
      </c>
      <c r="D583" s="5">
        <v>14.8</v>
      </c>
      <c r="E583" s="5">
        <v>14.8</v>
      </c>
      <c r="F583" s="5">
        <v>0</v>
      </c>
    </row>
    <row r="584" spans="1:6" x14ac:dyDescent="0.3">
      <c r="A584" s="8">
        <v>41667</v>
      </c>
      <c r="B584" s="5">
        <v>15.1</v>
      </c>
      <c r="C584" s="5">
        <v>15.1</v>
      </c>
      <c r="D584" s="5">
        <v>15.1</v>
      </c>
      <c r="E584" s="5">
        <v>15.1</v>
      </c>
      <c r="F584" s="5">
        <v>2.0299999999999999E-2</v>
      </c>
    </row>
    <row r="585" spans="1:6" x14ac:dyDescent="0.3">
      <c r="A585" s="8">
        <v>41668</v>
      </c>
      <c r="B585" s="5">
        <v>15.1</v>
      </c>
      <c r="C585" s="5">
        <v>15.1</v>
      </c>
      <c r="D585" s="5">
        <v>15.1</v>
      </c>
      <c r="E585" s="5">
        <v>15.1</v>
      </c>
      <c r="F585" s="5">
        <v>0</v>
      </c>
    </row>
    <row r="586" spans="1:6" x14ac:dyDescent="0.3">
      <c r="A586" s="8">
        <v>41669</v>
      </c>
      <c r="B586" s="5">
        <v>15.1</v>
      </c>
      <c r="C586" s="5">
        <v>15.1</v>
      </c>
      <c r="D586" s="5">
        <v>15.1</v>
      </c>
      <c r="E586" s="5">
        <v>15.1</v>
      </c>
      <c r="F586" s="5">
        <v>0</v>
      </c>
    </row>
    <row r="587" spans="1:6" x14ac:dyDescent="0.3">
      <c r="A587" s="8">
        <v>41670</v>
      </c>
      <c r="B587" s="5">
        <v>15.1</v>
      </c>
      <c r="C587" s="5">
        <v>15.1</v>
      </c>
      <c r="D587" s="5">
        <v>15.1</v>
      </c>
      <c r="E587" s="5">
        <v>15.1</v>
      </c>
      <c r="F587" s="5">
        <v>0</v>
      </c>
    </row>
    <row r="588" spans="1:6" x14ac:dyDescent="0.3">
      <c r="A588" s="8">
        <v>41672</v>
      </c>
      <c r="B588" s="5">
        <v>15.1</v>
      </c>
      <c r="C588" s="5">
        <v>15.1</v>
      </c>
      <c r="D588" s="5">
        <v>15.1</v>
      </c>
      <c r="E588" s="5">
        <v>15.1</v>
      </c>
      <c r="F588" s="5">
        <v>0</v>
      </c>
    </row>
    <row r="589" spans="1:6" x14ac:dyDescent="0.3">
      <c r="A589" s="8">
        <v>41673</v>
      </c>
      <c r="B589" s="5">
        <v>15.1</v>
      </c>
      <c r="C589" s="5">
        <v>15.1</v>
      </c>
      <c r="D589" s="5">
        <v>15.1</v>
      </c>
      <c r="E589" s="5">
        <v>15.1</v>
      </c>
      <c r="F589" s="5">
        <v>0</v>
      </c>
    </row>
    <row r="590" spans="1:6" x14ac:dyDescent="0.3">
      <c r="A590" s="8">
        <v>41674</v>
      </c>
      <c r="B590" s="5">
        <v>15.1</v>
      </c>
      <c r="C590" s="5">
        <v>15.1</v>
      </c>
      <c r="D590" s="5">
        <v>15.1</v>
      </c>
      <c r="E590" s="5">
        <v>15.1</v>
      </c>
      <c r="F590" s="5">
        <v>0</v>
      </c>
    </row>
    <row r="591" spans="1:6" x14ac:dyDescent="0.3">
      <c r="A591" s="8">
        <v>41675</v>
      </c>
      <c r="B591" s="5">
        <v>15.1</v>
      </c>
      <c r="C591" s="5">
        <v>15.1</v>
      </c>
      <c r="D591" s="5">
        <v>15.1</v>
      </c>
      <c r="E591" s="5">
        <v>15.1</v>
      </c>
      <c r="F591" s="5">
        <v>0</v>
      </c>
    </row>
    <row r="592" spans="1:6" x14ac:dyDescent="0.3">
      <c r="A592" s="8">
        <v>41676</v>
      </c>
      <c r="B592" s="5">
        <v>15.1</v>
      </c>
      <c r="C592" s="5">
        <v>15.1</v>
      </c>
      <c r="D592" s="5">
        <v>15.1</v>
      </c>
      <c r="E592" s="5">
        <v>15.1</v>
      </c>
      <c r="F592" s="5">
        <v>0</v>
      </c>
    </row>
    <row r="593" spans="1:6" x14ac:dyDescent="0.3">
      <c r="A593" s="8">
        <v>41677</v>
      </c>
      <c r="B593" s="5">
        <v>15.1</v>
      </c>
      <c r="C593" s="5">
        <v>15.1</v>
      </c>
      <c r="D593" s="5">
        <v>15.1</v>
      </c>
      <c r="E593" s="5">
        <v>15.1</v>
      </c>
      <c r="F593" s="5">
        <v>0</v>
      </c>
    </row>
    <row r="594" spans="1:6" x14ac:dyDescent="0.3">
      <c r="A594" s="8">
        <v>41679</v>
      </c>
      <c r="B594" s="5">
        <v>15.1</v>
      </c>
      <c r="C594" s="5">
        <v>15.1</v>
      </c>
      <c r="D594" s="5">
        <v>15.1</v>
      </c>
      <c r="E594" s="5">
        <v>15.1</v>
      </c>
      <c r="F594" s="5">
        <v>0</v>
      </c>
    </row>
    <row r="595" spans="1:6" x14ac:dyDescent="0.3">
      <c r="A595" s="8">
        <v>41680</v>
      </c>
      <c r="B595" s="5">
        <v>15.1</v>
      </c>
      <c r="C595" s="5">
        <v>15.1</v>
      </c>
      <c r="D595" s="5">
        <v>15.1</v>
      </c>
      <c r="E595" s="5">
        <v>15.1</v>
      </c>
      <c r="F595" s="5">
        <v>0</v>
      </c>
    </row>
    <row r="596" spans="1:6" x14ac:dyDescent="0.3">
      <c r="A596" s="8">
        <v>41681</v>
      </c>
      <c r="B596" s="5">
        <v>15.1</v>
      </c>
      <c r="C596" s="5">
        <v>15.1</v>
      </c>
      <c r="D596" s="5">
        <v>15.1</v>
      </c>
      <c r="E596" s="5">
        <v>15.1</v>
      </c>
      <c r="F596" s="5">
        <v>0</v>
      </c>
    </row>
    <row r="597" spans="1:6" x14ac:dyDescent="0.3">
      <c r="A597" s="8">
        <v>41682</v>
      </c>
      <c r="B597" s="5">
        <v>14.85</v>
      </c>
      <c r="C597" s="5">
        <v>14.85</v>
      </c>
      <c r="D597" s="5">
        <v>14.85</v>
      </c>
      <c r="E597" s="5">
        <v>14.85</v>
      </c>
      <c r="F597" s="5">
        <v>-1.66E-2</v>
      </c>
    </row>
    <row r="598" spans="1:6" x14ac:dyDescent="0.3">
      <c r="A598" s="8">
        <v>41683</v>
      </c>
      <c r="B598" s="5">
        <v>14.851000000000001</v>
      </c>
      <c r="C598" s="5">
        <v>14.851000000000001</v>
      </c>
      <c r="D598" s="5">
        <v>14.851000000000001</v>
      </c>
      <c r="E598" s="5">
        <v>14.851000000000001</v>
      </c>
      <c r="F598" s="5">
        <v>1E-4</v>
      </c>
    </row>
    <row r="599" spans="1:6" x14ac:dyDescent="0.3">
      <c r="A599" s="8">
        <v>41684</v>
      </c>
      <c r="B599" s="5">
        <v>14.95</v>
      </c>
      <c r="C599" s="5">
        <v>14.95</v>
      </c>
      <c r="D599" s="5">
        <v>14.95</v>
      </c>
      <c r="E599" s="5">
        <v>14.95</v>
      </c>
      <c r="F599" s="5">
        <v>6.7000000000000002E-3</v>
      </c>
    </row>
    <row r="600" spans="1:6" x14ac:dyDescent="0.3">
      <c r="A600" s="8">
        <v>41686</v>
      </c>
      <c r="B600" s="5">
        <v>14.95</v>
      </c>
      <c r="C600" s="5">
        <v>14.95</v>
      </c>
      <c r="D600" s="5">
        <v>14.95</v>
      </c>
      <c r="E600" s="5">
        <v>14.95</v>
      </c>
      <c r="F600" s="5">
        <v>0</v>
      </c>
    </row>
    <row r="601" spans="1:6" x14ac:dyDescent="0.3">
      <c r="A601" s="8">
        <v>41687</v>
      </c>
      <c r="B601" s="5">
        <v>14.95</v>
      </c>
      <c r="C601" s="5">
        <v>14.95</v>
      </c>
      <c r="D601" s="5">
        <v>14.95</v>
      </c>
      <c r="E601" s="5">
        <v>14.95</v>
      </c>
      <c r="F601" s="5">
        <v>0</v>
      </c>
    </row>
    <row r="602" spans="1:6" x14ac:dyDescent="0.3">
      <c r="A602" s="8">
        <v>41688</v>
      </c>
      <c r="B602" s="5">
        <v>14.95</v>
      </c>
      <c r="C602" s="5">
        <v>14.95</v>
      </c>
      <c r="D602" s="5">
        <v>14.95</v>
      </c>
      <c r="E602" s="5">
        <v>14.95</v>
      </c>
      <c r="F602" s="5">
        <v>0</v>
      </c>
    </row>
    <row r="603" spans="1:6" x14ac:dyDescent="0.3">
      <c r="A603" s="8">
        <v>41689</v>
      </c>
      <c r="B603" s="5">
        <v>14.95</v>
      </c>
      <c r="C603" s="5">
        <v>14.95</v>
      </c>
      <c r="D603" s="5">
        <v>14.95</v>
      </c>
      <c r="E603" s="5">
        <v>14.95</v>
      </c>
      <c r="F603" s="5">
        <v>0</v>
      </c>
    </row>
    <row r="604" spans="1:6" x14ac:dyDescent="0.3">
      <c r="A604" s="8">
        <v>41690</v>
      </c>
      <c r="B604" s="5">
        <v>14.95</v>
      </c>
      <c r="C604" s="5">
        <v>14.95</v>
      </c>
      <c r="D604" s="5">
        <v>14.95</v>
      </c>
      <c r="E604" s="5">
        <v>14.95</v>
      </c>
      <c r="F604" s="5">
        <v>0</v>
      </c>
    </row>
    <row r="605" spans="1:6" x14ac:dyDescent="0.3">
      <c r="A605" s="8">
        <v>41691</v>
      </c>
      <c r="B605" s="5">
        <v>14.95</v>
      </c>
      <c r="C605" s="5">
        <v>14.95</v>
      </c>
      <c r="D605" s="5">
        <v>14.95</v>
      </c>
      <c r="E605" s="5">
        <v>14.95</v>
      </c>
      <c r="F605" s="5">
        <v>0</v>
      </c>
    </row>
    <row r="606" spans="1:6" x14ac:dyDescent="0.3">
      <c r="A606" s="8">
        <v>41693</v>
      </c>
      <c r="B606" s="5">
        <v>14.85</v>
      </c>
      <c r="C606" s="5">
        <v>14.95</v>
      </c>
      <c r="D606" s="5">
        <v>14.95</v>
      </c>
      <c r="E606" s="5">
        <v>14.85</v>
      </c>
      <c r="F606" s="5">
        <v>-6.7000000000000002E-3</v>
      </c>
    </row>
    <row r="607" spans="1:6" x14ac:dyDescent="0.3">
      <c r="A607" s="8">
        <v>41694</v>
      </c>
      <c r="B607" s="5">
        <v>14.85</v>
      </c>
      <c r="C607" s="5">
        <v>14.85</v>
      </c>
      <c r="D607" s="5">
        <v>14.85</v>
      </c>
      <c r="E607" s="5">
        <v>14.85</v>
      </c>
      <c r="F607" s="5">
        <v>0</v>
      </c>
    </row>
    <row r="608" spans="1:6" x14ac:dyDescent="0.3">
      <c r="A608" s="8">
        <v>41695</v>
      </c>
      <c r="B608" s="5">
        <v>14.85</v>
      </c>
      <c r="C608" s="5">
        <v>14.85</v>
      </c>
      <c r="D608" s="5">
        <v>14.85</v>
      </c>
      <c r="E608" s="5">
        <v>14.85</v>
      </c>
      <c r="F608" s="5">
        <v>0</v>
      </c>
    </row>
    <row r="609" spans="1:6" x14ac:dyDescent="0.3">
      <c r="A609" s="8">
        <v>41696</v>
      </c>
      <c r="B609" s="5">
        <v>14.85</v>
      </c>
      <c r="C609" s="5">
        <v>14.85</v>
      </c>
      <c r="D609" s="5">
        <v>14.85</v>
      </c>
      <c r="E609" s="5">
        <v>14.85</v>
      </c>
      <c r="F609" s="5">
        <v>0</v>
      </c>
    </row>
    <row r="610" spans="1:6" x14ac:dyDescent="0.3">
      <c r="A610" s="8">
        <v>41697</v>
      </c>
      <c r="B610" s="5">
        <v>15.05</v>
      </c>
      <c r="C610" s="5">
        <v>15.05</v>
      </c>
      <c r="D610" s="5">
        <v>15.05</v>
      </c>
      <c r="E610" s="5">
        <v>15.05</v>
      </c>
      <c r="F610" s="5">
        <v>1.35E-2</v>
      </c>
    </row>
    <row r="611" spans="1:6" x14ac:dyDescent="0.3">
      <c r="A611" s="8">
        <v>41698</v>
      </c>
      <c r="B611" s="5">
        <v>15.05</v>
      </c>
      <c r="C611" s="5">
        <v>15.05</v>
      </c>
      <c r="D611" s="5">
        <v>15.05</v>
      </c>
      <c r="E611" s="5">
        <v>15.05</v>
      </c>
      <c r="F611" s="5">
        <v>0</v>
      </c>
    </row>
    <row r="612" spans="1:6" x14ac:dyDescent="0.3">
      <c r="A612" s="8">
        <v>41701</v>
      </c>
      <c r="B612" s="5">
        <v>15.05</v>
      </c>
      <c r="C612" s="5">
        <v>15.05</v>
      </c>
      <c r="D612" s="5">
        <v>15.05</v>
      </c>
      <c r="E612" s="5">
        <v>15.05</v>
      </c>
      <c r="F612" s="5">
        <v>0</v>
      </c>
    </row>
    <row r="613" spans="1:6" x14ac:dyDescent="0.3">
      <c r="A613" s="8">
        <v>41702</v>
      </c>
      <c r="B613" s="5">
        <v>15.05</v>
      </c>
      <c r="C613" s="5">
        <v>15.05</v>
      </c>
      <c r="D613" s="5">
        <v>15.05</v>
      </c>
      <c r="E613" s="5">
        <v>15.05</v>
      </c>
      <c r="F613" s="5">
        <v>0</v>
      </c>
    </row>
    <row r="614" spans="1:6" x14ac:dyDescent="0.3">
      <c r="A614" s="8">
        <v>41703</v>
      </c>
      <c r="B614" s="5">
        <v>15.05</v>
      </c>
      <c r="C614" s="5">
        <v>15.05</v>
      </c>
      <c r="D614" s="5">
        <v>15.05</v>
      </c>
      <c r="E614" s="5">
        <v>15.05</v>
      </c>
      <c r="F614" s="5">
        <v>0</v>
      </c>
    </row>
    <row r="615" spans="1:6" x14ac:dyDescent="0.3">
      <c r="A615" s="8">
        <v>41704</v>
      </c>
      <c r="B615" s="5">
        <v>15.05</v>
      </c>
      <c r="C615" s="5">
        <v>15.05</v>
      </c>
      <c r="D615" s="5">
        <v>15.05</v>
      </c>
      <c r="E615" s="5">
        <v>15.05</v>
      </c>
      <c r="F615" s="5">
        <v>0</v>
      </c>
    </row>
    <row r="616" spans="1:6" x14ac:dyDescent="0.3">
      <c r="A616" s="8">
        <v>41705</v>
      </c>
      <c r="B616" s="5">
        <v>15.05</v>
      </c>
      <c r="C616" s="5">
        <v>15.05</v>
      </c>
      <c r="D616" s="5">
        <v>15.05</v>
      </c>
      <c r="E616" s="5">
        <v>15.05</v>
      </c>
      <c r="F616" s="5">
        <v>0</v>
      </c>
    </row>
    <row r="617" spans="1:6" x14ac:dyDescent="0.3">
      <c r="A617" s="8">
        <v>41707</v>
      </c>
      <c r="B617" s="5">
        <v>15.05</v>
      </c>
      <c r="C617" s="5">
        <v>15.05</v>
      </c>
      <c r="D617" s="5">
        <v>15.05</v>
      </c>
      <c r="E617" s="5">
        <v>15.05</v>
      </c>
      <c r="F617" s="5">
        <v>0</v>
      </c>
    </row>
    <row r="618" spans="1:6" x14ac:dyDescent="0.3">
      <c r="A618" s="8">
        <v>41708</v>
      </c>
      <c r="B618" s="5">
        <v>15.05</v>
      </c>
      <c r="C618" s="5">
        <v>15.05</v>
      </c>
      <c r="D618" s="5">
        <v>15.05</v>
      </c>
      <c r="E618" s="5">
        <v>15.05</v>
      </c>
      <c r="F618" s="5">
        <v>0</v>
      </c>
    </row>
    <row r="619" spans="1:6" x14ac:dyDescent="0.3">
      <c r="A619" s="8">
        <v>41709</v>
      </c>
      <c r="B619" s="5">
        <v>15.05</v>
      </c>
      <c r="C619" s="5">
        <v>15.05</v>
      </c>
      <c r="D619" s="5">
        <v>15.05</v>
      </c>
      <c r="E619" s="5">
        <v>15.05</v>
      </c>
      <c r="F619" s="5">
        <v>0</v>
      </c>
    </row>
    <row r="620" spans="1:6" x14ac:dyDescent="0.3">
      <c r="A620" s="8">
        <v>41710</v>
      </c>
      <c r="B620" s="5">
        <v>15</v>
      </c>
      <c r="C620" s="5">
        <v>15</v>
      </c>
      <c r="D620" s="5">
        <v>15</v>
      </c>
      <c r="E620" s="5">
        <v>15</v>
      </c>
      <c r="F620" s="5">
        <v>-3.3E-3</v>
      </c>
    </row>
    <row r="621" spans="1:6" x14ac:dyDescent="0.3">
      <c r="A621" s="8">
        <v>41711</v>
      </c>
      <c r="B621" s="5">
        <v>15.000999999999999</v>
      </c>
      <c r="C621" s="5">
        <v>15.000999999999999</v>
      </c>
      <c r="D621" s="5">
        <v>15.000999999999999</v>
      </c>
      <c r="E621" s="5">
        <v>15.000999999999999</v>
      </c>
      <c r="F621" s="5">
        <v>1E-4</v>
      </c>
    </row>
    <row r="622" spans="1:6" x14ac:dyDescent="0.3">
      <c r="A622" s="8">
        <v>41712</v>
      </c>
      <c r="B622" s="5">
        <v>15.05</v>
      </c>
      <c r="C622" s="5">
        <v>15.05</v>
      </c>
      <c r="D622" s="5">
        <v>15.05</v>
      </c>
      <c r="E622" s="5">
        <v>15.05</v>
      </c>
      <c r="F622" s="5">
        <v>3.3E-3</v>
      </c>
    </row>
    <row r="623" spans="1:6" x14ac:dyDescent="0.3">
      <c r="A623" s="8">
        <v>41715</v>
      </c>
      <c r="B623" s="5">
        <v>15.1</v>
      </c>
      <c r="C623" s="5">
        <v>15.1</v>
      </c>
      <c r="D623" s="5">
        <v>15.1</v>
      </c>
      <c r="E623" s="5">
        <v>15.1</v>
      </c>
      <c r="F623" s="5">
        <v>3.3E-3</v>
      </c>
    </row>
    <row r="624" spans="1:6" x14ac:dyDescent="0.3">
      <c r="A624" s="8">
        <v>41716</v>
      </c>
      <c r="B624" s="5">
        <v>15.1</v>
      </c>
      <c r="C624" s="5">
        <v>15.1</v>
      </c>
      <c r="D624" s="5">
        <v>15.1</v>
      </c>
      <c r="E624" s="5">
        <v>15.1</v>
      </c>
      <c r="F624" s="5">
        <v>0</v>
      </c>
    </row>
    <row r="625" spans="1:6" x14ac:dyDescent="0.3">
      <c r="A625" s="8">
        <v>41717</v>
      </c>
      <c r="B625" s="5">
        <v>15.1</v>
      </c>
      <c r="C625" s="5">
        <v>15.1</v>
      </c>
      <c r="D625" s="5">
        <v>15.1</v>
      </c>
      <c r="E625" s="5">
        <v>15.1</v>
      </c>
      <c r="F625" s="5">
        <v>0</v>
      </c>
    </row>
    <row r="626" spans="1:6" x14ac:dyDescent="0.3">
      <c r="A626" s="8">
        <v>41718</v>
      </c>
      <c r="B626" s="5">
        <v>15.1</v>
      </c>
      <c r="C626" s="5">
        <v>15.1</v>
      </c>
      <c r="D626" s="5">
        <v>15.1</v>
      </c>
      <c r="E626" s="5">
        <v>15.1</v>
      </c>
      <c r="F626" s="5">
        <v>0</v>
      </c>
    </row>
    <row r="627" spans="1:6" x14ac:dyDescent="0.3">
      <c r="A627" s="8">
        <v>41719</v>
      </c>
      <c r="B627" s="5">
        <v>15.1</v>
      </c>
      <c r="C627" s="5">
        <v>15.1</v>
      </c>
      <c r="D627" s="5">
        <v>15.1</v>
      </c>
      <c r="E627" s="5">
        <v>15.1</v>
      </c>
      <c r="F627" s="5">
        <v>0</v>
      </c>
    </row>
    <row r="628" spans="1:6" x14ac:dyDescent="0.3">
      <c r="A628" s="8">
        <v>41721</v>
      </c>
      <c r="B628" s="5">
        <v>15.1</v>
      </c>
      <c r="C628" s="5">
        <v>15.1</v>
      </c>
      <c r="D628" s="5">
        <v>15.1</v>
      </c>
      <c r="E628" s="5">
        <v>15.1</v>
      </c>
      <c r="F628" s="5">
        <v>0</v>
      </c>
    </row>
    <row r="629" spans="1:6" x14ac:dyDescent="0.3">
      <c r="A629" s="8">
        <v>41722</v>
      </c>
      <c r="B629" s="5">
        <v>15.1</v>
      </c>
      <c r="C629" s="5">
        <v>15.1</v>
      </c>
      <c r="D629" s="5">
        <v>15.1</v>
      </c>
      <c r="E629" s="5">
        <v>15.1</v>
      </c>
      <c r="F629" s="5">
        <v>0</v>
      </c>
    </row>
    <row r="630" spans="1:6" x14ac:dyDescent="0.3">
      <c r="A630" s="8">
        <v>41723</v>
      </c>
      <c r="B630" s="5">
        <v>15.1</v>
      </c>
      <c r="C630" s="5">
        <v>15.1</v>
      </c>
      <c r="D630" s="5">
        <v>15.1</v>
      </c>
      <c r="E630" s="5">
        <v>15.1</v>
      </c>
      <c r="F630" s="5">
        <v>0</v>
      </c>
    </row>
    <row r="631" spans="1:6" x14ac:dyDescent="0.3">
      <c r="A631" s="8">
        <v>41724</v>
      </c>
      <c r="B631" s="5">
        <v>15.15</v>
      </c>
      <c r="C631" s="5">
        <v>15.15</v>
      </c>
      <c r="D631" s="5">
        <v>15.15</v>
      </c>
      <c r="E631" s="5">
        <v>15.15</v>
      </c>
      <c r="F631" s="5">
        <v>3.3E-3</v>
      </c>
    </row>
    <row r="632" spans="1:6" x14ac:dyDescent="0.3">
      <c r="A632" s="8">
        <v>41725</v>
      </c>
      <c r="B632" s="5">
        <v>15.15</v>
      </c>
      <c r="C632" s="5">
        <v>15.15</v>
      </c>
      <c r="D632" s="5">
        <v>15.15</v>
      </c>
      <c r="E632" s="5">
        <v>15.15</v>
      </c>
      <c r="F632" s="5">
        <v>0</v>
      </c>
    </row>
    <row r="633" spans="1:6" x14ac:dyDescent="0.3">
      <c r="A633" s="8">
        <v>41726</v>
      </c>
      <c r="B633" s="5">
        <v>15.15</v>
      </c>
      <c r="C633" s="5">
        <v>15.15</v>
      </c>
      <c r="D633" s="5">
        <v>15.15</v>
      </c>
      <c r="E633" s="5">
        <v>15.15</v>
      </c>
      <c r="F633" s="5">
        <v>0</v>
      </c>
    </row>
    <row r="634" spans="1:6" x14ac:dyDescent="0.3">
      <c r="A634" s="8">
        <v>41728</v>
      </c>
      <c r="B634" s="5">
        <v>15.15</v>
      </c>
      <c r="C634" s="5">
        <v>15.15</v>
      </c>
      <c r="D634" s="5">
        <v>15.15</v>
      </c>
      <c r="E634" s="5">
        <v>15.15</v>
      </c>
      <c r="F634" s="5">
        <v>0</v>
      </c>
    </row>
    <row r="635" spans="1:6" x14ac:dyDescent="0.3">
      <c r="A635" s="8">
        <v>41729</v>
      </c>
      <c r="B635" s="5">
        <v>15.15</v>
      </c>
      <c r="C635" s="5">
        <v>15.15</v>
      </c>
      <c r="D635" s="5">
        <v>15.15</v>
      </c>
      <c r="E635" s="5">
        <v>15.15</v>
      </c>
      <c r="F635" s="5">
        <v>0</v>
      </c>
    </row>
    <row r="636" spans="1:6" x14ac:dyDescent="0.3">
      <c r="A636" s="8">
        <v>41730</v>
      </c>
      <c r="B636" s="5">
        <v>15.15</v>
      </c>
      <c r="C636" s="5">
        <v>15.15</v>
      </c>
      <c r="D636" s="5">
        <v>15.15</v>
      </c>
      <c r="E636" s="5">
        <v>15.15</v>
      </c>
      <c r="F636" s="5">
        <v>0</v>
      </c>
    </row>
    <row r="637" spans="1:6" x14ac:dyDescent="0.3">
      <c r="A637" s="8">
        <v>41731</v>
      </c>
      <c r="B637" s="5">
        <v>15.15</v>
      </c>
      <c r="C637" s="5">
        <v>15.15</v>
      </c>
      <c r="D637" s="5">
        <v>15.15</v>
      </c>
      <c r="E637" s="5">
        <v>15.15</v>
      </c>
      <c r="F637" s="5">
        <v>0</v>
      </c>
    </row>
    <row r="638" spans="1:6" x14ac:dyDescent="0.3">
      <c r="A638" s="8">
        <v>41732</v>
      </c>
      <c r="B638" s="5">
        <v>15.15</v>
      </c>
      <c r="C638" s="5">
        <v>15.15</v>
      </c>
      <c r="D638" s="5">
        <v>15.15</v>
      </c>
      <c r="E638" s="5">
        <v>15.15</v>
      </c>
      <c r="F638" s="5">
        <v>0</v>
      </c>
    </row>
    <row r="639" spans="1:6" x14ac:dyDescent="0.3">
      <c r="A639" s="8">
        <v>41733</v>
      </c>
      <c r="B639" s="5">
        <v>15.15</v>
      </c>
      <c r="C639" s="5">
        <v>15.15</v>
      </c>
      <c r="D639" s="5">
        <v>15.15</v>
      </c>
      <c r="E639" s="5">
        <v>15.15</v>
      </c>
      <c r="F639" s="5">
        <v>0</v>
      </c>
    </row>
    <row r="640" spans="1:6" x14ac:dyDescent="0.3">
      <c r="A640" s="8">
        <v>41735</v>
      </c>
      <c r="B640" s="5">
        <v>15.15</v>
      </c>
      <c r="C640" s="5">
        <v>15.15</v>
      </c>
      <c r="D640" s="5">
        <v>15.15</v>
      </c>
      <c r="E640" s="5">
        <v>15.15</v>
      </c>
      <c r="F640" s="5">
        <v>0</v>
      </c>
    </row>
    <row r="641" spans="1:6" x14ac:dyDescent="0.3">
      <c r="A641" s="8">
        <v>41736</v>
      </c>
      <c r="B641" s="5">
        <v>15.15</v>
      </c>
      <c r="C641" s="5">
        <v>15.15</v>
      </c>
      <c r="D641" s="5">
        <v>15.15</v>
      </c>
      <c r="E641" s="5">
        <v>15.15</v>
      </c>
      <c r="F641" s="5">
        <v>0</v>
      </c>
    </row>
    <row r="642" spans="1:6" x14ac:dyDescent="0.3">
      <c r="A642" s="8">
        <v>41737</v>
      </c>
      <c r="B642" s="5">
        <v>15.15</v>
      </c>
      <c r="C642" s="5">
        <v>15.15</v>
      </c>
      <c r="D642" s="5">
        <v>15.15</v>
      </c>
      <c r="E642" s="5">
        <v>15.15</v>
      </c>
      <c r="F642" s="5">
        <v>0</v>
      </c>
    </row>
    <row r="643" spans="1:6" x14ac:dyDescent="0.3">
      <c r="A643" s="8">
        <v>41738</v>
      </c>
      <c r="B643" s="5">
        <v>15.15</v>
      </c>
      <c r="C643" s="5">
        <v>15.15</v>
      </c>
      <c r="D643" s="5">
        <v>15.15</v>
      </c>
      <c r="E643" s="5">
        <v>15.15</v>
      </c>
      <c r="F643" s="5">
        <v>0</v>
      </c>
    </row>
    <row r="644" spans="1:6" x14ac:dyDescent="0.3">
      <c r="A644" s="8">
        <v>41739</v>
      </c>
      <c r="B644" s="5">
        <v>15.15</v>
      </c>
      <c r="C644" s="5">
        <v>15.15</v>
      </c>
      <c r="D644" s="5">
        <v>15.15</v>
      </c>
      <c r="E644" s="5">
        <v>15.15</v>
      </c>
      <c r="F644" s="5">
        <v>0</v>
      </c>
    </row>
    <row r="645" spans="1:6" x14ac:dyDescent="0.3">
      <c r="A645" s="8">
        <v>41740</v>
      </c>
      <c r="B645" s="5">
        <v>15.15</v>
      </c>
      <c r="C645" s="5">
        <v>15.15</v>
      </c>
      <c r="D645" s="5">
        <v>15.15</v>
      </c>
      <c r="E645" s="5">
        <v>15.15</v>
      </c>
      <c r="F645" s="5">
        <v>0</v>
      </c>
    </row>
    <row r="646" spans="1:6" x14ac:dyDescent="0.3">
      <c r="A646" s="8">
        <v>41742</v>
      </c>
      <c r="B646" s="5">
        <v>15.15</v>
      </c>
      <c r="C646" s="5">
        <v>15.15</v>
      </c>
      <c r="D646" s="5">
        <v>15.15</v>
      </c>
      <c r="E646" s="5">
        <v>15.15</v>
      </c>
      <c r="F646" s="5">
        <v>0</v>
      </c>
    </row>
    <row r="647" spans="1:6" x14ac:dyDescent="0.3">
      <c r="A647" s="8">
        <v>41743</v>
      </c>
      <c r="B647" s="5">
        <v>15.15</v>
      </c>
      <c r="C647" s="5">
        <v>15.15</v>
      </c>
      <c r="D647" s="5">
        <v>15.15</v>
      </c>
      <c r="E647" s="5">
        <v>15.15</v>
      </c>
      <c r="F647" s="5">
        <v>0</v>
      </c>
    </row>
    <row r="648" spans="1:6" x14ac:dyDescent="0.3">
      <c r="A648" s="8">
        <v>41744</v>
      </c>
      <c r="B648" s="5">
        <v>15.15</v>
      </c>
      <c r="C648" s="5">
        <v>15.15</v>
      </c>
      <c r="D648" s="5">
        <v>15.15</v>
      </c>
      <c r="E648" s="5">
        <v>15.15</v>
      </c>
      <c r="F648" s="5">
        <v>0</v>
      </c>
    </row>
    <row r="649" spans="1:6" x14ac:dyDescent="0.3">
      <c r="A649" s="8">
        <v>41745</v>
      </c>
      <c r="B649" s="5">
        <v>15.15</v>
      </c>
      <c r="C649" s="5">
        <v>15.15</v>
      </c>
      <c r="D649" s="5">
        <v>15.15</v>
      </c>
      <c r="E649" s="5">
        <v>15.15</v>
      </c>
      <c r="F649" s="5">
        <v>0</v>
      </c>
    </row>
    <row r="650" spans="1:6" x14ac:dyDescent="0.3">
      <c r="A650" s="8">
        <v>41746</v>
      </c>
      <c r="B650" s="5">
        <v>15.15</v>
      </c>
      <c r="C650" s="5">
        <v>15.15</v>
      </c>
      <c r="D650" s="5">
        <v>15.15</v>
      </c>
      <c r="E650" s="5">
        <v>15.15</v>
      </c>
      <c r="F650" s="5">
        <v>0</v>
      </c>
    </row>
    <row r="651" spans="1:6" x14ac:dyDescent="0.3">
      <c r="A651" s="8">
        <v>41747</v>
      </c>
      <c r="B651" s="5">
        <v>15.15</v>
      </c>
      <c r="C651" s="5">
        <v>15.15</v>
      </c>
      <c r="D651" s="5">
        <v>15.15</v>
      </c>
      <c r="E651" s="5">
        <v>15.15</v>
      </c>
      <c r="F651" s="5">
        <v>0</v>
      </c>
    </row>
    <row r="652" spans="1:6" x14ac:dyDescent="0.3">
      <c r="A652" s="8">
        <v>41751</v>
      </c>
      <c r="B652" s="5">
        <v>15.15</v>
      </c>
      <c r="C652" s="5">
        <v>15.15</v>
      </c>
      <c r="D652" s="5">
        <v>15.15</v>
      </c>
      <c r="E652" s="5">
        <v>15.15</v>
      </c>
      <c r="F652" s="5">
        <v>0</v>
      </c>
    </row>
    <row r="653" spans="1:6" x14ac:dyDescent="0.3">
      <c r="A653" s="8">
        <v>41752</v>
      </c>
      <c r="B653" s="5">
        <v>15.15</v>
      </c>
      <c r="C653" s="5">
        <v>15.15</v>
      </c>
      <c r="D653" s="5">
        <v>15.15</v>
      </c>
      <c r="E653" s="5">
        <v>15.15</v>
      </c>
      <c r="F653" s="5">
        <v>0</v>
      </c>
    </row>
    <row r="654" spans="1:6" x14ac:dyDescent="0.3">
      <c r="A654" s="8">
        <v>41753</v>
      </c>
      <c r="B654" s="5">
        <v>15.15</v>
      </c>
      <c r="C654" s="5">
        <v>15.15</v>
      </c>
      <c r="D654" s="5">
        <v>15.15</v>
      </c>
      <c r="E654" s="5">
        <v>15.15</v>
      </c>
      <c r="F654" s="5">
        <v>0</v>
      </c>
    </row>
    <row r="655" spans="1:6" x14ac:dyDescent="0.3">
      <c r="A655" s="8">
        <v>41754</v>
      </c>
      <c r="B655" s="5">
        <v>15.15</v>
      </c>
      <c r="C655" s="5">
        <v>15.15</v>
      </c>
      <c r="D655" s="5">
        <v>15.15</v>
      </c>
      <c r="E655" s="5">
        <v>15.15</v>
      </c>
      <c r="F655" s="5">
        <v>0</v>
      </c>
    </row>
    <row r="656" spans="1:6" x14ac:dyDescent="0.3">
      <c r="A656" s="8">
        <v>41756</v>
      </c>
      <c r="B656" s="5">
        <v>15.15</v>
      </c>
      <c r="C656" s="5">
        <v>15.15</v>
      </c>
      <c r="D656" s="5">
        <v>15.15</v>
      </c>
      <c r="E656" s="5">
        <v>15.15</v>
      </c>
      <c r="F656" s="5">
        <v>0</v>
      </c>
    </row>
    <row r="657" spans="1:6" x14ac:dyDescent="0.3">
      <c r="A657" s="8">
        <v>41757</v>
      </c>
      <c r="B657" s="5">
        <v>15.15</v>
      </c>
      <c r="C657" s="5">
        <v>15.15</v>
      </c>
      <c r="D657" s="5">
        <v>15.15</v>
      </c>
      <c r="E657" s="5">
        <v>15.15</v>
      </c>
      <c r="F657" s="5">
        <v>0</v>
      </c>
    </row>
    <row r="658" spans="1:6" x14ac:dyDescent="0.3">
      <c r="A658" s="8">
        <v>41758</v>
      </c>
      <c r="B658" s="5">
        <v>15.4</v>
      </c>
      <c r="C658" s="5">
        <v>15.4</v>
      </c>
      <c r="D658" s="5">
        <v>15.4</v>
      </c>
      <c r="E658" s="5">
        <v>15.4</v>
      </c>
      <c r="F658" s="5">
        <v>1.6500000000000001E-2</v>
      </c>
    </row>
    <row r="659" spans="1:6" x14ac:dyDescent="0.3">
      <c r="A659" s="8">
        <v>41759</v>
      </c>
      <c r="B659" s="5">
        <v>15.4</v>
      </c>
      <c r="C659" s="5">
        <v>15.4</v>
      </c>
      <c r="D659" s="5">
        <v>15.4</v>
      </c>
      <c r="E659" s="5">
        <v>15.4</v>
      </c>
      <c r="F659" s="5">
        <v>0</v>
      </c>
    </row>
    <row r="660" spans="1:6" x14ac:dyDescent="0.3">
      <c r="A660" s="8">
        <v>41760</v>
      </c>
      <c r="B660" s="5">
        <v>15.4</v>
      </c>
      <c r="C660" s="5">
        <v>15.4</v>
      </c>
      <c r="D660" s="5">
        <v>15.4</v>
      </c>
      <c r="E660" s="5">
        <v>15.4</v>
      </c>
      <c r="F660" s="5">
        <v>0</v>
      </c>
    </row>
    <row r="661" spans="1:6" x14ac:dyDescent="0.3">
      <c r="A661" s="8">
        <v>41761</v>
      </c>
      <c r="B661" s="5">
        <v>15.4</v>
      </c>
      <c r="C661" s="5">
        <v>15.4</v>
      </c>
      <c r="D661" s="5">
        <v>15.4</v>
      </c>
      <c r="E661" s="5">
        <v>15.4</v>
      </c>
      <c r="F661" s="5">
        <v>0</v>
      </c>
    </row>
    <row r="662" spans="1:6" x14ac:dyDescent="0.3">
      <c r="A662" s="8">
        <v>41763</v>
      </c>
      <c r="B662" s="5">
        <v>15.4</v>
      </c>
      <c r="C662" s="5">
        <v>15.4</v>
      </c>
      <c r="D662" s="5">
        <v>15.4</v>
      </c>
      <c r="E662" s="5">
        <v>15.4</v>
      </c>
      <c r="F662" s="5">
        <v>0</v>
      </c>
    </row>
    <row r="663" spans="1:6" x14ac:dyDescent="0.3">
      <c r="A663" s="8">
        <v>41764</v>
      </c>
      <c r="B663" s="5">
        <v>15.3</v>
      </c>
      <c r="C663" s="5">
        <v>15.3</v>
      </c>
      <c r="D663" s="5">
        <v>15.3</v>
      </c>
      <c r="E663" s="5">
        <v>15.3</v>
      </c>
      <c r="F663" s="5">
        <v>-6.4999999999999997E-3</v>
      </c>
    </row>
    <row r="664" spans="1:6" x14ac:dyDescent="0.3">
      <c r="A664" s="8">
        <v>41765</v>
      </c>
      <c r="B664" s="5">
        <v>15.4</v>
      </c>
      <c r="C664" s="5">
        <v>15.4</v>
      </c>
      <c r="D664" s="5">
        <v>15.4</v>
      </c>
      <c r="E664" s="5">
        <v>15.4</v>
      </c>
      <c r="F664" s="5">
        <v>6.4999999999999997E-3</v>
      </c>
    </row>
    <row r="665" spans="1:6" x14ac:dyDescent="0.3">
      <c r="A665" s="8">
        <v>41766</v>
      </c>
      <c r="B665" s="5">
        <v>15.4</v>
      </c>
      <c r="C665" s="5">
        <v>15.4</v>
      </c>
      <c r="D665" s="5">
        <v>15.4</v>
      </c>
      <c r="E665" s="5">
        <v>15.4</v>
      </c>
      <c r="F665" s="5">
        <v>0</v>
      </c>
    </row>
    <row r="666" spans="1:6" x14ac:dyDescent="0.3">
      <c r="A666" s="8">
        <v>41767</v>
      </c>
      <c r="B666" s="5">
        <v>15.4</v>
      </c>
      <c r="C666" s="5">
        <v>15.4</v>
      </c>
      <c r="D666" s="5">
        <v>15.4</v>
      </c>
      <c r="E666" s="5">
        <v>15.4</v>
      </c>
      <c r="F666" s="5">
        <v>0</v>
      </c>
    </row>
    <row r="667" spans="1:6" x14ac:dyDescent="0.3">
      <c r="A667" s="8">
        <v>41768</v>
      </c>
      <c r="B667" s="5">
        <v>15.4</v>
      </c>
      <c r="C667" s="5">
        <v>15.4</v>
      </c>
      <c r="D667" s="5">
        <v>15.4</v>
      </c>
      <c r="E667" s="5">
        <v>15.4</v>
      </c>
      <c r="F667" s="5">
        <v>0</v>
      </c>
    </row>
    <row r="668" spans="1:6" x14ac:dyDescent="0.3">
      <c r="A668" s="8">
        <v>41770</v>
      </c>
      <c r="B668" s="5">
        <v>15.4</v>
      </c>
      <c r="C668" s="5">
        <v>15.4</v>
      </c>
      <c r="D668" s="5">
        <v>15.4</v>
      </c>
      <c r="E668" s="5">
        <v>15.4</v>
      </c>
      <c r="F668" s="5">
        <v>0</v>
      </c>
    </row>
    <row r="669" spans="1:6" x14ac:dyDescent="0.3">
      <c r="A669" s="8">
        <v>41771</v>
      </c>
      <c r="B669" s="5">
        <v>15.4</v>
      </c>
      <c r="C669" s="5">
        <v>15.4</v>
      </c>
      <c r="D669" s="5">
        <v>15.4</v>
      </c>
      <c r="E669" s="5">
        <v>15.4</v>
      </c>
      <c r="F669" s="5">
        <v>0</v>
      </c>
    </row>
    <row r="670" spans="1:6" x14ac:dyDescent="0.3">
      <c r="A670" s="8">
        <v>41772</v>
      </c>
      <c r="B670" s="5">
        <v>15.4</v>
      </c>
      <c r="C670" s="5">
        <v>15.4</v>
      </c>
      <c r="D670" s="5">
        <v>15.4</v>
      </c>
      <c r="E670" s="5">
        <v>15.4</v>
      </c>
      <c r="F670" s="5">
        <v>0</v>
      </c>
    </row>
    <row r="671" spans="1:6" x14ac:dyDescent="0.3">
      <c r="A671" s="8">
        <v>41773</v>
      </c>
      <c r="B671" s="5">
        <v>15.4</v>
      </c>
      <c r="C671" s="5">
        <v>15.4</v>
      </c>
      <c r="D671" s="5">
        <v>15.4</v>
      </c>
      <c r="E671" s="5">
        <v>15.4</v>
      </c>
      <c r="F671" s="5">
        <v>0</v>
      </c>
    </row>
    <row r="672" spans="1:6" x14ac:dyDescent="0.3">
      <c r="A672" s="8">
        <v>41774</v>
      </c>
      <c r="B672" s="5">
        <v>15.5</v>
      </c>
      <c r="C672" s="5">
        <v>15.5</v>
      </c>
      <c r="D672" s="5">
        <v>15.5</v>
      </c>
      <c r="E672" s="5">
        <v>15.5</v>
      </c>
      <c r="F672" s="5">
        <v>6.4999999999999997E-3</v>
      </c>
    </row>
    <row r="673" spans="1:6" x14ac:dyDescent="0.3">
      <c r="A673" s="8">
        <v>41775</v>
      </c>
      <c r="B673" s="5">
        <v>15.4</v>
      </c>
      <c r="C673" s="5">
        <v>15.4</v>
      </c>
      <c r="D673" s="5">
        <v>15.4</v>
      </c>
      <c r="E673" s="5">
        <v>15.4</v>
      </c>
      <c r="F673" s="5">
        <v>-6.4999999999999997E-3</v>
      </c>
    </row>
    <row r="674" spans="1:6" x14ac:dyDescent="0.3">
      <c r="A674" s="8">
        <v>41777</v>
      </c>
      <c r="B674" s="5">
        <v>15.4</v>
      </c>
      <c r="C674" s="5">
        <v>15.4</v>
      </c>
      <c r="D674" s="5">
        <v>15.4</v>
      </c>
      <c r="E674" s="5">
        <v>15.4</v>
      </c>
      <c r="F674" s="5">
        <v>0</v>
      </c>
    </row>
    <row r="675" spans="1:6" x14ac:dyDescent="0.3">
      <c r="A675" s="8">
        <v>41778</v>
      </c>
      <c r="B675" s="5">
        <v>15.4</v>
      </c>
      <c r="C675" s="5">
        <v>15.4</v>
      </c>
      <c r="D675" s="5">
        <v>15.4</v>
      </c>
      <c r="E675" s="5">
        <v>15.4</v>
      </c>
      <c r="F675" s="5">
        <v>0</v>
      </c>
    </row>
    <row r="676" spans="1:6" x14ac:dyDescent="0.3">
      <c r="A676" s="8">
        <v>41779</v>
      </c>
      <c r="B676" s="5">
        <v>15.4</v>
      </c>
      <c r="C676" s="5">
        <v>15.4</v>
      </c>
      <c r="D676" s="5">
        <v>15.4</v>
      </c>
      <c r="E676" s="5">
        <v>15.4</v>
      </c>
      <c r="F676" s="5">
        <v>0</v>
      </c>
    </row>
    <row r="677" spans="1:6" x14ac:dyDescent="0.3">
      <c r="A677" s="8">
        <v>41780</v>
      </c>
      <c r="B677" s="5">
        <v>15.4</v>
      </c>
      <c r="C677" s="5">
        <v>15.4</v>
      </c>
      <c r="D677" s="5">
        <v>15.4</v>
      </c>
      <c r="E677" s="5">
        <v>15.4</v>
      </c>
      <c r="F677" s="5">
        <v>0</v>
      </c>
    </row>
    <row r="678" spans="1:6" x14ac:dyDescent="0.3">
      <c r="A678" s="8">
        <v>41781</v>
      </c>
      <c r="B678" s="5">
        <v>15.5</v>
      </c>
      <c r="C678" s="5">
        <v>15.5</v>
      </c>
      <c r="D678" s="5">
        <v>15.5</v>
      </c>
      <c r="E678" s="5">
        <v>15.5</v>
      </c>
      <c r="F678" s="5">
        <v>6.4999999999999997E-3</v>
      </c>
    </row>
    <row r="679" spans="1:6" x14ac:dyDescent="0.3">
      <c r="A679" s="8">
        <v>41782</v>
      </c>
      <c r="B679" s="5">
        <v>15.4</v>
      </c>
      <c r="C679" s="5">
        <v>15.4</v>
      </c>
      <c r="D679" s="5">
        <v>15.4</v>
      </c>
      <c r="E679" s="5">
        <v>15.4</v>
      </c>
      <c r="F679" s="5">
        <v>-6.4999999999999997E-3</v>
      </c>
    </row>
    <row r="680" spans="1:6" x14ac:dyDescent="0.3">
      <c r="A680" s="8">
        <v>41784</v>
      </c>
      <c r="B680" s="5">
        <v>15.4</v>
      </c>
      <c r="C680" s="5">
        <v>15.4</v>
      </c>
      <c r="D680" s="5">
        <v>15.4</v>
      </c>
      <c r="E680" s="5">
        <v>15.4</v>
      </c>
      <c r="F680" s="5">
        <v>0</v>
      </c>
    </row>
    <row r="681" spans="1:6" x14ac:dyDescent="0.3">
      <c r="A681" s="8">
        <v>41785</v>
      </c>
      <c r="B681" s="5">
        <v>15.4</v>
      </c>
      <c r="C681" s="5">
        <v>15.4</v>
      </c>
      <c r="D681" s="5">
        <v>15.4</v>
      </c>
      <c r="E681" s="5">
        <v>15.4</v>
      </c>
      <c r="F681" s="5">
        <v>0</v>
      </c>
    </row>
    <row r="682" spans="1:6" x14ac:dyDescent="0.3">
      <c r="A682" s="8">
        <v>41786</v>
      </c>
      <c r="B682" s="5">
        <v>15.4</v>
      </c>
      <c r="C682" s="5">
        <v>15.4</v>
      </c>
      <c r="D682" s="5">
        <v>15.4</v>
      </c>
      <c r="E682" s="5">
        <v>15.4</v>
      </c>
      <c r="F682" s="5">
        <v>0</v>
      </c>
    </row>
    <row r="683" spans="1:6" x14ac:dyDescent="0.3">
      <c r="A683" s="8">
        <v>41787</v>
      </c>
      <c r="B683" s="5">
        <v>15.5</v>
      </c>
      <c r="C683" s="5">
        <v>15.5</v>
      </c>
      <c r="D683" s="5">
        <v>15.5</v>
      </c>
      <c r="E683" s="5">
        <v>15.5</v>
      </c>
      <c r="F683" s="5">
        <v>6.4999999999999997E-3</v>
      </c>
    </row>
    <row r="684" spans="1:6" x14ac:dyDescent="0.3">
      <c r="A684" s="8">
        <v>41788</v>
      </c>
      <c r="B684" s="5">
        <v>15.5</v>
      </c>
      <c r="C684" s="5">
        <v>15.5</v>
      </c>
      <c r="D684" s="5">
        <v>15.5</v>
      </c>
      <c r="E684" s="5">
        <v>15.5</v>
      </c>
      <c r="F684" s="5">
        <v>0</v>
      </c>
    </row>
    <row r="685" spans="1:6" x14ac:dyDescent="0.3">
      <c r="A685" s="8">
        <v>41789</v>
      </c>
      <c r="B685" s="5">
        <v>15.5</v>
      </c>
      <c r="C685" s="5">
        <v>15.5</v>
      </c>
      <c r="D685" s="5">
        <v>15.5</v>
      </c>
      <c r="E685" s="5">
        <v>15.5</v>
      </c>
      <c r="F685" s="5">
        <v>0</v>
      </c>
    </row>
    <row r="686" spans="1:6" x14ac:dyDescent="0.3">
      <c r="A686" s="8">
        <v>41791</v>
      </c>
      <c r="B686" s="5">
        <v>15.5</v>
      </c>
      <c r="C686" s="5">
        <v>15.5</v>
      </c>
      <c r="D686" s="5">
        <v>15.5</v>
      </c>
      <c r="E686" s="5">
        <v>15.5</v>
      </c>
      <c r="F686" s="5">
        <v>0</v>
      </c>
    </row>
    <row r="687" spans="1:6" x14ac:dyDescent="0.3">
      <c r="A687" s="8">
        <v>41792</v>
      </c>
      <c r="B687" s="5">
        <v>15.5</v>
      </c>
      <c r="C687" s="5">
        <v>15.5</v>
      </c>
      <c r="D687" s="5">
        <v>15.5</v>
      </c>
      <c r="E687" s="5">
        <v>15.5</v>
      </c>
      <c r="F687" s="5">
        <v>0</v>
      </c>
    </row>
    <row r="688" spans="1:6" x14ac:dyDescent="0.3">
      <c r="A688" s="8">
        <v>41793</v>
      </c>
      <c r="B688" s="5">
        <v>15.5</v>
      </c>
      <c r="C688" s="5">
        <v>15.5</v>
      </c>
      <c r="D688" s="5">
        <v>15.5</v>
      </c>
      <c r="E688" s="5">
        <v>15.5</v>
      </c>
      <c r="F688" s="5">
        <v>0</v>
      </c>
    </row>
    <row r="689" spans="1:6" x14ac:dyDescent="0.3">
      <c r="A689" s="8">
        <v>41794</v>
      </c>
      <c r="B689" s="5">
        <v>15.5</v>
      </c>
      <c r="C689" s="5">
        <v>15.5</v>
      </c>
      <c r="D689" s="5">
        <v>15.5</v>
      </c>
      <c r="E689" s="5">
        <v>15.5</v>
      </c>
      <c r="F689" s="5">
        <v>0</v>
      </c>
    </row>
    <row r="690" spans="1:6" x14ac:dyDescent="0.3">
      <c r="A690" s="8">
        <v>41795</v>
      </c>
      <c r="B690" s="5">
        <v>15.5</v>
      </c>
      <c r="C690" s="5">
        <v>15.5</v>
      </c>
      <c r="D690" s="5">
        <v>15.5</v>
      </c>
      <c r="E690" s="5">
        <v>15.5</v>
      </c>
      <c r="F690" s="5">
        <v>0</v>
      </c>
    </row>
    <row r="691" spans="1:6" x14ac:dyDescent="0.3">
      <c r="A691" s="8">
        <v>41796</v>
      </c>
      <c r="B691" s="5">
        <v>15.5</v>
      </c>
      <c r="C691" s="5">
        <v>15.5</v>
      </c>
      <c r="D691" s="5">
        <v>15.5</v>
      </c>
      <c r="E691" s="5">
        <v>15.5</v>
      </c>
      <c r="F691" s="5">
        <v>0</v>
      </c>
    </row>
    <row r="692" spans="1:6" x14ac:dyDescent="0.3">
      <c r="A692" s="8">
        <v>41798</v>
      </c>
      <c r="B692" s="5">
        <v>15.5</v>
      </c>
      <c r="C692" s="5">
        <v>15.5</v>
      </c>
      <c r="D692" s="5">
        <v>15.5</v>
      </c>
      <c r="E692" s="5">
        <v>15.5</v>
      </c>
      <c r="F692" s="5">
        <v>0</v>
      </c>
    </row>
    <row r="693" spans="1:6" x14ac:dyDescent="0.3">
      <c r="A693" s="8">
        <v>41799</v>
      </c>
      <c r="B693" s="5">
        <v>15.65</v>
      </c>
      <c r="C693" s="5">
        <v>15.65</v>
      </c>
      <c r="D693" s="5">
        <v>15.65</v>
      </c>
      <c r="E693" s="5">
        <v>15.65</v>
      </c>
      <c r="F693" s="5">
        <v>9.7000000000000003E-3</v>
      </c>
    </row>
    <row r="694" spans="1:6" x14ac:dyDescent="0.3">
      <c r="A694" s="8">
        <v>41800</v>
      </c>
      <c r="B694" s="5">
        <v>15.5</v>
      </c>
      <c r="C694" s="5">
        <v>15.5</v>
      </c>
      <c r="D694" s="5">
        <v>15.5</v>
      </c>
      <c r="E694" s="5">
        <v>15.5</v>
      </c>
      <c r="F694" s="5">
        <v>-9.5999999999999992E-3</v>
      </c>
    </row>
    <row r="695" spans="1:6" x14ac:dyDescent="0.3">
      <c r="A695" s="8">
        <v>41801</v>
      </c>
      <c r="B695" s="5">
        <v>15.5</v>
      </c>
      <c r="C695" s="5">
        <v>15.5</v>
      </c>
      <c r="D695" s="5">
        <v>15.5</v>
      </c>
      <c r="E695" s="5">
        <v>15.5</v>
      </c>
      <c r="F695" s="5">
        <v>0</v>
      </c>
    </row>
    <row r="696" spans="1:6" x14ac:dyDescent="0.3">
      <c r="A696" s="8">
        <v>41802</v>
      </c>
      <c r="B696" s="5">
        <v>15.5</v>
      </c>
      <c r="C696" s="5">
        <v>15.5</v>
      </c>
      <c r="D696" s="5">
        <v>15.5</v>
      </c>
      <c r="E696" s="5">
        <v>15.5</v>
      </c>
      <c r="F696" s="5">
        <v>0</v>
      </c>
    </row>
    <row r="697" spans="1:6" x14ac:dyDescent="0.3">
      <c r="A697" s="8">
        <v>41803</v>
      </c>
      <c r="B697" s="5">
        <v>15.5</v>
      </c>
      <c r="C697" s="5">
        <v>15.5</v>
      </c>
      <c r="D697" s="5">
        <v>15.5</v>
      </c>
      <c r="E697" s="5">
        <v>15.5</v>
      </c>
      <c r="F697" s="5">
        <v>0</v>
      </c>
    </row>
    <row r="698" spans="1:6" x14ac:dyDescent="0.3">
      <c r="A698" s="8">
        <v>41806</v>
      </c>
      <c r="B698" s="5">
        <v>15.5</v>
      </c>
      <c r="C698" s="5">
        <v>15.5</v>
      </c>
      <c r="D698" s="5">
        <v>15.5</v>
      </c>
      <c r="E698" s="5">
        <v>15.5</v>
      </c>
      <c r="F698" s="5">
        <v>0</v>
      </c>
    </row>
    <row r="699" spans="1:6" x14ac:dyDescent="0.3">
      <c r="A699" s="8">
        <v>41807</v>
      </c>
      <c r="B699" s="5">
        <v>15.5</v>
      </c>
      <c r="C699" s="5">
        <v>15.5</v>
      </c>
      <c r="D699" s="5">
        <v>15.5</v>
      </c>
      <c r="E699" s="5">
        <v>15.5</v>
      </c>
      <c r="F699" s="5">
        <v>0</v>
      </c>
    </row>
    <row r="700" spans="1:6" x14ac:dyDescent="0.3">
      <c r="A700" s="8">
        <v>41808</v>
      </c>
      <c r="B700" s="5">
        <v>15.5</v>
      </c>
      <c r="C700" s="5">
        <v>15.5</v>
      </c>
      <c r="D700" s="5">
        <v>15.5</v>
      </c>
      <c r="E700" s="5">
        <v>15.5</v>
      </c>
      <c r="F700" s="5">
        <v>0</v>
      </c>
    </row>
    <row r="701" spans="1:6" x14ac:dyDescent="0.3">
      <c r="A701" s="8">
        <v>41809</v>
      </c>
      <c r="B701" s="5">
        <v>15.5</v>
      </c>
      <c r="C701" s="5">
        <v>15.5</v>
      </c>
      <c r="D701" s="5">
        <v>15.5</v>
      </c>
      <c r="E701" s="5">
        <v>15.5</v>
      </c>
      <c r="F701" s="5">
        <v>0</v>
      </c>
    </row>
    <row r="702" spans="1:6" x14ac:dyDescent="0.3">
      <c r="A702" s="8">
        <v>41810</v>
      </c>
      <c r="B702" s="5">
        <v>15.5</v>
      </c>
      <c r="C702" s="5">
        <v>15.5</v>
      </c>
      <c r="D702" s="5">
        <v>15.5</v>
      </c>
      <c r="E702" s="5">
        <v>15.5</v>
      </c>
      <c r="F702" s="5">
        <v>0</v>
      </c>
    </row>
    <row r="703" spans="1:6" x14ac:dyDescent="0.3">
      <c r="A703" s="8">
        <v>41812</v>
      </c>
      <c r="B703" s="5">
        <v>15.5</v>
      </c>
      <c r="C703" s="5">
        <v>15.5</v>
      </c>
      <c r="D703" s="5">
        <v>15.5</v>
      </c>
      <c r="E703" s="5">
        <v>15.5</v>
      </c>
      <c r="F703" s="5">
        <v>0</v>
      </c>
    </row>
    <row r="704" spans="1:6" x14ac:dyDescent="0.3">
      <c r="A704" s="8">
        <v>41813</v>
      </c>
      <c r="B704" s="5">
        <v>15.5</v>
      </c>
      <c r="C704" s="5">
        <v>15.5</v>
      </c>
      <c r="D704" s="5">
        <v>15.5</v>
      </c>
      <c r="E704" s="5">
        <v>15.5</v>
      </c>
      <c r="F704" s="5">
        <v>0</v>
      </c>
    </row>
    <row r="705" spans="1:6" x14ac:dyDescent="0.3">
      <c r="A705" s="8">
        <v>41814</v>
      </c>
      <c r="B705" s="5">
        <v>15.5</v>
      </c>
      <c r="C705" s="5">
        <v>15.5</v>
      </c>
      <c r="D705" s="5">
        <v>15.5</v>
      </c>
      <c r="E705" s="5">
        <v>15.5</v>
      </c>
      <c r="F705" s="5">
        <v>0</v>
      </c>
    </row>
    <row r="706" spans="1:6" x14ac:dyDescent="0.3">
      <c r="A706" s="8">
        <v>41815</v>
      </c>
      <c r="B706" s="5">
        <v>15.25</v>
      </c>
      <c r="C706" s="5">
        <v>15.25</v>
      </c>
      <c r="D706" s="5">
        <v>15.25</v>
      </c>
      <c r="E706" s="5">
        <v>15.25</v>
      </c>
      <c r="F706" s="5">
        <v>-1.61E-2</v>
      </c>
    </row>
    <row r="707" spans="1:6" x14ac:dyDescent="0.3">
      <c r="A707" s="8">
        <v>41816</v>
      </c>
      <c r="B707" s="5">
        <v>15.45</v>
      </c>
      <c r="C707" s="5">
        <v>15.45</v>
      </c>
      <c r="D707" s="5">
        <v>15.45</v>
      </c>
      <c r="E707" s="5">
        <v>15.45</v>
      </c>
      <c r="F707" s="5">
        <v>1.3100000000000001E-2</v>
      </c>
    </row>
    <row r="708" spans="1:6" x14ac:dyDescent="0.3">
      <c r="A708" s="8">
        <v>41817</v>
      </c>
      <c r="B708" s="5">
        <v>15.45</v>
      </c>
      <c r="C708" s="5">
        <v>15.45</v>
      </c>
      <c r="D708" s="5">
        <v>15.45</v>
      </c>
      <c r="E708" s="5">
        <v>15.45</v>
      </c>
      <c r="F708" s="5">
        <v>0</v>
      </c>
    </row>
    <row r="709" spans="1:6" x14ac:dyDescent="0.3">
      <c r="A709" s="8">
        <v>41819</v>
      </c>
      <c r="B709" s="5">
        <v>15.45</v>
      </c>
      <c r="C709" s="5">
        <v>15.45</v>
      </c>
      <c r="D709" s="5">
        <v>15.45</v>
      </c>
      <c r="E709" s="5">
        <v>15.45</v>
      </c>
      <c r="F709" s="5">
        <v>0</v>
      </c>
    </row>
    <row r="710" spans="1:6" x14ac:dyDescent="0.3">
      <c r="A710" s="8">
        <v>41820</v>
      </c>
      <c r="B710" s="5">
        <v>15.45</v>
      </c>
      <c r="C710" s="5">
        <v>15.45</v>
      </c>
      <c r="D710" s="5">
        <v>15.45</v>
      </c>
      <c r="E710" s="5">
        <v>15.45</v>
      </c>
      <c r="F710" s="5">
        <v>0</v>
      </c>
    </row>
    <row r="711" spans="1:6" x14ac:dyDescent="0.3">
      <c r="A711" s="8">
        <v>41821</v>
      </c>
      <c r="B711" s="5">
        <v>15.45</v>
      </c>
      <c r="C711" s="5">
        <v>15.45</v>
      </c>
      <c r="D711" s="5">
        <v>15.45</v>
      </c>
      <c r="E711" s="5">
        <v>15.45</v>
      </c>
      <c r="F711" s="5">
        <v>0</v>
      </c>
    </row>
    <row r="712" spans="1:6" x14ac:dyDescent="0.3">
      <c r="A712" s="8">
        <v>41822</v>
      </c>
      <c r="B712" s="5">
        <v>15.45</v>
      </c>
      <c r="C712" s="5">
        <v>15.45</v>
      </c>
      <c r="D712" s="5">
        <v>15.45</v>
      </c>
      <c r="E712" s="5">
        <v>15.45</v>
      </c>
      <c r="F712" s="5">
        <v>0</v>
      </c>
    </row>
    <row r="713" spans="1:6" x14ac:dyDescent="0.3">
      <c r="A713" s="8">
        <v>41823</v>
      </c>
      <c r="B713" s="5">
        <v>15.45</v>
      </c>
      <c r="C713" s="5">
        <v>15.45</v>
      </c>
      <c r="D713" s="5">
        <v>15.45</v>
      </c>
      <c r="E713" s="5">
        <v>15.45</v>
      </c>
      <c r="F713" s="5">
        <v>0</v>
      </c>
    </row>
    <row r="714" spans="1:6" x14ac:dyDescent="0.3">
      <c r="A714" s="8">
        <v>41824</v>
      </c>
      <c r="B714" s="5">
        <v>15.45</v>
      </c>
      <c r="C714" s="5">
        <v>15.45</v>
      </c>
      <c r="D714" s="5">
        <v>15.45</v>
      </c>
      <c r="E714" s="5">
        <v>15.45</v>
      </c>
      <c r="F714" s="5">
        <v>0</v>
      </c>
    </row>
    <row r="715" spans="1:6" x14ac:dyDescent="0.3">
      <c r="A715" s="8">
        <v>41826</v>
      </c>
      <c r="B715" s="5">
        <v>15.6</v>
      </c>
      <c r="C715" s="5">
        <v>15.45</v>
      </c>
      <c r="D715" s="5">
        <v>15.6</v>
      </c>
      <c r="E715" s="5">
        <v>15.25</v>
      </c>
      <c r="F715" s="5">
        <v>9.7000000000000003E-3</v>
      </c>
    </row>
    <row r="716" spans="1:6" x14ac:dyDescent="0.3">
      <c r="A716" s="8">
        <v>41827</v>
      </c>
      <c r="B716" s="5">
        <v>15.45</v>
      </c>
      <c r="C716" s="5">
        <v>15.45</v>
      </c>
      <c r="D716" s="5">
        <v>15.45</v>
      </c>
      <c r="E716" s="5">
        <v>15.45</v>
      </c>
      <c r="F716" s="5">
        <v>-9.5999999999999992E-3</v>
      </c>
    </row>
    <row r="717" spans="1:6" x14ac:dyDescent="0.3">
      <c r="A717" s="8">
        <v>41828</v>
      </c>
      <c r="B717" s="5">
        <v>15.45</v>
      </c>
      <c r="C717" s="5">
        <v>15.45</v>
      </c>
      <c r="D717" s="5">
        <v>15.45</v>
      </c>
      <c r="E717" s="5">
        <v>15.45</v>
      </c>
      <c r="F717" s="5">
        <v>0</v>
      </c>
    </row>
    <row r="718" spans="1:6" x14ac:dyDescent="0.3">
      <c r="A718" s="8">
        <v>41829</v>
      </c>
      <c r="B718" s="5">
        <v>15.25</v>
      </c>
      <c r="C718" s="5">
        <v>15.25</v>
      </c>
      <c r="D718" s="5">
        <v>15.25</v>
      </c>
      <c r="E718" s="5">
        <v>15.25</v>
      </c>
      <c r="F718" s="5">
        <v>-1.29E-2</v>
      </c>
    </row>
    <row r="719" spans="1:6" x14ac:dyDescent="0.3">
      <c r="A719" s="8">
        <v>41830</v>
      </c>
      <c r="B719" s="5">
        <v>15.45</v>
      </c>
      <c r="C719" s="5">
        <v>15.45</v>
      </c>
      <c r="D719" s="5">
        <v>15.45</v>
      </c>
      <c r="E719" s="5">
        <v>15.45</v>
      </c>
      <c r="F719" s="5">
        <v>1.3100000000000001E-2</v>
      </c>
    </row>
    <row r="720" spans="1:6" x14ac:dyDescent="0.3">
      <c r="A720" s="8">
        <v>41831</v>
      </c>
      <c r="B720" s="5">
        <v>15.45</v>
      </c>
      <c r="C720" s="5">
        <v>15.45</v>
      </c>
      <c r="D720" s="5">
        <v>15.45</v>
      </c>
      <c r="E720" s="5">
        <v>15.45</v>
      </c>
      <c r="F720" s="5">
        <v>0</v>
      </c>
    </row>
    <row r="721" spans="1:6" x14ac:dyDescent="0.3">
      <c r="A721" s="8">
        <v>41832</v>
      </c>
      <c r="B721" s="5">
        <v>15.45</v>
      </c>
      <c r="C721" s="5">
        <v>15.45</v>
      </c>
      <c r="D721" s="5">
        <v>15.45</v>
      </c>
      <c r="E721" s="5">
        <v>15.45</v>
      </c>
      <c r="F721" s="5">
        <v>0</v>
      </c>
    </row>
    <row r="722" spans="1:6" x14ac:dyDescent="0.3">
      <c r="A722" s="8">
        <v>41833</v>
      </c>
      <c r="B722" s="5">
        <v>15.45</v>
      </c>
      <c r="C722" s="5">
        <v>15.45</v>
      </c>
      <c r="D722" s="5">
        <v>15.45</v>
      </c>
      <c r="E722" s="5">
        <v>15.45</v>
      </c>
      <c r="F722" s="5">
        <v>0</v>
      </c>
    </row>
    <row r="723" spans="1:6" x14ac:dyDescent="0.3">
      <c r="A723" s="8">
        <v>41834</v>
      </c>
      <c r="B723" s="5">
        <v>15.45</v>
      </c>
      <c r="C723" s="5">
        <v>15.45</v>
      </c>
      <c r="D723" s="5">
        <v>15.45</v>
      </c>
      <c r="E723" s="5">
        <v>15.45</v>
      </c>
      <c r="F723" s="5">
        <v>0</v>
      </c>
    </row>
    <row r="724" spans="1:6" x14ac:dyDescent="0.3">
      <c r="A724" s="8">
        <v>41835</v>
      </c>
      <c r="B724" s="5">
        <v>15.45</v>
      </c>
      <c r="C724" s="5">
        <v>15.45</v>
      </c>
      <c r="D724" s="5">
        <v>15.45</v>
      </c>
      <c r="E724" s="5">
        <v>15.45</v>
      </c>
      <c r="F724" s="5">
        <v>0</v>
      </c>
    </row>
    <row r="725" spans="1:6" x14ac:dyDescent="0.3">
      <c r="A725" s="8">
        <v>41836</v>
      </c>
      <c r="B725" s="5">
        <v>15.45</v>
      </c>
      <c r="C725" s="5">
        <v>15.45</v>
      </c>
      <c r="D725" s="5">
        <v>15.45</v>
      </c>
      <c r="E725" s="5">
        <v>15.45</v>
      </c>
      <c r="F725" s="5">
        <v>0</v>
      </c>
    </row>
    <row r="726" spans="1:6" x14ac:dyDescent="0.3">
      <c r="A726" s="8">
        <v>41837</v>
      </c>
      <c r="B726" s="5">
        <v>15.45</v>
      </c>
      <c r="C726" s="5">
        <v>15.45</v>
      </c>
      <c r="D726" s="5">
        <v>15.45</v>
      </c>
      <c r="E726" s="5">
        <v>15.45</v>
      </c>
      <c r="F726" s="5">
        <v>0</v>
      </c>
    </row>
    <row r="727" spans="1:6" x14ac:dyDescent="0.3">
      <c r="A727" s="8">
        <v>41838</v>
      </c>
      <c r="B727" s="5">
        <v>15.45</v>
      </c>
      <c r="C727" s="5">
        <v>15.45</v>
      </c>
      <c r="D727" s="5">
        <v>15.45</v>
      </c>
      <c r="E727" s="5">
        <v>15.45</v>
      </c>
      <c r="F727" s="5">
        <v>0</v>
      </c>
    </row>
    <row r="728" spans="1:6" x14ac:dyDescent="0.3">
      <c r="A728" s="8">
        <v>41840</v>
      </c>
      <c r="B728" s="5">
        <v>15.45</v>
      </c>
      <c r="C728" s="5">
        <v>15.45</v>
      </c>
      <c r="D728" s="5">
        <v>15.45</v>
      </c>
      <c r="E728" s="5">
        <v>15.45</v>
      </c>
      <c r="F728" s="5">
        <v>0</v>
      </c>
    </row>
    <row r="729" spans="1:6" x14ac:dyDescent="0.3">
      <c r="A729" s="8">
        <v>41841</v>
      </c>
      <c r="B729" s="5">
        <v>15.45</v>
      </c>
      <c r="C729" s="5">
        <v>15.45</v>
      </c>
      <c r="D729" s="5">
        <v>15.45</v>
      </c>
      <c r="E729" s="5">
        <v>15.45</v>
      </c>
      <c r="F729" s="5">
        <v>0</v>
      </c>
    </row>
    <row r="730" spans="1:6" x14ac:dyDescent="0.3">
      <c r="A730" s="8">
        <v>41842</v>
      </c>
      <c r="B730" s="5">
        <v>15.45</v>
      </c>
      <c r="C730" s="5">
        <v>15.45</v>
      </c>
      <c r="D730" s="5">
        <v>15.45</v>
      </c>
      <c r="E730" s="5">
        <v>15.45</v>
      </c>
      <c r="F730" s="5">
        <v>0</v>
      </c>
    </row>
    <row r="731" spans="1:6" x14ac:dyDescent="0.3">
      <c r="A731" s="8">
        <v>41843</v>
      </c>
      <c r="B731" s="5">
        <v>15.85</v>
      </c>
      <c r="C731" s="5">
        <v>15.45</v>
      </c>
      <c r="D731" s="5">
        <v>15.85</v>
      </c>
      <c r="E731" s="5">
        <v>15.45</v>
      </c>
      <c r="F731" s="5">
        <v>2.5899999999999999E-2</v>
      </c>
    </row>
    <row r="732" spans="1:6" x14ac:dyDescent="0.3">
      <c r="A732" s="8">
        <v>41844</v>
      </c>
      <c r="B732" s="5">
        <v>15.85</v>
      </c>
      <c r="C732" s="5">
        <v>15.85</v>
      </c>
      <c r="D732" s="5">
        <v>15.85</v>
      </c>
      <c r="E732" s="5">
        <v>15.85</v>
      </c>
      <c r="F732" s="5">
        <v>0</v>
      </c>
    </row>
    <row r="733" spans="1:6" x14ac:dyDescent="0.3">
      <c r="A733" s="8">
        <v>41845</v>
      </c>
      <c r="B733" s="5">
        <v>15.85</v>
      </c>
      <c r="C733" s="5">
        <v>15.85</v>
      </c>
      <c r="D733" s="5">
        <v>15.85</v>
      </c>
      <c r="E733" s="5">
        <v>15.85</v>
      </c>
      <c r="F733" s="5">
        <v>0</v>
      </c>
    </row>
    <row r="734" spans="1:6" x14ac:dyDescent="0.3">
      <c r="A734" s="8">
        <v>41846</v>
      </c>
      <c r="B734" s="5">
        <v>15.5</v>
      </c>
      <c r="C734" s="5">
        <v>15.85</v>
      </c>
      <c r="D734" s="5">
        <v>15.85</v>
      </c>
      <c r="E734" s="5">
        <v>15.5</v>
      </c>
      <c r="F734" s="5">
        <v>-2.2100000000000002E-2</v>
      </c>
    </row>
    <row r="735" spans="1:6" x14ac:dyDescent="0.3">
      <c r="A735" s="8">
        <v>41847</v>
      </c>
      <c r="B735" s="5">
        <v>15.5</v>
      </c>
      <c r="C735" s="5">
        <v>15.5</v>
      </c>
      <c r="D735" s="5">
        <v>15.5</v>
      </c>
      <c r="E735" s="5">
        <v>15.5</v>
      </c>
      <c r="F735" s="5">
        <v>0</v>
      </c>
    </row>
    <row r="736" spans="1:6" x14ac:dyDescent="0.3">
      <c r="A736" s="8">
        <v>41848</v>
      </c>
      <c r="B736" s="5">
        <v>15.85</v>
      </c>
      <c r="C736" s="5">
        <v>15.85</v>
      </c>
      <c r="D736" s="5">
        <v>15.85</v>
      </c>
      <c r="E736" s="5">
        <v>15.85</v>
      </c>
      <c r="F736" s="5">
        <v>2.2599999999999999E-2</v>
      </c>
    </row>
    <row r="737" spans="1:6" x14ac:dyDescent="0.3">
      <c r="A737" s="8">
        <v>41850</v>
      </c>
      <c r="B737" s="5">
        <v>15.85</v>
      </c>
      <c r="C737" s="5">
        <v>15.85</v>
      </c>
      <c r="D737" s="5">
        <v>15.85</v>
      </c>
      <c r="E737" s="5">
        <v>15.85</v>
      </c>
      <c r="F737" s="5">
        <v>0</v>
      </c>
    </row>
    <row r="738" spans="1:6" x14ac:dyDescent="0.3">
      <c r="A738" s="8">
        <v>41851</v>
      </c>
      <c r="B738" s="5">
        <v>15.85</v>
      </c>
      <c r="C738" s="5">
        <v>15.85</v>
      </c>
      <c r="D738" s="5">
        <v>15.85</v>
      </c>
      <c r="E738" s="5">
        <v>15.85</v>
      </c>
      <c r="F738" s="5">
        <v>0</v>
      </c>
    </row>
    <row r="739" spans="1:6" x14ac:dyDescent="0.3">
      <c r="A739" s="8">
        <v>41852</v>
      </c>
      <c r="B739" s="5">
        <v>15.85</v>
      </c>
      <c r="C739" s="5">
        <v>15.85</v>
      </c>
      <c r="D739" s="5">
        <v>15.85</v>
      </c>
      <c r="E739" s="5">
        <v>15.85</v>
      </c>
      <c r="F739" s="5">
        <v>0</v>
      </c>
    </row>
    <row r="740" spans="1:6" x14ac:dyDescent="0.3">
      <c r="A740" s="8">
        <v>41853</v>
      </c>
      <c r="B740" s="5">
        <v>15.85</v>
      </c>
      <c r="C740" s="5">
        <v>15.85</v>
      </c>
      <c r="D740" s="5">
        <v>15.85</v>
      </c>
      <c r="E740" s="5">
        <v>15.85</v>
      </c>
      <c r="F740" s="5">
        <v>0</v>
      </c>
    </row>
    <row r="741" spans="1:6" x14ac:dyDescent="0.3">
      <c r="A741" s="8">
        <v>41854</v>
      </c>
      <c r="B741" s="5">
        <v>15.85</v>
      </c>
      <c r="C741" s="5">
        <v>15.85</v>
      </c>
      <c r="D741" s="5">
        <v>15.85</v>
      </c>
      <c r="E741" s="5">
        <v>15.85</v>
      </c>
      <c r="F741" s="5">
        <v>0</v>
      </c>
    </row>
    <row r="742" spans="1:6" x14ac:dyDescent="0.3">
      <c r="A742" s="8">
        <v>41855</v>
      </c>
      <c r="B742" s="5">
        <v>15.85</v>
      </c>
      <c r="C742" s="5">
        <v>15.85</v>
      </c>
      <c r="D742" s="5">
        <v>15.85</v>
      </c>
      <c r="E742" s="5">
        <v>15.85</v>
      </c>
      <c r="F742" s="5">
        <v>0</v>
      </c>
    </row>
    <row r="743" spans="1:6" x14ac:dyDescent="0.3">
      <c r="A743" s="8">
        <v>41856</v>
      </c>
      <c r="B743" s="5">
        <v>15.85</v>
      </c>
      <c r="C743" s="5">
        <v>15.85</v>
      </c>
      <c r="D743" s="5">
        <v>15.85</v>
      </c>
      <c r="E743" s="5">
        <v>15.85</v>
      </c>
      <c r="F743" s="5">
        <v>0</v>
      </c>
    </row>
    <row r="744" spans="1:6" x14ac:dyDescent="0.3">
      <c r="A744" s="8">
        <v>41857</v>
      </c>
      <c r="B744" s="5">
        <v>15.85</v>
      </c>
      <c r="C744" s="5">
        <v>15.85</v>
      </c>
      <c r="D744" s="5">
        <v>15.85</v>
      </c>
      <c r="E744" s="5">
        <v>15.85</v>
      </c>
      <c r="F744" s="5">
        <v>0</v>
      </c>
    </row>
    <row r="745" spans="1:6" x14ac:dyDescent="0.3">
      <c r="A745" s="8">
        <v>41858</v>
      </c>
      <c r="B745" s="5">
        <v>15.85</v>
      </c>
      <c r="C745" s="5">
        <v>15.85</v>
      </c>
      <c r="D745" s="5">
        <v>15.85</v>
      </c>
      <c r="E745" s="5">
        <v>15.85</v>
      </c>
      <c r="F745" s="5">
        <v>0</v>
      </c>
    </row>
    <row r="746" spans="1:6" x14ac:dyDescent="0.3">
      <c r="A746" s="8">
        <v>41859</v>
      </c>
      <c r="B746" s="5">
        <v>15.85</v>
      </c>
      <c r="C746" s="5">
        <v>15.85</v>
      </c>
      <c r="D746" s="5">
        <v>15.85</v>
      </c>
      <c r="E746" s="5">
        <v>15.85</v>
      </c>
      <c r="F746" s="5">
        <v>0</v>
      </c>
    </row>
    <row r="747" spans="1:6" x14ac:dyDescent="0.3">
      <c r="A747" s="8">
        <v>41861</v>
      </c>
      <c r="B747" s="5">
        <v>15.85</v>
      </c>
      <c r="C747" s="5">
        <v>15.85</v>
      </c>
      <c r="D747" s="5">
        <v>15.85</v>
      </c>
      <c r="E747" s="5">
        <v>15.85</v>
      </c>
      <c r="F747" s="5">
        <v>0</v>
      </c>
    </row>
    <row r="748" spans="1:6" x14ac:dyDescent="0.3">
      <c r="A748" s="8">
        <v>41862</v>
      </c>
      <c r="B748" s="5">
        <v>15.85</v>
      </c>
      <c r="C748" s="5">
        <v>15.85</v>
      </c>
      <c r="D748" s="5">
        <v>15.85</v>
      </c>
      <c r="E748" s="5">
        <v>15.85</v>
      </c>
      <c r="F748" s="5">
        <v>0</v>
      </c>
    </row>
    <row r="749" spans="1:6" x14ac:dyDescent="0.3">
      <c r="A749" s="8">
        <v>41863</v>
      </c>
      <c r="B749" s="5">
        <v>15.85</v>
      </c>
      <c r="C749" s="5">
        <v>15.85</v>
      </c>
      <c r="D749" s="5">
        <v>15.85</v>
      </c>
      <c r="E749" s="5">
        <v>15.85</v>
      </c>
      <c r="F749" s="5">
        <v>0</v>
      </c>
    </row>
    <row r="750" spans="1:6" x14ac:dyDescent="0.3">
      <c r="A750" s="8">
        <v>41864</v>
      </c>
      <c r="B750" s="5">
        <v>15.85</v>
      </c>
      <c r="C750" s="5">
        <v>15.85</v>
      </c>
      <c r="D750" s="5">
        <v>15.85</v>
      </c>
      <c r="E750" s="5">
        <v>15.85</v>
      </c>
      <c r="F750" s="5">
        <v>0</v>
      </c>
    </row>
    <row r="751" spans="1:6" x14ac:dyDescent="0.3">
      <c r="A751" s="8">
        <v>41865</v>
      </c>
      <c r="B751" s="5">
        <v>15.85</v>
      </c>
      <c r="C751" s="5">
        <v>15.85</v>
      </c>
      <c r="D751" s="5">
        <v>15.85</v>
      </c>
      <c r="E751" s="5">
        <v>15.85</v>
      </c>
      <c r="F751" s="5">
        <v>0</v>
      </c>
    </row>
    <row r="752" spans="1:6" x14ac:dyDescent="0.3">
      <c r="A752" s="8">
        <v>41866</v>
      </c>
      <c r="B752" s="5">
        <v>15.85</v>
      </c>
      <c r="C752" s="5">
        <v>15.85</v>
      </c>
      <c r="D752" s="5">
        <v>15.85</v>
      </c>
      <c r="E752" s="5">
        <v>15.85</v>
      </c>
      <c r="F752" s="5">
        <v>0</v>
      </c>
    </row>
    <row r="753" spans="1:6" x14ac:dyDescent="0.3">
      <c r="A753" s="8">
        <v>41870</v>
      </c>
      <c r="B753" s="5">
        <v>15.85</v>
      </c>
      <c r="C753" s="5">
        <v>15.85</v>
      </c>
      <c r="D753" s="5">
        <v>15.85</v>
      </c>
      <c r="E753" s="5">
        <v>15.85</v>
      </c>
      <c r="F753" s="5">
        <v>0</v>
      </c>
    </row>
    <row r="754" spans="1:6" x14ac:dyDescent="0.3">
      <c r="A754" s="8">
        <v>41871</v>
      </c>
      <c r="B754" s="5">
        <v>15.85</v>
      </c>
      <c r="C754" s="5">
        <v>15.85</v>
      </c>
      <c r="D754" s="5">
        <v>15.85</v>
      </c>
      <c r="E754" s="5">
        <v>15.85</v>
      </c>
      <c r="F754" s="5">
        <v>0</v>
      </c>
    </row>
    <row r="755" spans="1:6" x14ac:dyDescent="0.3">
      <c r="A755" s="8">
        <v>41872</v>
      </c>
      <c r="B755" s="5">
        <v>15.85</v>
      </c>
      <c r="C755" s="5">
        <v>15.85</v>
      </c>
      <c r="D755" s="5">
        <v>15.85</v>
      </c>
      <c r="E755" s="5">
        <v>15.85</v>
      </c>
      <c r="F755" s="5">
        <v>0</v>
      </c>
    </row>
    <row r="756" spans="1:6" x14ac:dyDescent="0.3">
      <c r="A756" s="8">
        <v>41873</v>
      </c>
      <c r="B756" s="5">
        <v>15.85</v>
      </c>
      <c r="C756" s="5">
        <v>15.85</v>
      </c>
      <c r="D756" s="5">
        <v>15.85</v>
      </c>
      <c r="E756" s="5">
        <v>15.85</v>
      </c>
      <c r="F756" s="5">
        <v>0</v>
      </c>
    </row>
    <row r="757" spans="1:6" x14ac:dyDescent="0.3">
      <c r="A757" s="8">
        <v>41875</v>
      </c>
      <c r="B757" s="5">
        <v>15.85</v>
      </c>
      <c r="C757" s="5">
        <v>15.85</v>
      </c>
      <c r="D757" s="5">
        <v>15.85</v>
      </c>
      <c r="E757" s="5">
        <v>15.85</v>
      </c>
      <c r="F757" s="5">
        <v>0</v>
      </c>
    </row>
    <row r="758" spans="1:6" x14ac:dyDescent="0.3">
      <c r="A758" s="8">
        <v>41876</v>
      </c>
      <c r="B758" s="5">
        <v>15.85</v>
      </c>
      <c r="C758" s="5">
        <v>15.85</v>
      </c>
      <c r="D758" s="5">
        <v>15.85</v>
      </c>
      <c r="E758" s="5">
        <v>15.85</v>
      </c>
      <c r="F758" s="5">
        <v>0</v>
      </c>
    </row>
    <row r="759" spans="1:6" x14ac:dyDescent="0.3">
      <c r="A759" s="8">
        <v>41877</v>
      </c>
      <c r="B759" s="5">
        <v>15.85</v>
      </c>
      <c r="C759" s="5">
        <v>15.85</v>
      </c>
      <c r="D759" s="5">
        <v>15.85</v>
      </c>
      <c r="E759" s="5">
        <v>15.85</v>
      </c>
      <c r="F759" s="5">
        <v>0</v>
      </c>
    </row>
    <row r="760" spans="1:6" x14ac:dyDescent="0.3">
      <c r="A760" s="8">
        <v>41878</v>
      </c>
      <c r="B760" s="5">
        <v>15.9</v>
      </c>
      <c r="C760" s="5">
        <v>15.9</v>
      </c>
      <c r="D760" s="5">
        <v>15.9</v>
      </c>
      <c r="E760" s="5">
        <v>15.9</v>
      </c>
      <c r="F760" s="5">
        <v>3.2000000000000002E-3</v>
      </c>
    </row>
    <row r="761" spans="1:6" x14ac:dyDescent="0.3">
      <c r="A761" s="8">
        <v>41879</v>
      </c>
      <c r="B761" s="5">
        <v>15.9</v>
      </c>
      <c r="C761" s="5">
        <v>15.9</v>
      </c>
      <c r="D761" s="5">
        <v>15.9</v>
      </c>
      <c r="E761" s="5">
        <v>15.9</v>
      </c>
      <c r="F761" s="5">
        <v>0</v>
      </c>
    </row>
    <row r="762" spans="1:6" x14ac:dyDescent="0.3">
      <c r="A762" s="8">
        <v>41880</v>
      </c>
      <c r="B762" s="5">
        <v>15.9</v>
      </c>
      <c r="C762" s="5">
        <v>15.9</v>
      </c>
      <c r="D762" s="5">
        <v>15.9</v>
      </c>
      <c r="E762" s="5">
        <v>15.9</v>
      </c>
      <c r="F762" s="5">
        <v>0</v>
      </c>
    </row>
    <row r="763" spans="1:6" x14ac:dyDescent="0.3">
      <c r="A763" s="8">
        <v>41882</v>
      </c>
      <c r="B763" s="5">
        <v>15.9</v>
      </c>
      <c r="C763" s="5">
        <v>15.9</v>
      </c>
      <c r="D763" s="5">
        <v>15.9</v>
      </c>
      <c r="E763" s="5">
        <v>15.9</v>
      </c>
      <c r="F763" s="5">
        <v>0</v>
      </c>
    </row>
    <row r="764" spans="1:6" x14ac:dyDescent="0.3">
      <c r="A764" s="8">
        <v>41883</v>
      </c>
      <c r="B764" s="5">
        <v>15.9</v>
      </c>
      <c r="C764" s="5">
        <v>15.9</v>
      </c>
      <c r="D764" s="5">
        <v>15.9</v>
      </c>
      <c r="E764" s="5">
        <v>15.9</v>
      </c>
      <c r="F764" s="5">
        <v>0</v>
      </c>
    </row>
    <row r="765" spans="1:6" x14ac:dyDescent="0.3">
      <c r="A765" s="8">
        <v>41884</v>
      </c>
      <c r="B765" s="5">
        <v>15.9</v>
      </c>
      <c r="C765" s="5">
        <v>15.9</v>
      </c>
      <c r="D765" s="5">
        <v>15.9</v>
      </c>
      <c r="E765" s="5">
        <v>15.9</v>
      </c>
      <c r="F765" s="5">
        <v>0</v>
      </c>
    </row>
    <row r="766" spans="1:6" x14ac:dyDescent="0.3">
      <c r="A766" s="8">
        <v>41885</v>
      </c>
      <c r="B766" s="5">
        <v>15.9</v>
      </c>
      <c r="C766" s="5">
        <v>15.9</v>
      </c>
      <c r="D766" s="5">
        <v>15.9</v>
      </c>
      <c r="E766" s="5">
        <v>15.9</v>
      </c>
      <c r="F766" s="5">
        <v>0</v>
      </c>
    </row>
    <row r="767" spans="1:6" x14ac:dyDescent="0.3">
      <c r="A767" s="8">
        <v>41886</v>
      </c>
      <c r="B767" s="5">
        <v>15.9</v>
      </c>
      <c r="C767" s="5">
        <v>15.9</v>
      </c>
      <c r="D767" s="5">
        <v>15.9</v>
      </c>
      <c r="E767" s="5">
        <v>15.9</v>
      </c>
      <c r="F767" s="5">
        <v>0</v>
      </c>
    </row>
    <row r="768" spans="1:6" x14ac:dyDescent="0.3">
      <c r="A768" s="8">
        <v>41887</v>
      </c>
      <c r="B768" s="5">
        <v>15.9</v>
      </c>
      <c r="C768" s="5">
        <v>15.9</v>
      </c>
      <c r="D768" s="5">
        <v>15.9</v>
      </c>
      <c r="E768" s="5">
        <v>15.9</v>
      </c>
      <c r="F768" s="5">
        <v>0</v>
      </c>
    </row>
    <row r="769" spans="1:6" x14ac:dyDescent="0.3">
      <c r="A769" s="8">
        <v>41889</v>
      </c>
      <c r="B769" s="5">
        <v>15.9</v>
      </c>
      <c r="C769" s="5">
        <v>15.9</v>
      </c>
      <c r="D769" s="5">
        <v>15.9</v>
      </c>
      <c r="E769" s="5">
        <v>15.9</v>
      </c>
      <c r="F769" s="5">
        <v>0</v>
      </c>
    </row>
    <row r="770" spans="1:6" x14ac:dyDescent="0.3">
      <c r="A770" s="8">
        <v>41890</v>
      </c>
      <c r="B770" s="5">
        <v>15.9</v>
      </c>
      <c r="C770" s="5">
        <v>15.9</v>
      </c>
      <c r="D770" s="5">
        <v>15.9</v>
      </c>
      <c r="E770" s="5">
        <v>15.9</v>
      </c>
      <c r="F770" s="5">
        <v>0</v>
      </c>
    </row>
    <row r="771" spans="1:6" x14ac:dyDescent="0.3">
      <c r="A771" s="8">
        <v>41891</v>
      </c>
      <c r="B771" s="5">
        <v>15.9</v>
      </c>
      <c r="C771" s="5">
        <v>15.9</v>
      </c>
      <c r="D771" s="5">
        <v>15.9</v>
      </c>
      <c r="E771" s="5">
        <v>15.9</v>
      </c>
      <c r="F771" s="5">
        <v>0</v>
      </c>
    </row>
    <row r="772" spans="1:6" x14ac:dyDescent="0.3">
      <c r="A772" s="8">
        <v>41892</v>
      </c>
      <c r="B772" s="5">
        <v>15.9</v>
      </c>
      <c r="C772" s="5">
        <v>15.9</v>
      </c>
      <c r="D772" s="5">
        <v>15.9</v>
      </c>
      <c r="E772" s="5">
        <v>15.9</v>
      </c>
      <c r="F772" s="5">
        <v>0</v>
      </c>
    </row>
    <row r="773" spans="1:6" x14ac:dyDescent="0.3">
      <c r="A773" s="8">
        <v>41893</v>
      </c>
      <c r="B773" s="5">
        <v>15.9</v>
      </c>
      <c r="C773" s="5">
        <v>15.9</v>
      </c>
      <c r="D773" s="5">
        <v>15.9</v>
      </c>
      <c r="E773" s="5">
        <v>15.9</v>
      </c>
      <c r="F773" s="5">
        <v>0</v>
      </c>
    </row>
    <row r="774" spans="1:6" x14ac:dyDescent="0.3">
      <c r="A774" s="8">
        <v>41894</v>
      </c>
      <c r="B774" s="5">
        <v>15.9</v>
      </c>
      <c r="C774" s="5">
        <v>15.9</v>
      </c>
      <c r="D774" s="5">
        <v>15.9</v>
      </c>
      <c r="E774" s="5">
        <v>15.9</v>
      </c>
      <c r="F774" s="5">
        <v>0</v>
      </c>
    </row>
    <row r="775" spans="1:6" x14ac:dyDescent="0.3">
      <c r="A775" s="8">
        <v>41895</v>
      </c>
      <c r="B775" s="5">
        <v>15.9</v>
      </c>
      <c r="C775" s="5">
        <v>15.9</v>
      </c>
      <c r="D775" s="5">
        <v>15.9</v>
      </c>
      <c r="E775" s="5">
        <v>15.9</v>
      </c>
      <c r="F775" s="5">
        <v>0</v>
      </c>
    </row>
    <row r="776" spans="1:6" x14ac:dyDescent="0.3">
      <c r="A776" s="8">
        <v>41896</v>
      </c>
      <c r="B776" s="5">
        <v>15.9</v>
      </c>
      <c r="C776" s="5">
        <v>15.9</v>
      </c>
      <c r="D776" s="5">
        <v>15.9</v>
      </c>
      <c r="E776" s="5">
        <v>15.9</v>
      </c>
      <c r="F776" s="5">
        <v>0</v>
      </c>
    </row>
    <row r="777" spans="1:6" x14ac:dyDescent="0.3">
      <c r="A777" s="8">
        <v>41897</v>
      </c>
      <c r="B777" s="5">
        <v>15.9</v>
      </c>
      <c r="C777" s="5">
        <v>15.9</v>
      </c>
      <c r="D777" s="5">
        <v>15.9</v>
      </c>
      <c r="E777" s="5">
        <v>15.9</v>
      </c>
      <c r="F777" s="5">
        <v>0</v>
      </c>
    </row>
    <row r="778" spans="1:6" x14ac:dyDescent="0.3">
      <c r="A778" s="8">
        <v>41898</v>
      </c>
      <c r="B778" s="5">
        <v>15.9</v>
      </c>
      <c r="C778" s="5">
        <v>15.9</v>
      </c>
      <c r="D778" s="5">
        <v>15.9</v>
      </c>
      <c r="E778" s="5">
        <v>15.9</v>
      </c>
      <c r="F778" s="5">
        <v>0</v>
      </c>
    </row>
    <row r="779" spans="1:6" x14ac:dyDescent="0.3">
      <c r="A779" s="8">
        <v>41899</v>
      </c>
      <c r="B779" s="5">
        <v>15.9</v>
      </c>
      <c r="C779" s="5">
        <v>15.9</v>
      </c>
      <c r="D779" s="5">
        <v>15.9</v>
      </c>
      <c r="E779" s="5">
        <v>15.9</v>
      </c>
      <c r="F779" s="5">
        <v>0</v>
      </c>
    </row>
    <row r="780" spans="1:6" x14ac:dyDescent="0.3">
      <c r="A780" s="8">
        <v>41900</v>
      </c>
      <c r="B780" s="5">
        <v>15.9</v>
      </c>
      <c r="C780" s="5">
        <v>15.9</v>
      </c>
      <c r="D780" s="5">
        <v>15.9</v>
      </c>
      <c r="E780" s="5">
        <v>15.9</v>
      </c>
      <c r="F780" s="5">
        <v>0</v>
      </c>
    </row>
    <row r="781" spans="1:6" x14ac:dyDescent="0.3">
      <c r="A781" s="8">
        <v>41901</v>
      </c>
      <c r="B781" s="5">
        <v>15.9</v>
      </c>
      <c r="C781" s="5">
        <v>15.9</v>
      </c>
      <c r="D781" s="5">
        <v>15.9</v>
      </c>
      <c r="E781" s="5">
        <v>15.9</v>
      </c>
      <c r="F781" s="5">
        <v>0</v>
      </c>
    </row>
    <row r="782" spans="1:6" x14ac:dyDescent="0.3">
      <c r="A782" s="8">
        <v>41903</v>
      </c>
      <c r="B782" s="5">
        <v>15.9</v>
      </c>
      <c r="C782" s="5">
        <v>15.9</v>
      </c>
      <c r="D782" s="5">
        <v>15.9</v>
      </c>
      <c r="E782" s="5">
        <v>15.9</v>
      </c>
      <c r="F782" s="5">
        <v>0</v>
      </c>
    </row>
    <row r="783" spans="1:6" x14ac:dyDescent="0.3">
      <c r="A783" s="8">
        <v>41904</v>
      </c>
      <c r="B783" s="5">
        <v>15.9</v>
      </c>
      <c r="C783" s="5">
        <v>15.9</v>
      </c>
      <c r="D783" s="5">
        <v>15.9</v>
      </c>
      <c r="E783" s="5">
        <v>15.9</v>
      </c>
      <c r="F783" s="5">
        <v>0</v>
      </c>
    </row>
    <row r="784" spans="1:6" x14ac:dyDescent="0.3">
      <c r="A784" s="8">
        <v>41905</v>
      </c>
      <c r="B784" s="5">
        <v>15.9</v>
      </c>
      <c r="C784" s="5">
        <v>15.9</v>
      </c>
      <c r="D784" s="5">
        <v>15.9</v>
      </c>
      <c r="E784" s="5">
        <v>15.9</v>
      </c>
      <c r="F784" s="5">
        <v>0</v>
      </c>
    </row>
    <row r="785" spans="1:6" x14ac:dyDescent="0.3">
      <c r="A785" s="8">
        <v>41906</v>
      </c>
      <c r="B785" s="5">
        <v>15.9</v>
      </c>
      <c r="C785" s="5">
        <v>15.9</v>
      </c>
      <c r="D785" s="5">
        <v>15.9</v>
      </c>
      <c r="E785" s="5">
        <v>15.9</v>
      </c>
      <c r="F785" s="5">
        <v>0</v>
      </c>
    </row>
    <row r="786" spans="1:6" x14ac:dyDescent="0.3">
      <c r="A786" s="8">
        <v>41907</v>
      </c>
      <c r="B786" s="5">
        <v>15.9</v>
      </c>
      <c r="C786" s="5">
        <v>15.9</v>
      </c>
      <c r="D786" s="5">
        <v>15.9</v>
      </c>
      <c r="E786" s="5">
        <v>15.9</v>
      </c>
      <c r="F786" s="5">
        <v>0</v>
      </c>
    </row>
    <row r="787" spans="1:6" x14ac:dyDescent="0.3">
      <c r="A787" s="8">
        <v>41908</v>
      </c>
      <c r="B787" s="5">
        <v>15.9</v>
      </c>
      <c r="C787" s="5">
        <v>15.9</v>
      </c>
      <c r="D787" s="5">
        <v>15.9</v>
      </c>
      <c r="E787" s="5">
        <v>15.9</v>
      </c>
      <c r="F787" s="5">
        <v>0</v>
      </c>
    </row>
    <row r="788" spans="1:6" x14ac:dyDescent="0.3">
      <c r="A788" s="8">
        <v>41909</v>
      </c>
      <c r="B788" s="5">
        <v>15.9</v>
      </c>
      <c r="C788" s="5">
        <v>15.9</v>
      </c>
      <c r="D788" s="5">
        <v>15.9</v>
      </c>
      <c r="E788" s="5">
        <v>15.9</v>
      </c>
      <c r="F788" s="5">
        <v>0</v>
      </c>
    </row>
    <row r="789" spans="1:6" x14ac:dyDescent="0.3">
      <c r="A789" s="8">
        <v>41910</v>
      </c>
      <c r="B789" s="5">
        <v>15.9</v>
      </c>
      <c r="C789" s="5">
        <v>15.9</v>
      </c>
      <c r="D789" s="5">
        <v>15.9</v>
      </c>
      <c r="E789" s="5">
        <v>15.9</v>
      </c>
      <c r="F789" s="5">
        <v>0</v>
      </c>
    </row>
    <row r="790" spans="1:6" x14ac:dyDescent="0.3">
      <c r="A790" s="8">
        <v>41911</v>
      </c>
      <c r="B790" s="5">
        <v>15.9</v>
      </c>
      <c r="C790" s="5">
        <v>15.9</v>
      </c>
      <c r="D790" s="5">
        <v>15.9</v>
      </c>
      <c r="E790" s="5">
        <v>15.9</v>
      </c>
      <c r="F790" s="5">
        <v>0</v>
      </c>
    </row>
    <row r="791" spans="1:6" x14ac:dyDescent="0.3">
      <c r="A791" s="8">
        <v>41912</v>
      </c>
      <c r="B791" s="5">
        <v>15.95</v>
      </c>
      <c r="C791" s="5">
        <v>15.95</v>
      </c>
      <c r="D791" s="5">
        <v>15.95</v>
      </c>
      <c r="E791" s="5">
        <v>15.95</v>
      </c>
      <c r="F791" s="5">
        <v>3.0999999999999999E-3</v>
      </c>
    </row>
    <row r="792" spans="1:6" x14ac:dyDescent="0.3">
      <c r="A792" s="8">
        <v>41913</v>
      </c>
      <c r="B792" s="5">
        <v>15.95</v>
      </c>
      <c r="C792" s="5">
        <v>15.95</v>
      </c>
      <c r="D792" s="5">
        <v>15.95</v>
      </c>
      <c r="E792" s="5">
        <v>15.95</v>
      </c>
      <c r="F792" s="5">
        <v>0</v>
      </c>
    </row>
    <row r="793" spans="1:6" x14ac:dyDescent="0.3">
      <c r="A793" s="8">
        <v>41914</v>
      </c>
      <c r="B793" s="5">
        <v>15.95</v>
      </c>
      <c r="C793" s="5">
        <v>15.95</v>
      </c>
      <c r="D793" s="5">
        <v>15.95</v>
      </c>
      <c r="E793" s="5">
        <v>15.95</v>
      </c>
      <c r="F793" s="5">
        <v>0</v>
      </c>
    </row>
    <row r="794" spans="1:6" x14ac:dyDescent="0.3">
      <c r="A794" s="8">
        <v>41915</v>
      </c>
      <c r="B794" s="5">
        <v>15.95</v>
      </c>
      <c r="C794" s="5">
        <v>15.95</v>
      </c>
      <c r="D794" s="5">
        <v>15.95</v>
      </c>
      <c r="E794" s="5">
        <v>15.95</v>
      </c>
      <c r="F794" s="5">
        <v>0</v>
      </c>
    </row>
    <row r="795" spans="1:6" x14ac:dyDescent="0.3">
      <c r="A795" s="8">
        <v>41919</v>
      </c>
      <c r="B795" s="5">
        <v>15.95</v>
      </c>
      <c r="C795" s="5">
        <v>15.95</v>
      </c>
      <c r="D795" s="5">
        <v>15.95</v>
      </c>
      <c r="E795" s="5">
        <v>15.95</v>
      </c>
      <c r="F795" s="5">
        <v>0</v>
      </c>
    </row>
    <row r="796" spans="1:6" x14ac:dyDescent="0.3">
      <c r="A796" s="8">
        <v>41920</v>
      </c>
      <c r="B796" s="5">
        <v>15.95</v>
      </c>
      <c r="C796" s="5">
        <v>15.95</v>
      </c>
      <c r="D796" s="5">
        <v>15.95</v>
      </c>
      <c r="E796" s="5">
        <v>15.95</v>
      </c>
      <c r="F796" s="5">
        <v>0</v>
      </c>
    </row>
    <row r="797" spans="1:6" x14ac:dyDescent="0.3">
      <c r="A797" s="8">
        <v>41921</v>
      </c>
      <c r="B797" s="5">
        <v>15.95</v>
      </c>
      <c r="C797" s="5">
        <v>15.95</v>
      </c>
      <c r="D797" s="5">
        <v>15.95</v>
      </c>
      <c r="E797" s="5">
        <v>15.95</v>
      </c>
      <c r="F797" s="5">
        <v>0</v>
      </c>
    </row>
    <row r="798" spans="1:6" x14ac:dyDescent="0.3">
      <c r="A798" s="8">
        <v>41922</v>
      </c>
      <c r="B798" s="5">
        <v>15.95</v>
      </c>
      <c r="C798" s="5">
        <v>15.95</v>
      </c>
      <c r="D798" s="5">
        <v>15.95</v>
      </c>
      <c r="E798" s="5">
        <v>15.95</v>
      </c>
      <c r="F798" s="5">
        <v>0</v>
      </c>
    </row>
    <row r="799" spans="1:6" x14ac:dyDescent="0.3">
      <c r="A799" s="8">
        <v>41924</v>
      </c>
      <c r="B799" s="5">
        <v>15.95</v>
      </c>
      <c r="C799" s="5">
        <v>15.95</v>
      </c>
      <c r="D799" s="5">
        <v>15.95</v>
      </c>
      <c r="E799" s="5">
        <v>15.95</v>
      </c>
      <c r="F799" s="5">
        <v>0</v>
      </c>
    </row>
    <row r="800" spans="1:6" x14ac:dyDescent="0.3">
      <c r="A800" s="8">
        <v>41925</v>
      </c>
      <c r="B800" s="5">
        <v>15.95</v>
      </c>
      <c r="C800" s="5">
        <v>15.95</v>
      </c>
      <c r="D800" s="5">
        <v>15.95</v>
      </c>
      <c r="E800" s="5">
        <v>15.95</v>
      </c>
      <c r="F800" s="5">
        <v>0</v>
      </c>
    </row>
    <row r="801" spans="1:6" x14ac:dyDescent="0.3">
      <c r="A801" s="8">
        <v>41926</v>
      </c>
      <c r="B801" s="5">
        <v>16.100000000000001</v>
      </c>
      <c r="C801" s="5">
        <v>16.100000000000001</v>
      </c>
      <c r="D801" s="5">
        <v>16.100000000000001</v>
      </c>
      <c r="E801" s="5">
        <v>16.100000000000001</v>
      </c>
      <c r="F801" s="5">
        <v>9.4000000000000004E-3</v>
      </c>
    </row>
    <row r="802" spans="1:6" x14ac:dyDescent="0.3">
      <c r="A802" s="8">
        <v>41927</v>
      </c>
      <c r="B802" s="5">
        <v>16.100000000000001</v>
      </c>
      <c r="C802" s="5">
        <v>16.100000000000001</v>
      </c>
      <c r="D802" s="5">
        <v>16.100000000000001</v>
      </c>
      <c r="E802" s="5">
        <v>16.100000000000001</v>
      </c>
      <c r="F802" s="5">
        <v>0</v>
      </c>
    </row>
    <row r="803" spans="1:6" x14ac:dyDescent="0.3">
      <c r="A803" s="8">
        <v>41928</v>
      </c>
      <c r="B803" s="5">
        <v>16.100000000000001</v>
      </c>
      <c r="C803" s="5">
        <v>16.100000000000001</v>
      </c>
      <c r="D803" s="5">
        <v>16.100000000000001</v>
      </c>
      <c r="E803" s="5">
        <v>16.100000000000001</v>
      </c>
      <c r="F803" s="5">
        <v>0</v>
      </c>
    </row>
    <row r="804" spans="1:6" x14ac:dyDescent="0.3">
      <c r="A804" s="8">
        <v>41929</v>
      </c>
      <c r="B804" s="5">
        <v>16.100000000000001</v>
      </c>
      <c r="C804" s="5">
        <v>16.100000000000001</v>
      </c>
      <c r="D804" s="5">
        <v>16.100000000000001</v>
      </c>
      <c r="E804" s="5">
        <v>16.100000000000001</v>
      </c>
      <c r="F804" s="5">
        <v>0</v>
      </c>
    </row>
    <row r="805" spans="1:6" x14ac:dyDescent="0.3">
      <c r="A805" s="8">
        <v>41932</v>
      </c>
      <c r="B805" s="5">
        <v>16.100000000000001</v>
      </c>
      <c r="C805" s="5">
        <v>16.100000000000001</v>
      </c>
      <c r="D805" s="5">
        <v>16.100000000000001</v>
      </c>
      <c r="E805" s="5">
        <v>16.100000000000001</v>
      </c>
      <c r="F805" s="5">
        <v>0</v>
      </c>
    </row>
    <row r="806" spans="1:6" x14ac:dyDescent="0.3">
      <c r="A806" s="8">
        <v>41933</v>
      </c>
      <c r="B806" s="5">
        <v>16.100000000000001</v>
      </c>
      <c r="C806" s="5">
        <v>16.100000000000001</v>
      </c>
      <c r="D806" s="5">
        <v>16.100000000000001</v>
      </c>
      <c r="E806" s="5">
        <v>16.100000000000001</v>
      </c>
      <c r="F806" s="5">
        <v>0</v>
      </c>
    </row>
    <row r="807" spans="1:6" x14ac:dyDescent="0.3">
      <c r="A807" s="8">
        <v>41934</v>
      </c>
      <c r="B807" s="5">
        <v>16.100000000000001</v>
      </c>
      <c r="C807" s="5">
        <v>16.100000000000001</v>
      </c>
      <c r="D807" s="5">
        <v>16.100000000000001</v>
      </c>
      <c r="E807" s="5">
        <v>16.100000000000001</v>
      </c>
      <c r="F807" s="5">
        <v>0</v>
      </c>
    </row>
    <row r="808" spans="1:6" x14ac:dyDescent="0.3">
      <c r="A808" s="8">
        <v>41935</v>
      </c>
      <c r="B808" s="5">
        <v>16.100000000000001</v>
      </c>
      <c r="C808" s="5">
        <v>16.100000000000001</v>
      </c>
      <c r="D808" s="5">
        <v>16.100000000000001</v>
      </c>
      <c r="E808" s="5">
        <v>16.100000000000001</v>
      </c>
      <c r="F808" s="5">
        <v>0</v>
      </c>
    </row>
    <row r="809" spans="1:6" x14ac:dyDescent="0.3">
      <c r="A809" s="8">
        <v>41936</v>
      </c>
      <c r="B809" s="5">
        <v>16.100000000000001</v>
      </c>
      <c r="C809" s="5">
        <v>16.100000000000001</v>
      </c>
      <c r="D809" s="5">
        <v>16.100000000000001</v>
      </c>
      <c r="E809" s="5">
        <v>16.100000000000001</v>
      </c>
      <c r="F809" s="5">
        <v>0</v>
      </c>
    </row>
    <row r="810" spans="1:6" x14ac:dyDescent="0.3">
      <c r="A810" s="8">
        <v>41938</v>
      </c>
      <c r="B810" s="5">
        <v>16.100000000000001</v>
      </c>
      <c r="C810" s="5">
        <v>16.100000000000001</v>
      </c>
      <c r="D810" s="5">
        <v>16.100000000000001</v>
      </c>
      <c r="E810" s="5">
        <v>16.100000000000001</v>
      </c>
      <c r="F810" s="5">
        <v>0</v>
      </c>
    </row>
    <row r="811" spans="1:6" x14ac:dyDescent="0.3">
      <c r="A811" s="8">
        <v>41939</v>
      </c>
      <c r="B811" s="5">
        <v>16.100000000000001</v>
      </c>
      <c r="C811" s="5">
        <v>16.100000000000001</v>
      </c>
      <c r="D811" s="5">
        <v>16.100000000000001</v>
      </c>
      <c r="E811" s="5">
        <v>16.100000000000001</v>
      </c>
      <c r="F811" s="5">
        <v>0</v>
      </c>
    </row>
    <row r="812" spans="1:6" x14ac:dyDescent="0.3">
      <c r="A812" s="8">
        <v>41940</v>
      </c>
      <c r="B812" s="5">
        <v>16.100000000000001</v>
      </c>
      <c r="C812" s="5">
        <v>16.100000000000001</v>
      </c>
      <c r="D812" s="5">
        <v>16.100000000000001</v>
      </c>
      <c r="E812" s="5">
        <v>16.100000000000001</v>
      </c>
      <c r="F812" s="5">
        <v>0</v>
      </c>
    </row>
    <row r="813" spans="1:6" x14ac:dyDescent="0.3">
      <c r="A813" s="8">
        <v>41941</v>
      </c>
      <c r="B813" s="5">
        <v>16.100000000000001</v>
      </c>
      <c r="C813" s="5">
        <v>16.100000000000001</v>
      </c>
      <c r="D813" s="5">
        <v>16.100000000000001</v>
      </c>
      <c r="E813" s="5">
        <v>16.100000000000001</v>
      </c>
      <c r="F813" s="5">
        <v>0</v>
      </c>
    </row>
    <row r="814" spans="1:6" x14ac:dyDescent="0.3">
      <c r="A814" s="8">
        <v>41942</v>
      </c>
      <c r="B814" s="5">
        <v>15.98</v>
      </c>
      <c r="C814" s="5">
        <v>15.98</v>
      </c>
      <c r="D814" s="5">
        <v>15.98</v>
      </c>
      <c r="E814" s="5">
        <v>15.98</v>
      </c>
      <c r="F814" s="5">
        <v>-7.4999999999999997E-3</v>
      </c>
    </row>
    <row r="815" spans="1:6" x14ac:dyDescent="0.3">
      <c r="A815" s="8">
        <v>41943</v>
      </c>
      <c r="B815" s="5">
        <v>15.98</v>
      </c>
      <c r="C815" s="5">
        <v>15.98</v>
      </c>
      <c r="D815" s="5">
        <v>15.98</v>
      </c>
      <c r="E815" s="5">
        <v>15.98</v>
      </c>
      <c r="F815" s="5">
        <v>0</v>
      </c>
    </row>
    <row r="816" spans="1:6" x14ac:dyDescent="0.3">
      <c r="A816" s="8">
        <v>41945</v>
      </c>
      <c r="B816" s="5">
        <v>15.98</v>
      </c>
      <c r="C816" s="5">
        <v>15.98</v>
      </c>
      <c r="D816" s="5">
        <v>15.98</v>
      </c>
      <c r="E816" s="5">
        <v>15.98</v>
      </c>
      <c r="F816" s="5">
        <v>0</v>
      </c>
    </row>
    <row r="817" spans="1:6" x14ac:dyDescent="0.3">
      <c r="A817" s="8">
        <v>41946</v>
      </c>
      <c r="B817" s="5">
        <v>15.98</v>
      </c>
      <c r="C817" s="5">
        <v>15.98</v>
      </c>
      <c r="D817" s="5">
        <v>15.98</v>
      </c>
      <c r="E817" s="5">
        <v>15.98</v>
      </c>
      <c r="F817" s="5">
        <v>0</v>
      </c>
    </row>
    <row r="818" spans="1:6" x14ac:dyDescent="0.3">
      <c r="A818" s="8">
        <v>41947</v>
      </c>
      <c r="B818" s="5">
        <v>15.98</v>
      </c>
      <c r="C818" s="5">
        <v>15.98</v>
      </c>
      <c r="D818" s="5">
        <v>15.98</v>
      </c>
      <c r="E818" s="5">
        <v>15.98</v>
      </c>
      <c r="F818" s="5">
        <v>0</v>
      </c>
    </row>
    <row r="819" spans="1:6" x14ac:dyDescent="0.3">
      <c r="A819" s="8">
        <v>41948</v>
      </c>
      <c r="B819" s="5">
        <v>15.55</v>
      </c>
      <c r="C819" s="5">
        <v>15.55</v>
      </c>
      <c r="D819" s="5">
        <v>15.55</v>
      </c>
      <c r="E819" s="5">
        <v>15.55</v>
      </c>
      <c r="F819" s="5">
        <v>-2.69E-2</v>
      </c>
    </row>
    <row r="820" spans="1:6" x14ac:dyDescent="0.3">
      <c r="A820" s="8">
        <v>41949</v>
      </c>
      <c r="B820" s="5">
        <v>15.98</v>
      </c>
      <c r="C820" s="5">
        <v>15.98</v>
      </c>
      <c r="D820" s="5">
        <v>15.98</v>
      </c>
      <c r="E820" s="5">
        <v>15.98</v>
      </c>
      <c r="F820" s="5">
        <v>2.7699999999999999E-2</v>
      </c>
    </row>
    <row r="821" spans="1:6" x14ac:dyDescent="0.3">
      <c r="A821" s="8">
        <v>41950</v>
      </c>
      <c r="B821" s="5">
        <v>15.98</v>
      </c>
      <c r="C821" s="5">
        <v>15.98</v>
      </c>
      <c r="D821" s="5">
        <v>15.98</v>
      </c>
      <c r="E821" s="5">
        <v>15.98</v>
      </c>
      <c r="F821" s="5">
        <v>0</v>
      </c>
    </row>
    <row r="822" spans="1:6" x14ac:dyDescent="0.3">
      <c r="A822" s="8">
        <v>41952</v>
      </c>
      <c r="B822" s="5">
        <v>15.98</v>
      </c>
      <c r="C822" s="5">
        <v>15.98</v>
      </c>
      <c r="D822" s="5">
        <v>15.98</v>
      </c>
      <c r="E822" s="5">
        <v>15.98</v>
      </c>
      <c r="F822" s="5">
        <v>0</v>
      </c>
    </row>
    <row r="823" spans="1:6" x14ac:dyDescent="0.3">
      <c r="A823" s="8">
        <v>41953</v>
      </c>
      <c r="B823" s="5">
        <v>15.98</v>
      </c>
      <c r="C823" s="5">
        <v>15.98</v>
      </c>
      <c r="D823" s="5">
        <v>15.98</v>
      </c>
      <c r="E823" s="5">
        <v>15.98</v>
      </c>
      <c r="F823" s="5">
        <v>0</v>
      </c>
    </row>
    <row r="824" spans="1:6" x14ac:dyDescent="0.3">
      <c r="A824" s="8">
        <v>41954</v>
      </c>
      <c r="B824" s="5">
        <v>15.98</v>
      </c>
      <c r="C824" s="5">
        <v>15.98</v>
      </c>
      <c r="D824" s="5">
        <v>15.98</v>
      </c>
      <c r="E824" s="5">
        <v>15.98</v>
      </c>
      <c r="F824" s="5">
        <v>0</v>
      </c>
    </row>
    <row r="825" spans="1:6" x14ac:dyDescent="0.3">
      <c r="A825" s="8">
        <v>41955</v>
      </c>
      <c r="B825" s="5">
        <v>15.98</v>
      </c>
      <c r="C825" s="5">
        <v>15.98</v>
      </c>
      <c r="D825" s="5">
        <v>15.98</v>
      </c>
      <c r="E825" s="5">
        <v>15.98</v>
      </c>
      <c r="F825" s="5">
        <v>0</v>
      </c>
    </row>
    <row r="826" spans="1:6" x14ac:dyDescent="0.3">
      <c r="A826" s="8">
        <v>41956</v>
      </c>
      <c r="B826" s="5">
        <v>15.98</v>
      </c>
      <c r="C826" s="5">
        <v>15.98</v>
      </c>
      <c r="D826" s="5">
        <v>15.98</v>
      </c>
      <c r="E826" s="5">
        <v>15.98</v>
      </c>
      <c r="F826" s="5">
        <v>0</v>
      </c>
    </row>
    <row r="827" spans="1:6" x14ac:dyDescent="0.3">
      <c r="A827" s="8">
        <v>41957</v>
      </c>
      <c r="B827" s="5">
        <v>15.98</v>
      </c>
      <c r="C827" s="5">
        <v>15.98</v>
      </c>
      <c r="D827" s="5">
        <v>15.98</v>
      </c>
      <c r="E827" s="5">
        <v>15.98</v>
      </c>
      <c r="F827" s="5">
        <v>0</v>
      </c>
    </row>
    <row r="828" spans="1:6" x14ac:dyDescent="0.3">
      <c r="A828" s="8">
        <v>41959</v>
      </c>
      <c r="B828" s="5">
        <v>15.98</v>
      </c>
      <c r="C828" s="5">
        <v>15.98</v>
      </c>
      <c r="D828" s="5">
        <v>15.98</v>
      </c>
      <c r="E828" s="5">
        <v>15.98</v>
      </c>
      <c r="F828" s="5">
        <v>0</v>
      </c>
    </row>
    <row r="829" spans="1:6" x14ac:dyDescent="0.3">
      <c r="A829" s="8">
        <v>41960</v>
      </c>
      <c r="B829" s="5">
        <v>15.98</v>
      </c>
      <c r="C829" s="5">
        <v>15.98</v>
      </c>
      <c r="D829" s="5">
        <v>15.98</v>
      </c>
      <c r="E829" s="5">
        <v>15.98</v>
      </c>
      <c r="F829" s="5">
        <v>0</v>
      </c>
    </row>
    <row r="830" spans="1:6" x14ac:dyDescent="0.3">
      <c r="A830" s="8">
        <v>41961</v>
      </c>
      <c r="B830" s="5">
        <v>15.98</v>
      </c>
      <c r="C830" s="5">
        <v>15.98</v>
      </c>
      <c r="D830" s="5">
        <v>15.98</v>
      </c>
      <c r="E830" s="5">
        <v>15.98</v>
      </c>
      <c r="F830" s="5">
        <v>0</v>
      </c>
    </row>
    <row r="831" spans="1:6" x14ac:dyDescent="0.3">
      <c r="A831" s="8">
        <v>41962</v>
      </c>
      <c r="B831" s="5">
        <v>15.98</v>
      </c>
      <c r="C831" s="5">
        <v>15.98</v>
      </c>
      <c r="D831" s="5">
        <v>15.98</v>
      </c>
      <c r="E831" s="5">
        <v>15.98</v>
      </c>
      <c r="F831" s="5">
        <v>0</v>
      </c>
    </row>
    <row r="832" spans="1:6" x14ac:dyDescent="0.3">
      <c r="A832" s="8">
        <v>41963</v>
      </c>
      <c r="B832" s="5">
        <v>15.98</v>
      </c>
      <c r="C832" s="5">
        <v>15.98</v>
      </c>
      <c r="D832" s="5">
        <v>15.98</v>
      </c>
      <c r="E832" s="5">
        <v>15.98</v>
      </c>
      <c r="F832" s="5">
        <v>0</v>
      </c>
    </row>
    <row r="833" spans="1:6" x14ac:dyDescent="0.3">
      <c r="A833" s="8">
        <v>41964</v>
      </c>
      <c r="B833" s="5">
        <v>15.98</v>
      </c>
      <c r="C833" s="5">
        <v>15.98</v>
      </c>
      <c r="D833" s="5">
        <v>15.98</v>
      </c>
      <c r="E833" s="5">
        <v>15.98</v>
      </c>
      <c r="F833" s="5">
        <v>0</v>
      </c>
    </row>
    <row r="834" spans="1:6" x14ac:dyDescent="0.3">
      <c r="A834" s="8">
        <v>41966</v>
      </c>
      <c r="B834" s="5">
        <v>15.98</v>
      </c>
      <c r="C834" s="5">
        <v>15.98</v>
      </c>
      <c r="D834" s="5">
        <v>15.98</v>
      </c>
      <c r="E834" s="5">
        <v>15.98</v>
      </c>
      <c r="F834" s="5">
        <v>0</v>
      </c>
    </row>
    <row r="835" spans="1:6" x14ac:dyDescent="0.3">
      <c r="A835" s="8">
        <v>41967</v>
      </c>
      <c r="B835" s="5">
        <v>15.98</v>
      </c>
      <c r="C835" s="5">
        <v>15.98</v>
      </c>
      <c r="D835" s="5">
        <v>15.98</v>
      </c>
      <c r="E835" s="5">
        <v>15.98</v>
      </c>
      <c r="F835" s="5">
        <v>0</v>
      </c>
    </row>
    <row r="836" spans="1:6" x14ac:dyDescent="0.3">
      <c r="A836" s="8">
        <v>41968</v>
      </c>
      <c r="B836" s="5">
        <v>15.98</v>
      </c>
      <c r="C836" s="5">
        <v>15.98</v>
      </c>
      <c r="D836" s="5">
        <v>15.98</v>
      </c>
      <c r="E836" s="5">
        <v>15.98</v>
      </c>
      <c r="F836" s="5">
        <v>0</v>
      </c>
    </row>
    <row r="837" spans="1:6" x14ac:dyDescent="0.3">
      <c r="A837" s="8">
        <v>41969</v>
      </c>
      <c r="B837" s="5">
        <v>15.98</v>
      </c>
      <c r="C837" s="5">
        <v>15.98</v>
      </c>
      <c r="D837" s="5">
        <v>15.98</v>
      </c>
      <c r="E837" s="5">
        <v>15.98</v>
      </c>
      <c r="F837" s="5">
        <v>0</v>
      </c>
    </row>
    <row r="838" spans="1:6" x14ac:dyDescent="0.3">
      <c r="A838" s="8">
        <v>41970</v>
      </c>
      <c r="B838" s="5">
        <v>15.5</v>
      </c>
      <c r="C838" s="5">
        <v>15.5</v>
      </c>
      <c r="D838" s="5">
        <v>15.5</v>
      </c>
      <c r="E838" s="5">
        <v>15.5</v>
      </c>
      <c r="F838" s="5">
        <v>-0.03</v>
      </c>
    </row>
    <row r="839" spans="1:6" x14ac:dyDescent="0.3">
      <c r="A839" s="8">
        <v>41971</v>
      </c>
      <c r="B839" s="5">
        <v>15.98</v>
      </c>
      <c r="C839" s="5">
        <v>15.98</v>
      </c>
      <c r="D839" s="5">
        <v>15.98</v>
      </c>
      <c r="E839" s="5">
        <v>15.98</v>
      </c>
      <c r="F839" s="5">
        <v>3.1E-2</v>
      </c>
    </row>
    <row r="840" spans="1:6" x14ac:dyDescent="0.3">
      <c r="A840" s="8">
        <v>41973</v>
      </c>
      <c r="B840" s="5">
        <v>15.98</v>
      </c>
      <c r="C840" s="5">
        <v>15.98</v>
      </c>
      <c r="D840" s="5">
        <v>15.98</v>
      </c>
      <c r="E840" s="5">
        <v>15.98</v>
      </c>
      <c r="F840" s="5">
        <v>0</v>
      </c>
    </row>
    <row r="841" spans="1:6" x14ac:dyDescent="0.3">
      <c r="A841" s="8">
        <v>41974</v>
      </c>
      <c r="B841" s="5">
        <v>15.98</v>
      </c>
      <c r="C841" s="5">
        <v>15.98</v>
      </c>
      <c r="D841" s="5">
        <v>15.98</v>
      </c>
      <c r="E841" s="5">
        <v>15.98</v>
      </c>
      <c r="F841" s="5">
        <v>0</v>
      </c>
    </row>
    <row r="842" spans="1:6" x14ac:dyDescent="0.3">
      <c r="A842" s="8">
        <v>41975</v>
      </c>
      <c r="B842" s="5">
        <v>15.98</v>
      </c>
      <c r="C842" s="5">
        <v>15.98</v>
      </c>
      <c r="D842" s="5">
        <v>15.98</v>
      </c>
      <c r="E842" s="5">
        <v>15.98</v>
      </c>
      <c r="F842" s="5">
        <v>0</v>
      </c>
    </row>
    <row r="843" spans="1:6" x14ac:dyDescent="0.3">
      <c r="A843" s="8">
        <v>41976</v>
      </c>
      <c r="B843" s="5">
        <v>15.98</v>
      </c>
      <c r="C843" s="5">
        <v>15.98</v>
      </c>
      <c r="D843" s="5">
        <v>15.98</v>
      </c>
      <c r="E843" s="5">
        <v>15.98</v>
      </c>
      <c r="F843" s="5">
        <v>0</v>
      </c>
    </row>
    <row r="844" spans="1:6" x14ac:dyDescent="0.3">
      <c r="A844" s="8">
        <v>41977</v>
      </c>
      <c r="B844" s="5">
        <v>15.98</v>
      </c>
      <c r="C844" s="5">
        <v>15.98</v>
      </c>
      <c r="D844" s="5">
        <v>15.98</v>
      </c>
      <c r="E844" s="5">
        <v>15.98</v>
      </c>
      <c r="F844" s="5">
        <v>0</v>
      </c>
    </row>
    <row r="845" spans="1:6" x14ac:dyDescent="0.3">
      <c r="A845" s="8">
        <v>41978</v>
      </c>
      <c r="B845" s="5">
        <v>15.98</v>
      </c>
      <c r="C845" s="5">
        <v>15.98</v>
      </c>
      <c r="D845" s="5">
        <v>15.98</v>
      </c>
      <c r="E845" s="5">
        <v>15.98</v>
      </c>
      <c r="F845" s="5">
        <v>0</v>
      </c>
    </row>
    <row r="846" spans="1:6" x14ac:dyDescent="0.3">
      <c r="A846" s="8">
        <v>41979</v>
      </c>
      <c r="B846" s="5">
        <v>15.5</v>
      </c>
      <c r="C846" s="5">
        <v>15.98</v>
      </c>
      <c r="D846" s="5">
        <v>15.98</v>
      </c>
      <c r="E846" s="5">
        <v>15.5</v>
      </c>
      <c r="F846" s="5">
        <v>-0.03</v>
      </c>
    </row>
    <row r="847" spans="1:6" x14ac:dyDescent="0.3">
      <c r="A847" s="8">
        <v>41980</v>
      </c>
      <c r="B847" s="5">
        <v>15.5</v>
      </c>
      <c r="C847" s="5">
        <v>15.5</v>
      </c>
      <c r="D847" s="5">
        <v>15.5</v>
      </c>
      <c r="E847" s="5">
        <v>15.5</v>
      </c>
      <c r="F847" s="5">
        <v>0</v>
      </c>
    </row>
    <row r="848" spans="1:6" x14ac:dyDescent="0.3">
      <c r="A848" s="8">
        <v>41981</v>
      </c>
      <c r="B848" s="5">
        <v>15.98</v>
      </c>
      <c r="C848" s="5">
        <v>15.98</v>
      </c>
      <c r="D848" s="5">
        <v>15.98</v>
      </c>
      <c r="E848" s="5">
        <v>15.98</v>
      </c>
      <c r="F848" s="5">
        <v>3.1E-2</v>
      </c>
    </row>
    <row r="849" spans="1:6" x14ac:dyDescent="0.3">
      <c r="A849" s="8">
        <v>41982</v>
      </c>
      <c r="B849" s="5">
        <v>15.98</v>
      </c>
      <c r="C849" s="5">
        <v>15.98</v>
      </c>
      <c r="D849" s="5">
        <v>15.98</v>
      </c>
      <c r="E849" s="5">
        <v>15.98</v>
      </c>
      <c r="F849" s="5">
        <v>0</v>
      </c>
    </row>
    <row r="850" spans="1:6" x14ac:dyDescent="0.3">
      <c r="A850" s="8">
        <v>41983</v>
      </c>
      <c r="B850" s="5">
        <v>15.98</v>
      </c>
      <c r="C850" s="5">
        <v>15.98</v>
      </c>
      <c r="D850" s="5">
        <v>15.98</v>
      </c>
      <c r="E850" s="5">
        <v>15.98</v>
      </c>
      <c r="F850" s="5">
        <v>0</v>
      </c>
    </row>
    <row r="851" spans="1:6" x14ac:dyDescent="0.3">
      <c r="A851" s="8">
        <v>41984</v>
      </c>
      <c r="B851" s="5">
        <v>14.8</v>
      </c>
      <c r="C851" s="5">
        <v>14.8</v>
      </c>
      <c r="D851" s="5">
        <v>14.8</v>
      </c>
      <c r="E851" s="5">
        <v>14.8</v>
      </c>
      <c r="F851" s="5">
        <v>-7.3800000000000004E-2</v>
      </c>
    </row>
    <row r="852" spans="1:6" x14ac:dyDescent="0.3">
      <c r="A852" s="8">
        <v>41986</v>
      </c>
      <c r="B852" s="5">
        <v>14.8</v>
      </c>
      <c r="C852" s="5">
        <v>14.8</v>
      </c>
      <c r="D852" s="5">
        <v>14.8</v>
      </c>
      <c r="E852" s="5">
        <v>14.8</v>
      </c>
      <c r="F852" s="5">
        <v>0</v>
      </c>
    </row>
    <row r="853" spans="1:6" x14ac:dyDescent="0.3">
      <c r="A853" s="8">
        <v>41987</v>
      </c>
      <c r="B853" s="5">
        <v>14.8</v>
      </c>
      <c r="C853" s="5">
        <v>14.8</v>
      </c>
      <c r="D853" s="5">
        <v>14.8</v>
      </c>
      <c r="E853" s="5">
        <v>14.8</v>
      </c>
      <c r="F853" s="5">
        <v>0</v>
      </c>
    </row>
    <row r="854" spans="1:6" x14ac:dyDescent="0.3">
      <c r="A854" s="8">
        <v>41988</v>
      </c>
      <c r="B854" s="5">
        <v>14.8</v>
      </c>
      <c r="C854" s="5">
        <v>14.8</v>
      </c>
      <c r="D854" s="5">
        <v>14.8</v>
      </c>
      <c r="E854" s="5">
        <v>14.8</v>
      </c>
      <c r="F854" s="5">
        <v>0</v>
      </c>
    </row>
    <row r="855" spans="1:6" x14ac:dyDescent="0.3">
      <c r="A855" s="8">
        <v>41989</v>
      </c>
      <c r="B855" s="5">
        <v>15.1</v>
      </c>
      <c r="C855" s="5">
        <v>15.1</v>
      </c>
      <c r="D855" s="5">
        <v>15.1</v>
      </c>
      <c r="E855" s="5">
        <v>15.1</v>
      </c>
      <c r="F855" s="5">
        <v>2.0299999999999999E-2</v>
      </c>
    </row>
    <row r="856" spans="1:6" x14ac:dyDescent="0.3">
      <c r="A856" s="8">
        <v>41990</v>
      </c>
      <c r="B856" s="5">
        <v>15.1</v>
      </c>
      <c r="C856" s="5">
        <v>15.1</v>
      </c>
      <c r="D856" s="5">
        <v>15.1</v>
      </c>
      <c r="E856" s="5">
        <v>15.1</v>
      </c>
      <c r="F856" s="5">
        <v>0</v>
      </c>
    </row>
    <row r="857" spans="1:6" x14ac:dyDescent="0.3">
      <c r="A857" s="8">
        <v>41991</v>
      </c>
      <c r="B857" s="5">
        <v>15.1</v>
      </c>
      <c r="C857" s="5">
        <v>15.1</v>
      </c>
      <c r="D857" s="5">
        <v>15.1</v>
      </c>
      <c r="E857" s="5">
        <v>15.1</v>
      </c>
      <c r="F857" s="5">
        <v>0</v>
      </c>
    </row>
    <row r="858" spans="1:6" x14ac:dyDescent="0.3">
      <c r="A858" s="8">
        <v>41992</v>
      </c>
      <c r="B858" s="5">
        <v>15.1</v>
      </c>
      <c r="C858" s="5">
        <v>15.1</v>
      </c>
      <c r="D858" s="5">
        <v>15.1</v>
      </c>
      <c r="E858" s="5">
        <v>15.1</v>
      </c>
      <c r="F858" s="5">
        <v>0</v>
      </c>
    </row>
    <row r="859" spans="1:6" x14ac:dyDescent="0.3">
      <c r="A859" s="8">
        <v>41994</v>
      </c>
      <c r="B859" s="5">
        <v>15.1</v>
      </c>
      <c r="C859" s="5">
        <v>15.1</v>
      </c>
      <c r="D859" s="5">
        <v>15.1</v>
      </c>
      <c r="E859" s="5">
        <v>15.1</v>
      </c>
      <c r="F859" s="5">
        <v>0</v>
      </c>
    </row>
    <row r="860" spans="1:6" x14ac:dyDescent="0.3">
      <c r="A860" s="8">
        <v>41997</v>
      </c>
      <c r="B860" s="5">
        <v>15.1</v>
      </c>
      <c r="C860" s="5">
        <v>15.1</v>
      </c>
      <c r="D860" s="5">
        <v>15.1</v>
      </c>
      <c r="E860" s="5">
        <v>15.1</v>
      </c>
      <c r="F860" s="5">
        <v>0</v>
      </c>
    </row>
    <row r="861" spans="1:6" x14ac:dyDescent="0.3">
      <c r="A861" s="8">
        <v>41998</v>
      </c>
      <c r="B861" s="5">
        <v>14.9</v>
      </c>
      <c r="C861" s="5">
        <v>14.9</v>
      </c>
      <c r="D861" s="5">
        <v>14.9</v>
      </c>
      <c r="E861" s="5">
        <v>14.9</v>
      </c>
      <c r="F861" s="5">
        <v>-1.32E-2</v>
      </c>
    </row>
    <row r="862" spans="1:6" x14ac:dyDescent="0.3">
      <c r="A862" s="8">
        <v>42001</v>
      </c>
      <c r="B862" s="5">
        <v>14.9</v>
      </c>
      <c r="C862" s="5">
        <v>14.9</v>
      </c>
      <c r="D862" s="5">
        <v>14.9</v>
      </c>
      <c r="E862" s="5">
        <v>14.9</v>
      </c>
      <c r="F862" s="5">
        <v>0</v>
      </c>
    </row>
    <row r="863" spans="1:6" x14ac:dyDescent="0.3">
      <c r="A863" s="8">
        <v>42003</v>
      </c>
      <c r="B863" s="5">
        <v>14.9</v>
      </c>
      <c r="C863" s="5">
        <v>14.9</v>
      </c>
      <c r="D863" s="5">
        <v>14.9</v>
      </c>
      <c r="E863" s="5">
        <v>14.9</v>
      </c>
      <c r="F863" s="5">
        <v>0</v>
      </c>
    </row>
    <row r="864" spans="1:6" x14ac:dyDescent="0.3">
      <c r="A864" s="8">
        <v>42004</v>
      </c>
      <c r="B864" s="5">
        <v>14.9</v>
      </c>
      <c r="C864" s="5">
        <v>14.9</v>
      </c>
      <c r="D864" s="5">
        <v>14.9</v>
      </c>
      <c r="E864" s="5">
        <v>14.9</v>
      </c>
      <c r="F864" s="5">
        <v>0</v>
      </c>
    </row>
    <row r="865" spans="1:6" x14ac:dyDescent="0.3">
      <c r="A865" s="8">
        <v>42005</v>
      </c>
      <c r="B865" s="5">
        <v>14.9</v>
      </c>
      <c r="C865" s="5">
        <v>14.9</v>
      </c>
      <c r="D865" s="5">
        <v>14.9</v>
      </c>
      <c r="E865" s="5">
        <v>14.9</v>
      </c>
      <c r="F865" s="5">
        <v>0</v>
      </c>
    </row>
    <row r="866" spans="1:6" x14ac:dyDescent="0.3">
      <c r="A866" s="8">
        <v>42007</v>
      </c>
      <c r="B866" s="5">
        <v>14.9</v>
      </c>
      <c r="C866" s="5">
        <v>14.9</v>
      </c>
      <c r="D866" s="5">
        <v>14.9</v>
      </c>
      <c r="E866" s="5">
        <v>14.9</v>
      </c>
      <c r="F866" s="5">
        <v>0</v>
      </c>
    </row>
    <row r="867" spans="1:6" x14ac:dyDescent="0.3">
      <c r="A867" s="8">
        <v>42008</v>
      </c>
      <c r="B867" s="5">
        <v>14.9</v>
      </c>
      <c r="C867" s="5">
        <v>14.9</v>
      </c>
      <c r="D867" s="5">
        <v>14.9</v>
      </c>
      <c r="E867" s="5">
        <v>14.9</v>
      </c>
      <c r="F867" s="5">
        <v>0</v>
      </c>
    </row>
    <row r="868" spans="1:6" x14ac:dyDescent="0.3">
      <c r="A868" s="8">
        <v>42009</v>
      </c>
      <c r="B868" s="5">
        <v>14.9</v>
      </c>
      <c r="C868" s="5">
        <v>14.9</v>
      </c>
      <c r="D868" s="5">
        <v>14.9</v>
      </c>
      <c r="E868" s="5">
        <v>14.9</v>
      </c>
      <c r="F868" s="5">
        <v>0</v>
      </c>
    </row>
    <row r="869" spans="1:6" x14ac:dyDescent="0.3">
      <c r="A869" s="8">
        <v>42010</v>
      </c>
      <c r="B869" s="5">
        <v>15.1</v>
      </c>
      <c r="C869" s="5">
        <v>15.1</v>
      </c>
      <c r="D869" s="5">
        <v>15.1</v>
      </c>
      <c r="E869" s="5">
        <v>15.1</v>
      </c>
      <c r="F869" s="5">
        <v>1.34E-2</v>
      </c>
    </row>
    <row r="870" spans="1:6" x14ac:dyDescent="0.3">
      <c r="A870" s="8">
        <v>42011</v>
      </c>
      <c r="B870" s="5">
        <v>15.1</v>
      </c>
      <c r="C870" s="5">
        <v>15.1</v>
      </c>
      <c r="D870" s="5">
        <v>15.1</v>
      </c>
      <c r="E870" s="5">
        <v>15.1</v>
      </c>
      <c r="F870" s="5">
        <v>0</v>
      </c>
    </row>
    <row r="871" spans="1:6" x14ac:dyDescent="0.3">
      <c r="A871" s="8">
        <v>42012</v>
      </c>
      <c r="B871" s="5">
        <v>15.1</v>
      </c>
      <c r="C871" s="5">
        <v>15.1</v>
      </c>
      <c r="D871" s="5">
        <v>15.1</v>
      </c>
      <c r="E871" s="5">
        <v>15.1</v>
      </c>
      <c r="F871" s="5">
        <v>0</v>
      </c>
    </row>
    <row r="872" spans="1:6" x14ac:dyDescent="0.3">
      <c r="A872" s="8">
        <v>42018</v>
      </c>
      <c r="B872" s="5">
        <v>15.22</v>
      </c>
      <c r="C872" s="5">
        <v>15.22</v>
      </c>
      <c r="D872" s="5">
        <v>15.22</v>
      </c>
      <c r="E872" s="5">
        <v>15.22</v>
      </c>
      <c r="F872" s="5">
        <v>7.9000000000000008E-3</v>
      </c>
    </row>
    <row r="873" spans="1:6" x14ac:dyDescent="0.3">
      <c r="A873" s="8">
        <v>42019</v>
      </c>
      <c r="B873" s="5">
        <v>15.22</v>
      </c>
      <c r="C873" s="5">
        <v>15.22</v>
      </c>
      <c r="D873" s="5">
        <v>15.22</v>
      </c>
      <c r="E873" s="5">
        <v>15.22</v>
      </c>
      <c r="F873" s="5">
        <v>0</v>
      </c>
    </row>
    <row r="874" spans="1:6" x14ac:dyDescent="0.3">
      <c r="A874" s="8">
        <v>42020</v>
      </c>
      <c r="B874" s="5">
        <v>15.22</v>
      </c>
      <c r="C874" s="5">
        <v>15.22</v>
      </c>
      <c r="D874" s="5">
        <v>15.22</v>
      </c>
      <c r="E874" s="5">
        <v>15.22</v>
      </c>
      <c r="F874" s="5">
        <v>0</v>
      </c>
    </row>
    <row r="875" spans="1:6" x14ac:dyDescent="0.3">
      <c r="A875" s="8">
        <v>42022</v>
      </c>
      <c r="B875" s="5">
        <v>15.22</v>
      </c>
      <c r="C875" s="5">
        <v>15.22</v>
      </c>
      <c r="D875" s="5">
        <v>15.22</v>
      </c>
      <c r="E875" s="5">
        <v>15.22</v>
      </c>
      <c r="F875" s="5">
        <v>0</v>
      </c>
    </row>
    <row r="876" spans="1:6" x14ac:dyDescent="0.3">
      <c r="A876" s="11">
        <v>42023</v>
      </c>
      <c r="B876" s="19">
        <f>(B877+B875)/2</f>
        <v>15.22</v>
      </c>
      <c r="C876" s="18">
        <v>14.5</v>
      </c>
      <c r="D876" s="18">
        <v>14.5</v>
      </c>
      <c r="E876" s="18">
        <v>14.5</v>
      </c>
      <c r="F876" s="18">
        <v>-4.7300000000000002E-2</v>
      </c>
    </row>
    <row r="877" spans="1:6" x14ac:dyDescent="0.3">
      <c r="A877" s="8">
        <v>42024</v>
      </c>
      <c r="B877" s="5">
        <v>15.22</v>
      </c>
      <c r="C877" s="5">
        <v>15.22</v>
      </c>
      <c r="D877" s="5">
        <v>15.22</v>
      </c>
      <c r="E877" s="5">
        <v>15.22</v>
      </c>
      <c r="F877" s="5">
        <v>4.9700000000000001E-2</v>
      </c>
    </row>
    <row r="878" spans="1:6" x14ac:dyDescent="0.3">
      <c r="A878" s="8">
        <v>42025</v>
      </c>
      <c r="B878" s="5">
        <v>15.22</v>
      </c>
      <c r="C878" s="5">
        <v>15.22</v>
      </c>
      <c r="D878" s="5">
        <v>15.22</v>
      </c>
      <c r="E878" s="5">
        <v>15.22</v>
      </c>
      <c r="F878" s="5">
        <v>0</v>
      </c>
    </row>
    <row r="879" spans="1:6" x14ac:dyDescent="0.3">
      <c r="A879" s="8">
        <v>42026</v>
      </c>
      <c r="B879" s="5">
        <v>15.22</v>
      </c>
      <c r="C879" s="5">
        <v>15.22</v>
      </c>
      <c r="D879" s="5">
        <v>15.22</v>
      </c>
      <c r="E879" s="5">
        <v>15.22</v>
      </c>
      <c r="F879" s="5">
        <v>0</v>
      </c>
    </row>
    <row r="880" spans="1:6" x14ac:dyDescent="0.3">
      <c r="A880" s="8">
        <v>42027</v>
      </c>
      <c r="B880" s="5">
        <v>15.22</v>
      </c>
      <c r="C880" s="5">
        <v>15.22</v>
      </c>
      <c r="D880" s="5">
        <v>15.22</v>
      </c>
      <c r="E880" s="5">
        <v>15.22</v>
      </c>
      <c r="F880" s="5">
        <v>0</v>
      </c>
    </row>
    <row r="881" spans="1:6" x14ac:dyDescent="0.3">
      <c r="A881" s="8">
        <v>42030</v>
      </c>
      <c r="B881" s="5">
        <v>14.5</v>
      </c>
      <c r="C881" s="5">
        <v>14.5</v>
      </c>
      <c r="D881" s="5">
        <v>14.5</v>
      </c>
      <c r="E881" s="5">
        <v>14.5</v>
      </c>
      <c r="F881" s="5">
        <v>-4.7300000000000002E-2</v>
      </c>
    </row>
    <row r="882" spans="1:6" x14ac:dyDescent="0.3">
      <c r="A882" s="8">
        <v>42031</v>
      </c>
      <c r="B882" s="5">
        <v>15.22</v>
      </c>
      <c r="C882" s="5">
        <v>15.22</v>
      </c>
      <c r="D882" s="5">
        <v>15.22</v>
      </c>
      <c r="E882" s="5">
        <v>15.22</v>
      </c>
      <c r="F882" s="5">
        <v>4.9700000000000001E-2</v>
      </c>
    </row>
    <row r="883" spans="1:6" x14ac:dyDescent="0.3">
      <c r="A883" s="8">
        <v>42032</v>
      </c>
      <c r="B883" s="5">
        <v>15.22</v>
      </c>
      <c r="C883" s="5">
        <v>15.22</v>
      </c>
      <c r="D883" s="5">
        <v>15.22</v>
      </c>
      <c r="E883" s="5">
        <v>15.22</v>
      </c>
      <c r="F883" s="5">
        <v>0</v>
      </c>
    </row>
    <row r="884" spans="1:6" x14ac:dyDescent="0.3">
      <c r="A884" s="8">
        <v>42033</v>
      </c>
      <c r="B884" s="5">
        <v>14.65</v>
      </c>
      <c r="C884" s="5">
        <v>14.65</v>
      </c>
      <c r="D884" s="5">
        <v>14.65</v>
      </c>
      <c r="E884" s="5">
        <v>14.65</v>
      </c>
      <c r="F884" s="5">
        <v>-3.7499999999999999E-2</v>
      </c>
    </row>
    <row r="885" spans="1:6" x14ac:dyDescent="0.3">
      <c r="A885" s="8">
        <v>42034</v>
      </c>
      <c r="B885" s="5">
        <v>14.65</v>
      </c>
      <c r="C885" s="5">
        <v>14.65</v>
      </c>
      <c r="D885" s="5">
        <v>14.65</v>
      </c>
      <c r="E885" s="5">
        <v>14.65</v>
      </c>
      <c r="F885" s="5">
        <v>0</v>
      </c>
    </row>
    <row r="886" spans="1:6" x14ac:dyDescent="0.3">
      <c r="A886" s="8">
        <v>42036</v>
      </c>
      <c r="B886" s="5">
        <v>14.65</v>
      </c>
      <c r="C886" s="5">
        <v>14.65</v>
      </c>
      <c r="D886" s="5">
        <v>14.65</v>
      </c>
      <c r="E886" s="5">
        <v>14.65</v>
      </c>
      <c r="F886" s="5">
        <v>0</v>
      </c>
    </row>
    <row r="887" spans="1:6" x14ac:dyDescent="0.3">
      <c r="A887" s="8">
        <v>42037</v>
      </c>
      <c r="B887" s="5">
        <v>14.65</v>
      </c>
      <c r="C887" s="5">
        <v>14.65</v>
      </c>
      <c r="D887" s="5">
        <v>14.65</v>
      </c>
      <c r="E887" s="5">
        <v>14.65</v>
      </c>
      <c r="F887" s="5">
        <v>0</v>
      </c>
    </row>
    <row r="888" spans="1:6" x14ac:dyDescent="0.3">
      <c r="A888" s="8">
        <v>42038</v>
      </c>
      <c r="B888" s="5">
        <v>14.65</v>
      </c>
      <c r="C888" s="5">
        <v>14.65</v>
      </c>
      <c r="D888" s="5">
        <v>14.65</v>
      </c>
      <c r="E888" s="5">
        <v>14.65</v>
      </c>
      <c r="F888" s="5">
        <v>0</v>
      </c>
    </row>
    <row r="889" spans="1:6" x14ac:dyDescent="0.3">
      <c r="A889" s="8">
        <v>42039</v>
      </c>
      <c r="B889" s="5">
        <v>14.65</v>
      </c>
      <c r="C889" s="5">
        <v>14.65</v>
      </c>
      <c r="D889" s="5">
        <v>14.65</v>
      </c>
      <c r="E889" s="5">
        <v>14.65</v>
      </c>
      <c r="F889" s="5">
        <v>0</v>
      </c>
    </row>
    <row r="890" spans="1:6" x14ac:dyDescent="0.3">
      <c r="A890" s="8">
        <v>42040</v>
      </c>
      <c r="B890" s="5">
        <v>14.65</v>
      </c>
      <c r="C890" s="5">
        <v>14.65</v>
      </c>
      <c r="D890" s="5">
        <v>14.65</v>
      </c>
      <c r="E890" s="5">
        <v>14.65</v>
      </c>
      <c r="F890" s="5">
        <v>0</v>
      </c>
    </row>
    <row r="891" spans="1:6" x14ac:dyDescent="0.3">
      <c r="A891" s="8">
        <v>42041</v>
      </c>
      <c r="B891" s="5">
        <v>14.65</v>
      </c>
      <c r="C891" s="5">
        <v>14.65</v>
      </c>
      <c r="D891" s="5">
        <v>14.65</v>
      </c>
      <c r="E891" s="5">
        <v>14.65</v>
      </c>
      <c r="F891" s="5">
        <v>0</v>
      </c>
    </row>
    <row r="892" spans="1:6" x14ac:dyDescent="0.3">
      <c r="A892" s="8">
        <v>42043</v>
      </c>
      <c r="B892" s="5">
        <v>14.65</v>
      </c>
      <c r="C892" s="5">
        <v>14.65</v>
      </c>
      <c r="D892" s="5">
        <v>14.65</v>
      </c>
      <c r="E892" s="5">
        <v>14.65</v>
      </c>
      <c r="F892" s="5">
        <v>0</v>
      </c>
    </row>
    <row r="893" spans="1:6" x14ac:dyDescent="0.3">
      <c r="A893" s="8">
        <v>42044</v>
      </c>
      <c r="B893" s="5">
        <v>14.65</v>
      </c>
      <c r="C893" s="5">
        <v>14.65</v>
      </c>
      <c r="D893" s="5">
        <v>14.65</v>
      </c>
      <c r="E893" s="5">
        <v>14.65</v>
      </c>
      <c r="F893" s="5">
        <v>0</v>
      </c>
    </row>
    <row r="894" spans="1:6" x14ac:dyDescent="0.3">
      <c r="A894" s="8">
        <v>42045</v>
      </c>
      <c r="B894" s="5">
        <v>14.65</v>
      </c>
      <c r="C894" s="5">
        <v>14.65</v>
      </c>
      <c r="D894" s="5">
        <v>14.65</v>
      </c>
      <c r="E894" s="5">
        <v>14.65</v>
      </c>
      <c r="F894" s="5">
        <v>0</v>
      </c>
    </row>
    <row r="895" spans="1:6" x14ac:dyDescent="0.3">
      <c r="A895" s="8">
        <v>42046</v>
      </c>
      <c r="B895" s="5">
        <v>14.65</v>
      </c>
      <c r="C895" s="5">
        <v>14.65</v>
      </c>
      <c r="D895" s="5">
        <v>14.65</v>
      </c>
      <c r="E895" s="5">
        <v>14.65</v>
      </c>
      <c r="F895" s="5">
        <v>0</v>
      </c>
    </row>
    <row r="896" spans="1:6" x14ac:dyDescent="0.3">
      <c r="A896" s="8">
        <v>42047</v>
      </c>
      <c r="B896" s="5">
        <v>14.65</v>
      </c>
      <c r="C896" s="5">
        <v>14.65</v>
      </c>
      <c r="D896" s="5">
        <v>14.65</v>
      </c>
      <c r="E896" s="5">
        <v>14.65</v>
      </c>
      <c r="F896" s="5">
        <v>0</v>
      </c>
    </row>
    <row r="897" spans="1:6" x14ac:dyDescent="0.3">
      <c r="A897" s="8">
        <v>42048</v>
      </c>
      <c r="B897" s="5">
        <v>14.65</v>
      </c>
      <c r="C897" s="5">
        <v>14.65</v>
      </c>
      <c r="D897" s="5">
        <v>14.65</v>
      </c>
      <c r="E897" s="5">
        <v>14.65</v>
      </c>
      <c r="F897" s="5">
        <v>0</v>
      </c>
    </row>
    <row r="898" spans="1:6" x14ac:dyDescent="0.3">
      <c r="A898" s="8">
        <v>42050</v>
      </c>
      <c r="B898" s="5">
        <v>14.65</v>
      </c>
      <c r="C898" s="5">
        <v>14.65</v>
      </c>
      <c r="D898" s="5">
        <v>14.65</v>
      </c>
      <c r="E898" s="5">
        <v>14.65</v>
      </c>
      <c r="F898" s="5">
        <v>0</v>
      </c>
    </row>
    <row r="899" spans="1:6" x14ac:dyDescent="0.3">
      <c r="A899" s="8">
        <v>42051</v>
      </c>
      <c r="B899" s="5">
        <v>14.65</v>
      </c>
      <c r="C899" s="5">
        <v>14.65</v>
      </c>
      <c r="D899" s="5">
        <v>14.65</v>
      </c>
      <c r="E899" s="5">
        <v>14.65</v>
      </c>
      <c r="F899" s="5">
        <v>0</v>
      </c>
    </row>
    <row r="900" spans="1:6" x14ac:dyDescent="0.3">
      <c r="A900" s="8">
        <v>42052</v>
      </c>
      <c r="B900" s="5">
        <v>14.2</v>
      </c>
      <c r="C900" s="5">
        <v>14.2</v>
      </c>
      <c r="D900" s="5">
        <v>14.2</v>
      </c>
      <c r="E900" s="5">
        <v>14.2</v>
      </c>
      <c r="F900" s="5">
        <v>-3.0700000000000002E-2</v>
      </c>
    </row>
    <row r="901" spans="1:6" x14ac:dyDescent="0.3">
      <c r="A901" s="8">
        <v>42053</v>
      </c>
      <c r="B901" s="5">
        <v>14.65</v>
      </c>
      <c r="C901" s="5">
        <v>14.65</v>
      </c>
      <c r="D901" s="5">
        <v>14.65</v>
      </c>
      <c r="E901" s="5">
        <v>14.65</v>
      </c>
      <c r="F901" s="5">
        <v>3.1699999999999999E-2</v>
      </c>
    </row>
    <row r="902" spans="1:6" x14ac:dyDescent="0.3">
      <c r="A902" s="8">
        <v>42054</v>
      </c>
      <c r="B902" s="5">
        <v>14.65</v>
      </c>
      <c r="C902" s="5">
        <v>14.65</v>
      </c>
      <c r="D902" s="5">
        <v>14.65</v>
      </c>
      <c r="E902" s="5">
        <v>14.65</v>
      </c>
      <c r="F902" s="5">
        <v>0</v>
      </c>
    </row>
    <row r="903" spans="1:6" x14ac:dyDescent="0.3">
      <c r="A903" s="8">
        <v>42055</v>
      </c>
      <c r="B903" s="5">
        <v>14.12</v>
      </c>
      <c r="C903" s="5">
        <v>14.12</v>
      </c>
      <c r="D903" s="5">
        <v>14.12</v>
      </c>
      <c r="E903" s="5">
        <v>14.12</v>
      </c>
      <c r="F903" s="5">
        <v>-3.6200000000000003E-2</v>
      </c>
    </row>
    <row r="904" spans="1:6" x14ac:dyDescent="0.3">
      <c r="A904" s="8">
        <v>42057</v>
      </c>
      <c r="B904" s="5">
        <v>14.12</v>
      </c>
      <c r="C904" s="5">
        <v>14.12</v>
      </c>
      <c r="D904" s="5">
        <v>14.12</v>
      </c>
      <c r="E904" s="5">
        <v>14.12</v>
      </c>
      <c r="F904" s="5">
        <v>0</v>
      </c>
    </row>
    <row r="905" spans="1:6" x14ac:dyDescent="0.3">
      <c r="A905" s="8">
        <v>42058</v>
      </c>
      <c r="B905" s="5">
        <v>14.12</v>
      </c>
      <c r="C905" s="5">
        <v>14.12</v>
      </c>
      <c r="D905" s="5">
        <v>14.12</v>
      </c>
      <c r="E905" s="5">
        <v>14.12</v>
      </c>
      <c r="F905" s="5">
        <v>0</v>
      </c>
    </row>
    <row r="906" spans="1:6" x14ac:dyDescent="0.3">
      <c r="A906" s="8">
        <v>42059</v>
      </c>
      <c r="B906" s="5">
        <v>14.12</v>
      </c>
      <c r="C906" s="5">
        <v>14.12</v>
      </c>
      <c r="D906" s="5">
        <v>14.12</v>
      </c>
      <c r="E906" s="5">
        <v>14.12</v>
      </c>
      <c r="F906" s="5">
        <v>0</v>
      </c>
    </row>
    <row r="907" spans="1:6" x14ac:dyDescent="0.3">
      <c r="A907" s="8">
        <v>42060</v>
      </c>
      <c r="B907" s="5">
        <v>14.2</v>
      </c>
      <c r="C907" s="5">
        <v>14.2</v>
      </c>
      <c r="D907" s="5">
        <v>14.2</v>
      </c>
      <c r="E907" s="5">
        <v>14.2</v>
      </c>
      <c r="F907" s="5">
        <v>5.7000000000000002E-3</v>
      </c>
    </row>
    <row r="908" spans="1:6" x14ac:dyDescent="0.3">
      <c r="A908" s="8">
        <v>42061</v>
      </c>
      <c r="B908" s="5">
        <v>14.2</v>
      </c>
      <c r="C908" s="5">
        <v>14.2</v>
      </c>
      <c r="D908" s="5">
        <v>14.2</v>
      </c>
      <c r="E908" s="5">
        <v>14.2</v>
      </c>
      <c r="F908" s="5">
        <v>0</v>
      </c>
    </row>
    <row r="909" spans="1:6" x14ac:dyDescent="0.3">
      <c r="A909" s="8">
        <v>42062</v>
      </c>
      <c r="B909" s="5">
        <v>14.2</v>
      </c>
      <c r="C909" s="5">
        <v>14.2</v>
      </c>
      <c r="D909" s="5">
        <v>14.2</v>
      </c>
      <c r="E909" s="5">
        <v>14.2</v>
      </c>
      <c r="F909" s="5">
        <v>0</v>
      </c>
    </row>
    <row r="910" spans="1:6" x14ac:dyDescent="0.3">
      <c r="A910" s="8">
        <v>42064</v>
      </c>
      <c r="B910" s="5">
        <v>14</v>
      </c>
      <c r="C910" s="5">
        <v>14.2</v>
      </c>
      <c r="D910" s="5">
        <v>14.2</v>
      </c>
      <c r="E910" s="5">
        <v>14</v>
      </c>
      <c r="F910" s="5">
        <v>-1.41E-2</v>
      </c>
    </row>
    <row r="911" spans="1:6" x14ac:dyDescent="0.3">
      <c r="A911" s="8">
        <v>42065</v>
      </c>
      <c r="B911" s="5">
        <v>14.2</v>
      </c>
      <c r="C911" s="5">
        <v>14.2</v>
      </c>
      <c r="D911" s="5">
        <v>14.2</v>
      </c>
      <c r="E911" s="5">
        <v>14.2</v>
      </c>
      <c r="F911" s="5">
        <v>1.43E-2</v>
      </c>
    </row>
    <row r="912" spans="1:6" x14ac:dyDescent="0.3">
      <c r="A912" s="8">
        <v>42066</v>
      </c>
      <c r="B912" s="5">
        <v>14.2</v>
      </c>
      <c r="C912" s="5">
        <v>14.2</v>
      </c>
      <c r="D912" s="5">
        <v>14.2</v>
      </c>
      <c r="E912" s="5">
        <v>14.2</v>
      </c>
      <c r="F912" s="5">
        <v>0</v>
      </c>
    </row>
    <row r="913" spans="1:6" x14ac:dyDescent="0.3">
      <c r="A913" s="8">
        <v>42067</v>
      </c>
      <c r="B913" s="5">
        <v>14.2</v>
      </c>
      <c r="C913" s="5">
        <v>14.2</v>
      </c>
      <c r="D913" s="5">
        <v>14.2</v>
      </c>
      <c r="E913" s="5">
        <v>14.2</v>
      </c>
      <c r="F913" s="5">
        <v>0</v>
      </c>
    </row>
    <row r="914" spans="1:6" x14ac:dyDescent="0.3">
      <c r="A914" s="8">
        <v>42068</v>
      </c>
      <c r="B914" s="5">
        <v>14.2</v>
      </c>
      <c r="C914" s="5">
        <v>14.2</v>
      </c>
      <c r="D914" s="5">
        <v>14.2</v>
      </c>
      <c r="E914" s="5">
        <v>14.2</v>
      </c>
      <c r="F914" s="5">
        <v>0</v>
      </c>
    </row>
    <row r="915" spans="1:6" x14ac:dyDescent="0.3">
      <c r="A915" s="8">
        <v>42069</v>
      </c>
      <c r="B915" s="5">
        <v>14.2</v>
      </c>
      <c r="C915" s="5">
        <v>14.2</v>
      </c>
      <c r="D915" s="5">
        <v>14.2</v>
      </c>
      <c r="E915" s="5">
        <v>14.2</v>
      </c>
      <c r="F915" s="5">
        <v>0</v>
      </c>
    </row>
    <row r="916" spans="1:6" x14ac:dyDescent="0.3">
      <c r="A916" s="8">
        <v>42072</v>
      </c>
      <c r="B916" s="5">
        <v>14.2</v>
      </c>
      <c r="C916" s="5">
        <v>14.2</v>
      </c>
      <c r="D916" s="5">
        <v>14.2</v>
      </c>
      <c r="E916" s="5">
        <v>14.2</v>
      </c>
      <c r="F916" s="5">
        <v>0</v>
      </c>
    </row>
    <row r="917" spans="1:6" x14ac:dyDescent="0.3">
      <c r="A917" s="8">
        <v>42073</v>
      </c>
      <c r="B917" s="5">
        <v>14.2</v>
      </c>
      <c r="C917" s="5">
        <v>14.2</v>
      </c>
      <c r="D917" s="5">
        <v>14.2</v>
      </c>
      <c r="E917" s="5">
        <v>14.2</v>
      </c>
      <c r="F917" s="5">
        <v>0</v>
      </c>
    </row>
    <row r="918" spans="1:6" x14ac:dyDescent="0.3">
      <c r="A918" s="8">
        <v>42074</v>
      </c>
      <c r="B918" s="5">
        <v>14.2</v>
      </c>
      <c r="C918" s="5">
        <v>14.2</v>
      </c>
      <c r="D918" s="5">
        <v>14.2</v>
      </c>
      <c r="E918" s="5">
        <v>14.2</v>
      </c>
      <c r="F918" s="5">
        <v>0</v>
      </c>
    </row>
    <row r="919" spans="1:6" x14ac:dyDescent="0.3">
      <c r="A919" s="8">
        <v>42075</v>
      </c>
      <c r="B919" s="5">
        <v>14.2</v>
      </c>
      <c r="C919" s="5">
        <v>14.2</v>
      </c>
      <c r="D919" s="5">
        <v>14.2</v>
      </c>
      <c r="E919" s="5">
        <v>14.2</v>
      </c>
      <c r="F919" s="5">
        <v>0</v>
      </c>
    </row>
    <row r="920" spans="1:6" x14ac:dyDescent="0.3">
      <c r="A920" s="8">
        <v>42076</v>
      </c>
      <c r="B920" s="5">
        <v>14.2</v>
      </c>
      <c r="C920" s="5">
        <v>14.2</v>
      </c>
      <c r="D920" s="5">
        <v>14.2</v>
      </c>
      <c r="E920" s="5">
        <v>14.2</v>
      </c>
      <c r="F920" s="5">
        <v>0</v>
      </c>
    </row>
    <row r="921" spans="1:6" x14ac:dyDescent="0.3">
      <c r="A921" s="8">
        <v>42078</v>
      </c>
      <c r="B921" s="5">
        <v>14.2</v>
      </c>
      <c r="C921" s="5">
        <v>14.2</v>
      </c>
      <c r="D921" s="5">
        <v>14.2</v>
      </c>
      <c r="E921" s="5">
        <v>14.2</v>
      </c>
      <c r="F921" s="5">
        <v>0</v>
      </c>
    </row>
    <row r="922" spans="1:6" x14ac:dyDescent="0.3">
      <c r="A922" s="8">
        <v>42079</v>
      </c>
      <c r="B922" s="5">
        <v>14.2</v>
      </c>
      <c r="C922" s="5">
        <v>14.2</v>
      </c>
      <c r="D922" s="5">
        <v>14.2</v>
      </c>
      <c r="E922" s="5">
        <v>14.2</v>
      </c>
      <c r="F922" s="5">
        <v>0</v>
      </c>
    </row>
    <row r="923" spans="1:6" x14ac:dyDescent="0.3">
      <c r="A923" s="8">
        <v>42080</v>
      </c>
      <c r="B923" s="5">
        <v>14.2</v>
      </c>
      <c r="C923" s="5">
        <v>14.2</v>
      </c>
      <c r="D923" s="5">
        <v>14.2</v>
      </c>
      <c r="E923" s="5">
        <v>14.2</v>
      </c>
      <c r="F923" s="5">
        <v>0</v>
      </c>
    </row>
    <row r="924" spans="1:6" x14ac:dyDescent="0.3">
      <c r="A924" s="8">
        <v>42081</v>
      </c>
      <c r="B924" s="5">
        <v>14.2</v>
      </c>
      <c r="C924" s="5">
        <v>14.2</v>
      </c>
      <c r="D924" s="5">
        <v>14.2</v>
      </c>
      <c r="E924" s="5">
        <v>14.2</v>
      </c>
      <c r="F924" s="5">
        <v>0</v>
      </c>
    </row>
    <row r="925" spans="1:6" x14ac:dyDescent="0.3">
      <c r="A925" s="8">
        <v>42082</v>
      </c>
      <c r="B925" s="5">
        <v>14.2</v>
      </c>
      <c r="C925" s="5">
        <v>14.2</v>
      </c>
      <c r="D925" s="5">
        <v>14.2</v>
      </c>
      <c r="E925" s="5">
        <v>14.2</v>
      </c>
      <c r="F925" s="5">
        <v>0</v>
      </c>
    </row>
    <row r="926" spans="1:6" x14ac:dyDescent="0.3">
      <c r="A926" s="8">
        <v>42083</v>
      </c>
      <c r="B926" s="5">
        <v>14.2</v>
      </c>
      <c r="C926" s="5">
        <v>14.2</v>
      </c>
      <c r="D926" s="5">
        <v>14.2</v>
      </c>
      <c r="E926" s="5">
        <v>14.2</v>
      </c>
      <c r="F926" s="5">
        <v>0</v>
      </c>
    </row>
    <row r="927" spans="1:6" x14ac:dyDescent="0.3">
      <c r="A927" s="8">
        <v>42085</v>
      </c>
      <c r="B927" s="5">
        <v>14.2</v>
      </c>
      <c r="C927" s="5">
        <v>14.2</v>
      </c>
      <c r="D927" s="5">
        <v>14.2</v>
      </c>
      <c r="E927" s="5">
        <v>14.2</v>
      </c>
      <c r="F927" s="5">
        <v>0</v>
      </c>
    </row>
    <row r="928" spans="1:6" x14ac:dyDescent="0.3">
      <c r="A928" s="8">
        <v>42086</v>
      </c>
      <c r="B928" s="5">
        <v>14.2</v>
      </c>
      <c r="C928" s="5">
        <v>14.2</v>
      </c>
      <c r="D928" s="5">
        <v>14.2</v>
      </c>
      <c r="E928" s="5">
        <v>14.2</v>
      </c>
      <c r="F928" s="5">
        <v>0</v>
      </c>
    </row>
    <row r="929" spans="1:6" x14ac:dyDescent="0.3">
      <c r="A929" s="8">
        <v>42087</v>
      </c>
      <c r="B929" s="5">
        <v>14.2</v>
      </c>
      <c r="C929" s="5">
        <v>14.2</v>
      </c>
      <c r="D929" s="5">
        <v>14.2</v>
      </c>
      <c r="E929" s="5">
        <v>14.2</v>
      </c>
      <c r="F929" s="5">
        <v>0</v>
      </c>
    </row>
    <row r="930" spans="1:6" x14ac:dyDescent="0.3">
      <c r="A930" s="8">
        <v>42088</v>
      </c>
      <c r="B930" s="5">
        <v>14.2</v>
      </c>
      <c r="C930" s="5">
        <v>14.2</v>
      </c>
      <c r="D930" s="5">
        <v>14.2</v>
      </c>
      <c r="E930" s="5">
        <v>14.2</v>
      </c>
      <c r="F930" s="5">
        <v>0</v>
      </c>
    </row>
    <row r="931" spans="1:6" x14ac:dyDescent="0.3">
      <c r="A931" s="8">
        <v>42089</v>
      </c>
      <c r="B931" s="5">
        <v>14.2</v>
      </c>
      <c r="C931" s="5">
        <v>14.2</v>
      </c>
      <c r="D931" s="5">
        <v>14.2</v>
      </c>
      <c r="E931" s="5">
        <v>14.2</v>
      </c>
      <c r="F931" s="5">
        <v>0</v>
      </c>
    </row>
    <row r="932" spans="1:6" x14ac:dyDescent="0.3">
      <c r="A932" s="8">
        <v>42090</v>
      </c>
      <c r="B932" s="5">
        <v>14.2</v>
      </c>
      <c r="C932" s="5">
        <v>14.2</v>
      </c>
      <c r="D932" s="5">
        <v>14.2</v>
      </c>
      <c r="E932" s="5">
        <v>14.2</v>
      </c>
      <c r="F932" s="5">
        <v>0</v>
      </c>
    </row>
    <row r="933" spans="1:6" x14ac:dyDescent="0.3">
      <c r="A933" s="8">
        <v>42092</v>
      </c>
      <c r="B933" s="5">
        <v>14.2</v>
      </c>
      <c r="C933" s="5">
        <v>14.2</v>
      </c>
      <c r="D933" s="5">
        <v>14.2</v>
      </c>
      <c r="E933" s="5">
        <v>14.2</v>
      </c>
      <c r="F933" s="5">
        <v>0</v>
      </c>
    </row>
    <row r="934" spans="1:6" x14ac:dyDescent="0.3">
      <c r="A934" s="8">
        <v>42093</v>
      </c>
      <c r="B934" s="5">
        <v>14.2</v>
      </c>
      <c r="C934" s="5">
        <v>14.2</v>
      </c>
      <c r="D934" s="5">
        <v>14.2</v>
      </c>
      <c r="E934" s="5">
        <v>14.2</v>
      </c>
      <c r="F934" s="5">
        <v>0</v>
      </c>
    </row>
    <row r="935" spans="1:6" x14ac:dyDescent="0.3">
      <c r="A935" s="8">
        <v>42094</v>
      </c>
      <c r="B935" s="5">
        <v>14.45</v>
      </c>
      <c r="C935" s="5">
        <v>14.45</v>
      </c>
      <c r="D935" s="5">
        <v>14.45</v>
      </c>
      <c r="E935" s="5">
        <v>14.45</v>
      </c>
      <c r="F935" s="5">
        <v>1.7600000000000001E-2</v>
      </c>
    </row>
    <row r="936" spans="1:6" x14ac:dyDescent="0.3">
      <c r="A936" s="8">
        <v>42095</v>
      </c>
      <c r="B936" s="5">
        <v>14.45</v>
      </c>
      <c r="C936" s="5">
        <v>14.45</v>
      </c>
      <c r="D936" s="5">
        <v>14.45</v>
      </c>
      <c r="E936" s="5">
        <v>14.45</v>
      </c>
      <c r="F936" s="5">
        <v>0</v>
      </c>
    </row>
    <row r="937" spans="1:6" x14ac:dyDescent="0.3">
      <c r="A937" s="8">
        <v>42096</v>
      </c>
      <c r="B937" s="5">
        <v>14.45</v>
      </c>
      <c r="C937" s="5">
        <v>14.45</v>
      </c>
      <c r="D937" s="5">
        <v>14.45</v>
      </c>
      <c r="E937" s="5">
        <v>14.45</v>
      </c>
      <c r="F937" s="5">
        <v>0</v>
      </c>
    </row>
    <row r="938" spans="1:6" x14ac:dyDescent="0.3">
      <c r="A938" s="8">
        <v>42097</v>
      </c>
      <c r="B938" s="5">
        <v>14.45</v>
      </c>
      <c r="C938" s="5">
        <v>14.45</v>
      </c>
      <c r="D938" s="5">
        <v>14.45</v>
      </c>
      <c r="E938" s="5">
        <v>14.45</v>
      </c>
      <c r="F938" s="5">
        <v>0</v>
      </c>
    </row>
    <row r="939" spans="1:6" x14ac:dyDescent="0.3">
      <c r="A939" s="8">
        <v>42100</v>
      </c>
      <c r="B939" s="5">
        <v>14.45</v>
      </c>
      <c r="C939" s="5">
        <v>14.45</v>
      </c>
      <c r="D939" s="5">
        <v>14.45</v>
      </c>
      <c r="E939" s="5">
        <v>14.45</v>
      </c>
      <c r="F939" s="5">
        <v>0</v>
      </c>
    </row>
    <row r="940" spans="1:6" x14ac:dyDescent="0.3">
      <c r="A940" s="8">
        <v>42101</v>
      </c>
      <c r="B940" s="5">
        <v>14.45</v>
      </c>
      <c r="C940" s="5">
        <v>14.45</v>
      </c>
      <c r="D940" s="5">
        <v>14.45</v>
      </c>
      <c r="E940" s="5">
        <v>14.45</v>
      </c>
      <c r="F940" s="5">
        <v>0</v>
      </c>
    </row>
    <row r="941" spans="1:6" x14ac:dyDescent="0.3">
      <c r="A941" s="8">
        <v>42102</v>
      </c>
      <c r="B941" s="5">
        <v>14.45</v>
      </c>
      <c r="C941" s="5">
        <v>14.45</v>
      </c>
      <c r="D941" s="5">
        <v>14.45</v>
      </c>
      <c r="E941" s="5">
        <v>14.45</v>
      </c>
      <c r="F941" s="5">
        <v>0</v>
      </c>
    </row>
    <row r="942" spans="1:6" x14ac:dyDescent="0.3">
      <c r="A942" s="8">
        <v>42103</v>
      </c>
      <c r="B942" s="5">
        <v>14.45</v>
      </c>
      <c r="C942" s="5">
        <v>14.45</v>
      </c>
      <c r="D942" s="5">
        <v>14.45</v>
      </c>
      <c r="E942" s="5">
        <v>14.45</v>
      </c>
      <c r="F942" s="5">
        <v>0</v>
      </c>
    </row>
    <row r="943" spans="1:6" x14ac:dyDescent="0.3">
      <c r="A943" s="8">
        <v>42104</v>
      </c>
      <c r="B943" s="5">
        <v>14.45</v>
      </c>
      <c r="C943" s="5">
        <v>14.45</v>
      </c>
      <c r="D943" s="5">
        <v>14.45</v>
      </c>
      <c r="E943" s="5">
        <v>14.45</v>
      </c>
      <c r="F943" s="5">
        <v>0</v>
      </c>
    </row>
    <row r="944" spans="1:6" x14ac:dyDescent="0.3">
      <c r="A944" s="8">
        <v>42108</v>
      </c>
      <c r="B944" s="5">
        <v>14.45</v>
      </c>
      <c r="C944" s="5">
        <v>14.45</v>
      </c>
      <c r="D944" s="5">
        <v>14.45</v>
      </c>
      <c r="E944" s="5">
        <v>14.45</v>
      </c>
      <c r="F944" s="5">
        <v>0</v>
      </c>
    </row>
    <row r="945" spans="1:6" x14ac:dyDescent="0.3">
      <c r="A945" s="8">
        <v>42109</v>
      </c>
      <c r="B945" s="5">
        <v>14.45</v>
      </c>
      <c r="C945" s="5">
        <v>14.45</v>
      </c>
      <c r="D945" s="5">
        <v>14.45</v>
      </c>
      <c r="E945" s="5">
        <v>14.45</v>
      </c>
      <c r="F945" s="5">
        <v>0</v>
      </c>
    </row>
    <row r="946" spans="1:6" x14ac:dyDescent="0.3">
      <c r="A946" s="8">
        <v>42110</v>
      </c>
      <c r="B946" s="5">
        <v>14.45</v>
      </c>
      <c r="C946" s="5">
        <v>14.45</v>
      </c>
      <c r="D946" s="5">
        <v>14.45</v>
      </c>
      <c r="E946" s="5">
        <v>14.45</v>
      </c>
      <c r="F946" s="5">
        <v>0</v>
      </c>
    </row>
    <row r="947" spans="1:6" x14ac:dyDescent="0.3">
      <c r="A947" s="8">
        <v>42111</v>
      </c>
      <c r="B947" s="5">
        <v>14.45</v>
      </c>
      <c r="C947" s="5">
        <v>14.45</v>
      </c>
      <c r="D947" s="5">
        <v>14.45</v>
      </c>
      <c r="E947" s="5">
        <v>14.45</v>
      </c>
      <c r="F947" s="5">
        <v>0</v>
      </c>
    </row>
    <row r="948" spans="1:6" x14ac:dyDescent="0.3">
      <c r="A948" s="8">
        <v>42113</v>
      </c>
      <c r="B948" s="5">
        <v>14.45</v>
      </c>
      <c r="C948" s="5">
        <v>14.45</v>
      </c>
      <c r="D948" s="5">
        <v>14.45</v>
      </c>
      <c r="E948" s="5">
        <v>14.45</v>
      </c>
      <c r="F948" s="5">
        <v>0</v>
      </c>
    </row>
    <row r="949" spans="1:6" x14ac:dyDescent="0.3">
      <c r="A949" s="8">
        <v>42114</v>
      </c>
      <c r="B949" s="5">
        <v>14.45</v>
      </c>
      <c r="C949" s="5">
        <v>14.45</v>
      </c>
      <c r="D949" s="5">
        <v>14.45</v>
      </c>
      <c r="E949" s="5">
        <v>14.45</v>
      </c>
      <c r="F949" s="5">
        <v>0</v>
      </c>
    </row>
    <row r="950" spans="1:6" x14ac:dyDescent="0.3">
      <c r="A950" s="8">
        <v>42115</v>
      </c>
      <c r="B950" s="5">
        <v>14.45</v>
      </c>
      <c r="C950" s="5">
        <v>14.45</v>
      </c>
      <c r="D950" s="5">
        <v>14.45</v>
      </c>
      <c r="E950" s="5">
        <v>14.45</v>
      </c>
      <c r="F950" s="5">
        <v>0</v>
      </c>
    </row>
    <row r="951" spans="1:6" x14ac:dyDescent="0.3">
      <c r="A951" s="8">
        <v>42116</v>
      </c>
      <c r="B951" s="5">
        <v>14.45</v>
      </c>
      <c r="C951" s="5">
        <v>14.45</v>
      </c>
      <c r="D951" s="5">
        <v>14.45</v>
      </c>
      <c r="E951" s="5">
        <v>14.45</v>
      </c>
      <c r="F951" s="5">
        <v>0</v>
      </c>
    </row>
    <row r="952" spans="1:6" x14ac:dyDescent="0.3">
      <c r="A952" s="8">
        <v>42117</v>
      </c>
      <c r="B952" s="5">
        <v>14.45</v>
      </c>
      <c r="C952" s="5">
        <v>14.45</v>
      </c>
      <c r="D952" s="5">
        <v>14.45</v>
      </c>
      <c r="E952" s="5">
        <v>14.45</v>
      </c>
      <c r="F952" s="5">
        <v>0</v>
      </c>
    </row>
    <row r="953" spans="1:6" x14ac:dyDescent="0.3">
      <c r="A953" s="8">
        <v>42118</v>
      </c>
      <c r="B953" s="5">
        <v>14.45</v>
      </c>
      <c r="C953" s="5">
        <v>14.45</v>
      </c>
      <c r="D953" s="5">
        <v>14.45</v>
      </c>
      <c r="E953" s="5">
        <v>14.45</v>
      </c>
      <c r="F953" s="5">
        <v>0</v>
      </c>
    </row>
    <row r="954" spans="1:6" x14ac:dyDescent="0.3">
      <c r="A954" s="8">
        <v>42121</v>
      </c>
      <c r="B954" s="5">
        <v>14.45</v>
      </c>
      <c r="C954" s="5">
        <v>14.45</v>
      </c>
      <c r="D954" s="5">
        <v>14.45</v>
      </c>
      <c r="E954" s="5">
        <v>14.45</v>
      </c>
      <c r="F954" s="5">
        <v>0</v>
      </c>
    </row>
    <row r="955" spans="1:6" x14ac:dyDescent="0.3">
      <c r="A955" s="8">
        <v>42122</v>
      </c>
      <c r="B955" s="5">
        <v>14.45</v>
      </c>
      <c r="C955" s="5">
        <v>14.45</v>
      </c>
      <c r="D955" s="5">
        <v>14.45</v>
      </c>
      <c r="E955" s="5">
        <v>14.45</v>
      </c>
      <c r="F955" s="5">
        <v>0</v>
      </c>
    </row>
    <row r="956" spans="1:6" x14ac:dyDescent="0.3">
      <c r="A956" s="8">
        <v>42123</v>
      </c>
      <c r="B956" s="5">
        <v>14.35</v>
      </c>
      <c r="C956" s="5">
        <v>14.35</v>
      </c>
      <c r="D956" s="5">
        <v>14.35</v>
      </c>
      <c r="E956" s="5">
        <v>14.35</v>
      </c>
      <c r="F956" s="5">
        <v>-6.8999999999999999E-3</v>
      </c>
    </row>
    <row r="957" spans="1:6" x14ac:dyDescent="0.3">
      <c r="A957" s="8">
        <v>42124</v>
      </c>
      <c r="B957" s="5">
        <v>14.35</v>
      </c>
      <c r="C957" s="5">
        <v>14.35</v>
      </c>
      <c r="D957" s="5">
        <v>14.35</v>
      </c>
      <c r="E957" s="5">
        <v>14.35</v>
      </c>
      <c r="F957" s="5">
        <v>0</v>
      </c>
    </row>
    <row r="958" spans="1:6" x14ac:dyDescent="0.3">
      <c r="A958" s="8">
        <v>42125</v>
      </c>
      <c r="B958" s="5">
        <v>14.35</v>
      </c>
      <c r="C958" s="5">
        <v>14.35</v>
      </c>
      <c r="D958" s="5">
        <v>14.35</v>
      </c>
      <c r="E958" s="5">
        <v>14.35</v>
      </c>
      <c r="F958" s="5">
        <v>0</v>
      </c>
    </row>
    <row r="959" spans="1:6" x14ac:dyDescent="0.3">
      <c r="A959" s="8">
        <v>42128</v>
      </c>
      <c r="B959" s="5">
        <v>14.35</v>
      </c>
      <c r="C959" s="5">
        <v>14.35</v>
      </c>
      <c r="D959" s="5">
        <v>14.35</v>
      </c>
      <c r="E959" s="5">
        <v>14.35</v>
      </c>
      <c r="F959" s="5">
        <v>0</v>
      </c>
    </row>
    <row r="960" spans="1:6" x14ac:dyDescent="0.3">
      <c r="A960" s="8">
        <v>42129</v>
      </c>
      <c r="B960" s="5">
        <v>14.35</v>
      </c>
      <c r="C960" s="5">
        <v>14.35</v>
      </c>
      <c r="D960" s="5">
        <v>14.35</v>
      </c>
      <c r="E960" s="5">
        <v>14.35</v>
      </c>
      <c r="F960" s="5">
        <v>0</v>
      </c>
    </row>
    <row r="961" spans="1:6" x14ac:dyDescent="0.3">
      <c r="A961" s="8">
        <v>42130</v>
      </c>
      <c r="B961" s="5">
        <v>14.35</v>
      </c>
      <c r="C961" s="5">
        <v>14.35</v>
      </c>
      <c r="D961" s="5">
        <v>14.35</v>
      </c>
      <c r="E961" s="5">
        <v>14.35</v>
      </c>
      <c r="F961" s="5">
        <v>0</v>
      </c>
    </row>
    <row r="962" spans="1:6" x14ac:dyDescent="0.3">
      <c r="A962" s="8">
        <v>42131</v>
      </c>
      <c r="B962" s="5">
        <v>14.35</v>
      </c>
      <c r="C962" s="5">
        <v>14.35</v>
      </c>
      <c r="D962" s="5">
        <v>14.35</v>
      </c>
      <c r="E962" s="5">
        <v>14.35</v>
      </c>
      <c r="F962" s="5">
        <v>0</v>
      </c>
    </row>
    <row r="963" spans="1:6" x14ac:dyDescent="0.3">
      <c r="A963" s="8">
        <v>42132</v>
      </c>
      <c r="B963" s="5">
        <v>14.35</v>
      </c>
      <c r="C963" s="5">
        <v>14.35</v>
      </c>
      <c r="D963" s="5">
        <v>14.35</v>
      </c>
      <c r="E963" s="5">
        <v>14.35</v>
      </c>
      <c r="F963" s="5">
        <v>0</v>
      </c>
    </row>
    <row r="964" spans="1:6" x14ac:dyDescent="0.3">
      <c r="A964" s="8">
        <v>42134</v>
      </c>
      <c r="B964" s="5">
        <v>14.35</v>
      </c>
      <c r="C964" s="5">
        <v>14.35</v>
      </c>
      <c r="D964" s="5">
        <v>14.35</v>
      </c>
      <c r="E964" s="5">
        <v>14.35</v>
      </c>
      <c r="F964" s="5">
        <v>0</v>
      </c>
    </row>
    <row r="965" spans="1:6" x14ac:dyDescent="0.3">
      <c r="A965" s="8">
        <v>42135</v>
      </c>
      <c r="B965" s="5">
        <v>14.35</v>
      </c>
      <c r="C965" s="5">
        <v>14.35</v>
      </c>
      <c r="D965" s="5">
        <v>14.35</v>
      </c>
      <c r="E965" s="5">
        <v>14.35</v>
      </c>
      <c r="F965" s="5">
        <v>0</v>
      </c>
    </row>
    <row r="966" spans="1:6" x14ac:dyDescent="0.3">
      <c r="A966" s="8">
        <v>42136</v>
      </c>
      <c r="B966" s="5">
        <v>14.35</v>
      </c>
      <c r="C966" s="5">
        <v>14.35</v>
      </c>
      <c r="D966" s="5">
        <v>14.35</v>
      </c>
      <c r="E966" s="5">
        <v>14.35</v>
      </c>
      <c r="F966" s="5">
        <v>0</v>
      </c>
    </row>
    <row r="967" spans="1:6" x14ac:dyDescent="0.3">
      <c r="A967" s="8">
        <v>42137</v>
      </c>
      <c r="B967" s="5">
        <v>14.35</v>
      </c>
      <c r="C967" s="5">
        <v>14.35</v>
      </c>
      <c r="D967" s="5">
        <v>14.35</v>
      </c>
      <c r="E967" s="5">
        <v>14.35</v>
      </c>
      <c r="F967" s="5">
        <v>0</v>
      </c>
    </row>
    <row r="968" spans="1:6" x14ac:dyDescent="0.3">
      <c r="A968" s="8">
        <v>42138</v>
      </c>
      <c r="B968" s="5">
        <v>14.35</v>
      </c>
      <c r="C968" s="5">
        <v>14.35</v>
      </c>
      <c r="D968" s="5">
        <v>14.35</v>
      </c>
      <c r="E968" s="5">
        <v>14.35</v>
      </c>
      <c r="F968" s="5">
        <v>0</v>
      </c>
    </row>
    <row r="969" spans="1:6" x14ac:dyDescent="0.3">
      <c r="A969" s="8">
        <v>42139</v>
      </c>
      <c r="B969" s="5">
        <v>14.35</v>
      </c>
      <c r="C969" s="5">
        <v>14.35</v>
      </c>
      <c r="D969" s="5">
        <v>14.35</v>
      </c>
      <c r="E969" s="5">
        <v>14.35</v>
      </c>
      <c r="F969" s="5">
        <v>0</v>
      </c>
    </row>
    <row r="970" spans="1:6" x14ac:dyDescent="0.3">
      <c r="A970" s="8">
        <v>42141</v>
      </c>
      <c r="B970" s="5">
        <v>14.35</v>
      </c>
      <c r="C970" s="5">
        <v>14.35</v>
      </c>
      <c r="D970" s="5">
        <v>14.35</v>
      </c>
      <c r="E970" s="5">
        <v>14.35</v>
      </c>
      <c r="F970" s="5">
        <v>0</v>
      </c>
    </row>
    <row r="971" spans="1:6" x14ac:dyDescent="0.3">
      <c r="A971" s="8">
        <v>42142</v>
      </c>
      <c r="B971" s="5">
        <v>14.35</v>
      </c>
      <c r="C971" s="5">
        <v>14.35</v>
      </c>
      <c r="D971" s="5">
        <v>14.35</v>
      </c>
      <c r="E971" s="5">
        <v>14.35</v>
      </c>
      <c r="F971" s="5">
        <v>0</v>
      </c>
    </row>
    <row r="972" spans="1:6" x14ac:dyDescent="0.3">
      <c r="A972" s="8">
        <v>42143</v>
      </c>
      <c r="B972" s="5">
        <v>14.35</v>
      </c>
      <c r="C972" s="5">
        <v>14.35</v>
      </c>
      <c r="D972" s="5">
        <v>14.35</v>
      </c>
      <c r="E972" s="5">
        <v>14.35</v>
      </c>
      <c r="F972" s="5">
        <v>0</v>
      </c>
    </row>
    <row r="973" spans="1:6" x14ac:dyDescent="0.3">
      <c r="A973" s="8">
        <v>42144</v>
      </c>
      <c r="B973" s="5">
        <v>14.35</v>
      </c>
      <c r="C973" s="5">
        <v>14.35</v>
      </c>
      <c r="D973" s="5">
        <v>14.35</v>
      </c>
      <c r="E973" s="5">
        <v>14.35</v>
      </c>
      <c r="F973" s="5">
        <v>0</v>
      </c>
    </row>
    <row r="974" spans="1:6" x14ac:dyDescent="0.3">
      <c r="A974" s="8">
        <v>42145</v>
      </c>
      <c r="B974" s="5">
        <v>14.35</v>
      </c>
      <c r="C974" s="5">
        <v>14.35</v>
      </c>
      <c r="D974" s="5">
        <v>14.35</v>
      </c>
      <c r="E974" s="5">
        <v>14.35</v>
      </c>
      <c r="F974" s="5">
        <v>0</v>
      </c>
    </row>
    <row r="975" spans="1:6" x14ac:dyDescent="0.3">
      <c r="A975" s="8">
        <v>42146</v>
      </c>
      <c r="B975" s="5">
        <v>14.35</v>
      </c>
      <c r="C975" s="5">
        <v>14.35</v>
      </c>
      <c r="D975" s="5">
        <v>14.35</v>
      </c>
      <c r="E975" s="5">
        <v>14.35</v>
      </c>
      <c r="F975" s="5">
        <v>0</v>
      </c>
    </row>
    <row r="976" spans="1:6" x14ac:dyDescent="0.3">
      <c r="A976" s="8">
        <v>42148</v>
      </c>
      <c r="B976" s="5">
        <v>14.35</v>
      </c>
      <c r="C976" s="5">
        <v>14.35</v>
      </c>
      <c r="D976" s="5">
        <v>14.35</v>
      </c>
      <c r="E976" s="5">
        <v>14.35</v>
      </c>
      <c r="F976" s="5">
        <v>0</v>
      </c>
    </row>
    <row r="977" spans="1:6" x14ac:dyDescent="0.3">
      <c r="A977" s="8">
        <v>42149</v>
      </c>
      <c r="B977" s="5">
        <v>14.35</v>
      </c>
      <c r="C977" s="5">
        <v>14.35</v>
      </c>
      <c r="D977" s="5">
        <v>14.35</v>
      </c>
      <c r="E977" s="5">
        <v>14.35</v>
      </c>
      <c r="F977" s="5">
        <v>0</v>
      </c>
    </row>
    <row r="978" spans="1:6" x14ac:dyDescent="0.3">
      <c r="A978" s="8">
        <v>42150</v>
      </c>
      <c r="B978" s="5">
        <v>14.35</v>
      </c>
      <c r="C978" s="5">
        <v>14.35</v>
      </c>
      <c r="D978" s="5">
        <v>14.35</v>
      </c>
      <c r="E978" s="5">
        <v>14.35</v>
      </c>
      <c r="F978" s="5">
        <v>0</v>
      </c>
    </row>
    <row r="979" spans="1:6" x14ac:dyDescent="0.3">
      <c r="A979" s="8">
        <v>42151</v>
      </c>
      <c r="B979" s="5">
        <v>14.35</v>
      </c>
      <c r="C979" s="5">
        <v>14.35</v>
      </c>
      <c r="D979" s="5">
        <v>14.35</v>
      </c>
      <c r="E979" s="5">
        <v>14.35</v>
      </c>
      <c r="F979" s="5">
        <v>0</v>
      </c>
    </row>
    <row r="980" spans="1:6" x14ac:dyDescent="0.3">
      <c r="A980" s="8">
        <v>42152</v>
      </c>
      <c r="B980" s="5">
        <v>14.55</v>
      </c>
      <c r="C980" s="5">
        <v>14.55</v>
      </c>
      <c r="D980" s="5">
        <v>14.55</v>
      </c>
      <c r="E980" s="5">
        <v>14.55</v>
      </c>
      <c r="F980" s="5">
        <v>1.3899999999999999E-2</v>
      </c>
    </row>
    <row r="981" spans="1:6" x14ac:dyDescent="0.3">
      <c r="A981" s="8">
        <v>42153</v>
      </c>
      <c r="B981" s="5">
        <v>14.55</v>
      </c>
      <c r="C981" s="5">
        <v>14.55</v>
      </c>
      <c r="D981" s="5">
        <v>14.55</v>
      </c>
      <c r="E981" s="5">
        <v>14.55</v>
      </c>
      <c r="F981" s="5">
        <v>0</v>
      </c>
    </row>
    <row r="982" spans="1:6" x14ac:dyDescent="0.3">
      <c r="A982" s="8">
        <v>42154</v>
      </c>
      <c r="B982" s="5">
        <v>14.55</v>
      </c>
      <c r="C982" s="5">
        <v>14.55</v>
      </c>
      <c r="D982" s="5">
        <v>14.55</v>
      </c>
      <c r="E982" s="5">
        <v>14.55</v>
      </c>
      <c r="F982" s="5">
        <v>0</v>
      </c>
    </row>
    <row r="983" spans="1:6" x14ac:dyDescent="0.3">
      <c r="A983" s="8">
        <v>42155</v>
      </c>
      <c r="B983" s="5">
        <v>14.55</v>
      </c>
      <c r="C983" s="5">
        <v>14.55</v>
      </c>
      <c r="D983" s="5">
        <v>14.55</v>
      </c>
      <c r="E983" s="5">
        <v>14.55</v>
      </c>
      <c r="F983" s="5">
        <v>0</v>
      </c>
    </row>
    <row r="984" spans="1:6" x14ac:dyDescent="0.3">
      <c r="A984" s="8">
        <v>42156</v>
      </c>
      <c r="B984" s="5">
        <v>14.55</v>
      </c>
      <c r="C984" s="5">
        <v>14.55</v>
      </c>
      <c r="D984" s="5">
        <v>14.55</v>
      </c>
      <c r="E984" s="5">
        <v>14.55</v>
      </c>
      <c r="F984" s="5">
        <v>0</v>
      </c>
    </row>
    <row r="985" spans="1:6" x14ac:dyDescent="0.3">
      <c r="A985" s="8">
        <v>42157</v>
      </c>
      <c r="B985" s="5">
        <v>14.55</v>
      </c>
      <c r="C985" s="5">
        <v>14.55</v>
      </c>
      <c r="D985" s="5">
        <v>14.55</v>
      </c>
      <c r="E985" s="5">
        <v>14.55</v>
      </c>
      <c r="F985" s="5">
        <v>0</v>
      </c>
    </row>
    <row r="986" spans="1:6" x14ac:dyDescent="0.3">
      <c r="A986" s="8">
        <v>42158</v>
      </c>
      <c r="B986" s="5">
        <v>14.55</v>
      </c>
      <c r="C986" s="5">
        <v>14.55</v>
      </c>
      <c r="D986" s="5">
        <v>14.55</v>
      </c>
      <c r="E986" s="5">
        <v>14.55</v>
      </c>
      <c r="F986" s="5">
        <v>0</v>
      </c>
    </row>
    <row r="987" spans="1:6" x14ac:dyDescent="0.3">
      <c r="A987" s="8">
        <v>42159</v>
      </c>
      <c r="B987" s="5">
        <v>14.55</v>
      </c>
      <c r="C987" s="5">
        <v>14.55</v>
      </c>
      <c r="D987" s="5">
        <v>14.55</v>
      </c>
      <c r="E987" s="5">
        <v>14.55</v>
      </c>
      <c r="F987" s="5">
        <v>0</v>
      </c>
    </row>
    <row r="988" spans="1:6" x14ac:dyDescent="0.3">
      <c r="A988" s="8">
        <v>42160</v>
      </c>
      <c r="B988" s="5">
        <v>14.55</v>
      </c>
      <c r="C988" s="5">
        <v>14.55</v>
      </c>
      <c r="D988" s="5">
        <v>14.55</v>
      </c>
      <c r="E988" s="5">
        <v>14.55</v>
      </c>
      <c r="F988" s="5">
        <v>0</v>
      </c>
    </row>
    <row r="989" spans="1:6" x14ac:dyDescent="0.3">
      <c r="A989" s="8">
        <v>42162</v>
      </c>
      <c r="B989" s="5">
        <v>14.55</v>
      </c>
      <c r="C989" s="5">
        <v>14.55</v>
      </c>
      <c r="D989" s="5">
        <v>14.55</v>
      </c>
      <c r="E989" s="5">
        <v>14.55</v>
      </c>
      <c r="F989" s="5">
        <v>0</v>
      </c>
    </row>
    <row r="990" spans="1:6" x14ac:dyDescent="0.3">
      <c r="A990" s="8">
        <v>42163</v>
      </c>
      <c r="B990" s="5">
        <v>14.55</v>
      </c>
      <c r="C990" s="5">
        <v>14.55</v>
      </c>
      <c r="D990" s="5">
        <v>14.55</v>
      </c>
      <c r="E990" s="5">
        <v>14.55</v>
      </c>
      <c r="F990" s="5">
        <v>0</v>
      </c>
    </row>
    <row r="991" spans="1:6" x14ac:dyDescent="0.3">
      <c r="A991" s="8">
        <v>42164</v>
      </c>
      <c r="B991" s="5">
        <v>14.55</v>
      </c>
      <c r="C991" s="5">
        <v>14.55</v>
      </c>
      <c r="D991" s="5">
        <v>14.55</v>
      </c>
      <c r="E991" s="5">
        <v>14.55</v>
      </c>
      <c r="F991" s="5">
        <v>0</v>
      </c>
    </row>
    <row r="992" spans="1:6" x14ac:dyDescent="0.3">
      <c r="A992" s="8">
        <v>42165</v>
      </c>
      <c r="B992" s="5">
        <v>14.65</v>
      </c>
      <c r="C992" s="5">
        <v>14.65</v>
      </c>
      <c r="D992" s="5">
        <v>14.65</v>
      </c>
      <c r="E992" s="5">
        <v>14.65</v>
      </c>
      <c r="F992" s="5">
        <v>6.8999999999999999E-3</v>
      </c>
    </row>
    <row r="993" spans="1:6" x14ac:dyDescent="0.3">
      <c r="A993" s="8">
        <v>42166</v>
      </c>
      <c r="B993" s="5">
        <v>14.65</v>
      </c>
      <c r="C993" s="5">
        <v>14.65</v>
      </c>
      <c r="D993" s="5">
        <v>14.65</v>
      </c>
      <c r="E993" s="5">
        <v>14.65</v>
      </c>
      <c r="F993" s="5">
        <v>0</v>
      </c>
    </row>
    <row r="994" spans="1:6" x14ac:dyDescent="0.3">
      <c r="A994" s="8">
        <v>42167</v>
      </c>
      <c r="B994" s="5">
        <v>14.65</v>
      </c>
      <c r="C994" s="5">
        <v>14.65</v>
      </c>
      <c r="D994" s="5">
        <v>14.65</v>
      </c>
      <c r="E994" s="5">
        <v>14.65</v>
      </c>
      <c r="F994" s="5">
        <v>0</v>
      </c>
    </row>
    <row r="995" spans="1:6" x14ac:dyDescent="0.3">
      <c r="A995" s="8">
        <v>42169</v>
      </c>
      <c r="B995" s="5">
        <v>14.65</v>
      </c>
      <c r="C995" s="5">
        <v>14.65</v>
      </c>
      <c r="D995" s="5">
        <v>14.65</v>
      </c>
      <c r="E995" s="5">
        <v>14.65</v>
      </c>
      <c r="F995" s="5">
        <v>0</v>
      </c>
    </row>
    <row r="996" spans="1:6" x14ac:dyDescent="0.3">
      <c r="A996" s="8">
        <v>42170</v>
      </c>
      <c r="B996" s="5">
        <v>14.65</v>
      </c>
      <c r="C996" s="5">
        <v>14.65</v>
      </c>
      <c r="D996" s="5">
        <v>14.65</v>
      </c>
      <c r="E996" s="5">
        <v>14.65</v>
      </c>
      <c r="F996" s="5">
        <v>0</v>
      </c>
    </row>
    <row r="997" spans="1:6" x14ac:dyDescent="0.3">
      <c r="A997" s="8">
        <v>42171</v>
      </c>
      <c r="B997" s="5">
        <v>14.65</v>
      </c>
      <c r="C997" s="5">
        <v>14.65</v>
      </c>
      <c r="D997" s="5">
        <v>14.65</v>
      </c>
      <c r="E997" s="5">
        <v>14.65</v>
      </c>
      <c r="F997" s="5">
        <v>0</v>
      </c>
    </row>
    <row r="998" spans="1:6" x14ac:dyDescent="0.3">
      <c r="A998" s="8">
        <v>42172</v>
      </c>
      <c r="B998" s="5">
        <v>14.65</v>
      </c>
      <c r="C998" s="5">
        <v>14.65</v>
      </c>
      <c r="D998" s="5">
        <v>14.65</v>
      </c>
      <c r="E998" s="5">
        <v>14.65</v>
      </c>
      <c r="F998" s="5">
        <v>0</v>
      </c>
    </row>
    <row r="999" spans="1:6" x14ac:dyDescent="0.3">
      <c r="A999" s="8">
        <v>42173</v>
      </c>
      <c r="B999" s="5">
        <v>14.65</v>
      </c>
      <c r="C999" s="5">
        <v>14.65</v>
      </c>
      <c r="D999" s="5">
        <v>14.65</v>
      </c>
      <c r="E999" s="5">
        <v>14.65</v>
      </c>
      <c r="F999" s="5">
        <v>0</v>
      </c>
    </row>
    <row r="1000" spans="1:6" x14ac:dyDescent="0.3">
      <c r="A1000" s="8">
        <v>42174</v>
      </c>
      <c r="B1000" s="5">
        <v>14.65</v>
      </c>
      <c r="C1000" s="5">
        <v>14.65</v>
      </c>
      <c r="D1000" s="5">
        <v>14.65</v>
      </c>
      <c r="E1000" s="5">
        <v>14.65</v>
      </c>
      <c r="F1000" s="5">
        <v>0</v>
      </c>
    </row>
    <row r="1001" spans="1:6" x14ac:dyDescent="0.3">
      <c r="A1001" s="8">
        <v>42176</v>
      </c>
      <c r="B1001" s="5">
        <v>14.65</v>
      </c>
      <c r="C1001" s="5">
        <v>14.65</v>
      </c>
      <c r="D1001" s="5">
        <v>14.65</v>
      </c>
      <c r="E1001" s="5">
        <v>14.65</v>
      </c>
      <c r="F1001" s="5">
        <v>0</v>
      </c>
    </row>
    <row r="1002" spans="1:6" x14ac:dyDescent="0.3">
      <c r="A1002" s="8">
        <v>42177</v>
      </c>
      <c r="B1002" s="5">
        <v>14.65</v>
      </c>
      <c r="C1002" s="5">
        <v>14.65</v>
      </c>
      <c r="D1002" s="5">
        <v>14.65</v>
      </c>
      <c r="E1002" s="5">
        <v>14.65</v>
      </c>
      <c r="F1002" s="5">
        <v>0</v>
      </c>
    </row>
    <row r="1003" spans="1:6" x14ac:dyDescent="0.3">
      <c r="A1003" s="8">
        <v>42178</v>
      </c>
      <c r="B1003" s="5">
        <v>14.65</v>
      </c>
      <c r="C1003" s="5">
        <v>14.65</v>
      </c>
      <c r="D1003" s="5">
        <v>14.65</v>
      </c>
      <c r="E1003" s="5">
        <v>14.65</v>
      </c>
      <c r="F1003" s="5">
        <v>0</v>
      </c>
    </row>
    <row r="1004" spans="1:6" x14ac:dyDescent="0.3">
      <c r="A1004" s="8">
        <v>42179</v>
      </c>
      <c r="B1004" s="5">
        <v>14.65</v>
      </c>
      <c r="C1004" s="5">
        <v>14.65</v>
      </c>
      <c r="D1004" s="5">
        <v>14.65</v>
      </c>
      <c r="E1004" s="5">
        <v>14.65</v>
      </c>
      <c r="F1004" s="5">
        <v>0</v>
      </c>
    </row>
    <row r="1005" spans="1:6" x14ac:dyDescent="0.3">
      <c r="A1005" s="8">
        <v>42180</v>
      </c>
      <c r="B1005" s="5">
        <v>14.65</v>
      </c>
      <c r="C1005" s="5">
        <v>14.65</v>
      </c>
      <c r="D1005" s="5">
        <v>14.65</v>
      </c>
      <c r="E1005" s="5">
        <v>14.65</v>
      </c>
      <c r="F1005" s="5">
        <v>0</v>
      </c>
    </row>
    <row r="1006" spans="1:6" x14ac:dyDescent="0.3">
      <c r="A1006" s="8">
        <v>42181</v>
      </c>
      <c r="B1006" s="5">
        <v>14.65</v>
      </c>
      <c r="C1006" s="5">
        <v>14.65</v>
      </c>
      <c r="D1006" s="5">
        <v>14.65</v>
      </c>
      <c r="E1006" s="5">
        <v>14.65</v>
      </c>
      <c r="F1006" s="5">
        <v>0</v>
      </c>
    </row>
    <row r="1007" spans="1:6" x14ac:dyDescent="0.3">
      <c r="A1007" s="8">
        <v>42183</v>
      </c>
      <c r="B1007" s="5">
        <v>14.65</v>
      </c>
      <c r="C1007" s="5">
        <v>14.65</v>
      </c>
      <c r="D1007" s="5">
        <v>14.65</v>
      </c>
      <c r="E1007" s="5">
        <v>14.65</v>
      </c>
      <c r="F1007" s="5">
        <v>0</v>
      </c>
    </row>
    <row r="1008" spans="1:6" x14ac:dyDescent="0.3">
      <c r="A1008" s="8">
        <v>42184</v>
      </c>
      <c r="B1008" s="5">
        <v>14.65</v>
      </c>
      <c r="C1008" s="5">
        <v>14.65</v>
      </c>
      <c r="D1008" s="5">
        <v>14.65</v>
      </c>
      <c r="E1008" s="5">
        <v>14.65</v>
      </c>
      <c r="F1008" s="5">
        <v>0</v>
      </c>
    </row>
    <row r="1009" spans="1:6" x14ac:dyDescent="0.3">
      <c r="A1009" s="8">
        <v>42185</v>
      </c>
      <c r="B1009" s="5">
        <v>15</v>
      </c>
      <c r="C1009" s="5">
        <v>14.65</v>
      </c>
      <c r="D1009" s="5">
        <v>15</v>
      </c>
      <c r="E1009" s="5">
        <v>14.65</v>
      </c>
      <c r="F1009" s="5">
        <v>2.3900000000000001E-2</v>
      </c>
    </row>
    <row r="1010" spans="1:6" x14ac:dyDescent="0.3">
      <c r="A1010" s="8">
        <v>42186</v>
      </c>
      <c r="B1010" s="5">
        <v>15</v>
      </c>
      <c r="C1010" s="5">
        <v>15</v>
      </c>
      <c r="D1010" s="5">
        <v>15</v>
      </c>
      <c r="E1010" s="5">
        <v>15</v>
      </c>
      <c r="F1010" s="5">
        <v>0</v>
      </c>
    </row>
    <row r="1011" spans="1:6" x14ac:dyDescent="0.3">
      <c r="A1011" s="8">
        <v>42187</v>
      </c>
      <c r="B1011" s="5">
        <v>15</v>
      </c>
      <c r="C1011" s="5">
        <v>15</v>
      </c>
      <c r="D1011" s="5">
        <v>15</v>
      </c>
      <c r="E1011" s="5">
        <v>15</v>
      </c>
      <c r="F1011" s="5">
        <v>0</v>
      </c>
    </row>
    <row r="1012" spans="1:6" x14ac:dyDescent="0.3">
      <c r="A1012" s="8">
        <v>42188</v>
      </c>
      <c r="B1012" s="5">
        <v>15</v>
      </c>
      <c r="C1012" s="5">
        <v>15</v>
      </c>
      <c r="D1012" s="5">
        <v>15</v>
      </c>
      <c r="E1012" s="5">
        <v>15</v>
      </c>
      <c r="F1012" s="5">
        <v>0</v>
      </c>
    </row>
    <row r="1013" spans="1:6" x14ac:dyDescent="0.3">
      <c r="A1013" s="8">
        <v>42191</v>
      </c>
      <c r="B1013" s="5">
        <v>15</v>
      </c>
      <c r="C1013" s="5">
        <v>15</v>
      </c>
      <c r="D1013" s="5">
        <v>15</v>
      </c>
      <c r="E1013" s="5">
        <v>15</v>
      </c>
      <c r="F1013" s="5">
        <v>0</v>
      </c>
    </row>
    <row r="1014" spans="1:6" x14ac:dyDescent="0.3">
      <c r="A1014" s="8">
        <v>42192</v>
      </c>
      <c r="B1014" s="5">
        <v>15</v>
      </c>
      <c r="C1014" s="5">
        <v>15</v>
      </c>
      <c r="D1014" s="5">
        <v>15</v>
      </c>
      <c r="E1014" s="5">
        <v>15</v>
      </c>
      <c r="F1014" s="5">
        <v>0</v>
      </c>
    </row>
    <row r="1015" spans="1:6" x14ac:dyDescent="0.3">
      <c r="A1015" s="8">
        <v>42193</v>
      </c>
      <c r="B1015" s="5">
        <v>15</v>
      </c>
      <c r="C1015" s="5">
        <v>15</v>
      </c>
      <c r="D1015" s="5">
        <v>15</v>
      </c>
      <c r="E1015" s="5">
        <v>15</v>
      </c>
      <c r="F1015" s="5">
        <v>0</v>
      </c>
    </row>
    <row r="1016" spans="1:6" x14ac:dyDescent="0.3">
      <c r="A1016" s="8">
        <v>42194</v>
      </c>
      <c r="B1016" s="5">
        <v>15</v>
      </c>
      <c r="C1016" s="5">
        <v>15</v>
      </c>
      <c r="D1016" s="5">
        <v>15</v>
      </c>
      <c r="E1016" s="5">
        <v>15</v>
      </c>
      <c r="F1016" s="5">
        <v>0</v>
      </c>
    </row>
    <row r="1017" spans="1:6" x14ac:dyDescent="0.3">
      <c r="A1017" s="8">
        <v>42195</v>
      </c>
      <c r="B1017" s="5">
        <v>15</v>
      </c>
      <c r="C1017" s="5">
        <v>15</v>
      </c>
      <c r="D1017" s="5">
        <v>15</v>
      </c>
      <c r="E1017" s="5">
        <v>15</v>
      </c>
      <c r="F1017" s="5">
        <v>0</v>
      </c>
    </row>
    <row r="1018" spans="1:6" x14ac:dyDescent="0.3">
      <c r="A1018" s="8">
        <v>42197</v>
      </c>
      <c r="B1018" s="5">
        <v>15</v>
      </c>
      <c r="C1018" s="5">
        <v>15</v>
      </c>
      <c r="D1018" s="5">
        <v>15</v>
      </c>
      <c r="E1018" s="5">
        <v>15</v>
      </c>
      <c r="F1018" s="5">
        <v>0</v>
      </c>
    </row>
    <row r="1019" spans="1:6" x14ac:dyDescent="0.3">
      <c r="A1019" s="8">
        <v>42198</v>
      </c>
      <c r="B1019" s="5">
        <v>15</v>
      </c>
      <c r="C1019" s="5">
        <v>15</v>
      </c>
      <c r="D1019" s="5">
        <v>15</v>
      </c>
      <c r="E1019" s="5">
        <v>15</v>
      </c>
      <c r="F1019" s="5">
        <v>0</v>
      </c>
    </row>
    <row r="1020" spans="1:6" x14ac:dyDescent="0.3">
      <c r="A1020" s="8">
        <v>42199</v>
      </c>
      <c r="B1020" s="5">
        <v>15</v>
      </c>
      <c r="C1020" s="5">
        <v>15</v>
      </c>
      <c r="D1020" s="5">
        <v>15</v>
      </c>
      <c r="E1020" s="5">
        <v>15</v>
      </c>
      <c r="F1020" s="5">
        <v>0</v>
      </c>
    </row>
    <row r="1021" spans="1:6" x14ac:dyDescent="0.3">
      <c r="A1021" s="8">
        <v>42200</v>
      </c>
      <c r="B1021" s="5">
        <v>15</v>
      </c>
      <c r="C1021" s="5">
        <v>15</v>
      </c>
      <c r="D1021" s="5">
        <v>15</v>
      </c>
      <c r="E1021" s="5">
        <v>15</v>
      </c>
      <c r="F1021" s="5">
        <v>0</v>
      </c>
    </row>
    <row r="1022" spans="1:6" x14ac:dyDescent="0.3">
      <c r="A1022" s="8">
        <v>42201</v>
      </c>
      <c r="B1022" s="5">
        <v>15</v>
      </c>
      <c r="C1022" s="5">
        <v>15</v>
      </c>
      <c r="D1022" s="5">
        <v>15</v>
      </c>
      <c r="E1022" s="5">
        <v>15</v>
      </c>
      <c r="F1022" s="5">
        <v>0</v>
      </c>
    </row>
    <row r="1023" spans="1:6" x14ac:dyDescent="0.3">
      <c r="A1023" s="8">
        <v>42202</v>
      </c>
      <c r="B1023" s="5">
        <v>15</v>
      </c>
      <c r="C1023" s="5">
        <v>15</v>
      </c>
      <c r="D1023" s="5">
        <v>15</v>
      </c>
      <c r="E1023" s="5">
        <v>15</v>
      </c>
      <c r="F1023" s="5">
        <v>0</v>
      </c>
    </row>
    <row r="1024" spans="1:6" x14ac:dyDescent="0.3">
      <c r="A1024" s="8">
        <v>42203</v>
      </c>
      <c r="B1024" s="5">
        <v>15</v>
      </c>
      <c r="C1024" s="5">
        <v>15</v>
      </c>
      <c r="D1024" s="5">
        <v>15</v>
      </c>
      <c r="E1024" s="5">
        <v>15</v>
      </c>
      <c r="F1024" s="5">
        <v>0</v>
      </c>
    </row>
    <row r="1025" spans="1:6" x14ac:dyDescent="0.3">
      <c r="A1025" s="8">
        <v>42205</v>
      </c>
      <c r="B1025" s="5">
        <v>15</v>
      </c>
      <c r="C1025" s="5">
        <v>15</v>
      </c>
      <c r="D1025" s="5">
        <v>15</v>
      </c>
      <c r="E1025" s="5">
        <v>15</v>
      </c>
      <c r="F1025" s="5">
        <v>0</v>
      </c>
    </row>
    <row r="1026" spans="1:6" x14ac:dyDescent="0.3">
      <c r="A1026" s="8">
        <v>42206</v>
      </c>
      <c r="B1026" s="5">
        <v>15</v>
      </c>
      <c r="C1026" s="5">
        <v>15</v>
      </c>
      <c r="D1026" s="5">
        <v>15</v>
      </c>
      <c r="E1026" s="5">
        <v>15</v>
      </c>
      <c r="F1026" s="5">
        <v>0</v>
      </c>
    </row>
    <row r="1027" spans="1:6" x14ac:dyDescent="0.3">
      <c r="A1027" s="8">
        <v>42207</v>
      </c>
      <c r="B1027" s="5">
        <v>15</v>
      </c>
      <c r="C1027" s="5">
        <v>15</v>
      </c>
      <c r="D1027" s="5">
        <v>15</v>
      </c>
      <c r="E1027" s="5">
        <v>15</v>
      </c>
      <c r="F1027" s="5">
        <v>0</v>
      </c>
    </row>
    <row r="1028" spans="1:6" x14ac:dyDescent="0.3">
      <c r="A1028" s="8">
        <v>42208</v>
      </c>
      <c r="B1028" s="5">
        <v>15</v>
      </c>
      <c r="C1028" s="5">
        <v>15</v>
      </c>
      <c r="D1028" s="5">
        <v>15</v>
      </c>
      <c r="E1028" s="5">
        <v>15</v>
      </c>
      <c r="F1028" s="5">
        <v>0</v>
      </c>
    </row>
    <row r="1029" spans="1:6" x14ac:dyDescent="0.3">
      <c r="A1029" s="8">
        <v>42209</v>
      </c>
      <c r="B1029" s="5">
        <v>15</v>
      </c>
      <c r="C1029" s="5">
        <v>15</v>
      </c>
      <c r="D1029" s="5">
        <v>15</v>
      </c>
      <c r="E1029" s="5">
        <v>15</v>
      </c>
      <c r="F1029" s="5">
        <v>0</v>
      </c>
    </row>
    <row r="1030" spans="1:6" x14ac:dyDescent="0.3">
      <c r="A1030" s="8">
        <v>42211</v>
      </c>
      <c r="B1030" s="5">
        <v>15</v>
      </c>
      <c r="C1030" s="5">
        <v>15</v>
      </c>
      <c r="D1030" s="5">
        <v>15</v>
      </c>
      <c r="E1030" s="5">
        <v>15</v>
      </c>
      <c r="F1030" s="5">
        <v>0</v>
      </c>
    </row>
    <row r="1031" spans="1:6" x14ac:dyDescent="0.3">
      <c r="A1031" s="8">
        <v>42212</v>
      </c>
      <c r="B1031" s="5">
        <v>15</v>
      </c>
      <c r="C1031" s="5">
        <v>15</v>
      </c>
      <c r="D1031" s="5">
        <v>15</v>
      </c>
      <c r="E1031" s="5">
        <v>15</v>
      </c>
      <c r="F1031" s="5">
        <v>0</v>
      </c>
    </row>
    <row r="1032" spans="1:6" x14ac:dyDescent="0.3">
      <c r="A1032" s="8">
        <v>42213</v>
      </c>
      <c r="B1032" s="5">
        <v>15</v>
      </c>
      <c r="C1032" s="5">
        <v>15</v>
      </c>
      <c r="D1032" s="5">
        <v>15</v>
      </c>
      <c r="E1032" s="5">
        <v>15</v>
      </c>
      <c r="F1032" s="5">
        <v>0</v>
      </c>
    </row>
    <row r="1033" spans="1:6" x14ac:dyDescent="0.3">
      <c r="A1033" s="8">
        <v>42214</v>
      </c>
      <c r="B1033" s="5">
        <v>15</v>
      </c>
      <c r="C1033" s="5">
        <v>15</v>
      </c>
      <c r="D1033" s="5">
        <v>15</v>
      </c>
      <c r="E1033" s="5">
        <v>15</v>
      </c>
      <c r="F1033" s="5">
        <v>0</v>
      </c>
    </row>
    <row r="1034" spans="1:6" x14ac:dyDescent="0.3">
      <c r="A1034" s="8">
        <v>42215</v>
      </c>
      <c r="B1034" s="5">
        <v>15.5</v>
      </c>
      <c r="C1034" s="5">
        <v>15.5</v>
      </c>
      <c r="D1034" s="5">
        <v>15.5</v>
      </c>
      <c r="E1034" s="5">
        <v>15.5</v>
      </c>
      <c r="F1034" s="5">
        <v>3.3300000000000003E-2</v>
      </c>
    </row>
    <row r="1035" spans="1:6" x14ac:dyDescent="0.3">
      <c r="A1035" s="8">
        <v>42216</v>
      </c>
      <c r="B1035" s="5">
        <v>15.5</v>
      </c>
      <c r="C1035" s="5">
        <v>15.5</v>
      </c>
      <c r="D1035" s="5">
        <v>15.5</v>
      </c>
      <c r="E1035" s="5">
        <v>15.5</v>
      </c>
      <c r="F1035" s="5">
        <v>0</v>
      </c>
    </row>
    <row r="1036" spans="1:6" x14ac:dyDescent="0.3">
      <c r="A1036" s="8">
        <v>42218</v>
      </c>
      <c r="B1036" s="5">
        <v>15.5</v>
      </c>
      <c r="C1036" s="5">
        <v>15.5</v>
      </c>
      <c r="D1036" s="5">
        <v>15.5</v>
      </c>
      <c r="E1036" s="5">
        <v>15.5</v>
      </c>
      <c r="F1036" s="5">
        <v>0</v>
      </c>
    </row>
    <row r="1037" spans="1:6" x14ac:dyDescent="0.3">
      <c r="A1037" s="8">
        <v>42219</v>
      </c>
      <c r="B1037" s="5">
        <v>15.5</v>
      </c>
      <c r="C1037" s="5">
        <v>15.5</v>
      </c>
      <c r="D1037" s="5">
        <v>15.5</v>
      </c>
      <c r="E1037" s="5">
        <v>15.5</v>
      </c>
      <c r="F1037" s="5">
        <v>0</v>
      </c>
    </row>
    <row r="1038" spans="1:6" x14ac:dyDescent="0.3">
      <c r="A1038" s="8">
        <v>42220</v>
      </c>
      <c r="B1038" s="5">
        <v>15.5</v>
      </c>
      <c r="C1038" s="5">
        <v>15.5</v>
      </c>
      <c r="D1038" s="5">
        <v>15.5</v>
      </c>
      <c r="E1038" s="5">
        <v>15.5</v>
      </c>
      <c r="F1038" s="5">
        <v>0</v>
      </c>
    </row>
    <row r="1039" spans="1:6" x14ac:dyDescent="0.3">
      <c r="A1039" s="8">
        <v>42221</v>
      </c>
      <c r="B1039" s="5">
        <v>15.5</v>
      </c>
      <c r="C1039" s="5">
        <v>15.5</v>
      </c>
      <c r="D1039" s="5">
        <v>15.5</v>
      </c>
      <c r="E1039" s="5">
        <v>15.5</v>
      </c>
      <c r="F1039" s="5">
        <v>0</v>
      </c>
    </row>
    <row r="1040" spans="1:6" x14ac:dyDescent="0.3">
      <c r="A1040" s="8">
        <v>42222</v>
      </c>
      <c r="B1040" s="5">
        <v>15.5</v>
      </c>
      <c r="C1040" s="5">
        <v>15.5</v>
      </c>
      <c r="D1040" s="5">
        <v>15.5</v>
      </c>
      <c r="E1040" s="5">
        <v>15.5</v>
      </c>
      <c r="F1040" s="5">
        <v>0</v>
      </c>
    </row>
    <row r="1041" spans="1:6" x14ac:dyDescent="0.3">
      <c r="A1041" s="8">
        <v>42223</v>
      </c>
      <c r="B1041" s="5">
        <v>15.5</v>
      </c>
      <c r="C1041" s="5">
        <v>15.5</v>
      </c>
      <c r="D1041" s="5">
        <v>15.5</v>
      </c>
      <c r="E1041" s="5">
        <v>15.5</v>
      </c>
      <c r="F1041" s="5">
        <v>0</v>
      </c>
    </row>
    <row r="1042" spans="1:6" x14ac:dyDescent="0.3">
      <c r="A1042" s="8">
        <v>42226</v>
      </c>
      <c r="B1042" s="5">
        <v>15.5</v>
      </c>
      <c r="C1042" s="5">
        <v>15.5</v>
      </c>
      <c r="D1042" s="5">
        <v>15.5</v>
      </c>
      <c r="E1042" s="5">
        <v>15.5</v>
      </c>
      <c r="F1042" s="5">
        <v>0</v>
      </c>
    </row>
    <row r="1043" spans="1:6" x14ac:dyDescent="0.3">
      <c r="A1043" s="8">
        <v>42227</v>
      </c>
      <c r="B1043" s="5">
        <v>15.5</v>
      </c>
      <c r="C1043" s="5">
        <v>15.5</v>
      </c>
      <c r="D1043" s="5">
        <v>15.5</v>
      </c>
      <c r="E1043" s="5">
        <v>15.5</v>
      </c>
      <c r="F1043" s="5">
        <v>0</v>
      </c>
    </row>
    <row r="1044" spans="1:6" x14ac:dyDescent="0.3">
      <c r="A1044" s="8">
        <v>42228</v>
      </c>
      <c r="B1044" s="5">
        <v>15.5</v>
      </c>
      <c r="C1044" s="5">
        <v>15.5</v>
      </c>
      <c r="D1044" s="5">
        <v>15.5</v>
      </c>
      <c r="E1044" s="5">
        <v>15.5</v>
      </c>
      <c r="F1044" s="5">
        <v>0</v>
      </c>
    </row>
    <row r="1045" spans="1:6" x14ac:dyDescent="0.3">
      <c r="A1045" s="8">
        <v>42229</v>
      </c>
      <c r="B1045" s="5">
        <v>15.5</v>
      </c>
      <c r="C1045" s="5">
        <v>15.5</v>
      </c>
      <c r="D1045" s="5">
        <v>15.5</v>
      </c>
      <c r="E1045" s="5">
        <v>15.5</v>
      </c>
      <c r="F1045" s="5">
        <v>0</v>
      </c>
    </row>
    <row r="1046" spans="1:6" x14ac:dyDescent="0.3">
      <c r="A1046" s="8">
        <v>42230</v>
      </c>
      <c r="B1046" s="5">
        <v>15.5</v>
      </c>
      <c r="C1046" s="5">
        <v>15.5</v>
      </c>
      <c r="D1046" s="5">
        <v>15.5</v>
      </c>
      <c r="E1046" s="5">
        <v>15.5</v>
      </c>
      <c r="F1046" s="5">
        <v>0</v>
      </c>
    </row>
    <row r="1047" spans="1:6" x14ac:dyDescent="0.3">
      <c r="A1047" s="8">
        <v>42232</v>
      </c>
      <c r="B1047" s="5">
        <v>15.5</v>
      </c>
      <c r="C1047" s="5">
        <v>15.5</v>
      </c>
      <c r="D1047" s="5">
        <v>15.5</v>
      </c>
      <c r="E1047" s="5">
        <v>15.5</v>
      </c>
      <c r="F1047" s="5">
        <v>0</v>
      </c>
    </row>
    <row r="1048" spans="1:6" x14ac:dyDescent="0.3">
      <c r="A1048" s="8">
        <v>42233</v>
      </c>
      <c r="B1048" s="5">
        <v>15.5</v>
      </c>
      <c r="C1048" s="5">
        <v>15.5</v>
      </c>
      <c r="D1048" s="5">
        <v>15.5</v>
      </c>
      <c r="E1048" s="5">
        <v>15.5</v>
      </c>
      <c r="F1048" s="5">
        <v>0</v>
      </c>
    </row>
    <row r="1049" spans="1:6" x14ac:dyDescent="0.3">
      <c r="A1049" s="8">
        <v>42234</v>
      </c>
      <c r="B1049" s="5">
        <v>15.5</v>
      </c>
      <c r="C1049" s="5">
        <v>15.5</v>
      </c>
      <c r="D1049" s="5">
        <v>15.5</v>
      </c>
      <c r="E1049" s="5">
        <v>15.5</v>
      </c>
      <c r="F1049" s="5">
        <v>0</v>
      </c>
    </row>
    <row r="1050" spans="1:6" x14ac:dyDescent="0.3">
      <c r="A1050" s="8">
        <v>42235</v>
      </c>
      <c r="B1050" s="5">
        <v>15.5</v>
      </c>
      <c r="C1050" s="5">
        <v>15.5</v>
      </c>
      <c r="D1050" s="5">
        <v>15.5</v>
      </c>
      <c r="E1050" s="5">
        <v>15.5</v>
      </c>
      <c r="F1050" s="5">
        <v>0</v>
      </c>
    </row>
    <row r="1051" spans="1:6" x14ac:dyDescent="0.3">
      <c r="A1051" s="8">
        <v>42236</v>
      </c>
      <c r="B1051" s="5">
        <v>15.5</v>
      </c>
      <c r="C1051" s="5">
        <v>15.5</v>
      </c>
      <c r="D1051" s="5">
        <v>15.5</v>
      </c>
      <c r="E1051" s="5">
        <v>15.5</v>
      </c>
      <c r="F1051" s="5">
        <v>0</v>
      </c>
    </row>
    <row r="1052" spans="1:6" x14ac:dyDescent="0.3">
      <c r="A1052" s="8">
        <v>42237</v>
      </c>
      <c r="B1052" s="5">
        <v>15.5</v>
      </c>
      <c r="C1052" s="5">
        <v>15.5</v>
      </c>
      <c r="D1052" s="5">
        <v>15.5</v>
      </c>
      <c r="E1052" s="5">
        <v>15.5</v>
      </c>
      <c r="F1052" s="5">
        <v>0</v>
      </c>
    </row>
    <row r="1053" spans="1:6" x14ac:dyDescent="0.3">
      <c r="A1053" s="8">
        <v>42239</v>
      </c>
      <c r="B1053" s="5">
        <v>15.5</v>
      </c>
      <c r="C1053" s="5">
        <v>15.5</v>
      </c>
      <c r="D1053" s="5">
        <v>15.5</v>
      </c>
      <c r="E1053" s="5">
        <v>15.5</v>
      </c>
      <c r="F1053" s="5">
        <v>0</v>
      </c>
    </row>
    <row r="1054" spans="1:6" x14ac:dyDescent="0.3">
      <c r="A1054" s="8">
        <v>42240</v>
      </c>
      <c r="B1054" s="5">
        <v>15.5</v>
      </c>
      <c r="C1054" s="5">
        <v>15.5</v>
      </c>
      <c r="D1054" s="5">
        <v>15.5</v>
      </c>
      <c r="E1054" s="5">
        <v>15.5</v>
      </c>
      <c r="F1054" s="5">
        <v>0</v>
      </c>
    </row>
    <row r="1055" spans="1:6" x14ac:dyDescent="0.3">
      <c r="A1055" s="8">
        <v>42241</v>
      </c>
      <c r="B1055" s="5">
        <v>15.5</v>
      </c>
      <c r="C1055" s="5">
        <v>15.5</v>
      </c>
      <c r="D1055" s="5">
        <v>15.5</v>
      </c>
      <c r="E1055" s="5">
        <v>15.5</v>
      </c>
      <c r="F1055" s="5">
        <v>0</v>
      </c>
    </row>
    <row r="1056" spans="1:6" x14ac:dyDescent="0.3">
      <c r="A1056" s="8">
        <v>42242</v>
      </c>
      <c r="B1056" s="5">
        <v>15.5</v>
      </c>
      <c r="C1056" s="5">
        <v>15.5</v>
      </c>
      <c r="D1056" s="5">
        <v>15.5</v>
      </c>
      <c r="E1056" s="5">
        <v>15.5</v>
      </c>
      <c r="F1056" s="5">
        <v>0</v>
      </c>
    </row>
    <row r="1057" spans="1:6" x14ac:dyDescent="0.3">
      <c r="A1057" s="8">
        <v>42243</v>
      </c>
      <c r="B1057" s="5">
        <v>15.4</v>
      </c>
      <c r="C1057" s="5">
        <v>15.4</v>
      </c>
      <c r="D1057" s="5">
        <v>15.4</v>
      </c>
      <c r="E1057" s="5">
        <v>15.4</v>
      </c>
      <c r="F1057" s="5">
        <v>-6.4999999999999997E-3</v>
      </c>
    </row>
    <row r="1058" spans="1:6" x14ac:dyDescent="0.3">
      <c r="A1058" s="8">
        <v>42244</v>
      </c>
      <c r="B1058" s="5">
        <v>15.4</v>
      </c>
      <c r="C1058" s="5">
        <v>15.4</v>
      </c>
      <c r="D1058" s="5">
        <v>15.4</v>
      </c>
      <c r="E1058" s="5">
        <v>15.4</v>
      </c>
      <c r="F1058" s="5">
        <v>0</v>
      </c>
    </row>
    <row r="1059" spans="1:6" x14ac:dyDescent="0.3">
      <c r="A1059" s="8">
        <v>42246</v>
      </c>
      <c r="B1059" s="5">
        <v>15.4</v>
      </c>
      <c r="C1059" s="5">
        <v>15.4</v>
      </c>
      <c r="D1059" s="5">
        <v>15.4</v>
      </c>
      <c r="E1059" s="5">
        <v>15.4</v>
      </c>
      <c r="F1059" s="5">
        <v>0</v>
      </c>
    </row>
    <row r="1060" spans="1:6" x14ac:dyDescent="0.3">
      <c r="A1060" s="8">
        <v>42247</v>
      </c>
      <c r="B1060" s="5">
        <v>15.4</v>
      </c>
      <c r="C1060" s="5">
        <v>15.4</v>
      </c>
      <c r="D1060" s="5">
        <v>15.4</v>
      </c>
      <c r="E1060" s="5">
        <v>15.4</v>
      </c>
      <c r="F1060" s="5">
        <v>0</v>
      </c>
    </row>
    <row r="1061" spans="1:6" x14ac:dyDescent="0.3">
      <c r="A1061" s="8">
        <v>42248</v>
      </c>
      <c r="B1061" s="5">
        <v>15.4</v>
      </c>
      <c r="C1061" s="5">
        <v>15.4</v>
      </c>
      <c r="D1061" s="5">
        <v>15.4</v>
      </c>
      <c r="E1061" s="5">
        <v>15.4</v>
      </c>
      <c r="F1061" s="5">
        <v>0</v>
      </c>
    </row>
    <row r="1062" spans="1:6" x14ac:dyDescent="0.3">
      <c r="A1062" s="8">
        <v>42249</v>
      </c>
      <c r="B1062" s="5">
        <v>15.4</v>
      </c>
      <c r="C1062" s="5">
        <v>15.4</v>
      </c>
      <c r="D1062" s="5">
        <v>15.4</v>
      </c>
      <c r="E1062" s="5">
        <v>15.4</v>
      </c>
      <c r="F1062" s="5">
        <v>0</v>
      </c>
    </row>
    <row r="1063" spans="1:6" x14ac:dyDescent="0.3">
      <c r="A1063" s="8">
        <v>42250</v>
      </c>
      <c r="B1063" s="5">
        <v>15.4</v>
      </c>
      <c r="C1063" s="5">
        <v>15.4</v>
      </c>
      <c r="D1063" s="5">
        <v>15.4</v>
      </c>
      <c r="E1063" s="5">
        <v>15.4</v>
      </c>
      <c r="F1063" s="5">
        <v>0</v>
      </c>
    </row>
    <row r="1064" spans="1:6" x14ac:dyDescent="0.3">
      <c r="A1064" s="8">
        <v>42251</v>
      </c>
      <c r="B1064" s="5">
        <v>15.4</v>
      </c>
      <c r="C1064" s="5">
        <v>15.4</v>
      </c>
      <c r="D1064" s="5">
        <v>15.4</v>
      </c>
      <c r="E1064" s="5">
        <v>15.4</v>
      </c>
      <c r="F1064" s="5">
        <v>0</v>
      </c>
    </row>
    <row r="1065" spans="1:6" x14ac:dyDescent="0.3">
      <c r="A1065" s="8">
        <v>42253</v>
      </c>
      <c r="B1065" s="5">
        <v>15.4</v>
      </c>
      <c r="C1065" s="5">
        <v>15.4</v>
      </c>
      <c r="D1065" s="5">
        <v>15.4</v>
      </c>
      <c r="E1065" s="5">
        <v>15.4</v>
      </c>
      <c r="F1065" s="5">
        <v>0</v>
      </c>
    </row>
    <row r="1066" spans="1:6" x14ac:dyDescent="0.3">
      <c r="A1066" s="8">
        <v>42254</v>
      </c>
      <c r="B1066" s="5">
        <v>15.4</v>
      </c>
      <c r="C1066" s="5">
        <v>15.4</v>
      </c>
      <c r="D1066" s="5">
        <v>15.4</v>
      </c>
      <c r="E1066" s="5">
        <v>15.4</v>
      </c>
      <c r="F1066" s="5">
        <v>0</v>
      </c>
    </row>
    <row r="1067" spans="1:6" x14ac:dyDescent="0.3">
      <c r="A1067" s="8">
        <v>42255</v>
      </c>
      <c r="B1067" s="5">
        <v>15.4</v>
      </c>
      <c r="C1067" s="5">
        <v>15.4</v>
      </c>
      <c r="D1067" s="5">
        <v>15.4</v>
      </c>
      <c r="E1067" s="5">
        <v>15.4</v>
      </c>
      <c r="F1067" s="5">
        <v>0</v>
      </c>
    </row>
    <row r="1068" spans="1:6" x14ac:dyDescent="0.3">
      <c r="A1068" s="8">
        <v>42256</v>
      </c>
      <c r="B1068" s="5">
        <v>15.4</v>
      </c>
      <c r="C1068" s="5">
        <v>15.4</v>
      </c>
      <c r="D1068" s="5">
        <v>15.4</v>
      </c>
      <c r="E1068" s="5">
        <v>15.4</v>
      </c>
      <c r="F1068" s="5">
        <v>0</v>
      </c>
    </row>
    <row r="1069" spans="1:6" x14ac:dyDescent="0.3">
      <c r="A1069" s="8">
        <v>42257</v>
      </c>
      <c r="B1069" s="5">
        <v>15.4</v>
      </c>
      <c r="C1069" s="5">
        <v>15.4</v>
      </c>
      <c r="D1069" s="5">
        <v>15.4</v>
      </c>
      <c r="E1069" s="5">
        <v>15.4</v>
      </c>
      <c r="F1069" s="5">
        <v>0</v>
      </c>
    </row>
    <row r="1070" spans="1:6" x14ac:dyDescent="0.3">
      <c r="A1070" s="8">
        <v>42258</v>
      </c>
      <c r="B1070" s="5">
        <v>15.4</v>
      </c>
      <c r="C1070" s="5">
        <v>15.4</v>
      </c>
      <c r="D1070" s="5">
        <v>15.4</v>
      </c>
      <c r="E1070" s="5">
        <v>15.4</v>
      </c>
      <c r="F1070" s="5">
        <v>0</v>
      </c>
    </row>
    <row r="1071" spans="1:6" x14ac:dyDescent="0.3">
      <c r="A1071" s="8">
        <v>42259</v>
      </c>
      <c r="B1071" s="5">
        <v>15.4</v>
      </c>
      <c r="C1071" s="5">
        <v>15.4</v>
      </c>
      <c r="D1071" s="5">
        <v>15.4</v>
      </c>
      <c r="E1071" s="5">
        <v>15.4</v>
      </c>
      <c r="F1071" s="5">
        <v>0</v>
      </c>
    </row>
    <row r="1072" spans="1:6" x14ac:dyDescent="0.3">
      <c r="A1072" s="8">
        <v>42261</v>
      </c>
      <c r="B1072" s="5">
        <v>15.4</v>
      </c>
      <c r="C1072" s="5">
        <v>15.4</v>
      </c>
      <c r="D1072" s="5">
        <v>15.4</v>
      </c>
      <c r="E1072" s="5">
        <v>15.4</v>
      </c>
      <c r="F1072" s="5">
        <v>0</v>
      </c>
    </row>
    <row r="1073" spans="1:6" x14ac:dyDescent="0.3">
      <c r="A1073" s="8">
        <v>42262</v>
      </c>
      <c r="B1073" s="5">
        <v>15.4</v>
      </c>
      <c r="C1073" s="5">
        <v>15.4</v>
      </c>
      <c r="D1073" s="5">
        <v>15.4</v>
      </c>
      <c r="E1073" s="5">
        <v>15.4</v>
      </c>
      <c r="F1073" s="5">
        <v>0</v>
      </c>
    </row>
    <row r="1074" spans="1:6" x14ac:dyDescent="0.3">
      <c r="A1074" s="8">
        <v>42263</v>
      </c>
      <c r="B1074" s="5">
        <v>15.4</v>
      </c>
      <c r="C1074" s="5">
        <v>15.4</v>
      </c>
      <c r="D1074" s="5">
        <v>15.4</v>
      </c>
      <c r="E1074" s="5">
        <v>15.4</v>
      </c>
      <c r="F1074" s="5">
        <v>0</v>
      </c>
    </row>
    <row r="1075" spans="1:6" x14ac:dyDescent="0.3">
      <c r="A1075" s="8">
        <v>42264</v>
      </c>
      <c r="B1075" s="5">
        <v>15.4</v>
      </c>
      <c r="C1075" s="5">
        <v>15.4</v>
      </c>
      <c r="D1075" s="5">
        <v>15.4</v>
      </c>
      <c r="E1075" s="5">
        <v>15.4</v>
      </c>
      <c r="F1075" s="5">
        <v>0</v>
      </c>
    </row>
    <row r="1076" spans="1:6" x14ac:dyDescent="0.3">
      <c r="A1076" s="8">
        <v>42265</v>
      </c>
      <c r="B1076" s="5">
        <v>15.4</v>
      </c>
      <c r="C1076" s="5">
        <v>15.4</v>
      </c>
      <c r="D1076" s="5">
        <v>15.4</v>
      </c>
      <c r="E1076" s="5">
        <v>15.4</v>
      </c>
      <c r="F1076" s="5">
        <v>0</v>
      </c>
    </row>
    <row r="1077" spans="1:6" x14ac:dyDescent="0.3">
      <c r="A1077" s="8">
        <v>42267</v>
      </c>
      <c r="B1077" s="5">
        <v>15.4</v>
      </c>
      <c r="C1077" s="5">
        <v>15.4</v>
      </c>
      <c r="D1077" s="5">
        <v>15.4</v>
      </c>
      <c r="E1077" s="5">
        <v>15.4</v>
      </c>
      <c r="F1077" s="5">
        <v>0</v>
      </c>
    </row>
    <row r="1078" spans="1:6" x14ac:dyDescent="0.3">
      <c r="A1078" s="8">
        <v>42268</v>
      </c>
      <c r="B1078" s="5">
        <v>15.4</v>
      </c>
      <c r="C1078" s="5">
        <v>15.4</v>
      </c>
      <c r="D1078" s="5">
        <v>15.4</v>
      </c>
      <c r="E1078" s="5">
        <v>15.4</v>
      </c>
      <c r="F1078" s="5">
        <v>0</v>
      </c>
    </row>
    <row r="1079" spans="1:6" x14ac:dyDescent="0.3">
      <c r="A1079" s="8">
        <v>42269</v>
      </c>
      <c r="B1079" s="5">
        <v>15.4</v>
      </c>
      <c r="C1079" s="5">
        <v>15.4</v>
      </c>
      <c r="D1079" s="5">
        <v>15.4</v>
      </c>
      <c r="E1079" s="5">
        <v>15.4</v>
      </c>
      <c r="F1079" s="5">
        <v>0</v>
      </c>
    </row>
    <row r="1080" spans="1:6" x14ac:dyDescent="0.3">
      <c r="A1080" s="8">
        <v>42274</v>
      </c>
      <c r="B1080" s="5">
        <v>15.4</v>
      </c>
      <c r="C1080" s="5">
        <v>15.4</v>
      </c>
      <c r="D1080" s="5">
        <v>15.4</v>
      </c>
      <c r="E1080" s="5">
        <v>15.4</v>
      </c>
      <c r="F1080" s="5">
        <v>0</v>
      </c>
    </row>
    <row r="1081" spans="1:6" x14ac:dyDescent="0.3">
      <c r="A1081" s="8">
        <v>42275</v>
      </c>
      <c r="B1081" s="5">
        <v>15.4</v>
      </c>
      <c r="C1081" s="5">
        <v>15.4</v>
      </c>
      <c r="D1081" s="5">
        <v>15.4</v>
      </c>
      <c r="E1081" s="5">
        <v>15.4</v>
      </c>
      <c r="F1081" s="5">
        <v>0</v>
      </c>
    </row>
    <row r="1082" spans="1:6" x14ac:dyDescent="0.3">
      <c r="A1082" s="8">
        <v>42276</v>
      </c>
      <c r="B1082" s="5">
        <v>15.4</v>
      </c>
      <c r="C1082" s="5">
        <v>15.4</v>
      </c>
      <c r="D1082" s="5">
        <v>15.4</v>
      </c>
      <c r="E1082" s="5">
        <v>15.4</v>
      </c>
      <c r="F1082" s="5">
        <v>0</v>
      </c>
    </row>
    <row r="1083" spans="1:6" x14ac:dyDescent="0.3">
      <c r="A1083" s="8">
        <v>42277</v>
      </c>
      <c r="B1083" s="5">
        <v>15.1</v>
      </c>
      <c r="C1083" s="5">
        <v>15.1</v>
      </c>
      <c r="D1083" s="5">
        <v>15.1</v>
      </c>
      <c r="E1083" s="5">
        <v>15.1</v>
      </c>
      <c r="F1083" s="5">
        <v>-1.95E-2</v>
      </c>
    </row>
    <row r="1084" spans="1:6" x14ac:dyDescent="0.3">
      <c r="A1084" s="8">
        <v>42278</v>
      </c>
      <c r="B1084" s="5">
        <v>15.1</v>
      </c>
      <c r="C1084" s="5">
        <v>15.1</v>
      </c>
      <c r="D1084" s="5">
        <v>15.1</v>
      </c>
      <c r="E1084" s="5">
        <v>15.1</v>
      </c>
      <c r="F1084" s="5">
        <v>0</v>
      </c>
    </row>
    <row r="1085" spans="1:6" x14ac:dyDescent="0.3">
      <c r="A1085" s="8">
        <v>42279</v>
      </c>
      <c r="B1085" s="5">
        <v>15.1</v>
      </c>
      <c r="C1085" s="5">
        <v>15.1</v>
      </c>
      <c r="D1085" s="5">
        <v>15.1</v>
      </c>
      <c r="E1085" s="5">
        <v>15.1</v>
      </c>
      <c r="F1085" s="5">
        <v>0</v>
      </c>
    </row>
    <row r="1086" spans="1:6" x14ac:dyDescent="0.3">
      <c r="A1086" s="8">
        <v>42280</v>
      </c>
      <c r="B1086" s="5">
        <v>15.1</v>
      </c>
      <c r="C1086" s="5">
        <v>15.1</v>
      </c>
      <c r="D1086" s="5">
        <v>15.1</v>
      </c>
      <c r="E1086" s="5">
        <v>15.1</v>
      </c>
      <c r="F1086" s="5">
        <v>0</v>
      </c>
    </row>
    <row r="1087" spans="1:6" x14ac:dyDescent="0.3">
      <c r="A1087" s="8">
        <v>42281</v>
      </c>
      <c r="B1087" s="5">
        <v>15.1</v>
      </c>
      <c r="C1087" s="5">
        <v>15.1</v>
      </c>
      <c r="D1087" s="5">
        <v>15.1</v>
      </c>
      <c r="E1087" s="5">
        <v>15.1</v>
      </c>
      <c r="F1087" s="5">
        <v>0</v>
      </c>
    </row>
    <row r="1088" spans="1:6" x14ac:dyDescent="0.3">
      <c r="A1088" s="8">
        <v>42282</v>
      </c>
      <c r="B1088" s="5">
        <v>15.1</v>
      </c>
      <c r="C1088" s="5">
        <v>15.1</v>
      </c>
      <c r="D1088" s="5">
        <v>15.1</v>
      </c>
      <c r="E1088" s="5">
        <v>15.1</v>
      </c>
      <c r="F1088" s="5">
        <v>0</v>
      </c>
    </row>
    <row r="1089" spans="1:6" x14ac:dyDescent="0.3">
      <c r="A1089" s="8">
        <v>42283</v>
      </c>
      <c r="B1089" s="5">
        <v>15.05</v>
      </c>
      <c r="C1089" s="5">
        <v>15.1</v>
      </c>
      <c r="D1089" s="5">
        <v>15.1</v>
      </c>
      <c r="E1089" s="5">
        <v>15.05</v>
      </c>
      <c r="F1089" s="5">
        <v>-3.3E-3</v>
      </c>
    </row>
    <row r="1090" spans="1:6" x14ac:dyDescent="0.3">
      <c r="A1090" s="8">
        <v>42284</v>
      </c>
      <c r="B1090" s="5">
        <v>15.05</v>
      </c>
      <c r="C1090" s="5">
        <v>15.05</v>
      </c>
      <c r="D1090" s="5">
        <v>15.05</v>
      </c>
      <c r="E1090" s="5">
        <v>15.05</v>
      </c>
      <c r="F1090" s="5">
        <v>0</v>
      </c>
    </row>
    <row r="1091" spans="1:6" x14ac:dyDescent="0.3">
      <c r="A1091" s="8">
        <v>42285</v>
      </c>
      <c r="B1091" s="5">
        <v>15.05</v>
      </c>
      <c r="C1091" s="5">
        <v>15.05</v>
      </c>
      <c r="D1091" s="5">
        <v>15.05</v>
      </c>
      <c r="E1091" s="5">
        <v>15.05</v>
      </c>
      <c r="F1091" s="5">
        <v>0</v>
      </c>
    </row>
    <row r="1092" spans="1:6" x14ac:dyDescent="0.3">
      <c r="A1092" s="8">
        <v>42286</v>
      </c>
      <c r="B1092" s="5">
        <v>15.05</v>
      </c>
      <c r="C1092" s="5">
        <v>15.05</v>
      </c>
      <c r="D1092" s="5">
        <v>15.05</v>
      </c>
      <c r="E1092" s="5">
        <v>15.05</v>
      </c>
      <c r="F1092" s="5">
        <v>0</v>
      </c>
    </row>
    <row r="1093" spans="1:6" x14ac:dyDescent="0.3">
      <c r="A1093" s="8">
        <v>42288</v>
      </c>
      <c r="B1093" s="5">
        <v>15.05</v>
      </c>
      <c r="C1093" s="5">
        <v>15.05</v>
      </c>
      <c r="D1093" s="5">
        <v>15.05</v>
      </c>
      <c r="E1093" s="5">
        <v>15.05</v>
      </c>
      <c r="F1093" s="5">
        <v>0</v>
      </c>
    </row>
    <row r="1094" spans="1:6" x14ac:dyDescent="0.3">
      <c r="A1094" s="8">
        <v>42289</v>
      </c>
      <c r="B1094" s="5">
        <v>15.05</v>
      </c>
      <c r="C1094" s="5">
        <v>15.05</v>
      </c>
      <c r="D1094" s="5">
        <v>15.05</v>
      </c>
      <c r="E1094" s="5">
        <v>15.05</v>
      </c>
      <c r="F1094" s="5">
        <v>0</v>
      </c>
    </row>
    <row r="1095" spans="1:6" x14ac:dyDescent="0.3">
      <c r="A1095" s="8">
        <v>42290</v>
      </c>
      <c r="B1095" s="5">
        <v>15.05</v>
      </c>
      <c r="C1095" s="5">
        <v>15.05</v>
      </c>
      <c r="D1095" s="5">
        <v>15.05</v>
      </c>
      <c r="E1095" s="5">
        <v>15.05</v>
      </c>
      <c r="F1095" s="5">
        <v>0</v>
      </c>
    </row>
    <row r="1096" spans="1:6" x14ac:dyDescent="0.3">
      <c r="A1096" s="8">
        <v>42291</v>
      </c>
      <c r="B1096" s="5">
        <v>15.05</v>
      </c>
      <c r="C1096" s="5">
        <v>15.05</v>
      </c>
      <c r="D1096" s="5">
        <v>15.05</v>
      </c>
      <c r="E1096" s="5">
        <v>15.05</v>
      </c>
      <c r="F1096" s="5">
        <v>0</v>
      </c>
    </row>
    <row r="1097" spans="1:6" x14ac:dyDescent="0.3">
      <c r="A1097" s="8">
        <v>42292</v>
      </c>
      <c r="B1097" s="5">
        <v>15.06</v>
      </c>
      <c r="C1097" s="5">
        <v>15.06</v>
      </c>
      <c r="D1097" s="5">
        <v>15.06</v>
      </c>
      <c r="E1097" s="5">
        <v>15.06</v>
      </c>
      <c r="F1097" s="5">
        <v>6.9999999999999999E-4</v>
      </c>
    </row>
    <row r="1098" spans="1:6" x14ac:dyDescent="0.3">
      <c r="A1098" s="8">
        <v>42293</v>
      </c>
      <c r="B1098" s="5">
        <v>15.06</v>
      </c>
      <c r="C1098" s="5">
        <v>15.06</v>
      </c>
      <c r="D1098" s="5">
        <v>15.06</v>
      </c>
      <c r="E1098" s="5">
        <v>15.06</v>
      </c>
      <c r="F1098" s="5">
        <v>0</v>
      </c>
    </row>
    <row r="1099" spans="1:6" x14ac:dyDescent="0.3">
      <c r="A1099" s="8">
        <v>42295</v>
      </c>
      <c r="B1099" s="5">
        <v>15.06</v>
      </c>
      <c r="C1099" s="5">
        <v>15.06</v>
      </c>
      <c r="D1099" s="5">
        <v>15.06</v>
      </c>
      <c r="E1099" s="5">
        <v>15.06</v>
      </c>
      <c r="F1099" s="5">
        <v>0</v>
      </c>
    </row>
    <row r="1100" spans="1:6" x14ac:dyDescent="0.3">
      <c r="A1100" s="8">
        <v>42296</v>
      </c>
      <c r="B1100" s="5">
        <v>15.06</v>
      </c>
      <c r="C1100" s="5">
        <v>15.06</v>
      </c>
      <c r="D1100" s="5">
        <v>15.06</v>
      </c>
      <c r="E1100" s="5">
        <v>15.06</v>
      </c>
      <c r="F1100" s="5">
        <v>0</v>
      </c>
    </row>
    <row r="1101" spans="1:6" x14ac:dyDescent="0.3">
      <c r="A1101" s="8">
        <v>42297</v>
      </c>
      <c r="B1101" s="5">
        <v>15.06</v>
      </c>
      <c r="C1101" s="5">
        <v>15.06</v>
      </c>
      <c r="D1101" s="5">
        <v>15.06</v>
      </c>
      <c r="E1101" s="5">
        <v>15.06</v>
      </c>
      <c r="F1101" s="5">
        <v>0</v>
      </c>
    </row>
    <row r="1102" spans="1:6" x14ac:dyDescent="0.3">
      <c r="A1102" s="8">
        <v>42298</v>
      </c>
      <c r="B1102" s="5">
        <v>15.06</v>
      </c>
      <c r="C1102" s="5">
        <v>15.06</v>
      </c>
      <c r="D1102" s="5">
        <v>15.06</v>
      </c>
      <c r="E1102" s="5">
        <v>15.06</v>
      </c>
      <c r="F1102" s="5">
        <v>0</v>
      </c>
    </row>
    <row r="1103" spans="1:6" x14ac:dyDescent="0.3">
      <c r="A1103" s="8">
        <v>42299</v>
      </c>
      <c r="B1103" s="5">
        <v>15.06</v>
      </c>
      <c r="C1103" s="5">
        <v>15.06</v>
      </c>
      <c r="D1103" s="5">
        <v>15.06</v>
      </c>
      <c r="E1103" s="5">
        <v>15.06</v>
      </c>
      <c r="F1103" s="5">
        <v>0</v>
      </c>
    </row>
    <row r="1104" spans="1:6" x14ac:dyDescent="0.3">
      <c r="A1104" s="8">
        <v>42300</v>
      </c>
      <c r="B1104" s="5">
        <v>15.06</v>
      </c>
      <c r="C1104" s="5">
        <v>15.06</v>
      </c>
      <c r="D1104" s="5">
        <v>15.06</v>
      </c>
      <c r="E1104" s="5">
        <v>15.06</v>
      </c>
      <c r="F1104" s="5">
        <v>0</v>
      </c>
    </row>
    <row r="1105" spans="1:6" x14ac:dyDescent="0.3">
      <c r="A1105" s="8">
        <v>42302</v>
      </c>
      <c r="B1105" s="5">
        <v>15.06</v>
      </c>
      <c r="C1105" s="5">
        <v>15.06</v>
      </c>
      <c r="D1105" s="5">
        <v>15.06</v>
      </c>
      <c r="E1105" s="5">
        <v>15.06</v>
      </c>
      <c r="F1105" s="5">
        <v>0</v>
      </c>
    </row>
    <row r="1106" spans="1:6" x14ac:dyDescent="0.3">
      <c r="A1106" s="8">
        <v>42303</v>
      </c>
      <c r="B1106" s="5">
        <v>15.41</v>
      </c>
      <c r="C1106" s="5">
        <v>15.41</v>
      </c>
      <c r="D1106" s="5">
        <v>15.41</v>
      </c>
      <c r="E1106" s="5">
        <v>15.41</v>
      </c>
      <c r="F1106" s="5">
        <v>2.3199999999999998E-2</v>
      </c>
    </row>
    <row r="1107" spans="1:6" x14ac:dyDescent="0.3">
      <c r="A1107" s="8">
        <v>42304</v>
      </c>
      <c r="B1107" s="5">
        <v>15.41</v>
      </c>
      <c r="C1107" s="5">
        <v>15.41</v>
      </c>
      <c r="D1107" s="5">
        <v>15.41</v>
      </c>
      <c r="E1107" s="5">
        <v>15.41</v>
      </c>
      <c r="F1107" s="5">
        <v>0</v>
      </c>
    </row>
    <row r="1108" spans="1:6" x14ac:dyDescent="0.3">
      <c r="A1108" s="8">
        <v>42305</v>
      </c>
      <c r="B1108" s="5">
        <v>15.41</v>
      </c>
      <c r="C1108" s="5">
        <v>15.41</v>
      </c>
      <c r="D1108" s="5">
        <v>15.41</v>
      </c>
      <c r="E1108" s="5">
        <v>15.41</v>
      </c>
      <c r="F1108" s="5">
        <v>0</v>
      </c>
    </row>
    <row r="1109" spans="1:6" x14ac:dyDescent="0.3">
      <c r="A1109" s="8">
        <v>42306</v>
      </c>
      <c r="B1109" s="5">
        <v>15.41</v>
      </c>
      <c r="C1109" s="5">
        <v>15.41</v>
      </c>
      <c r="D1109" s="5">
        <v>15.41</v>
      </c>
      <c r="E1109" s="5">
        <v>15.41</v>
      </c>
      <c r="F1109" s="5">
        <v>0</v>
      </c>
    </row>
    <row r="1110" spans="1:6" x14ac:dyDescent="0.3">
      <c r="A1110" s="8">
        <v>42307</v>
      </c>
      <c r="B1110" s="5">
        <v>15.41</v>
      </c>
      <c r="C1110" s="5">
        <v>15.41</v>
      </c>
      <c r="D1110" s="5">
        <v>15.41</v>
      </c>
      <c r="E1110" s="5">
        <v>15.41</v>
      </c>
      <c r="F1110" s="5">
        <v>0</v>
      </c>
    </row>
    <row r="1111" spans="1:6" x14ac:dyDescent="0.3">
      <c r="A1111" s="8">
        <v>42309</v>
      </c>
      <c r="B1111" s="5">
        <v>15.41</v>
      </c>
      <c r="C1111" s="5">
        <v>15.41</v>
      </c>
      <c r="D1111" s="5">
        <v>15.41</v>
      </c>
      <c r="E1111" s="5">
        <v>15.41</v>
      </c>
      <c r="F1111" s="5">
        <v>0</v>
      </c>
    </row>
    <row r="1112" spans="1:6" x14ac:dyDescent="0.3">
      <c r="A1112" s="8">
        <v>42310</v>
      </c>
      <c r="B1112" s="5">
        <v>15.41</v>
      </c>
      <c r="C1112" s="5">
        <v>15.41</v>
      </c>
      <c r="D1112" s="5">
        <v>15.41</v>
      </c>
      <c r="E1112" s="5">
        <v>15.41</v>
      </c>
      <c r="F1112" s="5">
        <v>0</v>
      </c>
    </row>
    <row r="1113" spans="1:6" x14ac:dyDescent="0.3">
      <c r="A1113" s="8">
        <v>42311</v>
      </c>
      <c r="B1113" s="5">
        <v>15.41</v>
      </c>
      <c r="C1113" s="5">
        <v>15.41</v>
      </c>
      <c r="D1113" s="5">
        <v>15.41</v>
      </c>
      <c r="E1113" s="5">
        <v>15.41</v>
      </c>
      <c r="F1113" s="5">
        <v>0</v>
      </c>
    </row>
    <row r="1114" spans="1:6" x14ac:dyDescent="0.3">
      <c r="A1114" s="8">
        <v>42312</v>
      </c>
      <c r="B1114" s="5">
        <v>15.41</v>
      </c>
      <c r="C1114" s="5">
        <v>15.41</v>
      </c>
      <c r="D1114" s="5">
        <v>15.41</v>
      </c>
      <c r="E1114" s="5">
        <v>15.41</v>
      </c>
      <c r="F1114" s="5">
        <v>0</v>
      </c>
    </row>
    <row r="1115" spans="1:6" x14ac:dyDescent="0.3">
      <c r="A1115" s="8">
        <v>42313</v>
      </c>
      <c r="B1115" s="5">
        <v>15.41</v>
      </c>
      <c r="C1115" s="5">
        <v>15.41</v>
      </c>
      <c r="D1115" s="5">
        <v>15.41</v>
      </c>
      <c r="E1115" s="5">
        <v>15.41</v>
      </c>
      <c r="F1115" s="5">
        <v>0</v>
      </c>
    </row>
    <row r="1116" spans="1:6" x14ac:dyDescent="0.3">
      <c r="A1116" s="8">
        <v>42314</v>
      </c>
      <c r="B1116" s="5">
        <v>15.31</v>
      </c>
      <c r="C1116" s="5">
        <v>15.31</v>
      </c>
      <c r="D1116" s="5">
        <v>15.31</v>
      </c>
      <c r="E1116" s="5">
        <v>15.31</v>
      </c>
      <c r="F1116" s="5">
        <v>-6.4999999999999997E-3</v>
      </c>
    </row>
    <row r="1117" spans="1:6" x14ac:dyDescent="0.3">
      <c r="A1117" s="8">
        <v>42316</v>
      </c>
      <c r="B1117" s="5">
        <v>15.31</v>
      </c>
      <c r="C1117" s="5">
        <v>15.31</v>
      </c>
      <c r="D1117" s="5">
        <v>15.31</v>
      </c>
      <c r="E1117" s="5">
        <v>15.31</v>
      </c>
      <c r="F1117" s="5">
        <v>0</v>
      </c>
    </row>
    <row r="1118" spans="1:6" x14ac:dyDescent="0.3">
      <c r="A1118" s="8">
        <v>42317</v>
      </c>
      <c r="B1118" s="5">
        <v>15.31</v>
      </c>
      <c r="C1118" s="5">
        <v>15.31</v>
      </c>
      <c r="D1118" s="5">
        <v>15.31</v>
      </c>
      <c r="E1118" s="5">
        <v>15.31</v>
      </c>
      <c r="F1118" s="5">
        <v>0</v>
      </c>
    </row>
    <row r="1119" spans="1:6" x14ac:dyDescent="0.3">
      <c r="A1119" s="8">
        <v>42318</v>
      </c>
      <c r="B1119" s="5">
        <v>15.31</v>
      </c>
      <c r="C1119" s="5">
        <v>15.31</v>
      </c>
      <c r="D1119" s="5">
        <v>15.31</v>
      </c>
      <c r="E1119" s="5">
        <v>15.31</v>
      </c>
      <c r="F1119" s="5">
        <v>0</v>
      </c>
    </row>
    <row r="1120" spans="1:6" x14ac:dyDescent="0.3">
      <c r="A1120" s="8">
        <v>42319</v>
      </c>
      <c r="B1120" s="5">
        <v>15.31</v>
      </c>
      <c r="C1120" s="5">
        <v>15.31</v>
      </c>
      <c r="D1120" s="5">
        <v>15.31</v>
      </c>
      <c r="E1120" s="5">
        <v>15.31</v>
      </c>
      <c r="F1120" s="5">
        <v>0</v>
      </c>
    </row>
    <row r="1121" spans="1:6" x14ac:dyDescent="0.3">
      <c r="A1121" s="8">
        <v>42320</v>
      </c>
      <c r="B1121" s="5">
        <v>15.31</v>
      </c>
      <c r="C1121" s="5">
        <v>15.31</v>
      </c>
      <c r="D1121" s="5">
        <v>15.31</v>
      </c>
      <c r="E1121" s="5">
        <v>15.31</v>
      </c>
      <c r="F1121" s="5">
        <v>0</v>
      </c>
    </row>
    <row r="1122" spans="1:6" x14ac:dyDescent="0.3">
      <c r="A1122" s="8">
        <v>42321</v>
      </c>
      <c r="B1122" s="5">
        <v>15.31</v>
      </c>
      <c r="C1122" s="5">
        <v>15.31</v>
      </c>
      <c r="D1122" s="5">
        <v>15.31</v>
      </c>
      <c r="E1122" s="5">
        <v>15.31</v>
      </c>
      <c r="F1122" s="5">
        <v>0</v>
      </c>
    </row>
    <row r="1123" spans="1:6" x14ac:dyDescent="0.3">
      <c r="A1123" s="8">
        <v>42323</v>
      </c>
      <c r="B1123" s="5">
        <v>15.31</v>
      </c>
      <c r="C1123" s="5">
        <v>15.31</v>
      </c>
      <c r="D1123" s="5">
        <v>15.31</v>
      </c>
      <c r="E1123" s="5">
        <v>15.31</v>
      </c>
      <c r="F1123" s="5">
        <v>0</v>
      </c>
    </row>
    <row r="1124" spans="1:6" x14ac:dyDescent="0.3">
      <c r="A1124" s="8">
        <v>42324</v>
      </c>
      <c r="B1124" s="5">
        <v>15.31</v>
      </c>
      <c r="C1124" s="5">
        <v>15.31</v>
      </c>
      <c r="D1124" s="5">
        <v>15.31</v>
      </c>
      <c r="E1124" s="5">
        <v>15.31</v>
      </c>
      <c r="F1124" s="5">
        <v>0</v>
      </c>
    </row>
    <row r="1125" spans="1:6" x14ac:dyDescent="0.3">
      <c r="A1125" s="8">
        <v>42325</v>
      </c>
      <c r="B1125" s="5">
        <v>15.31</v>
      </c>
      <c r="C1125" s="5">
        <v>15.31</v>
      </c>
      <c r="D1125" s="5">
        <v>15.31</v>
      </c>
      <c r="E1125" s="5">
        <v>15.31</v>
      </c>
      <c r="F1125" s="5">
        <v>0</v>
      </c>
    </row>
    <row r="1126" spans="1:6" x14ac:dyDescent="0.3">
      <c r="A1126" s="8">
        <v>42326</v>
      </c>
      <c r="B1126" s="5">
        <v>15.31</v>
      </c>
      <c r="C1126" s="5">
        <v>15.31</v>
      </c>
      <c r="D1126" s="5">
        <v>15.31</v>
      </c>
      <c r="E1126" s="5">
        <v>15.31</v>
      </c>
      <c r="F1126" s="5">
        <v>0</v>
      </c>
    </row>
    <row r="1127" spans="1:6" x14ac:dyDescent="0.3">
      <c r="A1127" s="8">
        <v>42327</v>
      </c>
      <c r="B1127" s="5">
        <v>15.31</v>
      </c>
      <c r="C1127" s="5">
        <v>15.31</v>
      </c>
      <c r="D1127" s="5">
        <v>15.31</v>
      </c>
      <c r="E1127" s="5">
        <v>15.31</v>
      </c>
      <c r="F1127" s="5">
        <v>0</v>
      </c>
    </row>
    <row r="1128" spans="1:6" x14ac:dyDescent="0.3">
      <c r="A1128" s="8">
        <v>42328</v>
      </c>
      <c r="B1128" s="5">
        <v>15.31</v>
      </c>
      <c r="C1128" s="5">
        <v>15.31</v>
      </c>
      <c r="D1128" s="5">
        <v>15.31</v>
      </c>
      <c r="E1128" s="5">
        <v>15.31</v>
      </c>
      <c r="F1128" s="5">
        <v>0</v>
      </c>
    </row>
    <row r="1129" spans="1:6" x14ac:dyDescent="0.3">
      <c r="A1129" s="8">
        <v>42330</v>
      </c>
      <c r="B1129" s="5">
        <v>15.31</v>
      </c>
      <c r="C1129" s="5">
        <v>15.31</v>
      </c>
      <c r="D1129" s="5">
        <v>15.31</v>
      </c>
      <c r="E1129" s="5">
        <v>15.31</v>
      </c>
      <c r="F1129" s="5">
        <v>0</v>
      </c>
    </row>
    <row r="1130" spans="1:6" x14ac:dyDescent="0.3">
      <c r="A1130" s="8">
        <v>42331</v>
      </c>
      <c r="B1130" s="5">
        <v>15.31</v>
      </c>
      <c r="C1130" s="5">
        <v>15.31</v>
      </c>
      <c r="D1130" s="5">
        <v>15.31</v>
      </c>
      <c r="E1130" s="5">
        <v>15.31</v>
      </c>
      <c r="F1130" s="5">
        <v>0</v>
      </c>
    </row>
    <row r="1131" spans="1:6" x14ac:dyDescent="0.3">
      <c r="A1131" s="8">
        <v>42332</v>
      </c>
      <c r="B1131" s="5">
        <v>15.31</v>
      </c>
      <c r="C1131" s="5">
        <v>15.31</v>
      </c>
      <c r="D1131" s="5">
        <v>15.31</v>
      </c>
      <c r="E1131" s="5">
        <v>15.31</v>
      </c>
      <c r="F1131" s="5">
        <v>0</v>
      </c>
    </row>
    <row r="1132" spans="1:6" x14ac:dyDescent="0.3">
      <c r="A1132" s="8">
        <v>42333</v>
      </c>
      <c r="B1132" s="5">
        <v>15.31</v>
      </c>
      <c r="C1132" s="5">
        <v>15.31</v>
      </c>
      <c r="D1132" s="5">
        <v>15.31</v>
      </c>
      <c r="E1132" s="5">
        <v>15.31</v>
      </c>
      <c r="F1132" s="5">
        <v>0</v>
      </c>
    </row>
    <row r="1133" spans="1:6" x14ac:dyDescent="0.3">
      <c r="A1133" s="8">
        <v>42334</v>
      </c>
      <c r="B1133" s="5">
        <v>15.31</v>
      </c>
      <c r="C1133" s="5">
        <v>15.31</v>
      </c>
      <c r="D1133" s="5">
        <v>15.31</v>
      </c>
      <c r="E1133" s="5">
        <v>15.31</v>
      </c>
      <c r="F1133" s="5">
        <v>0</v>
      </c>
    </row>
    <row r="1134" spans="1:6" x14ac:dyDescent="0.3">
      <c r="A1134" s="8">
        <v>42335</v>
      </c>
      <c r="B1134" s="5">
        <v>15.31</v>
      </c>
      <c r="C1134" s="5">
        <v>15.31</v>
      </c>
      <c r="D1134" s="5">
        <v>15.31</v>
      </c>
      <c r="E1134" s="5">
        <v>15.31</v>
      </c>
      <c r="F1134" s="5">
        <v>0</v>
      </c>
    </row>
    <row r="1135" spans="1:6" x14ac:dyDescent="0.3">
      <c r="A1135" s="8">
        <v>42337</v>
      </c>
      <c r="B1135" s="5">
        <v>15.31</v>
      </c>
      <c r="C1135" s="5">
        <v>15.31</v>
      </c>
      <c r="D1135" s="5">
        <v>15.31</v>
      </c>
      <c r="E1135" s="5">
        <v>15.31</v>
      </c>
      <c r="F1135" s="5">
        <v>0</v>
      </c>
    </row>
    <row r="1136" spans="1:6" x14ac:dyDescent="0.3">
      <c r="A1136" s="8">
        <v>42338</v>
      </c>
      <c r="B1136" s="5">
        <v>15.25</v>
      </c>
      <c r="C1136" s="5">
        <v>15.25</v>
      </c>
      <c r="D1136" s="5">
        <v>15.25</v>
      </c>
      <c r="E1136" s="5">
        <v>15.25</v>
      </c>
      <c r="F1136" s="5">
        <v>-3.8999999999999998E-3</v>
      </c>
    </row>
    <row r="1137" spans="1:6" x14ac:dyDescent="0.3">
      <c r="A1137" s="8">
        <v>42339</v>
      </c>
      <c r="B1137" s="5">
        <v>15.25</v>
      </c>
      <c r="C1137" s="5">
        <v>15.25</v>
      </c>
      <c r="D1137" s="5">
        <v>15.25</v>
      </c>
      <c r="E1137" s="5">
        <v>15.25</v>
      </c>
      <c r="F1137" s="5">
        <v>0</v>
      </c>
    </row>
    <row r="1138" spans="1:6" x14ac:dyDescent="0.3">
      <c r="A1138" s="8">
        <v>42340</v>
      </c>
      <c r="B1138" s="5">
        <v>15.25</v>
      </c>
      <c r="C1138" s="5">
        <v>15.25</v>
      </c>
      <c r="D1138" s="5">
        <v>15.25</v>
      </c>
      <c r="E1138" s="5">
        <v>15.25</v>
      </c>
      <c r="F1138" s="5">
        <v>0</v>
      </c>
    </row>
    <row r="1139" spans="1:6" x14ac:dyDescent="0.3">
      <c r="A1139" s="8">
        <v>42341</v>
      </c>
      <c r="B1139" s="5">
        <v>15.25</v>
      </c>
      <c r="C1139" s="5">
        <v>15.25</v>
      </c>
      <c r="D1139" s="5">
        <v>15.25</v>
      </c>
      <c r="E1139" s="5">
        <v>15.25</v>
      </c>
      <c r="F1139" s="5">
        <v>0</v>
      </c>
    </row>
    <row r="1140" spans="1:6" x14ac:dyDescent="0.3">
      <c r="A1140" s="8">
        <v>42342</v>
      </c>
      <c r="B1140" s="5">
        <v>15.25</v>
      </c>
      <c r="C1140" s="5">
        <v>15.25</v>
      </c>
      <c r="D1140" s="5">
        <v>15.25</v>
      </c>
      <c r="E1140" s="5">
        <v>15.25</v>
      </c>
      <c r="F1140" s="5">
        <v>0</v>
      </c>
    </row>
    <row r="1141" spans="1:6" x14ac:dyDescent="0.3">
      <c r="A1141" s="8">
        <v>42344</v>
      </c>
      <c r="B1141" s="5">
        <v>15.25</v>
      </c>
      <c r="C1141" s="5">
        <v>15.25</v>
      </c>
      <c r="D1141" s="5">
        <v>15.25</v>
      </c>
      <c r="E1141" s="5">
        <v>15.25</v>
      </c>
      <c r="F1141" s="5">
        <v>0</v>
      </c>
    </row>
    <row r="1142" spans="1:6" x14ac:dyDescent="0.3">
      <c r="A1142" s="8">
        <v>42345</v>
      </c>
      <c r="B1142" s="5">
        <v>15.31</v>
      </c>
      <c r="C1142" s="5">
        <v>15.31</v>
      </c>
      <c r="D1142" s="5">
        <v>15.31</v>
      </c>
      <c r="E1142" s="5">
        <v>15.31</v>
      </c>
      <c r="F1142" s="5">
        <v>3.8999999999999998E-3</v>
      </c>
    </row>
    <row r="1143" spans="1:6" x14ac:dyDescent="0.3">
      <c r="A1143" s="8">
        <v>42346</v>
      </c>
      <c r="B1143" s="5">
        <v>15.31</v>
      </c>
      <c r="C1143" s="5">
        <v>15.31</v>
      </c>
      <c r="D1143" s="5">
        <v>15.31</v>
      </c>
      <c r="E1143" s="5">
        <v>15.31</v>
      </c>
      <c r="F1143" s="5">
        <v>0</v>
      </c>
    </row>
    <row r="1144" spans="1:6" x14ac:dyDescent="0.3">
      <c r="A1144" s="8">
        <v>42347</v>
      </c>
      <c r="B1144" s="5">
        <v>15.31</v>
      </c>
      <c r="C1144" s="5">
        <v>15.31</v>
      </c>
      <c r="D1144" s="5">
        <v>15.31</v>
      </c>
      <c r="E1144" s="5">
        <v>15.31</v>
      </c>
      <c r="F1144" s="5">
        <v>0</v>
      </c>
    </row>
    <row r="1145" spans="1:6" x14ac:dyDescent="0.3">
      <c r="A1145" s="8">
        <v>42348</v>
      </c>
      <c r="B1145" s="5">
        <v>15.31</v>
      </c>
      <c r="C1145" s="5">
        <v>15.31</v>
      </c>
      <c r="D1145" s="5">
        <v>15.31</v>
      </c>
      <c r="E1145" s="5">
        <v>15.31</v>
      </c>
      <c r="F1145" s="5">
        <v>0</v>
      </c>
    </row>
    <row r="1146" spans="1:6" x14ac:dyDescent="0.3">
      <c r="A1146" s="8">
        <v>42349</v>
      </c>
      <c r="B1146" s="5">
        <v>15.31</v>
      </c>
      <c r="C1146" s="5">
        <v>15.31</v>
      </c>
      <c r="D1146" s="5">
        <v>15.31</v>
      </c>
      <c r="E1146" s="5">
        <v>15.31</v>
      </c>
      <c r="F1146" s="5">
        <v>0</v>
      </c>
    </row>
    <row r="1147" spans="1:6" x14ac:dyDescent="0.3">
      <c r="A1147" s="8">
        <v>42351</v>
      </c>
      <c r="B1147" s="5">
        <v>15.31</v>
      </c>
      <c r="C1147" s="5">
        <v>15.31</v>
      </c>
      <c r="D1147" s="5">
        <v>15.31</v>
      </c>
      <c r="E1147" s="5">
        <v>15.31</v>
      </c>
      <c r="F1147" s="5">
        <v>0</v>
      </c>
    </row>
    <row r="1148" spans="1:6" x14ac:dyDescent="0.3">
      <c r="A1148" s="8">
        <v>42352</v>
      </c>
      <c r="B1148" s="5">
        <v>15.31</v>
      </c>
      <c r="C1148" s="5">
        <v>15.31</v>
      </c>
      <c r="D1148" s="5">
        <v>15.31</v>
      </c>
      <c r="E1148" s="5">
        <v>15.31</v>
      </c>
      <c r="F1148" s="5">
        <v>0</v>
      </c>
    </row>
    <row r="1149" spans="1:6" x14ac:dyDescent="0.3">
      <c r="A1149" s="8">
        <v>42353</v>
      </c>
      <c r="B1149" s="5">
        <v>15.38</v>
      </c>
      <c r="C1149" s="5">
        <v>15.38</v>
      </c>
      <c r="D1149" s="5">
        <v>15.38</v>
      </c>
      <c r="E1149" s="5">
        <v>15.38</v>
      </c>
      <c r="F1149" s="5">
        <v>4.5999999999999999E-3</v>
      </c>
    </row>
    <row r="1150" spans="1:6" x14ac:dyDescent="0.3">
      <c r="A1150" s="8">
        <v>42354</v>
      </c>
      <c r="B1150" s="5">
        <v>15.38</v>
      </c>
      <c r="C1150" s="5">
        <v>15.38</v>
      </c>
      <c r="D1150" s="5">
        <v>15.38</v>
      </c>
      <c r="E1150" s="5">
        <v>15.38</v>
      </c>
      <c r="F1150" s="5">
        <v>0</v>
      </c>
    </row>
    <row r="1151" spans="1:6" x14ac:dyDescent="0.3">
      <c r="A1151" s="8">
        <v>42355</v>
      </c>
      <c r="B1151" s="5">
        <v>15.38</v>
      </c>
      <c r="C1151" s="5">
        <v>15.38</v>
      </c>
      <c r="D1151" s="5">
        <v>15.38</v>
      </c>
      <c r="E1151" s="5">
        <v>15.38</v>
      </c>
      <c r="F1151" s="5">
        <v>0</v>
      </c>
    </row>
    <row r="1152" spans="1:6" x14ac:dyDescent="0.3">
      <c r="A1152" s="8">
        <v>42356</v>
      </c>
      <c r="B1152" s="5">
        <v>15.38</v>
      </c>
      <c r="C1152" s="5">
        <v>15.38</v>
      </c>
      <c r="D1152" s="5">
        <v>15.38</v>
      </c>
      <c r="E1152" s="5">
        <v>15.38</v>
      </c>
      <c r="F1152" s="5">
        <v>0</v>
      </c>
    </row>
    <row r="1153" spans="1:6" x14ac:dyDescent="0.3">
      <c r="A1153" s="8">
        <v>42358</v>
      </c>
      <c r="B1153" s="5">
        <v>15.38</v>
      </c>
      <c r="C1153" s="5">
        <v>15.38</v>
      </c>
      <c r="D1153" s="5">
        <v>15.38</v>
      </c>
      <c r="E1153" s="5">
        <v>15.38</v>
      </c>
      <c r="F1153" s="5">
        <v>0</v>
      </c>
    </row>
    <row r="1154" spans="1:6" x14ac:dyDescent="0.3">
      <c r="A1154" s="8">
        <v>42359</v>
      </c>
      <c r="B1154" s="5">
        <v>15.38</v>
      </c>
      <c r="C1154" s="5">
        <v>15.38</v>
      </c>
      <c r="D1154" s="5">
        <v>15.38</v>
      </c>
      <c r="E1154" s="5">
        <v>15.38</v>
      </c>
      <c r="F1154" s="5">
        <v>0</v>
      </c>
    </row>
    <row r="1155" spans="1:6" x14ac:dyDescent="0.3">
      <c r="A1155" s="8">
        <v>42360</v>
      </c>
      <c r="B1155" s="5">
        <v>15.38</v>
      </c>
      <c r="C1155" s="5">
        <v>15.38</v>
      </c>
      <c r="D1155" s="5">
        <v>15.38</v>
      </c>
      <c r="E1155" s="5">
        <v>15.38</v>
      </c>
      <c r="F1155" s="5">
        <v>0</v>
      </c>
    </row>
    <row r="1156" spans="1:6" x14ac:dyDescent="0.3">
      <c r="A1156" s="8">
        <v>42362</v>
      </c>
      <c r="B1156" s="5">
        <v>15.38</v>
      </c>
      <c r="C1156" s="5">
        <v>15.38</v>
      </c>
      <c r="D1156" s="5">
        <v>15.38</v>
      </c>
      <c r="E1156" s="5">
        <v>15.38</v>
      </c>
      <c r="F1156" s="5">
        <v>0</v>
      </c>
    </row>
    <row r="1157" spans="1:6" x14ac:dyDescent="0.3">
      <c r="A1157" s="8">
        <v>42363</v>
      </c>
      <c r="B1157" s="5">
        <v>15.38</v>
      </c>
      <c r="C1157" s="5">
        <v>15.38</v>
      </c>
      <c r="D1157" s="5">
        <v>15.38</v>
      </c>
      <c r="E1157" s="5">
        <v>15.38</v>
      </c>
      <c r="F1157" s="5">
        <v>0</v>
      </c>
    </row>
    <row r="1158" spans="1:6" x14ac:dyDescent="0.3">
      <c r="A1158" s="8">
        <v>42365</v>
      </c>
      <c r="B1158" s="5">
        <v>15.38</v>
      </c>
      <c r="C1158" s="5">
        <v>15.38</v>
      </c>
      <c r="D1158" s="5">
        <v>15.38</v>
      </c>
      <c r="E1158" s="5">
        <v>15.38</v>
      </c>
      <c r="F1158" s="5">
        <v>0</v>
      </c>
    </row>
    <row r="1159" spans="1:6" x14ac:dyDescent="0.3">
      <c r="A1159" s="8">
        <v>42366</v>
      </c>
      <c r="B1159" s="5">
        <v>15.54</v>
      </c>
      <c r="C1159" s="5">
        <v>15.54</v>
      </c>
      <c r="D1159" s="5">
        <v>15.54</v>
      </c>
      <c r="E1159" s="5">
        <v>15.54</v>
      </c>
      <c r="F1159" s="5">
        <v>1.04E-2</v>
      </c>
    </row>
    <row r="1160" spans="1:6" x14ac:dyDescent="0.3">
      <c r="A1160" s="8">
        <v>42367</v>
      </c>
      <c r="B1160" s="5">
        <v>15.54</v>
      </c>
      <c r="C1160" s="5">
        <v>15.54</v>
      </c>
      <c r="D1160" s="5">
        <v>15.54</v>
      </c>
      <c r="E1160" s="5">
        <v>15.54</v>
      </c>
      <c r="F1160" s="5">
        <v>0</v>
      </c>
    </row>
    <row r="1161" spans="1:6" x14ac:dyDescent="0.3">
      <c r="A1161" s="8">
        <v>42368</v>
      </c>
      <c r="B1161" s="5">
        <v>15.54</v>
      </c>
      <c r="C1161" s="5">
        <v>15.54</v>
      </c>
      <c r="D1161" s="5">
        <v>15.54</v>
      </c>
      <c r="E1161" s="5">
        <v>15.54</v>
      </c>
      <c r="F1161" s="5">
        <v>0</v>
      </c>
    </row>
    <row r="1162" spans="1:6" x14ac:dyDescent="0.3">
      <c r="A1162" s="8">
        <v>42369</v>
      </c>
      <c r="B1162" s="5">
        <v>15.54</v>
      </c>
      <c r="C1162" s="5">
        <v>15.54</v>
      </c>
      <c r="D1162" s="5">
        <v>15.54</v>
      </c>
      <c r="E1162" s="5">
        <v>15.54</v>
      </c>
      <c r="F1162" s="5">
        <v>0</v>
      </c>
    </row>
    <row r="1163" spans="1:6" x14ac:dyDescent="0.3">
      <c r="A1163" s="8">
        <v>42370</v>
      </c>
      <c r="B1163" s="5">
        <v>15.54</v>
      </c>
      <c r="C1163" s="5">
        <v>15.54</v>
      </c>
      <c r="D1163" s="5">
        <v>15.54</v>
      </c>
      <c r="E1163" s="5">
        <v>15.54</v>
      </c>
      <c r="F1163" s="5">
        <v>0</v>
      </c>
    </row>
    <row r="1164" spans="1:6" x14ac:dyDescent="0.3">
      <c r="A1164" s="8">
        <v>42372</v>
      </c>
      <c r="B1164" s="5">
        <v>15.54</v>
      </c>
      <c r="C1164" s="5">
        <v>15.54</v>
      </c>
      <c r="D1164" s="5">
        <v>15.54</v>
      </c>
      <c r="E1164" s="5">
        <v>15.54</v>
      </c>
      <c r="F1164" s="5">
        <v>0</v>
      </c>
    </row>
    <row r="1165" spans="1:6" x14ac:dyDescent="0.3">
      <c r="A1165" s="8">
        <v>42373</v>
      </c>
      <c r="B1165" s="5">
        <v>15.54</v>
      </c>
      <c r="C1165" s="5">
        <v>15.54</v>
      </c>
      <c r="D1165" s="5">
        <v>15.54</v>
      </c>
      <c r="E1165" s="5">
        <v>15.54</v>
      </c>
      <c r="F1165" s="5">
        <v>0</v>
      </c>
    </row>
    <row r="1166" spans="1:6" x14ac:dyDescent="0.3">
      <c r="A1166" s="8">
        <v>42374</v>
      </c>
      <c r="B1166" s="5">
        <v>15.54</v>
      </c>
      <c r="C1166" s="5">
        <v>15.54</v>
      </c>
      <c r="D1166" s="5">
        <v>15.54</v>
      </c>
      <c r="E1166" s="5">
        <v>15.54</v>
      </c>
      <c r="F1166" s="5">
        <v>0</v>
      </c>
    </row>
    <row r="1167" spans="1:6" x14ac:dyDescent="0.3">
      <c r="A1167" s="8">
        <v>42375</v>
      </c>
      <c r="B1167" s="5">
        <v>15.54</v>
      </c>
      <c r="C1167" s="5">
        <v>15.54</v>
      </c>
      <c r="D1167" s="5">
        <v>15.54</v>
      </c>
      <c r="E1167" s="5">
        <v>15.54</v>
      </c>
      <c r="F1167" s="5">
        <v>0</v>
      </c>
    </row>
    <row r="1168" spans="1:6" x14ac:dyDescent="0.3">
      <c r="A1168" s="8">
        <v>42376</v>
      </c>
      <c r="B1168" s="5">
        <v>15.54</v>
      </c>
      <c r="C1168" s="5">
        <v>15.54</v>
      </c>
      <c r="D1168" s="5">
        <v>15.54</v>
      </c>
      <c r="E1168" s="5">
        <v>15.54</v>
      </c>
      <c r="F1168" s="5">
        <v>0</v>
      </c>
    </row>
    <row r="1169" spans="1:6" x14ac:dyDescent="0.3">
      <c r="A1169" s="8">
        <v>42377</v>
      </c>
      <c r="B1169" s="5">
        <v>15.54</v>
      </c>
      <c r="C1169" s="5">
        <v>15.54</v>
      </c>
      <c r="D1169" s="5">
        <v>15.54</v>
      </c>
      <c r="E1169" s="5">
        <v>15.54</v>
      </c>
      <c r="F1169" s="5">
        <v>0</v>
      </c>
    </row>
    <row r="1170" spans="1:6" x14ac:dyDescent="0.3">
      <c r="A1170" s="8">
        <v>42379</v>
      </c>
      <c r="B1170" s="5">
        <v>15.54</v>
      </c>
      <c r="C1170" s="5">
        <v>15.54</v>
      </c>
      <c r="D1170" s="5">
        <v>15.54</v>
      </c>
      <c r="E1170" s="5">
        <v>15.54</v>
      </c>
      <c r="F1170" s="5">
        <v>0</v>
      </c>
    </row>
    <row r="1171" spans="1:6" x14ac:dyDescent="0.3">
      <c r="A1171" s="8">
        <v>42380</v>
      </c>
      <c r="B1171" s="5">
        <v>15.54</v>
      </c>
      <c r="C1171" s="5">
        <v>15.54</v>
      </c>
      <c r="D1171" s="5">
        <v>15.54</v>
      </c>
      <c r="E1171" s="5">
        <v>15.54</v>
      </c>
      <c r="F1171" s="5">
        <v>0</v>
      </c>
    </row>
    <row r="1172" spans="1:6" x14ac:dyDescent="0.3">
      <c r="A1172" s="8">
        <v>42381</v>
      </c>
      <c r="B1172" s="5">
        <v>15.54</v>
      </c>
      <c r="C1172" s="5">
        <v>15.54</v>
      </c>
      <c r="D1172" s="5">
        <v>15.54</v>
      </c>
      <c r="E1172" s="5">
        <v>15.54</v>
      </c>
      <c r="F1172" s="5">
        <v>0</v>
      </c>
    </row>
    <row r="1173" spans="1:6" x14ac:dyDescent="0.3">
      <c r="A1173" s="8">
        <v>42382</v>
      </c>
      <c r="B1173" s="5">
        <v>15.54</v>
      </c>
      <c r="C1173" s="5">
        <v>15.54</v>
      </c>
      <c r="D1173" s="5">
        <v>15.54</v>
      </c>
      <c r="E1173" s="5">
        <v>15.54</v>
      </c>
      <c r="F1173" s="5">
        <v>0</v>
      </c>
    </row>
    <row r="1174" spans="1:6" x14ac:dyDescent="0.3">
      <c r="A1174" s="8">
        <v>42383</v>
      </c>
      <c r="B1174" s="5">
        <v>15.54</v>
      </c>
      <c r="C1174" s="5">
        <v>15.54</v>
      </c>
      <c r="D1174" s="5">
        <v>15.54</v>
      </c>
      <c r="E1174" s="5">
        <v>15.54</v>
      </c>
      <c r="F1174" s="5">
        <v>0</v>
      </c>
    </row>
    <row r="1175" spans="1:6" x14ac:dyDescent="0.3">
      <c r="A1175" s="8">
        <v>42384</v>
      </c>
      <c r="B1175" s="5">
        <v>15.54</v>
      </c>
      <c r="C1175" s="5">
        <v>15.54</v>
      </c>
      <c r="D1175" s="5">
        <v>15.54</v>
      </c>
      <c r="E1175" s="5">
        <v>15.54</v>
      </c>
      <c r="F1175" s="5">
        <v>0</v>
      </c>
    </row>
    <row r="1176" spans="1:6" x14ac:dyDescent="0.3">
      <c r="A1176" s="8">
        <v>42386</v>
      </c>
      <c r="B1176" s="5">
        <v>15.54</v>
      </c>
      <c r="C1176" s="5">
        <v>15.54</v>
      </c>
      <c r="D1176" s="5">
        <v>15.54</v>
      </c>
      <c r="E1176" s="5">
        <v>15.54</v>
      </c>
      <c r="F1176" s="5">
        <v>0</v>
      </c>
    </row>
    <row r="1177" spans="1:6" x14ac:dyDescent="0.3">
      <c r="A1177" s="8">
        <v>42387</v>
      </c>
      <c r="B1177" s="5">
        <v>15.54</v>
      </c>
      <c r="C1177" s="5">
        <v>15.54</v>
      </c>
      <c r="D1177" s="5">
        <v>15.54</v>
      </c>
      <c r="E1177" s="5">
        <v>15.54</v>
      </c>
      <c r="F1177" s="5">
        <v>0</v>
      </c>
    </row>
    <row r="1178" spans="1:6" x14ac:dyDescent="0.3">
      <c r="A1178" s="8">
        <v>42388</v>
      </c>
      <c r="B1178" s="5">
        <v>15.84</v>
      </c>
      <c r="C1178" s="5">
        <v>15.84</v>
      </c>
      <c r="D1178" s="5">
        <v>15.84</v>
      </c>
      <c r="E1178" s="5">
        <v>15.84</v>
      </c>
      <c r="F1178" s="5">
        <v>1.9300000000000001E-2</v>
      </c>
    </row>
    <row r="1179" spans="1:6" x14ac:dyDescent="0.3">
      <c r="A1179" s="8">
        <v>42389</v>
      </c>
      <c r="B1179" s="5">
        <v>15.84</v>
      </c>
      <c r="C1179" s="5">
        <v>15.84</v>
      </c>
      <c r="D1179" s="5">
        <v>15.84</v>
      </c>
      <c r="E1179" s="5">
        <v>15.84</v>
      </c>
      <c r="F1179" s="5">
        <v>0</v>
      </c>
    </row>
    <row r="1180" spans="1:6" x14ac:dyDescent="0.3">
      <c r="A1180" s="8">
        <v>42390</v>
      </c>
      <c r="B1180" s="5">
        <v>15.84</v>
      </c>
      <c r="C1180" s="5">
        <v>15.84</v>
      </c>
      <c r="D1180" s="5">
        <v>15.84</v>
      </c>
      <c r="E1180" s="5">
        <v>15.84</v>
      </c>
      <c r="F1180" s="5">
        <v>0</v>
      </c>
    </row>
    <row r="1181" spans="1:6" x14ac:dyDescent="0.3">
      <c r="A1181" s="8">
        <v>42391</v>
      </c>
      <c r="B1181" s="5">
        <v>15.84</v>
      </c>
      <c r="C1181" s="5">
        <v>15.84</v>
      </c>
      <c r="D1181" s="5">
        <v>15.84</v>
      </c>
      <c r="E1181" s="5">
        <v>15.84</v>
      </c>
      <c r="F1181" s="5">
        <v>0</v>
      </c>
    </row>
    <row r="1182" spans="1:6" x14ac:dyDescent="0.3">
      <c r="A1182" s="8">
        <v>42394</v>
      </c>
      <c r="B1182" s="5">
        <v>15.84</v>
      </c>
      <c r="C1182" s="5">
        <v>15.84</v>
      </c>
      <c r="D1182" s="5">
        <v>15.84</v>
      </c>
      <c r="E1182" s="5">
        <v>15.84</v>
      </c>
      <c r="F1182" s="5">
        <v>0</v>
      </c>
    </row>
    <row r="1183" spans="1:6" x14ac:dyDescent="0.3">
      <c r="A1183" s="8">
        <v>42395</v>
      </c>
      <c r="B1183" s="5">
        <v>15.84</v>
      </c>
      <c r="C1183" s="5">
        <v>15.84</v>
      </c>
      <c r="D1183" s="5">
        <v>15.84</v>
      </c>
      <c r="E1183" s="5">
        <v>15.84</v>
      </c>
      <c r="F1183" s="5">
        <v>0</v>
      </c>
    </row>
    <row r="1184" spans="1:6" x14ac:dyDescent="0.3">
      <c r="A1184" s="8">
        <v>42396</v>
      </c>
      <c r="B1184" s="5">
        <v>15.84</v>
      </c>
      <c r="C1184" s="5">
        <v>15.84</v>
      </c>
      <c r="D1184" s="5">
        <v>15.84</v>
      </c>
      <c r="E1184" s="5">
        <v>15.84</v>
      </c>
      <c r="F1184" s="5">
        <v>0</v>
      </c>
    </row>
    <row r="1185" spans="1:6" x14ac:dyDescent="0.3">
      <c r="A1185" s="8">
        <v>42397</v>
      </c>
      <c r="B1185" s="5">
        <v>15.77</v>
      </c>
      <c r="C1185" s="5">
        <v>15.77</v>
      </c>
      <c r="D1185" s="5">
        <v>15.77</v>
      </c>
      <c r="E1185" s="5">
        <v>15.77</v>
      </c>
      <c r="F1185" s="5">
        <v>-4.4000000000000003E-3</v>
      </c>
    </row>
    <row r="1186" spans="1:6" x14ac:dyDescent="0.3">
      <c r="A1186" s="8">
        <v>42398</v>
      </c>
      <c r="B1186" s="5">
        <v>15.77</v>
      </c>
      <c r="C1186" s="5">
        <v>15.77</v>
      </c>
      <c r="D1186" s="5">
        <v>15.77</v>
      </c>
      <c r="E1186" s="5">
        <v>15.77</v>
      </c>
      <c r="F1186" s="5">
        <v>0</v>
      </c>
    </row>
    <row r="1187" spans="1:6" x14ac:dyDescent="0.3">
      <c r="A1187" s="8">
        <v>42400</v>
      </c>
      <c r="B1187" s="5">
        <v>15.77</v>
      </c>
      <c r="C1187" s="5">
        <v>15.77</v>
      </c>
      <c r="D1187" s="5">
        <v>15.77</v>
      </c>
      <c r="E1187" s="5">
        <v>15.77</v>
      </c>
      <c r="F1187" s="5">
        <v>0</v>
      </c>
    </row>
    <row r="1188" spans="1:6" x14ac:dyDescent="0.3">
      <c r="A1188" s="8">
        <v>42401</v>
      </c>
      <c r="B1188" s="5">
        <v>15.77</v>
      </c>
      <c r="C1188" s="5">
        <v>15.77</v>
      </c>
      <c r="D1188" s="5">
        <v>15.77</v>
      </c>
      <c r="E1188" s="5">
        <v>15.77</v>
      </c>
      <c r="F1188" s="5">
        <v>0</v>
      </c>
    </row>
    <row r="1189" spans="1:6" x14ac:dyDescent="0.3">
      <c r="A1189" s="8">
        <v>42402</v>
      </c>
      <c r="B1189" s="5">
        <v>15.77</v>
      </c>
      <c r="C1189" s="5">
        <v>15.77</v>
      </c>
      <c r="D1189" s="5">
        <v>15.77</v>
      </c>
      <c r="E1189" s="5">
        <v>15.77</v>
      </c>
      <c r="F1189" s="5">
        <v>0</v>
      </c>
    </row>
    <row r="1190" spans="1:6" x14ac:dyDescent="0.3">
      <c r="A1190" s="8">
        <v>42403</v>
      </c>
      <c r="B1190" s="5">
        <v>15.77</v>
      </c>
      <c r="C1190" s="5">
        <v>15.77</v>
      </c>
      <c r="D1190" s="5">
        <v>15.77</v>
      </c>
      <c r="E1190" s="5">
        <v>15.77</v>
      </c>
      <c r="F1190" s="5">
        <v>0</v>
      </c>
    </row>
    <row r="1191" spans="1:6" x14ac:dyDescent="0.3">
      <c r="A1191" s="8">
        <v>42404</v>
      </c>
      <c r="B1191" s="5">
        <v>15.77</v>
      </c>
      <c r="C1191" s="5">
        <v>15.77</v>
      </c>
      <c r="D1191" s="5">
        <v>15.77</v>
      </c>
      <c r="E1191" s="5">
        <v>15.77</v>
      </c>
      <c r="F1191" s="5">
        <v>0</v>
      </c>
    </row>
    <row r="1192" spans="1:6" x14ac:dyDescent="0.3">
      <c r="A1192" s="8">
        <v>42405</v>
      </c>
      <c r="B1192" s="5">
        <v>15.77</v>
      </c>
      <c r="C1192" s="5">
        <v>15.77</v>
      </c>
      <c r="D1192" s="5">
        <v>15.77</v>
      </c>
      <c r="E1192" s="5">
        <v>15.77</v>
      </c>
      <c r="F1192" s="5">
        <v>0</v>
      </c>
    </row>
    <row r="1193" spans="1:6" x14ac:dyDescent="0.3">
      <c r="A1193" s="8">
        <v>42407</v>
      </c>
      <c r="B1193" s="5">
        <v>15.77</v>
      </c>
      <c r="C1193" s="5">
        <v>15.77</v>
      </c>
      <c r="D1193" s="5">
        <v>15.77</v>
      </c>
      <c r="E1193" s="5">
        <v>15.77</v>
      </c>
      <c r="F1193" s="5">
        <v>0</v>
      </c>
    </row>
    <row r="1194" spans="1:6" x14ac:dyDescent="0.3">
      <c r="A1194" s="8">
        <v>42408</v>
      </c>
      <c r="B1194" s="5">
        <v>15.77</v>
      </c>
      <c r="C1194" s="5">
        <v>15.77</v>
      </c>
      <c r="D1194" s="5">
        <v>15.77</v>
      </c>
      <c r="E1194" s="5">
        <v>15.77</v>
      </c>
      <c r="F1194" s="5">
        <v>0</v>
      </c>
    </row>
    <row r="1195" spans="1:6" x14ac:dyDescent="0.3">
      <c r="A1195" s="8">
        <v>42409</v>
      </c>
      <c r="B1195" s="5">
        <v>15.77</v>
      </c>
      <c r="C1195" s="5">
        <v>15.77</v>
      </c>
      <c r="D1195" s="5">
        <v>15.77</v>
      </c>
      <c r="E1195" s="5">
        <v>15.77</v>
      </c>
      <c r="F1195" s="5">
        <v>0</v>
      </c>
    </row>
    <row r="1196" spans="1:6" x14ac:dyDescent="0.3">
      <c r="A1196" s="8">
        <v>42410</v>
      </c>
      <c r="B1196" s="5">
        <v>15.77</v>
      </c>
      <c r="C1196" s="5">
        <v>15.77</v>
      </c>
      <c r="D1196" s="5">
        <v>15.77</v>
      </c>
      <c r="E1196" s="5">
        <v>15.77</v>
      </c>
      <c r="F1196" s="5">
        <v>0</v>
      </c>
    </row>
    <row r="1197" spans="1:6" x14ac:dyDescent="0.3">
      <c r="A1197" s="8">
        <v>42411</v>
      </c>
      <c r="B1197" s="5">
        <v>15.77</v>
      </c>
      <c r="C1197" s="5">
        <v>15.77</v>
      </c>
      <c r="D1197" s="5">
        <v>15.77</v>
      </c>
      <c r="E1197" s="5">
        <v>15.77</v>
      </c>
      <c r="F1197" s="5">
        <v>0</v>
      </c>
    </row>
    <row r="1198" spans="1:6" x14ac:dyDescent="0.3">
      <c r="A1198" s="8">
        <v>42412</v>
      </c>
      <c r="B1198" s="5">
        <v>15.77</v>
      </c>
      <c r="C1198" s="5">
        <v>15.77</v>
      </c>
      <c r="D1198" s="5">
        <v>15.77</v>
      </c>
      <c r="E1198" s="5">
        <v>15.77</v>
      </c>
      <c r="F1198" s="5">
        <v>0</v>
      </c>
    </row>
    <row r="1199" spans="1:6" x14ac:dyDescent="0.3">
      <c r="A1199" s="8">
        <v>42414</v>
      </c>
      <c r="B1199" s="5">
        <v>15.77</v>
      </c>
      <c r="C1199" s="5">
        <v>15.77</v>
      </c>
      <c r="D1199" s="5">
        <v>15.77</v>
      </c>
      <c r="E1199" s="5">
        <v>15.77</v>
      </c>
      <c r="F1199" s="5">
        <v>0</v>
      </c>
    </row>
    <row r="1200" spans="1:6" x14ac:dyDescent="0.3">
      <c r="A1200" s="8">
        <v>42415</v>
      </c>
      <c r="B1200" s="5">
        <v>15.77</v>
      </c>
      <c r="C1200" s="5">
        <v>15.77</v>
      </c>
      <c r="D1200" s="5">
        <v>15.77</v>
      </c>
      <c r="E1200" s="5">
        <v>15.77</v>
      </c>
      <c r="F1200" s="5">
        <v>0</v>
      </c>
    </row>
    <row r="1201" spans="1:6" x14ac:dyDescent="0.3">
      <c r="A1201" s="8">
        <v>42416</v>
      </c>
      <c r="B1201" s="5">
        <v>15.83</v>
      </c>
      <c r="C1201" s="5">
        <v>15.83</v>
      </c>
      <c r="D1201" s="5">
        <v>15.83</v>
      </c>
      <c r="E1201" s="5">
        <v>15.83</v>
      </c>
      <c r="F1201" s="5">
        <v>3.8E-3</v>
      </c>
    </row>
    <row r="1202" spans="1:6" x14ac:dyDescent="0.3">
      <c r="A1202" s="8">
        <v>42417</v>
      </c>
      <c r="B1202" s="5">
        <v>15.83</v>
      </c>
      <c r="C1202" s="5">
        <v>15.83</v>
      </c>
      <c r="D1202" s="5">
        <v>15.83</v>
      </c>
      <c r="E1202" s="5">
        <v>15.83</v>
      </c>
      <c r="F1202" s="5">
        <v>0</v>
      </c>
    </row>
    <row r="1203" spans="1:6" x14ac:dyDescent="0.3">
      <c r="A1203" s="8">
        <v>42418</v>
      </c>
      <c r="B1203" s="5">
        <v>15.83</v>
      </c>
      <c r="C1203" s="5">
        <v>15.83</v>
      </c>
      <c r="D1203" s="5">
        <v>15.83</v>
      </c>
      <c r="E1203" s="5">
        <v>15.83</v>
      </c>
      <c r="F1203" s="5">
        <v>0</v>
      </c>
    </row>
    <row r="1204" spans="1:6" x14ac:dyDescent="0.3">
      <c r="A1204" s="8">
        <v>42419</v>
      </c>
      <c r="B1204" s="5">
        <v>15.83</v>
      </c>
      <c r="C1204" s="5">
        <v>15.83</v>
      </c>
      <c r="D1204" s="5">
        <v>15.83</v>
      </c>
      <c r="E1204" s="5">
        <v>15.83</v>
      </c>
      <c r="F1204" s="5">
        <v>0</v>
      </c>
    </row>
    <row r="1205" spans="1:6" x14ac:dyDescent="0.3">
      <c r="A1205" s="8">
        <v>42421</v>
      </c>
      <c r="B1205" s="5">
        <v>15.83</v>
      </c>
      <c r="C1205" s="5">
        <v>15.83</v>
      </c>
      <c r="D1205" s="5">
        <v>15.83</v>
      </c>
      <c r="E1205" s="5">
        <v>15.83</v>
      </c>
      <c r="F1205" s="5">
        <v>0</v>
      </c>
    </row>
    <row r="1206" spans="1:6" x14ac:dyDescent="0.3">
      <c r="A1206" s="8">
        <v>42422</v>
      </c>
      <c r="B1206" s="5">
        <v>15.83</v>
      </c>
      <c r="C1206" s="5">
        <v>15.83</v>
      </c>
      <c r="D1206" s="5">
        <v>15.83</v>
      </c>
      <c r="E1206" s="5">
        <v>15.83</v>
      </c>
      <c r="F1206" s="5">
        <v>0</v>
      </c>
    </row>
    <row r="1207" spans="1:6" x14ac:dyDescent="0.3">
      <c r="A1207" s="8">
        <v>42423</v>
      </c>
      <c r="B1207" s="5">
        <v>15.83</v>
      </c>
      <c r="C1207" s="5">
        <v>15.83</v>
      </c>
      <c r="D1207" s="5">
        <v>15.83</v>
      </c>
      <c r="E1207" s="5">
        <v>15.83</v>
      </c>
      <c r="F1207" s="5">
        <v>0</v>
      </c>
    </row>
    <row r="1208" spans="1:6" x14ac:dyDescent="0.3">
      <c r="A1208" s="8">
        <v>42424</v>
      </c>
      <c r="B1208" s="5">
        <v>15.83</v>
      </c>
      <c r="C1208" s="5">
        <v>15.83</v>
      </c>
      <c r="D1208" s="5">
        <v>15.83</v>
      </c>
      <c r="E1208" s="5">
        <v>15.83</v>
      </c>
      <c r="F1208" s="5">
        <v>0</v>
      </c>
    </row>
    <row r="1209" spans="1:6" x14ac:dyDescent="0.3">
      <c r="A1209" s="8">
        <v>42425</v>
      </c>
      <c r="B1209" s="5">
        <v>15.83</v>
      </c>
      <c r="C1209" s="5">
        <v>15.83</v>
      </c>
      <c r="D1209" s="5">
        <v>15.83</v>
      </c>
      <c r="E1209" s="5">
        <v>15.83</v>
      </c>
      <c r="F1209" s="5">
        <v>0</v>
      </c>
    </row>
    <row r="1210" spans="1:6" x14ac:dyDescent="0.3">
      <c r="A1210" s="8">
        <v>42426</v>
      </c>
      <c r="B1210" s="5">
        <v>15.83</v>
      </c>
      <c r="C1210" s="5">
        <v>15.83</v>
      </c>
      <c r="D1210" s="5">
        <v>15.83</v>
      </c>
      <c r="E1210" s="5">
        <v>15.83</v>
      </c>
      <c r="F1210" s="5">
        <v>0</v>
      </c>
    </row>
    <row r="1211" spans="1:6" x14ac:dyDescent="0.3">
      <c r="A1211" s="8">
        <v>42428</v>
      </c>
      <c r="B1211" s="5">
        <v>15.83</v>
      </c>
      <c r="C1211" s="5">
        <v>15.83</v>
      </c>
      <c r="D1211" s="5">
        <v>15.83</v>
      </c>
      <c r="E1211" s="5">
        <v>15.83</v>
      </c>
      <c r="F1211" s="5">
        <v>0</v>
      </c>
    </row>
    <row r="1212" spans="1:6" x14ac:dyDescent="0.3">
      <c r="A1212" s="8">
        <v>42429</v>
      </c>
      <c r="B1212" s="5">
        <v>15.85</v>
      </c>
      <c r="C1212" s="5">
        <v>15.85</v>
      </c>
      <c r="D1212" s="5">
        <v>15.85</v>
      </c>
      <c r="E1212" s="5">
        <v>15.85</v>
      </c>
      <c r="F1212" s="5">
        <v>1.2999999999999999E-3</v>
      </c>
    </row>
    <row r="1213" spans="1:6" x14ac:dyDescent="0.3">
      <c r="A1213" s="8">
        <v>42430</v>
      </c>
      <c r="B1213" s="5">
        <v>15.85</v>
      </c>
      <c r="C1213" s="5">
        <v>15.85</v>
      </c>
      <c r="D1213" s="5">
        <v>15.85</v>
      </c>
      <c r="E1213" s="5">
        <v>15.85</v>
      </c>
      <c r="F1213" s="5">
        <v>0</v>
      </c>
    </row>
    <row r="1214" spans="1:6" x14ac:dyDescent="0.3">
      <c r="A1214" s="8">
        <v>42431</v>
      </c>
      <c r="B1214" s="5">
        <v>15.85</v>
      </c>
      <c r="C1214" s="5">
        <v>15.85</v>
      </c>
      <c r="D1214" s="5">
        <v>15.85</v>
      </c>
      <c r="E1214" s="5">
        <v>15.85</v>
      </c>
      <c r="F1214" s="5">
        <v>0</v>
      </c>
    </row>
    <row r="1215" spans="1:6" x14ac:dyDescent="0.3">
      <c r="A1215" s="8">
        <v>42432</v>
      </c>
      <c r="B1215" s="5">
        <v>15.85</v>
      </c>
      <c r="C1215" s="5">
        <v>15.85</v>
      </c>
      <c r="D1215" s="5">
        <v>15.85</v>
      </c>
      <c r="E1215" s="5">
        <v>15.85</v>
      </c>
      <c r="F1215" s="5">
        <v>0</v>
      </c>
    </row>
    <row r="1216" spans="1:6" x14ac:dyDescent="0.3">
      <c r="A1216" s="8">
        <v>42433</v>
      </c>
      <c r="B1216" s="5">
        <v>15.85</v>
      </c>
      <c r="C1216" s="5">
        <v>15.85</v>
      </c>
      <c r="D1216" s="5">
        <v>15.85</v>
      </c>
      <c r="E1216" s="5">
        <v>15.85</v>
      </c>
      <c r="F1216" s="5">
        <v>0</v>
      </c>
    </row>
    <row r="1217" spans="1:6" x14ac:dyDescent="0.3">
      <c r="A1217" s="8">
        <v>42435</v>
      </c>
      <c r="B1217" s="5">
        <v>15.85</v>
      </c>
      <c r="C1217" s="5">
        <v>15.85</v>
      </c>
      <c r="D1217" s="5">
        <v>15.85</v>
      </c>
      <c r="E1217" s="5">
        <v>15.85</v>
      </c>
      <c r="F1217" s="5">
        <v>0</v>
      </c>
    </row>
    <row r="1218" spans="1:6" x14ac:dyDescent="0.3">
      <c r="A1218" s="8">
        <v>42436</v>
      </c>
      <c r="B1218" s="5">
        <v>15.85</v>
      </c>
      <c r="C1218" s="5">
        <v>15.85</v>
      </c>
      <c r="D1218" s="5">
        <v>15.85</v>
      </c>
      <c r="E1218" s="5">
        <v>15.85</v>
      </c>
      <c r="F1218" s="5">
        <v>0</v>
      </c>
    </row>
    <row r="1219" spans="1:6" x14ac:dyDescent="0.3">
      <c r="A1219" s="8">
        <v>42437</v>
      </c>
      <c r="B1219" s="5">
        <v>16.149999999999999</v>
      </c>
      <c r="C1219" s="5">
        <v>16.149999999999999</v>
      </c>
      <c r="D1219" s="5">
        <v>16.149999999999999</v>
      </c>
      <c r="E1219" s="5">
        <v>16.149999999999999</v>
      </c>
      <c r="F1219" s="5">
        <v>1.89E-2</v>
      </c>
    </row>
    <row r="1220" spans="1:6" x14ac:dyDescent="0.3">
      <c r="A1220" s="8">
        <v>42438</v>
      </c>
      <c r="B1220" s="5">
        <v>16.149999999999999</v>
      </c>
      <c r="C1220" s="5">
        <v>16.149999999999999</v>
      </c>
      <c r="D1220" s="5">
        <v>16.149999999999999</v>
      </c>
      <c r="E1220" s="5">
        <v>16.149999999999999</v>
      </c>
      <c r="F1220" s="5">
        <v>0</v>
      </c>
    </row>
    <row r="1221" spans="1:6" x14ac:dyDescent="0.3">
      <c r="A1221" s="8">
        <v>42439</v>
      </c>
      <c r="B1221" s="5">
        <v>16.149999999999999</v>
      </c>
      <c r="C1221" s="5">
        <v>16.149999999999999</v>
      </c>
      <c r="D1221" s="5">
        <v>16.149999999999999</v>
      </c>
      <c r="E1221" s="5">
        <v>16.149999999999999</v>
      </c>
      <c r="F1221" s="5">
        <v>0</v>
      </c>
    </row>
    <row r="1222" spans="1:6" x14ac:dyDescent="0.3">
      <c r="A1222" s="8">
        <v>42440</v>
      </c>
      <c r="B1222" s="5">
        <v>16.149999999999999</v>
      </c>
      <c r="C1222" s="5">
        <v>16.149999999999999</v>
      </c>
      <c r="D1222" s="5">
        <v>16.149999999999999</v>
      </c>
      <c r="E1222" s="5">
        <v>16.149999999999999</v>
      </c>
      <c r="F1222" s="5">
        <v>0</v>
      </c>
    </row>
    <row r="1223" spans="1:6" x14ac:dyDescent="0.3">
      <c r="A1223" s="8">
        <v>42442</v>
      </c>
      <c r="B1223" s="5">
        <v>16.149999999999999</v>
      </c>
      <c r="C1223" s="5">
        <v>16.149999999999999</v>
      </c>
      <c r="D1223" s="5">
        <v>16.149999999999999</v>
      </c>
      <c r="E1223" s="5">
        <v>16.149999999999999</v>
      </c>
      <c r="F1223" s="5">
        <v>0</v>
      </c>
    </row>
    <row r="1224" spans="1:6" x14ac:dyDescent="0.3">
      <c r="A1224" s="8">
        <v>42443</v>
      </c>
      <c r="B1224" s="5">
        <v>16.149999999999999</v>
      </c>
      <c r="C1224" s="5">
        <v>16.149999999999999</v>
      </c>
      <c r="D1224" s="5">
        <v>16.149999999999999</v>
      </c>
      <c r="E1224" s="5">
        <v>16.149999999999999</v>
      </c>
      <c r="F1224" s="5">
        <v>0</v>
      </c>
    </row>
    <row r="1225" spans="1:6" x14ac:dyDescent="0.3">
      <c r="A1225" s="8">
        <v>42444</v>
      </c>
      <c r="B1225" s="5">
        <v>16.149999999999999</v>
      </c>
      <c r="C1225" s="5">
        <v>16.149999999999999</v>
      </c>
      <c r="D1225" s="5">
        <v>16.149999999999999</v>
      </c>
      <c r="E1225" s="5">
        <v>16.149999999999999</v>
      </c>
      <c r="F1225" s="5">
        <v>0</v>
      </c>
    </row>
    <row r="1226" spans="1:6" x14ac:dyDescent="0.3">
      <c r="A1226" s="8">
        <v>42445</v>
      </c>
      <c r="B1226" s="5">
        <v>17.149999999999999</v>
      </c>
      <c r="C1226" s="5">
        <v>17.149999999999999</v>
      </c>
      <c r="D1226" s="5">
        <v>17.149999999999999</v>
      </c>
      <c r="E1226" s="5">
        <v>17.149999999999999</v>
      </c>
      <c r="F1226" s="5">
        <v>6.1899999999999997E-2</v>
      </c>
    </row>
    <row r="1227" spans="1:6" x14ac:dyDescent="0.3">
      <c r="A1227" s="8">
        <v>42446</v>
      </c>
      <c r="B1227" s="5">
        <v>17.149999999999999</v>
      </c>
      <c r="C1227" s="5">
        <v>17.149999999999999</v>
      </c>
      <c r="D1227" s="5">
        <v>17.149999999999999</v>
      </c>
      <c r="E1227" s="5">
        <v>17.149999999999999</v>
      </c>
      <c r="F1227" s="5">
        <v>0</v>
      </c>
    </row>
    <row r="1228" spans="1:6" x14ac:dyDescent="0.3">
      <c r="A1228" s="8">
        <v>42447</v>
      </c>
      <c r="B1228" s="5">
        <v>17.149999999999999</v>
      </c>
      <c r="C1228" s="5">
        <v>17.149999999999999</v>
      </c>
      <c r="D1228" s="5">
        <v>17.149999999999999</v>
      </c>
      <c r="E1228" s="5">
        <v>17.149999999999999</v>
      </c>
      <c r="F1228" s="5">
        <v>0</v>
      </c>
    </row>
    <row r="1229" spans="1:6" x14ac:dyDescent="0.3">
      <c r="A1229" s="8">
        <v>42449</v>
      </c>
      <c r="B1229" s="5">
        <v>17.149999999999999</v>
      </c>
      <c r="C1229" s="5">
        <v>17.149999999999999</v>
      </c>
      <c r="D1229" s="5">
        <v>17.149999999999999</v>
      </c>
      <c r="E1229" s="5">
        <v>17.149999999999999</v>
      </c>
      <c r="F1229" s="5">
        <v>0</v>
      </c>
    </row>
    <row r="1230" spans="1:6" x14ac:dyDescent="0.3">
      <c r="A1230" s="8">
        <v>42450</v>
      </c>
      <c r="B1230" s="5">
        <v>17.149999999999999</v>
      </c>
      <c r="C1230" s="5">
        <v>17.149999999999999</v>
      </c>
      <c r="D1230" s="5">
        <v>17.149999999999999</v>
      </c>
      <c r="E1230" s="5">
        <v>17.149999999999999</v>
      </c>
      <c r="F1230" s="5">
        <v>0</v>
      </c>
    </row>
    <row r="1231" spans="1:6" x14ac:dyDescent="0.3">
      <c r="A1231" s="8">
        <v>42451</v>
      </c>
      <c r="B1231" s="5">
        <v>17.149999999999999</v>
      </c>
      <c r="C1231" s="5">
        <v>17.149999999999999</v>
      </c>
      <c r="D1231" s="5">
        <v>17.149999999999999</v>
      </c>
      <c r="E1231" s="5">
        <v>17.149999999999999</v>
      </c>
      <c r="F1231" s="5">
        <v>0</v>
      </c>
    </row>
    <row r="1232" spans="1:6" x14ac:dyDescent="0.3">
      <c r="A1232" s="8">
        <v>42452</v>
      </c>
      <c r="B1232" s="5">
        <v>17.149999999999999</v>
      </c>
      <c r="C1232" s="5">
        <v>17.149999999999999</v>
      </c>
      <c r="D1232" s="5">
        <v>17.149999999999999</v>
      </c>
      <c r="E1232" s="5">
        <v>17.149999999999999</v>
      </c>
      <c r="F1232" s="5">
        <v>0</v>
      </c>
    </row>
    <row r="1233" spans="1:6" x14ac:dyDescent="0.3">
      <c r="A1233" s="8">
        <v>42453</v>
      </c>
      <c r="B1233" s="5">
        <v>17.149999999999999</v>
      </c>
      <c r="C1233" s="5">
        <v>17.149999999999999</v>
      </c>
      <c r="D1233" s="5">
        <v>17.149999999999999</v>
      </c>
      <c r="E1233" s="5">
        <v>17.149999999999999</v>
      </c>
      <c r="F1233" s="5">
        <v>0</v>
      </c>
    </row>
    <row r="1234" spans="1:6" x14ac:dyDescent="0.3">
      <c r="A1234" s="8">
        <v>42454</v>
      </c>
      <c r="B1234" s="5">
        <v>17.149999999999999</v>
      </c>
      <c r="C1234" s="5">
        <v>17.149999999999999</v>
      </c>
      <c r="D1234" s="5">
        <v>17.149999999999999</v>
      </c>
      <c r="E1234" s="5">
        <v>17.149999999999999</v>
      </c>
      <c r="F1234" s="5">
        <v>0</v>
      </c>
    </row>
    <row r="1235" spans="1:6" x14ac:dyDescent="0.3">
      <c r="A1235" s="8">
        <v>42457</v>
      </c>
      <c r="B1235" s="5">
        <v>17.149999999999999</v>
      </c>
      <c r="C1235" s="5">
        <v>17.149999999999999</v>
      </c>
      <c r="D1235" s="5">
        <v>17.149999999999999</v>
      </c>
      <c r="E1235" s="5">
        <v>17.149999999999999</v>
      </c>
      <c r="F1235" s="5">
        <v>0</v>
      </c>
    </row>
    <row r="1236" spans="1:6" x14ac:dyDescent="0.3">
      <c r="A1236" s="8">
        <v>42458</v>
      </c>
      <c r="B1236" s="5">
        <v>17.149999999999999</v>
      </c>
      <c r="C1236" s="5">
        <v>17.149999999999999</v>
      </c>
      <c r="D1236" s="5">
        <v>17.149999999999999</v>
      </c>
      <c r="E1236" s="5">
        <v>17.149999999999999</v>
      </c>
      <c r="F1236" s="5">
        <v>0</v>
      </c>
    </row>
    <row r="1237" spans="1:6" x14ac:dyDescent="0.3">
      <c r="A1237" s="8">
        <v>42459</v>
      </c>
      <c r="B1237" s="5">
        <v>17.149999999999999</v>
      </c>
      <c r="C1237" s="5">
        <v>17.149999999999999</v>
      </c>
      <c r="D1237" s="5">
        <v>17.149999999999999</v>
      </c>
      <c r="E1237" s="5">
        <v>17.149999999999999</v>
      </c>
      <c r="F1237" s="5">
        <v>0</v>
      </c>
    </row>
    <row r="1238" spans="1:6" x14ac:dyDescent="0.3">
      <c r="A1238" s="8">
        <v>42460</v>
      </c>
      <c r="B1238" s="5">
        <v>17.149999999999999</v>
      </c>
      <c r="C1238" s="5">
        <v>17.149999999999999</v>
      </c>
      <c r="D1238" s="5">
        <v>17.149999999999999</v>
      </c>
      <c r="E1238" s="5">
        <v>17.149999999999999</v>
      </c>
      <c r="F1238" s="5">
        <v>0</v>
      </c>
    </row>
    <row r="1239" spans="1:6" x14ac:dyDescent="0.3">
      <c r="A1239" s="8">
        <v>42461</v>
      </c>
      <c r="B1239" s="5">
        <v>17.149999999999999</v>
      </c>
      <c r="C1239" s="5">
        <v>17.149999999999999</v>
      </c>
      <c r="D1239" s="5">
        <v>17.149999999999999</v>
      </c>
      <c r="E1239" s="5">
        <v>17.149999999999999</v>
      </c>
      <c r="F1239" s="5">
        <v>0</v>
      </c>
    </row>
    <row r="1240" spans="1:6" x14ac:dyDescent="0.3">
      <c r="A1240" s="8">
        <v>42463</v>
      </c>
      <c r="B1240" s="5">
        <v>17.149999999999999</v>
      </c>
      <c r="C1240" s="5">
        <v>17.149999999999999</v>
      </c>
      <c r="D1240" s="5">
        <v>17.149999999999999</v>
      </c>
      <c r="E1240" s="5">
        <v>17.149999999999999</v>
      </c>
      <c r="F1240" s="5">
        <v>0</v>
      </c>
    </row>
    <row r="1241" spans="1:6" x14ac:dyDescent="0.3">
      <c r="A1241" s="8">
        <v>42464</v>
      </c>
      <c r="B1241" s="5">
        <v>17.149999999999999</v>
      </c>
      <c r="C1241" s="5">
        <v>17.149999999999999</v>
      </c>
      <c r="D1241" s="5">
        <v>17.149999999999999</v>
      </c>
      <c r="E1241" s="5">
        <v>17.149999999999999</v>
      </c>
      <c r="F1241" s="5">
        <v>0</v>
      </c>
    </row>
    <row r="1242" spans="1:6" x14ac:dyDescent="0.3">
      <c r="A1242" s="8">
        <v>42465</v>
      </c>
      <c r="B1242" s="5">
        <v>17.149999999999999</v>
      </c>
      <c r="C1242" s="5">
        <v>17.149999999999999</v>
      </c>
      <c r="D1242" s="5">
        <v>17.149999999999999</v>
      </c>
      <c r="E1242" s="5">
        <v>17.149999999999999</v>
      </c>
      <c r="F1242" s="5">
        <v>0</v>
      </c>
    </row>
    <row r="1243" spans="1:6" x14ac:dyDescent="0.3">
      <c r="A1243" s="8">
        <v>42466</v>
      </c>
      <c r="B1243" s="5">
        <v>17.149999999999999</v>
      </c>
      <c r="C1243" s="5">
        <v>17.149999999999999</v>
      </c>
      <c r="D1243" s="5">
        <v>17.149999999999999</v>
      </c>
      <c r="E1243" s="5">
        <v>17.149999999999999</v>
      </c>
      <c r="F1243" s="5">
        <v>0</v>
      </c>
    </row>
    <row r="1244" spans="1:6" x14ac:dyDescent="0.3">
      <c r="A1244" s="8">
        <v>42467</v>
      </c>
      <c r="B1244" s="5">
        <v>17.149999999999999</v>
      </c>
      <c r="C1244" s="5">
        <v>17.149999999999999</v>
      </c>
      <c r="D1244" s="5">
        <v>17.149999999999999</v>
      </c>
      <c r="E1244" s="5">
        <v>17.149999999999999</v>
      </c>
      <c r="F1244" s="5">
        <v>0</v>
      </c>
    </row>
    <row r="1245" spans="1:6" x14ac:dyDescent="0.3">
      <c r="A1245" s="8">
        <v>42468</v>
      </c>
      <c r="B1245" s="5">
        <v>17.149999999999999</v>
      </c>
      <c r="C1245" s="5">
        <v>17.149999999999999</v>
      </c>
      <c r="D1245" s="5">
        <v>17.149999999999999</v>
      </c>
      <c r="E1245" s="5">
        <v>17.149999999999999</v>
      </c>
      <c r="F1245" s="5">
        <v>0</v>
      </c>
    </row>
    <row r="1246" spans="1:6" x14ac:dyDescent="0.3">
      <c r="A1246" s="8">
        <v>42470</v>
      </c>
      <c r="B1246" s="5">
        <v>17.149999999999999</v>
      </c>
      <c r="C1246" s="5">
        <v>17.149999999999999</v>
      </c>
      <c r="D1246" s="5">
        <v>17.149999999999999</v>
      </c>
      <c r="E1246" s="5">
        <v>17.149999999999999</v>
      </c>
      <c r="F1246" s="5">
        <v>0</v>
      </c>
    </row>
    <row r="1247" spans="1:6" x14ac:dyDescent="0.3">
      <c r="A1247" s="8">
        <v>42471</v>
      </c>
      <c r="B1247" s="5">
        <v>17.149999999999999</v>
      </c>
      <c r="C1247" s="5">
        <v>17.149999999999999</v>
      </c>
      <c r="D1247" s="5">
        <v>17.149999999999999</v>
      </c>
      <c r="E1247" s="5">
        <v>17.149999999999999</v>
      </c>
      <c r="F1247" s="5">
        <v>0</v>
      </c>
    </row>
    <row r="1248" spans="1:6" x14ac:dyDescent="0.3">
      <c r="A1248" s="8">
        <v>42472</v>
      </c>
      <c r="B1248" s="5">
        <v>17.149999999999999</v>
      </c>
      <c r="C1248" s="5">
        <v>17.149999999999999</v>
      </c>
      <c r="D1248" s="5">
        <v>17.149999999999999</v>
      </c>
      <c r="E1248" s="5">
        <v>17.149999999999999</v>
      </c>
      <c r="F1248" s="5">
        <v>0</v>
      </c>
    </row>
    <row r="1249" spans="1:6" x14ac:dyDescent="0.3">
      <c r="A1249" s="8">
        <v>42473</v>
      </c>
      <c r="B1249" s="5">
        <v>17.149999999999999</v>
      </c>
      <c r="C1249" s="5">
        <v>17.149999999999999</v>
      </c>
      <c r="D1249" s="5">
        <v>17.149999999999999</v>
      </c>
      <c r="E1249" s="5">
        <v>17.149999999999999</v>
      </c>
      <c r="F1249" s="5">
        <v>0</v>
      </c>
    </row>
    <row r="1250" spans="1:6" x14ac:dyDescent="0.3">
      <c r="A1250" s="8">
        <v>42474</v>
      </c>
      <c r="B1250" s="5">
        <v>17.3</v>
      </c>
      <c r="C1250" s="5">
        <v>17.3</v>
      </c>
      <c r="D1250" s="5">
        <v>17.3</v>
      </c>
      <c r="E1250" s="5">
        <v>17.3</v>
      </c>
      <c r="F1250" s="5">
        <v>8.6999999999999994E-3</v>
      </c>
    </row>
    <row r="1251" spans="1:6" x14ac:dyDescent="0.3">
      <c r="A1251" s="8">
        <v>42475</v>
      </c>
      <c r="B1251" s="5">
        <v>17.3</v>
      </c>
      <c r="C1251" s="5">
        <v>17.3</v>
      </c>
      <c r="D1251" s="5">
        <v>17.3</v>
      </c>
      <c r="E1251" s="5">
        <v>17.3</v>
      </c>
      <c r="F1251" s="5">
        <v>0</v>
      </c>
    </row>
    <row r="1252" spans="1:6" x14ac:dyDescent="0.3">
      <c r="A1252" s="8">
        <v>42477</v>
      </c>
      <c r="B1252" s="5">
        <v>17.3</v>
      </c>
      <c r="C1252" s="5">
        <v>17.3</v>
      </c>
      <c r="D1252" s="5">
        <v>17.3</v>
      </c>
      <c r="E1252" s="5">
        <v>17.3</v>
      </c>
      <c r="F1252" s="5">
        <v>0</v>
      </c>
    </row>
    <row r="1253" spans="1:6" x14ac:dyDescent="0.3">
      <c r="A1253" s="8">
        <v>42478</v>
      </c>
      <c r="B1253" s="5">
        <v>17.3</v>
      </c>
      <c r="C1253" s="5">
        <v>17.3</v>
      </c>
      <c r="D1253" s="5">
        <v>17.3</v>
      </c>
      <c r="E1253" s="5">
        <v>17.3</v>
      </c>
      <c r="F1253" s="5">
        <v>0</v>
      </c>
    </row>
    <row r="1254" spans="1:6" x14ac:dyDescent="0.3">
      <c r="A1254" s="8">
        <v>42479</v>
      </c>
      <c r="B1254" s="5">
        <v>17.3</v>
      </c>
      <c r="C1254" s="5">
        <v>17.3</v>
      </c>
      <c r="D1254" s="5">
        <v>17.3</v>
      </c>
      <c r="E1254" s="5">
        <v>17.3</v>
      </c>
      <c r="F1254" s="5">
        <v>0</v>
      </c>
    </row>
    <row r="1255" spans="1:6" x14ac:dyDescent="0.3">
      <c r="A1255" s="8">
        <v>42480</v>
      </c>
      <c r="B1255" s="5">
        <v>17.3</v>
      </c>
      <c r="C1255" s="5">
        <v>17.3</v>
      </c>
      <c r="D1255" s="5">
        <v>17.3</v>
      </c>
      <c r="E1255" s="5">
        <v>17.3</v>
      </c>
      <c r="F1255" s="5">
        <v>0</v>
      </c>
    </row>
    <row r="1256" spans="1:6" x14ac:dyDescent="0.3">
      <c r="A1256" s="8">
        <v>42481</v>
      </c>
      <c r="B1256" s="5">
        <v>17.3</v>
      </c>
      <c r="C1256" s="5">
        <v>17.3</v>
      </c>
      <c r="D1256" s="5">
        <v>17.3</v>
      </c>
      <c r="E1256" s="5">
        <v>17.3</v>
      </c>
      <c r="F1256" s="5">
        <v>0</v>
      </c>
    </row>
    <row r="1257" spans="1:6" x14ac:dyDescent="0.3">
      <c r="A1257" s="8">
        <v>42482</v>
      </c>
      <c r="B1257" s="5">
        <v>17.3</v>
      </c>
      <c r="C1257" s="5">
        <v>17.3</v>
      </c>
      <c r="D1257" s="5">
        <v>17.3</v>
      </c>
      <c r="E1257" s="5">
        <v>17.3</v>
      </c>
      <c r="F1257" s="5">
        <v>0</v>
      </c>
    </row>
    <row r="1258" spans="1:6" x14ac:dyDescent="0.3">
      <c r="A1258" s="8">
        <v>42485</v>
      </c>
      <c r="B1258" s="5">
        <v>17.29</v>
      </c>
      <c r="C1258" s="5">
        <v>17.3</v>
      </c>
      <c r="D1258" s="5">
        <v>17.3</v>
      </c>
      <c r="E1258" s="5">
        <v>17.29</v>
      </c>
      <c r="F1258" s="5">
        <v>-5.9999999999999995E-4</v>
      </c>
    </row>
    <row r="1259" spans="1:6" x14ac:dyDescent="0.3">
      <c r="A1259" s="8">
        <v>42486</v>
      </c>
      <c r="B1259" s="5">
        <v>17.29</v>
      </c>
      <c r="C1259" s="5">
        <v>17.29</v>
      </c>
      <c r="D1259" s="5">
        <v>17.29</v>
      </c>
      <c r="E1259" s="5">
        <v>17.29</v>
      </c>
      <c r="F1259" s="5">
        <v>0</v>
      </c>
    </row>
    <row r="1260" spans="1:6" x14ac:dyDescent="0.3">
      <c r="A1260" s="8">
        <v>42487</v>
      </c>
      <c r="B1260" s="5">
        <v>17.29</v>
      </c>
      <c r="C1260" s="5">
        <v>17.29</v>
      </c>
      <c r="D1260" s="5">
        <v>17.29</v>
      </c>
      <c r="E1260" s="5">
        <v>17.29</v>
      </c>
      <c r="F1260" s="5">
        <v>0</v>
      </c>
    </row>
    <row r="1261" spans="1:6" x14ac:dyDescent="0.3">
      <c r="A1261" s="8">
        <v>42488</v>
      </c>
      <c r="B1261" s="5">
        <v>17.29</v>
      </c>
      <c r="C1261" s="5">
        <v>17.29</v>
      </c>
      <c r="D1261" s="5">
        <v>17.29</v>
      </c>
      <c r="E1261" s="5">
        <v>17.29</v>
      </c>
      <c r="F1261" s="5">
        <v>0</v>
      </c>
    </row>
    <row r="1262" spans="1:6" x14ac:dyDescent="0.3">
      <c r="A1262" s="8">
        <v>42489</v>
      </c>
      <c r="B1262" s="5">
        <v>17.29</v>
      </c>
      <c r="C1262" s="5">
        <v>17.29</v>
      </c>
      <c r="D1262" s="5">
        <v>17.29</v>
      </c>
      <c r="E1262" s="5">
        <v>17.29</v>
      </c>
      <c r="F1262" s="5">
        <v>0</v>
      </c>
    </row>
    <row r="1263" spans="1:6" x14ac:dyDescent="0.3">
      <c r="A1263" s="8">
        <v>42493</v>
      </c>
      <c r="B1263" s="5">
        <v>17.29</v>
      </c>
      <c r="C1263" s="5">
        <v>17.29</v>
      </c>
      <c r="D1263" s="5">
        <v>17.29</v>
      </c>
      <c r="E1263" s="5">
        <v>17.29</v>
      </c>
      <c r="F1263" s="5">
        <v>0</v>
      </c>
    </row>
    <row r="1264" spans="1:6" x14ac:dyDescent="0.3">
      <c r="A1264" s="8">
        <v>42494</v>
      </c>
      <c r="B1264" s="5">
        <v>17.29</v>
      </c>
      <c r="C1264" s="5">
        <v>17.29</v>
      </c>
      <c r="D1264" s="5">
        <v>17.29</v>
      </c>
      <c r="E1264" s="5">
        <v>17.29</v>
      </c>
      <c r="F1264" s="5">
        <v>0</v>
      </c>
    </row>
    <row r="1265" spans="1:6" x14ac:dyDescent="0.3">
      <c r="A1265" s="8">
        <v>42495</v>
      </c>
      <c r="B1265" s="5">
        <v>17.29</v>
      </c>
      <c r="C1265" s="5">
        <v>17.29</v>
      </c>
      <c r="D1265" s="5">
        <v>17.29</v>
      </c>
      <c r="E1265" s="5">
        <v>17.29</v>
      </c>
      <c r="F1265" s="5">
        <v>0</v>
      </c>
    </row>
    <row r="1266" spans="1:6" x14ac:dyDescent="0.3">
      <c r="A1266" s="8">
        <v>42496</v>
      </c>
      <c r="B1266" s="5">
        <v>17.29</v>
      </c>
      <c r="C1266" s="5">
        <v>17.29</v>
      </c>
      <c r="D1266" s="5">
        <v>17.29</v>
      </c>
      <c r="E1266" s="5">
        <v>17.29</v>
      </c>
      <c r="F1266" s="5">
        <v>0</v>
      </c>
    </row>
    <row r="1267" spans="1:6" x14ac:dyDescent="0.3">
      <c r="A1267" s="8">
        <v>42498</v>
      </c>
      <c r="B1267" s="5">
        <v>17.29</v>
      </c>
      <c r="C1267" s="5">
        <v>17.29</v>
      </c>
      <c r="D1267" s="5">
        <v>17.29</v>
      </c>
      <c r="E1267" s="5">
        <v>17.29</v>
      </c>
      <c r="F1267" s="5">
        <v>0</v>
      </c>
    </row>
    <row r="1268" spans="1:6" x14ac:dyDescent="0.3">
      <c r="A1268" s="8">
        <v>42499</v>
      </c>
      <c r="B1268" s="5">
        <v>17.29</v>
      </c>
      <c r="C1268" s="5">
        <v>17.29</v>
      </c>
      <c r="D1268" s="5">
        <v>17.29</v>
      </c>
      <c r="E1268" s="5">
        <v>17.29</v>
      </c>
      <c r="F1268" s="5">
        <v>0</v>
      </c>
    </row>
    <row r="1269" spans="1:6" x14ac:dyDescent="0.3">
      <c r="A1269" s="8">
        <v>42500</v>
      </c>
      <c r="B1269" s="5">
        <v>17.29</v>
      </c>
      <c r="C1269" s="5">
        <v>17.29</v>
      </c>
      <c r="D1269" s="5">
        <v>17.29</v>
      </c>
      <c r="E1269" s="5">
        <v>17.29</v>
      </c>
      <c r="F1269" s="5">
        <v>0</v>
      </c>
    </row>
    <row r="1270" spans="1:6" x14ac:dyDescent="0.3">
      <c r="A1270" s="8">
        <v>42501</v>
      </c>
      <c r="B1270" s="5">
        <v>17.29</v>
      </c>
      <c r="C1270" s="5">
        <v>17.29</v>
      </c>
      <c r="D1270" s="5">
        <v>17.29</v>
      </c>
      <c r="E1270" s="5">
        <v>17.29</v>
      </c>
      <c r="F1270" s="5">
        <v>0</v>
      </c>
    </row>
    <row r="1271" spans="1:6" x14ac:dyDescent="0.3">
      <c r="A1271" s="8">
        <v>42502</v>
      </c>
      <c r="B1271" s="5">
        <v>17.239999999999998</v>
      </c>
      <c r="C1271" s="5">
        <v>17.239999999999998</v>
      </c>
      <c r="D1271" s="5">
        <v>17.239999999999998</v>
      </c>
      <c r="E1271" s="5">
        <v>17.239999999999998</v>
      </c>
      <c r="F1271" s="5">
        <v>-2.8999999999999998E-3</v>
      </c>
    </row>
    <row r="1272" spans="1:6" x14ac:dyDescent="0.3">
      <c r="A1272" s="8">
        <v>42503</v>
      </c>
      <c r="B1272" s="5">
        <v>17.239999999999998</v>
      </c>
      <c r="C1272" s="5">
        <v>17.239999999999998</v>
      </c>
      <c r="D1272" s="5">
        <v>17.239999999999998</v>
      </c>
      <c r="E1272" s="5">
        <v>17.239999999999998</v>
      </c>
      <c r="F1272" s="5">
        <v>0</v>
      </c>
    </row>
    <row r="1273" spans="1:6" x14ac:dyDescent="0.3">
      <c r="A1273" s="8">
        <v>42505</v>
      </c>
      <c r="B1273" s="5">
        <v>17.239999999999998</v>
      </c>
      <c r="C1273" s="5">
        <v>17.239999999999998</v>
      </c>
      <c r="D1273" s="5">
        <v>17.239999999999998</v>
      </c>
      <c r="E1273" s="5">
        <v>17.239999999999998</v>
      </c>
      <c r="F1273" s="5">
        <v>0</v>
      </c>
    </row>
    <row r="1274" spans="1:6" x14ac:dyDescent="0.3">
      <c r="A1274" s="8">
        <v>42506</v>
      </c>
      <c r="B1274" s="5">
        <v>17.239999999999998</v>
      </c>
      <c r="C1274" s="5">
        <v>17.239999999999998</v>
      </c>
      <c r="D1274" s="5">
        <v>17.239999999999998</v>
      </c>
      <c r="E1274" s="5">
        <v>17.239999999999998</v>
      </c>
      <c r="F1274" s="5">
        <v>0</v>
      </c>
    </row>
    <row r="1275" spans="1:6" x14ac:dyDescent="0.3">
      <c r="A1275" s="8">
        <v>42507</v>
      </c>
      <c r="B1275" s="5">
        <v>17.239999999999998</v>
      </c>
      <c r="C1275" s="5">
        <v>17.239999999999998</v>
      </c>
      <c r="D1275" s="5">
        <v>17.239999999999998</v>
      </c>
      <c r="E1275" s="5">
        <v>17.239999999999998</v>
      </c>
      <c r="F1275" s="5">
        <v>0</v>
      </c>
    </row>
    <row r="1276" spans="1:6" x14ac:dyDescent="0.3">
      <c r="A1276" s="8">
        <v>42508</v>
      </c>
      <c r="B1276" s="5">
        <v>17.239999999999998</v>
      </c>
      <c r="C1276" s="5">
        <v>17.239999999999998</v>
      </c>
      <c r="D1276" s="5">
        <v>17.239999999999998</v>
      </c>
      <c r="E1276" s="5">
        <v>17.239999999999998</v>
      </c>
      <c r="F1276" s="5">
        <v>0</v>
      </c>
    </row>
    <row r="1277" spans="1:6" x14ac:dyDescent="0.3">
      <c r="A1277" s="8">
        <v>42509</v>
      </c>
      <c r="B1277" s="5">
        <v>17.239999999999998</v>
      </c>
      <c r="C1277" s="5">
        <v>17.239999999999998</v>
      </c>
      <c r="D1277" s="5">
        <v>17.239999999999998</v>
      </c>
      <c r="E1277" s="5">
        <v>17.239999999999998</v>
      </c>
      <c r="F1277" s="5">
        <v>0</v>
      </c>
    </row>
    <row r="1278" spans="1:6" x14ac:dyDescent="0.3">
      <c r="A1278" s="8">
        <v>42510</v>
      </c>
      <c r="B1278" s="5">
        <v>17.239999999999998</v>
      </c>
      <c r="C1278" s="5">
        <v>17.239999999999998</v>
      </c>
      <c r="D1278" s="5">
        <v>17.239999999999998</v>
      </c>
      <c r="E1278" s="5">
        <v>17.239999999999998</v>
      </c>
      <c r="F1278" s="5">
        <v>0</v>
      </c>
    </row>
    <row r="1279" spans="1:6" x14ac:dyDescent="0.3">
      <c r="A1279" s="8">
        <v>42512</v>
      </c>
      <c r="B1279" s="5">
        <v>17.239999999999998</v>
      </c>
      <c r="C1279" s="5">
        <v>17.239999999999998</v>
      </c>
      <c r="D1279" s="5">
        <v>17.239999999999998</v>
      </c>
      <c r="E1279" s="5">
        <v>17.239999999999998</v>
      </c>
      <c r="F1279" s="5">
        <v>0</v>
      </c>
    </row>
    <row r="1280" spans="1:6" x14ac:dyDescent="0.3">
      <c r="A1280" s="8">
        <v>42513</v>
      </c>
      <c r="B1280" s="5">
        <v>17.239999999999998</v>
      </c>
      <c r="C1280" s="5">
        <v>17.239999999999998</v>
      </c>
      <c r="D1280" s="5">
        <v>17.239999999999998</v>
      </c>
      <c r="E1280" s="5">
        <v>17.239999999999998</v>
      </c>
      <c r="F1280" s="5">
        <v>0</v>
      </c>
    </row>
    <row r="1281" spans="1:6" x14ac:dyDescent="0.3">
      <c r="A1281" s="8">
        <v>42514</v>
      </c>
      <c r="B1281" s="5">
        <v>17.239999999999998</v>
      </c>
      <c r="C1281" s="5">
        <v>17.239999999999998</v>
      </c>
      <c r="D1281" s="5">
        <v>17.239999999999998</v>
      </c>
      <c r="E1281" s="5">
        <v>17.239999999999998</v>
      </c>
      <c r="F1281" s="5">
        <v>0</v>
      </c>
    </row>
    <row r="1282" spans="1:6" x14ac:dyDescent="0.3">
      <c r="A1282" s="8">
        <v>42515</v>
      </c>
      <c r="B1282" s="5">
        <v>17.239999999999998</v>
      </c>
      <c r="C1282" s="5">
        <v>17.239999999999998</v>
      </c>
      <c r="D1282" s="5">
        <v>17.239999999999998</v>
      </c>
      <c r="E1282" s="5">
        <v>17.239999999999998</v>
      </c>
      <c r="F1282" s="5">
        <v>0</v>
      </c>
    </row>
    <row r="1283" spans="1:6" x14ac:dyDescent="0.3">
      <c r="A1283" s="8">
        <v>42516</v>
      </c>
      <c r="B1283" s="5">
        <v>17.239999999999998</v>
      </c>
      <c r="C1283" s="5">
        <v>17.239999999999998</v>
      </c>
      <c r="D1283" s="5">
        <v>17.239999999999998</v>
      </c>
      <c r="E1283" s="5">
        <v>17.239999999999998</v>
      </c>
      <c r="F1283" s="5">
        <v>0</v>
      </c>
    </row>
    <row r="1284" spans="1:6" x14ac:dyDescent="0.3">
      <c r="A1284" s="8">
        <v>42517</v>
      </c>
      <c r="B1284" s="5">
        <v>17.239999999999998</v>
      </c>
      <c r="C1284" s="5">
        <v>17.239999999999998</v>
      </c>
      <c r="D1284" s="5">
        <v>17.239999999999998</v>
      </c>
      <c r="E1284" s="5">
        <v>17.239999999999998</v>
      </c>
      <c r="F1284" s="5">
        <v>0</v>
      </c>
    </row>
    <row r="1285" spans="1:6" x14ac:dyDescent="0.3">
      <c r="A1285" s="8">
        <v>42519</v>
      </c>
      <c r="B1285" s="5">
        <v>17.239999999999998</v>
      </c>
      <c r="C1285" s="5">
        <v>17.239999999999998</v>
      </c>
      <c r="D1285" s="5">
        <v>17.239999999999998</v>
      </c>
      <c r="E1285" s="5">
        <v>17.239999999999998</v>
      </c>
      <c r="F1285" s="5">
        <v>0</v>
      </c>
    </row>
    <row r="1286" spans="1:6" x14ac:dyDescent="0.3">
      <c r="A1286" s="8">
        <v>42520</v>
      </c>
      <c r="B1286" s="5">
        <v>17.239999999999998</v>
      </c>
      <c r="C1286" s="5">
        <v>17.239999999999998</v>
      </c>
      <c r="D1286" s="5">
        <v>17.239999999999998</v>
      </c>
      <c r="E1286" s="5">
        <v>17.239999999999998</v>
      </c>
      <c r="F1286" s="5">
        <v>0</v>
      </c>
    </row>
    <row r="1287" spans="1:6" x14ac:dyDescent="0.3">
      <c r="A1287" s="8">
        <v>42521</v>
      </c>
      <c r="B1287" s="5">
        <v>17.239999999999998</v>
      </c>
      <c r="C1287" s="5">
        <v>17.239999999999998</v>
      </c>
      <c r="D1287" s="5">
        <v>17.239999999999998</v>
      </c>
      <c r="E1287" s="5">
        <v>17.239999999999998</v>
      </c>
      <c r="F1287" s="5">
        <v>0</v>
      </c>
    </row>
    <row r="1288" spans="1:6" x14ac:dyDescent="0.3">
      <c r="A1288" s="8">
        <v>42522</v>
      </c>
      <c r="B1288" s="5">
        <v>17.239999999999998</v>
      </c>
      <c r="C1288" s="5">
        <v>17.239999999999998</v>
      </c>
      <c r="D1288" s="5">
        <v>17.239999999999998</v>
      </c>
      <c r="E1288" s="5">
        <v>17.239999999999998</v>
      </c>
      <c r="F1288" s="5">
        <v>0</v>
      </c>
    </row>
    <row r="1289" spans="1:6" x14ac:dyDescent="0.3">
      <c r="A1289" s="8">
        <v>42523</v>
      </c>
      <c r="B1289" s="5">
        <v>17.239999999999998</v>
      </c>
      <c r="C1289" s="5">
        <v>17.239999999999998</v>
      </c>
      <c r="D1289" s="5">
        <v>17.239999999999998</v>
      </c>
      <c r="E1289" s="5">
        <v>17.239999999999998</v>
      </c>
      <c r="F1289" s="5">
        <v>0</v>
      </c>
    </row>
    <row r="1290" spans="1:6" x14ac:dyDescent="0.3">
      <c r="A1290" s="8">
        <v>42524</v>
      </c>
      <c r="B1290" s="5">
        <v>17.239999999999998</v>
      </c>
      <c r="C1290" s="5">
        <v>17.239999999999998</v>
      </c>
      <c r="D1290" s="5">
        <v>17.239999999999998</v>
      </c>
      <c r="E1290" s="5">
        <v>17.239999999999998</v>
      </c>
      <c r="F1290" s="5">
        <v>0</v>
      </c>
    </row>
    <row r="1291" spans="1:6" x14ac:dyDescent="0.3">
      <c r="A1291" s="8">
        <v>42526</v>
      </c>
      <c r="B1291" s="5">
        <v>17.239999999999998</v>
      </c>
      <c r="C1291" s="5">
        <v>17.239999999999998</v>
      </c>
      <c r="D1291" s="5">
        <v>17.239999999999998</v>
      </c>
      <c r="E1291" s="5">
        <v>17.239999999999998</v>
      </c>
      <c r="F1291" s="5">
        <v>0</v>
      </c>
    </row>
    <row r="1292" spans="1:6" x14ac:dyDescent="0.3">
      <c r="A1292" s="8">
        <v>42527</v>
      </c>
      <c r="B1292" s="5">
        <v>17.32</v>
      </c>
      <c r="C1292" s="5">
        <v>17.32</v>
      </c>
      <c r="D1292" s="5">
        <v>17.32</v>
      </c>
      <c r="E1292" s="5">
        <v>17.32</v>
      </c>
      <c r="F1292" s="5">
        <v>4.5999999999999999E-3</v>
      </c>
    </row>
    <row r="1293" spans="1:6" x14ac:dyDescent="0.3">
      <c r="A1293" s="8">
        <v>42528</v>
      </c>
      <c r="B1293" s="5">
        <v>17.32</v>
      </c>
      <c r="C1293" s="5">
        <v>17.32</v>
      </c>
      <c r="D1293" s="5">
        <v>17.32</v>
      </c>
      <c r="E1293" s="5">
        <v>17.32</v>
      </c>
      <c r="F1293" s="5">
        <v>0</v>
      </c>
    </row>
    <row r="1294" spans="1:6" x14ac:dyDescent="0.3">
      <c r="A1294" s="8">
        <v>42529</v>
      </c>
      <c r="B1294" s="5">
        <v>17.32</v>
      </c>
      <c r="C1294" s="5">
        <v>17.32</v>
      </c>
      <c r="D1294" s="5">
        <v>17.32</v>
      </c>
      <c r="E1294" s="5">
        <v>17.32</v>
      </c>
      <c r="F1294" s="5">
        <v>0</v>
      </c>
    </row>
    <row r="1295" spans="1:6" x14ac:dyDescent="0.3">
      <c r="A1295" s="8">
        <v>42530</v>
      </c>
      <c r="B1295" s="5">
        <v>17.32</v>
      </c>
      <c r="C1295" s="5">
        <v>17.32</v>
      </c>
      <c r="D1295" s="5">
        <v>17.32</v>
      </c>
      <c r="E1295" s="5">
        <v>17.32</v>
      </c>
      <c r="F1295" s="5">
        <v>0</v>
      </c>
    </row>
    <row r="1296" spans="1:6" x14ac:dyDescent="0.3">
      <c r="A1296" s="8">
        <v>42531</v>
      </c>
      <c r="B1296" s="5">
        <v>17.32</v>
      </c>
      <c r="C1296" s="5">
        <v>17.32</v>
      </c>
      <c r="D1296" s="5">
        <v>17.32</v>
      </c>
      <c r="E1296" s="5">
        <v>17.32</v>
      </c>
      <c r="F1296" s="5">
        <v>0</v>
      </c>
    </row>
    <row r="1297" spans="1:6" x14ac:dyDescent="0.3">
      <c r="A1297" s="8">
        <v>42533</v>
      </c>
      <c r="B1297" s="5">
        <v>17.32</v>
      </c>
      <c r="C1297" s="5">
        <v>17.32</v>
      </c>
      <c r="D1297" s="5">
        <v>17.32</v>
      </c>
      <c r="E1297" s="5">
        <v>17.32</v>
      </c>
      <c r="F1297" s="5">
        <v>0</v>
      </c>
    </row>
    <row r="1298" spans="1:6" x14ac:dyDescent="0.3">
      <c r="A1298" s="8">
        <v>42534</v>
      </c>
      <c r="B1298" s="5">
        <v>17.32</v>
      </c>
      <c r="C1298" s="5">
        <v>17.32</v>
      </c>
      <c r="D1298" s="5">
        <v>17.32</v>
      </c>
      <c r="E1298" s="5">
        <v>17.32</v>
      </c>
      <c r="F1298" s="5">
        <v>0</v>
      </c>
    </row>
    <row r="1299" spans="1:6" x14ac:dyDescent="0.3">
      <c r="A1299" s="8">
        <v>42535</v>
      </c>
      <c r="B1299" s="5">
        <v>17.32</v>
      </c>
      <c r="C1299" s="5">
        <v>17.32</v>
      </c>
      <c r="D1299" s="5">
        <v>17.32</v>
      </c>
      <c r="E1299" s="5">
        <v>17.32</v>
      </c>
      <c r="F1299" s="5">
        <v>0</v>
      </c>
    </row>
    <row r="1300" spans="1:6" x14ac:dyDescent="0.3">
      <c r="A1300" s="8">
        <v>42536</v>
      </c>
      <c r="B1300" s="5">
        <v>16.62</v>
      </c>
      <c r="C1300" s="5">
        <v>16.62</v>
      </c>
      <c r="D1300" s="5">
        <v>16.62</v>
      </c>
      <c r="E1300" s="5">
        <v>16.62</v>
      </c>
      <c r="F1300" s="5">
        <v>-4.0399999999999998E-2</v>
      </c>
    </row>
    <row r="1301" spans="1:6" x14ac:dyDescent="0.3">
      <c r="A1301" s="8">
        <v>42537</v>
      </c>
      <c r="B1301" s="5">
        <v>16.62</v>
      </c>
      <c r="C1301" s="5">
        <v>16.62</v>
      </c>
      <c r="D1301" s="5">
        <v>16.62</v>
      </c>
      <c r="E1301" s="5">
        <v>16.62</v>
      </c>
      <c r="F1301" s="5">
        <v>0</v>
      </c>
    </row>
    <row r="1302" spans="1:6" x14ac:dyDescent="0.3">
      <c r="A1302" s="8">
        <v>42538</v>
      </c>
      <c r="B1302" s="5">
        <v>16.62</v>
      </c>
      <c r="C1302" s="5">
        <v>16.62</v>
      </c>
      <c r="D1302" s="5">
        <v>16.62</v>
      </c>
      <c r="E1302" s="5">
        <v>16.62</v>
      </c>
      <c r="F1302" s="5">
        <v>0</v>
      </c>
    </row>
    <row r="1303" spans="1:6" x14ac:dyDescent="0.3">
      <c r="A1303" s="8">
        <v>42540</v>
      </c>
      <c r="B1303" s="5">
        <v>16.62</v>
      </c>
      <c r="C1303" s="5">
        <v>16.62</v>
      </c>
      <c r="D1303" s="5">
        <v>16.62</v>
      </c>
      <c r="E1303" s="5">
        <v>16.62</v>
      </c>
      <c r="F1303" s="5">
        <v>0</v>
      </c>
    </row>
    <row r="1304" spans="1:6" x14ac:dyDescent="0.3">
      <c r="A1304" s="8">
        <v>42541</v>
      </c>
      <c r="B1304" s="5">
        <v>17.97</v>
      </c>
      <c r="C1304" s="5">
        <v>17.97</v>
      </c>
      <c r="D1304" s="5">
        <v>17.97</v>
      </c>
      <c r="E1304" s="5">
        <v>17.97</v>
      </c>
      <c r="F1304" s="5">
        <v>8.1199999999999994E-2</v>
      </c>
    </row>
    <row r="1305" spans="1:6" x14ac:dyDescent="0.3">
      <c r="A1305" s="8">
        <v>42542</v>
      </c>
      <c r="B1305" s="5">
        <v>17.97</v>
      </c>
      <c r="C1305" s="5">
        <v>17.97</v>
      </c>
      <c r="D1305" s="5">
        <v>17.97</v>
      </c>
      <c r="E1305" s="5">
        <v>17.97</v>
      </c>
      <c r="F1305" s="5">
        <v>0</v>
      </c>
    </row>
    <row r="1306" spans="1:6" x14ac:dyDescent="0.3">
      <c r="A1306" s="8">
        <v>42543</v>
      </c>
      <c r="B1306" s="5">
        <v>17.97</v>
      </c>
      <c r="C1306" s="5">
        <v>17.97</v>
      </c>
      <c r="D1306" s="5">
        <v>17.97</v>
      </c>
      <c r="E1306" s="5">
        <v>17.97</v>
      </c>
      <c r="F1306" s="5">
        <v>0</v>
      </c>
    </row>
    <row r="1307" spans="1:6" x14ac:dyDescent="0.3">
      <c r="A1307" s="8">
        <v>42544</v>
      </c>
      <c r="B1307" s="5">
        <v>17.97</v>
      </c>
      <c r="C1307" s="5">
        <v>17.97</v>
      </c>
      <c r="D1307" s="5">
        <v>17.97</v>
      </c>
      <c r="E1307" s="5">
        <v>17.97</v>
      </c>
      <c r="F1307" s="5">
        <v>0</v>
      </c>
    </row>
    <row r="1308" spans="1:6" x14ac:dyDescent="0.3">
      <c r="A1308" s="8">
        <v>42545</v>
      </c>
      <c r="B1308" s="5">
        <v>17.97</v>
      </c>
      <c r="C1308" s="5">
        <v>17.97</v>
      </c>
      <c r="D1308" s="5">
        <v>17.97</v>
      </c>
      <c r="E1308" s="5">
        <v>17.97</v>
      </c>
      <c r="F1308" s="5">
        <v>0</v>
      </c>
    </row>
    <row r="1309" spans="1:6" x14ac:dyDescent="0.3">
      <c r="A1309" s="8">
        <v>42547</v>
      </c>
      <c r="B1309" s="5">
        <v>17.97</v>
      </c>
      <c r="C1309" s="5">
        <v>17.97</v>
      </c>
      <c r="D1309" s="5">
        <v>17.97</v>
      </c>
      <c r="E1309" s="5">
        <v>17.97</v>
      </c>
      <c r="F1309" s="5">
        <v>0</v>
      </c>
    </row>
    <row r="1310" spans="1:6" x14ac:dyDescent="0.3">
      <c r="A1310" s="8">
        <v>42548</v>
      </c>
      <c r="B1310" s="5">
        <v>17.97</v>
      </c>
      <c r="C1310" s="5">
        <v>17.97</v>
      </c>
      <c r="D1310" s="5">
        <v>17.97</v>
      </c>
      <c r="E1310" s="5">
        <v>17.97</v>
      </c>
      <c r="F1310" s="5">
        <v>0</v>
      </c>
    </row>
    <row r="1311" spans="1:6" x14ac:dyDescent="0.3">
      <c r="A1311" s="8">
        <v>42549</v>
      </c>
      <c r="B1311" s="5">
        <v>17.97</v>
      </c>
      <c r="C1311" s="5">
        <v>17.97</v>
      </c>
      <c r="D1311" s="5">
        <v>17.97</v>
      </c>
      <c r="E1311" s="5">
        <v>17.97</v>
      </c>
      <c r="F1311" s="5">
        <v>0</v>
      </c>
    </row>
    <row r="1312" spans="1:6" x14ac:dyDescent="0.3">
      <c r="A1312" s="8">
        <v>42550</v>
      </c>
      <c r="B1312" s="5">
        <v>17.97</v>
      </c>
      <c r="C1312" s="5">
        <v>17.97</v>
      </c>
      <c r="D1312" s="5">
        <v>17.97</v>
      </c>
      <c r="E1312" s="5">
        <v>17.97</v>
      </c>
      <c r="F1312" s="5">
        <v>0</v>
      </c>
    </row>
    <row r="1313" spans="1:6" x14ac:dyDescent="0.3">
      <c r="A1313" s="8">
        <v>42551</v>
      </c>
      <c r="B1313" s="5">
        <v>17.97</v>
      </c>
      <c r="C1313" s="5">
        <v>17.97</v>
      </c>
      <c r="D1313" s="5">
        <v>17.97</v>
      </c>
      <c r="E1313" s="5">
        <v>17.97</v>
      </c>
      <c r="F1313" s="5">
        <v>0</v>
      </c>
    </row>
    <row r="1314" spans="1:6" x14ac:dyDescent="0.3">
      <c r="A1314" s="8">
        <v>42552</v>
      </c>
      <c r="B1314" s="5">
        <v>17.97</v>
      </c>
      <c r="C1314" s="5">
        <v>17.97</v>
      </c>
      <c r="D1314" s="5">
        <v>17.97</v>
      </c>
      <c r="E1314" s="5">
        <v>17.97</v>
      </c>
      <c r="F1314" s="5">
        <v>0</v>
      </c>
    </row>
    <row r="1315" spans="1:6" x14ac:dyDescent="0.3">
      <c r="A1315" s="8">
        <v>42554</v>
      </c>
      <c r="B1315" s="5">
        <v>17.97</v>
      </c>
      <c r="C1315" s="5">
        <v>17.97</v>
      </c>
      <c r="D1315" s="5">
        <v>17.97</v>
      </c>
      <c r="E1315" s="5">
        <v>17.97</v>
      </c>
      <c r="F1315" s="5">
        <v>0</v>
      </c>
    </row>
    <row r="1316" spans="1:6" x14ac:dyDescent="0.3">
      <c r="A1316" s="8">
        <v>42555</v>
      </c>
      <c r="B1316" s="5">
        <v>17.57</v>
      </c>
      <c r="C1316" s="5">
        <v>17.57</v>
      </c>
      <c r="D1316" s="5">
        <v>17.57</v>
      </c>
      <c r="E1316" s="5">
        <v>17.57</v>
      </c>
      <c r="F1316" s="5">
        <v>-2.23E-2</v>
      </c>
    </row>
    <row r="1317" spans="1:6" x14ac:dyDescent="0.3">
      <c r="A1317" s="8">
        <v>42556</v>
      </c>
      <c r="B1317" s="5">
        <v>17.57</v>
      </c>
      <c r="C1317" s="5">
        <v>17.57</v>
      </c>
      <c r="D1317" s="5">
        <v>17.57</v>
      </c>
      <c r="E1317" s="5">
        <v>17.57</v>
      </c>
      <c r="F1317" s="5">
        <v>0</v>
      </c>
    </row>
    <row r="1318" spans="1:6" x14ac:dyDescent="0.3">
      <c r="A1318" s="8">
        <v>42557</v>
      </c>
      <c r="B1318" s="5">
        <v>17.57</v>
      </c>
      <c r="C1318" s="5">
        <v>17.57</v>
      </c>
      <c r="D1318" s="5">
        <v>17.57</v>
      </c>
      <c r="E1318" s="5">
        <v>17.57</v>
      </c>
      <c r="F1318" s="5">
        <v>0</v>
      </c>
    </row>
    <row r="1319" spans="1:6" x14ac:dyDescent="0.3">
      <c r="A1319" s="8">
        <v>42559</v>
      </c>
      <c r="B1319" s="5">
        <v>17.57</v>
      </c>
      <c r="C1319" s="5">
        <v>17.57</v>
      </c>
      <c r="D1319" s="5">
        <v>17.57</v>
      </c>
      <c r="E1319" s="5">
        <v>17.57</v>
      </c>
      <c r="F1319" s="5">
        <v>0</v>
      </c>
    </row>
    <row r="1320" spans="1:6" x14ac:dyDescent="0.3">
      <c r="A1320" s="8">
        <v>42561</v>
      </c>
      <c r="B1320" s="5">
        <v>17.57</v>
      </c>
      <c r="C1320" s="5">
        <v>17.57</v>
      </c>
      <c r="D1320" s="5">
        <v>17.57</v>
      </c>
      <c r="E1320" s="5">
        <v>17.57</v>
      </c>
      <c r="F1320" s="5">
        <v>0</v>
      </c>
    </row>
    <row r="1321" spans="1:6" x14ac:dyDescent="0.3">
      <c r="A1321" s="8">
        <v>42562</v>
      </c>
      <c r="B1321" s="5">
        <v>17.57</v>
      </c>
      <c r="C1321" s="5">
        <v>17.57</v>
      </c>
      <c r="D1321" s="5">
        <v>17.57</v>
      </c>
      <c r="E1321" s="5">
        <v>17.57</v>
      </c>
      <c r="F1321" s="5">
        <v>0</v>
      </c>
    </row>
    <row r="1322" spans="1:6" x14ac:dyDescent="0.3">
      <c r="A1322" s="8">
        <v>42563</v>
      </c>
      <c r="B1322" s="5">
        <v>17.57</v>
      </c>
      <c r="C1322" s="5">
        <v>17.57</v>
      </c>
      <c r="D1322" s="5">
        <v>17.57</v>
      </c>
      <c r="E1322" s="5">
        <v>17.57</v>
      </c>
      <c r="F1322" s="5">
        <v>0</v>
      </c>
    </row>
    <row r="1323" spans="1:6" x14ac:dyDescent="0.3">
      <c r="A1323" s="8">
        <v>42564</v>
      </c>
      <c r="B1323" s="5">
        <v>17.670000000000002</v>
      </c>
      <c r="C1323" s="5">
        <v>17.670000000000002</v>
      </c>
      <c r="D1323" s="5">
        <v>17.670000000000002</v>
      </c>
      <c r="E1323" s="5">
        <v>17.670000000000002</v>
      </c>
      <c r="F1323" s="5">
        <v>5.7000000000000002E-3</v>
      </c>
    </row>
    <row r="1324" spans="1:6" x14ac:dyDescent="0.3">
      <c r="A1324" s="8">
        <v>42565</v>
      </c>
      <c r="B1324" s="5">
        <v>17.670000000000002</v>
      </c>
      <c r="C1324" s="5">
        <v>17.670000000000002</v>
      </c>
      <c r="D1324" s="5">
        <v>17.670000000000002</v>
      </c>
      <c r="E1324" s="5">
        <v>17.670000000000002</v>
      </c>
      <c r="F1324" s="5">
        <v>0</v>
      </c>
    </row>
    <row r="1325" spans="1:6" x14ac:dyDescent="0.3">
      <c r="A1325" s="8">
        <v>42566</v>
      </c>
      <c r="B1325" s="5">
        <v>17.670000000000002</v>
      </c>
      <c r="C1325" s="5">
        <v>17.670000000000002</v>
      </c>
      <c r="D1325" s="5">
        <v>17.670000000000002</v>
      </c>
      <c r="E1325" s="5">
        <v>17.670000000000002</v>
      </c>
      <c r="F1325" s="5">
        <v>0</v>
      </c>
    </row>
    <row r="1326" spans="1:6" x14ac:dyDescent="0.3">
      <c r="A1326" s="8">
        <v>42568</v>
      </c>
      <c r="B1326" s="5">
        <v>17.670000000000002</v>
      </c>
      <c r="C1326" s="5">
        <v>17.670000000000002</v>
      </c>
      <c r="D1326" s="5">
        <v>17.670000000000002</v>
      </c>
      <c r="E1326" s="5">
        <v>17.670000000000002</v>
      </c>
      <c r="F1326" s="5">
        <v>0</v>
      </c>
    </row>
    <row r="1327" spans="1:6" x14ac:dyDescent="0.3">
      <c r="A1327" s="8">
        <v>42569</v>
      </c>
      <c r="B1327" s="5">
        <v>17.670000000000002</v>
      </c>
      <c r="C1327" s="5">
        <v>17.670000000000002</v>
      </c>
      <c r="D1327" s="5">
        <v>17.670000000000002</v>
      </c>
      <c r="E1327" s="5">
        <v>17.670000000000002</v>
      </c>
      <c r="F1327" s="5">
        <v>0</v>
      </c>
    </row>
    <row r="1328" spans="1:6" x14ac:dyDescent="0.3">
      <c r="A1328" s="8">
        <v>42570</v>
      </c>
      <c r="B1328" s="5">
        <v>17.670000000000002</v>
      </c>
      <c r="C1328" s="5">
        <v>17.670000000000002</v>
      </c>
      <c r="D1328" s="5">
        <v>17.670000000000002</v>
      </c>
      <c r="E1328" s="5">
        <v>17.670000000000002</v>
      </c>
      <c r="F1328" s="5">
        <v>0</v>
      </c>
    </row>
    <row r="1329" spans="1:6" x14ac:dyDescent="0.3">
      <c r="A1329" s="8">
        <v>42571</v>
      </c>
      <c r="B1329" s="5">
        <v>17.670000000000002</v>
      </c>
      <c r="C1329" s="5">
        <v>17.670000000000002</v>
      </c>
      <c r="D1329" s="5">
        <v>17.670000000000002</v>
      </c>
      <c r="E1329" s="5">
        <v>17.670000000000002</v>
      </c>
      <c r="F1329" s="5">
        <v>0</v>
      </c>
    </row>
    <row r="1330" spans="1:6" x14ac:dyDescent="0.3">
      <c r="A1330" s="8">
        <v>42572</v>
      </c>
      <c r="B1330" s="5">
        <v>17.670000000000002</v>
      </c>
      <c r="C1330" s="5">
        <v>17.670000000000002</v>
      </c>
      <c r="D1330" s="5">
        <v>17.670000000000002</v>
      </c>
      <c r="E1330" s="5">
        <v>17.670000000000002</v>
      </c>
      <c r="F1330" s="5">
        <v>0</v>
      </c>
    </row>
    <row r="1331" spans="1:6" x14ac:dyDescent="0.3">
      <c r="A1331" s="8">
        <v>42573</v>
      </c>
      <c r="B1331" s="5">
        <v>17.670000000000002</v>
      </c>
      <c r="C1331" s="5">
        <v>17.670000000000002</v>
      </c>
      <c r="D1331" s="5">
        <v>17.670000000000002</v>
      </c>
      <c r="E1331" s="5">
        <v>17.670000000000002</v>
      </c>
      <c r="F1331" s="5">
        <v>0</v>
      </c>
    </row>
    <row r="1332" spans="1:6" x14ac:dyDescent="0.3">
      <c r="A1332" s="8">
        <v>42575</v>
      </c>
      <c r="B1332" s="5">
        <v>17.670000000000002</v>
      </c>
      <c r="C1332" s="5">
        <v>17.670000000000002</v>
      </c>
      <c r="D1332" s="5">
        <v>17.670000000000002</v>
      </c>
      <c r="E1332" s="5">
        <v>17.670000000000002</v>
      </c>
      <c r="F1332" s="5">
        <v>0</v>
      </c>
    </row>
    <row r="1333" spans="1:6" x14ac:dyDescent="0.3">
      <c r="A1333" s="8">
        <v>42576</v>
      </c>
      <c r="B1333" s="5">
        <v>17.670000000000002</v>
      </c>
      <c r="C1333" s="5">
        <v>17.670000000000002</v>
      </c>
      <c r="D1333" s="5">
        <v>17.670000000000002</v>
      </c>
      <c r="E1333" s="5">
        <v>17.670000000000002</v>
      </c>
      <c r="F1333" s="5">
        <v>0</v>
      </c>
    </row>
    <row r="1334" spans="1:6" x14ac:dyDescent="0.3">
      <c r="A1334" s="8">
        <v>42577</v>
      </c>
      <c r="B1334" s="5">
        <v>17.809999999999999</v>
      </c>
      <c r="C1334" s="5">
        <v>17.809999999999999</v>
      </c>
      <c r="D1334" s="5">
        <v>17.809999999999999</v>
      </c>
      <c r="E1334" s="5">
        <v>17.809999999999999</v>
      </c>
      <c r="F1334" s="5">
        <v>7.9000000000000008E-3</v>
      </c>
    </row>
    <row r="1335" spans="1:6" x14ac:dyDescent="0.3">
      <c r="A1335" s="8">
        <v>42578</v>
      </c>
      <c r="B1335" s="5">
        <v>17.809999999999999</v>
      </c>
      <c r="C1335" s="5">
        <v>17.809999999999999</v>
      </c>
      <c r="D1335" s="5">
        <v>17.809999999999999</v>
      </c>
      <c r="E1335" s="5">
        <v>17.809999999999999</v>
      </c>
      <c r="F1335" s="5">
        <v>0</v>
      </c>
    </row>
    <row r="1336" spans="1:6" x14ac:dyDescent="0.3">
      <c r="A1336" s="8">
        <v>42579</v>
      </c>
      <c r="B1336" s="5">
        <v>17.809999999999999</v>
      </c>
      <c r="C1336" s="5">
        <v>17.809999999999999</v>
      </c>
      <c r="D1336" s="5">
        <v>17.809999999999999</v>
      </c>
      <c r="E1336" s="5">
        <v>17.809999999999999</v>
      </c>
      <c r="F1336" s="5">
        <v>0</v>
      </c>
    </row>
    <row r="1337" spans="1:6" x14ac:dyDescent="0.3">
      <c r="A1337" s="8">
        <v>42580</v>
      </c>
      <c r="B1337" s="5">
        <v>17.809999999999999</v>
      </c>
      <c r="C1337" s="5">
        <v>17.809999999999999</v>
      </c>
      <c r="D1337" s="5">
        <v>17.809999999999999</v>
      </c>
      <c r="E1337" s="5">
        <v>17.809999999999999</v>
      </c>
      <c r="F1337" s="5">
        <v>0</v>
      </c>
    </row>
    <row r="1338" spans="1:6" x14ac:dyDescent="0.3">
      <c r="A1338" s="8">
        <v>42582</v>
      </c>
      <c r="B1338" s="5">
        <v>17.809999999999999</v>
      </c>
      <c r="C1338" s="5">
        <v>17.809999999999999</v>
      </c>
      <c r="D1338" s="5">
        <v>17.809999999999999</v>
      </c>
      <c r="E1338" s="5">
        <v>17.809999999999999</v>
      </c>
      <c r="F1338" s="5">
        <v>0</v>
      </c>
    </row>
    <row r="1339" spans="1:6" x14ac:dyDescent="0.3">
      <c r="A1339" s="8">
        <v>42583</v>
      </c>
      <c r="B1339" s="5">
        <v>17.809999999999999</v>
      </c>
      <c r="C1339" s="5">
        <v>17.809999999999999</v>
      </c>
      <c r="D1339" s="5">
        <v>17.809999999999999</v>
      </c>
      <c r="E1339" s="5">
        <v>17.809999999999999</v>
      </c>
      <c r="F1339" s="5">
        <v>0</v>
      </c>
    </row>
    <row r="1340" spans="1:6" x14ac:dyDescent="0.3">
      <c r="A1340" s="8">
        <v>42584</v>
      </c>
      <c r="B1340" s="5">
        <v>17.920000000000002</v>
      </c>
      <c r="C1340" s="5">
        <v>17.920000000000002</v>
      </c>
      <c r="D1340" s="5">
        <v>17.920000000000002</v>
      </c>
      <c r="E1340" s="5">
        <v>17.920000000000002</v>
      </c>
      <c r="F1340" s="5">
        <v>6.1999999999999998E-3</v>
      </c>
    </row>
    <row r="1341" spans="1:6" x14ac:dyDescent="0.3">
      <c r="A1341" s="8">
        <v>42585</v>
      </c>
      <c r="B1341" s="5">
        <v>17.920000000000002</v>
      </c>
      <c r="C1341" s="5">
        <v>17.920000000000002</v>
      </c>
      <c r="D1341" s="5">
        <v>17.920000000000002</v>
      </c>
      <c r="E1341" s="5">
        <v>17.920000000000002</v>
      </c>
      <c r="F1341" s="5">
        <v>0</v>
      </c>
    </row>
    <row r="1342" spans="1:6" x14ac:dyDescent="0.3">
      <c r="A1342" s="8">
        <v>42586</v>
      </c>
      <c r="B1342" s="5">
        <v>17.920000000000002</v>
      </c>
      <c r="C1342" s="5">
        <v>17.920000000000002</v>
      </c>
      <c r="D1342" s="5">
        <v>17.920000000000002</v>
      </c>
      <c r="E1342" s="5">
        <v>17.920000000000002</v>
      </c>
      <c r="F1342" s="5">
        <v>0</v>
      </c>
    </row>
    <row r="1343" spans="1:6" x14ac:dyDescent="0.3">
      <c r="A1343" s="8">
        <v>42587</v>
      </c>
      <c r="B1343" s="5">
        <v>17.920000000000002</v>
      </c>
      <c r="C1343" s="5">
        <v>17.920000000000002</v>
      </c>
      <c r="D1343" s="5">
        <v>17.920000000000002</v>
      </c>
      <c r="E1343" s="5">
        <v>17.920000000000002</v>
      </c>
      <c r="F1343" s="5">
        <v>0</v>
      </c>
    </row>
    <row r="1344" spans="1:6" x14ac:dyDescent="0.3">
      <c r="A1344" s="8">
        <v>42588</v>
      </c>
      <c r="B1344" s="5">
        <v>17.920000000000002</v>
      </c>
      <c r="C1344" s="5">
        <v>17.920000000000002</v>
      </c>
      <c r="D1344" s="5">
        <v>17.920000000000002</v>
      </c>
      <c r="E1344" s="5">
        <v>17.920000000000002</v>
      </c>
      <c r="F1344" s="5">
        <v>0</v>
      </c>
    </row>
    <row r="1345" spans="1:6" x14ac:dyDescent="0.3">
      <c r="A1345" s="8">
        <v>42589</v>
      </c>
      <c r="B1345" s="5">
        <v>17.920000000000002</v>
      </c>
      <c r="C1345" s="5">
        <v>17.920000000000002</v>
      </c>
      <c r="D1345" s="5">
        <v>17.920000000000002</v>
      </c>
      <c r="E1345" s="5">
        <v>17.920000000000002</v>
      </c>
      <c r="F1345" s="5">
        <v>0</v>
      </c>
    </row>
    <row r="1346" spans="1:6" x14ac:dyDescent="0.3">
      <c r="A1346" s="8">
        <v>42590</v>
      </c>
      <c r="B1346" s="5">
        <v>17.920000000000002</v>
      </c>
      <c r="C1346" s="5">
        <v>17.920000000000002</v>
      </c>
      <c r="D1346" s="5">
        <v>17.920000000000002</v>
      </c>
      <c r="E1346" s="5">
        <v>17.920000000000002</v>
      </c>
      <c r="F1346" s="5">
        <v>0</v>
      </c>
    </row>
    <row r="1347" spans="1:6" x14ac:dyDescent="0.3">
      <c r="A1347" s="8">
        <v>42591</v>
      </c>
      <c r="B1347" s="5">
        <v>17.87</v>
      </c>
      <c r="C1347" s="5">
        <v>17.87</v>
      </c>
      <c r="D1347" s="5">
        <v>17.87</v>
      </c>
      <c r="E1347" s="5">
        <v>17.87</v>
      </c>
      <c r="F1347" s="5">
        <v>-2.8E-3</v>
      </c>
    </row>
    <row r="1348" spans="1:6" x14ac:dyDescent="0.3">
      <c r="A1348" s="8">
        <v>42592</v>
      </c>
      <c r="B1348" s="5">
        <v>17.87</v>
      </c>
      <c r="C1348" s="5">
        <v>17.87</v>
      </c>
      <c r="D1348" s="5">
        <v>17.87</v>
      </c>
      <c r="E1348" s="5">
        <v>17.87</v>
      </c>
      <c r="F1348" s="5">
        <v>0</v>
      </c>
    </row>
    <row r="1349" spans="1:6" x14ac:dyDescent="0.3">
      <c r="A1349" s="8">
        <v>42593</v>
      </c>
      <c r="B1349" s="5">
        <v>17.87</v>
      </c>
      <c r="C1349" s="5">
        <v>17.87</v>
      </c>
      <c r="D1349" s="5">
        <v>17.87</v>
      </c>
      <c r="E1349" s="5">
        <v>17.87</v>
      </c>
      <c r="F1349" s="5">
        <v>0</v>
      </c>
    </row>
    <row r="1350" spans="1:6" x14ac:dyDescent="0.3">
      <c r="A1350" s="8">
        <v>42594</v>
      </c>
      <c r="B1350" s="5">
        <v>17.87</v>
      </c>
      <c r="C1350" s="5">
        <v>17.87</v>
      </c>
      <c r="D1350" s="5">
        <v>17.87</v>
      </c>
      <c r="E1350" s="5">
        <v>17.87</v>
      </c>
      <c r="F1350" s="5">
        <v>0</v>
      </c>
    </row>
    <row r="1351" spans="1:6" x14ac:dyDescent="0.3">
      <c r="A1351" s="8">
        <v>42595</v>
      </c>
      <c r="B1351" s="5">
        <v>17.87</v>
      </c>
      <c r="C1351" s="5">
        <v>17.87</v>
      </c>
      <c r="D1351" s="5">
        <v>17.87</v>
      </c>
      <c r="E1351" s="5">
        <v>17.87</v>
      </c>
      <c r="F1351" s="5">
        <v>0</v>
      </c>
    </row>
    <row r="1352" spans="1:6" x14ac:dyDescent="0.3">
      <c r="A1352" s="8">
        <v>42596</v>
      </c>
      <c r="B1352" s="5">
        <v>17.87</v>
      </c>
      <c r="C1352" s="5">
        <v>17.87</v>
      </c>
      <c r="D1352" s="5">
        <v>17.87</v>
      </c>
      <c r="E1352" s="5">
        <v>17.87</v>
      </c>
      <c r="F1352" s="5">
        <v>0</v>
      </c>
    </row>
    <row r="1353" spans="1:6" x14ac:dyDescent="0.3">
      <c r="A1353" s="8">
        <v>42597</v>
      </c>
      <c r="B1353" s="5">
        <v>17.87</v>
      </c>
      <c r="C1353" s="5">
        <v>17.87</v>
      </c>
      <c r="D1353" s="5">
        <v>17.87</v>
      </c>
      <c r="E1353" s="5">
        <v>17.87</v>
      </c>
      <c r="F1353" s="5">
        <v>0</v>
      </c>
    </row>
    <row r="1354" spans="1:6" x14ac:dyDescent="0.3">
      <c r="A1354" s="8">
        <v>42598</v>
      </c>
      <c r="B1354" s="5">
        <v>17.5</v>
      </c>
      <c r="C1354" s="5">
        <v>17.5</v>
      </c>
      <c r="D1354" s="5">
        <v>17.5</v>
      </c>
      <c r="E1354" s="5">
        <v>17.5</v>
      </c>
      <c r="F1354" s="5">
        <v>-2.07E-2</v>
      </c>
    </row>
    <row r="1355" spans="1:6" x14ac:dyDescent="0.3">
      <c r="A1355" s="8">
        <v>42599</v>
      </c>
      <c r="B1355" s="5">
        <v>17.5</v>
      </c>
      <c r="C1355" s="5">
        <v>17.5</v>
      </c>
      <c r="D1355" s="5">
        <v>17.5</v>
      </c>
      <c r="E1355" s="5">
        <v>17.5</v>
      </c>
      <c r="F1355" s="5">
        <v>0</v>
      </c>
    </row>
    <row r="1356" spans="1:6" x14ac:dyDescent="0.3">
      <c r="A1356" s="8">
        <v>42600</v>
      </c>
      <c r="B1356" s="5">
        <v>17.5</v>
      </c>
      <c r="C1356" s="5">
        <v>17.5</v>
      </c>
      <c r="D1356" s="5">
        <v>17.5</v>
      </c>
      <c r="E1356" s="5">
        <v>17.5</v>
      </c>
      <c r="F1356" s="5">
        <v>0</v>
      </c>
    </row>
    <row r="1357" spans="1:6" x14ac:dyDescent="0.3">
      <c r="A1357" s="8">
        <v>42601</v>
      </c>
      <c r="B1357" s="5">
        <v>17.5</v>
      </c>
      <c r="C1357" s="5">
        <v>17.5</v>
      </c>
      <c r="D1357" s="5">
        <v>17.5</v>
      </c>
      <c r="E1357" s="5">
        <v>17.5</v>
      </c>
      <c r="F1357" s="5">
        <v>0</v>
      </c>
    </row>
    <row r="1358" spans="1:6" x14ac:dyDescent="0.3">
      <c r="A1358" s="8">
        <v>42604</v>
      </c>
      <c r="B1358" s="5">
        <v>17.5</v>
      </c>
      <c r="C1358" s="5">
        <v>17.5</v>
      </c>
      <c r="D1358" s="5">
        <v>17.5</v>
      </c>
      <c r="E1358" s="5">
        <v>17.5</v>
      </c>
      <c r="F1358" s="5">
        <v>0</v>
      </c>
    </row>
    <row r="1359" spans="1:6" x14ac:dyDescent="0.3">
      <c r="A1359" s="8">
        <v>42605</v>
      </c>
      <c r="B1359" s="5">
        <v>17.600000000000001</v>
      </c>
      <c r="C1359" s="5">
        <v>17.600000000000001</v>
      </c>
      <c r="D1359" s="5">
        <v>17.600000000000001</v>
      </c>
      <c r="E1359" s="5">
        <v>17.600000000000001</v>
      </c>
      <c r="F1359" s="5">
        <v>5.7000000000000002E-3</v>
      </c>
    </row>
    <row r="1360" spans="1:6" x14ac:dyDescent="0.3">
      <c r="A1360" s="8">
        <v>42606</v>
      </c>
      <c r="B1360" s="5">
        <v>17.600000000000001</v>
      </c>
      <c r="C1360" s="5">
        <v>17.600000000000001</v>
      </c>
      <c r="D1360" s="5">
        <v>17.600000000000001</v>
      </c>
      <c r="E1360" s="5">
        <v>17.600000000000001</v>
      </c>
      <c r="F1360" s="5">
        <v>0</v>
      </c>
    </row>
    <row r="1361" spans="1:6" x14ac:dyDescent="0.3">
      <c r="A1361" s="8">
        <v>42607</v>
      </c>
      <c r="B1361" s="5">
        <v>17.600000000000001</v>
      </c>
      <c r="C1361" s="5">
        <v>17.600000000000001</v>
      </c>
      <c r="D1361" s="5">
        <v>17.600000000000001</v>
      </c>
      <c r="E1361" s="5">
        <v>17.600000000000001</v>
      </c>
      <c r="F1361" s="5">
        <v>0</v>
      </c>
    </row>
    <row r="1362" spans="1:6" x14ac:dyDescent="0.3">
      <c r="A1362" s="8">
        <v>42608</v>
      </c>
      <c r="B1362" s="5">
        <v>17.600000000000001</v>
      </c>
      <c r="C1362" s="5">
        <v>17.600000000000001</v>
      </c>
      <c r="D1362" s="5">
        <v>17.600000000000001</v>
      </c>
      <c r="E1362" s="5">
        <v>17.600000000000001</v>
      </c>
      <c r="F1362" s="5">
        <v>0</v>
      </c>
    </row>
    <row r="1363" spans="1:6" x14ac:dyDescent="0.3">
      <c r="A1363" s="8">
        <v>42610</v>
      </c>
      <c r="B1363" s="5">
        <v>17.600000000000001</v>
      </c>
      <c r="C1363" s="5">
        <v>17.600000000000001</v>
      </c>
      <c r="D1363" s="5">
        <v>17.600000000000001</v>
      </c>
      <c r="E1363" s="5">
        <v>17.600000000000001</v>
      </c>
      <c r="F1363" s="5">
        <v>0</v>
      </c>
    </row>
    <row r="1364" spans="1:6" x14ac:dyDescent="0.3">
      <c r="A1364" s="8">
        <v>42611</v>
      </c>
      <c r="B1364" s="5">
        <v>17.600000000000001</v>
      </c>
      <c r="C1364" s="5">
        <v>17.600000000000001</v>
      </c>
      <c r="D1364" s="5">
        <v>17.600000000000001</v>
      </c>
      <c r="E1364" s="5">
        <v>17.600000000000001</v>
      </c>
      <c r="F1364" s="5">
        <v>0</v>
      </c>
    </row>
    <row r="1365" spans="1:6" x14ac:dyDescent="0.3">
      <c r="A1365" s="8">
        <v>42612</v>
      </c>
      <c r="B1365" s="5">
        <v>17.59</v>
      </c>
      <c r="C1365" s="5">
        <v>17.59</v>
      </c>
      <c r="D1365" s="5">
        <v>17.59</v>
      </c>
      <c r="E1365" s="5">
        <v>17.59</v>
      </c>
      <c r="F1365" s="5">
        <v>-5.9999999999999995E-4</v>
      </c>
    </row>
    <row r="1366" spans="1:6" x14ac:dyDescent="0.3">
      <c r="A1366" s="8">
        <v>42613</v>
      </c>
      <c r="B1366" s="5">
        <v>17.59</v>
      </c>
      <c r="C1366" s="5">
        <v>17.59</v>
      </c>
      <c r="D1366" s="5">
        <v>17.59</v>
      </c>
      <c r="E1366" s="5">
        <v>17.59</v>
      </c>
      <c r="F1366" s="5">
        <v>0</v>
      </c>
    </row>
    <row r="1367" spans="1:6" x14ac:dyDescent="0.3">
      <c r="A1367" s="8">
        <v>42614</v>
      </c>
      <c r="B1367" s="5">
        <v>17.59</v>
      </c>
      <c r="C1367" s="5">
        <v>17.59</v>
      </c>
      <c r="D1367" s="5">
        <v>17.59</v>
      </c>
      <c r="E1367" s="5">
        <v>17.59</v>
      </c>
      <c r="F1367" s="5">
        <v>0</v>
      </c>
    </row>
    <row r="1368" spans="1:6" x14ac:dyDescent="0.3">
      <c r="A1368" s="8">
        <v>42615</v>
      </c>
      <c r="B1368" s="5">
        <v>17.59</v>
      </c>
      <c r="C1368" s="5">
        <v>17.59</v>
      </c>
      <c r="D1368" s="5">
        <v>17.59</v>
      </c>
      <c r="E1368" s="5">
        <v>17.59</v>
      </c>
      <c r="F1368" s="5">
        <v>0</v>
      </c>
    </row>
    <row r="1369" spans="1:6" x14ac:dyDescent="0.3">
      <c r="A1369" s="8">
        <v>42617</v>
      </c>
      <c r="B1369" s="5">
        <v>17.59</v>
      </c>
      <c r="C1369" s="5">
        <v>17.59</v>
      </c>
      <c r="D1369" s="5">
        <v>17.59</v>
      </c>
      <c r="E1369" s="5">
        <v>17.59</v>
      </c>
      <c r="F1369" s="5">
        <v>0</v>
      </c>
    </row>
    <row r="1370" spans="1:6" x14ac:dyDescent="0.3">
      <c r="A1370" s="8">
        <v>42618</v>
      </c>
      <c r="B1370" s="5">
        <v>17.59</v>
      </c>
      <c r="C1370" s="5">
        <v>17.59</v>
      </c>
      <c r="D1370" s="5">
        <v>17.59</v>
      </c>
      <c r="E1370" s="5">
        <v>17.59</v>
      </c>
      <c r="F1370" s="5">
        <v>0</v>
      </c>
    </row>
    <row r="1371" spans="1:6" x14ac:dyDescent="0.3">
      <c r="A1371" s="8">
        <v>42619</v>
      </c>
      <c r="B1371" s="5">
        <v>17.59</v>
      </c>
      <c r="C1371" s="5">
        <v>17.59</v>
      </c>
      <c r="D1371" s="5">
        <v>17.59</v>
      </c>
      <c r="E1371" s="5">
        <v>17.59</v>
      </c>
      <c r="F1371" s="5">
        <v>0</v>
      </c>
    </row>
    <row r="1372" spans="1:6" x14ac:dyDescent="0.3">
      <c r="A1372" s="8">
        <v>42620</v>
      </c>
      <c r="B1372" s="5">
        <v>17.59</v>
      </c>
      <c r="C1372" s="5">
        <v>17.59</v>
      </c>
      <c r="D1372" s="5">
        <v>17.59</v>
      </c>
      <c r="E1372" s="5">
        <v>17.59</v>
      </c>
      <c r="F1372" s="5">
        <v>0</v>
      </c>
    </row>
    <row r="1373" spans="1:6" x14ac:dyDescent="0.3">
      <c r="A1373" s="8">
        <v>42621</v>
      </c>
      <c r="B1373" s="5">
        <v>17.59</v>
      </c>
      <c r="C1373" s="5">
        <v>17.59</v>
      </c>
      <c r="D1373" s="5">
        <v>17.59</v>
      </c>
      <c r="E1373" s="5">
        <v>17.59</v>
      </c>
      <c r="F1373" s="5">
        <v>0</v>
      </c>
    </row>
    <row r="1374" spans="1:6" x14ac:dyDescent="0.3">
      <c r="A1374" s="8">
        <v>42622</v>
      </c>
      <c r="B1374" s="5">
        <v>17.59</v>
      </c>
      <c r="C1374" s="5">
        <v>17.59</v>
      </c>
      <c r="D1374" s="5">
        <v>17.59</v>
      </c>
      <c r="E1374" s="5">
        <v>17.59</v>
      </c>
      <c r="F1374" s="5">
        <v>0</v>
      </c>
    </row>
    <row r="1375" spans="1:6" x14ac:dyDescent="0.3">
      <c r="A1375" s="8">
        <v>42625</v>
      </c>
      <c r="B1375" s="5">
        <v>17.54</v>
      </c>
      <c r="C1375" s="5">
        <v>17.54</v>
      </c>
      <c r="D1375" s="5">
        <v>17.54</v>
      </c>
      <c r="E1375" s="5">
        <v>17.54</v>
      </c>
      <c r="F1375" s="5">
        <v>-2.8E-3</v>
      </c>
    </row>
    <row r="1376" spans="1:6" x14ac:dyDescent="0.3">
      <c r="A1376" s="8">
        <v>42627</v>
      </c>
      <c r="B1376" s="5">
        <v>17.54</v>
      </c>
      <c r="C1376" s="5">
        <v>17.54</v>
      </c>
      <c r="D1376" s="5">
        <v>17.54</v>
      </c>
      <c r="E1376" s="5">
        <v>17.54</v>
      </c>
      <c r="F1376" s="5">
        <v>0</v>
      </c>
    </row>
    <row r="1377" spans="1:6" x14ac:dyDescent="0.3">
      <c r="A1377" s="8">
        <v>42628</v>
      </c>
      <c r="B1377" s="5">
        <v>17.54</v>
      </c>
      <c r="C1377" s="5">
        <v>17.54</v>
      </c>
      <c r="D1377" s="5">
        <v>17.54</v>
      </c>
      <c r="E1377" s="5">
        <v>17.54</v>
      </c>
      <c r="F1377" s="5">
        <v>0</v>
      </c>
    </row>
    <row r="1378" spans="1:6" x14ac:dyDescent="0.3">
      <c r="A1378" s="8">
        <v>42629</v>
      </c>
      <c r="B1378" s="5">
        <v>17.54</v>
      </c>
      <c r="C1378" s="5">
        <v>17.54</v>
      </c>
      <c r="D1378" s="5">
        <v>17.54</v>
      </c>
      <c r="E1378" s="5">
        <v>17.54</v>
      </c>
      <c r="F1378" s="5">
        <v>0</v>
      </c>
    </row>
    <row r="1379" spans="1:6" x14ac:dyDescent="0.3">
      <c r="A1379" s="8">
        <v>42630</v>
      </c>
      <c r="B1379" s="5">
        <v>17.54</v>
      </c>
      <c r="C1379" s="5">
        <v>17.54</v>
      </c>
      <c r="D1379" s="5">
        <v>17.54</v>
      </c>
      <c r="E1379" s="5">
        <v>17.54</v>
      </c>
      <c r="F1379" s="5">
        <v>0</v>
      </c>
    </row>
    <row r="1380" spans="1:6" x14ac:dyDescent="0.3">
      <c r="A1380" s="8">
        <v>42631</v>
      </c>
      <c r="B1380" s="5">
        <v>17.54</v>
      </c>
      <c r="C1380" s="5">
        <v>17.54</v>
      </c>
      <c r="D1380" s="5">
        <v>17.54</v>
      </c>
      <c r="E1380" s="5">
        <v>17.54</v>
      </c>
      <c r="F1380" s="5">
        <v>0</v>
      </c>
    </row>
    <row r="1381" spans="1:6" x14ac:dyDescent="0.3">
      <c r="A1381" s="8">
        <v>42632</v>
      </c>
      <c r="B1381" s="5">
        <v>17.54</v>
      </c>
      <c r="C1381" s="5">
        <v>17.54</v>
      </c>
      <c r="D1381" s="5">
        <v>17.54</v>
      </c>
      <c r="E1381" s="5">
        <v>17.54</v>
      </c>
      <c r="F1381" s="5">
        <v>0</v>
      </c>
    </row>
    <row r="1382" spans="1:6" x14ac:dyDescent="0.3">
      <c r="A1382" s="8">
        <v>42633</v>
      </c>
      <c r="B1382" s="5">
        <v>17.54</v>
      </c>
      <c r="C1382" s="5">
        <v>17.54</v>
      </c>
      <c r="D1382" s="5">
        <v>17.54</v>
      </c>
      <c r="E1382" s="5">
        <v>17.54</v>
      </c>
      <c r="F1382" s="5">
        <v>0</v>
      </c>
    </row>
    <row r="1383" spans="1:6" x14ac:dyDescent="0.3">
      <c r="A1383" s="8">
        <v>42634</v>
      </c>
      <c r="B1383" s="5">
        <v>17.54</v>
      </c>
      <c r="C1383" s="5">
        <v>17.54</v>
      </c>
      <c r="D1383" s="5">
        <v>17.54</v>
      </c>
      <c r="E1383" s="5">
        <v>17.54</v>
      </c>
      <c r="F1383" s="5">
        <v>0</v>
      </c>
    </row>
    <row r="1384" spans="1:6" x14ac:dyDescent="0.3">
      <c r="A1384" s="8">
        <v>42635</v>
      </c>
      <c r="B1384" s="5">
        <v>17.54</v>
      </c>
      <c r="C1384" s="5">
        <v>17.54</v>
      </c>
      <c r="D1384" s="5">
        <v>17.54</v>
      </c>
      <c r="E1384" s="5">
        <v>17.54</v>
      </c>
      <c r="F1384" s="5">
        <v>0</v>
      </c>
    </row>
    <row r="1385" spans="1:6" x14ac:dyDescent="0.3">
      <c r="A1385" s="8">
        <v>42636</v>
      </c>
      <c r="B1385" s="5">
        <v>17.54</v>
      </c>
      <c r="C1385" s="5">
        <v>17.54</v>
      </c>
      <c r="D1385" s="5">
        <v>17.54</v>
      </c>
      <c r="E1385" s="5">
        <v>17.54</v>
      </c>
      <c r="F1385" s="5">
        <v>0</v>
      </c>
    </row>
    <row r="1386" spans="1:6" x14ac:dyDescent="0.3">
      <c r="A1386" s="8">
        <v>42637</v>
      </c>
      <c r="B1386" s="5">
        <v>17.54</v>
      </c>
      <c r="C1386" s="5">
        <v>17.54</v>
      </c>
      <c r="D1386" s="5">
        <v>17.54</v>
      </c>
      <c r="E1386" s="5">
        <v>17.54</v>
      </c>
      <c r="F1386" s="5">
        <v>0</v>
      </c>
    </row>
    <row r="1387" spans="1:6" x14ac:dyDescent="0.3">
      <c r="A1387" s="8">
        <v>42638</v>
      </c>
      <c r="B1387" s="5">
        <v>17.54</v>
      </c>
      <c r="C1387" s="5">
        <v>17.54</v>
      </c>
      <c r="D1387" s="5">
        <v>17.54</v>
      </c>
      <c r="E1387" s="5">
        <v>17.54</v>
      </c>
      <c r="F1387" s="5">
        <v>0</v>
      </c>
    </row>
    <row r="1388" spans="1:6" x14ac:dyDescent="0.3">
      <c r="A1388" s="8">
        <v>42639</v>
      </c>
      <c r="B1388" s="5">
        <v>17.54</v>
      </c>
      <c r="C1388" s="5">
        <v>17.54</v>
      </c>
      <c r="D1388" s="5">
        <v>17.54</v>
      </c>
      <c r="E1388" s="5">
        <v>17.54</v>
      </c>
      <c r="F1388" s="5">
        <v>0</v>
      </c>
    </row>
    <row r="1389" spans="1:6" x14ac:dyDescent="0.3">
      <c r="A1389" s="8">
        <v>42640</v>
      </c>
      <c r="B1389" s="5">
        <v>17.54</v>
      </c>
      <c r="C1389" s="5">
        <v>17.54</v>
      </c>
      <c r="D1389" s="5">
        <v>17.54</v>
      </c>
      <c r="E1389" s="5">
        <v>17.54</v>
      </c>
      <c r="F1389" s="5">
        <v>0</v>
      </c>
    </row>
    <row r="1390" spans="1:6" x14ac:dyDescent="0.3">
      <c r="A1390" s="8">
        <v>42641</v>
      </c>
      <c r="B1390" s="5">
        <v>17.5</v>
      </c>
      <c r="C1390" s="5">
        <v>17.5</v>
      </c>
      <c r="D1390" s="5">
        <v>17.5</v>
      </c>
      <c r="E1390" s="5">
        <v>17.5</v>
      </c>
      <c r="F1390" s="5">
        <v>-2.3E-3</v>
      </c>
    </row>
    <row r="1391" spans="1:6" x14ac:dyDescent="0.3">
      <c r="A1391" s="8">
        <v>42642</v>
      </c>
      <c r="B1391" s="5">
        <v>17.5</v>
      </c>
      <c r="C1391" s="5">
        <v>17.5</v>
      </c>
      <c r="D1391" s="5">
        <v>17.5</v>
      </c>
      <c r="E1391" s="5">
        <v>17.5</v>
      </c>
      <c r="F1391" s="5">
        <v>0</v>
      </c>
    </row>
    <row r="1392" spans="1:6" x14ac:dyDescent="0.3">
      <c r="A1392" s="8">
        <v>42643</v>
      </c>
      <c r="B1392" s="5">
        <v>17.5</v>
      </c>
      <c r="C1392" s="5">
        <v>17.5</v>
      </c>
      <c r="D1392" s="5">
        <v>17.5</v>
      </c>
      <c r="E1392" s="5">
        <v>17.5</v>
      </c>
      <c r="F1392" s="5">
        <v>0</v>
      </c>
    </row>
    <row r="1393" spans="1:6" x14ac:dyDescent="0.3">
      <c r="A1393" s="8">
        <v>42645</v>
      </c>
      <c r="B1393" s="5">
        <v>17.5</v>
      </c>
      <c r="C1393" s="5">
        <v>17.5</v>
      </c>
      <c r="D1393" s="5">
        <v>17.5</v>
      </c>
      <c r="E1393" s="5">
        <v>17.5</v>
      </c>
      <c r="F1393" s="5">
        <v>0</v>
      </c>
    </row>
    <row r="1394" spans="1:6" x14ac:dyDescent="0.3">
      <c r="A1394" s="8">
        <v>42646</v>
      </c>
      <c r="B1394" s="5">
        <v>17.5</v>
      </c>
      <c r="C1394" s="5">
        <v>17.5</v>
      </c>
      <c r="D1394" s="5">
        <v>17.5</v>
      </c>
      <c r="E1394" s="5">
        <v>17.5</v>
      </c>
      <c r="F1394" s="5">
        <v>0</v>
      </c>
    </row>
    <row r="1395" spans="1:6" x14ac:dyDescent="0.3">
      <c r="A1395" s="8">
        <v>42647</v>
      </c>
      <c r="B1395" s="5">
        <v>17.5</v>
      </c>
      <c r="C1395" s="5">
        <v>17.5</v>
      </c>
      <c r="D1395" s="5">
        <v>17.5</v>
      </c>
      <c r="E1395" s="5">
        <v>17.5</v>
      </c>
      <c r="F1395" s="5">
        <v>0</v>
      </c>
    </row>
    <row r="1396" spans="1:6" x14ac:dyDescent="0.3">
      <c r="A1396" s="8">
        <v>42648</v>
      </c>
      <c r="B1396" s="5">
        <v>17.5</v>
      </c>
      <c r="C1396" s="5">
        <v>17.5</v>
      </c>
      <c r="D1396" s="5">
        <v>17.5</v>
      </c>
      <c r="E1396" s="5">
        <v>17.5</v>
      </c>
      <c r="F1396" s="5">
        <v>0</v>
      </c>
    </row>
    <row r="1397" spans="1:6" x14ac:dyDescent="0.3">
      <c r="A1397" s="8">
        <v>42649</v>
      </c>
      <c r="B1397" s="5">
        <v>17.5</v>
      </c>
      <c r="C1397" s="5">
        <v>17.5</v>
      </c>
      <c r="D1397" s="5">
        <v>17.5</v>
      </c>
      <c r="E1397" s="5">
        <v>17.5</v>
      </c>
      <c r="F1397" s="5">
        <v>0</v>
      </c>
    </row>
    <row r="1398" spans="1:6" x14ac:dyDescent="0.3">
      <c r="A1398" s="8">
        <v>42650</v>
      </c>
      <c r="B1398" s="5">
        <v>17.5</v>
      </c>
      <c r="C1398" s="5">
        <v>17.5</v>
      </c>
      <c r="D1398" s="5">
        <v>17.5</v>
      </c>
      <c r="E1398" s="5">
        <v>17.5</v>
      </c>
      <c r="F1398" s="5">
        <v>0</v>
      </c>
    </row>
    <row r="1399" spans="1:6" x14ac:dyDescent="0.3">
      <c r="A1399" s="8">
        <v>42652</v>
      </c>
      <c r="B1399" s="5">
        <v>17.5</v>
      </c>
      <c r="C1399" s="5">
        <v>17.5</v>
      </c>
      <c r="D1399" s="5">
        <v>17.5</v>
      </c>
      <c r="E1399" s="5">
        <v>17.5</v>
      </c>
      <c r="F1399" s="5">
        <v>0</v>
      </c>
    </row>
    <row r="1400" spans="1:6" x14ac:dyDescent="0.3">
      <c r="A1400" s="8">
        <v>42653</v>
      </c>
      <c r="B1400" s="5">
        <v>17.5</v>
      </c>
      <c r="C1400" s="5">
        <v>17.5</v>
      </c>
      <c r="D1400" s="5">
        <v>17.5</v>
      </c>
      <c r="E1400" s="5">
        <v>17.5</v>
      </c>
      <c r="F1400" s="5">
        <v>0</v>
      </c>
    </row>
    <row r="1401" spans="1:6" x14ac:dyDescent="0.3">
      <c r="A1401" s="8">
        <v>42654</v>
      </c>
      <c r="B1401" s="5">
        <v>17.5</v>
      </c>
      <c r="C1401" s="5">
        <v>17.5</v>
      </c>
      <c r="D1401" s="5">
        <v>17.5</v>
      </c>
      <c r="E1401" s="5">
        <v>17.5</v>
      </c>
      <c r="F1401" s="5">
        <v>0</v>
      </c>
    </row>
    <row r="1402" spans="1:6" x14ac:dyDescent="0.3">
      <c r="A1402" s="8">
        <v>42655</v>
      </c>
      <c r="B1402" s="5">
        <v>17.5</v>
      </c>
      <c r="C1402" s="5">
        <v>17.5</v>
      </c>
      <c r="D1402" s="5">
        <v>17.5</v>
      </c>
      <c r="E1402" s="5">
        <v>17.5</v>
      </c>
      <c r="F1402" s="5">
        <v>0</v>
      </c>
    </row>
    <row r="1403" spans="1:6" x14ac:dyDescent="0.3">
      <c r="A1403" s="8">
        <v>42656</v>
      </c>
      <c r="B1403" s="5">
        <v>17.5</v>
      </c>
      <c r="C1403" s="5">
        <v>17.5</v>
      </c>
      <c r="D1403" s="5">
        <v>17.5</v>
      </c>
      <c r="E1403" s="5">
        <v>17.5</v>
      </c>
      <c r="F1403" s="5">
        <v>0</v>
      </c>
    </row>
    <row r="1404" spans="1:6" x14ac:dyDescent="0.3">
      <c r="A1404" s="8">
        <v>42657</v>
      </c>
      <c r="B1404" s="5">
        <v>17.399999999999999</v>
      </c>
      <c r="C1404" s="5">
        <v>17.399999999999999</v>
      </c>
      <c r="D1404" s="5">
        <v>17.399999999999999</v>
      </c>
      <c r="E1404" s="5">
        <v>17.399999999999999</v>
      </c>
      <c r="F1404" s="5">
        <v>-5.7000000000000002E-3</v>
      </c>
    </row>
    <row r="1405" spans="1:6" x14ac:dyDescent="0.3">
      <c r="A1405" s="8">
        <v>42658</v>
      </c>
      <c r="B1405" s="5">
        <v>17.399999999999999</v>
      </c>
      <c r="C1405" s="5">
        <v>17.399999999999999</v>
      </c>
      <c r="D1405" s="5">
        <v>17.399999999999999</v>
      </c>
      <c r="E1405" s="5">
        <v>17.399999999999999</v>
      </c>
      <c r="F1405" s="5">
        <v>0</v>
      </c>
    </row>
    <row r="1406" spans="1:6" x14ac:dyDescent="0.3">
      <c r="A1406" s="8">
        <v>42660</v>
      </c>
      <c r="B1406" s="5">
        <v>17.399999999999999</v>
      </c>
      <c r="C1406" s="5">
        <v>17.399999999999999</v>
      </c>
      <c r="D1406" s="5">
        <v>17.399999999999999</v>
      </c>
      <c r="E1406" s="5">
        <v>17.399999999999999</v>
      </c>
      <c r="F1406" s="5">
        <v>0</v>
      </c>
    </row>
    <row r="1407" spans="1:6" x14ac:dyDescent="0.3">
      <c r="A1407" s="8">
        <v>42661</v>
      </c>
      <c r="B1407" s="5">
        <v>17.399999999999999</v>
      </c>
      <c r="C1407" s="5">
        <v>17.399999999999999</v>
      </c>
      <c r="D1407" s="5">
        <v>17.399999999999999</v>
      </c>
      <c r="E1407" s="5">
        <v>17.399999999999999</v>
      </c>
      <c r="F1407" s="5">
        <v>0</v>
      </c>
    </row>
    <row r="1408" spans="1:6" x14ac:dyDescent="0.3">
      <c r="A1408" s="8">
        <v>42662</v>
      </c>
      <c r="B1408" s="5">
        <v>17.399999999999999</v>
      </c>
      <c r="C1408" s="5">
        <v>17.399999999999999</v>
      </c>
      <c r="D1408" s="5">
        <v>17.399999999999999</v>
      </c>
      <c r="E1408" s="5">
        <v>17.399999999999999</v>
      </c>
      <c r="F1408" s="5">
        <v>0</v>
      </c>
    </row>
    <row r="1409" spans="1:6" x14ac:dyDescent="0.3">
      <c r="A1409" s="8">
        <v>42663</v>
      </c>
      <c r="B1409" s="5">
        <v>17.399999999999999</v>
      </c>
      <c r="C1409" s="5">
        <v>17.399999999999999</v>
      </c>
      <c r="D1409" s="5">
        <v>17.399999999999999</v>
      </c>
      <c r="E1409" s="5">
        <v>17.399999999999999</v>
      </c>
      <c r="F1409" s="5">
        <v>0</v>
      </c>
    </row>
    <row r="1410" spans="1:6" x14ac:dyDescent="0.3">
      <c r="A1410" s="8">
        <v>42664</v>
      </c>
      <c r="B1410" s="5">
        <v>17.399999999999999</v>
      </c>
      <c r="C1410" s="5">
        <v>17.399999999999999</v>
      </c>
      <c r="D1410" s="5">
        <v>17.399999999999999</v>
      </c>
      <c r="E1410" s="5">
        <v>17.399999999999999</v>
      </c>
      <c r="F1410" s="5">
        <v>0</v>
      </c>
    </row>
    <row r="1411" spans="1:6" x14ac:dyDescent="0.3">
      <c r="A1411" s="8">
        <v>42666</v>
      </c>
      <c r="B1411" s="5">
        <v>17.399999999999999</v>
      </c>
      <c r="C1411" s="5">
        <v>17.399999999999999</v>
      </c>
      <c r="D1411" s="5">
        <v>17.399999999999999</v>
      </c>
      <c r="E1411" s="5">
        <v>17.399999999999999</v>
      </c>
      <c r="F1411" s="5">
        <v>0</v>
      </c>
    </row>
    <row r="1412" spans="1:6" x14ac:dyDescent="0.3">
      <c r="A1412" s="8">
        <v>42667</v>
      </c>
      <c r="B1412" s="5">
        <v>17.399999999999999</v>
      </c>
      <c r="C1412" s="5">
        <v>17.399999999999999</v>
      </c>
      <c r="D1412" s="5">
        <v>17.399999999999999</v>
      </c>
      <c r="E1412" s="5">
        <v>17.399999999999999</v>
      </c>
      <c r="F1412" s="5">
        <v>0</v>
      </c>
    </row>
    <row r="1413" spans="1:6" x14ac:dyDescent="0.3">
      <c r="A1413" s="8">
        <v>42668</v>
      </c>
      <c r="B1413" s="5">
        <v>17.399999999999999</v>
      </c>
      <c r="C1413" s="5">
        <v>17.399999999999999</v>
      </c>
      <c r="D1413" s="5">
        <v>17.399999999999999</v>
      </c>
      <c r="E1413" s="5">
        <v>17.399999999999999</v>
      </c>
      <c r="F1413" s="5">
        <v>0</v>
      </c>
    </row>
    <row r="1414" spans="1:6" x14ac:dyDescent="0.3">
      <c r="A1414" s="8">
        <v>42669</v>
      </c>
      <c r="B1414" s="5">
        <v>17.399999999999999</v>
      </c>
      <c r="C1414" s="5">
        <v>17.399999999999999</v>
      </c>
      <c r="D1414" s="5">
        <v>17.399999999999999</v>
      </c>
      <c r="E1414" s="5">
        <v>17.399999999999999</v>
      </c>
      <c r="F1414" s="5">
        <v>0</v>
      </c>
    </row>
    <row r="1415" spans="1:6" x14ac:dyDescent="0.3">
      <c r="A1415" s="8">
        <v>42670</v>
      </c>
      <c r="B1415" s="5">
        <v>17.399999999999999</v>
      </c>
      <c r="C1415" s="5">
        <v>17.399999999999999</v>
      </c>
      <c r="D1415" s="5">
        <v>17.399999999999999</v>
      </c>
      <c r="E1415" s="5">
        <v>17.399999999999999</v>
      </c>
      <c r="F1415" s="5">
        <v>0</v>
      </c>
    </row>
    <row r="1416" spans="1:6" x14ac:dyDescent="0.3">
      <c r="A1416" s="8">
        <v>42671</v>
      </c>
      <c r="B1416" s="5">
        <v>17.399999999999999</v>
      </c>
      <c r="C1416" s="5">
        <v>17.399999999999999</v>
      </c>
      <c r="D1416" s="5">
        <v>17.399999999999999</v>
      </c>
      <c r="E1416" s="5">
        <v>17.399999999999999</v>
      </c>
      <c r="F1416" s="5">
        <v>0</v>
      </c>
    </row>
    <row r="1417" spans="1:6" x14ac:dyDescent="0.3">
      <c r="A1417" s="8">
        <v>42673</v>
      </c>
      <c r="B1417" s="5">
        <v>17.399999999999999</v>
      </c>
      <c r="C1417" s="5">
        <v>17.399999999999999</v>
      </c>
      <c r="D1417" s="5">
        <v>17.399999999999999</v>
      </c>
      <c r="E1417" s="5">
        <v>17.399999999999999</v>
      </c>
      <c r="F1417" s="5">
        <v>0</v>
      </c>
    </row>
    <row r="1418" spans="1:6" x14ac:dyDescent="0.3">
      <c r="A1418" s="8">
        <v>42674</v>
      </c>
      <c r="B1418" s="5">
        <v>17.579999999999998</v>
      </c>
      <c r="C1418" s="5">
        <v>17.579999999999998</v>
      </c>
      <c r="D1418" s="5">
        <v>17.579999999999998</v>
      </c>
      <c r="E1418" s="5">
        <v>17.579999999999998</v>
      </c>
      <c r="F1418" s="5">
        <v>1.03E-2</v>
      </c>
    </row>
    <row r="1419" spans="1:6" x14ac:dyDescent="0.3">
      <c r="A1419" s="8">
        <v>42675</v>
      </c>
      <c r="B1419" s="5">
        <v>17.579999999999998</v>
      </c>
      <c r="C1419" s="5">
        <v>17.579999999999998</v>
      </c>
      <c r="D1419" s="5">
        <v>17.579999999999998</v>
      </c>
      <c r="E1419" s="5">
        <v>17.579999999999998</v>
      </c>
      <c r="F1419" s="5">
        <v>0</v>
      </c>
    </row>
    <row r="1420" spans="1:6" x14ac:dyDescent="0.3">
      <c r="A1420" s="8">
        <v>42676</v>
      </c>
      <c r="B1420" s="5">
        <v>17.579999999999998</v>
      </c>
      <c r="C1420" s="5">
        <v>17.579999999999998</v>
      </c>
      <c r="D1420" s="5">
        <v>17.579999999999998</v>
      </c>
      <c r="E1420" s="5">
        <v>17.579999999999998</v>
      </c>
      <c r="F1420" s="5">
        <v>0</v>
      </c>
    </row>
    <row r="1421" spans="1:6" x14ac:dyDescent="0.3">
      <c r="A1421" s="8">
        <v>42677</v>
      </c>
      <c r="B1421" s="5">
        <v>17.63</v>
      </c>
      <c r="C1421" s="5">
        <v>17.63</v>
      </c>
      <c r="D1421" s="5">
        <v>17.63</v>
      </c>
      <c r="E1421" s="5">
        <v>17.63</v>
      </c>
      <c r="F1421" s="5">
        <v>2.8E-3</v>
      </c>
    </row>
    <row r="1422" spans="1:6" x14ac:dyDescent="0.3">
      <c r="A1422" s="8">
        <v>42678</v>
      </c>
      <c r="B1422" s="5">
        <v>17.63</v>
      </c>
      <c r="C1422" s="5">
        <v>17.63</v>
      </c>
      <c r="D1422" s="5">
        <v>17.63</v>
      </c>
      <c r="E1422" s="5">
        <v>17.63</v>
      </c>
      <c r="F1422" s="5">
        <v>0</v>
      </c>
    </row>
    <row r="1423" spans="1:6" x14ac:dyDescent="0.3">
      <c r="A1423" s="8">
        <v>42680</v>
      </c>
      <c r="B1423" s="5">
        <v>17.63</v>
      </c>
      <c r="C1423" s="5">
        <v>17.63</v>
      </c>
      <c r="D1423" s="5">
        <v>17.63</v>
      </c>
      <c r="E1423" s="5">
        <v>17.63</v>
      </c>
      <c r="F1423" s="5">
        <v>0</v>
      </c>
    </row>
    <row r="1424" spans="1:6" x14ac:dyDescent="0.3">
      <c r="A1424" s="8">
        <v>42681</v>
      </c>
      <c r="B1424" s="5">
        <v>20.58</v>
      </c>
      <c r="C1424" s="5">
        <v>20.58</v>
      </c>
      <c r="D1424" s="5">
        <v>20.58</v>
      </c>
      <c r="E1424" s="5">
        <v>20.58</v>
      </c>
      <c r="F1424" s="5">
        <v>0.1673</v>
      </c>
    </row>
    <row r="1425" spans="1:6" x14ac:dyDescent="0.3">
      <c r="A1425" s="8">
        <v>42682</v>
      </c>
      <c r="B1425" s="5">
        <v>20.58</v>
      </c>
      <c r="C1425" s="5">
        <v>20.58</v>
      </c>
      <c r="D1425" s="5">
        <v>20.58</v>
      </c>
      <c r="E1425" s="5">
        <v>20.58</v>
      </c>
      <c r="F1425" s="5">
        <v>0</v>
      </c>
    </row>
    <row r="1426" spans="1:6" x14ac:dyDescent="0.3">
      <c r="A1426" s="8">
        <v>42683</v>
      </c>
      <c r="B1426" s="5">
        <v>20.58</v>
      </c>
      <c r="C1426" s="5">
        <v>20.58</v>
      </c>
      <c r="D1426" s="5">
        <v>20.58</v>
      </c>
      <c r="E1426" s="5">
        <v>20.58</v>
      </c>
      <c r="F1426" s="5">
        <v>0</v>
      </c>
    </row>
    <row r="1427" spans="1:6" x14ac:dyDescent="0.3">
      <c r="A1427" s="8">
        <v>42684</v>
      </c>
      <c r="B1427" s="5">
        <v>20.58</v>
      </c>
      <c r="C1427" s="5">
        <v>20.58</v>
      </c>
      <c r="D1427" s="5">
        <v>20.58</v>
      </c>
      <c r="E1427" s="5">
        <v>20.58</v>
      </c>
      <c r="F1427" s="5">
        <v>0</v>
      </c>
    </row>
    <row r="1428" spans="1:6" x14ac:dyDescent="0.3">
      <c r="A1428" s="8">
        <v>42685</v>
      </c>
      <c r="B1428" s="5">
        <v>20.58</v>
      </c>
      <c r="C1428" s="5">
        <v>20.58</v>
      </c>
      <c r="D1428" s="5">
        <v>20.58</v>
      </c>
      <c r="E1428" s="5">
        <v>20.58</v>
      </c>
      <c r="F1428" s="5">
        <v>0</v>
      </c>
    </row>
    <row r="1429" spans="1:6" x14ac:dyDescent="0.3">
      <c r="A1429" s="8">
        <v>42688</v>
      </c>
      <c r="B1429" s="5">
        <v>18.399999999999999</v>
      </c>
      <c r="C1429" s="5">
        <v>18.399999999999999</v>
      </c>
      <c r="D1429" s="5">
        <v>18.399999999999999</v>
      </c>
      <c r="E1429" s="5">
        <v>18.399999999999999</v>
      </c>
      <c r="F1429" s="5">
        <v>-0.10589999999999999</v>
      </c>
    </row>
    <row r="1430" spans="1:6" x14ac:dyDescent="0.3">
      <c r="A1430" s="8">
        <v>42690</v>
      </c>
      <c r="B1430" s="5">
        <v>18.399999999999999</v>
      </c>
      <c r="C1430" s="5">
        <v>18.399999999999999</v>
      </c>
      <c r="D1430" s="5">
        <v>18.399999999999999</v>
      </c>
      <c r="E1430" s="5">
        <v>18.399999999999999</v>
      </c>
      <c r="F1430" s="5">
        <v>0</v>
      </c>
    </row>
    <row r="1431" spans="1:6" x14ac:dyDescent="0.3">
      <c r="A1431" s="8">
        <v>42691</v>
      </c>
      <c r="B1431" s="5">
        <v>18.399999999999999</v>
      </c>
      <c r="C1431" s="5">
        <v>18.399999999999999</v>
      </c>
      <c r="D1431" s="5">
        <v>18.399999999999999</v>
      </c>
      <c r="E1431" s="5">
        <v>18.399999999999999</v>
      </c>
      <c r="F1431" s="5">
        <v>0</v>
      </c>
    </row>
    <row r="1432" spans="1:6" x14ac:dyDescent="0.3">
      <c r="A1432" s="8">
        <v>42692</v>
      </c>
      <c r="B1432" s="5">
        <v>18.399999999999999</v>
      </c>
      <c r="C1432" s="5">
        <v>18.399999999999999</v>
      </c>
      <c r="D1432" s="5">
        <v>18.399999999999999</v>
      </c>
      <c r="E1432" s="5">
        <v>18.399999999999999</v>
      </c>
      <c r="F1432" s="5">
        <v>0</v>
      </c>
    </row>
    <row r="1433" spans="1:6" x14ac:dyDescent="0.3">
      <c r="A1433" s="8">
        <v>42695</v>
      </c>
      <c r="B1433" s="5">
        <v>16.95</v>
      </c>
      <c r="C1433" s="5">
        <v>16.95</v>
      </c>
      <c r="D1433" s="5">
        <v>16.95</v>
      </c>
      <c r="E1433" s="5">
        <v>16.95</v>
      </c>
      <c r="F1433" s="5">
        <v>-7.8799999999999995E-2</v>
      </c>
    </row>
    <row r="1434" spans="1:6" x14ac:dyDescent="0.3">
      <c r="A1434" s="8">
        <v>42696</v>
      </c>
      <c r="B1434" s="5">
        <v>16.95</v>
      </c>
      <c r="C1434" s="5">
        <v>16.95</v>
      </c>
      <c r="D1434" s="5">
        <v>16.95</v>
      </c>
      <c r="E1434" s="5">
        <v>16.95</v>
      </c>
      <c r="F1434" s="5">
        <v>0</v>
      </c>
    </row>
    <row r="1435" spans="1:6" x14ac:dyDescent="0.3">
      <c r="A1435" s="8">
        <v>42697</v>
      </c>
      <c r="B1435" s="5">
        <v>16.95</v>
      </c>
      <c r="C1435" s="5">
        <v>16.95</v>
      </c>
      <c r="D1435" s="5">
        <v>16.95</v>
      </c>
      <c r="E1435" s="5">
        <v>16.95</v>
      </c>
      <c r="F1435" s="5">
        <v>0</v>
      </c>
    </row>
    <row r="1436" spans="1:6" x14ac:dyDescent="0.3">
      <c r="A1436" s="8">
        <v>42698</v>
      </c>
      <c r="B1436" s="5">
        <v>16.95</v>
      </c>
      <c r="C1436" s="5">
        <v>16.95</v>
      </c>
      <c r="D1436" s="5">
        <v>16.95</v>
      </c>
      <c r="E1436" s="5">
        <v>16.95</v>
      </c>
      <c r="F1436" s="5">
        <v>0</v>
      </c>
    </row>
    <row r="1437" spans="1:6" x14ac:dyDescent="0.3">
      <c r="A1437" s="8">
        <v>42699</v>
      </c>
      <c r="B1437" s="5">
        <v>16.95</v>
      </c>
      <c r="C1437" s="5">
        <v>16.95</v>
      </c>
      <c r="D1437" s="5">
        <v>16.95</v>
      </c>
      <c r="E1437" s="5">
        <v>16.95</v>
      </c>
      <c r="F1437" s="5">
        <v>0</v>
      </c>
    </row>
    <row r="1438" spans="1:6" x14ac:dyDescent="0.3">
      <c r="A1438" s="8">
        <v>42701</v>
      </c>
      <c r="B1438" s="5">
        <v>16.95</v>
      </c>
      <c r="C1438" s="5">
        <v>16.95</v>
      </c>
      <c r="D1438" s="5">
        <v>16.95</v>
      </c>
      <c r="E1438" s="5">
        <v>16.95</v>
      </c>
      <c r="F1438" s="5">
        <v>0</v>
      </c>
    </row>
    <row r="1439" spans="1:6" x14ac:dyDescent="0.3">
      <c r="A1439" s="8">
        <v>42702</v>
      </c>
      <c r="B1439" s="5">
        <v>17.02</v>
      </c>
      <c r="C1439" s="5">
        <v>17.02</v>
      </c>
      <c r="D1439" s="5">
        <v>17.02</v>
      </c>
      <c r="E1439" s="5">
        <v>17.02</v>
      </c>
      <c r="F1439" s="5">
        <v>4.1000000000000003E-3</v>
      </c>
    </row>
    <row r="1440" spans="1:6" x14ac:dyDescent="0.3">
      <c r="A1440" s="8">
        <v>42703</v>
      </c>
      <c r="B1440" s="5">
        <v>17.02</v>
      </c>
      <c r="C1440" s="5">
        <v>17.02</v>
      </c>
      <c r="D1440" s="5">
        <v>17.02</v>
      </c>
      <c r="E1440" s="5">
        <v>17.02</v>
      </c>
      <c r="F1440" s="5">
        <v>0</v>
      </c>
    </row>
    <row r="1441" spans="1:6" x14ac:dyDescent="0.3">
      <c r="A1441" s="8">
        <v>42704</v>
      </c>
      <c r="B1441" s="5">
        <v>17.02</v>
      </c>
      <c r="C1441" s="5">
        <v>17.02</v>
      </c>
      <c r="D1441" s="5">
        <v>17.02</v>
      </c>
      <c r="E1441" s="5">
        <v>17.02</v>
      </c>
      <c r="F1441" s="5">
        <v>0</v>
      </c>
    </row>
    <row r="1442" spans="1:6" x14ac:dyDescent="0.3">
      <c r="A1442" s="8">
        <v>42705</v>
      </c>
      <c r="B1442" s="5">
        <v>17.02</v>
      </c>
      <c r="C1442" s="5">
        <v>17.02</v>
      </c>
      <c r="D1442" s="5">
        <v>17.02</v>
      </c>
      <c r="E1442" s="5">
        <v>17.02</v>
      </c>
      <c r="F1442" s="5">
        <v>0</v>
      </c>
    </row>
    <row r="1443" spans="1:6" x14ac:dyDescent="0.3">
      <c r="A1443" s="8">
        <v>42706</v>
      </c>
      <c r="B1443" s="5">
        <v>17.02</v>
      </c>
      <c r="C1443" s="5">
        <v>17.02</v>
      </c>
      <c r="D1443" s="5">
        <v>17.02</v>
      </c>
      <c r="E1443" s="5">
        <v>17.02</v>
      </c>
      <c r="F1443" s="5">
        <v>0</v>
      </c>
    </row>
    <row r="1444" spans="1:6" x14ac:dyDescent="0.3">
      <c r="A1444" s="8">
        <v>42708</v>
      </c>
      <c r="B1444" s="5">
        <v>17.02</v>
      </c>
      <c r="C1444" s="5">
        <v>17.02</v>
      </c>
      <c r="D1444" s="5">
        <v>17.02</v>
      </c>
      <c r="E1444" s="5">
        <v>17.02</v>
      </c>
      <c r="F1444" s="5">
        <v>0</v>
      </c>
    </row>
    <row r="1445" spans="1:6" x14ac:dyDescent="0.3">
      <c r="A1445" s="8">
        <v>42709</v>
      </c>
      <c r="B1445" s="5">
        <v>16.7</v>
      </c>
      <c r="C1445" s="5">
        <v>16.7</v>
      </c>
      <c r="D1445" s="5">
        <v>16.7</v>
      </c>
      <c r="E1445" s="5">
        <v>16.7</v>
      </c>
      <c r="F1445" s="5">
        <v>-1.8800000000000001E-2</v>
      </c>
    </row>
    <row r="1446" spans="1:6" x14ac:dyDescent="0.3">
      <c r="A1446" s="8">
        <v>42710</v>
      </c>
      <c r="B1446" s="5">
        <v>16.7</v>
      </c>
      <c r="C1446" s="5">
        <v>16.7</v>
      </c>
      <c r="D1446" s="5">
        <v>16.7</v>
      </c>
      <c r="E1446" s="5">
        <v>16.7</v>
      </c>
      <c r="F1446" s="5">
        <v>0</v>
      </c>
    </row>
    <row r="1447" spans="1:6" x14ac:dyDescent="0.3">
      <c r="A1447" s="8">
        <v>42711</v>
      </c>
      <c r="B1447" s="5">
        <v>16.7</v>
      </c>
      <c r="C1447" s="5">
        <v>16.7</v>
      </c>
      <c r="D1447" s="5">
        <v>16.7</v>
      </c>
      <c r="E1447" s="5">
        <v>16.7</v>
      </c>
      <c r="F1447" s="5">
        <v>0</v>
      </c>
    </row>
    <row r="1448" spans="1:6" x14ac:dyDescent="0.3">
      <c r="A1448" s="8">
        <v>42712</v>
      </c>
      <c r="B1448" s="5">
        <v>16.7</v>
      </c>
      <c r="C1448" s="5">
        <v>16.7</v>
      </c>
      <c r="D1448" s="5">
        <v>16.7</v>
      </c>
      <c r="E1448" s="5">
        <v>16.7</v>
      </c>
      <c r="F1448" s="5">
        <v>0</v>
      </c>
    </row>
    <row r="1449" spans="1:6" x14ac:dyDescent="0.3">
      <c r="A1449" s="8">
        <v>42713</v>
      </c>
      <c r="B1449" s="5">
        <v>16.7</v>
      </c>
      <c r="C1449" s="5">
        <v>16.7</v>
      </c>
      <c r="D1449" s="5">
        <v>16.7</v>
      </c>
      <c r="E1449" s="5">
        <v>16.7</v>
      </c>
      <c r="F1449" s="5">
        <v>0</v>
      </c>
    </row>
    <row r="1450" spans="1:6" x14ac:dyDescent="0.3">
      <c r="A1450" s="8">
        <v>42715</v>
      </c>
      <c r="B1450" s="5">
        <v>16.7</v>
      </c>
      <c r="C1450" s="5">
        <v>16.7</v>
      </c>
      <c r="D1450" s="5">
        <v>16.7</v>
      </c>
      <c r="E1450" s="5">
        <v>16.7</v>
      </c>
      <c r="F1450" s="5">
        <v>0</v>
      </c>
    </row>
    <row r="1451" spans="1:6" x14ac:dyDescent="0.3">
      <c r="A1451" s="8">
        <v>42716</v>
      </c>
      <c r="B1451" s="5">
        <v>16.7</v>
      </c>
      <c r="C1451" s="5">
        <v>16.7</v>
      </c>
      <c r="D1451" s="5">
        <v>16.7</v>
      </c>
      <c r="E1451" s="5">
        <v>16.7</v>
      </c>
      <c r="F1451" s="5">
        <v>0</v>
      </c>
    </row>
    <row r="1452" spans="1:6" x14ac:dyDescent="0.3">
      <c r="A1452" s="8">
        <v>42717</v>
      </c>
      <c r="B1452" s="5">
        <v>16.7</v>
      </c>
      <c r="C1452" s="5">
        <v>16.7</v>
      </c>
      <c r="D1452" s="5">
        <v>16.7</v>
      </c>
      <c r="E1452" s="5">
        <v>16.7</v>
      </c>
      <c r="F1452" s="5">
        <v>0</v>
      </c>
    </row>
    <row r="1453" spans="1:6" x14ac:dyDescent="0.3">
      <c r="A1453" s="8">
        <v>42718</v>
      </c>
      <c r="B1453" s="5">
        <v>16.7</v>
      </c>
      <c r="C1453" s="5">
        <v>16.7</v>
      </c>
      <c r="D1453" s="5">
        <v>16.7</v>
      </c>
      <c r="E1453" s="5">
        <v>16.7</v>
      </c>
      <c r="F1453" s="5">
        <v>0</v>
      </c>
    </row>
    <row r="1454" spans="1:6" x14ac:dyDescent="0.3">
      <c r="A1454" s="8">
        <v>42719</v>
      </c>
      <c r="B1454" s="5">
        <v>16.7</v>
      </c>
      <c r="C1454" s="5">
        <v>16.7</v>
      </c>
      <c r="D1454" s="5">
        <v>16.7</v>
      </c>
      <c r="E1454" s="5">
        <v>16.7</v>
      </c>
      <c r="F1454" s="5">
        <v>0</v>
      </c>
    </row>
    <row r="1455" spans="1:6" x14ac:dyDescent="0.3">
      <c r="A1455" s="8">
        <v>42720</v>
      </c>
      <c r="B1455" s="5">
        <v>16.7</v>
      </c>
      <c r="C1455" s="5">
        <v>16.7</v>
      </c>
      <c r="D1455" s="5">
        <v>16.7</v>
      </c>
      <c r="E1455" s="5">
        <v>16.7</v>
      </c>
      <c r="F1455" s="5">
        <v>0</v>
      </c>
    </row>
    <row r="1456" spans="1:6" x14ac:dyDescent="0.3">
      <c r="A1456" s="8">
        <v>42722</v>
      </c>
      <c r="B1456" s="5">
        <v>16.7</v>
      </c>
      <c r="C1456" s="5">
        <v>16.7</v>
      </c>
      <c r="D1456" s="5">
        <v>16.7</v>
      </c>
      <c r="E1456" s="5">
        <v>16.7</v>
      </c>
      <c r="F1456" s="5">
        <v>0</v>
      </c>
    </row>
    <row r="1457" spans="1:6" x14ac:dyDescent="0.3">
      <c r="A1457" s="8">
        <v>42723</v>
      </c>
      <c r="B1457" s="5">
        <v>17.100000000000001</v>
      </c>
      <c r="C1457" s="5">
        <v>17.100000000000001</v>
      </c>
      <c r="D1457" s="5">
        <v>17.100000000000001</v>
      </c>
      <c r="E1457" s="5">
        <v>17.100000000000001</v>
      </c>
      <c r="F1457" s="5">
        <v>2.4E-2</v>
      </c>
    </row>
    <row r="1458" spans="1:6" x14ac:dyDescent="0.3">
      <c r="A1458" s="8">
        <v>42724</v>
      </c>
      <c r="B1458" s="5">
        <v>17.100000000000001</v>
      </c>
      <c r="C1458" s="5">
        <v>17.100000000000001</v>
      </c>
      <c r="D1458" s="5">
        <v>17.100000000000001</v>
      </c>
      <c r="E1458" s="5">
        <v>17.100000000000001</v>
      </c>
      <c r="F1458" s="5">
        <v>0</v>
      </c>
    </row>
    <row r="1459" spans="1:6" x14ac:dyDescent="0.3">
      <c r="A1459" s="8">
        <v>42725</v>
      </c>
      <c r="B1459" s="5">
        <v>17.100000000000001</v>
      </c>
      <c r="C1459" s="5">
        <v>17.100000000000001</v>
      </c>
      <c r="D1459" s="5">
        <v>17.100000000000001</v>
      </c>
      <c r="E1459" s="5">
        <v>17.100000000000001</v>
      </c>
      <c r="F1459" s="5">
        <v>0</v>
      </c>
    </row>
    <row r="1460" spans="1:6" x14ac:dyDescent="0.3">
      <c r="A1460" s="8">
        <v>42726</v>
      </c>
      <c r="B1460" s="5">
        <v>17.100000000000001</v>
      </c>
      <c r="C1460" s="5">
        <v>17.100000000000001</v>
      </c>
      <c r="D1460" s="5">
        <v>17.100000000000001</v>
      </c>
      <c r="E1460" s="5">
        <v>17.100000000000001</v>
      </c>
      <c r="F1460" s="5">
        <v>0</v>
      </c>
    </row>
    <row r="1461" spans="1:6" x14ac:dyDescent="0.3">
      <c r="A1461" s="8">
        <v>42727</v>
      </c>
      <c r="B1461" s="5">
        <v>17.100000000000001</v>
      </c>
      <c r="C1461" s="5">
        <v>17.100000000000001</v>
      </c>
      <c r="D1461" s="5">
        <v>17.100000000000001</v>
      </c>
      <c r="E1461" s="5">
        <v>17.100000000000001</v>
      </c>
      <c r="F1461" s="5">
        <v>0</v>
      </c>
    </row>
    <row r="1462" spans="1:6" x14ac:dyDescent="0.3">
      <c r="A1462" s="8">
        <v>42729</v>
      </c>
      <c r="B1462" s="5">
        <v>17.100000000000001</v>
      </c>
      <c r="C1462" s="5">
        <v>17.100000000000001</v>
      </c>
      <c r="D1462" s="5">
        <v>17.100000000000001</v>
      </c>
      <c r="E1462" s="5">
        <v>17.100000000000001</v>
      </c>
      <c r="F1462" s="5">
        <v>0</v>
      </c>
    </row>
    <row r="1463" spans="1:6" x14ac:dyDescent="0.3">
      <c r="A1463" s="8">
        <v>42730</v>
      </c>
      <c r="B1463" s="5">
        <v>17.100000000000001</v>
      </c>
      <c r="C1463" s="5">
        <v>17.100000000000001</v>
      </c>
      <c r="D1463" s="5">
        <v>17.100000000000001</v>
      </c>
      <c r="E1463" s="5">
        <v>17.100000000000001</v>
      </c>
      <c r="F1463" s="5">
        <v>0</v>
      </c>
    </row>
    <row r="1464" spans="1:6" x14ac:dyDescent="0.3">
      <c r="A1464" s="8">
        <v>42731</v>
      </c>
      <c r="B1464" s="5">
        <v>17.149999999999999</v>
      </c>
      <c r="C1464" s="5">
        <v>17.149999999999999</v>
      </c>
      <c r="D1464" s="5">
        <v>17.149999999999999</v>
      </c>
      <c r="E1464" s="5">
        <v>17.149999999999999</v>
      </c>
      <c r="F1464" s="5">
        <v>2.8999999999999998E-3</v>
      </c>
    </row>
    <row r="1465" spans="1:6" x14ac:dyDescent="0.3">
      <c r="A1465" s="8">
        <v>42732</v>
      </c>
      <c r="B1465" s="5">
        <v>17.149999999999999</v>
      </c>
      <c r="C1465" s="5">
        <v>17.149999999999999</v>
      </c>
      <c r="D1465" s="5">
        <v>17.149999999999999</v>
      </c>
      <c r="E1465" s="5">
        <v>17.149999999999999</v>
      </c>
      <c r="F1465" s="5">
        <v>0</v>
      </c>
    </row>
    <row r="1466" spans="1:6" x14ac:dyDescent="0.3">
      <c r="A1466" s="8">
        <v>42733</v>
      </c>
      <c r="B1466" s="5">
        <v>17.149999999999999</v>
      </c>
      <c r="C1466" s="5">
        <v>17.149999999999999</v>
      </c>
      <c r="D1466" s="5">
        <v>17.149999999999999</v>
      </c>
      <c r="E1466" s="5">
        <v>17.149999999999999</v>
      </c>
      <c r="F1466" s="5">
        <v>0</v>
      </c>
    </row>
    <row r="1467" spans="1:6" x14ac:dyDescent="0.3">
      <c r="A1467" s="8">
        <v>42734</v>
      </c>
      <c r="B1467" s="5">
        <v>17.149999999999999</v>
      </c>
      <c r="C1467" s="5">
        <v>17.149999999999999</v>
      </c>
      <c r="D1467" s="5">
        <v>17.149999999999999</v>
      </c>
      <c r="E1467" s="5">
        <v>17.149999999999999</v>
      </c>
      <c r="F1467" s="5">
        <v>0</v>
      </c>
    </row>
    <row r="1468" spans="1:6" x14ac:dyDescent="0.3">
      <c r="A1468" s="8">
        <v>42737</v>
      </c>
      <c r="B1468" s="5">
        <v>17.28</v>
      </c>
      <c r="C1468" s="5">
        <v>17.28</v>
      </c>
      <c r="D1468" s="5">
        <v>17.28</v>
      </c>
      <c r="E1468" s="5">
        <v>17.28</v>
      </c>
      <c r="F1468" s="5">
        <v>7.6E-3</v>
      </c>
    </row>
    <row r="1469" spans="1:6" x14ac:dyDescent="0.3">
      <c r="A1469" s="8">
        <v>42738</v>
      </c>
      <c r="B1469" s="5">
        <v>17.28</v>
      </c>
      <c r="C1469" s="5">
        <v>17.28</v>
      </c>
      <c r="D1469" s="5">
        <v>17.28</v>
      </c>
      <c r="E1469" s="5">
        <v>17.28</v>
      </c>
      <c r="F1469" s="5">
        <v>0</v>
      </c>
    </row>
    <row r="1470" spans="1:6" x14ac:dyDescent="0.3">
      <c r="A1470" s="8">
        <v>42739</v>
      </c>
      <c r="B1470" s="5">
        <v>17.28</v>
      </c>
      <c r="C1470" s="5">
        <v>17.28</v>
      </c>
      <c r="D1470" s="5">
        <v>17.28</v>
      </c>
      <c r="E1470" s="5">
        <v>17.28</v>
      </c>
      <c r="F1470" s="5">
        <v>0</v>
      </c>
    </row>
    <row r="1471" spans="1:6" x14ac:dyDescent="0.3">
      <c r="A1471" s="8">
        <v>42740</v>
      </c>
      <c r="B1471" s="5">
        <v>17.28</v>
      </c>
      <c r="C1471" s="5">
        <v>17.28</v>
      </c>
      <c r="D1471" s="5">
        <v>17.28</v>
      </c>
      <c r="E1471" s="5">
        <v>17.28</v>
      </c>
      <c r="F1471" s="5">
        <v>0</v>
      </c>
    </row>
    <row r="1472" spans="1:6" x14ac:dyDescent="0.3">
      <c r="A1472" s="8">
        <v>42741</v>
      </c>
      <c r="B1472" s="5">
        <v>17.28</v>
      </c>
      <c r="C1472" s="5">
        <v>17.28</v>
      </c>
      <c r="D1472" s="5">
        <v>17.28</v>
      </c>
      <c r="E1472" s="5">
        <v>17.28</v>
      </c>
      <c r="F1472" s="5">
        <v>0</v>
      </c>
    </row>
    <row r="1473" spans="1:6" x14ac:dyDescent="0.3">
      <c r="A1473" s="8">
        <v>42743</v>
      </c>
      <c r="B1473" s="5">
        <v>17.28</v>
      </c>
      <c r="C1473" s="5">
        <v>17.28</v>
      </c>
      <c r="D1473" s="5">
        <v>17.28</v>
      </c>
      <c r="E1473" s="5">
        <v>17.28</v>
      </c>
      <c r="F1473" s="5">
        <v>0</v>
      </c>
    </row>
    <row r="1474" spans="1:6" x14ac:dyDescent="0.3">
      <c r="A1474" s="8">
        <v>42744</v>
      </c>
      <c r="B1474" s="5">
        <v>17.29</v>
      </c>
      <c r="C1474" s="5">
        <v>17.29</v>
      </c>
      <c r="D1474" s="5">
        <v>17.29</v>
      </c>
      <c r="E1474" s="5">
        <v>17.29</v>
      </c>
      <c r="F1474" s="5">
        <v>5.9999999999999995E-4</v>
      </c>
    </row>
    <row r="1475" spans="1:6" x14ac:dyDescent="0.3">
      <c r="A1475" s="8">
        <v>42745</v>
      </c>
      <c r="B1475" s="5">
        <v>17.29</v>
      </c>
      <c r="C1475" s="5">
        <v>17.29</v>
      </c>
      <c r="D1475" s="5">
        <v>17.29</v>
      </c>
      <c r="E1475" s="5">
        <v>17.29</v>
      </c>
      <c r="F1475" s="5">
        <v>0</v>
      </c>
    </row>
    <row r="1476" spans="1:6" x14ac:dyDescent="0.3">
      <c r="A1476" s="8">
        <v>42746</v>
      </c>
      <c r="B1476" s="5">
        <v>17.29</v>
      </c>
      <c r="C1476" s="5">
        <v>17.29</v>
      </c>
      <c r="D1476" s="5">
        <v>17.29</v>
      </c>
      <c r="E1476" s="5">
        <v>17.29</v>
      </c>
      <c r="F1476" s="5">
        <v>0</v>
      </c>
    </row>
    <row r="1477" spans="1:6" x14ac:dyDescent="0.3">
      <c r="A1477" s="8">
        <v>42747</v>
      </c>
      <c r="B1477" s="5">
        <v>17.29</v>
      </c>
      <c r="C1477" s="5">
        <v>17.29</v>
      </c>
      <c r="D1477" s="5">
        <v>17.29</v>
      </c>
      <c r="E1477" s="5">
        <v>17.29</v>
      </c>
      <c r="F1477" s="5">
        <v>0</v>
      </c>
    </row>
    <row r="1478" spans="1:6" x14ac:dyDescent="0.3">
      <c r="A1478" s="8">
        <v>42748</v>
      </c>
      <c r="B1478" s="5">
        <v>17.29</v>
      </c>
      <c r="C1478" s="5">
        <v>17.29</v>
      </c>
      <c r="D1478" s="5">
        <v>17.29</v>
      </c>
      <c r="E1478" s="5">
        <v>17.29</v>
      </c>
      <c r="F1478" s="5">
        <v>0</v>
      </c>
    </row>
    <row r="1479" spans="1:6" x14ac:dyDescent="0.3">
      <c r="A1479" s="8">
        <v>42750</v>
      </c>
      <c r="B1479" s="5">
        <v>17.29</v>
      </c>
      <c r="C1479" s="5">
        <v>17.29</v>
      </c>
      <c r="D1479" s="5">
        <v>17.29</v>
      </c>
      <c r="E1479" s="5">
        <v>17.29</v>
      </c>
      <c r="F1479" s="5">
        <v>0</v>
      </c>
    </row>
    <row r="1480" spans="1:6" x14ac:dyDescent="0.3">
      <c r="A1480" s="8">
        <v>42751</v>
      </c>
      <c r="B1480" s="5">
        <v>17.53</v>
      </c>
      <c r="C1480" s="5">
        <v>17.53</v>
      </c>
      <c r="D1480" s="5">
        <v>17.53</v>
      </c>
      <c r="E1480" s="5">
        <v>17.53</v>
      </c>
      <c r="F1480" s="5">
        <v>1.3899999999999999E-2</v>
      </c>
    </row>
    <row r="1481" spans="1:6" x14ac:dyDescent="0.3">
      <c r="A1481" s="8">
        <v>42752</v>
      </c>
      <c r="B1481" s="5">
        <v>17.53</v>
      </c>
      <c r="C1481" s="5">
        <v>17.53</v>
      </c>
      <c r="D1481" s="5">
        <v>17.53</v>
      </c>
      <c r="E1481" s="5">
        <v>17.53</v>
      </c>
      <c r="F1481" s="5">
        <v>0</v>
      </c>
    </row>
    <row r="1482" spans="1:6" x14ac:dyDescent="0.3">
      <c r="A1482" s="8">
        <v>42753</v>
      </c>
      <c r="B1482" s="5">
        <v>17.53</v>
      </c>
      <c r="C1482" s="5">
        <v>17.53</v>
      </c>
      <c r="D1482" s="5">
        <v>17.53</v>
      </c>
      <c r="E1482" s="5">
        <v>17.53</v>
      </c>
      <c r="F1482" s="5">
        <v>0</v>
      </c>
    </row>
    <row r="1483" spans="1:6" x14ac:dyDescent="0.3">
      <c r="A1483" s="8">
        <v>42754</v>
      </c>
      <c r="B1483" s="5">
        <v>17.53</v>
      </c>
      <c r="C1483" s="5">
        <v>17.53</v>
      </c>
      <c r="D1483" s="5">
        <v>17.53</v>
      </c>
      <c r="E1483" s="5">
        <v>17.53</v>
      </c>
      <c r="F1483" s="5">
        <v>0</v>
      </c>
    </row>
    <row r="1484" spans="1:6" x14ac:dyDescent="0.3">
      <c r="A1484" s="8">
        <v>42755</v>
      </c>
      <c r="B1484" s="5">
        <v>17.53</v>
      </c>
      <c r="C1484" s="5">
        <v>17.53</v>
      </c>
      <c r="D1484" s="5">
        <v>17.53</v>
      </c>
      <c r="E1484" s="5">
        <v>17.53</v>
      </c>
      <c r="F1484" s="5">
        <v>0</v>
      </c>
    </row>
    <row r="1485" spans="1:6" x14ac:dyDescent="0.3">
      <c r="A1485" s="8">
        <v>42757</v>
      </c>
      <c r="B1485" s="5">
        <v>17.53</v>
      </c>
      <c r="C1485" s="5">
        <v>17.53</v>
      </c>
      <c r="D1485" s="5">
        <v>17.53</v>
      </c>
      <c r="E1485" s="5">
        <v>17.53</v>
      </c>
      <c r="F1485" s="5">
        <v>0</v>
      </c>
    </row>
    <row r="1486" spans="1:6" x14ac:dyDescent="0.3">
      <c r="A1486" s="8">
        <v>42758</v>
      </c>
      <c r="B1486" s="5">
        <v>17.350000000000001</v>
      </c>
      <c r="C1486" s="5">
        <v>17.350000000000001</v>
      </c>
      <c r="D1486" s="5">
        <v>17.350000000000001</v>
      </c>
      <c r="E1486" s="5">
        <v>17.350000000000001</v>
      </c>
      <c r="F1486" s="5">
        <v>-1.03E-2</v>
      </c>
    </row>
    <row r="1487" spans="1:6" x14ac:dyDescent="0.3">
      <c r="A1487" s="8">
        <v>42759</v>
      </c>
      <c r="B1487" s="5">
        <v>17.350000000000001</v>
      </c>
      <c r="C1487" s="5">
        <v>17.350000000000001</v>
      </c>
      <c r="D1487" s="5">
        <v>17.350000000000001</v>
      </c>
      <c r="E1487" s="5">
        <v>17.350000000000001</v>
      </c>
      <c r="F1487" s="5">
        <v>0</v>
      </c>
    </row>
    <row r="1488" spans="1:6" x14ac:dyDescent="0.3">
      <c r="A1488" s="8">
        <v>42761</v>
      </c>
      <c r="B1488" s="5">
        <v>17.350000000000001</v>
      </c>
      <c r="C1488" s="5">
        <v>17.350000000000001</v>
      </c>
      <c r="D1488" s="5">
        <v>17.350000000000001</v>
      </c>
      <c r="E1488" s="5">
        <v>17.350000000000001</v>
      </c>
      <c r="F1488" s="5">
        <v>0</v>
      </c>
    </row>
    <row r="1489" spans="1:6" x14ac:dyDescent="0.3">
      <c r="A1489" s="8">
        <v>42762</v>
      </c>
      <c r="B1489" s="5">
        <v>17.350000000000001</v>
      </c>
      <c r="C1489" s="5">
        <v>17.350000000000001</v>
      </c>
      <c r="D1489" s="5">
        <v>17.350000000000001</v>
      </c>
      <c r="E1489" s="5">
        <v>17.350000000000001</v>
      </c>
      <c r="F1489" s="5">
        <v>0</v>
      </c>
    </row>
    <row r="1490" spans="1:6" x14ac:dyDescent="0.3">
      <c r="A1490" s="8">
        <v>42764</v>
      </c>
      <c r="B1490" s="5">
        <v>17.350000000000001</v>
      </c>
      <c r="C1490" s="5">
        <v>17.350000000000001</v>
      </c>
      <c r="D1490" s="5">
        <v>17.350000000000001</v>
      </c>
      <c r="E1490" s="5">
        <v>17.350000000000001</v>
      </c>
      <c r="F1490" s="5">
        <v>0</v>
      </c>
    </row>
    <row r="1491" spans="1:6" x14ac:dyDescent="0.3">
      <c r="A1491" s="8">
        <v>42765</v>
      </c>
      <c r="B1491" s="5">
        <v>17.350000000000001</v>
      </c>
      <c r="C1491" s="5">
        <v>17.350000000000001</v>
      </c>
      <c r="D1491" s="5">
        <v>17.350000000000001</v>
      </c>
      <c r="E1491" s="5">
        <v>17.350000000000001</v>
      </c>
      <c r="F1491" s="5">
        <v>0</v>
      </c>
    </row>
    <row r="1492" spans="1:6" x14ac:dyDescent="0.3">
      <c r="A1492" s="8">
        <v>42766</v>
      </c>
      <c r="B1492" s="5">
        <v>17.350000000000001</v>
      </c>
      <c r="C1492" s="5">
        <v>17.350000000000001</v>
      </c>
      <c r="D1492" s="5">
        <v>17.350000000000001</v>
      </c>
      <c r="E1492" s="5">
        <v>17.350000000000001</v>
      </c>
      <c r="F1492" s="5">
        <v>0</v>
      </c>
    </row>
    <row r="1493" spans="1:6" x14ac:dyDescent="0.3">
      <c r="A1493" s="8">
        <v>42767</v>
      </c>
      <c r="B1493" s="5">
        <v>17.350000000000001</v>
      </c>
      <c r="C1493" s="5">
        <v>17.350000000000001</v>
      </c>
      <c r="D1493" s="5">
        <v>17.350000000000001</v>
      </c>
      <c r="E1493" s="5">
        <v>17.350000000000001</v>
      </c>
      <c r="F1493" s="5">
        <v>0</v>
      </c>
    </row>
    <row r="1494" spans="1:6" x14ac:dyDescent="0.3">
      <c r="A1494" s="8">
        <v>42768</v>
      </c>
      <c r="B1494" s="5">
        <v>17.350000000000001</v>
      </c>
      <c r="C1494" s="5">
        <v>17.350000000000001</v>
      </c>
      <c r="D1494" s="5">
        <v>17.350000000000001</v>
      </c>
      <c r="E1494" s="5">
        <v>17.350000000000001</v>
      </c>
      <c r="F1494" s="5">
        <v>0</v>
      </c>
    </row>
    <row r="1495" spans="1:6" x14ac:dyDescent="0.3">
      <c r="A1495" s="8">
        <v>42769</v>
      </c>
      <c r="B1495" s="5">
        <v>17.350000000000001</v>
      </c>
      <c r="C1495" s="5">
        <v>17.350000000000001</v>
      </c>
      <c r="D1495" s="5">
        <v>17.350000000000001</v>
      </c>
      <c r="E1495" s="5">
        <v>17.350000000000001</v>
      </c>
      <c r="F1495" s="5">
        <v>0</v>
      </c>
    </row>
    <row r="1496" spans="1:6" x14ac:dyDescent="0.3">
      <c r="A1496" s="8">
        <v>42771</v>
      </c>
      <c r="B1496" s="5">
        <v>17.350000000000001</v>
      </c>
      <c r="C1496" s="5">
        <v>17.350000000000001</v>
      </c>
      <c r="D1496" s="5">
        <v>17.350000000000001</v>
      </c>
      <c r="E1496" s="5">
        <v>17.350000000000001</v>
      </c>
      <c r="F1496" s="5">
        <v>0</v>
      </c>
    </row>
    <row r="1497" spans="1:6" x14ac:dyDescent="0.3">
      <c r="A1497" s="8">
        <v>42772</v>
      </c>
      <c r="B1497" s="5">
        <v>17.3</v>
      </c>
      <c r="C1497" s="5">
        <v>17.3</v>
      </c>
      <c r="D1497" s="5">
        <v>17.3</v>
      </c>
      <c r="E1497" s="5">
        <v>17.3</v>
      </c>
      <c r="F1497" s="5">
        <v>-2.8999999999999998E-3</v>
      </c>
    </row>
    <row r="1498" spans="1:6" x14ac:dyDescent="0.3">
      <c r="A1498" s="8">
        <v>42773</v>
      </c>
      <c r="B1498" s="5">
        <v>17.3</v>
      </c>
      <c r="C1498" s="5">
        <v>17.3</v>
      </c>
      <c r="D1498" s="5">
        <v>17.3</v>
      </c>
      <c r="E1498" s="5">
        <v>17.3</v>
      </c>
      <c r="F1498" s="5">
        <v>0</v>
      </c>
    </row>
    <row r="1499" spans="1:6" x14ac:dyDescent="0.3">
      <c r="A1499" s="8">
        <v>42774</v>
      </c>
      <c r="B1499" s="5">
        <v>17.3</v>
      </c>
      <c r="C1499" s="5">
        <v>17.3</v>
      </c>
      <c r="D1499" s="5">
        <v>17.3</v>
      </c>
      <c r="E1499" s="5">
        <v>17.3</v>
      </c>
      <c r="F1499" s="5">
        <v>0</v>
      </c>
    </row>
    <row r="1500" spans="1:6" x14ac:dyDescent="0.3">
      <c r="A1500" s="8">
        <v>42775</v>
      </c>
      <c r="B1500" s="5">
        <v>17.3</v>
      </c>
      <c r="C1500" s="5">
        <v>17.3</v>
      </c>
      <c r="D1500" s="5">
        <v>17.3</v>
      </c>
      <c r="E1500" s="5">
        <v>17.3</v>
      </c>
      <c r="F1500" s="5">
        <v>0</v>
      </c>
    </row>
    <row r="1501" spans="1:6" x14ac:dyDescent="0.3">
      <c r="A1501" s="8">
        <v>42776</v>
      </c>
      <c r="B1501" s="5">
        <v>17.3</v>
      </c>
      <c r="C1501" s="5">
        <v>17.3</v>
      </c>
      <c r="D1501" s="5">
        <v>17.3</v>
      </c>
      <c r="E1501" s="5">
        <v>17.3</v>
      </c>
      <c r="F1501" s="5">
        <v>0</v>
      </c>
    </row>
    <row r="1502" spans="1:6" x14ac:dyDescent="0.3">
      <c r="A1502" s="8">
        <v>42778</v>
      </c>
      <c r="B1502" s="5">
        <v>17.3</v>
      </c>
      <c r="C1502" s="5">
        <v>17.3</v>
      </c>
      <c r="D1502" s="5">
        <v>17.3</v>
      </c>
      <c r="E1502" s="5">
        <v>17.3</v>
      </c>
      <c r="F1502" s="5">
        <v>0</v>
      </c>
    </row>
    <row r="1503" spans="1:6" x14ac:dyDescent="0.3">
      <c r="A1503" s="8">
        <v>42779</v>
      </c>
      <c r="B1503" s="5">
        <v>16.8</v>
      </c>
      <c r="C1503" s="5">
        <v>16.8</v>
      </c>
      <c r="D1503" s="5">
        <v>16.8</v>
      </c>
      <c r="E1503" s="5">
        <v>16.8</v>
      </c>
      <c r="F1503" s="5">
        <v>-2.8899999999999999E-2</v>
      </c>
    </row>
    <row r="1504" spans="1:6" x14ac:dyDescent="0.3">
      <c r="A1504" s="8">
        <v>42780</v>
      </c>
      <c r="B1504" s="5">
        <v>16.8</v>
      </c>
      <c r="C1504" s="5">
        <v>16.8</v>
      </c>
      <c r="D1504" s="5">
        <v>16.8</v>
      </c>
      <c r="E1504" s="5">
        <v>16.8</v>
      </c>
      <c r="F1504" s="5">
        <v>0</v>
      </c>
    </row>
    <row r="1505" spans="1:6" x14ac:dyDescent="0.3">
      <c r="A1505" s="8">
        <v>42781</v>
      </c>
      <c r="B1505" s="5">
        <v>16.8</v>
      </c>
      <c r="C1505" s="5">
        <v>16.8</v>
      </c>
      <c r="D1505" s="5">
        <v>16.8</v>
      </c>
      <c r="E1505" s="5">
        <v>16.8</v>
      </c>
      <c r="F1505" s="5">
        <v>0</v>
      </c>
    </row>
    <row r="1506" spans="1:6" x14ac:dyDescent="0.3">
      <c r="A1506" s="8">
        <v>42782</v>
      </c>
      <c r="B1506" s="5">
        <v>16.8</v>
      </c>
      <c r="C1506" s="5">
        <v>16.8</v>
      </c>
      <c r="D1506" s="5">
        <v>16.8</v>
      </c>
      <c r="E1506" s="5">
        <v>16.8</v>
      </c>
      <c r="F1506" s="5">
        <v>0</v>
      </c>
    </row>
    <row r="1507" spans="1:6" x14ac:dyDescent="0.3">
      <c r="A1507" s="8">
        <v>42783</v>
      </c>
      <c r="B1507" s="5">
        <v>16.8</v>
      </c>
      <c r="C1507" s="5">
        <v>16.8</v>
      </c>
      <c r="D1507" s="5">
        <v>16.8</v>
      </c>
      <c r="E1507" s="5">
        <v>16.8</v>
      </c>
      <c r="F1507" s="5">
        <v>0</v>
      </c>
    </row>
    <row r="1508" spans="1:6" x14ac:dyDescent="0.3">
      <c r="A1508" s="8">
        <v>42785</v>
      </c>
      <c r="B1508" s="5">
        <v>16.8</v>
      </c>
      <c r="C1508" s="5">
        <v>16.8</v>
      </c>
      <c r="D1508" s="5">
        <v>16.8</v>
      </c>
      <c r="E1508" s="5">
        <v>16.8</v>
      </c>
      <c r="F1508" s="5">
        <v>0</v>
      </c>
    </row>
    <row r="1509" spans="1:6" x14ac:dyDescent="0.3">
      <c r="A1509" s="8">
        <v>42786</v>
      </c>
      <c r="B1509" s="5">
        <v>17</v>
      </c>
      <c r="C1509" s="5">
        <v>17</v>
      </c>
      <c r="D1509" s="5">
        <v>17</v>
      </c>
      <c r="E1509" s="5">
        <v>17</v>
      </c>
      <c r="F1509" s="5">
        <v>1.1900000000000001E-2</v>
      </c>
    </row>
    <row r="1510" spans="1:6" x14ac:dyDescent="0.3">
      <c r="A1510" s="8">
        <v>42787</v>
      </c>
      <c r="B1510" s="5">
        <v>17</v>
      </c>
      <c r="C1510" s="5">
        <v>17</v>
      </c>
      <c r="D1510" s="5">
        <v>17</v>
      </c>
      <c r="E1510" s="5">
        <v>17</v>
      </c>
      <c r="F1510" s="5">
        <v>0</v>
      </c>
    </row>
    <row r="1511" spans="1:6" x14ac:dyDescent="0.3">
      <c r="A1511" s="8">
        <v>42788</v>
      </c>
      <c r="B1511" s="5">
        <v>17</v>
      </c>
      <c r="C1511" s="5">
        <v>17</v>
      </c>
      <c r="D1511" s="5">
        <v>17</v>
      </c>
      <c r="E1511" s="5">
        <v>17</v>
      </c>
      <c r="F1511" s="5">
        <v>0</v>
      </c>
    </row>
    <row r="1512" spans="1:6" x14ac:dyDescent="0.3">
      <c r="A1512" s="8">
        <v>42789</v>
      </c>
      <c r="B1512" s="5">
        <v>17</v>
      </c>
      <c r="C1512" s="5">
        <v>17</v>
      </c>
      <c r="D1512" s="5">
        <v>17</v>
      </c>
      <c r="E1512" s="5">
        <v>17</v>
      </c>
      <c r="F1512" s="5">
        <v>0</v>
      </c>
    </row>
    <row r="1513" spans="1:6" x14ac:dyDescent="0.3">
      <c r="A1513" s="8">
        <v>42790</v>
      </c>
      <c r="B1513" s="5">
        <v>17</v>
      </c>
      <c r="C1513" s="5">
        <v>17</v>
      </c>
      <c r="D1513" s="5">
        <v>17</v>
      </c>
      <c r="E1513" s="5">
        <v>17</v>
      </c>
      <c r="F1513" s="5">
        <v>0</v>
      </c>
    </row>
    <row r="1514" spans="1:6" x14ac:dyDescent="0.3">
      <c r="A1514" s="8">
        <v>42792</v>
      </c>
      <c r="B1514" s="5">
        <v>17</v>
      </c>
      <c r="C1514" s="5">
        <v>17</v>
      </c>
      <c r="D1514" s="5">
        <v>17</v>
      </c>
      <c r="E1514" s="5">
        <v>17</v>
      </c>
      <c r="F1514" s="5">
        <v>0</v>
      </c>
    </row>
    <row r="1515" spans="1:6" x14ac:dyDescent="0.3">
      <c r="A1515" s="8">
        <v>42793</v>
      </c>
      <c r="B1515" s="5">
        <v>16.95</v>
      </c>
      <c r="C1515" s="5">
        <v>16.95</v>
      </c>
      <c r="D1515" s="5">
        <v>16.95</v>
      </c>
      <c r="E1515" s="5">
        <v>16.95</v>
      </c>
      <c r="F1515" s="5">
        <v>-2.8999999999999998E-3</v>
      </c>
    </row>
    <row r="1516" spans="1:6" x14ac:dyDescent="0.3">
      <c r="A1516" s="8">
        <v>42794</v>
      </c>
      <c r="B1516" s="5">
        <v>16.95</v>
      </c>
      <c r="C1516" s="5">
        <v>16.95</v>
      </c>
      <c r="D1516" s="5">
        <v>16.95</v>
      </c>
      <c r="E1516" s="5">
        <v>16.95</v>
      </c>
      <c r="F1516" s="5">
        <v>0</v>
      </c>
    </row>
    <row r="1517" spans="1:6" x14ac:dyDescent="0.3">
      <c r="A1517" s="8">
        <v>42795</v>
      </c>
      <c r="B1517" s="5">
        <v>16.95</v>
      </c>
      <c r="C1517" s="5">
        <v>16.95</v>
      </c>
      <c r="D1517" s="5">
        <v>16.95</v>
      </c>
      <c r="E1517" s="5">
        <v>16.95</v>
      </c>
      <c r="F1517" s="5">
        <v>0</v>
      </c>
    </row>
    <row r="1518" spans="1:6" x14ac:dyDescent="0.3">
      <c r="A1518" s="8">
        <v>42796</v>
      </c>
      <c r="B1518" s="5">
        <v>16.95</v>
      </c>
      <c r="C1518" s="5">
        <v>16.95</v>
      </c>
      <c r="D1518" s="5">
        <v>16.95</v>
      </c>
      <c r="E1518" s="5">
        <v>16.95</v>
      </c>
      <c r="F1518" s="5">
        <v>0</v>
      </c>
    </row>
    <row r="1519" spans="1:6" x14ac:dyDescent="0.3">
      <c r="A1519" s="8">
        <v>42797</v>
      </c>
      <c r="B1519" s="5">
        <v>16.95</v>
      </c>
      <c r="C1519" s="5">
        <v>16.95</v>
      </c>
      <c r="D1519" s="5">
        <v>16.95</v>
      </c>
      <c r="E1519" s="5">
        <v>16.95</v>
      </c>
      <c r="F1519" s="5">
        <v>0</v>
      </c>
    </row>
    <row r="1520" spans="1:6" x14ac:dyDescent="0.3">
      <c r="A1520" s="8">
        <v>42799</v>
      </c>
      <c r="B1520" s="5">
        <v>16.95</v>
      </c>
      <c r="C1520" s="5">
        <v>16.95</v>
      </c>
      <c r="D1520" s="5">
        <v>16.95</v>
      </c>
      <c r="E1520" s="5">
        <v>16.95</v>
      </c>
      <c r="F1520" s="5">
        <v>0</v>
      </c>
    </row>
    <row r="1521" spans="1:6" x14ac:dyDescent="0.3">
      <c r="A1521" s="8">
        <v>42800</v>
      </c>
      <c r="B1521" s="5">
        <v>17.3</v>
      </c>
      <c r="C1521" s="5">
        <v>17.3</v>
      </c>
      <c r="D1521" s="5">
        <v>17.3</v>
      </c>
      <c r="E1521" s="5">
        <v>17.3</v>
      </c>
      <c r="F1521" s="5">
        <v>2.06E-2</v>
      </c>
    </row>
    <row r="1522" spans="1:6" x14ac:dyDescent="0.3">
      <c r="A1522" s="8">
        <v>42801</v>
      </c>
      <c r="B1522" s="5">
        <v>17.3</v>
      </c>
      <c r="C1522" s="5">
        <v>17.3</v>
      </c>
      <c r="D1522" s="5">
        <v>17.3</v>
      </c>
      <c r="E1522" s="5">
        <v>17.3</v>
      </c>
      <c r="F1522" s="5">
        <v>0</v>
      </c>
    </row>
    <row r="1523" spans="1:6" x14ac:dyDescent="0.3">
      <c r="A1523" s="8">
        <v>42802</v>
      </c>
      <c r="B1523" s="5">
        <v>17.3</v>
      </c>
      <c r="C1523" s="5">
        <v>17.3</v>
      </c>
      <c r="D1523" s="5">
        <v>17.3</v>
      </c>
      <c r="E1523" s="5">
        <v>17.3</v>
      </c>
      <c r="F1523" s="5">
        <v>0</v>
      </c>
    </row>
    <row r="1524" spans="1:6" x14ac:dyDescent="0.3">
      <c r="A1524" s="8">
        <v>42803</v>
      </c>
      <c r="B1524" s="5">
        <v>17.3</v>
      </c>
      <c r="C1524" s="5">
        <v>17.3</v>
      </c>
      <c r="D1524" s="5">
        <v>17.3</v>
      </c>
      <c r="E1524" s="5">
        <v>17.3</v>
      </c>
      <c r="F1524" s="5">
        <v>0</v>
      </c>
    </row>
    <row r="1525" spans="1:6" x14ac:dyDescent="0.3">
      <c r="A1525" s="8">
        <v>42804</v>
      </c>
      <c r="B1525" s="5">
        <v>17.3</v>
      </c>
      <c r="C1525" s="5">
        <v>17.3</v>
      </c>
      <c r="D1525" s="5">
        <v>17.3</v>
      </c>
      <c r="E1525" s="5">
        <v>17.3</v>
      </c>
      <c r="F1525" s="5">
        <v>0</v>
      </c>
    </row>
    <row r="1526" spans="1:6" x14ac:dyDescent="0.3">
      <c r="A1526" s="8">
        <v>42806</v>
      </c>
      <c r="B1526" s="5">
        <v>17.3</v>
      </c>
      <c r="C1526" s="5">
        <v>17.3</v>
      </c>
      <c r="D1526" s="5">
        <v>17.3</v>
      </c>
      <c r="E1526" s="5">
        <v>17.3</v>
      </c>
      <c r="F1526" s="5">
        <v>0</v>
      </c>
    </row>
    <row r="1527" spans="1:6" x14ac:dyDescent="0.3">
      <c r="A1527" s="8">
        <v>42807</v>
      </c>
      <c r="B1527" s="5">
        <v>17.23</v>
      </c>
      <c r="C1527" s="5">
        <v>17.23</v>
      </c>
      <c r="D1527" s="5">
        <v>17.23</v>
      </c>
      <c r="E1527" s="5">
        <v>17.23</v>
      </c>
      <c r="F1527" s="5">
        <v>-4.0000000000000001E-3</v>
      </c>
    </row>
    <row r="1528" spans="1:6" x14ac:dyDescent="0.3">
      <c r="A1528" s="8">
        <v>42808</v>
      </c>
      <c r="B1528" s="5">
        <v>17.23</v>
      </c>
      <c r="C1528" s="5">
        <v>17.23</v>
      </c>
      <c r="D1528" s="5">
        <v>17.23</v>
      </c>
      <c r="E1528" s="5">
        <v>17.23</v>
      </c>
      <c r="F1528" s="5">
        <v>0</v>
      </c>
    </row>
    <row r="1529" spans="1:6" x14ac:dyDescent="0.3">
      <c r="A1529" s="8">
        <v>42809</v>
      </c>
      <c r="B1529" s="5">
        <v>17.23</v>
      </c>
      <c r="C1529" s="5">
        <v>17.23</v>
      </c>
      <c r="D1529" s="5">
        <v>17.23</v>
      </c>
      <c r="E1529" s="5">
        <v>17.23</v>
      </c>
      <c r="F1529" s="5">
        <v>0</v>
      </c>
    </row>
    <row r="1530" spans="1:6" x14ac:dyDescent="0.3">
      <c r="A1530" s="8">
        <v>42810</v>
      </c>
      <c r="B1530" s="5">
        <v>17.23</v>
      </c>
      <c r="C1530" s="5">
        <v>17.23</v>
      </c>
      <c r="D1530" s="5">
        <v>17.23</v>
      </c>
      <c r="E1530" s="5">
        <v>17.23</v>
      </c>
      <c r="F1530" s="5">
        <v>0</v>
      </c>
    </row>
    <row r="1531" spans="1:6" x14ac:dyDescent="0.3">
      <c r="A1531" s="8">
        <v>42811</v>
      </c>
      <c r="B1531" s="5">
        <v>17.23</v>
      </c>
      <c r="C1531" s="5">
        <v>17.23</v>
      </c>
      <c r="D1531" s="5">
        <v>17.23</v>
      </c>
      <c r="E1531" s="5">
        <v>17.23</v>
      </c>
      <c r="F1531" s="5">
        <v>0</v>
      </c>
    </row>
    <row r="1532" spans="1:6" x14ac:dyDescent="0.3">
      <c r="A1532" s="8">
        <v>42812</v>
      </c>
      <c r="B1532" s="5">
        <v>17.23</v>
      </c>
      <c r="C1532" s="5">
        <v>17.23</v>
      </c>
      <c r="D1532" s="5">
        <v>17.23</v>
      </c>
      <c r="E1532" s="5">
        <v>17.23</v>
      </c>
      <c r="F1532" s="5">
        <v>0</v>
      </c>
    </row>
    <row r="1533" spans="1:6" x14ac:dyDescent="0.3">
      <c r="A1533" s="8">
        <v>42813</v>
      </c>
      <c r="B1533" s="5">
        <v>17.23</v>
      </c>
      <c r="C1533" s="5">
        <v>17.23</v>
      </c>
      <c r="D1533" s="5">
        <v>17.23</v>
      </c>
      <c r="E1533" s="5">
        <v>17.23</v>
      </c>
      <c r="F1533" s="5">
        <v>0</v>
      </c>
    </row>
    <row r="1534" spans="1:6" x14ac:dyDescent="0.3">
      <c r="A1534" s="8">
        <v>42814</v>
      </c>
      <c r="B1534" s="5">
        <v>17.23</v>
      </c>
      <c r="C1534" s="5">
        <v>17.23</v>
      </c>
      <c r="D1534" s="5">
        <v>17.23</v>
      </c>
      <c r="E1534" s="5">
        <v>17.23</v>
      </c>
      <c r="F1534" s="5">
        <v>0</v>
      </c>
    </row>
    <row r="1535" spans="1:6" x14ac:dyDescent="0.3">
      <c r="A1535" s="8">
        <v>42815</v>
      </c>
      <c r="B1535" s="5">
        <v>17.23</v>
      </c>
      <c r="C1535" s="5">
        <v>17.23</v>
      </c>
      <c r="D1535" s="5">
        <v>17.23</v>
      </c>
      <c r="E1535" s="5">
        <v>17.23</v>
      </c>
      <c r="F1535" s="5">
        <v>0</v>
      </c>
    </row>
    <row r="1536" spans="1:6" x14ac:dyDescent="0.3">
      <c r="A1536" s="8">
        <v>42816</v>
      </c>
      <c r="B1536" s="5">
        <v>17.23</v>
      </c>
      <c r="C1536" s="5">
        <v>17.23</v>
      </c>
      <c r="D1536" s="5">
        <v>17.23</v>
      </c>
      <c r="E1536" s="5">
        <v>17.23</v>
      </c>
      <c r="F1536" s="5">
        <v>0</v>
      </c>
    </row>
    <row r="1537" spans="1:6" x14ac:dyDescent="0.3">
      <c r="A1537" s="8">
        <v>42817</v>
      </c>
      <c r="B1537" s="5">
        <v>17.23</v>
      </c>
      <c r="C1537" s="5">
        <v>17.23</v>
      </c>
      <c r="D1537" s="5">
        <v>17.23</v>
      </c>
      <c r="E1537" s="5">
        <v>17.23</v>
      </c>
      <c r="F1537" s="5">
        <v>0</v>
      </c>
    </row>
    <row r="1538" spans="1:6" x14ac:dyDescent="0.3">
      <c r="A1538" s="8">
        <v>42818</v>
      </c>
      <c r="B1538" s="5">
        <v>17.23</v>
      </c>
      <c r="C1538" s="5">
        <v>17.23</v>
      </c>
      <c r="D1538" s="5">
        <v>17.23</v>
      </c>
      <c r="E1538" s="5">
        <v>17.23</v>
      </c>
      <c r="F1538" s="5">
        <v>0</v>
      </c>
    </row>
    <row r="1539" spans="1:6" x14ac:dyDescent="0.3">
      <c r="A1539" s="8">
        <v>42820</v>
      </c>
      <c r="B1539" s="5">
        <v>17.23</v>
      </c>
      <c r="C1539" s="5">
        <v>17.23</v>
      </c>
      <c r="D1539" s="5">
        <v>17.23</v>
      </c>
      <c r="E1539" s="5">
        <v>17.23</v>
      </c>
      <c r="F1539" s="5">
        <v>0</v>
      </c>
    </row>
    <row r="1540" spans="1:6" x14ac:dyDescent="0.3">
      <c r="A1540" s="8">
        <v>42821</v>
      </c>
      <c r="B1540" s="5">
        <v>17.420000000000002</v>
      </c>
      <c r="C1540" s="5">
        <v>17.420000000000002</v>
      </c>
      <c r="D1540" s="5">
        <v>17.420000000000002</v>
      </c>
      <c r="E1540" s="5">
        <v>17.420000000000002</v>
      </c>
      <c r="F1540" s="5">
        <v>1.0999999999999999E-2</v>
      </c>
    </row>
    <row r="1541" spans="1:6" x14ac:dyDescent="0.3">
      <c r="A1541" s="8">
        <v>42822</v>
      </c>
      <c r="B1541" s="5">
        <v>17.420000000000002</v>
      </c>
      <c r="C1541" s="5">
        <v>17.420000000000002</v>
      </c>
      <c r="D1541" s="5">
        <v>17.420000000000002</v>
      </c>
      <c r="E1541" s="5">
        <v>17.420000000000002</v>
      </c>
      <c r="F1541" s="5">
        <v>0</v>
      </c>
    </row>
    <row r="1542" spans="1:6" x14ac:dyDescent="0.3">
      <c r="A1542" s="8">
        <v>42823</v>
      </c>
      <c r="B1542" s="5">
        <v>17.420000000000002</v>
      </c>
      <c r="C1542" s="5">
        <v>17.420000000000002</v>
      </c>
      <c r="D1542" s="5">
        <v>17.420000000000002</v>
      </c>
      <c r="E1542" s="5">
        <v>17.420000000000002</v>
      </c>
      <c r="F1542" s="5">
        <v>0</v>
      </c>
    </row>
    <row r="1543" spans="1:6" x14ac:dyDescent="0.3">
      <c r="A1543" s="8">
        <v>42824</v>
      </c>
      <c r="B1543" s="5">
        <v>17.420000000000002</v>
      </c>
      <c r="C1543" s="5">
        <v>17.420000000000002</v>
      </c>
      <c r="D1543" s="5">
        <v>17.420000000000002</v>
      </c>
      <c r="E1543" s="5">
        <v>17.420000000000002</v>
      </c>
      <c r="F1543" s="5">
        <v>0</v>
      </c>
    </row>
    <row r="1544" spans="1:6" x14ac:dyDescent="0.3">
      <c r="A1544" s="8">
        <v>42825</v>
      </c>
      <c r="B1544" s="5">
        <v>17.420000000000002</v>
      </c>
      <c r="C1544" s="5">
        <v>17.420000000000002</v>
      </c>
      <c r="D1544" s="5">
        <v>17.420000000000002</v>
      </c>
      <c r="E1544" s="5">
        <v>17.420000000000002</v>
      </c>
      <c r="F1544" s="5">
        <v>0</v>
      </c>
    </row>
    <row r="1545" spans="1:6" x14ac:dyDescent="0.3">
      <c r="A1545" s="8">
        <v>42827</v>
      </c>
      <c r="B1545" s="5">
        <v>17.420000000000002</v>
      </c>
      <c r="C1545" s="5">
        <v>17.420000000000002</v>
      </c>
      <c r="D1545" s="5">
        <v>17.420000000000002</v>
      </c>
      <c r="E1545" s="5">
        <v>17.420000000000002</v>
      </c>
      <c r="F1545" s="5">
        <v>0</v>
      </c>
    </row>
    <row r="1546" spans="1:6" x14ac:dyDescent="0.3">
      <c r="A1546" s="8">
        <v>42828</v>
      </c>
      <c r="B1546" s="5">
        <v>17.45</v>
      </c>
      <c r="C1546" s="5">
        <v>17.45</v>
      </c>
      <c r="D1546" s="5">
        <v>17.45</v>
      </c>
      <c r="E1546" s="5">
        <v>17.45</v>
      </c>
      <c r="F1546" s="5">
        <v>1.6999999999999999E-3</v>
      </c>
    </row>
    <row r="1547" spans="1:6" x14ac:dyDescent="0.3">
      <c r="A1547" s="8">
        <v>42829</v>
      </c>
      <c r="B1547" s="5">
        <v>17.149999999999999</v>
      </c>
      <c r="C1547" s="5">
        <v>17.149999999999999</v>
      </c>
      <c r="D1547" s="5">
        <v>17.149999999999999</v>
      </c>
      <c r="E1547" s="5">
        <v>17.149999999999999</v>
      </c>
      <c r="F1547" s="5">
        <v>-1.72E-2</v>
      </c>
    </row>
    <row r="1548" spans="1:6" x14ac:dyDescent="0.3">
      <c r="A1548" s="8">
        <v>42830</v>
      </c>
      <c r="B1548" s="5">
        <v>17.149999999999999</v>
      </c>
      <c r="C1548" s="5">
        <v>17.149999999999999</v>
      </c>
      <c r="D1548" s="5">
        <v>17.149999999999999</v>
      </c>
      <c r="E1548" s="5">
        <v>17.149999999999999</v>
      </c>
      <c r="F1548" s="5">
        <v>0</v>
      </c>
    </row>
    <row r="1549" spans="1:6" x14ac:dyDescent="0.3">
      <c r="A1549" s="8">
        <v>42831</v>
      </c>
      <c r="B1549" s="5">
        <v>17.149999999999999</v>
      </c>
      <c r="C1549" s="5">
        <v>17.149999999999999</v>
      </c>
      <c r="D1549" s="5">
        <v>17.149999999999999</v>
      </c>
      <c r="E1549" s="5">
        <v>17.149999999999999</v>
      </c>
      <c r="F1549" s="5">
        <v>0</v>
      </c>
    </row>
    <row r="1550" spans="1:6" x14ac:dyDescent="0.3">
      <c r="A1550" s="8">
        <v>42832</v>
      </c>
      <c r="B1550" s="5">
        <v>17.149999999999999</v>
      </c>
      <c r="C1550" s="5">
        <v>17.149999999999999</v>
      </c>
      <c r="D1550" s="5">
        <v>17.149999999999999</v>
      </c>
      <c r="E1550" s="5">
        <v>17.149999999999999</v>
      </c>
      <c r="F1550" s="5">
        <v>0</v>
      </c>
    </row>
    <row r="1551" spans="1:6" x14ac:dyDescent="0.3">
      <c r="A1551" s="8">
        <v>42834</v>
      </c>
      <c r="B1551" s="5">
        <v>17.149999999999999</v>
      </c>
      <c r="C1551" s="5">
        <v>17.149999999999999</v>
      </c>
      <c r="D1551" s="5">
        <v>17.149999999999999</v>
      </c>
      <c r="E1551" s="5">
        <v>17.149999999999999</v>
      </c>
      <c r="F1551" s="5">
        <v>0</v>
      </c>
    </row>
    <row r="1552" spans="1:6" x14ac:dyDescent="0.3">
      <c r="A1552" s="8">
        <v>42835</v>
      </c>
      <c r="B1552" s="5">
        <v>17.13</v>
      </c>
      <c r="C1552" s="5">
        <v>17.13</v>
      </c>
      <c r="D1552" s="5">
        <v>17.13</v>
      </c>
      <c r="E1552" s="5">
        <v>17.13</v>
      </c>
      <c r="F1552" s="5">
        <v>-1.1999999999999999E-3</v>
      </c>
    </row>
    <row r="1553" spans="1:6" x14ac:dyDescent="0.3">
      <c r="A1553" s="8">
        <v>42836</v>
      </c>
      <c r="B1553" s="5">
        <v>17.13</v>
      </c>
      <c r="C1553" s="5">
        <v>17.13</v>
      </c>
      <c r="D1553" s="5">
        <v>17.13</v>
      </c>
      <c r="E1553" s="5">
        <v>17.13</v>
      </c>
      <c r="F1553" s="5">
        <v>0</v>
      </c>
    </row>
    <row r="1554" spans="1:6" x14ac:dyDescent="0.3">
      <c r="A1554" s="8">
        <v>42837</v>
      </c>
      <c r="B1554" s="5">
        <v>17.13</v>
      </c>
      <c r="C1554" s="5">
        <v>17.13</v>
      </c>
      <c r="D1554" s="5">
        <v>17.13</v>
      </c>
      <c r="E1554" s="5">
        <v>17.13</v>
      </c>
      <c r="F1554" s="5">
        <v>0</v>
      </c>
    </row>
    <row r="1555" spans="1:6" x14ac:dyDescent="0.3">
      <c r="A1555" s="8">
        <v>42838</v>
      </c>
      <c r="B1555" s="5">
        <v>17.13</v>
      </c>
      <c r="C1555" s="5">
        <v>17.13</v>
      </c>
      <c r="D1555" s="5">
        <v>17.13</v>
      </c>
      <c r="E1555" s="5">
        <v>17.13</v>
      </c>
      <c r="F1555" s="5">
        <v>0</v>
      </c>
    </row>
    <row r="1556" spans="1:6" x14ac:dyDescent="0.3">
      <c r="A1556" s="8">
        <v>42839</v>
      </c>
      <c r="B1556" s="5">
        <v>17.13</v>
      </c>
      <c r="C1556" s="5">
        <v>17.13</v>
      </c>
      <c r="D1556" s="5">
        <v>17.13</v>
      </c>
      <c r="E1556" s="5">
        <v>17.13</v>
      </c>
      <c r="F1556" s="5">
        <v>0</v>
      </c>
    </row>
    <row r="1557" spans="1:6" x14ac:dyDescent="0.3">
      <c r="A1557" s="8">
        <v>42842</v>
      </c>
      <c r="B1557" s="5">
        <v>17.13</v>
      </c>
      <c r="C1557" s="5">
        <v>17.13</v>
      </c>
      <c r="D1557" s="5">
        <v>17.13</v>
      </c>
      <c r="E1557" s="5">
        <v>17.13</v>
      </c>
      <c r="F1557" s="5">
        <v>0</v>
      </c>
    </row>
    <row r="1558" spans="1:6" x14ac:dyDescent="0.3">
      <c r="A1558" s="8">
        <v>42843</v>
      </c>
      <c r="B1558" s="5">
        <v>17.13</v>
      </c>
      <c r="C1558" s="5">
        <v>17.13</v>
      </c>
      <c r="D1558" s="5">
        <v>17.13</v>
      </c>
      <c r="E1558" s="5">
        <v>17.13</v>
      </c>
      <c r="F1558" s="5">
        <v>0</v>
      </c>
    </row>
    <row r="1559" spans="1:6" x14ac:dyDescent="0.3">
      <c r="A1559" s="8">
        <v>42844</v>
      </c>
      <c r="B1559" s="5">
        <v>17.13</v>
      </c>
      <c r="C1559" s="5">
        <v>17.13</v>
      </c>
      <c r="D1559" s="5">
        <v>17.13</v>
      </c>
      <c r="E1559" s="5">
        <v>17.13</v>
      </c>
      <c r="F1559" s="5">
        <v>0</v>
      </c>
    </row>
    <row r="1560" spans="1:6" x14ac:dyDescent="0.3">
      <c r="A1560" s="8">
        <v>42845</v>
      </c>
      <c r="B1560" s="5">
        <v>17.13</v>
      </c>
      <c r="C1560" s="5">
        <v>17.13</v>
      </c>
      <c r="D1560" s="5">
        <v>17.13</v>
      </c>
      <c r="E1560" s="5">
        <v>17.13</v>
      </c>
      <c r="F1560" s="5">
        <v>0</v>
      </c>
    </row>
    <row r="1561" spans="1:6" x14ac:dyDescent="0.3">
      <c r="A1561" s="8">
        <v>42846</v>
      </c>
      <c r="B1561" s="5">
        <v>17.13</v>
      </c>
      <c r="C1561" s="5">
        <v>17.13</v>
      </c>
      <c r="D1561" s="5">
        <v>17.13</v>
      </c>
      <c r="E1561" s="5">
        <v>17.13</v>
      </c>
      <c r="F1561" s="5">
        <v>0</v>
      </c>
    </row>
    <row r="1562" spans="1:6" x14ac:dyDescent="0.3">
      <c r="A1562" s="8">
        <v>42847</v>
      </c>
      <c r="B1562" s="5">
        <v>17.13</v>
      </c>
      <c r="C1562" s="5">
        <v>17.13</v>
      </c>
      <c r="D1562" s="5">
        <v>17.13</v>
      </c>
      <c r="E1562" s="5">
        <v>17.13</v>
      </c>
      <c r="F1562" s="5">
        <v>0</v>
      </c>
    </row>
    <row r="1563" spans="1:6" x14ac:dyDescent="0.3">
      <c r="A1563" s="8">
        <v>42848</v>
      </c>
      <c r="B1563" s="5">
        <v>17.13</v>
      </c>
      <c r="C1563" s="5">
        <v>17.13</v>
      </c>
      <c r="D1563" s="5">
        <v>17.13</v>
      </c>
      <c r="E1563" s="5">
        <v>17.13</v>
      </c>
      <c r="F1563" s="5">
        <v>0</v>
      </c>
    </row>
    <row r="1564" spans="1:6" x14ac:dyDescent="0.3">
      <c r="A1564" s="8">
        <v>42849</v>
      </c>
      <c r="B1564" s="5">
        <v>17.13</v>
      </c>
      <c r="C1564" s="5">
        <v>17.13</v>
      </c>
      <c r="D1564" s="5">
        <v>17.13</v>
      </c>
      <c r="E1564" s="5">
        <v>17.13</v>
      </c>
      <c r="F1564" s="5">
        <v>0</v>
      </c>
    </row>
    <row r="1565" spans="1:6" x14ac:dyDescent="0.3">
      <c r="A1565" s="8">
        <v>42850</v>
      </c>
      <c r="B1565" s="5">
        <v>17.13</v>
      </c>
      <c r="C1565" s="5">
        <v>17.13</v>
      </c>
      <c r="D1565" s="5">
        <v>17.13</v>
      </c>
      <c r="E1565" s="5">
        <v>17.13</v>
      </c>
      <c r="F1565" s="5">
        <v>0</v>
      </c>
    </row>
    <row r="1566" spans="1:6" x14ac:dyDescent="0.3">
      <c r="A1566" s="8">
        <v>42851</v>
      </c>
      <c r="B1566" s="5">
        <v>17.13</v>
      </c>
      <c r="C1566" s="5">
        <v>17.13</v>
      </c>
      <c r="D1566" s="5">
        <v>17.13</v>
      </c>
      <c r="E1566" s="5">
        <v>17.13</v>
      </c>
      <c r="F1566" s="5">
        <v>0</v>
      </c>
    </row>
    <row r="1567" spans="1:6" x14ac:dyDescent="0.3">
      <c r="A1567" s="8">
        <v>42852</v>
      </c>
      <c r="B1567" s="5">
        <v>17.13</v>
      </c>
      <c r="C1567" s="5">
        <v>17.13</v>
      </c>
      <c r="D1567" s="5">
        <v>17.13</v>
      </c>
      <c r="E1567" s="5">
        <v>17.13</v>
      </c>
      <c r="F1567" s="5">
        <v>0</v>
      </c>
    </row>
    <row r="1568" spans="1:6" x14ac:dyDescent="0.3">
      <c r="A1568" s="8">
        <v>42853</v>
      </c>
      <c r="B1568" s="5">
        <v>17.13</v>
      </c>
      <c r="C1568" s="5">
        <v>17.13</v>
      </c>
      <c r="D1568" s="5">
        <v>17.13</v>
      </c>
      <c r="E1568" s="5">
        <v>17.13</v>
      </c>
      <c r="F1568" s="5">
        <v>0</v>
      </c>
    </row>
    <row r="1569" spans="1:6" x14ac:dyDescent="0.3">
      <c r="A1569" s="8">
        <v>42855</v>
      </c>
      <c r="B1569" s="5">
        <v>17.13</v>
      </c>
      <c r="C1569" s="5">
        <v>17.13</v>
      </c>
      <c r="D1569" s="5">
        <v>17.13</v>
      </c>
      <c r="E1569" s="5">
        <v>17.13</v>
      </c>
      <c r="F1569" s="5">
        <v>0</v>
      </c>
    </row>
    <row r="1570" spans="1:6" x14ac:dyDescent="0.3">
      <c r="A1570" s="8">
        <v>42856</v>
      </c>
      <c r="B1570" s="5">
        <v>17.13</v>
      </c>
      <c r="C1570" s="5">
        <v>17.13</v>
      </c>
      <c r="D1570" s="5">
        <v>17.13</v>
      </c>
      <c r="E1570" s="5">
        <v>17.13</v>
      </c>
      <c r="F1570" s="5">
        <v>0</v>
      </c>
    </row>
    <row r="1571" spans="1:6" x14ac:dyDescent="0.3">
      <c r="A1571" s="8">
        <v>42857</v>
      </c>
      <c r="B1571" s="5">
        <v>17.149999999999999</v>
      </c>
      <c r="C1571" s="5">
        <v>17.149999999999999</v>
      </c>
      <c r="D1571" s="5">
        <v>17.149999999999999</v>
      </c>
      <c r="E1571" s="5">
        <v>17.149999999999999</v>
      </c>
      <c r="F1571" s="5">
        <v>1.1999999999999999E-3</v>
      </c>
    </row>
    <row r="1572" spans="1:6" x14ac:dyDescent="0.3">
      <c r="A1572" s="8">
        <v>42858</v>
      </c>
      <c r="B1572" s="5">
        <v>17.149999999999999</v>
      </c>
      <c r="C1572" s="5">
        <v>17.149999999999999</v>
      </c>
      <c r="D1572" s="5">
        <v>17.149999999999999</v>
      </c>
      <c r="E1572" s="5">
        <v>17.149999999999999</v>
      </c>
      <c r="F1572" s="5">
        <v>0</v>
      </c>
    </row>
    <row r="1573" spans="1:6" x14ac:dyDescent="0.3">
      <c r="A1573" s="8">
        <v>42859</v>
      </c>
      <c r="B1573" s="5">
        <v>17.149999999999999</v>
      </c>
      <c r="C1573" s="5">
        <v>17.149999999999999</v>
      </c>
      <c r="D1573" s="5">
        <v>17.149999999999999</v>
      </c>
      <c r="E1573" s="5">
        <v>17.149999999999999</v>
      </c>
      <c r="F1573" s="5">
        <v>0</v>
      </c>
    </row>
    <row r="1574" spans="1:6" x14ac:dyDescent="0.3">
      <c r="A1574" s="8">
        <v>42860</v>
      </c>
      <c r="B1574" s="5">
        <v>17.149999999999999</v>
      </c>
      <c r="C1574" s="5">
        <v>17.149999999999999</v>
      </c>
      <c r="D1574" s="5">
        <v>17.149999999999999</v>
      </c>
      <c r="E1574" s="5">
        <v>17.149999999999999</v>
      </c>
      <c r="F1574" s="5">
        <v>0</v>
      </c>
    </row>
    <row r="1575" spans="1:6" x14ac:dyDescent="0.3">
      <c r="A1575" s="8">
        <v>42862</v>
      </c>
      <c r="B1575" s="5">
        <v>17.149999999999999</v>
      </c>
      <c r="C1575" s="5">
        <v>17.149999999999999</v>
      </c>
      <c r="D1575" s="5">
        <v>17.149999999999999</v>
      </c>
      <c r="E1575" s="5">
        <v>17.149999999999999</v>
      </c>
      <c r="F1575" s="5">
        <v>0</v>
      </c>
    </row>
    <row r="1576" spans="1:6" x14ac:dyDescent="0.3">
      <c r="A1576" s="8">
        <v>42863</v>
      </c>
      <c r="B1576" s="5">
        <v>17.25</v>
      </c>
      <c r="C1576" s="5">
        <v>17.25</v>
      </c>
      <c r="D1576" s="5">
        <v>17.25</v>
      </c>
      <c r="E1576" s="5">
        <v>17.25</v>
      </c>
      <c r="F1576" s="5">
        <v>5.7999999999999996E-3</v>
      </c>
    </row>
    <row r="1577" spans="1:6" x14ac:dyDescent="0.3">
      <c r="A1577" s="8">
        <v>42864</v>
      </c>
      <c r="B1577" s="5">
        <v>17.25</v>
      </c>
      <c r="C1577" s="5">
        <v>17.25</v>
      </c>
      <c r="D1577" s="5">
        <v>17.25</v>
      </c>
      <c r="E1577" s="5">
        <v>17.25</v>
      </c>
      <c r="F1577" s="5">
        <v>0</v>
      </c>
    </row>
    <row r="1578" spans="1:6" x14ac:dyDescent="0.3">
      <c r="A1578" s="8">
        <v>42865</v>
      </c>
      <c r="B1578" s="5">
        <v>17.25</v>
      </c>
      <c r="C1578" s="5">
        <v>17.25</v>
      </c>
      <c r="D1578" s="5">
        <v>17.25</v>
      </c>
      <c r="E1578" s="5">
        <v>17.25</v>
      </c>
      <c r="F1578" s="5">
        <v>0</v>
      </c>
    </row>
    <row r="1579" spans="1:6" x14ac:dyDescent="0.3">
      <c r="A1579" s="8">
        <v>42866</v>
      </c>
      <c r="B1579" s="5">
        <v>17.25</v>
      </c>
      <c r="C1579" s="5">
        <v>17.25</v>
      </c>
      <c r="D1579" s="5">
        <v>17.25</v>
      </c>
      <c r="E1579" s="5">
        <v>17.25</v>
      </c>
      <c r="F1579" s="5">
        <v>0</v>
      </c>
    </row>
    <row r="1580" spans="1:6" x14ac:dyDescent="0.3">
      <c r="A1580" s="8">
        <v>42867</v>
      </c>
      <c r="B1580" s="5">
        <v>17.25</v>
      </c>
      <c r="C1580" s="5">
        <v>17.25</v>
      </c>
      <c r="D1580" s="5">
        <v>17.25</v>
      </c>
      <c r="E1580" s="5">
        <v>17.25</v>
      </c>
      <c r="F1580" s="5">
        <v>0</v>
      </c>
    </row>
    <row r="1581" spans="1:6" x14ac:dyDescent="0.3">
      <c r="A1581" s="8">
        <v>42869</v>
      </c>
      <c r="B1581" s="5">
        <v>17.25</v>
      </c>
      <c r="C1581" s="5">
        <v>17.25</v>
      </c>
      <c r="D1581" s="5">
        <v>17.25</v>
      </c>
      <c r="E1581" s="5">
        <v>17.25</v>
      </c>
      <c r="F1581" s="5">
        <v>0</v>
      </c>
    </row>
    <row r="1582" spans="1:6" x14ac:dyDescent="0.3">
      <c r="A1582" s="8">
        <v>42870</v>
      </c>
      <c r="B1582" s="5">
        <v>17.25</v>
      </c>
      <c r="C1582" s="5">
        <v>17.25</v>
      </c>
      <c r="D1582" s="5">
        <v>17.25</v>
      </c>
      <c r="E1582" s="5">
        <v>17.25</v>
      </c>
      <c r="F1582" s="5">
        <v>0</v>
      </c>
    </row>
    <row r="1583" spans="1:6" x14ac:dyDescent="0.3">
      <c r="A1583" s="8">
        <v>42871</v>
      </c>
      <c r="B1583" s="5">
        <v>17.25</v>
      </c>
      <c r="C1583" s="5">
        <v>17.25</v>
      </c>
      <c r="D1583" s="5">
        <v>17.25</v>
      </c>
      <c r="E1583" s="5">
        <v>17.25</v>
      </c>
      <c r="F1583" s="5">
        <v>0</v>
      </c>
    </row>
    <row r="1584" spans="1:6" x14ac:dyDescent="0.3">
      <c r="A1584" s="8">
        <v>42872</v>
      </c>
      <c r="B1584" s="5">
        <v>17.25</v>
      </c>
      <c r="C1584" s="5">
        <v>17.25</v>
      </c>
      <c r="D1584" s="5">
        <v>17.25</v>
      </c>
      <c r="E1584" s="5">
        <v>17.25</v>
      </c>
      <c r="F1584" s="5">
        <v>0</v>
      </c>
    </row>
    <row r="1585" spans="1:6" x14ac:dyDescent="0.3">
      <c r="A1585" s="8">
        <v>42873</v>
      </c>
      <c r="B1585" s="5">
        <v>17.25</v>
      </c>
      <c r="C1585" s="5">
        <v>17.25</v>
      </c>
      <c r="D1585" s="5">
        <v>17.25</v>
      </c>
      <c r="E1585" s="5">
        <v>17.25</v>
      </c>
      <c r="F1585" s="5">
        <v>0</v>
      </c>
    </row>
    <row r="1586" spans="1:6" x14ac:dyDescent="0.3">
      <c r="A1586" s="8">
        <v>42874</v>
      </c>
      <c r="B1586" s="5">
        <v>17.25</v>
      </c>
      <c r="C1586" s="5">
        <v>17.25</v>
      </c>
      <c r="D1586" s="5">
        <v>17.25</v>
      </c>
      <c r="E1586" s="5">
        <v>17.25</v>
      </c>
      <c r="F1586" s="5">
        <v>0</v>
      </c>
    </row>
    <row r="1587" spans="1:6" x14ac:dyDescent="0.3">
      <c r="A1587" s="8">
        <v>42876</v>
      </c>
      <c r="B1587" s="5">
        <v>17.25</v>
      </c>
      <c r="C1587" s="5">
        <v>17.25</v>
      </c>
      <c r="D1587" s="5">
        <v>17.25</v>
      </c>
      <c r="E1587" s="5">
        <v>17.25</v>
      </c>
      <c r="F1587" s="5">
        <v>0</v>
      </c>
    </row>
    <row r="1588" spans="1:6" x14ac:dyDescent="0.3">
      <c r="A1588" s="8">
        <v>42877</v>
      </c>
      <c r="B1588" s="5">
        <v>18.399999999999999</v>
      </c>
      <c r="C1588" s="5">
        <v>18.399999999999999</v>
      </c>
      <c r="D1588" s="5">
        <v>18.399999999999999</v>
      </c>
      <c r="E1588" s="5">
        <v>18.399999999999999</v>
      </c>
      <c r="F1588" s="5">
        <v>6.6699999999999995E-2</v>
      </c>
    </row>
    <row r="1589" spans="1:6" x14ac:dyDescent="0.3">
      <c r="A1589" s="8">
        <v>42878</v>
      </c>
      <c r="B1589" s="5">
        <v>18.399999999999999</v>
      </c>
      <c r="C1589" s="5">
        <v>18.399999999999999</v>
      </c>
      <c r="D1589" s="5">
        <v>18.399999999999999</v>
      </c>
      <c r="E1589" s="5">
        <v>18.399999999999999</v>
      </c>
      <c r="F1589" s="5">
        <v>0</v>
      </c>
    </row>
    <row r="1590" spans="1:6" x14ac:dyDescent="0.3">
      <c r="A1590" s="8">
        <v>42879</v>
      </c>
      <c r="B1590" s="5">
        <v>18.399999999999999</v>
      </c>
      <c r="C1590" s="5">
        <v>18.399999999999999</v>
      </c>
      <c r="D1590" s="5">
        <v>18.399999999999999</v>
      </c>
      <c r="E1590" s="5">
        <v>18.399999999999999</v>
      </c>
      <c r="F1590" s="5">
        <v>0</v>
      </c>
    </row>
    <row r="1591" spans="1:6" x14ac:dyDescent="0.3">
      <c r="A1591" s="8">
        <v>42880</v>
      </c>
      <c r="B1591" s="5">
        <v>18.399999999999999</v>
      </c>
      <c r="C1591" s="5">
        <v>18.399999999999999</v>
      </c>
      <c r="D1591" s="5">
        <v>18.399999999999999</v>
      </c>
      <c r="E1591" s="5">
        <v>18.399999999999999</v>
      </c>
      <c r="F1591" s="5">
        <v>0</v>
      </c>
    </row>
    <row r="1592" spans="1:6" x14ac:dyDescent="0.3">
      <c r="A1592" s="8">
        <v>42881</v>
      </c>
      <c r="B1592" s="5">
        <v>18.399999999999999</v>
      </c>
      <c r="C1592" s="5">
        <v>18.399999999999999</v>
      </c>
      <c r="D1592" s="5">
        <v>18.399999999999999</v>
      </c>
      <c r="E1592" s="5">
        <v>18.399999999999999</v>
      </c>
      <c r="F1592" s="5">
        <v>0</v>
      </c>
    </row>
    <row r="1593" spans="1:6" x14ac:dyDescent="0.3">
      <c r="A1593" s="8">
        <v>42883</v>
      </c>
      <c r="B1593" s="5">
        <v>18.399999999999999</v>
      </c>
      <c r="C1593" s="5">
        <v>18.399999999999999</v>
      </c>
      <c r="D1593" s="5">
        <v>18.399999999999999</v>
      </c>
      <c r="E1593" s="5">
        <v>18.399999999999999</v>
      </c>
      <c r="F1593" s="5">
        <v>0</v>
      </c>
    </row>
    <row r="1594" spans="1:6" x14ac:dyDescent="0.3">
      <c r="A1594" s="8">
        <v>42884</v>
      </c>
      <c r="B1594" s="5">
        <v>18.59</v>
      </c>
      <c r="C1594" s="5">
        <v>18.59</v>
      </c>
      <c r="D1594" s="5">
        <v>18.59</v>
      </c>
      <c r="E1594" s="5">
        <v>18.59</v>
      </c>
      <c r="F1594" s="5">
        <v>1.03E-2</v>
      </c>
    </row>
    <row r="1595" spans="1:6" x14ac:dyDescent="0.3">
      <c r="A1595" s="8">
        <v>42885</v>
      </c>
      <c r="B1595" s="5">
        <v>18.59</v>
      </c>
      <c r="C1595" s="5">
        <v>18.59</v>
      </c>
      <c r="D1595" s="5">
        <v>18.59</v>
      </c>
      <c r="E1595" s="5">
        <v>18.59</v>
      </c>
      <c r="F1595" s="5">
        <v>0</v>
      </c>
    </row>
    <row r="1596" spans="1:6" x14ac:dyDescent="0.3">
      <c r="A1596" s="8">
        <v>42886</v>
      </c>
      <c r="B1596" s="5">
        <v>18.579999999999998</v>
      </c>
      <c r="C1596" s="5">
        <v>18.579999999999998</v>
      </c>
      <c r="D1596" s="5">
        <v>18.579999999999998</v>
      </c>
      <c r="E1596" s="5">
        <v>18.579999999999998</v>
      </c>
      <c r="F1596" s="5">
        <v>-5.0000000000000001E-4</v>
      </c>
    </row>
    <row r="1597" spans="1:6" x14ac:dyDescent="0.3">
      <c r="A1597" s="8">
        <v>42887</v>
      </c>
      <c r="B1597" s="5">
        <v>18.579999999999998</v>
      </c>
      <c r="C1597" s="5">
        <v>18.579999999999998</v>
      </c>
      <c r="D1597" s="5">
        <v>18.579999999999998</v>
      </c>
      <c r="E1597" s="5">
        <v>18.579999999999998</v>
      </c>
      <c r="F1597" s="5">
        <v>0</v>
      </c>
    </row>
    <row r="1598" spans="1:6" x14ac:dyDescent="0.3">
      <c r="A1598" s="8">
        <v>42888</v>
      </c>
      <c r="B1598" s="5">
        <v>18.579999999999998</v>
      </c>
      <c r="C1598" s="5">
        <v>18.579999999999998</v>
      </c>
      <c r="D1598" s="5">
        <v>18.579999999999998</v>
      </c>
      <c r="E1598" s="5">
        <v>18.579999999999998</v>
      </c>
      <c r="F1598" s="5">
        <v>0</v>
      </c>
    </row>
    <row r="1599" spans="1:6" x14ac:dyDescent="0.3">
      <c r="A1599" s="8">
        <v>42890</v>
      </c>
      <c r="B1599" s="5">
        <v>18.579999999999998</v>
      </c>
      <c r="C1599" s="5">
        <v>18.579999999999998</v>
      </c>
      <c r="D1599" s="5">
        <v>18.579999999999998</v>
      </c>
      <c r="E1599" s="5">
        <v>18.579999999999998</v>
      </c>
      <c r="F1599" s="5">
        <v>0</v>
      </c>
    </row>
    <row r="1600" spans="1:6" x14ac:dyDescent="0.3">
      <c r="A1600" s="8">
        <v>42891</v>
      </c>
      <c r="B1600" s="5">
        <v>18.54</v>
      </c>
      <c r="C1600" s="5">
        <v>18.54</v>
      </c>
      <c r="D1600" s="5">
        <v>18.54</v>
      </c>
      <c r="E1600" s="5">
        <v>18.54</v>
      </c>
      <c r="F1600" s="5">
        <v>-2.2000000000000001E-3</v>
      </c>
    </row>
    <row r="1601" spans="1:6" x14ac:dyDescent="0.3">
      <c r="A1601" s="8">
        <v>42892</v>
      </c>
      <c r="B1601" s="5">
        <v>18.54</v>
      </c>
      <c r="C1601" s="5">
        <v>18.54</v>
      </c>
      <c r="D1601" s="5">
        <v>18.54</v>
      </c>
      <c r="E1601" s="5">
        <v>18.54</v>
      </c>
      <c r="F1601" s="5">
        <v>0</v>
      </c>
    </row>
    <row r="1602" spans="1:6" x14ac:dyDescent="0.3">
      <c r="A1602" s="8">
        <v>42893</v>
      </c>
      <c r="B1602" s="5">
        <v>18.54</v>
      </c>
      <c r="C1602" s="5">
        <v>18.54</v>
      </c>
      <c r="D1602" s="5">
        <v>18.54</v>
      </c>
      <c r="E1602" s="5">
        <v>18.54</v>
      </c>
      <c r="F1602" s="5">
        <v>0</v>
      </c>
    </row>
    <row r="1603" spans="1:6" x14ac:dyDescent="0.3">
      <c r="A1603" s="8">
        <v>42894</v>
      </c>
      <c r="B1603" s="5">
        <v>18.54</v>
      </c>
      <c r="C1603" s="5">
        <v>18.54</v>
      </c>
      <c r="D1603" s="5">
        <v>18.54</v>
      </c>
      <c r="E1603" s="5">
        <v>18.54</v>
      </c>
      <c r="F1603" s="5">
        <v>0</v>
      </c>
    </row>
    <row r="1604" spans="1:6" x14ac:dyDescent="0.3">
      <c r="A1604" s="8">
        <v>42895</v>
      </c>
      <c r="B1604" s="5">
        <v>18.54</v>
      </c>
      <c r="C1604" s="5">
        <v>18.54</v>
      </c>
      <c r="D1604" s="5">
        <v>18.54</v>
      </c>
      <c r="E1604" s="5">
        <v>18.54</v>
      </c>
      <c r="F1604" s="5">
        <v>0</v>
      </c>
    </row>
    <row r="1605" spans="1:6" x14ac:dyDescent="0.3">
      <c r="A1605" s="8">
        <v>42897</v>
      </c>
      <c r="B1605" s="5">
        <v>18.54</v>
      </c>
      <c r="C1605" s="5">
        <v>18.54</v>
      </c>
      <c r="D1605" s="5">
        <v>18.54</v>
      </c>
      <c r="E1605" s="5">
        <v>18.54</v>
      </c>
      <c r="F1605" s="5">
        <v>0</v>
      </c>
    </row>
    <row r="1606" spans="1:6" x14ac:dyDescent="0.3">
      <c r="A1606" s="8">
        <v>42898</v>
      </c>
      <c r="B1606" s="5">
        <v>18.43</v>
      </c>
      <c r="C1606" s="5">
        <v>18.43</v>
      </c>
      <c r="D1606" s="5">
        <v>18.43</v>
      </c>
      <c r="E1606" s="5">
        <v>18.43</v>
      </c>
      <c r="F1606" s="5">
        <v>-5.8999999999999999E-3</v>
      </c>
    </row>
    <row r="1607" spans="1:6" x14ac:dyDescent="0.3">
      <c r="A1607" s="8">
        <v>42899</v>
      </c>
      <c r="B1607" s="5">
        <v>18.43</v>
      </c>
      <c r="C1607" s="5">
        <v>18.43</v>
      </c>
      <c r="D1607" s="5">
        <v>18.43</v>
      </c>
      <c r="E1607" s="5">
        <v>18.43</v>
      </c>
      <c r="F1607" s="5">
        <v>0</v>
      </c>
    </row>
    <row r="1608" spans="1:6" x14ac:dyDescent="0.3">
      <c r="A1608" s="8">
        <v>42900</v>
      </c>
      <c r="B1608" s="5">
        <v>18.43</v>
      </c>
      <c r="C1608" s="5">
        <v>18.43</v>
      </c>
      <c r="D1608" s="5">
        <v>18.43</v>
      </c>
      <c r="E1608" s="5">
        <v>18.43</v>
      </c>
      <c r="F1608" s="5">
        <v>0</v>
      </c>
    </row>
    <row r="1609" spans="1:6" x14ac:dyDescent="0.3">
      <c r="A1609" s="8">
        <v>42901</v>
      </c>
      <c r="B1609" s="5">
        <v>18.43</v>
      </c>
      <c r="C1609" s="5">
        <v>18.43</v>
      </c>
      <c r="D1609" s="5">
        <v>18.43</v>
      </c>
      <c r="E1609" s="5">
        <v>18.43</v>
      </c>
      <c r="F1609" s="5">
        <v>0</v>
      </c>
    </row>
    <row r="1610" spans="1:6" x14ac:dyDescent="0.3">
      <c r="A1610" s="8">
        <v>42902</v>
      </c>
      <c r="B1610" s="5">
        <v>18.43</v>
      </c>
      <c r="C1610" s="5">
        <v>18.43</v>
      </c>
      <c r="D1610" s="5">
        <v>18.43</v>
      </c>
      <c r="E1610" s="5">
        <v>18.43</v>
      </c>
      <c r="F1610" s="5">
        <v>0</v>
      </c>
    </row>
    <row r="1611" spans="1:6" x14ac:dyDescent="0.3">
      <c r="A1611" s="8">
        <v>42904</v>
      </c>
      <c r="B1611" s="5">
        <v>18.43</v>
      </c>
      <c r="C1611" s="5">
        <v>18.43</v>
      </c>
      <c r="D1611" s="5">
        <v>18.43</v>
      </c>
      <c r="E1611" s="5">
        <v>18.43</v>
      </c>
      <c r="F1611" s="5">
        <v>0</v>
      </c>
    </row>
    <row r="1612" spans="1:6" x14ac:dyDescent="0.3">
      <c r="A1612" s="8">
        <v>42905</v>
      </c>
      <c r="B1612" s="5">
        <v>18.36</v>
      </c>
      <c r="C1612" s="5">
        <v>18.36</v>
      </c>
      <c r="D1612" s="5">
        <v>18.36</v>
      </c>
      <c r="E1612" s="5">
        <v>18.36</v>
      </c>
      <c r="F1612" s="5">
        <v>-3.8E-3</v>
      </c>
    </row>
    <row r="1613" spans="1:6" x14ac:dyDescent="0.3">
      <c r="A1613" s="8">
        <v>42906</v>
      </c>
      <c r="B1613" s="5">
        <v>18.36</v>
      </c>
      <c r="C1613" s="5">
        <v>18.36</v>
      </c>
      <c r="D1613" s="5">
        <v>18.36</v>
      </c>
      <c r="E1613" s="5">
        <v>18.36</v>
      </c>
      <c r="F1613" s="5">
        <v>0</v>
      </c>
    </row>
    <row r="1614" spans="1:6" x14ac:dyDescent="0.3">
      <c r="A1614" s="8">
        <v>42907</v>
      </c>
      <c r="B1614" s="5">
        <v>18.36</v>
      </c>
      <c r="C1614" s="5">
        <v>18.36</v>
      </c>
      <c r="D1614" s="5">
        <v>18.36</v>
      </c>
      <c r="E1614" s="5">
        <v>18.36</v>
      </c>
      <c r="F1614" s="5">
        <v>0</v>
      </c>
    </row>
    <row r="1615" spans="1:6" x14ac:dyDescent="0.3">
      <c r="A1615" s="8">
        <v>42908</v>
      </c>
      <c r="B1615" s="5">
        <v>18.36</v>
      </c>
      <c r="C1615" s="5">
        <v>18.36</v>
      </c>
      <c r="D1615" s="5">
        <v>18.36</v>
      </c>
      <c r="E1615" s="5">
        <v>18.36</v>
      </c>
      <c r="F1615" s="5">
        <v>0</v>
      </c>
    </row>
    <row r="1616" spans="1:6" x14ac:dyDescent="0.3">
      <c r="A1616" s="8">
        <v>42909</v>
      </c>
      <c r="B1616" s="5">
        <v>18.36</v>
      </c>
      <c r="C1616" s="5">
        <v>18.36</v>
      </c>
      <c r="D1616" s="5">
        <v>18.36</v>
      </c>
      <c r="E1616" s="5">
        <v>18.36</v>
      </c>
      <c r="F1616" s="5">
        <v>0</v>
      </c>
    </row>
    <row r="1617" spans="1:6" x14ac:dyDescent="0.3">
      <c r="A1617" s="8">
        <v>42911</v>
      </c>
      <c r="B1617" s="5">
        <v>18.36</v>
      </c>
      <c r="C1617" s="5">
        <v>18.36</v>
      </c>
      <c r="D1617" s="5">
        <v>18.36</v>
      </c>
      <c r="E1617" s="5">
        <v>18.36</v>
      </c>
      <c r="F1617" s="5">
        <v>0</v>
      </c>
    </row>
    <row r="1618" spans="1:6" x14ac:dyDescent="0.3">
      <c r="A1618" s="8">
        <v>42912</v>
      </c>
      <c r="B1618" s="5">
        <v>18.37</v>
      </c>
      <c r="C1618" s="5">
        <v>18.37</v>
      </c>
      <c r="D1618" s="5">
        <v>18.37</v>
      </c>
      <c r="E1618" s="5">
        <v>18.37</v>
      </c>
      <c r="F1618" s="5">
        <v>5.0000000000000001E-4</v>
      </c>
    </row>
    <row r="1619" spans="1:6" x14ac:dyDescent="0.3">
      <c r="A1619" s="8">
        <v>42914</v>
      </c>
      <c r="B1619" s="5">
        <v>18.37</v>
      </c>
      <c r="C1619" s="5">
        <v>18.37</v>
      </c>
      <c r="D1619" s="5">
        <v>18.37</v>
      </c>
      <c r="E1619" s="5">
        <v>18.37</v>
      </c>
      <c r="F1619" s="5">
        <v>0</v>
      </c>
    </row>
    <row r="1620" spans="1:6" x14ac:dyDescent="0.3">
      <c r="A1620" s="8">
        <v>42915</v>
      </c>
      <c r="B1620" s="5">
        <v>18.37</v>
      </c>
      <c r="C1620" s="5">
        <v>18.37</v>
      </c>
      <c r="D1620" s="5">
        <v>18.37</v>
      </c>
      <c r="E1620" s="5">
        <v>18.37</v>
      </c>
      <c r="F1620" s="5">
        <v>0</v>
      </c>
    </row>
    <row r="1621" spans="1:6" x14ac:dyDescent="0.3">
      <c r="A1621" s="8">
        <v>42916</v>
      </c>
      <c r="B1621" s="5">
        <v>18.37</v>
      </c>
      <c r="C1621" s="5">
        <v>18.37</v>
      </c>
      <c r="D1621" s="5">
        <v>18.37</v>
      </c>
      <c r="E1621" s="5">
        <v>18.37</v>
      </c>
      <c r="F1621" s="5">
        <v>0</v>
      </c>
    </row>
    <row r="1622" spans="1:6" x14ac:dyDescent="0.3">
      <c r="A1622" s="8">
        <v>42917</v>
      </c>
      <c r="B1622" s="5">
        <v>18.37</v>
      </c>
      <c r="C1622" s="5">
        <v>18.37</v>
      </c>
      <c r="D1622" s="5">
        <v>18.37</v>
      </c>
      <c r="E1622" s="5">
        <v>18.37</v>
      </c>
      <c r="F1622" s="5">
        <v>0</v>
      </c>
    </row>
    <row r="1623" spans="1:6" x14ac:dyDescent="0.3">
      <c r="A1623" s="8">
        <v>42918</v>
      </c>
      <c r="B1623" s="5">
        <v>18.37</v>
      </c>
      <c r="C1623" s="5">
        <v>18.37</v>
      </c>
      <c r="D1623" s="5">
        <v>18.37</v>
      </c>
      <c r="E1623" s="5">
        <v>18.37</v>
      </c>
      <c r="F1623" s="5">
        <v>0</v>
      </c>
    </row>
    <row r="1624" spans="1:6" x14ac:dyDescent="0.3">
      <c r="A1624" s="8">
        <v>42919</v>
      </c>
      <c r="B1624" s="5">
        <v>18.32</v>
      </c>
      <c r="C1624" s="5">
        <v>18.32</v>
      </c>
      <c r="D1624" s="5">
        <v>18.32</v>
      </c>
      <c r="E1624" s="5">
        <v>18.32</v>
      </c>
      <c r="F1624" s="5">
        <v>-2.7000000000000001E-3</v>
      </c>
    </row>
    <row r="1625" spans="1:6" x14ac:dyDescent="0.3">
      <c r="A1625" s="8">
        <v>42920</v>
      </c>
      <c r="B1625" s="5">
        <v>18.32</v>
      </c>
      <c r="C1625" s="5">
        <v>18.32</v>
      </c>
      <c r="D1625" s="5">
        <v>18.32</v>
      </c>
      <c r="E1625" s="5">
        <v>18.32</v>
      </c>
      <c r="F1625" s="5">
        <v>0</v>
      </c>
    </row>
    <row r="1626" spans="1:6" x14ac:dyDescent="0.3">
      <c r="A1626" s="8">
        <v>42921</v>
      </c>
      <c r="B1626" s="5">
        <v>18.32</v>
      </c>
      <c r="C1626" s="5">
        <v>18.32</v>
      </c>
      <c r="D1626" s="5">
        <v>18.32</v>
      </c>
      <c r="E1626" s="5">
        <v>18.32</v>
      </c>
      <c r="F1626" s="5">
        <v>0</v>
      </c>
    </row>
    <row r="1627" spans="1:6" x14ac:dyDescent="0.3">
      <c r="A1627" s="8">
        <v>42922</v>
      </c>
      <c r="B1627" s="5">
        <v>18.32</v>
      </c>
      <c r="C1627" s="5">
        <v>18.32</v>
      </c>
      <c r="D1627" s="5">
        <v>18.32</v>
      </c>
      <c r="E1627" s="5">
        <v>18.32</v>
      </c>
      <c r="F1627" s="5">
        <v>0</v>
      </c>
    </row>
    <row r="1628" spans="1:6" x14ac:dyDescent="0.3">
      <c r="A1628" s="8">
        <v>42923</v>
      </c>
      <c r="B1628" s="5">
        <v>18.32</v>
      </c>
      <c r="C1628" s="5">
        <v>18.32</v>
      </c>
      <c r="D1628" s="5">
        <v>18.32</v>
      </c>
      <c r="E1628" s="5">
        <v>18.32</v>
      </c>
      <c r="F1628" s="5">
        <v>0</v>
      </c>
    </row>
    <row r="1629" spans="1:6" x14ac:dyDescent="0.3">
      <c r="A1629" s="8">
        <v>42925</v>
      </c>
      <c r="B1629" s="5">
        <v>18.32</v>
      </c>
      <c r="C1629" s="5">
        <v>18.32</v>
      </c>
      <c r="D1629" s="5">
        <v>18.32</v>
      </c>
      <c r="E1629" s="5">
        <v>18.32</v>
      </c>
      <c r="F1629" s="5">
        <v>0</v>
      </c>
    </row>
    <row r="1630" spans="1:6" x14ac:dyDescent="0.3">
      <c r="A1630" s="8">
        <v>42926</v>
      </c>
      <c r="B1630" s="5">
        <v>18.739999999999998</v>
      </c>
      <c r="C1630" s="5">
        <v>18.739999999999998</v>
      </c>
      <c r="D1630" s="5">
        <v>18.739999999999998</v>
      </c>
      <c r="E1630" s="5">
        <v>18.739999999999998</v>
      </c>
      <c r="F1630" s="5">
        <v>2.29E-2</v>
      </c>
    </row>
    <row r="1631" spans="1:6" x14ac:dyDescent="0.3">
      <c r="A1631" s="8">
        <v>42927</v>
      </c>
      <c r="B1631" s="5">
        <v>18.739999999999998</v>
      </c>
      <c r="C1631" s="5">
        <v>18.739999999999998</v>
      </c>
      <c r="D1631" s="5">
        <v>18.739999999999998</v>
      </c>
      <c r="E1631" s="5">
        <v>18.739999999999998</v>
      </c>
      <c r="F1631" s="5">
        <v>0</v>
      </c>
    </row>
    <row r="1632" spans="1:6" x14ac:dyDescent="0.3">
      <c r="A1632" s="8">
        <v>42928</v>
      </c>
      <c r="B1632" s="5">
        <v>18.739999999999998</v>
      </c>
      <c r="C1632" s="5">
        <v>18.739999999999998</v>
      </c>
      <c r="D1632" s="5">
        <v>18.739999999999998</v>
      </c>
      <c r="E1632" s="5">
        <v>18.739999999999998</v>
      </c>
      <c r="F1632" s="5">
        <v>0</v>
      </c>
    </row>
    <row r="1633" spans="1:6" x14ac:dyDescent="0.3">
      <c r="A1633" s="8">
        <v>42929</v>
      </c>
      <c r="B1633" s="5">
        <v>18.739999999999998</v>
      </c>
      <c r="C1633" s="5">
        <v>18.739999999999998</v>
      </c>
      <c r="D1633" s="5">
        <v>18.739999999999998</v>
      </c>
      <c r="E1633" s="5">
        <v>18.739999999999998</v>
      </c>
      <c r="F1633" s="5">
        <v>0</v>
      </c>
    </row>
    <row r="1634" spans="1:6" x14ac:dyDescent="0.3">
      <c r="A1634" s="8">
        <v>42930</v>
      </c>
      <c r="B1634" s="5">
        <v>18.739999999999998</v>
      </c>
      <c r="C1634" s="5">
        <v>18.739999999999998</v>
      </c>
      <c r="D1634" s="5">
        <v>18.739999999999998</v>
      </c>
      <c r="E1634" s="5">
        <v>18.739999999999998</v>
      </c>
      <c r="F1634" s="5">
        <v>0</v>
      </c>
    </row>
    <row r="1635" spans="1:6" x14ac:dyDescent="0.3">
      <c r="A1635" s="8">
        <v>42932</v>
      </c>
      <c r="B1635" s="5">
        <v>18.739999999999998</v>
      </c>
      <c r="C1635" s="5">
        <v>18.739999999999998</v>
      </c>
      <c r="D1635" s="5">
        <v>18.739999999999998</v>
      </c>
      <c r="E1635" s="5">
        <v>18.739999999999998</v>
      </c>
      <c r="F1635" s="5">
        <v>0</v>
      </c>
    </row>
    <row r="1636" spans="1:6" x14ac:dyDescent="0.3">
      <c r="A1636" s="8">
        <v>42933</v>
      </c>
      <c r="B1636" s="5">
        <v>18.73</v>
      </c>
      <c r="C1636" s="5">
        <v>18.73</v>
      </c>
      <c r="D1636" s="5">
        <v>18.73</v>
      </c>
      <c r="E1636" s="5">
        <v>18.73</v>
      </c>
      <c r="F1636" s="5">
        <v>-5.0000000000000001E-4</v>
      </c>
    </row>
    <row r="1637" spans="1:6" x14ac:dyDescent="0.3">
      <c r="A1637" s="8">
        <v>42934</v>
      </c>
      <c r="B1637" s="5">
        <v>18.73</v>
      </c>
      <c r="C1637" s="5">
        <v>18.73</v>
      </c>
      <c r="D1637" s="5">
        <v>18.73</v>
      </c>
      <c r="E1637" s="5">
        <v>18.73</v>
      </c>
      <c r="F1637" s="5">
        <v>0</v>
      </c>
    </row>
    <row r="1638" spans="1:6" x14ac:dyDescent="0.3">
      <c r="A1638" s="8">
        <v>42935</v>
      </c>
      <c r="B1638" s="5">
        <v>18.73</v>
      </c>
      <c r="C1638" s="5">
        <v>18.73</v>
      </c>
      <c r="D1638" s="5">
        <v>18.73</v>
      </c>
      <c r="E1638" s="5">
        <v>18.73</v>
      </c>
      <c r="F1638" s="5">
        <v>0</v>
      </c>
    </row>
    <row r="1639" spans="1:6" x14ac:dyDescent="0.3">
      <c r="A1639" s="8">
        <v>42936</v>
      </c>
      <c r="B1639" s="5">
        <v>18.73</v>
      </c>
      <c r="C1639" s="5">
        <v>18.73</v>
      </c>
      <c r="D1639" s="5">
        <v>18.73</v>
      </c>
      <c r="E1639" s="5">
        <v>18.73</v>
      </c>
      <c r="F1639" s="5">
        <v>0</v>
      </c>
    </row>
    <row r="1640" spans="1:6" x14ac:dyDescent="0.3">
      <c r="A1640" s="8">
        <v>42937</v>
      </c>
      <c r="B1640" s="5">
        <v>18.73</v>
      </c>
      <c r="C1640" s="5">
        <v>18.73</v>
      </c>
      <c r="D1640" s="5">
        <v>18.73</v>
      </c>
      <c r="E1640" s="5">
        <v>18.73</v>
      </c>
      <c r="F1640" s="5">
        <v>0</v>
      </c>
    </row>
    <row r="1641" spans="1:6" x14ac:dyDescent="0.3">
      <c r="A1641" s="8">
        <v>42940</v>
      </c>
      <c r="B1641" s="5">
        <v>18.64</v>
      </c>
      <c r="C1641" s="5">
        <v>18.64</v>
      </c>
      <c r="D1641" s="5">
        <v>18.64</v>
      </c>
      <c r="E1641" s="5">
        <v>18.64</v>
      </c>
      <c r="F1641" s="5">
        <v>-4.7999999999999996E-3</v>
      </c>
    </row>
    <row r="1642" spans="1:6" x14ac:dyDescent="0.3">
      <c r="A1642" s="8">
        <v>42941</v>
      </c>
      <c r="B1642" s="5">
        <v>18.64</v>
      </c>
      <c r="C1642" s="5">
        <v>18.64</v>
      </c>
      <c r="D1642" s="5">
        <v>18.64</v>
      </c>
      <c r="E1642" s="5">
        <v>18.64</v>
      </c>
      <c r="F1642" s="5">
        <v>0</v>
      </c>
    </row>
    <row r="1643" spans="1:6" x14ac:dyDescent="0.3">
      <c r="A1643" s="8">
        <v>42942</v>
      </c>
      <c r="B1643" s="5">
        <v>18.64</v>
      </c>
      <c r="C1643" s="5">
        <v>18.64</v>
      </c>
      <c r="D1643" s="5">
        <v>18.64</v>
      </c>
      <c r="E1643" s="5">
        <v>18.64</v>
      </c>
      <c r="F1643" s="5">
        <v>0</v>
      </c>
    </row>
    <row r="1644" spans="1:6" x14ac:dyDescent="0.3">
      <c r="A1644" s="8">
        <v>42943</v>
      </c>
      <c r="B1644" s="5">
        <v>18.64</v>
      </c>
      <c r="C1644" s="5">
        <v>18.64</v>
      </c>
      <c r="D1644" s="5">
        <v>18.64</v>
      </c>
      <c r="E1644" s="5">
        <v>18.64</v>
      </c>
      <c r="F1644" s="5">
        <v>0</v>
      </c>
    </row>
    <row r="1645" spans="1:6" x14ac:dyDescent="0.3">
      <c r="A1645" s="8">
        <v>42944</v>
      </c>
      <c r="B1645" s="5">
        <v>18.64</v>
      </c>
      <c r="C1645" s="5">
        <v>18.64</v>
      </c>
      <c r="D1645" s="5">
        <v>18.64</v>
      </c>
      <c r="E1645" s="5">
        <v>18.64</v>
      </c>
      <c r="F1645" s="5">
        <v>0</v>
      </c>
    </row>
    <row r="1646" spans="1:6" x14ac:dyDescent="0.3">
      <c r="A1646" s="8">
        <v>42946</v>
      </c>
      <c r="B1646" s="5">
        <v>18.64</v>
      </c>
      <c r="C1646" s="5">
        <v>18.64</v>
      </c>
      <c r="D1646" s="5">
        <v>18.64</v>
      </c>
      <c r="E1646" s="5">
        <v>18.64</v>
      </c>
      <c r="F1646" s="5">
        <v>0</v>
      </c>
    </row>
    <row r="1647" spans="1:6" x14ac:dyDescent="0.3">
      <c r="A1647" s="8">
        <v>42947</v>
      </c>
      <c r="B1647" s="5">
        <v>17.809999999999999</v>
      </c>
      <c r="C1647" s="5">
        <v>17.809999999999999</v>
      </c>
      <c r="D1647" s="5">
        <v>17.809999999999999</v>
      </c>
      <c r="E1647" s="5">
        <v>17.809999999999999</v>
      </c>
      <c r="F1647" s="5">
        <v>-4.4499999999999998E-2</v>
      </c>
    </row>
    <row r="1648" spans="1:6" x14ac:dyDescent="0.3">
      <c r="A1648" s="8">
        <v>42948</v>
      </c>
      <c r="B1648" s="5">
        <v>17.809999999999999</v>
      </c>
      <c r="C1648" s="5">
        <v>17.809999999999999</v>
      </c>
      <c r="D1648" s="5">
        <v>17.809999999999999</v>
      </c>
      <c r="E1648" s="5">
        <v>17.809999999999999</v>
      </c>
      <c r="F1648" s="5">
        <v>0</v>
      </c>
    </row>
    <row r="1649" spans="1:6" x14ac:dyDescent="0.3">
      <c r="A1649" s="8">
        <v>42949</v>
      </c>
      <c r="B1649" s="5">
        <v>17.809999999999999</v>
      </c>
      <c r="C1649" s="5">
        <v>17.809999999999999</v>
      </c>
      <c r="D1649" s="5">
        <v>17.809999999999999</v>
      </c>
      <c r="E1649" s="5">
        <v>17.809999999999999</v>
      </c>
      <c r="F1649" s="5">
        <v>0</v>
      </c>
    </row>
    <row r="1650" spans="1:6" x14ac:dyDescent="0.3">
      <c r="A1650" s="8">
        <v>42950</v>
      </c>
      <c r="B1650" s="5">
        <v>17.809999999999999</v>
      </c>
      <c r="C1650" s="5">
        <v>17.809999999999999</v>
      </c>
      <c r="D1650" s="5">
        <v>17.809999999999999</v>
      </c>
      <c r="E1650" s="5">
        <v>17.809999999999999</v>
      </c>
      <c r="F1650" s="5">
        <v>0</v>
      </c>
    </row>
    <row r="1651" spans="1:6" x14ac:dyDescent="0.3">
      <c r="A1651" s="8">
        <v>42951</v>
      </c>
      <c r="B1651" s="5">
        <v>17.809999999999999</v>
      </c>
      <c r="C1651" s="5">
        <v>17.809999999999999</v>
      </c>
      <c r="D1651" s="5">
        <v>17.809999999999999</v>
      </c>
      <c r="E1651" s="5">
        <v>17.809999999999999</v>
      </c>
      <c r="F1651" s="5">
        <v>0</v>
      </c>
    </row>
    <row r="1652" spans="1:6" x14ac:dyDescent="0.3">
      <c r="A1652" s="8">
        <v>42953</v>
      </c>
      <c r="B1652" s="5">
        <v>17.809999999999999</v>
      </c>
      <c r="C1652" s="5">
        <v>17.809999999999999</v>
      </c>
      <c r="D1652" s="5">
        <v>17.809999999999999</v>
      </c>
      <c r="E1652" s="5">
        <v>17.809999999999999</v>
      </c>
      <c r="F1652" s="5">
        <v>0</v>
      </c>
    </row>
    <row r="1653" spans="1:6" x14ac:dyDescent="0.3">
      <c r="A1653" s="8">
        <v>42954</v>
      </c>
      <c r="B1653" s="5">
        <v>17.11</v>
      </c>
      <c r="C1653" s="5">
        <v>17.11</v>
      </c>
      <c r="D1653" s="5">
        <v>17.11</v>
      </c>
      <c r="E1653" s="5">
        <v>17.11</v>
      </c>
      <c r="F1653" s="5">
        <v>-3.9300000000000002E-2</v>
      </c>
    </row>
    <row r="1654" spans="1:6" x14ac:dyDescent="0.3">
      <c r="A1654" s="8">
        <v>42955</v>
      </c>
      <c r="B1654" s="5">
        <v>17.11</v>
      </c>
      <c r="C1654" s="5">
        <v>17.11</v>
      </c>
      <c r="D1654" s="5">
        <v>17.11</v>
      </c>
      <c r="E1654" s="5">
        <v>17.11</v>
      </c>
      <c r="F1654" s="5">
        <v>0</v>
      </c>
    </row>
    <row r="1655" spans="1:6" x14ac:dyDescent="0.3">
      <c r="A1655" s="8">
        <v>42956</v>
      </c>
      <c r="B1655" s="5">
        <v>17.11</v>
      </c>
      <c r="C1655" s="5">
        <v>17.11</v>
      </c>
      <c r="D1655" s="5">
        <v>17.11</v>
      </c>
      <c r="E1655" s="5">
        <v>17.11</v>
      </c>
      <c r="F1655" s="5">
        <v>0</v>
      </c>
    </row>
    <row r="1656" spans="1:6" x14ac:dyDescent="0.3">
      <c r="A1656" s="8">
        <v>42957</v>
      </c>
      <c r="B1656" s="5">
        <v>17.11</v>
      </c>
      <c r="C1656" s="5">
        <v>17.11</v>
      </c>
      <c r="D1656" s="5">
        <v>17.11</v>
      </c>
      <c r="E1656" s="5">
        <v>17.11</v>
      </c>
      <c r="F1656" s="5">
        <v>0</v>
      </c>
    </row>
    <row r="1657" spans="1:6" x14ac:dyDescent="0.3">
      <c r="A1657" s="8">
        <v>42958</v>
      </c>
      <c r="B1657" s="5">
        <v>17.11</v>
      </c>
      <c r="C1657" s="5">
        <v>17.11</v>
      </c>
      <c r="D1657" s="5">
        <v>17.11</v>
      </c>
      <c r="E1657" s="5">
        <v>17.11</v>
      </c>
      <c r="F1657" s="5">
        <v>0</v>
      </c>
    </row>
    <row r="1658" spans="1:6" x14ac:dyDescent="0.3">
      <c r="A1658" s="8">
        <v>42960</v>
      </c>
      <c r="B1658" s="5">
        <v>17.11</v>
      </c>
      <c r="C1658" s="5">
        <v>17.11</v>
      </c>
      <c r="D1658" s="5">
        <v>17.11</v>
      </c>
      <c r="E1658" s="5">
        <v>17.11</v>
      </c>
      <c r="F1658" s="5">
        <v>0</v>
      </c>
    </row>
    <row r="1659" spans="1:6" x14ac:dyDescent="0.3">
      <c r="A1659" s="8">
        <v>42961</v>
      </c>
      <c r="B1659" s="5">
        <v>17.100000000000001</v>
      </c>
      <c r="C1659" s="5">
        <v>17.100000000000001</v>
      </c>
      <c r="D1659" s="5">
        <v>17.100000000000001</v>
      </c>
      <c r="E1659" s="5">
        <v>17.100000000000001</v>
      </c>
      <c r="F1659" s="5">
        <v>-5.9999999999999995E-4</v>
      </c>
    </row>
    <row r="1660" spans="1:6" x14ac:dyDescent="0.3">
      <c r="A1660" s="8">
        <v>42962</v>
      </c>
      <c r="B1660" s="5">
        <v>17.100000000000001</v>
      </c>
      <c r="C1660" s="5">
        <v>17.100000000000001</v>
      </c>
      <c r="D1660" s="5">
        <v>17.100000000000001</v>
      </c>
      <c r="E1660" s="5">
        <v>17.100000000000001</v>
      </c>
      <c r="F1660" s="5">
        <v>0</v>
      </c>
    </row>
    <row r="1661" spans="1:6" x14ac:dyDescent="0.3">
      <c r="A1661" s="8">
        <v>42963</v>
      </c>
      <c r="B1661" s="5">
        <v>17.100000000000001</v>
      </c>
      <c r="C1661" s="5">
        <v>17.100000000000001</v>
      </c>
      <c r="D1661" s="5">
        <v>17.100000000000001</v>
      </c>
      <c r="E1661" s="5">
        <v>17.100000000000001</v>
      </c>
      <c r="F1661" s="5">
        <v>0</v>
      </c>
    </row>
    <row r="1662" spans="1:6" x14ac:dyDescent="0.3">
      <c r="A1662" s="8">
        <v>42965</v>
      </c>
      <c r="B1662" s="5">
        <v>17.100000000000001</v>
      </c>
      <c r="C1662" s="5">
        <v>17.100000000000001</v>
      </c>
      <c r="D1662" s="5">
        <v>17.100000000000001</v>
      </c>
      <c r="E1662" s="5">
        <v>17.100000000000001</v>
      </c>
      <c r="F1662" s="5">
        <v>0</v>
      </c>
    </row>
    <row r="1663" spans="1:6" x14ac:dyDescent="0.3">
      <c r="A1663" s="8">
        <v>42967</v>
      </c>
      <c r="B1663" s="5">
        <v>17.100000000000001</v>
      </c>
      <c r="C1663" s="5">
        <v>17.100000000000001</v>
      </c>
      <c r="D1663" s="5">
        <v>17.100000000000001</v>
      </c>
      <c r="E1663" s="5">
        <v>17.100000000000001</v>
      </c>
      <c r="F1663" s="5">
        <v>0</v>
      </c>
    </row>
    <row r="1664" spans="1:6" x14ac:dyDescent="0.3">
      <c r="A1664" s="8">
        <v>42968</v>
      </c>
      <c r="B1664" s="5">
        <v>17.079999999999998</v>
      </c>
      <c r="C1664" s="5">
        <v>17.079999999999998</v>
      </c>
      <c r="D1664" s="5">
        <v>17.079999999999998</v>
      </c>
      <c r="E1664" s="5">
        <v>17.079999999999998</v>
      </c>
      <c r="F1664" s="5">
        <v>-1.1999999999999999E-3</v>
      </c>
    </row>
    <row r="1665" spans="1:6" x14ac:dyDescent="0.3">
      <c r="A1665" s="8">
        <v>42969</v>
      </c>
      <c r="B1665" s="5">
        <v>17.079999999999998</v>
      </c>
      <c r="C1665" s="5">
        <v>17.079999999999998</v>
      </c>
      <c r="D1665" s="5">
        <v>17.079999999999998</v>
      </c>
      <c r="E1665" s="5">
        <v>17.079999999999998</v>
      </c>
      <c r="F1665" s="5">
        <v>0</v>
      </c>
    </row>
    <row r="1666" spans="1:6" x14ac:dyDescent="0.3">
      <c r="A1666" s="8">
        <v>42970</v>
      </c>
      <c r="B1666" s="5">
        <v>17.079999999999998</v>
      </c>
      <c r="C1666" s="5">
        <v>17.079999999999998</v>
      </c>
      <c r="D1666" s="5">
        <v>17.079999999999998</v>
      </c>
      <c r="E1666" s="5">
        <v>17.079999999999998</v>
      </c>
      <c r="F1666" s="5">
        <v>0</v>
      </c>
    </row>
    <row r="1667" spans="1:6" x14ac:dyDescent="0.3">
      <c r="A1667" s="8">
        <v>42971</v>
      </c>
      <c r="B1667" s="5">
        <v>17.079999999999998</v>
      </c>
      <c r="C1667" s="5">
        <v>17.079999999999998</v>
      </c>
      <c r="D1667" s="5">
        <v>17.079999999999998</v>
      </c>
      <c r="E1667" s="5">
        <v>17.079999999999998</v>
      </c>
      <c r="F1667" s="5">
        <v>0</v>
      </c>
    </row>
    <row r="1668" spans="1:6" x14ac:dyDescent="0.3">
      <c r="A1668" s="8">
        <v>42972</v>
      </c>
      <c r="B1668" s="5">
        <v>17.079999999999998</v>
      </c>
      <c r="C1668" s="5">
        <v>17.079999999999998</v>
      </c>
      <c r="D1668" s="5">
        <v>17.079999999999998</v>
      </c>
      <c r="E1668" s="5">
        <v>17.079999999999998</v>
      </c>
      <c r="F1668" s="5">
        <v>0</v>
      </c>
    </row>
    <row r="1669" spans="1:6" x14ac:dyDescent="0.3">
      <c r="A1669" s="8">
        <v>42974</v>
      </c>
      <c r="B1669" s="5">
        <v>17.079999999999998</v>
      </c>
      <c r="C1669" s="5">
        <v>17.079999999999998</v>
      </c>
      <c r="D1669" s="5">
        <v>17.079999999999998</v>
      </c>
      <c r="E1669" s="5">
        <v>17.079999999999998</v>
      </c>
      <c r="F1669" s="5">
        <v>0</v>
      </c>
    </row>
    <row r="1670" spans="1:6" x14ac:dyDescent="0.3">
      <c r="A1670" s="8">
        <v>42975</v>
      </c>
      <c r="B1670" s="5">
        <v>16.84</v>
      </c>
      <c r="C1670" s="5">
        <v>16.84</v>
      </c>
      <c r="D1670" s="5">
        <v>16.84</v>
      </c>
      <c r="E1670" s="5">
        <v>16.84</v>
      </c>
      <c r="F1670" s="5">
        <v>-1.41E-2</v>
      </c>
    </row>
    <row r="1671" spans="1:6" x14ac:dyDescent="0.3">
      <c r="A1671" s="8">
        <v>42976</v>
      </c>
      <c r="B1671" s="5">
        <v>16.84</v>
      </c>
      <c r="C1671" s="5">
        <v>16.84</v>
      </c>
      <c r="D1671" s="5">
        <v>16.84</v>
      </c>
      <c r="E1671" s="5">
        <v>16.84</v>
      </c>
      <c r="F1671" s="5">
        <v>0</v>
      </c>
    </row>
    <row r="1672" spans="1:6" x14ac:dyDescent="0.3">
      <c r="A1672" s="8">
        <v>42977</v>
      </c>
      <c r="B1672" s="5">
        <v>16.84</v>
      </c>
      <c r="C1672" s="5">
        <v>16.84</v>
      </c>
      <c r="D1672" s="5">
        <v>16.84</v>
      </c>
      <c r="E1672" s="5">
        <v>16.84</v>
      </c>
      <c r="F1672" s="5">
        <v>0</v>
      </c>
    </row>
    <row r="1673" spans="1:6" x14ac:dyDescent="0.3">
      <c r="A1673" s="8">
        <v>42978</v>
      </c>
      <c r="B1673" s="5">
        <v>16.84</v>
      </c>
      <c r="C1673" s="5">
        <v>16.84</v>
      </c>
      <c r="D1673" s="5">
        <v>16.84</v>
      </c>
      <c r="E1673" s="5">
        <v>16.84</v>
      </c>
      <c r="F1673" s="5">
        <v>0</v>
      </c>
    </row>
    <row r="1674" spans="1:6" x14ac:dyDescent="0.3">
      <c r="A1674" s="8">
        <v>42982</v>
      </c>
      <c r="B1674" s="5">
        <v>16.84</v>
      </c>
      <c r="C1674" s="5">
        <v>16.84</v>
      </c>
      <c r="D1674" s="5">
        <v>16.84</v>
      </c>
      <c r="E1674" s="5">
        <v>16.84</v>
      </c>
      <c r="F1674" s="5">
        <v>0</v>
      </c>
    </row>
    <row r="1675" spans="1:6" x14ac:dyDescent="0.3">
      <c r="A1675" s="8">
        <v>42983</v>
      </c>
      <c r="B1675" s="5">
        <v>16.809999999999999</v>
      </c>
      <c r="C1675" s="5">
        <v>16.809999999999999</v>
      </c>
      <c r="D1675" s="5">
        <v>16.809999999999999</v>
      </c>
      <c r="E1675" s="5">
        <v>16.809999999999999</v>
      </c>
      <c r="F1675" s="5">
        <v>-1.8E-3</v>
      </c>
    </row>
    <row r="1676" spans="1:6" x14ac:dyDescent="0.3">
      <c r="A1676" s="8">
        <v>42984</v>
      </c>
      <c r="B1676" s="5">
        <v>16.809999999999999</v>
      </c>
      <c r="C1676" s="5">
        <v>16.809999999999999</v>
      </c>
      <c r="D1676" s="5">
        <v>16.809999999999999</v>
      </c>
      <c r="E1676" s="5">
        <v>16.809999999999999</v>
      </c>
      <c r="F1676" s="5">
        <v>0</v>
      </c>
    </row>
    <row r="1677" spans="1:6" x14ac:dyDescent="0.3">
      <c r="A1677" s="8">
        <v>42985</v>
      </c>
      <c r="B1677" s="5">
        <v>16.809999999999999</v>
      </c>
      <c r="C1677" s="5">
        <v>16.809999999999999</v>
      </c>
      <c r="D1677" s="5">
        <v>16.809999999999999</v>
      </c>
      <c r="E1677" s="5">
        <v>16.809999999999999</v>
      </c>
      <c r="F1677" s="5">
        <v>0</v>
      </c>
    </row>
    <row r="1678" spans="1:6" x14ac:dyDescent="0.3">
      <c r="A1678" s="8">
        <v>42986</v>
      </c>
      <c r="B1678" s="5">
        <v>16.850000000000001</v>
      </c>
      <c r="C1678" s="5">
        <v>16.850000000000001</v>
      </c>
      <c r="D1678" s="5">
        <v>16.850000000000001</v>
      </c>
      <c r="E1678" s="5">
        <v>16.850000000000001</v>
      </c>
      <c r="F1678" s="5">
        <v>2.3999999999999998E-3</v>
      </c>
    </row>
    <row r="1679" spans="1:6" x14ac:dyDescent="0.3">
      <c r="A1679" s="8">
        <v>42988</v>
      </c>
      <c r="B1679" s="5">
        <v>16.850000000000001</v>
      </c>
      <c r="C1679" s="5">
        <v>16.850000000000001</v>
      </c>
      <c r="D1679" s="5">
        <v>16.850000000000001</v>
      </c>
      <c r="E1679" s="5">
        <v>16.850000000000001</v>
      </c>
      <c r="F1679" s="5">
        <v>0</v>
      </c>
    </row>
    <row r="1680" spans="1:6" x14ac:dyDescent="0.3">
      <c r="A1680" s="8">
        <v>42989</v>
      </c>
      <c r="B1680" s="5">
        <v>16.829999999999998</v>
      </c>
      <c r="C1680" s="5">
        <v>16.829999999999998</v>
      </c>
      <c r="D1680" s="5">
        <v>16.829999999999998</v>
      </c>
      <c r="E1680" s="5">
        <v>16.829999999999998</v>
      </c>
      <c r="F1680" s="5">
        <v>-1.1999999999999999E-3</v>
      </c>
    </row>
    <row r="1681" spans="1:6" x14ac:dyDescent="0.3">
      <c r="A1681" s="8">
        <v>42990</v>
      </c>
      <c r="B1681" s="5">
        <v>16.829999999999998</v>
      </c>
      <c r="C1681" s="5">
        <v>16.829999999999998</v>
      </c>
      <c r="D1681" s="5">
        <v>16.829999999999998</v>
      </c>
      <c r="E1681" s="5">
        <v>16.829999999999998</v>
      </c>
      <c r="F1681" s="5">
        <v>0</v>
      </c>
    </row>
    <row r="1682" spans="1:6" x14ac:dyDescent="0.3">
      <c r="A1682" s="8">
        <v>42991</v>
      </c>
      <c r="B1682" s="5">
        <v>16.829999999999998</v>
      </c>
      <c r="C1682" s="5">
        <v>16.829999999999998</v>
      </c>
      <c r="D1682" s="5">
        <v>16.829999999999998</v>
      </c>
      <c r="E1682" s="5">
        <v>16.829999999999998</v>
      </c>
      <c r="F1682" s="5">
        <v>0</v>
      </c>
    </row>
    <row r="1683" spans="1:6" x14ac:dyDescent="0.3">
      <c r="A1683" s="8">
        <v>42992</v>
      </c>
      <c r="B1683" s="5">
        <v>16.149999999999999</v>
      </c>
      <c r="C1683" s="5">
        <v>16.149999999999999</v>
      </c>
      <c r="D1683" s="5">
        <v>16.149999999999999</v>
      </c>
      <c r="E1683" s="5">
        <v>16.149999999999999</v>
      </c>
      <c r="F1683" s="5">
        <v>-4.0399999999999998E-2</v>
      </c>
    </row>
    <row r="1684" spans="1:6" x14ac:dyDescent="0.3">
      <c r="A1684" s="8">
        <v>42993</v>
      </c>
      <c r="B1684" s="5">
        <v>16.149999999999999</v>
      </c>
      <c r="C1684" s="5">
        <v>16.149999999999999</v>
      </c>
      <c r="D1684" s="5">
        <v>16.149999999999999</v>
      </c>
      <c r="E1684" s="5">
        <v>16.149999999999999</v>
      </c>
      <c r="F1684" s="5">
        <v>0</v>
      </c>
    </row>
    <row r="1685" spans="1:6" x14ac:dyDescent="0.3">
      <c r="A1685" s="8">
        <v>42995</v>
      </c>
      <c r="B1685" s="5">
        <v>16.149999999999999</v>
      </c>
      <c r="C1685" s="5">
        <v>16.149999999999999</v>
      </c>
      <c r="D1685" s="5">
        <v>16.149999999999999</v>
      </c>
      <c r="E1685" s="5">
        <v>16.149999999999999</v>
      </c>
      <c r="F1685" s="5">
        <v>0</v>
      </c>
    </row>
    <row r="1686" spans="1:6" x14ac:dyDescent="0.3">
      <c r="A1686" s="8">
        <v>42996</v>
      </c>
      <c r="B1686" s="5">
        <v>15.9</v>
      </c>
      <c r="C1686" s="5">
        <v>15.9</v>
      </c>
      <c r="D1686" s="5">
        <v>15.9</v>
      </c>
      <c r="E1686" s="5">
        <v>15.9</v>
      </c>
      <c r="F1686" s="5">
        <v>-1.55E-2</v>
      </c>
    </row>
    <row r="1687" spans="1:6" x14ac:dyDescent="0.3">
      <c r="A1687" s="8">
        <v>42997</v>
      </c>
      <c r="B1687" s="5">
        <v>15.81</v>
      </c>
      <c r="C1687" s="5">
        <v>15.81</v>
      </c>
      <c r="D1687" s="5">
        <v>15.81</v>
      </c>
      <c r="E1687" s="5">
        <v>15.81</v>
      </c>
      <c r="F1687" s="5">
        <v>-5.7000000000000002E-3</v>
      </c>
    </row>
    <row r="1688" spans="1:6" x14ac:dyDescent="0.3">
      <c r="A1688" s="8">
        <v>42998</v>
      </c>
      <c r="B1688" s="5">
        <v>15.81</v>
      </c>
      <c r="C1688" s="5">
        <v>15.81</v>
      </c>
      <c r="D1688" s="5">
        <v>15.81</v>
      </c>
      <c r="E1688" s="5">
        <v>15.81</v>
      </c>
      <c r="F1688" s="5">
        <v>0</v>
      </c>
    </row>
    <row r="1689" spans="1:6" x14ac:dyDescent="0.3">
      <c r="A1689" s="8">
        <v>42999</v>
      </c>
      <c r="B1689" s="5">
        <v>15.9</v>
      </c>
      <c r="C1689" s="5">
        <v>15.9</v>
      </c>
      <c r="D1689" s="5">
        <v>15.9</v>
      </c>
      <c r="E1689" s="5">
        <v>15.9</v>
      </c>
      <c r="F1689" s="5">
        <v>5.7000000000000002E-3</v>
      </c>
    </row>
    <row r="1690" spans="1:6" x14ac:dyDescent="0.3">
      <c r="A1690" s="8">
        <v>43000</v>
      </c>
      <c r="B1690" s="5">
        <v>15.9</v>
      </c>
      <c r="C1690" s="5">
        <v>15.9</v>
      </c>
      <c r="D1690" s="5">
        <v>15.9</v>
      </c>
      <c r="E1690" s="5">
        <v>15.9</v>
      </c>
      <c r="F1690" s="5">
        <v>0</v>
      </c>
    </row>
    <row r="1691" spans="1:6" x14ac:dyDescent="0.3">
      <c r="A1691" s="8">
        <v>43002</v>
      </c>
      <c r="B1691" s="5">
        <v>15.9</v>
      </c>
      <c r="C1691" s="5">
        <v>15.9</v>
      </c>
      <c r="D1691" s="5">
        <v>15.9</v>
      </c>
      <c r="E1691" s="5">
        <v>15.9</v>
      </c>
      <c r="F1691" s="5">
        <v>0</v>
      </c>
    </row>
    <row r="1692" spans="1:6" x14ac:dyDescent="0.3">
      <c r="A1692" s="8">
        <v>43003</v>
      </c>
      <c r="B1692" s="5">
        <v>15.45</v>
      </c>
      <c r="C1692" s="5">
        <v>15.45</v>
      </c>
      <c r="D1692" s="5">
        <v>15.45</v>
      </c>
      <c r="E1692" s="5">
        <v>15.45</v>
      </c>
      <c r="F1692" s="5">
        <v>-2.8299999999999999E-2</v>
      </c>
    </row>
    <row r="1693" spans="1:6" x14ac:dyDescent="0.3">
      <c r="A1693" s="8">
        <v>43004</v>
      </c>
      <c r="B1693" s="5">
        <v>15.45</v>
      </c>
      <c r="C1693" s="5">
        <v>15.45</v>
      </c>
      <c r="D1693" s="5">
        <v>15.45</v>
      </c>
      <c r="E1693" s="5">
        <v>15.45</v>
      </c>
      <c r="F1693" s="5">
        <v>0</v>
      </c>
    </row>
    <row r="1694" spans="1:6" x14ac:dyDescent="0.3">
      <c r="A1694" s="8">
        <v>43005</v>
      </c>
      <c r="B1694" s="5">
        <v>15.45</v>
      </c>
      <c r="C1694" s="5">
        <v>15.45</v>
      </c>
      <c r="D1694" s="5">
        <v>15.45</v>
      </c>
      <c r="E1694" s="5">
        <v>15.45</v>
      </c>
      <c r="F1694" s="5">
        <v>0</v>
      </c>
    </row>
    <row r="1695" spans="1:6" x14ac:dyDescent="0.3">
      <c r="A1695" s="8">
        <v>43006</v>
      </c>
      <c r="B1695" s="5">
        <v>15.45</v>
      </c>
      <c r="C1695" s="5">
        <v>15.45</v>
      </c>
      <c r="D1695" s="5">
        <v>15.45</v>
      </c>
      <c r="E1695" s="5">
        <v>15.45</v>
      </c>
      <c r="F1695" s="5">
        <v>0</v>
      </c>
    </row>
    <row r="1696" spans="1:6" x14ac:dyDescent="0.3">
      <c r="A1696" s="8">
        <v>43007</v>
      </c>
      <c r="B1696" s="5">
        <v>15.45</v>
      </c>
      <c r="C1696" s="5">
        <v>15.45</v>
      </c>
      <c r="D1696" s="5">
        <v>15.45</v>
      </c>
      <c r="E1696" s="5">
        <v>15.45</v>
      </c>
      <c r="F1696" s="5">
        <v>0</v>
      </c>
    </row>
    <row r="1697" spans="1:6" x14ac:dyDescent="0.3">
      <c r="A1697" s="8">
        <v>43009</v>
      </c>
      <c r="B1697" s="5">
        <v>15.45</v>
      </c>
      <c r="C1697" s="5">
        <v>15.45</v>
      </c>
      <c r="D1697" s="5">
        <v>15.45</v>
      </c>
      <c r="E1697" s="5">
        <v>15.45</v>
      </c>
      <c r="F1697" s="5">
        <v>0</v>
      </c>
    </row>
    <row r="1698" spans="1:6" x14ac:dyDescent="0.3">
      <c r="A1698" s="8">
        <v>43010</v>
      </c>
      <c r="B1698" s="5">
        <v>15.35</v>
      </c>
      <c r="C1698" s="5">
        <v>15.35</v>
      </c>
      <c r="D1698" s="5">
        <v>15.35</v>
      </c>
      <c r="E1698" s="5">
        <v>15.35</v>
      </c>
      <c r="F1698" s="5">
        <v>-6.4999999999999997E-3</v>
      </c>
    </row>
    <row r="1699" spans="1:6" x14ac:dyDescent="0.3">
      <c r="A1699" s="8">
        <v>43011</v>
      </c>
      <c r="B1699" s="5">
        <v>15.32</v>
      </c>
      <c r="C1699" s="5">
        <v>15.32</v>
      </c>
      <c r="D1699" s="5">
        <v>15.32</v>
      </c>
      <c r="E1699" s="5">
        <v>15.32</v>
      </c>
      <c r="F1699" s="5">
        <v>-2E-3</v>
      </c>
    </row>
    <row r="1700" spans="1:6" x14ac:dyDescent="0.3">
      <c r="A1700" s="8">
        <v>43012</v>
      </c>
      <c r="B1700" s="5">
        <v>15.32</v>
      </c>
      <c r="C1700" s="5">
        <v>15.32</v>
      </c>
      <c r="D1700" s="5">
        <v>15.32</v>
      </c>
      <c r="E1700" s="5">
        <v>15.32</v>
      </c>
      <c r="F1700" s="5">
        <v>0</v>
      </c>
    </row>
    <row r="1701" spans="1:6" x14ac:dyDescent="0.3">
      <c r="A1701" s="8">
        <v>43013</v>
      </c>
      <c r="B1701" s="5">
        <v>15.32</v>
      </c>
      <c r="C1701" s="5">
        <v>15.32</v>
      </c>
      <c r="D1701" s="5">
        <v>15.32</v>
      </c>
      <c r="E1701" s="5">
        <v>15.32</v>
      </c>
      <c r="F1701" s="5">
        <v>0</v>
      </c>
    </row>
    <row r="1702" spans="1:6" x14ac:dyDescent="0.3">
      <c r="A1702" s="8">
        <v>43014</v>
      </c>
      <c r="B1702" s="5">
        <v>15.35</v>
      </c>
      <c r="C1702" s="5">
        <v>15.35</v>
      </c>
      <c r="D1702" s="5">
        <v>15.35</v>
      </c>
      <c r="E1702" s="5">
        <v>15.35</v>
      </c>
      <c r="F1702" s="5">
        <v>2E-3</v>
      </c>
    </row>
    <row r="1703" spans="1:6" x14ac:dyDescent="0.3">
      <c r="A1703" s="8">
        <v>43016</v>
      </c>
      <c r="B1703" s="5">
        <v>15.35</v>
      </c>
      <c r="C1703" s="5">
        <v>15.35</v>
      </c>
      <c r="D1703" s="5">
        <v>15.35</v>
      </c>
      <c r="E1703" s="5">
        <v>15.35</v>
      </c>
      <c r="F1703" s="5">
        <v>0</v>
      </c>
    </row>
    <row r="1704" spans="1:6" x14ac:dyDescent="0.3">
      <c r="A1704" s="8">
        <v>43017</v>
      </c>
      <c r="B1704" s="5">
        <v>15.65</v>
      </c>
      <c r="C1704" s="5">
        <v>15.65</v>
      </c>
      <c r="D1704" s="5">
        <v>15.65</v>
      </c>
      <c r="E1704" s="5">
        <v>15.65</v>
      </c>
      <c r="F1704" s="5">
        <v>1.95E-2</v>
      </c>
    </row>
    <row r="1705" spans="1:6" x14ac:dyDescent="0.3">
      <c r="A1705" s="8">
        <v>43018</v>
      </c>
      <c r="B1705" s="5">
        <v>15.6</v>
      </c>
      <c r="C1705" s="5">
        <v>15.6</v>
      </c>
      <c r="D1705" s="5">
        <v>15.6</v>
      </c>
      <c r="E1705" s="5">
        <v>15.6</v>
      </c>
      <c r="F1705" s="5">
        <v>-3.2000000000000002E-3</v>
      </c>
    </row>
    <row r="1706" spans="1:6" x14ac:dyDescent="0.3">
      <c r="A1706" s="8">
        <v>43019</v>
      </c>
      <c r="B1706" s="5">
        <v>15.6</v>
      </c>
      <c r="C1706" s="5">
        <v>15.6</v>
      </c>
      <c r="D1706" s="5">
        <v>15.6</v>
      </c>
      <c r="E1706" s="5">
        <v>15.6</v>
      </c>
      <c r="F1706" s="5">
        <v>0</v>
      </c>
    </row>
    <row r="1707" spans="1:6" x14ac:dyDescent="0.3">
      <c r="A1707" s="8">
        <v>43020</v>
      </c>
      <c r="B1707" s="5">
        <v>15.6</v>
      </c>
      <c r="C1707" s="5">
        <v>15.6</v>
      </c>
      <c r="D1707" s="5">
        <v>15.6</v>
      </c>
      <c r="E1707" s="5">
        <v>15.6</v>
      </c>
      <c r="F1707" s="5">
        <v>0</v>
      </c>
    </row>
    <row r="1708" spans="1:6" x14ac:dyDescent="0.3">
      <c r="A1708" s="8">
        <v>43021</v>
      </c>
      <c r="B1708" s="5">
        <v>15.6</v>
      </c>
      <c r="C1708" s="5">
        <v>15.6</v>
      </c>
      <c r="D1708" s="5">
        <v>15.6</v>
      </c>
      <c r="E1708" s="5">
        <v>15.6</v>
      </c>
      <c r="F1708" s="5">
        <v>0</v>
      </c>
    </row>
    <row r="1709" spans="1:6" x14ac:dyDescent="0.3">
      <c r="A1709" s="8">
        <v>43024</v>
      </c>
      <c r="B1709" s="5">
        <v>15.65</v>
      </c>
      <c r="C1709" s="5">
        <v>15.65</v>
      </c>
      <c r="D1709" s="5">
        <v>15.65</v>
      </c>
      <c r="E1709" s="5">
        <v>15.65</v>
      </c>
      <c r="F1709" s="5">
        <v>3.2000000000000002E-3</v>
      </c>
    </row>
    <row r="1710" spans="1:6" x14ac:dyDescent="0.3">
      <c r="A1710" s="8">
        <v>43025</v>
      </c>
      <c r="B1710" s="5">
        <v>15.65</v>
      </c>
      <c r="C1710" s="5">
        <v>15.65</v>
      </c>
      <c r="D1710" s="5">
        <v>15.65</v>
      </c>
      <c r="E1710" s="5">
        <v>15.65</v>
      </c>
      <c r="F1710" s="5">
        <v>0</v>
      </c>
    </row>
    <row r="1711" spans="1:6" x14ac:dyDescent="0.3">
      <c r="A1711" s="8">
        <v>43026</v>
      </c>
      <c r="B1711" s="5">
        <v>15.65</v>
      </c>
      <c r="C1711" s="5">
        <v>15.65</v>
      </c>
      <c r="D1711" s="5">
        <v>15.65</v>
      </c>
      <c r="E1711" s="5">
        <v>15.65</v>
      </c>
      <c r="F1711" s="5">
        <v>0</v>
      </c>
    </row>
    <row r="1712" spans="1:6" x14ac:dyDescent="0.3">
      <c r="A1712" s="8">
        <v>43027</v>
      </c>
      <c r="B1712" s="5">
        <v>15.65</v>
      </c>
      <c r="C1712" s="5">
        <v>15.65</v>
      </c>
      <c r="D1712" s="5">
        <v>15.65</v>
      </c>
      <c r="E1712" s="5">
        <v>15.65</v>
      </c>
      <c r="F1712" s="5">
        <v>0</v>
      </c>
    </row>
    <row r="1713" spans="1:6" x14ac:dyDescent="0.3">
      <c r="A1713" s="8">
        <v>43028</v>
      </c>
      <c r="B1713" s="5">
        <v>15.65</v>
      </c>
      <c r="C1713" s="5">
        <v>15.65</v>
      </c>
      <c r="D1713" s="5">
        <v>15.65</v>
      </c>
      <c r="E1713" s="5">
        <v>15.65</v>
      </c>
      <c r="F1713" s="5">
        <v>0</v>
      </c>
    </row>
    <row r="1714" spans="1:6" x14ac:dyDescent="0.3">
      <c r="A1714" s="8">
        <v>43030</v>
      </c>
      <c r="B1714" s="5">
        <v>15.65</v>
      </c>
      <c r="C1714" s="5">
        <v>15.65</v>
      </c>
      <c r="D1714" s="5">
        <v>15.65</v>
      </c>
      <c r="E1714" s="5">
        <v>15.65</v>
      </c>
      <c r="F1714" s="5">
        <v>0</v>
      </c>
    </row>
    <row r="1715" spans="1:6" x14ac:dyDescent="0.3">
      <c r="A1715" s="8">
        <v>43031</v>
      </c>
      <c r="B1715" s="5">
        <v>15.65</v>
      </c>
      <c r="C1715" s="5">
        <v>15.65</v>
      </c>
      <c r="D1715" s="5">
        <v>15.65</v>
      </c>
      <c r="E1715" s="5">
        <v>15.65</v>
      </c>
      <c r="F1715" s="5">
        <v>0</v>
      </c>
    </row>
    <row r="1716" spans="1:6" x14ac:dyDescent="0.3">
      <c r="A1716" s="8">
        <v>43032</v>
      </c>
      <c r="B1716" s="5">
        <v>15.65</v>
      </c>
      <c r="C1716" s="5">
        <v>15.65</v>
      </c>
      <c r="D1716" s="5">
        <v>15.65</v>
      </c>
      <c r="E1716" s="5">
        <v>15.65</v>
      </c>
      <c r="F1716" s="5">
        <v>0</v>
      </c>
    </row>
    <row r="1717" spans="1:6" x14ac:dyDescent="0.3">
      <c r="A1717" s="8">
        <v>43033</v>
      </c>
      <c r="B1717" s="5">
        <v>15.65</v>
      </c>
      <c r="C1717" s="5">
        <v>15.65</v>
      </c>
      <c r="D1717" s="5">
        <v>15.65</v>
      </c>
      <c r="E1717" s="5">
        <v>15.65</v>
      </c>
      <c r="F1717" s="5">
        <v>0</v>
      </c>
    </row>
    <row r="1718" spans="1:6" x14ac:dyDescent="0.3">
      <c r="A1718" s="8">
        <v>43034</v>
      </c>
      <c r="B1718" s="5">
        <v>15.65</v>
      </c>
      <c r="C1718" s="5">
        <v>15.65</v>
      </c>
      <c r="D1718" s="5">
        <v>15.65</v>
      </c>
      <c r="E1718" s="5">
        <v>15.65</v>
      </c>
      <c r="F1718" s="5">
        <v>0</v>
      </c>
    </row>
    <row r="1719" spans="1:6" x14ac:dyDescent="0.3">
      <c r="A1719" s="8">
        <v>43035</v>
      </c>
      <c r="B1719" s="5">
        <v>15.65</v>
      </c>
      <c r="C1719" s="5">
        <v>15.65</v>
      </c>
      <c r="D1719" s="5">
        <v>15.65</v>
      </c>
      <c r="E1719" s="5">
        <v>15.65</v>
      </c>
      <c r="F1719" s="5">
        <v>0</v>
      </c>
    </row>
    <row r="1720" spans="1:6" x14ac:dyDescent="0.3">
      <c r="A1720" s="8">
        <v>43037</v>
      </c>
      <c r="B1720" s="5">
        <v>15.65</v>
      </c>
      <c r="C1720" s="5">
        <v>15.65</v>
      </c>
      <c r="D1720" s="5">
        <v>15.65</v>
      </c>
      <c r="E1720" s="5">
        <v>15.65</v>
      </c>
      <c r="F1720" s="5">
        <v>0</v>
      </c>
    </row>
    <row r="1721" spans="1:6" x14ac:dyDescent="0.3">
      <c r="A1721" s="8">
        <v>43038</v>
      </c>
      <c r="B1721" s="5">
        <v>15.65</v>
      </c>
      <c r="C1721" s="5">
        <v>15.65</v>
      </c>
      <c r="D1721" s="5">
        <v>15.65</v>
      </c>
      <c r="E1721" s="5">
        <v>15.65</v>
      </c>
      <c r="F1721" s="5">
        <v>0</v>
      </c>
    </row>
    <row r="1722" spans="1:6" x14ac:dyDescent="0.3">
      <c r="A1722" s="8">
        <v>43039</v>
      </c>
      <c r="B1722" s="5">
        <v>15.65</v>
      </c>
      <c r="C1722" s="5">
        <v>15.65</v>
      </c>
      <c r="D1722" s="5">
        <v>15.65</v>
      </c>
      <c r="E1722" s="5">
        <v>15.65</v>
      </c>
      <c r="F1722" s="5">
        <v>0</v>
      </c>
    </row>
    <row r="1723" spans="1:6" x14ac:dyDescent="0.3">
      <c r="A1723" s="8">
        <v>43040</v>
      </c>
      <c r="B1723" s="5">
        <v>15.65</v>
      </c>
      <c r="C1723" s="5">
        <v>15.65</v>
      </c>
      <c r="D1723" s="5">
        <v>15.65</v>
      </c>
      <c r="E1723" s="5">
        <v>15.65</v>
      </c>
      <c r="F1723" s="5">
        <v>0</v>
      </c>
    </row>
    <row r="1724" spans="1:6" x14ac:dyDescent="0.3">
      <c r="A1724" s="8">
        <v>43041</v>
      </c>
      <c r="B1724" s="5">
        <v>15.65</v>
      </c>
      <c r="C1724" s="5">
        <v>15.65</v>
      </c>
      <c r="D1724" s="5">
        <v>15.65</v>
      </c>
      <c r="E1724" s="5">
        <v>15.65</v>
      </c>
      <c r="F1724" s="5">
        <v>0</v>
      </c>
    </row>
    <row r="1725" spans="1:6" x14ac:dyDescent="0.3">
      <c r="A1725" s="8">
        <v>43042</v>
      </c>
      <c r="B1725" s="5">
        <v>15.65</v>
      </c>
      <c r="C1725" s="5">
        <v>15.65</v>
      </c>
      <c r="D1725" s="5">
        <v>15.65</v>
      </c>
      <c r="E1725" s="5">
        <v>15.65</v>
      </c>
      <c r="F1725" s="5">
        <v>0</v>
      </c>
    </row>
    <row r="1726" spans="1:6" x14ac:dyDescent="0.3">
      <c r="A1726" s="8">
        <v>43044</v>
      </c>
      <c r="B1726" s="5">
        <v>15.65</v>
      </c>
      <c r="C1726" s="5">
        <v>15.65</v>
      </c>
      <c r="D1726" s="5">
        <v>15.65</v>
      </c>
      <c r="E1726" s="5">
        <v>15.65</v>
      </c>
      <c r="F1726" s="5">
        <v>0</v>
      </c>
    </row>
    <row r="1727" spans="1:6" x14ac:dyDescent="0.3">
      <c r="A1727" s="8">
        <v>43045</v>
      </c>
      <c r="B1727" s="5">
        <v>15.73</v>
      </c>
      <c r="C1727" s="5">
        <v>15.73</v>
      </c>
      <c r="D1727" s="5">
        <v>15.73</v>
      </c>
      <c r="E1727" s="5">
        <v>15.73</v>
      </c>
      <c r="F1727" s="5">
        <v>5.1000000000000004E-3</v>
      </c>
    </row>
    <row r="1728" spans="1:6" x14ac:dyDescent="0.3">
      <c r="A1728" s="8">
        <v>43046</v>
      </c>
      <c r="B1728" s="5">
        <v>15.73</v>
      </c>
      <c r="C1728" s="5">
        <v>15.73</v>
      </c>
      <c r="D1728" s="5">
        <v>15.73</v>
      </c>
      <c r="E1728" s="5">
        <v>15.73</v>
      </c>
      <c r="F1728" s="5">
        <v>0</v>
      </c>
    </row>
    <row r="1729" spans="1:6" x14ac:dyDescent="0.3">
      <c r="A1729" s="8">
        <v>43047</v>
      </c>
      <c r="B1729" s="5">
        <v>15.73</v>
      </c>
      <c r="C1729" s="5">
        <v>15.73</v>
      </c>
      <c r="D1729" s="5">
        <v>15.73</v>
      </c>
      <c r="E1729" s="5">
        <v>15.73</v>
      </c>
      <c r="F1729" s="5">
        <v>0</v>
      </c>
    </row>
    <row r="1730" spans="1:6" x14ac:dyDescent="0.3">
      <c r="A1730" s="8">
        <v>43048</v>
      </c>
      <c r="B1730" s="5">
        <v>15.73</v>
      </c>
      <c r="C1730" s="5">
        <v>15.73</v>
      </c>
      <c r="D1730" s="5">
        <v>15.73</v>
      </c>
      <c r="E1730" s="5">
        <v>15.73</v>
      </c>
      <c r="F1730" s="5">
        <v>0</v>
      </c>
    </row>
    <row r="1731" spans="1:6" x14ac:dyDescent="0.3">
      <c r="A1731" s="8">
        <v>43049</v>
      </c>
      <c r="B1731" s="5">
        <v>15.73</v>
      </c>
      <c r="C1731" s="5">
        <v>15.73</v>
      </c>
      <c r="D1731" s="5">
        <v>15.73</v>
      </c>
      <c r="E1731" s="5">
        <v>15.73</v>
      </c>
      <c r="F1731" s="5">
        <v>0</v>
      </c>
    </row>
    <row r="1732" spans="1:6" x14ac:dyDescent="0.3">
      <c r="A1732" s="8">
        <v>43051</v>
      </c>
      <c r="B1732" s="5">
        <v>15.73</v>
      </c>
      <c r="C1732" s="5">
        <v>15.73</v>
      </c>
      <c r="D1732" s="5">
        <v>15.73</v>
      </c>
      <c r="E1732" s="5">
        <v>15.73</v>
      </c>
      <c r="F1732" s="5">
        <v>0</v>
      </c>
    </row>
    <row r="1733" spans="1:6" x14ac:dyDescent="0.3">
      <c r="A1733" s="8">
        <v>43052</v>
      </c>
      <c r="B1733" s="5">
        <v>15.91</v>
      </c>
      <c r="C1733" s="5">
        <v>15.91</v>
      </c>
      <c r="D1733" s="5">
        <v>15.91</v>
      </c>
      <c r="E1733" s="5">
        <v>15.91</v>
      </c>
      <c r="F1733" s="5">
        <v>1.14E-2</v>
      </c>
    </row>
    <row r="1734" spans="1:6" x14ac:dyDescent="0.3">
      <c r="A1734" s="8">
        <v>43053</v>
      </c>
      <c r="B1734" s="5">
        <v>15.91</v>
      </c>
      <c r="C1734" s="5">
        <v>15.91</v>
      </c>
      <c r="D1734" s="5">
        <v>15.91</v>
      </c>
      <c r="E1734" s="5">
        <v>15.91</v>
      </c>
      <c r="F1734" s="5">
        <v>0</v>
      </c>
    </row>
    <row r="1735" spans="1:6" x14ac:dyDescent="0.3">
      <c r="A1735" s="8">
        <v>43054</v>
      </c>
      <c r="B1735" s="5">
        <v>15.91</v>
      </c>
      <c r="C1735" s="5">
        <v>15.91</v>
      </c>
      <c r="D1735" s="5">
        <v>15.91</v>
      </c>
      <c r="E1735" s="5">
        <v>15.91</v>
      </c>
      <c r="F1735" s="5">
        <v>0</v>
      </c>
    </row>
    <row r="1736" spans="1:6" x14ac:dyDescent="0.3">
      <c r="A1736" s="8">
        <v>43055</v>
      </c>
      <c r="B1736" s="5">
        <v>15.91</v>
      </c>
      <c r="C1736" s="5">
        <v>15.91</v>
      </c>
      <c r="D1736" s="5">
        <v>15.91</v>
      </c>
      <c r="E1736" s="5">
        <v>15.91</v>
      </c>
      <c r="F1736" s="5">
        <v>0</v>
      </c>
    </row>
    <row r="1737" spans="1:6" x14ac:dyDescent="0.3">
      <c r="A1737" s="8">
        <v>43056</v>
      </c>
      <c r="B1737" s="5">
        <v>15.91</v>
      </c>
      <c r="C1737" s="5">
        <v>15.91</v>
      </c>
      <c r="D1737" s="5">
        <v>15.91</v>
      </c>
      <c r="E1737" s="5">
        <v>15.91</v>
      </c>
      <c r="F1737" s="5">
        <v>0</v>
      </c>
    </row>
    <row r="1738" spans="1:6" x14ac:dyDescent="0.3">
      <c r="A1738" s="8">
        <v>43058</v>
      </c>
      <c r="B1738" s="5">
        <v>15.91</v>
      </c>
      <c r="C1738" s="5">
        <v>15.91</v>
      </c>
      <c r="D1738" s="5">
        <v>15.91</v>
      </c>
      <c r="E1738" s="5">
        <v>15.91</v>
      </c>
      <c r="F1738" s="5">
        <v>0</v>
      </c>
    </row>
    <row r="1739" spans="1:6" x14ac:dyDescent="0.3">
      <c r="A1739" s="8">
        <v>43059</v>
      </c>
      <c r="B1739" s="5">
        <v>15.91</v>
      </c>
      <c r="C1739" s="5">
        <v>15.91</v>
      </c>
      <c r="D1739" s="5">
        <v>15.91</v>
      </c>
      <c r="E1739" s="5">
        <v>15.91</v>
      </c>
      <c r="F1739" s="5">
        <v>0</v>
      </c>
    </row>
    <row r="1740" spans="1:6" x14ac:dyDescent="0.3">
      <c r="A1740" s="8">
        <v>43060</v>
      </c>
      <c r="B1740" s="5">
        <v>15.91</v>
      </c>
      <c r="C1740" s="5">
        <v>15.91</v>
      </c>
      <c r="D1740" s="5">
        <v>15.91</v>
      </c>
      <c r="E1740" s="5">
        <v>15.91</v>
      </c>
      <c r="F1740" s="5">
        <v>0</v>
      </c>
    </row>
    <row r="1741" spans="1:6" x14ac:dyDescent="0.3">
      <c r="A1741" s="8">
        <v>43061</v>
      </c>
      <c r="B1741" s="5">
        <v>15.91</v>
      </c>
      <c r="C1741" s="5">
        <v>15.91</v>
      </c>
      <c r="D1741" s="5">
        <v>15.91</v>
      </c>
      <c r="E1741" s="5">
        <v>15.91</v>
      </c>
      <c r="F1741" s="5">
        <v>0</v>
      </c>
    </row>
    <row r="1742" spans="1:6" x14ac:dyDescent="0.3">
      <c r="A1742" s="8">
        <v>43062</v>
      </c>
      <c r="B1742" s="5">
        <v>15.91</v>
      </c>
      <c r="C1742" s="5">
        <v>15.91</v>
      </c>
      <c r="D1742" s="5">
        <v>15.91</v>
      </c>
      <c r="E1742" s="5">
        <v>15.91</v>
      </c>
      <c r="F1742" s="5">
        <v>0</v>
      </c>
    </row>
    <row r="1743" spans="1:6" x14ac:dyDescent="0.3">
      <c r="A1743" s="8">
        <v>43063</v>
      </c>
      <c r="B1743" s="5">
        <v>15.91</v>
      </c>
      <c r="C1743" s="5">
        <v>15.91</v>
      </c>
      <c r="D1743" s="5">
        <v>15.91</v>
      </c>
      <c r="E1743" s="5">
        <v>15.91</v>
      </c>
      <c r="F1743" s="5">
        <v>0</v>
      </c>
    </row>
    <row r="1744" spans="1:6" x14ac:dyDescent="0.3">
      <c r="A1744" s="8">
        <v>43065</v>
      </c>
      <c r="B1744" s="5">
        <v>15.91</v>
      </c>
      <c r="C1744" s="5">
        <v>15.91</v>
      </c>
      <c r="D1744" s="5">
        <v>15.91</v>
      </c>
      <c r="E1744" s="5">
        <v>15.91</v>
      </c>
      <c r="F1744" s="5">
        <v>0</v>
      </c>
    </row>
    <row r="1745" spans="1:6" x14ac:dyDescent="0.3">
      <c r="A1745" s="8">
        <v>43066</v>
      </c>
      <c r="B1745" s="5">
        <v>16.21</v>
      </c>
      <c r="C1745" s="5">
        <v>16.21</v>
      </c>
      <c r="D1745" s="5">
        <v>16.21</v>
      </c>
      <c r="E1745" s="5">
        <v>16.21</v>
      </c>
      <c r="F1745" s="5">
        <v>1.89E-2</v>
      </c>
    </row>
    <row r="1746" spans="1:6" x14ac:dyDescent="0.3">
      <c r="A1746" s="8">
        <v>43067</v>
      </c>
      <c r="B1746" s="5">
        <v>16.21</v>
      </c>
      <c r="C1746" s="5">
        <v>16.21</v>
      </c>
      <c r="D1746" s="5">
        <v>16.21</v>
      </c>
      <c r="E1746" s="5">
        <v>16.21</v>
      </c>
      <c r="F1746" s="5">
        <v>0</v>
      </c>
    </row>
    <row r="1747" spans="1:6" x14ac:dyDescent="0.3">
      <c r="A1747" s="8">
        <v>43068</v>
      </c>
      <c r="B1747" s="5">
        <v>16.21</v>
      </c>
      <c r="C1747" s="5">
        <v>16.21</v>
      </c>
      <c r="D1747" s="5">
        <v>16.21</v>
      </c>
      <c r="E1747" s="5">
        <v>16.21</v>
      </c>
      <c r="F1747" s="5">
        <v>0</v>
      </c>
    </row>
    <row r="1748" spans="1:6" x14ac:dyDescent="0.3">
      <c r="A1748" s="8">
        <v>43070</v>
      </c>
      <c r="B1748" s="5">
        <v>16.21</v>
      </c>
      <c r="C1748" s="5">
        <v>16.21</v>
      </c>
      <c r="D1748" s="5">
        <v>16.21</v>
      </c>
      <c r="E1748" s="5">
        <v>16.21</v>
      </c>
      <c r="F1748" s="5">
        <v>0</v>
      </c>
    </row>
    <row r="1749" spans="1:6" x14ac:dyDescent="0.3">
      <c r="A1749" s="8">
        <v>43072</v>
      </c>
      <c r="B1749" s="5">
        <v>16.21</v>
      </c>
      <c r="C1749" s="5">
        <v>16.21</v>
      </c>
      <c r="D1749" s="5">
        <v>16.21</v>
      </c>
      <c r="E1749" s="5">
        <v>16.21</v>
      </c>
      <c r="F1749" s="5">
        <v>0</v>
      </c>
    </row>
    <row r="1750" spans="1:6" x14ac:dyDescent="0.3">
      <c r="A1750" s="8">
        <v>43073</v>
      </c>
      <c r="B1750" s="5">
        <v>16.25</v>
      </c>
      <c r="C1750" s="5">
        <v>16.25</v>
      </c>
      <c r="D1750" s="5">
        <v>16.25</v>
      </c>
      <c r="E1750" s="5">
        <v>16.25</v>
      </c>
      <c r="F1750" s="5">
        <v>2.5000000000000001E-3</v>
      </c>
    </row>
    <row r="1751" spans="1:6" x14ac:dyDescent="0.3">
      <c r="A1751" s="8">
        <v>43074</v>
      </c>
      <c r="B1751" s="5">
        <v>16.25</v>
      </c>
      <c r="C1751" s="5">
        <v>16.25</v>
      </c>
      <c r="D1751" s="5">
        <v>16.25</v>
      </c>
      <c r="E1751" s="5">
        <v>16.25</v>
      </c>
      <c r="F1751" s="5">
        <v>0</v>
      </c>
    </row>
    <row r="1752" spans="1:6" x14ac:dyDescent="0.3">
      <c r="A1752" s="8">
        <v>43075</v>
      </c>
      <c r="B1752" s="5">
        <v>16.25</v>
      </c>
      <c r="C1752" s="5">
        <v>16.25</v>
      </c>
      <c r="D1752" s="5">
        <v>16.25</v>
      </c>
      <c r="E1752" s="5">
        <v>16.25</v>
      </c>
      <c r="F1752" s="5">
        <v>0</v>
      </c>
    </row>
    <row r="1753" spans="1:6" x14ac:dyDescent="0.3">
      <c r="A1753" s="8">
        <v>43076</v>
      </c>
      <c r="B1753" s="5">
        <v>16.25</v>
      </c>
      <c r="C1753" s="5">
        <v>16.25</v>
      </c>
      <c r="D1753" s="5">
        <v>16.25</v>
      </c>
      <c r="E1753" s="5">
        <v>16.25</v>
      </c>
      <c r="F1753" s="5">
        <v>0</v>
      </c>
    </row>
    <row r="1754" spans="1:6" x14ac:dyDescent="0.3">
      <c r="A1754" s="8">
        <v>43077</v>
      </c>
      <c r="B1754" s="5">
        <v>16.25</v>
      </c>
      <c r="C1754" s="5">
        <v>16.25</v>
      </c>
      <c r="D1754" s="5">
        <v>16.25</v>
      </c>
      <c r="E1754" s="5">
        <v>16.25</v>
      </c>
      <c r="F1754" s="5">
        <v>0</v>
      </c>
    </row>
    <row r="1755" spans="1:6" x14ac:dyDescent="0.3">
      <c r="A1755" s="8">
        <v>43080</v>
      </c>
      <c r="B1755" s="5">
        <v>16.170000000000002</v>
      </c>
      <c r="C1755" s="5">
        <v>16.170000000000002</v>
      </c>
      <c r="D1755" s="5">
        <v>16.170000000000002</v>
      </c>
      <c r="E1755" s="5">
        <v>16.170000000000002</v>
      </c>
      <c r="F1755" s="5">
        <v>-4.8999999999999998E-3</v>
      </c>
    </row>
    <row r="1756" spans="1:6" x14ac:dyDescent="0.3">
      <c r="A1756" s="8">
        <v>43081</v>
      </c>
      <c r="B1756" s="5">
        <v>16.170000000000002</v>
      </c>
      <c r="C1756" s="5">
        <v>16.170000000000002</v>
      </c>
      <c r="D1756" s="5">
        <v>16.170000000000002</v>
      </c>
      <c r="E1756" s="5">
        <v>16.170000000000002</v>
      </c>
      <c r="F1756" s="5">
        <v>0</v>
      </c>
    </row>
    <row r="1757" spans="1:6" x14ac:dyDescent="0.3">
      <c r="A1757" s="8">
        <v>43082</v>
      </c>
      <c r="B1757" s="5">
        <v>16.170000000000002</v>
      </c>
      <c r="C1757" s="5">
        <v>16.170000000000002</v>
      </c>
      <c r="D1757" s="5">
        <v>16.170000000000002</v>
      </c>
      <c r="E1757" s="5">
        <v>16.170000000000002</v>
      </c>
      <c r="F1757" s="5">
        <v>0</v>
      </c>
    </row>
    <row r="1758" spans="1:6" x14ac:dyDescent="0.3">
      <c r="A1758" s="8">
        <v>43083</v>
      </c>
      <c r="B1758" s="5">
        <v>16.18</v>
      </c>
      <c r="C1758" s="5">
        <v>16.18</v>
      </c>
      <c r="D1758" s="5">
        <v>16.18</v>
      </c>
      <c r="E1758" s="5">
        <v>16.18</v>
      </c>
      <c r="F1758" s="5">
        <v>5.9999999999999995E-4</v>
      </c>
    </row>
    <row r="1759" spans="1:6" x14ac:dyDescent="0.3">
      <c r="A1759" s="8">
        <v>43084</v>
      </c>
      <c r="B1759" s="5">
        <v>16.18</v>
      </c>
      <c r="C1759" s="5">
        <v>16.18</v>
      </c>
      <c r="D1759" s="5">
        <v>16.18</v>
      </c>
      <c r="E1759" s="5">
        <v>16.18</v>
      </c>
      <c r="F1759" s="5">
        <v>0</v>
      </c>
    </row>
    <row r="1760" spans="1:6" x14ac:dyDescent="0.3">
      <c r="A1760" s="8">
        <v>43085</v>
      </c>
      <c r="B1760" s="5">
        <v>16.18</v>
      </c>
      <c r="C1760" s="5">
        <v>16.18</v>
      </c>
      <c r="D1760" s="5">
        <v>16.18</v>
      </c>
      <c r="E1760" s="5">
        <v>16.18</v>
      </c>
      <c r="F1760" s="5">
        <v>0</v>
      </c>
    </row>
    <row r="1761" spans="1:6" x14ac:dyDescent="0.3">
      <c r="A1761" s="8">
        <v>43086</v>
      </c>
      <c r="B1761" s="5">
        <v>16.18</v>
      </c>
      <c r="C1761" s="5">
        <v>16.18</v>
      </c>
      <c r="D1761" s="5">
        <v>16.18</v>
      </c>
      <c r="E1761" s="5">
        <v>16.18</v>
      </c>
      <c r="F1761" s="5">
        <v>0</v>
      </c>
    </row>
    <row r="1762" spans="1:6" x14ac:dyDescent="0.3">
      <c r="A1762" s="8">
        <v>43087</v>
      </c>
      <c r="B1762" s="5">
        <v>16.18</v>
      </c>
      <c r="C1762" s="5">
        <v>16.18</v>
      </c>
      <c r="D1762" s="5">
        <v>16.18</v>
      </c>
      <c r="E1762" s="5">
        <v>16.18</v>
      </c>
      <c r="F1762" s="5">
        <v>0</v>
      </c>
    </row>
    <row r="1763" spans="1:6" x14ac:dyDescent="0.3">
      <c r="A1763" s="8">
        <v>43088</v>
      </c>
      <c r="B1763" s="5">
        <v>16.18</v>
      </c>
      <c r="C1763" s="5">
        <v>16.18</v>
      </c>
      <c r="D1763" s="5">
        <v>16.18</v>
      </c>
      <c r="E1763" s="5">
        <v>16.18</v>
      </c>
      <c r="F1763" s="5">
        <v>0</v>
      </c>
    </row>
    <row r="1764" spans="1:6" x14ac:dyDescent="0.3">
      <c r="A1764" s="8">
        <v>43089</v>
      </c>
      <c r="B1764" s="5">
        <v>16.18</v>
      </c>
      <c r="C1764" s="5">
        <v>16.18</v>
      </c>
      <c r="D1764" s="5">
        <v>16.18</v>
      </c>
      <c r="E1764" s="5">
        <v>16.18</v>
      </c>
      <c r="F1764" s="5">
        <v>0</v>
      </c>
    </row>
    <row r="1765" spans="1:6" x14ac:dyDescent="0.3">
      <c r="A1765" s="8">
        <v>43090</v>
      </c>
      <c r="B1765" s="5">
        <v>16.18</v>
      </c>
      <c r="C1765" s="5">
        <v>16.18</v>
      </c>
      <c r="D1765" s="5">
        <v>16.18</v>
      </c>
      <c r="E1765" s="5">
        <v>16.18</v>
      </c>
      <c r="F1765" s="5">
        <v>0</v>
      </c>
    </row>
    <row r="1766" spans="1:6" x14ac:dyDescent="0.3">
      <c r="A1766" s="8">
        <v>43091</v>
      </c>
      <c r="B1766" s="5">
        <v>16.18</v>
      </c>
      <c r="C1766" s="5">
        <v>16.18</v>
      </c>
      <c r="D1766" s="5">
        <v>16.18</v>
      </c>
      <c r="E1766" s="5">
        <v>16.18</v>
      </c>
      <c r="F1766" s="5">
        <v>0</v>
      </c>
    </row>
    <row r="1767" spans="1:6" x14ac:dyDescent="0.3">
      <c r="A1767" s="8">
        <v>43093</v>
      </c>
      <c r="B1767" s="5">
        <v>16.18</v>
      </c>
      <c r="C1767" s="5">
        <v>16.18</v>
      </c>
      <c r="D1767" s="5">
        <v>16.18</v>
      </c>
      <c r="E1767" s="5">
        <v>16.18</v>
      </c>
      <c r="F1767" s="5">
        <v>0</v>
      </c>
    </row>
    <row r="1768" spans="1:6" x14ac:dyDescent="0.3">
      <c r="A1768" s="8">
        <v>43094</v>
      </c>
      <c r="B1768" s="5">
        <v>16.18</v>
      </c>
      <c r="C1768" s="5">
        <v>16.18</v>
      </c>
      <c r="D1768" s="5">
        <v>16.18</v>
      </c>
      <c r="E1768" s="5">
        <v>16.18</v>
      </c>
      <c r="F1768" s="5">
        <v>0</v>
      </c>
    </row>
    <row r="1769" spans="1:6" x14ac:dyDescent="0.3">
      <c r="A1769" s="8">
        <v>43095</v>
      </c>
      <c r="B1769" s="5">
        <v>16.18</v>
      </c>
      <c r="C1769" s="5">
        <v>16.18</v>
      </c>
      <c r="D1769" s="5">
        <v>16.18</v>
      </c>
      <c r="E1769" s="5">
        <v>16.18</v>
      </c>
      <c r="F1769" s="5">
        <v>0</v>
      </c>
    </row>
    <row r="1770" spans="1:6" x14ac:dyDescent="0.3">
      <c r="A1770" s="8">
        <v>43096</v>
      </c>
      <c r="B1770" s="5">
        <v>16.18</v>
      </c>
      <c r="C1770" s="5">
        <v>16.18</v>
      </c>
      <c r="D1770" s="5">
        <v>16.18</v>
      </c>
      <c r="E1770" s="5">
        <v>16.18</v>
      </c>
      <c r="F1770" s="5">
        <v>0</v>
      </c>
    </row>
    <row r="1771" spans="1:6" x14ac:dyDescent="0.3">
      <c r="A1771" s="8">
        <v>43097</v>
      </c>
      <c r="B1771" s="5">
        <v>16.18</v>
      </c>
      <c r="C1771" s="5">
        <v>16.18</v>
      </c>
      <c r="D1771" s="5">
        <v>16.18</v>
      </c>
      <c r="E1771" s="5">
        <v>16.18</v>
      </c>
      <c r="F1771" s="5">
        <v>0</v>
      </c>
    </row>
    <row r="1772" spans="1:6" x14ac:dyDescent="0.3">
      <c r="A1772" s="8">
        <v>43098</v>
      </c>
      <c r="B1772" s="5">
        <v>16.18</v>
      </c>
      <c r="C1772" s="5">
        <v>16.18</v>
      </c>
      <c r="D1772" s="5">
        <v>16.18</v>
      </c>
      <c r="E1772" s="5">
        <v>16.18</v>
      </c>
      <c r="F1772" s="5">
        <v>0</v>
      </c>
    </row>
    <row r="1773" spans="1:6" x14ac:dyDescent="0.3">
      <c r="A1773" s="8">
        <v>43100</v>
      </c>
      <c r="B1773" s="5">
        <v>16.18</v>
      </c>
      <c r="C1773" s="5">
        <v>16.18</v>
      </c>
      <c r="D1773" s="5">
        <v>16.18</v>
      </c>
      <c r="E1773" s="5">
        <v>16.18</v>
      </c>
      <c r="F1773" s="5">
        <v>0</v>
      </c>
    </row>
    <row r="1774" spans="1:6" x14ac:dyDescent="0.3">
      <c r="A1774" s="8">
        <v>43101</v>
      </c>
      <c r="B1774" s="5">
        <v>16.18</v>
      </c>
      <c r="C1774" s="5">
        <v>16.18</v>
      </c>
      <c r="D1774" s="5">
        <v>16.18</v>
      </c>
      <c r="E1774" s="5">
        <v>16.18</v>
      </c>
      <c r="F1774" s="5">
        <v>0</v>
      </c>
    </row>
    <row r="1775" spans="1:6" x14ac:dyDescent="0.3">
      <c r="A1775" s="8">
        <v>43102</v>
      </c>
      <c r="B1775" s="5">
        <v>16.03</v>
      </c>
      <c r="C1775" s="5">
        <v>16.03</v>
      </c>
      <c r="D1775" s="5">
        <v>16.03</v>
      </c>
      <c r="E1775" s="5">
        <v>16.03</v>
      </c>
      <c r="F1775" s="5">
        <v>-9.2999999999999992E-3</v>
      </c>
    </row>
    <row r="1776" spans="1:6" x14ac:dyDescent="0.3">
      <c r="A1776" s="8">
        <v>43103</v>
      </c>
      <c r="B1776" s="5">
        <v>16.03</v>
      </c>
      <c r="C1776" s="5">
        <v>16.03</v>
      </c>
      <c r="D1776" s="5">
        <v>16.03</v>
      </c>
      <c r="E1776" s="5">
        <v>16.03</v>
      </c>
      <c r="F1776" s="5">
        <v>0</v>
      </c>
    </row>
    <row r="1777" spans="1:6" x14ac:dyDescent="0.3">
      <c r="A1777" s="8">
        <v>43104</v>
      </c>
      <c r="B1777" s="5">
        <v>16.03</v>
      </c>
      <c r="C1777" s="5">
        <v>16.03</v>
      </c>
      <c r="D1777" s="5">
        <v>16.03</v>
      </c>
      <c r="E1777" s="5">
        <v>16.03</v>
      </c>
      <c r="F1777" s="5">
        <v>0</v>
      </c>
    </row>
    <row r="1778" spans="1:6" x14ac:dyDescent="0.3">
      <c r="A1778" s="8">
        <v>43105</v>
      </c>
      <c r="B1778" s="5">
        <v>16.03</v>
      </c>
      <c r="C1778" s="5">
        <v>16.03</v>
      </c>
      <c r="D1778" s="5">
        <v>16.03</v>
      </c>
      <c r="E1778" s="5">
        <v>16.03</v>
      </c>
      <c r="F1778" s="5">
        <v>0</v>
      </c>
    </row>
    <row r="1779" spans="1:6" x14ac:dyDescent="0.3">
      <c r="A1779" s="8">
        <v>43107</v>
      </c>
      <c r="B1779" s="5">
        <v>16.03</v>
      </c>
      <c r="C1779" s="5">
        <v>16.03</v>
      </c>
      <c r="D1779" s="5">
        <v>16.03</v>
      </c>
      <c r="E1779" s="5">
        <v>16.03</v>
      </c>
      <c r="F1779" s="5">
        <v>0</v>
      </c>
    </row>
    <row r="1780" spans="1:6" x14ac:dyDescent="0.3">
      <c r="A1780" s="8">
        <v>43108</v>
      </c>
      <c r="B1780" s="5">
        <v>16</v>
      </c>
      <c r="C1780" s="5">
        <v>16</v>
      </c>
      <c r="D1780" s="5">
        <v>16</v>
      </c>
      <c r="E1780" s="5">
        <v>16</v>
      </c>
      <c r="F1780" s="5">
        <v>-1.9E-3</v>
      </c>
    </row>
    <row r="1781" spans="1:6" x14ac:dyDescent="0.3">
      <c r="A1781" s="8">
        <v>43109</v>
      </c>
      <c r="B1781" s="5">
        <v>16</v>
      </c>
      <c r="C1781" s="5">
        <v>16</v>
      </c>
      <c r="D1781" s="5">
        <v>16</v>
      </c>
      <c r="E1781" s="5">
        <v>16</v>
      </c>
      <c r="F1781" s="5">
        <v>0</v>
      </c>
    </row>
    <row r="1782" spans="1:6" x14ac:dyDescent="0.3">
      <c r="A1782" s="8">
        <v>43110</v>
      </c>
      <c r="B1782" s="5">
        <v>16</v>
      </c>
      <c r="C1782" s="5">
        <v>16</v>
      </c>
      <c r="D1782" s="5">
        <v>16</v>
      </c>
      <c r="E1782" s="5">
        <v>16</v>
      </c>
      <c r="F1782" s="5">
        <v>0</v>
      </c>
    </row>
    <row r="1783" spans="1:6" x14ac:dyDescent="0.3">
      <c r="A1783" s="8">
        <v>43111</v>
      </c>
      <c r="B1783" s="5">
        <v>16</v>
      </c>
      <c r="C1783" s="5">
        <v>16</v>
      </c>
      <c r="D1783" s="5">
        <v>16</v>
      </c>
      <c r="E1783" s="5">
        <v>16</v>
      </c>
      <c r="F1783" s="5">
        <v>0</v>
      </c>
    </row>
    <row r="1784" spans="1:6" x14ac:dyDescent="0.3">
      <c r="A1784" s="8">
        <v>43112</v>
      </c>
      <c r="B1784" s="5">
        <v>16</v>
      </c>
      <c r="C1784" s="5">
        <v>16</v>
      </c>
      <c r="D1784" s="5">
        <v>16</v>
      </c>
      <c r="E1784" s="5">
        <v>16</v>
      </c>
      <c r="F1784" s="5">
        <v>0</v>
      </c>
    </row>
    <row r="1785" spans="1:6" x14ac:dyDescent="0.3">
      <c r="A1785" s="8">
        <v>43114</v>
      </c>
      <c r="B1785" s="5">
        <v>16</v>
      </c>
      <c r="C1785" s="5">
        <v>16</v>
      </c>
      <c r="D1785" s="5">
        <v>16</v>
      </c>
      <c r="E1785" s="5">
        <v>16</v>
      </c>
      <c r="F1785" s="5">
        <v>0</v>
      </c>
    </row>
    <row r="1786" spans="1:6" x14ac:dyDescent="0.3">
      <c r="A1786" s="8">
        <v>43115</v>
      </c>
      <c r="B1786" s="5">
        <v>15.35</v>
      </c>
      <c r="C1786" s="5">
        <v>15.35</v>
      </c>
      <c r="D1786" s="5">
        <v>15.35</v>
      </c>
      <c r="E1786" s="5">
        <v>15.35</v>
      </c>
      <c r="F1786" s="5">
        <v>-4.0599999999999997E-2</v>
      </c>
    </row>
    <row r="1787" spans="1:6" x14ac:dyDescent="0.3">
      <c r="A1787" s="8">
        <v>43116</v>
      </c>
      <c r="B1787" s="5">
        <v>15.35</v>
      </c>
      <c r="C1787" s="5">
        <v>15.35</v>
      </c>
      <c r="D1787" s="5">
        <v>15.35</v>
      </c>
      <c r="E1787" s="5">
        <v>15.35</v>
      </c>
      <c r="F1787" s="5">
        <v>0</v>
      </c>
    </row>
    <row r="1788" spans="1:6" x14ac:dyDescent="0.3">
      <c r="A1788" s="8">
        <v>43117</v>
      </c>
      <c r="B1788" s="5">
        <v>15.35</v>
      </c>
      <c r="C1788" s="5">
        <v>15.35</v>
      </c>
      <c r="D1788" s="5">
        <v>15.35</v>
      </c>
      <c r="E1788" s="5">
        <v>15.35</v>
      </c>
      <c r="F1788" s="5">
        <v>0</v>
      </c>
    </row>
    <row r="1789" spans="1:6" x14ac:dyDescent="0.3">
      <c r="A1789" s="8">
        <v>43118</v>
      </c>
      <c r="B1789" s="5">
        <v>15.35</v>
      </c>
      <c r="C1789" s="5">
        <v>15.35</v>
      </c>
      <c r="D1789" s="5">
        <v>15.35</v>
      </c>
      <c r="E1789" s="5">
        <v>15.35</v>
      </c>
      <c r="F1789" s="5">
        <v>0</v>
      </c>
    </row>
    <row r="1790" spans="1:6" x14ac:dyDescent="0.3">
      <c r="A1790" s="8">
        <v>43119</v>
      </c>
      <c r="B1790" s="5">
        <v>15.35</v>
      </c>
      <c r="C1790" s="5">
        <v>15.35</v>
      </c>
      <c r="D1790" s="5">
        <v>15.35</v>
      </c>
      <c r="E1790" s="5">
        <v>15.35</v>
      </c>
      <c r="F1790" s="5">
        <v>0</v>
      </c>
    </row>
    <row r="1791" spans="1:6" x14ac:dyDescent="0.3">
      <c r="A1791" s="8">
        <v>43121</v>
      </c>
      <c r="B1791" s="5">
        <v>15.35</v>
      </c>
      <c r="C1791" s="5">
        <v>15.35</v>
      </c>
      <c r="D1791" s="5">
        <v>15.35</v>
      </c>
      <c r="E1791" s="5">
        <v>15.35</v>
      </c>
      <c r="F1791" s="5">
        <v>0</v>
      </c>
    </row>
    <row r="1792" spans="1:6" x14ac:dyDescent="0.3">
      <c r="A1792" s="8">
        <v>43122</v>
      </c>
      <c r="B1792" s="5">
        <v>15.35</v>
      </c>
      <c r="C1792" s="5">
        <v>15.35</v>
      </c>
      <c r="D1792" s="5">
        <v>15.35</v>
      </c>
      <c r="E1792" s="5">
        <v>15.35</v>
      </c>
      <c r="F1792" s="5">
        <v>0</v>
      </c>
    </row>
    <row r="1793" spans="1:6" x14ac:dyDescent="0.3">
      <c r="A1793" s="8">
        <v>43123</v>
      </c>
      <c r="B1793" s="5">
        <v>15.35</v>
      </c>
      <c r="C1793" s="5">
        <v>15.35</v>
      </c>
      <c r="D1793" s="5">
        <v>15.35</v>
      </c>
      <c r="E1793" s="5">
        <v>15.35</v>
      </c>
      <c r="F1793" s="5">
        <v>0</v>
      </c>
    </row>
    <row r="1794" spans="1:6" x14ac:dyDescent="0.3">
      <c r="A1794" s="8">
        <v>43124</v>
      </c>
      <c r="B1794" s="5">
        <v>15.35</v>
      </c>
      <c r="C1794" s="5">
        <v>15.35</v>
      </c>
      <c r="D1794" s="5">
        <v>15.35</v>
      </c>
      <c r="E1794" s="5">
        <v>15.35</v>
      </c>
      <c r="F1794" s="5">
        <v>0</v>
      </c>
    </row>
    <row r="1795" spans="1:6" x14ac:dyDescent="0.3">
      <c r="A1795" s="8">
        <v>43125</v>
      </c>
      <c r="B1795" s="5">
        <v>15.35</v>
      </c>
      <c r="C1795" s="5">
        <v>15.35</v>
      </c>
      <c r="D1795" s="5">
        <v>15.35</v>
      </c>
      <c r="E1795" s="5">
        <v>15.35</v>
      </c>
      <c r="F1795" s="5">
        <v>0</v>
      </c>
    </row>
    <row r="1796" spans="1:6" x14ac:dyDescent="0.3">
      <c r="A1796" s="8">
        <v>43126</v>
      </c>
      <c r="B1796" s="5">
        <v>15.35</v>
      </c>
      <c r="C1796" s="5">
        <v>15.35</v>
      </c>
      <c r="D1796" s="5">
        <v>15.35</v>
      </c>
      <c r="E1796" s="5">
        <v>15.35</v>
      </c>
      <c r="F1796" s="5">
        <v>0</v>
      </c>
    </row>
    <row r="1797" spans="1:6" x14ac:dyDescent="0.3">
      <c r="A1797" s="8">
        <v>43128</v>
      </c>
      <c r="B1797" s="5">
        <v>15.35</v>
      </c>
      <c r="C1797" s="5">
        <v>15.35</v>
      </c>
      <c r="D1797" s="5">
        <v>15.35</v>
      </c>
      <c r="E1797" s="5">
        <v>15.35</v>
      </c>
      <c r="F1797" s="5">
        <v>0</v>
      </c>
    </row>
    <row r="1798" spans="1:6" x14ac:dyDescent="0.3">
      <c r="A1798" s="8">
        <v>43129</v>
      </c>
      <c r="B1798" s="5">
        <v>14.75</v>
      </c>
      <c r="C1798" s="5">
        <v>14.75</v>
      </c>
      <c r="D1798" s="5">
        <v>14.75</v>
      </c>
      <c r="E1798" s="5">
        <v>14.75</v>
      </c>
      <c r="F1798" s="5">
        <v>-3.9100000000000003E-2</v>
      </c>
    </row>
    <row r="1799" spans="1:6" x14ac:dyDescent="0.3">
      <c r="A1799" s="8">
        <v>43130</v>
      </c>
      <c r="B1799" s="5">
        <v>14.75</v>
      </c>
      <c r="C1799" s="5">
        <v>14.75</v>
      </c>
      <c r="D1799" s="5">
        <v>14.75</v>
      </c>
      <c r="E1799" s="5">
        <v>14.75</v>
      </c>
      <c r="F1799" s="5">
        <v>0</v>
      </c>
    </row>
    <row r="1800" spans="1:6" x14ac:dyDescent="0.3">
      <c r="A1800" s="8">
        <v>43131</v>
      </c>
      <c r="B1800" s="5">
        <v>14.75</v>
      </c>
      <c r="C1800" s="5">
        <v>14.75</v>
      </c>
      <c r="D1800" s="5">
        <v>14.75</v>
      </c>
      <c r="E1800" s="5">
        <v>14.75</v>
      </c>
      <c r="F1800" s="5">
        <v>0</v>
      </c>
    </row>
    <row r="1801" spans="1:6" x14ac:dyDescent="0.3">
      <c r="A1801" s="8">
        <v>43132</v>
      </c>
      <c r="B1801" s="5">
        <v>14.75</v>
      </c>
      <c r="C1801" s="5">
        <v>14.75</v>
      </c>
      <c r="D1801" s="5">
        <v>14.75</v>
      </c>
      <c r="E1801" s="5">
        <v>14.75</v>
      </c>
      <c r="F1801" s="5">
        <v>0</v>
      </c>
    </row>
    <row r="1802" spans="1:6" x14ac:dyDescent="0.3">
      <c r="A1802" s="8">
        <v>43133</v>
      </c>
      <c r="B1802" s="5">
        <v>14.72</v>
      </c>
      <c r="C1802" s="5">
        <v>14.72</v>
      </c>
      <c r="D1802" s="5">
        <v>14.72</v>
      </c>
      <c r="E1802" s="5">
        <v>14.72</v>
      </c>
      <c r="F1802" s="5">
        <v>-2E-3</v>
      </c>
    </row>
    <row r="1803" spans="1:6" x14ac:dyDescent="0.3">
      <c r="A1803" s="8">
        <v>43135</v>
      </c>
      <c r="B1803" s="5">
        <v>14.72</v>
      </c>
      <c r="C1803" s="5">
        <v>14.72</v>
      </c>
      <c r="D1803" s="5">
        <v>14.72</v>
      </c>
      <c r="E1803" s="5">
        <v>14.72</v>
      </c>
      <c r="F1803" s="5">
        <v>0</v>
      </c>
    </row>
    <row r="1804" spans="1:6" x14ac:dyDescent="0.3">
      <c r="A1804" s="8">
        <v>43136</v>
      </c>
      <c r="B1804" s="5">
        <v>14.414999999999999</v>
      </c>
      <c r="C1804" s="5">
        <v>14.414999999999999</v>
      </c>
      <c r="D1804" s="5">
        <v>14.414999999999999</v>
      </c>
      <c r="E1804" s="5">
        <v>14.414999999999999</v>
      </c>
      <c r="F1804" s="5">
        <v>-2.07E-2</v>
      </c>
    </row>
    <row r="1805" spans="1:6" x14ac:dyDescent="0.3">
      <c r="A1805" s="8">
        <v>43137</v>
      </c>
      <c r="B1805" s="5">
        <v>14.414999999999999</v>
      </c>
      <c r="C1805" s="5">
        <v>14.414999999999999</v>
      </c>
      <c r="D1805" s="5">
        <v>14.414999999999999</v>
      </c>
      <c r="E1805" s="5">
        <v>14.414999999999999</v>
      </c>
      <c r="F1805" s="5">
        <v>0</v>
      </c>
    </row>
    <row r="1806" spans="1:6" x14ac:dyDescent="0.3">
      <c r="A1806" s="8">
        <v>43138</v>
      </c>
      <c r="B1806" s="5">
        <v>14.414999999999999</v>
      </c>
      <c r="C1806" s="5">
        <v>14.414999999999999</v>
      </c>
      <c r="D1806" s="5">
        <v>14.414999999999999</v>
      </c>
      <c r="E1806" s="5">
        <v>14.414999999999999</v>
      </c>
      <c r="F1806" s="5">
        <v>0</v>
      </c>
    </row>
    <row r="1807" spans="1:6" x14ac:dyDescent="0.3">
      <c r="A1807" s="8">
        <v>43139</v>
      </c>
      <c r="B1807" s="5">
        <v>14.414999999999999</v>
      </c>
      <c r="C1807" s="5">
        <v>14.414999999999999</v>
      </c>
      <c r="D1807" s="5">
        <v>14.414999999999999</v>
      </c>
      <c r="E1807" s="5">
        <v>14.414999999999999</v>
      </c>
      <c r="F1807" s="5">
        <v>0</v>
      </c>
    </row>
    <row r="1808" spans="1:6" x14ac:dyDescent="0.3">
      <c r="A1808" s="8">
        <v>43140</v>
      </c>
      <c r="B1808" s="5">
        <v>14.414999999999999</v>
      </c>
      <c r="C1808" s="5">
        <v>14.414999999999999</v>
      </c>
      <c r="D1808" s="5">
        <v>14.414999999999999</v>
      </c>
      <c r="E1808" s="5">
        <v>14.414999999999999</v>
      </c>
      <c r="F1808" s="5">
        <v>0</v>
      </c>
    </row>
    <row r="1809" spans="1:6" x14ac:dyDescent="0.3">
      <c r="A1809" s="8">
        <v>43142</v>
      </c>
      <c r="B1809" s="5">
        <v>14.414999999999999</v>
      </c>
      <c r="C1809" s="5">
        <v>14.414999999999999</v>
      </c>
      <c r="D1809" s="5">
        <v>14.414999999999999</v>
      </c>
      <c r="E1809" s="5">
        <v>14.414999999999999</v>
      </c>
      <c r="F1809" s="5">
        <v>0</v>
      </c>
    </row>
    <row r="1810" spans="1:6" x14ac:dyDescent="0.3">
      <c r="A1810" s="8">
        <v>43143</v>
      </c>
      <c r="B1810" s="5">
        <v>14.414999999999999</v>
      </c>
      <c r="C1810" s="5">
        <v>14.414999999999999</v>
      </c>
      <c r="D1810" s="5">
        <v>14.414999999999999</v>
      </c>
      <c r="E1810" s="5">
        <v>14.414999999999999</v>
      </c>
      <c r="F1810" s="5">
        <v>0</v>
      </c>
    </row>
    <row r="1811" spans="1:6" x14ac:dyDescent="0.3">
      <c r="A1811" s="8">
        <v>43144</v>
      </c>
      <c r="B1811" s="5">
        <v>14.275</v>
      </c>
      <c r="C1811" s="5">
        <v>14.275</v>
      </c>
      <c r="D1811" s="5">
        <v>14.275</v>
      </c>
      <c r="E1811" s="5">
        <v>14.275</v>
      </c>
      <c r="F1811" s="5">
        <v>-9.7000000000000003E-3</v>
      </c>
    </row>
    <row r="1812" spans="1:6" x14ac:dyDescent="0.3">
      <c r="A1812" s="8">
        <v>43145</v>
      </c>
      <c r="B1812" s="5">
        <v>14.275</v>
      </c>
      <c r="C1812" s="5">
        <v>14.275</v>
      </c>
      <c r="D1812" s="5">
        <v>14.275</v>
      </c>
      <c r="E1812" s="5">
        <v>14.275</v>
      </c>
      <c r="F1812" s="5">
        <v>0</v>
      </c>
    </row>
    <row r="1813" spans="1:6" x14ac:dyDescent="0.3">
      <c r="A1813" s="8">
        <v>43146</v>
      </c>
      <c r="B1813" s="5">
        <v>14.275</v>
      </c>
      <c r="C1813" s="5">
        <v>14.275</v>
      </c>
      <c r="D1813" s="5">
        <v>14.275</v>
      </c>
      <c r="E1813" s="5">
        <v>14.275</v>
      </c>
      <c r="F1813" s="5">
        <v>0</v>
      </c>
    </row>
    <row r="1814" spans="1:6" x14ac:dyDescent="0.3">
      <c r="A1814" s="8">
        <v>43147</v>
      </c>
      <c r="B1814" s="5">
        <v>14.275</v>
      </c>
      <c r="C1814" s="5">
        <v>14.275</v>
      </c>
      <c r="D1814" s="5">
        <v>14.275</v>
      </c>
      <c r="E1814" s="5">
        <v>14.275</v>
      </c>
      <c r="F1814" s="5">
        <v>0</v>
      </c>
    </row>
    <row r="1815" spans="1:6" x14ac:dyDescent="0.3">
      <c r="A1815" s="8">
        <v>43149</v>
      </c>
      <c r="B1815" s="5">
        <v>14.275</v>
      </c>
      <c r="C1815" s="5">
        <v>14.275</v>
      </c>
      <c r="D1815" s="5">
        <v>14.275</v>
      </c>
      <c r="E1815" s="5">
        <v>14.275</v>
      </c>
      <c r="F1815" s="5">
        <v>0</v>
      </c>
    </row>
    <row r="1816" spans="1:6" x14ac:dyDescent="0.3">
      <c r="A1816" s="8">
        <v>43150</v>
      </c>
      <c r="B1816" s="5">
        <v>14.25</v>
      </c>
      <c r="C1816" s="5">
        <v>14.25</v>
      </c>
      <c r="D1816" s="5">
        <v>14.25</v>
      </c>
      <c r="E1816" s="5">
        <v>14.25</v>
      </c>
      <c r="F1816" s="5">
        <v>-1.8E-3</v>
      </c>
    </row>
    <row r="1817" spans="1:6" x14ac:dyDescent="0.3">
      <c r="A1817" s="8">
        <v>43151</v>
      </c>
      <c r="B1817" s="5">
        <v>14.25</v>
      </c>
      <c r="C1817" s="5">
        <v>14.25</v>
      </c>
      <c r="D1817" s="5">
        <v>14.25</v>
      </c>
      <c r="E1817" s="5">
        <v>14.25</v>
      </c>
      <c r="F1817" s="5">
        <v>0</v>
      </c>
    </row>
    <row r="1818" spans="1:6" x14ac:dyDescent="0.3">
      <c r="A1818" s="8">
        <v>43152</v>
      </c>
      <c r="B1818" s="5">
        <v>14.25</v>
      </c>
      <c r="C1818" s="5">
        <v>14.25</v>
      </c>
      <c r="D1818" s="5">
        <v>14.25</v>
      </c>
      <c r="E1818" s="5">
        <v>14.25</v>
      </c>
      <c r="F1818" s="5">
        <v>0</v>
      </c>
    </row>
    <row r="1819" spans="1:6" x14ac:dyDescent="0.3">
      <c r="A1819" s="8">
        <v>43153</v>
      </c>
      <c r="B1819" s="5">
        <v>14.25</v>
      </c>
      <c r="C1819" s="5">
        <v>14.25</v>
      </c>
      <c r="D1819" s="5">
        <v>14.25</v>
      </c>
      <c r="E1819" s="5">
        <v>14.25</v>
      </c>
      <c r="F1819" s="5">
        <v>0</v>
      </c>
    </row>
    <row r="1820" spans="1:6" x14ac:dyDescent="0.3">
      <c r="A1820" s="8">
        <v>43154</v>
      </c>
      <c r="B1820" s="5">
        <v>14.25</v>
      </c>
      <c r="C1820" s="5">
        <v>14.25</v>
      </c>
      <c r="D1820" s="5">
        <v>14.25</v>
      </c>
      <c r="E1820" s="5">
        <v>14.25</v>
      </c>
      <c r="F1820" s="5">
        <v>0</v>
      </c>
    </row>
    <row r="1821" spans="1:6" x14ac:dyDescent="0.3">
      <c r="A1821" s="8">
        <v>43156</v>
      </c>
      <c r="B1821" s="5">
        <v>14.25</v>
      </c>
      <c r="C1821" s="5">
        <v>14.25</v>
      </c>
      <c r="D1821" s="5">
        <v>14.25</v>
      </c>
      <c r="E1821" s="5">
        <v>14.25</v>
      </c>
      <c r="F1821" s="5">
        <v>0</v>
      </c>
    </row>
    <row r="1822" spans="1:6" x14ac:dyDescent="0.3">
      <c r="A1822" s="8">
        <v>43157</v>
      </c>
      <c r="B1822" s="5">
        <v>14.8</v>
      </c>
      <c r="C1822" s="5">
        <v>14.8</v>
      </c>
      <c r="D1822" s="5">
        <v>14.8</v>
      </c>
      <c r="E1822" s="5">
        <v>14.8</v>
      </c>
      <c r="F1822" s="5">
        <v>3.8600000000000002E-2</v>
      </c>
    </row>
    <row r="1823" spans="1:6" x14ac:dyDescent="0.3">
      <c r="A1823" s="8">
        <v>43158</v>
      </c>
      <c r="B1823" s="5">
        <v>14.8</v>
      </c>
      <c r="C1823" s="5">
        <v>14.8</v>
      </c>
      <c r="D1823" s="5">
        <v>14.8</v>
      </c>
      <c r="E1823" s="5">
        <v>14.8</v>
      </c>
      <c r="F1823" s="5">
        <v>0</v>
      </c>
    </row>
    <row r="1824" spans="1:6" x14ac:dyDescent="0.3">
      <c r="A1824" s="8">
        <v>43159</v>
      </c>
      <c r="B1824" s="5">
        <v>14.8</v>
      </c>
      <c r="C1824" s="5">
        <v>14.8</v>
      </c>
      <c r="D1824" s="5">
        <v>14.8</v>
      </c>
      <c r="E1824" s="5">
        <v>14.8</v>
      </c>
      <c r="F1824" s="5">
        <v>0</v>
      </c>
    </row>
    <row r="1825" spans="1:6" x14ac:dyDescent="0.3">
      <c r="A1825" s="8">
        <v>43160</v>
      </c>
      <c r="B1825" s="5">
        <v>14.8</v>
      </c>
      <c r="C1825" s="5">
        <v>14.8</v>
      </c>
      <c r="D1825" s="5">
        <v>14.8</v>
      </c>
      <c r="E1825" s="5">
        <v>14.8</v>
      </c>
      <c r="F1825" s="5">
        <v>0</v>
      </c>
    </row>
    <row r="1826" spans="1:6" x14ac:dyDescent="0.3">
      <c r="A1826" s="8">
        <v>43161</v>
      </c>
      <c r="B1826" s="5">
        <v>14.8</v>
      </c>
      <c r="C1826" s="5">
        <v>14.8</v>
      </c>
      <c r="D1826" s="5">
        <v>14.8</v>
      </c>
      <c r="E1826" s="5">
        <v>14.8</v>
      </c>
      <c r="F1826" s="5">
        <v>0</v>
      </c>
    </row>
    <row r="1827" spans="1:6" x14ac:dyDescent="0.3">
      <c r="A1827" s="8">
        <v>43163</v>
      </c>
      <c r="B1827" s="5">
        <v>14.8</v>
      </c>
      <c r="C1827" s="5">
        <v>14.8</v>
      </c>
      <c r="D1827" s="5">
        <v>14.8</v>
      </c>
      <c r="E1827" s="5">
        <v>14.8</v>
      </c>
      <c r="F1827" s="5">
        <v>0</v>
      </c>
    </row>
    <row r="1828" spans="1:6" x14ac:dyDescent="0.3">
      <c r="A1828" s="8">
        <v>43164</v>
      </c>
      <c r="B1828" s="5">
        <v>14.8</v>
      </c>
      <c r="C1828" s="5">
        <v>14.8</v>
      </c>
      <c r="D1828" s="5">
        <v>14.8</v>
      </c>
      <c r="E1828" s="5">
        <v>14.8</v>
      </c>
      <c r="F1828" s="5">
        <v>0</v>
      </c>
    </row>
    <row r="1829" spans="1:6" x14ac:dyDescent="0.3">
      <c r="A1829" s="8">
        <v>43165</v>
      </c>
      <c r="B1829" s="5">
        <v>14.8</v>
      </c>
      <c r="C1829" s="5">
        <v>14.8</v>
      </c>
      <c r="D1829" s="5">
        <v>14.8</v>
      </c>
      <c r="E1829" s="5">
        <v>14.8</v>
      </c>
      <c r="F1829" s="5">
        <v>0</v>
      </c>
    </row>
    <row r="1830" spans="1:6" x14ac:dyDescent="0.3">
      <c r="A1830" s="8">
        <v>43166</v>
      </c>
      <c r="B1830" s="5">
        <v>14.8</v>
      </c>
      <c r="C1830" s="5">
        <v>14.8</v>
      </c>
      <c r="D1830" s="5">
        <v>14.8</v>
      </c>
      <c r="E1830" s="5">
        <v>14.8</v>
      </c>
      <c r="F1830" s="5">
        <v>0</v>
      </c>
    </row>
    <row r="1831" spans="1:6" x14ac:dyDescent="0.3">
      <c r="A1831" s="8">
        <v>43167</v>
      </c>
      <c r="B1831" s="5">
        <v>14.8</v>
      </c>
      <c r="C1831" s="5">
        <v>14.8</v>
      </c>
      <c r="D1831" s="5">
        <v>14.8</v>
      </c>
      <c r="E1831" s="5">
        <v>14.8</v>
      </c>
      <c r="F1831" s="5">
        <v>0</v>
      </c>
    </row>
    <row r="1832" spans="1:6" x14ac:dyDescent="0.3">
      <c r="A1832" s="8">
        <v>43168</v>
      </c>
      <c r="B1832" s="5">
        <v>14.8</v>
      </c>
      <c r="C1832" s="5">
        <v>14.8</v>
      </c>
      <c r="D1832" s="5">
        <v>14.8</v>
      </c>
      <c r="E1832" s="5">
        <v>14.8</v>
      </c>
      <c r="F1832" s="5">
        <v>0</v>
      </c>
    </row>
    <row r="1833" spans="1:6" x14ac:dyDescent="0.3">
      <c r="A1833" s="8">
        <v>43170</v>
      </c>
      <c r="B1833" s="5">
        <v>14.8</v>
      </c>
      <c r="C1833" s="5">
        <v>14.8</v>
      </c>
      <c r="D1833" s="5">
        <v>14.8</v>
      </c>
      <c r="E1833" s="5">
        <v>14.8</v>
      </c>
      <c r="F1833" s="5">
        <v>0</v>
      </c>
    </row>
    <row r="1834" spans="1:6" x14ac:dyDescent="0.3">
      <c r="A1834" s="8">
        <v>43171</v>
      </c>
      <c r="B1834" s="5">
        <v>14.65</v>
      </c>
      <c r="C1834" s="5">
        <v>14.65</v>
      </c>
      <c r="D1834" s="5">
        <v>14.65</v>
      </c>
      <c r="E1834" s="5">
        <v>14.65</v>
      </c>
      <c r="F1834" s="5">
        <v>-1.01E-2</v>
      </c>
    </row>
    <row r="1835" spans="1:6" x14ac:dyDescent="0.3">
      <c r="A1835" s="8">
        <v>43172</v>
      </c>
      <c r="B1835" s="5">
        <v>14.65</v>
      </c>
      <c r="C1835" s="5">
        <v>14.65</v>
      </c>
      <c r="D1835" s="5">
        <v>14.65</v>
      </c>
      <c r="E1835" s="5">
        <v>14.65</v>
      </c>
      <c r="F1835" s="5">
        <v>0</v>
      </c>
    </row>
    <row r="1836" spans="1:6" x14ac:dyDescent="0.3">
      <c r="A1836" s="8">
        <v>43173</v>
      </c>
      <c r="B1836" s="5">
        <v>14.65</v>
      </c>
      <c r="C1836" s="5">
        <v>14.65</v>
      </c>
      <c r="D1836" s="5">
        <v>14.65</v>
      </c>
      <c r="E1836" s="5">
        <v>14.65</v>
      </c>
      <c r="F1836" s="5">
        <v>0</v>
      </c>
    </row>
    <row r="1837" spans="1:6" x14ac:dyDescent="0.3">
      <c r="A1837" s="8">
        <v>43174</v>
      </c>
      <c r="B1837" s="5">
        <v>14.65</v>
      </c>
      <c r="C1837" s="5">
        <v>14.65</v>
      </c>
      <c r="D1837" s="5">
        <v>14.65</v>
      </c>
      <c r="E1837" s="5">
        <v>14.65</v>
      </c>
      <c r="F1837" s="5">
        <v>0</v>
      </c>
    </row>
    <row r="1838" spans="1:6" x14ac:dyDescent="0.3">
      <c r="A1838" s="8">
        <v>43175</v>
      </c>
      <c r="B1838" s="5">
        <v>14.65</v>
      </c>
      <c r="C1838" s="5">
        <v>14.65</v>
      </c>
      <c r="D1838" s="5">
        <v>14.65</v>
      </c>
      <c r="E1838" s="5">
        <v>14.65</v>
      </c>
      <c r="F1838" s="5">
        <v>0</v>
      </c>
    </row>
    <row r="1839" spans="1:6" x14ac:dyDescent="0.3">
      <c r="A1839" s="8">
        <v>43177</v>
      </c>
      <c r="B1839" s="5">
        <v>14.65</v>
      </c>
      <c r="C1839" s="5">
        <v>14.65</v>
      </c>
      <c r="D1839" s="5">
        <v>14.65</v>
      </c>
      <c r="E1839" s="5">
        <v>14.65</v>
      </c>
      <c r="F1839" s="5">
        <v>0</v>
      </c>
    </row>
    <row r="1840" spans="1:6" x14ac:dyDescent="0.3">
      <c r="A1840" s="8">
        <v>43178</v>
      </c>
      <c r="B1840" s="5">
        <v>14.65</v>
      </c>
      <c r="C1840" s="5">
        <v>14.65</v>
      </c>
      <c r="D1840" s="5">
        <v>14.65</v>
      </c>
      <c r="E1840" s="5">
        <v>14.65</v>
      </c>
      <c r="F1840" s="5">
        <v>0</v>
      </c>
    </row>
    <row r="1841" spans="1:6" x14ac:dyDescent="0.3">
      <c r="A1841" s="8">
        <v>43179</v>
      </c>
      <c r="B1841" s="5">
        <v>14.65</v>
      </c>
      <c r="C1841" s="5">
        <v>14.65</v>
      </c>
      <c r="D1841" s="5">
        <v>14.65</v>
      </c>
      <c r="E1841" s="5">
        <v>14.65</v>
      </c>
      <c r="F1841" s="5">
        <v>0</v>
      </c>
    </row>
    <row r="1842" spans="1:6" x14ac:dyDescent="0.3">
      <c r="A1842" s="8">
        <v>43180</v>
      </c>
      <c r="B1842" s="5">
        <v>14.65</v>
      </c>
      <c r="C1842" s="5">
        <v>14.65</v>
      </c>
      <c r="D1842" s="5">
        <v>14.65</v>
      </c>
      <c r="E1842" s="5">
        <v>14.65</v>
      </c>
      <c r="F1842" s="5">
        <v>0</v>
      </c>
    </row>
    <row r="1843" spans="1:6" x14ac:dyDescent="0.3">
      <c r="A1843" s="8">
        <v>43181</v>
      </c>
      <c r="B1843" s="5">
        <v>14.65</v>
      </c>
      <c r="C1843" s="5">
        <v>14.65</v>
      </c>
      <c r="D1843" s="5">
        <v>14.65</v>
      </c>
      <c r="E1843" s="5">
        <v>14.65</v>
      </c>
      <c r="F1843" s="5">
        <v>0</v>
      </c>
    </row>
    <row r="1844" spans="1:6" x14ac:dyDescent="0.3">
      <c r="A1844" s="8">
        <v>43182</v>
      </c>
      <c r="B1844" s="5">
        <v>14.65</v>
      </c>
      <c r="C1844" s="5">
        <v>14.65</v>
      </c>
      <c r="D1844" s="5">
        <v>14.65</v>
      </c>
      <c r="E1844" s="5">
        <v>14.65</v>
      </c>
      <c r="F1844" s="5">
        <v>0</v>
      </c>
    </row>
    <row r="1845" spans="1:6" x14ac:dyDescent="0.3">
      <c r="A1845" s="8">
        <v>43184</v>
      </c>
      <c r="B1845" s="5">
        <v>14.65</v>
      </c>
      <c r="C1845" s="5">
        <v>14.65</v>
      </c>
      <c r="D1845" s="5">
        <v>14.65</v>
      </c>
      <c r="E1845" s="5">
        <v>14.65</v>
      </c>
      <c r="F1845" s="5">
        <v>0</v>
      </c>
    </row>
    <row r="1846" spans="1:6" x14ac:dyDescent="0.3">
      <c r="A1846" s="8">
        <v>43185</v>
      </c>
      <c r="B1846" s="5">
        <v>14.824999999999999</v>
      </c>
      <c r="C1846" s="5">
        <v>14.824999999999999</v>
      </c>
      <c r="D1846" s="5">
        <v>14.824999999999999</v>
      </c>
      <c r="E1846" s="5">
        <v>14.824999999999999</v>
      </c>
      <c r="F1846" s="5">
        <v>1.1900000000000001E-2</v>
      </c>
    </row>
    <row r="1847" spans="1:6" x14ac:dyDescent="0.3">
      <c r="A1847" s="8">
        <v>43186</v>
      </c>
      <c r="B1847" s="5">
        <v>14.824999999999999</v>
      </c>
      <c r="C1847" s="5">
        <v>14.824999999999999</v>
      </c>
      <c r="D1847" s="5">
        <v>14.824999999999999</v>
      </c>
      <c r="E1847" s="5">
        <v>14.824999999999999</v>
      </c>
      <c r="F1847" s="5">
        <v>0</v>
      </c>
    </row>
    <row r="1848" spans="1:6" x14ac:dyDescent="0.3">
      <c r="A1848" s="8">
        <v>43187</v>
      </c>
      <c r="B1848" s="5">
        <v>14.824999999999999</v>
      </c>
      <c r="C1848" s="5">
        <v>14.824999999999999</v>
      </c>
      <c r="D1848" s="5">
        <v>14.824999999999999</v>
      </c>
      <c r="E1848" s="5">
        <v>14.824999999999999</v>
      </c>
      <c r="F1848" s="5">
        <v>0</v>
      </c>
    </row>
    <row r="1849" spans="1:6" x14ac:dyDescent="0.3">
      <c r="A1849" s="8">
        <v>43188</v>
      </c>
      <c r="B1849" s="5">
        <v>14.824999999999999</v>
      </c>
      <c r="C1849" s="5">
        <v>14.824999999999999</v>
      </c>
      <c r="D1849" s="5">
        <v>14.824999999999999</v>
      </c>
      <c r="E1849" s="5">
        <v>14.824999999999999</v>
      </c>
      <c r="F1849" s="5">
        <v>0</v>
      </c>
    </row>
    <row r="1850" spans="1:6" x14ac:dyDescent="0.3">
      <c r="A1850" s="8">
        <v>43189</v>
      </c>
      <c r="B1850" s="5">
        <v>14.824999999999999</v>
      </c>
      <c r="C1850" s="5">
        <v>14.824999999999999</v>
      </c>
      <c r="D1850" s="5">
        <v>14.824999999999999</v>
      </c>
      <c r="E1850" s="5">
        <v>14.824999999999999</v>
      </c>
      <c r="F1850" s="5">
        <v>0</v>
      </c>
    </row>
    <row r="1851" spans="1:6" x14ac:dyDescent="0.3">
      <c r="A1851" s="8">
        <v>43191</v>
      </c>
      <c r="B1851" s="5">
        <v>14.824999999999999</v>
      </c>
      <c r="C1851" s="5">
        <v>14.824999999999999</v>
      </c>
      <c r="D1851" s="5">
        <v>14.824999999999999</v>
      </c>
      <c r="E1851" s="5">
        <v>14.824999999999999</v>
      </c>
      <c r="F1851" s="5">
        <v>0</v>
      </c>
    </row>
    <row r="1852" spans="1:6" x14ac:dyDescent="0.3">
      <c r="A1852" s="8">
        <v>43192</v>
      </c>
      <c r="B1852" s="5">
        <v>14.824999999999999</v>
      </c>
      <c r="C1852" s="5">
        <v>14.824999999999999</v>
      </c>
      <c r="D1852" s="5">
        <v>14.824999999999999</v>
      </c>
      <c r="E1852" s="5">
        <v>14.824999999999999</v>
      </c>
      <c r="F1852" s="5">
        <v>0</v>
      </c>
    </row>
    <row r="1853" spans="1:6" x14ac:dyDescent="0.3">
      <c r="A1853" s="8">
        <v>43193</v>
      </c>
      <c r="B1853" s="5">
        <v>14.824999999999999</v>
      </c>
      <c r="C1853" s="5">
        <v>14.824999999999999</v>
      </c>
      <c r="D1853" s="5">
        <v>14.824999999999999</v>
      </c>
      <c r="E1853" s="5">
        <v>14.824999999999999</v>
      </c>
      <c r="F1853" s="5">
        <v>0</v>
      </c>
    </row>
    <row r="1854" spans="1:6" x14ac:dyDescent="0.3">
      <c r="A1854" s="8">
        <v>43194</v>
      </c>
      <c r="B1854" s="5">
        <v>14.824999999999999</v>
      </c>
      <c r="C1854" s="5">
        <v>14.824999999999999</v>
      </c>
      <c r="D1854" s="5">
        <v>14.824999999999999</v>
      </c>
      <c r="E1854" s="5">
        <v>14.824999999999999</v>
      </c>
      <c r="F1854" s="5">
        <v>0</v>
      </c>
    </row>
    <row r="1855" spans="1:6" x14ac:dyDescent="0.3">
      <c r="A1855" s="8">
        <v>43195</v>
      </c>
      <c r="B1855" s="5">
        <v>14.824999999999999</v>
      </c>
      <c r="C1855" s="5">
        <v>14.824999999999999</v>
      </c>
      <c r="D1855" s="5">
        <v>14.824999999999999</v>
      </c>
      <c r="E1855" s="5">
        <v>14.824999999999999</v>
      </c>
      <c r="F1855" s="5">
        <v>0</v>
      </c>
    </row>
    <row r="1856" spans="1:6" x14ac:dyDescent="0.3">
      <c r="A1856" s="8">
        <v>43196</v>
      </c>
      <c r="B1856" s="5">
        <v>14.824999999999999</v>
      </c>
      <c r="C1856" s="5">
        <v>14.824999999999999</v>
      </c>
      <c r="D1856" s="5">
        <v>14.824999999999999</v>
      </c>
      <c r="E1856" s="5">
        <v>14.824999999999999</v>
      </c>
      <c r="F1856" s="5">
        <v>0</v>
      </c>
    </row>
    <row r="1857" spans="1:6" x14ac:dyDescent="0.3">
      <c r="A1857" s="8">
        <v>43199</v>
      </c>
      <c r="B1857" s="5">
        <v>14.824999999999999</v>
      </c>
      <c r="C1857" s="5">
        <v>14.824999999999999</v>
      </c>
      <c r="D1857" s="5">
        <v>14.824999999999999</v>
      </c>
      <c r="E1857" s="5">
        <v>14.824999999999999</v>
      </c>
      <c r="F1857" s="5">
        <v>0</v>
      </c>
    </row>
    <row r="1858" spans="1:6" x14ac:dyDescent="0.3">
      <c r="A1858" s="8">
        <v>43200</v>
      </c>
      <c r="B1858" s="5">
        <v>14.824999999999999</v>
      </c>
      <c r="C1858" s="5">
        <v>14.824999999999999</v>
      </c>
      <c r="D1858" s="5">
        <v>14.824999999999999</v>
      </c>
      <c r="E1858" s="5">
        <v>14.824999999999999</v>
      </c>
      <c r="F1858" s="5">
        <v>0</v>
      </c>
    </row>
    <row r="1859" spans="1:6" x14ac:dyDescent="0.3">
      <c r="A1859" s="8">
        <v>43201</v>
      </c>
      <c r="B1859" s="5">
        <v>14.824999999999999</v>
      </c>
      <c r="C1859" s="5">
        <v>14.824999999999999</v>
      </c>
      <c r="D1859" s="5">
        <v>14.824999999999999</v>
      </c>
      <c r="E1859" s="5">
        <v>14.824999999999999</v>
      </c>
      <c r="F1859" s="5">
        <v>0</v>
      </c>
    </row>
    <row r="1860" spans="1:6" x14ac:dyDescent="0.3">
      <c r="A1860" s="8">
        <v>43202</v>
      </c>
      <c r="B1860" s="5">
        <v>14.824999999999999</v>
      </c>
      <c r="C1860" s="5">
        <v>14.824999999999999</v>
      </c>
      <c r="D1860" s="5">
        <v>14.824999999999999</v>
      </c>
      <c r="E1860" s="5">
        <v>14.824999999999999</v>
      </c>
      <c r="F1860" s="5">
        <v>0</v>
      </c>
    </row>
    <row r="1861" spans="1:6" x14ac:dyDescent="0.3">
      <c r="A1861" s="8">
        <v>43203</v>
      </c>
      <c r="B1861" s="5">
        <v>14.824999999999999</v>
      </c>
      <c r="C1861" s="5">
        <v>14.824999999999999</v>
      </c>
      <c r="D1861" s="5">
        <v>14.824999999999999</v>
      </c>
      <c r="E1861" s="5">
        <v>14.824999999999999</v>
      </c>
      <c r="F1861" s="5">
        <v>0</v>
      </c>
    </row>
    <row r="1862" spans="1:6" x14ac:dyDescent="0.3">
      <c r="A1862" s="8">
        <v>43205</v>
      </c>
      <c r="B1862" s="5">
        <v>14.824999999999999</v>
      </c>
      <c r="C1862" s="5">
        <v>14.824999999999999</v>
      </c>
      <c r="D1862" s="5">
        <v>14.824999999999999</v>
      </c>
      <c r="E1862" s="5">
        <v>14.824999999999999</v>
      </c>
      <c r="F1862" s="5">
        <v>0</v>
      </c>
    </row>
    <row r="1863" spans="1:6" x14ac:dyDescent="0.3">
      <c r="A1863" s="8">
        <v>43206</v>
      </c>
      <c r="B1863" s="5">
        <v>14.845000000000001</v>
      </c>
      <c r="C1863" s="5">
        <v>14.845000000000001</v>
      </c>
      <c r="D1863" s="5">
        <v>14.845000000000001</v>
      </c>
      <c r="E1863" s="5">
        <v>14.845000000000001</v>
      </c>
      <c r="F1863" s="5">
        <v>1.2999999999999999E-3</v>
      </c>
    </row>
    <row r="1864" spans="1:6" x14ac:dyDescent="0.3">
      <c r="A1864" s="8">
        <v>43207</v>
      </c>
      <c r="B1864" s="5">
        <v>14.845000000000001</v>
      </c>
      <c r="C1864" s="5">
        <v>14.845000000000001</v>
      </c>
      <c r="D1864" s="5">
        <v>14.845000000000001</v>
      </c>
      <c r="E1864" s="5">
        <v>14.845000000000001</v>
      </c>
      <c r="F1864" s="5">
        <v>0</v>
      </c>
    </row>
    <row r="1865" spans="1:6" x14ac:dyDescent="0.3">
      <c r="A1865" s="8">
        <v>43208</v>
      </c>
      <c r="B1865" s="5">
        <v>14.845000000000001</v>
      </c>
      <c r="C1865" s="5">
        <v>14.845000000000001</v>
      </c>
      <c r="D1865" s="5">
        <v>14.845000000000001</v>
      </c>
      <c r="E1865" s="5">
        <v>14.845000000000001</v>
      </c>
      <c r="F1865" s="5">
        <v>0</v>
      </c>
    </row>
    <row r="1866" spans="1:6" x14ac:dyDescent="0.3">
      <c r="A1866" s="8">
        <v>43209</v>
      </c>
      <c r="B1866" s="5">
        <v>14.845000000000001</v>
      </c>
      <c r="C1866" s="5">
        <v>14.845000000000001</v>
      </c>
      <c r="D1866" s="5">
        <v>14.845000000000001</v>
      </c>
      <c r="E1866" s="5">
        <v>14.845000000000001</v>
      </c>
      <c r="F1866" s="5">
        <v>0</v>
      </c>
    </row>
    <row r="1867" spans="1:6" x14ac:dyDescent="0.3">
      <c r="A1867" s="8">
        <v>43210</v>
      </c>
      <c r="B1867" s="5">
        <v>14.845000000000001</v>
      </c>
      <c r="C1867" s="5">
        <v>14.845000000000001</v>
      </c>
      <c r="D1867" s="5">
        <v>14.845000000000001</v>
      </c>
      <c r="E1867" s="5">
        <v>14.845000000000001</v>
      </c>
      <c r="F1867" s="5">
        <v>0</v>
      </c>
    </row>
    <row r="1868" spans="1:6" x14ac:dyDescent="0.3">
      <c r="A1868" s="8">
        <v>43212</v>
      </c>
      <c r="B1868" s="5">
        <v>14.845000000000001</v>
      </c>
      <c r="C1868" s="5">
        <v>14.845000000000001</v>
      </c>
      <c r="D1868" s="5">
        <v>14.845000000000001</v>
      </c>
      <c r="E1868" s="5">
        <v>14.845000000000001</v>
      </c>
      <c r="F1868" s="5">
        <v>0</v>
      </c>
    </row>
    <row r="1869" spans="1:6" x14ac:dyDescent="0.3">
      <c r="A1869" s="8">
        <v>43213</v>
      </c>
      <c r="B1869" s="5">
        <v>14.845000000000001</v>
      </c>
      <c r="C1869" s="5">
        <v>14.845000000000001</v>
      </c>
      <c r="D1869" s="5">
        <v>14.845000000000001</v>
      </c>
      <c r="E1869" s="5">
        <v>14.845000000000001</v>
      </c>
      <c r="F1869" s="5">
        <v>0</v>
      </c>
    </row>
    <row r="1870" spans="1:6" x14ac:dyDescent="0.3">
      <c r="A1870" s="8">
        <v>43214</v>
      </c>
      <c r="B1870" s="5">
        <v>14.845000000000001</v>
      </c>
      <c r="C1870" s="5">
        <v>14.845000000000001</v>
      </c>
      <c r="D1870" s="5">
        <v>14.845000000000001</v>
      </c>
      <c r="E1870" s="5">
        <v>14.845000000000001</v>
      </c>
      <c r="F1870" s="5">
        <v>0</v>
      </c>
    </row>
    <row r="1871" spans="1:6" x14ac:dyDescent="0.3">
      <c r="A1871" s="8">
        <v>43215</v>
      </c>
      <c r="B1871" s="5">
        <v>14.845000000000001</v>
      </c>
      <c r="C1871" s="5">
        <v>14.845000000000001</v>
      </c>
      <c r="D1871" s="5">
        <v>14.845000000000001</v>
      </c>
      <c r="E1871" s="5">
        <v>14.845000000000001</v>
      </c>
      <c r="F1871" s="5">
        <v>0</v>
      </c>
    </row>
    <row r="1872" spans="1:6" x14ac:dyDescent="0.3">
      <c r="A1872" s="8">
        <v>43216</v>
      </c>
      <c r="B1872" s="5">
        <v>14.875</v>
      </c>
      <c r="C1872" s="5">
        <v>14.875</v>
      </c>
      <c r="D1872" s="5">
        <v>14.875</v>
      </c>
      <c r="E1872" s="5">
        <v>14.875</v>
      </c>
      <c r="F1872" s="5">
        <v>2E-3</v>
      </c>
    </row>
    <row r="1873" spans="1:6" x14ac:dyDescent="0.3">
      <c r="A1873" s="8">
        <v>43217</v>
      </c>
      <c r="B1873" s="5">
        <v>14.875</v>
      </c>
      <c r="C1873" s="5">
        <v>14.875</v>
      </c>
      <c r="D1873" s="5">
        <v>14.875</v>
      </c>
      <c r="E1873" s="5">
        <v>14.875</v>
      </c>
      <c r="F1873" s="5">
        <v>0</v>
      </c>
    </row>
    <row r="1874" spans="1:6" x14ac:dyDescent="0.3">
      <c r="A1874" s="8">
        <v>43219</v>
      </c>
      <c r="B1874" s="5">
        <v>14.875</v>
      </c>
      <c r="C1874" s="5">
        <v>14.875</v>
      </c>
      <c r="D1874" s="5">
        <v>14.875</v>
      </c>
      <c r="E1874" s="5">
        <v>14.875</v>
      </c>
      <c r="F1874" s="5">
        <v>0</v>
      </c>
    </row>
    <row r="1875" spans="1:6" x14ac:dyDescent="0.3">
      <c r="A1875" s="8">
        <v>43220</v>
      </c>
      <c r="B1875" s="5">
        <v>14.914999999999999</v>
      </c>
      <c r="C1875" s="5">
        <v>14.914999999999999</v>
      </c>
      <c r="D1875" s="5">
        <v>14.914999999999999</v>
      </c>
      <c r="E1875" s="5">
        <v>14.914999999999999</v>
      </c>
      <c r="F1875" s="5">
        <v>2.7000000000000001E-3</v>
      </c>
    </row>
    <row r="1876" spans="1:6" x14ac:dyDescent="0.3">
      <c r="A1876" s="8">
        <v>43221</v>
      </c>
      <c r="B1876" s="5">
        <v>14.914999999999999</v>
      </c>
      <c r="C1876" s="5">
        <v>14.914999999999999</v>
      </c>
      <c r="D1876" s="5">
        <v>14.914999999999999</v>
      </c>
      <c r="E1876" s="5">
        <v>14.914999999999999</v>
      </c>
      <c r="F1876" s="5">
        <v>0</v>
      </c>
    </row>
    <row r="1877" spans="1:6" x14ac:dyDescent="0.3">
      <c r="A1877" s="8">
        <v>43222</v>
      </c>
      <c r="B1877" s="5">
        <v>14.914999999999999</v>
      </c>
      <c r="C1877" s="5">
        <v>14.914999999999999</v>
      </c>
      <c r="D1877" s="5">
        <v>14.914999999999999</v>
      </c>
      <c r="E1877" s="5">
        <v>14.914999999999999</v>
      </c>
      <c r="F1877" s="5">
        <v>0</v>
      </c>
    </row>
    <row r="1878" spans="1:6" x14ac:dyDescent="0.3">
      <c r="A1878" s="8">
        <v>43223</v>
      </c>
      <c r="B1878" s="5">
        <v>14.914999999999999</v>
      </c>
      <c r="C1878" s="5">
        <v>14.914999999999999</v>
      </c>
      <c r="D1878" s="5">
        <v>14.914999999999999</v>
      </c>
      <c r="E1878" s="5">
        <v>14.914999999999999</v>
      </c>
      <c r="F1878" s="5">
        <v>0</v>
      </c>
    </row>
    <row r="1879" spans="1:6" x14ac:dyDescent="0.3">
      <c r="A1879" s="8">
        <v>43224</v>
      </c>
      <c r="B1879" s="5">
        <v>14.914999999999999</v>
      </c>
      <c r="C1879" s="5">
        <v>14.914999999999999</v>
      </c>
      <c r="D1879" s="5">
        <v>14.914999999999999</v>
      </c>
      <c r="E1879" s="5">
        <v>14.914999999999999</v>
      </c>
      <c r="F1879" s="5">
        <v>0</v>
      </c>
    </row>
    <row r="1880" spans="1:6" x14ac:dyDescent="0.3">
      <c r="A1880" s="8">
        <v>43226</v>
      </c>
      <c r="B1880" s="5">
        <v>14.914999999999999</v>
      </c>
      <c r="C1880" s="5">
        <v>14.914999999999999</v>
      </c>
      <c r="D1880" s="5">
        <v>14.914999999999999</v>
      </c>
      <c r="E1880" s="5">
        <v>14.914999999999999</v>
      </c>
      <c r="F1880" s="5">
        <v>0</v>
      </c>
    </row>
    <row r="1881" spans="1:6" x14ac:dyDescent="0.3">
      <c r="A1881" s="8">
        <v>43227</v>
      </c>
      <c r="B1881" s="5">
        <v>14.965999999999999</v>
      </c>
      <c r="C1881" s="5">
        <v>14.965999999999999</v>
      </c>
      <c r="D1881" s="5">
        <v>14.965999999999999</v>
      </c>
      <c r="E1881" s="5">
        <v>14.965999999999999</v>
      </c>
      <c r="F1881" s="5">
        <v>3.3999999999999998E-3</v>
      </c>
    </row>
    <row r="1882" spans="1:6" x14ac:dyDescent="0.3">
      <c r="A1882" s="8">
        <v>43228</v>
      </c>
      <c r="B1882" s="5">
        <v>14.965999999999999</v>
      </c>
      <c r="C1882" s="5">
        <v>14.965999999999999</v>
      </c>
      <c r="D1882" s="5">
        <v>14.965999999999999</v>
      </c>
      <c r="E1882" s="5">
        <v>14.965999999999999</v>
      </c>
      <c r="F1882" s="5">
        <v>0</v>
      </c>
    </row>
    <row r="1883" spans="1:6" x14ac:dyDescent="0.3">
      <c r="A1883" s="8">
        <v>43229</v>
      </c>
      <c r="B1883" s="5">
        <v>14.965999999999999</v>
      </c>
      <c r="C1883" s="5">
        <v>14.965999999999999</v>
      </c>
      <c r="D1883" s="5">
        <v>14.965999999999999</v>
      </c>
      <c r="E1883" s="5">
        <v>14.965999999999999</v>
      </c>
      <c r="F1883" s="5">
        <v>0</v>
      </c>
    </row>
    <row r="1884" spans="1:6" x14ac:dyDescent="0.3">
      <c r="A1884" s="8">
        <v>43230</v>
      </c>
      <c r="B1884" s="5">
        <v>14.965999999999999</v>
      </c>
      <c r="C1884" s="5">
        <v>14.965999999999999</v>
      </c>
      <c r="D1884" s="5">
        <v>14.965999999999999</v>
      </c>
      <c r="E1884" s="5">
        <v>14.965999999999999</v>
      </c>
      <c r="F1884" s="5">
        <v>0</v>
      </c>
    </row>
    <row r="1885" spans="1:6" x14ac:dyDescent="0.3">
      <c r="A1885" s="8">
        <v>43231</v>
      </c>
      <c r="B1885" s="5">
        <v>14.965999999999999</v>
      </c>
      <c r="C1885" s="5">
        <v>14.965999999999999</v>
      </c>
      <c r="D1885" s="5">
        <v>14.965999999999999</v>
      </c>
      <c r="E1885" s="5">
        <v>14.965999999999999</v>
      </c>
      <c r="F1885" s="5">
        <v>0</v>
      </c>
    </row>
    <row r="1886" spans="1:6" x14ac:dyDescent="0.3">
      <c r="A1886" s="8">
        <v>43233</v>
      </c>
      <c r="B1886" s="5">
        <v>14.965999999999999</v>
      </c>
      <c r="C1886" s="5">
        <v>14.965999999999999</v>
      </c>
      <c r="D1886" s="5">
        <v>14.965999999999999</v>
      </c>
      <c r="E1886" s="5">
        <v>14.965999999999999</v>
      </c>
      <c r="F1886" s="5">
        <v>0</v>
      </c>
    </row>
    <row r="1887" spans="1:6" x14ac:dyDescent="0.3">
      <c r="A1887" s="8">
        <v>43234</v>
      </c>
      <c r="B1887" s="5">
        <v>14.957000000000001</v>
      </c>
      <c r="C1887" s="5">
        <v>14.957000000000001</v>
      </c>
      <c r="D1887" s="5">
        <v>14.957000000000001</v>
      </c>
      <c r="E1887" s="5">
        <v>14.957000000000001</v>
      </c>
      <c r="F1887" s="5">
        <v>-5.9999999999999995E-4</v>
      </c>
    </row>
    <row r="1888" spans="1:6" x14ac:dyDescent="0.3">
      <c r="A1888" s="8">
        <v>43235</v>
      </c>
      <c r="B1888" s="5">
        <v>14.957000000000001</v>
      </c>
      <c r="C1888" s="5">
        <v>14.957000000000001</v>
      </c>
      <c r="D1888" s="5">
        <v>14.957000000000001</v>
      </c>
      <c r="E1888" s="5">
        <v>14.957000000000001</v>
      </c>
      <c r="F1888" s="5">
        <v>0</v>
      </c>
    </row>
    <row r="1889" spans="1:6" x14ac:dyDescent="0.3">
      <c r="A1889" s="8">
        <v>43236</v>
      </c>
      <c r="B1889" s="5">
        <v>14.957000000000001</v>
      </c>
      <c r="C1889" s="5">
        <v>14.957000000000001</v>
      </c>
      <c r="D1889" s="5">
        <v>14.957000000000001</v>
      </c>
      <c r="E1889" s="5">
        <v>14.957000000000001</v>
      </c>
      <c r="F1889" s="5">
        <v>0</v>
      </c>
    </row>
    <row r="1890" spans="1:6" x14ac:dyDescent="0.3">
      <c r="A1890" s="8">
        <v>43237</v>
      </c>
      <c r="B1890" s="5">
        <v>14.957000000000001</v>
      </c>
      <c r="C1890" s="5">
        <v>14.957000000000001</v>
      </c>
      <c r="D1890" s="5">
        <v>14.957000000000001</v>
      </c>
      <c r="E1890" s="5">
        <v>14.957000000000001</v>
      </c>
      <c r="F1890" s="5">
        <v>0</v>
      </c>
    </row>
    <row r="1891" spans="1:6" x14ac:dyDescent="0.3">
      <c r="A1891" s="8">
        <v>43238</v>
      </c>
      <c r="B1891" s="5">
        <v>14.957000000000001</v>
      </c>
      <c r="C1891" s="5">
        <v>14.957000000000001</v>
      </c>
      <c r="D1891" s="5">
        <v>14.957000000000001</v>
      </c>
      <c r="E1891" s="5">
        <v>14.957000000000001</v>
      </c>
      <c r="F1891" s="5">
        <v>0</v>
      </c>
    </row>
    <row r="1892" spans="1:6" x14ac:dyDescent="0.3">
      <c r="A1892" s="8">
        <v>43240</v>
      </c>
      <c r="B1892" s="5">
        <v>14.957000000000001</v>
      </c>
      <c r="C1892" s="5">
        <v>14.957000000000001</v>
      </c>
      <c r="D1892" s="5">
        <v>14.957000000000001</v>
      </c>
      <c r="E1892" s="5">
        <v>14.957000000000001</v>
      </c>
      <c r="F1892" s="5">
        <v>0</v>
      </c>
    </row>
    <row r="1893" spans="1:6" x14ac:dyDescent="0.3">
      <c r="A1893" s="8">
        <v>43241</v>
      </c>
      <c r="B1893" s="5">
        <v>15.311999999999999</v>
      </c>
      <c r="C1893" s="5">
        <v>15.311999999999999</v>
      </c>
      <c r="D1893" s="5">
        <v>15.311999999999999</v>
      </c>
      <c r="E1893" s="5">
        <v>15.311999999999999</v>
      </c>
      <c r="F1893" s="5">
        <v>2.3699999999999999E-2</v>
      </c>
    </row>
    <row r="1894" spans="1:6" x14ac:dyDescent="0.3">
      <c r="A1894" s="8">
        <v>43242</v>
      </c>
      <c r="B1894" s="5">
        <v>15.311999999999999</v>
      </c>
      <c r="C1894" s="5">
        <v>15.311999999999999</v>
      </c>
      <c r="D1894" s="5">
        <v>15.311999999999999</v>
      </c>
      <c r="E1894" s="5">
        <v>15.311999999999999</v>
      </c>
      <c r="F1894" s="5">
        <v>0</v>
      </c>
    </row>
    <row r="1895" spans="1:6" x14ac:dyDescent="0.3">
      <c r="A1895" s="8">
        <v>43243</v>
      </c>
      <c r="B1895" s="5">
        <v>15.311999999999999</v>
      </c>
      <c r="C1895" s="5">
        <v>15.311999999999999</v>
      </c>
      <c r="D1895" s="5">
        <v>15.311999999999999</v>
      </c>
      <c r="E1895" s="5">
        <v>15.311999999999999</v>
      </c>
      <c r="F1895" s="5">
        <v>0</v>
      </c>
    </row>
    <row r="1896" spans="1:6" x14ac:dyDescent="0.3">
      <c r="A1896" s="8">
        <v>43244</v>
      </c>
      <c r="B1896" s="5">
        <v>15.311999999999999</v>
      </c>
      <c r="C1896" s="5">
        <v>15.311999999999999</v>
      </c>
      <c r="D1896" s="5">
        <v>15.311999999999999</v>
      </c>
      <c r="E1896" s="5">
        <v>15.311999999999999</v>
      </c>
      <c r="F1896" s="5">
        <v>0</v>
      </c>
    </row>
    <row r="1897" spans="1:6" x14ac:dyDescent="0.3">
      <c r="A1897" s="8">
        <v>43245</v>
      </c>
      <c r="B1897" s="5">
        <v>15.311999999999999</v>
      </c>
      <c r="C1897" s="5">
        <v>15.311999999999999</v>
      </c>
      <c r="D1897" s="5">
        <v>15.311999999999999</v>
      </c>
      <c r="E1897" s="5">
        <v>15.311999999999999</v>
      </c>
      <c r="F1897" s="5">
        <v>0</v>
      </c>
    </row>
    <row r="1898" spans="1:6" x14ac:dyDescent="0.3">
      <c r="A1898" s="8">
        <v>43247</v>
      </c>
      <c r="B1898" s="5">
        <v>15.311999999999999</v>
      </c>
      <c r="C1898" s="5">
        <v>15.311999999999999</v>
      </c>
      <c r="D1898" s="5">
        <v>15.311999999999999</v>
      </c>
      <c r="E1898" s="5">
        <v>15.311999999999999</v>
      </c>
      <c r="F1898" s="5">
        <v>0</v>
      </c>
    </row>
    <row r="1899" spans="1:6" x14ac:dyDescent="0.3">
      <c r="A1899" s="8">
        <v>43248</v>
      </c>
      <c r="B1899" s="5">
        <v>15.32</v>
      </c>
      <c r="C1899" s="5">
        <v>15.32</v>
      </c>
      <c r="D1899" s="5">
        <v>15.32</v>
      </c>
      <c r="E1899" s="5">
        <v>15.32</v>
      </c>
      <c r="F1899" s="5">
        <v>5.0000000000000001E-4</v>
      </c>
    </row>
    <row r="1900" spans="1:6" x14ac:dyDescent="0.3">
      <c r="A1900" s="8">
        <v>43249</v>
      </c>
      <c r="B1900" s="5">
        <v>15.32</v>
      </c>
      <c r="C1900" s="5">
        <v>15.32</v>
      </c>
      <c r="D1900" s="5">
        <v>15.32</v>
      </c>
      <c r="E1900" s="5">
        <v>15.32</v>
      </c>
      <c r="F1900" s="5">
        <v>0</v>
      </c>
    </row>
    <row r="1901" spans="1:6" x14ac:dyDescent="0.3">
      <c r="A1901" s="8">
        <v>43250</v>
      </c>
      <c r="B1901" s="5">
        <v>15.32</v>
      </c>
      <c r="C1901" s="5">
        <v>15.32</v>
      </c>
      <c r="D1901" s="5">
        <v>15.32</v>
      </c>
      <c r="E1901" s="5">
        <v>15.32</v>
      </c>
      <c r="F1901" s="5">
        <v>0</v>
      </c>
    </row>
    <row r="1902" spans="1:6" x14ac:dyDescent="0.3">
      <c r="A1902" s="8">
        <v>43251</v>
      </c>
      <c r="B1902" s="5">
        <v>15.32</v>
      </c>
      <c r="C1902" s="5">
        <v>15.32</v>
      </c>
      <c r="D1902" s="5">
        <v>15.32</v>
      </c>
      <c r="E1902" s="5">
        <v>15.32</v>
      </c>
      <c r="F1902" s="5">
        <v>0</v>
      </c>
    </row>
    <row r="1903" spans="1:6" x14ac:dyDescent="0.3">
      <c r="A1903" s="8">
        <v>43252</v>
      </c>
      <c r="B1903" s="5">
        <v>15.32</v>
      </c>
      <c r="C1903" s="5">
        <v>15.32</v>
      </c>
      <c r="D1903" s="5">
        <v>15.32</v>
      </c>
      <c r="E1903" s="5">
        <v>15.32</v>
      </c>
      <c r="F1903" s="5">
        <v>0</v>
      </c>
    </row>
    <row r="1904" spans="1:6" x14ac:dyDescent="0.3">
      <c r="A1904" s="8">
        <v>43255</v>
      </c>
      <c r="B1904" s="5">
        <v>15.32</v>
      </c>
      <c r="C1904" s="5">
        <v>15.32</v>
      </c>
      <c r="D1904" s="5">
        <v>15.32</v>
      </c>
      <c r="E1904" s="5">
        <v>15.32</v>
      </c>
      <c r="F1904" s="5">
        <v>0</v>
      </c>
    </row>
    <row r="1905" spans="1:6" x14ac:dyDescent="0.3">
      <c r="A1905" s="8">
        <v>43256</v>
      </c>
      <c r="B1905" s="5">
        <v>15.366</v>
      </c>
      <c r="C1905" s="5">
        <v>15.366</v>
      </c>
      <c r="D1905" s="5">
        <v>15.366</v>
      </c>
      <c r="E1905" s="5">
        <v>15.366</v>
      </c>
      <c r="F1905" s="5">
        <v>3.0000000000000001E-3</v>
      </c>
    </row>
    <row r="1906" spans="1:6" x14ac:dyDescent="0.3">
      <c r="A1906" s="8">
        <v>43257</v>
      </c>
      <c r="B1906" s="5">
        <v>15.366</v>
      </c>
      <c r="C1906" s="5">
        <v>15.366</v>
      </c>
      <c r="D1906" s="5">
        <v>15.366</v>
      </c>
      <c r="E1906" s="5">
        <v>15.366</v>
      </c>
      <c r="F1906" s="5">
        <v>0</v>
      </c>
    </row>
    <row r="1907" spans="1:6" x14ac:dyDescent="0.3">
      <c r="A1907" s="8">
        <v>43258</v>
      </c>
      <c r="B1907" s="5">
        <v>15.366</v>
      </c>
      <c r="C1907" s="5">
        <v>15.366</v>
      </c>
      <c r="D1907" s="5">
        <v>15.366</v>
      </c>
      <c r="E1907" s="5">
        <v>15.366</v>
      </c>
      <c r="F1907" s="5">
        <v>0</v>
      </c>
    </row>
    <row r="1908" spans="1:6" x14ac:dyDescent="0.3">
      <c r="A1908" s="8">
        <v>43259</v>
      </c>
      <c r="B1908" s="5">
        <v>15.366</v>
      </c>
      <c r="C1908" s="5">
        <v>15.366</v>
      </c>
      <c r="D1908" s="5">
        <v>15.366</v>
      </c>
      <c r="E1908" s="5">
        <v>15.366</v>
      </c>
      <c r="F1908" s="5">
        <v>0</v>
      </c>
    </row>
    <row r="1909" spans="1:6" x14ac:dyDescent="0.3">
      <c r="A1909" s="8">
        <v>43262</v>
      </c>
      <c r="B1909" s="5">
        <v>15.366</v>
      </c>
      <c r="C1909" s="5">
        <v>15.366</v>
      </c>
      <c r="D1909" s="5">
        <v>15.366</v>
      </c>
      <c r="E1909" s="5">
        <v>15.366</v>
      </c>
      <c r="F1909" s="5">
        <v>0</v>
      </c>
    </row>
    <row r="1910" spans="1:6" x14ac:dyDescent="0.3">
      <c r="A1910" s="8">
        <v>43263</v>
      </c>
      <c r="B1910" s="5">
        <v>15.366</v>
      </c>
      <c r="C1910" s="5">
        <v>15.366</v>
      </c>
      <c r="D1910" s="5">
        <v>15.366</v>
      </c>
      <c r="E1910" s="5">
        <v>15.366</v>
      </c>
      <c r="F1910" s="5">
        <v>0</v>
      </c>
    </row>
    <row r="1911" spans="1:6" x14ac:dyDescent="0.3">
      <c r="A1911" s="8">
        <v>43264</v>
      </c>
      <c r="B1911" s="5">
        <v>15.366</v>
      </c>
      <c r="C1911" s="5">
        <v>15.366</v>
      </c>
      <c r="D1911" s="5">
        <v>15.366</v>
      </c>
      <c r="E1911" s="5">
        <v>15.366</v>
      </c>
      <c r="F1911" s="5">
        <v>0</v>
      </c>
    </row>
    <row r="1912" spans="1:6" x14ac:dyDescent="0.3">
      <c r="A1912" s="8">
        <v>43265</v>
      </c>
      <c r="B1912" s="5">
        <v>16.373999999999999</v>
      </c>
      <c r="C1912" s="5">
        <v>16.373999999999999</v>
      </c>
      <c r="D1912" s="5">
        <v>16.373999999999999</v>
      </c>
      <c r="E1912" s="5">
        <v>16.373999999999999</v>
      </c>
      <c r="F1912" s="5">
        <v>6.5600000000000006E-2</v>
      </c>
    </row>
    <row r="1913" spans="1:6" x14ac:dyDescent="0.3">
      <c r="A1913" s="8">
        <v>43266</v>
      </c>
      <c r="B1913" s="5">
        <v>16.373999999999999</v>
      </c>
      <c r="C1913" s="5">
        <v>16.373999999999999</v>
      </c>
      <c r="D1913" s="5">
        <v>16.373999999999999</v>
      </c>
      <c r="E1913" s="5">
        <v>16.373999999999999</v>
      </c>
      <c r="F1913" s="5">
        <v>0</v>
      </c>
    </row>
    <row r="1914" spans="1:6" x14ac:dyDescent="0.3">
      <c r="A1914" s="8">
        <v>43269</v>
      </c>
      <c r="B1914" s="5">
        <v>16.373999999999999</v>
      </c>
      <c r="C1914" s="5">
        <v>16.373999999999999</v>
      </c>
      <c r="D1914" s="5">
        <v>16.373999999999999</v>
      </c>
      <c r="E1914" s="5">
        <v>16.373999999999999</v>
      </c>
      <c r="F1914" s="5">
        <v>0</v>
      </c>
    </row>
    <row r="1915" spans="1:6" x14ac:dyDescent="0.3">
      <c r="A1915" s="8">
        <v>43270</v>
      </c>
      <c r="B1915" s="5">
        <v>16.373999999999999</v>
      </c>
      <c r="C1915" s="5">
        <v>16.373999999999999</v>
      </c>
      <c r="D1915" s="5">
        <v>16.373999999999999</v>
      </c>
      <c r="E1915" s="5">
        <v>16.373999999999999</v>
      </c>
      <c r="F1915" s="5">
        <v>0</v>
      </c>
    </row>
    <row r="1916" spans="1:6" x14ac:dyDescent="0.3">
      <c r="A1916" s="8">
        <v>43271</v>
      </c>
      <c r="B1916" s="5">
        <v>16.373999999999999</v>
      </c>
      <c r="C1916" s="5">
        <v>16.373999999999999</v>
      </c>
      <c r="D1916" s="5">
        <v>16.373999999999999</v>
      </c>
      <c r="E1916" s="5">
        <v>16.373999999999999</v>
      </c>
      <c r="F1916" s="5">
        <v>0</v>
      </c>
    </row>
    <row r="1917" spans="1:6" x14ac:dyDescent="0.3">
      <c r="A1917" s="8">
        <v>43272</v>
      </c>
      <c r="B1917" s="5">
        <v>16.95</v>
      </c>
      <c r="C1917" s="5">
        <v>16.95</v>
      </c>
      <c r="D1917" s="5">
        <v>16.95</v>
      </c>
      <c r="E1917" s="5">
        <v>16.95</v>
      </c>
      <c r="F1917" s="5">
        <v>3.5200000000000002E-2</v>
      </c>
    </row>
    <row r="1918" spans="1:6" x14ac:dyDescent="0.3">
      <c r="A1918" s="8">
        <v>43273</v>
      </c>
      <c r="B1918" s="5">
        <v>16.95</v>
      </c>
      <c r="C1918" s="5">
        <v>16.95</v>
      </c>
      <c r="D1918" s="5">
        <v>16.95</v>
      </c>
      <c r="E1918" s="5">
        <v>16.95</v>
      </c>
      <c r="F1918" s="5">
        <v>0</v>
      </c>
    </row>
    <row r="1919" spans="1:6" x14ac:dyDescent="0.3">
      <c r="A1919" s="8">
        <v>43276</v>
      </c>
      <c r="B1919" s="5">
        <v>16.95</v>
      </c>
      <c r="C1919" s="5">
        <v>16.95</v>
      </c>
      <c r="D1919" s="5">
        <v>16.95</v>
      </c>
      <c r="E1919" s="5">
        <v>16.95</v>
      </c>
      <c r="F1919" s="5">
        <v>0</v>
      </c>
    </row>
    <row r="1920" spans="1:6" x14ac:dyDescent="0.3">
      <c r="A1920" s="8">
        <v>43277</v>
      </c>
      <c r="B1920" s="5">
        <v>16.95</v>
      </c>
      <c r="C1920" s="5">
        <v>16.95</v>
      </c>
      <c r="D1920" s="5">
        <v>16.95</v>
      </c>
      <c r="E1920" s="5">
        <v>16.95</v>
      </c>
      <c r="F1920" s="5">
        <v>0</v>
      </c>
    </row>
    <row r="1921" spans="1:6" x14ac:dyDescent="0.3">
      <c r="A1921" s="8">
        <v>43278</v>
      </c>
      <c r="B1921" s="5">
        <v>16.95</v>
      </c>
      <c r="C1921" s="5">
        <v>16.95</v>
      </c>
      <c r="D1921" s="5">
        <v>16.95</v>
      </c>
      <c r="E1921" s="5">
        <v>16.95</v>
      </c>
      <c r="F1921" s="5">
        <v>0</v>
      </c>
    </row>
    <row r="1922" spans="1:6" x14ac:dyDescent="0.3">
      <c r="A1922" s="8">
        <v>43279</v>
      </c>
      <c r="B1922" s="5">
        <v>16.95</v>
      </c>
      <c r="C1922" s="5">
        <v>16.95</v>
      </c>
      <c r="D1922" s="5">
        <v>16.95</v>
      </c>
      <c r="E1922" s="5">
        <v>16.95</v>
      </c>
      <c r="F1922" s="5">
        <v>0</v>
      </c>
    </row>
    <row r="1923" spans="1:6" x14ac:dyDescent="0.3">
      <c r="A1923" s="8">
        <v>43280</v>
      </c>
      <c r="B1923" s="5">
        <v>16.95</v>
      </c>
      <c r="C1923" s="5">
        <v>16.95</v>
      </c>
      <c r="D1923" s="5">
        <v>16.95</v>
      </c>
      <c r="E1923" s="5">
        <v>16.95</v>
      </c>
      <c r="F1923" s="5">
        <v>0</v>
      </c>
    </row>
    <row r="1924" spans="1:6" x14ac:dyDescent="0.3">
      <c r="A1924" s="8">
        <v>43283</v>
      </c>
      <c r="B1924" s="5">
        <v>16.95</v>
      </c>
      <c r="C1924" s="5">
        <v>16.95</v>
      </c>
      <c r="D1924" s="5">
        <v>16.95</v>
      </c>
      <c r="E1924" s="5">
        <v>16.95</v>
      </c>
      <c r="F1924" s="5">
        <v>0</v>
      </c>
    </row>
    <row r="1925" spans="1:6" x14ac:dyDescent="0.3">
      <c r="A1925" s="8">
        <v>43284</v>
      </c>
      <c r="B1925" s="5">
        <v>17.649999999999999</v>
      </c>
      <c r="C1925" s="5">
        <v>17.649999999999999</v>
      </c>
      <c r="D1925" s="5">
        <v>17.649999999999999</v>
      </c>
      <c r="E1925" s="5">
        <v>17.649999999999999</v>
      </c>
      <c r="F1925" s="5">
        <v>4.1300000000000003E-2</v>
      </c>
    </row>
    <row r="1926" spans="1:6" x14ac:dyDescent="0.3">
      <c r="A1926" s="8">
        <v>43285</v>
      </c>
      <c r="B1926" s="5">
        <v>17.649999999999999</v>
      </c>
      <c r="C1926" s="5">
        <v>17.649999999999999</v>
      </c>
      <c r="D1926" s="5">
        <v>17.649999999999999</v>
      </c>
      <c r="E1926" s="5">
        <v>17.649999999999999</v>
      </c>
      <c r="F1926" s="5">
        <v>0</v>
      </c>
    </row>
    <row r="1927" spans="1:6" x14ac:dyDescent="0.3">
      <c r="A1927" s="8">
        <v>43286</v>
      </c>
      <c r="B1927" s="5">
        <v>17.649999999999999</v>
      </c>
      <c r="C1927" s="5">
        <v>17.649999999999999</v>
      </c>
      <c r="D1927" s="5">
        <v>17.649999999999999</v>
      </c>
      <c r="E1927" s="5">
        <v>17.649999999999999</v>
      </c>
      <c r="F1927" s="5">
        <v>0</v>
      </c>
    </row>
    <row r="1928" spans="1:6" x14ac:dyDescent="0.3">
      <c r="A1928" s="8">
        <v>43287</v>
      </c>
      <c r="B1928" s="5">
        <v>17.649999999999999</v>
      </c>
      <c r="C1928" s="5">
        <v>17.649999999999999</v>
      </c>
      <c r="D1928" s="5">
        <v>17.649999999999999</v>
      </c>
      <c r="E1928" s="5">
        <v>17.649999999999999</v>
      </c>
      <c r="F1928" s="5">
        <v>0</v>
      </c>
    </row>
    <row r="1929" spans="1:6" x14ac:dyDescent="0.3">
      <c r="A1929" s="8">
        <v>43290</v>
      </c>
      <c r="B1929" s="5">
        <v>17.649999999999999</v>
      </c>
      <c r="C1929" s="5">
        <v>17.649999999999999</v>
      </c>
      <c r="D1929" s="5">
        <v>17.649999999999999</v>
      </c>
      <c r="E1929" s="5">
        <v>17.649999999999999</v>
      </c>
      <c r="F1929" s="5">
        <v>0</v>
      </c>
    </row>
    <row r="1930" spans="1:6" x14ac:dyDescent="0.3">
      <c r="A1930" s="8">
        <v>43291</v>
      </c>
      <c r="B1930" s="5">
        <v>17.649999999999999</v>
      </c>
      <c r="C1930" s="5">
        <v>17.649999999999999</v>
      </c>
      <c r="D1930" s="5">
        <v>17.649999999999999</v>
      </c>
      <c r="E1930" s="5">
        <v>17.649999999999999</v>
      </c>
      <c r="F1930" s="5">
        <v>0</v>
      </c>
    </row>
    <row r="1931" spans="1:6" x14ac:dyDescent="0.3">
      <c r="A1931" s="8">
        <v>43292</v>
      </c>
      <c r="B1931" s="5">
        <v>17.649999999999999</v>
      </c>
      <c r="C1931" s="5">
        <v>17.649999999999999</v>
      </c>
      <c r="D1931" s="5">
        <v>17.649999999999999</v>
      </c>
      <c r="E1931" s="5">
        <v>17.649999999999999</v>
      </c>
      <c r="F1931" s="5">
        <v>0</v>
      </c>
    </row>
    <row r="1932" spans="1:6" x14ac:dyDescent="0.3">
      <c r="A1932" s="8">
        <v>43293</v>
      </c>
      <c r="B1932" s="5">
        <v>17.649999999999999</v>
      </c>
      <c r="C1932" s="5">
        <v>17.649999999999999</v>
      </c>
      <c r="D1932" s="5">
        <v>17.649999999999999</v>
      </c>
      <c r="E1932" s="5">
        <v>17.649999999999999</v>
      </c>
      <c r="F1932" s="5">
        <v>0</v>
      </c>
    </row>
    <row r="1933" spans="1:6" x14ac:dyDescent="0.3">
      <c r="A1933" s="8">
        <v>43294</v>
      </c>
      <c r="B1933" s="5">
        <v>17.649999999999999</v>
      </c>
      <c r="C1933" s="5">
        <v>17.649999999999999</v>
      </c>
      <c r="D1933" s="5">
        <v>17.649999999999999</v>
      </c>
      <c r="E1933" s="5">
        <v>17.649999999999999</v>
      </c>
      <c r="F1933" s="5">
        <v>0</v>
      </c>
    </row>
    <row r="1934" spans="1:6" x14ac:dyDescent="0.3">
      <c r="A1934" s="8">
        <v>43297</v>
      </c>
      <c r="B1934" s="5">
        <v>17.649999999999999</v>
      </c>
      <c r="C1934" s="5">
        <v>17.649999999999999</v>
      </c>
      <c r="D1934" s="5">
        <v>17.649999999999999</v>
      </c>
      <c r="E1934" s="5">
        <v>17.649999999999999</v>
      </c>
      <c r="F1934" s="5">
        <v>0</v>
      </c>
    </row>
    <row r="1935" spans="1:6" x14ac:dyDescent="0.3">
      <c r="A1935" s="8">
        <v>43298</v>
      </c>
      <c r="B1935" s="5">
        <v>17.649999999999999</v>
      </c>
      <c r="C1935" s="5">
        <v>17.649999999999999</v>
      </c>
      <c r="D1935" s="5">
        <v>17.649999999999999</v>
      </c>
      <c r="E1935" s="5">
        <v>17.649999999999999</v>
      </c>
      <c r="F1935" s="5">
        <v>0</v>
      </c>
    </row>
    <row r="1936" spans="1:6" x14ac:dyDescent="0.3">
      <c r="A1936" s="8">
        <v>43299</v>
      </c>
      <c r="B1936" s="5">
        <v>17.614999999999998</v>
      </c>
      <c r="C1936" s="5">
        <v>17.614999999999998</v>
      </c>
      <c r="D1936" s="5">
        <v>17.614999999999998</v>
      </c>
      <c r="E1936" s="5">
        <v>17.614999999999998</v>
      </c>
      <c r="F1936" s="5">
        <v>-2E-3</v>
      </c>
    </row>
    <row r="1937" spans="1:6" x14ac:dyDescent="0.3">
      <c r="A1937" s="8">
        <v>43300</v>
      </c>
      <c r="B1937" s="5">
        <v>17.614999999999998</v>
      </c>
      <c r="C1937" s="5">
        <v>17.614999999999998</v>
      </c>
      <c r="D1937" s="5">
        <v>17.614999999999998</v>
      </c>
      <c r="E1937" s="5">
        <v>17.614999999999998</v>
      </c>
      <c r="F1937" s="5">
        <v>0</v>
      </c>
    </row>
    <row r="1938" spans="1:6" x14ac:dyDescent="0.3">
      <c r="A1938" s="8">
        <v>43301</v>
      </c>
      <c r="B1938" s="5">
        <v>17.614999999999998</v>
      </c>
      <c r="C1938" s="5">
        <v>17.614999999999998</v>
      </c>
      <c r="D1938" s="5">
        <v>17.614999999999998</v>
      </c>
      <c r="E1938" s="5">
        <v>17.614999999999998</v>
      </c>
      <c r="F1938" s="5">
        <v>0</v>
      </c>
    </row>
    <row r="1939" spans="1:6" x14ac:dyDescent="0.3">
      <c r="A1939" s="8">
        <v>43304</v>
      </c>
      <c r="B1939" s="5">
        <v>17.55</v>
      </c>
      <c r="C1939" s="5">
        <v>17.614999999999998</v>
      </c>
      <c r="D1939" s="5">
        <v>17.614999999999998</v>
      </c>
      <c r="E1939" s="5">
        <v>17.55</v>
      </c>
      <c r="F1939" s="5">
        <v>-3.7000000000000002E-3</v>
      </c>
    </row>
    <row r="1940" spans="1:6" x14ac:dyDescent="0.3">
      <c r="A1940" s="8">
        <v>43305</v>
      </c>
      <c r="B1940" s="5">
        <v>17.55</v>
      </c>
      <c r="C1940" s="5">
        <v>17.55</v>
      </c>
      <c r="D1940" s="5">
        <v>17.55</v>
      </c>
      <c r="E1940" s="5">
        <v>17.55</v>
      </c>
      <c r="F1940" s="5">
        <v>0</v>
      </c>
    </row>
    <row r="1941" spans="1:6" x14ac:dyDescent="0.3">
      <c r="A1941" s="8">
        <v>43306</v>
      </c>
      <c r="B1941" s="5">
        <v>17.55</v>
      </c>
      <c r="C1941" s="5">
        <v>17.55</v>
      </c>
      <c r="D1941" s="5">
        <v>17.55</v>
      </c>
      <c r="E1941" s="5">
        <v>17.55</v>
      </c>
      <c r="F1941" s="5">
        <v>0</v>
      </c>
    </row>
    <row r="1942" spans="1:6" x14ac:dyDescent="0.3">
      <c r="A1942" s="8">
        <v>43307</v>
      </c>
      <c r="B1942" s="5">
        <v>17.55</v>
      </c>
      <c r="C1942" s="5">
        <v>17.55</v>
      </c>
      <c r="D1942" s="5">
        <v>17.55</v>
      </c>
      <c r="E1942" s="5">
        <v>17.55</v>
      </c>
      <c r="F1942" s="5">
        <v>0</v>
      </c>
    </row>
    <row r="1943" spans="1:6" x14ac:dyDescent="0.3">
      <c r="A1943" s="8">
        <v>43308</v>
      </c>
      <c r="B1943" s="5">
        <v>17.55</v>
      </c>
      <c r="C1943" s="5">
        <v>17.55</v>
      </c>
      <c r="D1943" s="5">
        <v>17.55</v>
      </c>
      <c r="E1943" s="5">
        <v>17.55</v>
      </c>
      <c r="F1943" s="5">
        <v>0</v>
      </c>
    </row>
    <row r="1944" spans="1:6" x14ac:dyDescent="0.3">
      <c r="A1944" s="8">
        <v>43311</v>
      </c>
      <c r="B1944" s="5">
        <v>17.11</v>
      </c>
      <c r="C1944" s="5">
        <v>17.11</v>
      </c>
      <c r="D1944" s="5">
        <v>17.11</v>
      </c>
      <c r="E1944" s="5">
        <v>17.11</v>
      </c>
      <c r="F1944" s="5">
        <v>-2.5100000000000001E-2</v>
      </c>
    </row>
    <row r="1945" spans="1:6" x14ac:dyDescent="0.3">
      <c r="A1945" s="8">
        <v>43312</v>
      </c>
      <c r="B1945" s="5">
        <v>17.11</v>
      </c>
      <c r="C1945" s="5">
        <v>17.11</v>
      </c>
      <c r="D1945" s="5">
        <v>17.11</v>
      </c>
      <c r="E1945" s="5">
        <v>17.11</v>
      </c>
      <c r="F1945" s="5">
        <v>0</v>
      </c>
    </row>
    <row r="1946" spans="1:6" x14ac:dyDescent="0.3">
      <c r="A1946" s="8">
        <v>43313</v>
      </c>
      <c r="B1946" s="5">
        <v>17.350000000000001</v>
      </c>
      <c r="C1946" s="5">
        <v>17.350000000000001</v>
      </c>
      <c r="D1946" s="5">
        <v>17.350000000000001</v>
      </c>
      <c r="E1946" s="5">
        <v>17.350000000000001</v>
      </c>
      <c r="F1946" s="5">
        <v>1.4E-2</v>
      </c>
    </row>
    <row r="1947" spans="1:6" x14ac:dyDescent="0.3">
      <c r="A1947" s="8">
        <v>43314</v>
      </c>
      <c r="B1947" s="5">
        <v>17.350000000000001</v>
      </c>
      <c r="C1947" s="5">
        <v>17.350000000000001</v>
      </c>
      <c r="D1947" s="5">
        <v>17.350000000000001</v>
      </c>
      <c r="E1947" s="5">
        <v>17.350000000000001</v>
      </c>
      <c r="F1947" s="5">
        <v>0</v>
      </c>
    </row>
    <row r="1948" spans="1:6" x14ac:dyDescent="0.3">
      <c r="A1948" s="8">
        <v>43315</v>
      </c>
      <c r="B1948" s="5">
        <v>17.350000000000001</v>
      </c>
      <c r="C1948" s="5">
        <v>17.350000000000001</v>
      </c>
      <c r="D1948" s="5">
        <v>17.350000000000001</v>
      </c>
      <c r="E1948" s="5">
        <v>17.350000000000001</v>
      </c>
      <c r="F1948" s="5">
        <v>0</v>
      </c>
    </row>
    <row r="1949" spans="1:6" x14ac:dyDescent="0.3">
      <c r="A1949" s="8">
        <v>43318</v>
      </c>
      <c r="B1949" s="5">
        <v>17.350000000000001</v>
      </c>
      <c r="C1949" s="5">
        <v>17.350000000000001</v>
      </c>
      <c r="D1949" s="5">
        <v>17.350000000000001</v>
      </c>
      <c r="E1949" s="5">
        <v>17.350000000000001</v>
      </c>
      <c r="F1949" s="5">
        <v>0</v>
      </c>
    </row>
    <row r="1950" spans="1:6" x14ac:dyDescent="0.3">
      <c r="A1950" s="8">
        <v>43319</v>
      </c>
      <c r="B1950" s="5">
        <v>17.55</v>
      </c>
      <c r="C1950" s="5">
        <v>17.55</v>
      </c>
      <c r="D1950" s="5">
        <v>17.55</v>
      </c>
      <c r="E1950" s="5">
        <v>17.55</v>
      </c>
      <c r="F1950" s="5">
        <v>1.15E-2</v>
      </c>
    </row>
    <row r="1951" spans="1:6" x14ac:dyDescent="0.3">
      <c r="A1951" s="8">
        <v>43320</v>
      </c>
      <c r="B1951" s="5">
        <v>17.55</v>
      </c>
      <c r="C1951" s="5">
        <v>17.55</v>
      </c>
      <c r="D1951" s="5">
        <v>17.55</v>
      </c>
      <c r="E1951" s="5">
        <v>17.55</v>
      </c>
      <c r="F1951" s="5">
        <v>0</v>
      </c>
    </row>
    <row r="1952" spans="1:6" x14ac:dyDescent="0.3">
      <c r="A1952" s="8">
        <v>43321</v>
      </c>
      <c r="B1952" s="5">
        <v>17.55</v>
      </c>
      <c r="C1952" s="5">
        <v>17.55</v>
      </c>
      <c r="D1952" s="5">
        <v>17.55</v>
      </c>
      <c r="E1952" s="5">
        <v>17.55</v>
      </c>
      <c r="F1952" s="5">
        <v>0</v>
      </c>
    </row>
    <row r="1953" spans="1:6" x14ac:dyDescent="0.3">
      <c r="A1953" s="8">
        <v>43322</v>
      </c>
      <c r="B1953" s="5">
        <v>17.55</v>
      </c>
      <c r="C1953" s="5">
        <v>17.55</v>
      </c>
      <c r="D1953" s="5">
        <v>17.55</v>
      </c>
      <c r="E1953" s="5">
        <v>17.55</v>
      </c>
      <c r="F1953" s="5">
        <v>0</v>
      </c>
    </row>
    <row r="1954" spans="1:6" x14ac:dyDescent="0.3">
      <c r="A1954" s="8">
        <v>43325</v>
      </c>
      <c r="B1954" s="5">
        <v>17.5</v>
      </c>
      <c r="C1954" s="5">
        <v>17.5</v>
      </c>
      <c r="D1954" s="5">
        <v>17.5</v>
      </c>
      <c r="E1954" s="5">
        <v>17.5</v>
      </c>
      <c r="F1954" s="5">
        <v>-2.8E-3</v>
      </c>
    </row>
    <row r="1955" spans="1:6" x14ac:dyDescent="0.3">
      <c r="A1955" s="8">
        <v>43326</v>
      </c>
      <c r="B1955" s="5">
        <v>17.5</v>
      </c>
      <c r="C1955" s="5">
        <v>17.5</v>
      </c>
      <c r="D1955" s="5">
        <v>17.5</v>
      </c>
      <c r="E1955" s="5">
        <v>17.5</v>
      </c>
      <c r="F1955" s="5">
        <v>0</v>
      </c>
    </row>
    <row r="1956" spans="1:6" x14ac:dyDescent="0.3">
      <c r="A1956" s="8">
        <v>43327</v>
      </c>
      <c r="B1956" s="5">
        <v>17.5</v>
      </c>
      <c r="C1956" s="5">
        <v>17.5</v>
      </c>
      <c r="D1956" s="5">
        <v>17.5</v>
      </c>
      <c r="E1956" s="5">
        <v>17.5</v>
      </c>
      <c r="F1956" s="5">
        <v>0</v>
      </c>
    </row>
    <row r="1957" spans="1:6" x14ac:dyDescent="0.3">
      <c r="A1957" s="8">
        <v>43328</v>
      </c>
      <c r="B1957" s="5">
        <v>17.5</v>
      </c>
      <c r="C1957" s="5">
        <v>17.5</v>
      </c>
      <c r="D1957" s="5">
        <v>17.5</v>
      </c>
      <c r="E1957" s="5">
        <v>17.5</v>
      </c>
      <c r="F1957" s="5">
        <v>0</v>
      </c>
    </row>
    <row r="1958" spans="1:6" x14ac:dyDescent="0.3">
      <c r="A1958" s="8">
        <v>43329</v>
      </c>
      <c r="B1958" s="5">
        <v>17.579999999999998</v>
      </c>
      <c r="C1958" s="5">
        <v>17.579999999999998</v>
      </c>
      <c r="D1958" s="5">
        <v>17.579999999999998</v>
      </c>
      <c r="E1958" s="5">
        <v>17.579999999999998</v>
      </c>
      <c r="F1958" s="5">
        <v>4.5999999999999999E-3</v>
      </c>
    </row>
    <row r="1959" spans="1:6" x14ac:dyDescent="0.3">
      <c r="A1959" s="8">
        <v>43332</v>
      </c>
      <c r="B1959" s="5">
        <v>17.600000000000001</v>
      </c>
      <c r="C1959" s="5">
        <v>17.579999999999998</v>
      </c>
      <c r="D1959" s="5">
        <v>17.600000000000001</v>
      </c>
      <c r="E1959" s="5">
        <v>17.579999999999998</v>
      </c>
      <c r="F1959" s="5">
        <v>1.1000000000000001E-3</v>
      </c>
    </row>
    <row r="1960" spans="1:6" x14ac:dyDescent="0.3">
      <c r="A1960" s="8">
        <v>43333</v>
      </c>
      <c r="B1960" s="5">
        <v>17.600000000000001</v>
      </c>
      <c r="C1960" s="5">
        <v>17.600000000000001</v>
      </c>
      <c r="D1960" s="5">
        <v>17.600000000000001</v>
      </c>
      <c r="E1960" s="5">
        <v>17.600000000000001</v>
      </c>
      <c r="F1960" s="5">
        <v>0</v>
      </c>
    </row>
    <row r="1961" spans="1:6" x14ac:dyDescent="0.3">
      <c r="A1961" s="8">
        <v>43334</v>
      </c>
      <c r="B1961" s="5">
        <v>17.600000000000001</v>
      </c>
      <c r="C1961" s="5">
        <v>17.600000000000001</v>
      </c>
      <c r="D1961" s="5">
        <v>17.600000000000001</v>
      </c>
      <c r="E1961" s="5">
        <v>17.600000000000001</v>
      </c>
      <c r="F1961" s="5">
        <v>0</v>
      </c>
    </row>
    <row r="1962" spans="1:6" x14ac:dyDescent="0.3">
      <c r="A1962" s="8">
        <v>43335</v>
      </c>
      <c r="B1962" s="5">
        <v>17.600000000000001</v>
      </c>
      <c r="C1962" s="5">
        <v>17.600000000000001</v>
      </c>
      <c r="D1962" s="5">
        <v>17.600000000000001</v>
      </c>
      <c r="E1962" s="5">
        <v>17.600000000000001</v>
      </c>
      <c r="F1962" s="5">
        <v>0</v>
      </c>
    </row>
    <row r="1963" spans="1:6" x14ac:dyDescent="0.3">
      <c r="A1963" s="8">
        <v>43336</v>
      </c>
      <c r="B1963" s="5">
        <v>17.600000000000001</v>
      </c>
      <c r="C1963" s="5">
        <v>17.600000000000001</v>
      </c>
      <c r="D1963" s="5">
        <v>17.600000000000001</v>
      </c>
      <c r="E1963" s="5">
        <v>17.600000000000001</v>
      </c>
      <c r="F1963" s="5">
        <v>0</v>
      </c>
    </row>
    <row r="1964" spans="1:6" x14ac:dyDescent="0.3">
      <c r="A1964" s="8">
        <v>43339</v>
      </c>
      <c r="B1964" s="5">
        <v>18</v>
      </c>
      <c r="C1964" s="5">
        <v>18</v>
      </c>
      <c r="D1964" s="5">
        <v>18</v>
      </c>
      <c r="E1964" s="5">
        <v>18</v>
      </c>
      <c r="F1964" s="5">
        <v>2.2700000000000001E-2</v>
      </c>
    </row>
    <row r="1965" spans="1:6" x14ac:dyDescent="0.3">
      <c r="A1965" s="8">
        <v>43340</v>
      </c>
      <c r="B1965" s="5">
        <v>18</v>
      </c>
      <c r="C1965" s="5">
        <v>18</v>
      </c>
      <c r="D1965" s="5">
        <v>18</v>
      </c>
      <c r="E1965" s="5">
        <v>18</v>
      </c>
      <c r="F1965" s="5">
        <v>0</v>
      </c>
    </row>
    <row r="1966" spans="1:6" x14ac:dyDescent="0.3">
      <c r="A1966" s="8">
        <v>43341</v>
      </c>
      <c r="B1966" s="5">
        <v>18</v>
      </c>
      <c r="C1966" s="5">
        <v>18</v>
      </c>
      <c r="D1966" s="5">
        <v>18</v>
      </c>
      <c r="E1966" s="5">
        <v>18</v>
      </c>
      <c r="F1966" s="5">
        <v>0</v>
      </c>
    </row>
    <row r="1967" spans="1:6" x14ac:dyDescent="0.3">
      <c r="A1967" s="8">
        <v>43342</v>
      </c>
      <c r="B1967" s="5">
        <v>18.149999999999999</v>
      </c>
      <c r="C1967" s="5">
        <v>18.149999999999999</v>
      </c>
      <c r="D1967" s="5">
        <v>18.149999999999999</v>
      </c>
      <c r="E1967" s="5">
        <v>18.149999999999999</v>
      </c>
      <c r="F1967" s="5">
        <v>8.3000000000000001E-3</v>
      </c>
    </row>
    <row r="1968" spans="1:6" x14ac:dyDescent="0.3">
      <c r="A1968" s="8">
        <v>43343</v>
      </c>
      <c r="B1968" s="5">
        <v>18.149999999999999</v>
      </c>
      <c r="C1968" s="5">
        <v>18.149999999999999</v>
      </c>
      <c r="D1968" s="5">
        <v>18.149999999999999</v>
      </c>
      <c r="E1968" s="5">
        <v>18.149999999999999</v>
      </c>
      <c r="F1968" s="5">
        <v>0</v>
      </c>
    </row>
    <row r="1969" spans="1:6" x14ac:dyDescent="0.3">
      <c r="A1969" s="8">
        <v>43346</v>
      </c>
      <c r="B1969" s="5">
        <v>18.16</v>
      </c>
      <c r="C1969" s="5">
        <v>18.16</v>
      </c>
      <c r="D1969" s="5">
        <v>18.16</v>
      </c>
      <c r="E1969" s="5">
        <v>18.16</v>
      </c>
      <c r="F1969" s="5">
        <v>5.9999999999999995E-4</v>
      </c>
    </row>
    <row r="1970" spans="1:6" x14ac:dyDescent="0.3">
      <c r="A1970" s="8">
        <v>43347</v>
      </c>
      <c r="B1970" s="5">
        <v>18.16</v>
      </c>
      <c r="C1970" s="5">
        <v>18.16</v>
      </c>
      <c r="D1970" s="5">
        <v>18.16</v>
      </c>
      <c r="E1970" s="5">
        <v>18.16</v>
      </c>
      <c r="F1970" s="5">
        <v>0</v>
      </c>
    </row>
    <row r="1971" spans="1:6" x14ac:dyDescent="0.3">
      <c r="A1971" s="8">
        <v>43348</v>
      </c>
      <c r="B1971" s="5">
        <v>18.16</v>
      </c>
      <c r="C1971" s="5">
        <v>18.16</v>
      </c>
      <c r="D1971" s="5">
        <v>18.16</v>
      </c>
      <c r="E1971" s="5">
        <v>18.16</v>
      </c>
      <c r="F1971" s="5">
        <v>0</v>
      </c>
    </row>
    <row r="1972" spans="1:6" x14ac:dyDescent="0.3">
      <c r="A1972" s="8">
        <v>43349</v>
      </c>
      <c r="B1972" s="5">
        <v>18.16</v>
      </c>
      <c r="C1972" s="5">
        <v>18.16</v>
      </c>
      <c r="D1972" s="5">
        <v>18.16</v>
      </c>
      <c r="E1972" s="5">
        <v>18.16</v>
      </c>
      <c r="F1972" s="5">
        <v>0</v>
      </c>
    </row>
    <row r="1973" spans="1:6" x14ac:dyDescent="0.3">
      <c r="A1973" s="8">
        <v>43350</v>
      </c>
      <c r="B1973" s="5">
        <v>18.16</v>
      </c>
      <c r="C1973" s="5">
        <v>18.16</v>
      </c>
      <c r="D1973" s="5">
        <v>18.16</v>
      </c>
      <c r="E1973" s="5">
        <v>18.16</v>
      </c>
      <c r="F1973" s="5">
        <v>0</v>
      </c>
    </row>
    <row r="1974" spans="1:6" x14ac:dyDescent="0.3">
      <c r="A1974" s="8">
        <v>43353</v>
      </c>
      <c r="B1974" s="5">
        <v>18.059999999999999</v>
      </c>
      <c r="C1974" s="5">
        <v>18.059999999999999</v>
      </c>
      <c r="D1974" s="5">
        <v>18.059999999999999</v>
      </c>
      <c r="E1974" s="5">
        <v>18.059999999999999</v>
      </c>
      <c r="F1974" s="5">
        <v>-5.4999999999999997E-3</v>
      </c>
    </row>
    <row r="1975" spans="1:6" x14ac:dyDescent="0.3">
      <c r="A1975" s="8">
        <v>43354</v>
      </c>
      <c r="B1975" s="5">
        <v>18.059999999999999</v>
      </c>
      <c r="C1975" s="5">
        <v>18.059999999999999</v>
      </c>
      <c r="D1975" s="5">
        <v>18.059999999999999</v>
      </c>
      <c r="E1975" s="5">
        <v>18.059999999999999</v>
      </c>
      <c r="F1975" s="5">
        <v>0</v>
      </c>
    </row>
    <row r="1976" spans="1:6" x14ac:dyDescent="0.3">
      <c r="A1976" s="8">
        <v>43355</v>
      </c>
      <c r="B1976" s="5">
        <v>18.059999999999999</v>
      </c>
      <c r="C1976" s="5">
        <v>18.059999999999999</v>
      </c>
      <c r="D1976" s="5">
        <v>18.059999999999999</v>
      </c>
      <c r="E1976" s="5">
        <v>18.059999999999999</v>
      </c>
      <c r="F1976" s="5">
        <v>0</v>
      </c>
    </row>
    <row r="1977" spans="1:6" x14ac:dyDescent="0.3">
      <c r="A1977" s="8">
        <v>43356</v>
      </c>
      <c r="B1977" s="5">
        <v>18.100000000000001</v>
      </c>
      <c r="C1977" s="5">
        <v>18.100000000000001</v>
      </c>
      <c r="D1977" s="5">
        <v>18.100000000000001</v>
      </c>
      <c r="E1977" s="5">
        <v>18.100000000000001</v>
      </c>
      <c r="F1977" s="5">
        <v>2.2000000000000001E-3</v>
      </c>
    </row>
    <row r="1978" spans="1:6" x14ac:dyDescent="0.3">
      <c r="A1978" s="8">
        <v>43357</v>
      </c>
      <c r="B1978" s="5">
        <v>18.100000000000001</v>
      </c>
      <c r="C1978" s="5">
        <v>18.100000000000001</v>
      </c>
      <c r="D1978" s="5">
        <v>18.100000000000001</v>
      </c>
      <c r="E1978" s="5">
        <v>18.100000000000001</v>
      </c>
      <c r="F1978" s="5">
        <v>0</v>
      </c>
    </row>
    <row r="1979" spans="1:6" x14ac:dyDescent="0.3">
      <c r="A1979" s="8">
        <v>43360</v>
      </c>
      <c r="B1979" s="5">
        <v>18.149999999999999</v>
      </c>
      <c r="C1979" s="5">
        <v>18.149999999999999</v>
      </c>
      <c r="D1979" s="5">
        <v>18.149999999999999</v>
      </c>
      <c r="E1979" s="5">
        <v>18.149999999999999</v>
      </c>
      <c r="F1979" s="5">
        <v>2.8E-3</v>
      </c>
    </row>
    <row r="1980" spans="1:6" x14ac:dyDescent="0.3">
      <c r="A1980" s="8">
        <v>43361</v>
      </c>
      <c r="B1980" s="5">
        <v>18.149999999999999</v>
      </c>
      <c r="C1980" s="5">
        <v>18.149999999999999</v>
      </c>
      <c r="D1980" s="5">
        <v>18.149999999999999</v>
      </c>
      <c r="E1980" s="5">
        <v>18.149999999999999</v>
      </c>
      <c r="F1980" s="5">
        <v>0</v>
      </c>
    </row>
    <row r="1981" spans="1:6" x14ac:dyDescent="0.3">
      <c r="A1981" s="8">
        <v>43362</v>
      </c>
      <c r="B1981" s="5">
        <v>18.149999999999999</v>
      </c>
      <c r="C1981" s="5">
        <v>18.149999999999999</v>
      </c>
      <c r="D1981" s="5">
        <v>18.149999999999999</v>
      </c>
      <c r="E1981" s="5">
        <v>18.149999999999999</v>
      </c>
      <c r="F1981" s="5">
        <v>0</v>
      </c>
    </row>
    <row r="1982" spans="1:6" x14ac:dyDescent="0.3">
      <c r="A1982" s="8">
        <v>43363</v>
      </c>
      <c r="B1982" s="5">
        <v>18.149999999999999</v>
      </c>
      <c r="C1982" s="5">
        <v>18.149999999999999</v>
      </c>
      <c r="D1982" s="5">
        <v>18.149999999999999</v>
      </c>
      <c r="E1982" s="5">
        <v>18.149999999999999</v>
      </c>
      <c r="F1982" s="5">
        <v>0</v>
      </c>
    </row>
    <row r="1983" spans="1:6" x14ac:dyDescent="0.3">
      <c r="A1983" s="8">
        <v>43364</v>
      </c>
      <c r="B1983" s="5">
        <v>18.149999999999999</v>
      </c>
      <c r="C1983" s="5">
        <v>18.149999999999999</v>
      </c>
      <c r="D1983" s="5">
        <v>18.149999999999999</v>
      </c>
      <c r="E1983" s="5">
        <v>18.149999999999999</v>
      </c>
      <c r="F1983" s="5">
        <v>0</v>
      </c>
    </row>
    <row r="1984" spans="1:6" x14ac:dyDescent="0.3">
      <c r="A1984" s="8">
        <v>43367</v>
      </c>
      <c r="B1984" s="5">
        <v>18.72</v>
      </c>
      <c r="C1984" s="5">
        <v>18.72</v>
      </c>
      <c r="D1984" s="5">
        <v>18.72</v>
      </c>
      <c r="E1984" s="5">
        <v>18.72</v>
      </c>
      <c r="F1984" s="5">
        <v>3.1399999999999997E-2</v>
      </c>
    </row>
    <row r="1985" spans="1:6" x14ac:dyDescent="0.3">
      <c r="A1985" s="8">
        <v>43368</v>
      </c>
      <c r="B1985" s="5">
        <v>18.72</v>
      </c>
      <c r="C1985" s="5">
        <v>18.72</v>
      </c>
      <c r="D1985" s="5">
        <v>18.72</v>
      </c>
      <c r="E1985" s="5">
        <v>18.72</v>
      </c>
      <c r="F1985" s="5">
        <v>0</v>
      </c>
    </row>
    <row r="1986" spans="1:6" x14ac:dyDescent="0.3">
      <c r="A1986" s="8">
        <v>43369</v>
      </c>
      <c r="B1986" s="5">
        <v>18.72</v>
      </c>
      <c r="C1986" s="5">
        <v>18.72</v>
      </c>
      <c r="D1986" s="5">
        <v>18.72</v>
      </c>
      <c r="E1986" s="5">
        <v>18.72</v>
      </c>
      <c r="F1986" s="5">
        <v>0</v>
      </c>
    </row>
    <row r="1987" spans="1:6" x14ac:dyDescent="0.3">
      <c r="A1987" s="8">
        <v>43370</v>
      </c>
      <c r="B1987" s="5">
        <v>18.72</v>
      </c>
      <c r="C1987" s="5">
        <v>18.72</v>
      </c>
      <c r="D1987" s="5">
        <v>18.72</v>
      </c>
      <c r="E1987" s="5">
        <v>18.72</v>
      </c>
      <c r="F1987" s="5">
        <v>0</v>
      </c>
    </row>
    <row r="1988" spans="1:6" x14ac:dyDescent="0.3">
      <c r="A1988" s="8">
        <v>43371</v>
      </c>
      <c r="B1988" s="5">
        <v>18.72</v>
      </c>
      <c r="C1988" s="5">
        <v>18.72</v>
      </c>
      <c r="D1988" s="5">
        <v>18.72</v>
      </c>
      <c r="E1988" s="5">
        <v>18.72</v>
      </c>
      <c r="F1988" s="5">
        <v>0</v>
      </c>
    </row>
    <row r="1989" spans="1:6" x14ac:dyDescent="0.3">
      <c r="A1989" s="8">
        <v>43374</v>
      </c>
      <c r="B1989" s="5">
        <v>18.600000000000001</v>
      </c>
      <c r="C1989" s="5">
        <v>18.600000000000001</v>
      </c>
      <c r="D1989" s="5">
        <v>18.600000000000001</v>
      </c>
      <c r="E1989" s="5">
        <v>18.600000000000001</v>
      </c>
      <c r="F1989" s="5">
        <v>-6.4000000000000003E-3</v>
      </c>
    </row>
    <row r="1990" spans="1:6" x14ac:dyDescent="0.3">
      <c r="A1990" s="8">
        <v>43375</v>
      </c>
      <c r="B1990" s="5">
        <v>18.600000000000001</v>
      </c>
      <c r="C1990" s="5">
        <v>18.600000000000001</v>
      </c>
      <c r="D1990" s="5">
        <v>18.600000000000001</v>
      </c>
      <c r="E1990" s="5">
        <v>18.600000000000001</v>
      </c>
      <c r="F1990" s="5">
        <v>0</v>
      </c>
    </row>
    <row r="1991" spans="1:6" x14ac:dyDescent="0.3">
      <c r="A1991" s="8">
        <v>43376</v>
      </c>
      <c r="B1991" s="5">
        <v>18.600000000000001</v>
      </c>
      <c r="C1991" s="5">
        <v>18.600000000000001</v>
      </c>
      <c r="D1991" s="5">
        <v>18.600000000000001</v>
      </c>
      <c r="E1991" s="5">
        <v>18.600000000000001</v>
      </c>
      <c r="F1991" s="5">
        <v>0</v>
      </c>
    </row>
    <row r="1992" spans="1:6" x14ac:dyDescent="0.3">
      <c r="A1992" s="8">
        <v>43377</v>
      </c>
      <c r="B1992" s="5">
        <v>18.600000000000001</v>
      </c>
      <c r="C1992" s="5">
        <v>18.600000000000001</v>
      </c>
      <c r="D1992" s="5">
        <v>18.600000000000001</v>
      </c>
      <c r="E1992" s="5">
        <v>18.600000000000001</v>
      </c>
      <c r="F1992" s="5">
        <v>0</v>
      </c>
    </row>
    <row r="1993" spans="1:6" x14ac:dyDescent="0.3">
      <c r="A1993" s="8">
        <v>43378</v>
      </c>
      <c r="B1993" s="5">
        <v>18.600000000000001</v>
      </c>
      <c r="C1993" s="5">
        <v>18.600000000000001</v>
      </c>
      <c r="D1993" s="5">
        <v>18.600000000000001</v>
      </c>
      <c r="E1993" s="5">
        <v>18.600000000000001</v>
      </c>
      <c r="F1993" s="5">
        <v>0</v>
      </c>
    </row>
    <row r="1994" spans="1:6" x14ac:dyDescent="0.3">
      <c r="A1994" s="8">
        <v>43381</v>
      </c>
      <c r="B1994" s="5">
        <v>18.399999999999999</v>
      </c>
      <c r="C1994" s="5">
        <v>18.399999999999999</v>
      </c>
      <c r="D1994" s="5">
        <v>18.399999999999999</v>
      </c>
      <c r="E1994" s="5">
        <v>18.399999999999999</v>
      </c>
      <c r="F1994" s="5">
        <v>-1.0800000000000001E-2</v>
      </c>
    </row>
    <row r="1995" spans="1:6" x14ac:dyDescent="0.3">
      <c r="A1995" s="8">
        <v>43382</v>
      </c>
      <c r="B1995" s="5">
        <v>18.399999999999999</v>
      </c>
      <c r="C1995" s="5">
        <v>18.399999999999999</v>
      </c>
      <c r="D1995" s="5">
        <v>18.399999999999999</v>
      </c>
      <c r="E1995" s="5">
        <v>18.399999999999999</v>
      </c>
      <c r="F1995" s="5">
        <v>0</v>
      </c>
    </row>
    <row r="1996" spans="1:6" x14ac:dyDescent="0.3">
      <c r="A1996" s="8">
        <v>43383</v>
      </c>
      <c r="B1996" s="5">
        <v>18.399999999999999</v>
      </c>
      <c r="C1996" s="5">
        <v>18.399999999999999</v>
      </c>
      <c r="D1996" s="5">
        <v>18.399999999999999</v>
      </c>
      <c r="E1996" s="5">
        <v>18.399999999999999</v>
      </c>
      <c r="F1996" s="5">
        <v>0</v>
      </c>
    </row>
    <row r="1997" spans="1:6" x14ac:dyDescent="0.3">
      <c r="A1997" s="8">
        <v>43384</v>
      </c>
      <c r="B1997" s="5">
        <v>18.399999999999999</v>
      </c>
      <c r="C1997" s="5">
        <v>18.399999999999999</v>
      </c>
      <c r="D1997" s="5">
        <v>18.399999999999999</v>
      </c>
      <c r="E1997" s="5">
        <v>18.399999999999999</v>
      </c>
      <c r="F1997" s="5">
        <v>0</v>
      </c>
    </row>
    <row r="1998" spans="1:6" x14ac:dyDescent="0.3">
      <c r="A1998" s="8">
        <v>43385</v>
      </c>
      <c r="B1998" s="5">
        <v>18.399999999999999</v>
      </c>
      <c r="C1998" s="5">
        <v>18.399999999999999</v>
      </c>
      <c r="D1998" s="5">
        <v>18.399999999999999</v>
      </c>
      <c r="E1998" s="5">
        <v>18.399999999999999</v>
      </c>
      <c r="F1998" s="5">
        <v>0</v>
      </c>
    </row>
    <row r="1999" spans="1:6" x14ac:dyDescent="0.3">
      <c r="A1999" s="8">
        <v>43388</v>
      </c>
      <c r="B1999" s="5">
        <v>18.399999999999999</v>
      </c>
      <c r="C1999" s="5">
        <v>18.399999999999999</v>
      </c>
      <c r="D1999" s="5">
        <v>18.399999999999999</v>
      </c>
      <c r="E1999" s="5">
        <v>18.399999999999999</v>
      </c>
      <c r="F1999" s="5">
        <v>0</v>
      </c>
    </row>
    <row r="2000" spans="1:6" x14ac:dyDescent="0.3">
      <c r="A2000" s="8">
        <v>43389</v>
      </c>
      <c r="B2000" s="5">
        <v>18.399999999999999</v>
      </c>
      <c r="C2000" s="5">
        <v>18.399999999999999</v>
      </c>
      <c r="D2000" s="5">
        <v>18.399999999999999</v>
      </c>
      <c r="E2000" s="5">
        <v>18.399999999999999</v>
      </c>
      <c r="F2000" s="5">
        <v>0</v>
      </c>
    </row>
    <row r="2001" spans="1:6" x14ac:dyDescent="0.3">
      <c r="A2001" s="8">
        <v>43390</v>
      </c>
      <c r="B2001" s="5">
        <v>18.399999999999999</v>
      </c>
      <c r="C2001" s="5">
        <v>18.399999999999999</v>
      </c>
      <c r="D2001" s="5">
        <v>18.399999999999999</v>
      </c>
      <c r="E2001" s="5">
        <v>18.399999999999999</v>
      </c>
      <c r="F2001" s="5">
        <v>0</v>
      </c>
    </row>
    <row r="2002" spans="1:6" x14ac:dyDescent="0.3">
      <c r="A2002" s="8">
        <v>43391</v>
      </c>
      <c r="B2002" s="5">
        <v>18.399999999999999</v>
      </c>
      <c r="C2002" s="5">
        <v>18.399999999999999</v>
      </c>
      <c r="D2002" s="5">
        <v>18.399999999999999</v>
      </c>
      <c r="E2002" s="5">
        <v>18.399999999999999</v>
      </c>
      <c r="F2002" s="5">
        <v>0</v>
      </c>
    </row>
    <row r="2003" spans="1:6" x14ac:dyDescent="0.3">
      <c r="A2003" s="8">
        <v>43392</v>
      </c>
      <c r="B2003" s="5">
        <v>18.399999999999999</v>
      </c>
      <c r="C2003" s="5">
        <v>18.399999999999999</v>
      </c>
      <c r="D2003" s="5">
        <v>18.399999999999999</v>
      </c>
      <c r="E2003" s="5">
        <v>18.399999999999999</v>
      </c>
      <c r="F2003" s="5">
        <v>0</v>
      </c>
    </row>
    <row r="2004" spans="1:6" x14ac:dyDescent="0.3">
      <c r="A2004" s="8">
        <v>43395</v>
      </c>
      <c r="B2004" s="5">
        <v>18.399999999999999</v>
      </c>
      <c r="C2004" s="5">
        <v>18.399999999999999</v>
      </c>
      <c r="D2004" s="5">
        <v>18.399999999999999</v>
      </c>
      <c r="E2004" s="5">
        <v>18.399999999999999</v>
      </c>
      <c r="F2004" s="5">
        <v>0</v>
      </c>
    </row>
    <row r="2005" spans="1:6" x14ac:dyDescent="0.3">
      <c r="A2005" s="8">
        <v>43396</v>
      </c>
      <c r="B2005" s="5">
        <v>18.399999999999999</v>
      </c>
      <c r="C2005" s="5">
        <v>18.399999999999999</v>
      </c>
      <c r="D2005" s="5">
        <v>18.399999999999999</v>
      </c>
      <c r="E2005" s="5">
        <v>18.399999999999999</v>
      </c>
      <c r="F2005" s="5">
        <v>0</v>
      </c>
    </row>
    <row r="2006" spans="1:6" x14ac:dyDescent="0.3">
      <c r="A2006" s="8">
        <v>43397</v>
      </c>
      <c r="B2006" s="5">
        <v>18.399999999999999</v>
      </c>
      <c r="C2006" s="5">
        <v>18.399999999999999</v>
      </c>
      <c r="D2006" s="5">
        <v>18.399999999999999</v>
      </c>
      <c r="E2006" s="5">
        <v>18.399999999999999</v>
      </c>
      <c r="F2006" s="5">
        <v>0</v>
      </c>
    </row>
    <row r="2007" spans="1:6" x14ac:dyDescent="0.3">
      <c r="A2007" s="8">
        <v>43398</v>
      </c>
      <c r="B2007" s="5">
        <v>18.399999999999999</v>
      </c>
      <c r="C2007" s="5">
        <v>18.399999999999999</v>
      </c>
      <c r="D2007" s="5">
        <v>18.399999999999999</v>
      </c>
      <c r="E2007" s="5">
        <v>18.399999999999999</v>
      </c>
      <c r="F2007" s="5">
        <v>0</v>
      </c>
    </row>
    <row r="2008" spans="1:6" x14ac:dyDescent="0.3">
      <c r="A2008" s="8">
        <v>43399</v>
      </c>
      <c r="B2008" s="5">
        <v>18.399999999999999</v>
      </c>
      <c r="C2008" s="5">
        <v>18.399999999999999</v>
      </c>
      <c r="D2008" s="5">
        <v>18.399999999999999</v>
      </c>
      <c r="E2008" s="5">
        <v>18.399999999999999</v>
      </c>
      <c r="F2008" s="5">
        <v>0</v>
      </c>
    </row>
    <row r="2009" spans="1:6" x14ac:dyDescent="0.3">
      <c r="A2009" s="8">
        <v>43402</v>
      </c>
      <c r="B2009" s="5">
        <v>18.05</v>
      </c>
      <c r="C2009" s="5">
        <v>18.05</v>
      </c>
      <c r="D2009" s="5">
        <v>18.05</v>
      </c>
      <c r="E2009" s="5">
        <v>18.05</v>
      </c>
      <c r="F2009" s="5">
        <v>-1.9E-2</v>
      </c>
    </row>
    <row r="2010" spans="1:6" x14ac:dyDescent="0.3">
      <c r="A2010" s="8">
        <v>43403</v>
      </c>
      <c r="B2010" s="5">
        <v>18.05</v>
      </c>
      <c r="C2010" s="5">
        <v>18.05</v>
      </c>
      <c r="D2010" s="5">
        <v>18.05</v>
      </c>
      <c r="E2010" s="5">
        <v>18.05</v>
      </c>
      <c r="F2010" s="5">
        <v>0</v>
      </c>
    </row>
    <row r="2011" spans="1:6" x14ac:dyDescent="0.3">
      <c r="A2011" s="8">
        <v>43404</v>
      </c>
      <c r="B2011" s="5">
        <v>18.05</v>
      </c>
      <c r="C2011" s="5">
        <v>18.05</v>
      </c>
      <c r="D2011" s="5">
        <v>18.05</v>
      </c>
      <c r="E2011" s="5">
        <v>18.05</v>
      </c>
      <c r="F2011" s="5">
        <v>0</v>
      </c>
    </row>
    <row r="2012" spans="1:6" x14ac:dyDescent="0.3">
      <c r="A2012" s="8">
        <v>43405</v>
      </c>
      <c r="B2012" s="5">
        <v>18.05</v>
      </c>
      <c r="C2012" s="5">
        <v>18.05</v>
      </c>
      <c r="D2012" s="5">
        <v>18.05</v>
      </c>
      <c r="E2012" s="5">
        <v>18.05</v>
      </c>
      <c r="F2012" s="5">
        <v>0</v>
      </c>
    </row>
    <row r="2013" spans="1:6" x14ac:dyDescent="0.3">
      <c r="A2013" s="8">
        <v>43406</v>
      </c>
      <c r="B2013" s="5">
        <v>18.05</v>
      </c>
      <c r="C2013" s="5">
        <v>18.05</v>
      </c>
      <c r="D2013" s="5">
        <v>18.05</v>
      </c>
      <c r="E2013" s="5">
        <v>18.05</v>
      </c>
      <c r="F2013" s="5">
        <v>0</v>
      </c>
    </row>
    <row r="2014" spans="1:6" x14ac:dyDescent="0.3">
      <c r="A2014" s="8">
        <v>43409</v>
      </c>
      <c r="B2014" s="5">
        <v>18</v>
      </c>
      <c r="C2014" s="5">
        <v>18</v>
      </c>
      <c r="D2014" s="5">
        <v>18</v>
      </c>
      <c r="E2014" s="5">
        <v>18</v>
      </c>
      <c r="F2014" s="5">
        <v>-2.8E-3</v>
      </c>
    </row>
    <row r="2015" spans="1:6" x14ac:dyDescent="0.3">
      <c r="A2015" s="8">
        <v>43410</v>
      </c>
      <c r="B2015" s="5">
        <v>18</v>
      </c>
      <c r="C2015" s="5">
        <v>18</v>
      </c>
      <c r="D2015" s="5">
        <v>18</v>
      </c>
      <c r="E2015" s="5">
        <v>18</v>
      </c>
      <c r="F2015" s="5">
        <v>0</v>
      </c>
    </row>
    <row r="2016" spans="1:6" x14ac:dyDescent="0.3">
      <c r="A2016" s="8">
        <v>43411</v>
      </c>
      <c r="B2016" s="5">
        <v>18</v>
      </c>
      <c r="C2016" s="5">
        <v>18</v>
      </c>
      <c r="D2016" s="5">
        <v>18</v>
      </c>
      <c r="E2016" s="5">
        <v>18</v>
      </c>
      <c r="F2016" s="5">
        <v>0</v>
      </c>
    </row>
    <row r="2017" spans="1:6" x14ac:dyDescent="0.3">
      <c r="A2017" s="8">
        <v>43412</v>
      </c>
      <c r="B2017" s="5">
        <v>18</v>
      </c>
      <c r="C2017" s="5">
        <v>18</v>
      </c>
      <c r="D2017" s="5">
        <v>18</v>
      </c>
      <c r="E2017" s="5">
        <v>18</v>
      </c>
      <c r="F2017" s="5">
        <v>0</v>
      </c>
    </row>
    <row r="2018" spans="1:6" x14ac:dyDescent="0.3">
      <c r="A2018" s="8">
        <v>43413</v>
      </c>
      <c r="B2018" s="5">
        <v>18</v>
      </c>
      <c r="C2018" s="5">
        <v>18</v>
      </c>
      <c r="D2018" s="5">
        <v>18</v>
      </c>
      <c r="E2018" s="5">
        <v>18</v>
      </c>
      <c r="F2018" s="5">
        <v>0</v>
      </c>
    </row>
    <row r="2019" spans="1:6" x14ac:dyDescent="0.3">
      <c r="A2019" s="8">
        <v>43416</v>
      </c>
      <c r="B2019" s="5">
        <v>17.98</v>
      </c>
      <c r="C2019" s="5">
        <v>17.98</v>
      </c>
      <c r="D2019" s="5">
        <v>17.98</v>
      </c>
      <c r="E2019" s="5">
        <v>17.98</v>
      </c>
      <c r="F2019" s="5">
        <v>-1.1000000000000001E-3</v>
      </c>
    </row>
    <row r="2020" spans="1:6" x14ac:dyDescent="0.3">
      <c r="A2020" s="8">
        <v>43417</v>
      </c>
      <c r="B2020" s="5">
        <v>17.98</v>
      </c>
      <c r="C2020" s="5">
        <v>17.98</v>
      </c>
      <c r="D2020" s="5">
        <v>17.98</v>
      </c>
      <c r="E2020" s="5">
        <v>17.98</v>
      </c>
      <c r="F2020" s="5">
        <v>0</v>
      </c>
    </row>
    <row r="2021" spans="1:6" x14ac:dyDescent="0.3">
      <c r="A2021" s="8">
        <v>43418</v>
      </c>
      <c r="B2021" s="5">
        <v>17.98</v>
      </c>
      <c r="C2021" s="5">
        <v>17.98</v>
      </c>
      <c r="D2021" s="5">
        <v>17.98</v>
      </c>
      <c r="E2021" s="5">
        <v>17.98</v>
      </c>
      <c r="F2021" s="5">
        <v>0</v>
      </c>
    </row>
    <row r="2022" spans="1:6" x14ac:dyDescent="0.3">
      <c r="A2022" s="8">
        <v>43419</v>
      </c>
      <c r="B2022" s="5">
        <v>17.850000000000001</v>
      </c>
      <c r="C2022" s="5">
        <v>17.850000000000001</v>
      </c>
      <c r="D2022" s="5">
        <v>17.850000000000001</v>
      </c>
      <c r="E2022" s="5">
        <v>17.850000000000001</v>
      </c>
      <c r="F2022" s="5">
        <v>-7.1999999999999998E-3</v>
      </c>
    </row>
    <row r="2023" spans="1:6" x14ac:dyDescent="0.3">
      <c r="A2023" s="8">
        <v>43420</v>
      </c>
      <c r="B2023" s="5">
        <v>17.850000000000001</v>
      </c>
      <c r="C2023" s="5">
        <v>17.850000000000001</v>
      </c>
      <c r="D2023" s="5">
        <v>17.850000000000001</v>
      </c>
      <c r="E2023" s="5">
        <v>17.850000000000001</v>
      </c>
      <c r="F2023" s="5">
        <v>0</v>
      </c>
    </row>
    <row r="2024" spans="1:6" x14ac:dyDescent="0.3">
      <c r="A2024" s="8">
        <v>43423</v>
      </c>
      <c r="B2024" s="5">
        <v>17.850000000000001</v>
      </c>
      <c r="C2024" s="5">
        <v>17.850000000000001</v>
      </c>
      <c r="D2024" s="5">
        <v>17.850000000000001</v>
      </c>
      <c r="E2024" s="5">
        <v>17.850000000000001</v>
      </c>
      <c r="F2024" s="5">
        <v>0</v>
      </c>
    </row>
    <row r="2025" spans="1:6" x14ac:dyDescent="0.3">
      <c r="A2025" s="8">
        <v>43424</v>
      </c>
      <c r="B2025" s="5">
        <v>17.899999999999999</v>
      </c>
      <c r="C2025" s="5">
        <v>17.850000000000001</v>
      </c>
      <c r="D2025" s="5">
        <v>17.899999999999999</v>
      </c>
      <c r="E2025" s="5">
        <v>17.850000000000001</v>
      </c>
      <c r="F2025" s="5">
        <v>2.8E-3</v>
      </c>
    </row>
    <row r="2026" spans="1:6" x14ac:dyDescent="0.3">
      <c r="A2026" s="8">
        <v>43425</v>
      </c>
      <c r="B2026" s="5">
        <v>17.899999999999999</v>
      </c>
      <c r="C2026" s="5">
        <v>17.899999999999999</v>
      </c>
      <c r="D2026" s="5">
        <v>17.899999999999999</v>
      </c>
      <c r="E2026" s="5">
        <v>17.899999999999999</v>
      </c>
      <c r="F2026" s="5">
        <v>0</v>
      </c>
    </row>
    <row r="2027" spans="1:6" x14ac:dyDescent="0.3">
      <c r="A2027" s="8">
        <v>43426</v>
      </c>
      <c r="B2027" s="5">
        <v>17.899999999999999</v>
      </c>
      <c r="C2027" s="5">
        <v>17.899999999999999</v>
      </c>
      <c r="D2027" s="5">
        <v>17.899999999999999</v>
      </c>
      <c r="E2027" s="5">
        <v>17.899999999999999</v>
      </c>
      <c r="F2027" s="5">
        <v>0</v>
      </c>
    </row>
    <row r="2028" spans="1:6" x14ac:dyDescent="0.3">
      <c r="A2028" s="8">
        <v>43427</v>
      </c>
      <c r="B2028" s="5">
        <v>17.899999999999999</v>
      </c>
      <c r="C2028" s="5">
        <v>17.899999999999999</v>
      </c>
      <c r="D2028" s="5">
        <v>17.899999999999999</v>
      </c>
      <c r="E2028" s="5">
        <v>17.899999999999999</v>
      </c>
      <c r="F2028" s="5">
        <v>0</v>
      </c>
    </row>
    <row r="2029" spans="1:6" x14ac:dyDescent="0.3">
      <c r="A2029" s="8">
        <v>43430</v>
      </c>
      <c r="B2029" s="5">
        <v>17.899999999999999</v>
      </c>
      <c r="C2029" s="5">
        <v>17.899999999999999</v>
      </c>
      <c r="D2029" s="5">
        <v>17.899999999999999</v>
      </c>
      <c r="E2029" s="5">
        <v>17.899999999999999</v>
      </c>
      <c r="F2029" s="5">
        <v>0</v>
      </c>
    </row>
    <row r="2030" spans="1:6" x14ac:dyDescent="0.3">
      <c r="A2030" s="8">
        <v>43431</v>
      </c>
      <c r="B2030" s="5">
        <v>17.899999999999999</v>
      </c>
      <c r="C2030" s="5">
        <v>17.899999999999999</v>
      </c>
      <c r="D2030" s="5">
        <v>17.899999999999999</v>
      </c>
      <c r="E2030" s="5">
        <v>17.899999999999999</v>
      </c>
      <c r="F2030" s="5">
        <v>0</v>
      </c>
    </row>
    <row r="2031" spans="1:6" x14ac:dyDescent="0.3">
      <c r="A2031" s="8">
        <v>43432</v>
      </c>
      <c r="B2031" s="5">
        <v>17.899999999999999</v>
      </c>
      <c r="C2031" s="5">
        <v>17.899999999999999</v>
      </c>
      <c r="D2031" s="5">
        <v>17.899999999999999</v>
      </c>
      <c r="E2031" s="5">
        <v>17.899999999999999</v>
      </c>
      <c r="F2031" s="5">
        <v>0</v>
      </c>
    </row>
    <row r="2032" spans="1:6" x14ac:dyDescent="0.3">
      <c r="A2032" s="8">
        <v>43433</v>
      </c>
      <c r="B2032" s="5">
        <v>17.8</v>
      </c>
      <c r="C2032" s="5">
        <v>17.8</v>
      </c>
      <c r="D2032" s="5">
        <v>17.8</v>
      </c>
      <c r="E2032" s="5">
        <v>17.8</v>
      </c>
      <c r="F2032" s="5">
        <v>-5.5999999999999999E-3</v>
      </c>
    </row>
    <row r="2033" spans="1:6" x14ac:dyDescent="0.3">
      <c r="A2033" s="8">
        <v>43434</v>
      </c>
      <c r="B2033" s="5">
        <v>17.8</v>
      </c>
      <c r="C2033" s="5">
        <v>17.8</v>
      </c>
      <c r="D2033" s="5">
        <v>17.8</v>
      </c>
      <c r="E2033" s="5">
        <v>17.8</v>
      </c>
      <c r="F2033" s="5">
        <v>0</v>
      </c>
    </row>
    <row r="2034" spans="1:6" x14ac:dyDescent="0.3">
      <c r="A2034" s="8">
        <v>43437</v>
      </c>
      <c r="B2034" s="5">
        <v>17.850000000000001</v>
      </c>
      <c r="C2034" s="5">
        <v>17.850000000000001</v>
      </c>
      <c r="D2034" s="5">
        <v>17.850000000000001</v>
      </c>
      <c r="E2034" s="5">
        <v>17.850000000000001</v>
      </c>
      <c r="F2034" s="5">
        <v>2.8E-3</v>
      </c>
    </row>
    <row r="2035" spans="1:6" x14ac:dyDescent="0.3">
      <c r="A2035" s="8">
        <v>43438</v>
      </c>
      <c r="B2035" s="5">
        <v>17.850000000000001</v>
      </c>
      <c r="C2035" s="5">
        <v>17.850000000000001</v>
      </c>
      <c r="D2035" s="5">
        <v>17.850000000000001</v>
      </c>
      <c r="E2035" s="5">
        <v>17.850000000000001</v>
      </c>
      <c r="F2035" s="5">
        <v>0</v>
      </c>
    </row>
    <row r="2036" spans="1:6" x14ac:dyDescent="0.3">
      <c r="A2036" s="8">
        <v>43439</v>
      </c>
      <c r="B2036" s="5">
        <v>17.95</v>
      </c>
      <c r="C2036" s="5">
        <v>17.95</v>
      </c>
      <c r="D2036" s="5">
        <v>17.95</v>
      </c>
      <c r="E2036" s="5">
        <v>17.95</v>
      </c>
      <c r="F2036" s="5">
        <v>5.5999999999999999E-3</v>
      </c>
    </row>
    <row r="2037" spans="1:6" x14ac:dyDescent="0.3">
      <c r="A2037" s="8">
        <v>43440</v>
      </c>
      <c r="B2037" s="5">
        <v>17.95</v>
      </c>
      <c r="C2037" s="5">
        <v>17.95</v>
      </c>
      <c r="D2037" s="5">
        <v>17.95</v>
      </c>
      <c r="E2037" s="5">
        <v>17.95</v>
      </c>
      <c r="F2037" s="5">
        <v>0</v>
      </c>
    </row>
    <row r="2038" spans="1:6" x14ac:dyDescent="0.3">
      <c r="A2038" s="8">
        <v>43441</v>
      </c>
      <c r="B2038" s="5">
        <v>17.95</v>
      </c>
      <c r="C2038" s="5">
        <v>17.95</v>
      </c>
      <c r="D2038" s="5">
        <v>17.95</v>
      </c>
      <c r="E2038" s="5">
        <v>17.95</v>
      </c>
      <c r="F2038" s="5">
        <v>0</v>
      </c>
    </row>
    <row r="2039" spans="1:6" x14ac:dyDescent="0.3">
      <c r="A2039" s="8">
        <v>43444</v>
      </c>
      <c r="B2039" s="5">
        <v>18.05</v>
      </c>
      <c r="C2039" s="5">
        <v>18.05</v>
      </c>
      <c r="D2039" s="5">
        <v>18.05</v>
      </c>
      <c r="E2039" s="5">
        <v>18.05</v>
      </c>
      <c r="F2039" s="5">
        <v>5.5999999999999999E-3</v>
      </c>
    </row>
    <row r="2040" spans="1:6" x14ac:dyDescent="0.3">
      <c r="A2040" s="8">
        <v>43445</v>
      </c>
      <c r="B2040" s="5">
        <v>18.05</v>
      </c>
      <c r="C2040" s="5">
        <v>18.05</v>
      </c>
      <c r="D2040" s="5">
        <v>18.05</v>
      </c>
      <c r="E2040" s="5">
        <v>18.05</v>
      </c>
      <c r="F2040" s="5">
        <v>0</v>
      </c>
    </row>
    <row r="2041" spans="1:6" x14ac:dyDescent="0.3">
      <c r="A2041" s="8">
        <v>43446</v>
      </c>
      <c r="B2041" s="5">
        <v>18.059999999999999</v>
      </c>
      <c r="C2041" s="5">
        <v>18.059999999999999</v>
      </c>
      <c r="D2041" s="5">
        <v>18.059999999999999</v>
      </c>
      <c r="E2041" s="5">
        <v>18.059999999999999</v>
      </c>
      <c r="F2041" s="5">
        <v>5.9999999999999995E-4</v>
      </c>
    </row>
    <row r="2042" spans="1:6" x14ac:dyDescent="0.3">
      <c r="A2042" s="8">
        <v>43447</v>
      </c>
      <c r="B2042" s="5">
        <v>18.059999999999999</v>
      </c>
      <c r="C2042" s="5">
        <v>18.059999999999999</v>
      </c>
      <c r="D2042" s="5">
        <v>18.059999999999999</v>
      </c>
      <c r="E2042" s="5">
        <v>18.059999999999999</v>
      </c>
      <c r="F2042" s="5">
        <v>0</v>
      </c>
    </row>
    <row r="2043" spans="1:6" x14ac:dyDescent="0.3">
      <c r="A2043" s="8">
        <v>43448</v>
      </c>
      <c r="B2043" s="5">
        <v>18.059999999999999</v>
      </c>
      <c r="C2043" s="5">
        <v>18.059999999999999</v>
      </c>
      <c r="D2043" s="5">
        <v>18.059999999999999</v>
      </c>
      <c r="E2043" s="5">
        <v>18.059999999999999</v>
      </c>
      <c r="F2043" s="5">
        <v>0</v>
      </c>
    </row>
    <row r="2044" spans="1:6" x14ac:dyDescent="0.3">
      <c r="A2044" s="8">
        <v>43451</v>
      </c>
      <c r="B2044" s="5">
        <v>18.100000000000001</v>
      </c>
      <c r="C2044" s="5">
        <v>18.100000000000001</v>
      </c>
      <c r="D2044" s="5">
        <v>18.100000000000001</v>
      </c>
      <c r="E2044" s="5">
        <v>18.100000000000001</v>
      </c>
      <c r="F2044" s="5">
        <v>2.2000000000000001E-3</v>
      </c>
    </row>
    <row r="2045" spans="1:6" x14ac:dyDescent="0.3">
      <c r="A2045" s="8">
        <v>43452</v>
      </c>
      <c r="B2045" s="5">
        <v>18.100000000000001</v>
      </c>
      <c r="C2045" s="5">
        <v>18.100000000000001</v>
      </c>
      <c r="D2045" s="5">
        <v>18.100000000000001</v>
      </c>
      <c r="E2045" s="5">
        <v>18.100000000000001</v>
      </c>
      <c r="F2045" s="5">
        <v>0</v>
      </c>
    </row>
    <row r="2046" spans="1:6" x14ac:dyDescent="0.3">
      <c r="A2046" s="8">
        <v>43453</v>
      </c>
      <c r="B2046" s="5">
        <v>18.100000000000001</v>
      </c>
      <c r="C2046" s="5">
        <v>18.100000000000001</v>
      </c>
      <c r="D2046" s="5">
        <v>18.100000000000001</v>
      </c>
      <c r="E2046" s="5">
        <v>18.100000000000001</v>
      </c>
      <c r="F2046" s="5">
        <v>0</v>
      </c>
    </row>
    <row r="2047" spans="1:6" x14ac:dyDescent="0.3">
      <c r="A2047" s="8">
        <v>43454</v>
      </c>
      <c r="B2047" s="5">
        <v>18.100000000000001</v>
      </c>
      <c r="C2047" s="5">
        <v>18.100000000000001</v>
      </c>
      <c r="D2047" s="5">
        <v>18.100000000000001</v>
      </c>
      <c r="E2047" s="5">
        <v>18.100000000000001</v>
      </c>
      <c r="F2047" s="5">
        <v>0</v>
      </c>
    </row>
    <row r="2048" spans="1:6" x14ac:dyDescent="0.3">
      <c r="A2048" s="8">
        <v>43455</v>
      </c>
      <c r="B2048" s="5">
        <v>18.100000000000001</v>
      </c>
      <c r="C2048" s="5">
        <v>18.100000000000001</v>
      </c>
      <c r="D2048" s="5">
        <v>18.100000000000001</v>
      </c>
      <c r="E2048" s="5">
        <v>18.100000000000001</v>
      </c>
      <c r="F2048" s="5">
        <v>0</v>
      </c>
    </row>
    <row r="2049" spans="1:6" x14ac:dyDescent="0.3">
      <c r="A2049" s="8">
        <v>43458</v>
      </c>
      <c r="B2049" s="5">
        <v>18.100000000000001</v>
      </c>
      <c r="C2049" s="5">
        <v>18.100000000000001</v>
      </c>
      <c r="D2049" s="5">
        <v>18.100000000000001</v>
      </c>
      <c r="E2049" s="5">
        <v>18.100000000000001</v>
      </c>
      <c r="F2049" s="5">
        <v>0</v>
      </c>
    </row>
    <row r="2050" spans="1:6" x14ac:dyDescent="0.3">
      <c r="A2050" s="8">
        <v>43459</v>
      </c>
      <c r="B2050" s="5">
        <v>18.100000000000001</v>
      </c>
      <c r="C2050" s="5">
        <v>18.100000000000001</v>
      </c>
      <c r="D2050" s="5">
        <v>18.100000000000001</v>
      </c>
      <c r="E2050" s="5">
        <v>18.100000000000001</v>
      </c>
      <c r="F2050" s="5">
        <v>0</v>
      </c>
    </row>
    <row r="2051" spans="1:6" x14ac:dyDescent="0.3">
      <c r="A2051" s="8">
        <v>43460</v>
      </c>
      <c r="B2051" s="5">
        <v>18.100000000000001</v>
      </c>
      <c r="C2051" s="5">
        <v>18.100000000000001</v>
      </c>
      <c r="D2051" s="5">
        <v>18.100000000000001</v>
      </c>
      <c r="E2051" s="5">
        <v>18.100000000000001</v>
      </c>
      <c r="F2051" s="5">
        <v>0</v>
      </c>
    </row>
    <row r="2052" spans="1:6" x14ac:dyDescent="0.3">
      <c r="A2052" s="8">
        <v>43461</v>
      </c>
      <c r="B2052" s="5">
        <v>18.100000000000001</v>
      </c>
      <c r="C2052" s="5">
        <v>18.100000000000001</v>
      </c>
      <c r="D2052" s="5">
        <v>18.100000000000001</v>
      </c>
      <c r="E2052" s="5">
        <v>18.100000000000001</v>
      </c>
      <c r="F2052" s="5">
        <v>0</v>
      </c>
    </row>
    <row r="2053" spans="1:6" x14ac:dyDescent="0.3">
      <c r="A2053" s="8">
        <v>43462</v>
      </c>
      <c r="B2053" s="5">
        <v>18.100000000000001</v>
      </c>
      <c r="C2053" s="5">
        <v>18.100000000000001</v>
      </c>
      <c r="D2053" s="5">
        <v>18.100000000000001</v>
      </c>
      <c r="E2053" s="5">
        <v>18.100000000000001</v>
      </c>
      <c r="F2053" s="5">
        <v>0</v>
      </c>
    </row>
    <row r="2054" spans="1:6" x14ac:dyDescent="0.3">
      <c r="A2054" s="8">
        <v>43465</v>
      </c>
      <c r="B2054" s="5">
        <v>18.106000000000002</v>
      </c>
      <c r="C2054" s="5">
        <v>18.106000000000002</v>
      </c>
      <c r="D2054" s="5">
        <v>18.106000000000002</v>
      </c>
      <c r="E2054" s="5">
        <v>18.106000000000002</v>
      </c>
      <c r="F2054" s="5">
        <v>2.9999999999999997E-4</v>
      </c>
    </row>
    <row r="2055" spans="1:6" x14ac:dyDescent="0.3">
      <c r="A2055" s="8">
        <v>43466</v>
      </c>
      <c r="B2055" s="5">
        <v>18.106000000000002</v>
      </c>
      <c r="C2055" s="5">
        <v>18.106000000000002</v>
      </c>
      <c r="D2055" s="5">
        <v>18.106000000000002</v>
      </c>
      <c r="E2055" s="5">
        <v>18.106000000000002</v>
      </c>
      <c r="F2055" s="5">
        <v>0</v>
      </c>
    </row>
    <row r="2056" spans="1:6" x14ac:dyDescent="0.3">
      <c r="A2056" s="8">
        <v>43467</v>
      </c>
      <c r="B2056" s="5">
        <v>18.106000000000002</v>
      </c>
      <c r="C2056" s="5">
        <v>18.106000000000002</v>
      </c>
      <c r="D2056" s="5">
        <v>18.106000000000002</v>
      </c>
      <c r="E2056" s="5">
        <v>18.106000000000002</v>
      </c>
      <c r="F2056" s="5">
        <v>0</v>
      </c>
    </row>
    <row r="2057" spans="1:6" x14ac:dyDescent="0.3">
      <c r="A2057" s="8">
        <v>43468</v>
      </c>
      <c r="B2057" s="5">
        <v>18</v>
      </c>
      <c r="C2057" s="5">
        <v>18</v>
      </c>
      <c r="D2057" s="5">
        <v>18</v>
      </c>
      <c r="E2057" s="5">
        <v>18</v>
      </c>
      <c r="F2057" s="5">
        <v>-5.8999999999999999E-3</v>
      </c>
    </row>
    <row r="2058" spans="1:6" x14ac:dyDescent="0.3">
      <c r="A2058" s="8">
        <v>43469</v>
      </c>
      <c r="B2058" s="5">
        <v>18</v>
      </c>
      <c r="C2058" s="5">
        <v>18</v>
      </c>
      <c r="D2058" s="5">
        <v>18</v>
      </c>
      <c r="E2058" s="5">
        <v>18</v>
      </c>
      <c r="F2058" s="5">
        <v>0</v>
      </c>
    </row>
    <row r="2059" spans="1:6" x14ac:dyDescent="0.3">
      <c r="A2059" s="8">
        <v>43472</v>
      </c>
      <c r="B2059" s="5">
        <v>18</v>
      </c>
      <c r="C2059" s="5">
        <v>18</v>
      </c>
      <c r="D2059" s="5">
        <v>18</v>
      </c>
      <c r="E2059" s="5">
        <v>18</v>
      </c>
      <c r="F2059" s="5">
        <v>0</v>
      </c>
    </row>
    <row r="2060" spans="1:6" x14ac:dyDescent="0.3">
      <c r="A2060" s="8">
        <v>43473</v>
      </c>
      <c r="B2060" s="5">
        <v>18</v>
      </c>
      <c r="C2060" s="5">
        <v>18</v>
      </c>
      <c r="D2060" s="5">
        <v>18</v>
      </c>
      <c r="E2060" s="5">
        <v>18</v>
      </c>
      <c r="F2060" s="5">
        <v>0</v>
      </c>
    </row>
    <row r="2061" spans="1:6" x14ac:dyDescent="0.3">
      <c r="A2061" s="8">
        <v>43474</v>
      </c>
      <c r="B2061" s="5">
        <v>18</v>
      </c>
      <c r="C2061" s="5">
        <v>18</v>
      </c>
      <c r="D2061" s="5">
        <v>18</v>
      </c>
      <c r="E2061" s="5">
        <v>18</v>
      </c>
      <c r="F2061" s="5">
        <v>0</v>
      </c>
    </row>
    <row r="2062" spans="1:6" x14ac:dyDescent="0.3">
      <c r="A2062" s="8">
        <v>43475</v>
      </c>
      <c r="B2062" s="5">
        <v>18</v>
      </c>
      <c r="C2062" s="5">
        <v>18</v>
      </c>
      <c r="D2062" s="5">
        <v>18</v>
      </c>
      <c r="E2062" s="5">
        <v>18</v>
      </c>
      <c r="F2062" s="5">
        <v>0</v>
      </c>
    </row>
    <row r="2063" spans="1:6" x14ac:dyDescent="0.3">
      <c r="A2063" s="8">
        <v>43476</v>
      </c>
      <c r="B2063" s="5">
        <v>18</v>
      </c>
      <c r="C2063" s="5">
        <v>18</v>
      </c>
      <c r="D2063" s="5">
        <v>18</v>
      </c>
      <c r="E2063" s="5">
        <v>18</v>
      </c>
      <c r="F2063" s="5">
        <v>0</v>
      </c>
    </row>
    <row r="2064" spans="1:6" x14ac:dyDescent="0.3">
      <c r="A2064" s="8">
        <v>43479</v>
      </c>
      <c r="B2064" s="5">
        <v>18</v>
      </c>
      <c r="C2064" s="5">
        <v>18</v>
      </c>
      <c r="D2064" s="5">
        <v>18</v>
      </c>
      <c r="E2064" s="5">
        <v>18</v>
      </c>
      <c r="F2064" s="5">
        <v>0</v>
      </c>
    </row>
    <row r="2065" spans="1:6" x14ac:dyDescent="0.3">
      <c r="A2065" s="8">
        <v>43480</v>
      </c>
      <c r="B2065" s="5">
        <v>18</v>
      </c>
      <c r="C2065" s="5">
        <v>18</v>
      </c>
      <c r="D2065" s="5">
        <v>18</v>
      </c>
      <c r="E2065" s="5">
        <v>18</v>
      </c>
      <c r="F2065" s="5">
        <v>0</v>
      </c>
    </row>
    <row r="2066" spans="1:6" x14ac:dyDescent="0.3">
      <c r="A2066" s="8">
        <v>43481</v>
      </c>
      <c r="B2066" s="5">
        <v>18</v>
      </c>
      <c r="C2066" s="5">
        <v>18</v>
      </c>
      <c r="D2066" s="5">
        <v>18</v>
      </c>
      <c r="E2066" s="5">
        <v>18</v>
      </c>
      <c r="F2066" s="5">
        <v>0</v>
      </c>
    </row>
    <row r="2067" spans="1:6" x14ac:dyDescent="0.3">
      <c r="A2067" s="8">
        <v>43482</v>
      </c>
      <c r="B2067" s="5">
        <v>18</v>
      </c>
      <c r="C2067" s="5">
        <v>18</v>
      </c>
      <c r="D2067" s="5">
        <v>18</v>
      </c>
      <c r="E2067" s="5">
        <v>18</v>
      </c>
      <c r="F2067" s="5">
        <v>0</v>
      </c>
    </row>
    <row r="2068" spans="1:6" x14ac:dyDescent="0.3">
      <c r="A2068" s="8">
        <v>43483</v>
      </c>
      <c r="B2068" s="5">
        <v>18</v>
      </c>
      <c r="C2068" s="5">
        <v>18</v>
      </c>
      <c r="D2068" s="5">
        <v>18</v>
      </c>
      <c r="E2068" s="5">
        <v>18</v>
      </c>
      <c r="F2068" s="5">
        <v>0</v>
      </c>
    </row>
    <row r="2069" spans="1:6" x14ac:dyDescent="0.3">
      <c r="A2069" s="8">
        <v>43486</v>
      </c>
      <c r="B2069" s="5">
        <v>18</v>
      </c>
      <c r="C2069" s="5">
        <v>18</v>
      </c>
      <c r="D2069" s="5">
        <v>18</v>
      </c>
      <c r="E2069" s="5">
        <v>18</v>
      </c>
      <c r="F2069" s="5">
        <v>0</v>
      </c>
    </row>
    <row r="2070" spans="1:6" x14ac:dyDescent="0.3">
      <c r="A2070" s="8">
        <v>43487</v>
      </c>
      <c r="B2070" s="5">
        <v>18</v>
      </c>
      <c r="C2070" s="5">
        <v>18</v>
      </c>
      <c r="D2070" s="5">
        <v>18</v>
      </c>
      <c r="E2070" s="5">
        <v>18</v>
      </c>
      <c r="F2070" s="5">
        <v>0</v>
      </c>
    </row>
    <row r="2071" spans="1:6" x14ac:dyDescent="0.3">
      <c r="A2071" s="8">
        <v>43488</v>
      </c>
      <c r="B2071" s="5">
        <v>18</v>
      </c>
      <c r="C2071" s="5">
        <v>18</v>
      </c>
      <c r="D2071" s="5">
        <v>18</v>
      </c>
      <c r="E2071" s="5">
        <v>18</v>
      </c>
      <c r="F2071" s="5">
        <v>0</v>
      </c>
    </row>
    <row r="2072" spans="1:6" x14ac:dyDescent="0.3">
      <c r="A2072" s="8">
        <v>43489</v>
      </c>
      <c r="B2072" s="5">
        <v>18</v>
      </c>
      <c r="C2072" s="5">
        <v>18</v>
      </c>
      <c r="D2072" s="5">
        <v>18</v>
      </c>
      <c r="E2072" s="5">
        <v>18</v>
      </c>
      <c r="F2072" s="5">
        <v>0</v>
      </c>
    </row>
    <row r="2073" spans="1:6" x14ac:dyDescent="0.3">
      <c r="A2073" s="8">
        <v>43490</v>
      </c>
      <c r="B2073" s="5">
        <v>17.815000000000001</v>
      </c>
      <c r="C2073" s="5">
        <v>17.815000000000001</v>
      </c>
      <c r="D2073" s="5">
        <v>17.815000000000001</v>
      </c>
      <c r="E2073" s="5">
        <v>17.815000000000001</v>
      </c>
      <c r="F2073" s="5">
        <v>-1.03E-2</v>
      </c>
    </row>
    <row r="2074" spans="1:6" x14ac:dyDescent="0.3">
      <c r="A2074" s="8">
        <v>43493</v>
      </c>
      <c r="B2074" s="5">
        <v>17.815000000000001</v>
      </c>
      <c r="C2074" s="5">
        <v>17.815000000000001</v>
      </c>
      <c r="D2074" s="5">
        <v>17.815000000000001</v>
      </c>
      <c r="E2074" s="5">
        <v>17.815000000000001</v>
      </c>
      <c r="F2074" s="5">
        <v>0</v>
      </c>
    </row>
    <row r="2075" spans="1:6" x14ac:dyDescent="0.3">
      <c r="A2075" s="8">
        <v>43494</v>
      </c>
      <c r="B2075" s="5">
        <v>17.815000000000001</v>
      </c>
      <c r="C2075" s="5">
        <v>17.815000000000001</v>
      </c>
      <c r="D2075" s="5">
        <v>17.815000000000001</v>
      </c>
      <c r="E2075" s="5">
        <v>17.815000000000001</v>
      </c>
      <c r="F2075" s="5">
        <v>0</v>
      </c>
    </row>
    <row r="2076" spans="1:6" x14ac:dyDescent="0.3">
      <c r="A2076" s="8">
        <v>43495</v>
      </c>
      <c r="B2076" s="5">
        <v>17.815000000000001</v>
      </c>
      <c r="C2076" s="5">
        <v>17.815000000000001</v>
      </c>
      <c r="D2076" s="5">
        <v>17.815000000000001</v>
      </c>
      <c r="E2076" s="5">
        <v>17.815000000000001</v>
      </c>
      <c r="F2076" s="5">
        <v>0</v>
      </c>
    </row>
    <row r="2077" spans="1:6" x14ac:dyDescent="0.3">
      <c r="A2077" s="8">
        <v>43496</v>
      </c>
      <c r="B2077" s="5">
        <v>17.75</v>
      </c>
      <c r="C2077" s="5">
        <v>17.75</v>
      </c>
      <c r="D2077" s="5">
        <v>17.75</v>
      </c>
      <c r="E2077" s="5">
        <v>17.75</v>
      </c>
      <c r="F2077" s="5">
        <v>-3.5999999999999999E-3</v>
      </c>
    </row>
    <row r="2078" spans="1:6" x14ac:dyDescent="0.3">
      <c r="A2078" s="8">
        <v>43497</v>
      </c>
      <c r="B2078" s="5">
        <v>17.75</v>
      </c>
      <c r="C2078" s="5">
        <v>17.75</v>
      </c>
      <c r="D2078" s="5">
        <v>17.75</v>
      </c>
      <c r="E2078" s="5">
        <v>17.75</v>
      </c>
      <c r="F2078" s="5">
        <v>0</v>
      </c>
    </row>
    <row r="2079" spans="1:6" x14ac:dyDescent="0.3">
      <c r="A2079" s="8">
        <v>43500</v>
      </c>
      <c r="B2079" s="5">
        <v>17.75</v>
      </c>
      <c r="C2079" s="5">
        <v>17.75</v>
      </c>
      <c r="D2079" s="5">
        <v>17.75</v>
      </c>
      <c r="E2079" s="5">
        <v>17.75</v>
      </c>
      <c r="F2079" s="5">
        <v>0</v>
      </c>
    </row>
    <row r="2080" spans="1:6" x14ac:dyDescent="0.3">
      <c r="A2080" s="8">
        <v>43501</v>
      </c>
      <c r="B2080" s="5">
        <v>17.75</v>
      </c>
      <c r="C2080" s="5">
        <v>17.75</v>
      </c>
      <c r="D2080" s="5">
        <v>17.75</v>
      </c>
      <c r="E2080" s="5">
        <v>17.75</v>
      </c>
      <c r="F2080" s="5">
        <v>0</v>
      </c>
    </row>
    <row r="2081" spans="1:6" x14ac:dyDescent="0.3">
      <c r="A2081" s="8">
        <v>43502</v>
      </c>
      <c r="B2081" s="5">
        <v>17.75</v>
      </c>
      <c r="C2081" s="5">
        <v>17.75</v>
      </c>
      <c r="D2081" s="5">
        <v>17.75</v>
      </c>
      <c r="E2081" s="5">
        <v>17.75</v>
      </c>
      <c r="F2081" s="5">
        <v>0</v>
      </c>
    </row>
    <row r="2082" spans="1:6" x14ac:dyDescent="0.3">
      <c r="A2082" s="8">
        <v>43503</v>
      </c>
      <c r="B2082" s="5">
        <v>17.75</v>
      </c>
      <c r="C2082" s="5">
        <v>17.75</v>
      </c>
      <c r="D2082" s="5">
        <v>17.75</v>
      </c>
      <c r="E2082" s="5">
        <v>17.75</v>
      </c>
      <c r="F2082" s="5">
        <v>0</v>
      </c>
    </row>
    <row r="2083" spans="1:6" x14ac:dyDescent="0.3">
      <c r="A2083" s="8">
        <v>43504</v>
      </c>
      <c r="B2083" s="5">
        <v>17.75</v>
      </c>
      <c r="C2083" s="5">
        <v>17.75</v>
      </c>
      <c r="D2083" s="5">
        <v>17.75</v>
      </c>
      <c r="E2083" s="5">
        <v>17.75</v>
      </c>
      <c r="F2083" s="5">
        <v>0</v>
      </c>
    </row>
    <row r="2084" spans="1:6" x14ac:dyDescent="0.3">
      <c r="A2084" s="8">
        <v>43507</v>
      </c>
      <c r="B2084" s="5">
        <v>17.75</v>
      </c>
      <c r="C2084" s="5">
        <v>17.75</v>
      </c>
      <c r="D2084" s="5">
        <v>17.75</v>
      </c>
      <c r="E2084" s="5">
        <v>17.75</v>
      </c>
      <c r="F2084" s="5">
        <v>0</v>
      </c>
    </row>
    <row r="2085" spans="1:6" x14ac:dyDescent="0.3">
      <c r="A2085" s="8">
        <v>43508</v>
      </c>
      <c r="B2085" s="5">
        <v>17.75</v>
      </c>
      <c r="C2085" s="5">
        <v>17.75</v>
      </c>
      <c r="D2085" s="5">
        <v>17.75</v>
      </c>
      <c r="E2085" s="5">
        <v>17.75</v>
      </c>
      <c r="F2085" s="5">
        <v>0</v>
      </c>
    </row>
    <row r="2086" spans="1:6" x14ac:dyDescent="0.3">
      <c r="A2086" s="8">
        <v>43509</v>
      </c>
      <c r="B2086" s="5">
        <v>17.75</v>
      </c>
      <c r="C2086" s="5">
        <v>17.75</v>
      </c>
      <c r="D2086" s="5">
        <v>17.75</v>
      </c>
      <c r="E2086" s="5">
        <v>17.75</v>
      </c>
      <c r="F2086" s="5">
        <v>0</v>
      </c>
    </row>
    <row r="2087" spans="1:6" x14ac:dyDescent="0.3">
      <c r="A2087" s="8">
        <v>43510</v>
      </c>
      <c r="B2087" s="5">
        <v>17.75</v>
      </c>
      <c r="C2087" s="5">
        <v>17.75</v>
      </c>
      <c r="D2087" s="5">
        <v>17.75</v>
      </c>
      <c r="E2087" s="5">
        <v>17.75</v>
      </c>
      <c r="F2087" s="5">
        <v>0</v>
      </c>
    </row>
    <row r="2088" spans="1:6" x14ac:dyDescent="0.3">
      <c r="A2088" s="8">
        <v>43511</v>
      </c>
      <c r="B2088" s="5">
        <v>17.75</v>
      </c>
      <c r="C2088" s="5">
        <v>17.75</v>
      </c>
      <c r="D2088" s="5">
        <v>17.75</v>
      </c>
      <c r="E2088" s="5">
        <v>17.75</v>
      </c>
      <c r="F2088" s="5">
        <v>0</v>
      </c>
    </row>
    <row r="2089" spans="1:6" x14ac:dyDescent="0.3">
      <c r="A2089" s="8">
        <v>43514</v>
      </c>
      <c r="B2089" s="5">
        <v>17.68</v>
      </c>
      <c r="C2089" s="5">
        <v>17.68</v>
      </c>
      <c r="D2089" s="5">
        <v>17.68</v>
      </c>
      <c r="E2089" s="5">
        <v>17.68</v>
      </c>
      <c r="F2089" s="5">
        <v>-3.8999999999999998E-3</v>
      </c>
    </row>
    <row r="2090" spans="1:6" x14ac:dyDescent="0.3">
      <c r="A2090" s="8">
        <v>43515</v>
      </c>
      <c r="B2090" s="5">
        <v>17.68</v>
      </c>
      <c r="C2090" s="5">
        <v>17.68</v>
      </c>
      <c r="D2090" s="5">
        <v>17.68</v>
      </c>
      <c r="E2090" s="5">
        <v>17.68</v>
      </c>
      <c r="F2090" s="5">
        <v>0</v>
      </c>
    </row>
    <row r="2091" spans="1:6" x14ac:dyDescent="0.3">
      <c r="A2091" s="8">
        <v>43516</v>
      </c>
      <c r="B2091" s="5">
        <v>17.68</v>
      </c>
      <c r="C2091" s="5">
        <v>17.68</v>
      </c>
      <c r="D2091" s="5">
        <v>17.68</v>
      </c>
      <c r="E2091" s="5">
        <v>17.68</v>
      </c>
      <c r="F2091" s="5">
        <v>0</v>
      </c>
    </row>
    <row r="2092" spans="1:6" x14ac:dyDescent="0.3">
      <c r="A2092" s="8">
        <v>43517</v>
      </c>
      <c r="B2092" s="5">
        <v>17.78</v>
      </c>
      <c r="C2092" s="5">
        <v>17.78</v>
      </c>
      <c r="D2092" s="5">
        <v>17.78</v>
      </c>
      <c r="E2092" s="5">
        <v>17.78</v>
      </c>
      <c r="F2092" s="5">
        <v>5.7000000000000002E-3</v>
      </c>
    </row>
    <row r="2093" spans="1:6" x14ac:dyDescent="0.3">
      <c r="A2093" s="8">
        <v>43518</v>
      </c>
      <c r="B2093" s="5">
        <v>17.62</v>
      </c>
      <c r="C2093" s="5">
        <v>17.62</v>
      </c>
      <c r="D2093" s="5">
        <v>17.62</v>
      </c>
      <c r="E2093" s="5">
        <v>17.62</v>
      </c>
      <c r="F2093" s="5">
        <v>-8.9999999999999993E-3</v>
      </c>
    </row>
    <row r="2094" spans="1:6" x14ac:dyDescent="0.3">
      <c r="A2094" s="8">
        <v>43521</v>
      </c>
      <c r="B2094" s="5">
        <v>17.59</v>
      </c>
      <c r="C2094" s="5">
        <v>17.59</v>
      </c>
      <c r="D2094" s="5">
        <v>17.59</v>
      </c>
      <c r="E2094" s="5">
        <v>17.59</v>
      </c>
      <c r="F2094" s="5">
        <v>-1.6999999999999999E-3</v>
      </c>
    </row>
    <row r="2095" spans="1:6" x14ac:dyDescent="0.3">
      <c r="A2095" s="8">
        <v>43522</v>
      </c>
      <c r="B2095" s="5">
        <v>17.52</v>
      </c>
      <c r="C2095" s="5">
        <v>17.52</v>
      </c>
      <c r="D2095" s="5">
        <v>17.52</v>
      </c>
      <c r="E2095" s="5">
        <v>17.52</v>
      </c>
      <c r="F2095" s="5">
        <v>-4.0000000000000001E-3</v>
      </c>
    </row>
    <row r="2096" spans="1:6" x14ac:dyDescent="0.3">
      <c r="A2096" s="8">
        <v>43523</v>
      </c>
      <c r="B2096" s="5">
        <v>17.52</v>
      </c>
      <c r="C2096" s="5">
        <v>17.52</v>
      </c>
      <c r="D2096" s="5">
        <v>17.52</v>
      </c>
      <c r="E2096" s="5">
        <v>17.52</v>
      </c>
      <c r="F2096" s="5">
        <v>0</v>
      </c>
    </row>
    <row r="2097" spans="1:6" x14ac:dyDescent="0.3">
      <c r="A2097" s="8">
        <v>43524</v>
      </c>
      <c r="B2097" s="5">
        <v>17.600000000000001</v>
      </c>
      <c r="C2097" s="5">
        <v>17.600000000000001</v>
      </c>
      <c r="D2097" s="5">
        <v>17.600000000000001</v>
      </c>
      <c r="E2097" s="5">
        <v>17.600000000000001</v>
      </c>
      <c r="F2097" s="5">
        <v>4.5999999999999999E-3</v>
      </c>
    </row>
    <row r="2098" spans="1:6" x14ac:dyDescent="0.3">
      <c r="A2098" s="8">
        <v>43525</v>
      </c>
      <c r="B2098" s="5">
        <v>17.600000000000001</v>
      </c>
      <c r="C2098" s="5">
        <v>17.600000000000001</v>
      </c>
      <c r="D2098" s="5">
        <v>17.600000000000001</v>
      </c>
      <c r="E2098" s="5">
        <v>17.600000000000001</v>
      </c>
      <c r="F2098" s="5">
        <v>0</v>
      </c>
    </row>
    <row r="2099" spans="1:6" x14ac:dyDescent="0.3">
      <c r="A2099" s="8">
        <v>43528</v>
      </c>
      <c r="B2099" s="5">
        <v>17.18</v>
      </c>
      <c r="C2099" s="5">
        <v>17.18</v>
      </c>
      <c r="D2099" s="5">
        <v>17.18</v>
      </c>
      <c r="E2099" s="5">
        <v>17.18</v>
      </c>
      <c r="F2099" s="5">
        <v>-2.3900000000000001E-2</v>
      </c>
    </row>
    <row r="2100" spans="1:6" x14ac:dyDescent="0.3">
      <c r="A2100" s="8">
        <v>43529</v>
      </c>
      <c r="B2100" s="5">
        <v>17.18</v>
      </c>
      <c r="C2100" s="5">
        <v>17.18</v>
      </c>
      <c r="D2100" s="5">
        <v>17.18</v>
      </c>
      <c r="E2100" s="5">
        <v>17.18</v>
      </c>
      <c r="F2100" s="5">
        <v>0</v>
      </c>
    </row>
    <row r="2101" spans="1:6" x14ac:dyDescent="0.3">
      <c r="A2101" s="8">
        <v>43530</v>
      </c>
      <c r="B2101" s="5">
        <v>16.8</v>
      </c>
      <c r="C2101" s="5">
        <v>16.8</v>
      </c>
      <c r="D2101" s="5">
        <v>16.8</v>
      </c>
      <c r="E2101" s="5">
        <v>16.8</v>
      </c>
      <c r="F2101" s="5">
        <v>-2.2100000000000002E-2</v>
      </c>
    </row>
    <row r="2102" spans="1:6" x14ac:dyDescent="0.3">
      <c r="A2102" s="8">
        <v>43531</v>
      </c>
      <c r="B2102" s="5">
        <v>16.8</v>
      </c>
      <c r="C2102" s="5">
        <v>16.8</v>
      </c>
      <c r="D2102" s="5">
        <v>16.8</v>
      </c>
      <c r="E2102" s="5">
        <v>16.8</v>
      </c>
      <c r="F2102" s="5">
        <v>0</v>
      </c>
    </row>
    <row r="2103" spans="1:6" x14ac:dyDescent="0.3">
      <c r="A2103" s="8">
        <v>43532</v>
      </c>
      <c r="B2103" s="5">
        <v>16.8</v>
      </c>
      <c r="C2103" s="5">
        <v>16.8</v>
      </c>
      <c r="D2103" s="5">
        <v>16.8</v>
      </c>
      <c r="E2103" s="5">
        <v>16.8</v>
      </c>
      <c r="F2103" s="5">
        <v>0</v>
      </c>
    </row>
    <row r="2104" spans="1:6" x14ac:dyDescent="0.3">
      <c r="A2104" s="8">
        <v>43535</v>
      </c>
      <c r="B2104" s="5">
        <v>16.649999999999999</v>
      </c>
      <c r="C2104" s="5">
        <v>16.649999999999999</v>
      </c>
      <c r="D2104" s="5">
        <v>16.649999999999999</v>
      </c>
      <c r="E2104" s="5">
        <v>16.649999999999999</v>
      </c>
      <c r="F2104" s="5">
        <v>-8.8999999999999999E-3</v>
      </c>
    </row>
    <row r="2105" spans="1:6" x14ac:dyDescent="0.3">
      <c r="A2105" s="8">
        <v>43536</v>
      </c>
      <c r="B2105" s="5">
        <v>16.649999999999999</v>
      </c>
      <c r="C2105" s="5">
        <v>16.649999999999999</v>
      </c>
      <c r="D2105" s="5">
        <v>16.649999999999999</v>
      </c>
      <c r="E2105" s="5">
        <v>16.649999999999999</v>
      </c>
      <c r="F2105" s="5">
        <v>0</v>
      </c>
    </row>
    <row r="2106" spans="1:6" x14ac:dyDescent="0.3">
      <c r="A2106" s="8">
        <v>43537</v>
      </c>
      <c r="B2106" s="5">
        <v>16.649999999999999</v>
      </c>
      <c r="C2106" s="5">
        <v>16.649999999999999</v>
      </c>
      <c r="D2106" s="5">
        <v>16.649999999999999</v>
      </c>
      <c r="E2106" s="5">
        <v>16.649999999999999</v>
      </c>
      <c r="F2106" s="5">
        <v>0</v>
      </c>
    </row>
    <row r="2107" spans="1:6" x14ac:dyDescent="0.3">
      <c r="A2107" s="8">
        <v>43538</v>
      </c>
      <c r="B2107" s="5">
        <v>16.649999999999999</v>
      </c>
      <c r="C2107" s="5">
        <v>16.649999999999999</v>
      </c>
      <c r="D2107" s="5">
        <v>16.649999999999999</v>
      </c>
      <c r="E2107" s="5">
        <v>16.649999999999999</v>
      </c>
      <c r="F2107" s="5">
        <v>0</v>
      </c>
    </row>
    <row r="2108" spans="1:6" x14ac:dyDescent="0.3">
      <c r="A2108" s="8">
        <v>43539</v>
      </c>
      <c r="B2108" s="5">
        <v>16.649999999999999</v>
      </c>
      <c r="C2108" s="5">
        <v>16.649999999999999</v>
      </c>
      <c r="D2108" s="5">
        <v>16.649999999999999</v>
      </c>
      <c r="E2108" s="5">
        <v>16.649999999999999</v>
      </c>
      <c r="F2108" s="5">
        <v>0</v>
      </c>
    </row>
    <row r="2109" spans="1:6" x14ac:dyDescent="0.3">
      <c r="A2109" s="8">
        <v>43542</v>
      </c>
      <c r="B2109" s="5">
        <v>16.600000000000001</v>
      </c>
      <c r="C2109" s="5">
        <v>16.600000000000001</v>
      </c>
      <c r="D2109" s="5">
        <v>16.600000000000001</v>
      </c>
      <c r="E2109" s="5">
        <v>16.600000000000001</v>
      </c>
      <c r="F2109" s="5">
        <v>-3.0000000000000001E-3</v>
      </c>
    </row>
    <row r="2110" spans="1:6" x14ac:dyDescent="0.3">
      <c r="A2110" s="8">
        <v>43543</v>
      </c>
      <c r="B2110" s="5">
        <v>16.600000000000001</v>
      </c>
      <c r="C2110" s="5">
        <v>16.600000000000001</v>
      </c>
      <c r="D2110" s="5">
        <v>16.600000000000001</v>
      </c>
      <c r="E2110" s="5">
        <v>16.600000000000001</v>
      </c>
      <c r="F2110" s="5">
        <v>0</v>
      </c>
    </row>
    <row r="2111" spans="1:6" x14ac:dyDescent="0.3">
      <c r="A2111" s="8">
        <v>43544</v>
      </c>
      <c r="B2111" s="5">
        <v>16.600000000000001</v>
      </c>
      <c r="C2111" s="5">
        <v>16.600000000000001</v>
      </c>
      <c r="D2111" s="5">
        <v>16.600000000000001</v>
      </c>
      <c r="E2111" s="5">
        <v>16.600000000000001</v>
      </c>
      <c r="F2111" s="5">
        <v>0</v>
      </c>
    </row>
    <row r="2112" spans="1:6" x14ac:dyDescent="0.3">
      <c r="A2112" s="8">
        <v>43545</v>
      </c>
      <c r="B2112" s="5">
        <v>16.600000000000001</v>
      </c>
      <c r="C2112" s="5">
        <v>16.600000000000001</v>
      </c>
      <c r="D2112" s="5">
        <v>16.600000000000001</v>
      </c>
      <c r="E2112" s="5">
        <v>16.600000000000001</v>
      </c>
      <c r="F2112" s="5">
        <v>0</v>
      </c>
    </row>
    <row r="2113" spans="1:6" x14ac:dyDescent="0.3">
      <c r="A2113" s="8">
        <v>43546</v>
      </c>
      <c r="B2113" s="5">
        <v>16.600000000000001</v>
      </c>
      <c r="C2113" s="5">
        <v>16.600000000000001</v>
      </c>
      <c r="D2113" s="5">
        <v>16.600000000000001</v>
      </c>
      <c r="E2113" s="5">
        <v>16.600000000000001</v>
      </c>
      <c r="F2113" s="5">
        <v>0</v>
      </c>
    </row>
    <row r="2114" spans="1:6" x14ac:dyDescent="0.3">
      <c r="A2114" s="8">
        <v>43549</v>
      </c>
      <c r="B2114" s="5">
        <v>16.45</v>
      </c>
      <c r="C2114" s="5">
        <v>16.45</v>
      </c>
      <c r="D2114" s="5">
        <v>16.45</v>
      </c>
      <c r="E2114" s="5">
        <v>16.45</v>
      </c>
      <c r="F2114" s="5">
        <v>-8.9999999999999993E-3</v>
      </c>
    </row>
    <row r="2115" spans="1:6" x14ac:dyDescent="0.3">
      <c r="A2115" s="8">
        <v>43550</v>
      </c>
      <c r="B2115" s="5">
        <v>16.45</v>
      </c>
      <c r="C2115" s="5">
        <v>16.45</v>
      </c>
      <c r="D2115" s="5">
        <v>16.45</v>
      </c>
      <c r="E2115" s="5">
        <v>16.45</v>
      </c>
      <c r="F2115" s="5">
        <v>0</v>
      </c>
    </row>
    <row r="2116" spans="1:6" x14ac:dyDescent="0.3">
      <c r="A2116" s="8">
        <v>43551</v>
      </c>
      <c r="B2116" s="5">
        <v>16.45</v>
      </c>
      <c r="C2116" s="5">
        <v>16.45</v>
      </c>
      <c r="D2116" s="5">
        <v>16.45</v>
      </c>
      <c r="E2116" s="5">
        <v>16.45</v>
      </c>
      <c r="F2116" s="5">
        <v>0</v>
      </c>
    </row>
    <row r="2117" spans="1:6" x14ac:dyDescent="0.3">
      <c r="A2117" s="8">
        <v>43552</v>
      </c>
      <c r="B2117" s="5">
        <v>16.45</v>
      </c>
      <c r="C2117" s="5">
        <v>16.45</v>
      </c>
      <c r="D2117" s="5">
        <v>16.45</v>
      </c>
      <c r="E2117" s="5">
        <v>16.45</v>
      </c>
      <c r="F2117" s="5">
        <v>0</v>
      </c>
    </row>
    <row r="2118" spans="1:6" x14ac:dyDescent="0.3">
      <c r="A2118" s="8">
        <v>43553</v>
      </c>
      <c r="B2118" s="5">
        <v>16.600000000000001</v>
      </c>
      <c r="C2118" s="5">
        <v>16.600000000000001</v>
      </c>
      <c r="D2118" s="5">
        <v>16.600000000000001</v>
      </c>
      <c r="E2118" s="5">
        <v>16.600000000000001</v>
      </c>
      <c r="F2118" s="5">
        <v>9.1000000000000004E-3</v>
      </c>
    </row>
    <row r="2119" spans="1:6" x14ac:dyDescent="0.3">
      <c r="A2119" s="8">
        <v>43556</v>
      </c>
      <c r="B2119" s="5">
        <v>16.600000000000001</v>
      </c>
      <c r="C2119" s="5">
        <v>16.600000000000001</v>
      </c>
      <c r="D2119" s="5">
        <v>16.600000000000001</v>
      </c>
      <c r="E2119" s="5">
        <v>16.600000000000001</v>
      </c>
      <c r="F2119" s="5">
        <v>0</v>
      </c>
    </row>
    <row r="2120" spans="1:6" x14ac:dyDescent="0.3">
      <c r="A2120" s="8">
        <v>43557</v>
      </c>
      <c r="B2120" s="5">
        <v>16.399999999999999</v>
      </c>
      <c r="C2120" s="5">
        <v>16.399999999999999</v>
      </c>
      <c r="D2120" s="5">
        <v>16.399999999999999</v>
      </c>
      <c r="E2120" s="5">
        <v>16.399999999999999</v>
      </c>
      <c r="F2120" s="5">
        <v>-1.2E-2</v>
      </c>
    </row>
    <row r="2121" spans="1:6" x14ac:dyDescent="0.3">
      <c r="A2121" s="8">
        <v>43558</v>
      </c>
      <c r="B2121" s="5">
        <v>16.399999999999999</v>
      </c>
      <c r="C2121" s="5">
        <v>16.399999999999999</v>
      </c>
      <c r="D2121" s="5">
        <v>16.399999999999999</v>
      </c>
      <c r="E2121" s="5">
        <v>16.399999999999999</v>
      </c>
      <c r="F2121" s="5">
        <v>0</v>
      </c>
    </row>
    <row r="2122" spans="1:6" x14ac:dyDescent="0.3">
      <c r="A2122" s="8">
        <v>43559</v>
      </c>
      <c r="B2122" s="5">
        <v>16.399999999999999</v>
      </c>
      <c r="C2122" s="5">
        <v>16.399999999999999</v>
      </c>
      <c r="D2122" s="5">
        <v>16.399999999999999</v>
      </c>
      <c r="E2122" s="5">
        <v>16.399999999999999</v>
      </c>
      <c r="F2122" s="5">
        <v>0</v>
      </c>
    </row>
    <row r="2123" spans="1:6" x14ac:dyDescent="0.3">
      <c r="A2123" s="8">
        <v>43560</v>
      </c>
      <c r="B2123" s="5">
        <v>16.399999999999999</v>
      </c>
      <c r="C2123" s="5">
        <v>16.399999999999999</v>
      </c>
      <c r="D2123" s="5">
        <v>16.399999999999999</v>
      </c>
      <c r="E2123" s="5">
        <v>16.399999999999999</v>
      </c>
      <c r="F2123" s="5">
        <v>0</v>
      </c>
    </row>
    <row r="2124" spans="1:6" x14ac:dyDescent="0.3">
      <c r="A2124" s="8">
        <v>43563</v>
      </c>
      <c r="B2124" s="5">
        <v>16.399999999999999</v>
      </c>
      <c r="C2124" s="5">
        <v>16.399999999999999</v>
      </c>
      <c r="D2124" s="5">
        <v>16.399999999999999</v>
      </c>
      <c r="E2124" s="5">
        <v>16.399999999999999</v>
      </c>
      <c r="F2124" s="5">
        <v>0</v>
      </c>
    </row>
    <row r="2125" spans="1:6" x14ac:dyDescent="0.3">
      <c r="A2125" s="8">
        <v>43564</v>
      </c>
      <c r="B2125" s="5">
        <v>16.350000000000001</v>
      </c>
      <c r="C2125" s="5">
        <v>16.350000000000001</v>
      </c>
      <c r="D2125" s="5">
        <v>16.350000000000001</v>
      </c>
      <c r="E2125" s="5">
        <v>16.350000000000001</v>
      </c>
      <c r="F2125" s="5">
        <v>-3.0000000000000001E-3</v>
      </c>
    </row>
    <row r="2126" spans="1:6" x14ac:dyDescent="0.3">
      <c r="A2126" s="8">
        <v>43565</v>
      </c>
      <c r="B2126" s="5">
        <v>16.350000000000001</v>
      </c>
      <c r="C2126" s="5">
        <v>16.350000000000001</v>
      </c>
      <c r="D2126" s="5">
        <v>16.350000000000001</v>
      </c>
      <c r="E2126" s="5">
        <v>16.350000000000001</v>
      </c>
      <c r="F2126" s="5">
        <v>0</v>
      </c>
    </row>
    <row r="2127" spans="1:6" x14ac:dyDescent="0.3">
      <c r="A2127" s="8">
        <v>43566</v>
      </c>
      <c r="B2127" s="5">
        <v>16.350000000000001</v>
      </c>
      <c r="C2127" s="5">
        <v>16.350000000000001</v>
      </c>
      <c r="D2127" s="5">
        <v>16.350000000000001</v>
      </c>
      <c r="E2127" s="5">
        <v>16.350000000000001</v>
      </c>
      <c r="F2127" s="5">
        <v>0</v>
      </c>
    </row>
    <row r="2128" spans="1:6" x14ac:dyDescent="0.3">
      <c r="A2128" s="8">
        <v>43567</v>
      </c>
      <c r="B2128" s="5">
        <v>16.350000000000001</v>
      </c>
      <c r="C2128" s="5">
        <v>16.350000000000001</v>
      </c>
      <c r="D2128" s="5">
        <v>16.350000000000001</v>
      </c>
      <c r="E2128" s="5">
        <v>16.350000000000001</v>
      </c>
      <c r="F2128" s="5">
        <v>0</v>
      </c>
    </row>
    <row r="2129" spans="1:6" x14ac:dyDescent="0.3">
      <c r="A2129" s="8">
        <v>43570</v>
      </c>
      <c r="B2129" s="5">
        <v>16.350000000000001</v>
      </c>
      <c r="C2129" s="5">
        <v>16.350000000000001</v>
      </c>
      <c r="D2129" s="5">
        <v>16.350000000000001</v>
      </c>
      <c r="E2129" s="5">
        <v>16.350000000000001</v>
      </c>
      <c r="F2129" s="5">
        <v>0</v>
      </c>
    </row>
    <row r="2130" spans="1:6" x14ac:dyDescent="0.3">
      <c r="A2130" s="8">
        <v>43571</v>
      </c>
      <c r="B2130" s="5">
        <v>16.329999999999998</v>
      </c>
      <c r="C2130" s="5">
        <v>16.329999999999998</v>
      </c>
      <c r="D2130" s="5">
        <v>16.329999999999998</v>
      </c>
      <c r="E2130" s="5">
        <v>16.329999999999998</v>
      </c>
      <c r="F2130" s="5">
        <v>-1.1999999999999999E-3</v>
      </c>
    </row>
    <row r="2131" spans="1:6" x14ac:dyDescent="0.3">
      <c r="A2131" s="8">
        <v>43572</v>
      </c>
      <c r="B2131" s="5">
        <v>16.329999999999998</v>
      </c>
      <c r="C2131" s="5">
        <v>16.329999999999998</v>
      </c>
      <c r="D2131" s="5">
        <v>16.329999999999998</v>
      </c>
      <c r="E2131" s="5">
        <v>16.329999999999998</v>
      </c>
      <c r="F2131" s="5">
        <v>0</v>
      </c>
    </row>
    <row r="2132" spans="1:6" x14ac:dyDescent="0.3">
      <c r="A2132" s="8">
        <v>43573</v>
      </c>
      <c r="B2132" s="5">
        <v>16.45</v>
      </c>
      <c r="C2132" s="5">
        <v>16.45</v>
      </c>
      <c r="D2132" s="5">
        <v>16.45</v>
      </c>
      <c r="E2132" s="5">
        <v>16.45</v>
      </c>
      <c r="F2132" s="5">
        <v>7.3000000000000001E-3</v>
      </c>
    </row>
    <row r="2133" spans="1:6" x14ac:dyDescent="0.3">
      <c r="A2133" s="8">
        <v>43574</v>
      </c>
      <c r="B2133" s="5">
        <v>16.45</v>
      </c>
      <c r="C2133" s="5">
        <v>16.45</v>
      </c>
      <c r="D2133" s="5">
        <v>16.45</v>
      </c>
      <c r="E2133" s="5">
        <v>16.45</v>
      </c>
      <c r="F2133" s="5">
        <v>0</v>
      </c>
    </row>
    <row r="2134" spans="1:6" x14ac:dyDescent="0.3">
      <c r="A2134" s="8">
        <v>43577</v>
      </c>
      <c r="B2134" s="5">
        <v>16.45</v>
      </c>
      <c r="C2134" s="5">
        <v>16.45</v>
      </c>
      <c r="D2134" s="5">
        <v>16.45</v>
      </c>
      <c r="E2134" s="5">
        <v>16.45</v>
      </c>
      <c r="F2134" s="5">
        <v>0</v>
      </c>
    </row>
    <row r="2135" spans="1:6" x14ac:dyDescent="0.3">
      <c r="A2135" s="8">
        <v>43578</v>
      </c>
      <c r="B2135" s="5">
        <v>16.3</v>
      </c>
      <c r="C2135" s="5">
        <v>16.3</v>
      </c>
      <c r="D2135" s="5">
        <v>16.3</v>
      </c>
      <c r="E2135" s="5">
        <v>16.3</v>
      </c>
      <c r="F2135" s="5">
        <v>-9.1000000000000004E-3</v>
      </c>
    </row>
    <row r="2136" spans="1:6" x14ac:dyDescent="0.3">
      <c r="A2136" s="8">
        <v>43579</v>
      </c>
      <c r="B2136" s="5">
        <v>16.3</v>
      </c>
      <c r="C2136" s="5">
        <v>16.3</v>
      </c>
      <c r="D2136" s="5">
        <v>16.3</v>
      </c>
      <c r="E2136" s="5">
        <v>16.3</v>
      </c>
      <c r="F2136" s="5">
        <v>0</v>
      </c>
    </row>
    <row r="2137" spans="1:6" x14ac:dyDescent="0.3">
      <c r="A2137" s="8">
        <v>43580</v>
      </c>
      <c r="B2137" s="5">
        <v>16.260000000000002</v>
      </c>
      <c r="C2137" s="5">
        <v>16.3</v>
      </c>
      <c r="D2137" s="5">
        <v>16.3</v>
      </c>
      <c r="E2137" s="5">
        <v>16.260000000000002</v>
      </c>
      <c r="F2137" s="5">
        <v>-2.5000000000000001E-3</v>
      </c>
    </row>
    <row r="2138" spans="1:6" x14ac:dyDescent="0.3">
      <c r="A2138" s="8">
        <v>43581</v>
      </c>
      <c r="B2138" s="5">
        <v>16.260000000000002</v>
      </c>
      <c r="C2138" s="5">
        <v>16.260000000000002</v>
      </c>
      <c r="D2138" s="5">
        <v>16.260000000000002</v>
      </c>
      <c r="E2138" s="5">
        <v>16.260000000000002</v>
      </c>
      <c r="F2138" s="5">
        <v>0</v>
      </c>
    </row>
    <row r="2139" spans="1:6" x14ac:dyDescent="0.3">
      <c r="A2139" s="8">
        <v>43584</v>
      </c>
      <c r="B2139" s="5">
        <v>16.260000000000002</v>
      </c>
      <c r="C2139" s="5">
        <v>16.260000000000002</v>
      </c>
      <c r="D2139" s="5">
        <v>16.260000000000002</v>
      </c>
      <c r="E2139" s="5">
        <v>16.260000000000002</v>
      </c>
      <c r="F2139" s="5">
        <v>0</v>
      </c>
    </row>
    <row r="2140" spans="1:6" x14ac:dyDescent="0.3">
      <c r="A2140" s="8">
        <v>43585</v>
      </c>
      <c r="B2140" s="5">
        <v>16.3</v>
      </c>
      <c r="C2140" s="5">
        <v>16.3</v>
      </c>
      <c r="D2140" s="5">
        <v>16.3</v>
      </c>
      <c r="E2140" s="5">
        <v>16.3</v>
      </c>
      <c r="F2140" s="5">
        <v>2.5000000000000001E-3</v>
      </c>
    </row>
    <row r="2141" spans="1:6" x14ac:dyDescent="0.3">
      <c r="A2141" s="8">
        <v>43586</v>
      </c>
      <c r="B2141" s="5">
        <v>16.3</v>
      </c>
      <c r="C2141" s="5">
        <v>16.3</v>
      </c>
      <c r="D2141" s="5">
        <v>16.3</v>
      </c>
      <c r="E2141" s="5">
        <v>16.3</v>
      </c>
      <c r="F2141" s="5">
        <v>0</v>
      </c>
    </row>
    <row r="2142" spans="1:6" x14ac:dyDescent="0.3">
      <c r="A2142" s="8">
        <v>43587</v>
      </c>
      <c r="B2142" s="5">
        <v>16.329999999999998</v>
      </c>
      <c r="C2142" s="5">
        <v>16.329999999999998</v>
      </c>
      <c r="D2142" s="5">
        <v>16.329999999999998</v>
      </c>
      <c r="E2142" s="5">
        <v>16.329999999999998</v>
      </c>
      <c r="F2142" s="5">
        <v>1.8E-3</v>
      </c>
    </row>
    <row r="2143" spans="1:6" x14ac:dyDescent="0.3">
      <c r="A2143" s="8">
        <v>43588</v>
      </c>
      <c r="B2143" s="5">
        <v>16.329999999999998</v>
      </c>
      <c r="C2143" s="5">
        <v>16.329999999999998</v>
      </c>
      <c r="D2143" s="5">
        <v>16.329999999999998</v>
      </c>
      <c r="E2143" s="5">
        <v>16.329999999999998</v>
      </c>
      <c r="F2143" s="5">
        <v>0</v>
      </c>
    </row>
    <row r="2144" spans="1:6" x14ac:dyDescent="0.3">
      <c r="A2144" s="8">
        <v>43591</v>
      </c>
      <c r="B2144" s="5">
        <v>16.309999999999999</v>
      </c>
      <c r="C2144" s="5">
        <v>16.309999999999999</v>
      </c>
      <c r="D2144" s="5">
        <v>16.309999999999999</v>
      </c>
      <c r="E2144" s="5">
        <v>16.309999999999999</v>
      </c>
      <c r="F2144" s="5">
        <v>-1.1999999999999999E-3</v>
      </c>
    </row>
    <row r="2145" spans="1:6" x14ac:dyDescent="0.3">
      <c r="A2145" s="8">
        <v>43592</v>
      </c>
      <c r="B2145" s="5">
        <v>16.309999999999999</v>
      </c>
      <c r="C2145" s="5">
        <v>16.309999999999999</v>
      </c>
      <c r="D2145" s="5">
        <v>16.309999999999999</v>
      </c>
      <c r="E2145" s="5">
        <v>16.309999999999999</v>
      </c>
      <c r="F2145" s="5">
        <v>0</v>
      </c>
    </row>
    <row r="2146" spans="1:6" x14ac:dyDescent="0.3">
      <c r="A2146" s="8">
        <v>43593</v>
      </c>
      <c r="B2146" s="5">
        <v>16.309999999999999</v>
      </c>
      <c r="C2146" s="5">
        <v>16.309999999999999</v>
      </c>
      <c r="D2146" s="5">
        <v>16.309999999999999</v>
      </c>
      <c r="E2146" s="5">
        <v>16.309999999999999</v>
      </c>
      <c r="F2146" s="5">
        <v>0</v>
      </c>
    </row>
    <row r="2147" spans="1:6" x14ac:dyDescent="0.3">
      <c r="A2147" s="8">
        <v>43594</v>
      </c>
      <c r="B2147" s="5">
        <v>16.09</v>
      </c>
      <c r="C2147" s="5">
        <v>16.09</v>
      </c>
      <c r="D2147" s="5">
        <v>16.09</v>
      </c>
      <c r="E2147" s="5">
        <v>16.09</v>
      </c>
      <c r="F2147" s="5">
        <v>-1.35E-2</v>
      </c>
    </row>
    <row r="2148" spans="1:6" x14ac:dyDescent="0.3">
      <c r="A2148" s="8">
        <v>43595</v>
      </c>
      <c r="B2148" s="5">
        <v>16.09</v>
      </c>
      <c r="C2148" s="5">
        <v>16.09</v>
      </c>
      <c r="D2148" s="5">
        <v>16.09</v>
      </c>
      <c r="E2148" s="5">
        <v>16.09</v>
      </c>
      <c r="F2148" s="5">
        <v>0</v>
      </c>
    </row>
    <row r="2149" spans="1:6" x14ac:dyDescent="0.3">
      <c r="A2149" s="8">
        <v>43598</v>
      </c>
      <c r="B2149" s="5">
        <v>16.05</v>
      </c>
      <c r="C2149" s="5">
        <v>16.05</v>
      </c>
      <c r="D2149" s="5">
        <v>16.05</v>
      </c>
      <c r="E2149" s="5">
        <v>16.05</v>
      </c>
      <c r="F2149" s="5">
        <v>-2.5000000000000001E-3</v>
      </c>
    </row>
    <row r="2150" spans="1:6" x14ac:dyDescent="0.3">
      <c r="A2150" s="8">
        <v>43599</v>
      </c>
      <c r="B2150" s="5">
        <v>16.05</v>
      </c>
      <c r="C2150" s="5">
        <v>16.05</v>
      </c>
      <c r="D2150" s="5">
        <v>16.05</v>
      </c>
      <c r="E2150" s="5">
        <v>16.05</v>
      </c>
      <c r="F2150" s="5">
        <v>0</v>
      </c>
    </row>
    <row r="2151" spans="1:6" x14ac:dyDescent="0.3">
      <c r="A2151" s="8">
        <v>43600</v>
      </c>
      <c r="B2151" s="5">
        <v>15.95</v>
      </c>
      <c r="C2151" s="5">
        <v>15.95</v>
      </c>
      <c r="D2151" s="5">
        <v>15.95</v>
      </c>
      <c r="E2151" s="5">
        <v>15.95</v>
      </c>
      <c r="F2151" s="5">
        <v>-6.1999999999999998E-3</v>
      </c>
    </row>
    <row r="2152" spans="1:6" x14ac:dyDescent="0.3">
      <c r="A2152" s="8">
        <v>43601</v>
      </c>
      <c r="B2152" s="5">
        <v>15.92</v>
      </c>
      <c r="C2152" s="5">
        <v>15.92</v>
      </c>
      <c r="D2152" s="5">
        <v>15.92</v>
      </c>
      <c r="E2152" s="5">
        <v>15.92</v>
      </c>
      <c r="F2152" s="5">
        <v>-1.9E-3</v>
      </c>
    </row>
    <row r="2153" spans="1:6" x14ac:dyDescent="0.3">
      <c r="A2153" s="8">
        <v>43602</v>
      </c>
      <c r="B2153" s="5">
        <v>15.92</v>
      </c>
      <c r="C2153" s="5">
        <v>15.92</v>
      </c>
      <c r="D2153" s="5">
        <v>15.92</v>
      </c>
      <c r="E2153" s="5">
        <v>15.92</v>
      </c>
      <c r="F2153" s="5">
        <v>0</v>
      </c>
    </row>
    <row r="2154" spans="1:6" x14ac:dyDescent="0.3">
      <c r="A2154" s="8">
        <v>43605</v>
      </c>
      <c r="B2154" s="5">
        <v>15.92</v>
      </c>
      <c r="C2154" s="5">
        <v>15.92</v>
      </c>
      <c r="D2154" s="5">
        <v>15.92</v>
      </c>
      <c r="E2154" s="5">
        <v>15.92</v>
      </c>
      <c r="F2154" s="5">
        <v>0</v>
      </c>
    </row>
    <row r="2155" spans="1:6" x14ac:dyDescent="0.3">
      <c r="A2155" s="8">
        <v>43606</v>
      </c>
      <c r="B2155" s="5">
        <v>15.92</v>
      </c>
      <c r="C2155" s="5">
        <v>15.92</v>
      </c>
      <c r="D2155" s="5">
        <v>15.92</v>
      </c>
      <c r="E2155" s="5">
        <v>15.92</v>
      </c>
      <c r="F2155" s="5">
        <v>0</v>
      </c>
    </row>
    <row r="2156" spans="1:6" x14ac:dyDescent="0.3">
      <c r="A2156" s="8">
        <v>43607</v>
      </c>
      <c r="B2156" s="5">
        <v>15.92</v>
      </c>
      <c r="C2156" s="5">
        <v>15.92</v>
      </c>
      <c r="D2156" s="5">
        <v>15.92</v>
      </c>
      <c r="E2156" s="5">
        <v>15.92</v>
      </c>
      <c r="F2156" s="5">
        <v>0</v>
      </c>
    </row>
    <row r="2157" spans="1:6" x14ac:dyDescent="0.3">
      <c r="A2157" s="8">
        <v>43608</v>
      </c>
      <c r="B2157" s="5">
        <v>15.91</v>
      </c>
      <c r="C2157" s="5">
        <v>15.91</v>
      </c>
      <c r="D2157" s="5">
        <v>15.91</v>
      </c>
      <c r="E2157" s="5">
        <v>15.91</v>
      </c>
      <c r="F2157" s="5">
        <v>-5.9999999999999995E-4</v>
      </c>
    </row>
    <row r="2158" spans="1:6" x14ac:dyDescent="0.3">
      <c r="A2158" s="8">
        <v>43609</v>
      </c>
      <c r="B2158" s="5">
        <v>15.91</v>
      </c>
      <c r="C2158" s="5">
        <v>15.91</v>
      </c>
      <c r="D2158" s="5">
        <v>15.91</v>
      </c>
      <c r="E2158" s="5">
        <v>15.91</v>
      </c>
      <c r="F2158" s="5">
        <v>0</v>
      </c>
    </row>
    <row r="2159" spans="1:6" x14ac:dyDescent="0.3">
      <c r="A2159" s="8">
        <v>43612</v>
      </c>
      <c r="B2159" s="5">
        <v>15.96</v>
      </c>
      <c r="C2159" s="5">
        <v>15.96</v>
      </c>
      <c r="D2159" s="5">
        <v>15.96</v>
      </c>
      <c r="E2159" s="5">
        <v>15.96</v>
      </c>
      <c r="F2159" s="5">
        <v>3.0999999999999999E-3</v>
      </c>
    </row>
    <row r="2160" spans="1:6" x14ac:dyDescent="0.3">
      <c r="A2160" s="8">
        <v>43613</v>
      </c>
      <c r="B2160" s="5">
        <v>15.96</v>
      </c>
      <c r="C2160" s="5">
        <v>15.96</v>
      </c>
      <c r="D2160" s="5">
        <v>15.96</v>
      </c>
      <c r="E2160" s="5">
        <v>15.96</v>
      </c>
      <c r="F2160" s="5">
        <v>0</v>
      </c>
    </row>
    <row r="2161" spans="1:6" x14ac:dyDescent="0.3">
      <c r="A2161" s="8">
        <v>43614</v>
      </c>
      <c r="B2161" s="5">
        <v>15.96</v>
      </c>
      <c r="C2161" s="5">
        <v>15.96</v>
      </c>
      <c r="D2161" s="5">
        <v>15.96</v>
      </c>
      <c r="E2161" s="5">
        <v>15.96</v>
      </c>
      <c r="F2161" s="5">
        <v>0</v>
      </c>
    </row>
    <row r="2162" spans="1:6" x14ac:dyDescent="0.3">
      <c r="A2162" s="8">
        <v>43615</v>
      </c>
      <c r="B2162" s="5">
        <v>16.001999999999999</v>
      </c>
      <c r="C2162" s="5">
        <v>16.001999999999999</v>
      </c>
      <c r="D2162" s="5">
        <v>16.001999999999999</v>
      </c>
      <c r="E2162" s="5">
        <v>16.001999999999999</v>
      </c>
      <c r="F2162" s="5">
        <v>2.5999999999999999E-3</v>
      </c>
    </row>
    <row r="2163" spans="1:6" x14ac:dyDescent="0.3">
      <c r="A2163" s="8">
        <v>43616</v>
      </c>
      <c r="B2163" s="5">
        <v>15.964</v>
      </c>
      <c r="C2163" s="5">
        <v>15.964</v>
      </c>
      <c r="D2163" s="5">
        <v>15.964</v>
      </c>
      <c r="E2163" s="5">
        <v>15.964</v>
      </c>
      <c r="F2163" s="5">
        <v>-2.3999999999999998E-3</v>
      </c>
    </row>
    <row r="2164" spans="1:6" x14ac:dyDescent="0.3">
      <c r="A2164" s="8">
        <v>43619</v>
      </c>
      <c r="B2164" s="5">
        <v>16.04</v>
      </c>
      <c r="C2164" s="5">
        <v>16.04</v>
      </c>
      <c r="D2164" s="5">
        <v>16.04</v>
      </c>
      <c r="E2164" s="5">
        <v>16.04</v>
      </c>
      <c r="F2164" s="5">
        <v>4.7999999999999996E-3</v>
      </c>
    </row>
    <row r="2165" spans="1:6" x14ac:dyDescent="0.3">
      <c r="A2165" s="8">
        <v>43620</v>
      </c>
      <c r="B2165" s="5">
        <v>16.04</v>
      </c>
      <c r="C2165" s="5">
        <v>16.04</v>
      </c>
      <c r="D2165" s="5">
        <v>16.04</v>
      </c>
      <c r="E2165" s="5">
        <v>16.04</v>
      </c>
      <c r="F2165" s="5">
        <v>0</v>
      </c>
    </row>
    <row r="2166" spans="1:6" x14ac:dyDescent="0.3">
      <c r="A2166" s="8">
        <v>43621</v>
      </c>
      <c r="B2166" s="5">
        <v>16.04</v>
      </c>
      <c r="C2166" s="5">
        <v>16.04</v>
      </c>
      <c r="D2166" s="5">
        <v>16.04</v>
      </c>
      <c r="E2166" s="5">
        <v>16.04</v>
      </c>
      <c r="F2166" s="5">
        <v>0</v>
      </c>
    </row>
    <row r="2167" spans="1:6" x14ac:dyDescent="0.3">
      <c r="A2167" s="8">
        <v>43622</v>
      </c>
      <c r="B2167" s="5">
        <v>16.04</v>
      </c>
      <c r="C2167" s="5">
        <v>16.04</v>
      </c>
      <c r="D2167" s="5">
        <v>16.04</v>
      </c>
      <c r="E2167" s="5">
        <v>16.04</v>
      </c>
      <c r="F2167" s="5">
        <v>0</v>
      </c>
    </row>
    <row r="2168" spans="1:6" x14ac:dyDescent="0.3">
      <c r="A2168" s="8">
        <v>43623</v>
      </c>
      <c r="B2168" s="5">
        <v>16.04</v>
      </c>
      <c r="C2168" s="5">
        <v>16.04</v>
      </c>
      <c r="D2168" s="5">
        <v>16.04</v>
      </c>
      <c r="E2168" s="5">
        <v>16.04</v>
      </c>
      <c r="F2168" s="5">
        <v>0</v>
      </c>
    </row>
    <row r="2169" spans="1:6" x14ac:dyDescent="0.3">
      <c r="A2169" s="8">
        <v>43626</v>
      </c>
      <c r="B2169" s="5">
        <v>16.100000000000001</v>
      </c>
      <c r="C2169" s="5">
        <v>16.100000000000001</v>
      </c>
      <c r="D2169" s="5">
        <v>16.100000000000001</v>
      </c>
      <c r="E2169" s="5">
        <v>16.100000000000001</v>
      </c>
      <c r="F2169" s="5">
        <v>3.7000000000000002E-3</v>
      </c>
    </row>
    <row r="2170" spans="1:6" x14ac:dyDescent="0.3">
      <c r="A2170" s="8">
        <v>43627</v>
      </c>
      <c r="B2170" s="5">
        <v>16.100000000000001</v>
      </c>
      <c r="C2170" s="5">
        <v>16.100000000000001</v>
      </c>
      <c r="D2170" s="5">
        <v>16.100000000000001</v>
      </c>
      <c r="E2170" s="5">
        <v>16.100000000000001</v>
      </c>
      <c r="F2170" s="5">
        <v>0</v>
      </c>
    </row>
    <row r="2171" spans="1:6" x14ac:dyDescent="0.3">
      <c r="A2171" s="8">
        <v>43628</v>
      </c>
      <c r="B2171" s="5">
        <v>16.100000000000001</v>
      </c>
      <c r="C2171" s="5">
        <v>16.100000000000001</v>
      </c>
      <c r="D2171" s="5">
        <v>16.100000000000001</v>
      </c>
      <c r="E2171" s="5">
        <v>16.100000000000001</v>
      </c>
      <c r="F2171" s="5">
        <v>0</v>
      </c>
    </row>
    <row r="2172" spans="1:6" x14ac:dyDescent="0.3">
      <c r="A2172" s="8">
        <v>43629</v>
      </c>
      <c r="B2172" s="5">
        <v>16.05</v>
      </c>
      <c r="C2172" s="5">
        <v>16.05</v>
      </c>
      <c r="D2172" s="5">
        <v>16.05</v>
      </c>
      <c r="E2172" s="5">
        <v>16.05</v>
      </c>
      <c r="F2172" s="5">
        <v>-3.0999999999999999E-3</v>
      </c>
    </row>
    <row r="2173" spans="1:6" x14ac:dyDescent="0.3">
      <c r="A2173" s="8">
        <v>43630</v>
      </c>
      <c r="B2173" s="5">
        <v>16.05</v>
      </c>
      <c r="C2173" s="5">
        <v>16.05</v>
      </c>
      <c r="D2173" s="5">
        <v>16.05</v>
      </c>
      <c r="E2173" s="5">
        <v>16.05</v>
      </c>
      <c r="F2173" s="5">
        <v>0</v>
      </c>
    </row>
    <row r="2174" spans="1:6" x14ac:dyDescent="0.3">
      <c r="A2174" s="8">
        <v>43633</v>
      </c>
      <c r="B2174" s="5">
        <v>15.91</v>
      </c>
      <c r="C2174" s="5">
        <v>15.91</v>
      </c>
      <c r="D2174" s="5">
        <v>15.91</v>
      </c>
      <c r="E2174" s="5">
        <v>15.91</v>
      </c>
      <c r="F2174" s="5">
        <v>-8.6999999999999994E-3</v>
      </c>
    </row>
    <row r="2175" spans="1:6" x14ac:dyDescent="0.3">
      <c r="A2175" s="8">
        <v>43634</v>
      </c>
      <c r="B2175" s="5">
        <v>15.91</v>
      </c>
      <c r="C2175" s="5">
        <v>15.91</v>
      </c>
      <c r="D2175" s="5">
        <v>15.91</v>
      </c>
      <c r="E2175" s="5">
        <v>15.91</v>
      </c>
      <c r="F2175" s="5">
        <v>0</v>
      </c>
    </row>
    <row r="2176" spans="1:6" x14ac:dyDescent="0.3">
      <c r="A2176" s="8">
        <v>43635</v>
      </c>
      <c r="B2176" s="5">
        <v>15.86</v>
      </c>
      <c r="C2176" s="5">
        <v>15.86</v>
      </c>
      <c r="D2176" s="5">
        <v>15.86</v>
      </c>
      <c r="E2176" s="5">
        <v>15.86</v>
      </c>
      <c r="F2176" s="5">
        <v>-3.0999999999999999E-3</v>
      </c>
    </row>
    <row r="2177" spans="1:6" x14ac:dyDescent="0.3">
      <c r="A2177" s="8">
        <v>43636</v>
      </c>
      <c r="B2177" s="5">
        <v>15.82</v>
      </c>
      <c r="C2177" s="5">
        <v>15.82</v>
      </c>
      <c r="D2177" s="5">
        <v>15.82</v>
      </c>
      <c r="E2177" s="5">
        <v>15.82</v>
      </c>
      <c r="F2177" s="5">
        <v>-2.5000000000000001E-3</v>
      </c>
    </row>
    <row r="2178" spans="1:6" x14ac:dyDescent="0.3">
      <c r="A2178" s="8">
        <v>43637</v>
      </c>
      <c r="B2178" s="5">
        <v>15.82</v>
      </c>
      <c r="C2178" s="5">
        <v>15.82</v>
      </c>
      <c r="D2178" s="5">
        <v>15.82</v>
      </c>
      <c r="E2178" s="5">
        <v>15.82</v>
      </c>
      <c r="F2178" s="5">
        <v>0</v>
      </c>
    </row>
    <row r="2179" spans="1:6" x14ac:dyDescent="0.3">
      <c r="A2179" s="8">
        <v>43640</v>
      </c>
      <c r="B2179" s="5">
        <v>15.82</v>
      </c>
      <c r="C2179" s="5">
        <v>15.82</v>
      </c>
      <c r="D2179" s="5">
        <v>15.82</v>
      </c>
      <c r="E2179" s="5">
        <v>15.82</v>
      </c>
      <c r="F2179" s="5">
        <v>0</v>
      </c>
    </row>
    <row r="2180" spans="1:6" x14ac:dyDescent="0.3">
      <c r="A2180" s="8">
        <v>43641</v>
      </c>
      <c r="B2180" s="5">
        <v>15.85</v>
      </c>
      <c r="C2180" s="5">
        <v>15.85</v>
      </c>
      <c r="D2180" s="5">
        <v>15.85</v>
      </c>
      <c r="E2180" s="5">
        <v>15.85</v>
      </c>
      <c r="F2180" s="5">
        <v>1.9E-3</v>
      </c>
    </row>
    <row r="2181" spans="1:6" x14ac:dyDescent="0.3">
      <c r="A2181" s="8">
        <v>43642</v>
      </c>
      <c r="B2181" s="5">
        <v>15.85</v>
      </c>
      <c r="C2181" s="5">
        <v>15.85</v>
      </c>
      <c r="D2181" s="5">
        <v>15.85</v>
      </c>
      <c r="E2181" s="5">
        <v>15.85</v>
      </c>
      <c r="F2181" s="5">
        <v>0</v>
      </c>
    </row>
    <row r="2182" spans="1:6" x14ac:dyDescent="0.3">
      <c r="A2182" s="8">
        <v>43643</v>
      </c>
      <c r="B2182" s="5">
        <v>15.73</v>
      </c>
      <c r="C2182" s="5">
        <v>15.73</v>
      </c>
      <c r="D2182" s="5">
        <v>15.73</v>
      </c>
      <c r="E2182" s="5">
        <v>15.73</v>
      </c>
      <c r="F2182" s="5">
        <v>-7.6E-3</v>
      </c>
    </row>
    <row r="2183" spans="1:6" x14ac:dyDescent="0.3">
      <c r="A2183" s="8">
        <v>43644</v>
      </c>
      <c r="B2183" s="5">
        <v>15.73</v>
      </c>
      <c r="C2183" s="5">
        <v>15.73</v>
      </c>
      <c r="D2183" s="5">
        <v>15.73</v>
      </c>
      <c r="E2183" s="5">
        <v>15.73</v>
      </c>
      <c r="F2183" s="5">
        <v>0</v>
      </c>
    </row>
    <row r="2184" spans="1:6" x14ac:dyDescent="0.3">
      <c r="A2184" s="8">
        <v>43647</v>
      </c>
      <c r="B2184" s="5">
        <v>15.73</v>
      </c>
      <c r="C2184" s="5">
        <v>15.73</v>
      </c>
      <c r="D2184" s="5">
        <v>15.73</v>
      </c>
      <c r="E2184" s="5">
        <v>15.73</v>
      </c>
      <c r="F2184" s="5">
        <v>0</v>
      </c>
    </row>
    <row r="2185" spans="1:6" x14ac:dyDescent="0.3">
      <c r="A2185" s="8">
        <v>43648</v>
      </c>
      <c r="B2185" s="5">
        <v>15.75</v>
      </c>
      <c r="C2185" s="5">
        <v>15.75</v>
      </c>
      <c r="D2185" s="5">
        <v>15.75</v>
      </c>
      <c r="E2185" s="5">
        <v>15.75</v>
      </c>
      <c r="F2185" s="5">
        <v>1.2999999999999999E-3</v>
      </c>
    </row>
    <row r="2186" spans="1:6" x14ac:dyDescent="0.3">
      <c r="A2186" s="8">
        <v>43649</v>
      </c>
      <c r="B2186" s="5">
        <v>15.75</v>
      </c>
      <c r="C2186" s="5">
        <v>15.75</v>
      </c>
      <c r="D2186" s="5">
        <v>15.75</v>
      </c>
      <c r="E2186" s="5">
        <v>15.75</v>
      </c>
      <c r="F2186" s="5">
        <v>0</v>
      </c>
    </row>
    <row r="2187" spans="1:6" x14ac:dyDescent="0.3">
      <c r="A2187" s="8">
        <v>43650</v>
      </c>
      <c r="B2187" s="5">
        <v>15.81</v>
      </c>
      <c r="C2187" s="5">
        <v>15.81</v>
      </c>
      <c r="D2187" s="5">
        <v>15.81</v>
      </c>
      <c r="E2187" s="5">
        <v>15.81</v>
      </c>
      <c r="F2187" s="5">
        <v>3.8E-3</v>
      </c>
    </row>
    <row r="2188" spans="1:6" x14ac:dyDescent="0.3">
      <c r="A2188" s="8">
        <v>43651</v>
      </c>
      <c r="B2188" s="5">
        <v>15.81</v>
      </c>
      <c r="C2188" s="5">
        <v>15.81</v>
      </c>
      <c r="D2188" s="5">
        <v>15.81</v>
      </c>
      <c r="E2188" s="5">
        <v>15.81</v>
      </c>
      <c r="F2188" s="5">
        <v>0</v>
      </c>
    </row>
    <row r="2189" spans="1:6" x14ac:dyDescent="0.3">
      <c r="A2189" s="8">
        <v>43654</v>
      </c>
      <c r="B2189" s="5">
        <v>15.872</v>
      </c>
      <c r="C2189" s="5">
        <v>15.872</v>
      </c>
      <c r="D2189" s="5">
        <v>15.872</v>
      </c>
      <c r="E2189" s="5">
        <v>15.872</v>
      </c>
      <c r="F2189" s="5">
        <v>3.8999999999999998E-3</v>
      </c>
    </row>
    <row r="2190" spans="1:6" x14ac:dyDescent="0.3">
      <c r="A2190" s="8">
        <v>43655</v>
      </c>
      <c r="B2190" s="5">
        <v>15.872</v>
      </c>
      <c r="C2190" s="5">
        <v>15.872</v>
      </c>
      <c r="D2190" s="5">
        <v>15.872</v>
      </c>
      <c r="E2190" s="5">
        <v>15.872</v>
      </c>
      <c r="F2190" s="5">
        <v>0</v>
      </c>
    </row>
    <row r="2191" spans="1:6" x14ac:dyDescent="0.3">
      <c r="A2191" s="8">
        <v>43656</v>
      </c>
      <c r="B2191" s="5">
        <v>15.872</v>
      </c>
      <c r="C2191" s="5">
        <v>15.872</v>
      </c>
      <c r="D2191" s="5">
        <v>15.872</v>
      </c>
      <c r="E2191" s="5">
        <v>15.872</v>
      </c>
      <c r="F2191" s="5">
        <v>0</v>
      </c>
    </row>
    <row r="2192" spans="1:6" x14ac:dyDescent="0.3">
      <c r="A2192" s="8">
        <v>43657</v>
      </c>
      <c r="B2192" s="5">
        <v>15.83</v>
      </c>
      <c r="C2192" s="5">
        <v>15.83</v>
      </c>
      <c r="D2192" s="5">
        <v>15.83</v>
      </c>
      <c r="E2192" s="5">
        <v>15.83</v>
      </c>
      <c r="F2192" s="5">
        <v>-2.5999999999999999E-3</v>
      </c>
    </row>
    <row r="2193" spans="1:6" x14ac:dyDescent="0.3">
      <c r="A2193" s="8">
        <v>43658</v>
      </c>
      <c r="B2193" s="5">
        <v>15.83</v>
      </c>
      <c r="C2193" s="5">
        <v>15.83</v>
      </c>
      <c r="D2193" s="5">
        <v>15.83</v>
      </c>
      <c r="E2193" s="5">
        <v>15.83</v>
      </c>
      <c r="F2193" s="5">
        <v>0</v>
      </c>
    </row>
    <row r="2194" spans="1:6" x14ac:dyDescent="0.3">
      <c r="A2194" s="8">
        <v>43661</v>
      </c>
      <c r="B2194" s="5">
        <v>15.81</v>
      </c>
      <c r="C2194" s="5">
        <v>15.81</v>
      </c>
      <c r="D2194" s="5">
        <v>15.81</v>
      </c>
      <c r="E2194" s="5">
        <v>15.81</v>
      </c>
      <c r="F2194" s="5">
        <v>-1.2999999999999999E-3</v>
      </c>
    </row>
    <row r="2195" spans="1:6" x14ac:dyDescent="0.3">
      <c r="A2195" s="8">
        <v>43662</v>
      </c>
      <c r="B2195" s="5">
        <v>15.81</v>
      </c>
      <c r="C2195" s="5">
        <v>15.81</v>
      </c>
      <c r="D2195" s="5">
        <v>15.81</v>
      </c>
      <c r="E2195" s="5">
        <v>15.81</v>
      </c>
      <c r="F2195" s="5">
        <v>0</v>
      </c>
    </row>
    <row r="2196" spans="1:6" x14ac:dyDescent="0.3">
      <c r="A2196" s="8">
        <v>43663</v>
      </c>
      <c r="B2196" s="5">
        <v>15.81</v>
      </c>
      <c r="C2196" s="5">
        <v>15.81</v>
      </c>
      <c r="D2196" s="5">
        <v>15.81</v>
      </c>
      <c r="E2196" s="5">
        <v>15.81</v>
      </c>
      <c r="F2196" s="5">
        <v>0</v>
      </c>
    </row>
    <row r="2197" spans="1:6" x14ac:dyDescent="0.3">
      <c r="A2197" s="8">
        <v>43664</v>
      </c>
      <c r="B2197" s="5">
        <v>15.79</v>
      </c>
      <c r="C2197" s="5">
        <v>15.79</v>
      </c>
      <c r="D2197" s="5">
        <v>15.79</v>
      </c>
      <c r="E2197" s="5">
        <v>15.79</v>
      </c>
      <c r="F2197" s="5">
        <v>-1.2999999999999999E-3</v>
      </c>
    </row>
    <row r="2198" spans="1:6" x14ac:dyDescent="0.3">
      <c r="A2198" s="8">
        <v>43665</v>
      </c>
      <c r="B2198" s="5">
        <v>15.79</v>
      </c>
      <c r="C2198" s="5">
        <v>15.79</v>
      </c>
      <c r="D2198" s="5">
        <v>15.79</v>
      </c>
      <c r="E2198" s="5">
        <v>15.79</v>
      </c>
      <c r="F2198" s="5">
        <v>0</v>
      </c>
    </row>
    <row r="2199" spans="1:6" x14ac:dyDescent="0.3">
      <c r="A2199" s="8">
        <v>43668</v>
      </c>
      <c r="B2199" s="5">
        <v>15.79</v>
      </c>
      <c r="C2199" s="5">
        <v>15.79</v>
      </c>
      <c r="D2199" s="5">
        <v>15.79</v>
      </c>
      <c r="E2199" s="5">
        <v>15.79</v>
      </c>
      <c r="F2199" s="5">
        <v>0</v>
      </c>
    </row>
    <row r="2200" spans="1:6" x14ac:dyDescent="0.3">
      <c r="A2200" s="8">
        <v>43669</v>
      </c>
      <c r="B2200" s="5">
        <v>15.69</v>
      </c>
      <c r="C2200" s="5">
        <v>15.79</v>
      </c>
      <c r="D2200" s="5">
        <v>15.79</v>
      </c>
      <c r="E2200" s="5">
        <v>15.69</v>
      </c>
      <c r="F2200" s="5">
        <v>-6.3E-3</v>
      </c>
    </row>
    <row r="2201" spans="1:6" x14ac:dyDescent="0.3">
      <c r="A2201" s="8">
        <v>43670</v>
      </c>
      <c r="B2201" s="5">
        <v>15.69</v>
      </c>
      <c r="C2201" s="5">
        <v>15.69</v>
      </c>
      <c r="D2201" s="5">
        <v>15.69</v>
      </c>
      <c r="E2201" s="5">
        <v>15.69</v>
      </c>
      <c r="F2201" s="5">
        <v>0</v>
      </c>
    </row>
    <row r="2202" spans="1:6" x14ac:dyDescent="0.3">
      <c r="A2202" s="8">
        <v>43671</v>
      </c>
      <c r="B2202" s="5">
        <v>15.71</v>
      </c>
      <c r="C2202" s="5">
        <v>15.71</v>
      </c>
      <c r="D2202" s="5">
        <v>15.71</v>
      </c>
      <c r="E2202" s="5">
        <v>15.71</v>
      </c>
      <c r="F2202" s="5">
        <v>1.2999999999999999E-3</v>
      </c>
    </row>
    <row r="2203" spans="1:6" x14ac:dyDescent="0.3">
      <c r="A2203" s="8">
        <v>43672</v>
      </c>
      <c r="B2203" s="5">
        <v>15.71</v>
      </c>
      <c r="C2203" s="5">
        <v>15.71</v>
      </c>
      <c r="D2203" s="5">
        <v>15.71</v>
      </c>
      <c r="E2203" s="5">
        <v>15.71</v>
      </c>
      <c r="F2203" s="5">
        <v>0</v>
      </c>
    </row>
    <row r="2204" spans="1:6" x14ac:dyDescent="0.3">
      <c r="A2204" s="8">
        <v>43675</v>
      </c>
      <c r="B2204" s="5">
        <v>15.73</v>
      </c>
      <c r="C2204" s="5">
        <v>15.73</v>
      </c>
      <c r="D2204" s="5">
        <v>15.73</v>
      </c>
      <c r="E2204" s="5">
        <v>15.73</v>
      </c>
      <c r="F2204" s="5">
        <v>1.2999999999999999E-3</v>
      </c>
    </row>
    <row r="2205" spans="1:6" x14ac:dyDescent="0.3">
      <c r="A2205" s="8">
        <v>43676</v>
      </c>
      <c r="B2205" s="5">
        <v>15.73</v>
      </c>
      <c r="C2205" s="5">
        <v>15.73</v>
      </c>
      <c r="D2205" s="5">
        <v>15.73</v>
      </c>
      <c r="E2205" s="5">
        <v>15.73</v>
      </c>
      <c r="F2205" s="5">
        <v>0</v>
      </c>
    </row>
    <row r="2206" spans="1:6" x14ac:dyDescent="0.3">
      <c r="A2206" s="8">
        <v>43677</v>
      </c>
      <c r="B2206" s="5">
        <v>15.73</v>
      </c>
      <c r="C2206" s="5">
        <v>15.73</v>
      </c>
      <c r="D2206" s="5">
        <v>15.73</v>
      </c>
      <c r="E2206" s="5">
        <v>15.73</v>
      </c>
      <c r="F2206" s="5">
        <v>0</v>
      </c>
    </row>
    <row r="2207" spans="1:6" x14ac:dyDescent="0.3">
      <c r="A2207" s="8">
        <v>43678</v>
      </c>
      <c r="B2207" s="5">
        <v>15.69</v>
      </c>
      <c r="C2207" s="5">
        <v>15.69</v>
      </c>
      <c r="D2207" s="5">
        <v>15.69</v>
      </c>
      <c r="E2207" s="5">
        <v>15.69</v>
      </c>
      <c r="F2207" s="5">
        <v>-2.5000000000000001E-3</v>
      </c>
    </row>
    <row r="2208" spans="1:6" x14ac:dyDescent="0.3">
      <c r="A2208" s="8">
        <v>43679</v>
      </c>
      <c r="B2208" s="5">
        <v>15.69</v>
      </c>
      <c r="C2208" s="5">
        <v>15.69</v>
      </c>
      <c r="D2208" s="5">
        <v>15.69</v>
      </c>
      <c r="E2208" s="5">
        <v>15.69</v>
      </c>
      <c r="F2208" s="5">
        <v>0</v>
      </c>
    </row>
    <row r="2209" spans="1:6" x14ac:dyDescent="0.3">
      <c r="A2209" s="8">
        <v>43682</v>
      </c>
      <c r="B2209" s="5">
        <v>15.615</v>
      </c>
      <c r="C2209" s="5">
        <v>15.615</v>
      </c>
      <c r="D2209" s="5">
        <v>15.615</v>
      </c>
      <c r="E2209" s="5">
        <v>15.615</v>
      </c>
      <c r="F2209" s="5">
        <v>-4.7999999999999996E-3</v>
      </c>
    </row>
    <row r="2210" spans="1:6" x14ac:dyDescent="0.3">
      <c r="A2210" s="8">
        <v>43683</v>
      </c>
      <c r="B2210" s="5">
        <v>15.615</v>
      </c>
      <c r="C2210" s="5">
        <v>15.615</v>
      </c>
      <c r="D2210" s="5">
        <v>15.615</v>
      </c>
      <c r="E2210" s="5">
        <v>15.615</v>
      </c>
      <c r="F2210" s="5">
        <v>0</v>
      </c>
    </row>
    <row r="2211" spans="1:6" x14ac:dyDescent="0.3">
      <c r="A2211" s="8">
        <v>43684</v>
      </c>
      <c r="B2211" s="5">
        <v>15.615</v>
      </c>
      <c r="C2211" s="5">
        <v>15.615</v>
      </c>
      <c r="D2211" s="5">
        <v>15.615</v>
      </c>
      <c r="E2211" s="5">
        <v>15.615</v>
      </c>
      <c r="F2211" s="5">
        <v>0</v>
      </c>
    </row>
    <row r="2212" spans="1:6" x14ac:dyDescent="0.3">
      <c r="A2212" s="8">
        <v>43685</v>
      </c>
      <c r="B2212" s="5">
        <v>15.544</v>
      </c>
      <c r="C2212" s="5">
        <v>15.544</v>
      </c>
      <c r="D2212" s="5">
        <v>15.544</v>
      </c>
      <c r="E2212" s="5">
        <v>15.544</v>
      </c>
      <c r="F2212" s="5">
        <v>-4.4999999999999997E-3</v>
      </c>
    </row>
    <row r="2213" spans="1:6" x14ac:dyDescent="0.3">
      <c r="A2213" s="8">
        <v>43686</v>
      </c>
      <c r="B2213" s="5">
        <v>15.544</v>
      </c>
      <c r="C2213" s="5">
        <v>15.544</v>
      </c>
      <c r="D2213" s="5">
        <v>15.544</v>
      </c>
      <c r="E2213" s="5">
        <v>15.544</v>
      </c>
      <c r="F2213" s="5">
        <v>0</v>
      </c>
    </row>
    <row r="2214" spans="1:6" x14ac:dyDescent="0.3">
      <c r="A2214" s="8">
        <v>43689</v>
      </c>
      <c r="B2214" s="5">
        <v>15.58</v>
      </c>
      <c r="C2214" s="5">
        <v>15.544</v>
      </c>
      <c r="D2214" s="5">
        <v>15.58</v>
      </c>
      <c r="E2214" s="5">
        <v>15.544</v>
      </c>
      <c r="F2214" s="5">
        <v>2.3E-3</v>
      </c>
    </row>
    <row r="2215" spans="1:6" x14ac:dyDescent="0.3">
      <c r="A2215" s="8">
        <v>43690</v>
      </c>
      <c r="B2215" s="5">
        <v>15.58</v>
      </c>
      <c r="C2215" s="5">
        <v>15.58</v>
      </c>
      <c r="D2215" s="5">
        <v>15.58</v>
      </c>
      <c r="E2215" s="5">
        <v>15.58</v>
      </c>
      <c r="F2215" s="5">
        <v>0</v>
      </c>
    </row>
    <row r="2216" spans="1:6" x14ac:dyDescent="0.3">
      <c r="A2216" s="8">
        <v>43691</v>
      </c>
      <c r="B2216" s="5">
        <v>15.58</v>
      </c>
      <c r="C2216" s="5">
        <v>15.58</v>
      </c>
      <c r="D2216" s="5">
        <v>15.58</v>
      </c>
      <c r="E2216" s="5">
        <v>15.58</v>
      </c>
      <c r="F2216" s="5">
        <v>0</v>
      </c>
    </row>
    <row r="2217" spans="1:6" x14ac:dyDescent="0.3">
      <c r="A2217" s="8">
        <v>43692</v>
      </c>
      <c r="B2217" s="5">
        <v>15.519</v>
      </c>
      <c r="C2217" s="5">
        <v>15.519</v>
      </c>
      <c r="D2217" s="5">
        <v>15.519</v>
      </c>
      <c r="E2217" s="5">
        <v>15.519</v>
      </c>
      <c r="F2217" s="5">
        <v>-3.8999999999999998E-3</v>
      </c>
    </row>
    <row r="2218" spans="1:6" x14ac:dyDescent="0.3">
      <c r="A2218" s="8">
        <v>43693</v>
      </c>
      <c r="B2218" s="5">
        <v>15.519</v>
      </c>
      <c r="C2218" s="5">
        <v>15.519</v>
      </c>
      <c r="D2218" s="5">
        <v>15.519</v>
      </c>
      <c r="E2218" s="5">
        <v>15.519</v>
      </c>
      <c r="F2218" s="5">
        <v>0</v>
      </c>
    </row>
    <row r="2219" spans="1:6" x14ac:dyDescent="0.3">
      <c r="A2219" s="8">
        <v>43696</v>
      </c>
      <c r="B2219" s="5">
        <v>15.5</v>
      </c>
      <c r="C2219" s="5">
        <v>15.5</v>
      </c>
      <c r="D2219" s="5">
        <v>15.5</v>
      </c>
      <c r="E2219" s="5">
        <v>15.5</v>
      </c>
      <c r="F2219" s="5">
        <v>-1.1999999999999999E-3</v>
      </c>
    </row>
    <row r="2220" spans="1:6" x14ac:dyDescent="0.3">
      <c r="A2220" s="8">
        <v>43697</v>
      </c>
      <c r="B2220" s="5">
        <v>15.31</v>
      </c>
      <c r="C2220" s="5">
        <v>15.31</v>
      </c>
      <c r="D2220" s="5">
        <v>15.31</v>
      </c>
      <c r="E2220" s="5">
        <v>15.31</v>
      </c>
      <c r="F2220" s="5">
        <v>-1.23E-2</v>
      </c>
    </row>
    <row r="2221" spans="1:6" x14ac:dyDescent="0.3">
      <c r="A2221" s="8">
        <v>43698</v>
      </c>
      <c r="B2221" s="5">
        <v>15.31</v>
      </c>
      <c r="C2221" s="5">
        <v>15.31</v>
      </c>
      <c r="D2221" s="5">
        <v>15.31</v>
      </c>
      <c r="E2221" s="5">
        <v>15.31</v>
      </c>
      <c r="F2221" s="5">
        <v>0</v>
      </c>
    </row>
    <row r="2222" spans="1:6" x14ac:dyDescent="0.3">
      <c r="A2222" s="8">
        <v>43699</v>
      </c>
      <c r="B2222" s="5">
        <v>15.32</v>
      </c>
      <c r="C2222" s="5">
        <v>15.32</v>
      </c>
      <c r="D2222" s="5">
        <v>15.32</v>
      </c>
      <c r="E2222" s="5">
        <v>15.32</v>
      </c>
      <c r="F2222" s="5">
        <v>6.9999999999999999E-4</v>
      </c>
    </row>
    <row r="2223" spans="1:6" x14ac:dyDescent="0.3">
      <c r="A2223" s="8">
        <v>43700</v>
      </c>
      <c r="B2223" s="5">
        <v>15.32</v>
      </c>
      <c r="C2223" s="5">
        <v>15.32</v>
      </c>
      <c r="D2223" s="5">
        <v>15.32</v>
      </c>
      <c r="E2223" s="5">
        <v>15.32</v>
      </c>
      <c r="F2223" s="5">
        <v>0</v>
      </c>
    </row>
    <row r="2224" spans="1:6" x14ac:dyDescent="0.3">
      <c r="A2224" s="8">
        <v>43703</v>
      </c>
      <c r="B2224" s="5">
        <v>15.43</v>
      </c>
      <c r="C2224" s="5">
        <v>15.43</v>
      </c>
      <c r="D2224" s="5">
        <v>15.43</v>
      </c>
      <c r="E2224" s="5">
        <v>15.43</v>
      </c>
      <c r="F2224" s="5">
        <v>7.1999999999999998E-3</v>
      </c>
    </row>
    <row r="2225" spans="1:6" x14ac:dyDescent="0.3">
      <c r="A2225" s="8">
        <v>43704</v>
      </c>
      <c r="B2225" s="5">
        <v>15.36</v>
      </c>
      <c r="C2225" s="5">
        <v>15.36</v>
      </c>
      <c r="D2225" s="5">
        <v>15.36</v>
      </c>
      <c r="E2225" s="5">
        <v>15.36</v>
      </c>
      <c r="F2225" s="5">
        <v>-4.4999999999999997E-3</v>
      </c>
    </row>
    <row r="2226" spans="1:6" x14ac:dyDescent="0.3">
      <c r="A2226" s="8">
        <v>43705</v>
      </c>
      <c r="B2226" s="5">
        <v>15.36</v>
      </c>
      <c r="C2226" s="5">
        <v>15.36</v>
      </c>
      <c r="D2226" s="5">
        <v>15.36</v>
      </c>
      <c r="E2226" s="5">
        <v>15.36</v>
      </c>
      <c r="F2226" s="5">
        <v>0</v>
      </c>
    </row>
    <row r="2227" spans="1:6" x14ac:dyDescent="0.3">
      <c r="A2227" s="8">
        <v>43706</v>
      </c>
      <c r="B2227" s="5">
        <v>14.71</v>
      </c>
      <c r="C2227" s="5">
        <v>14.71</v>
      </c>
      <c r="D2227" s="5">
        <v>14.71</v>
      </c>
      <c r="E2227" s="5">
        <v>14.71</v>
      </c>
      <c r="F2227" s="5">
        <v>-4.2299999999999997E-2</v>
      </c>
    </row>
    <row r="2228" spans="1:6" x14ac:dyDescent="0.3">
      <c r="A2228" s="8">
        <v>43707</v>
      </c>
      <c r="B2228" s="5">
        <v>14.71</v>
      </c>
      <c r="C2228" s="5">
        <v>14.71</v>
      </c>
      <c r="D2228" s="5">
        <v>14.71</v>
      </c>
      <c r="E2228" s="5">
        <v>14.71</v>
      </c>
      <c r="F2228" s="5">
        <v>0</v>
      </c>
    </row>
    <row r="2229" spans="1:6" x14ac:dyDescent="0.3">
      <c r="A2229" s="8">
        <v>43710</v>
      </c>
      <c r="B2229" s="5">
        <v>14.6</v>
      </c>
      <c r="C2229" s="5">
        <v>14.6</v>
      </c>
      <c r="D2229" s="5">
        <v>14.6</v>
      </c>
      <c r="E2229" s="5">
        <v>14.6</v>
      </c>
      <c r="F2229" s="5">
        <v>-7.4999999999999997E-3</v>
      </c>
    </row>
    <row r="2230" spans="1:6" x14ac:dyDescent="0.3">
      <c r="A2230" s="8">
        <v>43711</v>
      </c>
      <c r="B2230" s="5">
        <v>14.6</v>
      </c>
      <c r="C2230" s="5">
        <v>14.6</v>
      </c>
      <c r="D2230" s="5">
        <v>14.6</v>
      </c>
      <c r="E2230" s="5">
        <v>14.6</v>
      </c>
      <c r="F2230" s="5">
        <v>0</v>
      </c>
    </row>
    <row r="2231" spans="1:6" x14ac:dyDescent="0.3">
      <c r="A2231" s="8">
        <v>43712</v>
      </c>
      <c r="B2231" s="5">
        <v>14.5</v>
      </c>
      <c r="C2231" s="5">
        <v>14.5</v>
      </c>
      <c r="D2231" s="5">
        <v>14.5</v>
      </c>
      <c r="E2231" s="5">
        <v>14.5</v>
      </c>
      <c r="F2231" s="5">
        <v>-6.7999999999999996E-3</v>
      </c>
    </row>
    <row r="2232" spans="1:6" x14ac:dyDescent="0.3">
      <c r="A2232" s="8">
        <v>43713</v>
      </c>
      <c r="B2232" s="5">
        <v>14.52</v>
      </c>
      <c r="C2232" s="5">
        <v>14.52</v>
      </c>
      <c r="D2232" s="5">
        <v>14.52</v>
      </c>
      <c r="E2232" s="5">
        <v>14.52</v>
      </c>
      <c r="F2232" s="5">
        <v>1.4E-3</v>
      </c>
    </row>
    <row r="2233" spans="1:6" x14ac:dyDescent="0.3">
      <c r="A2233" s="8">
        <v>43714</v>
      </c>
      <c r="B2233" s="5">
        <v>14.52</v>
      </c>
      <c r="C2233" s="5">
        <v>14.52</v>
      </c>
      <c r="D2233" s="5">
        <v>14.52</v>
      </c>
      <c r="E2233" s="5">
        <v>14.52</v>
      </c>
      <c r="F2233" s="5">
        <v>0</v>
      </c>
    </row>
    <row r="2234" spans="1:6" x14ac:dyDescent="0.3">
      <c r="A2234" s="8">
        <v>43717</v>
      </c>
      <c r="B2234" s="5">
        <v>14.51</v>
      </c>
      <c r="C2234" s="5">
        <v>14.51</v>
      </c>
      <c r="D2234" s="5">
        <v>14.51</v>
      </c>
      <c r="E2234" s="5">
        <v>14.51</v>
      </c>
      <c r="F2234" s="5">
        <v>-6.9999999999999999E-4</v>
      </c>
    </row>
    <row r="2235" spans="1:6" x14ac:dyDescent="0.3">
      <c r="A2235" s="8">
        <v>43718</v>
      </c>
      <c r="B2235" s="5">
        <v>14.51</v>
      </c>
      <c r="C2235" s="5">
        <v>14.51</v>
      </c>
      <c r="D2235" s="5">
        <v>14.51</v>
      </c>
      <c r="E2235" s="5">
        <v>14.51</v>
      </c>
      <c r="F2235" s="5">
        <v>0</v>
      </c>
    </row>
    <row r="2236" spans="1:6" x14ac:dyDescent="0.3">
      <c r="A2236" s="8">
        <v>43719</v>
      </c>
      <c r="B2236" s="5">
        <v>14.48</v>
      </c>
      <c r="C2236" s="5">
        <v>14.48</v>
      </c>
      <c r="D2236" s="5">
        <v>14.48</v>
      </c>
      <c r="E2236" s="5">
        <v>14.48</v>
      </c>
      <c r="F2236" s="5">
        <v>-2.0999999999999999E-3</v>
      </c>
    </row>
    <row r="2237" spans="1:6" x14ac:dyDescent="0.3">
      <c r="A2237" s="8">
        <v>43720</v>
      </c>
      <c r="B2237" s="5">
        <v>14.5</v>
      </c>
      <c r="C2237" s="5">
        <v>14.5</v>
      </c>
      <c r="D2237" s="5">
        <v>14.5</v>
      </c>
      <c r="E2237" s="5">
        <v>14.5</v>
      </c>
      <c r="F2237" s="5">
        <v>1.4E-3</v>
      </c>
    </row>
    <row r="2238" spans="1:6" x14ac:dyDescent="0.3">
      <c r="A2238" s="8">
        <v>43721</v>
      </c>
      <c r="B2238" s="5">
        <v>14.5</v>
      </c>
      <c r="C2238" s="5">
        <v>14.5</v>
      </c>
      <c r="D2238" s="5">
        <v>14.5</v>
      </c>
      <c r="E2238" s="5">
        <v>14.5</v>
      </c>
      <c r="F2238" s="5">
        <v>0</v>
      </c>
    </row>
    <row r="2239" spans="1:6" x14ac:dyDescent="0.3">
      <c r="A2239" s="8">
        <v>43724</v>
      </c>
      <c r="B2239" s="5">
        <v>14.3</v>
      </c>
      <c r="C2239" s="5">
        <v>14.3</v>
      </c>
      <c r="D2239" s="5">
        <v>14.3</v>
      </c>
      <c r="E2239" s="5">
        <v>14.3</v>
      </c>
      <c r="F2239" s="5">
        <v>-1.38E-2</v>
      </c>
    </row>
    <row r="2240" spans="1:6" x14ac:dyDescent="0.3">
      <c r="A2240" s="8">
        <v>43725</v>
      </c>
      <c r="B2240" s="5">
        <v>13.9</v>
      </c>
      <c r="C2240" s="5">
        <v>13.9</v>
      </c>
      <c r="D2240" s="5">
        <v>13.9</v>
      </c>
      <c r="E2240" s="5">
        <v>13.9</v>
      </c>
      <c r="F2240" s="5">
        <v>-2.8000000000000001E-2</v>
      </c>
    </row>
    <row r="2241" spans="1:6" x14ac:dyDescent="0.3">
      <c r="A2241" s="8">
        <v>43726</v>
      </c>
      <c r="B2241" s="5">
        <v>14.01</v>
      </c>
      <c r="C2241" s="5">
        <v>14.01</v>
      </c>
      <c r="D2241" s="5">
        <v>14.01</v>
      </c>
      <c r="E2241" s="5">
        <v>14.01</v>
      </c>
      <c r="F2241" s="5">
        <v>7.9000000000000008E-3</v>
      </c>
    </row>
    <row r="2242" spans="1:6" x14ac:dyDescent="0.3">
      <c r="A2242" s="8">
        <v>43727</v>
      </c>
      <c r="B2242" s="5">
        <v>14.01</v>
      </c>
      <c r="C2242" s="5">
        <v>14.01</v>
      </c>
      <c r="D2242" s="5">
        <v>14.01</v>
      </c>
      <c r="E2242" s="5">
        <v>14.01</v>
      </c>
      <c r="F2242" s="5">
        <v>0</v>
      </c>
    </row>
    <row r="2243" spans="1:6" x14ac:dyDescent="0.3">
      <c r="A2243" s="8">
        <v>43728</v>
      </c>
      <c r="B2243" s="5">
        <v>14.01</v>
      </c>
      <c r="C2243" s="5">
        <v>14.01</v>
      </c>
      <c r="D2243" s="5">
        <v>14.01</v>
      </c>
      <c r="E2243" s="5">
        <v>14.01</v>
      </c>
      <c r="F2243" s="5">
        <v>0</v>
      </c>
    </row>
    <row r="2244" spans="1:6" x14ac:dyDescent="0.3">
      <c r="A2244" s="8">
        <v>43731</v>
      </c>
      <c r="B2244" s="5">
        <v>13.85</v>
      </c>
      <c r="C2244" s="5">
        <v>13.85</v>
      </c>
      <c r="D2244" s="5">
        <v>13.85</v>
      </c>
      <c r="E2244" s="5">
        <v>13.85</v>
      </c>
      <c r="F2244" s="5">
        <v>-1.14E-2</v>
      </c>
    </row>
    <row r="2245" spans="1:6" x14ac:dyDescent="0.3">
      <c r="A2245" s="8">
        <v>43732</v>
      </c>
      <c r="B2245" s="5">
        <v>13.83</v>
      </c>
      <c r="C2245" s="5">
        <v>13.83</v>
      </c>
      <c r="D2245" s="5">
        <v>13.83</v>
      </c>
      <c r="E2245" s="5">
        <v>13.83</v>
      </c>
      <c r="F2245" s="5">
        <v>-1.4E-3</v>
      </c>
    </row>
    <row r="2246" spans="1:6" x14ac:dyDescent="0.3">
      <c r="A2246" s="8">
        <v>43733</v>
      </c>
      <c r="B2246" s="5">
        <v>13.83</v>
      </c>
      <c r="C2246" s="5">
        <v>13.83</v>
      </c>
      <c r="D2246" s="5">
        <v>13.83</v>
      </c>
      <c r="E2246" s="5">
        <v>13.83</v>
      </c>
      <c r="F2246" s="5">
        <v>0</v>
      </c>
    </row>
    <row r="2247" spans="1:6" x14ac:dyDescent="0.3">
      <c r="A2247" s="8">
        <v>43734</v>
      </c>
      <c r="B2247" s="5">
        <v>13.869</v>
      </c>
      <c r="C2247" s="5">
        <v>13.869</v>
      </c>
      <c r="D2247" s="5">
        <v>13.869</v>
      </c>
      <c r="E2247" s="5">
        <v>13.869</v>
      </c>
      <c r="F2247" s="5">
        <v>2.8E-3</v>
      </c>
    </row>
    <row r="2248" spans="1:6" x14ac:dyDescent="0.3">
      <c r="A2248" s="8">
        <v>43735</v>
      </c>
      <c r="B2248" s="5">
        <v>13.869</v>
      </c>
      <c r="C2248" s="5">
        <v>13.869</v>
      </c>
      <c r="D2248" s="5">
        <v>13.869</v>
      </c>
      <c r="E2248" s="5">
        <v>13.869</v>
      </c>
      <c r="F2248" s="5">
        <v>0</v>
      </c>
    </row>
    <row r="2249" spans="1:6" x14ac:dyDescent="0.3">
      <c r="A2249" s="8">
        <v>43738</v>
      </c>
      <c r="B2249" s="5">
        <v>13.9</v>
      </c>
      <c r="C2249" s="5">
        <v>13.9</v>
      </c>
      <c r="D2249" s="5">
        <v>13.9</v>
      </c>
      <c r="E2249" s="5">
        <v>13.9</v>
      </c>
      <c r="F2249" s="5">
        <v>2.2000000000000001E-3</v>
      </c>
    </row>
    <row r="2250" spans="1:6" x14ac:dyDescent="0.3">
      <c r="A2250" s="8">
        <v>43739</v>
      </c>
      <c r="B2250" s="5">
        <v>14.3</v>
      </c>
      <c r="C2250" s="5">
        <v>14.3</v>
      </c>
      <c r="D2250" s="5">
        <v>14.3</v>
      </c>
      <c r="E2250" s="5">
        <v>14.3</v>
      </c>
      <c r="F2250" s="5">
        <v>2.8799999999999999E-2</v>
      </c>
    </row>
    <row r="2251" spans="1:6" x14ac:dyDescent="0.3">
      <c r="A2251" s="8">
        <v>43740</v>
      </c>
      <c r="B2251" s="5">
        <v>14.32</v>
      </c>
      <c r="C2251" s="5">
        <v>14.32</v>
      </c>
      <c r="D2251" s="5">
        <v>14.32</v>
      </c>
      <c r="E2251" s="5">
        <v>14.32</v>
      </c>
      <c r="F2251" s="5">
        <v>1.4E-3</v>
      </c>
    </row>
    <row r="2252" spans="1:6" x14ac:dyDescent="0.3">
      <c r="A2252" s="8">
        <v>43741</v>
      </c>
      <c r="B2252" s="5">
        <v>14.24</v>
      </c>
      <c r="C2252" s="5">
        <v>14.24</v>
      </c>
      <c r="D2252" s="5">
        <v>14.24</v>
      </c>
      <c r="E2252" s="5">
        <v>14.24</v>
      </c>
      <c r="F2252" s="5">
        <v>-5.5999999999999999E-3</v>
      </c>
    </row>
    <row r="2253" spans="1:6" x14ac:dyDescent="0.3">
      <c r="A2253" s="8">
        <v>43742</v>
      </c>
      <c r="B2253" s="5">
        <v>14.24</v>
      </c>
      <c r="C2253" s="5">
        <v>14.24</v>
      </c>
      <c r="D2253" s="5">
        <v>14.24</v>
      </c>
      <c r="E2253" s="5">
        <v>14.24</v>
      </c>
      <c r="F2253" s="5">
        <v>0</v>
      </c>
    </row>
    <row r="2254" spans="1:6" x14ac:dyDescent="0.3">
      <c r="A2254" s="8">
        <v>43745</v>
      </c>
      <c r="B2254" s="5">
        <v>14.2</v>
      </c>
      <c r="C2254" s="5">
        <v>14.2</v>
      </c>
      <c r="D2254" s="5">
        <v>14.2</v>
      </c>
      <c r="E2254" s="5">
        <v>14.2</v>
      </c>
      <c r="F2254" s="5">
        <v>-2.8E-3</v>
      </c>
    </row>
    <row r="2255" spans="1:6" x14ac:dyDescent="0.3">
      <c r="A2255" s="8">
        <v>43746</v>
      </c>
      <c r="B2255" s="5">
        <v>14.2</v>
      </c>
      <c r="C2255" s="5">
        <v>14.2</v>
      </c>
      <c r="D2255" s="5">
        <v>14.2</v>
      </c>
      <c r="E2255" s="5">
        <v>14.2</v>
      </c>
      <c r="F2255" s="5">
        <v>0</v>
      </c>
    </row>
    <row r="2256" spans="1:6" x14ac:dyDescent="0.3">
      <c r="A2256" s="8">
        <v>43747</v>
      </c>
      <c r="B2256" s="5">
        <v>14.41</v>
      </c>
      <c r="C2256" s="5">
        <v>14.41</v>
      </c>
      <c r="D2256" s="5">
        <v>14.41</v>
      </c>
      <c r="E2256" s="5">
        <v>14.41</v>
      </c>
      <c r="F2256" s="5">
        <v>1.4800000000000001E-2</v>
      </c>
    </row>
    <row r="2257" spans="1:6" x14ac:dyDescent="0.3">
      <c r="A2257" s="8">
        <v>43748</v>
      </c>
      <c r="B2257" s="5">
        <v>14.69</v>
      </c>
      <c r="C2257" s="5">
        <v>14.69</v>
      </c>
      <c r="D2257" s="5">
        <v>14.69</v>
      </c>
      <c r="E2257" s="5">
        <v>14.69</v>
      </c>
      <c r="F2257" s="5">
        <v>1.9400000000000001E-2</v>
      </c>
    </row>
    <row r="2258" spans="1:6" x14ac:dyDescent="0.3">
      <c r="A2258" s="8">
        <v>43749</v>
      </c>
      <c r="B2258" s="5">
        <v>14.69</v>
      </c>
      <c r="C2258" s="5">
        <v>14.69</v>
      </c>
      <c r="D2258" s="5">
        <v>14.69</v>
      </c>
      <c r="E2258" s="5">
        <v>14.69</v>
      </c>
      <c r="F2258" s="5">
        <v>0</v>
      </c>
    </row>
    <row r="2259" spans="1:6" x14ac:dyDescent="0.3">
      <c r="A2259" s="8">
        <v>43752</v>
      </c>
      <c r="B2259" s="5">
        <v>14.37</v>
      </c>
      <c r="C2259" s="5">
        <v>14.37</v>
      </c>
      <c r="D2259" s="5">
        <v>14.37</v>
      </c>
      <c r="E2259" s="5">
        <v>14.37</v>
      </c>
      <c r="F2259" s="5">
        <v>-2.18E-2</v>
      </c>
    </row>
    <row r="2260" spans="1:6" x14ac:dyDescent="0.3">
      <c r="A2260" s="8">
        <v>43753</v>
      </c>
      <c r="B2260" s="5">
        <v>14.31</v>
      </c>
      <c r="C2260" s="5">
        <v>14.31</v>
      </c>
      <c r="D2260" s="5">
        <v>14.31</v>
      </c>
      <c r="E2260" s="5">
        <v>14.31</v>
      </c>
      <c r="F2260" s="5">
        <v>-4.1999999999999997E-3</v>
      </c>
    </row>
    <row r="2261" spans="1:6" x14ac:dyDescent="0.3">
      <c r="A2261" s="8">
        <v>43754</v>
      </c>
      <c r="B2261" s="5">
        <v>14.31</v>
      </c>
      <c r="C2261" s="5">
        <v>14.31</v>
      </c>
      <c r="D2261" s="5">
        <v>14.31</v>
      </c>
      <c r="E2261" s="5">
        <v>14.31</v>
      </c>
      <c r="F2261" s="5">
        <v>0</v>
      </c>
    </row>
    <row r="2262" spans="1:6" x14ac:dyDescent="0.3">
      <c r="A2262" s="8">
        <v>43755</v>
      </c>
      <c r="B2262" s="5">
        <v>14.42</v>
      </c>
      <c r="C2262" s="5">
        <v>14.42</v>
      </c>
      <c r="D2262" s="5">
        <v>14.42</v>
      </c>
      <c r="E2262" s="5">
        <v>14.42</v>
      </c>
      <c r="F2262" s="5">
        <v>7.7000000000000002E-3</v>
      </c>
    </row>
    <row r="2263" spans="1:6" x14ac:dyDescent="0.3">
      <c r="A2263" s="8">
        <v>43756</v>
      </c>
      <c r="B2263" s="5">
        <v>14.42</v>
      </c>
      <c r="C2263" s="5">
        <v>14.42</v>
      </c>
      <c r="D2263" s="5">
        <v>14.42</v>
      </c>
      <c r="E2263" s="5">
        <v>14.42</v>
      </c>
      <c r="F2263" s="5">
        <v>0</v>
      </c>
    </row>
    <row r="2264" spans="1:6" x14ac:dyDescent="0.3">
      <c r="A2264" s="8">
        <v>43759</v>
      </c>
      <c r="B2264" s="5">
        <v>14.44</v>
      </c>
      <c r="C2264" s="5">
        <v>14.44</v>
      </c>
      <c r="D2264" s="5">
        <v>14.44</v>
      </c>
      <c r="E2264" s="5">
        <v>14.44</v>
      </c>
      <c r="F2264" s="5">
        <v>1.4E-3</v>
      </c>
    </row>
    <row r="2265" spans="1:6" x14ac:dyDescent="0.3">
      <c r="A2265" s="8">
        <v>43760</v>
      </c>
      <c r="B2265" s="5">
        <v>14.44</v>
      </c>
      <c r="C2265" s="5">
        <v>14.44</v>
      </c>
      <c r="D2265" s="5">
        <v>14.44</v>
      </c>
      <c r="E2265" s="5">
        <v>14.44</v>
      </c>
      <c r="F2265" s="5">
        <v>0</v>
      </c>
    </row>
    <row r="2266" spans="1:6" x14ac:dyDescent="0.3">
      <c r="A2266" s="8">
        <v>43761</v>
      </c>
      <c r="B2266" s="5">
        <v>14.44</v>
      </c>
      <c r="C2266" s="5">
        <v>14.44</v>
      </c>
      <c r="D2266" s="5">
        <v>14.44</v>
      </c>
      <c r="E2266" s="5">
        <v>14.44</v>
      </c>
      <c r="F2266" s="5">
        <v>0</v>
      </c>
    </row>
    <row r="2267" spans="1:6" x14ac:dyDescent="0.3">
      <c r="A2267" s="8">
        <v>43762</v>
      </c>
      <c r="B2267" s="5">
        <v>14.22</v>
      </c>
      <c r="C2267" s="5">
        <v>14.22</v>
      </c>
      <c r="D2267" s="5">
        <v>14.22</v>
      </c>
      <c r="E2267" s="5">
        <v>14.22</v>
      </c>
      <c r="F2267" s="5">
        <v>-1.52E-2</v>
      </c>
    </row>
    <row r="2268" spans="1:6" x14ac:dyDescent="0.3">
      <c r="A2268" s="8">
        <v>43763</v>
      </c>
      <c r="B2268" s="5">
        <v>14.22</v>
      </c>
      <c r="C2268" s="5">
        <v>14.22</v>
      </c>
      <c r="D2268" s="5">
        <v>14.22</v>
      </c>
      <c r="E2268" s="5">
        <v>14.22</v>
      </c>
      <c r="F2268" s="5">
        <v>0</v>
      </c>
    </row>
    <row r="2269" spans="1:6" x14ac:dyDescent="0.3">
      <c r="A2269" s="8">
        <v>43766</v>
      </c>
      <c r="B2269" s="5">
        <v>14.21</v>
      </c>
      <c r="C2269" s="5">
        <v>14.21</v>
      </c>
      <c r="D2269" s="5">
        <v>14.21</v>
      </c>
      <c r="E2269" s="5">
        <v>14.21</v>
      </c>
      <c r="F2269" s="5">
        <v>-6.9999999999999999E-4</v>
      </c>
    </row>
    <row r="2270" spans="1:6" x14ac:dyDescent="0.3">
      <c r="A2270" s="8">
        <v>43767</v>
      </c>
      <c r="B2270" s="5">
        <v>14.21</v>
      </c>
      <c r="C2270" s="5">
        <v>14.21</v>
      </c>
      <c r="D2270" s="5">
        <v>14.21</v>
      </c>
      <c r="E2270" s="5">
        <v>14.21</v>
      </c>
      <c r="F2270" s="5">
        <v>0</v>
      </c>
    </row>
    <row r="2271" spans="1:6" x14ac:dyDescent="0.3">
      <c r="A2271" s="8">
        <v>43768</v>
      </c>
      <c r="B2271" s="5">
        <v>14.21</v>
      </c>
      <c r="C2271" s="5">
        <v>14.21</v>
      </c>
      <c r="D2271" s="5">
        <v>14.21</v>
      </c>
      <c r="E2271" s="5">
        <v>14.21</v>
      </c>
      <c r="F2271" s="5">
        <v>0</v>
      </c>
    </row>
    <row r="2272" spans="1:6" x14ac:dyDescent="0.3">
      <c r="A2272" s="8">
        <v>43769</v>
      </c>
      <c r="B2272" s="5">
        <v>14.16</v>
      </c>
      <c r="C2272" s="5">
        <v>14.16</v>
      </c>
      <c r="D2272" s="5">
        <v>14.16</v>
      </c>
      <c r="E2272" s="5">
        <v>14.16</v>
      </c>
      <c r="F2272" s="5">
        <v>-3.5000000000000001E-3</v>
      </c>
    </row>
    <row r="2273" spans="1:6" x14ac:dyDescent="0.3">
      <c r="A2273" s="8">
        <v>43770</v>
      </c>
      <c r="B2273" s="5">
        <v>14.16</v>
      </c>
      <c r="C2273" s="5">
        <v>14.16</v>
      </c>
      <c r="D2273" s="5">
        <v>14.16</v>
      </c>
      <c r="E2273" s="5">
        <v>14.16</v>
      </c>
      <c r="F2273" s="5">
        <v>0</v>
      </c>
    </row>
    <row r="2274" spans="1:6" x14ac:dyDescent="0.3">
      <c r="A2274" s="8">
        <v>43773</v>
      </c>
      <c r="B2274" s="5">
        <v>14.16</v>
      </c>
      <c r="C2274" s="5">
        <v>14.16</v>
      </c>
      <c r="D2274" s="5">
        <v>14.16</v>
      </c>
      <c r="E2274" s="5">
        <v>14.16</v>
      </c>
      <c r="F2274" s="5">
        <v>0</v>
      </c>
    </row>
    <row r="2275" spans="1:6" x14ac:dyDescent="0.3">
      <c r="A2275" s="8">
        <v>43774</v>
      </c>
      <c r="B2275" s="5">
        <v>14.15</v>
      </c>
      <c r="C2275" s="5">
        <v>14.15</v>
      </c>
      <c r="D2275" s="5">
        <v>14.15</v>
      </c>
      <c r="E2275" s="5">
        <v>14.15</v>
      </c>
      <c r="F2275" s="5">
        <v>-6.9999999999999999E-4</v>
      </c>
    </row>
    <row r="2276" spans="1:6" x14ac:dyDescent="0.3">
      <c r="A2276" s="8">
        <v>43775</v>
      </c>
      <c r="B2276" s="5">
        <v>14.16</v>
      </c>
      <c r="C2276" s="5">
        <v>14.16</v>
      </c>
      <c r="D2276" s="5">
        <v>14.16</v>
      </c>
      <c r="E2276" s="5">
        <v>14.16</v>
      </c>
      <c r="F2276" s="5">
        <v>6.9999999999999999E-4</v>
      </c>
    </row>
    <row r="2277" spans="1:6" x14ac:dyDescent="0.3">
      <c r="A2277" s="8">
        <v>43776</v>
      </c>
      <c r="B2277" s="5">
        <v>14.16</v>
      </c>
      <c r="C2277" s="5">
        <v>14.16</v>
      </c>
      <c r="D2277" s="5">
        <v>14.16</v>
      </c>
      <c r="E2277" s="5">
        <v>14.16</v>
      </c>
      <c r="F2277" s="5">
        <v>0</v>
      </c>
    </row>
    <row r="2278" spans="1:6" x14ac:dyDescent="0.3">
      <c r="A2278" s="8">
        <v>43777</v>
      </c>
      <c r="B2278" s="5">
        <v>14.16</v>
      </c>
      <c r="C2278" s="5">
        <v>14.16</v>
      </c>
      <c r="D2278" s="5">
        <v>14.16</v>
      </c>
      <c r="E2278" s="5">
        <v>14.16</v>
      </c>
      <c r="F2278" s="5">
        <v>0</v>
      </c>
    </row>
    <row r="2279" spans="1:6" x14ac:dyDescent="0.3">
      <c r="A2279" s="8">
        <v>43780</v>
      </c>
      <c r="B2279" s="5">
        <v>14.16</v>
      </c>
      <c r="C2279" s="5">
        <v>14.16</v>
      </c>
      <c r="D2279" s="5">
        <v>14.16</v>
      </c>
      <c r="E2279" s="5">
        <v>14.16</v>
      </c>
      <c r="F2279" s="5">
        <v>0</v>
      </c>
    </row>
    <row r="2280" spans="1:6" x14ac:dyDescent="0.3">
      <c r="A2280" s="8">
        <v>43781</v>
      </c>
      <c r="B2280" s="5">
        <v>14.122</v>
      </c>
      <c r="C2280" s="5">
        <v>14.122</v>
      </c>
      <c r="D2280" s="5">
        <v>14.122</v>
      </c>
      <c r="E2280" s="5">
        <v>14.122</v>
      </c>
      <c r="F2280" s="5">
        <v>-2.7000000000000001E-3</v>
      </c>
    </row>
    <row r="2281" spans="1:6" x14ac:dyDescent="0.3">
      <c r="A2281" s="8">
        <v>43782</v>
      </c>
      <c r="B2281" s="5">
        <v>14.122</v>
      </c>
      <c r="C2281" s="5">
        <v>14.122</v>
      </c>
      <c r="D2281" s="5">
        <v>14.122</v>
      </c>
      <c r="E2281" s="5">
        <v>14.122</v>
      </c>
      <c r="F2281" s="5">
        <v>0</v>
      </c>
    </row>
    <row r="2282" spans="1:6" x14ac:dyDescent="0.3">
      <c r="A2282" s="8">
        <v>43783</v>
      </c>
      <c r="B2282" s="5">
        <v>14.006</v>
      </c>
      <c r="C2282" s="5">
        <v>14.006</v>
      </c>
      <c r="D2282" s="5">
        <v>14.006</v>
      </c>
      <c r="E2282" s="5">
        <v>14.006</v>
      </c>
      <c r="F2282" s="5">
        <v>-8.2000000000000007E-3</v>
      </c>
    </row>
    <row r="2283" spans="1:6" x14ac:dyDescent="0.3">
      <c r="A2283" s="8">
        <v>43784</v>
      </c>
      <c r="B2283" s="5">
        <v>14.006</v>
      </c>
      <c r="C2283" s="5">
        <v>14.006</v>
      </c>
      <c r="D2283" s="5">
        <v>14.006</v>
      </c>
      <c r="E2283" s="5">
        <v>14.006</v>
      </c>
      <c r="F2283" s="5">
        <v>0</v>
      </c>
    </row>
    <row r="2284" spans="1:6" x14ac:dyDescent="0.3">
      <c r="A2284" s="8">
        <v>43787</v>
      </c>
      <c r="B2284" s="5">
        <v>13.933</v>
      </c>
      <c r="C2284" s="5">
        <v>13.933</v>
      </c>
      <c r="D2284" s="5">
        <v>13.933</v>
      </c>
      <c r="E2284" s="5">
        <v>13.933</v>
      </c>
      <c r="F2284" s="5">
        <v>-5.1999999999999998E-3</v>
      </c>
    </row>
    <row r="2285" spans="1:6" x14ac:dyDescent="0.3">
      <c r="A2285" s="8">
        <v>43788</v>
      </c>
      <c r="B2285" s="5">
        <v>13.933</v>
      </c>
      <c r="C2285" s="5">
        <v>13.933</v>
      </c>
      <c r="D2285" s="5">
        <v>13.933</v>
      </c>
      <c r="E2285" s="5">
        <v>13.933</v>
      </c>
      <c r="F2285" s="5">
        <v>0</v>
      </c>
    </row>
    <row r="2286" spans="1:6" x14ac:dyDescent="0.3">
      <c r="A2286" s="8">
        <v>43789</v>
      </c>
      <c r="B2286" s="5">
        <v>13.933</v>
      </c>
      <c r="C2286" s="5">
        <v>13.933</v>
      </c>
      <c r="D2286" s="5">
        <v>13.933</v>
      </c>
      <c r="E2286" s="5">
        <v>13.933</v>
      </c>
      <c r="F2286" s="5">
        <v>0</v>
      </c>
    </row>
    <row r="2287" spans="1:6" x14ac:dyDescent="0.3">
      <c r="A2287" s="8">
        <v>43790</v>
      </c>
      <c r="B2287" s="5">
        <v>13.882999999999999</v>
      </c>
      <c r="C2287" s="5">
        <v>13.882999999999999</v>
      </c>
      <c r="D2287" s="5">
        <v>13.882999999999999</v>
      </c>
      <c r="E2287" s="5">
        <v>13.882999999999999</v>
      </c>
      <c r="F2287" s="5">
        <v>-3.5999999999999999E-3</v>
      </c>
    </row>
    <row r="2288" spans="1:6" x14ac:dyDescent="0.3">
      <c r="A2288" s="8">
        <v>43791</v>
      </c>
      <c r="B2288" s="5">
        <v>13.882999999999999</v>
      </c>
      <c r="C2288" s="5">
        <v>13.882999999999999</v>
      </c>
      <c r="D2288" s="5">
        <v>13.882999999999999</v>
      </c>
      <c r="E2288" s="5">
        <v>13.882999999999999</v>
      </c>
      <c r="F2288" s="5">
        <v>0</v>
      </c>
    </row>
    <row r="2289" spans="1:6" x14ac:dyDescent="0.3">
      <c r="A2289" s="8">
        <v>43794</v>
      </c>
      <c r="B2289" s="5">
        <v>13.882999999999999</v>
      </c>
      <c r="C2289" s="5">
        <v>13.882999999999999</v>
      </c>
      <c r="D2289" s="5">
        <v>13.882999999999999</v>
      </c>
      <c r="E2289" s="5">
        <v>13.882999999999999</v>
      </c>
      <c r="F2289" s="5">
        <v>0</v>
      </c>
    </row>
    <row r="2290" spans="1:6" x14ac:dyDescent="0.3">
      <c r="A2290" s="8">
        <v>43795</v>
      </c>
      <c r="B2290" s="5">
        <v>13.882999999999999</v>
      </c>
      <c r="C2290" s="5">
        <v>13.882999999999999</v>
      </c>
      <c r="D2290" s="5">
        <v>13.882999999999999</v>
      </c>
      <c r="E2290" s="5">
        <v>13.882999999999999</v>
      </c>
      <c r="F2290" s="5">
        <v>0</v>
      </c>
    </row>
    <row r="2291" spans="1:6" x14ac:dyDescent="0.3">
      <c r="A2291" s="8">
        <v>43796</v>
      </c>
      <c r="B2291" s="5">
        <v>13.882999999999999</v>
      </c>
      <c r="C2291" s="5">
        <v>13.882999999999999</v>
      </c>
      <c r="D2291" s="5">
        <v>13.882999999999999</v>
      </c>
      <c r="E2291" s="5">
        <v>13.882999999999999</v>
      </c>
      <c r="F2291" s="5">
        <v>0</v>
      </c>
    </row>
    <row r="2292" spans="1:6" x14ac:dyDescent="0.3">
      <c r="A2292" s="8">
        <v>43797</v>
      </c>
      <c r="B2292" s="5">
        <v>13.882999999999999</v>
      </c>
      <c r="C2292" s="5">
        <v>13.882999999999999</v>
      </c>
      <c r="D2292" s="5">
        <v>13.882999999999999</v>
      </c>
      <c r="E2292" s="5">
        <v>13.882999999999999</v>
      </c>
      <c r="F2292" s="5">
        <v>0</v>
      </c>
    </row>
    <row r="2293" spans="1:6" x14ac:dyDescent="0.3">
      <c r="A2293" s="8">
        <v>43798</v>
      </c>
      <c r="B2293" s="5">
        <v>13.882999999999999</v>
      </c>
      <c r="C2293" s="5">
        <v>13.882999999999999</v>
      </c>
      <c r="D2293" s="5">
        <v>13.882999999999999</v>
      </c>
      <c r="E2293" s="5">
        <v>13.882999999999999</v>
      </c>
      <c r="F2293" s="5">
        <v>0</v>
      </c>
    </row>
    <row r="2294" spans="1:6" x14ac:dyDescent="0.3">
      <c r="A2294" s="8">
        <v>43801</v>
      </c>
      <c r="B2294" s="5">
        <v>13.882999999999999</v>
      </c>
      <c r="C2294" s="5">
        <v>13.882999999999999</v>
      </c>
      <c r="D2294" s="5">
        <v>13.882999999999999</v>
      </c>
      <c r="E2294" s="5">
        <v>13.882999999999999</v>
      </c>
      <c r="F2294" s="5">
        <v>0</v>
      </c>
    </row>
    <row r="2295" spans="1:6" x14ac:dyDescent="0.3">
      <c r="A2295" s="8">
        <v>43802</v>
      </c>
      <c r="B2295" s="5">
        <v>13.923</v>
      </c>
      <c r="C2295" s="5">
        <v>13.923</v>
      </c>
      <c r="D2295" s="5">
        <v>13.923</v>
      </c>
      <c r="E2295" s="5">
        <v>13.923</v>
      </c>
      <c r="F2295" s="5">
        <v>2.8999999999999998E-3</v>
      </c>
    </row>
    <row r="2296" spans="1:6" x14ac:dyDescent="0.3">
      <c r="A2296" s="8">
        <v>43803</v>
      </c>
      <c r="B2296" s="5">
        <v>13.923</v>
      </c>
      <c r="C2296" s="5">
        <v>13.923</v>
      </c>
      <c r="D2296" s="5">
        <v>13.923</v>
      </c>
      <c r="E2296" s="5">
        <v>13.923</v>
      </c>
      <c r="F2296" s="5">
        <v>0</v>
      </c>
    </row>
    <row r="2297" spans="1:6" x14ac:dyDescent="0.3">
      <c r="A2297" s="8">
        <v>43804</v>
      </c>
      <c r="B2297" s="5">
        <v>13.923</v>
      </c>
      <c r="C2297" s="5">
        <v>13.923</v>
      </c>
      <c r="D2297" s="5">
        <v>13.923</v>
      </c>
      <c r="E2297" s="5">
        <v>13.923</v>
      </c>
      <c r="F2297" s="5">
        <v>0</v>
      </c>
    </row>
    <row r="2298" spans="1:6" x14ac:dyDescent="0.3">
      <c r="A2298" s="8">
        <v>43805</v>
      </c>
      <c r="B2298" s="5">
        <v>13.923</v>
      </c>
      <c r="C2298" s="5">
        <v>13.923</v>
      </c>
      <c r="D2298" s="5">
        <v>13.923</v>
      </c>
      <c r="E2298" s="5">
        <v>13.923</v>
      </c>
      <c r="F2298" s="5">
        <v>0</v>
      </c>
    </row>
    <row r="2299" spans="1:6" x14ac:dyDescent="0.3">
      <c r="A2299" s="8">
        <v>43808</v>
      </c>
      <c r="B2299" s="5">
        <v>13.983000000000001</v>
      </c>
      <c r="C2299" s="5">
        <v>13.983000000000001</v>
      </c>
      <c r="D2299" s="5">
        <v>13.983000000000001</v>
      </c>
      <c r="E2299" s="5">
        <v>13.983000000000001</v>
      </c>
      <c r="F2299" s="5">
        <v>4.3E-3</v>
      </c>
    </row>
    <row r="2300" spans="1:6" x14ac:dyDescent="0.3">
      <c r="A2300" s="8">
        <v>43809</v>
      </c>
      <c r="B2300" s="5">
        <v>13.983000000000001</v>
      </c>
      <c r="C2300" s="5">
        <v>13.983000000000001</v>
      </c>
      <c r="D2300" s="5">
        <v>13.983000000000001</v>
      </c>
      <c r="E2300" s="5">
        <v>13.983000000000001</v>
      </c>
      <c r="F2300" s="5">
        <v>0</v>
      </c>
    </row>
    <row r="2301" spans="1:6" x14ac:dyDescent="0.3">
      <c r="A2301" s="8">
        <v>43810</v>
      </c>
      <c r="B2301" s="5">
        <v>13.983000000000001</v>
      </c>
      <c r="C2301" s="5">
        <v>13.983000000000001</v>
      </c>
      <c r="D2301" s="5">
        <v>13.983000000000001</v>
      </c>
      <c r="E2301" s="5">
        <v>13.983000000000001</v>
      </c>
      <c r="F2301" s="5">
        <v>0</v>
      </c>
    </row>
    <row r="2302" spans="1:6" x14ac:dyDescent="0.3">
      <c r="A2302" s="8">
        <v>43811</v>
      </c>
      <c r="B2302" s="5">
        <v>13.983000000000001</v>
      </c>
      <c r="C2302" s="5">
        <v>13.983000000000001</v>
      </c>
      <c r="D2302" s="5">
        <v>13.983000000000001</v>
      </c>
      <c r="E2302" s="5">
        <v>13.983000000000001</v>
      </c>
      <c r="F2302" s="5">
        <v>0</v>
      </c>
    </row>
    <row r="2303" spans="1:6" x14ac:dyDescent="0.3">
      <c r="A2303" s="8">
        <v>43812</v>
      </c>
      <c r="B2303" s="5">
        <v>13.983000000000001</v>
      </c>
      <c r="C2303" s="5">
        <v>13.983000000000001</v>
      </c>
      <c r="D2303" s="5">
        <v>13.983000000000001</v>
      </c>
      <c r="E2303" s="5">
        <v>13.983000000000001</v>
      </c>
      <c r="F2303" s="5">
        <v>0</v>
      </c>
    </row>
    <row r="2304" spans="1:6" x14ac:dyDescent="0.3">
      <c r="A2304" s="8">
        <v>43815</v>
      </c>
      <c r="B2304" s="5">
        <v>13.983000000000001</v>
      </c>
      <c r="C2304" s="5">
        <v>13.983000000000001</v>
      </c>
      <c r="D2304" s="5">
        <v>13.983000000000001</v>
      </c>
      <c r="E2304" s="5">
        <v>13.983000000000001</v>
      </c>
      <c r="F2304" s="5">
        <v>0</v>
      </c>
    </row>
    <row r="2305" spans="1:6" x14ac:dyDescent="0.3">
      <c r="A2305" s="8">
        <v>43816</v>
      </c>
      <c r="B2305" s="5">
        <v>13.983000000000001</v>
      </c>
      <c r="C2305" s="5">
        <v>13.983000000000001</v>
      </c>
      <c r="D2305" s="5">
        <v>13.983000000000001</v>
      </c>
      <c r="E2305" s="5">
        <v>13.983000000000001</v>
      </c>
      <c r="F2305" s="5">
        <v>0</v>
      </c>
    </row>
    <row r="2306" spans="1:6" x14ac:dyDescent="0.3">
      <c r="A2306" s="8">
        <v>43817</v>
      </c>
      <c r="B2306" s="5">
        <v>13.945</v>
      </c>
      <c r="C2306" s="5">
        <v>13.945</v>
      </c>
      <c r="D2306" s="5">
        <v>13.945</v>
      </c>
      <c r="E2306" s="5">
        <v>13.945</v>
      </c>
      <c r="F2306" s="5">
        <v>-2.7000000000000001E-3</v>
      </c>
    </row>
    <row r="2307" spans="1:6" x14ac:dyDescent="0.3">
      <c r="A2307" s="8">
        <v>43818</v>
      </c>
      <c r="B2307" s="5">
        <v>13.945</v>
      </c>
      <c r="C2307" s="5">
        <v>13.945</v>
      </c>
      <c r="D2307" s="5">
        <v>13.945</v>
      </c>
      <c r="E2307" s="5">
        <v>13.945</v>
      </c>
      <c r="F2307" s="5">
        <v>0</v>
      </c>
    </row>
    <row r="2308" spans="1:6" x14ac:dyDescent="0.3">
      <c r="A2308" s="8">
        <v>43819</v>
      </c>
      <c r="B2308" s="5">
        <v>13.945</v>
      </c>
      <c r="C2308" s="5">
        <v>13.945</v>
      </c>
      <c r="D2308" s="5">
        <v>13.945</v>
      </c>
      <c r="E2308" s="5">
        <v>13.945</v>
      </c>
      <c r="F2308" s="5">
        <v>0</v>
      </c>
    </row>
    <row r="2309" spans="1:6" x14ac:dyDescent="0.3">
      <c r="A2309" s="8">
        <v>43822</v>
      </c>
      <c r="B2309" s="5">
        <v>13.753</v>
      </c>
      <c r="C2309" s="5">
        <v>13.753</v>
      </c>
      <c r="D2309" s="5">
        <v>13.753</v>
      </c>
      <c r="E2309" s="5">
        <v>13.753</v>
      </c>
      <c r="F2309" s="5">
        <v>-1.38E-2</v>
      </c>
    </row>
    <row r="2310" spans="1:6" x14ac:dyDescent="0.3">
      <c r="A2310" s="8">
        <v>43823</v>
      </c>
      <c r="B2310" s="5">
        <v>13.753</v>
      </c>
      <c r="C2310" s="5">
        <v>13.753</v>
      </c>
      <c r="D2310" s="5">
        <v>13.753</v>
      </c>
      <c r="E2310" s="5">
        <v>13.753</v>
      </c>
      <c r="F2310" s="5">
        <v>0</v>
      </c>
    </row>
    <row r="2311" spans="1:6" x14ac:dyDescent="0.3">
      <c r="A2311" s="8">
        <v>43824</v>
      </c>
      <c r="B2311" s="5">
        <v>13.753</v>
      </c>
      <c r="C2311" s="5">
        <v>13.753</v>
      </c>
      <c r="D2311" s="5">
        <v>13.753</v>
      </c>
      <c r="E2311" s="5">
        <v>13.753</v>
      </c>
      <c r="F2311" s="5">
        <v>0</v>
      </c>
    </row>
    <row r="2312" spans="1:6" x14ac:dyDescent="0.3">
      <c r="A2312" s="8">
        <v>43825</v>
      </c>
      <c r="B2312" s="5">
        <v>13.753</v>
      </c>
      <c r="C2312" s="5">
        <v>13.753</v>
      </c>
      <c r="D2312" s="5">
        <v>13.753</v>
      </c>
      <c r="E2312" s="5">
        <v>13.753</v>
      </c>
      <c r="F2312" s="5">
        <v>0</v>
      </c>
    </row>
    <row r="2313" spans="1:6" x14ac:dyDescent="0.3">
      <c r="A2313" s="8">
        <v>43826</v>
      </c>
      <c r="B2313" s="5">
        <v>13.753</v>
      </c>
      <c r="C2313" s="5">
        <v>13.753</v>
      </c>
      <c r="D2313" s="5">
        <v>13.753</v>
      </c>
      <c r="E2313" s="5">
        <v>13.753</v>
      </c>
      <c r="F2313" s="5">
        <v>0</v>
      </c>
    </row>
    <row r="2314" spans="1:6" x14ac:dyDescent="0.3">
      <c r="A2314" s="8">
        <v>43829</v>
      </c>
      <c r="B2314" s="5">
        <v>13.753</v>
      </c>
      <c r="C2314" s="5">
        <v>13.753</v>
      </c>
      <c r="D2314" s="5">
        <v>13.753</v>
      </c>
      <c r="E2314" s="5">
        <v>13.753</v>
      </c>
      <c r="F2314" s="5">
        <v>0</v>
      </c>
    </row>
    <row r="2315" spans="1:6" x14ac:dyDescent="0.3">
      <c r="A2315" s="8">
        <v>43830</v>
      </c>
      <c r="B2315" s="5">
        <v>13.702</v>
      </c>
      <c r="C2315" s="5">
        <v>13.702</v>
      </c>
      <c r="D2315" s="5">
        <v>13.702</v>
      </c>
      <c r="E2315" s="5">
        <v>13.702</v>
      </c>
      <c r="F2315" s="5">
        <v>-3.7000000000000002E-3</v>
      </c>
    </row>
    <row r="2316" spans="1:6" x14ac:dyDescent="0.3">
      <c r="A2316" s="8">
        <v>43831</v>
      </c>
      <c r="B2316" s="5">
        <v>14.13</v>
      </c>
      <c r="C2316" s="5">
        <v>14.13</v>
      </c>
      <c r="D2316" s="5">
        <v>14.13</v>
      </c>
      <c r="E2316" s="5">
        <v>14.13</v>
      </c>
      <c r="F2316" s="5">
        <v>3.1199999999999999E-2</v>
      </c>
    </row>
    <row r="2317" spans="1:6" x14ac:dyDescent="0.3">
      <c r="A2317" s="8">
        <v>43832</v>
      </c>
      <c r="B2317" s="5">
        <v>13.698</v>
      </c>
      <c r="C2317" s="5">
        <v>13.698</v>
      </c>
      <c r="D2317" s="5">
        <v>13.698</v>
      </c>
      <c r="E2317" s="5">
        <v>13.698</v>
      </c>
      <c r="F2317" s="5">
        <v>-3.0499999999999999E-2</v>
      </c>
    </row>
    <row r="2318" spans="1:6" x14ac:dyDescent="0.3">
      <c r="A2318" s="8">
        <v>43833</v>
      </c>
      <c r="B2318" s="5">
        <v>13.698</v>
      </c>
      <c r="C2318" s="5">
        <v>13.698</v>
      </c>
      <c r="D2318" s="5">
        <v>13.698</v>
      </c>
      <c r="E2318" s="5">
        <v>13.698</v>
      </c>
      <c r="F2318" s="5">
        <v>0</v>
      </c>
    </row>
    <row r="2319" spans="1:6" x14ac:dyDescent="0.3">
      <c r="A2319" s="8">
        <v>43836</v>
      </c>
      <c r="B2319" s="5">
        <v>13.702</v>
      </c>
      <c r="C2319" s="5">
        <v>13.702</v>
      </c>
      <c r="D2319" s="5">
        <v>13.702</v>
      </c>
      <c r="E2319" s="5">
        <v>13.702</v>
      </c>
      <c r="F2319" s="5">
        <v>2.9999999999999997E-4</v>
      </c>
    </row>
    <row r="2320" spans="1:6" x14ac:dyDescent="0.3">
      <c r="A2320" s="8">
        <v>43837</v>
      </c>
      <c r="B2320" s="5">
        <v>14.129</v>
      </c>
      <c r="C2320" s="5">
        <v>14.129</v>
      </c>
      <c r="D2320" s="5">
        <v>14.129</v>
      </c>
      <c r="E2320" s="5">
        <v>14.129</v>
      </c>
      <c r="F2320" s="5">
        <v>3.1199999999999999E-2</v>
      </c>
    </row>
    <row r="2321" spans="1:6" x14ac:dyDescent="0.3">
      <c r="A2321" s="8">
        <v>43838</v>
      </c>
      <c r="B2321" s="5">
        <v>13.656000000000001</v>
      </c>
      <c r="C2321" s="5">
        <v>13.656000000000001</v>
      </c>
      <c r="D2321" s="5">
        <v>13.656000000000001</v>
      </c>
      <c r="E2321" s="5">
        <v>13.656000000000001</v>
      </c>
      <c r="F2321" s="5">
        <v>-3.3500000000000002E-2</v>
      </c>
    </row>
    <row r="2322" spans="1:6" x14ac:dyDescent="0.3">
      <c r="A2322" s="8">
        <v>43839</v>
      </c>
      <c r="B2322" s="5">
        <v>13.72</v>
      </c>
      <c r="C2322" s="5">
        <v>13.72</v>
      </c>
      <c r="D2322" s="5">
        <v>13.72</v>
      </c>
      <c r="E2322" s="5">
        <v>13.72</v>
      </c>
      <c r="F2322" s="5">
        <v>4.7000000000000002E-3</v>
      </c>
    </row>
    <row r="2323" spans="1:6" x14ac:dyDescent="0.3">
      <c r="A2323" s="8">
        <v>43840</v>
      </c>
      <c r="B2323" s="5">
        <v>13.72</v>
      </c>
      <c r="C2323" s="5">
        <v>13.72</v>
      </c>
      <c r="D2323" s="5">
        <v>13.72</v>
      </c>
      <c r="E2323" s="5">
        <v>13.72</v>
      </c>
      <c r="F2323" s="5">
        <v>0</v>
      </c>
    </row>
    <row r="2324" spans="1:6" x14ac:dyDescent="0.3">
      <c r="A2324" s="8">
        <v>43843</v>
      </c>
      <c r="B2324" s="5">
        <v>13.71</v>
      </c>
      <c r="C2324" s="5">
        <v>13.71</v>
      </c>
      <c r="D2324" s="5">
        <v>13.71</v>
      </c>
      <c r="E2324" s="5">
        <v>13.71</v>
      </c>
      <c r="F2324" s="5">
        <v>-6.9999999999999999E-4</v>
      </c>
    </row>
    <row r="2325" spans="1:6" x14ac:dyDescent="0.3">
      <c r="A2325" s="8">
        <v>43844</v>
      </c>
      <c r="B2325" s="5">
        <v>13.65</v>
      </c>
      <c r="C2325" s="5">
        <v>13.65</v>
      </c>
      <c r="D2325" s="5">
        <v>13.65</v>
      </c>
      <c r="E2325" s="5">
        <v>13.65</v>
      </c>
      <c r="F2325" s="5">
        <v>-4.4000000000000003E-3</v>
      </c>
    </row>
    <row r="2326" spans="1:6" x14ac:dyDescent="0.3">
      <c r="A2326" s="8">
        <v>43845</v>
      </c>
      <c r="B2326" s="5">
        <v>13.65</v>
      </c>
      <c r="C2326" s="5">
        <v>13.65</v>
      </c>
      <c r="D2326" s="5">
        <v>13.65</v>
      </c>
      <c r="E2326" s="5">
        <v>13.65</v>
      </c>
      <c r="F2326" s="5">
        <v>0</v>
      </c>
    </row>
    <row r="2327" spans="1:6" x14ac:dyDescent="0.3">
      <c r="A2327" s="8">
        <v>43846</v>
      </c>
      <c r="B2327" s="5">
        <v>13.65</v>
      </c>
      <c r="C2327" s="5">
        <v>13.65</v>
      </c>
      <c r="D2327" s="5">
        <v>13.65</v>
      </c>
      <c r="E2327" s="5">
        <v>13.65</v>
      </c>
      <c r="F2327" s="5">
        <v>0</v>
      </c>
    </row>
    <row r="2328" spans="1:6" x14ac:dyDescent="0.3">
      <c r="A2328" s="8">
        <v>43847</v>
      </c>
      <c r="B2328" s="5">
        <v>13.65</v>
      </c>
      <c r="C2328" s="5">
        <v>13.65</v>
      </c>
      <c r="D2328" s="5">
        <v>13.65</v>
      </c>
      <c r="E2328" s="5">
        <v>13.65</v>
      </c>
      <c r="F2328" s="5">
        <v>0</v>
      </c>
    </row>
    <row r="2329" spans="1:6" x14ac:dyDescent="0.3">
      <c r="A2329" s="8">
        <v>43850</v>
      </c>
      <c r="B2329" s="5">
        <v>13.54</v>
      </c>
      <c r="C2329" s="5">
        <v>13.54</v>
      </c>
      <c r="D2329" s="5">
        <v>13.54</v>
      </c>
      <c r="E2329" s="5">
        <v>13.54</v>
      </c>
      <c r="F2329" s="5">
        <v>-8.0999999999999996E-3</v>
      </c>
    </row>
    <row r="2330" spans="1:6" x14ac:dyDescent="0.3">
      <c r="A2330" s="8">
        <v>43851</v>
      </c>
      <c r="B2330" s="5">
        <v>13.54</v>
      </c>
      <c r="C2330" s="5">
        <v>13.54</v>
      </c>
      <c r="D2330" s="5">
        <v>13.54</v>
      </c>
      <c r="E2330" s="5">
        <v>13.54</v>
      </c>
      <c r="F2330" s="5">
        <v>0</v>
      </c>
    </row>
    <row r="2331" spans="1:6" x14ac:dyDescent="0.3">
      <c r="A2331" s="8">
        <v>43852</v>
      </c>
      <c r="B2331" s="5">
        <v>13.54</v>
      </c>
      <c r="C2331" s="5">
        <v>13.54</v>
      </c>
      <c r="D2331" s="5">
        <v>13.54</v>
      </c>
      <c r="E2331" s="5">
        <v>13.54</v>
      </c>
      <c r="F2331" s="5">
        <v>0</v>
      </c>
    </row>
    <row r="2332" spans="1:6" x14ac:dyDescent="0.3">
      <c r="A2332" s="8">
        <v>43853</v>
      </c>
      <c r="B2332" s="5">
        <v>13.54</v>
      </c>
      <c r="C2332" s="5">
        <v>13.54</v>
      </c>
      <c r="D2332" s="5">
        <v>13.54</v>
      </c>
      <c r="E2332" s="5">
        <v>13.54</v>
      </c>
      <c r="F2332" s="5">
        <v>0</v>
      </c>
    </row>
    <row r="2333" spans="1:6" x14ac:dyDescent="0.3">
      <c r="A2333" s="8">
        <v>43854</v>
      </c>
      <c r="B2333" s="5">
        <v>13.57</v>
      </c>
      <c r="C2333" s="5">
        <v>13.57</v>
      </c>
      <c r="D2333" s="5">
        <v>13.57</v>
      </c>
      <c r="E2333" s="5">
        <v>13.57</v>
      </c>
      <c r="F2333" s="5">
        <v>2.2000000000000001E-3</v>
      </c>
    </row>
    <row r="2334" spans="1:6" x14ac:dyDescent="0.3">
      <c r="A2334" s="8">
        <v>43857</v>
      </c>
      <c r="B2334" s="5">
        <v>13.6</v>
      </c>
      <c r="C2334" s="5">
        <v>13.6</v>
      </c>
      <c r="D2334" s="5">
        <v>13.6</v>
      </c>
      <c r="E2334" s="5">
        <v>13.6</v>
      </c>
      <c r="F2334" s="5">
        <v>2.2000000000000001E-3</v>
      </c>
    </row>
    <row r="2335" spans="1:6" x14ac:dyDescent="0.3">
      <c r="A2335" s="8">
        <v>43858</v>
      </c>
      <c r="B2335" s="5">
        <v>13.6</v>
      </c>
      <c r="C2335" s="5">
        <v>13.6</v>
      </c>
      <c r="D2335" s="5">
        <v>13.6</v>
      </c>
      <c r="E2335" s="5">
        <v>13.6</v>
      </c>
      <c r="F2335" s="5">
        <v>0</v>
      </c>
    </row>
    <row r="2336" spans="1:6" x14ac:dyDescent="0.3">
      <c r="A2336" s="8">
        <v>43859</v>
      </c>
      <c r="B2336" s="5">
        <v>13.6</v>
      </c>
      <c r="C2336" s="5">
        <v>13.6</v>
      </c>
      <c r="D2336" s="5">
        <v>13.6</v>
      </c>
      <c r="E2336" s="5">
        <v>13.6</v>
      </c>
      <c r="F2336" s="5">
        <v>0</v>
      </c>
    </row>
    <row r="2337" spans="1:6" x14ac:dyDescent="0.3">
      <c r="A2337" s="8">
        <v>43860</v>
      </c>
      <c r="B2337" s="5">
        <v>13.65</v>
      </c>
      <c r="C2337" s="5">
        <v>13.65</v>
      </c>
      <c r="D2337" s="5">
        <v>13.65</v>
      </c>
      <c r="E2337" s="5">
        <v>13.65</v>
      </c>
      <c r="F2337" s="5">
        <v>3.7000000000000002E-3</v>
      </c>
    </row>
    <row r="2338" spans="1:6" x14ac:dyDescent="0.3">
      <c r="A2338" s="8">
        <v>43861</v>
      </c>
      <c r="B2338" s="5">
        <v>13.65</v>
      </c>
      <c r="C2338" s="5">
        <v>13.65</v>
      </c>
      <c r="D2338" s="5">
        <v>13.65</v>
      </c>
      <c r="E2338" s="5">
        <v>13.65</v>
      </c>
      <c r="F2338" s="5">
        <v>0</v>
      </c>
    </row>
    <row r="2339" spans="1:6" x14ac:dyDescent="0.3">
      <c r="A2339" s="8">
        <v>43864</v>
      </c>
      <c r="B2339" s="5">
        <v>13.65</v>
      </c>
      <c r="C2339" s="5">
        <v>13.65</v>
      </c>
      <c r="D2339" s="5">
        <v>13.65</v>
      </c>
      <c r="E2339" s="5">
        <v>13.65</v>
      </c>
      <c r="F2339" s="5">
        <v>0</v>
      </c>
    </row>
    <row r="2340" spans="1:6" x14ac:dyDescent="0.3">
      <c r="A2340" s="8">
        <v>43865</v>
      </c>
      <c r="B2340" s="5">
        <v>13.65</v>
      </c>
      <c r="C2340" s="5">
        <v>13.65</v>
      </c>
      <c r="D2340" s="5">
        <v>13.65</v>
      </c>
      <c r="E2340" s="5">
        <v>13.65</v>
      </c>
      <c r="F2340" s="5">
        <v>0</v>
      </c>
    </row>
    <row r="2341" spans="1:6" x14ac:dyDescent="0.3">
      <c r="A2341" s="8">
        <v>43866</v>
      </c>
      <c r="B2341" s="5">
        <v>13.65</v>
      </c>
      <c r="C2341" s="5">
        <v>13.65</v>
      </c>
      <c r="D2341" s="5">
        <v>13.65</v>
      </c>
      <c r="E2341" s="5">
        <v>13.65</v>
      </c>
      <c r="F2341" s="5">
        <v>0</v>
      </c>
    </row>
    <row r="2342" spans="1:6" x14ac:dyDescent="0.3">
      <c r="A2342" s="8">
        <v>43867</v>
      </c>
      <c r="B2342" s="5">
        <v>13.65</v>
      </c>
      <c r="C2342" s="5">
        <v>13.65</v>
      </c>
      <c r="D2342" s="5">
        <v>13.65</v>
      </c>
      <c r="E2342" s="5">
        <v>13.65</v>
      </c>
      <c r="F2342" s="5">
        <v>0</v>
      </c>
    </row>
    <row r="2343" spans="1:6" x14ac:dyDescent="0.3">
      <c r="A2343" s="8">
        <v>43868</v>
      </c>
      <c r="B2343" s="5">
        <v>13.65</v>
      </c>
      <c r="C2343" s="5">
        <v>13.65</v>
      </c>
      <c r="D2343" s="5">
        <v>13.65</v>
      </c>
      <c r="E2343" s="5">
        <v>13.65</v>
      </c>
      <c r="F2343" s="5">
        <v>0</v>
      </c>
    </row>
    <row r="2344" spans="1:6" x14ac:dyDescent="0.3">
      <c r="A2344" s="8">
        <v>43871</v>
      </c>
      <c r="B2344" s="5">
        <v>13.65</v>
      </c>
      <c r="C2344" s="5">
        <v>13.65</v>
      </c>
      <c r="D2344" s="5">
        <v>13.65</v>
      </c>
      <c r="E2344" s="5">
        <v>13.65</v>
      </c>
      <c r="F2344" s="5">
        <v>0</v>
      </c>
    </row>
    <row r="2345" spans="1:6" x14ac:dyDescent="0.3">
      <c r="A2345" s="8">
        <v>43872</v>
      </c>
      <c r="B2345" s="5">
        <v>13.65</v>
      </c>
      <c r="C2345" s="5">
        <v>13.65</v>
      </c>
      <c r="D2345" s="5">
        <v>13.65</v>
      </c>
      <c r="E2345" s="5">
        <v>13.65</v>
      </c>
      <c r="F2345" s="5">
        <v>0</v>
      </c>
    </row>
    <row r="2346" spans="1:6" x14ac:dyDescent="0.3">
      <c r="A2346" s="8">
        <v>43873</v>
      </c>
      <c r="B2346" s="5">
        <v>13.65</v>
      </c>
      <c r="C2346" s="5">
        <v>13.65</v>
      </c>
      <c r="D2346" s="5">
        <v>13.65</v>
      </c>
      <c r="E2346" s="5">
        <v>13.65</v>
      </c>
      <c r="F2346" s="5">
        <v>0</v>
      </c>
    </row>
    <row r="2347" spans="1:6" x14ac:dyDescent="0.3">
      <c r="A2347" s="8">
        <v>43874</v>
      </c>
      <c r="B2347" s="5">
        <v>13.65</v>
      </c>
      <c r="C2347" s="5">
        <v>13.65</v>
      </c>
      <c r="D2347" s="5">
        <v>13.65</v>
      </c>
      <c r="E2347" s="5">
        <v>13.65</v>
      </c>
      <c r="F2347" s="5">
        <v>0</v>
      </c>
    </row>
    <row r="2348" spans="1:6" x14ac:dyDescent="0.3">
      <c r="A2348" s="8">
        <v>43875</v>
      </c>
      <c r="B2348" s="5">
        <v>13.65</v>
      </c>
      <c r="C2348" s="5">
        <v>13.65</v>
      </c>
      <c r="D2348" s="5">
        <v>13.65</v>
      </c>
      <c r="E2348" s="5">
        <v>13.65</v>
      </c>
      <c r="F2348" s="5">
        <v>0</v>
      </c>
    </row>
    <row r="2349" spans="1:6" x14ac:dyDescent="0.3">
      <c r="A2349" s="8">
        <v>43878</v>
      </c>
      <c r="B2349" s="5">
        <v>13.65</v>
      </c>
      <c r="C2349" s="5">
        <v>13.65</v>
      </c>
      <c r="D2349" s="5">
        <v>13.65</v>
      </c>
      <c r="E2349" s="5">
        <v>13.65</v>
      </c>
      <c r="F2349" s="5">
        <v>0</v>
      </c>
    </row>
    <row r="2350" spans="1:6" x14ac:dyDescent="0.3">
      <c r="A2350" s="8">
        <v>43879</v>
      </c>
      <c r="B2350" s="5">
        <v>13.65</v>
      </c>
      <c r="C2350" s="5">
        <v>13.65</v>
      </c>
      <c r="D2350" s="5">
        <v>13.65</v>
      </c>
      <c r="E2350" s="5">
        <v>13.65</v>
      </c>
      <c r="F2350" s="5">
        <v>0</v>
      </c>
    </row>
    <row r="2351" spans="1:6" x14ac:dyDescent="0.3">
      <c r="A2351" s="8">
        <v>43880</v>
      </c>
      <c r="B2351" s="5">
        <v>13.65</v>
      </c>
      <c r="C2351" s="5">
        <v>13.65</v>
      </c>
      <c r="D2351" s="5">
        <v>13.65</v>
      </c>
      <c r="E2351" s="5">
        <v>13.65</v>
      </c>
      <c r="F2351" s="5">
        <v>0</v>
      </c>
    </row>
    <row r="2352" spans="1:6" x14ac:dyDescent="0.3">
      <c r="A2352" s="8">
        <v>43881</v>
      </c>
      <c r="B2352" s="5">
        <v>13.65</v>
      </c>
      <c r="C2352" s="5">
        <v>13.65</v>
      </c>
      <c r="D2352" s="5">
        <v>13.65</v>
      </c>
      <c r="E2352" s="5">
        <v>13.65</v>
      </c>
      <c r="F2352" s="5">
        <v>0</v>
      </c>
    </row>
    <row r="2353" spans="1:6" x14ac:dyDescent="0.3">
      <c r="A2353" s="8">
        <v>43882</v>
      </c>
      <c r="B2353" s="5">
        <v>13.65</v>
      </c>
      <c r="C2353" s="5">
        <v>13.65</v>
      </c>
      <c r="D2353" s="5">
        <v>13.65</v>
      </c>
      <c r="E2353" s="5">
        <v>13.65</v>
      </c>
      <c r="F2353" s="5">
        <v>0</v>
      </c>
    </row>
    <row r="2354" spans="1:6" x14ac:dyDescent="0.3">
      <c r="A2354" s="8">
        <v>43885</v>
      </c>
      <c r="B2354" s="5">
        <v>13.65</v>
      </c>
      <c r="C2354" s="5">
        <v>13.65</v>
      </c>
      <c r="D2354" s="5">
        <v>13.65</v>
      </c>
      <c r="E2354" s="5">
        <v>13.65</v>
      </c>
      <c r="F2354" s="5">
        <v>0</v>
      </c>
    </row>
    <row r="2355" spans="1:6" x14ac:dyDescent="0.3">
      <c r="A2355" s="8">
        <v>43886</v>
      </c>
      <c r="B2355" s="5">
        <v>13.65</v>
      </c>
      <c r="C2355" s="5">
        <v>13.65</v>
      </c>
      <c r="D2355" s="5">
        <v>13.65</v>
      </c>
      <c r="E2355" s="5">
        <v>13.65</v>
      </c>
      <c r="F2355" s="5">
        <v>0</v>
      </c>
    </row>
    <row r="2356" spans="1:6" x14ac:dyDescent="0.3">
      <c r="A2356" s="8">
        <v>43887</v>
      </c>
      <c r="B2356" s="5">
        <v>13.65</v>
      </c>
      <c r="C2356" s="5">
        <v>13.65</v>
      </c>
      <c r="D2356" s="5">
        <v>13.65</v>
      </c>
      <c r="E2356" s="5">
        <v>13.65</v>
      </c>
      <c r="F2356" s="5">
        <v>0</v>
      </c>
    </row>
    <row r="2357" spans="1:6" x14ac:dyDescent="0.3">
      <c r="A2357" s="8">
        <v>43888</v>
      </c>
      <c r="B2357" s="5">
        <v>13.65</v>
      </c>
      <c r="C2357" s="5">
        <v>13.65</v>
      </c>
      <c r="D2357" s="5">
        <v>13.65</v>
      </c>
      <c r="E2357" s="5">
        <v>13.65</v>
      </c>
      <c r="F2357" s="5">
        <v>0</v>
      </c>
    </row>
    <row r="2358" spans="1:6" x14ac:dyDescent="0.3">
      <c r="A2358" s="8">
        <v>43889</v>
      </c>
      <c r="B2358" s="5">
        <v>13.65</v>
      </c>
      <c r="C2358" s="5">
        <v>13.65</v>
      </c>
      <c r="D2358" s="5">
        <v>13.65</v>
      </c>
      <c r="E2358" s="5">
        <v>13.65</v>
      </c>
      <c r="F2358" s="5">
        <v>0</v>
      </c>
    </row>
    <row r="2359" spans="1:6" x14ac:dyDescent="0.3">
      <c r="A2359" s="8">
        <v>43892</v>
      </c>
      <c r="B2359" s="5">
        <v>13.65</v>
      </c>
      <c r="C2359" s="5">
        <v>13.65</v>
      </c>
      <c r="D2359" s="5">
        <v>13.65</v>
      </c>
      <c r="E2359" s="5">
        <v>13.65</v>
      </c>
      <c r="F2359" s="5">
        <v>0</v>
      </c>
    </row>
    <row r="2360" spans="1:6" x14ac:dyDescent="0.3">
      <c r="A2360" s="8">
        <v>43893</v>
      </c>
      <c r="B2360" s="5">
        <v>13.992000000000001</v>
      </c>
      <c r="C2360" s="5">
        <v>13.992000000000001</v>
      </c>
      <c r="D2360" s="5">
        <v>13.992000000000001</v>
      </c>
      <c r="E2360" s="5">
        <v>13.992000000000001</v>
      </c>
      <c r="F2360" s="5">
        <v>2.5100000000000001E-2</v>
      </c>
    </row>
    <row r="2361" spans="1:6" x14ac:dyDescent="0.3">
      <c r="A2361" s="8">
        <v>43894</v>
      </c>
      <c r="B2361" s="5">
        <v>14.083</v>
      </c>
      <c r="C2361" s="5">
        <v>14.083</v>
      </c>
      <c r="D2361" s="5">
        <v>14.083</v>
      </c>
      <c r="E2361" s="5">
        <v>14.083</v>
      </c>
      <c r="F2361" s="5">
        <v>6.4999999999999997E-3</v>
      </c>
    </row>
    <row r="2362" spans="1:6" x14ac:dyDescent="0.3">
      <c r="A2362" s="8">
        <v>43895</v>
      </c>
      <c r="B2362" s="5">
        <v>14.083</v>
      </c>
      <c r="C2362" s="5">
        <v>14.083</v>
      </c>
      <c r="D2362" s="5">
        <v>14.083</v>
      </c>
      <c r="E2362" s="5">
        <v>14.083</v>
      </c>
      <c r="F2362" s="5">
        <v>0</v>
      </c>
    </row>
    <row r="2363" spans="1:6" x14ac:dyDescent="0.3">
      <c r="A2363" s="8">
        <v>43896</v>
      </c>
      <c r="B2363" s="5">
        <v>14.083</v>
      </c>
      <c r="C2363" s="5">
        <v>14.083</v>
      </c>
      <c r="D2363" s="5">
        <v>14.083</v>
      </c>
      <c r="E2363" s="5">
        <v>14.083</v>
      </c>
      <c r="F2363" s="5">
        <v>0</v>
      </c>
    </row>
    <row r="2364" spans="1:6" x14ac:dyDescent="0.3">
      <c r="A2364" s="8">
        <v>43899</v>
      </c>
      <c r="B2364" s="5">
        <v>14.224</v>
      </c>
      <c r="C2364" s="5">
        <v>14.224</v>
      </c>
      <c r="D2364" s="5">
        <v>14.224</v>
      </c>
      <c r="E2364" s="5">
        <v>14.224</v>
      </c>
      <c r="F2364" s="5">
        <v>0.01</v>
      </c>
    </row>
    <row r="2365" spans="1:6" x14ac:dyDescent="0.3">
      <c r="A2365" s="8">
        <v>43900</v>
      </c>
      <c r="B2365" s="5">
        <v>14.224</v>
      </c>
      <c r="C2365" s="5">
        <v>14.224</v>
      </c>
      <c r="D2365" s="5">
        <v>14.224</v>
      </c>
      <c r="E2365" s="5">
        <v>14.224</v>
      </c>
      <c r="F2365" s="5">
        <v>0</v>
      </c>
    </row>
    <row r="2366" spans="1:6" x14ac:dyDescent="0.3">
      <c r="A2366" s="8">
        <v>43901</v>
      </c>
      <c r="B2366" s="5">
        <v>14.311999999999999</v>
      </c>
      <c r="C2366" s="5">
        <v>14.311999999999999</v>
      </c>
      <c r="D2366" s="5">
        <v>14.311999999999999</v>
      </c>
      <c r="E2366" s="5">
        <v>14.311999999999999</v>
      </c>
      <c r="F2366" s="5">
        <v>6.1999999999999998E-3</v>
      </c>
    </row>
    <row r="2367" spans="1:6" x14ac:dyDescent="0.3">
      <c r="A2367" s="8">
        <v>43902</v>
      </c>
      <c r="B2367" s="5">
        <v>14.691000000000001</v>
      </c>
      <c r="C2367" s="5">
        <v>14.691000000000001</v>
      </c>
      <c r="D2367" s="5">
        <v>14.691000000000001</v>
      </c>
      <c r="E2367" s="5">
        <v>14.691000000000001</v>
      </c>
      <c r="F2367" s="5">
        <v>2.6499999999999999E-2</v>
      </c>
    </row>
    <row r="2368" spans="1:6" x14ac:dyDescent="0.3">
      <c r="A2368" s="8">
        <v>43903</v>
      </c>
      <c r="B2368" s="5">
        <v>14.311999999999999</v>
      </c>
      <c r="C2368" s="5">
        <v>14.311999999999999</v>
      </c>
      <c r="D2368" s="5">
        <v>14.311999999999999</v>
      </c>
      <c r="E2368" s="5">
        <v>14.311999999999999</v>
      </c>
      <c r="F2368" s="5">
        <v>-2.58E-2</v>
      </c>
    </row>
    <row r="2369" spans="1:6" x14ac:dyDescent="0.3">
      <c r="A2369" s="8">
        <v>43906</v>
      </c>
      <c r="B2369" s="5">
        <v>14.311999999999999</v>
      </c>
      <c r="C2369" s="5">
        <v>14.311999999999999</v>
      </c>
      <c r="D2369" s="5">
        <v>14.311999999999999</v>
      </c>
      <c r="E2369" s="5">
        <v>14.311999999999999</v>
      </c>
      <c r="F2369" s="5">
        <v>0</v>
      </c>
    </row>
    <row r="2370" spans="1:6" x14ac:dyDescent="0.3">
      <c r="A2370" s="8">
        <v>43907</v>
      </c>
      <c r="B2370" s="5">
        <v>14.465</v>
      </c>
      <c r="C2370" s="5">
        <v>14.465</v>
      </c>
      <c r="D2370" s="5">
        <v>14.465</v>
      </c>
      <c r="E2370" s="5">
        <v>14.465</v>
      </c>
      <c r="F2370" s="5">
        <v>1.0699999999999999E-2</v>
      </c>
    </row>
    <row r="2371" spans="1:6" x14ac:dyDescent="0.3">
      <c r="A2371" s="8">
        <v>43908</v>
      </c>
      <c r="B2371" s="5">
        <v>14.465</v>
      </c>
      <c r="C2371" s="5">
        <v>14.465</v>
      </c>
      <c r="D2371" s="5">
        <v>14.465</v>
      </c>
      <c r="E2371" s="5">
        <v>14.465</v>
      </c>
      <c r="F2371" s="5">
        <v>0</v>
      </c>
    </row>
    <row r="2372" spans="1:6" x14ac:dyDescent="0.3">
      <c r="A2372" s="8">
        <v>43909</v>
      </c>
      <c r="B2372" s="5">
        <v>14.465</v>
      </c>
      <c r="C2372" s="5">
        <v>14.465</v>
      </c>
      <c r="D2372" s="5">
        <v>14.465</v>
      </c>
      <c r="E2372" s="5">
        <v>14.465</v>
      </c>
      <c r="F2372" s="5">
        <v>0</v>
      </c>
    </row>
    <row r="2373" spans="1:6" x14ac:dyDescent="0.3">
      <c r="A2373" s="8">
        <v>43910</v>
      </c>
      <c r="B2373" s="5">
        <v>14.465</v>
      </c>
      <c r="C2373" s="5">
        <v>14.465</v>
      </c>
      <c r="D2373" s="5">
        <v>14.465</v>
      </c>
      <c r="E2373" s="5">
        <v>14.465</v>
      </c>
      <c r="F2373" s="5">
        <v>0</v>
      </c>
    </row>
    <row r="2374" spans="1:6" x14ac:dyDescent="0.3">
      <c r="A2374" s="8">
        <v>43913</v>
      </c>
      <c r="B2374" s="5">
        <v>14.714</v>
      </c>
      <c r="C2374" s="5">
        <v>14.714</v>
      </c>
      <c r="D2374" s="5">
        <v>14.714</v>
      </c>
      <c r="E2374" s="5">
        <v>14.714</v>
      </c>
      <c r="F2374" s="5">
        <v>1.72E-2</v>
      </c>
    </row>
    <row r="2375" spans="1:6" x14ac:dyDescent="0.3">
      <c r="A2375" s="8">
        <v>43914</v>
      </c>
      <c r="B2375" s="5">
        <v>14.714</v>
      </c>
      <c r="C2375" s="5">
        <v>14.714</v>
      </c>
      <c r="D2375" s="5">
        <v>14.714</v>
      </c>
      <c r="E2375" s="5">
        <v>14.714</v>
      </c>
      <c r="F2375" s="5">
        <v>0</v>
      </c>
    </row>
    <row r="2376" spans="1:6" x14ac:dyDescent="0.3">
      <c r="A2376" s="8">
        <v>43915</v>
      </c>
      <c r="B2376" s="5">
        <v>14.891</v>
      </c>
      <c r="C2376" s="5">
        <v>14.891</v>
      </c>
      <c r="D2376" s="5">
        <v>14.891</v>
      </c>
      <c r="E2376" s="5">
        <v>14.891</v>
      </c>
      <c r="F2376" s="5">
        <v>1.2E-2</v>
      </c>
    </row>
    <row r="2377" spans="1:6" x14ac:dyDescent="0.3">
      <c r="A2377" s="8">
        <v>43916</v>
      </c>
      <c r="B2377" s="5">
        <v>14.891</v>
      </c>
      <c r="C2377" s="5">
        <v>14.891</v>
      </c>
      <c r="D2377" s="5">
        <v>14.891</v>
      </c>
      <c r="E2377" s="5">
        <v>14.891</v>
      </c>
      <c r="F2377" s="5">
        <v>0</v>
      </c>
    </row>
    <row r="2378" spans="1:6" x14ac:dyDescent="0.3">
      <c r="A2378" s="8">
        <v>43917</v>
      </c>
      <c r="B2378" s="5">
        <v>14.891</v>
      </c>
      <c r="C2378" s="5">
        <v>14.891</v>
      </c>
      <c r="D2378" s="5">
        <v>14.891</v>
      </c>
      <c r="E2378" s="5">
        <v>14.891</v>
      </c>
      <c r="F2378" s="5">
        <v>0</v>
      </c>
    </row>
    <row r="2379" spans="1:6" x14ac:dyDescent="0.3">
      <c r="A2379" s="8">
        <v>43920</v>
      </c>
      <c r="B2379" s="5">
        <v>14.891</v>
      </c>
      <c r="C2379" s="5">
        <v>14.891</v>
      </c>
      <c r="D2379" s="5">
        <v>14.891</v>
      </c>
      <c r="E2379" s="5">
        <v>14.891</v>
      </c>
      <c r="F2379" s="5">
        <v>0</v>
      </c>
    </row>
    <row r="2380" spans="1:6" x14ac:dyDescent="0.3">
      <c r="A2380" s="8">
        <v>43921</v>
      </c>
      <c r="B2380" s="5">
        <v>14.954000000000001</v>
      </c>
      <c r="C2380" s="5">
        <v>14.954000000000001</v>
      </c>
      <c r="D2380" s="5">
        <v>14.954000000000001</v>
      </c>
      <c r="E2380" s="5">
        <v>14.954000000000001</v>
      </c>
      <c r="F2380" s="5">
        <v>4.1999999999999997E-3</v>
      </c>
    </row>
    <row r="2381" spans="1:6" x14ac:dyDescent="0.3">
      <c r="A2381" s="8">
        <v>43922</v>
      </c>
      <c r="B2381" s="5">
        <v>14.954000000000001</v>
      </c>
      <c r="C2381" s="5">
        <v>14.954000000000001</v>
      </c>
      <c r="D2381" s="5">
        <v>14.954000000000001</v>
      </c>
      <c r="E2381" s="5">
        <v>14.954000000000001</v>
      </c>
      <c r="F2381" s="5">
        <v>0</v>
      </c>
    </row>
    <row r="2382" spans="1:6" x14ac:dyDescent="0.3">
      <c r="A2382" s="8">
        <v>43923</v>
      </c>
      <c r="B2382" s="5">
        <v>14.898999999999999</v>
      </c>
      <c r="C2382" s="5">
        <v>14.898999999999999</v>
      </c>
      <c r="D2382" s="5">
        <v>14.898999999999999</v>
      </c>
      <c r="E2382" s="5">
        <v>14.898999999999999</v>
      </c>
      <c r="F2382" s="5">
        <v>-3.7000000000000002E-3</v>
      </c>
    </row>
    <row r="2383" spans="1:6" x14ac:dyDescent="0.3">
      <c r="A2383" s="8">
        <v>43924</v>
      </c>
      <c r="B2383" s="5">
        <v>14.898999999999999</v>
      </c>
      <c r="C2383" s="5">
        <v>14.898999999999999</v>
      </c>
      <c r="D2383" s="5">
        <v>14.898999999999999</v>
      </c>
      <c r="E2383" s="5">
        <v>14.898999999999999</v>
      </c>
      <c r="F2383" s="5">
        <v>0</v>
      </c>
    </row>
    <row r="2384" spans="1:6" x14ac:dyDescent="0.3">
      <c r="A2384" s="8">
        <v>43927</v>
      </c>
      <c r="B2384" s="5">
        <v>14.898999999999999</v>
      </c>
      <c r="C2384" s="5">
        <v>14.898999999999999</v>
      </c>
      <c r="D2384" s="5">
        <v>14.898999999999999</v>
      </c>
      <c r="E2384" s="5">
        <v>14.898999999999999</v>
      </c>
      <c r="F2384" s="5">
        <v>0</v>
      </c>
    </row>
    <row r="2385" spans="1:6" x14ac:dyDescent="0.3">
      <c r="A2385" s="8">
        <v>43928</v>
      </c>
      <c r="B2385" s="5">
        <v>14.247999999999999</v>
      </c>
      <c r="C2385" s="5">
        <v>14.247999999999999</v>
      </c>
      <c r="D2385" s="5">
        <v>14.247999999999999</v>
      </c>
      <c r="E2385" s="5">
        <v>14.247999999999999</v>
      </c>
      <c r="F2385" s="5">
        <v>-4.3700000000000003E-2</v>
      </c>
    </row>
    <row r="2386" spans="1:6" x14ac:dyDescent="0.3">
      <c r="A2386" s="8">
        <v>43929</v>
      </c>
      <c r="B2386" s="5">
        <v>14.247999999999999</v>
      </c>
      <c r="C2386" s="5">
        <v>14.247999999999999</v>
      </c>
      <c r="D2386" s="5">
        <v>14.247999999999999</v>
      </c>
      <c r="E2386" s="5">
        <v>14.247999999999999</v>
      </c>
      <c r="F2386" s="5">
        <v>0</v>
      </c>
    </row>
    <row r="2387" spans="1:6" x14ac:dyDescent="0.3">
      <c r="A2387" s="8">
        <v>43930</v>
      </c>
      <c r="B2387" s="5">
        <v>14.198</v>
      </c>
      <c r="C2387" s="5">
        <v>14.198</v>
      </c>
      <c r="D2387" s="5">
        <v>14.198</v>
      </c>
      <c r="E2387" s="5">
        <v>14.198</v>
      </c>
      <c r="F2387" s="5">
        <v>-3.5000000000000001E-3</v>
      </c>
    </row>
    <row r="2388" spans="1:6" x14ac:dyDescent="0.3">
      <c r="A2388" s="8">
        <v>43931</v>
      </c>
      <c r="B2388" s="5">
        <v>14.198</v>
      </c>
      <c r="C2388" s="5">
        <v>14.198</v>
      </c>
      <c r="D2388" s="5">
        <v>14.198</v>
      </c>
      <c r="E2388" s="5">
        <v>14.198</v>
      </c>
      <c r="F2388" s="5">
        <v>0</v>
      </c>
    </row>
    <row r="2389" spans="1:6" x14ac:dyDescent="0.3">
      <c r="A2389" s="8">
        <v>43934</v>
      </c>
      <c r="B2389" s="5">
        <v>14.198</v>
      </c>
      <c r="C2389" s="5">
        <v>14.198</v>
      </c>
      <c r="D2389" s="5">
        <v>14.198</v>
      </c>
      <c r="E2389" s="5">
        <v>14.198</v>
      </c>
      <c r="F2389" s="5">
        <v>0</v>
      </c>
    </row>
    <row r="2390" spans="1:6" x14ac:dyDescent="0.3">
      <c r="A2390" s="8">
        <v>43935</v>
      </c>
      <c r="B2390" s="5">
        <v>14.198</v>
      </c>
      <c r="C2390" s="5">
        <v>14.198</v>
      </c>
      <c r="D2390" s="5">
        <v>14.198</v>
      </c>
      <c r="E2390" s="5">
        <v>14.198</v>
      </c>
      <c r="F2390" s="5">
        <v>0</v>
      </c>
    </row>
    <row r="2391" spans="1:6" x14ac:dyDescent="0.3">
      <c r="A2391" s="8">
        <v>43936</v>
      </c>
      <c r="B2391" s="5">
        <v>13.946999999999999</v>
      </c>
      <c r="C2391" s="5">
        <v>13.946999999999999</v>
      </c>
      <c r="D2391" s="5">
        <v>13.946999999999999</v>
      </c>
      <c r="E2391" s="5">
        <v>13.946999999999999</v>
      </c>
      <c r="F2391" s="5">
        <v>-1.77E-2</v>
      </c>
    </row>
    <row r="2392" spans="1:6" x14ac:dyDescent="0.3">
      <c r="A2392" s="8">
        <v>43937</v>
      </c>
      <c r="B2392" s="5">
        <v>13.946999999999999</v>
      </c>
      <c r="C2392" s="5">
        <v>13.946999999999999</v>
      </c>
      <c r="D2392" s="5">
        <v>13.946999999999999</v>
      </c>
      <c r="E2392" s="5">
        <v>13.946999999999999</v>
      </c>
      <c r="F2392" s="5">
        <v>0</v>
      </c>
    </row>
    <row r="2393" spans="1:6" x14ac:dyDescent="0.3">
      <c r="A2393" s="8">
        <v>43938</v>
      </c>
      <c r="B2393" s="5">
        <v>13.946999999999999</v>
      </c>
      <c r="C2393" s="5">
        <v>13.946999999999999</v>
      </c>
      <c r="D2393" s="5">
        <v>13.946999999999999</v>
      </c>
      <c r="E2393" s="5">
        <v>13.946999999999999</v>
      </c>
      <c r="F2393" s="5">
        <v>0</v>
      </c>
    </row>
    <row r="2394" spans="1:6" x14ac:dyDescent="0.3">
      <c r="A2394" s="8">
        <v>43941</v>
      </c>
      <c r="B2394" s="5">
        <v>14.083</v>
      </c>
      <c r="C2394" s="5">
        <v>14.352</v>
      </c>
      <c r="D2394" s="5">
        <v>14.352</v>
      </c>
      <c r="E2394" s="5">
        <v>14.083</v>
      </c>
      <c r="F2394" s="5">
        <v>9.7000000000000003E-3</v>
      </c>
    </row>
    <row r="2395" spans="1:6" x14ac:dyDescent="0.3">
      <c r="A2395" s="8">
        <v>43942</v>
      </c>
      <c r="B2395" s="5">
        <v>13.695</v>
      </c>
      <c r="C2395" s="5">
        <v>13.695</v>
      </c>
      <c r="D2395" s="5">
        <v>13.695</v>
      </c>
      <c r="E2395" s="5">
        <v>13.695</v>
      </c>
      <c r="F2395" s="5">
        <v>-2.75E-2</v>
      </c>
    </row>
    <row r="2396" spans="1:6" x14ac:dyDescent="0.3">
      <c r="A2396" s="8">
        <v>43943</v>
      </c>
      <c r="B2396" s="5">
        <v>13.695</v>
      </c>
      <c r="C2396" s="5">
        <v>13.695</v>
      </c>
      <c r="D2396" s="5">
        <v>13.695</v>
      </c>
      <c r="E2396" s="5">
        <v>13.695</v>
      </c>
      <c r="F2396" s="5">
        <v>0</v>
      </c>
    </row>
    <row r="2397" spans="1:6" x14ac:dyDescent="0.3">
      <c r="A2397" s="8">
        <v>43944</v>
      </c>
      <c r="B2397" s="5">
        <v>13.695</v>
      </c>
      <c r="C2397" s="5">
        <v>13.695</v>
      </c>
      <c r="D2397" s="5">
        <v>13.695</v>
      </c>
      <c r="E2397" s="5">
        <v>13.695</v>
      </c>
      <c r="F2397" s="5">
        <v>0</v>
      </c>
    </row>
    <row r="2398" spans="1:6" x14ac:dyDescent="0.3">
      <c r="A2398" s="8">
        <v>43945</v>
      </c>
      <c r="B2398" s="5">
        <v>13.695</v>
      </c>
      <c r="C2398" s="5">
        <v>13.695</v>
      </c>
      <c r="D2398" s="5">
        <v>13.695</v>
      </c>
      <c r="E2398" s="5">
        <v>13.695</v>
      </c>
      <c r="F2398" s="5">
        <v>0</v>
      </c>
    </row>
    <row r="2399" spans="1:6" x14ac:dyDescent="0.3">
      <c r="A2399" s="8">
        <v>43948</v>
      </c>
      <c r="B2399" s="5">
        <v>13.695</v>
      </c>
      <c r="C2399" s="5">
        <v>13.695</v>
      </c>
      <c r="D2399" s="5">
        <v>13.695</v>
      </c>
      <c r="E2399" s="5">
        <v>13.695</v>
      </c>
      <c r="F2399" s="5">
        <v>0</v>
      </c>
    </row>
    <row r="2400" spans="1:6" x14ac:dyDescent="0.3">
      <c r="A2400" s="8">
        <v>43949</v>
      </c>
      <c r="B2400" s="5">
        <v>13.723000000000001</v>
      </c>
      <c r="C2400" s="5">
        <v>13.723000000000001</v>
      </c>
      <c r="D2400" s="5">
        <v>13.723000000000001</v>
      </c>
      <c r="E2400" s="5">
        <v>13.723000000000001</v>
      </c>
      <c r="F2400" s="5">
        <v>2E-3</v>
      </c>
    </row>
    <row r="2401" spans="1:6" x14ac:dyDescent="0.3">
      <c r="A2401" s="8">
        <v>43950</v>
      </c>
      <c r="B2401" s="5">
        <v>13.723000000000001</v>
      </c>
      <c r="C2401" s="5">
        <v>13.723000000000001</v>
      </c>
      <c r="D2401" s="5">
        <v>13.723000000000001</v>
      </c>
      <c r="E2401" s="5">
        <v>13.723000000000001</v>
      </c>
      <c r="F2401" s="5">
        <v>0</v>
      </c>
    </row>
    <row r="2402" spans="1:6" x14ac:dyDescent="0.3">
      <c r="A2402" s="8">
        <v>43951</v>
      </c>
      <c r="B2402" s="5">
        <v>13.6</v>
      </c>
      <c r="C2402" s="5">
        <v>13.6</v>
      </c>
      <c r="D2402" s="5">
        <v>13.6</v>
      </c>
      <c r="E2402" s="5">
        <v>13.6</v>
      </c>
      <c r="F2402" s="5">
        <v>-8.9999999999999993E-3</v>
      </c>
    </row>
    <row r="2403" spans="1:6" x14ac:dyDescent="0.3">
      <c r="A2403" s="8">
        <v>43952</v>
      </c>
      <c r="B2403" s="5">
        <v>13.6</v>
      </c>
      <c r="C2403" s="5">
        <v>13.6</v>
      </c>
      <c r="D2403" s="5">
        <v>13.6</v>
      </c>
      <c r="E2403" s="5">
        <v>13.6</v>
      </c>
      <c r="F2403" s="5">
        <v>0</v>
      </c>
    </row>
    <row r="2404" spans="1:6" x14ac:dyDescent="0.3">
      <c r="A2404" s="8">
        <v>43955</v>
      </c>
      <c r="B2404" s="5">
        <v>13.6</v>
      </c>
      <c r="C2404" s="5">
        <v>13.6</v>
      </c>
      <c r="D2404" s="5">
        <v>13.6</v>
      </c>
      <c r="E2404" s="5">
        <v>13.6</v>
      </c>
      <c r="F2404" s="5">
        <v>0</v>
      </c>
    </row>
    <row r="2405" spans="1:6" x14ac:dyDescent="0.3">
      <c r="A2405" s="8">
        <v>43956</v>
      </c>
      <c r="B2405" s="5">
        <v>13.695</v>
      </c>
      <c r="C2405" s="5">
        <v>13.695</v>
      </c>
      <c r="D2405" s="5">
        <v>13.695</v>
      </c>
      <c r="E2405" s="5">
        <v>13.695</v>
      </c>
      <c r="F2405" s="5">
        <v>7.0000000000000001E-3</v>
      </c>
    </row>
    <row r="2406" spans="1:6" x14ac:dyDescent="0.3">
      <c r="A2406" s="8">
        <v>43957</v>
      </c>
      <c r="B2406" s="5">
        <v>13.695</v>
      </c>
      <c r="C2406" s="5">
        <v>13.695</v>
      </c>
      <c r="D2406" s="5">
        <v>13.695</v>
      </c>
      <c r="E2406" s="5">
        <v>13.695</v>
      </c>
      <c r="F2406" s="5">
        <v>0</v>
      </c>
    </row>
    <row r="2407" spans="1:6" x14ac:dyDescent="0.3">
      <c r="A2407" s="8">
        <v>43958</v>
      </c>
      <c r="B2407" s="5">
        <v>13.695</v>
      </c>
      <c r="C2407" s="5">
        <v>13.695</v>
      </c>
      <c r="D2407" s="5">
        <v>13.695</v>
      </c>
      <c r="E2407" s="5">
        <v>13.695</v>
      </c>
      <c r="F2407" s="5">
        <v>0</v>
      </c>
    </row>
    <row r="2408" spans="1:6" x14ac:dyDescent="0.3">
      <c r="A2408" s="8">
        <v>43959</v>
      </c>
      <c r="B2408" s="5">
        <v>13.695</v>
      </c>
      <c r="C2408" s="5">
        <v>13.695</v>
      </c>
      <c r="D2408" s="5">
        <v>13.695</v>
      </c>
      <c r="E2408" s="5">
        <v>13.695</v>
      </c>
      <c r="F2408" s="5">
        <v>0</v>
      </c>
    </row>
    <row r="2409" spans="1:6" x14ac:dyDescent="0.3">
      <c r="A2409" s="8">
        <v>43962</v>
      </c>
      <c r="B2409" s="5">
        <v>13.695</v>
      </c>
      <c r="C2409" s="5">
        <v>13.695</v>
      </c>
      <c r="D2409" s="5">
        <v>13.695</v>
      </c>
      <c r="E2409" s="5">
        <v>13.695</v>
      </c>
      <c r="F2409" s="5">
        <v>0</v>
      </c>
    </row>
    <row r="2410" spans="1:6" x14ac:dyDescent="0.3">
      <c r="A2410" s="8">
        <v>43963</v>
      </c>
      <c r="B2410" s="5">
        <v>13.695</v>
      </c>
      <c r="C2410" s="5">
        <v>13.695</v>
      </c>
      <c r="D2410" s="5">
        <v>13.695</v>
      </c>
      <c r="E2410" s="5">
        <v>13.695</v>
      </c>
      <c r="F2410" s="5">
        <v>0</v>
      </c>
    </row>
    <row r="2411" spans="1:6" x14ac:dyDescent="0.3">
      <c r="A2411" s="8">
        <v>43964</v>
      </c>
      <c r="B2411" s="5">
        <v>13.695</v>
      </c>
      <c r="C2411" s="5">
        <v>13.695</v>
      </c>
      <c r="D2411" s="5">
        <v>13.695</v>
      </c>
      <c r="E2411" s="5">
        <v>13.695</v>
      </c>
      <c r="F2411" s="5">
        <v>0</v>
      </c>
    </row>
    <row r="2412" spans="1:6" x14ac:dyDescent="0.3">
      <c r="A2412" s="8">
        <v>43965</v>
      </c>
      <c r="B2412" s="5">
        <v>13.992000000000001</v>
      </c>
      <c r="C2412" s="5">
        <v>13.992000000000001</v>
      </c>
      <c r="D2412" s="5">
        <v>13.992000000000001</v>
      </c>
      <c r="E2412" s="5">
        <v>13.992000000000001</v>
      </c>
      <c r="F2412" s="5">
        <v>2.1700000000000001E-2</v>
      </c>
    </row>
    <row r="2413" spans="1:6" x14ac:dyDescent="0.3">
      <c r="A2413" s="8">
        <v>43966</v>
      </c>
      <c r="B2413" s="5">
        <v>13.992000000000001</v>
      </c>
      <c r="C2413" s="5">
        <v>13.992000000000001</v>
      </c>
      <c r="D2413" s="5">
        <v>13.992000000000001</v>
      </c>
      <c r="E2413" s="5">
        <v>13.992000000000001</v>
      </c>
      <c r="F2413" s="5">
        <v>0</v>
      </c>
    </row>
    <row r="2414" spans="1:6" x14ac:dyDescent="0.3">
      <c r="A2414" s="8">
        <v>43969</v>
      </c>
      <c r="B2414" s="5">
        <v>13.992000000000001</v>
      </c>
      <c r="C2414" s="5">
        <v>13.992000000000001</v>
      </c>
      <c r="D2414" s="5">
        <v>13.992000000000001</v>
      </c>
      <c r="E2414" s="5">
        <v>13.992000000000001</v>
      </c>
      <c r="F2414" s="5">
        <v>0</v>
      </c>
    </row>
    <row r="2415" spans="1:6" x14ac:dyDescent="0.3">
      <c r="A2415" s="8">
        <v>43970</v>
      </c>
      <c r="B2415" s="5">
        <v>13.951000000000001</v>
      </c>
      <c r="C2415" s="5">
        <v>13.951000000000001</v>
      </c>
      <c r="D2415" s="5">
        <v>13.951000000000001</v>
      </c>
      <c r="E2415" s="5">
        <v>13.951000000000001</v>
      </c>
      <c r="F2415" s="5">
        <v>-2.8999999999999998E-3</v>
      </c>
    </row>
    <row r="2416" spans="1:6" x14ac:dyDescent="0.3">
      <c r="A2416" s="8">
        <v>43971</v>
      </c>
      <c r="B2416" s="5">
        <v>13.951000000000001</v>
      </c>
      <c r="C2416" s="5">
        <v>13.951000000000001</v>
      </c>
      <c r="D2416" s="5">
        <v>13.951000000000001</v>
      </c>
      <c r="E2416" s="5">
        <v>13.951000000000001</v>
      </c>
      <c r="F2416" s="5">
        <v>0</v>
      </c>
    </row>
    <row r="2417" spans="1:6" x14ac:dyDescent="0.3">
      <c r="A2417" s="8">
        <v>43972</v>
      </c>
      <c r="B2417" s="5">
        <v>13.951000000000001</v>
      </c>
      <c r="C2417" s="5">
        <v>13.951000000000001</v>
      </c>
      <c r="D2417" s="5">
        <v>13.951000000000001</v>
      </c>
      <c r="E2417" s="5">
        <v>13.951000000000001</v>
      </c>
      <c r="F2417" s="5">
        <v>0</v>
      </c>
    </row>
    <row r="2418" spans="1:6" x14ac:dyDescent="0.3">
      <c r="A2418" s="8">
        <v>43973</v>
      </c>
      <c r="B2418" s="5">
        <v>13.951000000000001</v>
      </c>
      <c r="C2418" s="5">
        <v>13.951000000000001</v>
      </c>
      <c r="D2418" s="5">
        <v>13.951000000000001</v>
      </c>
      <c r="E2418" s="5">
        <v>13.951000000000001</v>
      </c>
      <c r="F2418" s="5">
        <v>0</v>
      </c>
    </row>
    <row r="2419" spans="1:6" x14ac:dyDescent="0.3">
      <c r="A2419" s="8">
        <v>43976</v>
      </c>
      <c r="B2419" s="5">
        <v>14.358000000000001</v>
      </c>
      <c r="C2419" s="5">
        <v>14.358000000000001</v>
      </c>
      <c r="D2419" s="5">
        <v>14.358000000000001</v>
      </c>
      <c r="E2419" s="5">
        <v>14.358000000000001</v>
      </c>
      <c r="F2419" s="5">
        <v>2.92E-2</v>
      </c>
    </row>
    <row r="2420" spans="1:6" x14ac:dyDescent="0.3">
      <c r="A2420" s="8">
        <v>43977</v>
      </c>
      <c r="B2420" s="5">
        <v>14.407</v>
      </c>
      <c r="C2420" s="5">
        <v>14.358000000000001</v>
      </c>
      <c r="D2420" s="5">
        <v>14.407</v>
      </c>
      <c r="E2420" s="5">
        <v>14.358000000000001</v>
      </c>
      <c r="F2420" s="5">
        <v>3.3999999999999998E-3</v>
      </c>
    </row>
    <row r="2421" spans="1:6" x14ac:dyDescent="0.3">
      <c r="A2421" s="8">
        <v>43978</v>
      </c>
      <c r="B2421" s="5">
        <v>14.407999999999999</v>
      </c>
      <c r="C2421" s="5">
        <v>14.407999999999999</v>
      </c>
      <c r="D2421" s="5">
        <v>14.407999999999999</v>
      </c>
      <c r="E2421" s="5">
        <v>14.407999999999999</v>
      </c>
      <c r="F2421" s="5">
        <v>0</v>
      </c>
    </row>
    <row r="2422" spans="1:6" x14ac:dyDescent="0.3">
      <c r="A2422" s="8">
        <v>43979</v>
      </c>
      <c r="B2422" s="5">
        <v>14.407999999999999</v>
      </c>
      <c r="C2422" s="5">
        <v>14.407999999999999</v>
      </c>
      <c r="D2422" s="5">
        <v>14.407999999999999</v>
      </c>
      <c r="E2422" s="5">
        <v>14.407999999999999</v>
      </c>
      <c r="F2422" s="5">
        <v>0</v>
      </c>
    </row>
    <row r="2423" spans="1:6" x14ac:dyDescent="0.3">
      <c r="A2423" s="8">
        <v>43980</v>
      </c>
      <c r="B2423" s="5">
        <v>13.997</v>
      </c>
      <c r="C2423" s="5">
        <v>13.997</v>
      </c>
      <c r="D2423" s="5">
        <v>13.997</v>
      </c>
      <c r="E2423" s="5">
        <v>13.997</v>
      </c>
      <c r="F2423" s="5">
        <v>-2.8500000000000001E-2</v>
      </c>
    </row>
    <row r="2424" spans="1:6" x14ac:dyDescent="0.3">
      <c r="A2424" s="8">
        <v>43983</v>
      </c>
      <c r="B2424" s="5">
        <v>13.997</v>
      </c>
      <c r="C2424" s="5">
        <v>13.997</v>
      </c>
      <c r="D2424" s="5">
        <v>13.997</v>
      </c>
      <c r="E2424" s="5">
        <v>13.997</v>
      </c>
      <c r="F2424" s="5">
        <v>0</v>
      </c>
    </row>
    <row r="2425" spans="1:6" x14ac:dyDescent="0.3">
      <c r="A2425" s="8">
        <v>43984</v>
      </c>
      <c r="B2425" s="5">
        <v>13.911</v>
      </c>
      <c r="C2425" s="5">
        <v>13.911</v>
      </c>
      <c r="D2425" s="5">
        <v>13.911</v>
      </c>
      <c r="E2425" s="5">
        <v>13.911</v>
      </c>
      <c r="F2425" s="5">
        <v>-6.1000000000000004E-3</v>
      </c>
    </row>
    <row r="2426" spans="1:6" x14ac:dyDescent="0.3">
      <c r="A2426" s="8">
        <v>43985</v>
      </c>
      <c r="B2426" s="5">
        <v>13.911</v>
      </c>
      <c r="C2426" s="5">
        <v>13.911</v>
      </c>
      <c r="D2426" s="5">
        <v>13.911</v>
      </c>
      <c r="E2426" s="5">
        <v>13.911</v>
      </c>
      <c r="F2426" s="5">
        <v>0</v>
      </c>
    </row>
    <row r="2427" spans="1:6" x14ac:dyDescent="0.3">
      <c r="A2427" s="8">
        <v>43986</v>
      </c>
      <c r="B2427" s="5">
        <v>13.911</v>
      </c>
      <c r="C2427" s="5">
        <v>13.911</v>
      </c>
      <c r="D2427" s="5">
        <v>13.911</v>
      </c>
      <c r="E2427" s="5">
        <v>13.911</v>
      </c>
      <c r="F2427" s="5">
        <v>0</v>
      </c>
    </row>
    <row r="2428" spans="1:6" x14ac:dyDescent="0.3">
      <c r="A2428" s="8">
        <v>43987</v>
      </c>
      <c r="B2428" s="5">
        <v>13.911</v>
      </c>
      <c r="C2428" s="5">
        <v>13.911</v>
      </c>
      <c r="D2428" s="5">
        <v>13.911</v>
      </c>
      <c r="E2428" s="5">
        <v>13.911</v>
      </c>
      <c r="F2428" s="5">
        <v>0</v>
      </c>
    </row>
    <row r="2429" spans="1:6" x14ac:dyDescent="0.3">
      <c r="A2429" s="8">
        <v>43990</v>
      </c>
      <c r="B2429" s="5">
        <v>13.911</v>
      </c>
      <c r="C2429" s="5">
        <v>13.911</v>
      </c>
      <c r="D2429" s="5">
        <v>13.911</v>
      </c>
      <c r="E2429" s="5">
        <v>13.911</v>
      </c>
      <c r="F2429" s="5">
        <v>0</v>
      </c>
    </row>
    <row r="2430" spans="1:6" x14ac:dyDescent="0.3">
      <c r="A2430" s="8">
        <v>43991</v>
      </c>
      <c r="B2430" s="5">
        <v>13.911</v>
      </c>
      <c r="C2430" s="5">
        <v>13.911</v>
      </c>
      <c r="D2430" s="5">
        <v>13.911</v>
      </c>
      <c r="E2430" s="5">
        <v>13.911</v>
      </c>
      <c r="F2430" s="5">
        <v>0</v>
      </c>
    </row>
    <row r="2431" spans="1:6" x14ac:dyDescent="0.3">
      <c r="A2431" s="8">
        <v>44019</v>
      </c>
      <c r="B2431" s="5">
        <v>14.089</v>
      </c>
      <c r="C2431" s="5">
        <v>14.089</v>
      </c>
      <c r="D2431" s="5">
        <v>14.089</v>
      </c>
      <c r="E2431" s="5">
        <v>14.089</v>
      </c>
      <c r="F2431" s="5">
        <v>1.2800000000000001E-2</v>
      </c>
    </row>
    <row r="2432" spans="1:6" x14ac:dyDescent="0.3">
      <c r="A2432" s="8">
        <v>44020</v>
      </c>
      <c r="B2432" s="5">
        <v>14.089</v>
      </c>
      <c r="C2432" s="5">
        <v>14.089</v>
      </c>
      <c r="D2432" s="5">
        <v>14.089</v>
      </c>
      <c r="E2432" s="5">
        <v>14.089</v>
      </c>
      <c r="F2432" s="5">
        <v>0</v>
      </c>
    </row>
    <row r="2433" spans="1:6" x14ac:dyDescent="0.3">
      <c r="A2433" s="8">
        <v>44021</v>
      </c>
      <c r="B2433" s="5">
        <v>14.089</v>
      </c>
      <c r="C2433" s="5">
        <v>14.089</v>
      </c>
      <c r="D2433" s="5">
        <v>14.089</v>
      </c>
      <c r="E2433" s="5">
        <v>14.089</v>
      </c>
      <c r="F2433" s="5">
        <v>0</v>
      </c>
    </row>
    <row r="2434" spans="1:6" x14ac:dyDescent="0.3">
      <c r="A2434" s="8">
        <v>44022</v>
      </c>
      <c r="B2434" s="5">
        <v>14.089</v>
      </c>
      <c r="C2434" s="5">
        <v>14.089</v>
      </c>
      <c r="D2434" s="5">
        <v>14.089</v>
      </c>
      <c r="E2434" s="5">
        <v>14.089</v>
      </c>
      <c r="F2434" s="5">
        <v>0</v>
      </c>
    </row>
    <row r="2435" spans="1:6" x14ac:dyDescent="0.3">
      <c r="A2435" s="8">
        <v>44025</v>
      </c>
      <c r="B2435" s="5">
        <v>14.089</v>
      </c>
      <c r="C2435" s="5">
        <v>14.089</v>
      </c>
      <c r="D2435" s="5">
        <v>14.089</v>
      </c>
      <c r="E2435" s="5">
        <v>14.089</v>
      </c>
      <c r="F2435" s="5">
        <v>0</v>
      </c>
    </row>
    <row r="2436" spans="1:6" x14ac:dyDescent="0.3">
      <c r="A2436" s="8">
        <v>44026</v>
      </c>
      <c r="B2436" s="5">
        <v>14.249000000000001</v>
      </c>
      <c r="C2436" s="5">
        <v>14.249000000000001</v>
      </c>
      <c r="D2436" s="5">
        <v>14.249000000000001</v>
      </c>
      <c r="E2436" s="5">
        <v>14.249000000000001</v>
      </c>
      <c r="F2436" s="5">
        <v>1.14E-2</v>
      </c>
    </row>
    <row r="2437" spans="1:6" x14ac:dyDescent="0.3">
      <c r="A2437" s="8">
        <v>44027</v>
      </c>
      <c r="B2437" s="5">
        <v>14.249000000000001</v>
      </c>
      <c r="C2437" s="5">
        <v>14.249000000000001</v>
      </c>
      <c r="D2437" s="5">
        <v>14.249000000000001</v>
      </c>
      <c r="E2437" s="5">
        <v>14.249000000000001</v>
      </c>
      <c r="F2437" s="5">
        <v>0</v>
      </c>
    </row>
    <row r="2438" spans="1:6" x14ac:dyDescent="0.3">
      <c r="A2438" s="8">
        <v>44028</v>
      </c>
      <c r="B2438" s="5">
        <v>14.249000000000001</v>
      </c>
      <c r="C2438" s="5">
        <v>14.249000000000001</v>
      </c>
      <c r="D2438" s="5">
        <v>14.249000000000001</v>
      </c>
      <c r="E2438" s="5">
        <v>14.249000000000001</v>
      </c>
      <c r="F2438" s="5">
        <v>0</v>
      </c>
    </row>
    <row r="2439" spans="1:6" x14ac:dyDescent="0.3">
      <c r="A2439" s="8">
        <v>44029</v>
      </c>
      <c r="B2439" s="5">
        <v>14.249000000000001</v>
      </c>
      <c r="C2439" s="5">
        <v>14.249000000000001</v>
      </c>
      <c r="D2439" s="5">
        <v>14.249000000000001</v>
      </c>
      <c r="E2439" s="5">
        <v>14.249000000000001</v>
      </c>
      <c r="F2439" s="5">
        <v>0</v>
      </c>
    </row>
    <row r="2440" spans="1:6" x14ac:dyDescent="0.3">
      <c r="A2440" s="8">
        <v>44032</v>
      </c>
      <c r="B2440" s="5">
        <v>14.249000000000001</v>
      </c>
      <c r="C2440" s="5">
        <v>14.249000000000001</v>
      </c>
      <c r="D2440" s="5">
        <v>14.249000000000001</v>
      </c>
      <c r="E2440" s="5">
        <v>14.249000000000001</v>
      </c>
      <c r="F2440" s="5">
        <v>0</v>
      </c>
    </row>
    <row r="2441" spans="1:6" x14ac:dyDescent="0.3">
      <c r="A2441" s="8">
        <v>44033</v>
      </c>
      <c r="B2441" s="5">
        <v>14.249000000000001</v>
      </c>
      <c r="C2441" s="5">
        <v>14.249000000000001</v>
      </c>
      <c r="D2441" s="5">
        <v>14.249000000000001</v>
      </c>
      <c r="E2441" s="5">
        <v>14.249000000000001</v>
      </c>
      <c r="F2441" s="5">
        <v>0</v>
      </c>
    </row>
    <row r="2442" spans="1:6" x14ac:dyDescent="0.3">
      <c r="A2442" s="8">
        <v>44034</v>
      </c>
      <c r="B2442" s="5">
        <v>14.387</v>
      </c>
      <c r="C2442" s="5">
        <v>14.387</v>
      </c>
      <c r="D2442" s="5">
        <v>14.387</v>
      </c>
      <c r="E2442" s="5">
        <v>14.387</v>
      </c>
      <c r="F2442" s="5">
        <v>9.7000000000000003E-3</v>
      </c>
    </row>
    <row r="2443" spans="1:6" x14ac:dyDescent="0.3">
      <c r="A2443" s="8">
        <v>44035</v>
      </c>
      <c r="B2443" s="5">
        <v>14.824999999999999</v>
      </c>
      <c r="C2443" s="5">
        <v>14.824999999999999</v>
      </c>
      <c r="D2443" s="5">
        <v>14.824999999999999</v>
      </c>
      <c r="E2443" s="5">
        <v>14.824999999999999</v>
      </c>
      <c r="F2443" s="5">
        <v>3.04E-2</v>
      </c>
    </row>
    <row r="2444" spans="1:6" x14ac:dyDescent="0.3">
      <c r="A2444" s="8">
        <v>44036</v>
      </c>
      <c r="B2444" s="5">
        <v>14.355</v>
      </c>
      <c r="C2444" s="5">
        <v>14.355</v>
      </c>
      <c r="D2444" s="5">
        <v>14.355</v>
      </c>
      <c r="E2444" s="5">
        <v>14.355</v>
      </c>
      <c r="F2444" s="5">
        <v>-3.1699999999999999E-2</v>
      </c>
    </row>
    <row r="2445" spans="1:6" x14ac:dyDescent="0.3">
      <c r="A2445" s="8">
        <v>44039</v>
      </c>
      <c r="B2445" s="5">
        <v>14.385999999999999</v>
      </c>
      <c r="C2445" s="5">
        <v>14.385999999999999</v>
      </c>
      <c r="D2445" s="5">
        <v>14.385999999999999</v>
      </c>
      <c r="E2445" s="5">
        <v>14.385999999999999</v>
      </c>
      <c r="F2445" s="5">
        <v>2.2000000000000001E-3</v>
      </c>
    </row>
    <row r="2446" spans="1:6" x14ac:dyDescent="0.3">
      <c r="A2446" s="8">
        <v>44040</v>
      </c>
      <c r="B2446" s="5">
        <v>14.417999999999999</v>
      </c>
      <c r="C2446" s="5">
        <v>14.417999999999999</v>
      </c>
      <c r="D2446" s="5">
        <v>14.417999999999999</v>
      </c>
      <c r="E2446" s="5">
        <v>14.417999999999999</v>
      </c>
      <c r="F2446" s="5">
        <v>2.2000000000000001E-3</v>
      </c>
    </row>
    <row r="2447" spans="1:6" x14ac:dyDescent="0.3">
      <c r="A2447" s="8">
        <v>44041</v>
      </c>
      <c r="B2447" s="5">
        <v>14.456</v>
      </c>
      <c r="C2447" s="5">
        <v>14.456</v>
      </c>
      <c r="D2447" s="5">
        <v>14.456</v>
      </c>
      <c r="E2447" s="5">
        <v>14.456</v>
      </c>
      <c r="F2447" s="5">
        <v>2.5999999999999999E-3</v>
      </c>
    </row>
    <row r="2448" spans="1:6" x14ac:dyDescent="0.3">
      <c r="A2448" s="8">
        <v>44042</v>
      </c>
      <c r="B2448" s="5">
        <v>14.901999999999999</v>
      </c>
      <c r="C2448" s="5">
        <v>14.898999999999999</v>
      </c>
      <c r="D2448" s="5">
        <v>14.901999999999999</v>
      </c>
      <c r="E2448" s="5">
        <v>14.898999999999999</v>
      </c>
      <c r="F2448" s="5">
        <v>3.09E-2</v>
      </c>
    </row>
    <row r="2449" spans="1:6" x14ac:dyDescent="0.3">
      <c r="A2449" s="8">
        <v>44043</v>
      </c>
      <c r="B2449" s="5">
        <v>14.459</v>
      </c>
      <c r="C2449" s="5">
        <v>14.459</v>
      </c>
      <c r="D2449" s="5">
        <v>14.459</v>
      </c>
      <c r="E2449" s="5">
        <v>14.459</v>
      </c>
      <c r="F2449" s="5">
        <v>-2.9700000000000001E-2</v>
      </c>
    </row>
    <row r="2450" spans="1:6" x14ac:dyDescent="0.3">
      <c r="A2450" s="8">
        <v>44046</v>
      </c>
      <c r="B2450" s="5">
        <v>15</v>
      </c>
      <c r="C2450" s="5">
        <v>14.901</v>
      </c>
      <c r="D2450" s="5">
        <v>15</v>
      </c>
      <c r="E2450" s="5">
        <v>14.849</v>
      </c>
      <c r="F2450" s="5">
        <v>3.7400000000000003E-2</v>
      </c>
    </row>
    <row r="2451" spans="1:6" x14ac:dyDescent="0.3">
      <c r="A2451" s="8">
        <v>44047</v>
      </c>
      <c r="B2451" s="5">
        <v>14.6</v>
      </c>
      <c r="C2451" s="5">
        <v>14.6</v>
      </c>
      <c r="D2451" s="5">
        <v>14.6</v>
      </c>
      <c r="E2451" s="5">
        <v>14.6</v>
      </c>
      <c r="F2451" s="5">
        <v>-2.6700000000000002E-2</v>
      </c>
    </row>
    <row r="2452" spans="1:6" x14ac:dyDescent="0.3">
      <c r="A2452" s="8">
        <v>44048</v>
      </c>
      <c r="B2452" s="5">
        <v>14.6</v>
      </c>
      <c r="C2452" s="5">
        <v>14.6</v>
      </c>
      <c r="D2452" s="5">
        <v>14.6</v>
      </c>
      <c r="E2452" s="5">
        <v>14.6</v>
      </c>
      <c r="F2452" s="5">
        <v>0</v>
      </c>
    </row>
    <row r="2453" spans="1:6" x14ac:dyDescent="0.3">
      <c r="A2453" s="8">
        <v>44049</v>
      </c>
      <c r="B2453" s="5">
        <v>14.743</v>
      </c>
      <c r="C2453" s="5">
        <v>14.743</v>
      </c>
      <c r="D2453" s="5">
        <v>14.743</v>
      </c>
      <c r="E2453" s="5">
        <v>14.743</v>
      </c>
      <c r="F2453" s="5">
        <v>9.7999999999999997E-3</v>
      </c>
    </row>
    <row r="2454" spans="1:6" x14ac:dyDescent="0.3">
      <c r="A2454" s="8">
        <v>44050</v>
      </c>
      <c r="B2454" s="5">
        <v>14.743</v>
      </c>
      <c r="C2454" s="5">
        <v>14.743</v>
      </c>
      <c r="D2454" s="5">
        <v>14.743</v>
      </c>
      <c r="E2454" s="5">
        <v>14.743</v>
      </c>
      <c r="F2454" s="5">
        <v>0</v>
      </c>
    </row>
    <row r="2455" spans="1:6" x14ac:dyDescent="0.3">
      <c r="A2455" s="8">
        <v>44053</v>
      </c>
      <c r="B2455" s="5">
        <v>14.621</v>
      </c>
      <c r="C2455" s="5">
        <v>14.621</v>
      </c>
      <c r="D2455" s="5">
        <v>14.621</v>
      </c>
      <c r="E2455" s="5">
        <v>14.621</v>
      </c>
      <c r="F2455" s="5">
        <v>-8.3000000000000001E-3</v>
      </c>
    </row>
    <row r="2456" spans="1:6" x14ac:dyDescent="0.3">
      <c r="A2456" s="8">
        <v>44054</v>
      </c>
      <c r="B2456" s="5">
        <v>14.621</v>
      </c>
      <c r="C2456" s="5">
        <v>14.621</v>
      </c>
      <c r="D2456" s="5">
        <v>14.621</v>
      </c>
      <c r="E2456" s="5">
        <v>14.621</v>
      </c>
      <c r="F2456" s="5">
        <v>0</v>
      </c>
    </row>
    <row r="2457" spans="1:6" x14ac:dyDescent="0.3">
      <c r="A2457" s="8">
        <v>44055</v>
      </c>
      <c r="B2457" s="5">
        <v>14.621</v>
      </c>
      <c r="C2457" s="5">
        <v>14.621</v>
      </c>
      <c r="D2457" s="5">
        <v>14.621</v>
      </c>
      <c r="E2457" s="5">
        <v>14.621</v>
      </c>
      <c r="F2457" s="5">
        <v>0</v>
      </c>
    </row>
    <row r="2458" spans="1:6" x14ac:dyDescent="0.3">
      <c r="A2458" s="8">
        <v>44056</v>
      </c>
      <c r="B2458" s="5">
        <v>14.621</v>
      </c>
      <c r="C2458" s="5">
        <v>14.621</v>
      </c>
      <c r="D2458" s="5">
        <v>14.621</v>
      </c>
      <c r="E2458" s="5">
        <v>14.621</v>
      </c>
      <c r="F2458" s="5">
        <v>0</v>
      </c>
    </row>
    <row r="2459" spans="1:6" x14ac:dyDescent="0.3">
      <c r="A2459" s="8">
        <v>44057</v>
      </c>
      <c r="B2459" s="5">
        <v>14.621</v>
      </c>
      <c r="C2459" s="5">
        <v>14.621</v>
      </c>
      <c r="D2459" s="5">
        <v>14.621</v>
      </c>
      <c r="E2459" s="5">
        <v>14.621</v>
      </c>
      <c r="F2459" s="5">
        <v>0</v>
      </c>
    </row>
    <row r="2460" spans="1:6" x14ac:dyDescent="0.3">
      <c r="A2460" s="8">
        <v>44060</v>
      </c>
      <c r="B2460" s="5">
        <v>14.542</v>
      </c>
      <c r="C2460" s="5">
        <v>14.542</v>
      </c>
      <c r="D2460" s="5">
        <v>14.542</v>
      </c>
      <c r="E2460" s="5">
        <v>14.542</v>
      </c>
      <c r="F2460" s="5">
        <v>-5.4000000000000003E-3</v>
      </c>
    </row>
    <row r="2461" spans="1:6" x14ac:dyDescent="0.3">
      <c r="A2461" s="8">
        <v>44061</v>
      </c>
      <c r="B2461" s="5">
        <v>14.608000000000001</v>
      </c>
      <c r="C2461" s="5">
        <v>14.608000000000001</v>
      </c>
      <c r="D2461" s="5">
        <v>14.608000000000001</v>
      </c>
      <c r="E2461" s="5">
        <v>14.608000000000001</v>
      </c>
      <c r="F2461" s="5">
        <v>4.4999999999999997E-3</v>
      </c>
    </row>
    <row r="2462" spans="1:6" x14ac:dyDescent="0.3">
      <c r="A2462" s="8">
        <v>44062</v>
      </c>
      <c r="B2462" s="5">
        <v>14.577</v>
      </c>
      <c r="C2462" s="5">
        <v>14.577</v>
      </c>
      <c r="D2462" s="5">
        <v>14.577</v>
      </c>
      <c r="E2462" s="5">
        <v>14.577</v>
      </c>
      <c r="F2462" s="5">
        <v>-2.0999999999999999E-3</v>
      </c>
    </row>
    <row r="2463" spans="1:6" x14ac:dyDescent="0.3">
      <c r="A2463" s="8">
        <v>44063</v>
      </c>
      <c r="B2463" s="5">
        <v>14.973000000000001</v>
      </c>
      <c r="C2463" s="5">
        <v>14.973000000000001</v>
      </c>
      <c r="D2463" s="5">
        <v>14.973000000000001</v>
      </c>
      <c r="E2463" s="5">
        <v>14.973000000000001</v>
      </c>
      <c r="F2463" s="5">
        <v>2.7199999999999998E-2</v>
      </c>
    </row>
    <row r="2464" spans="1:6" x14ac:dyDescent="0.3">
      <c r="A2464" s="8">
        <v>44064</v>
      </c>
      <c r="B2464" s="5">
        <v>14.577</v>
      </c>
      <c r="C2464" s="5">
        <v>14.577</v>
      </c>
      <c r="D2464" s="5">
        <v>14.577</v>
      </c>
      <c r="E2464" s="5">
        <v>14.577</v>
      </c>
      <c r="F2464" s="5">
        <v>-2.64E-2</v>
      </c>
    </row>
    <row r="2465" spans="1:6" x14ac:dyDescent="0.3">
      <c r="A2465" s="8">
        <v>44067</v>
      </c>
      <c r="B2465" s="5">
        <v>14.577</v>
      </c>
      <c r="C2465" s="5">
        <v>14.577</v>
      </c>
      <c r="D2465" s="5">
        <v>14.577</v>
      </c>
      <c r="E2465" s="5">
        <v>14.577</v>
      </c>
      <c r="F2465" s="5">
        <v>0</v>
      </c>
    </row>
    <row r="2466" spans="1:6" x14ac:dyDescent="0.3">
      <c r="A2466" s="8">
        <v>44068</v>
      </c>
      <c r="B2466" s="5">
        <v>14.577</v>
      </c>
      <c r="C2466" s="5">
        <v>14.577</v>
      </c>
      <c r="D2466" s="5">
        <v>14.577</v>
      </c>
      <c r="E2466" s="5">
        <v>14.577</v>
      </c>
      <c r="F2466" s="5">
        <v>0</v>
      </c>
    </row>
    <row r="2467" spans="1:6" x14ac:dyDescent="0.3">
      <c r="A2467" s="8">
        <v>44069</v>
      </c>
      <c r="B2467" s="5">
        <v>14.798999999999999</v>
      </c>
      <c r="C2467" s="5">
        <v>14.798999999999999</v>
      </c>
      <c r="D2467" s="5">
        <v>14.798999999999999</v>
      </c>
      <c r="E2467" s="5">
        <v>14.798999999999999</v>
      </c>
      <c r="F2467" s="5">
        <v>1.52E-2</v>
      </c>
    </row>
    <row r="2468" spans="1:6" x14ac:dyDescent="0.3">
      <c r="A2468" s="8">
        <v>44070</v>
      </c>
      <c r="B2468" s="5">
        <v>14.802</v>
      </c>
      <c r="C2468" s="5">
        <v>14.802</v>
      </c>
      <c r="D2468" s="5">
        <v>14.802</v>
      </c>
      <c r="E2468" s="5">
        <v>14.802</v>
      </c>
      <c r="F2468" s="5">
        <v>2.0000000000000001E-4</v>
      </c>
    </row>
    <row r="2469" spans="1:6" x14ac:dyDescent="0.3">
      <c r="A2469" s="8">
        <v>44071</v>
      </c>
      <c r="B2469" s="5">
        <v>14.802</v>
      </c>
      <c r="C2469" s="5">
        <v>14.802</v>
      </c>
      <c r="D2469" s="5">
        <v>14.802</v>
      </c>
      <c r="E2469" s="5">
        <v>14.802</v>
      </c>
      <c r="F2469" s="5">
        <v>0</v>
      </c>
    </row>
    <row r="2470" spans="1:6" x14ac:dyDescent="0.3">
      <c r="A2470" s="8">
        <v>44074</v>
      </c>
      <c r="B2470" s="5">
        <v>14.747</v>
      </c>
      <c r="C2470" s="5">
        <v>14.747</v>
      </c>
      <c r="D2470" s="5">
        <v>14.747</v>
      </c>
      <c r="E2470" s="5">
        <v>14.747</v>
      </c>
      <c r="F2470" s="5">
        <v>-3.7000000000000002E-3</v>
      </c>
    </row>
    <row r="2471" spans="1:6" x14ac:dyDescent="0.3">
      <c r="A2471" s="8">
        <v>44075</v>
      </c>
      <c r="B2471" s="5">
        <v>14.747</v>
      </c>
      <c r="C2471" s="5">
        <v>14.747</v>
      </c>
      <c r="D2471" s="5">
        <v>14.747</v>
      </c>
      <c r="E2471" s="5">
        <v>14.747</v>
      </c>
      <c r="F2471" s="5">
        <v>0</v>
      </c>
    </row>
    <row r="2472" spans="1:6" x14ac:dyDescent="0.3">
      <c r="A2472" s="8">
        <v>44076</v>
      </c>
      <c r="B2472" s="5">
        <v>14.747</v>
      </c>
      <c r="C2472" s="5">
        <v>14.747</v>
      </c>
      <c r="D2472" s="5">
        <v>14.747</v>
      </c>
      <c r="E2472" s="5">
        <v>14.747</v>
      </c>
      <c r="F2472" s="5">
        <v>0</v>
      </c>
    </row>
    <row r="2473" spans="1:6" x14ac:dyDescent="0.3">
      <c r="A2473" s="8">
        <v>44077</v>
      </c>
      <c r="B2473" s="5">
        <v>14.747</v>
      </c>
      <c r="C2473" s="5">
        <v>14.747</v>
      </c>
      <c r="D2473" s="5">
        <v>14.747</v>
      </c>
      <c r="E2473" s="5">
        <v>14.747</v>
      </c>
      <c r="F2473" s="5">
        <v>0</v>
      </c>
    </row>
    <row r="2474" spans="1:6" x14ac:dyDescent="0.3">
      <c r="A2474" s="8">
        <v>44078</v>
      </c>
      <c r="B2474" s="5">
        <v>14.747</v>
      </c>
      <c r="C2474" s="5">
        <v>14.747</v>
      </c>
      <c r="D2474" s="5">
        <v>14.747</v>
      </c>
      <c r="E2474" s="5">
        <v>14.747</v>
      </c>
      <c r="F2474" s="5">
        <v>0</v>
      </c>
    </row>
    <row r="2475" spans="1:6" x14ac:dyDescent="0.3">
      <c r="A2475" s="8">
        <v>44081</v>
      </c>
      <c r="B2475" s="5">
        <v>14.746</v>
      </c>
      <c r="C2475" s="5">
        <v>14.746</v>
      </c>
      <c r="D2475" s="5">
        <v>14.746</v>
      </c>
      <c r="E2475" s="5">
        <v>14.746</v>
      </c>
      <c r="F2475" s="5">
        <v>-1E-4</v>
      </c>
    </row>
    <row r="2476" spans="1:6" x14ac:dyDescent="0.3">
      <c r="A2476" s="8">
        <v>44082</v>
      </c>
      <c r="B2476" s="5">
        <v>14.746</v>
      </c>
      <c r="C2476" s="5">
        <v>14.746</v>
      </c>
      <c r="D2476" s="5">
        <v>14.746</v>
      </c>
      <c r="E2476" s="5">
        <v>14.746</v>
      </c>
      <c r="F2476" s="5">
        <v>0</v>
      </c>
    </row>
    <row r="2477" spans="1:6" x14ac:dyDescent="0.3">
      <c r="A2477" s="8">
        <v>44083</v>
      </c>
      <c r="B2477" s="5">
        <v>14.7</v>
      </c>
      <c r="C2477" s="5">
        <v>14.7</v>
      </c>
      <c r="D2477" s="5">
        <v>14.7</v>
      </c>
      <c r="E2477" s="5">
        <v>14.7</v>
      </c>
      <c r="F2477" s="5">
        <v>-3.0999999999999999E-3</v>
      </c>
    </row>
    <row r="2478" spans="1:6" x14ac:dyDescent="0.3">
      <c r="A2478" s="8">
        <v>44084</v>
      </c>
      <c r="B2478" s="5">
        <v>14.734</v>
      </c>
      <c r="C2478" s="5">
        <v>14.734</v>
      </c>
      <c r="D2478" s="5">
        <v>14.734</v>
      </c>
      <c r="E2478" s="5">
        <v>14.734</v>
      </c>
      <c r="F2478" s="5">
        <v>2.3E-3</v>
      </c>
    </row>
    <row r="2479" spans="1:6" x14ac:dyDescent="0.3">
      <c r="A2479" s="8">
        <v>44085</v>
      </c>
      <c r="B2479" s="5">
        <v>14.734</v>
      </c>
      <c r="C2479" s="5">
        <v>14.734</v>
      </c>
      <c r="D2479" s="5">
        <v>14.734</v>
      </c>
      <c r="E2479" s="5">
        <v>14.734</v>
      </c>
      <c r="F2479" s="5">
        <v>0</v>
      </c>
    </row>
    <row r="2480" spans="1:6" x14ac:dyDescent="0.3">
      <c r="A2480" s="8">
        <v>44088</v>
      </c>
      <c r="B2480" s="5">
        <v>14.734</v>
      </c>
      <c r="C2480" s="5">
        <v>14.734</v>
      </c>
      <c r="D2480" s="5">
        <v>14.734</v>
      </c>
      <c r="E2480" s="5">
        <v>14.734</v>
      </c>
      <c r="F2480" s="5">
        <v>0</v>
      </c>
    </row>
    <row r="2481" spans="1:6" x14ac:dyDescent="0.3">
      <c r="A2481" s="8">
        <v>44089</v>
      </c>
      <c r="B2481" s="5">
        <v>14.734</v>
      </c>
      <c r="C2481" s="5">
        <v>14.734</v>
      </c>
      <c r="D2481" s="5">
        <v>14.734</v>
      </c>
      <c r="E2481" s="5">
        <v>14.734</v>
      </c>
      <c r="F2481" s="5">
        <v>0</v>
      </c>
    </row>
    <row r="2482" spans="1:6" x14ac:dyDescent="0.3">
      <c r="A2482" s="8">
        <v>44090</v>
      </c>
      <c r="B2482" s="5">
        <v>14.696999999999999</v>
      </c>
      <c r="C2482" s="5">
        <v>14.696999999999999</v>
      </c>
      <c r="D2482" s="5">
        <v>14.696999999999999</v>
      </c>
      <c r="E2482" s="5">
        <v>14.696999999999999</v>
      </c>
      <c r="F2482" s="5">
        <v>-2.5000000000000001E-3</v>
      </c>
    </row>
    <row r="2483" spans="1:6" x14ac:dyDescent="0.3">
      <c r="A2483" s="8">
        <v>44091</v>
      </c>
      <c r="B2483" s="5">
        <v>14.644</v>
      </c>
      <c r="C2483" s="5">
        <v>14.644</v>
      </c>
      <c r="D2483" s="5">
        <v>14.644</v>
      </c>
      <c r="E2483" s="5">
        <v>14.644</v>
      </c>
      <c r="F2483" s="5">
        <v>-3.5999999999999999E-3</v>
      </c>
    </row>
    <row r="2484" spans="1:6" x14ac:dyDescent="0.3">
      <c r="A2484" s="8">
        <v>44092</v>
      </c>
      <c r="B2484" s="5">
        <v>14.644</v>
      </c>
      <c r="C2484" s="5">
        <v>14.644</v>
      </c>
      <c r="D2484" s="5">
        <v>14.644</v>
      </c>
      <c r="E2484" s="5">
        <v>14.644</v>
      </c>
      <c r="F2484" s="5">
        <v>0</v>
      </c>
    </row>
    <row r="2485" spans="1:6" x14ac:dyDescent="0.3">
      <c r="A2485" s="8">
        <v>44095</v>
      </c>
      <c r="B2485" s="5">
        <v>14.766999999999999</v>
      </c>
      <c r="C2485" s="5">
        <v>14.766999999999999</v>
      </c>
      <c r="D2485" s="5">
        <v>14.766999999999999</v>
      </c>
      <c r="E2485" s="5">
        <v>14.766999999999999</v>
      </c>
      <c r="F2485" s="5">
        <v>8.3999999999999995E-3</v>
      </c>
    </row>
    <row r="2486" spans="1:6" x14ac:dyDescent="0.3">
      <c r="A2486" s="8">
        <v>44096</v>
      </c>
      <c r="B2486" s="5">
        <v>14.766999999999999</v>
      </c>
      <c r="C2486" s="5">
        <v>14.766999999999999</v>
      </c>
      <c r="D2486" s="5">
        <v>14.766999999999999</v>
      </c>
      <c r="E2486" s="5">
        <v>14.766999999999999</v>
      </c>
      <c r="F2486" s="5">
        <v>0</v>
      </c>
    </row>
    <row r="2487" spans="1:6" x14ac:dyDescent="0.3">
      <c r="A2487" s="8">
        <v>44097</v>
      </c>
      <c r="B2487" s="5">
        <v>14.683999999999999</v>
      </c>
      <c r="C2487" s="5">
        <v>14.683999999999999</v>
      </c>
      <c r="D2487" s="5">
        <v>14.683999999999999</v>
      </c>
      <c r="E2487" s="5">
        <v>14.683999999999999</v>
      </c>
      <c r="F2487" s="5">
        <v>-5.5999999999999999E-3</v>
      </c>
    </row>
    <row r="2488" spans="1:6" x14ac:dyDescent="0.3">
      <c r="A2488" s="8">
        <v>44098</v>
      </c>
      <c r="B2488" s="5">
        <v>14.667999999999999</v>
      </c>
      <c r="C2488" s="5">
        <v>14.667999999999999</v>
      </c>
      <c r="D2488" s="5">
        <v>14.667999999999999</v>
      </c>
      <c r="E2488" s="5">
        <v>14.667999999999999</v>
      </c>
      <c r="F2488" s="5">
        <v>-1.1000000000000001E-3</v>
      </c>
    </row>
    <row r="2489" spans="1:6" x14ac:dyDescent="0.3">
      <c r="A2489" s="8">
        <v>44099</v>
      </c>
      <c r="B2489" s="5">
        <v>14.667999999999999</v>
      </c>
      <c r="C2489" s="5">
        <v>14.667999999999999</v>
      </c>
      <c r="D2489" s="5">
        <v>14.667999999999999</v>
      </c>
      <c r="E2489" s="5">
        <v>14.667999999999999</v>
      </c>
      <c r="F2489" s="5">
        <v>0</v>
      </c>
    </row>
    <row r="2490" spans="1:6" x14ac:dyDescent="0.3">
      <c r="A2490" s="8">
        <v>44102</v>
      </c>
      <c r="B2490" s="5">
        <v>14.667999999999999</v>
      </c>
      <c r="C2490" s="5">
        <v>14.667999999999999</v>
      </c>
      <c r="D2490" s="5">
        <v>14.667999999999999</v>
      </c>
      <c r="E2490" s="5">
        <v>14.667999999999999</v>
      </c>
      <c r="F2490" s="5">
        <v>0</v>
      </c>
    </row>
    <row r="2491" spans="1:6" x14ac:dyDescent="0.3">
      <c r="A2491" s="8">
        <v>44103</v>
      </c>
      <c r="B2491" s="5">
        <v>14.616</v>
      </c>
      <c r="C2491" s="5">
        <v>14.616</v>
      </c>
      <c r="D2491" s="5">
        <v>14.616</v>
      </c>
      <c r="E2491" s="5">
        <v>14.616</v>
      </c>
      <c r="F2491" s="5">
        <v>-3.5000000000000001E-3</v>
      </c>
    </row>
    <row r="2492" spans="1:6" x14ac:dyDescent="0.3">
      <c r="A2492" s="8">
        <v>44104</v>
      </c>
      <c r="B2492" s="5">
        <v>14.577999999999999</v>
      </c>
      <c r="C2492" s="5">
        <v>14.577999999999999</v>
      </c>
      <c r="D2492" s="5">
        <v>14.577999999999999</v>
      </c>
      <c r="E2492" s="5">
        <v>14.577999999999999</v>
      </c>
      <c r="F2492" s="5">
        <v>-2.5999999999999999E-3</v>
      </c>
    </row>
    <row r="2493" spans="1:6" x14ac:dyDescent="0.3">
      <c r="A2493" s="8">
        <v>44105</v>
      </c>
      <c r="B2493" s="5">
        <v>14.597</v>
      </c>
      <c r="C2493" s="5">
        <v>14.597</v>
      </c>
      <c r="D2493" s="5">
        <v>14.597</v>
      </c>
      <c r="E2493" s="5">
        <v>14.597</v>
      </c>
      <c r="F2493" s="5">
        <v>1.2999999999999999E-3</v>
      </c>
    </row>
    <row r="2494" spans="1:6" x14ac:dyDescent="0.3">
      <c r="A2494" s="8">
        <v>44106</v>
      </c>
      <c r="B2494" s="5">
        <v>14.597</v>
      </c>
      <c r="C2494" s="5">
        <v>14.597</v>
      </c>
      <c r="D2494" s="5">
        <v>14.597</v>
      </c>
      <c r="E2494" s="5">
        <v>14.597</v>
      </c>
      <c r="F2494" s="5">
        <v>0</v>
      </c>
    </row>
    <row r="2495" spans="1:6" x14ac:dyDescent="0.3">
      <c r="A2495" s="8">
        <v>44109</v>
      </c>
      <c r="B2495" s="5">
        <v>14.64</v>
      </c>
      <c r="C2495" s="5">
        <v>14.64</v>
      </c>
      <c r="D2495" s="5">
        <v>14.64</v>
      </c>
      <c r="E2495" s="5">
        <v>14.64</v>
      </c>
      <c r="F2495" s="5">
        <v>2.8999999999999998E-3</v>
      </c>
    </row>
    <row r="2496" spans="1:6" x14ac:dyDescent="0.3">
      <c r="A2496" s="8">
        <v>44110</v>
      </c>
      <c r="B2496" s="5">
        <v>14.617000000000001</v>
      </c>
      <c r="C2496" s="5">
        <v>14.617000000000001</v>
      </c>
      <c r="D2496" s="5">
        <v>14.617000000000001</v>
      </c>
      <c r="E2496" s="5">
        <v>14.617000000000001</v>
      </c>
      <c r="F2496" s="5">
        <v>-1.6000000000000001E-3</v>
      </c>
    </row>
    <row r="2497" spans="1:6" x14ac:dyDescent="0.3">
      <c r="A2497" s="8">
        <v>44111</v>
      </c>
      <c r="B2497" s="5">
        <v>14.605</v>
      </c>
      <c r="C2497" s="5">
        <v>14.605</v>
      </c>
      <c r="D2497" s="5">
        <v>14.605</v>
      </c>
      <c r="E2497" s="5">
        <v>14.605</v>
      </c>
      <c r="F2497" s="5">
        <v>-8.0000000000000004E-4</v>
      </c>
    </row>
    <row r="2498" spans="1:6" x14ac:dyDescent="0.3">
      <c r="A2498" s="8">
        <v>44112</v>
      </c>
      <c r="B2498" s="5">
        <v>15.006</v>
      </c>
      <c r="C2498" s="5">
        <v>15.006</v>
      </c>
      <c r="D2498" s="5">
        <v>15.006</v>
      </c>
      <c r="E2498" s="5">
        <v>15.006</v>
      </c>
      <c r="F2498" s="5">
        <v>2.75E-2</v>
      </c>
    </row>
    <row r="2499" spans="1:6" x14ac:dyDescent="0.3">
      <c r="A2499" s="8">
        <v>44113</v>
      </c>
      <c r="B2499" s="5">
        <v>14.605</v>
      </c>
      <c r="C2499" s="5">
        <v>14.605</v>
      </c>
      <c r="D2499" s="5">
        <v>14.605</v>
      </c>
      <c r="E2499" s="5">
        <v>14.605</v>
      </c>
      <c r="F2499" s="5">
        <v>-2.6700000000000002E-2</v>
      </c>
    </row>
    <row r="2500" spans="1:6" x14ac:dyDescent="0.3">
      <c r="A2500" s="8">
        <v>44116</v>
      </c>
      <c r="B2500" s="5">
        <v>14.605</v>
      </c>
      <c r="C2500" s="5">
        <v>14.605</v>
      </c>
      <c r="D2500" s="5">
        <v>14.605</v>
      </c>
      <c r="E2500" s="5">
        <v>14.605</v>
      </c>
      <c r="F2500" s="5">
        <v>0</v>
      </c>
    </row>
    <row r="2501" spans="1:6" x14ac:dyDescent="0.3">
      <c r="A2501" s="8">
        <v>44117</v>
      </c>
      <c r="B2501" s="5">
        <v>14.619</v>
      </c>
      <c r="C2501" s="5">
        <v>14.619</v>
      </c>
      <c r="D2501" s="5">
        <v>14.619</v>
      </c>
      <c r="E2501" s="5">
        <v>14.619</v>
      </c>
      <c r="F2501" s="5">
        <v>1E-3</v>
      </c>
    </row>
    <row r="2502" spans="1:6" x14ac:dyDescent="0.3">
      <c r="A2502" s="8">
        <v>44118</v>
      </c>
      <c r="B2502" s="5">
        <v>14.669</v>
      </c>
      <c r="C2502" s="5">
        <v>14.669</v>
      </c>
      <c r="D2502" s="5">
        <v>14.669</v>
      </c>
      <c r="E2502" s="5">
        <v>14.669</v>
      </c>
      <c r="F2502" s="5">
        <v>3.3999999999999998E-3</v>
      </c>
    </row>
    <row r="2503" spans="1:6" x14ac:dyDescent="0.3">
      <c r="A2503" s="8">
        <v>44119</v>
      </c>
      <c r="B2503" s="5">
        <v>14.657</v>
      </c>
      <c r="C2503" s="5">
        <v>14.657</v>
      </c>
      <c r="D2503" s="5">
        <v>14.657</v>
      </c>
      <c r="E2503" s="5">
        <v>14.657</v>
      </c>
      <c r="F2503" s="5">
        <v>-8.0000000000000004E-4</v>
      </c>
    </row>
    <row r="2504" spans="1:6" x14ac:dyDescent="0.3">
      <c r="A2504" s="8">
        <v>44120</v>
      </c>
      <c r="B2504" s="5">
        <v>14.657</v>
      </c>
      <c r="C2504" s="5">
        <v>14.657</v>
      </c>
      <c r="D2504" s="5">
        <v>14.657</v>
      </c>
      <c r="E2504" s="5">
        <v>14.657</v>
      </c>
      <c r="F2504" s="5">
        <v>0</v>
      </c>
    </row>
    <row r="2505" spans="1:6" x14ac:dyDescent="0.3">
      <c r="A2505" s="8">
        <v>44123</v>
      </c>
      <c r="B2505" s="5">
        <v>14.656000000000001</v>
      </c>
      <c r="C2505" s="5">
        <v>14.656000000000001</v>
      </c>
      <c r="D2505" s="5">
        <v>14.656000000000001</v>
      </c>
      <c r="E2505" s="5">
        <v>14.656000000000001</v>
      </c>
      <c r="F2505" s="5">
        <v>-1E-4</v>
      </c>
    </row>
    <row r="2506" spans="1:6" x14ac:dyDescent="0.3">
      <c r="A2506" s="8">
        <v>44124</v>
      </c>
      <c r="B2506" s="5">
        <v>14.656000000000001</v>
      </c>
      <c r="C2506" s="5">
        <v>14.656000000000001</v>
      </c>
      <c r="D2506" s="5">
        <v>14.656000000000001</v>
      </c>
      <c r="E2506" s="5">
        <v>14.656000000000001</v>
      </c>
      <c r="F2506" s="5">
        <v>0</v>
      </c>
    </row>
    <row r="2507" spans="1:6" x14ac:dyDescent="0.3">
      <c r="A2507" s="8">
        <v>44125</v>
      </c>
      <c r="B2507" s="5">
        <v>14.62</v>
      </c>
      <c r="C2507" s="5">
        <v>14.62</v>
      </c>
      <c r="D2507" s="5">
        <v>14.62</v>
      </c>
      <c r="E2507" s="5">
        <v>14.62</v>
      </c>
      <c r="F2507" s="5">
        <v>-2.5000000000000001E-3</v>
      </c>
    </row>
    <row r="2508" spans="1:6" x14ac:dyDescent="0.3">
      <c r="A2508" s="8">
        <v>44126</v>
      </c>
      <c r="B2508" s="5">
        <v>14.622</v>
      </c>
      <c r="C2508" s="5">
        <v>14.622</v>
      </c>
      <c r="D2508" s="5">
        <v>14.622</v>
      </c>
      <c r="E2508" s="5">
        <v>14.622</v>
      </c>
      <c r="F2508" s="5">
        <v>1E-4</v>
      </c>
    </row>
    <row r="2509" spans="1:6" x14ac:dyDescent="0.3">
      <c r="A2509" s="8">
        <v>44127</v>
      </c>
      <c r="B2509" s="5">
        <v>14.622</v>
      </c>
      <c r="C2509" s="5">
        <v>14.622</v>
      </c>
      <c r="D2509" s="5">
        <v>14.622</v>
      </c>
      <c r="E2509" s="5">
        <v>14.622</v>
      </c>
      <c r="F2509" s="5">
        <v>0</v>
      </c>
    </row>
    <row r="2510" spans="1:6" x14ac:dyDescent="0.3">
      <c r="A2510" s="8">
        <v>44130</v>
      </c>
      <c r="B2510" s="5">
        <v>14.709</v>
      </c>
      <c r="C2510" s="5">
        <v>14.709</v>
      </c>
      <c r="D2510" s="5">
        <v>14.709</v>
      </c>
      <c r="E2510" s="5">
        <v>14.709</v>
      </c>
      <c r="F2510" s="5">
        <v>5.8999999999999999E-3</v>
      </c>
    </row>
    <row r="2511" spans="1:6" x14ac:dyDescent="0.3">
      <c r="A2511" s="8">
        <v>44131</v>
      </c>
      <c r="B2511" s="5">
        <v>14.709</v>
      </c>
      <c r="C2511" s="5">
        <v>14.709</v>
      </c>
      <c r="D2511" s="5">
        <v>14.709</v>
      </c>
      <c r="E2511" s="5">
        <v>14.709</v>
      </c>
      <c r="F2511" s="5">
        <v>0</v>
      </c>
    </row>
    <row r="2512" spans="1:6" x14ac:dyDescent="0.3">
      <c r="A2512" s="8">
        <v>44132</v>
      </c>
      <c r="B2512" s="5">
        <v>14.686999999999999</v>
      </c>
      <c r="C2512" s="5">
        <v>14.686999999999999</v>
      </c>
      <c r="D2512" s="5">
        <v>14.686999999999999</v>
      </c>
      <c r="E2512" s="5">
        <v>14.686999999999999</v>
      </c>
      <c r="F2512" s="5">
        <v>-1.5E-3</v>
      </c>
    </row>
    <row r="2513" spans="1:6" x14ac:dyDescent="0.3">
      <c r="A2513" s="8">
        <v>44133</v>
      </c>
      <c r="B2513" s="5">
        <v>15.015000000000001</v>
      </c>
      <c r="C2513" s="5">
        <v>15.015000000000001</v>
      </c>
      <c r="D2513" s="5">
        <v>15.015000000000001</v>
      </c>
      <c r="E2513" s="5">
        <v>15.015000000000001</v>
      </c>
      <c r="F2513" s="5">
        <v>2.23E-2</v>
      </c>
    </row>
    <row r="2514" spans="1:6" x14ac:dyDescent="0.3">
      <c r="A2514" s="8">
        <v>44134</v>
      </c>
      <c r="B2514" s="5">
        <v>14.686999999999999</v>
      </c>
      <c r="C2514" s="5">
        <v>14.686999999999999</v>
      </c>
      <c r="D2514" s="5">
        <v>14.686999999999999</v>
      </c>
      <c r="E2514" s="5">
        <v>14.686999999999999</v>
      </c>
      <c r="F2514" s="5">
        <v>-2.18E-2</v>
      </c>
    </row>
    <row r="2515" spans="1:6" x14ac:dyDescent="0.3">
      <c r="A2515" s="8">
        <v>44137</v>
      </c>
      <c r="B2515" s="5">
        <v>14.686999999999999</v>
      </c>
      <c r="C2515" s="5">
        <v>14.686999999999999</v>
      </c>
      <c r="D2515" s="5">
        <v>14.686999999999999</v>
      </c>
      <c r="E2515" s="5">
        <v>14.686999999999999</v>
      </c>
      <c r="F2515" s="5">
        <v>0</v>
      </c>
    </row>
    <row r="2516" spans="1:6" x14ac:dyDescent="0.3">
      <c r="A2516" s="8">
        <v>44138</v>
      </c>
      <c r="B2516" s="5">
        <v>14.784000000000001</v>
      </c>
      <c r="C2516" s="5">
        <v>14.784000000000001</v>
      </c>
      <c r="D2516" s="5">
        <v>14.784000000000001</v>
      </c>
      <c r="E2516" s="5">
        <v>14.784000000000001</v>
      </c>
      <c r="F2516" s="5">
        <v>6.6E-3</v>
      </c>
    </row>
    <row r="2517" spans="1:6" x14ac:dyDescent="0.3">
      <c r="A2517" s="8">
        <v>44139</v>
      </c>
      <c r="B2517" s="5">
        <v>14.808999999999999</v>
      </c>
      <c r="C2517" s="5">
        <v>14.808999999999999</v>
      </c>
      <c r="D2517" s="5">
        <v>14.808999999999999</v>
      </c>
      <c r="E2517" s="5">
        <v>14.808999999999999</v>
      </c>
      <c r="F2517" s="5">
        <v>1.6999999999999999E-3</v>
      </c>
    </row>
    <row r="2518" spans="1:6" x14ac:dyDescent="0.3">
      <c r="A2518" s="8">
        <v>44140</v>
      </c>
      <c r="B2518" s="5">
        <v>14.749000000000001</v>
      </c>
      <c r="C2518" s="5">
        <v>14.749000000000001</v>
      </c>
      <c r="D2518" s="5">
        <v>14.749000000000001</v>
      </c>
      <c r="E2518" s="5">
        <v>14.749000000000001</v>
      </c>
      <c r="F2518" s="5">
        <v>-4.1000000000000003E-3</v>
      </c>
    </row>
    <row r="2519" spans="1:6" x14ac:dyDescent="0.3">
      <c r="A2519" s="8">
        <v>44141</v>
      </c>
      <c r="B2519" s="5">
        <v>15.08</v>
      </c>
      <c r="C2519" s="5">
        <v>15.08</v>
      </c>
      <c r="D2519" s="5">
        <v>15.08</v>
      </c>
      <c r="E2519" s="5">
        <v>15.08</v>
      </c>
      <c r="F2519" s="5">
        <v>2.24E-2</v>
      </c>
    </row>
    <row r="2520" spans="1:6" x14ac:dyDescent="0.3">
      <c r="A2520" s="8">
        <v>44144</v>
      </c>
      <c r="B2520" s="5">
        <v>14.673</v>
      </c>
      <c r="C2520" s="5">
        <v>14.673</v>
      </c>
      <c r="D2520" s="5">
        <v>14.673</v>
      </c>
      <c r="E2520" s="5">
        <v>14.673</v>
      </c>
      <c r="F2520" s="5">
        <v>-2.7E-2</v>
      </c>
    </row>
    <row r="2521" spans="1:6" x14ac:dyDescent="0.3">
      <c r="A2521" s="8">
        <v>44145</v>
      </c>
      <c r="B2521" s="5">
        <v>14.672000000000001</v>
      </c>
      <c r="C2521" s="5">
        <v>14.672000000000001</v>
      </c>
      <c r="D2521" s="5">
        <v>14.672000000000001</v>
      </c>
      <c r="E2521" s="5">
        <v>14.672000000000001</v>
      </c>
      <c r="F2521" s="5">
        <v>-1E-4</v>
      </c>
    </row>
    <row r="2522" spans="1:6" x14ac:dyDescent="0.3">
      <c r="A2522" s="8">
        <v>44146</v>
      </c>
      <c r="B2522" s="5">
        <v>14.664999999999999</v>
      </c>
      <c r="C2522" s="5">
        <v>14.664999999999999</v>
      </c>
      <c r="D2522" s="5">
        <v>14.664999999999999</v>
      </c>
      <c r="E2522" s="5">
        <v>14.664999999999999</v>
      </c>
      <c r="F2522" s="5">
        <v>-5.0000000000000001E-4</v>
      </c>
    </row>
    <row r="2523" spans="1:6" x14ac:dyDescent="0.3">
      <c r="A2523" s="8">
        <v>44147</v>
      </c>
      <c r="B2523" s="5">
        <v>14.571</v>
      </c>
      <c r="C2523" s="5">
        <v>14.571</v>
      </c>
      <c r="D2523" s="5">
        <v>14.571</v>
      </c>
      <c r="E2523" s="5">
        <v>14.571</v>
      </c>
      <c r="F2523" s="5">
        <v>-6.4000000000000003E-3</v>
      </c>
    </row>
    <row r="2524" spans="1:6" x14ac:dyDescent="0.3">
      <c r="A2524" s="8">
        <v>44148</v>
      </c>
      <c r="B2524" s="5">
        <v>14.571</v>
      </c>
      <c r="C2524" s="5">
        <v>14.571</v>
      </c>
      <c r="D2524" s="5">
        <v>14.571</v>
      </c>
      <c r="E2524" s="5">
        <v>14.571</v>
      </c>
      <c r="F2524" s="5">
        <v>0</v>
      </c>
    </row>
    <row r="2525" spans="1:6" x14ac:dyDescent="0.3">
      <c r="A2525" s="8">
        <v>44151</v>
      </c>
      <c r="B2525" s="5">
        <v>14.513</v>
      </c>
      <c r="C2525" s="5">
        <v>14.513</v>
      </c>
      <c r="D2525" s="5">
        <v>14.513</v>
      </c>
      <c r="E2525" s="5">
        <v>14.513</v>
      </c>
      <c r="F2525" s="5">
        <v>-4.0000000000000001E-3</v>
      </c>
    </row>
    <row r="2526" spans="1:6" x14ac:dyDescent="0.3">
      <c r="A2526" s="8">
        <v>44152</v>
      </c>
      <c r="B2526" s="5">
        <v>14.512</v>
      </c>
      <c r="C2526" s="5">
        <v>14.512</v>
      </c>
      <c r="D2526" s="5">
        <v>14.512</v>
      </c>
      <c r="E2526" s="5">
        <v>14.512</v>
      </c>
      <c r="F2526" s="5">
        <v>-1E-4</v>
      </c>
    </row>
    <row r="2527" spans="1:6" x14ac:dyDescent="0.3">
      <c r="A2527" s="8">
        <v>44153</v>
      </c>
      <c r="B2527" s="5">
        <v>14.512</v>
      </c>
      <c r="C2527" s="5">
        <v>14.512</v>
      </c>
      <c r="D2527" s="5">
        <v>14.512</v>
      </c>
      <c r="E2527" s="5">
        <v>14.512</v>
      </c>
      <c r="F2527" s="5">
        <v>0</v>
      </c>
    </row>
    <row r="2528" spans="1:6" x14ac:dyDescent="0.3">
      <c r="A2528" s="8">
        <v>44154</v>
      </c>
      <c r="B2528" s="5">
        <v>14.512</v>
      </c>
      <c r="C2528" s="5">
        <v>14.512</v>
      </c>
      <c r="D2528" s="5">
        <v>14.512</v>
      </c>
      <c r="E2528" s="5">
        <v>14.512</v>
      </c>
      <c r="F2528" s="5">
        <v>0</v>
      </c>
    </row>
    <row r="2529" spans="1:6" x14ac:dyDescent="0.3">
      <c r="A2529" s="8">
        <v>44155</v>
      </c>
      <c r="B2529" s="5">
        <v>14.512</v>
      </c>
      <c r="C2529" s="5">
        <v>14.512</v>
      </c>
      <c r="D2529" s="5">
        <v>14.512</v>
      </c>
      <c r="E2529" s="5">
        <v>14.512</v>
      </c>
      <c r="F2529" s="5">
        <v>0</v>
      </c>
    </row>
    <row r="2530" spans="1:6" x14ac:dyDescent="0.3">
      <c r="A2530" s="8">
        <v>44158</v>
      </c>
      <c r="B2530" s="5">
        <v>14.510999999999999</v>
      </c>
      <c r="C2530" s="5">
        <v>14.510999999999999</v>
      </c>
      <c r="D2530" s="5">
        <v>14.510999999999999</v>
      </c>
      <c r="E2530" s="5">
        <v>14.510999999999999</v>
      </c>
      <c r="F2530" s="5">
        <v>-1E-4</v>
      </c>
    </row>
    <row r="2531" spans="1:6" x14ac:dyDescent="0.3">
      <c r="A2531" s="8">
        <v>44159</v>
      </c>
      <c r="B2531" s="5">
        <v>14.510999999999999</v>
      </c>
      <c r="C2531" s="5">
        <v>14.510999999999999</v>
      </c>
      <c r="D2531" s="5">
        <v>14.510999999999999</v>
      </c>
      <c r="E2531" s="5">
        <v>14.510999999999999</v>
      </c>
      <c r="F2531" s="5">
        <v>0</v>
      </c>
    </row>
    <row r="2532" spans="1:6" x14ac:dyDescent="0.3">
      <c r="A2532" s="8">
        <v>44160</v>
      </c>
      <c r="B2532" s="5">
        <v>14.510999999999999</v>
      </c>
      <c r="C2532" s="5">
        <v>14.510999999999999</v>
      </c>
      <c r="D2532" s="5">
        <v>14.510999999999999</v>
      </c>
      <c r="E2532" s="5">
        <v>14.510999999999999</v>
      </c>
      <c r="F2532" s="5">
        <v>0</v>
      </c>
    </row>
    <row r="2533" spans="1:6" x14ac:dyDescent="0.3">
      <c r="A2533" s="8">
        <v>44161</v>
      </c>
      <c r="B2533" s="5">
        <v>14.430999999999999</v>
      </c>
      <c r="C2533" s="5">
        <v>14.430999999999999</v>
      </c>
      <c r="D2533" s="5">
        <v>14.430999999999999</v>
      </c>
      <c r="E2533" s="5">
        <v>14.430999999999999</v>
      </c>
      <c r="F2533" s="5">
        <v>-5.4999999999999997E-3</v>
      </c>
    </row>
    <row r="2534" spans="1:6" x14ac:dyDescent="0.3">
      <c r="A2534" s="8">
        <v>44162</v>
      </c>
      <c r="B2534" s="5">
        <v>14.430999999999999</v>
      </c>
      <c r="C2534" s="5">
        <v>14.430999999999999</v>
      </c>
      <c r="D2534" s="5">
        <v>14.430999999999999</v>
      </c>
      <c r="E2534" s="5">
        <v>14.430999999999999</v>
      </c>
      <c r="F2534" s="5">
        <v>0</v>
      </c>
    </row>
    <row r="2535" spans="1:6" x14ac:dyDescent="0.3">
      <c r="A2535" s="8">
        <v>44165</v>
      </c>
      <c r="B2535" s="5">
        <v>14.478</v>
      </c>
      <c r="C2535" s="5">
        <v>14.478</v>
      </c>
      <c r="D2535" s="5">
        <v>14.478</v>
      </c>
      <c r="E2535" s="5">
        <v>14.478</v>
      </c>
      <c r="F2535" s="5">
        <v>3.3E-3</v>
      </c>
    </row>
    <row r="2536" spans="1:6" x14ac:dyDescent="0.3">
      <c r="A2536" s="8">
        <v>44166</v>
      </c>
      <c r="B2536" s="5">
        <v>14.461</v>
      </c>
      <c r="C2536" s="5">
        <v>14.461</v>
      </c>
      <c r="D2536" s="5">
        <v>14.461</v>
      </c>
      <c r="E2536" s="5">
        <v>14.461</v>
      </c>
      <c r="F2536" s="5">
        <v>-1.1999999999999999E-3</v>
      </c>
    </row>
    <row r="2537" spans="1:6" x14ac:dyDescent="0.3">
      <c r="A2537" s="8">
        <v>44167</v>
      </c>
      <c r="B2537" s="5">
        <v>14.417</v>
      </c>
      <c r="C2537" s="5">
        <v>14.417</v>
      </c>
      <c r="D2537" s="5">
        <v>14.417</v>
      </c>
      <c r="E2537" s="5">
        <v>14.417</v>
      </c>
      <c r="F2537" s="5">
        <v>-3.0000000000000001E-3</v>
      </c>
    </row>
    <row r="2538" spans="1:6" x14ac:dyDescent="0.3">
      <c r="A2538" s="8">
        <v>44168</v>
      </c>
      <c r="B2538" s="5">
        <v>14.452</v>
      </c>
      <c r="C2538" s="5">
        <v>14.452</v>
      </c>
      <c r="D2538" s="5">
        <v>14.452</v>
      </c>
      <c r="E2538" s="5">
        <v>14.452</v>
      </c>
      <c r="F2538" s="5">
        <v>2.3999999999999998E-3</v>
      </c>
    </row>
    <row r="2539" spans="1:6" x14ac:dyDescent="0.3">
      <c r="A2539" s="8">
        <v>44169</v>
      </c>
      <c r="B2539" s="5">
        <v>14.452</v>
      </c>
      <c r="C2539" s="5">
        <v>14.452</v>
      </c>
      <c r="D2539" s="5">
        <v>14.452</v>
      </c>
      <c r="E2539" s="5">
        <v>14.452</v>
      </c>
      <c r="F2539" s="5">
        <v>0</v>
      </c>
    </row>
    <row r="2540" spans="1:6" x14ac:dyDescent="0.3">
      <c r="A2540" s="8">
        <v>44172</v>
      </c>
      <c r="B2540" s="5">
        <v>14.484999999999999</v>
      </c>
      <c r="C2540" s="5">
        <v>14.484999999999999</v>
      </c>
      <c r="D2540" s="5">
        <v>14.484999999999999</v>
      </c>
      <c r="E2540" s="5">
        <v>14.484999999999999</v>
      </c>
      <c r="F2540" s="5">
        <v>2.3E-3</v>
      </c>
    </row>
    <row r="2541" spans="1:6" x14ac:dyDescent="0.3">
      <c r="A2541" s="8">
        <v>44173</v>
      </c>
      <c r="B2541" s="5">
        <v>14.452</v>
      </c>
      <c r="C2541" s="5">
        <v>14.452</v>
      </c>
      <c r="D2541" s="5">
        <v>14.452</v>
      </c>
      <c r="E2541" s="5">
        <v>14.452</v>
      </c>
      <c r="F2541" s="5">
        <v>-2.3E-3</v>
      </c>
    </row>
    <row r="2542" spans="1:6" x14ac:dyDescent="0.3">
      <c r="A2542" s="8">
        <v>44174</v>
      </c>
      <c r="B2542" s="5">
        <v>14.432</v>
      </c>
      <c r="C2542" s="5">
        <v>14.432</v>
      </c>
      <c r="D2542" s="5">
        <v>14.432</v>
      </c>
      <c r="E2542" s="5">
        <v>14.432</v>
      </c>
      <c r="F2542" s="5">
        <v>-1.4E-3</v>
      </c>
    </row>
    <row r="2543" spans="1:6" x14ac:dyDescent="0.3">
      <c r="A2543" s="8">
        <v>44175</v>
      </c>
      <c r="B2543" s="5">
        <v>14.417999999999999</v>
      </c>
      <c r="C2543" s="5">
        <v>14.417999999999999</v>
      </c>
      <c r="D2543" s="5">
        <v>14.417999999999999</v>
      </c>
      <c r="E2543" s="5">
        <v>14.417999999999999</v>
      </c>
      <c r="F2543" s="5">
        <v>-1E-3</v>
      </c>
    </row>
    <row r="2544" spans="1:6" x14ac:dyDescent="0.3">
      <c r="A2544" s="8">
        <v>44176</v>
      </c>
      <c r="B2544" s="5">
        <v>14.417999999999999</v>
      </c>
      <c r="C2544" s="5">
        <v>14.417999999999999</v>
      </c>
      <c r="D2544" s="5">
        <v>14.417999999999999</v>
      </c>
      <c r="E2544" s="5">
        <v>14.417999999999999</v>
      </c>
      <c r="F2544" s="5">
        <v>0</v>
      </c>
    </row>
    <row r="2545" spans="1:6" x14ac:dyDescent="0.3">
      <c r="A2545" s="8">
        <v>44179</v>
      </c>
      <c r="B2545" s="5">
        <v>14.285</v>
      </c>
      <c r="C2545" s="5">
        <v>14.285</v>
      </c>
      <c r="D2545" s="5">
        <v>14.285</v>
      </c>
      <c r="E2545" s="5">
        <v>14.285</v>
      </c>
      <c r="F2545" s="5">
        <v>-9.1999999999999998E-3</v>
      </c>
    </row>
    <row r="2546" spans="1:6" x14ac:dyDescent="0.3">
      <c r="A2546" s="8">
        <v>44180</v>
      </c>
      <c r="B2546" s="5">
        <v>14.285</v>
      </c>
      <c r="C2546" s="5">
        <v>14.285</v>
      </c>
      <c r="D2546" s="5">
        <v>14.285</v>
      </c>
      <c r="E2546" s="5">
        <v>14.285</v>
      </c>
      <c r="F2546" s="5">
        <v>0</v>
      </c>
    </row>
    <row r="2547" spans="1:6" x14ac:dyDescent="0.3">
      <c r="A2547" s="8">
        <v>44181</v>
      </c>
      <c r="B2547" s="5">
        <v>14.377000000000001</v>
      </c>
      <c r="C2547" s="5">
        <v>14.377000000000001</v>
      </c>
      <c r="D2547" s="5">
        <v>14.377000000000001</v>
      </c>
      <c r="E2547" s="5">
        <v>14.377000000000001</v>
      </c>
      <c r="F2547" s="5">
        <v>6.4000000000000003E-3</v>
      </c>
    </row>
    <row r="2548" spans="1:6" x14ac:dyDescent="0.3">
      <c r="A2548" s="8">
        <v>44182</v>
      </c>
      <c r="B2548" s="5">
        <v>14.352</v>
      </c>
      <c r="C2548" s="5">
        <v>14.352</v>
      </c>
      <c r="D2548" s="5">
        <v>14.352</v>
      </c>
      <c r="E2548" s="5">
        <v>14.352</v>
      </c>
      <c r="F2548" s="5">
        <v>-1.6999999999999999E-3</v>
      </c>
    </row>
    <row r="2549" spans="1:6" x14ac:dyDescent="0.3">
      <c r="A2549" s="8">
        <v>44183</v>
      </c>
      <c r="B2549" s="5">
        <v>14.352</v>
      </c>
      <c r="C2549" s="5">
        <v>14.352</v>
      </c>
      <c r="D2549" s="5">
        <v>14.352</v>
      </c>
      <c r="E2549" s="5">
        <v>14.352</v>
      </c>
      <c r="F2549" s="5">
        <v>0</v>
      </c>
    </row>
    <row r="2550" spans="1:6" x14ac:dyDescent="0.3">
      <c r="A2550" s="8">
        <v>44186</v>
      </c>
      <c r="B2550" s="5">
        <v>14.352</v>
      </c>
      <c r="C2550" s="5">
        <v>14.352</v>
      </c>
      <c r="D2550" s="5">
        <v>14.352</v>
      </c>
      <c r="E2550" s="5">
        <v>14.352</v>
      </c>
      <c r="F2550" s="5">
        <v>0</v>
      </c>
    </row>
    <row r="2551" spans="1:6" x14ac:dyDescent="0.3">
      <c r="A2551" s="8">
        <v>44187</v>
      </c>
      <c r="B2551" s="5">
        <v>14.311999999999999</v>
      </c>
      <c r="C2551" s="5">
        <v>14.311999999999999</v>
      </c>
      <c r="D2551" s="5">
        <v>14.311999999999999</v>
      </c>
      <c r="E2551" s="5">
        <v>14.311999999999999</v>
      </c>
      <c r="F2551" s="5">
        <v>-2.8E-3</v>
      </c>
    </row>
    <row r="2552" spans="1:6" x14ac:dyDescent="0.3">
      <c r="A2552" s="8">
        <v>44188</v>
      </c>
      <c r="B2552" s="5">
        <v>14.314</v>
      </c>
      <c r="C2552" s="5">
        <v>14.314</v>
      </c>
      <c r="D2552" s="5">
        <v>14.314</v>
      </c>
      <c r="E2552" s="5">
        <v>14.314</v>
      </c>
      <c r="F2552" s="5">
        <v>1E-4</v>
      </c>
    </row>
    <row r="2553" spans="1:6" x14ac:dyDescent="0.3">
      <c r="A2553" s="8">
        <v>44189</v>
      </c>
      <c r="B2553" s="5">
        <v>14.287000000000001</v>
      </c>
      <c r="C2553" s="5">
        <v>14.287000000000001</v>
      </c>
      <c r="D2553" s="5">
        <v>14.287000000000001</v>
      </c>
      <c r="E2553" s="5">
        <v>14.287000000000001</v>
      </c>
      <c r="F2553" s="5">
        <v>-1.9E-3</v>
      </c>
    </row>
    <row r="2554" spans="1:6" x14ac:dyDescent="0.3">
      <c r="A2554" s="8">
        <v>44190</v>
      </c>
      <c r="B2554" s="5">
        <v>14.287000000000001</v>
      </c>
      <c r="C2554" s="5">
        <v>14.287000000000001</v>
      </c>
      <c r="D2554" s="5">
        <v>14.287000000000001</v>
      </c>
      <c r="E2554" s="5">
        <v>14.287000000000001</v>
      </c>
      <c r="F2554" s="5">
        <v>0</v>
      </c>
    </row>
    <row r="2555" spans="1:6" x14ac:dyDescent="0.3">
      <c r="A2555" s="8">
        <v>44193</v>
      </c>
      <c r="B2555" s="5">
        <v>14.378</v>
      </c>
      <c r="C2555" s="5">
        <v>14.378</v>
      </c>
      <c r="D2555" s="5">
        <v>14.378</v>
      </c>
      <c r="E2555" s="5">
        <v>14.378</v>
      </c>
      <c r="F2555" s="5">
        <v>6.4000000000000003E-3</v>
      </c>
    </row>
    <row r="2556" spans="1:6" x14ac:dyDescent="0.3">
      <c r="A2556" s="8">
        <v>44194</v>
      </c>
      <c r="B2556" s="5">
        <v>14.451000000000001</v>
      </c>
      <c r="C2556" s="5">
        <v>14.451000000000001</v>
      </c>
      <c r="D2556" s="5">
        <v>14.451000000000001</v>
      </c>
      <c r="E2556" s="5">
        <v>14.451000000000001</v>
      </c>
      <c r="F2556" s="5">
        <v>5.1000000000000004E-3</v>
      </c>
    </row>
    <row r="2557" spans="1:6" x14ac:dyDescent="0.3">
      <c r="A2557" s="8">
        <v>44195</v>
      </c>
      <c r="B2557" s="5">
        <v>14.451000000000001</v>
      </c>
      <c r="C2557" s="5">
        <v>14.451000000000001</v>
      </c>
      <c r="D2557" s="5">
        <v>14.451000000000001</v>
      </c>
      <c r="E2557" s="5">
        <v>14.451000000000001</v>
      </c>
      <c r="F2557" s="5">
        <v>0</v>
      </c>
    </row>
    <row r="2558" spans="1:6" x14ac:dyDescent="0.3">
      <c r="A2558" s="8">
        <v>44196</v>
      </c>
      <c r="B2558" s="5">
        <v>14.481</v>
      </c>
      <c r="C2558" s="5">
        <v>14.481</v>
      </c>
      <c r="D2558" s="5">
        <v>14.481</v>
      </c>
      <c r="E2558" s="5">
        <v>14.481</v>
      </c>
      <c r="F2558" s="5">
        <v>2.0999999999999999E-3</v>
      </c>
    </row>
    <row r="2559" spans="1:6" x14ac:dyDescent="0.3">
      <c r="A2559" s="8">
        <v>44200</v>
      </c>
      <c r="B2559" s="5">
        <v>14.486000000000001</v>
      </c>
      <c r="C2559" s="5">
        <v>14.486000000000001</v>
      </c>
      <c r="D2559" s="5">
        <v>14.486000000000001</v>
      </c>
      <c r="E2559" s="5">
        <v>14.486000000000001</v>
      </c>
      <c r="F2559" s="5">
        <v>2.9999999999999997E-4</v>
      </c>
    </row>
    <row r="2560" spans="1:6" x14ac:dyDescent="0.3">
      <c r="A2560" s="8">
        <v>44201</v>
      </c>
      <c r="B2560" s="5">
        <v>14.503</v>
      </c>
      <c r="C2560" s="5">
        <v>14.503</v>
      </c>
      <c r="D2560" s="5">
        <v>14.503</v>
      </c>
      <c r="E2560" s="5">
        <v>14.503</v>
      </c>
      <c r="F2560" s="5">
        <v>1.1999999999999999E-3</v>
      </c>
    </row>
    <row r="2561" spans="1:6" x14ac:dyDescent="0.3">
      <c r="A2561" s="8">
        <v>44202</v>
      </c>
      <c r="B2561" s="5">
        <v>14.542999999999999</v>
      </c>
      <c r="C2561" s="5">
        <v>14.542999999999999</v>
      </c>
      <c r="D2561" s="5">
        <v>14.542999999999999</v>
      </c>
      <c r="E2561" s="5">
        <v>14.542999999999999</v>
      </c>
      <c r="F2561" s="5">
        <v>2.8E-3</v>
      </c>
    </row>
    <row r="2562" spans="1:6" x14ac:dyDescent="0.3">
      <c r="A2562" s="8">
        <v>44203</v>
      </c>
      <c r="B2562" s="5">
        <v>14.856</v>
      </c>
      <c r="C2562" s="5">
        <v>14.856</v>
      </c>
      <c r="D2562" s="5">
        <v>14.856</v>
      </c>
      <c r="E2562" s="5">
        <v>14.856</v>
      </c>
      <c r="F2562" s="5">
        <v>2.1600000000000001E-2</v>
      </c>
    </row>
    <row r="2563" spans="1:6" x14ac:dyDescent="0.3">
      <c r="A2563" s="8">
        <v>44204</v>
      </c>
      <c r="B2563" s="5">
        <v>14.542999999999999</v>
      </c>
      <c r="C2563" s="5">
        <v>14.542999999999999</v>
      </c>
      <c r="D2563" s="5">
        <v>14.542999999999999</v>
      </c>
      <c r="E2563" s="5">
        <v>14.542999999999999</v>
      </c>
      <c r="F2563" s="5">
        <v>-2.1100000000000001E-2</v>
      </c>
    </row>
    <row r="2564" spans="1:6" x14ac:dyDescent="0.3">
      <c r="A2564" s="8">
        <v>44207</v>
      </c>
      <c r="B2564" s="5">
        <v>14.397</v>
      </c>
      <c r="C2564" s="5">
        <v>14.397</v>
      </c>
      <c r="D2564" s="5">
        <v>14.397</v>
      </c>
      <c r="E2564" s="5">
        <v>14.397</v>
      </c>
      <c r="F2564" s="5">
        <v>-0.01</v>
      </c>
    </row>
    <row r="2565" spans="1:6" x14ac:dyDescent="0.3">
      <c r="A2565" s="8">
        <v>44208</v>
      </c>
      <c r="B2565" s="5">
        <v>14.397</v>
      </c>
      <c r="C2565" s="5">
        <v>14.397</v>
      </c>
      <c r="D2565" s="5">
        <v>14.397</v>
      </c>
      <c r="E2565" s="5">
        <v>14.397</v>
      </c>
      <c r="F2565" s="5">
        <v>0</v>
      </c>
    </row>
    <row r="2566" spans="1:6" x14ac:dyDescent="0.3">
      <c r="A2566" s="8">
        <v>44209</v>
      </c>
      <c r="B2566" s="5">
        <v>14.397</v>
      </c>
      <c r="C2566" s="5">
        <v>14.397</v>
      </c>
      <c r="D2566" s="5">
        <v>14.397</v>
      </c>
      <c r="E2566" s="5">
        <v>14.397</v>
      </c>
      <c r="F2566" s="5">
        <v>0</v>
      </c>
    </row>
    <row r="2567" spans="1:6" x14ac:dyDescent="0.3">
      <c r="A2567" s="8">
        <v>44210</v>
      </c>
      <c r="B2567" s="5">
        <v>14.474</v>
      </c>
      <c r="C2567" s="5">
        <v>14.474</v>
      </c>
      <c r="D2567" s="5">
        <v>14.474</v>
      </c>
      <c r="E2567" s="5">
        <v>14.474</v>
      </c>
      <c r="F2567" s="5">
        <v>5.3E-3</v>
      </c>
    </row>
    <row r="2568" spans="1:6" x14ac:dyDescent="0.3">
      <c r="A2568" s="8">
        <v>44211</v>
      </c>
      <c r="B2568" s="5">
        <v>14.474</v>
      </c>
      <c r="C2568" s="5">
        <v>14.474</v>
      </c>
      <c r="D2568" s="5">
        <v>14.474</v>
      </c>
      <c r="E2568" s="5">
        <v>14.474</v>
      </c>
      <c r="F2568" s="5">
        <v>0</v>
      </c>
    </row>
    <row r="2569" spans="1:6" x14ac:dyDescent="0.3">
      <c r="A2569" s="8">
        <v>44214</v>
      </c>
      <c r="B2569" s="5">
        <v>14.499000000000001</v>
      </c>
      <c r="C2569" s="5">
        <v>14.499000000000001</v>
      </c>
      <c r="D2569" s="5">
        <v>14.499000000000001</v>
      </c>
      <c r="E2569" s="5">
        <v>14.499000000000001</v>
      </c>
      <c r="F2569" s="5">
        <v>1.6999999999999999E-3</v>
      </c>
    </row>
    <row r="2570" spans="1:6" x14ac:dyDescent="0.3">
      <c r="A2570" s="8">
        <v>44215</v>
      </c>
      <c r="B2570" s="5">
        <v>14.499000000000001</v>
      </c>
      <c r="C2570" s="5">
        <v>14.499000000000001</v>
      </c>
      <c r="D2570" s="5">
        <v>14.499000000000001</v>
      </c>
      <c r="E2570" s="5">
        <v>14.499000000000001</v>
      </c>
      <c r="F2570" s="5">
        <v>0</v>
      </c>
    </row>
    <row r="2571" spans="1:6" x14ac:dyDescent="0.3">
      <c r="A2571" s="8">
        <v>44216</v>
      </c>
      <c r="B2571" s="5">
        <v>14.499000000000001</v>
      </c>
      <c r="C2571" s="5">
        <v>14.499000000000001</v>
      </c>
      <c r="D2571" s="5">
        <v>14.499000000000001</v>
      </c>
      <c r="E2571" s="5">
        <v>14.499000000000001</v>
      </c>
      <c r="F2571" s="5">
        <v>0</v>
      </c>
    </row>
    <row r="2572" spans="1:6" x14ac:dyDescent="0.3">
      <c r="A2572" s="8">
        <v>44217</v>
      </c>
      <c r="B2572" s="5">
        <v>14.497</v>
      </c>
      <c r="C2572" s="5">
        <v>14.497</v>
      </c>
      <c r="D2572" s="5">
        <v>14.497</v>
      </c>
      <c r="E2572" s="5">
        <v>14.497</v>
      </c>
      <c r="F2572" s="5">
        <v>-1E-4</v>
      </c>
    </row>
    <row r="2573" spans="1:6" x14ac:dyDescent="0.3">
      <c r="A2573" s="8">
        <v>44218</v>
      </c>
      <c r="B2573" s="5">
        <v>14.497</v>
      </c>
      <c r="C2573" s="5">
        <v>14.497</v>
      </c>
      <c r="D2573" s="5">
        <v>14.497</v>
      </c>
      <c r="E2573" s="5">
        <v>14.497</v>
      </c>
      <c r="F2573" s="5">
        <v>0</v>
      </c>
    </row>
    <row r="2574" spans="1:6" x14ac:dyDescent="0.3">
      <c r="A2574" s="8">
        <v>44221</v>
      </c>
      <c r="B2574" s="5">
        <v>14.381</v>
      </c>
      <c r="C2574" s="5">
        <v>14.381</v>
      </c>
      <c r="D2574" s="5">
        <v>14.381</v>
      </c>
      <c r="E2574" s="5">
        <v>14.381</v>
      </c>
      <c r="F2574" s="5">
        <v>-8.0000000000000002E-3</v>
      </c>
    </row>
    <row r="2575" spans="1:6" x14ac:dyDescent="0.3">
      <c r="A2575" s="8">
        <v>44222</v>
      </c>
      <c r="B2575" s="5">
        <v>14.381</v>
      </c>
      <c r="C2575" s="5">
        <v>14.381</v>
      </c>
      <c r="D2575" s="5">
        <v>14.381</v>
      </c>
      <c r="E2575" s="5">
        <v>14.381</v>
      </c>
      <c r="F2575" s="5">
        <v>0</v>
      </c>
    </row>
    <row r="2576" spans="1:6" x14ac:dyDescent="0.3">
      <c r="A2576" s="8">
        <v>44223</v>
      </c>
      <c r="B2576" s="5">
        <v>14.481</v>
      </c>
      <c r="C2576" s="5">
        <v>14.481</v>
      </c>
      <c r="D2576" s="5">
        <v>14.481</v>
      </c>
      <c r="E2576" s="5">
        <v>14.481</v>
      </c>
      <c r="F2576" s="5">
        <v>7.0000000000000001E-3</v>
      </c>
    </row>
    <row r="2577" spans="1:6" x14ac:dyDescent="0.3">
      <c r="A2577" s="8">
        <v>44224</v>
      </c>
      <c r="B2577" s="5">
        <v>14.955</v>
      </c>
      <c r="C2577" s="5">
        <v>14.955</v>
      </c>
      <c r="D2577" s="5">
        <v>14.955</v>
      </c>
      <c r="E2577" s="5">
        <v>14.955</v>
      </c>
      <c r="F2577" s="5">
        <v>3.27E-2</v>
      </c>
    </row>
    <row r="2578" spans="1:6" x14ac:dyDescent="0.3">
      <c r="A2578" s="8">
        <v>44225</v>
      </c>
      <c r="B2578" s="5">
        <v>14.481</v>
      </c>
      <c r="C2578" s="5">
        <v>14.481</v>
      </c>
      <c r="D2578" s="5">
        <v>14.481</v>
      </c>
      <c r="E2578" s="5">
        <v>14.481</v>
      </c>
      <c r="F2578" s="5">
        <v>-3.1699999999999999E-2</v>
      </c>
    </row>
    <row r="2579" spans="1:6" x14ac:dyDescent="0.3">
      <c r="A2579" s="8">
        <v>44228</v>
      </c>
      <c r="B2579" s="5">
        <v>14.481</v>
      </c>
      <c r="C2579" s="5">
        <v>14.481</v>
      </c>
      <c r="D2579" s="5">
        <v>14.481</v>
      </c>
      <c r="E2579" s="5">
        <v>14.481</v>
      </c>
      <c r="F2579" s="5">
        <v>0</v>
      </c>
    </row>
    <row r="2580" spans="1:6" x14ac:dyDescent="0.3">
      <c r="A2580" s="8">
        <v>44229</v>
      </c>
      <c r="B2580" s="5">
        <v>14.613</v>
      </c>
      <c r="C2580" s="5">
        <v>14.613</v>
      </c>
      <c r="D2580" s="5">
        <v>14.613</v>
      </c>
      <c r="E2580" s="5">
        <v>14.613</v>
      </c>
      <c r="F2580" s="5">
        <v>9.1000000000000004E-3</v>
      </c>
    </row>
    <row r="2581" spans="1:6" x14ac:dyDescent="0.3">
      <c r="A2581" s="8">
        <v>44230</v>
      </c>
      <c r="B2581" s="5">
        <v>14.667</v>
      </c>
      <c r="C2581" s="5">
        <v>14.667</v>
      </c>
      <c r="D2581" s="5">
        <v>14.667</v>
      </c>
      <c r="E2581" s="5">
        <v>14.667</v>
      </c>
      <c r="F2581" s="5">
        <v>3.7000000000000002E-3</v>
      </c>
    </row>
    <row r="2582" spans="1:6" x14ac:dyDescent="0.3">
      <c r="A2582" s="8">
        <v>44231</v>
      </c>
      <c r="B2582" s="5">
        <v>14.667</v>
      </c>
      <c r="C2582" s="5">
        <v>14.667</v>
      </c>
      <c r="D2582" s="5">
        <v>14.667</v>
      </c>
      <c r="E2582" s="5">
        <v>14.667</v>
      </c>
      <c r="F2582" s="5">
        <v>0</v>
      </c>
    </row>
    <row r="2583" spans="1:6" x14ac:dyDescent="0.3">
      <c r="A2583" s="8">
        <v>44232</v>
      </c>
      <c r="B2583" s="5">
        <v>14.667</v>
      </c>
      <c r="C2583" s="5">
        <v>14.667</v>
      </c>
      <c r="D2583" s="5">
        <v>14.667</v>
      </c>
      <c r="E2583" s="5">
        <v>14.667</v>
      </c>
      <c r="F2583" s="5">
        <v>0</v>
      </c>
    </row>
    <row r="2584" spans="1:6" x14ac:dyDescent="0.3">
      <c r="A2584" s="8">
        <v>44235</v>
      </c>
      <c r="B2584" s="5">
        <v>14.686999999999999</v>
      </c>
      <c r="C2584" s="5">
        <v>14.686999999999999</v>
      </c>
      <c r="D2584" s="5">
        <v>14.686999999999999</v>
      </c>
      <c r="E2584" s="5">
        <v>14.686999999999999</v>
      </c>
      <c r="F2584" s="5">
        <v>1.4E-3</v>
      </c>
    </row>
    <row r="2585" spans="1:6" x14ac:dyDescent="0.3">
      <c r="A2585" s="8">
        <v>44236</v>
      </c>
      <c r="B2585" s="5">
        <v>14.686999999999999</v>
      </c>
      <c r="C2585" s="5">
        <v>14.686999999999999</v>
      </c>
      <c r="D2585" s="5">
        <v>14.686999999999999</v>
      </c>
      <c r="E2585" s="5">
        <v>14.686999999999999</v>
      </c>
      <c r="F2585" s="5">
        <v>0</v>
      </c>
    </row>
    <row r="2586" spans="1:6" x14ac:dyDescent="0.3">
      <c r="A2586" s="8">
        <v>44237</v>
      </c>
      <c r="B2586" s="5">
        <v>14.666</v>
      </c>
      <c r="C2586" s="5">
        <v>14.666</v>
      </c>
      <c r="D2586" s="5">
        <v>14.666</v>
      </c>
      <c r="E2586" s="5">
        <v>14.666</v>
      </c>
      <c r="F2586" s="5">
        <v>-1.4E-3</v>
      </c>
    </row>
    <row r="2587" spans="1:6" x14ac:dyDescent="0.3">
      <c r="A2587" s="8">
        <v>44238</v>
      </c>
      <c r="B2587" s="5">
        <v>14.666</v>
      </c>
      <c r="C2587" s="5">
        <v>14.666</v>
      </c>
      <c r="D2587" s="5">
        <v>14.666</v>
      </c>
      <c r="E2587" s="5">
        <v>14.666</v>
      </c>
      <c r="F2587" s="5">
        <v>0</v>
      </c>
    </row>
    <row r="2588" spans="1:6" x14ac:dyDescent="0.3">
      <c r="A2588" s="8">
        <v>44239</v>
      </c>
      <c r="B2588" s="5">
        <v>14.666</v>
      </c>
      <c r="C2588" s="5">
        <v>14.666</v>
      </c>
      <c r="D2588" s="5">
        <v>14.666</v>
      </c>
      <c r="E2588" s="5">
        <v>14.666</v>
      </c>
      <c r="F2588" s="5">
        <v>0</v>
      </c>
    </row>
    <row r="2589" spans="1:6" x14ac:dyDescent="0.3">
      <c r="A2589" s="8">
        <v>44242</v>
      </c>
      <c r="B2589" s="5">
        <v>14.614000000000001</v>
      </c>
      <c r="C2589" s="5">
        <v>14.614000000000001</v>
      </c>
      <c r="D2589" s="5">
        <v>14.614000000000001</v>
      </c>
      <c r="E2589" s="5">
        <v>14.614000000000001</v>
      </c>
      <c r="F2589" s="5">
        <v>-3.5000000000000001E-3</v>
      </c>
    </row>
    <row r="2590" spans="1:6" x14ac:dyDescent="0.3">
      <c r="A2590" s="8">
        <v>44243</v>
      </c>
      <c r="B2590" s="5">
        <v>14.614000000000001</v>
      </c>
      <c r="C2590" s="5">
        <v>14.614000000000001</v>
      </c>
      <c r="D2590" s="5">
        <v>14.614000000000001</v>
      </c>
      <c r="E2590" s="5">
        <v>14.614000000000001</v>
      </c>
      <c r="F2590" s="5">
        <v>0</v>
      </c>
    </row>
    <row r="2591" spans="1:6" x14ac:dyDescent="0.3">
      <c r="A2591" s="8">
        <v>44244</v>
      </c>
      <c r="B2591" s="5">
        <v>14.613</v>
      </c>
      <c r="C2591" s="5">
        <v>14.613</v>
      </c>
      <c r="D2591" s="5">
        <v>14.613</v>
      </c>
      <c r="E2591" s="5">
        <v>14.613</v>
      </c>
      <c r="F2591" s="5">
        <v>-1E-4</v>
      </c>
    </row>
    <row r="2592" spans="1:6" x14ac:dyDescent="0.3">
      <c r="A2592" s="8">
        <v>44245</v>
      </c>
      <c r="B2592" s="5">
        <v>14.613</v>
      </c>
      <c r="C2592" s="5">
        <v>14.613</v>
      </c>
      <c r="D2592" s="5">
        <v>14.613</v>
      </c>
      <c r="E2592" s="5">
        <v>14.613</v>
      </c>
      <c r="F2592" s="5">
        <v>0</v>
      </c>
    </row>
    <row r="2593" spans="1:6" x14ac:dyDescent="0.3">
      <c r="A2593" s="8">
        <v>44246</v>
      </c>
      <c r="B2593" s="5">
        <v>14.613</v>
      </c>
      <c r="C2593" s="5">
        <v>14.613</v>
      </c>
      <c r="D2593" s="5">
        <v>14.613</v>
      </c>
      <c r="E2593" s="5">
        <v>14.613</v>
      </c>
      <c r="F2593" s="5">
        <v>0</v>
      </c>
    </row>
    <row r="2594" spans="1:6" x14ac:dyDescent="0.3">
      <c r="A2594" s="8">
        <v>44249</v>
      </c>
      <c r="B2594" s="5">
        <v>14.739000000000001</v>
      </c>
      <c r="C2594" s="5">
        <v>14.739000000000001</v>
      </c>
      <c r="D2594" s="5">
        <v>14.739000000000001</v>
      </c>
      <c r="E2594" s="5">
        <v>14.739000000000001</v>
      </c>
      <c r="F2594" s="5">
        <v>8.6E-3</v>
      </c>
    </row>
    <row r="2595" spans="1:6" x14ac:dyDescent="0.3">
      <c r="A2595" s="8">
        <v>44250</v>
      </c>
      <c r="B2595" s="5">
        <v>14.667</v>
      </c>
      <c r="C2595" s="5">
        <v>14.667</v>
      </c>
      <c r="D2595" s="5">
        <v>14.667</v>
      </c>
      <c r="E2595" s="5">
        <v>14.667</v>
      </c>
      <c r="F2595" s="5">
        <v>-4.8999999999999998E-3</v>
      </c>
    </row>
    <row r="2596" spans="1:6" x14ac:dyDescent="0.3">
      <c r="A2596" s="8">
        <v>44251</v>
      </c>
      <c r="B2596" s="5">
        <v>14.644</v>
      </c>
      <c r="C2596" s="5">
        <v>14.644</v>
      </c>
      <c r="D2596" s="5">
        <v>14.644</v>
      </c>
      <c r="E2596" s="5">
        <v>14.644</v>
      </c>
      <c r="F2596" s="5">
        <v>-1.6000000000000001E-3</v>
      </c>
    </row>
    <row r="2597" spans="1:6" x14ac:dyDescent="0.3">
      <c r="A2597" s="8">
        <v>44252</v>
      </c>
      <c r="B2597" s="5">
        <v>14.648999999999999</v>
      </c>
      <c r="C2597" s="5">
        <v>14.648999999999999</v>
      </c>
      <c r="D2597" s="5">
        <v>14.648999999999999</v>
      </c>
      <c r="E2597" s="5">
        <v>14.648999999999999</v>
      </c>
      <c r="F2597" s="5">
        <v>2.9999999999999997E-4</v>
      </c>
    </row>
    <row r="2598" spans="1:6" x14ac:dyDescent="0.3">
      <c r="A2598" s="8">
        <v>44253</v>
      </c>
      <c r="B2598" s="5">
        <v>14.648999999999999</v>
      </c>
      <c r="C2598" s="5">
        <v>14.648999999999999</v>
      </c>
      <c r="D2598" s="5">
        <v>14.648999999999999</v>
      </c>
      <c r="E2598" s="5">
        <v>14.648999999999999</v>
      </c>
      <c r="F2598" s="5">
        <v>0</v>
      </c>
    </row>
    <row r="2599" spans="1:6" x14ac:dyDescent="0.3">
      <c r="A2599" s="8">
        <v>44256</v>
      </c>
      <c r="B2599" s="5">
        <v>14.721</v>
      </c>
      <c r="C2599" s="5">
        <v>14.721</v>
      </c>
      <c r="D2599" s="5">
        <v>14.721</v>
      </c>
      <c r="E2599" s="5">
        <v>14.721</v>
      </c>
      <c r="F2599" s="5">
        <v>4.8999999999999998E-3</v>
      </c>
    </row>
    <row r="2600" spans="1:6" x14ac:dyDescent="0.3">
      <c r="A2600" s="8">
        <v>44257</v>
      </c>
      <c r="B2600" s="5">
        <v>14.743</v>
      </c>
      <c r="C2600" s="5">
        <v>14.743</v>
      </c>
      <c r="D2600" s="5">
        <v>14.743</v>
      </c>
      <c r="E2600" s="5">
        <v>14.743</v>
      </c>
      <c r="F2600" s="5">
        <v>1.5E-3</v>
      </c>
    </row>
    <row r="2601" spans="1:6" x14ac:dyDescent="0.3">
      <c r="A2601" s="8">
        <v>44258</v>
      </c>
      <c r="B2601" s="5">
        <v>14.75</v>
      </c>
      <c r="C2601" s="5">
        <v>14.75</v>
      </c>
      <c r="D2601" s="5">
        <v>14.75</v>
      </c>
      <c r="E2601" s="5">
        <v>14.75</v>
      </c>
      <c r="F2601" s="5">
        <v>5.0000000000000001E-4</v>
      </c>
    </row>
    <row r="2602" spans="1:6" x14ac:dyDescent="0.3">
      <c r="A2602" s="8">
        <v>44259</v>
      </c>
      <c r="B2602" s="5">
        <v>14.688000000000001</v>
      </c>
      <c r="C2602" s="5">
        <v>14.688000000000001</v>
      </c>
      <c r="D2602" s="5">
        <v>14.688000000000001</v>
      </c>
      <c r="E2602" s="5">
        <v>14.688000000000001</v>
      </c>
      <c r="F2602" s="5">
        <v>-4.1999999999999997E-3</v>
      </c>
    </row>
    <row r="2603" spans="1:6" x14ac:dyDescent="0.3">
      <c r="A2603" s="8">
        <v>44260</v>
      </c>
      <c r="B2603" s="5">
        <v>14.688000000000001</v>
      </c>
      <c r="C2603" s="5">
        <v>14.688000000000001</v>
      </c>
      <c r="D2603" s="5">
        <v>14.688000000000001</v>
      </c>
      <c r="E2603" s="5">
        <v>14.688000000000001</v>
      </c>
      <c r="F2603" s="5">
        <v>0</v>
      </c>
    </row>
    <row r="2604" spans="1:6" x14ac:dyDescent="0.3">
      <c r="A2604" s="8">
        <v>44263</v>
      </c>
      <c r="B2604" s="5">
        <v>14.711</v>
      </c>
      <c r="C2604" s="5">
        <v>14.711</v>
      </c>
      <c r="D2604" s="5">
        <v>14.711</v>
      </c>
      <c r="E2604" s="5">
        <v>14.711</v>
      </c>
      <c r="F2604" s="5">
        <v>1.6000000000000001E-3</v>
      </c>
    </row>
    <row r="2605" spans="1:6" x14ac:dyDescent="0.3">
      <c r="A2605" s="8">
        <v>44264</v>
      </c>
      <c r="B2605" s="5">
        <v>14.711</v>
      </c>
      <c r="C2605" s="5">
        <v>14.711</v>
      </c>
      <c r="D2605" s="5">
        <v>14.711</v>
      </c>
      <c r="E2605" s="5">
        <v>14.711</v>
      </c>
      <c r="F2605" s="5">
        <v>0</v>
      </c>
    </row>
    <row r="2606" spans="1:6" x14ac:dyDescent="0.3">
      <c r="A2606" s="8">
        <v>44265</v>
      </c>
      <c r="B2606" s="5">
        <v>14.711</v>
      </c>
      <c r="C2606" s="5">
        <v>14.711</v>
      </c>
      <c r="D2606" s="5">
        <v>14.711</v>
      </c>
      <c r="E2606" s="5">
        <v>14.711</v>
      </c>
      <c r="F2606" s="5">
        <v>0</v>
      </c>
    </row>
    <row r="2607" spans="1:6" x14ac:dyDescent="0.3">
      <c r="A2607" s="8">
        <v>44266</v>
      </c>
      <c r="B2607" s="5">
        <v>14.728999999999999</v>
      </c>
      <c r="C2607" s="5">
        <v>14.728999999999999</v>
      </c>
      <c r="D2607" s="5">
        <v>14.728999999999999</v>
      </c>
      <c r="E2607" s="5">
        <v>14.728999999999999</v>
      </c>
      <c r="F2607" s="5">
        <v>1.1999999999999999E-3</v>
      </c>
    </row>
    <row r="2608" spans="1:6" x14ac:dyDescent="0.3">
      <c r="A2608" s="8">
        <v>44267</v>
      </c>
      <c r="B2608" s="5">
        <v>14.728999999999999</v>
      </c>
      <c r="C2608" s="5">
        <v>14.728999999999999</v>
      </c>
      <c r="D2608" s="5">
        <v>14.728999999999999</v>
      </c>
      <c r="E2608" s="5">
        <v>14.728999999999999</v>
      </c>
      <c r="F2608" s="5">
        <v>0</v>
      </c>
    </row>
    <row r="2609" spans="1:6" x14ac:dyDescent="0.3">
      <c r="A2609" s="8">
        <v>44270</v>
      </c>
      <c r="B2609" s="5">
        <v>14.722</v>
      </c>
      <c r="C2609" s="5">
        <v>14.722</v>
      </c>
      <c r="D2609" s="5">
        <v>14.722</v>
      </c>
      <c r="E2609" s="5">
        <v>14.722</v>
      </c>
      <c r="F2609" s="5">
        <v>-5.0000000000000001E-4</v>
      </c>
    </row>
    <row r="2610" spans="1:6" x14ac:dyDescent="0.3">
      <c r="A2610" s="8">
        <v>44271</v>
      </c>
      <c r="B2610" s="5">
        <v>14.734</v>
      </c>
      <c r="C2610" s="5">
        <v>14.734</v>
      </c>
      <c r="D2610" s="5">
        <v>14.734</v>
      </c>
      <c r="E2610" s="5">
        <v>14.734</v>
      </c>
      <c r="F2610" s="5">
        <v>8.0000000000000004E-4</v>
      </c>
    </row>
    <row r="2611" spans="1:6" x14ac:dyDescent="0.3">
      <c r="A2611" s="8">
        <v>44272</v>
      </c>
      <c r="B2611" s="5">
        <v>14.731999999999999</v>
      </c>
      <c r="C2611" s="5">
        <v>14.731999999999999</v>
      </c>
      <c r="D2611" s="5">
        <v>14.731999999999999</v>
      </c>
      <c r="E2611" s="5">
        <v>14.731999999999999</v>
      </c>
      <c r="F2611" s="5">
        <v>-1E-4</v>
      </c>
    </row>
    <row r="2612" spans="1:6" x14ac:dyDescent="0.3">
      <c r="A2612" s="8">
        <v>44273</v>
      </c>
      <c r="B2612" s="5">
        <v>14.726000000000001</v>
      </c>
      <c r="C2612" s="5">
        <v>14.726000000000001</v>
      </c>
      <c r="D2612" s="5">
        <v>14.726000000000001</v>
      </c>
      <c r="E2612" s="5">
        <v>14.726000000000001</v>
      </c>
      <c r="F2612" s="5">
        <v>-4.0000000000000002E-4</v>
      </c>
    </row>
    <row r="2613" spans="1:6" x14ac:dyDescent="0.3">
      <c r="A2613" s="8">
        <v>44274</v>
      </c>
      <c r="B2613" s="5">
        <v>14.726000000000001</v>
      </c>
      <c r="C2613" s="5">
        <v>14.726000000000001</v>
      </c>
      <c r="D2613" s="5">
        <v>14.726000000000001</v>
      </c>
      <c r="E2613" s="5">
        <v>14.726000000000001</v>
      </c>
      <c r="F2613" s="5">
        <v>0</v>
      </c>
    </row>
    <row r="2614" spans="1:6" x14ac:dyDescent="0.3">
      <c r="A2614" s="8">
        <v>44277</v>
      </c>
      <c r="B2614" s="5">
        <v>14.775</v>
      </c>
      <c r="C2614" s="5">
        <v>14.775</v>
      </c>
      <c r="D2614" s="5">
        <v>14.775</v>
      </c>
      <c r="E2614" s="5">
        <v>14.775</v>
      </c>
      <c r="F2614" s="5">
        <v>3.3E-3</v>
      </c>
    </row>
    <row r="2615" spans="1:6" x14ac:dyDescent="0.3">
      <c r="A2615" s="8">
        <v>44278</v>
      </c>
      <c r="B2615" s="5">
        <v>14.779</v>
      </c>
      <c r="C2615" s="5">
        <v>14.779</v>
      </c>
      <c r="D2615" s="5">
        <v>14.779</v>
      </c>
      <c r="E2615" s="5">
        <v>14.779</v>
      </c>
      <c r="F2615" s="5">
        <v>2.9999999999999997E-4</v>
      </c>
    </row>
    <row r="2616" spans="1:6" x14ac:dyDescent="0.3">
      <c r="A2616" s="8">
        <v>44279</v>
      </c>
      <c r="B2616" s="5">
        <v>14.76</v>
      </c>
      <c r="C2616" s="5">
        <v>14.76</v>
      </c>
      <c r="D2616" s="5">
        <v>14.76</v>
      </c>
      <c r="E2616" s="5">
        <v>14.76</v>
      </c>
      <c r="F2616" s="5">
        <v>-1.2999999999999999E-3</v>
      </c>
    </row>
    <row r="2617" spans="1:6" x14ac:dyDescent="0.3">
      <c r="A2617" s="8">
        <v>44280</v>
      </c>
      <c r="B2617" s="5">
        <v>14.805</v>
      </c>
      <c r="C2617" s="5">
        <v>14.805</v>
      </c>
      <c r="D2617" s="5">
        <v>14.805</v>
      </c>
      <c r="E2617" s="5">
        <v>14.805</v>
      </c>
      <c r="F2617" s="5">
        <v>3.0000000000000001E-3</v>
      </c>
    </row>
    <row r="2618" spans="1:6" x14ac:dyDescent="0.3">
      <c r="A2618" s="8">
        <v>44281</v>
      </c>
      <c r="B2618" s="5">
        <v>14.805</v>
      </c>
      <c r="C2618" s="5">
        <v>14.805</v>
      </c>
      <c r="D2618" s="5">
        <v>14.805</v>
      </c>
      <c r="E2618" s="5">
        <v>14.805</v>
      </c>
      <c r="F2618" s="5">
        <v>0</v>
      </c>
    </row>
    <row r="2619" spans="1:6" x14ac:dyDescent="0.3">
      <c r="A2619" s="8">
        <v>44284</v>
      </c>
      <c r="B2619" s="5">
        <v>14.804</v>
      </c>
      <c r="C2619" s="5">
        <v>14.804</v>
      </c>
      <c r="D2619" s="5">
        <v>14.804</v>
      </c>
      <c r="E2619" s="5">
        <v>14.804</v>
      </c>
      <c r="F2619" s="5">
        <v>-1E-4</v>
      </c>
    </row>
    <row r="2620" spans="1:6" x14ac:dyDescent="0.3">
      <c r="A2620" s="8">
        <v>44285</v>
      </c>
      <c r="B2620" s="5">
        <v>14.804</v>
      </c>
      <c r="C2620" s="5">
        <v>14.804</v>
      </c>
      <c r="D2620" s="5">
        <v>14.804</v>
      </c>
      <c r="E2620" s="5">
        <v>14.804</v>
      </c>
      <c r="F2620" s="5">
        <v>0</v>
      </c>
    </row>
    <row r="2621" spans="1:6" x14ac:dyDescent="0.3">
      <c r="A2621" s="8">
        <v>44286</v>
      </c>
      <c r="B2621" s="5">
        <v>14.914999999999999</v>
      </c>
      <c r="C2621" s="5">
        <v>14.914999999999999</v>
      </c>
      <c r="D2621" s="5">
        <v>14.914999999999999</v>
      </c>
      <c r="E2621" s="5">
        <v>14.914999999999999</v>
      </c>
      <c r="F2621" s="5">
        <v>7.4999999999999997E-3</v>
      </c>
    </row>
    <row r="2622" spans="1:6" x14ac:dyDescent="0.3">
      <c r="A2622" s="8">
        <v>44287</v>
      </c>
      <c r="B2622" s="5">
        <v>14.885</v>
      </c>
      <c r="C2622" s="5">
        <v>14.885</v>
      </c>
      <c r="D2622" s="5">
        <v>14.885</v>
      </c>
      <c r="E2622" s="5">
        <v>14.885</v>
      </c>
      <c r="F2622" s="5">
        <v>-2E-3</v>
      </c>
    </row>
    <row r="2623" spans="1:6" x14ac:dyDescent="0.3">
      <c r="A2623" s="8">
        <v>44288</v>
      </c>
      <c r="B2623" s="5">
        <v>14.885</v>
      </c>
      <c r="C2623" s="5">
        <v>14.885</v>
      </c>
      <c r="D2623" s="5">
        <v>14.885</v>
      </c>
      <c r="E2623" s="5">
        <v>14.885</v>
      </c>
      <c r="F2623" s="5">
        <v>0</v>
      </c>
    </row>
    <row r="2624" spans="1:6" x14ac:dyDescent="0.3">
      <c r="A2624" s="8">
        <v>44291</v>
      </c>
      <c r="B2624" s="5">
        <v>14.885</v>
      </c>
      <c r="C2624" s="5">
        <v>14.885</v>
      </c>
      <c r="D2624" s="5">
        <v>14.885</v>
      </c>
      <c r="E2624" s="5">
        <v>14.885</v>
      </c>
      <c r="F2624" s="5">
        <v>0</v>
      </c>
    </row>
    <row r="2625" spans="1:6" x14ac:dyDescent="0.3">
      <c r="A2625" s="8">
        <v>44292</v>
      </c>
      <c r="B2625" s="5">
        <v>14.836</v>
      </c>
      <c r="C2625" s="5">
        <v>14.836</v>
      </c>
      <c r="D2625" s="5">
        <v>14.836</v>
      </c>
      <c r="E2625" s="5">
        <v>14.836</v>
      </c>
      <c r="F2625" s="5">
        <v>-3.3E-3</v>
      </c>
    </row>
    <row r="2626" spans="1:6" x14ac:dyDescent="0.3">
      <c r="A2626" s="8">
        <v>44293</v>
      </c>
      <c r="B2626" s="5">
        <v>14.859</v>
      </c>
      <c r="C2626" s="5">
        <v>14.859</v>
      </c>
      <c r="D2626" s="5">
        <v>14.859</v>
      </c>
      <c r="E2626" s="5">
        <v>14.859</v>
      </c>
      <c r="F2626" s="5">
        <v>1.6000000000000001E-3</v>
      </c>
    </row>
    <row r="2627" spans="1:6" x14ac:dyDescent="0.3">
      <c r="A2627" s="8">
        <v>44294</v>
      </c>
      <c r="B2627" s="5">
        <v>14.859</v>
      </c>
      <c r="C2627" s="5">
        <v>14.859</v>
      </c>
      <c r="D2627" s="5">
        <v>14.859</v>
      </c>
      <c r="E2627" s="5">
        <v>14.859</v>
      </c>
      <c r="F2627" s="5">
        <v>0</v>
      </c>
    </row>
    <row r="2628" spans="1:6" x14ac:dyDescent="0.3">
      <c r="A2628" s="8">
        <v>44295</v>
      </c>
      <c r="B2628" s="5">
        <v>14.859</v>
      </c>
      <c r="C2628" s="5">
        <v>14.859</v>
      </c>
      <c r="D2628" s="5">
        <v>14.859</v>
      </c>
      <c r="E2628" s="5">
        <v>14.859</v>
      </c>
      <c r="F2628" s="5">
        <v>0</v>
      </c>
    </row>
    <row r="2629" spans="1:6" x14ac:dyDescent="0.3">
      <c r="A2629" s="8">
        <v>44298</v>
      </c>
      <c r="B2629" s="5">
        <v>14.858000000000001</v>
      </c>
      <c r="C2629" s="5">
        <v>14.858000000000001</v>
      </c>
      <c r="D2629" s="5">
        <v>14.858000000000001</v>
      </c>
      <c r="E2629" s="5">
        <v>14.858000000000001</v>
      </c>
      <c r="F2629" s="5">
        <v>-1E-4</v>
      </c>
    </row>
    <row r="2630" spans="1:6" x14ac:dyDescent="0.3">
      <c r="A2630" s="8">
        <v>44299</v>
      </c>
      <c r="B2630" s="5">
        <v>14.792</v>
      </c>
      <c r="C2630" s="5">
        <v>14.792</v>
      </c>
      <c r="D2630" s="5">
        <v>14.792</v>
      </c>
      <c r="E2630" s="5">
        <v>14.792</v>
      </c>
      <c r="F2630" s="5">
        <v>-4.4000000000000003E-3</v>
      </c>
    </row>
    <row r="2631" spans="1:6" x14ac:dyDescent="0.3">
      <c r="A2631" s="8">
        <v>44300</v>
      </c>
      <c r="B2631" s="5">
        <v>14.76</v>
      </c>
      <c r="C2631" s="5">
        <v>14.76</v>
      </c>
      <c r="D2631" s="5">
        <v>14.76</v>
      </c>
      <c r="E2631" s="5">
        <v>14.76</v>
      </c>
      <c r="F2631" s="5">
        <v>-2.2000000000000001E-3</v>
      </c>
    </row>
    <row r="2632" spans="1:6" x14ac:dyDescent="0.3">
      <c r="A2632" s="8">
        <v>44301</v>
      </c>
      <c r="B2632" s="5">
        <v>14.757999999999999</v>
      </c>
      <c r="C2632" s="5">
        <v>14.757999999999999</v>
      </c>
      <c r="D2632" s="5">
        <v>14.757999999999999</v>
      </c>
      <c r="E2632" s="5">
        <v>14.757999999999999</v>
      </c>
      <c r="F2632" s="5">
        <v>-1E-4</v>
      </c>
    </row>
    <row r="2633" spans="1:6" x14ac:dyDescent="0.3">
      <c r="A2633" s="8">
        <v>44302</v>
      </c>
      <c r="B2633" s="5">
        <v>14.757999999999999</v>
      </c>
      <c r="C2633" s="5">
        <v>14.757999999999999</v>
      </c>
      <c r="D2633" s="5">
        <v>14.757999999999999</v>
      </c>
      <c r="E2633" s="5">
        <v>14.757999999999999</v>
      </c>
      <c r="F2633" s="5">
        <v>0</v>
      </c>
    </row>
    <row r="2634" spans="1:6" x14ac:dyDescent="0.3">
      <c r="A2634" s="8">
        <v>44305</v>
      </c>
      <c r="B2634" s="5">
        <v>14.847</v>
      </c>
      <c r="C2634" s="5">
        <v>14.847</v>
      </c>
      <c r="D2634" s="5">
        <v>14.847</v>
      </c>
      <c r="E2634" s="5">
        <v>14.847</v>
      </c>
      <c r="F2634" s="5">
        <v>6.0000000000000001E-3</v>
      </c>
    </row>
    <row r="2635" spans="1:6" x14ac:dyDescent="0.3">
      <c r="A2635" s="8">
        <v>44306</v>
      </c>
      <c r="B2635" s="5">
        <v>14.827999999999999</v>
      </c>
      <c r="C2635" s="5">
        <v>14.827999999999999</v>
      </c>
      <c r="D2635" s="5">
        <v>14.827999999999999</v>
      </c>
      <c r="E2635" s="5">
        <v>14.827999999999999</v>
      </c>
      <c r="F2635" s="5">
        <v>-1.2999999999999999E-3</v>
      </c>
    </row>
    <row r="2636" spans="1:6" x14ac:dyDescent="0.3">
      <c r="A2636" s="8">
        <v>44307</v>
      </c>
      <c r="B2636" s="5">
        <v>14.816000000000001</v>
      </c>
      <c r="C2636" s="5">
        <v>14.816000000000001</v>
      </c>
      <c r="D2636" s="5">
        <v>14.816000000000001</v>
      </c>
      <c r="E2636" s="5">
        <v>14.816000000000001</v>
      </c>
      <c r="F2636" s="5">
        <v>-8.0000000000000004E-4</v>
      </c>
    </row>
    <row r="2637" spans="1:6" x14ac:dyDescent="0.3">
      <c r="A2637" s="8">
        <v>44308</v>
      </c>
      <c r="B2637" s="5">
        <v>14.818</v>
      </c>
      <c r="C2637" s="5">
        <v>14.818</v>
      </c>
      <c r="D2637" s="5">
        <v>14.818</v>
      </c>
      <c r="E2637" s="5">
        <v>14.818</v>
      </c>
      <c r="F2637" s="5">
        <v>1E-4</v>
      </c>
    </row>
    <row r="2638" spans="1:6" x14ac:dyDescent="0.3">
      <c r="A2638" s="8">
        <v>44309</v>
      </c>
      <c r="B2638" s="5">
        <v>14.818</v>
      </c>
      <c r="C2638" s="5">
        <v>14.818</v>
      </c>
      <c r="D2638" s="5">
        <v>14.818</v>
      </c>
      <c r="E2638" s="5">
        <v>14.818</v>
      </c>
      <c r="F2638" s="5">
        <v>0</v>
      </c>
    </row>
    <row r="2639" spans="1:6" x14ac:dyDescent="0.3">
      <c r="A2639" s="8">
        <v>44312</v>
      </c>
      <c r="B2639" s="5">
        <v>14.795999999999999</v>
      </c>
      <c r="C2639" s="5">
        <v>14.795999999999999</v>
      </c>
      <c r="D2639" s="5">
        <v>14.795999999999999</v>
      </c>
      <c r="E2639" s="5">
        <v>14.795999999999999</v>
      </c>
      <c r="F2639" s="5">
        <v>-1.5E-3</v>
      </c>
    </row>
    <row r="2640" spans="1:6" x14ac:dyDescent="0.3">
      <c r="A2640" s="8">
        <v>44313</v>
      </c>
      <c r="B2640" s="5">
        <v>14.773</v>
      </c>
      <c r="C2640" s="5">
        <v>14.773</v>
      </c>
      <c r="D2640" s="5">
        <v>14.773</v>
      </c>
      <c r="E2640" s="5">
        <v>14.773</v>
      </c>
      <c r="F2640" s="5">
        <v>-1.6000000000000001E-3</v>
      </c>
    </row>
    <row r="2641" spans="1:6" x14ac:dyDescent="0.3">
      <c r="A2641" s="8">
        <v>44314</v>
      </c>
      <c r="B2641" s="5">
        <v>14.853999999999999</v>
      </c>
      <c r="C2641" s="5">
        <v>14.853999999999999</v>
      </c>
      <c r="D2641" s="5">
        <v>14.853999999999999</v>
      </c>
      <c r="E2641" s="5">
        <v>14.853999999999999</v>
      </c>
      <c r="F2641" s="5">
        <v>5.4999999999999997E-3</v>
      </c>
    </row>
    <row r="2642" spans="1:6" x14ac:dyDescent="0.3">
      <c r="A2642" s="8">
        <v>44315</v>
      </c>
      <c r="B2642" s="5">
        <v>14.853</v>
      </c>
      <c r="C2642" s="5">
        <v>14.853</v>
      </c>
      <c r="D2642" s="5">
        <v>14.853</v>
      </c>
      <c r="E2642" s="5">
        <v>14.853</v>
      </c>
      <c r="F2642" s="5">
        <v>-1E-4</v>
      </c>
    </row>
    <row r="2643" spans="1:6" x14ac:dyDescent="0.3">
      <c r="A2643" s="8">
        <v>44316</v>
      </c>
      <c r="B2643" s="5">
        <v>14.853</v>
      </c>
      <c r="C2643" s="5">
        <v>14.853</v>
      </c>
      <c r="D2643" s="5">
        <v>14.853</v>
      </c>
      <c r="E2643" s="5">
        <v>14.853</v>
      </c>
      <c r="F2643" s="5">
        <v>0</v>
      </c>
    </row>
    <row r="2644" spans="1:6" x14ac:dyDescent="0.3">
      <c r="A2644" s="8">
        <v>44319</v>
      </c>
      <c r="B2644" s="5">
        <v>15.349</v>
      </c>
      <c r="C2644" s="5">
        <v>15.349</v>
      </c>
      <c r="D2644" s="5">
        <v>15.349</v>
      </c>
      <c r="E2644" s="5">
        <v>15.349</v>
      </c>
      <c r="F2644" s="5">
        <v>3.3399999999999999E-2</v>
      </c>
    </row>
    <row r="2645" spans="1:6" x14ac:dyDescent="0.3">
      <c r="A2645" s="8">
        <v>44320</v>
      </c>
      <c r="B2645" s="5">
        <v>14.87</v>
      </c>
      <c r="C2645" s="5">
        <v>14.87</v>
      </c>
      <c r="D2645" s="5">
        <v>14.87</v>
      </c>
      <c r="E2645" s="5">
        <v>14.87</v>
      </c>
      <c r="F2645" s="5">
        <v>-3.1199999999999999E-2</v>
      </c>
    </row>
    <row r="2646" spans="1:6" x14ac:dyDescent="0.3">
      <c r="A2646" s="8">
        <v>44321</v>
      </c>
      <c r="B2646" s="5">
        <v>14.884</v>
      </c>
      <c r="C2646" s="5">
        <v>14.884</v>
      </c>
      <c r="D2646" s="5">
        <v>14.884</v>
      </c>
      <c r="E2646" s="5">
        <v>14.884</v>
      </c>
      <c r="F2646" s="5">
        <v>8.9999999999999998E-4</v>
      </c>
    </row>
    <row r="2647" spans="1:6" x14ac:dyDescent="0.3">
      <c r="A2647" s="8">
        <v>44322</v>
      </c>
      <c r="B2647" s="5">
        <v>14.872</v>
      </c>
      <c r="C2647" s="5">
        <v>14.872</v>
      </c>
      <c r="D2647" s="5">
        <v>14.872</v>
      </c>
      <c r="E2647" s="5">
        <v>14.872</v>
      </c>
      <c r="F2647" s="5">
        <v>-8.0000000000000004E-4</v>
      </c>
    </row>
    <row r="2648" spans="1:6" x14ac:dyDescent="0.3">
      <c r="A2648" s="8">
        <v>44323</v>
      </c>
      <c r="B2648" s="5">
        <v>14.872</v>
      </c>
      <c r="C2648" s="5">
        <v>14.872</v>
      </c>
      <c r="D2648" s="5">
        <v>14.872</v>
      </c>
      <c r="E2648" s="5">
        <v>14.872</v>
      </c>
      <c r="F2648" s="5">
        <v>0</v>
      </c>
    </row>
    <row r="2649" spans="1:6" x14ac:dyDescent="0.3">
      <c r="A2649" s="8">
        <v>44326</v>
      </c>
      <c r="B2649" s="5">
        <v>14.811</v>
      </c>
      <c r="C2649" s="5">
        <v>14.811</v>
      </c>
      <c r="D2649" s="5">
        <v>14.811</v>
      </c>
      <c r="E2649" s="5">
        <v>14.811</v>
      </c>
      <c r="F2649" s="5">
        <v>-4.1000000000000003E-3</v>
      </c>
    </row>
    <row r="2650" spans="1:6" x14ac:dyDescent="0.3">
      <c r="A2650" s="8">
        <v>44327</v>
      </c>
      <c r="B2650" s="5">
        <v>14.81</v>
      </c>
      <c r="C2650" s="5">
        <v>14.81</v>
      </c>
      <c r="D2650" s="5">
        <v>14.81</v>
      </c>
      <c r="E2650" s="5">
        <v>14.81</v>
      </c>
      <c r="F2650" s="5">
        <v>-1E-4</v>
      </c>
    </row>
    <row r="2651" spans="1:6" x14ac:dyDescent="0.3">
      <c r="A2651" s="8">
        <v>44328</v>
      </c>
      <c r="B2651" s="5">
        <v>15.333</v>
      </c>
      <c r="C2651" s="5">
        <v>15.304</v>
      </c>
      <c r="D2651" s="5">
        <v>15.333</v>
      </c>
      <c r="E2651" s="5">
        <v>15.304</v>
      </c>
      <c r="F2651" s="5">
        <v>3.5299999999999998E-2</v>
      </c>
    </row>
    <row r="2652" spans="1:6" x14ac:dyDescent="0.3">
      <c r="A2652" s="8">
        <v>44329</v>
      </c>
      <c r="B2652" s="5">
        <v>15.333</v>
      </c>
      <c r="C2652" s="5">
        <v>15.333</v>
      </c>
      <c r="D2652" s="5">
        <v>15.333</v>
      </c>
      <c r="E2652" s="5">
        <v>15.333</v>
      </c>
      <c r="F2652" s="5">
        <v>0</v>
      </c>
    </row>
    <row r="2653" spans="1:6" x14ac:dyDescent="0.3">
      <c r="A2653" s="8">
        <v>44330</v>
      </c>
      <c r="B2653" s="5">
        <v>15.333</v>
      </c>
      <c r="C2653" s="5">
        <v>15.333</v>
      </c>
      <c r="D2653" s="5">
        <v>15.333</v>
      </c>
      <c r="E2653" s="5">
        <v>15.333</v>
      </c>
      <c r="F2653" s="5">
        <v>0</v>
      </c>
    </row>
    <row r="2654" spans="1:6" x14ac:dyDescent="0.3">
      <c r="A2654" s="8">
        <v>44333</v>
      </c>
      <c r="B2654" s="5">
        <v>14.836</v>
      </c>
      <c r="C2654" s="5">
        <v>14.836</v>
      </c>
      <c r="D2654" s="5">
        <v>14.836</v>
      </c>
      <c r="E2654" s="5">
        <v>14.836</v>
      </c>
      <c r="F2654" s="5">
        <v>-3.2399999999999998E-2</v>
      </c>
    </row>
    <row r="2655" spans="1:6" x14ac:dyDescent="0.3">
      <c r="A2655" s="8">
        <v>44334</v>
      </c>
      <c r="B2655" s="5">
        <v>14.836</v>
      </c>
      <c r="C2655" s="5">
        <v>14.836</v>
      </c>
      <c r="D2655" s="5">
        <v>14.836</v>
      </c>
      <c r="E2655" s="5">
        <v>14.836</v>
      </c>
      <c r="F2655" s="5">
        <v>0</v>
      </c>
    </row>
    <row r="2656" spans="1:6" x14ac:dyDescent="0.3">
      <c r="A2656" s="8">
        <v>44335</v>
      </c>
      <c r="B2656" s="5">
        <v>14.87</v>
      </c>
      <c r="C2656" s="5">
        <v>14.87</v>
      </c>
      <c r="D2656" s="5">
        <v>14.87</v>
      </c>
      <c r="E2656" s="5">
        <v>14.87</v>
      </c>
      <c r="F2656" s="5">
        <v>2.3E-3</v>
      </c>
    </row>
    <row r="2657" spans="1:6" x14ac:dyDescent="0.3">
      <c r="A2657" s="8">
        <v>44336</v>
      </c>
      <c r="B2657" s="5">
        <v>14.882</v>
      </c>
      <c r="C2657" s="5">
        <v>14.882</v>
      </c>
      <c r="D2657" s="5">
        <v>14.882</v>
      </c>
      <c r="E2657" s="5">
        <v>14.882</v>
      </c>
      <c r="F2657" s="5">
        <v>8.0000000000000004E-4</v>
      </c>
    </row>
    <row r="2658" spans="1:6" x14ac:dyDescent="0.3">
      <c r="A2658" s="8">
        <v>44337</v>
      </c>
      <c r="B2658" s="5">
        <v>14.882</v>
      </c>
      <c r="C2658" s="5">
        <v>14.882</v>
      </c>
      <c r="D2658" s="5">
        <v>14.882</v>
      </c>
      <c r="E2658" s="5">
        <v>14.882</v>
      </c>
      <c r="F2658" s="5">
        <v>0</v>
      </c>
    </row>
    <row r="2659" spans="1:6" x14ac:dyDescent="0.3">
      <c r="A2659" s="8">
        <v>44340</v>
      </c>
      <c r="B2659" s="5">
        <v>14.882</v>
      </c>
      <c r="C2659" s="5">
        <v>14.882</v>
      </c>
      <c r="D2659" s="5">
        <v>14.882</v>
      </c>
      <c r="E2659" s="5">
        <v>14.882</v>
      </c>
      <c r="F2659" s="5">
        <v>0</v>
      </c>
    </row>
    <row r="2660" spans="1:6" x14ac:dyDescent="0.3">
      <c r="A2660" s="8">
        <v>44341</v>
      </c>
      <c r="B2660" s="5">
        <v>14.956</v>
      </c>
      <c r="C2660" s="5">
        <v>14.956</v>
      </c>
      <c r="D2660" s="5">
        <v>14.956</v>
      </c>
      <c r="E2660" s="5">
        <v>14.956</v>
      </c>
      <c r="F2660" s="5">
        <v>5.0000000000000001E-3</v>
      </c>
    </row>
    <row r="2661" spans="1:6" x14ac:dyDescent="0.3">
      <c r="A2661" s="8">
        <v>44342</v>
      </c>
      <c r="B2661" s="5">
        <v>14.968</v>
      </c>
      <c r="C2661" s="5">
        <v>14.968</v>
      </c>
      <c r="D2661" s="5">
        <v>14.968</v>
      </c>
      <c r="E2661" s="5">
        <v>14.968</v>
      </c>
      <c r="F2661" s="5">
        <v>8.0000000000000004E-4</v>
      </c>
    </row>
    <row r="2662" spans="1:6" x14ac:dyDescent="0.3">
      <c r="A2662" s="8">
        <v>44343</v>
      </c>
      <c r="B2662" s="5">
        <v>14.976000000000001</v>
      </c>
      <c r="C2662" s="5">
        <v>14.976000000000001</v>
      </c>
      <c r="D2662" s="5">
        <v>14.976000000000001</v>
      </c>
      <c r="E2662" s="5">
        <v>14.976000000000001</v>
      </c>
      <c r="F2662" s="5">
        <v>5.0000000000000001E-4</v>
      </c>
    </row>
    <row r="2663" spans="1:6" x14ac:dyDescent="0.3">
      <c r="A2663" s="8">
        <v>44344</v>
      </c>
      <c r="B2663" s="5">
        <v>14.976000000000001</v>
      </c>
      <c r="C2663" s="5">
        <v>14.976000000000001</v>
      </c>
      <c r="D2663" s="5">
        <v>14.976000000000001</v>
      </c>
      <c r="E2663" s="5">
        <v>14.976000000000001</v>
      </c>
      <c r="F2663" s="5">
        <v>0</v>
      </c>
    </row>
    <row r="2664" spans="1:6" x14ac:dyDescent="0.3">
      <c r="A2664" s="8">
        <v>44347</v>
      </c>
      <c r="B2664" s="5">
        <v>14.894</v>
      </c>
      <c r="C2664" s="5">
        <v>14.894</v>
      </c>
      <c r="D2664" s="5">
        <v>14.894</v>
      </c>
      <c r="E2664" s="5">
        <v>14.894</v>
      </c>
      <c r="F2664" s="5">
        <v>-5.4999999999999997E-3</v>
      </c>
    </row>
    <row r="2665" spans="1:6" x14ac:dyDescent="0.3">
      <c r="A2665" s="8">
        <v>44348</v>
      </c>
      <c r="B2665" s="5">
        <v>14.894</v>
      </c>
      <c r="C2665" s="5">
        <v>14.894</v>
      </c>
      <c r="D2665" s="5">
        <v>14.894</v>
      </c>
      <c r="E2665" s="5">
        <v>14.894</v>
      </c>
      <c r="F2665" s="5">
        <v>0</v>
      </c>
    </row>
    <row r="2666" spans="1:6" x14ac:dyDescent="0.3">
      <c r="A2666" s="8">
        <v>44349</v>
      </c>
      <c r="B2666" s="5">
        <v>14.928000000000001</v>
      </c>
      <c r="C2666" s="5">
        <v>14.928000000000001</v>
      </c>
      <c r="D2666" s="5">
        <v>14.928000000000001</v>
      </c>
      <c r="E2666" s="5">
        <v>14.928000000000001</v>
      </c>
      <c r="F2666" s="5">
        <v>2.3E-3</v>
      </c>
    </row>
    <row r="2667" spans="1:6" x14ac:dyDescent="0.3">
      <c r="A2667" s="8">
        <v>44350</v>
      </c>
      <c r="B2667" s="5">
        <v>14.946</v>
      </c>
      <c r="C2667" s="5">
        <v>14.946</v>
      </c>
      <c r="D2667" s="5">
        <v>14.946</v>
      </c>
      <c r="E2667" s="5">
        <v>14.946</v>
      </c>
      <c r="F2667" s="5">
        <v>1.1999999999999999E-3</v>
      </c>
    </row>
    <row r="2668" spans="1:6" x14ac:dyDescent="0.3">
      <c r="A2668" s="8">
        <v>44351</v>
      </c>
      <c r="B2668" s="5">
        <v>14.946</v>
      </c>
      <c r="C2668" s="5">
        <v>14.946</v>
      </c>
      <c r="D2668" s="5">
        <v>14.946</v>
      </c>
      <c r="E2668" s="5">
        <v>14.946</v>
      </c>
      <c r="F2668" s="5">
        <v>0</v>
      </c>
    </row>
    <row r="2669" spans="1:6" x14ac:dyDescent="0.3">
      <c r="A2669" s="8">
        <v>44354</v>
      </c>
      <c r="B2669" s="5">
        <v>14.945</v>
      </c>
      <c r="C2669" s="5">
        <v>14.945</v>
      </c>
      <c r="D2669" s="5">
        <v>14.945</v>
      </c>
      <c r="E2669" s="5">
        <v>14.945</v>
      </c>
      <c r="F2669" s="5">
        <v>-1E-4</v>
      </c>
    </row>
    <row r="2670" spans="1:6" x14ac:dyDescent="0.3">
      <c r="A2670" s="8">
        <v>44355</v>
      </c>
      <c r="B2670" s="5">
        <v>14.945</v>
      </c>
      <c r="C2670" s="5">
        <v>14.945</v>
      </c>
      <c r="D2670" s="5">
        <v>14.945</v>
      </c>
      <c r="E2670" s="5">
        <v>14.945</v>
      </c>
      <c r="F2670" s="5">
        <v>0</v>
      </c>
    </row>
    <row r="2671" spans="1:6" x14ac:dyDescent="0.3">
      <c r="A2671" s="8">
        <v>44356</v>
      </c>
      <c r="B2671" s="5">
        <v>14.945</v>
      </c>
      <c r="C2671" s="5">
        <v>14.945</v>
      </c>
      <c r="D2671" s="5">
        <v>14.945</v>
      </c>
      <c r="E2671" s="5">
        <v>14.945</v>
      </c>
      <c r="F2671" s="5">
        <v>0</v>
      </c>
    </row>
    <row r="2672" spans="1:6" x14ac:dyDescent="0.3">
      <c r="A2672" s="8">
        <v>44357</v>
      </c>
      <c r="B2672" s="5">
        <v>14.945</v>
      </c>
      <c r="C2672" s="5">
        <v>14.945</v>
      </c>
      <c r="D2672" s="5">
        <v>14.945</v>
      </c>
      <c r="E2672" s="5">
        <v>14.945</v>
      </c>
      <c r="F2672" s="5">
        <v>0</v>
      </c>
    </row>
    <row r="2673" spans="1:6" x14ac:dyDescent="0.3">
      <c r="A2673" s="8">
        <v>44358</v>
      </c>
      <c r="B2673" s="5">
        <v>14.945</v>
      </c>
      <c r="C2673" s="5">
        <v>14.945</v>
      </c>
      <c r="D2673" s="5">
        <v>14.945</v>
      </c>
      <c r="E2673" s="5">
        <v>14.945</v>
      </c>
      <c r="F2673" s="5">
        <v>0</v>
      </c>
    </row>
    <row r="2674" spans="1:6" x14ac:dyDescent="0.3">
      <c r="A2674" s="8">
        <v>44361</v>
      </c>
      <c r="B2674" s="5">
        <v>14.853</v>
      </c>
      <c r="C2674" s="5">
        <v>14.853</v>
      </c>
      <c r="D2674" s="5">
        <v>14.853</v>
      </c>
      <c r="E2674" s="5">
        <v>14.853</v>
      </c>
      <c r="F2674" s="5">
        <v>-6.1999999999999998E-3</v>
      </c>
    </row>
    <row r="2675" spans="1:6" x14ac:dyDescent="0.3">
      <c r="A2675" s="8">
        <v>44362</v>
      </c>
      <c r="B2675" s="5">
        <v>14.853</v>
      </c>
      <c r="C2675" s="5">
        <v>14.853</v>
      </c>
      <c r="D2675" s="5">
        <v>14.853</v>
      </c>
      <c r="E2675" s="5">
        <v>14.853</v>
      </c>
      <c r="F2675" s="5">
        <v>0</v>
      </c>
    </row>
    <row r="2676" spans="1:6" x14ac:dyDescent="0.3">
      <c r="A2676" s="8">
        <v>44363</v>
      </c>
      <c r="B2676" s="5">
        <v>14.852</v>
      </c>
      <c r="C2676" s="5">
        <v>14.852</v>
      </c>
      <c r="D2676" s="5">
        <v>14.852</v>
      </c>
      <c r="E2676" s="5">
        <v>14.852</v>
      </c>
      <c r="F2676" s="5">
        <v>-1E-4</v>
      </c>
    </row>
    <row r="2677" spans="1:6" x14ac:dyDescent="0.3">
      <c r="A2677" s="8">
        <v>44364</v>
      </c>
      <c r="B2677" s="5">
        <v>14.997</v>
      </c>
      <c r="C2677" s="5">
        <v>14.997</v>
      </c>
      <c r="D2677" s="5">
        <v>14.997</v>
      </c>
      <c r="E2677" s="5">
        <v>14.997</v>
      </c>
      <c r="F2677" s="5">
        <v>9.7999999999999997E-3</v>
      </c>
    </row>
    <row r="2678" spans="1:6" x14ac:dyDescent="0.3">
      <c r="A2678" s="8">
        <v>44365</v>
      </c>
      <c r="B2678" s="5">
        <v>14.997</v>
      </c>
      <c r="C2678" s="5">
        <v>14.997</v>
      </c>
      <c r="D2678" s="5">
        <v>14.997</v>
      </c>
      <c r="E2678" s="5">
        <v>14.997</v>
      </c>
      <c r="F2678" s="5">
        <v>0</v>
      </c>
    </row>
    <row r="2679" spans="1:6" x14ac:dyDescent="0.3">
      <c r="A2679" s="8">
        <v>44368</v>
      </c>
      <c r="B2679" s="5">
        <v>14.94</v>
      </c>
      <c r="C2679" s="5">
        <v>14.94</v>
      </c>
      <c r="D2679" s="5">
        <v>14.94</v>
      </c>
      <c r="E2679" s="5">
        <v>14.94</v>
      </c>
      <c r="F2679" s="5">
        <v>-3.8E-3</v>
      </c>
    </row>
    <row r="2680" spans="1:6" x14ac:dyDescent="0.3">
      <c r="A2680" s="8">
        <v>44369</v>
      </c>
      <c r="B2680" s="5">
        <v>14.94</v>
      </c>
      <c r="C2680" s="5">
        <v>14.94</v>
      </c>
      <c r="D2680" s="5">
        <v>14.94</v>
      </c>
      <c r="E2680" s="5">
        <v>14.94</v>
      </c>
      <c r="F2680" s="5">
        <v>0</v>
      </c>
    </row>
    <row r="2681" spans="1:6" x14ac:dyDescent="0.3">
      <c r="A2681" s="8">
        <v>44370</v>
      </c>
      <c r="B2681" s="5">
        <v>14.94</v>
      </c>
      <c r="C2681" s="5">
        <v>14.94</v>
      </c>
      <c r="D2681" s="5">
        <v>14.94</v>
      </c>
      <c r="E2681" s="5">
        <v>14.94</v>
      </c>
      <c r="F2681" s="5">
        <v>0</v>
      </c>
    </row>
    <row r="2682" spans="1:6" x14ac:dyDescent="0.3">
      <c r="A2682" s="8">
        <v>44371</v>
      </c>
      <c r="B2682" s="5">
        <v>14.94</v>
      </c>
      <c r="C2682" s="5">
        <v>14.94</v>
      </c>
      <c r="D2682" s="5">
        <v>14.94</v>
      </c>
      <c r="E2682" s="5">
        <v>14.94</v>
      </c>
      <c r="F2682" s="5">
        <v>0</v>
      </c>
    </row>
    <row r="2683" spans="1:6" x14ac:dyDescent="0.3">
      <c r="A2683" s="8">
        <v>44372</v>
      </c>
      <c r="B2683" s="5">
        <v>14.94</v>
      </c>
      <c r="C2683" s="5">
        <v>14.94</v>
      </c>
      <c r="D2683" s="5">
        <v>14.94</v>
      </c>
      <c r="E2683" s="5">
        <v>14.94</v>
      </c>
      <c r="F2683" s="5">
        <v>0</v>
      </c>
    </row>
    <row r="2684" spans="1:6" x14ac:dyDescent="0.3">
      <c r="A2684" s="8">
        <v>44375</v>
      </c>
      <c r="B2684" s="5">
        <v>14.823</v>
      </c>
      <c r="C2684" s="5">
        <v>14.823</v>
      </c>
      <c r="D2684" s="5">
        <v>14.823</v>
      </c>
      <c r="E2684" s="5">
        <v>14.823</v>
      </c>
      <c r="F2684" s="5">
        <v>-7.7999999999999996E-3</v>
      </c>
    </row>
    <row r="2685" spans="1:6" x14ac:dyDescent="0.3">
      <c r="A2685" s="8">
        <v>44376</v>
      </c>
      <c r="B2685" s="5">
        <v>14.823</v>
      </c>
      <c r="C2685" s="5">
        <v>14.823</v>
      </c>
      <c r="D2685" s="5">
        <v>14.823</v>
      </c>
      <c r="E2685" s="5">
        <v>14.823</v>
      </c>
      <c r="F2685" s="5">
        <v>0</v>
      </c>
    </row>
    <row r="2686" spans="1:6" x14ac:dyDescent="0.3">
      <c r="A2686" s="8">
        <v>44377</v>
      </c>
      <c r="B2686" s="5">
        <v>14.823</v>
      </c>
      <c r="C2686" s="5">
        <v>14.823</v>
      </c>
      <c r="D2686" s="5">
        <v>14.823</v>
      </c>
      <c r="E2686" s="5">
        <v>14.823</v>
      </c>
      <c r="F2686" s="5">
        <v>0</v>
      </c>
    </row>
    <row r="2687" spans="1:6" x14ac:dyDescent="0.3">
      <c r="A2687" s="8">
        <v>44378</v>
      </c>
      <c r="B2687" s="5">
        <v>15.319000000000001</v>
      </c>
      <c r="C2687" s="5">
        <v>15.319000000000001</v>
      </c>
      <c r="D2687" s="5">
        <v>15.319000000000001</v>
      </c>
      <c r="E2687" s="5">
        <v>15.319000000000001</v>
      </c>
      <c r="F2687" s="5">
        <v>3.3500000000000002E-2</v>
      </c>
    </row>
    <row r="2688" spans="1:6" x14ac:dyDescent="0.3">
      <c r="A2688" s="8">
        <v>44379</v>
      </c>
      <c r="B2688" s="5">
        <v>14.823</v>
      </c>
      <c r="C2688" s="5">
        <v>14.823</v>
      </c>
      <c r="D2688" s="5">
        <v>14.823</v>
      </c>
      <c r="E2688" s="5">
        <v>14.823</v>
      </c>
      <c r="F2688" s="5">
        <v>-3.2399999999999998E-2</v>
      </c>
    </row>
    <row r="2689" spans="1:6" x14ac:dyDescent="0.3">
      <c r="A2689" s="8">
        <v>44382</v>
      </c>
      <c r="B2689" s="5">
        <v>14.92</v>
      </c>
      <c r="C2689" s="5">
        <v>14.92</v>
      </c>
      <c r="D2689" s="5">
        <v>14.92</v>
      </c>
      <c r="E2689" s="5">
        <v>14.92</v>
      </c>
      <c r="F2689" s="5">
        <v>6.4999999999999997E-3</v>
      </c>
    </row>
    <row r="2690" spans="1:6" x14ac:dyDescent="0.3">
      <c r="A2690" s="8">
        <v>44383</v>
      </c>
      <c r="B2690" s="5">
        <v>15.02</v>
      </c>
      <c r="C2690" s="5">
        <v>15.02</v>
      </c>
      <c r="D2690" s="5">
        <v>15.02</v>
      </c>
      <c r="E2690" s="5">
        <v>15.02</v>
      </c>
      <c r="F2690" s="5">
        <v>6.7000000000000002E-3</v>
      </c>
    </row>
    <row r="2691" spans="1:6" x14ac:dyDescent="0.3">
      <c r="A2691" s="8">
        <v>44384</v>
      </c>
      <c r="B2691" s="5">
        <v>15.026</v>
      </c>
      <c r="C2691" s="5">
        <v>15.026</v>
      </c>
      <c r="D2691" s="5">
        <v>15.026</v>
      </c>
      <c r="E2691" s="5">
        <v>15.026</v>
      </c>
      <c r="F2691" s="5">
        <v>4.0000000000000002E-4</v>
      </c>
    </row>
    <row r="2692" spans="1:6" x14ac:dyDescent="0.3">
      <c r="A2692" s="8">
        <v>44385</v>
      </c>
      <c r="B2692" s="5">
        <v>15.026</v>
      </c>
      <c r="C2692" s="5">
        <v>15.026</v>
      </c>
      <c r="D2692" s="5">
        <v>15.026</v>
      </c>
      <c r="E2692" s="5">
        <v>15.026</v>
      </c>
      <c r="F2692" s="5">
        <v>0</v>
      </c>
    </row>
    <row r="2693" spans="1:6" x14ac:dyDescent="0.3">
      <c r="A2693" s="8">
        <v>44386</v>
      </c>
      <c r="B2693" s="5">
        <v>15.026</v>
      </c>
      <c r="C2693" s="5">
        <v>15.026</v>
      </c>
      <c r="D2693" s="5">
        <v>15.026</v>
      </c>
      <c r="E2693" s="5">
        <v>15.026</v>
      </c>
      <c r="F2693" s="5">
        <v>0</v>
      </c>
    </row>
    <row r="2694" spans="1:6" x14ac:dyDescent="0.3">
      <c r="A2694" s="8">
        <v>44389</v>
      </c>
      <c r="B2694" s="5">
        <v>15.026</v>
      </c>
      <c r="C2694" s="5">
        <v>15.026</v>
      </c>
      <c r="D2694" s="5">
        <v>15.026</v>
      </c>
      <c r="E2694" s="5">
        <v>15.026</v>
      </c>
      <c r="F2694" s="5">
        <v>0</v>
      </c>
    </row>
    <row r="2695" spans="1:6" x14ac:dyDescent="0.3">
      <c r="A2695" s="8">
        <v>44390</v>
      </c>
      <c r="B2695" s="5">
        <v>15.026</v>
      </c>
      <c r="C2695" s="5">
        <v>15.026</v>
      </c>
      <c r="D2695" s="5">
        <v>15.026</v>
      </c>
      <c r="E2695" s="5">
        <v>15.026</v>
      </c>
      <c r="F2695" s="5">
        <v>0</v>
      </c>
    </row>
    <row r="2696" spans="1:6" x14ac:dyDescent="0.3">
      <c r="A2696" s="8">
        <v>44391</v>
      </c>
      <c r="B2696" s="5">
        <v>15.125999999999999</v>
      </c>
      <c r="C2696" s="5">
        <v>15.125999999999999</v>
      </c>
      <c r="D2696" s="5">
        <v>15.125999999999999</v>
      </c>
      <c r="E2696" s="5">
        <v>15.125999999999999</v>
      </c>
      <c r="F2696" s="5">
        <v>6.7000000000000002E-3</v>
      </c>
    </row>
    <row r="2697" spans="1:6" x14ac:dyDescent="0.3">
      <c r="A2697" s="8">
        <v>44392</v>
      </c>
      <c r="B2697" s="5">
        <v>15.125999999999999</v>
      </c>
      <c r="C2697" s="5">
        <v>15.125999999999999</v>
      </c>
      <c r="D2697" s="5">
        <v>15.125999999999999</v>
      </c>
      <c r="E2697" s="5">
        <v>15.125999999999999</v>
      </c>
      <c r="F2697" s="5">
        <v>0</v>
      </c>
    </row>
    <row r="2698" spans="1:6" x14ac:dyDescent="0.3">
      <c r="A2698" s="8">
        <v>44393</v>
      </c>
      <c r="B2698" s="5">
        <v>15.125999999999999</v>
      </c>
      <c r="C2698" s="5">
        <v>15.125999999999999</v>
      </c>
      <c r="D2698" s="5">
        <v>15.125999999999999</v>
      </c>
      <c r="E2698" s="5">
        <v>15.125999999999999</v>
      </c>
      <c r="F2698" s="5">
        <v>0</v>
      </c>
    </row>
    <row r="2699" spans="1:6" x14ac:dyDescent="0.3">
      <c r="A2699" s="8">
        <v>44396</v>
      </c>
      <c r="B2699" s="5">
        <v>15.522</v>
      </c>
      <c r="C2699" s="5">
        <v>15.532999999999999</v>
      </c>
      <c r="D2699" s="5">
        <v>15.532999999999999</v>
      </c>
      <c r="E2699" s="5">
        <v>15.522</v>
      </c>
      <c r="F2699" s="5">
        <v>2.6200000000000001E-2</v>
      </c>
    </row>
    <row r="2700" spans="1:6" x14ac:dyDescent="0.3">
      <c r="A2700" s="8">
        <v>44397</v>
      </c>
      <c r="B2700" s="5">
        <v>15.522</v>
      </c>
      <c r="C2700" s="5">
        <v>15.522</v>
      </c>
      <c r="D2700" s="5">
        <v>15.522</v>
      </c>
      <c r="E2700" s="5">
        <v>15.522</v>
      </c>
      <c r="F2700" s="5">
        <v>0</v>
      </c>
    </row>
    <row r="2701" spans="1:6" x14ac:dyDescent="0.3">
      <c r="A2701" s="8">
        <v>44398</v>
      </c>
      <c r="B2701" s="5">
        <v>15.521000000000001</v>
      </c>
      <c r="C2701" s="5">
        <v>15.522</v>
      </c>
      <c r="D2701" s="5">
        <v>15.522</v>
      </c>
      <c r="E2701" s="5">
        <v>15.521000000000001</v>
      </c>
      <c r="F2701" s="5">
        <v>0</v>
      </c>
    </row>
    <row r="2702" spans="1:6" x14ac:dyDescent="0.3">
      <c r="A2702" s="8">
        <v>44399</v>
      </c>
      <c r="B2702" s="5">
        <v>15.523</v>
      </c>
      <c r="C2702" s="5">
        <v>15.523</v>
      </c>
      <c r="D2702" s="5">
        <v>15.523</v>
      </c>
      <c r="E2702" s="5">
        <v>15.523</v>
      </c>
      <c r="F2702" s="5">
        <v>1E-4</v>
      </c>
    </row>
    <row r="2703" spans="1:6" x14ac:dyDescent="0.3">
      <c r="A2703" s="8">
        <v>44400</v>
      </c>
      <c r="B2703" s="5">
        <v>15.116</v>
      </c>
      <c r="C2703" s="5">
        <v>15.116</v>
      </c>
      <c r="D2703" s="5">
        <v>15.116</v>
      </c>
      <c r="E2703" s="5">
        <v>15.116</v>
      </c>
      <c r="F2703" s="5">
        <v>-2.6200000000000001E-2</v>
      </c>
    </row>
    <row r="2704" spans="1:6" x14ac:dyDescent="0.3">
      <c r="A2704" s="8">
        <v>44403</v>
      </c>
      <c r="B2704" s="5">
        <v>15.116</v>
      </c>
      <c r="C2704" s="5">
        <v>15.116</v>
      </c>
      <c r="D2704" s="5">
        <v>15.116</v>
      </c>
      <c r="E2704" s="5">
        <v>15.116</v>
      </c>
      <c r="F2704" s="5">
        <v>0</v>
      </c>
    </row>
    <row r="2705" spans="1:6" x14ac:dyDescent="0.3">
      <c r="A2705" s="8">
        <v>44404</v>
      </c>
      <c r="B2705" s="5">
        <v>15.116</v>
      </c>
      <c r="C2705" s="5">
        <v>15.116</v>
      </c>
      <c r="D2705" s="5">
        <v>15.116</v>
      </c>
      <c r="E2705" s="5">
        <v>15.116</v>
      </c>
      <c r="F2705" s="5">
        <v>0</v>
      </c>
    </row>
    <row r="2706" spans="1:6" x14ac:dyDescent="0.3">
      <c r="A2706" s="8">
        <v>44405</v>
      </c>
      <c r="B2706" s="5">
        <v>15.116</v>
      </c>
      <c r="C2706" s="5">
        <v>15.116</v>
      </c>
      <c r="D2706" s="5">
        <v>15.116</v>
      </c>
      <c r="E2706" s="5">
        <v>15.116</v>
      </c>
      <c r="F2706" s="5">
        <v>0</v>
      </c>
    </row>
    <row r="2707" spans="1:6" x14ac:dyDescent="0.3">
      <c r="A2707" s="8">
        <v>44406</v>
      </c>
      <c r="B2707" s="5">
        <v>15.316000000000001</v>
      </c>
      <c r="C2707" s="5">
        <v>15.316000000000001</v>
      </c>
      <c r="D2707" s="5">
        <v>15.316000000000001</v>
      </c>
      <c r="E2707" s="5">
        <v>15.316000000000001</v>
      </c>
      <c r="F2707" s="5">
        <v>1.32E-2</v>
      </c>
    </row>
    <row r="2708" spans="1:6" x14ac:dyDescent="0.3">
      <c r="A2708" s="8">
        <v>44407</v>
      </c>
      <c r="B2708" s="5">
        <v>15.316000000000001</v>
      </c>
      <c r="C2708" s="5">
        <v>15.316000000000001</v>
      </c>
      <c r="D2708" s="5">
        <v>15.316000000000001</v>
      </c>
      <c r="E2708" s="5">
        <v>15.316000000000001</v>
      </c>
      <c r="F2708" s="5">
        <v>0</v>
      </c>
    </row>
    <row r="2709" spans="1:6" x14ac:dyDescent="0.3">
      <c r="A2709" s="8">
        <v>44410</v>
      </c>
      <c r="B2709" s="5">
        <v>15.484999999999999</v>
      </c>
      <c r="C2709" s="5">
        <v>15.484999999999999</v>
      </c>
      <c r="D2709" s="5">
        <v>15.484999999999999</v>
      </c>
      <c r="E2709" s="5">
        <v>15.484999999999999</v>
      </c>
      <c r="F2709" s="5">
        <v>1.0999999999999999E-2</v>
      </c>
    </row>
    <row r="2710" spans="1:6" x14ac:dyDescent="0.3">
      <c r="A2710" s="8">
        <v>44411</v>
      </c>
      <c r="B2710" s="5">
        <v>15.484999999999999</v>
      </c>
      <c r="C2710" s="5">
        <v>15.484999999999999</v>
      </c>
      <c r="D2710" s="5">
        <v>15.484999999999999</v>
      </c>
      <c r="E2710" s="5">
        <v>15.484999999999999</v>
      </c>
      <c r="F2710" s="5">
        <v>0</v>
      </c>
    </row>
    <row r="2711" spans="1:6" x14ac:dyDescent="0.3">
      <c r="A2711" s="8">
        <v>44412</v>
      </c>
      <c r="B2711" s="5">
        <v>15.484999999999999</v>
      </c>
      <c r="C2711" s="5">
        <v>15.484999999999999</v>
      </c>
      <c r="D2711" s="5">
        <v>15.484999999999999</v>
      </c>
      <c r="E2711" s="5">
        <v>15.484999999999999</v>
      </c>
      <c r="F2711" s="5">
        <v>0</v>
      </c>
    </row>
    <row r="2712" spans="1:6" x14ac:dyDescent="0.3">
      <c r="A2712" s="8">
        <v>44413</v>
      </c>
      <c r="B2712" s="5">
        <v>15.484999999999999</v>
      </c>
      <c r="C2712" s="5">
        <v>15.484999999999999</v>
      </c>
      <c r="D2712" s="5">
        <v>15.484999999999999</v>
      </c>
      <c r="E2712" s="5">
        <v>15.484999999999999</v>
      </c>
      <c r="F2712" s="5">
        <v>0</v>
      </c>
    </row>
    <row r="2713" spans="1:6" x14ac:dyDescent="0.3">
      <c r="A2713" s="8">
        <v>44414</v>
      </c>
      <c r="B2713" s="5">
        <v>15.484</v>
      </c>
      <c r="C2713" s="5">
        <v>15.484</v>
      </c>
      <c r="D2713" s="5">
        <v>15.484</v>
      </c>
      <c r="E2713" s="5">
        <v>15.484</v>
      </c>
      <c r="F2713" s="5">
        <v>-1E-4</v>
      </c>
    </row>
    <row r="2714" spans="1:6" x14ac:dyDescent="0.3">
      <c r="A2714" s="8">
        <v>44417</v>
      </c>
      <c r="B2714" s="5">
        <v>15.372999999999999</v>
      </c>
      <c r="C2714" s="5">
        <v>15.372999999999999</v>
      </c>
      <c r="D2714" s="5">
        <v>15.372999999999999</v>
      </c>
      <c r="E2714" s="5">
        <v>15.372999999999999</v>
      </c>
      <c r="F2714" s="5">
        <v>-7.1999999999999998E-3</v>
      </c>
    </row>
    <row r="2715" spans="1:6" x14ac:dyDescent="0.3">
      <c r="A2715" s="8">
        <v>44418</v>
      </c>
      <c r="B2715" s="5">
        <v>15.372999999999999</v>
      </c>
      <c r="C2715" s="5">
        <v>15.372999999999999</v>
      </c>
      <c r="D2715" s="5">
        <v>15.372999999999999</v>
      </c>
      <c r="E2715" s="5">
        <v>15.372999999999999</v>
      </c>
      <c r="F2715" s="5">
        <v>0</v>
      </c>
    </row>
    <row r="2716" spans="1:6" x14ac:dyDescent="0.3">
      <c r="A2716" s="8">
        <v>44419</v>
      </c>
      <c r="B2716" s="5">
        <v>15.372999999999999</v>
      </c>
      <c r="C2716" s="5">
        <v>15.372999999999999</v>
      </c>
      <c r="D2716" s="5">
        <v>15.372999999999999</v>
      </c>
      <c r="E2716" s="5">
        <v>15.372999999999999</v>
      </c>
      <c r="F2716" s="5">
        <v>0</v>
      </c>
    </row>
    <row r="2717" spans="1:6" x14ac:dyDescent="0.3">
      <c r="A2717" s="8">
        <v>44420</v>
      </c>
      <c r="B2717" s="5">
        <v>15.693</v>
      </c>
      <c r="C2717" s="5">
        <v>15.693</v>
      </c>
      <c r="D2717" s="5">
        <v>15.693</v>
      </c>
      <c r="E2717" s="5">
        <v>15.693</v>
      </c>
      <c r="F2717" s="5">
        <v>2.0799999999999999E-2</v>
      </c>
    </row>
    <row r="2718" spans="1:6" x14ac:dyDescent="0.3">
      <c r="A2718" s="8">
        <v>44421</v>
      </c>
      <c r="B2718" s="5">
        <v>15.372999999999999</v>
      </c>
      <c r="C2718" s="5">
        <v>15.372999999999999</v>
      </c>
      <c r="D2718" s="5">
        <v>15.372999999999999</v>
      </c>
      <c r="E2718" s="5">
        <v>15.372999999999999</v>
      </c>
      <c r="F2718" s="5">
        <v>-2.0400000000000001E-2</v>
      </c>
    </row>
    <row r="2719" spans="1:6" x14ac:dyDescent="0.3">
      <c r="A2719" s="8">
        <v>44424</v>
      </c>
      <c r="B2719" s="5">
        <v>15.372999999999999</v>
      </c>
      <c r="C2719" s="5">
        <v>15.372999999999999</v>
      </c>
      <c r="D2719" s="5">
        <v>15.372999999999999</v>
      </c>
      <c r="E2719" s="5">
        <v>15.372999999999999</v>
      </c>
      <c r="F2719" s="5">
        <v>0</v>
      </c>
    </row>
    <row r="2720" spans="1:6" x14ac:dyDescent="0.3">
      <c r="A2720" s="8">
        <v>44425</v>
      </c>
      <c r="B2720" s="5">
        <v>15.301</v>
      </c>
      <c r="C2720" s="5">
        <v>15.301</v>
      </c>
      <c r="D2720" s="5">
        <v>15.301</v>
      </c>
      <c r="E2720" s="5">
        <v>15.301</v>
      </c>
      <c r="F2720" s="5">
        <v>-4.7000000000000002E-3</v>
      </c>
    </row>
    <row r="2721" spans="1:6" x14ac:dyDescent="0.3">
      <c r="A2721" s="8">
        <v>44426</v>
      </c>
      <c r="B2721" s="5">
        <v>15.301</v>
      </c>
      <c r="C2721" s="5">
        <v>15.301</v>
      </c>
      <c r="D2721" s="5">
        <v>15.301</v>
      </c>
      <c r="E2721" s="5">
        <v>15.301</v>
      </c>
      <c r="F2721" s="5">
        <v>0</v>
      </c>
    </row>
    <row r="2722" spans="1:6" x14ac:dyDescent="0.3">
      <c r="A2722" s="8">
        <v>44427</v>
      </c>
      <c r="B2722" s="5">
        <v>15.301</v>
      </c>
      <c r="C2722" s="5">
        <v>15.301</v>
      </c>
      <c r="D2722" s="5">
        <v>15.301</v>
      </c>
      <c r="E2722" s="5">
        <v>15.301</v>
      </c>
      <c r="F2722" s="5">
        <v>0</v>
      </c>
    </row>
    <row r="2723" spans="1:6" x14ac:dyDescent="0.3">
      <c r="A2723" s="8">
        <v>44428</v>
      </c>
      <c r="B2723" s="5">
        <v>15.301</v>
      </c>
      <c r="C2723" s="5">
        <v>15.301</v>
      </c>
      <c r="D2723" s="5">
        <v>15.301</v>
      </c>
      <c r="E2723" s="5">
        <v>15.301</v>
      </c>
      <c r="F2723" s="5">
        <v>0</v>
      </c>
    </row>
    <row r="2724" spans="1:6" x14ac:dyDescent="0.3">
      <c r="A2724" s="8">
        <v>44431</v>
      </c>
      <c r="B2724" s="5">
        <v>15.301</v>
      </c>
      <c r="C2724" s="5">
        <v>15.301</v>
      </c>
      <c r="D2724" s="5">
        <v>15.301</v>
      </c>
      <c r="E2724" s="5">
        <v>15.301</v>
      </c>
      <c r="F2724" s="5">
        <v>0</v>
      </c>
    </row>
    <row r="2725" spans="1:6" x14ac:dyDescent="0.3">
      <c r="A2725" s="8">
        <v>44432</v>
      </c>
      <c r="B2725" s="5">
        <v>15.301</v>
      </c>
      <c r="C2725" s="5">
        <v>15.301</v>
      </c>
      <c r="D2725" s="5">
        <v>15.301</v>
      </c>
      <c r="E2725" s="5">
        <v>15.301</v>
      </c>
      <c r="F2725" s="5">
        <v>0</v>
      </c>
    </row>
    <row r="2726" spans="1:6" x14ac:dyDescent="0.3">
      <c r="A2726" s="8">
        <v>44433</v>
      </c>
      <c r="B2726" s="5">
        <v>15.301</v>
      </c>
      <c r="C2726" s="5">
        <v>15.301</v>
      </c>
      <c r="D2726" s="5">
        <v>15.301</v>
      </c>
      <c r="E2726" s="5">
        <v>15.301</v>
      </c>
      <c r="F2726" s="5">
        <v>0</v>
      </c>
    </row>
    <row r="2727" spans="1:6" x14ac:dyDescent="0.3">
      <c r="A2727" s="8">
        <v>44434</v>
      </c>
      <c r="B2727" s="5">
        <v>15.301</v>
      </c>
      <c r="C2727" s="5">
        <v>15.301</v>
      </c>
      <c r="D2727" s="5">
        <v>15.301</v>
      </c>
      <c r="E2727" s="5">
        <v>15.301</v>
      </c>
      <c r="F2727" s="5">
        <v>0</v>
      </c>
    </row>
    <row r="2728" spans="1:6" x14ac:dyDescent="0.3">
      <c r="A2728" s="8">
        <v>44435</v>
      </c>
      <c r="B2728" s="5">
        <v>15.301</v>
      </c>
      <c r="C2728" s="5">
        <v>15.301</v>
      </c>
      <c r="D2728" s="5">
        <v>15.301</v>
      </c>
      <c r="E2728" s="5">
        <v>15.301</v>
      </c>
      <c r="F2728" s="5">
        <v>0</v>
      </c>
    </row>
    <row r="2729" spans="1:6" x14ac:dyDescent="0.3">
      <c r="A2729" s="8">
        <v>44438</v>
      </c>
      <c r="B2729" s="5">
        <v>15.273</v>
      </c>
      <c r="C2729" s="5">
        <v>15.273</v>
      </c>
      <c r="D2729" s="5">
        <v>15.273</v>
      </c>
      <c r="E2729" s="5">
        <v>15.273</v>
      </c>
      <c r="F2729" s="5">
        <v>-1.8E-3</v>
      </c>
    </row>
    <row r="2730" spans="1:6" x14ac:dyDescent="0.3">
      <c r="A2730" s="8">
        <v>44439</v>
      </c>
      <c r="B2730" s="5">
        <v>15.272</v>
      </c>
      <c r="C2730" s="5">
        <v>15.272</v>
      </c>
      <c r="D2730" s="5">
        <v>15.272</v>
      </c>
      <c r="E2730" s="5">
        <v>15.272</v>
      </c>
      <c r="F2730" s="5">
        <v>-1E-4</v>
      </c>
    </row>
    <row r="2731" spans="1:6" x14ac:dyDescent="0.3">
      <c r="A2731" s="8">
        <v>44440</v>
      </c>
      <c r="B2731" s="5">
        <v>15.272</v>
      </c>
      <c r="C2731" s="5">
        <v>15.272</v>
      </c>
      <c r="D2731" s="5">
        <v>15.272</v>
      </c>
      <c r="E2731" s="5">
        <v>15.272</v>
      </c>
      <c r="F2731" s="5">
        <v>0</v>
      </c>
    </row>
    <row r="2732" spans="1:6" x14ac:dyDescent="0.3">
      <c r="A2732" s="8">
        <v>44441</v>
      </c>
      <c r="B2732" s="5">
        <v>14.978</v>
      </c>
      <c r="C2732" s="5">
        <v>14.978</v>
      </c>
      <c r="D2732" s="5">
        <v>14.978</v>
      </c>
      <c r="E2732" s="5">
        <v>14.978</v>
      </c>
      <c r="F2732" s="5">
        <v>-1.9300000000000001E-2</v>
      </c>
    </row>
    <row r="2733" spans="1:6" x14ac:dyDescent="0.3">
      <c r="A2733" s="8">
        <v>44442</v>
      </c>
      <c r="B2733" s="5">
        <v>14.978</v>
      </c>
      <c r="C2733" s="5">
        <v>14.978</v>
      </c>
      <c r="D2733" s="5">
        <v>14.978</v>
      </c>
      <c r="E2733" s="5">
        <v>14.978</v>
      </c>
      <c r="F2733" s="5">
        <v>0</v>
      </c>
    </row>
    <row r="2734" spans="1:6" x14ac:dyDescent="0.3">
      <c r="A2734" s="8">
        <v>44445</v>
      </c>
      <c r="B2734" s="5">
        <v>14.898999999999999</v>
      </c>
      <c r="C2734" s="5">
        <v>14.898999999999999</v>
      </c>
      <c r="D2734" s="5">
        <v>14.898999999999999</v>
      </c>
      <c r="E2734" s="5">
        <v>14.898999999999999</v>
      </c>
      <c r="F2734" s="5">
        <v>-5.3E-3</v>
      </c>
    </row>
    <row r="2735" spans="1:6" x14ac:dyDescent="0.3">
      <c r="A2735" s="8">
        <v>44446</v>
      </c>
      <c r="B2735" s="5">
        <v>14.9</v>
      </c>
      <c r="C2735" s="5">
        <v>14.9</v>
      </c>
      <c r="D2735" s="5">
        <v>14.9</v>
      </c>
      <c r="E2735" s="5">
        <v>14.9</v>
      </c>
      <c r="F2735" s="5">
        <v>1E-4</v>
      </c>
    </row>
    <row r="2736" spans="1:6" x14ac:dyDescent="0.3">
      <c r="A2736" s="8">
        <v>44447</v>
      </c>
      <c r="B2736" s="5">
        <v>14.9</v>
      </c>
      <c r="C2736" s="5">
        <v>14.9</v>
      </c>
      <c r="D2736" s="5">
        <v>14.9</v>
      </c>
      <c r="E2736" s="5">
        <v>14.9</v>
      </c>
      <c r="F2736" s="5">
        <v>0</v>
      </c>
    </row>
    <row r="2737" spans="1:6" x14ac:dyDescent="0.3">
      <c r="A2737" s="8">
        <v>44448</v>
      </c>
      <c r="B2737" s="5">
        <v>14.9</v>
      </c>
      <c r="C2737" s="5">
        <v>14.9</v>
      </c>
      <c r="D2737" s="5">
        <v>14.9</v>
      </c>
      <c r="E2737" s="5">
        <v>14.9</v>
      </c>
      <c r="F2737" s="5">
        <v>0</v>
      </c>
    </row>
    <row r="2738" spans="1:6" x14ac:dyDescent="0.3">
      <c r="A2738" s="8">
        <v>44449</v>
      </c>
      <c r="B2738" s="5">
        <v>14.9</v>
      </c>
      <c r="C2738" s="5">
        <v>14.9</v>
      </c>
      <c r="D2738" s="5">
        <v>14.9</v>
      </c>
      <c r="E2738" s="5">
        <v>14.9</v>
      </c>
      <c r="F2738" s="5">
        <v>0</v>
      </c>
    </row>
    <row r="2739" spans="1:6" x14ac:dyDescent="0.3">
      <c r="A2739" s="8">
        <v>44452</v>
      </c>
      <c r="B2739" s="5">
        <v>14.898</v>
      </c>
      <c r="C2739" s="5">
        <v>14.898</v>
      </c>
      <c r="D2739" s="5">
        <v>14.898</v>
      </c>
      <c r="E2739" s="5">
        <v>14.898</v>
      </c>
      <c r="F2739" s="5">
        <v>-1E-4</v>
      </c>
    </row>
    <row r="2740" spans="1:6" x14ac:dyDescent="0.3">
      <c r="A2740" s="8">
        <v>44453</v>
      </c>
      <c r="B2740" s="5">
        <v>14.898</v>
      </c>
      <c r="C2740" s="5">
        <v>14.898</v>
      </c>
      <c r="D2740" s="5">
        <v>14.898</v>
      </c>
      <c r="E2740" s="5">
        <v>14.898</v>
      </c>
      <c r="F2740" s="5">
        <v>0</v>
      </c>
    </row>
    <row r="2741" spans="1:6" x14ac:dyDescent="0.3">
      <c r="A2741" s="8">
        <v>44454</v>
      </c>
      <c r="B2741" s="5">
        <v>14.897</v>
      </c>
      <c r="C2741" s="5">
        <v>14.897</v>
      </c>
      <c r="D2741" s="5">
        <v>14.897</v>
      </c>
      <c r="E2741" s="5">
        <v>14.897</v>
      </c>
      <c r="F2741" s="5">
        <v>-1E-4</v>
      </c>
    </row>
    <row r="2742" spans="1:6" x14ac:dyDescent="0.3">
      <c r="A2742" s="8">
        <v>44455</v>
      </c>
      <c r="B2742" s="5">
        <v>14.897</v>
      </c>
      <c r="C2742" s="5">
        <v>14.897</v>
      </c>
      <c r="D2742" s="5">
        <v>14.897</v>
      </c>
      <c r="E2742" s="5">
        <v>14.897</v>
      </c>
      <c r="F2742" s="5">
        <v>0</v>
      </c>
    </row>
    <row r="2743" spans="1:6" x14ac:dyDescent="0.3">
      <c r="A2743" s="8">
        <v>44456</v>
      </c>
      <c r="B2743" s="5">
        <v>14.897</v>
      </c>
      <c r="C2743" s="5">
        <v>14.897</v>
      </c>
      <c r="D2743" s="5">
        <v>14.897</v>
      </c>
      <c r="E2743" s="5">
        <v>14.897</v>
      </c>
      <c r="F2743" s="5">
        <v>0</v>
      </c>
    </row>
    <row r="2744" spans="1:6" x14ac:dyDescent="0.3">
      <c r="A2744" s="8">
        <v>44459</v>
      </c>
      <c r="B2744" s="5">
        <v>14.897</v>
      </c>
      <c r="C2744" s="5">
        <v>14.897</v>
      </c>
      <c r="D2744" s="5">
        <v>14.897</v>
      </c>
      <c r="E2744" s="5">
        <v>14.897</v>
      </c>
      <c r="F2744" s="5">
        <v>0</v>
      </c>
    </row>
    <row r="2745" spans="1:6" x14ac:dyDescent="0.3">
      <c r="A2745" s="8">
        <v>44460</v>
      </c>
      <c r="B2745" s="5">
        <v>14.882999999999999</v>
      </c>
      <c r="C2745" s="5">
        <v>14.882999999999999</v>
      </c>
      <c r="D2745" s="5">
        <v>14.882999999999999</v>
      </c>
      <c r="E2745" s="5">
        <v>14.882999999999999</v>
      </c>
      <c r="F2745" s="5">
        <v>-8.9999999999999998E-4</v>
      </c>
    </row>
    <row r="2746" spans="1:6" x14ac:dyDescent="0.3">
      <c r="A2746" s="8">
        <v>44461</v>
      </c>
      <c r="B2746" s="5">
        <v>14.882999999999999</v>
      </c>
      <c r="C2746" s="5">
        <v>14.882999999999999</v>
      </c>
      <c r="D2746" s="5">
        <v>14.882999999999999</v>
      </c>
      <c r="E2746" s="5">
        <v>14.882999999999999</v>
      </c>
      <c r="F2746" s="5">
        <v>0</v>
      </c>
    </row>
    <row r="2747" spans="1:6" x14ac:dyDescent="0.3">
      <c r="A2747" s="8">
        <v>44462</v>
      </c>
      <c r="B2747" s="5">
        <v>14.882</v>
      </c>
      <c r="C2747" s="5">
        <v>14.882</v>
      </c>
      <c r="D2747" s="5">
        <v>14.882</v>
      </c>
      <c r="E2747" s="5">
        <v>14.882</v>
      </c>
      <c r="F2747" s="5">
        <v>-1E-4</v>
      </c>
    </row>
    <row r="2748" spans="1:6" x14ac:dyDescent="0.3">
      <c r="A2748" s="8">
        <v>44463</v>
      </c>
      <c r="B2748" s="5">
        <v>14.882</v>
      </c>
      <c r="C2748" s="5">
        <v>14.882</v>
      </c>
      <c r="D2748" s="5">
        <v>14.882</v>
      </c>
      <c r="E2748" s="5">
        <v>14.882</v>
      </c>
      <c r="F2748" s="5">
        <v>0</v>
      </c>
    </row>
    <row r="2749" spans="1:6" x14ac:dyDescent="0.3">
      <c r="A2749" s="8">
        <v>44466</v>
      </c>
      <c r="B2749" s="5">
        <v>14.882</v>
      </c>
      <c r="C2749" s="5">
        <v>14.882</v>
      </c>
      <c r="D2749" s="5">
        <v>14.882</v>
      </c>
      <c r="E2749" s="5">
        <v>14.882</v>
      </c>
      <c r="F2749" s="5">
        <v>0</v>
      </c>
    </row>
    <row r="2750" spans="1:6" x14ac:dyDescent="0.3">
      <c r="A2750" s="8">
        <v>44467</v>
      </c>
      <c r="B2750" s="5">
        <v>14.88</v>
      </c>
      <c r="C2750" s="5">
        <v>14.88</v>
      </c>
      <c r="D2750" s="5">
        <v>14.88</v>
      </c>
      <c r="E2750" s="5">
        <v>14.88</v>
      </c>
      <c r="F2750" s="5">
        <v>-1E-4</v>
      </c>
    </row>
    <row r="2751" spans="1:6" x14ac:dyDescent="0.3">
      <c r="A2751" s="8">
        <v>44468</v>
      </c>
      <c r="B2751" s="5">
        <v>14.88</v>
      </c>
      <c r="C2751" s="5">
        <v>14.88</v>
      </c>
      <c r="D2751" s="5">
        <v>14.88</v>
      </c>
      <c r="E2751" s="5">
        <v>14.88</v>
      </c>
      <c r="F2751" s="5">
        <v>0</v>
      </c>
    </row>
    <row r="2752" spans="1:6" x14ac:dyDescent="0.3">
      <c r="A2752" s="8">
        <v>44469</v>
      </c>
      <c r="B2752" s="5">
        <v>14.88</v>
      </c>
      <c r="C2752" s="5">
        <v>14.88</v>
      </c>
      <c r="D2752" s="5">
        <v>14.88</v>
      </c>
      <c r="E2752" s="5">
        <v>14.88</v>
      </c>
      <c r="F2752" s="5">
        <v>0</v>
      </c>
    </row>
    <row r="2753" spans="1:6" x14ac:dyDescent="0.3">
      <c r="A2753" s="8">
        <v>44470</v>
      </c>
      <c r="B2753" s="5">
        <v>14.88</v>
      </c>
      <c r="C2753" s="5">
        <v>14.88</v>
      </c>
      <c r="D2753" s="5">
        <v>14.88</v>
      </c>
      <c r="E2753" s="5">
        <v>14.88</v>
      </c>
      <c r="F2753" s="5">
        <v>0</v>
      </c>
    </row>
    <row r="2754" spans="1:6" x14ac:dyDescent="0.3">
      <c r="A2754" s="8">
        <v>44473</v>
      </c>
      <c r="B2754" s="5">
        <v>14.879</v>
      </c>
      <c r="C2754" s="5">
        <v>14.879</v>
      </c>
      <c r="D2754" s="5">
        <v>14.879</v>
      </c>
      <c r="E2754" s="5">
        <v>14.879</v>
      </c>
      <c r="F2754" s="5">
        <v>-1E-4</v>
      </c>
    </row>
    <row r="2755" spans="1:6" x14ac:dyDescent="0.3">
      <c r="A2755" s="8">
        <v>44474</v>
      </c>
      <c r="B2755" s="5">
        <v>14.885999999999999</v>
      </c>
      <c r="C2755" s="5">
        <v>14.885999999999999</v>
      </c>
      <c r="D2755" s="5">
        <v>14.885999999999999</v>
      </c>
      <c r="E2755" s="5">
        <v>14.885999999999999</v>
      </c>
      <c r="F2755" s="5">
        <v>5.0000000000000001E-4</v>
      </c>
    </row>
    <row r="2756" spans="1:6" x14ac:dyDescent="0.3">
      <c r="A2756" s="8">
        <v>44475</v>
      </c>
      <c r="B2756" s="5">
        <v>14.875999999999999</v>
      </c>
      <c r="C2756" s="5">
        <v>14.875999999999999</v>
      </c>
      <c r="D2756" s="5">
        <v>14.875999999999999</v>
      </c>
      <c r="E2756" s="5">
        <v>14.875999999999999</v>
      </c>
      <c r="F2756" s="5">
        <v>-6.9999999999999999E-4</v>
      </c>
    </row>
    <row r="2757" spans="1:6" x14ac:dyDescent="0.3">
      <c r="A2757" s="8">
        <v>44476</v>
      </c>
      <c r="B2757" s="5">
        <v>15.227</v>
      </c>
      <c r="C2757" s="5">
        <v>15.227</v>
      </c>
      <c r="D2757" s="5">
        <v>15.227</v>
      </c>
      <c r="E2757" s="5">
        <v>15.227</v>
      </c>
      <c r="F2757" s="5">
        <v>2.3599999999999999E-2</v>
      </c>
    </row>
    <row r="2758" spans="1:6" x14ac:dyDescent="0.3">
      <c r="A2758" s="8">
        <v>44477</v>
      </c>
      <c r="B2758" s="5">
        <v>14.875999999999999</v>
      </c>
      <c r="C2758" s="5">
        <v>14.875999999999999</v>
      </c>
      <c r="D2758" s="5">
        <v>14.875999999999999</v>
      </c>
      <c r="E2758" s="5">
        <v>14.875999999999999</v>
      </c>
      <c r="F2758" s="5">
        <v>-2.3099999999999999E-2</v>
      </c>
    </row>
    <row r="2759" spans="1:6" x14ac:dyDescent="0.3">
      <c r="A2759" s="8">
        <v>44480</v>
      </c>
      <c r="B2759" s="5">
        <v>14.875</v>
      </c>
      <c r="C2759" s="5">
        <v>14.875</v>
      </c>
      <c r="D2759" s="5">
        <v>14.875</v>
      </c>
      <c r="E2759" s="5">
        <v>14.875</v>
      </c>
      <c r="F2759" s="5">
        <v>-1E-4</v>
      </c>
    </row>
    <row r="2760" spans="1:6" x14ac:dyDescent="0.3">
      <c r="A2760" s="8">
        <v>44481</v>
      </c>
      <c r="B2760" s="5">
        <v>14.879</v>
      </c>
      <c r="C2760" s="5">
        <v>14.879</v>
      </c>
      <c r="D2760" s="5">
        <v>14.879</v>
      </c>
      <c r="E2760" s="5">
        <v>14.879</v>
      </c>
      <c r="F2760" s="5">
        <v>2.9999999999999997E-4</v>
      </c>
    </row>
    <row r="2761" spans="1:6" x14ac:dyDescent="0.3">
      <c r="A2761" s="8">
        <v>44482</v>
      </c>
      <c r="B2761" s="5">
        <v>14.888999999999999</v>
      </c>
      <c r="C2761" s="5">
        <v>14.888999999999999</v>
      </c>
      <c r="D2761" s="5">
        <v>14.888999999999999</v>
      </c>
      <c r="E2761" s="5">
        <v>14.888999999999999</v>
      </c>
      <c r="F2761" s="5">
        <v>6.9999999999999999E-4</v>
      </c>
    </row>
    <row r="2762" spans="1:6" x14ac:dyDescent="0.3">
      <c r="A2762" s="8">
        <v>44483</v>
      </c>
      <c r="B2762" s="5">
        <v>14.888999999999999</v>
      </c>
      <c r="C2762" s="5">
        <v>14.888999999999999</v>
      </c>
      <c r="D2762" s="5">
        <v>14.888999999999999</v>
      </c>
      <c r="E2762" s="5">
        <v>14.888999999999999</v>
      </c>
      <c r="F2762" s="5">
        <v>0</v>
      </c>
    </row>
    <row r="2763" spans="1:6" x14ac:dyDescent="0.3">
      <c r="A2763" s="8">
        <v>44484</v>
      </c>
      <c r="B2763" s="5">
        <v>14.888999999999999</v>
      </c>
      <c r="C2763" s="5">
        <v>14.888999999999999</v>
      </c>
      <c r="D2763" s="5">
        <v>14.888999999999999</v>
      </c>
      <c r="E2763" s="5">
        <v>14.888999999999999</v>
      </c>
      <c r="F2763" s="5">
        <v>0</v>
      </c>
    </row>
    <row r="2764" spans="1:6" x14ac:dyDescent="0.3">
      <c r="A2764" s="8">
        <v>44487</v>
      </c>
      <c r="B2764" s="5">
        <v>14.913</v>
      </c>
      <c r="C2764" s="5">
        <v>14.913</v>
      </c>
      <c r="D2764" s="5">
        <v>14.913</v>
      </c>
      <c r="E2764" s="5">
        <v>14.913</v>
      </c>
      <c r="F2764" s="5">
        <v>1.6000000000000001E-3</v>
      </c>
    </row>
    <row r="2765" spans="1:6" x14ac:dyDescent="0.3">
      <c r="A2765" s="8">
        <v>44488</v>
      </c>
      <c r="B2765" s="5">
        <v>14.913</v>
      </c>
      <c r="C2765" s="5">
        <v>14.913</v>
      </c>
      <c r="D2765" s="5">
        <v>14.913</v>
      </c>
      <c r="E2765" s="5">
        <v>14.913</v>
      </c>
      <c r="F2765" s="5">
        <v>0</v>
      </c>
    </row>
    <row r="2766" spans="1:6" x14ac:dyDescent="0.3">
      <c r="A2766" s="8">
        <v>44489</v>
      </c>
      <c r="B2766" s="5">
        <v>14.913</v>
      </c>
      <c r="C2766" s="5">
        <v>14.913</v>
      </c>
      <c r="D2766" s="5">
        <v>14.913</v>
      </c>
      <c r="E2766" s="5">
        <v>14.913</v>
      </c>
      <c r="F2766" s="5">
        <v>0</v>
      </c>
    </row>
    <row r="2767" spans="1:6" x14ac:dyDescent="0.3">
      <c r="A2767" s="8">
        <v>44490</v>
      </c>
      <c r="B2767" s="5">
        <v>15.266</v>
      </c>
      <c r="C2767" s="5">
        <v>15.266</v>
      </c>
      <c r="D2767" s="5">
        <v>15.266</v>
      </c>
      <c r="E2767" s="5">
        <v>15.266</v>
      </c>
      <c r="F2767" s="5">
        <v>2.3699999999999999E-2</v>
      </c>
    </row>
    <row r="2768" spans="1:6" x14ac:dyDescent="0.3">
      <c r="A2768" s="8">
        <v>44491</v>
      </c>
      <c r="B2768" s="5">
        <v>14.913</v>
      </c>
      <c r="C2768" s="5">
        <v>14.913</v>
      </c>
      <c r="D2768" s="5">
        <v>14.913</v>
      </c>
      <c r="E2768" s="5">
        <v>14.913</v>
      </c>
      <c r="F2768" s="5">
        <v>-2.3099999999999999E-2</v>
      </c>
    </row>
    <row r="2769" spans="1:6" x14ac:dyDescent="0.3">
      <c r="A2769" s="8">
        <v>44494</v>
      </c>
      <c r="B2769" s="5">
        <v>14.913</v>
      </c>
      <c r="C2769" s="5">
        <v>14.913</v>
      </c>
      <c r="D2769" s="5">
        <v>14.913</v>
      </c>
      <c r="E2769" s="5">
        <v>14.913</v>
      </c>
      <c r="F2769" s="5">
        <v>0</v>
      </c>
    </row>
    <row r="2770" spans="1:6" x14ac:dyDescent="0.3">
      <c r="A2770" s="8">
        <v>44495</v>
      </c>
      <c r="B2770" s="5">
        <v>14.913</v>
      </c>
      <c r="C2770" s="5">
        <v>14.913</v>
      </c>
      <c r="D2770" s="5">
        <v>14.913</v>
      </c>
      <c r="E2770" s="5">
        <v>14.913</v>
      </c>
      <c r="F2770" s="5">
        <v>0</v>
      </c>
    </row>
    <row r="2771" spans="1:6" x14ac:dyDescent="0.3">
      <c r="A2771" s="8">
        <v>44496</v>
      </c>
      <c r="B2771" s="5">
        <v>14.913</v>
      </c>
      <c r="C2771" s="5">
        <v>14.913</v>
      </c>
      <c r="D2771" s="5">
        <v>14.913</v>
      </c>
      <c r="E2771" s="5">
        <v>14.913</v>
      </c>
      <c r="F2771" s="5">
        <v>0</v>
      </c>
    </row>
    <row r="2772" spans="1:6" x14ac:dyDescent="0.3">
      <c r="A2772" s="8">
        <v>44497</v>
      </c>
      <c r="B2772" s="5">
        <v>14.913</v>
      </c>
      <c r="C2772" s="5">
        <v>14.913</v>
      </c>
      <c r="D2772" s="5">
        <v>14.913</v>
      </c>
      <c r="E2772" s="5">
        <v>14.913</v>
      </c>
      <c r="F2772" s="5">
        <v>0</v>
      </c>
    </row>
    <row r="2773" spans="1:6" x14ac:dyDescent="0.3">
      <c r="A2773" s="8">
        <v>44498</v>
      </c>
      <c r="B2773" s="5">
        <v>14.913</v>
      </c>
      <c r="C2773" s="5">
        <v>14.913</v>
      </c>
      <c r="D2773" s="5">
        <v>14.913</v>
      </c>
      <c r="E2773" s="5">
        <v>14.913</v>
      </c>
      <c r="F2773" s="5">
        <v>0</v>
      </c>
    </row>
    <row r="2774" spans="1:6" x14ac:dyDescent="0.3">
      <c r="A2774" s="8">
        <v>44501</v>
      </c>
      <c r="B2774" s="5">
        <v>14.912000000000001</v>
      </c>
      <c r="C2774" s="5">
        <v>14.912000000000001</v>
      </c>
      <c r="D2774" s="5">
        <v>14.912000000000001</v>
      </c>
      <c r="E2774" s="5">
        <v>14.912000000000001</v>
      </c>
      <c r="F2774" s="5">
        <v>-1E-4</v>
      </c>
    </row>
    <row r="2775" spans="1:6" x14ac:dyDescent="0.3">
      <c r="A2775" s="8">
        <v>44502</v>
      </c>
      <c r="B2775" s="5">
        <v>14.894</v>
      </c>
      <c r="C2775" s="5">
        <v>14.894</v>
      </c>
      <c r="D2775" s="5">
        <v>14.894</v>
      </c>
      <c r="E2775" s="5">
        <v>14.894</v>
      </c>
      <c r="F2775" s="5">
        <v>-1.1999999999999999E-3</v>
      </c>
    </row>
    <row r="2776" spans="1:6" x14ac:dyDescent="0.3">
      <c r="A2776" s="8">
        <v>44503</v>
      </c>
      <c r="B2776" s="5">
        <v>14.894</v>
      </c>
      <c r="C2776" s="5">
        <v>14.894</v>
      </c>
      <c r="D2776" s="5">
        <v>14.894</v>
      </c>
      <c r="E2776" s="5">
        <v>14.894</v>
      </c>
      <c r="F2776" s="5">
        <v>0</v>
      </c>
    </row>
    <row r="2777" spans="1:6" x14ac:dyDescent="0.3">
      <c r="A2777" s="8">
        <v>44504</v>
      </c>
      <c r="B2777" s="5">
        <v>14.894</v>
      </c>
      <c r="C2777" s="5">
        <v>14.894</v>
      </c>
      <c r="D2777" s="5">
        <v>14.894</v>
      </c>
      <c r="E2777" s="5">
        <v>14.894</v>
      </c>
      <c r="F2777" s="5">
        <v>0</v>
      </c>
    </row>
    <row r="2778" spans="1:6" x14ac:dyDescent="0.3">
      <c r="A2778" s="8">
        <v>44505</v>
      </c>
      <c r="B2778" s="5">
        <v>14.894</v>
      </c>
      <c r="C2778" s="5">
        <v>14.894</v>
      </c>
      <c r="D2778" s="5">
        <v>14.894</v>
      </c>
      <c r="E2778" s="5">
        <v>14.894</v>
      </c>
      <c r="F2778" s="5">
        <v>0</v>
      </c>
    </row>
    <row r="2779" spans="1:6" x14ac:dyDescent="0.3">
      <c r="A2779" s="8">
        <v>44508</v>
      </c>
      <c r="B2779" s="5">
        <v>14.894</v>
      </c>
      <c r="C2779" s="5">
        <v>14.894</v>
      </c>
      <c r="D2779" s="5">
        <v>14.894</v>
      </c>
      <c r="E2779" s="5">
        <v>14.894</v>
      </c>
      <c r="F2779" s="5">
        <v>0</v>
      </c>
    </row>
    <row r="2780" spans="1:6" x14ac:dyDescent="0.3">
      <c r="A2780" s="8">
        <v>44509</v>
      </c>
      <c r="B2780" s="5">
        <v>14.894</v>
      </c>
      <c r="C2780" s="5">
        <v>14.894</v>
      </c>
      <c r="D2780" s="5">
        <v>14.894</v>
      </c>
      <c r="E2780" s="5">
        <v>14.894</v>
      </c>
      <c r="F2780" s="5">
        <v>0</v>
      </c>
    </row>
    <row r="2781" spans="1:6" x14ac:dyDescent="0.3">
      <c r="A2781" s="8">
        <v>44510</v>
      </c>
      <c r="B2781" s="5">
        <v>14.894</v>
      </c>
      <c r="C2781" s="5">
        <v>14.894</v>
      </c>
      <c r="D2781" s="5">
        <v>14.894</v>
      </c>
      <c r="E2781" s="5">
        <v>14.894</v>
      </c>
      <c r="F2781" s="5">
        <v>0</v>
      </c>
    </row>
    <row r="2782" spans="1:6" x14ac:dyDescent="0.3">
      <c r="A2782" s="8">
        <v>44511</v>
      </c>
      <c r="B2782" s="5">
        <v>14.894</v>
      </c>
      <c r="C2782" s="5">
        <v>14.894</v>
      </c>
      <c r="D2782" s="5">
        <v>14.894</v>
      </c>
      <c r="E2782" s="5">
        <v>14.894</v>
      </c>
      <c r="F2782" s="5">
        <v>0</v>
      </c>
    </row>
    <row r="2783" spans="1:6" x14ac:dyDescent="0.3">
      <c r="A2783" s="8">
        <v>44512</v>
      </c>
      <c r="B2783" s="5">
        <v>14.894</v>
      </c>
      <c r="C2783" s="5">
        <v>14.894</v>
      </c>
      <c r="D2783" s="5">
        <v>14.894</v>
      </c>
      <c r="E2783" s="5">
        <v>14.894</v>
      </c>
      <c r="F2783" s="5">
        <v>0</v>
      </c>
    </row>
    <row r="2784" spans="1:6" x14ac:dyDescent="0.3">
      <c r="A2784" s="8">
        <v>44515</v>
      </c>
      <c r="B2784" s="5">
        <v>14.896000000000001</v>
      </c>
      <c r="C2784" s="5">
        <v>14.896000000000001</v>
      </c>
      <c r="D2784" s="5">
        <v>14.896000000000001</v>
      </c>
      <c r="E2784" s="5">
        <v>14.896000000000001</v>
      </c>
      <c r="F2784" s="5">
        <v>1E-4</v>
      </c>
    </row>
    <row r="2785" spans="1:6" x14ac:dyDescent="0.3">
      <c r="A2785" s="8">
        <v>44516</v>
      </c>
      <c r="B2785" s="5">
        <v>14.896000000000001</v>
      </c>
      <c r="C2785" s="5">
        <v>14.896000000000001</v>
      </c>
      <c r="D2785" s="5">
        <v>14.896000000000001</v>
      </c>
      <c r="E2785" s="5">
        <v>14.896000000000001</v>
      </c>
      <c r="F2785" s="5">
        <v>0</v>
      </c>
    </row>
    <row r="2786" spans="1:6" x14ac:dyDescent="0.3">
      <c r="A2786" s="8">
        <v>44517</v>
      </c>
      <c r="B2786" s="5">
        <v>14.896000000000001</v>
      </c>
      <c r="C2786" s="5">
        <v>14.896000000000001</v>
      </c>
      <c r="D2786" s="5">
        <v>14.896000000000001</v>
      </c>
      <c r="E2786" s="5">
        <v>14.896000000000001</v>
      </c>
      <c r="F2786" s="5">
        <v>0</v>
      </c>
    </row>
    <row r="2787" spans="1:6" x14ac:dyDescent="0.3">
      <c r="A2787" s="8">
        <v>44518</v>
      </c>
      <c r="B2787" s="5">
        <v>14.896000000000001</v>
      </c>
      <c r="C2787" s="5">
        <v>14.896000000000001</v>
      </c>
      <c r="D2787" s="5">
        <v>14.896000000000001</v>
      </c>
      <c r="E2787" s="5">
        <v>14.896000000000001</v>
      </c>
      <c r="F2787" s="5">
        <v>0</v>
      </c>
    </row>
    <row r="2788" spans="1:6" x14ac:dyDescent="0.3">
      <c r="A2788" s="8">
        <v>44519</v>
      </c>
      <c r="B2788" s="5">
        <v>14.896000000000001</v>
      </c>
      <c r="C2788" s="5">
        <v>14.896000000000001</v>
      </c>
      <c r="D2788" s="5">
        <v>14.896000000000001</v>
      </c>
      <c r="E2788" s="5">
        <v>14.896000000000001</v>
      </c>
      <c r="F2788" s="5">
        <v>0</v>
      </c>
    </row>
    <row r="2789" spans="1:6" x14ac:dyDescent="0.3">
      <c r="A2789" s="8">
        <v>44522</v>
      </c>
      <c r="B2789" s="5">
        <v>14.896000000000001</v>
      </c>
      <c r="C2789" s="5">
        <v>14.896000000000001</v>
      </c>
      <c r="D2789" s="5">
        <v>14.896000000000001</v>
      </c>
      <c r="E2789" s="5">
        <v>14.896000000000001</v>
      </c>
      <c r="F2789" s="5">
        <v>0</v>
      </c>
    </row>
    <row r="2790" spans="1:6" x14ac:dyDescent="0.3">
      <c r="A2790" s="8">
        <v>44523</v>
      </c>
      <c r="B2790" s="5">
        <v>14.896000000000001</v>
      </c>
      <c r="C2790" s="5">
        <v>14.896000000000001</v>
      </c>
      <c r="D2790" s="5">
        <v>14.896000000000001</v>
      </c>
      <c r="E2790" s="5">
        <v>14.896000000000001</v>
      </c>
      <c r="F2790" s="5">
        <v>0</v>
      </c>
    </row>
    <row r="2791" spans="1:6" x14ac:dyDescent="0.3">
      <c r="A2791" s="8">
        <v>44524</v>
      </c>
      <c r="B2791" s="5">
        <v>14.896000000000001</v>
      </c>
      <c r="C2791" s="5">
        <v>14.896000000000001</v>
      </c>
      <c r="D2791" s="5">
        <v>14.896000000000001</v>
      </c>
      <c r="E2791" s="5">
        <v>14.896000000000001</v>
      </c>
      <c r="F2791" s="5">
        <v>0</v>
      </c>
    </row>
    <row r="2792" spans="1:6" x14ac:dyDescent="0.3">
      <c r="A2792" s="8">
        <v>44525</v>
      </c>
      <c r="B2792" s="5">
        <v>14.896000000000001</v>
      </c>
      <c r="C2792" s="5">
        <v>14.896000000000001</v>
      </c>
      <c r="D2792" s="5">
        <v>14.896000000000001</v>
      </c>
      <c r="E2792" s="5">
        <v>14.896000000000001</v>
      </c>
      <c r="F2792" s="5">
        <v>0</v>
      </c>
    </row>
    <row r="2793" spans="1:6" x14ac:dyDescent="0.3">
      <c r="A2793" s="8">
        <v>44526</v>
      </c>
      <c r="B2793" s="5">
        <v>14.896000000000001</v>
      </c>
      <c r="C2793" s="5">
        <v>14.896000000000001</v>
      </c>
      <c r="D2793" s="5">
        <v>14.896000000000001</v>
      </c>
      <c r="E2793" s="5">
        <v>14.896000000000001</v>
      </c>
      <c r="F2793" s="5">
        <v>0</v>
      </c>
    </row>
    <row r="2794" spans="1:6" x14ac:dyDescent="0.3">
      <c r="A2794" s="8">
        <v>44529</v>
      </c>
      <c r="B2794" s="5">
        <v>14.896000000000001</v>
      </c>
      <c r="C2794" s="5">
        <v>14.896000000000001</v>
      </c>
      <c r="D2794" s="5">
        <v>14.896000000000001</v>
      </c>
      <c r="E2794" s="5">
        <v>14.896000000000001</v>
      </c>
      <c r="F2794" s="5">
        <v>0</v>
      </c>
    </row>
    <row r="2795" spans="1:6" x14ac:dyDescent="0.3">
      <c r="A2795" s="8">
        <v>44530</v>
      </c>
      <c r="B2795" s="5">
        <v>14.914999999999999</v>
      </c>
      <c r="C2795" s="5">
        <v>14.914999999999999</v>
      </c>
      <c r="D2795" s="5">
        <v>14.914999999999999</v>
      </c>
      <c r="E2795" s="5">
        <v>14.914999999999999</v>
      </c>
      <c r="F2795" s="5">
        <v>1.2999999999999999E-3</v>
      </c>
    </row>
    <row r="2796" spans="1:6" x14ac:dyDescent="0.3">
      <c r="A2796" s="8">
        <v>44531</v>
      </c>
      <c r="B2796" s="5">
        <v>14.914999999999999</v>
      </c>
      <c r="C2796" s="5">
        <v>14.914999999999999</v>
      </c>
      <c r="D2796" s="5">
        <v>14.914999999999999</v>
      </c>
      <c r="E2796" s="5">
        <v>14.914999999999999</v>
      </c>
      <c r="F2796" s="5">
        <v>0</v>
      </c>
    </row>
    <row r="2797" spans="1:6" x14ac:dyDescent="0.3">
      <c r="A2797" s="8">
        <v>44532</v>
      </c>
      <c r="B2797" s="5">
        <v>14.914999999999999</v>
      </c>
      <c r="C2797" s="5">
        <v>14.914999999999999</v>
      </c>
      <c r="D2797" s="5">
        <v>14.914999999999999</v>
      </c>
      <c r="E2797" s="5">
        <v>14.914999999999999</v>
      </c>
      <c r="F2797" s="5">
        <v>0</v>
      </c>
    </row>
    <row r="2798" spans="1:6" x14ac:dyDescent="0.3">
      <c r="A2798" s="8">
        <v>44533</v>
      </c>
      <c r="B2798" s="5">
        <v>14.914999999999999</v>
      </c>
      <c r="C2798" s="5">
        <v>14.914999999999999</v>
      </c>
      <c r="D2798" s="5">
        <v>14.914999999999999</v>
      </c>
      <c r="E2798" s="5">
        <v>14.914999999999999</v>
      </c>
      <c r="F2798" s="5">
        <v>0</v>
      </c>
    </row>
    <row r="2799" spans="1:6" x14ac:dyDescent="0.3">
      <c r="A2799" s="8">
        <v>44536</v>
      </c>
      <c r="B2799" s="5">
        <v>14.911</v>
      </c>
      <c r="C2799" s="5">
        <v>14.911</v>
      </c>
      <c r="D2799" s="5">
        <v>14.911</v>
      </c>
      <c r="E2799" s="5">
        <v>14.911</v>
      </c>
      <c r="F2799" s="5">
        <v>-2.9999999999999997E-4</v>
      </c>
    </row>
    <row r="2800" spans="1:6" x14ac:dyDescent="0.3">
      <c r="A2800" s="8">
        <v>44537</v>
      </c>
      <c r="B2800" s="5">
        <v>14.911</v>
      </c>
      <c r="C2800" s="5">
        <v>14.911</v>
      </c>
      <c r="D2800" s="5">
        <v>14.911</v>
      </c>
      <c r="E2800" s="5">
        <v>14.911</v>
      </c>
      <c r="F2800" s="5">
        <v>0</v>
      </c>
    </row>
    <row r="2801" spans="1:6" x14ac:dyDescent="0.3">
      <c r="A2801" s="8">
        <v>44538</v>
      </c>
      <c r="B2801" s="5">
        <v>14.911</v>
      </c>
      <c r="C2801" s="5">
        <v>14.911</v>
      </c>
      <c r="D2801" s="5">
        <v>14.911</v>
      </c>
      <c r="E2801" s="5">
        <v>14.911</v>
      </c>
      <c r="F2801" s="5">
        <v>0</v>
      </c>
    </row>
    <row r="2802" spans="1:6" x14ac:dyDescent="0.3">
      <c r="A2802" s="8">
        <v>44539</v>
      </c>
      <c r="B2802" s="5">
        <v>14.911</v>
      </c>
      <c r="C2802" s="5">
        <v>14.911</v>
      </c>
      <c r="D2802" s="5">
        <v>14.911</v>
      </c>
      <c r="E2802" s="5">
        <v>14.911</v>
      </c>
      <c r="F2802" s="5">
        <v>0</v>
      </c>
    </row>
    <row r="2803" spans="1:6" x14ac:dyDescent="0.3">
      <c r="A2803" s="8">
        <v>44540</v>
      </c>
      <c r="B2803" s="5">
        <v>14.911</v>
      </c>
      <c r="C2803" s="5">
        <v>14.911</v>
      </c>
      <c r="D2803" s="5">
        <v>14.911</v>
      </c>
      <c r="E2803" s="5">
        <v>14.911</v>
      </c>
      <c r="F2803" s="5">
        <v>0</v>
      </c>
    </row>
    <row r="2804" spans="1:6" x14ac:dyDescent="0.3">
      <c r="A2804" s="8">
        <v>44543</v>
      </c>
      <c r="B2804" s="5">
        <v>14.904</v>
      </c>
      <c r="C2804" s="5">
        <v>14.904</v>
      </c>
      <c r="D2804" s="5">
        <v>14.904</v>
      </c>
      <c r="E2804" s="5">
        <v>14.904</v>
      </c>
      <c r="F2804" s="5">
        <v>-5.0000000000000001E-4</v>
      </c>
    </row>
    <row r="2805" spans="1:6" x14ac:dyDescent="0.3">
      <c r="A2805" s="8">
        <v>44544</v>
      </c>
      <c r="B2805" s="5">
        <v>14.903</v>
      </c>
      <c r="C2805" s="5">
        <v>14.903</v>
      </c>
      <c r="D2805" s="5">
        <v>14.903</v>
      </c>
      <c r="E2805" s="5">
        <v>14.903</v>
      </c>
      <c r="F2805" s="5">
        <v>-1E-4</v>
      </c>
    </row>
    <row r="2806" spans="1:6" x14ac:dyDescent="0.3">
      <c r="A2806" s="8">
        <v>44545</v>
      </c>
      <c r="B2806" s="5">
        <v>14.903</v>
      </c>
      <c r="C2806" s="5">
        <v>14.903</v>
      </c>
      <c r="D2806" s="5">
        <v>14.903</v>
      </c>
      <c r="E2806" s="5">
        <v>14.903</v>
      </c>
      <c r="F2806" s="5">
        <v>0</v>
      </c>
    </row>
    <row r="2807" spans="1:6" x14ac:dyDescent="0.3">
      <c r="A2807" s="8">
        <v>44546</v>
      </c>
      <c r="B2807" s="5">
        <v>14.903</v>
      </c>
      <c r="C2807" s="5">
        <v>14.903</v>
      </c>
      <c r="D2807" s="5">
        <v>14.903</v>
      </c>
      <c r="E2807" s="5">
        <v>14.903</v>
      </c>
      <c r="F2807" s="5">
        <v>0</v>
      </c>
    </row>
    <row r="2808" spans="1:6" x14ac:dyDescent="0.3">
      <c r="A2808" s="8">
        <v>44547</v>
      </c>
      <c r="B2808" s="5">
        <v>14.903</v>
      </c>
      <c r="C2808" s="5">
        <v>14.903</v>
      </c>
      <c r="D2808" s="5">
        <v>14.903</v>
      </c>
      <c r="E2808" s="5">
        <v>14.903</v>
      </c>
      <c r="F2808" s="5">
        <v>0</v>
      </c>
    </row>
    <row r="2809" spans="1:6" x14ac:dyDescent="0.3">
      <c r="A2809" s="8">
        <v>44550</v>
      </c>
      <c r="B2809" s="5">
        <v>14.903</v>
      </c>
      <c r="C2809" s="5">
        <v>14.903</v>
      </c>
      <c r="D2809" s="5">
        <v>14.903</v>
      </c>
      <c r="E2809" s="5">
        <v>14.903</v>
      </c>
      <c r="F2809" s="5">
        <v>0</v>
      </c>
    </row>
    <row r="2810" spans="1:6" x14ac:dyDescent="0.3">
      <c r="A2810" s="8">
        <v>44551</v>
      </c>
      <c r="B2810" s="5">
        <v>14.904999999999999</v>
      </c>
      <c r="C2810" s="5">
        <v>14.904999999999999</v>
      </c>
      <c r="D2810" s="5">
        <v>14.904999999999999</v>
      </c>
      <c r="E2810" s="5">
        <v>14.904999999999999</v>
      </c>
      <c r="F2810" s="5">
        <v>1E-4</v>
      </c>
    </row>
    <row r="2811" spans="1:6" x14ac:dyDescent="0.3">
      <c r="A2811" s="8">
        <v>44552</v>
      </c>
      <c r="B2811" s="5">
        <v>14.904</v>
      </c>
      <c r="C2811" s="5">
        <v>14.904</v>
      </c>
      <c r="D2811" s="5">
        <v>14.904</v>
      </c>
      <c r="E2811" s="5">
        <v>14.904</v>
      </c>
      <c r="F2811" s="5">
        <v>-1E-4</v>
      </c>
    </row>
    <row r="2812" spans="1:6" x14ac:dyDescent="0.3">
      <c r="A2812" s="8">
        <v>44553</v>
      </c>
      <c r="B2812" s="5">
        <v>14.904</v>
      </c>
      <c r="C2812" s="5">
        <v>14.904</v>
      </c>
      <c r="D2812" s="5">
        <v>14.904</v>
      </c>
      <c r="E2812" s="5">
        <v>14.904</v>
      </c>
      <c r="F2812" s="5">
        <v>0</v>
      </c>
    </row>
    <row r="2813" spans="1:6" x14ac:dyDescent="0.3">
      <c r="A2813" s="8">
        <v>44554</v>
      </c>
      <c r="B2813" s="5">
        <v>14.904</v>
      </c>
      <c r="C2813" s="5">
        <v>14.904</v>
      </c>
      <c r="D2813" s="5">
        <v>14.904</v>
      </c>
      <c r="E2813" s="5">
        <v>14.904</v>
      </c>
      <c r="F2813" s="5">
        <v>0</v>
      </c>
    </row>
    <row r="2814" spans="1:6" x14ac:dyDescent="0.3">
      <c r="A2814" s="8">
        <v>44557</v>
      </c>
      <c r="B2814" s="5">
        <v>14.904</v>
      </c>
      <c r="C2814" s="5">
        <v>14.904</v>
      </c>
      <c r="D2814" s="5">
        <v>14.904</v>
      </c>
      <c r="E2814" s="5">
        <v>14.904</v>
      </c>
      <c r="F2814" s="5">
        <v>0</v>
      </c>
    </row>
    <row r="2815" spans="1:6" x14ac:dyDescent="0.3">
      <c r="A2815" s="8">
        <v>44558</v>
      </c>
      <c r="B2815" s="5">
        <v>14.894</v>
      </c>
      <c r="C2815" s="5">
        <v>14.894</v>
      </c>
      <c r="D2815" s="5">
        <v>14.894</v>
      </c>
      <c r="E2815" s="5">
        <v>14.894</v>
      </c>
      <c r="F2815" s="5">
        <v>-6.9999999999999999E-4</v>
      </c>
    </row>
    <row r="2816" spans="1:6" x14ac:dyDescent="0.3">
      <c r="A2816" s="8">
        <v>44559</v>
      </c>
      <c r="B2816" s="5">
        <v>14.893000000000001</v>
      </c>
      <c r="C2816" s="5">
        <v>14.893000000000001</v>
      </c>
      <c r="D2816" s="5">
        <v>14.893000000000001</v>
      </c>
      <c r="E2816" s="5">
        <v>14.893000000000001</v>
      </c>
      <c r="F2816" s="5">
        <v>-1E-4</v>
      </c>
    </row>
    <row r="2817" spans="1:6" x14ac:dyDescent="0.3">
      <c r="A2817" s="8">
        <v>44560</v>
      </c>
      <c r="B2817" s="5">
        <v>14.893000000000001</v>
      </c>
      <c r="C2817" s="5">
        <v>14.893000000000001</v>
      </c>
      <c r="D2817" s="5">
        <v>14.893000000000001</v>
      </c>
      <c r="E2817" s="5">
        <v>14.893000000000001</v>
      </c>
      <c r="F2817" s="5">
        <v>0</v>
      </c>
    </row>
    <row r="2818" spans="1:6" x14ac:dyDescent="0.3">
      <c r="A2818" s="8">
        <v>44561</v>
      </c>
      <c r="B2818" s="5">
        <v>14.893000000000001</v>
      </c>
      <c r="C2818" s="5">
        <v>14.893000000000001</v>
      </c>
      <c r="D2818" s="5">
        <v>14.893000000000001</v>
      </c>
      <c r="E2818" s="5">
        <v>14.893000000000001</v>
      </c>
      <c r="F2818" s="5">
        <v>0</v>
      </c>
    </row>
    <row r="2819" spans="1:6" x14ac:dyDescent="0.3">
      <c r="A2819" s="8">
        <v>44564</v>
      </c>
      <c r="B2819" s="5">
        <v>14.893000000000001</v>
      </c>
      <c r="C2819" s="5">
        <v>14.893000000000001</v>
      </c>
      <c r="D2819" s="5">
        <v>14.893000000000001</v>
      </c>
      <c r="E2819" s="5">
        <v>14.893000000000001</v>
      </c>
      <c r="F2819" s="5">
        <v>0</v>
      </c>
    </row>
    <row r="2820" spans="1:6" x14ac:dyDescent="0.3">
      <c r="A2820" s="8">
        <v>44565</v>
      </c>
      <c r="B2820" s="5">
        <v>14.893000000000001</v>
      </c>
      <c r="C2820" s="5">
        <v>14.893000000000001</v>
      </c>
      <c r="D2820" s="5">
        <v>14.893000000000001</v>
      </c>
      <c r="E2820" s="5">
        <v>14.893000000000001</v>
      </c>
      <c r="F2820" s="5">
        <v>0</v>
      </c>
    </row>
    <row r="2821" spans="1:6" x14ac:dyDescent="0.3">
      <c r="A2821" s="8">
        <v>44566</v>
      </c>
      <c r="B2821" s="5">
        <v>14.893000000000001</v>
      </c>
      <c r="C2821" s="5">
        <v>14.893000000000001</v>
      </c>
      <c r="D2821" s="5">
        <v>14.893000000000001</v>
      </c>
      <c r="E2821" s="5">
        <v>14.893000000000001</v>
      </c>
      <c r="F2821" s="5">
        <v>0</v>
      </c>
    </row>
    <row r="2822" spans="1:6" x14ac:dyDescent="0.3">
      <c r="A2822" s="8">
        <v>44567</v>
      </c>
      <c r="B2822" s="5">
        <v>15.243</v>
      </c>
      <c r="C2822" s="5">
        <v>15.243</v>
      </c>
      <c r="D2822" s="5">
        <v>15.243</v>
      </c>
      <c r="E2822" s="5">
        <v>15.243</v>
      </c>
      <c r="F2822" s="5">
        <v>2.35E-2</v>
      </c>
    </row>
    <row r="2823" spans="1:6" x14ac:dyDescent="0.3">
      <c r="A2823" s="8">
        <v>44568</v>
      </c>
      <c r="B2823" s="5">
        <v>14.893000000000001</v>
      </c>
      <c r="C2823" s="5">
        <v>14.893000000000001</v>
      </c>
      <c r="D2823" s="5">
        <v>14.893000000000001</v>
      </c>
      <c r="E2823" s="5">
        <v>14.893000000000001</v>
      </c>
      <c r="F2823" s="5">
        <v>-2.3E-2</v>
      </c>
    </row>
    <row r="2824" spans="1:6" x14ac:dyDescent="0.3">
      <c r="A2824" s="8">
        <v>44571</v>
      </c>
      <c r="B2824" s="5">
        <v>14.898999999999999</v>
      </c>
      <c r="C2824" s="5">
        <v>14.898999999999999</v>
      </c>
      <c r="D2824" s="5">
        <v>14.898999999999999</v>
      </c>
      <c r="E2824" s="5">
        <v>14.898999999999999</v>
      </c>
      <c r="F2824" s="5">
        <v>4.0000000000000002E-4</v>
      </c>
    </row>
    <row r="2825" spans="1:6" x14ac:dyDescent="0.3">
      <c r="A2825" s="8">
        <v>44572</v>
      </c>
      <c r="B2825" s="5">
        <v>14.898999999999999</v>
      </c>
      <c r="C2825" s="5">
        <v>14.898999999999999</v>
      </c>
      <c r="D2825" s="5">
        <v>14.898999999999999</v>
      </c>
      <c r="E2825" s="5">
        <v>14.898999999999999</v>
      </c>
      <c r="F2825" s="5">
        <v>0</v>
      </c>
    </row>
    <row r="2826" spans="1:6" x14ac:dyDescent="0.3">
      <c r="A2826" s="8">
        <v>44573</v>
      </c>
      <c r="B2826" s="5">
        <v>14.898999999999999</v>
      </c>
      <c r="C2826" s="5">
        <v>14.898999999999999</v>
      </c>
      <c r="D2826" s="5">
        <v>14.898999999999999</v>
      </c>
      <c r="E2826" s="5">
        <v>14.898999999999999</v>
      </c>
      <c r="F2826" s="5">
        <v>0</v>
      </c>
    </row>
    <row r="2827" spans="1:6" x14ac:dyDescent="0.3">
      <c r="A2827" s="8">
        <v>44574</v>
      </c>
      <c r="B2827" s="5">
        <v>14.898999999999999</v>
      </c>
      <c r="C2827" s="5">
        <v>14.898999999999999</v>
      </c>
      <c r="D2827" s="5">
        <v>14.898999999999999</v>
      </c>
      <c r="E2827" s="5">
        <v>14.898999999999999</v>
      </c>
      <c r="F2827" s="5">
        <v>0</v>
      </c>
    </row>
    <row r="2828" spans="1:6" x14ac:dyDescent="0.3">
      <c r="A2828" s="8">
        <v>44575</v>
      </c>
      <c r="B2828" s="5">
        <v>14.898999999999999</v>
      </c>
      <c r="C2828" s="5">
        <v>14.898999999999999</v>
      </c>
      <c r="D2828" s="5">
        <v>14.898999999999999</v>
      </c>
      <c r="E2828" s="5">
        <v>14.898999999999999</v>
      </c>
      <c r="F2828" s="5">
        <v>0</v>
      </c>
    </row>
    <row r="2829" spans="1:6" x14ac:dyDescent="0.3">
      <c r="A2829" s="8">
        <v>44578</v>
      </c>
      <c r="B2829" s="5">
        <v>14.9</v>
      </c>
      <c r="C2829" s="5">
        <v>14.9</v>
      </c>
      <c r="D2829" s="5">
        <v>14.9</v>
      </c>
      <c r="E2829" s="5">
        <v>14.9</v>
      </c>
      <c r="F2829" s="5">
        <v>1E-4</v>
      </c>
    </row>
    <row r="2830" spans="1:6" x14ac:dyDescent="0.3">
      <c r="A2830" s="8">
        <v>44579</v>
      </c>
      <c r="B2830" s="5">
        <v>14.9</v>
      </c>
      <c r="C2830" s="5">
        <v>14.9</v>
      </c>
      <c r="D2830" s="5">
        <v>14.9</v>
      </c>
      <c r="E2830" s="5">
        <v>14.9</v>
      </c>
      <c r="F2830" s="5">
        <v>0</v>
      </c>
    </row>
    <row r="2831" spans="1:6" x14ac:dyDescent="0.3">
      <c r="A2831" s="8">
        <v>44580</v>
      </c>
      <c r="B2831" s="5">
        <v>14.9</v>
      </c>
      <c r="C2831" s="5">
        <v>14.9</v>
      </c>
      <c r="D2831" s="5">
        <v>14.9</v>
      </c>
      <c r="E2831" s="5">
        <v>14.9</v>
      </c>
      <c r="F2831" s="5">
        <v>0</v>
      </c>
    </row>
    <row r="2832" spans="1:6" x14ac:dyDescent="0.3">
      <c r="A2832" s="8">
        <v>44581</v>
      </c>
      <c r="B2832" s="5">
        <v>14.9</v>
      </c>
      <c r="C2832" s="5">
        <v>14.9</v>
      </c>
      <c r="D2832" s="5">
        <v>14.9</v>
      </c>
      <c r="E2832" s="5">
        <v>14.9</v>
      </c>
      <c r="F2832" s="5">
        <v>0</v>
      </c>
    </row>
    <row r="2833" spans="1:6" x14ac:dyDescent="0.3">
      <c r="A2833" s="8">
        <v>44582</v>
      </c>
      <c r="B2833" s="5">
        <v>14.9</v>
      </c>
      <c r="C2833" s="5">
        <v>14.9</v>
      </c>
      <c r="D2833" s="5">
        <v>14.9</v>
      </c>
      <c r="E2833" s="5">
        <v>14.9</v>
      </c>
      <c r="F2833" s="5">
        <v>0</v>
      </c>
    </row>
    <row r="2834" spans="1:6" x14ac:dyDescent="0.3">
      <c r="A2834" s="8">
        <v>44585</v>
      </c>
      <c r="B2834" s="5">
        <v>14.893000000000001</v>
      </c>
      <c r="C2834" s="5">
        <v>14.893000000000001</v>
      </c>
      <c r="D2834" s="5">
        <v>14.893000000000001</v>
      </c>
      <c r="E2834" s="5">
        <v>14.893000000000001</v>
      </c>
      <c r="F2834" s="5">
        <v>-5.0000000000000001E-4</v>
      </c>
    </row>
    <row r="2835" spans="1:6" x14ac:dyDescent="0.3">
      <c r="A2835" s="8">
        <v>44586</v>
      </c>
      <c r="B2835" s="5">
        <v>14.893000000000001</v>
      </c>
      <c r="C2835" s="5">
        <v>14.893000000000001</v>
      </c>
      <c r="D2835" s="5">
        <v>14.893000000000001</v>
      </c>
      <c r="E2835" s="5">
        <v>14.893000000000001</v>
      </c>
      <c r="F2835" s="5">
        <v>0</v>
      </c>
    </row>
    <row r="2836" spans="1:6" x14ac:dyDescent="0.3">
      <c r="A2836" s="8">
        <v>44587</v>
      </c>
      <c r="B2836" s="5">
        <v>14.893000000000001</v>
      </c>
      <c r="C2836" s="5">
        <v>14.893000000000001</v>
      </c>
      <c r="D2836" s="5">
        <v>14.893000000000001</v>
      </c>
      <c r="E2836" s="5">
        <v>14.893000000000001</v>
      </c>
      <c r="F2836" s="5">
        <v>0</v>
      </c>
    </row>
    <row r="2837" spans="1:6" x14ac:dyDescent="0.3">
      <c r="A2837" s="8">
        <v>44588</v>
      </c>
      <c r="B2837" s="5">
        <v>15.242000000000001</v>
      </c>
      <c r="C2837" s="5">
        <v>15.242000000000001</v>
      </c>
      <c r="D2837" s="5">
        <v>15.242000000000001</v>
      </c>
      <c r="E2837" s="5">
        <v>15.242000000000001</v>
      </c>
      <c r="F2837" s="5">
        <v>2.3400000000000001E-2</v>
      </c>
    </row>
    <row r="2838" spans="1:6" x14ac:dyDescent="0.3">
      <c r="A2838" s="8">
        <v>44589</v>
      </c>
      <c r="B2838" s="5">
        <v>14.893000000000001</v>
      </c>
      <c r="C2838" s="5">
        <v>14.893000000000001</v>
      </c>
      <c r="D2838" s="5">
        <v>14.893000000000001</v>
      </c>
      <c r="E2838" s="5">
        <v>14.893000000000001</v>
      </c>
      <c r="F2838" s="5">
        <v>-2.29E-2</v>
      </c>
    </row>
    <row r="2839" spans="1:6" x14ac:dyDescent="0.3">
      <c r="A2839" s="8">
        <v>44592</v>
      </c>
      <c r="B2839" s="5">
        <v>14.893000000000001</v>
      </c>
      <c r="C2839" s="5">
        <v>14.893000000000001</v>
      </c>
      <c r="D2839" s="5">
        <v>14.893000000000001</v>
      </c>
      <c r="E2839" s="5">
        <v>14.893000000000001</v>
      </c>
      <c r="F2839" s="5">
        <v>0</v>
      </c>
    </row>
    <row r="2840" spans="1:6" x14ac:dyDescent="0.3">
      <c r="A2840" s="8">
        <v>44593</v>
      </c>
      <c r="B2840" s="5">
        <v>14.893000000000001</v>
      </c>
      <c r="C2840" s="5">
        <v>14.893000000000001</v>
      </c>
      <c r="D2840" s="5">
        <v>14.893000000000001</v>
      </c>
      <c r="E2840" s="5">
        <v>14.893000000000001</v>
      </c>
      <c r="F2840" s="5">
        <v>0</v>
      </c>
    </row>
    <row r="2841" spans="1:6" x14ac:dyDescent="0.3">
      <c r="A2841" s="8">
        <v>44594</v>
      </c>
      <c r="B2841" s="5">
        <v>14.893000000000001</v>
      </c>
      <c r="C2841" s="5">
        <v>14.893000000000001</v>
      </c>
      <c r="D2841" s="5">
        <v>14.893000000000001</v>
      </c>
      <c r="E2841" s="5">
        <v>14.893000000000001</v>
      </c>
      <c r="F2841" s="5">
        <v>0</v>
      </c>
    </row>
    <row r="2842" spans="1:6" x14ac:dyDescent="0.3">
      <c r="A2842" s="8">
        <v>44595</v>
      </c>
      <c r="B2842" s="5">
        <v>14.893000000000001</v>
      </c>
      <c r="C2842" s="5">
        <v>14.893000000000001</v>
      </c>
      <c r="D2842" s="5">
        <v>14.893000000000001</v>
      </c>
      <c r="E2842" s="5">
        <v>14.893000000000001</v>
      </c>
      <c r="F2842" s="5">
        <v>0</v>
      </c>
    </row>
    <row r="2843" spans="1:6" x14ac:dyDescent="0.3">
      <c r="A2843" s="8">
        <v>44596</v>
      </c>
      <c r="B2843" s="5">
        <v>14.893000000000001</v>
      </c>
      <c r="C2843" s="5">
        <v>14.893000000000001</v>
      </c>
      <c r="D2843" s="5">
        <v>14.893000000000001</v>
      </c>
      <c r="E2843" s="5">
        <v>14.893000000000001</v>
      </c>
      <c r="F2843" s="5">
        <v>0</v>
      </c>
    </row>
    <row r="2844" spans="1:6" x14ac:dyDescent="0.3">
      <c r="A2844" s="8">
        <v>44599</v>
      </c>
      <c r="B2844" s="5">
        <v>14.903</v>
      </c>
      <c r="C2844" s="5">
        <v>14.903</v>
      </c>
      <c r="D2844" s="5">
        <v>14.903</v>
      </c>
      <c r="E2844" s="5">
        <v>14.903</v>
      </c>
      <c r="F2844" s="5">
        <v>6.9999999999999999E-4</v>
      </c>
    </row>
    <row r="2845" spans="1:6" x14ac:dyDescent="0.3">
      <c r="A2845" s="8">
        <v>44600</v>
      </c>
      <c r="B2845" s="5">
        <v>14.903</v>
      </c>
      <c r="C2845" s="5">
        <v>14.903</v>
      </c>
      <c r="D2845" s="5">
        <v>14.903</v>
      </c>
      <c r="E2845" s="5">
        <v>14.903</v>
      </c>
      <c r="F2845" s="5">
        <v>0</v>
      </c>
    </row>
    <row r="2846" spans="1:6" x14ac:dyDescent="0.3">
      <c r="A2846" s="8">
        <v>44601</v>
      </c>
      <c r="B2846" s="5">
        <v>14.901999999999999</v>
      </c>
      <c r="C2846" s="5">
        <v>14.901999999999999</v>
      </c>
      <c r="D2846" s="5">
        <v>14.901999999999999</v>
      </c>
      <c r="E2846" s="5">
        <v>14.901999999999999</v>
      </c>
      <c r="F2846" s="5">
        <v>-1E-4</v>
      </c>
    </row>
    <row r="2847" spans="1:6" x14ac:dyDescent="0.3">
      <c r="A2847" s="8">
        <v>44602</v>
      </c>
      <c r="B2847" s="5">
        <v>14.901999999999999</v>
      </c>
      <c r="C2847" s="5">
        <v>14.901999999999999</v>
      </c>
      <c r="D2847" s="5">
        <v>14.901999999999999</v>
      </c>
      <c r="E2847" s="5">
        <v>14.901999999999999</v>
      </c>
      <c r="F2847" s="5">
        <v>0</v>
      </c>
    </row>
    <row r="2848" spans="1:6" x14ac:dyDescent="0.3">
      <c r="A2848" s="8">
        <v>44603</v>
      </c>
      <c r="B2848" s="5">
        <v>14.901999999999999</v>
      </c>
      <c r="C2848" s="5">
        <v>14.901999999999999</v>
      </c>
      <c r="D2848" s="5">
        <v>14.901999999999999</v>
      </c>
      <c r="E2848" s="5">
        <v>14.901999999999999</v>
      </c>
      <c r="F2848" s="5">
        <v>0</v>
      </c>
    </row>
    <row r="2849" spans="1:6" x14ac:dyDescent="0.3">
      <c r="A2849" s="8">
        <v>44606</v>
      </c>
      <c r="B2849" s="5">
        <v>14.903</v>
      </c>
      <c r="C2849" s="5">
        <v>14.903</v>
      </c>
      <c r="D2849" s="5">
        <v>14.903</v>
      </c>
      <c r="E2849" s="5">
        <v>14.903</v>
      </c>
      <c r="F2849" s="5">
        <v>1E-4</v>
      </c>
    </row>
    <row r="2850" spans="1:6" x14ac:dyDescent="0.3">
      <c r="A2850" s="8">
        <v>44607</v>
      </c>
      <c r="B2850" s="5">
        <v>14.903</v>
      </c>
      <c r="C2850" s="5">
        <v>14.903</v>
      </c>
      <c r="D2850" s="5">
        <v>14.903</v>
      </c>
      <c r="E2850" s="5">
        <v>14.903</v>
      </c>
      <c r="F2850" s="5">
        <v>0</v>
      </c>
    </row>
    <row r="2851" spans="1:6" x14ac:dyDescent="0.3">
      <c r="A2851" s="8">
        <v>44608</v>
      </c>
      <c r="B2851" s="5">
        <v>14.903</v>
      </c>
      <c r="C2851" s="5">
        <v>14.903</v>
      </c>
      <c r="D2851" s="5">
        <v>14.903</v>
      </c>
      <c r="E2851" s="5">
        <v>14.903</v>
      </c>
      <c r="F2851" s="5">
        <v>0</v>
      </c>
    </row>
    <row r="2852" spans="1:6" x14ac:dyDescent="0.3">
      <c r="A2852" s="8">
        <v>44609</v>
      </c>
      <c r="B2852" s="5">
        <v>14.903</v>
      </c>
      <c r="C2852" s="5">
        <v>14.903</v>
      </c>
      <c r="D2852" s="5">
        <v>14.903</v>
      </c>
      <c r="E2852" s="5">
        <v>14.903</v>
      </c>
      <c r="F2852" s="5">
        <v>0</v>
      </c>
    </row>
    <row r="2853" spans="1:6" x14ac:dyDescent="0.3">
      <c r="A2853" s="8">
        <v>44610</v>
      </c>
      <c r="B2853" s="5">
        <v>14.903</v>
      </c>
      <c r="C2853" s="5">
        <v>14.903</v>
      </c>
      <c r="D2853" s="5">
        <v>14.903</v>
      </c>
      <c r="E2853" s="5">
        <v>14.903</v>
      </c>
      <c r="F2853" s="5">
        <v>0</v>
      </c>
    </row>
    <row r="2854" spans="1:6" x14ac:dyDescent="0.3">
      <c r="A2854" s="8">
        <v>44613</v>
      </c>
      <c r="B2854" s="5">
        <v>14.891</v>
      </c>
      <c r="C2854" s="5">
        <v>14.891</v>
      </c>
      <c r="D2854" s="5">
        <v>14.891</v>
      </c>
      <c r="E2854" s="5">
        <v>14.891</v>
      </c>
      <c r="F2854" s="5">
        <v>-8.0000000000000004E-4</v>
      </c>
    </row>
    <row r="2855" spans="1:6" x14ac:dyDescent="0.3">
      <c r="A2855" s="8">
        <v>44614</v>
      </c>
      <c r="B2855" s="5">
        <v>14.891</v>
      </c>
      <c r="C2855" s="5">
        <v>14.891</v>
      </c>
      <c r="D2855" s="5">
        <v>14.891</v>
      </c>
      <c r="E2855" s="5">
        <v>14.891</v>
      </c>
      <c r="F2855" s="5">
        <v>0</v>
      </c>
    </row>
    <row r="2856" spans="1:6" x14ac:dyDescent="0.3">
      <c r="A2856" s="8">
        <v>44615</v>
      </c>
      <c r="B2856" s="5">
        <v>14.891</v>
      </c>
      <c r="C2856" s="5">
        <v>14.891</v>
      </c>
      <c r="D2856" s="5">
        <v>14.891</v>
      </c>
      <c r="E2856" s="5">
        <v>14.891</v>
      </c>
      <c r="F2856" s="5">
        <v>0</v>
      </c>
    </row>
    <row r="2857" spans="1:6" x14ac:dyDescent="0.3">
      <c r="A2857" s="8">
        <v>44616</v>
      </c>
      <c r="B2857" s="5">
        <v>14.891</v>
      </c>
      <c r="C2857" s="5">
        <v>14.891</v>
      </c>
      <c r="D2857" s="5">
        <v>14.891</v>
      </c>
      <c r="E2857" s="5">
        <v>14.891</v>
      </c>
      <c r="F2857" s="5">
        <v>0</v>
      </c>
    </row>
    <row r="2858" spans="1:6" x14ac:dyDescent="0.3">
      <c r="A2858" s="8">
        <v>44617</v>
      </c>
      <c r="B2858" s="5">
        <v>14.891</v>
      </c>
      <c r="C2858" s="5">
        <v>14.891</v>
      </c>
      <c r="D2858" s="5">
        <v>14.891</v>
      </c>
      <c r="E2858" s="5">
        <v>14.891</v>
      </c>
      <c r="F2858" s="5">
        <v>0</v>
      </c>
    </row>
    <row r="2859" spans="1:6" x14ac:dyDescent="0.3">
      <c r="A2859" s="8">
        <v>44620</v>
      </c>
      <c r="B2859" s="5">
        <v>14.891</v>
      </c>
      <c r="C2859" s="5">
        <v>14.891</v>
      </c>
      <c r="D2859" s="5">
        <v>14.891</v>
      </c>
      <c r="E2859" s="5">
        <v>14.891</v>
      </c>
      <c r="F2859" s="5">
        <v>0</v>
      </c>
    </row>
    <row r="2860" spans="1:6" x14ac:dyDescent="0.3">
      <c r="A2860" s="8">
        <v>44621</v>
      </c>
      <c r="B2860" s="5">
        <v>14.891</v>
      </c>
      <c r="C2860" s="5">
        <v>14.891</v>
      </c>
      <c r="D2860" s="5">
        <v>14.891</v>
      </c>
      <c r="E2860" s="5">
        <v>14.891</v>
      </c>
      <c r="F2860" s="5">
        <v>0</v>
      </c>
    </row>
    <row r="2861" spans="1:6" x14ac:dyDescent="0.3">
      <c r="A2861" s="8">
        <v>44622</v>
      </c>
      <c r="B2861" s="5">
        <v>14.891</v>
      </c>
      <c r="C2861" s="5">
        <v>14.891</v>
      </c>
      <c r="D2861" s="5">
        <v>14.891</v>
      </c>
      <c r="E2861" s="5">
        <v>14.891</v>
      </c>
      <c r="F2861" s="5">
        <v>0</v>
      </c>
    </row>
    <row r="2862" spans="1:6" x14ac:dyDescent="0.3">
      <c r="A2862" s="8">
        <v>44623</v>
      </c>
      <c r="B2862" s="5">
        <v>14.891</v>
      </c>
      <c r="C2862" s="5">
        <v>14.891</v>
      </c>
      <c r="D2862" s="5">
        <v>14.891</v>
      </c>
      <c r="E2862" s="5">
        <v>14.891</v>
      </c>
      <c r="F2862" s="5">
        <v>0</v>
      </c>
    </row>
    <row r="2863" spans="1:6" x14ac:dyDescent="0.3">
      <c r="A2863" s="8">
        <v>44624</v>
      </c>
      <c r="B2863" s="5">
        <v>14.891</v>
      </c>
      <c r="C2863" s="5">
        <v>14.891</v>
      </c>
      <c r="D2863" s="5">
        <v>14.891</v>
      </c>
      <c r="E2863" s="5">
        <v>14.891</v>
      </c>
      <c r="F2863" s="5">
        <v>0</v>
      </c>
    </row>
    <row r="2864" spans="1:6" x14ac:dyDescent="0.3">
      <c r="A2864" s="8">
        <v>44627</v>
      </c>
      <c r="B2864" s="5">
        <v>14.887</v>
      </c>
      <c r="C2864" s="5">
        <v>14.887</v>
      </c>
      <c r="D2864" s="5">
        <v>14.887</v>
      </c>
      <c r="E2864" s="5">
        <v>14.887</v>
      </c>
      <c r="F2864" s="5">
        <v>-2.9999999999999997E-4</v>
      </c>
    </row>
    <row r="2865" spans="1:6" x14ac:dyDescent="0.3">
      <c r="A2865" s="8">
        <v>44628</v>
      </c>
      <c r="B2865" s="5">
        <v>14.887</v>
      </c>
      <c r="C2865" s="5">
        <v>14.887</v>
      </c>
      <c r="D2865" s="5">
        <v>14.887</v>
      </c>
      <c r="E2865" s="5">
        <v>14.887</v>
      </c>
      <c r="F2865" s="5">
        <v>0</v>
      </c>
    </row>
    <row r="2866" spans="1:6" x14ac:dyDescent="0.3">
      <c r="A2866" s="8">
        <v>44629</v>
      </c>
      <c r="B2866" s="5">
        <v>15.21</v>
      </c>
      <c r="C2866" s="5">
        <v>15.21</v>
      </c>
      <c r="D2866" s="5">
        <v>15.21</v>
      </c>
      <c r="E2866" s="5">
        <v>15.21</v>
      </c>
      <c r="F2866" s="5">
        <v>2.1700000000000001E-2</v>
      </c>
    </row>
    <row r="2867" spans="1:6" x14ac:dyDescent="0.3">
      <c r="A2867" s="8">
        <v>44630</v>
      </c>
      <c r="B2867" s="5">
        <v>15.35</v>
      </c>
      <c r="C2867" s="5">
        <v>15.35</v>
      </c>
      <c r="D2867" s="5">
        <v>15.35</v>
      </c>
      <c r="E2867" s="5">
        <v>15.35</v>
      </c>
      <c r="F2867" s="5">
        <v>9.1999999999999998E-3</v>
      </c>
    </row>
    <row r="2868" spans="1:6" x14ac:dyDescent="0.3">
      <c r="A2868" s="8">
        <v>44631</v>
      </c>
      <c r="B2868" s="5">
        <v>15.35</v>
      </c>
      <c r="C2868" s="5">
        <v>15.35</v>
      </c>
      <c r="D2868" s="5">
        <v>15.35</v>
      </c>
      <c r="E2868" s="5">
        <v>15.35</v>
      </c>
      <c r="F2868" s="5">
        <v>0</v>
      </c>
    </row>
    <row r="2869" spans="1:6" x14ac:dyDescent="0.3">
      <c r="A2869" s="8">
        <v>44634</v>
      </c>
      <c r="B2869" s="5">
        <v>15.75</v>
      </c>
      <c r="C2869" s="5">
        <v>15.75</v>
      </c>
      <c r="D2869" s="5">
        <v>15.75</v>
      </c>
      <c r="E2869" s="5">
        <v>15.75</v>
      </c>
      <c r="F2869" s="5">
        <v>2.6100000000000002E-2</v>
      </c>
    </row>
    <row r="2870" spans="1:6" x14ac:dyDescent="0.3">
      <c r="A2870" s="8">
        <v>44635</v>
      </c>
      <c r="B2870" s="5">
        <v>15.25</v>
      </c>
      <c r="C2870" s="5">
        <v>15.25</v>
      </c>
      <c r="D2870" s="5">
        <v>15.25</v>
      </c>
      <c r="E2870" s="5">
        <v>15.25</v>
      </c>
      <c r="F2870" s="5">
        <v>-3.1699999999999999E-2</v>
      </c>
    </row>
    <row r="2871" spans="1:6" x14ac:dyDescent="0.3">
      <c r="A2871" s="8">
        <v>44636</v>
      </c>
      <c r="B2871" s="5">
        <v>15.25</v>
      </c>
      <c r="C2871" s="5">
        <v>15.25</v>
      </c>
      <c r="D2871" s="5">
        <v>15.25</v>
      </c>
      <c r="E2871" s="5">
        <v>15.25</v>
      </c>
      <c r="F2871" s="5">
        <v>0</v>
      </c>
    </row>
    <row r="2872" spans="1:6" x14ac:dyDescent="0.3">
      <c r="A2872" s="8">
        <v>44637</v>
      </c>
      <c r="B2872" s="5">
        <v>15.57</v>
      </c>
      <c r="C2872" s="5">
        <v>15.57</v>
      </c>
      <c r="D2872" s="5">
        <v>15.57</v>
      </c>
      <c r="E2872" s="5">
        <v>15.57</v>
      </c>
      <c r="F2872" s="5">
        <v>2.1000000000000001E-2</v>
      </c>
    </row>
    <row r="2873" spans="1:6" x14ac:dyDescent="0.3">
      <c r="A2873" s="8">
        <v>44638</v>
      </c>
      <c r="B2873" s="5">
        <v>15.61</v>
      </c>
      <c r="C2873" s="5">
        <v>15.61</v>
      </c>
      <c r="D2873" s="5">
        <v>15.61</v>
      </c>
      <c r="E2873" s="5">
        <v>15.61</v>
      </c>
      <c r="F2873" s="5">
        <v>2.5999999999999999E-3</v>
      </c>
    </row>
    <row r="2874" spans="1:6" x14ac:dyDescent="0.3">
      <c r="A2874" s="8">
        <v>44641</v>
      </c>
      <c r="B2874" s="5">
        <v>15.68</v>
      </c>
      <c r="C2874" s="5">
        <v>15.68</v>
      </c>
      <c r="D2874" s="5">
        <v>15.68</v>
      </c>
      <c r="E2874" s="5">
        <v>15.68</v>
      </c>
      <c r="F2874" s="5">
        <v>4.4999999999999997E-3</v>
      </c>
    </row>
    <row r="2875" spans="1:6" x14ac:dyDescent="0.3">
      <c r="A2875" s="8">
        <v>44642</v>
      </c>
      <c r="B2875" s="5">
        <v>16.010000000000002</v>
      </c>
      <c r="C2875" s="5">
        <v>16.010000000000002</v>
      </c>
      <c r="D2875" s="5">
        <v>16.010000000000002</v>
      </c>
      <c r="E2875" s="5">
        <v>16.010000000000002</v>
      </c>
      <c r="F2875" s="5">
        <v>2.1000000000000001E-2</v>
      </c>
    </row>
    <row r="2876" spans="1:6" x14ac:dyDescent="0.3">
      <c r="A2876" s="8">
        <v>44643</v>
      </c>
      <c r="B2876" s="5">
        <v>16.28</v>
      </c>
      <c r="C2876" s="5">
        <v>16.28</v>
      </c>
      <c r="D2876" s="5">
        <v>16.28</v>
      </c>
      <c r="E2876" s="5">
        <v>16.28</v>
      </c>
      <c r="F2876" s="5">
        <v>1.6899999999999998E-2</v>
      </c>
    </row>
    <row r="2877" spans="1:6" x14ac:dyDescent="0.3">
      <c r="A2877" s="8">
        <v>44644</v>
      </c>
      <c r="B2877" s="5">
        <v>16.600000000000001</v>
      </c>
      <c r="C2877" s="5">
        <v>16.600000000000001</v>
      </c>
      <c r="D2877" s="5">
        <v>16.600000000000001</v>
      </c>
      <c r="E2877" s="5">
        <v>16.600000000000001</v>
      </c>
      <c r="F2877" s="5">
        <v>1.9699999999999999E-2</v>
      </c>
    </row>
    <row r="2878" spans="1:6" x14ac:dyDescent="0.3">
      <c r="A2878" s="8">
        <v>44645</v>
      </c>
      <c r="B2878" s="5">
        <v>16.600000000000001</v>
      </c>
      <c r="C2878" s="5">
        <v>16.600000000000001</v>
      </c>
      <c r="D2878" s="5">
        <v>16.600000000000001</v>
      </c>
      <c r="E2878" s="5">
        <v>16.600000000000001</v>
      </c>
      <c r="F2878" s="5">
        <v>0</v>
      </c>
    </row>
    <row r="2879" spans="1:6" x14ac:dyDescent="0.3">
      <c r="A2879" s="8">
        <v>44648</v>
      </c>
      <c r="B2879" s="5">
        <v>16.29</v>
      </c>
      <c r="C2879" s="5">
        <v>16.29</v>
      </c>
      <c r="D2879" s="5">
        <v>16.29</v>
      </c>
      <c r="E2879" s="5">
        <v>16.29</v>
      </c>
      <c r="F2879" s="5">
        <v>-1.8700000000000001E-2</v>
      </c>
    </row>
    <row r="2880" spans="1:6" x14ac:dyDescent="0.3">
      <c r="A2880" s="8">
        <v>44649</v>
      </c>
      <c r="B2880" s="5">
        <v>16.12</v>
      </c>
      <c r="C2880" s="5">
        <v>16.12</v>
      </c>
      <c r="D2880" s="5">
        <v>16.12</v>
      </c>
      <c r="E2880" s="5">
        <v>16.12</v>
      </c>
      <c r="F2880" s="5">
        <v>-1.04E-2</v>
      </c>
    </row>
    <row r="2881" spans="1:6" x14ac:dyDescent="0.3">
      <c r="A2881" s="8">
        <v>44650</v>
      </c>
      <c r="B2881" s="5">
        <v>16.149999999999999</v>
      </c>
      <c r="C2881" s="5">
        <v>16.149999999999999</v>
      </c>
      <c r="D2881" s="5">
        <v>16.149999999999999</v>
      </c>
      <c r="E2881" s="5">
        <v>16.149999999999999</v>
      </c>
      <c r="F2881" s="5">
        <v>1.9E-3</v>
      </c>
    </row>
    <row r="2882" spans="1:6" x14ac:dyDescent="0.3">
      <c r="A2882" s="8">
        <v>44651</v>
      </c>
      <c r="B2882" s="5">
        <v>15.51</v>
      </c>
      <c r="C2882" s="5">
        <v>15.51</v>
      </c>
      <c r="D2882" s="5">
        <v>15.51</v>
      </c>
      <c r="E2882" s="5">
        <v>15.51</v>
      </c>
      <c r="F2882" s="5">
        <v>-3.9600000000000003E-2</v>
      </c>
    </row>
    <row r="2883" spans="1:6" x14ac:dyDescent="0.3">
      <c r="A2883" s="8">
        <v>44652</v>
      </c>
      <c r="B2883" s="5">
        <v>15.52</v>
      </c>
      <c r="C2883" s="5">
        <v>15.52</v>
      </c>
      <c r="D2883" s="5">
        <v>15.52</v>
      </c>
      <c r="E2883" s="5">
        <v>15.52</v>
      </c>
      <c r="F2883" s="5">
        <v>5.9999999999999995E-4</v>
      </c>
    </row>
    <row r="2884" spans="1:6" x14ac:dyDescent="0.3">
      <c r="A2884" s="8">
        <v>44655</v>
      </c>
      <c r="B2884" s="5">
        <v>15.52</v>
      </c>
      <c r="C2884" s="5">
        <v>15.52</v>
      </c>
      <c r="D2884" s="5">
        <v>15.52</v>
      </c>
      <c r="E2884" s="5">
        <v>15.52</v>
      </c>
      <c r="F2884" s="5">
        <v>0</v>
      </c>
    </row>
    <row r="2885" spans="1:6" x14ac:dyDescent="0.3">
      <c r="A2885" s="8">
        <v>44656</v>
      </c>
      <c r="B2885" s="5">
        <v>15.49</v>
      </c>
      <c r="C2885" s="5">
        <v>15.49</v>
      </c>
      <c r="D2885" s="5">
        <v>15.49</v>
      </c>
      <c r="E2885" s="5">
        <v>15.49</v>
      </c>
      <c r="F2885" s="5">
        <v>-1.9E-3</v>
      </c>
    </row>
    <row r="2886" spans="1:6" x14ac:dyDescent="0.3">
      <c r="A2886" s="8">
        <v>44657</v>
      </c>
      <c r="B2886" s="5">
        <v>15.39</v>
      </c>
      <c r="C2886" s="5">
        <v>15.39</v>
      </c>
      <c r="D2886" s="5">
        <v>15.39</v>
      </c>
      <c r="E2886" s="5">
        <v>15.39</v>
      </c>
      <c r="F2886" s="5">
        <v>-6.4999999999999997E-3</v>
      </c>
    </row>
    <row r="2887" spans="1:6" x14ac:dyDescent="0.3">
      <c r="A2887" s="8">
        <v>44658</v>
      </c>
      <c r="B2887" s="5">
        <v>15.42</v>
      </c>
      <c r="C2887" s="5">
        <v>15.42</v>
      </c>
      <c r="D2887" s="5">
        <v>15.42</v>
      </c>
      <c r="E2887" s="5">
        <v>15.42</v>
      </c>
      <c r="F2887" s="5">
        <v>1.9E-3</v>
      </c>
    </row>
    <row r="2888" spans="1:6" x14ac:dyDescent="0.3">
      <c r="A2888" s="8">
        <v>44659</v>
      </c>
      <c r="B2888" s="5">
        <v>15.42</v>
      </c>
      <c r="C2888" s="5">
        <v>15.42</v>
      </c>
      <c r="D2888" s="5">
        <v>15.42</v>
      </c>
      <c r="E2888" s="5">
        <v>15.42</v>
      </c>
      <c r="F2888" s="5">
        <v>0</v>
      </c>
    </row>
    <row r="2889" spans="1:6" x14ac:dyDescent="0.3">
      <c r="A2889" s="8">
        <v>44662</v>
      </c>
      <c r="B2889" s="5">
        <v>15.48</v>
      </c>
      <c r="C2889" s="5">
        <v>15.48</v>
      </c>
      <c r="D2889" s="5">
        <v>15.48</v>
      </c>
      <c r="E2889" s="5">
        <v>15.48</v>
      </c>
      <c r="F2889" s="5">
        <v>3.8999999999999998E-3</v>
      </c>
    </row>
    <row r="2890" spans="1:6" x14ac:dyDescent="0.3">
      <c r="A2890" s="8">
        <v>44663</v>
      </c>
      <c r="B2890" s="5">
        <v>15.37</v>
      </c>
      <c r="C2890" s="5">
        <v>15.37</v>
      </c>
      <c r="D2890" s="5">
        <v>15.37</v>
      </c>
      <c r="E2890" s="5">
        <v>15.37</v>
      </c>
      <c r="F2890" s="5">
        <v>-7.1000000000000004E-3</v>
      </c>
    </row>
    <row r="2891" spans="1:6" x14ac:dyDescent="0.3">
      <c r="A2891" s="8">
        <v>44664</v>
      </c>
      <c r="B2891" s="5">
        <v>15.35</v>
      </c>
      <c r="C2891" s="5">
        <v>15.35</v>
      </c>
      <c r="D2891" s="5">
        <v>15.35</v>
      </c>
      <c r="E2891" s="5">
        <v>15.35</v>
      </c>
      <c r="F2891" s="5">
        <v>-1.2999999999999999E-3</v>
      </c>
    </row>
    <row r="2892" spans="1:6" x14ac:dyDescent="0.3">
      <c r="A2892" s="8">
        <v>44665</v>
      </c>
      <c r="B2892" s="5">
        <v>15.28</v>
      </c>
      <c r="C2892" s="5">
        <v>15.28</v>
      </c>
      <c r="D2892" s="5">
        <v>15.28</v>
      </c>
      <c r="E2892" s="5">
        <v>15.28</v>
      </c>
      <c r="F2892" s="5">
        <v>-4.5999999999999999E-3</v>
      </c>
    </row>
    <row r="2893" spans="1:6" x14ac:dyDescent="0.3">
      <c r="A2893" s="8">
        <v>44666</v>
      </c>
      <c r="B2893" s="5">
        <v>15.28</v>
      </c>
      <c r="C2893" s="5">
        <v>15.28</v>
      </c>
      <c r="D2893" s="5">
        <v>15.28</v>
      </c>
      <c r="E2893" s="5">
        <v>15.28</v>
      </c>
      <c r="F2893" s="5">
        <v>0</v>
      </c>
    </row>
    <row r="2894" spans="1:6" x14ac:dyDescent="0.3">
      <c r="A2894" s="8">
        <v>44669</v>
      </c>
      <c r="B2894" s="5">
        <v>15.17</v>
      </c>
      <c r="C2894" s="5">
        <v>15.17</v>
      </c>
      <c r="D2894" s="5">
        <v>15.17</v>
      </c>
      <c r="E2894" s="5">
        <v>15.17</v>
      </c>
      <c r="F2894" s="5">
        <v>-7.1999999999999998E-3</v>
      </c>
    </row>
    <row r="2895" spans="1:6" x14ac:dyDescent="0.3">
      <c r="A2895" s="8">
        <v>44670</v>
      </c>
      <c r="B2895" s="5">
        <v>15.14</v>
      </c>
      <c r="C2895" s="5">
        <v>15.14</v>
      </c>
      <c r="D2895" s="5">
        <v>15.14</v>
      </c>
      <c r="E2895" s="5">
        <v>15.14</v>
      </c>
      <c r="F2895" s="5">
        <v>-2E-3</v>
      </c>
    </row>
    <row r="2896" spans="1:6" x14ac:dyDescent="0.3">
      <c r="A2896" s="8">
        <v>44671</v>
      </c>
      <c r="B2896" s="5">
        <v>15.14</v>
      </c>
      <c r="C2896" s="5">
        <v>15.14</v>
      </c>
      <c r="D2896" s="5">
        <v>15.14</v>
      </c>
      <c r="E2896" s="5">
        <v>15.14</v>
      </c>
      <c r="F2896" s="5">
        <v>0</v>
      </c>
    </row>
    <row r="2897" spans="1:6" x14ac:dyDescent="0.3">
      <c r="A2897" s="8">
        <v>44672</v>
      </c>
      <c r="B2897" s="5">
        <v>15.3</v>
      </c>
      <c r="C2897" s="5">
        <v>15.3</v>
      </c>
      <c r="D2897" s="5">
        <v>15.3</v>
      </c>
      <c r="E2897" s="5">
        <v>15.3</v>
      </c>
      <c r="F2897" s="5">
        <v>1.06E-2</v>
      </c>
    </row>
    <row r="2898" spans="1:6" x14ac:dyDescent="0.3">
      <c r="A2898" s="8">
        <v>44673</v>
      </c>
      <c r="B2898" s="5">
        <v>15.3</v>
      </c>
      <c r="C2898" s="5">
        <v>15.3</v>
      </c>
      <c r="D2898" s="5">
        <v>15.3</v>
      </c>
      <c r="E2898" s="5">
        <v>15.3</v>
      </c>
      <c r="F2898" s="5">
        <v>0</v>
      </c>
    </row>
    <row r="2899" spans="1:6" x14ac:dyDescent="0.3">
      <c r="A2899" s="8">
        <v>44676</v>
      </c>
      <c r="B2899" s="5">
        <v>15.561</v>
      </c>
      <c r="C2899" s="5">
        <v>15.561</v>
      </c>
      <c r="D2899" s="5">
        <v>15.561</v>
      </c>
      <c r="E2899" s="5">
        <v>15.561</v>
      </c>
      <c r="F2899" s="5">
        <v>1.7000000000000001E-2</v>
      </c>
    </row>
    <row r="2900" spans="1:6" x14ac:dyDescent="0.3">
      <c r="A2900" s="8">
        <v>44677</v>
      </c>
      <c r="B2900" s="5">
        <v>15.25</v>
      </c>
      <c r="C2900" s="5">
        <v>15.25</v>
      </c>
      <c r="D2900" s="5">
        <v>15.25</v>
      </c>
      <c r="E2900" s="5">
        <v>15.25</v>
      </c>
      <c r="F2900" s="5">
        <v>-0.02</v>
      </c>
    </row>
    <row r="2901" spans="1:6" x14ac:dyDescent="0.3">
      <c r="A2901" s="8">
        <v>44678</v>
      </c>
      <c r="B2901" s="5">
        <v>15.18</v>
      </c>
      <c r="C2901" s="5">
        <v>15.18</v>
      </c>
      <c r="D2901" s="5">
        <v>15.18</v>
      </c>
      <c r="E2901" s="5">
        <v>15.18</v>
      </c>
      <c r="F2901" s="5">
        <v>-4.5999999999999999E-3</v>
      </c>
    </row>
    <row r="2902" spans="1:6" x14ac:dyDescent="0.3">
      <c r="A2902" s="8">
        <v>44679</v>
      </c>
      <c r="B2902" s="5">
        <v>15.27</v>
      </c>
      <c r="C2902" s="5">
        <v>15.27</v>
      </c>
      <c r="D2902" s="5">
        <v>15.27</v>
      </c>
      <c r="E2902" s="5">
        <v>15.27</v>
      </c>
      <c r="F2902" s="5">
        <v>5.8999999999999999E-3</v>
      </c>
    </row>
    <row r="2903" spans="1:6" x14ac:dyDescent="0.3">
      <c r="A2903" s="8">
        <v>44680</v>
      </c>
      <c r="B2903" s="5">
        <v>15.27</v>
      </c>
      <c r="C2903" s="5">
        <v>15.27</v>
      </c>
      <c r="D2903" s="5">
        <v>15.27</v>
      </c>
      <c r="E2903" s="5">
        <v>15.27</v>
      </c>
      <c r="F2903" s="5">
        <v>0</v>
      </c>
    </row>
    <row r="2904" spans="1:6" x14ac:dyDescent="0.3">
      <c r="A2904" s="8">
        <v>44683</v>
      </c>
      <c r="B2904" s="5">
        <v>15.528</v>
      </c>
      <c r="C2904" s="5">
        <v>15.528</v>
      </c>
      <c r="D2904" s="5">
        <v>15.528</v>
      </c>
      <c r="E2904" s="5">
        <v>15.528</v>
      </c>
      <c r="F2904" s="5">
        <v>1.6899999999999998E-2</v>
      </c>
    </row>
    <row r="2905" spans="1:6" x14ac:dyDescent="0.3">
      <c r="A2905" s="8">
        <v>44684</v>
      </c>
      <c r="B2905" s="5">
        <v>15.528</v>
      </c>
      <c r="C2905" s="5">
        <v>15.528</v>
      </c>
      <c r="D2905" s="5">
        <v>15.528</v>
      </c>
      <c r="E2905" s="5">
        <v>15.528</v>
      </c>
      <c r="F2905" s="5">
        <v>0</v>
      </c>
    </row>
    <row r="2906" spans="1:6" x14ac:dyDescent="0.3">
      <c r="A2906" s="8">
        <v>44685</v>
      </c>
      <c r="B2906" s="5">
        <v>15.528</v>
      </c>
      <c r="C2906" s="5">
        <v>15.528</v>
      </c>
      <c r="D2906" s="5">
        <v>15.528</v>
      </c>
      <c r="E2906" s="5">
        <v>15.528</v>
      </c>
      <c r="F2906" s="5">
        <v>0</v>
      </c>
    </row>
    <row r="2907" spans="1:6" x14ac:dyDescent="0.3">
      <c r="A2907" s="8">
        <v>44686</v>
      </c>
      <c r="B2907" s="5">
        <v>15.526999999999999</v>
      </c>
      <c r="C2907" s="5">
        <v>15.526999999999999</v>
      </c>
      <c r="D2907" s="5">
        <v>15.526999999999999</v>
      </c>
      <c r="E2907" s="5">
        <v>15.526999999999999</v>
      </c>
      <c r="F2907" s="5">
        <v>0</v>
      </c>
    </row>
    <row r="2908" spans="1:6" x14ac:dyDescent="0.3">
      <c r="A2908" s="8">
        <v>44687</v>
      </c>
      <c r="B2908" s="5">
        <v>15.27</v>
      </c>
      <c r="C2908" s="5">
        <v>15.27</v>
      </c>
      <c r="D2908" s="5">
        <v>15.27</v>
      </c>
      <c r="E2908" s="5">
        <v>15.27</v>
      </c>
      <c r="F2908" s="5">
        <v>-1.66E-2</v>
      </c>
    </row>
    <row r="2909" spans="1:6" x14ac:dyDescent="0.3">
      <c r="A2909" s="8">
        <v>44690</v>
      </c>
      <c r="B2909" s="5">
        <v>15.4</v>
      </c>
      <c r="C2909" s="5">
        <v>15.4</v>
      </c>
      <c r="D2909" s="5">
        <v>15.4</v>
      </c>
      <c r="E2909" s="5">
        <v>15.4</v>
      </c>
      <c r="F2909" s="5">
        <v>8.5000000000000006E-3</v>
      </c>
    </row>
    <row r="2910" spans="1:6" x14ac:dyDescent="0.3">
      <c r="A2910" s="8">
        <v>44691</v>
      </c>
      <c r="B2910" s="5">
        <v>15.64</v>
      </c>
      <c r="C2910" s="5">
        <v>15.64</v>
      </c>
      <c r="D2910" s="5">
        <v>15.64</v>
      </c>
      <c r="E2910" s="5">
        <v>15.64</v>
      </c>
      <c r="F2910" s="5">
        <v>1.5599999999999999E-2</v>
      </c>
    </row>
    <row r="2911" spans="1:6" x14ac:dyDescent="0.3">
      <c r="A2911" s="8">
        <v>44692</v>
      </c>
      <c r="B2911" s="5">
        <v>15.75</v>
      </c>
      <c r="C2911" s="5">
        <v>15.75</v>
      </c>
      <c r="D2911" s="5">
        <v>15.75</v>
      </c>
      <c r="E2911" s="5">
        <v>15.75</v>
      </c>
      <c r="F2911" s="5">
        <v>7.0000000000000001E-3</v>
      </c>
    </row>
    <row r="2912" spans="1:6" x14ac:dyDescent="0.3">
      <c r="A2912" s="8">
        <v>44693</v>
      </c>
      <c r="B2912" s="5">
        <v>15.99</v>
      </c>
      <c r="C2912" s="5">
        <v>15.99</v>
      </c>
      <c r="D2912" s="5">
        <v>15.99</v>
      </c>
      <c r="E2912" s="5">
        <v>15.99</v>
      </c>
      <c r="F2912" s="5">
        <v>1.52E-2</v>
      </c>
    </row>
    <row r="2913" spans="1:6" x14ac:dyDescent="0.3">
      <c r="A2913" s="8">
        <v>44694</v>
      </c>
      <c r="B2913" s="5">
        <v>15.99</v>
      </c>
      <c r="C2913" s="5">
        <v>15.99</v>
      </c>
      <c r="D2913" s="5">
        <v>15.99</v>
      </c>
      <c r="E2913" s="5">
        <v>15.99</v>
      </c>
      <c r="F2913" s="5">
        <v>0</v>
      </c>
    </row>
    <row r="2914" spans="1:6" x14ac:dyDescent="0.3">
      <c r="A2914" s="8">
        <v>44697</v>
      </c>
      <c r="B2914" s="5">
        <v>16.239999999999998</v>
      </c>
      <c r="C2914" s="5">
        <v>16.239999999999998</v>
      </c>
      <c r="D2914" s="5">
        <v>16.239999999999998</v>
      </c>
      <c r="E2914" s="5">
        <v>16.239999999999998</v>
      </c>
      <c r="F2914" s="5">
        <v>1.5599999999999999E-2</v>
      </c>
    </row>
    <row r="2915" spans="1:6" x14ac:dyDescent="0.3">
      <c r="A2915" s="8">
        <v>44698</v>
      </c>
      <c r="B2915" s="5">
        <v>16.690000000000001</v>
      </c>
      <c r="C2915" s="5">
        <v>16.690000000000001</v>
      </c>
      <c r="D2915" s="5">
        <v>16.690000000000001</v>
      </c>
      <c r="E2915" s="5">
        <v>16.690000000000001</v>
      </c>
      <c r="F2915" s="5">
        <v>2.7699999999999999E-2</v>
      </c>
    </row>
    <row r="2916" spans="1:6" x14ac:dyDescent="0.3">
      <c r="A2916" s="8">
        <v>44699</v>
      </c>
      <c r="B2916" s="5">
        <v>16.84</v>
      </c>
      <c r="C2916" s="5">
        <v>16.84</v>
      </c>
      <c r="D2916" s="5">
        <v>16.84</v>
      </c>
      <c r="E2916" s="5">
        <v>16.84</v>
      </c>
      <c r="F2916" s="5">
        <v>8.9999999999999993E-3</v>
      </c>
    </row>
    <row r="2917" spans="1:6" x14ac:dyDescent="0.3">
      <c r="A2917" s="8">
        <v>44700</v>
      </c>
      <c r="B2917" s="5">
        <v>16.84</v>
      </c>
      <c r="C2917" s="5">
        <v>16.84</v>
      </c>
      <c r="D2917" s="5">
        <v>16.84</v>
      </c>
      <c r="E2917" s="5">
        <v>16.84</v>
      </c>
      <c r="F2917" s="5">
        <v>0</v>
      </c>
    </row>
    <row r="2918" spans="1:6" x14ac:dyDescent="0.3">
      <c r="A2918" s="8">
        <v>44701</v>
      </c>
      <c r="B2918" s="5">
        <v>16.84</v>
      </c>
      <c r="C2918" s="5">
        <v>16.84</v>
      </c>
      <c r="D2918" s="5">
        <v>16.84</v>
      </c>
      <c r="E2918" s="5">
        <v>16.84</v>
      </c>
      <c r="F2918" s="5">
        <v>0</v>
      </c>
    </row>
    <row r="2919" spans="1:6" x14ac:dyDescent="0.3">
      <c r="A2919" s="8">
        <v>44704</v>
      </c>
      <c r="B2919" s="5">
        <v>16.84</v>
      </c>
      <c r="C2919" s="5">
        <v>16.84</v>
      </c>
      <c r="D2919" s="5">
        <v>16.84</v>
      </c>
      <c r="E2919" s="5">
        <v>16.84</v>
      </c>
      <c r="F2919" s="5">
        <v>0</v>
      </c>
    </row>
    <row r="2920" spans="1:6" x14ac:dyDescent="0.3">
      <c r="A2920" s="8">
        <v>44705</v>
      </c>
      <c r="B2920" s="5">
        <v>16.84</v>
      </c>
      <c r="C2920" s="5">
        <v>16.84</v>
      </c>
      <c r="D2920" s="5">
        <v>16.84</v>
      </c>
      <c r="E2920" s="5">
        <v>16.84</v>
      </c>
      <c r="F2920" s="5">
        <v>0</v>
      </c>
    </row>
    <row r="2921" spans="1:6" x14ac:dyDescent="0.3">
      <c r="A2921" s="8">
        <v>44706</v>
      </c>
      <c r="B2921" s="5">
        <v>16.600000000000001</v>
      </c>
      <c r="C2921" s="5">
        <v>16.600000000000001</v>
      </c>
      <c r="D2921" s="5">
        <v>16.600000000000001</v>
      </c>
      <c r="E2921" s="5">
        <v>16.600000000000001</v>
      </c>
      <c r="F2921" s="5">
        <v>-1.43E-2</v>
      </c>
    </row>
    <row r="2922" spans="1:6" x14ac:dyDescent="0.3">
      <c r="A2922" s="8">
        <v>44707</v>
      </c>
      <c r="B2922" s="5">
        <v>16.52</v>
      </c>
      <c r="C2922" s="5">
        <v>16.52</v>
      </c>
      <c r="D2922" s="5">
        <v>16.52</v>
      </c>
      <c r="E2922" s="5">
        <v>16.52</v>
      </c>
      <c r="F2922" s="5">
        <v>-4.7999999999999996E-3</v>
      </c>
    </row>
    <row r="2923" spans="1:6" x14ac:dyDescent="0.3">
      <c r="A2923" s="8">
        <v>44708</v>
      </c>
      <c r="B2923" s="5">
        <v>16.52</v>
      </c>
      <c r="C2923" s="5">
        <v>16.52</v>
      </c>
      <c r="D2923" s="5">
        <v>16.52</v>
      </c>
      <c r="E2923" s="5">
        <v>16.52</v>
      </c>
      <c r="F2923" s="5">
        <v>0</v>
      </c>
    </row>
    <row r="2924" spans="1:6" x14ac:dyDescent="0.3">
      <c r="A2924" s="8">
        <v>44711</v>
      </c>
      <c r="B2924" s="5">
        <v>17.05</v>
      </c>
      <c r="C2924" s="5">
        <v>17.05</v>
      </c>
      <c r="D2924" s="5">
        <v>17.05</v>
      </c>
      <c r="E2924" s="5">
        <v>17.05</v>
      </c>
      <c r="F2924" s="5">
        <v>3.2099999999999997E-2</v>
      </c>
    </row>
    <row r="2925" spans="1:6" x14ac:dyDescent="0.3">
      <c r="A2925" s="8">
        <v>44712</v>
      </c>
      <c r="B2925" s="5">
        <v>17.28</v>
      </c>
      <c r="C2925" s="5">
        <v>17.28</v>
      </c>
      <c r="D2925" s="5">
        <v>17.28</v>
      </c>
      <c r="E2925" s="5">
        <v>17.28</v>
      </c>
      <c r="F2925" s="5">
        <v>1.35E-2</v>
      </c>
    </row>
    <row r="2926" spans="1:6" x14ac:dyDescent="0.3">
      <c r="A2926" s="8">
        <v>44713</v>
      </c>
      <c r="B2926" s="5">
        <v>17.25</v>
      </c>
      <c r="C2926" s="5">
        <v>17.25</v>
      </c>
      <c r="D2926" s="5">
        <v>17.25</v>
      </c>
      <c r="E2926" s="5">
        <v>17.25</v>
      </c>
      <c r="F2926" s="5">
        <v>-1.6999999999999999E-3</v>
      </c>
    </row>
    <row r="2927" spans="1:6" x14ac:dyDescent="0.3">
      <c r="A2927" s="8">
        <v>44714</v>
      </c>
      <c r="B2927" s="5">
        <v>17.3</v>
      </c>
      <c r="C2927" s="5">
        <v>17.3</v>
      </c>
      <c r="D2927" s="5">
        <v>17.3</v>
      </c>
      <c r="E2927" s="5">
        <v>17.3</v>
      </c>
      <c r="F2927" s="5">
        <v>2.8999999999999998E-3</v>
      </c>
    </row>
    <row r="2928" spans="1:6" x14ac:dyDescent="0.3">
      <c r="A2928" s="8">
        <v>44715</v>
      </c>
      <c r="B2928" s="5">
        <v>17.3</v>
      </c>
      <c r="C2928" s="5">
        <v>17.3</v>
      </c>
      <c r="D2928" s="5">
        <v>17.3</v>
      </c>
      <c r="E2928" s="5">
        <v>17.3</v>
      </c>
      <c r="F2928" s="5">
        <v>0</v>
      </c>
    </row>
    <row r="2929" spans="1:6" x14ac:dyDescent="0.3">
      <c r="A2929" s="8">
        <v>44718</v>
      </c>
      <c r="B2929" s="5">
        <v>17.03</v>
      </c>
      <c r="C2929" s="5">
        <v>17.03</v>
      </c>
      <c r="D2929" s="5">
        <v>17.03</v>
      </c>
      <c r="E2929" s="5">
        <v>17.03</v>
      </c>
      <c r="F2929" s="5">
        <v>-1.5599999999999999E-2</v>
      </c>
    </row>
    <row r="2930" spans="1:6" x14ac:dyDescent="0.3">
      <c r="A2930" s="8">
        <v>44719</v>
      </c>
      <c r="B2930" s="5">
        <v>17.02</v>
      </c>
      <c r="C2930" s="5">
        <v>17.02</v>
      </c>
      <c r="D2930" s="5">
        <v>17.02</v>
      </c>
      <c r="E2930" s="5">
        <v>17.02</v>
      </c>
      <c r="F2930" s="5">
        <v>-5.9999999999999995E-4</v>
      </c>
    </row>
    <row r="2931" spans="1:6" x14ac:dyDescent="0.3">
      <c r="A2931" s="8">
        <v>44720</v>
      </c>
      <c r="B2931" s="5">
        <v>16.989999999999998</v>
      </c>
      <c r="C2931" s="5">
        <v>16.989999999999998</v>
      </c>
      <c r="D2931" s="5">
        <v>16.989999999999998</v>
      </c>
      <c r="E2931" s="5">
        <v>16.989999999999998</v>
      </c>
      <c r="F2931" s="5">
        <v>-1.8E-3</v>
      </c>
    </row>
    <row r="2932" spans="1:6" x14ac:dyDescent="0.3">
      <c r="A2932" s="8">
        <v>44721</v>
      </c>
      <c r="B2932" s="5">
        <v>17.04</v>
      </c>
      <c r="C2932" s="5">
        <v>17.04</v>
      </c>
      <c r="D2932" s="5">
        <v>17.04</v>
      </c>
      <c r="E2932" s="5">
        <v>17.04</v>
      </c>
      <c r="F2932" s="5">
        <v>2.8999999999999998E-3</v>
      </c>
    </row>
    <row r="2933" spans="1:6" x14ac:dyDescent="0.3">
      <c r="A2933" s="8">
        <v>44722</v>
      </c>
      <c r="B2933" s="5">
        <v>17.04</v>
      </c>
      <c r="C2933" s="5">
        <v>17.04</v>
      </c>
      <c r="D2933" s="5">
        <v>17.04</v>
      </c>
      <c r="E2933" s="5">
        <v>17.04</v>
      </c>
      <c r="F2933" s="5">
        <v>0</v>
      </c>
    </row>
    <row r="2934" spans="1:6" x14ac:dyDescent="0.3">
      <c r="A2934" s="8">
        <v>44725</v>
      </c>
      <c r="B2934" s="5">
        <v>16.91</v>
      </c>
      <c r="C2934" s="5">
        <v>16.91</v>
      </c>
      <c r="D2934" s="5">
        <v>16.91</v>
      </c>
      <c r="E2934" s="5">
        <v>16.91</v>
      </c>
      <c r="F2934" s="5">
        <v>-7.6E-3</v>
      </c>
    </row>
    <row r="2935" spans="1:6" x14ac:dyDescent="0.3">
      <c r="A2935" s="8">
        <v>44726</v>
      </c>
      <c r="B2935" s="5">
        <v>17.059999999999999</v>
      </c>
      <c r="C2935" s="5">
        <v>17.059999999999999</v>
      </c>
      <c r="D2935" s="5">
        <v>17.059999999999999</v>
      </c>
      <c r="E2935" s="5">
        <v>17.059999999999999</v>
      </c>
      <c r="F2935" s="5">
        <v>8.8999999999999999E-3</v>
      </c>
    </row>
    <row r="2936" spans="1:6" x14ac:dyDescent="0.3">
      <c r="A2936" s="8">
        <v>44727</v>
      </c>
      <c r="B2936" s="5">
        <v>16.920000000000002</v>
      </c>
      <c r="C2936" s="5">
        <v>16.920000000000002</v>
      </c>
      <c r="D2936" s="5">
        <v>16.920000000000002</v>
      </c>
      <c r="E2936" s="5">
        <v>16.920000000000002</v>
      </c>
      <c r="F2936" s="5">
        <v>-8.2000000000000007E-3</v>
      </c>
    </row>
    <row r="2937" spans="1:6" x14ac:dyDescent="0.3">
      <c r="A2937" s="8">
        <v>44728</v>
      </c>
      <c r="B2937" s="5">
        <v>17.010000000000002</v>
      </c>
      <c r="C2937" s="5">
        <v>17.010000000000002</v>
      </c>
      <c r="D2937" s="5">
        <v>17.010000000000002</v>
      </c>
      <c r="E2937" s="5">
        <v>17.010000000000002</v>
      </c>
      <c r="F2937" s="5">
        <v>5.3E-3</v>
      </c>
    </row>
    <row r="2938" spans="1:6" x14ac:dyDescent="0.3">
      <c r="A2938" s="8">
        <v>44729</v>
      </c>
      <c r="B2938" s="5">
        <v>17.010000000000002</v>
      </c>
      <c r="C2938" s="5">
        <v>17.010000000000002</v>
      </c>
      <c r="D2938" s="5">
        <v>17.010000000000002</v>
      </c>
      <c r="E2938" s="5">
        <v>17.010000000000002</v>
      </c>
      <c r="F2938" s="5">
        <v>0</v>
      </c>
    </row>
    <row r="2939" spans="1:6" x14ac:dyDescent="0.3">
      <c r="A2939" s="8">
        <v>44732</v>
      </c>
      <c r="B2939" s="5">
        <v>17</v>
      </c>
      <c r="C2939" s="5">
        <v>17</v>
      </c>
      <c r="D2939" s="5">
        <v>17</v>
      </c>
      <c r="E2939" s="5">
        <v>17</v>
      </c>
      <c r="F2939" s="5">
        <v>-5.9999999999999995E-4</v>
      </c>
    </row>
    <row r="2940" spans="1:6" x14ac:dyDescent="0.3">
      <c r="A2940" s="8">
        <v>44733</v>
      </c>
      <c r="B2940" s="5">
        <v>17.05</v>
      </c>
      <c r="C2940" s="5">
        <v>17.05</v>
      </c>
      <c r="D2940" s="5">
        <v>17.05</v>
      </c>
      <c r="E2940" s="5">
        <v>17.05</v>
      </c>
      <c r="F2940" s="5">
        <v>2.8999999999999998E-3</v>
      </c>
    </row>
    <row r="2941" spans="1:6" x14ac:dyDescent="0.3">
      <c r="A2941" s="8">
        <v>44734</v>
      </c>
      <c r="B2941" s="5">
        <v>16.98</v>
      </c>
      <c r="C2941" s="5">
        <v>16.98</v>
      </c>
      <c r="D2941" s="5">
        <v>16.98</v>
      </c>
      <c r="E2941" s="5">
        <v>16.98</v>
      </c>
      <c r="F2941" s="5">
        <v>-4.1000000000000003E-3</v>
      </c>
    </row>
    <row r="2942" spans="1:6" x14ac:dyDescent="0.3">
      <c r="A2942" s="8">
        <v>44735</v>
      </c>
      <c r="B2942" s="5">
        <v>16.97</v>
      </c>
      <c r="C2942" s="5">
        <v>16.97</v>
      </c>
      <c r="D2942" s="5">
        <v>16.97</v>
      </c>
      <c r="E2942" s="5">
        <v>16.97</v>
      </c>
      <c r="F2942" s="5">
        <v>-5.9999999999999995E-4</v>
      </c>
    </row>
    <row r="2943" spans="1:6" x14ac:dyDescent="0.3">
      <c r="A2943" s="8">
        <v>44736</v>
      </c>
      <c r="B2943" s="5">
        <v>16.97</v>
      </c>
      <c r="C2943" s="5">
        <v>16.97</v>
      </c>
      <c r="D2943" s="5">
        <v>16.97</v>
      </c>
      <c r="E2943" s="5">
        <v>16.97</v>
      </c>
      <c r="F2943" s="5">
        <v>0</v>
      </c>
    </row>
    <row r="2944" spans="1:6" x14ac:dyDescent="0.3">
      <c r="A2944" s="8">
        <v>44739</v>
      </c>
      <c r="B2944" s="5">
        <v>16.760000000000002</v>
      </c>
      <c r="C2944" s="5">
        <v>16.760000000000002</v>
      </c>
      <c r="D2944" s="5">
        <v>16.760000000000002</v>
      </c>
      <c r="E2944" s="5">
        <v>16.760000000000002</v>
      </c>
      <c r="F2944" s="5">
        <v>-1.24E-2</v>
      </c>
    </row>
    <row r="2945" spans="1:6" x14ac:dyDescent="0.3">
      <c r="A2945" s="8">
        <v>44740</v>
      </c>
      <c r="B2945" s="5">
        <v>16.579999999999998</v>
      </c>
      <c r="C2945" s="5">
        <v>16.579999999999998</v>
      </c>
      <c r="D2945" s="5">
        <v>16.579999999999998</v>
      </c>
      <c r="E2945" s="5">
        <v>16.579999999999998</v>
      </c>
      <c r="F2945" s="5">
        <v>-1.0699999999999999E-2</v>
      </c>
    </row>
    <row r="2946" spans="1:6" x14ac:dyDescent="0.3">
      <c r="A2946" s="8">
        <v>44741</v>
      </c>
      <c r="B2946" s="5">
        <v>16.649999999999999</v>
      </c>
      <c r="C2946" s="5">
        <v>16.649999999999999</v>
      </c>
      <c r="D2946" s="5">
        <v>16.649999999999999</v>
      </c>
      <c r="E2946" s="5">
        <v>16.649999999999999</v>
      </c>
      <c r="F2946" s="5">
        <v>4.1999999999999997E-3</v>
      </c>
    </row>
    <row r="2947" spans="1:6" x14ac:dyDescent="0.3">
      <c r="A2947" s="8">
        <v>44742</v>
      </c>
      <c r="B2947" s="5">
        <v>17.016999999999999</v>
      </c>
      <c r="C2947" s="5">
        <v>17.016999999999999</v>
      </c>
      <c r="D2947" s="5">
        <v>17.016999999999999</v>
      </c>
      <c r="E2947" s="5">
        <v>17.016999999999999</v>
      </c>
      <c r="F2947" s="5">
        <v>2.1999999999999999E-2</v>
      </c>
    </row>
    <row r="2948" spans="1:6" x14ac:dyDescent="0.3">
      <c r="A2948" s="8">
        <v>44743</v>
      </c>
      <c r="B2948" s="5">
        <v>17.016999999999999</v>
      </c>
      <c r="C2948" s="5">
        <v>17.016999999999999</v>
      </c>
      <c r="D2948" s="5">
        <v>17.016999999999999</v>
      </c>
      <c r="E2948" s="5">
        <v>17.016999999999999</v>
      </c>
      <c r="F2948" s="5">
        <v>0</v>
      </c>
    </row>
    <row r="2949" spans="1:6" x14ac:dyDescent="0.3">
      <c r="A2949" s="8">
        <v>44746</v>
      </c>
      <c r="B2949" s="5">
        <v>16.54</v>
      </c>
      <c r="C2949" s="5">
        <v>16.54</v>
      </c>
      <c r="D2949" s="5">
        <v>16.54</v>
      </c>
      <c r="E2949" s="5">
        <v>16.54</v>
      </c>
      <c r="F2949" s="5">
        <v>-2.8000000000000001E-2</v>
      </c>
    </row>
    <row r="2950" spans="1:6" x14ac:dyDescent="0.3">
      <c r="A2950" s="8">
        <v>44747</v>
      </c>
      <c r="B2950" s="5">
        <v>16.52</v>
      </c>
      <c r="C2950" s="5">
        <v>16.52</v>
      </c>
      <c r="D2950" s="5">
        <v>16.52</v>
      </c>
      <c r="E2950" s="5">
        <v>16.52</v>
      </c>
      <c r="F2950" s="5">
        <v>-1.1999999999999999E-3</v>
      </c>
    </row>
    <row r="2951" spans="1:6" x14ac:dyDescent="0.3">
      <c r="A2951" s="8">
        <v>44748</v>
      </c>
      <c r="B2951" s="5">
        <v>16.55</v>
      </c>
      <c r="C2951" s="5">
        <v>16.55</v>
      </c>
      <c r="D2951" s="5">
        <v>16.55</v>
      </c>
      <c r="E2951" s="5">
        <v>16.55</v>
      </c>
      <c r="F2951" s="5">
        <v>1.8E-3</v>
      </c>
    </row>
    <row r="2952" spans="1:6" x14ac:dyDescent="0.3">
      <c r="A2952" s="8">
        <v>44749</v>
      </c>
      <c r="B2952" s="5">
        <v>16.61</v>
      </c>
      <c r="C2952" s="5">
        <v>16.61</v>
      </c>
      <c r="D2952" s="5">
        <v>16.61</v>
      </c>
      <c r="E2952" s="5">
        <v>16.61</v>
      </c>
      <c r="F2952" s="5">
        <v>3.5999999999999999E-3</v>
      </c>
    </row>
    <row r="2953" spans="1:6" x14ac:dyDescent="0.3">
      <c r="A2953" s="8">
        <v>44750</v>
      </c>
      <c r="B2953" s="5">
        <v>16.61</v>
      </c>
      <c r="C2953" s="5">
        <v>16.61</v>
      </c>
      <c r="D2953" s="5">
        <v>16.61</v>
      </c>
      <c r="E2953" s="5">
        <v>16.61</v>
      </c>
      <c r="F2953" s="5">
        <v>0</v>
      </c>
    </row>
    <row r="2954" spans="1:6" x14ac:dyDescent="0.3">
      <c r="A2954" s="8">
        <v>44753</v>
      </c>
      <c r="B2954" s="5">
        <v>16.975000000000001</v>
      </c>
      <c r="C2954" s="5">
        <v>16.972999999999999</v>
      </c>
      <c r="D2954" s="5">
        <v>16.975000000000001</v>
      </c>
      <c r="E2954" s="5">
        <v>16.972999999999999</v>
      </c>
      <c r="F2954" s="5">
        <v>2.1899999999999999E-2</v>
      </c>
    </row>
    <row r="2955" spans="1:6" x14ac:dyDescent="0.3">
      <c r="A2955" s="8">
        <v>44754</v>
      </c>
      <c r="B2955" s="5">
        <v>16.975000000000001</v>
      </c>
      <c r="C2955" s="5">
        <v>16.974</v>
      </c>
      <c r="D2955" s="5">
        <v>16.975000000000001</v>
      </c>
      <c r="E2955" s="5">
        <v>16.974</v>
      </c>
      <c r="F2955" s="5">
        <v>0</v>
      </c>
    </row>
    <row r="2956" spans="1:6" x14ac:dyDescent="0.3">
      <c r="A2956" s="8">
        <v>44755</v>
      </c>
      <c r="B2956" s="5">
        <v>16.975000000000001</v>
      </c>
      <c r="C2956" s="5">
        <v>16.974</v>
      </c>
      <c r="D2956" s="5">
        <v>16.975000000000001</v>
      </c>
      <c r="E2956" s="5">
        <v>16.974</v>
      </c>
      <c r="F2956" s="5">
        <v>0</v>
      </c>
    </row>
    <row r="2957" spans="1:6" x14ac:dyDescent="0.3">
      <c r="A2957" s="8">
        <v>44756</v>
      </c>
      <c r="B2957" s="5">
        <v>16.975000000000001</v>
      </c>
      <c r="C2957" s="5">
        <v>16.975000000000001</v>
      </c>
      <c r="D2957" s="5">
        <v>16.975000000000001</v>
      </c>
      <c r="E2957" s="5">
        <v>16.975000000000001</v>
      </c>
      <c r="F2957" s="5">
        <v>0</v>
      </c>
    </row>
    <row r="2958" spans="1:6" x14ac:dyDescent="0.3">
      <c r="A2958" s="8">
        <v>44757</v>
      </c>
      <c r="B2958" s="5">
        <v>16.61</v>
      </c>
      <c r="C2958" s="5">
        <v>16.61</v>
      </c>
      <c r="D2958" s="5">
        <v>16.61</v>
      </c>
      <c r="E2958" s="5">
        <v>16.61</v>
      </c>
      <c r="F2958" s="5">
        <v>-2.1499999999999998E-2</v>
      </c>
    </row>
    <row r="2959" spans="1:6" x14ac:dyDescent="0.3">
      <c r="A2959" s="8">
        <v>44760</v>
      </c>
      <c r="B2959" s="5">
        <v>16.579999999999998</v>
      </c>
      <c r="C2959" s="5">
        <v>16.579999999999998</v>
      </c>
      <c r="D2959" s="5">
        <v>16.579999999999998</v>
      </c>
      <c r="E2959" s="5">
        <v>16.579999999999998</v>
      </c>
      <c r="F2959" s="5">
        <v>-1.8E-3</v>
      </c>
    </row>
    <row r="2960" spans="1:6" x14ac:dyDescent="0.3">
      <c r="A2960" s="8">
        <v>44761</v>
      </c>
      <c r="B2960" s="5">
        <v>16.72</v>
      </c>
      <c r="C2960" s="5">
        <v>16.72</v>
      </c>
      <c r="D2960" s="5">
        <v>16.72</v>
      </c>
      <c r="E2960" s="5">
        <v>16.72</v>
      </c>
      <c r="F2960" s="5">
        <v>8.3999999999999995E-3</v>
      </c>
    </row>
    <row r="2961" spans="1:6" x14ac:dyDescent="0.3">
      <c r="A2961" s="8">
        <v>44762</v>
      </c>
      <c r="B2961" s="5">
        <v>16.899999999999999</v>
      </c>
      <c r="C2961" s="5">
        <v>16.899999999999999</v>
      </c>
      <c r="D2961" s="5">
        <v>16.899999999999999</v>
      </c>
      <c r="E2961" s="5">
        <v>16.899999999999999</v>
      </c>
      <c r="F2961" s="5">
        <v>1.0800000000000001E-2</v>
      </c>
    </row>
    <row r="2962" spans="1:6" x14ac:dyDescent="0.3">
      <c r="A2962" s="8">
        <v>44763</v>
      </c>
      <c r="B2962" s="5">
        <v>17.03</v>
      </c>
      <c r="C2962" s="5">
        <v>17.03</v>
      </c>
      <c r="D2962" s="5">
        <v>17.03</v>
      </c>
      <c r="E2962" s="5">
        <v>17.03</v>
      </c>
      <c r="F2962" s="5">
        <v>7.7000000000000002E-3</v>
      </c>
    </row>
    <row r="2963" spans="1:6" x14ac:dyDescent="0.3">
      <c r="A2963" s="8">
        <v>44764</v>
      </c>
      <c r="B2963" s="5">
        <v>17.03</v>
      </c>
      <c r="C2963" s="5">
        <v>17.03</v>
      </c>
      <c r="D2963" s="5">
        <v>17.03</v>
      </c>
      <c r="E2963" s="5">
        <v>17.03</v>
      </c>
      <c r="F2963" s="5">
        <v>0</v>
      </c>
    </row>
    <row r="2964" spans="1:6" x14ac:dyDescent="0.3">
      <c r="A2964" s="8">
        <v>44767</v>
      </c>
      <c r="B2964" s="5">
        <v>17.399999999999999</v>
      </c>
      <c r="C2964" s="5">
        <v>17.399999999999999</v>
      </c>
      <c r="D2964" s="5">
        <v>17.399999999999999</v>
      </c>
      <c r="E2964" s="5">
        <v>17.399999999999999</v>
      </c>
      <c r="F2964" s="5">
        <v>2.1700000000000001E-2</v>
      </c>
    </row>
    <row r="2965" spans="1:6" x14ac:dyDescent="0.3">
      <c r="A2965" s="8">
        <v>44768</v>
      </c>
      <c r="B2965" s="5">
        <v>17.47</v>
      </c>
      <c r="C2965" s="5">
        <v>17.47</v>
      </c>
      <c r="D2965" s="5">
        <v>17.47</v>
      </c>
      <c r="E2965" s="5">
        <v>17.47</v>
      </c>
      <c r="F2965" s="5">
        <v>4.0000000000000001E-3</v>
      </c>
    </row>
    <row r="2966" spans="1:6" x14ac:dyDescent="0.3">
      <c r="A2966" s="8">
        <v>44769</v>
      </c>
      <c r="B2966" s="5">
        <v>17.52</v>
      </c>
      <c r="C2966" s="5">
        <v>17.52</v>
      </c>
      <c r="D2966" s="5">
        <v>17.52</v>
      </c>
      <c r="E2966" s="5">
        <v>17.52</v>
      </c>
      <c r="F2966" s="5">
        <v>2.8999999999999998E-3</v>
      </c>
    </row>
    <row r="2967" spans="1:6" x14ac:dyDescent="0.3">
      <c r="A2967" s="8">
        <v>44770</v>
      </c>
      <c r="B2967" s="5">
        <v>17.55</v>
      </c>
      <c r="C2967" s="5">
        <v>17.55</v>
      </c>
      <c r="D2967" s="5">
        <v>17.55</v>
      </c>
      <c r="E2967" s="5">
        <v>17.55</v>
      </c>
      <c r="F2967" s="5">
        <v>1.6999999999999999E-3</v>
      </c>
    </row>
    <row r="2968" spans="1:6" x14ac:dyDescent="0.3">
      <c r="A2968" s="8">
        <v>44771</v>
      </c>
      <c r="B2968" s="5">
        <v>17.55</v>
      </c>
      <c r="C2968" s="5">
        <v>17.55</v>
      </c>
      <c r="D2968" s="5">
        <v>17.55</v>
      </c>
      <c r="E2968" s="5">
        <v>17.55</v>
      </c>
      <c r="F2968" s="5">
        <v>0</v>
      </c>
    </row>
    <row r="2969" spans="1:6" x14ac:dyDescent="0.3">
      <c r="A2969" s="8">
        <v>44774</v>
      </c>
      <c r="B2969" s="5">
        <v>17.57</v>
      </c>
      <c r="C2969" s="5">
        <v>17.57</v>
      </c>
      <c r="D2969" s="5">
        <v>17.57</v>
      </c>
      <c r="E2969" s="5">
        <v>17.57</v>
      </c>
      <c r="F2969" s="5">
        <v>1.1000000000000001E-3</v>
      </c>
    </row>
    <row r="2970" spans="1:6" x14ac:dyDescent="0.3">
      <c r="A2970" s="8">
        <v>44775</v>
      </c>
      <c r="B2970" s="5">
        <v>17.47</v>
      </c>
      <c r="C2970" s="5">
        <v>17.47</v>
      </c>
      <c r="D2970" s="5">
        <v>17.47</v>
      </c>
      <c r="E2970" s="5">
        <v>17.47</v>
      </c>
      <c r="F2970" s="5">
        <v>-5.7000000000000002E-3</v>
      </c>
    </row>
    <row r="2971" spans="1:6" x14ac:dyDescent="0.3">
      <c r="A2971" s="8">
        <v>44776</v>
      </c>
      <c r="B2971" s="5">
        <v>17.510000000000002</v>
      </c>
      <c r="C2971" s="5">
        <v>17.510000000000002</v>
      </c>
      <c r="D2971" s="5">
        <v>17.510000000000002</v>
      </c>
      <c r="E2971" s="5">
        <v>17.510000000000002</v>
      </c>
      <c r="F2971" s="5">
        <v>2.3E-3</v>
      </c>
    </row>
    <row r="2972" spans="1:6" x14ac:dyDescent="0.3">
      <c r="A2972" s="8">
        <v>44777</v>
      </c>
      <c r="B2972" s="5">
        <v>17.64</v>
      </c>
      <c r="C2972" s="5">
        <v>17.64</v>
      </c>
      <c r="D2972" s="5">
        <v>17.64</v>
      </c>
      <c r="E2972" s="5">
        <v>17.64</v>
      </c>
      <c r="F2972" s="5">
        <v>7.4000000000000003E-3</v>
      </c>
    </row>
    <row r="2973" spans="1:6" x14ac:dyDescent="0.3">
      <c r="A2973" s="8">
        <v>44778</v>
      </c>
      <c r="B2973" s="5">
        <v>17.64</v>
      </c>
      <c r="C2973" s="5">
        <v>17.64</v>
      </c>
      <c r="D2973" s="5">
        <v>17.64</v>
      </c>
      <c r="E2973" s="5">
        <v>17.64</v>
      </c>
      <c r="F2973" s="5">
        <v>0</v>
      </c>
    </row>
    <row r="2974" spans="1:6" x14ac:dyDescent="0.3">
      <c r="A2974" s="8">
        <v>44781</v>
      </c>
      <c r="B2974" s="5">
        <v>17.62</v>
      </c>
      <c r="C2974" s="5">
        <v>17.62</v>
      </c>
      <c r="D2974" s="5">
        <v>17.62</v>
      </c>
      <c r="E2974" s="5">
        <v>17.62</v>
      </c>
      <c r="F2974" s="5">
        <v>-1.1000000000000001E-3</v>
      </c>
    </row>
    <row r="2975" spans="1:6" x14ac:dyDescent="0.3">
      <c r="A2975" s="8">
        <v>44782</v>
      </c>
      <c r="B2975" s="5">
        <v>17.62</v>
      </c>
      <c r="C2975" s="5">
        <v>17.62</v>
      </c>
      <c r="D2975" s="5">
        <v>17.62</v>
      </c>
      <c r="E2975" s="5">
        <v>17.62</v>
      </c>
      <c r="F2975" s="5">
        <v>0</v>
      </c>
    </row>
    <row r="2976" spans="1:6" x14ac:dyDescent="0.3">
      <c r="A2976" s="8">
        <v>44783</v>
      </c>
      <c r="B2976" s="5">
        <v>17.690000000000001</v>
      </c>
      <c r="C2976" s="5">
        <v>17.690000000000001</v>
      </c>
      <c r="D2976" s="5">
        <v>17.690000000000001</v>
      </c>
      <c r="E2976" s="5">
        <v>17.690000000000001</v>
      </c>
      <c r="F2976" s="5">
        <v>4.0000000000000001E-3</v>
      </c>
    </row>
    <row r="2977" spans="1:6" x14ac:dyDescent="0.3">
      <c r="A2977" s="8">
        <v>44784</v>
      </c>
      <c r="B2977" s="5">
        <v>17.71</v>
      </c>
      <c r="C2977" s="5">
        <v>17.71</v>
      </c>
      <c r="D2977" s="5">
        <v>17.71</v>
      </c>
      <c r="E2977" s="5">
        <v>17.71</v>
      </c>
      <c r="F2977" s="5">
        <v>1.1000000000000001E-3</v>
      </c>
    </row>
    <row r="2978" spans="1:6" x14ac:dyDescent="0.3">
      <c r="A2978" s="8">
        <v>44785</v>
      </c>
      <c r="B2978" s="5">
        <v>17.71</v>
      </c>
      <c r="C2978" s="5">
        <v>17.71</v>
      </c>
      <c r="D2978" s="5">
        <v>17.71</v>
      </c>
      <c r="E2978" s="5">
        <v>17.71</v>
      </c>
      <c r="F2978" s="5">
        <v>0</v>
      </c>
    </row>
    <row r="2979" spans="1:6" x14ac:dyDescent="0.3">
      <c r="A2979" s="8">
        <v>44788</v>
      </c>
      <c r="B2979" s="5">
        <v>17.68</v>
      </c>
      <c r="C2979" s="5">
        <v>17.68</v>
      </c>
      <c r="D2979" s="5">
        <v>17.68</v>
      </c>
      <c r="E2979" s="5">
        <v>17.68</v>
      </c>
      <c r="F2979" s="5">
        <v>-1.6999999999999999E-3</v>
      </c>
    </row>
    <row r="2980" spans="1:6" x14ac:dyDescent="0.3">
      <c r="A2980" s="8">
        <v>44789</v>
      </c>
      <c r="B2980" s="5">
        <v>17.89</v>
      </c>
      <c r="C2980" s="5">
        <v>17.89</v>
      </c>
      <c r="D2980" s="5">
        <v>17.89</v>
      </c>
      <c r="E2980" s="5">
        <v>17.89</v>
      </c>
      <c r="F2980" s="5">
        <v>1.1900000000000001E-2</v>
      </c>
    </row>
    <row r="2981" spans="1:6" x14ac:dyDescent="0.3">
      <c r="A2981" s="8">
        <v>44790</v>
      </c>
      <c r="B2981" s="5">
        <v>17.91</v>
      </c>
      <c r="C2981" s="5">
        <v>17.91</v>
      </c>
      <c r="D2981" s="5">
        <v>17.91</v>
      </c>
      <c r="E2981" s="5">
        <v>17.91</v>
      </c>
      <c r="F2981" s="5">
        <v>1.1000000000000001E-3</v>
      </c>
    </row>
    <row r="2982" spans="1:6" x14ac:dyDescent="0.3">
      <c r="A2982" s="8">
        <v>44791</v>
      </c>
      <c r="B2982" s="5">
        <v>18.010000000000002</v>
      </c>
      <c r="C2982" s="5">
        <v>18.010000000000002</v>
      </c>
      <c r="D2982" s="5">
        <v>18.010000000000002</v>
      </c>
      <c r="E2982" s="5">
        <v>18.010000000000002</v>
      </c>
      <c r="F2982" s="5">
        <v>5.5999999999999999E-3</v>
      </c>
    </row>
    <row r="2983" spans="1:6" x14ac:dyDescent="0.3">
      <c r="A2983" s="8">
        <v>44792</v>
      </c>
      <c r="B2983" s="5">
        <v>18.010000000000002</v>
      </c>
      <c r="C2983" s="5">
        <v>18.010000000000002</v>
      </c>
      <c r="D2983" s="5">
        <v>18.010000000000002</v>
      </c>
      <c r="E2983" s="5">
        <v>18.010000000000002</v>
      </c>
      <c r="F2983" s="5">
        <v>0</v>
      </c>
    </row>
    <row r="2984" spans="1:6" x14ac:dyDescent="0.3">
      <c r="A2984" s="8">
        <v>44795</v>
      </c>
      <c r="B2984" s="5">
        <v>17.91</v>
      </c>
      <c r="C2984" s="5">
        <v>17.91</v>
      </c>
      <c r="D2984" s="5">
        <v>17.91</v>
      </c>
      <c r="E2984" s="5">
        <v>17.91</v>
      </c>
      <c r="F2984" s="5">
        <v>-5.5999999999999999E-3</v>
      </c>
    </row>
    <row r="2985" spans="1:6" x14ac:dyDescent="0.3">
      <c r="A2985" s="8">
        <v>44796</v>
      </c>
      <c r="B2985" s="5">
        <v>17.989999999999998</v>
      </c>
      <c r="C2985" s="5">
        <v>17.989999999999998</v>
      </c>
      <c r="D2985" s="5">
        <v>17.989999999999998</v>
      </c>
      <c r="E2985" s="5">
        <v>17.989999999999998</v>
      </c>
      <c r="F2985" s="5">
        <v>4.4999999999999997E-3</v>
      </c>
    </row>
    <row r="2986" spans="1:6" x14ac:dyDescent="0.3">
      <c r="A2986" s="8">
        <v>44797</v>
      </c>
      <c r="B2986" s="5">
        <v>18.02</v>
      </c>
      <c r="C2986" s="5">
        <v>18.02</v>
      </c>
      <c r="D2986" s="5">
        <v>18.02</v>
      </c>
      <c r="E2986" s="5">
        <v>18.02</v>
      </c>
      <c r="F2986" s="5">
        <v>1.6999999999999999E-3</v>
      </c>
    </row>
    <row r="2987" spans="1:6" x14ac:dyDescent="0.3">
      <c r="A2987" s="8">
        <v>44798</v>
      </c>
      <c r="B2987" s="5">
        <v>18.059999999999999</v>
      </c>
      <c r="C2987" s="5">
        <v>18.059999999999999</v>
      </c>
      <c r="D2987" s="5">
        <v>18.059999999999999</v>
      </c>
      <c r="E2987" s="5">
        <v>18.059999999999999</v>
      </c>
      <c r="F2987" s="5">
        <v>2.2000000000000001E-3</v>
      </c>
    </row>
    <row r="2988" spans="1:6" x14ac:dyDescent="0.3">
      <c r="A2988" s="8">
        <v>44799</v>
      </c>
      <c r="B2988" s="5">
        <v>18.059999999999999</v>
      </c>
      <c r="C2988" s="5">
        <v>18.059999999999999</v>
      </c>
      <c r="D2988" s="5">
        <v>18.059999999999999</v>
      </c>
      <c r="E2988" s="5">
        <v>18.059999999999999</v>
      </c>
      <c r="F2988" s="5">
        <v>0</v>
      </c>
    </row>
    <row r="2989" spans="1:6" x14ac:dyDescent="0.3">
      <c r="A2989" s="8">
        <v>44802</v>
      </c>
      <c r="B2989" s="5">
        <v>18.2</v>
      </c>
      <c r="C2989" s="5">
        <v>18.2</v>
      </c>
      <c r="D2989" s="5">
        <v>18.2</v>
      </c>
      <c r="E2989" s="5">
        <v>18.2</v>
      </c>
      <c r="F2989" s="5">
        <v>7.7999999999999996E-3</v>
      </c>
    </row>
    <row r="2990" spans="1:6" x14ac:dyDescent="0.3">
      <c r="A2990" s="8">
        <v>44803</v>
      </c>
      <c r="B2990" s="5">
        <v>18.09</v>
      </c>
      <c r="C2990" s="5">
        <v>18.09</v>
      </c>
      <c r="D2990" s="5">
        <v>18.09</v>
      </c>
      <c r="E2990" s="5">
        <v>18.09</v>
      </c>
      <c r="F2990" s="5">
        <v>-6.0000000000000001E-3</v>
      </c>
    </row>
    <row r="2991" spans="1:6" x14ac:dyDescent="0.3">
      <c r="A2991" s="8">
        <v>44804</v>
      </c>
      <c r="B2991" s="5">
        <v>18.170000000000002</v>
      </c>
      <c r="C2991" s="5">
        <v>18.170000000000002</v>
      </c>
      <c r="D2991" s="5">
        <v>18.170000000000002</v>
      </c>
      <c r="E2991" s="5">
        <v>18.170000000000002</v>
      </c>
      <c r="F2991" s="5">
        <v>4.4000000000000003E-3</v>
      </c>
    </row>
    <row r="2992" spans="1:6" x14ac:dyDescent="0.3">
      <c r="A2992" s="8">
        <v>44805</v>
      </c>
      <c r="B2992" s="5">
        <v>18.2</v>
      </c>
      <c r="C2992" s="5">
        <v>18.2</v>
      </c>
      <c r="D2992" s="5">
        <v>18.2</v>
      </c>
      <c r="E2992" s="5">
        <v>18.2</v>
      </c>
      <c r="F2992" s="5">
        <v>1.6999999999999999E-3</v>
      </c>
    </row>
    <row r="2993" spans="1:6" x14ac:dyDescent="0.3">
      <c r="A2993" s="8">
        <v>44806</v>
      </c>
      <c r="B2993" s="5">
        <v>18.2</v>
      </c>
      <c r="C2993" s="5">
        <v>18.2</v>
      </c>
      <c r="D2993" s="5">
        <v>18.2</v>
      </c>
      <c r="E2993" s="5">
        <v>18.2</v>
      </c>
      <c r="F2993" s="5">
        <v>0</v>
      </c>
    </row>
    <row r="2994" spans="1:6" x14ac:dyDescent="0.3">
      <c r="A2994" s="8">
        <v>44809</v>
      </c>
      <c r="B2994" s="5">
        <v>18.170000000000002</v>
      </c>
      <c r="C2994" s="5">
        <v>18.170000000000002</v>
      </c>
      <c r="D2994" s="5">
        <v>18.170000000000002</v>
      </c>
      <c r="E2994" s="5">
        <v>18.170000000000002</v>
      </c>
      <c r="F2994" s="5">
        <v>-1.6000000000000001E-3</v>
      </c>
    </row>
    <row r="2995" spans="1:6" x14ac:dyDescent="0.3">
      <c r="A2995" s="8">
        <v>44810</v>
      </c>
      <c r="B2995" s="5">
        <v>18.13</v>
      </c>
      <c r="C2995" s="5">
        <v>18.13</v>
      </c>
      <c r="D2995" s="5">
        <v>18.13</v>
      </c>
      <c r="E2995" s="5">
        <v>18.13</v>
      </c>
      <c r="F2995" s="5">
        <v>-2.2000000000000001E-3</v>
      </c>
    </row>
    <row r="2996" spans="1:6" x14ac:dyDescent="0.3">
      <c r="A2996" s="8">
        <v>44811</v>
      </c>
      <c r="B2996" s="5">
        <v>18.23</v>
      </c>
      <c r="C2996" s="5">
        <v>18.23</v>
      </c>
      <c r="D2996" s="5">
        <v>18.23</v>
      </c>
      <c r="E2996" s="5">
        <v>18.23</v>
      </c>
      <c r="F2996" s="5">
        <v>5.4999999999999997E-3</v>
      </c>
    </row>
    <row r="2997" spans="1:6" x14ac:dyDescent="0.3">
      <c r="A2997" s="8">
        <v>44812</v>
      </c>
      <c r="B2997" s="5">
        <v>18.3</v>
      </c>
      <c r="C2997" s="5">
        <v>18.3</v>
      </c>
      <c r="D2997" s="5">
        <v>18.3</v>
      </c>
      <c r="E2997" s="5">
        <v>18.3</v>
      </c>
      <c r="F2997" s="5">
        <v>3.8E-3</v>
      </c>
    </row>
    <row r="2998" spans="1:6" x14ac:dyDescent="0.3">
      <c r="A2998" s="8">
        <v>44813</v>
      </c>
      <c r="B2998" s="5">
        <v>18.3</v>
      </c>
      <c r="C2998" s="5">
        <v>18.3</v>
      </c>
      <c r="D2998" s="5">
        <v>18.3</v>
      </c>
      <c r="E2998" s="5">
        <v>18.3</v>
      </c>
      <c r="F2998" s="5">
        <v>0</v>
      </c>
    </row>
    <row r="2999" spans="1:6" x14ac:dyDescent="0.3">
      <c r="A2999" s="8">
        <v>44816</v>
      </c>
      <c r="B2999" s="5">
        <v>18.239999999999998</v>
      </c>
      <c r="C2999" s="5">
        <v>18.239999999999998</v>
      </c>
      <c r="D2999" s="5">
        <v>18.239999999999998</v>
      </c>
      <c r="E2999" s="5">
        <v>18.239999999999998</v>
      </c>
      <c r="F2999" s="5">
        <v>-3.3E-3</v>
      </c>
    </row>
    <row r="3000" spans="1:6" x14ac:dyDescent="0.3">
      <c r="A3000" s="8">
        <v>44817</v>
      </c>
      <c r="B3000" s="5">
        <v>18.28</v>
      </c>
      <c r="C3000" s="5">
        <v>18.28</v>
      </c>
      <c r="D3000" s="5">
        <v>18.28</v>
      </c>
      <c r="E3000" s="5">
        <v>18.28</v>
      </c>
      <c r="F3000" s="5">
        <v>2.2000000000000001E-3</v>
      </c>
    </row>
    <row r="3001" spans="1:6" x14ac:dyDescent="0.3">
      <c r="A3001" s="8">
        <v>44818</v>
      </c>
      <c r="B3001" s="5">
        <v>18.260000000000002</v>
      </c>
      <c r="C3001" s="5">
        <v>18.260000000000002</v>
      </c>
      <c r="D3001" s="5">
        <v>18.260000000000002</v>
      </c>
      <c r="E3001" s="5">
        <v>18.260000000000002</v>
      </c>
      <c r="F3001" s="5">
        <v>-1.1000000000000001E-3</v>
      </c>
    </row>
    <row r="3002" spans="1:6" x14ac:dyDescent="0.3">
      <c r="A3002" s="8">
        <v>44819</v>
      </c>
      <c r="B3002" s="5">
        <v>18.190000000000001</v>
      </c>
      <c r="C3002" s="5">
        <v>18.190000000000001</v>
      </c>
      <c r="D3002" s="5">
        <v>18.190000000000001</v>
      </c>
      <c r="E3002" s="5">
        <v>18.190000000000001</v>
      </c>
      <c r="F3002" s="5">
        <v>-3.8E-3</v>
      </c>
    </row>
    <row r="3003" spans="1:6" x14ac:dyDescent="0.3">
      <c r="A3003" s="8">
        <v>44820</v>
      </c>
      <c r="B3003" s="5">
        <v>18.190000000000001</v>
      </c>
      <c r="C3003" s="5">
        <v>18.190000000000001</v>
      </c>
      <c r="D3003" s="5">
        <v>18.190000000000001</v>
      </c>
      <c r="E3003" s="5">
        <v>18.190000000000001</v>
      </c>
      <c r="F3003" s="5">
        <v>0</v>
      </c>
    </row>
    <row r="3004" spans="1:6" x14ac:dyDescent="0.3">
      <c r="A3004" s="8">
        <v>44823</v>
      </c>
      <c r="B3004" s="5">
        <v>18.170000000000002</v>
      </c>
      <c r="C3004" s="5">
        <v>18.170000000000002</v>
      </c>
      <c r="D3004" s="5">
        <v>18.170000000000002</v>
      </c>
      <c r="E3004" s="5">
        <v>18.170000000000002</v>
      </c>
      <c r="F3004" s="5">
        <v>-1.1000000000000001E-3</v>
      </c>
    </row>
    <row r="3005" spans="1:6" x14ac:dyDescent="0.3">
      <c r="A3005" s="8">
        <v>44824</v>
      </c>
      <c r="B3005" s="5">
        <v>18.329999999999998</v>
      </c>
      <c r="C3005" s="5">
        <v>18.329999999999998</v>
      </c>
      <c r="D3005" s="5">
        <v>18.329999999999998</v>
      </c>
      <c r="E3005" s="5">
        <v>18.329999999999998</v>
      </c>
      <c r="F3005" s="5">
        <v>8.8000000000000005E-3</v>
      </c>
    </row>
    <row r="3006" spans="1:6" x14ac:dyDescent="0.3">
      <c r="A3006" s="8">
        <v>44825</v>
      </c>
      <c r="B3006" s="5">
        <v>18.350000000000001</v>
      </c>
      <c r="C3006" s="5">
        <v>18.350000000000001</v>
      </c>
      <c r="D3006" s="5">
        <v>18.350000000000001</v>
      </c>
      <c r="E3006" s="5">
        <v>18.350000000000001</v>
      </c>
      <c r="F3006" s="5">
        <v>1.1000000000000001E-3</v>
      </c>
    </row>
    <row r="3007" spans="1:6" x14ac:dyDescent="0.3">
      <c r="A3007" s="8">
        <v>44826</v>
      </c>
      <c r="B3007" s="5">
        <v>18.43</v>
      </c>
      <c r="C3007" s="5">
        <v>18.43</v>
      </c>
      <c r="D3007" s="5">
        <v>18.43</v>
      </c>
      <c r="E3007" s="5">
        <v>18.43</v>
      </c>
      <c r="F3007" s="5">
        <v>4.4000000000000003E-3</v>
      </c>
    </row>
    <row r="3008" spans="1:6" x14ac:dyDescent="0.3">
      <c r="A3008" s="8">
        <v>44827</v>
      </c>
      <c r="B3008" s="5">
        <v>18.43</v>
      </c>
      <c r="C3008" s="5">
        <v>18.43</v>
      </c>
      <c r="D3008" s="5">
        <v>18.43</v>
      </c>
      <c r="E3008" s="5">
        <v>18.43</v>
      </c>
      <c r="F3008" s="5">
        <v>0</v>
      </c>
    </row>
    <row r="3009" spans="1:6" x14ac:dyDescent="0.3">
      <c r="A3009" s="8">
        <v>44830</v>
      </c>
      <c r="B3009" s="5">
        <v>18.53</v>
      </c>
      <c r="C3009" s="5">
        <v>18.53</v>
      </c>
      <c r="D3009" s="5">
        <v>18.53</v>
      </c>
      <c r="E3009" s="5">
        <v>18.53</v>
      </c>
      <c r="F3009" s="5">
        <v>5.4000000000000003E-3</v>
      </c>
    </row>
    <row r="3010" spans="1:6" x14ac:dyDescent="0.3">
      <c r="A3010" s="8">
        <v>44831</v>
      </c>
      <c r="B3010" s="5">
        <v>18.3</v>
      </c>
      <c r="C3010" s="5">
        <v>18.3</v>
      </c>
      <c r="D3010" s="5">
        <v>18.3</v>
      </c>
      <c r="E3010" s="5">
        <v>18.3</v>
      </c>
      <c r="F3010" s="5">
        <v>-1.24E-2</v>
      </c>
    </row>
    <row r="3011" spans="1:6" x14ac:dyDescent="0.3">
      <c r="A3011" s="8">
        <v>44832</v>
      </c>
      <c r="B3011" s="5">
        <v>18.329999999999998</v>
      </c>
      <c r="C3011" s="5">
        <v>18.329999999999998</v>
      </c>
      <c r="D3011" s="5">
        <v>18.329999999999998</v>
      </c>
      <c r="E3011" s="5">
        <v>18.329999999999998</v>
      </c>
      <c r="F3011" s="5">
        <v>1.6000000000000001E-3</v>
      </c>
    </row>
    <row r="3012" spans="1:6" x14ac:dyDescent="0.3">
      <c r="A3012" s="8">
        <v>44833</v>
      </c>
      <c r="B3012" s="5">
        <v>18.309999999999999</v>
      </c>
      <c r="C3012" s="5">
        <v>18.309999999999999</v>
      </c>
      <c r="D3012" s="5">
        <v>18.309999999999999</v>
      </c>
      <c r="E3012" s="5">
        <v>18.309999999999999</v>
      </c>
      <c r="F3012" s="5">
        <v>-1.1000000000000001E-3</v>
      </c>
    </row>
    <row r="3013" spans="1:6" x14ac:dyDescent="0.3">
      <c r="A3013" s="8">
        <v>44834</v>
      </c>
      <c r="B3013" s="5">
        <v>18.309999999999999</v>
      </c>
      <c r="C3013" s="5">
        <v>18.329999999999998</v>
      </c>
      <c r="D3013" s="5">
        <v>18.329999999999998</v>
      </c>
      <c r="E3013" s="5">
        <v>18.309999999999999</v>
      </c>
      <c r="F3013" s="5">
        <v>0</v>
      </c>
    </row>
    <row r="3014" spans="1:6" x14ac:dyDescent="0.3">
      <c r="A3014" s="8">
        <v>44837</v>
      </c>
      <c r="B3014" s="5">
        <v>18.36</v>
      </c>
      <c r="C3014" s="5">
        <v>18.309999999999999</v>
      </c>
      <c r="D3014" s="5">
        <v>18.36</v>
      </c>
      <c r="E3014" s="5">
        <v>18.309999999999999</v>
      </c>
      <c r="F3014" s="5">
        <v>2.7000000000000001E-3</v>
      </c>
    </row>
    <row r="3015" spans="1:6" x14ac:dyDescent="0.3">
      <c r="A3015" s="8">
        <v>44838</v>
      </c>
      <c r="B3015" s="5">
        <v>18.260000000000002</v>
      </c>
      <c r="C3015" s="5">
        <v>18.36</v>
      </c>
      <c r="D3015" s="5">
        <v>18.36</v>
      </c>
      <c r="E3015" s="5">
        <v>18.260000000000002</v>
      </c>
      <c r="F3015" s="5">
        <v>-5.4000000000000003E-3</v>
      </c>
    </row>
    <row r="3016" spans="1:6" x14ac:dyDescent="0.3">
      <c r="A3016" s="8">
        <v>44839</v>
      </c>
      <c r="B3016" s="5">
        <v>18.34</v>
      </c>
      <c r="C3016" s="5">
        <v>18.260000000000002</v>
      </c>
      <c r="D3016" s="5">
        <v>18.34</v>
      </c>
      <c r="E3016" s="5">
        <v>18.260000000000002</v>
      </c>
      <c r="F3016" s="5">
        <v>4.4000000000000003E-3</v>
      </c>
    </row>
    <row r="3017" spans="1:6" x14ac:dyDescent="0.3">
      <c r="A3017" s="8">
        <v>44840</v>
      </c>
      <c r="B3017" s="5">
        <v>18.751999999999999</v>
      </c>
      <c r="C3017" s="5">
        <v>18.751999999999999</v>
      </c>
      <c r="D3017" s="5">
        <v>18.751999999999999</v>
      </c>
      <c r="E3017" s="5">
        <v>18.751999999999999</v>
      </c>
      <c r="F3017" s="5">
        <v>2.2499999999999999E-2</v>
      </c>
    </row>
    <row r="3018" spans="1:6" x14ac:dyDescent="0.3">
      <c r="A3018" s="8">
        <v>44841</v>
      </c>
      <c r="B3018" s="5">
        <v>18.34</v>
      </c>
      <c r="C3018" s="5">
        <v>18.260000000000002</v>
      </c>
      <c r="D3018" s="5">
        <v>18.34</v>
      </c>
      <c r="E3018" s="5">
        <v>18.260000000000002</v>
      </c>
      <c r="F3018" s="5">
        <v>-2.1999999999999999E-2</v>
      </c>
    </row>
    <row r="3019" spans="1:6" x14ac:dyDescent="0.3">
      <c r="A3019" s="8">
        <v>44844</v>
      </c>
      <c r="B3019" s="5">
        <v>18.420000000000002</v>
      </c>
      <c r="C3019" s="5">
        <v>18.34</v>
      </c>
      <c r="D3019" s="5">
        <v>18.420000000000002</v>
      </c>
      <c r="E3019" s="5">
        <v>18.34</v>
      </c>
      <c r="F3019" s="5">
        <v>4.4000000000000003E-3</v>
      </c>
    </row>
    <row r="3020" spans="1:6" x14ac:dyDescent="0.3">
      <c r="A3020" s="8">
        <v>44845</v>
      </c>
      <c r="B3020" s="5">
        <v>18.440000000000001</v>
      </c>
      <c r="C3020" s="5">
        <v>18.420000000000002</v>
      </c>
      <c r="D3020" s="5">
        <v>18.440000000000001</v>
      </c>
      <c r="E3020" s="5">
        <v>18.420000000000002</v>
      </c>
      <c r="F3020" s="5">
        <v>1.1000000000000001E-3</v>
      </c>
    </row>
    <row r="3021" spans="1:6" x14ac:dyDescent="0.3">
      <c r="A3021" s="8">
        <v>44846</v>
      </c>
      <c r="B3021" s="5">
        <v>18.420000000000002</v>
      </c>
      <c r="C3021" s="5">
        <v>18.440000000000001</v>
      </c>
      <c r="D3021" s="5">
        <v>18.440000000000001</v>
      </c>
      <c r="E3021" s="5">
        <v>18.420000000000002</v>
      </c>
      <c r="F3021" s="5">
        <v>-1.1000000000000001E-3</v>
      </c>
    </row>
    <row r="3022" spans="1:6" x14ac:dyDescent="0.3">
      <c r="A3022" s="8">
        <v>44847</v>
      </c>
      <c r="B3022" s="5">
        <v>18.37</v>
      </c>
      <c r="C3022" s="5">
        <v>18.420000000000002</v>
      </c>
      <c r="D3022" s="5">
        <v>18.420000000000002</v>
      </c>
      <c r="E3022" s="5">
        <v>18.37</v>
      </c>
      <c r="F3022" s="5">
        <v>-2.7000000000000001E-3</v>
      </c>
    </row>
    <row r="3023" spans="1:6" x14ac:dyDescent="0.3">
      <c r="A3023" s="8">
        <v>44848</v>
      </c>
      <c r="B3023" s="5">
        <v>18.37</v>
      </c>
      <c r="C3023" s="5">
        <v>18.420000000000002</v>
      </c>
      <c r="D3023" s="5">
        <v>18.420000000000002</v>
      </c>
      <c r="E3023" s="5">
        <v>18.37</v>
      </c>
      <c r="F3023" s="5">
        <v>0</v>
      </c>
    </row>
    <row r="3024" spans="1:6" x14ac:dyDescent="0.3">
      <c r="A3024" s="8">
        <v>44851</v>
      </c>
      <c r="B3024" s="5">
        <v>18.16</v>
      </c>
      <c r="C3024" s="5">
        <v>18.37</v>
      </c>
      <c r="D3024" s="5">
        <v>18.37</v>
      </c>
      <c r="E3024" s="5">
        <v>18.16</v>
      </c>
      <c r="F3024" s="5">
        <v>-1.14E-2</v>
      </c>
    </row>
    <row r="3025" spans="1:6" x14ac:dyDescent="0.3">
      <c r="A3025" s="8">
        <v>44852</v>
      </c>
      <c r="B3025" s="5">
        <v>18.14</v>
      </c>
      <c r="C3025" s="5">
        <v>18.16</v>
      </c>
      <c r="D3025" s="5">
        <v>18.16</v>
      </c>
      <c r="E3025" s="5">
        <v>18.14</v>
      </c>
      <c r="F3025" s="5">
        <v>-1.1000000000000001E-3</v>
      </c>
    </row>
    <row r="3026" spans="1:6" x14ac:dyDescent="0.3">
      <c r="A3026" s="8">
        <v>44853</v>
      </c>
      <c r="B3026" s="5">
        <v>18.13</v>
      </c>
      <c r="C3026" s="5">
        <v>18.14</v>
      </c>
      <c r="D3026" s="5">
        <v>18.14</v>
      </c>
      <c r="E3026" s="5">
        <v>18.13</v>
      </c>
      <c r="F3026" s="5">
        <v>-5.9999999999999995E-4</v>
      </c>
    </row>
    <row r="3027" spans="1:6" x14ac:dyDescent="0.3">
      <c r="A3027" s="8">
        <v>44854</v>
      </c>
      <c r="B3027" s="5">
        <v>18.21</v>
      </c>
      <c r="C3027" s="5">
        <v>18.13</v>
      </c>
      <c r="D3027" s="5">
        <v>18.21</v>
      </c>
      <c r="E3027" s="5">
        <v>18.13</v>
      </c>
      <c r="F3027" s="5">
        <v>4.4000000000000003E-3</v>
      </c>
    </row>
    <row r="3028" spans="1:6" x14ac:dyDescent="0.3">
      <c r="A3028" s="8">
        <v>44855</v>
      </c>
      <c r="B3028" s="5">
        <v>18.21</v>
      </c>
      <c r="C3028" s="5">
        <v>18.13</v>
      </c>
      <c r="D3028" s="5">
        <v>18.21</v>
      </c>
      <c r="E3028" s="5">
        <v>18.13</v>
      </c>
      <c r="F3028" s="5">
        <v>0</v>
      </c>
    </row>
    <row r="3029" spans="1:6" x14ac:dyDescent="0.3">
      <c r="A3029" s="8">
        <v>44858</v>
      </c>
      <c r="B3029" s="5">
        <v>18.23</v>
      </c>
      <c r="C3029" s="5">
        <v>18.21</v>
      </c>
      <c r="D3029" s="5">
        <v>18.23</v>
      </c>
      <c r="E3029" s="5">
        <v>18.21</v>
      </c>
      <c r="F3029" s="5">
        <v>1.1000000000000001E-3</v>
      </c>
    </row>
    <row r="3030" spans="1:6" x14ac:dyDescent="0.3">
      <c r="A3030" s="8">
        <v>44859</v>
      </c>
      <c r="B3030" s="5">
        <v>17.98</v>
      </c>
      <c r="C3030" s="5">
        <v>18.23</v>
      </c>
      <c r="D3030" s="5">
        <v>18.23</v>
      </c>
      <c r="E3030" s="5">
        <v>17.98</v>
      </c>
      <c r="F3030" s="5">
        <v>-1.37E-2</v>
      </c>
    </row>
    <row r="3031" spans="1:6" x14ac:dyDescent="0.3">
      <c r="A3031" s="8">
        <v>44860</v>
      </c>
      <c r="B3031" s="5">
        <v>18.11</v>
      </c>
      <c r="C3031" s="5">
        <v>17.98</v>
      </c>
      <c r="D3031" s="5">
        <v>18.11</v>
      </c>
      <c r="E3031" s="5">
        <v>17.98</v>
      </c>
      <c r="F3031" s="5">
        <v>7.1999999999999998E-3</v>
      </c>
    </row>
    <row r="3032" spans="1:6" x14ac:dyDescent="0.3">
      <c r="A3032" s="8">
        <v>44861</v>
      </c>
      <c r="B3032" s="5">
        <v>18.3</v>
      </c>
      <c r="C3032" s="5">
        <v>18.11</v>
      </c>
      <c r="D3032" s="5">
        <v>18.3</v>
      </c>
      <c r="E3032" s="5">
        <v>18.11</v>
      </c>
      <c r="F3032" s="5">
        <v>1.0500000000000001E-2</v>
      </c>
    </row>
    <row r="3033" spans="1:6" x14ac:dyDescent="0.3">
      <c r="A3033" s="8">
        <v>44862</v>
      </c>
      <c r="B3033" s="5">
        <v>18.3</v>
      </c>
      <c r="C3033" s="5">
        <v>18.11</v>
      </c>
      <c r="D3033" s="5">
        <v>18.3</v>
      </c>
      <c r="E3033" s="5">
        <v>18.11</v>
      </c>
      <c r="F3033" s="5">
        <v>0</v>
      </c>
    </row>
    <row r="3034" spans="1:6" x14ac:dyDescent="0.3">
      <c r="A3034" s="8">
        <v>44865</v>
      </c>
      <c r="B3034" s="5">
        <v>18.03</v>
      </c>
      <c r="C3034" s="5">
        <v>18.3</v>
      </c>
      <c r="D3034" s="5">
        <v>18.3</v>
      </c>
      <c r="E3034" s="5">
        <v>18.03</v>
      </c>
      <c r="F3034" s="5">
        <v>-1.4800000000000001E-2</v>
      </c>
    </row>
    <row r="3035" spans="1:6" x14ac:dyDescent="0.3">
      <c r="A3035" s="8">
        <v>44866</v>
      </c>
      <c r="B3035" s="5">
        <v>18.309999999999999</v>
      </c>
      <c r="C3035" s="5">
        <v>18.03</v>
      </c>
      <c r="D3035" s="5">
        <v>18.309999999999999</v>
      </c>
      <c r="E3035" s="5">
        <v>18.03</v>
      </c>
      <c r="F3035" s="5">
        <v>1.55E-2</v>
      </c>
    </row>
    <row r="3036" spans="1:6" x14ac:dyDescent="0.3">
      <c r="A3036" s="8">
        <v>44867</v>
      </c>
      <c r="B3036" s="5">
        <v>18.059999999999999</v>
      </c>
      <c r="C3036" s="5">
        <v>18.309999999999999</v>
      </c>
      <c r="D3036" s="5">
        <v>18.309999999999999</v>
      </c>
      <c r="E3036" s="5">
        <v>18.059999999999999</v>
      </c>
      <c r="F3036" s="5">
        <v>-1.37E-2</v>
      </c>
    </row>
    <row r="3037" spans="1:6" x14ac:dyDescent="0.3">
      <c r="A3037" s="8">
        <v>44868</v>
      </c>
      <c r="B3037" s="5">
        <v>18.989999999999998</v>
      </c>
      <c r="C3037" s="5">
        <v>18.059999999999999</v>
      </c>
      <c r="D3037" s="5">
        <v>18.989999999999998</v>
      </c>
      <c r="E3037" s="5">
        <v>18.059999999999999</v>
      </c>
      <c r="F3037" s="5">
        <v>5.1499999999999997E-2</v>
      </c>
    </row>
    <row r="3038" spans="1:6" x14ac:dyDescent="0.3">
      <c r="A3038" s="8">
        <v>44869</v>
      </c>
      <c r="B3038" s="5">
        <v>18.989999999999998</v>
      </c>
      <c r="C3038" s="5">
        <v>18.989999999999998</v>
      </c>
      <c r="D3038" s="5">
        <v>18.989999999999998</v>
      </c>
      <c r="E3038" s="5">
        <v>18.989999999999998</v>
      </c>
      <c r="F3038" s="5">
        <v>0</v>
      </c>
    </row>
    <row r="3039" spans="1:6" x14ac:dyDescent="0.3">
      <c r="A3039" s="8">
        <v>44872</v>
      </c>
      <c r="B3039" s="5">
        <v>19.079999999999998</v>
      </c>
      <c r="C3039" s="5">
        <v>18.989999999999998</v>
      </c>
      <c r="D3039" s="5">
        <v>19.079999999999998</v>
      </c>
      <c r="E3039" s="5">
        <v>18.989999999999998</v>
      </c>
      <c r="F3039" s="5">
        <v>4.7000000000000002E-3</v>
      </c>
    </row>
    <row r="3040" spans="1:6" x14ac:dyDescent="0.3">
      <c r="A3040" s="8">
        <v>44873</v>
      </c>
      <c r="B3040" s="5">
        <v>19.09</v>
      </c>
      <c r="C3040" s="5">
        <v>19.079999999999998</v>
      </c>
      <c r="D3040" s="5">
        <v>19.09</v>
      </c>
      <c r="E3040" s="5">
        <v>19.079999999999998</v>
      </c>
      <c r="F3040" s="5">
        <v>5.0000000000000001E-4</v>
      </c>
    </row>
    <row r="3041" spans="1:6" x14ac:dyDescent="0.3">
      <c r="A3041" s="8">
        <v>44874</v>
      </c>
      <c r="B3041" s="5">
        <v>19.12</v>
      </c>
      <c r="C3041" s="5">
        <v>19.09</v>
      </c>
      <c r="D3041" s="5">
        <v>19.12</v>
      </c>
      <c r="E3041" s="5">
        <v>19.09</v>
      </c>
      <c r="F3041" s="5">
        <v>1.6000000000000001E-3</v>
      </c>
    </row>
    <row r="3042" spans="1:6" x14ac:dyDescent="0.3">
      <c r="A3042" s="8">
        <v>44875</v>
      </c>
      <c r="B3042" s="5">
        <v>19.170000000000002</v>
      </c>
      <c r="C3042" s="5">
        <v>19.12</v>
      </c>
      <c r="D3042" s="5">
        <v>19.170000000000002</v>
      </c>
      <c r="E3042" s="5">
        <v>19.12</v>
      </c>
      <c r="F3042" s="5">
        <v>2.5999999999999999E-3</v>
      </c>
    </row>
    <row r="3043" spans="1:6" x14ac:dyDescent="0.3">
      <c r="A3043" s="8">
        <v>44876</v>
      </c>
      <c r="B3043" s="5">
        <v>19.170000000000002</v>
      </c>
      <c r="C3043" s="5">
        <v>19.12</v>
      </c>
      <c r="D3043" s="5">
        <v>19.170000000000002</v>
      </c>
      <c r="E3043" s="5">
        <v>19.12</v>
      </c>
      <c r="F3043" s="5">
        <v>0</v>
      </c>
    </row>
    <row r="3044" spans="1:6" x14ac:dyDescent="0.3">
      <c r="A3044" s="8">
        <v>44879</v>
      </c>
      <c r="B3044" s="5">
        <v>19.100000000000001</v>
      </c>
      <c r="C3044" s="5">
        <v>19.170000000000002</v>
      </c>
      <c r="D3044" s="5">
        <v>19.170000000000002</v>
      </c>
      <c r="E3044" s="5">
        <v>19.100000000000001</v>
      </c>
      <c r="F3044" s="5">
        <v>-3.7000000000000002E-3</v>
      </c>
    </row>
    <row r="3045" spans="1:6" x14ac:dyDescent="0.3">
      <c r="A3045" s="8">
        <v>44880</v>
      </c>
      <c r="B3045" s="5">
        <v>19.100000000000001</v>
      </c>
      <c r="C3045" s="5">
        <v>19.100000000000001</v>
      </c>
      <c r="D3045" s="5">
        <v>19.100000000000001</v>
      </c>
      <c r="E3045" s="5">
        <v>19.100000000000001</v>
      </c>
      <c r="F3045" s="5">
        <v>0</v>
      </c>
    </row>
    <row r="3046" spans="1:6" x14ac:dyDescent="0.3">
      <c r="A3046" s="8">
        <v>44881</v>
      </c>
      <c r="B3046" s="5">
        <v>19.09</v>
      </c>
      <c r="C3046" s="5">
        <v>19.100000000000001</v>
      </c>
      <c r="D3046" s="5">
        <v>19.100000000000001</v>
      </c>
      <c r="E3046" s="5">
        <v>19.09</v>
      </c>
      <c r="F3046" s="5">
        <v>-5.0000000000000001E-4</v>
      </c>
    </row>
    <row r="3047" spans="1:6" x14ac:dyDescent="0.3">
      <c r="A3047" s="8">
        <v>44882</v>
      </c>
      <c r="B3047" s="5">
        <v>18.88</v>
      </c>
      <c r="C3047" s="5">
        <v>19.09</v>
      </c>
      <c r="D3047" s="5">
        <v>19.09</v>
      </c>
      <c r="E3047" s="5">
        <v>18.88</v>
      </c>
      <c r="F3047" s="5">
        <v>-1.0999999999999999E-2</v>
      </c>
    </row>
    <row r="3048" spans="1:6" x14ac:dyDescent="0.3">
      <c r="A3048" s="8">
        <v>44883</v>
      </c>
      <c r="B3048" s="5">
        <v>18.88</v>
      </c>
      <c r="C3048" s="5">
        <v>19.09</v>
      </c>
      <c r="D3048" s="5">
        <v>19.09</v>
      </c>
      <c r="E3048" s="5">
        <v>18.88</v>
      </c>
      <c r="F3048" s="5">
        <v>0</v>
      </c>
    </row>
    <row r="3049" spans="1:6" x14ac:dyDescent="0.3">
      <c r="A3049" s="8">
        <v>44886</v>
      </c>
      <c r="B3049" s="5">
        <v>19.03</v>
      </c>
      <c r="C3049" s="5">
        <v>18.88</v>
      </c>
      <c r="D3049" s="5">
        <v>19.03</v>
      </c>
      <c r="E3049" s="5">
        <v>18.88</v>
      </c>
      <c r="F3049" s="5">
        <v>7.9000000000000008E-3</v>
      </c>
    </row>
    <row r="3050" spans="1:6" x14ac:dyDescent="0.3">
      <c r="A3050" s="8">
        <v>44887</v>
      </c>
      <c r="B3050" s="5">
        <v>18.920000000000002</v>
      </c>
      <c r="C3050" s="5">
        <v>19.03</v>
      </c>
      <c r="D3050" s="5">
        <v>19.03</v>
      </c>
      <c r="E3050" s="5">
        <v>18.920000000000002</v>
      </c>
      <c r="F3050" s="5">
        <v>-5.7999999999999996E-3</v>
      </c>
    </row>
    <row r="3051" spans="1:6" x14ac:dyDescent="0.3">
      <c r="A3051" s="8">
        <v>44888</v>
      </c>
      <c r="B3051" s="5">
        <v>19.04</v>
      </c>
      <c r="C3051" s="5">
        <v>18.920000000000002</v>
      </c>
      <c r="D3051" s="5">
        <v>19.04</v>
      </c>
      <c r="E3051" s="5">
        <v>18.920000000000002</v>
      </c>
      <c r="F3051" s="5">
        <v>6.3E-3</v>
      </c>
    </row>
    <row r="3052" spans="1:6" x14ac:dyDescent="0.3">
      <c r="A3052" s="8">
        <v>44889</v>
      </c>
      <c r="B3052" s="5">
        <v>19.11</v>
      </c>
      <c r="C3052" s="5">
        <v>19.04</v>
      </c>
      <c r="D3052" s="5">
        <v>19.11</v>
      </c>
      <c r="E3052" s="5">
        <v>19.04</v>
      </c>
      <c r="F3052" s="5">
        <v>3.7000000000000002E-3</v>
      </c>
    </row>
    <row r="3053" spans="1:6" x14ac:dyDescent="0.3">
      <c r="A3053" s="8">
        <v>44890</v>
      </c>
      <c r="B3053" s="5">
        <v>19.11</v>
      </c>
      <c r="C3053" s="5">
        <v>19.04</v>
      </c>
      <c r="D3053" s="5">
        <v>19.11</v>
      </c>
      <c r="E3053" s="5">
        <v>19.04</v>
      </c>
      <c r="F3053" s="5">
        <v>0</v>
      </c>
    </row>
    <row r="3054" spans="1:6" x14ac:dyDescent="0.3">
      <c r="A3054" s="8">
        <v>44893</v>
      </c>
      <c r="B3054" s="5">
        <v>19.03</v>
      </c>
      <c r="C3054" s="5">
        <v>19.11</v>
      </c>
      <c r="D3054" s="5">
        <v>19.11</v>
      </c>
      <c r="E3054" s="5">
        <v>19.03</v>
      </c>
      <c r="F3054" s="5">
        <v>-4.1999999999999997E-3</v>
      </c>
    </row>
    <row r="3055" spans="1:6" x14ac:dyDescent="0.3">
      <c r="A3055" s="8">
        <v>44894</v>
      </c>
      <c r="B3055" s="5">
        <v>19.03</v>
      </c>
      <c r="C3055" s="5">
        <v>19.03</v>
      </c>
      <c r="D3055" s="5">
        <v>19.03</v>
      </c>
      <c r="E3055" s="5">
        <v>19.03</v>
      </c>
      <c r="F3055" s="5">
        <v>0</v>
      </c>
    </row>
    <row r="3056" spans="1:6" x14ac:dyDescent="0.3">
      <c r="A3056" s="8">
        <v>44895</v>
      </c>
      <c r="B3056" s="5">
        <v>18.55</v>
      </c>
      <c r="C3056" s="5">
        <v>19.03</v>
      </c>
      <c r="D3056" s="5">
        <v>19.03</v>
      </c>
      <c r="E3056" s="5">
        <v>18.55</v>
      </c>
      <c r="F3056" s="5">
        <v>-2.52E-2</v>
      </c>
    </row>
    <row r="3057" spans="1:6" x14ac:dyDescent="0.3">
      <c r="A3057" s="8">
        <v>44896</v>
      </c>
      <c r="B3057" s="5">
        <v>18.55</v>
      </c>
      <c r="C3057" s="5">
        <v>18.55</v>
      </c>
      <c r="D3057" s="5">
        <v>18.55</v>
      </c>
      <c r="E3057" s="5">
        <v>18.55</v>
      </c>
      <c r="F3057" s="5">
        <v>0</v>
      </c>
    </row>
    <row r="3058" spans="1:6" x14ac:dyDescent="0.3">
      <c r="A3058" s="8">
        <v>44897</v>
      </c>
      <c r="B3058" s="5">
        <v>18.55</v>
      </c>
      <c r="C3058" s="5">
        <v>18.55</v>
      </c>
      <c r="D3058" s="5">
        <v>18.55</v>
      </c>
      <c r="E3058" s="5">
        <v>18.55</v>
      </c>
      <c r="F3058" s="5">
        <v>0</v>
      </c>
    </row>
    <row r="3059" spans="1:6" x14ac:dyDescent="0.3">
      <c r="A3059" s="8">
        <v>44900</v>
      </c>
      <c r="B3059" s="5">
        <v>18.14</v>
      </c>
      <c r="C3059" s="5">
        <v>18.55</v>
      </c>
      <c r="D3059" s="5">
        <v>18.55</v>
      </c>
      <c r="E3059" s="5">
        <v>18.14</v>
      </c>
      <c r="F3059" s="5">
        <v>-2.2100000000000002E-2</v>
      </c>
    </row>
    <row r="3060" spans="1:6" x14ac:dyDescent="0.3">
      <c r="A3060" s="8">
        <v>44901</v>
      </c>
      <c r="B3060" s="5">
        <v>18.170000000000002</v>
      </c>
      <c r="C3060" s="5">
        <v>18.14</v>
      </c>
      <c r="D3060" s="5">
        <v>18.170000000000002</v>
      </c>
      <c r="E3060" s="5">
        <v>18.14</v>
      </c>
      <c r="F3060" s="5">
        <v>1.6999999999999999E-3</v>
      </c>
    </row>
    <row r="3061" spans="1:6" x14ac:dyDescent="0.3">
      <c r="A3061" s="8">
        <v>44902</v>
      </c>
      <c r="B3061" s="5">
        <v>17.91</v>
      </c>
      <c r="C3061" s="5">
        <v>18.170000000000002</v>
      </c>
      <c r="D3061" s="5">
        <v>18.170000000000002</v>
      </c>
      <c r="E3061" s="5">
        <v>17.91</v>
      </c>
      <c r="F3061" s="5">
        <v>-1.43E-2</v>
      </c>
    </row>
    <row r="3062" spans="1:6" x14ac:dyDescent="0.3">
      <c r="A3062" s="8">
        <v>44903</v>
      </c>
      <c r="B3062" s="5">
        <v>17.96</v>
      </c>
      <c r="C3062" s="5">
        <v>17.91</v>
      </c>
      <c r="D3062" s="5">
        <v>17.96</v>
      </c>
      <c r="E3062" s="5">
        <v>17.91</v>
      </c>
      <c r="F3062" s="5">
        <v>2.8E-3</v>
      </c>
    </row>
    <row r="3063" spans="1:6" x14ac:dyDescent="0.3">
      <c r="A3063" s="8">
        <v>44904</v>
      </c>
      <c r="B3063" s="5">
        <v>17.96</v>
      </c>
      <c r="C3063" s="5">
        <v>17.91</v>
      </c>
      <c r="D3063" s="5">
        <v>17.96</v>
      </c>
      <c r="E3063" s="5">
        <v>17.91</v>
      </c>
      <c r="F3063" s="5">
        <v>0</v>
      </c>
    </row>
    <row r="3064" spans="1:6" x14ac:dyDescent="0.3">
      <c r="A3064" s="8">
        <v>44907</v>
      </c>
      <c r="B3064" s="5">
        <v>18</v>
      </c>
      <c r="C3064" s="5">
        <v>17.96</v>
      </c>
      <c r="D3064" s="5">
        <v>18</v>
      </c>
      <c r="E3064" s="5">
        <v>17.96</v>
      </c>
      <c r="F3064" s="5">
        <v>2.2000000000000001E-3</v>
      </c>
    </row>
    <row r="3065" spans="1:6" x14ac:dyDescent="0.3">
      <c r="A3065" s="8">
        <v>44908</v>
      </c>
      <c r="B3065" s="5">
        <v>18.03</v>
      </c>
      <c r="C3065" s="5">
        <v>18</v>
      </c>
      <c r="D3065" s="5">
        <v>18.03</v>
      </c>
      <c r="E3065" s="5">
        <v>18</v>
      </c>
      <c r="F3065" s="5">
        <v>1.6999999999999999E-3</v>
      </c>
    </row>
    <row r="3066" spans="1:6" x14ac:dyDescent="0.3">
      <c r="A3066" s="8">
        <v>44909</v>
      </c>
      <c r="B3066" s="5">
        <v>18</v>
      </c>
      <c r="C3066" s="5">
        <v>18.03</v>
      </c>
      <c r="D3066" s="5">
        <v>18.03</v>
      </c>
      <c r="E3066" s="5">
        <v>18</v>
      </c>
      <c r="F3066" s="5">
        <v>-1.6999999999999999E-3</v>
      </c>
    </row>
    <row r="3067" spans="1:6" x14ac:dyDescent="0.3">
      <c r="A3067" s="8">
        <v>44910</v>
      </c>
      <c r="B3067" s="5">
        <v>18.14</v>
      </c>
      <c r="C3067" s="5">
        <v>18</v>
      </c>
      <c r="D3067" s="5">
        <v>18.14</v>
      </c>
      <c r="E3067" s="5">
        <v>18</v>
      </c>
      <c r="F3067" s="5">
        <v>7.7999999999999996E-3</v>
      </c>
    </row>
    <row r="3068" spans="1:6" x14ac:dyDescent="0.3">
      <c r="A3068" s="8">
        <v>44911</v>
      </c>
      <c r="B3068" s="5">
        <v>18.14</v>
      </c>
      <c r="C3068" s="5">
        <v>18</v>
      </c>
      <c r="D3068" s="5">
        <v>18.14</v>
      </c>
      <c r="E3068" s="5">
        <v>18</v>
      </c>
      <c r="F3068" s="5">
        <v>0</v>
      </c>
    </row>
    <row r="3069" spans="1:6" x14ac:dyDescent="0.3">
      <c r="A3069" s="8">
        <v>44914</v>
      </c>
      <c r="B3069" s="5">
        <v>18.29</v>
      </c>
      <c r="C3069" s="5">
        <v>18.14</v>
      </c>
      <c r="D3069" s="5">
        <v>18.29</v>
      </c>
      <c r="E3069" s="5">
        <v>18.14</v>
      </c>
      <c r="F3069" s="5">
        <v>8.3000000000000001E-3</v>
      </c>
    </row>
    <row r="3070" spans="1:6" x14ac:dyDescent="0.3">
      <c r="A3070" s="8">
        <v>44915</v>
      </c>
      <c r="B3070" s="5">
        <v>18.66</v>
      </c>
      <c r="C3070" s="5">
        <v>18.29</v>
      </c>
      <c r="D3070" s="5">
        <v>18.66</v>
      </c>
      <c r="E3070" s="5">
        <v>18.29</v>
      </c>
      <c r="F3070" s="5">
        <v>2.0199999999999999E-2</v>
      </c>
    </row>
    <row r="3071" spans="1:6" x14ac:dyDescent="0.3">
      <c r="A3071" s="8">
        <v>44916</v>
      </c>
      <c r="B3071" s="5">
        <v>18.57</v>
      </c>
      <c r="C3071" s="5">
        <v>18.66</v>
      </c>
      <c r="D3071" s="5">
        <v>18.66</v>
      </c>
      <c r="E3071" s="5">
        <v>18.57</v>
      </c>
      <c r="F3071" s="5">
        <v>-4.7999999999999996E-3</v>
      </c>
    </row>
    <row r="3072" spans="1:6" x14ac:dyDescent="0.3">
      <c r="A3072" s="8">
        <v>44917</v>
      </c>
      <c r="B3072" s="5">
        <v>18.579999999999998</v>
      </c>
      <c r="C3072" s="5">
        <v>18.57</v>
      </c>
      <c r="D3072" s="5">
        <v>18.579999999999998</v>
      </c>
      <c r="E3072" s="5">
        <v>18.57</v>
      </c>
      <c r="F3072" s="5">
        <v>5.0000000000000001E-4</v>
      </c>
    </row>
    <row r="3073" spans="1:6" x14ac:dyDescent="0.3">
      <c r="A3073" s="8">
        <v>44918</v>
      </c>
      <c r="B3073" s="5">
        <v>18.579999999999998</v>
      </c>
      <c r="C3073" s="5">
        <v>18.57</v>
      </c>
      <c r="D3073" s="5">
        <v>18.579999999999998</v>
      </c>
      <c r="E3073" s="5">
        <v>18.57</v>
      </c>
      <c r="F3073" s="5">
        <v>0</v>
      </c>
    </row>
    <row r="3074" spans="1:6" x14ac:dyDescent="0.3">
      <c r="A3074" s="8">
        <v>44921</v>
      </c>
      <c r="B3074" s="5">
        <v>18.57</v>
      </c>
      <c r="C3074" s="5">
        <v>18.579999999999998</v>
      </c>
      <c r="D3074" s="5">
        <v>18.579999999999998</v>
      </c>
      <c r="E3074" s="5">
        <v>18.57</v>
      </c>
      <c r="F3074" s="5">
        <v>-5.0000000000000001E-4</v>
      </c>
    </row>
    <row r="3075" spans="1:6" x14ac:dyDescent="0.3">
      <c r="A3075" s="8">
        <v>44922</v>
      </c>
      <c r="B3075" s="5">
        <v>18.37</v>
      </c>
      <c r="C3075" s="5">
        <v>18.57</v>
      </c>
      <c r="D3075" s="5">
        <v>18.57</v>
      </c>
      <c r="E3075" s="5">
        <v>18.37</v>
      </c>
      <c r="F3075" s="5">
        <v>-1.0800000000000001E-2</v>
      </c>
    </row>
    <row r="3076" spans="1:6" x14ac:dyDescent="0.3">
      <c r="A3076" s="8">
        <v>44923</v>
      </c>
      <c r="B3076" s="5">
        <v>18.350000000000001</v>
      </c>
      <c r="C3076" s="5">
        <v>18.37</v>
      </c>
      <c r="D3076" s="5">
        <v>18.37</v>
      </c>
      <c r="E3076" s="5">
        <v>18.350000000000001</v>
      </c>
      <c r="F3076" s="5">
        <v>-1.1000000000000001E-3</v>
      </c>
    </row>
    <row r="3077" spans="1:6" x14ac:dyDescent="0.3">
      <c r="A3077" s="8">
        <v>44924</v>
      </c>
      <c r="B3077" s="5">
        <v>18.3</v>
      </c>
      <c r="C3077" s="5">
        <v>18.350000000000001</v>
      </c>
      <c r="D3077" s="5">
        <v>18.350000000000001</v>
      </c>
      <c r="E3077" s="5">
        <v>18.3</v>
      </c>
      <c r="F3077" s="5">
        <v>-2.7000000000000001E-3</v>
      </c>
    </row>
    <row r="3078" spans="1:6" x14ac:dyDescent="0.3">
      <c r="A3078" s="8">
        <v>44925</v>
      </c>
      <c r="B3078" s="5">
        <v>18.3</v>
      </c>
      <c r="C3078" s="5">
        <v>18.350000000000001</v>
      </c>
      <c r="D3078" s="5">
        <v>18.350000000000001</v>
      </c>
      <c r="E3078" s="5">
        <v>18.3</v>
      </c>
      <c r="F3078" s="5">
        <v>0</v>
      </c>
    </row>
    <row r="3079" spans="1:6" x14ac:dyDescent="0.3">
      <c r="A3079" s="8">
        <v>44928</v>
      </c>
      <c r="B3079" s="5">
        <v>18.28</v>
      </c>
      <c r="C3079" s="5">
        <v>18.3</v>
      </c>
      <c r="D3079" s="5">
        <v>18.3</v>
      </c>
      <c r="E3079" s="5">
        <v>18.28</v>
      </c>
      <c r="F3079" s="5">
        <v>-1.1000000000000001E-3</v>
      </c>
    </row>
    <row r="3080" spans="1:6" x14ac:dyDescent="0.3">
      <c r="A3080" s="8">
        <v>44929</v>
      </c>
      <c r="B3080" s="5">
        <v>18.53</v>
      </c>
      <c r="C3080" s="5">
        <v>18.28</v>
      </c>
      <c r="D3080" s="5">
        <v>18.53</v>
      </c>
      <c r="E3080" s="5">
        <v>18.28</v>
      </c>
      <c r="F3080" s="5">
        <v>1.37E-2</v>
      </c>
    </row>
    <row r="3081" spans="1:6" x14ac:dyDescent="0.3">
      <c r="A3081" s="8">
        <v>44930</v>
      </c>
      <c r="B3081" s="5">
        <v>18.48</v>
      </c>
      <c r="C3081" s="5">
        <v>18.53</v>
      </c>
      <c r="D3081" s="5">
        <v>18.53</v>
      </c>
      <c r="E3081" s="5">
        <v>18.48</v>
      </c>
      <c r="F3081" s="5">
        <v>-2.7000000000000001E-3</v>
      </c>
    </row>
    <row r="3082" spans="1:6" x14ac:dyDescent="0.3">
      <c r="A3082" s="8">
        <v>44931</v>
      </c>
      <c r="B3082" s="5">
        <v>18.489999999999998</v>
      </c>
      <c r="C3082" s="5">
        <v>18.48</v>
      </c>
      <c r="D3082" s="5">
        <v>18.489999999999998</v>
      </c>
      <c r="E3082" s="5">
        <v>18.48</v>
      </c>
      <c r="F3082" s="5">
        <v>5.0000000000000001E-4</v>
      </c>
    </row>
    <row r="3083" spans="1:6" x14ac:dyDescent="0.3">
      <c r="A3083" s="8">
        <v>44932</v>
      </c>
      <c r="B3083" s="5">
        <v>18.489999999999998</v>
      </c>
      <c r="C3083" s="5">
        <v>18.48</v>
      </c>
      <c r="D3083" s="5">
        <v>18.489999999999998</v>
      </c>
      <c r="E3083" s="5">
        <v>18.48</v>
      </c>
      <c r="F3083" s="5">
        <v>0</v>
      </c>
    </row>
    <row r="3084" spans="1:6" x14ac:dyDescent="0.3">
      <c r="A3084" s="8">
        <v>44935</v>
      </c>
      <c r="B3084" s="5">
        <v>18.63</v>
      </c>
      <c r="C3084" s="5">
        <v>18.489999999999998</v>
      </c>
      <c r="D3084" s="5">
        <v>18.63</v>
      </c>
      <c r="E3084" s="5">
        <v>18.489999999999998</v>
      </c>
      <c r="F3084" s="5">
        <v>7.6E-3</v>
      </c>
    </row>
    <row r="3085" spans="1:6" x14ac:dyDescent="0.3">
      <c r="A3085" s="8">
        <v>44936</v>
      </c>
      <c r="B3085" s="5">
        <v>18.73</v>
      </c>
      <c r="C3085" s="5">
        <v>18.63</v>
      </c>
      <c r="D3085" s="5">
        <v>18.73</v>
      </c>
      <c r="E3085" s="5">
        <v>18.63</v>
      </c>
      <c r="F3085" s="5">
        <v>5.4000000000000003E-3</v>
      </c>
    </row>
    <row r="3086" spans="1:6" x14ac:dyDescent="0.3">
      <c r="A3086" s="8">
        <v>44937</v>
      </c>
      <c r="B3086" s="5">
        <v>18.52</v>
      </c>
      <c r="C3086" s="5">
        <v>18.73</v>
      </c>
      <c r="D3086" s="5">
        <v>18.73</v>
      </c>
      <c r="E3086" s="5">
        <v>18.52</v>
      </c>
      <c r="F3086" s="5">
        <v>-1.12E-2</v>
      </c>
    </row>
    <row r="3087" spans="1:6" x14ac:dyDescent="0.3">
      <c r="A3087" s="8">
        <v>44938</v>
      </c>
      <c r="B3087" s="5">
        <v>18.52</v>
      </c>
      <c r="C3087" s="5">
        <v>18.52</v>
      </c>
      <c r="D3087" s="5">
        <v>18.52</v>
      </c>
      <c r="E3087" s="5">
        <v>18.52</v>
      </c>
      <c r="F3087" s="5">
        <v>0</v>
      </c>
    </row>
    <row r="3088" spans="1:6" x14ac:dyDescent="0.3">
      <c r="A3088" s="8">
        <v>44939</v>
      </c>
      <c r="B3088" s="5">
        <v>18.52</v>
      </c>
      <c r="C3088" s="5">
        <v>18.52</v>
      </c>
      <c r="D3088" s="5">
        <v>18.52</v>
      </c>
      <c r="E3088" s="5">
        <v>18.52</v>
      </c>
      <c r="F3088" s="5">
        <v>0</v>
      </c>
    </row>
    <row r="3089" spans="1:6" x14ac:dyDescent="0.3">
      <c r="A3089" s="8">
        <v>44942</v>
      </c>
      <c r="B3089" s="5">
        <v>18.690000000000001</v>
      </c>
      <c r="C3089" s="5">
        <v>18.52</v>
      </c>
      <c r="D3089" s="5">
        <v>18.690000000000001</v>
      </c>
      <c r="E3089" s="5">
        <v>18.52</v>
      </c>
      <c r="F3089" s="5">
        <v>9.1999999999999998E-3</v>
      </c>
    </row>
    <row r="3090" spans="1:6" x14ac:dyDescent="0.3">
      <c r="A3090" s="8">
        <v>44943</v>
      </c>
      <c r="B3090" s="5">
        <v>18.760000000000002</v>
      </c>
      <c r="C3090" s="5">
        <v>18.690000000000001</v>
      </c>
      <c r="D3090" s="5">
        <v>18.760000000000002</v>
      </c>
      <c r="E3090" s="5">
        <v>18.690000000000001</v>
      </c>
      <c r="F3090" s="5">
        <v>3.7000000000000002E-3</v>
      </c>
    </row>
    <row r="3091" spans="1:6" x14ac:dyDescent="0.3">
      <c r="A3091" s="8">
        <v>44944</v>
      </c>
      <c r="B3091" s="5">
        <v>18.829999999999998</v>
      </c>
      <c r="C3091" s="5">
        <v>18.760000000000002</v>
      </c>
      <c r="D3091" s="5">
        <v>18.829999999999998</v>
      </c>
      <c r="E3091" s="5">
        <v>18.760000000000002</v>
      </c>
      <c r="F3091" s="5">
        <v>3.7000000000000002E-3</v>
      </c>
    </row>
    <row r="3092" spans="1:6" x14ac:dyDescent="0.3">
      <c r="A3092" s="8">
        <v>44945</v>
      </c>
      <c r="B3092" s="5">
        <v>19.52</v>
      </c>
      <c r="C3092" s="5">
        <v>18.829999999999998</v>
      </c>
      <c r="D3092" s="5">
        <v>19.52</v>
      </c>
      <c r="E3092" s="5">
        <v>18.829999999999998</v>
      </c>
      <c r="F3092" s="5">
        <v>3.6600000000000001E-2</v>
      </c>
    </row>
    <row r="3093" spans="1:6" x14ac:dyDescent="0.3">
      <c r="A3093" s="8">
        <v>44946</v>
      </c>
      <c r="B3093" s="5">
        <v>19.52</v>
      </c>
      <c r="C3093" s="5">
        <v>18.829999999999998</v>
      </c>
      <c r="D3093" s="5">
        <v>19.52</v>
      </c>
      <c r="E3093" s="5">
        <v>18.829999999999998</v>
      </c>
      <c r="F3093" s="5">
        <v>0</v>
      </c>
    </row>
    <row r="3094" spans="1:6" x14ac:dyDescent="0.3">
      <c r="A3094" s="8">
        <v>44949</v>
      </c>
      <c r="B3094" s="5">
        <v>19.670000000000002</v>
      </c>
      <c r="C3094" s="5">
        <v>19.670000000000002</v>
      </c>
      <c r="D3094" s="5">
        <v>19.670000000000002</v>
      </c>
      <c r="E3094" s="5">
        <v>19.670000000000002</v>
      </c>
      <c r="F3094" s="5">
        <v>7.7000000000000002E-3</v>
      </c>
    </row>
    <row r="3095" spans="1:6" x14ac:dyDescent="0.3">
      <c r="A3095" s="8">
        <v>44950</v>
      </c>
      <c r="B3095" s="5">
        <v>19.7</v>
      </c>
      <c r="C3095" s="5">
        <v>19.670000000000002</v>
      </c>
      <c r="D3095" s="5">
        <v>19.7</v>
      </c>
      <c r="E3095" s="5">
        <v>19.670000000000002</v>
      </c>
      <c r="F3095" s="5">
        <v>1.5E-3</v>
      </c>
    </row>
    <row r="3096" spans="1:6" x14ac:dyDescent="0.3">
      <c r="A3096" s="8">
        <v>44951</v>
      </c>
      <c r="B3096" s="5">
        <v>19.79</v>
      </c>
      <c r="C3096" s="5">
        <v>19.670000000000002</v>
      </c>
      <c r="D3096" s="5">
        <v>19.79</v>
      </c>
      <c r="E3096" s="5">
        <v>19.670000000000002</v>
      </c>
      <c r="F3096" s="5">
        <v>4.5999999999999999E-3</v>
      </c>
    </row>
    <row r="3097" spans="1:6" x14ac:dyDescent="0.3">
      <c r="A3097" s="8">
        <v>44952</v>
      </c>
      <c r="B3097" s="5">
        <v>20.335000000000001</v>
      </c>
      <c r="C3097" s="5">
        <v>20.335000000000001</v>
      </c>
      <c r="D3097" s="5">
        <v>20.335000000000001</v>
      </c>
      <c r="E3097" s="5">
        <v>20.335000000000001</v>
      </c>
      <c r="F3097" s="5">
        <v>2.75E-2</v>
      </c>
    </row>
    <row r="3098" spans="1:6" x14ac:dyDescent="0.3">
      <c r="A3098" s="8">
        <v>44953</v>
      </c>
      <c r="B3098" s="5">
        <v>19.79</v>
      </c>
      <c r="C3098" s="5">
        <v>19.79</v>
      </c>
      <c r="D3098" s="5">
        <v>19.79</v>
      </c>
      <c r="E3098" s="5">
        <v>19.79</v>
      </c>
      <c r="F3098" s="5">
        <v>-2.6800000000000001E-2</v>
      </c>
    </row>
    <row r="3099" spans="1:6" x14ac:dyDescent="0.3">
      <c r="A3099" s="8">
        <v>44956</v>
      </c>
      <c r="B3099" s="5">
        <v>19.61</v>
      </c>
      <c r="C3099" s="5">
        <v>19.79</v>
      </c>
      <c r="D3099" s="5">
        <v>19.79</v>
      </c>
      <c r="E3099" s="5">
        <v>19.61</v>
      </c>
      <c r="F3099" s="5">
        <v>-9.1000000000000004E-3</v>
      </c>
    </row>
    <row r="3100" spans="1:6" x14ac:dyDescent="0.3">
      <c r="A3100" s="8">
        <v>44957</v>
      </c>
      <c r="B3100" s="5">
        <v>19.87</v>
      </c>
      <c r="C3100" s="5">
        <v>19.61</v>
      </c>
      <c r="D3100" s="5">
        <v>19.87</v>
      </c>
      <c r="E3100" s="5">
        <v>19.61</v>
      </c>
      <c r="F3100" s="5">
        <v>1.3299999999999999E-2</v>
      </c>
    </row>
    <row r="3101" spans="1:6" x14ac:dyDescent="0.3">
      <c r="A3101" s="8">
        <v>44958</v>
      </c>
      <c r="B3101" s="5">
        <v>19.96</v>
      </c>
      <c r="C3101" s="5">
        <v>19.87</v>
      </c>
      <c r="D3101" s="5">
        <v>19.96</v>
      </c>
      <c r="E3101" s="5">
        <v>19.87</v>
      </c>
      <c r="F3101" s="5">
        <v>4.4999999999999997E-3</v>
      </c>
    </row>
    <row r="3102" spans="1:6" x14ac:dyDescent="0.3">
      <c r="A3102" s="8">
        <v>44959</v>
      </c>
      <c r="B3102" s="5">
        <v>19.91</v>
      </c>
      <c r="C3102" s="5">
        <v>19.96</v>
      </c>
      <c r="D3102" s="5">
        <v>19.96</v>
      </c>
      <c r="E3102" s="5">
        <v>19.91</v>
      </c>
      <c r="F3102" s="5">
        <v>-2.5000000000000001E-3</v>
      </c>
    </row>
    <row r="3103" spans="1:6" x14ac:dyDescent="0.3">
      <c r="A3103" s="8">
        <v>44960</v>
      </c>
      <c r="B3103" s="5">
        <v>19.91</v>
      </c>
      <c r="C3103" s="5">
        <v>19.96</v>
      </c>
      <c r="D3103" s="5">
        <v>19.96</v>
      </c>
      <c r="E3103" s="5">
        <v>19.91</v>
      </c>
      <c r="F3103" s="5">
        <v>0</v>
      </c>
    </row>
    <row r="3104" spans="1:6" x14ac:dyDescent="0.3">
      <c r="A3104" s="8">
        <v>44963</v>
      </c>
      <c r="B3104" s="5">
        <v>21.08</v>
      </c>
      <c r="C3104" s="5">
        <v>19.91</v>
      </c>
      <c r="D3104" s="5">
        <v>21.08</v>
      </c>
      <c r="E3104" s="5">
        <v>19.91</v>
      </c>
      <c r="F3104" s="5">
        <v>5.8799999999999998E-2</v>
      </c>
    </row>
    <row r="3105" spans="1:6" x14ac:dyDescent="0.3">
      <c r="A3105" s="8">
        <v>44964</v>
      </c>
      <c r="B3105" s="5">
        <v>20.95</v>
      </c>
      <c r="C3105" s="5">
        <v>21.08</v>
      </c>
      <c r="D3105" s="5">
        <v>21.08</v>
      </c>
      <c r="E3105" s="5">
        <v>20.95</v>
      </c>
      <c r="F3105" s="5">
        <v>-6.1999999999999998E-3</v>
      </c>
    </row>
    <row r="3106" spans="1:6" x14ac:dyDescent="0.3">
      <c r="A3106" s="8">
        <v>44965</v>
      </c>
      <c r="B3106" s="5">
        <v>20.97</v>
      </c>
      <c r="C3106" s="5">
        <v>20.95</v>
      </c>
      <c r="D3106" s="5">
        <v>20.97</v>
      </c>
      <c r="E3106" s="5">
        <v>20.95</v>
      </c>
      <c r="F3106" s="5">
        <v>1E-3</v>
      </c>
    </row>
    <row r="3107" spans="1:6" x14ac:dyDescent="0.3">
      <c r="A3107" s="8">
        <v>44966</v>
      </c>
      <c r="B3107" s="5">
        <v>20.95</v>
      </c>
      <c r="C3107" s="5">
        <v>20.97</v>
      </c>
      <c r="D3107" s="5">
        <v>20.97</v>
      </c>
      <c r="E3107" s="5">
        <v>20.95</v>
      </c>
      <c r="F3107" s="5">
        <v>-1E-3</v>
      </c>
    </row>
    <row r="3108" spans="1:6" x14ac:dyDescent="0.3">
      <c r="A3108" s="8">
        <v>44967</v>
      </c>
      <c r="B3108" s="5">
        <v>20.95</v>
      </c>
      <c r="C3108" s="5">
        <v>20.97</v>
      </c>
      <c r="D3108" s="5">
        <v>20.97</v>
      </c>
      <c r="E3108" s="5">
        <v>20.95</v>
      </c>
      <c r="F3108" s="5">
        <v>0</v>
      </c>
    </row>
    <row r="3109" spans="1:6" x14ac:dyDescent="0.3">
      <c r="A3109" s="8">
        <v>44970</v>
      </c>
      <c r="B3109" s="5">
        <v>20.79</v>
      </c>
      <c r="C3109" s="5">
        <v>20.95</v>
      </c>
      <c r="D3109" s="5">
        <v>20.95</v>
      </c>
      <c r="E3109" s="5">
        <v>20.79</v>
      </c>
      <c r="F3109" s="5">
        <v>-7.6E-3</v>
      </c>
    </row>
    <row r="3110" spans="1:6" x14ac:dyDescent="0.3">
      <c r="A3110" s="8">
        <v>44971</v>
      </c>
      <c r="B3110" s="5">
        <v>20.88</v>
      </c>
      <c r="C3110" s="5">
        <v>20.79</v>
      </c>
      <c r="D3110" s="5">
        <v>20.88</v>
      </c>
      <c r="E3110" s="5">
        <v>20.79</v>
      </c>
      <c r="F3110" s="5">
        <v>4.3E-3</v>
      </c>
    </row>
    <row r="3111" spans="1:6" x14ac:dyDescent="0.3">
      <c r="A3111" s="8">
        <v>44972</v>
      </c>
      <c r="B3111" s="5">
        <v>20.89</v>
      </c>
      <c r="C3111" s="5">
        <v>20.88</v>
      </c>
      <c r="D3111" s="5">
        <v>20.89</v>
      </c>
      <c r="E3111" s="5">
        <v>20.88</v>
      </c>
      <c r="F3111" s="5">
        <v>5.0000000000000001E-4</v>
      </c>
    </row>
    <row r="3112" spans="1:6" x14ac:dyDescent="0.3">
      <c r="A3112" s="8">
        <v>44973</v>
      </c>
      <c r="B3112" s="5">
        <v>20.82</v>
      </c>
      <c r="C3112" s="5">
        <v>20.89</v>
      </c>
      <c r="D3112" s="5">
        <v>20.89</v>
      </c>
      <c r="E3112" s="5">
        <v>20.82</v>
      </c>
      <c r="F3112" s="5">
        <v>-3.3999999999999998E-3</v>
      </c>
    </row>
    <row r="3113" spans="1:6" x14ac:dyDescent="0.3">
      <c r="A3113" s="8">
        <v>44974</v>
      </c>
      <c r="B3113" s="5">
        <v>20.82</v>
      </c>
      <c r="C3113" s="5">
        <v>20.89</v>
      </c>
      <c r="D3113" s="5">
        <v>20.89</v>
      </c>
      <c r="E3113" s="5">
        <v>20.82</v>
      </c>
      <c r="F3113" s="5">
        <v>0</v>
      </c>
    </row>
    <row r="3114" spans="1:6" x14ac:dyDescent="0.3">
      <c r="A3114" s="8">
        <v>44977</v>
      </c>
      <c r="B3114" s="5">
        <v>20.14</v>
      </c>
      <c r="C3114" s="5">
        <v>20.82</v>
      </c>
      <c r="D3114" s="5">
        <v>20.82</v>
      </c>
      <c r="E3114" s="5">
        <v>20.14</v>
      </c>
      <c r="F3114" s="5">
        <v>-3.27E-2</v>
      </c>
    </row>
    <row r="3115" spans="1:6" x14ac:dyDescent="0.3">
      <c r="A3115" s="8">
        <v>44978</v>
      </c>
      <c r="B3115" s="5">
        <v>20.18</v>
      </c>
      <c r="C3115" s="5">
        <v>20.14</v>
      </c>
      <c r="D3115" s="5">
        <v>20.18</v>
      </c>
      <c r="E3115" s="5">
        <v>20.14</v>
      </c>
      <c r="F3115" s="5">
        <v>2E-3</v>
      </c>
    </row>
    <row r="3116" spans="1:6" x14ac:dyDescent="0.3">
      <c r="A3116" s="8">
        <v>44979</v>
      </c>
      <c r="B3116" s="5">
        <v>20.58</v>
      </c>
      <c r="C3116" s="5">
        <v>20.18</v>
      </c>
      <c r="D3116" s="5">
        <v>20.58</v>
      </c>
      <c r="E3116" s="5">
        <v>20.18</v>
      </c>
      <c r="F3116" s="5">
        <v>1.9800000000000002E-2</v>
      </c>
    </row>
    <row r="3117" spans="1:6" x14ac:dyDescent="0.3">
      <c r="A3117" s="8">
        <v>44980</v>
      </c>
      <c r="B3117" s="5">
        <v>20.59</v>
      </c>
      <c r="C3117" s="5">
        <v>20.58</v>
      </c>
      <c r="D3117" s="5">
        <v>20.59</v>
      </c>
      <c r="E3117" s="5">
        <v>20.58</v>
      </c>
      <c r="F3117" s="5">
        <v>5.0000000000000001E-4</v>
      </c>
    </row>
    <row r="3118" spans="1:6" x14ac:dyDescent="0.3">
      <c r="A3118" s="8">
        <v>44981</v>
      </c>
      <c r="B3118" s="5">
        <v>20.59</v>
      </c>
      <c r="C3118" s="5">
        <v>20.58</v>
      </c>
      <c r="D3118" s="5">
        <v>20.59</v>
      </c>
      <c r="E3118" s="5">
        <v>20.58</v>
      </c>
      <c r="F3118" s="5">
        <v>0</v>
      </c>
    </row>
    <row r="3119" spans="1:6" x14ac:dyDescent="0.3">
      <c r="A3119" s="8">
        <v>44984</v>
      </c>
      <c r="B3119" s="5">
        <v>20.55</v>
      </c>
      <c r="C3119" s="5">
        <v>20.59</v>
      </c>
      <c r="D3119" s="5">
        <v>20.59</v>
      </c>
      <c r="E3119" s="5">
        <v>20.55</v>
      </c>
      <c r="F3119" s="5">
        <v>-1.9E-3</v>
      </c>
    </row>
    <row r="3120" spans="1:6" x14ac:dyDescent="0.3">
      <c r="A3120" s="8">
        <v>44985</v>
      </c>
      <c r="B3120" s="5">
        <v>21.1</v>
      </c>
      <c r="C3120" s="5">
        <v>20.55</v>
      </c>
      <c r="D3120" s="5">
        <v>21.1</v>
      </c>
      <c r="E3120" s="5">
        <v>20.55</v>
      </c>
      <c r="F3120" s="5">
        <v>2.6800000000000001E-2</v>
      </c>
    </row>
    <row r="3121" spans="1:6" x14ac:dyDescent="0.3">
      <c r="A3121" s="8">
        <v>44986</v>
      </c>
      <c r="B3121" s="5">
        <v>21.19</v>
      </c>
      <c r="C3121" s="5">
        <v>21.1</v>
      </c>
      <c r="D3121" s="5">
        <v>21.19</v>
      </c>
      <c r="E3121" s="5">
        <v>21.1</v>
      </c>
      <c r="F3121" s="5">
        <v>4.3E-3</v>
      </c>
    </row>
    <row r="3122" spans="1:6" x14ac:dyDescent="0.3">
      <c r="A3122" s="8">
        <v>44987</v>
      </c>
      <c r="B3122" s="5">
        <v>21.08</v>
      </c>
      <c r="C3122" s="5">
        <v>21.19</v>
      </c>
      <c r="D3122" s="5">
        <v>21.19</v>
      </c>
      <c r="E3122" s="5">
        <v>21.08</v>
      </c>
      <c r="F3122" s="5">
        <v>-5.1999999999999998E-3</v>
      </c>
    </row>
    <row r="3123" spans="1:6" x14ac:dyDescent="0.3">
      <c r="A3123" s="8">
        <v>44988</v>
      </c>
      <c r="B3123" s="5">
        <v>21.08</v>
      </c>
      <c r="C3123" s="5">
        <v>21.19</v>
      </c>
      <c r="D3123" s="5">
        <v>21.19</v>
      </c>
      <c r="E3123" s="5">
        <v>21.08</v>
      </c>
      <c r="F3123" s="5">
        <v>0</v>
      </c>
    </row>
    <row r="3124" spans="1:6" x14ac:dyDescent="0.3">
      <c r="A3124" s="8">
        <v>44991</v>
      </c>
      <c r="B3124" s="5">
        <v>21.13</v>
      </c>
      <c r="C3124" s="5">
        <v>21.08</v>
      </c>
      <c r="D3124" s="5">
        <v>21.13</v>
      </c>
      <c r="E3124" s="5">
        <v>21.08</v>
      </c>
      <c r="F3124" s="5">
        <v>2.3999999999999998E-3</v>
      </c>
    </row>
    <row r="3125" spans="1:6" x14ac:dyDescent="0.3">
      <c r="A3125" s="8">
        <v>44992</v>
      </c>
      <c r="B3125" s="5">
        <v>21.17</v>
      </c>
      <c r="C3125" s="5">
        <v>21.13</v>
      </c>
      <c r="D3125" s="5">
        <v>21.17</v>
      </c>
      <c r="E3125" s="5">
        <v>21.13</v>
      </c>
      <c r="F3125" s="5">
        <v>1.9E-3</v>
      </c>
    </row>
    <row r="3126" spans="1:6" x14ac:dyDescent="0.3">
      <c r="A3126" s="8">
        <v>44993</v>
      </c>
      <c r="B3126" s="5">
        <v>21.18</v>
      </c>
      <c r="C3126" s="5">
        <v>21.17</v>
      </c>
      <c r="D3126" s="5">
        <v>21.18</v>
      </c>
      <c r="E3126" s="5">
        <v>21.17</v>
      </c>
      <c r="F3126" s="5">
        <v>5.0000000000000001E-4</v>
      </c>
    </row>
    <row r="3127" spans="1:6" x14ac:dyDescent="0.3">
      <c r="A3127" s="8">
        <v>44994</v>
      </c>
      <c r="B3127" s="5">
        <v>21.21</v>
      </c>
      <c r="C3127" s="5">
        <v>21.18</v>
      </c>
      <c r="D3127" s="5">
        <v>21.21</v>
      </c>
      <c r="E3127" s="5">
        <v>21.18</v>
      </c>
      <c r="F3127" s="5">
        <v>1.4E-3</v>
      </c>
    </row>
    <row r="3128" spans="1:6" x14ac:dyDescent="0.3">
      <c r="A3128" s="8">
        <v>44995</v>
      </c>
      <c r="B3128" s="5">
        <v>21.21</v>
      </c>
      <c r="C3128" s="5">
        <v>21.18</v>
      </c>
      <c r="D3128" s="5">
        <v>21.21</v>
      </c>
      <c r="E3128" s="5">
        <v>21.18</v>
      </c>
      <c r="F3128" s="5">
        <v>0</v>
      </c>
    </row>
    <row r="3129" spans="1:6" x14ac:dyDescent="0.3">
      <c r="A3129" s="8">
        <v>44998</v>
      </c>
      <c r="B3129" s="5">
        <v>21.25</v>
      </c>
      <c r="C3129" s="5">
        <v>21.21</v>
      </c>
      <c r="D3129" s="5">
        <v>21.25</v>
      </c>
      <c r="E3129" s="5">
        <v>21.21</v>
      </c>
      <c r="F3129" s="5">
        <v>1.9E-3</v>
      </c>
    </row>
    <row r="3130" spans="1:6" x14ac:dyDescent="0.3">
      <c r="A3130" s="8">
        <v>44999</v>
      </c>
      <c r="B3130" s="5">
        <v>21.41</v>
      </c>
      <c r="C3130" s="5">
        <v>21.25</v>
      </c>
      <c r="D3130" s="5">
        <v>21.41</v>
      </c>
      <c r="E3130" s="5">
        <v>21.25</v>
      </c>
      <c r="F3130" s="5">
        <v>7.4999999999999997E-3</v>
      </c>
    </row>
    <row r="3131" spans="1:6" x14ac:dyDescent="0.3">
      <c r="A3131" s="8">
        <v>45000</v>
      </c>
      <c r="B3131" s="5">
        <v>21.62</v>
      </c>
      <c r="C3131" s="5">
        <v>21.41</v>
      </c>
      <c r="D3131" s="5">
        <v>21.62</v>
      </c>
      <c r="E3131" s="5">
        <v>21.41</v>
      </c>
      <c r="F3131" s="5">
        <v>9.7999999999999997E-3</v>
      </c>
    </row>
    <row r="3132" spans="1:6" x14ac:dyDescent="0.3">
      <c r="A3132" s="8">
        <v>45001</v>
      </c>
      <c r="B3132" s="5">
        <v>21.81</v>
      </c>
      <c r="C3132" s="5">
        <v>21.62</v>
      </c>
      <c r="D3132" s="5">
        <v>21.81</v>
      </c>
      <c r="E3132" s="5">
        <v>21.62</v>
      </c>
      <c r="F3132" s="5">
        <v>8.8000000000000005E-3</v>
      </c>
    </row>
    <row r="3133" spans="1:6" x14ac:dyDescent="0.3">
      <c r="A3133" s="8">
        <v>45002</v>
      </c>
      <c r="B3133" s="5">
        <v>21.81</v>
      </c>
      <c r="C3133" s="5">
        <v>21.62</v>
      </c>
      <c r="D3133" s="5">
        <v>21.81</v>
      </c>
      <c r="E3133" s="5">
        <v>21.62</v>
      </c>
      <c r="F3133" s="5">
        <v>0</v>
      </c>
    </row>
    <row r="3134" spans="1:6" x14ac:dyDescent="0.3">
      <c r="A3134" s="8">
        <v>45005</v>
      </c>
      <c r="B3134" s="5">
        <v>21.92</v>
      </c>
      <c r="C3134" s="5">
        <v>21.81</v>
      </c>
      <c r="D3134" s="5">
        <v>21.92</v>
      </c>
      <c r="E3134" s="5">
        <v>21.81</v>
      </c>
      <c r="F3134" s="5">
        <v>5.0000000000000001E-3</v>
      </c>
    </row>
    <row r="3135" spans="1:6" x14ac:dyDescent="0.3">
      <c r="A3135" s="8">
        <v>45006</v>
      </c>
      <c r="B3135" s="5">
        <v>20.98</v>
      </c>
      <c r="C3135" s="5">
        <v>21.92</v>
      </c>
      <c r="D3135" s="5">
        <v>21.92</v>
      </c>
      <c r="E3135" s="5">
        <v>20.98</v>
      </c>
      <c r="F3135" s="5">
        <v>-4.2900000000000001E-2</v>
      </c>
    </row>
    <row r="3136" spans="1:6" x14ac:dyDescent="0.3">
      <c r="A3136" s="8">
        <v>45007</v>
      </c>
      <c r="B3136" s="5">
        <v>21.09</v>
      </c>
      <c r="C3136" s="5">
        <v>20.98</v>
      </c>
      <c r="D3136" s="5">
        <v>21.09</v>
      </c>
      <c r="E3136" s="5">
        <v>20.98</v>
      </c>
      <c r="F3136" s="5">
        <v>5.1999999999999998E-3</v>
      </c>
    </row>
    <row r="3137" spans="1:6" x14ac:dyDescent="0.3">
      <c r="A3137" s="8">
        <v>45008</v>
      </c>
      <c r="B3137" s="5">
        <v>21.09</v>
      </c>
      <c r="C3137" s="5">
        <v>21.09</v>
      </c>
      <c r="D3137" s="5">
        <v>21.09</v>
      </c>
      <c r="E3137" s="5">
        <v>21.09</v>
      </c>
      <c r="F3137" s="5">
        <v>0</v>
      </c>
    </row>
    <row r="3138" spans="1:6" x14ac:dyDescent="0.3">
      <c r="A3138" s="8">
        <v>45009</v>
      </c>
      <c r="B3138" s="5">
        <v>21.09</v>
      </c>
      <c r="C3138" s="5">
        <v>21.09</v>
      </c>
      <c r="D3138" s="5">
        <v>21.09</v>
      </c>
      <c r="E3138" s="5">
        <v>21.09</v>
      </c>
      <c r="F3138" s="5">
        <v>0</v>
      </c>
    </row>
    <row r="3139" spans="1:6" x14ac:dyDescent="0.3">
      <c r="A3139" s="8">
        <v>45012</v>
      </c>
      <c r="B3139" s="5">
        <v>21.15</v>
      </c>
      <c r="C3139" s="5">
        <v>21.15</v>
      </c>
      <c r="D3139" s="5">
        <v>21.15</v>
      </c>
      <c r="E3139" s="5">
        <v>21.15</v>
      </c>
      <c r="F3139" s="5">
        <v>2.8E-3</v>
      </c>
    </row>
    <row r="3140" spans="1:6" x14ac:dyDescent="0.3">
      <c r="A3140" s="8">
        <v>45013</v>
      </c>
      <c r="B3140" s="5">
        <v>21.16</v>
      </c>
      <c r="C3140" s="5">
        <v>21.15</v>
      </c>
      <c r="D3140" s="5">
        <v>21.16</v>
      </c>
      <c r="E3140" s="5">
        <v>21.15</v>
      </c>
      <c r="F3140" s="5">
        <v>5.0000000000000001E-4</v>
      </c>
    </row>
    <row r="3141" spans="1:6" x14ac:dyDescent="0.3">
      <c r="A3141" s="8">
        <v>45014</v>
      </c>
      <c r="B3141" s="5">
        <v>21.2</v>
      </c>
      <c r="C3141" s="5">
        <v>21.16</v>
      </c>
      <c r="D3141" s="5">
        <v>21.2</v>
      </c>
      <c r="E3141" s="5">
        <v>21.16</v>
      </c>
      <c r="F3141" s="5">
        <v>1.9E-3</v>
      </c>
    </row>
    <row r="3142" spans="1:6" x14ac:dyDescent="0.3">
      <c r="A3142" s="8">
        <v>45015</v>
      </c>
      <c r="B3142" s="5">
        <v>22.42</v>
      </c>
      <c r="C3142" s="5">
        <v>21.2</v>
      </c>
      <c r="D3142" s="5">
        <v>22.42</v>
      </c>
      <c r="E3142" s="5">
        <v>21.2</v>
      </c>
      <c r="F3142" s="5">
        <v>5.7500000000000002E-2</v>
      </c>
    </row>
    <row r="3143" spans="1:6" x14ac:dyDescent="0.3">
      <c r="A3143" s="8">
        <v>45016</v>
      </c>
      <c r="B3143" s="5">
        <v>22.42</v>
      </c>
      <c r="C3143" s="5">
        <v>21.2</v>
      </c>
      <c r="D3143" s="5">
        <v>22.42</v>
      </c>
      <c r="E3143" s="5">
        <v>21.2</v>
      </c>
      <c r="F3143" s="5">
        <v>0</v>
      </c>
    </row>
    <row r="3144" spans="1:6" x14ac:dyDescent="0.3">
      <c r="A3144" s="8">
        <v>45019</v>
      </c>
      <c r="B3144" s="5">
        <v>22.53</v>
      </c>
      <c r="C3144" s="5">
        <v>22.42</v>
      </c>
      <c r="D3144" s="5">
        <v>22.53</v>
      </c>
      <c r="E3144" s="5">
        <v>22.42</v>
      </c>
      <c r="F3144" s="5">
        <v>4.8999999999999998E-3</v>
      </c>
    </row>
    <row r="3145" spans="1:6" x14ac:dyDescent="0.3">
      <c r="A3145" s="8">
        <v>45020</v>
      </c>
      <c r="B3145" s="5">
        <v>22.62</v>
      </c>
      <c r="C3145" s="5">
        <v>22.53</v>
      </c>
      <c r="D3145" s="5">
        <v>22.62</v>
      </c>
      <c r="E3145" s="5">
        <v>22.53</v>
      </c>
      <c r="F3145" s="5">
        <v>4.0000000000000001E-3</v>
      </c>
    </row>
    <row r="3146" spans="1:6" x14ac:dyDescent="0.3">
      <c r="A3146" s="8">
        <v>45021</v>
      </c>
      <c r="B3146" s="5">
        <v>22.65</v>
      </c>
      <c r="C3146" s="5">
        <v>22.62</v>
      </c>
      <c r="D3146" s="5">
        <v>22.65</v>
      </c>
      <c r="E3146" s="5">
        <v>22.62</v>
      </c>
      <c r="F3146" s="5">
        <v>1.2999999999999999E-3</v>
      </c>
    </row>
    <row r="3147" spans="1:6" x14ac:dyDescent="0.3">
      <c r="A3147" s="8">
        <v>45022</v>
      </c>
      <c r="B3147" s="5">
        <v>22.73</v>
      </c>
      <c r="C3147" s="5">
        <v>22.65</v>
      </c>
      <c r="D3147" s="5">
        <v>22.73</v>
      </c>
      <c r="E3147" s="5">
        <v>22.65</v>
      </c>
      <c r="F3147" s="5">
        <v>3.5000000000000001E-3</v>
      </c>
    </row>
    <row r="3148" spans="1:6" x14ac:dyDescent="0.3">
      <c r="A3148" s="8">
        <v>45023</v>
      </c>
      <c r="B3148" s="5">
        <v>22.73</v>
      </c>
      <c r="C3148" s="5">
        <v>22.65</v>
      </c>
      <c r="D3148" s="5">
        <v>22.73</v>
      </c>
      <c r="E3148" s="5">
        <v>22.65</v>
      </c>
      <c r="F3148" s="5">
        <v>0</v>
      </c>
    </row>
    <row r="3149" spans="1:6" x14ac:dyDescent="0.3">
      <c r="A3149" s="8">
        <v>45026</v>
      </c>
      <c r="B3149" s="5">
        <v>22.83</v>
      </c>
      <c r="C3149" s="5">
        <v>22.73</v>
      </c>
      <c r="D3149" s="5">
        <v>22.83</v>
      </c>
      <c r="E3149" s="5">
        <v>22.73</v>
      </c>
      <c r="F3149" s="5">
        <v>4.4000000000000003E-3</v>
      </c>
    </row>
    <row r="3150" spans="1:6" x14ac:dyDescent="0.3">
      <c r="A3150" s="8">
        <v>45027</v>
      </c>
      <c r="B3150" s="5">
        <v>22.832000000000001</v>
      </c>
      <c r="C3150" s="5">
        <v>22.832000000000001</v>
      </c>
      <c r="D3150" s="5">
        <v>22.832000000000001</v>
      </c>
      <c r="E3150" s="5">
        <v>22.832000000000001</v>
      </c>
      <c r="F3150" s="5">
        <v>1E-4</v>
      </c>
    </row>
    <row r="3151" spans="1:6" x14ac:dyDescent="0.3">
      <c r="A3151" s="8">
        <v>45028</v>
      </c>
      <c r="B3151" s="5">
        <v>22.83</v>
      </c>
      <c r="C3151" s="5">
        <v>22.83</v>
      </c>
      <c r="D3151" s="5">
        <v>22.83</v>
      </c>
      <c r="E3151" s="5">
        <v>22.83</v>
      </c>
      <c r="F3151" s="5">
        <v>-1E-4</v>
      </c>
    </row>
    <row r="3152" spans="1:6" x14ac:dyDescent="0.3">
      <c r="A3152" s="8">
        <v>45029</v>
      </c>
      <c r="B3152" s="5">
        <v>22.88</v>
      </c>
      <c r="C3152" s="5">
        <v>22.83</v>
      </c>
      <c r="D3152" s="5">
        <v>22.88</v>
      </c>
      <c r="E3152" s="5">
        <v>22.83</v>
      </c>
      <c r="F3152" s="5">
        <v>2.2000000000000001E-3</v>
      </c>
    </row>
    <row r="3153" spans="1:6" x14ac:dyDescent="0.3">
      <c r="A3153" s="8">
        <v>45030</v>
      </c>
      <c r="B3153" s="5">
        <v>22.88</v>
      </c>
      <c r="C3153" s="5">
        <v>22.83</v>
      </c>
      <c r="D3153" s="5">
        <v>22.88</v>
      </c>
      <c r="E3153" s="5">
        <v>22.83</v>
      </c>
      <c r="F3153" s="5">
        <v>0</v>
      </c>
    </row>
    <row r="3154" spans="1:6" x14ac:dyDescent="0.3">
      <c r="A3154" s="8">
        <v>45033</v>
      </c>
      <c r="B3154" s="5">
        <v>23.74</v>
      </c>
      <c r="C3154" s="5">
        <v>23.739000000000001</v>
      </c>
      <c r="D3154" s="5">
        <v>23.74</v>
      </c>
      <c r="E3154" s="5">
        <v>23.739000000000001</v>
      </c>
      <c r="F3154" s="5">
        <v>3.7600000000000001E-2</v>
      </c>
    </row>
    <row r="3155" spans="1:6" x14ac:dyDescent="0.3">
      <c r="A3155" s="8">
        <v>45034</v>
      </c>
      <c r="B3155" s="5">
        <v>22.98</v>
      </c>
      <c r="C3155" s="5">
        <v>22.88</v>
      </c>
      <c r="D3155" s="5">
        <v>22.98</v>
      </c>
      <c r="E3155" s="5">
        <v>22.88</v>
      </c>
      <c r="F3155" s="5">
        <v>-3.2000000000000001E-2</v>
      </c>
    </row>
    <row r="3156" spans="1:6" x14ac:dyDescent="0.3">
      <c r="A3156" s="8">
        <v>45035</v>
      </c>
      <c r="B3156" s="5">
        <v>22.87</v>
      </c>
      <c r="C3156" s="5">
        <v>22.98</v>
      </c>
      <c r="D3156" s="5">
        <v>22.98</v>
      </c>
      <c r="E3156" s="5">
        <v>22.87</v>
      </c>
      <c r="F3156" s="5">
        <v>-4.7999999999999996E-3</v>
      </c>
    </row>
    <row r="3157" spans="1:6" x14ac:dyDescent="0.3">
      <c r="A3157" s="8">
        <v>45036</v>
      </c>
      <c r="B3157" s="5">
        <v>22.87</v>
      </c>
      <c r="C3157" s="5">
        <v>22.87</v>
      </c>
      <c r="D3157" s="5">
        <v>22.87</v>
      </c>
      <c r="E3157" s="5">
        <v>22.87</v>
      </c>
      <c r="F3157" s="5">
        <v>0</v>
      </c>
    </row>
    <row r="3158" spans="1:6" x14ac:dyDescent="0.3">
      <c r="A3158" s="8">
        <v>45037</v>
      </c>
      <c r="B3158" s="5">
        <v>22.87</v>
      </c>
      <c r="C3158" s="5">
        <v>22.87</v>
      </c>
      <c r="D3158" s="5">
        <v>22.87</v>
      </c>
      <c r="E3158" s="5">
        <v>22.87</v>
      </c>
      <c r="F3158" s="5">
        <v>0</v>
      </c>
    </row>
    <row r="3159" spans="1:6" x14ac:dyDescent="0.3">
      <c r="A3159" s="8">
        <v>45040</v>
      </c>
      <c r="B3159" s="5">
        <v>23.725999999999999</v>
      </c>
      <c r="C3159" s="5">
        <v>23.725999999999999</v>
      </c>
      <c r="D3159" s="5">
        <v>23.725999999999999</v>
      </c>
      <c r="E3159" s="5">
        <v>23.725999999999999</v>
      </c>
      <c r="F3159" s="5">
        <v>3.7400000000000003E-2</v>
      </c>
    </row>
    <row r="3160" spans="1:6" x14ac:dyDescent="0.3">
      <c r="A3160" s="8">
        <v>45041</v>
      </c>
      <c r="B3160" s="5">
        <v>23.728000000000002</v>
      </c>
      <c r="C3160" s="5">
        <v>23.725999999999999</v>
      </c>
      <c r="D3160" s="5">
        <v>23.728000000000002</v>
      </c>
      <c r="E3160" s="5">
        <v>23.725999999999999</v>
      </c>
      <c r="F3160" s="5">
        <v>1E-4</v>
      </c>
    </row>
    <row r="3161" spans="1:6" x14ac:dyDescent="0.3">
      <c r="A3161" s="8">
        <v>45042</v>
      </c>
      <c r="B3161" s="5">
        <v>23.44</v>
      </c>
      <c r="C3161" s="5">
        <v>22.87</v>
      </c>
      <c r="D3161" s="5">
        <v>23.44</v>
      </c>
      <c r="E3161" s="5">
        <v>22.87</v>
      </c>
      <c r="F3161" s="5">
        <v>-1.21E-2</v>
      </c>
    </row>
    <row r="3162" spans="1:6" x14ac:dyDescent="0.3">
      <c r="A3162" s="8">
        <v>45043</v>
      </c>
      <c r="B3162" s="5">
        <v>23.53</v>
      </c>
      <c r="C3162" s="5">
        <v>23.44</v>
      </c>
      <c r="D3162" s="5">
        <v>23.53</v>
      </c>
      <c r="E3162" s="5">
        <v>23.44</v>
      </c>
      <c r="F3162" s="5">
        <v>3.8E-3</v>
      </c>
    </row>
    <row r="3163" spans="1:6" x14ac:dyDescent="0.3">
      <c r="A3163" s="8">
        <v>45044</v>
      </c>
      <c r="B3163" s="5">
        <v>23.53</v>
      </c>
      <c r="C3163" s="5">
        <v>23.44</v>
      </c>
      <c r="D3163" s="5">
        <v>23.53</v>
      </c>
      <c r="E3163" s="5">
        <v>23.44</v>
      </c>
      <c r="F3163" s="5">
        <v>0</v>
      </c>
    </row>
    <row r="3164" spans="1:6" x14ac:dyDescent="0.3">
      <c r="A3164" s="8">
        <v>45047</v>
      </c>
      <c r="B3164" s="5">
        <v>23.53</v>
      </c>
      <c r="C3164" s="5">
        <v>23.53</v>
      </c>
      <c r="D3164" s="5">
        <v>23.53</v>
      </c>
      <c r="E3164" s="5">
        <v>23.53</v>
      </c>
      <c r="F3164" s="5">
        <v>0</v>
      </c>
    </row>
    <row r="3165" spans="1:6" x14ac:dyDescent="0.3">
      <c r="A3165" s="8">
        <v>45048</v>
      </c>
      <c r="B3165" s="5">
        <v>23.62</v>
      </c>
      <c r="C3165" s="5">
        <v>23.53</v>
      </c>
      <c r="D3165" s="5">
        <v>23.62</v>
      </c>
      <c r="E3165" s="5">
        <v>23.53</v>
      </c>
      <c r="F3165" s="5">
        <v>3.8E-3</v>
      </c>
    </row>
    <row r="3166" spans="1:6" x14ac:dyDescent="0.3">
      <c r="A3166" s="8">
        <v>45049</v>
      </c>
      <c r="B3166" s="5">
        <v>23.59</v>
      </c>
      <c r="C3166" s="5">
        <v>23.62</v>
      </c>
      <c r="D3166" s="5">
        <v>23.62</v>
      </c>
      <c r="E3166" s="5">
        <v>23.59</v>
      </c>
      <c r="F3166" s="5">
        <v>-1.2999999999999999E-3</v>
      </c>
    </row>
    <row r="3167" spans="1:6" x14ac:dyDescent="0.3">
      <c r="A3167" s="8">
        <v>45050</v>
      </c>
      <c r="B3167" s="5">
        <v>24.526</v>
      </c>
      <c r="C3167" s="5">
        <v>24.526</v>
      </c>
      <c r="D3167" s="5">
        <v>24.526</v>
      </c>
      <c r="E3167" s="5">
        <v>24.526</v>
      </c>
      <c r="F3167" s="5">
        <v>3.9699999999999999E-2</v>
      </c>
    </row>
    <row r="3168" spans="1:6" x14ac:dyDescent="0.3">
      <c r="A3168" s="8">
        <v>45051</v>
      </c>
      <c r="B3168" s="5">
        <v>23.59</v>
      </c>
      <c r="C3168" s="5">
        <v>23.59</v>
      </c>
      <c r="D3168" s="5">
        <v>23.59</v>
      </c>
      <c r="E3168" s="5">
        <v>23.59</v>
      </c>
      <c r="F3168" s="5">
        <v>-3.8199999999999998E-2</v>
      </c>
    </row>
    <row r="3169" spans="1:6" x14ac:dyDescent="0.3">
      <c r="A3169" s="8">
        <v>45054</v>
      </c>
      <c r="B3169" s="5">
        <v>23.59</v>
      </c>
      <c r="C3169" s="5">
        <v>23.59</v>
      </c>
      <c r="D3169" s="5">
        <v>23.59</v>
      </c>
      <c r="E3169" s="5">
        <v>23.59</v>
      </c>
      <c r="F3169" s="5">
        <v>0</v>
      </c>
    </row>
    <row r="3170" spans="1:6" x14ac:dyDescent="0.3">
      <c r="A3170" s="8">
        <v>45055</v>
      </c>
      <c r="B3170" s="5">
        <v>23.65</v>
      </c>
      <c r="C3170" s="5">
        <v>23.59</v>
      </c>
      <c r="D3170" s="5">
        <v>23.65</v>
      </c>
      <c r="E3170" s="5">
        <v>23.59</v>
      </c>
      <c r="F3170" s="5">
        <v>2.5000000000000001E-3</v>
      </c>
    </row>
    <row r="3171" spans="1:6" x14ac:dyDescent="0.3">
      <c r="A3171" s="8">
        <v>45056</v>
      </c>
      <c r="B3171" s="5">
        <v>23.72</v>
      </c>
      <c r="C3171" s="5">
        <v>23.65</v>
      </c>
      <c r="D3171" s="5">
        <v>23.72</v>
      </c>
      <c r="E3171" s="5">
        <v>23.65</v>
      </c>
      <c r="F3171" s="5">
        <v>3.0000000000000001E-3</v>
      </c>
    </row>
    <row r="3172" spans="1:6" x14ac:dyDescent="0.3">
      <c r="A3172" s="8">
        <v>45057</v>
      </c>
      <c r="B3172" s="5">
        <v>23.76</v>
      </c>
      <c r="C3172" s="5">
        <v>23.72</v>
      </c>
      <c r="D3172" s="5">
        <v>23.76</v>
      </c>
      <c r="E3172" s="5">
        <v>23.72</v>
      </c>
      <c r="F3172" s="5">
        <v>1.6999999999999999E-3</v>
      </c>
    </row>
    <row r="3173" spans="1:6" x14ac:dyDescent="0.3">
      <c r="A3173" s="8">
        <v>45058</v>
      </c>
      <c r="B3173" s="5">
        <v>23.76</v>
      </c>
      <c r="C3173" s="5">
        <v>23.72</v>
      </c>
      <c r="D3173" s="5">
        <v>23.76</v>
      </c>
      <c r="E3173" s="5">
        <v>23.72</v>
      </c>
      <c r="F3173" s="5">
        <v>0</v>
      </c>
    </row>
    <row r="3174" spans="1:6" x14ac:dyDescent="0.3">
      <c r="A3174" s="8">
        <v>45061</v>
      </c>
      <c r="B3174" s="5">
        <v>23.99</v>
      </c>
      <c r="C3174" s="5">
        <v>23.76</v>
      </c>
      <c r="D3174" s="5">
        <v>23.99</v>
      </c>
      <c r="E3174" s="5">
        <v>23.76</v>
      </c>
      <c r="F3174" s="5">
        <v>9.7000000000000003E-3</v>
      </c>
    </row>
    <row r="3175" spans="1:6" x14ac:dyDescent="0.3">
      <c r="A3175" s="8">
        <v>45062</v>
      </c>
      <c r="B3175" s="5">
        <v>24</v>
      </c>
      <c r="C3175" s="5">
        <v>23.99</v>
      </c>
      <c r="D3175" s="5">
        <v>24</v>
      </c>
      <c r="E3175" s="5">
        <v>23.99</v>
      </c>
      <c r="F3175" s="5">
        <v>4.0000000000000002E-4</v>
      </c>
    </row>
    <row r="3176" spans="1:6" x14ac:dyDescent="0.3">
      <c r="A3176" s="8">
        <v>45063</v>
      </c>
      <c r="B3176" s="5">
        <v>23.96</v>
      </c>
      <c r="C3176" s="5">
        <v>24</v>
      </c>
      <c r="D3176" s="5">
        <v>24</v>
      </c>
      <c r="E3176" s="5">
        <v>23.96</v>
      </c>
      <c r="F3176" s="5">
        <v>-1.6999999999999999E-3</v>
      </c>
    </row>
    <row r="3177" spans="1:6" x14ac:dyDescent="0.3">
      <c r="A3177" s="8">
        <v>45064</v>
      </c>
      <c r="B3177" s="5">
        <v>23.94</v>
      </c>
      <c r="C3177" s="5">
        <v>23.96</v>
      </c>
      <c r="D3177" s="5">
        <v>23.96</v>
      </c>
      <c r="E3177" s="5">
        <v>23.94</v>
      </c>
      <c r="F3177" s="5">
        <v>-8.0000000000000004E-4</v>
      </c>
    </row>
    <row r="3178" spans="1:6" x14ac:dyDescent="0.3">
      <c r="A3178" s="8">
        <v>45065</v>
      </c>
      <c r="B3178" s="5">
        <v>23.94</v>
      </c>
      <c r="C3178" s="5">
        <v>23.96</v>
      </c>
      <c r="D3178" s="5">
        <v>23.96</v>
      </c>
      <c r="E3178" s="5">
        <v>23.94</v>
      </c>
      <c r="F3178" s="5">
        <v>0</v>
      </c>
    </row>
    <row r="3179" spans="1:6" x14ac:dyDescent="0.3">
      <c r="A3179" s="8">
        <v>45068</v>
      </c>
      <c r="B3179" s="5">
        <v>23.91</v>
      </c>
      <c r="C3179" s="5">
        <v>23.94</v>
      </c>
      <c r="D3179" s="5">
        <v>23.94</v>
      </c>
      <c r="E3179" s="5">
        <v>23.91</v>
      </c>
      <c r="F3179" s="5">
        <v>-1.2999999999999999E-3</v>
      </c>
    </row>
    <row r="3180" spans="1:6" x14ac:dyDescent="0.3">
      <c r="A3180" s="8">
        <v>45069</v>
      </c>
      <c r="B3180" s="5">
        <v>23.87</v>
      </c>
      <c r="C3180" s="5">
        <v>23.91</v>
      </c>
      <c r="D3180" s="5">
        <v>23.91</v>
      </c>
      <c r="E3180" s="5">
        <v>23.87</v>
      </c>
      <c r="F3180" s="5">
        <v>-1.6999999999999999E-3</v>
      </c>
    </row>
    <row r="3181" spans="1:6" x14ac:dyDescent="0.3">
      <c r="A3181" s="8">
        <v>45070</v>
      </c>
      <c r="B3181" s="5">
        <v>23.9</v>
      </c>
      <c r="C3181" s="5">
        <v>23.87</v>
      </c>
      <c r="D3181" s="5">
        <v>23.9</v>
      </c>
      <c r="E3181" s="5">
        <v>23.87</v>
      </c>
      <c r="F3181" s="5">
        <v>1.2999999999999999E-3</v>
      </c>
    </row>
    <row r="3182" spans="1:6" x14ac:dyDescent="0.3">
      <c r="A3182" s="8">
        <v>45071</v>
      </c>
      <c r="B3182" s="5">
        <v>23.92</v>
      </c>
      <c r="C3182" s="5">
        <v>23.92</v>
      </c>
      <c r="D3182" s="5">
        <v>23.92</v>
      </c>
      <c r="E3182" s="5">
        <v>23.92</v>
      </c>
      <c r="F3182" s="5">
        <v>8.0000000000000004E-4</v>
      </c>
    </row>
    <row r="3183" spans="1:6" x14ac:dyDescent="0.3">
      <c r="A3183" s="8">
        <v>45072</v>
      </c>
      <c r="B3183" s="5">
        <v>23.92</v>
      </c>
      <c r="C3183" s="5">
        <v>23.92</v>
      </c>
      <c r="D3183" s="5">
        <v>23.92</v>
      </c>
      <c r="E3183" s="5">
        <v>23.92</v>
      </c>
      <c r="F3183" s="5">
        <v>0</v>
      </c>
    </row>
    <row r="3184" spans="1:6" x14ac:dyDescent="0.3">
      <c r="A3184" s="8">
        <v>45075</v>
      </c>
      <c r="B3184" s="5">
        <v>24.17</v>
      </c>
      <c r="C3184" s="5">
        <v>23.92</v>
      </c>
      <c r="D3184" s="5">
        <v>24.17</v>
      </c>
      <c r="E3184" s="5">
        <v>23.92</v>
      </c>
      <c r="F3184" s="5">
        <v>1.0500000000000001E-2</v>
      </c>
    </row>
    <row r="3185" spans="1:6" x14ac:dyDescent="0.3">
      <c r="A3185" s="8">
        <v>45076</v>
      </c>
      <c r="B3185" s="5">
        <v>24.01</v>
      </c>
      <c r="C3185" s="5">
        <v>24.17</v>
      </c>
      <c r="D3185" s="5">
        <v>24.17</v>
      </c>
      <c r="E3185" s="5">
        <v>24.01</v>
      </c>
      <c r="F3185" s="5">
        <v>-6.6E-3</v>
      </c>
    </row>
    <row r="3186" spans="1:6" x14ac:dyDescent="0.3">
      <c r="A3186" s="8">
        <v>45077</v>
      </c>
      <c r="B3186" s="5">
        <v>23.98</v>
      </c>
      <c r="C3186" s="5">
        <v>24.01</v>
      </c>
      <c r="D3186" s="5">
        <v>24.01</v>
      </c>
      <c r="E3186" s="5">
        <v>23.98</v>
      </c>
      <c r="F3186" s="5">
        <v>-1.1999999999999999E-3</v>
      </c>
    </row>
    <row r="3187" spans="1:6" x14ac:dyDescent="0.3">
      <c r="A3187" s="8">
        <v>45078</v>
      </c>
      <c r="B3187" s="5">
        <v>23.66</v>
      </c>
      <c r="C3187" s="5">
        <v>23.98</v>
      </c>
      <c r="D3187" s="5">
        <v>23.98</v>
      </c>
      <c r="E3187" s="5">
        <v>23.66</v>
      </c>
      <c r="F3187" s="5">
        <v>-1.3299999999999999E-2</v>
      </c>
    </row>
    <row r="3188" spans="1:6" x14ac:dyDescent="0.3">
      <c r="A3188" s="8">
        <v>45079</v>
      </c>
      <c r="B3188" s="5">
        <v>23.66</v>
      </c>
      <c r="C3188" s="5">
        <v>23.98</v>
      </c>
      <c r="D3188" s="5">
        <v>23.98</v>
      </c>
      <c r="E3188" s="5">
        <v>23.66</v>
      </c>
      <c r="F3188" s="5">
        <v>0</v>
      </c>
    </row>
    <row r="3189" spans="1:6" x14ac:dyDescent="0.3">
      <c r="A3189" s="8">
        <v>45082</v>
      </c>
      <c r="B3189" s="5">
        <v>23.6</v>
      </c>
      <c r="C3189" s="5">
        <v>23.66</v>
      </c>
      <c r="D3189" s="5">
        <v>23.66</v>
      </c>
      <c r="E3189" s="5">
        <v>23.6</v>
      </c>
      <c r="F3189" s="5">
        <v>-2.5000000000000001E-3</v>
      </c>
    </row>
    <row r="3190" spans="1:6" x14ac:dyDescent="0.3">
      <c r="A3190" s="8">
        <v>45083</v>
      </c>
      <c r="B3190" s="5">
        <v>23.6</v>
      </c>
      <c r="C3190" s="5">
        <v>23.6</v>
      </c>
      <c r="D3190" s="5">
        <v>23.6</v>
      </c>
      <c r="E3190" s="5">
        <v>23.6</v>
      </c>
      <c r="F3190" s="5">
        <v>0</v>
      </c>
    </row>
    <row r="3191" spans="1:6" x14ac:dyDescent="0.3">
      <c r="A3191" s="8">
        <v>45084</v>
      </c>
      <c r="B3191" s="5">
        <v>23.6</v>
      </c>
      <c r="C3191" s="5">
        <v>23.6</v>
      </c>
      <c r="D3191" s="5">
        <v>23.6</v>
      </c>
      <c r="E3191" s="5">
        <v>23.6</v>
      </c>
      <c r="F3191" s="5">
        <v>0</v>
      </c>
    </row>
    <row r="3192" spans="1:6" x14ac:dyDescent="0.3">
      <c r="A3192" s="8">
        <v>45085</v>
      </c>
      <c r="B3192" s="5">
        <v>23.6</v>
      </c>
      <c r="C3192" s="5">
        <v>23.6</v>
      </c>
      <c r="D3192" s="5">
        <v>23.6</v>
      </c>
      <c r="E3192" s="5">
        <v>23.6</v>
      </c>
      <c r="F3192" s="5">
        <v>0</v>
      </c>
    </row>
    <row r="3193" spans="1:6" x14ac:dyDescent="0.3">
      <c r="A3193" s="8">
        <v>45086</v>
      </c>
      <c r="B3193" s="5">
        <v>23.6</v>
      </c>
      <c r="C3193" s="5">
        <v>23.6</v>
      </c>
      <c r="D3193" s="5">
        <v>23.6</v>
      </c>
      <c r="E3193" s="5">
        <v>23.6</v>
      </c>
      <c r="F3193" s="5">
        <v>0</v>
      </c>
    </row>
    <row r="3194" spans="1:6" x14ac:dyDescent="0.3">
      <c r="A3194" s="8">
        <v>45089</v>
      </c>
      <c r="B3194" s="5">
        <v>23.71</v>
      </c>
      <c r="C3194" s="5">
        <v>23.6</v>
      </c>
      <c r="D3194" s="5">
        <v>23.71</v>
      </c>
      <c r="E3194" s="5">
        <v>23.6</v>
      </c>
      <c r="F3194" s="5">
        <v>4.7000000000000002E-3</v>
      </c>
    </row>
    <row r="3195" spans="1:6" x14ac:dyDescent="0.3">
      <c r="A3195" s="8">
        <v>45090</v>
      </c>
      <c r="B3195" s="5">
        <v>23.63</v>
      </c>
      <c r="C3195" s="5">
        <v>23.71</v>
      </c>
      <c r="D3195" s="5">
        <v>23.71</v>
      </c>
      <c r="E3195" s="5">
        <v>23.63</v>
      </c>
      <c r="F3195" s="5">
        <v>-3.3999999999999998E-3</v>
      </c>
    </row>
    <row r="3196" spans="1:6" x14ac:dyDescent="0.3">
      <c r="A3196" s="8">
        <v>45091</v>
      </c>
      <c r="B3196" s="5">
        <v>23.62</v>
      </c>
      <c r="C3196" s="5">
        <v>23.63</v>
      </c>
      <c r="D3196" s="5">
        <v>23.63</v>
      </c>
      <c r="E3196" s="5">
        <v>23.62</v>
      </c>
      <c r="F3196" s="5">
        <v>-4.0000000000000002E-4</v>
      </c>
    </row>
    <row r="3197" spans="1:6" x14ac:dyDescent="0.3">
      <c r="A3197" s="8">
        <v>45092</v>
      </c>
      <c r="B3197" s="5">
        <v>23.61</v>
      </c>
      <c r="C3197" s="5">
        <v>23.62</v>
      </c>
      <c r="D3197" s="5">
        <v>23.62</v>
      </c>
      <c r="E3197" s="5">
        <v>23.61</v>
      </c>
      <c r="F3197" s="5">
        <v>-4.0000000000000002E-4</v>
      </c>
    </row>
    <row r="3198" spans="1:6" x14ac:dyDescent="0.3">
      <c r="A3198" s="8">
        <v>45093</v>
      </c>
      <c r="B3198" s="5">
        <v>23.61</v>
      </c>
      <c r="C3198" s="5">
        <v>23.62</v>
      </c>
      <c r="D3198" s="5">
        <v>23.62</v>
      </c>
      <c r="E3198" s="5">
        <v>23.61</v>
      </c>
      <c r="F3198" s="5">
        <v>0</v>
      </c>
    </row>
    <row r="3199" spans="1:6" x14ac:dyDescent="0.3">
      <c r="A3199" s="8">
        <v>45096</v>
      </c>
      <c r="B3199" s="5">
        <v>23.15</v>
      </c>
      <c r="C3199" s="5">
        <v>23.61</v>
      </c>
      <c r="D3199" s="5">
        <v>23.61</v>
      </c>
      <c r="E3199" s="5">
        <v>23.15</v>
      </c>
      <c r="F3199" s="5">
        <v>-1.95E-2</v>
      </c>
    </row>
    <row r="3200" spans="1:6" x14ac:dyDescent="0.3">
      <c r="A3200" s="8">
        <v>45097</v>
      </c>
      <c r="B3200" s="5">
        <v>22.8</v>
      </c>
      <c r="C3200" s="5">
        <v>23.15</v>
      </c>
      <c r="D3200" s="5">
        <v>23.15</v>
      </c>
      <c r="E3200" s="5">
        <v>22.8</v>
      </c>
      <c r="F3200" s="5">
        <v>-1.5100000000000001E-2</v>
      </c>
    </row>
    <row r="3201" spans="1:6" x14ac:dyDescent="0.3">
      <c r="A3201" s="8">
        <v>45098</v>
      </c>
      <c r="B3201" s="5">
        <v>22.84</v>
      </c>
      <c r="C3201" s="5">
        <v>22.8</v>
      </c>
      <c r="D3201" s="5">
        <v>22.84</v>
      </c>
      <c r="E3201" s="5">
        <v>22.8</v>
      </c>
      <c r="F3201" s="5">
        <v>1.8E-3</v>
      </c>
    </row>
    <row r="3202" spans="1:6" x14ac:dyDescent="0.3">
      <c r="A3202" s="8">
        <v>45099</v>
      </c>
      <c r="B3202" s="5">
        <v>22.84</v>
      </c>
      <c r="C3202" s="5">
        <v>22.84</v>
      </c>
      <c r="D3202" s="5">
        <v>22.84</v>
      </c>
      <c r="E3202" s="5">
        <v>22.84</v>
      </c>
      <c r="F3202" s="5">
        <v>0</v>
      </c>
    </row>
    <row r="3203" spans="1:6" x14ac:dyDescent="0.3">
      <c r="A3203" s="8">
        <v>45100</v>
      </c>
      <c r="B3203" s="5">
        <v>22.84</v>
      </c>
      <c r="C3203" s="5">
        <v>22.84</v>
      </c>
      <c r="D3203" s="5">
        <v>22.84</v>
      </c>
      <c r="E3203" s="5">
        <v>22.84</v>
      </c>
      <c r="F3203" s="5">
        <v>0</v>
      </c>
    </row>
    <row r="3204" spans="1:6" x14ac:dyDescent="0.3">
      <c r="A3204" s="8">
        <v>45103</v>
      </c>
      <c r="B3204" s="5">
        <v>22.73</v>
      </c>
      <c r="C3204" s="5">
        <v>22.84</v>
      </c>
      <c r="D3204" s="5">
        <v>22.84</v>
      </c>
      <c r="E3204" s="5">
        <v>22.73</v>
      </c>
      <c r="F3204" s="5">
        <v>-4.7999999999999996E-3</v>
      </c>
    </row>
    <row r="3205" spans="1:6" x14ac:dyDescent="0.3">
      <c r="A3205" s="8">
        <v>45104</v>
      </c>
      <c r="B3205" s="5">
        <v>23.571999999999999</v>
      </c>
      <c r="C3205" s="5">
        <v>23.571999999999999</v>
      </c>
      <c r="D3205" s="5">
        <v>23.571999999999999</v>
      </c>
      <c r="E3205" s="5">
        <v>23.571999999999999</v>
      </c>
      <c r="F3205" s="5">
        <v>3.6999999999999998E-2</v>
      </c>
    </row>
    <row r="3206" spans="1:6" x14ac:dyDescent="0.3">
      <c r="A3206" s="8">
        <v>45105</v>
      </c>
      <c r="B3206" s="5">
        <v>23.571999999999999</v>
      </c>
      <c r="C3206" s="5">
        <v>23.571999999999999</v>
      </c>
      <c r="D3206" s="5">
        <v>23.571999999999999</v>
      </c>
      <c r="E3206" s="5">
        <v>23.571999999999999</v>
      </c>
      <c r="F3206" s="5">
        <v>0</v>
      </c>
    </row>
    <row r="3207" spans="1:6" x14ac:dyDescent="0.3">
      <c r="A3207" s="8">
        <v>45106</v>
      </c>
      <c r="B3207" s="5">
        <v>23.571999999999999</v>
      </c>
      <c r="C3207" s="5">
        <v>23.571999999999999</v>
      </c>
      <c r="D3207" s="5">
        <v>23.571999999999999</v>
      </c>
      <c r="E3207" s="5">
        <v>23.571999999999999</v>
      </c>
      <c r="F3207" s="5">
        <v>0</v>
      </c>
    </row>
    <row r="3208" spans="1:6" x14ac:dyDescent="0.3">
      <c r="A3208" s="8">
        <v>45107</v>
      </c>
      <c r="B3208" s="5">
        <v>22.73</v>
      </c>
      <c r="C3208" s="5">
        <v>22.84</v>
      </c>
      <c r="D3208" s="5">
        <v>22.84</v>
      </c>
      <c r="E3208" s="5">
        <v>22.73</v>
      </c>
      <c r="F3208" s="5">
        <v>-3.5700000000000003E-2</v>
      </c>
    </row>
    <row r="3209" spans="1:6" x14ac:dyDescent="0.3">
      <c r="A3209" s="8">
        <v>45110</v>
      </c>
      <c r="B3209" s="5">
        <v>23.584</v>
      </c>
      <c r="C3209" s="5">
        <v>23.573</v>
      </c>
      <c r="D3209" s="5">
        <v>23.584</v>
      </c>
      <c r="E3209" s="5">
        <v>23.573</v>
      </c>
      <c r="F3209" s="5">
        <v>3.7600000000000001E-2</v>
      </c>
    </row>
    <row r="3210" spans="1:6" x14ac:dyDescent="0.3">
      <c r="A3210" s="8">
        <v>45111</v>
      </c>
      <c r="B3210" s="5">
        <v>22.46</v>
      </c>
      <c r="C3210" s="5">
        <v>22.74</v>
      </c>
      <c r="D3210" s="5">
        <v>22.74</v>
      </c>
      <c r="E3210" s="5">
        <v>22.46</v>
      </c>
      <c r="F3210" s="5">
        <v>-4.7699999999999999E-2</v>
      </c>
    </row>
    <row r="3211" spans="1:6" x14ac:dyDescent="0.3">
      <c r="A3211" s="8">
        <v>45112</v>
      </c>
      <c r="B3211" s="5">
        <v>22.21</v>
      </c>
      <c r="C3211" s="5">
        <v>22.46</v>
      </c>
      <c r="D3211" s="5">
        <v>22.46</v>
      </c>
      <c r="E3211" s="5">
        <v>22.21</v>
      </c>
      <c r="F3211" s="5">
        <v>-1.11E-2</v>
      </c>
    </row>
    <row r="3212" spans="1:6" x14ac:dyDescent="0.3">
      <c r="A3212" s="8">
        <v>45113</v>
      </c>
      <c r="B3212" s="5">
        <v>22.37</v>
      </c>
      <c r="C3212" s="5">
        <v>22.21</v>
      </c>
      <c r="D3212" s="5">
        <v>22.37</v>
      </c>
      <c r="E3212" s="5">
        <v>22.21</v>
      </c>
      <c r="F3212" s="5">
        <v>7.1999999999999998E-3</v>
      </c>
    </row>
    <row r="3213" spans="1:6" x14ac:dyDescent="0.3">
      <c r="A3213" s="8">
        <v>45114</v>
      </c>
      <c r="B3213" s="5">
        <v>22.37</v>
      </c>
      <c r="C3213" s="5">
        <v>22.21</v>
      </c>
      <c r="D3213" s="5">
        <v>22.37</v>
      </c>
      <c r="E3213" s="5">
        <v>22.21</v>
      </c>
      <c r="F3213" s="5">
        <v>0</v>
      </c>
    </row>
    <row r="3214" spans="1:6" x14ac:dyDescent="0.3">
      <c r="A3214" s="8">
        <v>45117</v>
      </c>
      <c r="B3214" s="5">
        <v>22.45</v>
      </c>
      <c r="C3214" s="5">
        <v>22.37</v>
      </c>
      <c r="D3214" s="5">
        <v>22.45</v>
      </c>
      <c r="E3214" s="5">
        <v>22.37</v>
      </c>
      <c r="F3214" s="5">
        <v>3.5999999999999999E-3</v>
      </c>
    </row>
    <row r="3215" spans="1:6" x14ac:dyDescent="0.3">
      <c r="A3215" s="8">
        <v>45118</v>
      </c>
      <c r="B3215" s="5">
        <v>22.53</v>
      </c>
      <c r="C3215" s="5">
        <v>22.45</v>
      </c>
      <c r="D3215" s="5">
        <v>22.53</v>
      </c>
      <c r="E3215" s="5">
        <v>22.45</v>
      </c>
      <c r="F3215" s="5">
        <v>3.5999999999999999E-3</v>
      </c>
    </row>
    <row r="3216" spans="1:6" x14ac:dyDescent="0.3">
      <c r="A3216" s="8">
        <v>45119</v>
      </c>
      <c r="B3216" s="5">
        <v>22.72</v>
      </c>
      <c r="C3216" s="5">
        <v>22.53</v>
      </c>
      <c r="D3216" s="5">
        <v>22.72</v>
      </c>
      <c r="E3216" s="5">
        <v>22.53</v>
      </c>
      <c r="F3216" s="5">
        <v>8.3999999999999995E-3</v>
      </c>
    </row>
    <row r="3217" spans="1:6" x14ac:dyDescent="0.3">
      <c r="A3217" s="8">
        <v>45120</v>
      </c>
      <c r="B3217" s="5">
        <v>22.83</v>
      </c>
      <c r="C3217" s="5">
        <v>22.72</v>
      </c>
      <c r="D3217" s="5">
        <v>22.83</v>
      </c>
      <c r="E3217" s="5">
        <v>22.72</v>
      </c>
      <c r="F3217" s="5">
        <v>4.7999999999999996E-3</v>
      </c>
    </row>
    <row r="3218" spans="1:6" x14ac:dyDescent="0.3">
      <c r="A3218" s="8">
        <v>45121</v>
      </c>
      <c r="B3218" s="5">
        <v>22.83</v>
      </c>
      <c r="C3218" s="5">
        <v>22.72</v>
      </c>
      <c r="D3218" s="5">
        <v>22.83</v>
      </c>
      <c r="E3218" s="5">
        <v>22.72</v>
      </c>
      <c r="F3218" s="5">
        <v>0</v>
      </c>
    </row>
    <row r="3219" spans="1:6" x14ac:dyDescent="0.3">
      <c r="A3219" s="8">
        <v>45124</v>
      </c>
      <c r="B3219" s="5">
        <v>22.91</v>
      </c>
      <c r="C3219" s="5">
        <v>22.83</v>
      </c>
      <c r="D3219" s="5">
        <v>22.91</v>
      </c>
      <c r="E3219" s="5">
        <v>22.83</v>
      </c>
      <c r="F3219" s="5">
        <v>3.5000000000000001E-3</v>
      </c>
    </row>
    <row r="3220" spans="1:6" x14ac:dyDescent="0.3">
      <c r="A3220" s="8">
        <v>45125</v>
      </c>
      <c r="B3220" s="5">
        <v>23.01</v>
      </c>
      <c r="C3220" s="5">
        <v>22.91</v>
      </c>
      <c r="D3220" s="5">
        <v>23.01</v>
      </c>
      <c r="E3220" s="5">
        <v>22.91</v>
      </c>
      <c r="F3220" s="5">
        <v>4.4000000000000003E-3</v>
      </c>
    </row>
    <row r="3221" spans="1:6" x14ac:dyDescent="0.3">
      <c r="A3221" s="8">
        <v>45126</v>
      </c>
      <c r="B3221" s="5">
        <v>23.11</v>
      </c>
      <c r="C3221" s="5">
        <v>22.91</v>
      </c>
      <c r="D3221" s="5">
        <v>23.11</v>
      </c>
      <c r="E3221" s="5">
        <v>22.91</v>
      </c>
      <c r="F3221" s="5">
        <v>4.3E-3</v>
      </c>
    </row>
    <row r="3222" spans="1:6" x14ac:dyDescent="0.3">
      <c r="A3222" s="8">
        <v>45127</v>
      </c>
      <c r="B3222" s="5">
        <v>23.997</v>
      </c>
      <c r="C3222" s="5">
        <v>23.997</v>
      </c>
      <c r="D3222" s="5">
        <v>23.997</v>
      </c>
      <c r="E3222" s="5">
        <v>23.997</v>
      </c>
      <c r="F3222" s="5">
        <v>3.8399999999999997E-2</v>
      </c>
    </row>
    <row r="3223" spans="1:6" x14ac:dyDescent="0.3">
      <c r="A3223" s="8">
        <v>45128</v>
      </c>
      <c r="B3223" s="5">
        <v>23.11</v>
      </c>
      <c r="C3223" s="5">
        <v>23.11</v>
      </c>
      <c r="D3223" s="5">
        <v>23.11</v>
      </c>
      <c r="E3223" s="5">
        <v>23.11</v>
      </c>
      <c r="F3223" s="5">
        <v>-3.6999999999999998E-2</v>
      </c>
    </row>
    <row r="3224" spans="1:6" x14ac:dyDescent="0.3">
      <c r="A3224" s="8">
        <v>45131</v>
      </c>
      <c r="B3224" s="5">
        <v>23.1</v>
      </c>
      <c r="C3224" s="5">
        <v>23.11</v>
      </c>
      <c r="D3224" s="5">
        <v>23.11</v>
      </c>
      <c r="E3224" s="5">
        <v>23.1</v>
      </c>
      <c r="F3224" s="5">
        <v>-4.0000000000000002E-4</v>
      </c>
    </row>
    <row r="3225" spans="1:6" x14ac:dyDescent="0.3">
      <c r="A3225" s="8">
        <v>45132</v>
      </c>
      <c r="B3225" s="5">
        <v>23.01</v>
      </c>
      <c r="C3225" s="5">
        <v>23.1</v>
      </c>
      <c r="D3225" s="5">
        <v>23.1</v>
      </c>
      <c r="E3225" s="5">
        <v>23.01</v>
      </c>
      <c r="F3225" s="5">
        <v>-3.8999999999999998E-3</v>
      </c>
    </row>
    <row r="3226" spans="1:6" x14ac:dyDescent="0.3">
      <c r="A3226" s="8">
        <v>45133</v>
      </c>
      <c r="B3226" s="5">
        <v>23.14</v>
      </c>
      <c r="C3226" s="5">
        <v>23.01</v>
      </c>
      <c r="D3226" s="5">
        <v>23.14</v>
      </c>
      <c r="E3226" s="5">
        <v>23.01</v>
      </c>
      <c r="F3226" s="5">
        <v>5.5999999999999999E-3</v>
      </c>
    </row>
    <row r="3227" spans="1:6" x14ac:dyDescent="0.3">
      <c r="A3227" s="8">
        <v>45134</v>
      </c>
      <c r="B3227" s="5">
        <v>23.28</v>
      </c>
      <c r="C3227" s="5">
        <v>23.14</v>
      </c>
      <c r="D3227" s="5">
        <v>23.28</v>
      </c>
      <c r="E3227" s="5">
        <v>23.14</v>
      </c>
      <c r="F3227" s="5">
        <v>6.1000000000000004E-3</v>
      </c>
    </row>
    <row r="3228" spans="1:6" x14ac:dyDescent="0.3">
      <c r="A3228" s="8">
        <v>45135</v>
      </c>
      <c r="B3228" s="5">
        <v>23.28</v>
      </c>
      <c r="C3228" s="5">
        <v>23.14</v>
      </c>
      <c r="D3228" s="5">
        <v>23.28</v>
      </c>
      <c r="E3228" s="5">
        <v>23.14</v>
      </c>
      <c r="F3228" s="5">
        <v>0</v>
      </c>
    </row>
    <row r="3229" spans="1:6" x14ac:dyDescent="0.3">
      <c r="A3229" s="8">
        <v>45138</v>
      </c>
      <c r="B3229" s="5">
        <v>23.21</v>
      </c>
      <c r="C3229" s="5">
        <v>23.28</v>
      </c>
      <c r="D3229" s="5">
        <v>23.28</v>
      </c>
      <c r="E3229" s="5">
        <v>23.21</v>
      </c>
      <c r="F3229" s="5">
        <v>-3.0000000000000001E-3</v>
      </c>
    </row>
    <row r="3230" spans="1:6" x14ac:dyDescent="0.3">
      <c r="A3230" s="8">
        <v>45139</v>
      </c>
      <c r="B3230" s="5">
        <v>23.09</v>
      </c>
      <c r="C3230" s="5">
        <v>23.21</v>
      </c>
      <c r="D3230" s="5">
        <v>23.21</v>
      </c>
      <c r="E3230" s="5">
        <v>23.09</v>
      </c>
      <c r="F3230" s="5">
        <v>-5.1999999999999998E-3</v>
      </c>
    </row>
    <row r="3231" spans="1:6" x14ac:dyDescent="0.3">
      <c r="A3231" s="8">
        <v>45140</v>
      </c>
      <c r="B3231" s="5">
        <v>23.06</v>
      </c>
      <c r="C3231" s="5">
        <v>23.09</v>
      </c>
      <c r="D3231" s="5">
        <v>23.09</v>
      </c>
      <c r="E3231" s="5">
        <v>23.06</v>
      </c>
      <c r="F3231" s="5">
        <v>-1.2999999999999999E-3</v>
      </c>
    </row>
    <row r="3232" spans="1:6" x14ac:dyDescent="0.3">
      <c r="A3232" s="8">
        <v>45141</v>
      </c>
      <c r="B3232" s="5">
        <v>23.12</v>
      </c>
      <c r="C3232" s="5">
        <v>23.06</v>
      </c>
      <c r="D3232" s="5">
        <v>23.12</v>
      </c>
      <c r="E3232" s="5">
        <v>23.06</v>
      </c>
      <c r="F3232" s="5">
        <v>2.5999999999999999E-3</v>
      </c>
    </row>
    <row r="3233" spans="1:6" x14ac:dyDescent="0.3">
      <c r="A3233" s="8">
        <v>45142</v>
      </c>
      <c r="B3233" s="5">
        <v>23.12</v>
      </c>
      <c r="C3233" s="5">
        <v>23.06</v>
      </c>
      <c r="D3233" s="5">
        <v>23.12</v>
      </c>
      <c r="E3233" s="5">
        <v>23.06</v>
      </c>
      <c r="F3233" s="5">
        <v>0</v>
      </c>
    </row>
    <row r="3234" spans="1:6" x14ac:dyDescent="0.3">
      <c r="A3234" s="8">
        <v>45145</v>
      </c>
      <c r="B3234" s="5">
        <v>23.21</v>
      </c>
      <c r="C3234" s="5">
        <v>23.12</v>
      </c>
      <c r="D3234" s="5">
        <v>23.21</v>
      </c>
      <c r="E3234" s="5">
        <v>23.12</v>
      </c>
      <c r="F3234" s="5">
        <v>3.8999999999999998E-3</v>
      </c>
    </row>
    <row r="3235" spans="1:6" x14ac:dyDescent="0.3">
      <c r="A3235" s="8">
        <v>45146</v>
      </c>
      <c r="B3235" s="5">
        <v>23.27</v>
      </c>
      <c r="C3235" s="5">
        <v>23.27</v>
      </c>
      <c r="D3235" s="5">
        <v>23.27</v>
      </c>
      <c r="E3235" s="5">
        <v>23.27</v>
      </c>
      <c r="F3235" s="5">
        <v>2.5999999999999999E-3</v>
      </c>
    </row>
    <row r="3236" spans="1:6" x14ac:dyDescent="0.3">
      <c r="A3236" s="8">
        <v>45147</v>
      </c>
      <c r="B3236" s="5">
        <v>23.5</v>
      </c>
      <c r="C3236" s="5">
        <v>23.27</v>
      </c>
      <c r="D3236" s="5">
        <v>23.5</v>
      </c>
      <c r="E3236" s="5">
        <v>23.27</v>
      </c>
      <c r="F3236" s="5">
        <v>9.9000000000000008E-3</v>
      </c>
    </row>
    <row r="3237" spans="1:6" x14ac:dyDescent="0.3">
      <c r="A3237" s="8">
        <v>45148</v>
      </c>
      <c r="B3237" s="5">
        <v>23.52</v>
      </c>
      <c r="C3237" s="5">
        <v>23.5</v>
      </c>
      <c r="D3237" s="5">
        <v>23.52</v>
      </c>
      <c r="E3237" s="5">
        <v>23.5</v>
      </c>
      <c r="F3237" s="5">
        <v>8.9999999999999998E-4</v>
      </c>
    </row>
    <row r="3238" spans="1:6" x14ac:dyDescent="0.3">
      <c r="A3238" s="8">
        <v>45149</v>
      </c>
      <c r="B3238" s="5">
        <v>23.52</v>
      </c>
      <c r="C3238" s="5">
        <v>23.5</v>
      </c>
      <c r="D3238" s="5">
        <v>23.52</v>
      </c>
      <c r="E3238" s="5">
        <v>23.5</v>
      </c>
      <c r="F3238" s="5">
        <v>0</v>
      </c>
    </row>
    <row r="3239" spans="1:6" x14ac:dyDescent="0.3">
      <c r="A3239" s="8">
        <v>45152</v>
      </c>
      <c r="B3239" s="5">
        <v>23.67</v>
      </c>
      <c r="C3239" s="5">
        <v>23.52</v>
      </c>
      <c r="D3239" s="5">
        <v>23.67</v>
      </c>
      <c r="E3239" s="5">
        <v>23.52</v>
      </c>
      <c r="F3239" s="5">
        <v>6.4000000000000003E-3</v>
      </c>
    </row>
    <row r="3240" spans="1:6" x14ac:dyDescent="0.3">
      <c r="A3240" s="8">
        <v>45153</v>
      </c>
      <c r="B3240" s="5">
        <v>23.72</v>
      </c>
      <c r="C3240" s="5">
        <v>23.67</v>
      </c>
      <c r="D3240" s="5">
        <v>23.72</v>
      </c>
      <c r="E3240" s="5">
        <v>23.67</v>
      </c>
      <c r="F3240" s="5">
        <v>2.0999999999999999E-3</v>
      </c>
    </row>
    <row r="3241" spans="1:6" x14ac:dyDescent="0.3">
      <c r="A3241" s="8">
        <v>45154</v>
      </c>
      <c r="B3241" s="5">
        <v>23.59</v>
      </c>
      <c r="C3241" s="5">
        <v>23.72</v>
      </c>
      <c r="D3241" s="5">
        <v>23.72</v>
      </c>
      <c r="E3241" s="5">
        <v>23.59</v>
      </c>
      <c r="F3241" s="5">
        <v>-5.4999999999999997E-3</v>
      </c>
    </row>
    <row r="3242" spans="1:6" x14ac:dyDescent="0.3">
      <c r="A3242" s="8">
        <v>45155</v>
      </c>
      <c r="B3242" s="5">
        <v>23.67</v>
      </c>
      <c r="C3242" s="5">
        <v>23.59</v>
      </c>
      <c r="D3242" s="5">
        <v>23.67</v>
      </c>
      <c r="E3242" s="5">
        <v>23.59</v>
      </c>
      <c r="F3242" s="5">
        <v>3.3999999999999998E-3</v>
      </c>
    </row>
    <row r="3243" spans="1:6" x14ac:dyDescent="0.3">
      <c r="A3243" s="8">
        <v>45156</v>
      </c>
      <c r="B3243" s="5">
        <v>23.67</v>
      </c>
      <c r="C3243" s="5">
        <v>23.59</v>
      </c>
      <c r="D3243" s="5">
        <v>23.67</v>
      </c>
      <c r="E3243" s="5">
        <v>23.59</v>
      </c>
      <c r="F3243" s="5">
        <v>0</v>
      </c>
    </row>
    <row r="3244" spans="1:6" x14ac:dyDescent="0.3">
      <c r="A3244" s="8">
        <v>45159</v>
      </c>
      <c r="B3244" s="5">
        <v>23.74</v>
      </c>
      <c r="C3244" s="5">
        <v>23.67</v>
      </c>
      <c r="D3244" s="5">
        <v>23.74</v>
      </c>
      <c r="E3244" s="5">
        <v>23.67</v>
      </c>
      <c r="F3244" s="5">
        <v>3.0000000000000001E-3</v>
      </c>
    </row>
    <row r="3245" spans="1:6" x14ac:dyDescent="0.3">
      <c r="A3245" s="8">
        <v>45160</v>
      </c>
      <c r="B3245" s="5">
        <v>23.86</v>
      </c>
      <c r="C3245" s="5">
        <v>23.74</v>
      </c>
      <c r="D3245" s="5">
        <v>23.86</v>
      </c>
      <c r="E3245" s="5">
        <v>23.74</v>
      </c>
      <c r="F3245" s="5">
        <v>5.1000000000000004E-3</v>
      </c>
    </row>
    <row r="3246" spans="1:6" x14ac:dyDescent="0.3">
      <c r="A3246" s="8">
        <v>45161</v>
      </c>
      <c r="B3246" s="5">
        <v>23.86</v>
      </c>
      <c r="C3246" s="5">
        <v>23.86</v>
      </c>
      <c r="D3246" s="5">
        <v>23.86</v>
      </c>
      <c r="E3246" s="5">
        <v>23.86</v>
      </c>
      <c r="F3246" s="5">
        <v>0</v>
      </c>
    </row>
    <row r="3247" spans="1:6" x14ac:dyDescent="0.3">
      <c r="A3247" s="8">
        <v>45162</v>
      </c>
      <c r="B3247" s="5">
        <v>23.87</v>
      </c>
      <c r="C3247" s="5">
        <v>23.86</v>
      </c>
      <c r="D3247" s="5">
        <v>23.87</v>
      </c>
      <c r="E3247" s="5">
        <v>23.86</v>
      </c>
      <c r="F3247" s="5">
        <v>4.0000000000000002E-4</v>
      </c>
    </row>
    <row r="3248" spans="1:6" x14ac:dyDescent="0.3">
      <c r="A3248" s="8">
        <v>45163</v>
      </c>
      <c r="B3248" s="5">
        <v>23.87</v>
      </c>
      <c r="C3248" s="5">
        <v>23.86</v>
      </c>
      <c r="D3248" s="5">
        <v>23.87</v>
      </c>
      <c r="E3248" s="5">
        <v>23.86</v>
      </c>
      <c r="F3248" s="5">
        <v>0</v>
      </c>
    </row>
    <row r="3249" spans="1:6" x14ac:dyDescent="0.3">
      <c r="A3249" s="8">
        <v>45166</v>
      </c>
      <c r="B3249" s="5">
        <v>24.07</v>
      </c>
      <c r="C3249" s="5">
        <v>23.87</v>
      </c>
      <c r="D3249" s="5">
        <v>24.07</v>
      </c>
      <c r="E3249" s="5">
        <v>23.87</v>
      </c>
      <c r="F3249" s="5">
        <v>8.3999999999999995E-3</v>
      </c>
    </row>
    <row r="3250" spans="1:6" x14ac:dyDescent="0.3">
      <c r="A3250" s="8">
        <v>45167</v>
      </c>
      <c r="B3250" s="5">
        <v>24.31</v>
      </c>
      <c r="C3250" s="5">
        <v>24.07</v>
      </c>
      <c r="D3250" s="5">
        <v>24.31</v>
      </c>
      <c r="E3250" s="5">
        <v>24.07</v>
      </c>
      <c r="F3250" s="5">
        <v>0.01</v>
      </c>
    </row>
    <row r="3251" spans="1:6" x14ac:dyDescent="0.3">
      <c r="A3251" s="8">
        <v>45168</v>
      </c>
      <c r="B3251" s="5">
        <v>24.2</v>
      </c>
      <c r="C3251" s="5">
        <v>24.31</v>
      </c>
      <c r="D3251" s="5">
        <v>24.31</v>
      </c>
      <c r="E3251" s="5">
        <v>24.2</v>
      </c>
      <c r="F3251" s="5">
        <v>-4.4999999999999997E-3</v>
      </c>
    </row>
    <row r="3252" spans="1:6" x14ac:dyDescent="0.3">
      <c r="A3252" s="8">
        <v>45169</v>
      </c>
      <c r="B3252" s="5">
        <v>24</v>
      </c>
      <c r="C3252" s="5">
        <v>24.2</v>
      </c>
      <c r="D3252" s="5">
        <v>24.2</v>
      </c>
      <c r="E3252" s="5">
        <v>24</v>
      </c>
      <c r="F3252" s="5">
        <v>-8.3000000000000001E-3</v>
      </c>
    </row>
    <row r="3253" spans="1:6" x14ac:dyDescent="0.3">
      <c r="A3253" s="8">
        <v>45170</v>
      </c>
      <c r="B3253" s="5">
        <v>24</v>
      </c>
      <c r="C3253" s="5">
        <v>24.2</v>
      </c>
      <c r="D3253" s="5">
        <v>24.2</v>
      </c>
      <c r="E3253" s="5">
        <v>24</v>
      </c>
      <c r="F3253" s="5">
        <v>0</v>
      </c>
    </row>
    <row r="3254" spans="1:6" x14ac:dyDescent="0.3">
      <c r="A3254" s="8">
        <v>45173</v>
      </c>
      <c r="B3254" s="5">
        <v>23.91</v>
      </c>
      <c r="C3254" s="5">
        <v>24</v>
      </c>
      <c r="D3254" s="5">
        <v>24</v>
      </c>
      <c r="E3254" s="5">
        <v>23.91</v>
      </c>
      <c r="F3254" s="5">
        <v>-3.8E-3</v>
      </c>
    </row>
    <row r="3255" spans="1:6" x14ac:dyDescent="0.3">
      <c r="A3255" s="8">
        <v>45174</v>
      </c>
      <c r="B3255" s="5">
        <v>23.91</v>
      </c>
      <c r="C3255" s="5">
        <v>23.91</v>
      </c>
      <c r="D3255" s="5">
        <v>23.91</v>
      </c>
      <c r="E3255" s="5">
        <v>23.91</v>
      </c>
      <c r="F3255" s="5">
        <v>0</v>
      </c>
    </row>
    <row r="3256" spans="1:6" x14ac:dyDescent="0.3">
      <c r="A3256" s="8">
        <v>45175</v>
      </c>
      <c r="B3256" s="5">
        <v>23.5</v>
      </c>
      <c r="C3256" s="5">
        <v>23.91</v>
      </c>
      <c r="D3256" s="5">
        <v>23.91</v>
      </c>
      <c r="E3256" s="5">
        <v>23.5</v>
      </c>
      <c r="F3256" s="5">
        <v>-1.7100000000000001E-2</v>
      </c>
    </row>
    <row r="3257" spans="1:6" x14ac:dyDescent="0.3">
      <c r="A3257" s="8">
        <v>45176</v>
      </c>
      <c r="B3257" s="5">
        <v>24.05</v>
      </c>
      <c r="C3257" s="5">
        <v>23.5</v>
      </c>
      <c r="D3257" s="5">
        <v>24.05</v>
      </c>
      <c r="E3257" s="5">
        <v>23.5</v>
      </c>
      <c r="F3257" s="5">
        <v>2.3400000000000001E-2</v>
      </c>
    </row>
    <row r="3258" spans="1:6" x14ac:dyDescent="0.3">
      <c r="A3258" s="8">
        <v>45177</v>
      </c>
      <c r="B3258" s="5">
        <v>24.05</v>
      </c>
      <c r="C3258" s="5">
        <v>23.5</v>
      </c>
      <c r="D3258" s="5">
        <v>24.05</v>
      </c>
      <c r="E3258" s="5">
        <v>23.5</v>
      </c>
      <c r="F3258" s="5">
        <v>0</v>
      </c>
    </row>
    <row r="3259" spans="1:6" x14ac:dyDescent="0.3">
      <c r="A3259" s="8">
        <v>45180</v>
      </c>
      <c r="B3259" s="5">
        <v>23.94</v>
      </c>
      <c r="C3259" s="5">
        <v>24.05</v>
      </c>
      <c r="D3259" s="5">
        <v>24.05</v>
      </c>
      <c r="E3259" s="5">
        <v>23.94</v>
      </c>
      <c r="F3259" s="5">
        <v>-4.5999999999999999E-3</v>
      </c>
    </row>
    <row r="3260" spans="1:6" x14ac:dyDescent="0.3">
      <c r="A3260" s="8">
        <v>45181</v>
      </c>
      <c r="B3260" s="5">
        <v>24.01</v>
      </c>
      <c r="C3260" s="5">
        <v>23.94</v>
      </c>
      <c r="D3260" s="5">
        <v>24.01</v>
      </c>
      <c r="E3260" s="5">
        <v>23.94</v>
      </c>
      <c r="F3260" s="5">
        <v>2.8999999999999998E-3</v>
      </c>
    </row>
    <row r="3261" spans="1:6" x14ac:dyDescent="0.3">
      <c r="A3261" s="8">
        <v>45182</v>
      </c>
      <c r="B3261" s="5">
        <v>24.06</v>
      </c>
      <c r="C3261" s="5">
        <v>24.01</v>
      </c>
      <c r="D3261" s="5">
        <v>24.06</v>
      </c>
      <c r="E3261" s="5">
        <v>24.01</v>
      </c>
      <c r="F3261" s="5">
        <v>2.0999999999999999E-3</v>
      </c>
    </row>
    <row r="3262" spans="1:6" x14ac:dyDescent="0.3">
      <c r="A3262" s="8">
        <v>45183</v>
      </c>
      <c r="B3262" s="5">
        <v>24.09</v>
      </c>
      <c r="C3262" s="5">
        <v>24.06</v>
      </c>
      <c r="D3262" s="5">
        <v>24.09</v>
      </c>
      <c r="E3262" s="5">
        <v>24.06</v>
      </c>
      <c r="F3262" s="5">
        <v>1.1999999999999999E-3</v>
      </c>
    </row>
    <row r="3263" spans="1:6" x14ac:dyDescent="0.3">
      <c r="A3263" s="8">
        <v>45184</v>
      </c>
      <c r="B3263" s="5">
        <v>24.09</v>
      </c>
      <c r="C3263" s="5">
        <v>24.06</v>
      </c>
      <c r="D3263" s="5">
        <v>24.09</v>
      </c>
      <c r="E3263" s="5">
        <v>24.06</v>
      </c>
      <c r="F3263" s="5">
        <v>0</v>
      </c>
    </row>
    <row r="3264" spans="1:6" x14ac:dyDescent="0.3">
      <c r="A3264" s="8">
        <v>45187</v>
      </c>
      <c r="B3264" s="5">
        <v>25.24</v>
      </c>
      <c r="C3264" s="5">
        <v>24.09</v>
      </c>
      <c r="D3264" s="5">
        <v>25.24</v>
      </c>
      <c r="E3264" s="5">
        <v>24.09</v>
      </c>
      <c r="F3264" s="5">
        <v>4.7699999999999999E-2</v>
      </c>
    </row>
    <row r="3265" spans="1:6" x14ac:dyDescent="0.3">
      <c r="A3265" s="8">
        <v>45188</v>
      </c>
      <c r="B3265" s="5">
        <v>25.36</v>
      </c>
      <c r="C3265" s="5">
        <v>25.24</v>
      </c>
      <c r="D3265" s="5">
        <v>25.36</v>
      </c>
      <c r="E3265" s="5">
        <v>25.24</v>
      </c>
      <c r="F3265" s="5">
        <v>4.7999999999999996E-3</v>
      </c>
    </row>
    <row r="3266" spans="1:6" x14ac:dyDescent="0.3">
      <c r="A3266" s="8">
        <v>45189</v>
      </c>
      <c r="B3266" s="5">
        <v>25.44</v>
      </c>
      <c r="C3266" s="5">
        <v>25.36</v>
      </c>
      <c r="D3266" s="5">
        <v>25.44</v>
      </c>
      <c r="E3266" s="5">
        <v>25.36</v>
      </c>
      <c r="F3266" s="5">
        <v>3.2000000000000002E-3</v>
      </c>
    </row>
    <row r="3267" spans="1:6" x14ac:dyDescent="0.3">
      <c r="A3267" s="8">
        <v>45190</v>
      </c>
      <c r="B3267" s="5">
        <v>25.16</v>
      </c>
      <c r="C3267" s="5">
        <v>25.44</v>
      </c>
      <c r="D3267" s="5">
        <v>25.44</v>
      </c>
      <c r="E3267" s="5">
        <v>25.16</v>
      </c>
      <c r="F3267" s="5">
        <v>-1.0999999999999999E-2</v>
      </c>
    </row>
    <row r="3268" spans="1:6" x14ac:dyDescent="0.3">
      <c r="A3268" s="8">
        <v>45191</v>
      </c>
      <c r="B3268" s="5">
        <v>25.16</v>
      </c>
      <c r="C3268" s="5">
        <v>25.44</v>
      </c>
      <c r="D3268" s="5">
        <v>25.44</v>
      </c>
      <c r="E3268" s="5">
        <v>25.16</v>
      </c>
      <c r="F3268" s="5">
        <v>0</v>
      </c>
    </row>
    <row r="3269" spans="1:6" x14ac:dyDescent="0.3">
      <c r="A3269" s="8">
        <v>45194</v>
      </c>
      <c r="B3269" s="5">
        <v>24.51</v>
      </c>
      <c r="C3269" s="5">
        <v>25.16</v>
      </c>
      <c r="D3269" s="5">
        <v>25.16</v>
      </c>
      <c r="E3269" s="5">
        <v>24.51</v>
      </c>
      <c r="F3269" s="5">
        <v>-2.58E-2</v>
      </c>
    </row>
    <row r="3270" spans="1:6" x14ac:dyDescent="0.3">
      <c r="A3270" s="8">
        <v>45195</v>
      </c>
      <c r="B3270" s="5">
        <v>24.35</v>
      </c>
      <c r="C3270" s="5">
        <v>24.51</v>
      </c>
      <c r="D3270" s="5">
        <v>24.51</v>
      </c>
      <c r="E3270" s="5">
        <v>24.35</v>
      </c>
      <c r="F3270" s="5">
        <v>-6.4999999999999997E-3</v>
      </c>
    </row>
    <row r="3271" spans="1:6" x14ac:dyDescent="0.3">
      <c r="A3271" s="8">
        <v>45196</v>
      </c>
      <c r="B3271" s="5">
        <v>24.47</v>
      </c>
      <c r="C3271" s="5">
        <v>24.51</v>
      </c>
      <c r="D3271" s="5">
        <v>24.51</v>
      </c>
      <c r="E3271" s="5">
        <v>24.35</v>
      </c>
      <c r="F3271" s="5">
        <v>4.8999999999999998E-3</v>
      </c>
    </row>
    <row r="3272" spans="1:6" x14ac:dyDescent="0.3">
      <c r="A3272" s="8">
        <v>45197</v>
      </c>
      <c r="B3272" s="5">
        <v>24.853000000000002</v>
      </c>
      <c r="C3272" s="5">
        <v>25.411999999999999</v>
      </c>
      <c r="D3272" s="5">
        <v>25.411999999999999</v>
      </c>
      <c r="E3272" s="5">
        <v>24.853000000000002</v>
      </c>
      <c r="F3272" s="5">
        <v>1.5699999999999999E-2</v>
      </c>
    </row>
    <row r="3273" spans="1:6" x14ac:dyDescent="0.3">
      <c r="A3273" s="8">
        <v>45198</v>
      </c>
      <c r="B3273" s="5">
        <v>23.97</v>
      </c>
      <c r="C3273" s="5">
        <v>24.47</v>
      </c>
      <c r="D3273" s="5">
        <v>24.47</v>
      </c>
      <c r="E3273" s="5">
        <v>23.97</v>
      </c>
      <c r="F3273" s="5">
        <v>-3.5499999999999997E-2</v>
      </c>
    </row>
    <row r="3274" spans="1:6" x14ac:dyDescent="0.3">
      <c r="A3274" s="8">
        <v>45201</v>
      </c>
      <c r="B3274" s="5">
        <v>23.89</v>
      </c>
      <c r="C3274" s="5">
        <v>23.97</v>
      </c>
      <c r="D3274" s="5">
        <v>23.97</v>
      </c>
      <c r="E3274" s="5">
        <v>23.89</v>
      </c>
      <c r="F3274" s="5">
        <v>-3.3E-3</v>
      </c>
    </row>
    <row r="3275" spans="1:6" x14ac:dyDescent="0.3">
      <c r="A3275" s="8">
        <v>45202</v>
      </c>
      <c r="B3275" s="5">
        <v>23.84</v>
      </c>
      <c r="C3275" s="5">
        <v>23.89</v>
      </c>
      <c r="D3275" s="5">
        <v>23.89</v>
      </c>
      <c r="E3275" s="5">
        <v>23.84</v>
      </c>
      <c r="F3275" s="5">
        <v>-2.0999999999999999E-3</v>
      </c>
    </row>
    <row r="3276" spans="1:6" x14ac:dyDescent="0.3">
      <c r="A3276" s="8">
        <v>45203</v>
      </c>
      <c r="B3276" s="5">
        <v>23.94</v>
      </c>
      <c r="C3276" s="5">
        <v>23.84</v>
      </c>
      <c r="D3276" s="5">
        <v>23.94</v>
      </c>
      <c r="E3276" s="5">
        <v>23.84</v>
      </c>
      <c r="F3276" s="5">
        <v>4.1999999999999997E-3</v>
      </c>
    </row>
    <row r="3277" spans="1:6" x14ac:dyDescent="0.3">
      <c r="A3277" s="8">
        <v>45204</v>
      </c>
      <c r="B3277" s="5">
        <v>23.94</v>
      </c>
      <c r="C3277" s="5">
        <v>23.94</v>
      </c>
      <c r="D3277" s="5">
        <v>23.94</v>
      </c>
      <c r="E3277" s="5">
        <v>23.94</v>
      </c>
      <c r="F3277" s="5">
        <v>0</v>
      </c>
    </row>
    <row r="3278" spans="1:6" x14ac:dyDescent="0.3">
      <c r="A3278" s="8">
        <v>45205</v>
      </c>
      <c r="B3278" s="5">
        <v>23.94</v>
      </c>
      <c r="C3278" s="5">
        <v>23.94</v>
      </c>
      <c r="D3278" s="5">
        <v>23.94</v>
      </c>
      <c r="E3278" s="5">
        <v>23.94</v>
      </c>
      <c r="F3278" s="5">
        <v>0</v>
      </c>
    </row>
    <row r="3279" spans="1:6" x14ac:dyDescent="0.3">
      <c r="A3279" s="8">
        <v>45208</v>
      </c>
      <c r="B3279" s="5">
        <v>23.96</v>
      </c>
      <c r="C3279" s="5">
        <v>23.94</v>
      </c>
      <c r="D3279" s="5">
        <v>23.96</v>
      </c>
      <c r="E3279" s="5">
        <v>23.94</v>
      </c>
      <c r="F3279" s="5">
        <v>8.0000000000000004E-4</v>
      </c>
    </row>
    <row r="3280" spans="1:6" x14ac:dyDescent="0.3">
      <c r="A3280" s="8">
        <v>45209</v>
      </c>
      <c r="B3280" s="5">
        <v>24.33</v>
      </c>
      <c r="C3280" s="5">
        <v>23.96</v>
      </c>
      <c r="D3280" s="5">
        <v>24.33</v>
      </c>
      <c r="E3280" s="5">
        <v>23.96</v>
      </c>
      <c r="F3280" s="5">
        <v>1.54E-2</v>
      </c>
    </row>
    <row r="3281" spans="1:6" x14ac:dyDescent="0.3">
      <c r="A3281" s="8">
        <v>45210</v>
      </c>
      <c r="B3281" s="5">
        <v>24.64</v>
      </c>
      <c r="C3281" s="5">
        <v>24.33</v>
      </c>
      <c r="D3281" s="5">
        <v>24.64</v>
      </c>
      <c r="E3281" s="5">
        <v>24.33</v>
      </c>
      <c r="F3281" s="5">
        <v>1.2699999999999999E-2</v>
      </c>
    </row>
    <row r="3282" spans="1:6" x14ac:dyDescent="0.3">
      <c r="A3282" s="8">
        <v>45211</v>
      </c>
      <c r="B3282" s="5">
        <v>24.64</v>
      </c>
      <c r="C3282" s="5">
        <v>24.64</v>
      </c>
      <c r="D3282" s="5">
        <v>24.64</v>
      </c>
      <c r="E3282" s="5">
        <v>24.64</v>
      </c>
      <c r="F3282" s="5">
        <v>0</v>
      </c>
    </row>
    <row r="3283" spans="1:6" x14ac:dyDescent="0.3">
      <c r="A3283" s="8">
        <v>45212</v>
      </c>
      <c r="B3283" s="5">
        <v>24.64</v>
      </c>
      <c r="C3283" s="5">
        <v>24.64</v>
      </c>
      <c r="D3283" s="5">
        <v>24.64</v>
      </c>
      <c r="E3283" s="5">
        <v>24.64</v>
      </c>
      <c r="F3283" s="5">
        <v>0</v>
      </c>
    </row>
    <row r="3284" spans="1:6" x14ac:dyDescent="0.3">
      <c r="A3284" s="8">
        <v>45215</v>
      </c>
      <c r="B3284" s="5">
        <v>24.63</v>
      </c>
      <c r="C3284" s="5">
        <v>24.64</v>
      </c>
      <c r="D3284" s="5">
        <v>24.64</v>
      </c>
      <c r="E3284" s="5">
        <v>24.63</v>
      </c>
      <c r="F3284" s="5">
        <v>-4.0000000000000002E-4</v>
      </c>
    </row>
    <row r="3285" spans="1:6" x14ac:dyDescent="0.3">
      <c r="A3285" s="8">
        <v>45216</v>
      </c>
      <c r="B3285" s="5">
        <v>24.46</v>
      </c>
      <c r="C3285" s="5">
        <v>24.63</v>
      </c>
      <c r="D3285" s="5">
        <v>24.63</v>
      </c>
      <c r="E3285" s="5">
        <v>24.46</v>
      </c>
      <c r="F3285" s="5">
        <v>-6.8999999999999999E-3</v>
      </c>
    </row>
    <row r="3286" spans="1:6" x14ac:dyDescent="0.3">
      <c r="A3286" s="8">
        <v>45217</v>
      </c>
      <c r="B3286" s="5">
        <v>24.35</v>
      </c>
      <c r="C3286" s="5">
        <v>24.46</v>
      </c>
      <c r="D3286" s="5">
        <v>24.46</v>
      </c>
      <c r="E3286" s="5">
        <v>24.35</v>
      </c>
      <c r="F3286" s="5">
        <v>-4.4999999999999997E-3</v>
      </c>
    </row>
    <row r="3287" spans="1:6" x14ac:dyDescent="0.3">
      <c r="A3287" s="8">
        <v>45218</v>
      </c>
      <c r="B3287" s="5">
        <v>24.24</v>
      </c>
      <c r="C3287" s="5">
        <v>24.35</v>
      </c>
      <c r="D3287" s="5">
        <v>24.35</v>
      </c>
      <c r="E3287" s="5">
        <v>24.24</v>
      </c>
      <c r="F3287" s="5">
        <v>-4.4999999999999997E-3</v>
      </c>
    </row>
    <row r="3288" spans="1:6" x14ac:dyDescent="0.3">
      <c r="A3288" s="8">
        <v>45219</v>
      </c>
      <c r="B3288" s="5">
        <v>24.24</v>
      </c>
      <c r="C3288" s="5">
        <v>24.35</v>
      </c>
      <c r="D3288" s="5">
        <v>24.35</v>
      </c>
      <c r="E3288" s="5">
        <v>24.24</v>
      </c>
      <c r="F3288" s="5">
        <v>0</v>
      </c>
    </row>
    <row r="3289" spans="1:6" x14ac:dyDescent="0.3">
      <c r="A3289" s="8">
        <v>45222</v>
      </c>
      <c r="B3289" s="5">
        <v>24.64</v>
      </c>
      <c r="C3289" s="5">
        <v>24.24</v>
      </c>
      <c r="D3289" s="5">
        <v>24.64</v>
      </c>
      <c r="E3289" s="5">
        <v>24.24</v>
      </c>
      <c r="F3289" s="5">
        <v>1.6500000000000001E-2</v>
      </c>
    </row>
    <row r="3290" spans="1:6" x14ac:dyDescent="0.3">
      <c r="A3290" s="8">
        <v>45223</v>
      </c>
      <c r="B3290" s="5">
        <v>24.44</v>
      </c>
      <c r="C3290" s="5">
        <v>24.64</v>
      </c>
      <c r="D3290" s="5">
        <v>24.64</v>
      </c>
      <c r="E3290" s="5">
        <v>24.44</v>
      </c>
      <c r="F3290" s="5">
        <v>-8.0999999999999996E-3</v>
      </c>
    </row>
    <row r="3291" spans="1:6" x14ac:dyDescent="0.3">
      <c r="A3291" s="8">
        <v>45224</v>
      </c>
      <c r="B3291" s="5">
        <v>24.35</v>
      </c>
      <c r="C3291" s="5">
        <v>24.44</v>
      </c>
      <c r="D3291" s="5">
        <v>24.44</v>
      </c>
      <c r="E3291" s="5">
        <v>24.35</v>
      </c>
      <c r="F3291" s="5">
        <v>-3.7000000000000002E-3</v>
      </c>
    </row>
    <row r="3292" spans="1:6" x14ac:dyDescent="0.3">
      <c r="A3292" s="8">
        <v>45225</v>
      </c>
      <c r="B3292" s="5">
        <v>24.31</v>
      </c>
      <c r="C3292" s="5">
        <v>24.35</v>
      </c>
      <c r="D3292" s="5">
        <v>24.35</v>
      </c>
      <c r="E3292" s="5">
        <v>24.31</v>
      </c>
      <c r="F3292" s="5">
        <v>-1.6000000000000001E-3</v>
      </c>
    </row>
    <row r="3293" spans="1:6" x14ac:dyDescent="0.3">
      <c r="A3293" s="8">
        <v>45226</v>
      </c>
      <c r="B3293" s="5">
        <v>24.31</v>
      </c>
      <c r="C3293" s="5">
        <v>24.35</v>
      </c>
      <c r="D3293" s="5">
        <v>24.35</v>
      </c>
      <c r="E3293" s="5">
        <v>24.31</v>
      </c>
      <c r="F3293" s="5">
        <v>0</v>
      </c>
    </row>
    <row r="3294" spans="1:6" x14ac:dyDescent="0.3">
      <c r="A3294" s="8">
        <v>45229</v>
      </c>
      <c r="B3294" s="5">
        <v>24.8</v>
      </c>
      <c r="C3294" s="5">
        <v>24.31</v>
      </c>
      <c r="D3294" s="5">
        <v>24.8</v>
      </c>
      <c r="E3294" s="5">
        <v>24.31</v>
      </c>
      <c r="F3294" s="5">
        <v>2.0199999999999999E-2</v>
      </c>
    </row>
    <row r="3295" spans="1:6" x14ac:dyDescent="0.3">
      <c r="A3295" s="8">
        <v>45230</v>
      </c>
      <c r="B3295" s="5">
        <v>24.87</v>
      </c>
      <c r="C3295" s="5">
        <v>24.8</v>
      </c>
      <c r="D3295" s="5">
        <v>24.87</v>
      </c>
      <c r="E3295" s="5">
        <v>24.8</v>
      </c>
      <c r="F3295" s="5">
        <v>2.8E-3</v>
      </c>
    </row>
    <row r="3296" spans="1:6" x14ac:dyDescent="0.3">
      <c r="A3296" s="8">
        <v>45231</v>
      </c>
      <c r="B3296" s="5">
        <v>24.87</v>
      </c>
      <c r="C3296" s="5">
        <v>24.87</v>
      </c>
      <c r="D3296" s="5">
        <v>24.87</v>
      </c>
      <c r="E3296" s="5">
        <v>24.87</v>
      </c>
      <c r="F3296" s="5">
        <v>0</v>
      </c>
    </row>
    <row r="3297" spans="1:6" x14ac:dyDescent="0.3">
      <c r="A3297" s="8">
        <v>45232</v>
      </c>
      <c r="B3297" s="5">
        <v>24.88</v>
      </c>
      <c r="C3297" s="5">
        <v>24.87</v>
      </c>
      <c r="D3297" s="5">
        <v>24.88</v>
      </c>
      <c r="E3297" s="5">
        <v>24.87</v>
      </c>
      <c r="F3297" s="5">
        <v>4.0000000000000002E-4</v>
      </c>
    </row>
    <row r="3298" spans="1:6" x14ac:dyDescent="0.3">
      <c r="A3298" s="8">
        <v>45233</v>
      </c>
      <c r="B3298" s="5">
        <v>24.88</v>
      </c>
      <c r="C3298" s="5">
        <v>24.87</v>
      </c>
      <c r="D3298" s="5">
        <v>24.88</v>
      </c>
      <c r="E3298" s="5">
        <v>24.87</v>
      </c>
      <c r="F3298" s="5">
        <v>0</v>
      </c>
    </row>
    <row r="3299" spans="1:6" x14ac:dyDescent="0.3">
      <c r="A3299" s="8">
        <v>45236</v>
      </c>
      <c r="B3299" s="5">
        <v>24.94</v>
      </c>
      <c r="C3299" s="5">
        <v>24.88</v>
      </c>
      <c r="D3299" s="5">
        <v>24.94</v>
      </c>
      <c r="E3299" s="5">
        <v>24.88</v>
      </c>
      <c r="F3299" s="5">
        <v>2.3999999999999998E-3</v>
      </c>
    </row>
    <row r="3300" spans="1:6" x14ac:dyDescent="0.3">
      <c r="A3300" s="8">
        <v>45237</v>
      </c>
      <c r="B3300" s="5">
        <v>25.03</v>
      </c>
      <c r="C3300" s="5">
        <v>24.94</v>
      </c>
      <c r="D3300" s="5">
        <v>25.03</v>
      </c>
      <c r="E3300" s="5">
        <v>24.94</v>
      </c>
      <c r="F3300" s="5">
        <v>3.5999999999999999E-3</v>
      </c>
    </row>
    <row r="3301" spans="1:6" x14ac:dyDescent="0.3">
      <c r="A3301" s="8">
        <v>45238</v>
      </c>
      <c r="B3301" s="5">
        <v>24.93</v>
      </c>
      <c r="C3301" s="5">
        <v>25.03</v>
      </c>
      <c r="D3301" s="5">
        <v>25.03</v>
      </c>
      <c r="E3301" s="5">
        <v>24.93</v>
      </c>
      <c r="F3301" s="5">
        <v>-4.0000000000000001E-3</v>
      </c>
    </row>
    <row r="3302" spans="1:6" x14ac:dyDescent="0.3">
      <c r="A3302" s="8">
        <v>45239</v>
      </c>
      <c r="B3302" s="5">
        <v>25.08</v>
      </c>
      <c r="C3302" s="5">
        <v>24.93</v>
      </c>
      <c r="D3302" s="5">
        <v>25.08</v>
      </c>
      <c r="E3302" s="5">
        <v>24.93</v>
      </c>
      <c r="F3302" s="5">
        <v>6.0000000000000001E-3</v>
      </c>
    </row>
    <row r="3303" spans="1:6" x14ac:dyDescent="0.3">
      <c r="A3303" s="8">
        <v>45240</v>
      </c>
      <c r="B3303" s="5">
        <v>25.08</v>
      </c>
      <c r="C3303" s="5">
        <v>24.93</v>
      </c>
      <c r="D3303" s="5">
        <v>25.08</v>
      </c>
      <c r="E3303" s="5">
        <v>24.93</v>
      </c>
      <c r="F3303" s="5">
        <v>0</v>
      </c>
    </row>
    <row r="3304" spans="1:6" x14ac:dyDescent="0.3">
      <c r="A3304" s="8">
        <v>45243</v>
      </c>
      <c r="B3304" s="5">
        <v>24.87</v>
      </c>
      <c r="C3304" s="5">
        <v>25.08</v>
      </c>
      <c r="D3304" s="5">
        <v>25.08</v>
      </c>
      <c r="E3304" s="5">
        <v>24.87</v>
      </c>
      <c r="F3304" s="5">
        <v>-8.3999999999999995E-3</v>
      </c>
    </row>
    <row r="3305" spans="1:6" x14ac:dyDescent="0.3">
      <c r="A3305" s="8">
        <v>45244</v>
      </c>
      <c r="B3305" s="5">
        <v>24.89</v>
      </c>
      <c r="C3305" s="5">
        <v>24.87</v>
      </c>
      <c r="D3305" s="5">
        <v>24.89</v>
      </c>
      <c r="E3305" s="5">
        <v>24.87</v>
      </c>
      <c r="F3305" s="5">
        <v>8.0000000000000004E-4</v>
      </c>
    </row>
    <row r="3306" spans="1:6" x14ac:dyDescent="0.3">
      <c r="A3306" s="8">
        <v>45245</v>
      </c>
      <c r="B3306" s="5">
        <v>24.72</v>
      </c>
      <c r="C3306" s="5">
        <v>24.89</v>
      </c>
      <c r="D3306" s="5">
        <v>24.89</v>
      </c>
      <c r="E3306" s="5">
        <v>24.72</v>
      </c>
      <c r="F3306" s="5">
        <v>-6.7999999999999996E-3</v>
      </c>
    </row>
    <row r="3307" spans="1:6" x14ac:dyDescent="0.3">
      <c r="A3307" s="8">
        <v>45246</v>
      </c>
      <c r="B3307" s="5">
        <v>24.66</v>
      </c>
      <c r="C3307" s="5">
        <v>24.72</v>
      </c>
      <c r="D3307" s="5">
        <v>24.72</v>
      </c>
      <c r="E3307" s="5">
        <v>24.66</v>
      </c>
      <c r="F3307" s="5">
        <v>-2.3999999999999998E-3</v>
      </c>
    </row>
    <row r="3308" spans="1:6" x14ac:dyDescent="0.3">
      <c r="A3308" s="8">
        <v>45247</v>
      </c>
      <c r="B3308" s="5">
        <v>24.66</v>
      </c>
      <c r="C3308" s="5">
        <v>24.72</v>
      </c>
      <c r="D3308" s="5">
        <v>24.72</v>
      </c>
      <c r="E3308" s="5">
        <v>24.66</v>
      </c>
      <c r="F3308" s="5">
        <v>0</v>
      </c>
    </row>
    <row r="3309" spans="1:6" x14ac:dyDescent="0.3">
      <c r="A3309" s="8">
        <v>45250</v>
      </c>
      <c r="B3309" s="5">
        <v>24.61</v>
      </c>
      <c r="C3309" s="5">
        <v>24.66</v>
      </c>
      <c r="D3309" s="5">
        <v>24.66</v>
      </c>
      <c r="E3309" s="5">
        <v>24.61</v>
      </c>
      <c r="F3309" s="5">
        <v>-2E-3</v>
      </c>
    </row>
    <row r="3310" spans="1:6" x14ac:dyDescent="0.3">
      <c r="A3310" s="8">
        <v>45251</v>
      </c>
      <c r="B3310" s="5">
        <v>24.66</v>
      </c>
      <c r="C3310" s="5">
        <v>24.61</v>
      </c>
      <c r="D3310" s="5">
        <v>24.66</v>
      </c>
      <c r="E3310" s="5">
        <v>24.61</v>
      </c>
      <c r="F3310" s="5">
        <v>2E-3</v>
      </c>
    </row>
    <row r="3311" spans="1:6" x14ac:dyDescent="0.3">
      <c r="A3311" s="8">
        <v>45252</v>
      </c>
      <c r="B3311" s="5">
        <v>24.65</v>
      </c>
      <c r="C3311" s="5">
        <v>24.66</v>
      </c>
      <c r="D3311" s="5">
        <v>24.66</v>
      </c>
      <c r="E3311" s="5">
        <v>24.65</v>
      </c>
      <c r="F3311" s="5">
        <v>-4.0000000000000002E-4</v>
      </c>
    </row>
    <row r="3312" spans="1:6" x14ac:dyDescent="0.3">
      <c r="A3312" s="8">
        <v>45253</v>
      </c>
      <c r="B3312" s="5">
        <v>24.63</v>
      </c>
      <c r="C3312" s="5">
        <v>24.65</v>
      </c>
      <c r="D3312" s="5">
        <v>24.65</v>
      </c>
      <c r="E3312" s="5">
        <v>24.63</v>
      </c>
      <c r="F3312" s="5">
        <v>-8.0000000000000004E-4</v>
      </c>
    </row>
    <row r="3313" spans="1:6" x14ac:dyDescent="0.3">
      <c r="A3313" s="8">
        <v>45254</v>
      </c>
      <c r="B3313" s="5">
        <v>24.63</v>
      </c>
      <c r="C3313" s="5">
        <v>24.65</v>
      </c>
      <c r="D3313" s="5">
        <v>24.65</v>
      </c>
      <c r="E3313" s="5">
        <v>24.63</v>
      </c>
      <c r="F3313" s="5">
        <v>0</v>
      </c>
    </row>
    <row r="3314" spans="1:6" x14ac:dyDescent="0.3">
      <c r="A3314" s="8">
        <v>45257</v>
      </c>
      <c r="B3314" s="5">
        <v>24.59</v>
      </c>
      <c r="C3314" s="5">
        <v>24.63</v>
      </c>
      <c r="D3314" s="5">
        <v>24.63</v>
      </c>
      <c r="E3314" s="5">
        <v>24.59</v>
      </c>
      <c r="F3314" s="5">
        <v>-1.6000000000000001E-3</v>
      </c>
    </row>
    <row r="3315" spans="1:6" x14ac:dyDescent="0.3">
      <c r="A3315" s="8">
        <v>45258</v>
      </c>
      <c r="B3315" s="5">
        <v>24.59</v>
      </c>
      <c r="C3315" s="5">
        <v>24.59</v>
      </c>
      <c r="D3315" s="5">
        <v>24.59</v>
      </c>
      <c r="E3315" s="5">
        <v>24.59</v>
      </c>
      <c r="F3315" s="5">
        <v>0</v>
      </c>
    </row>
    <row r="3316" spans="1:6" x14ac:dyDescent="0.3">
      <c r="A3316" s="8">
        <v>45259</v>
      </c>
      <c r="B3316" s="5">
        <v>24.63</v>
      </c>
      <c r="C3316" s="5">
        <v>24.59</v>
      </c>
      <c r="D3316" s="5">
        <v>24.63</v>
      </c>
      <c r="E3316" s="5">
        <v>24.59</v>
      </c>
      <c r="F3316" s="5">
        <v>1.6000000000000001E-3</v>
      </c>
    </row>
    <row r="3317" spans="1:6" x14ac:dyDescent="0.3">
      <c r="A3317" s="8">
        <v>45260</v>
      </c>
      <c r="B3317" s="5">
        <v>24.65</v>
      </c>
      <c r="C3317" s="5">
        <v>24.63</v>
      </c>
      <c r="D3317" s="5">
        <v>24.65</v>
      </c>
      <c r="E3317" s="5">
        <v>24.63</v>
      </c>
      <c r="F3317" s="5">
        <v>8.0000000000000004E-4</v>
      </c>
    </row>
    <row r="3318" spans="1:6" x14ac:dyDescent="0.3">
      <c r="A3318" s="8">
        <v>45261</v>
      </c>
      <c r="B3318" s="5">
        <v>24.65</v>
      </c>
      <c r="C3318" s="5">
        <v>24.63</v>
      </c>
      <c r="D3318" s="5">
        <v>24.65</v>
      </c>
      <c r="E3318" s="5">
        <v>24.63</v>
      </c>
      <c r="F3318" s="5">
        <v>0</v>
      </c>
    </row>
    <row r="3319" spans="1:6" x14ac:dyDescent="0.3">
      <c r="A3319" s="8">
        <v>45264</v>
      </c>
      <c r="B3319" s="5">
        <v>24.77</v>
      </c>
      <c r="C3319" s="5">
        <v>24.65</v>
      </c>
      <c r="D3319" s="5">
        <v>24.77</v>
      </c>
      <c r="E3319" s="5">
        <v>24.65</v>
      </c>
      <c r="F3319" s="5">
        <v>4.8999999999999998E-3</v>
      </c>
    </row>
    <row r="3320" spans="1:6" x14ac:dyDescent="0.3">
      <c r="A3320" s="8">
        <v>45265</v>
      </c>
      <c r="B3320" s="5">
        <v>24.77</v>
      </c>
      <c r="C3320" s="5">
        <v>24.77</v>
      </c>
      <c r="D3320" s="5">
        <v>24.77</v>
      </c>
      <c r="E3320" s="5">
        <v>24.77</v>
      </c>
      <c r="F3320" s="5">
        <v>0</v>
      </c>
    </row>
    <row r="3321" spans="1:6" x14ac:dyDescent="0.3">
      <c r="A3321" s="8">
        <v>45266</v>
      </c>
      <c r="B3321" s="5">
        <v>24.77</v>
      </c>
      <c r="C3321" s="5">
        <v>24.77</v>
      </c>
      <c r="D3321" s="5">
        <v>24.77</v>
      </c>
      <c r="E3321" s="5">
        <v>24.77</v>
      </c>
      <c r="F3321" s="5">
        <v>0</v>
      </c>
    </row>
    <row r="3322" spans="1:6" x14ac:dyDescent="0.3">
      <c r="A3322" s="8">
        <v>45267</v>
      </c>
      <c r="B3322" s="5">
        <v>24.76</v>
      </c>
      <c r="C3322" s="5">
        <v>24.77</v>
      </c>
      <c r="D3322" s="5">
        <v>24.77</v>
      </c>
      <c r="E3322" s="5">
        <v>24.76</v>
      </c>
      <c r="F3322" s="5">
        <v>-4.0000000000000002E-4</v>
      </c>
    </row>
    <row r="3323" spans="1:6" x14ac:dyDescent="0.3">
      <c r="A3323" s="8">
        <v>45268</v>
      </c>
      <c r="B3323" s="5">
        <v>24.76</v>
      </c>
      <c r="C3323" s="5">
        <v>24.77</v>
      </c>
      <c r="D3323" s="5">
        <v>24.77</v>
      </c>
      <c r="E3323" s="5">
        <v>24.76</v>
      </c>
      <c r="F3323" s="5">
        <v>0</v>
      </c>
    </row>
    <row r="3324" spans="1:6" x14ac:dyDescent="0.3">
      <c r="A3324" s="8">
        <v>45271</v>
      </c>
      <c r="B3324" s="5">
        <v>24.74</v>
      </c>
      <c r="C3324" s="5">
        <v>24.76</v>
      </c>
      <c r="D3324" s="5">
        <v>24.76</v>
      </c>
      <c r="E3324" s="5">
        <v>24.74</v>
      </c>
      <c r="F3324" s="5">
        <v>-8.0000000000000004E-4</v>
      </c>
    </row>
    <row r="3325" spans="1:6" x14ac:dyDescent="0.3">
      <c r="A3325" s="8">
        <v>45272</v>
      </c>
      <c r="B3325" s="5">
        <v>24.72</v>
      </c>
      <c r="C3325" s="5">
        <v>24.74</v>
      </c>
      <c r="D3325" s="5">
        <v>24.74</v>
      </c>
      <c r="E3325" s="5">
        <v>24.72</v>
      </c>
      <c r="F3325" s="5">
        <v>-8.0000000000000004E-4</v>
      </c>
    </row>
    <row r="3326" spans="1:6" x14ac:dyDescent="0.3">
      <c r="A3326" s="8">
        <v>45273</v>
      </c>
      <c r="B3326" s="5">
        <v>24.75</v>
      </c>
      <c r="C3326" s="5">
        <v>24.72</v>
      </c>
      <c r="D3326" s="5">
        <v>24.75</v>
      </c>
      <c r="E3326" s="5">
        <v>24.72</v>
      </c>
      <c r="F3326" s="5">
        <v>1.1999999999999999E-3</v>
      </c>
    </row>
    <row r="3327" spans="1:6" x14ac:dyDescent="0.3">
      <c r="A3327" s="8">
        <v>45274</v>
      </c>
      <c r="B3327" s="5">
        <v>24.75</v>
      </c>
      <c r="C3327" s="5">
        <v>24.75</v>
      </c>
      <c r="D3327" s="5">
        <v>24.75</v>
      </c>
      <c r="E3327" s="5">
        <v>24.75</v>
      </c>
      <c r="F3327" s="5">
        <v>0</v>
      </c>
    </row>
    <row r="3328" spans="1:6" x14ac:dyDescent="0.3">
      <c r="A3328" s="8">
        <v>45275</v>
      </c>
      <c r="B3328" s="5">
        <v>24.76</v>
      </c>
      <c r="C3328" s="5">
        <v>24.75</v>
      </c>
      <c r="D3328" s="5">
        <v>24.76</v>
      </c>
      <c r="E3328" s="5">
        <v>24.75</v>
      </c>
      <c r="F3328" s="5">
        <v>4.0000000000000002E-4</v>
      </c>
    </row>
    <row r="3329" spans="1:6" x14ac:dyDescent="0.3">
      <c r="A3329" s="8">
        <v>45278</v>
      </c>
      <c r="B3329" s="5">
        <v>24.83</v>
      </c>
      <c r="C3329" s="5">
        <v>24.76</v>
      </c>
      <c r="D3329" s="5">
        <v>24.83</v>
      </c>
      <c r="E3329" s="5">
        <v>24.76</v>
      </c>
      <c r="F3329" s="5">
        <v>2.8E-3</v>
      </c>
    </row>
    <row r="3330" spans="1:6" x14ac:dyDescent="0.3">
      <c r="A3330" s="8">
        <v>45279</v>
      </c>
      <c r="B3330" s="5">
        <v>24.87</v>
      </c>
      <c r="C3330" s="5">
        <v>24.83</v>
      </c>
      <c r="D3330" s="5">
        <v>24.87</v>
      </c>
      <c r="E3330" s="5">
        <v>24.83</v>
      </c>
      <c r="F3330" s="5">
        <v>1.6000000000000001E-3</v>
      </c>
    </row>
    <row r="3331" spans="1:6" x14ac:dyDescent="0.3">
      <c r="A3331" s="8">
        <v>45280</v>
      </c>
      <c r="B3331" s="5">
        <v>24.87</v>
      </c>
      <c r="C3331" s="5">
        <v>24.87</v>
      </c>
      <c r="D3331" s="5">
        <v>24.87</v>
      </c>
      <c r="E3331" s="5">
        <v>24.87</v>
      </c>
      <c r="F3331" s="5">
        <v>0</v>
      </c>
    </row>
    <row r="3332" spans="1:6" x14ac:dyDescent="0.3">
      <c r="A3332" s="8">
        <v>45281</v>
      </c>
      <c r="B3332" s="5">
        <v>24.87</v>
      </c>
      <c r="C3332" s="5">
        <v>24.87</v>
      </c>
      <c r="D3332" s="5">
        <v>24.87</v>
      </c>
      <c r="E3332" s="5">
        <v>24.87</v>
      </c>
      <c r="F3332" s="5">
        <v>0</v>
      </c>
    </row>
    <row r="3333" spans="1:6" x14ac:dyDescent="0.3">
      <c r="A3333" s="8">
        <v>45282</v>
      </c>
      <c r="B3333" s="5">
        <v>24.87</v>
      </c>
      <c r="C3333" s="5">
        <v>24.87</v>
      </c>
      <c r="D3333" s="5">
        <v>24.87</v>
      </c>
      <c r="E3333" s="5">
        <v>24.87</v>
      </c>
      <c r="F3333" s="5">
        <v>0</v>
      </c>
    </row>
    <row r="3334" spans="1:6" x14ac:dyDescent="0.3">
      <c r="A3334" s="8">
        <v>45285</v>
      </c>
      <c r="B3334" s="5">
        <v>24.88</v>
      </c>
      <c r="C3334" s="5">
        <v>24.87</v>
      </c>
      <c r="D3334" s="5">
        <v>24.88</v>
      </c>
      <c r="E3334" s="5">
        <v>24.87</v>
      </c>
      <c r="F3334" s="5">
        <v>4.0000000000000002E-4</v>
      </c>
    </row>
    <row r="3335" spans="1:6" x14ac:dyDescent="0.3">
      <c r="A3335" s="8">
        <v>45286</v>
      </c>
      <c r="B3335" s="5">
        <v>25.08</v>
      </c>
      <c r="C3335" s="5">
        <v>24.88</v>
      </c>
      <c r="D3335" s="5">
        <v>25.08</v>
      </c>
      <c r="E3335" s="5">
        <v>24.88</v>
      </c>
      <c r="F3335" s="5">
        <v>8.0000000000000002E-3</v>
      </c>
    </row>
    <row r="3336" spans="1:6" x14ac:dyDescent="0.3">
      <c r="A3336" s="8">
        <v>45287</v>
      </c>
      <c r="B3336" s="5">
        <v>25.17</v>
      </c>
      <c r="C3336" s="5">
        <v>25.08</v>
      </c>
      <c r="D3336" s="5">
        <v>25.17</v>
      </c>
      <c r="E3336" s="5">
        <v>25.08</v>
      </c>
      <c r="F3336" s="5">
        <v>3.5999999999999999E-3</v>
      </c>
    </row>
    <row r="3337" spans="1:6" x14ac:dyDescent="0.3">
      <c r="A3337" s="8">
        <v>45288</v>
      </c>
      <c r="B3337" s="5">
        <v>25.08</v>
      </c>
      <c r="C3337" s="5">
        <v>25.17</v>
      </c>
      <c r="D3337" s="5">
        <v>25.17</v>
      </c>
      <c r="E3337" s="5">
        <v>25.08</v>
      </c>
      <c r="F3337" s="5">
        <v>-3.5999999999999999E-3</v>
      </c>
    </row>
    <row r="3338" spans="1:6" x14ac:dyDescent="0.3">
      <c r="A3338" s="8">
        <v>45289</v>
      </c>
      <c r="B3338" s="5">
        <v>25.08</v>
      </c>
      <c r="C3338" s="5">
        <v>25.17</v>
      </c>
      <c r="D3338" s="5">
        <v>25.17</v>
      </c>
      <c r="E3338" s="5">
        <v>25.08</v>
      </c>
      <c r="F3338" s="5">
        <v>0</v>
      </c>
    </row>
    <row r="3339" spans="1:6" x14ac:dyDescent="0.3">
      <c r="A3339" s="8">
        <v>45292</v>
      </c>
      <c r="B3339" s="5">
        <v>25.863</v>
      </c>
      <c r="C3339" s="5">
        <v>25.08</v>
      </c>
      <c r="D3339" s="5">
        <v>26.099</v>
      </c>
      <c r="E3339" s="5">
        <v>25.863</v>
      </c>
      <c r="F3339" s="5">
        <v>3.1199999999999999E-2</v>
      </c>
    </row>
    <row r="3340" spans="1:6" x14ac:dyDescent="0.3">
      <c r="A3340" s="8">
        <v>45293</v>
      </c>
      <c r="B3340" s="5">
        <v>24.96</v>
      </c>
      <c r="C3340" s="5">
        <v>24.87</v>
      </c>
      <c r="D3340" s="5">
        <v>24.96</v>
      </c>
      <c r="E3340" s="5">
        <v>24.87</v>
      </c>
      <c r="F3340" s="5">
        <v>-3.49E-2</v>
      </c>
    </row>
    <row r="3341" spans="1:6" x14ac:dyDescent="0.3">
      <c r="A3341" s="8">
        <v>45294</v>
      </c>
      <c r="B3341" s="5">
        <v>25.06</v>
      </c>
      <c r="C3341" s="5">
        <v>24.96</v>
      </c>
      <c r="D3341" s="5">
        <v>25.06</v>
      </c>
      <c r="E3341" s="5">
        <v>24.96</v>
      </c>
      <c r="F3341" s="5">
        <v>4.0000000000000001E-3</v>
      </c>
    </row>
    <row r="3342" spans="1:6" x14ac:dyDescent="0.3">
      <c r="A3342" s="8">
        <v>45295</v>
      </c>
      <c r="B3342" s="5">
        <v>25.13</v>
      </c>
      <c r="C3342" s="5">
        <v>25.06</v>
      </c>
      <c r="D3342" s="5">
        <v>25.13</v>
      </c>
      <c r="E3342" s="5">
        <v>25.06</v>
      </c>
      <c r="F3342" s="5">
        <v>2.8E-3</v>
      </c>
    </row>
    <row r="3343" spans="1:6" x14ac:dyDescent="0.3">
      <c r="A3343" s="8">
        <v>45296</v>
      </c>
      <c r="B3343" s="5">
        <v>25.13</v>
      </c>
      <c r="C3343" s="5">
        <v>25.06</v>
      </c>
      <c r="D3343" s="5">
        <v>25.13</v>
      </c>
      <c r="E3343" s="5">
        <v>25.06</v>
      </c>
      <c r="F3343" s="5">
        <v>0</v>
      </c>
    </row>
    <row r="3344" spans="1:6" x14ac:dyDescent="0.3">
      <c r="A3344" s="8">
        <v>45299</v>
      </c>
      <c r="B3344" s="5">
        <v>25.13</v>
      </c>
      <c r="C3344" s="5">
        <v>25.13</v>
      </c>
      <c r="D3344" s="5">
        <v>25.13</v>
      </c>
      <c r="E3344" s="5">
        <v>25.13</v>
      </c>
      <c r="F3344" s="5">
        <v>0</v>
      </c>
    </row>
    <row r="3345" spans="1:6" x14ac:dyDescent="0.3">
      <c r="A3345" s="8">
        <v>45300</v>
      </c>
      <c r="B3345" s="5">
        <v>25.25</v>
      </c>
      <c r="C3345" s="5">
        <v>25.13</v>
      </c>
      <c r="D3345" s="5">
        <v>25.25</v>
      </c>
      <c r="E3345" s="5">
        <v>25.13</v>
      </c>
      <c r="F3345" s="5">
        <v>4.7999999999999996E-3</v>
      </c>
    </row>
    <row r="3346" spans="1:6" x14ac:dyDescent="0.3">
      <c r="A3346" s="8">
        <v>45301</v>
      </c>
      <c r="B3346" s="5">
        <v>25.33</v>
      </c>
      <c r="C3346" s="5">
        <v>25.25</v>
      </c>
      <c r="D3346" s="5">
        <v>25.33</v>
      </c>
      <c r="E3346" s="5">
        <v>25.25</v>
      </c>
      <c r="F3346" s="5">
        <v>3.2000000000000002E-3</v>
      </c>
    </row>
    <row r="3347" spans="1:6" x14ac:dyDescent="0.3">
      <c r="A3347" s="8">
        <v>45302</v>
      </c>
      <c r="B3347" s="5">
        <v>25.33</v>
      </c>
      <c r="C3347" s="5">
        <v>25.33</v>
      </c>
      <c r="D3347" s="5">
        <v>25.33</v>
      </c>
      <c r="E3347" s="5">
        <v>25.33</v>
      </c>
      <c r="F3347" s="5">
        <v>0</v>
      </c>
    </row>
    <row r="3348" spans="1:6" x14ac:dyDescent="0.3">
      <c r="A3348" s="8">
        <v>45303</v>
      </c>
      <c r="B3348" s="5">
        <v>25.33</v>
      </c>
      <c r="C3348" s="5">
        <v>25.33</v>
      </c>
      <c r="D3348" s="5">
        <v>25.33</v>
      </c>
      <c r="E3348" s="5">
        <v>25.33</v>
      </c>
      <c r="F3348" s="5">
        <v>0</v>
      </c>
    </row>
    <row r="3349" spans="1:6" x14ac:dyDescent="0.3">
      <c r="A3349" s="8">
        <v>45306</v>
      </c>
      <c r="B3349" s="5">
        <v>26.27</v>
      </c>
      <c r="C3349" s="5">
        <v>25.33</v>
      </c>
      <c r="D3349" s="5">
        <v>26.27</v>
      </c>
      <c r="E3349" s="5">
        <v>25.33</v>
      </c>
      <c r="F3349" s="5">
        <v>3.7100000000000001E-2</v>
      </c>
    </row>
    <row r="3350" spans="1:6" x14ac:dyDescent="0.3">
      <c r="A3350" s="8">
        <v>45307</v>
      </c>
      <c r="B3350" s="5">
        <v>26.31</v>
      </c>
      <c r="C3350" s="5">
        <v>26.27</v>
      </c>
      <c r="D3350" s="5">
        <v>26.31</v>
      </c>
      <c r="E3350" s="5">
        <v>26.27</v>
      </c>
      <c r="F3350" s="5">
        <v>1.5E-3</v>
      </c>
    </row>
    <row r="3351" spans="1:6" x14ac:dyDescent="0.3">
      <c r="A3351" s="8">
        <v>45308</v>
      </c>
      <c r="B3351" s="5">
        <v>26.32</v>
      </c>
      <c r="C3351" s="5">
        <v>26.31</v>
      </c>
      <c r="D3351" s="5">
        <v>26.32</v>
      </c>
      <c r="E3351" s="5">
        <v>26.31</v>
      </c>
      <c r="F3351" s="5">
        <v>4.0000000000000002E-4</v>
      </c>
    </row>
    <row r="3352" spans="1:6" x14ac:dyDescent="0.3">
      <c r="A3352" s="8">
        <v>45309</v>
      </c>
      <c r="B3352" s="5">
        <v>26.4</v>
      </c>
      <c r="C3352" s="5">
        <v>26.32</v>
      </c>
      <c r="D3352" s="5">
        <v>26.4</v>
      </c>
      <c r="E3352" s="5">
        <v>26.32</v>
      </c>
      <c r="F3352" s="5">
        <v>3.0000000000000001E-3</v>
      </c>
    </row>
    <row r="3353" spans="1:6" x14ac:dyDescent="0.3">
      <c r="A3353" s="8">
        <v>45310</v>
      </c>
      <c r="B3353" s="5">
        <v>26.4</v>
      </c>
      <c r="C3353" s="5">
        <v>26.32</v>
      </c>
      <c r="D3353" s="5">
        <v>26.4</v>
      </c>
      <c r="E3353" s="5">
        <v>26.32</v>
      </c>
      <c r="F3353" s="5">
        <v>0</v>
      </c>
    </row>
    <row r="3354" spans="1:6" x14ac:dyDescent="0.3">
      <c r="A3354" s="8">
        <v>45313</v>
      </c>
      <c r="B3354" s="5">
        <v>26.52</v>
      </c>
      <c r="C3354" s="5">
        <v>26.4</v>
      </c>
      <c r="D3354" s="5">
        <v>26.52</v>
      </c>
      <c r="E3354" s="5">
        <v>26.4</v>
      </c>
      <c r="F3354" s="5">
        <v>4.4999999999999997E-3</v>
      </c>
    </row>
    <row r="3355" spans="1:6" x14ac:dyDescent="0.3">
      <c r="A3355" s="8">
        <v>45314</v>
      </c>
      <c r="B3355" s="5">
        <v>26.5</v>
      </c>
      <c r="C3355" s="5">
        <v>26.52</v>
      </c>
      <c r="D3355" s="5">
        <v>26.52</v>
      </c>
      <c r="E3355" s="5">
        <v>26.5</v>
      </c>
      <c r="F3355" s="5">
        <v>-8.0000000000000004E-4</v>
      </c>
    </row>
    <row r="3356" spans="1:6" x14ac:dyDescent="0.3">
      <c r="A3356" s="8">
        <v>45315</v>
      </c>
      <c r="B3356" s="5">
        <v>26.62</v>
      </c>
      <c r="C3356" s="5">
        <v>26.5</v>
      </c>
      <c r="D3356" s="5">
        <v>26.62</v>
      </c>
      <c r="E3356" s="5">
        <v>26.5</v>
      </c>
      <c r="F3356" s="5">
        <v>4.4999999999999997E-3</v>
      </c>
    </row>
    <row r="3357" spans="1:6" x14ac:dyDescent="0.3">
      <c r="A3357" s="8">
        <v>45316</v>
      </c>
      <c r="B3357" s="5">
        <v>27.832000000000001</v>
      </c>
      <c r="C3357" s="5">
        <v>26.5</v>
      </c>
      <c r="D3357" s="5">
        <v>27.832000000000001</v>
      </c>
      <c r="E3357" s="5">
        <v>27.832000000000001</v>
      </c>
      <c r="F3357" s="5">
        <v>4.5499999999999999E-2</v>
      </c>
    </row>
    <row r="3358" spans="1:6" x14ac:dyDescent="0.3">
      <c r="A3358" s="8">
        <v>45317</v>
      </c>
      <c r="B3358" s="5">
        <v>26.62</v>
      </c>
      <c r="C3358" s="5">
        <v>26.5</v>
      </c>
      <c r="D3358" s="5">
        <v>26.62</v>
      </c>
      <c r="E3358" s="5">
        <v>26.5</v>
      </c>
      <c r="F3358" s="5">
        <v>-4.3499999999999997E-2</v>
      </c>
    </row>
    <row r="3359" spans="1:6" x14ac:dyDescent="0.3">
      <c r="A3359" s="8">
        <v>45320</v>
      </c>
      <c r="B3359" s="5">
        <v>26.68</v>
      </c>
      <c r="C3359" s="5">
        <v>26.62</v>
      </c>
      <c r="D3359" s="5">
        <v>26.68</v>
      </c>
      <c r="E3359" s="5">
        <v>26.62</v>
      </c>
      <c r="F3359" s="5">
        <v>2.3E-3</v>
      </c>
    </row>
    <row r="3360" spans="1:6" x14ac:dyDescent="0.3">
      <c r="A3360" s="8">
        <v>45321</v>
      </c>
      <c r="B3360" s="5">
        <v>26.65</v>
      </c>
      <c r="C3360" s="5">
        <v>26.68</v>
      </c>
      <c r="D3360" s="5">
        <v>26.68</v>
      </c>
      <c r="E3360" s="5">
        <v>26.65</v>
      </c>
      <c r="F3360" s="5">
        <v>-1.1000000000000001E-3</v>
      </c>
    </row>
    <row r="3361" spans="1:6" x14ac:dyDescent="0.3">
      <c r="A3361" s="8">
        <v>45322</v>
      </c>
      <c r="B3361" s="5">
        <v>26.75</v>
      </c>
      <c r="C3361" s="5">
        <v>26.65</v>
      </c>
      <c r="D3361" s="5">
        <v>26.75</v>
      </c>
      <c r="E3361" s="5">
        <v>26.65</v>
      </c>
      <c r="F3361" s="5">
        <v>3.8E-3</v>
      </c>
    </row>
    <row r="3362" spans="1:6" x14ac:dyDescent="0.3">
      <c r="A3362" s="8">
        <v>45323</v>
      </c>
      <c r="B3362" s="5">
        <v>26.75</v>
      </c>
      <c r="C3362" s="5">
        <v>26.75</v>
      </c>
      <c r="D3362" s="5">
        <v>26.75</v>
      </c>
      <c r="E3362" s="5">
        <v>26.75</v>
      </c>
      <c r="F3362" s="5">
        <v>0</v>
      </c>
    </row>
    <row r="3363" spans="1:6" x14ac:dyDescent="0.3">
      <c r="A3363" s="8">
        <v>45324</v>
      </c>
      <c r="B3363" s="5">
        <v>26.75</v>
      </c>
      <c r="C3363" s="5">
        <v>26.75</v>
      </c>
      <c r="D3363" s="5">
        <v>26.75</v>
      </c>
      <c r="E3363" s="5">
        <v>26.75</v>
      </c>
      <c r="F3363" s="5">
        <v>0</v>
      </c>
    </row>
    <row r="3364" spans="1:6" x14ac:dyDescent="0.3">
      <c r="A3364" s="8">
        <v>45327</v>
      </c>
      <c r="B3364" s="5">
        <v>26.78</v>
      </c>
      <c r="C3364" s="5">
        <v>26.75</v>
      </c>
      <c r="D3364" s="5">
        <v>26.78</v>
      </c>
      <c r="E3364" s="5">
        <v>26.75</v>
      </c>
      <c r="F3364" s="5">
        <v>1.1000000000000001E-3</v>
      </c>
    </row>
    <row r="3365" spans="1:6" x14ac:dyDescent="0.3">
      <c r="A3365" s="8">
        <v>45328</v>
      </c>
      <c r="B3365" s="5">
        <v>26.8</v>
      </c>
      <c r="C3365" s="5">
        <v>26.78</v>
      </c>
      <c r="D3365" s="5">
        <v>26.8</v>
      </c>
      <c r="E3365" s="5">
        <v>26.78</v>
      </c>
      <c r="F3365" s="5">
        <v>6.9999999999999999E-4</v>
      </c>
    </row>
    <row r="3366" spans="1:6" x14ac:dyDescent="0.3">
      <c r="A3366" s="8">
        <v>45329</v>
      </c>
      <c r="B3366" s="5">
        <v>26.8</v>
      </c>
      <c r="C3366" s="5">
        <v>26.8</v>
      </c>
      <c r="D3366" s="5">
        <v>26.8</v>
      </c>
      <c r="E3366" s="5">
        <v>26.8</v>
      </c>
      <c r="F3366" s="5">
        <v>0</v>
      </c>
    </row>
    <row r="3367" spans="1:6" x14ac:dyDescent="0.3">
      <c r="A3367" s="8">
        <v>45330</v>
      </c>
      <c r="B3367" s="5">
        <v>26.8</v>
      </c>
      <c r="C3367" s="5">
        <v>26.8</v>
      </c>
      <c r="D3367" s="5">
        <v>26.8</v>
      </c>
      <c r="E3367" s="5">
        <v>26.8</v>
      </c>
      <c r="F3367" s="5">
        <v>0</v>
      </c>
    </row>
    <row r="3368" spans="1:6" x14ac:dyDescent="0.3">
      <c r="A3368" s="8">
        <v>45331</v>
      </c>
      <c r="B3368" s="5">
        <v>26.8</v>
      </c>
      <c r="C3368" s="5">
        <v>26.8</v>
      </c>
      <c r="D3368" s="5">
        <v>26.8</v>
      </c>
      <c r="E3368" s="5">
        <v>26.8</v>
      </c>
      <c r="F3368" s="5">
        <v>0</v>
      </c>
    </row>
    <row r="3369" spans="1:6" x14ac:dyDescent="0.3">
      <c r="A3369" s="8">
        <v>45334</v>
      </c>
      <c r="B3369" s="5">
        <v>26.79</v>
      </c>
      <c r="C3369" s="5">
        <v>26.8</v>
      </c>
      <c r="D3369" s="5">
        <v>26.8</v>
      </c>
      <c r="E3369" s="5">
        <v>26.79</v>
      </c>
      <c r="F3369" s="5">
        <v>-4.0000000000000002E-4</v>
      </c>
    </row>
    <row r="3370" spans="1:6" x14ac:dyDescent="0.3">
      <c r="A3370" s="8">
        <v>45335</v>
      </c>
      <c r="B3370" s="5">
        <v>26.75</v>
      </c>
      <c r="C3370" s="5">
        <v>26.79</v>
      </c>
      <c r="D3370" s="5">
        <v>26.79</v>
      </c>
      <c r="E3370" s="5">
        <v>26.75</v>
      </c>
      <c r="F3370" s="5">
        <v>-1.5E-3</v>
      </c>
    </row>
    <row r="3371" spans="1:6" x14ac:dyDescent="0.3">
      <c r="A3371" s="8">
        <v>45336</v>
      </c>
      <c r="B3371" s="5">
        <v>27.59</v>
      </c>
      <c r="C3371" s="5">
        <v>26.75</v>
      </c>
      <c r="D3371" s="5">
        <v>27.59</v>
      </c>
      <c r="E3371" s="5">
        <v>26.75</v>
      </c>
      <c r="F3371" s="5">
        <v>3.1399999999999997E-2</v>
      </c>
    </row>
    <row r="3372" spans="1:6" x14ac:dyDescent="0.3">
      <c r="A3372" s="8">
        <v>45337</v>
      </c>
      <c r="B3372" s="5">
        <v>27.69</v>
      </c>
      <c r="C3372" s="5">
        <v>27.59</v>
      </c>
      <c r="D3372" s="5">
        <v>27.69</v>
      </c>
      <c r="E3372" s="5">
        <v>27.59</v>
      </c>
      <c r="F3372" s="5">
        <v>3.5999999999999999E-3</v>
      </c>
    </row>
    <row r="3373" spans="1:6" x14ac:dyDescent="0.3">
      <c r="A3373" s="8">
        <v>45338</v>
      </c>
      <c r="B3373" s="5">
        <v>27.69</v>
      </c>
      <c r="C3373" s="5">
        <v>27.59</v>
      </c>
      <c r="D3373" s="5">
        <v>27.69</v>
      </c>
      <c r="E3373" s="5">
        <v>27.59</v>
      </c>
      <c r="F3373" s="5">
        <v>0</v>
      </c>
    </row>
    <row r="3374" spans="1:6" x14ac:dyDescent="0.3">
      <c r="A3374" s="8">
        <v>45341</v>
      </c>
      <c r="B3374" s="5">
        <v>27.73</v>
      </c>
      <c r="C3374" s="5">
        <v>27.69</v>
      </c>
      <c r="D3374" s="5">
        <v>27.73</v>
      </c>
      <c r="E3374" s="5">
        <v>27.69</v>
      </c>
      <c r="F3374" s="5">
        <v>1.4E-3</v>
      </c>
    </row>
    <row r="3375" spans="1:6" x14ac:dyDescent="0.3">
      <c r="A3375" s="8">
        <v>45342</v>
      </c>
      <c r="B3375" s="5">
        <v>27.59</v>
      </c>
      <c r="C3375" s="5">
        <v>27.73</v>
      </c>
      <c r="D3375" s="5">
        <v>27.73</v>
      </c>
      <c r="E3375" s="5">
        <v>27.59</v>
      </c>
      <c r="F3375" s="5">
        <v>-5.0000000000000001E-3</v>
      </c>
    </row>
    <row r="3376" spans="1:6" x14ac:dyDescent="0.3">
      <c r="A3376" s="8">
        <v>45343</v>
      </c>
      <c r="B3376" s="5">
        <v>27.49</v>
      </c>
      <c r="C3376" s="5">
        <v>27.59</v>
      </c>
      <c r="D3376" s="5">
        <v>27.59</v>
      </c>
      <c r="E3376" s="5">
        <v>27.49</v>
      </c>
      <c r="F3376" s="5">
        <v>-3.5999999999999999E-3</v>
      </c>
    </row>
    <row r="3377" spans="1:6" x14ac:dyDescent="0.3">
      <c r="A3377" s="8">
        <v>45344</v>
      </c>
      <c r="B3377" s="5">
        <v>27.39</v>
      </c>
      <c r="C3377" s="5">
        <v>27.49</v>
      </c>
      <c r="D3377" s="5">
        <v>27.49</v>
      </c>
      <c r="E3377" s="5">
        <v>27.39</v>
      </c>
      <c r="F3377" s="5">
        <v>-3.5999999999999999E-3</v>
      </c>
    </row>
    <row r="3378" spans="1:6" x14ac:dyDescent="0.3">
      <c r="A3378" s="8">
        <v>45345</v>
      </c>
      <c r="B3378" s="5">
        <v>27.39</v>
      </c>
      <c r="C3378" s="5">
        <v>27.49</v>
      </c>
      <c r="D3378" s="5">
        <v>27.49</v>
      </c>
      <c r="E3378" s="5">
        <v>27.39</v>
      </c>
      <c r="F3378" s="5">
        <v>0</v>
      </c>
    </row>
    <row r="3379" spans="1:6" x14ac:dyDescent="0.3">
      <c r="A3379" s="8">
        <v>45348</v>
      </c>
      <c r="B3379" s="5">
        <v>27.43</v>
      </c>
      <c r="C3379" s="5">
        <v>27.39</v>
      </c>
      <c r="D3379" s="5">
        <v>27.43</v>
      </c>
      <c r="E3379" s="5">
        <v>27.39</v>
      </c>
      <c r="F3379" s="5">
        <v>1.5E-3</v>
      </c>
    </row>
    <row r="3380" spans="1:6" x14ac:dyDescent="0.3">
      <c r="A3380" s="8">
        <v>45349</v>
      </c>
      <c r="B3380" s="5">
        <v>27.45</v>
      </c>
      <c r="C3380" s="5">
        <v>27.43</v>
      </c>
      <c r="D3380" s="5">
        <v>27.45</v>
      </c>
      <c r="E3380" s="5">
        <v>27.43</v>
      </c>
      <c r="F3380" s="5">
        <v>6.9999999999999999E-4</v>
      </c>
    </row>
    <row r="3381" spans="1:6" x14ac:dyDescent="0.3">
      <c r="A3381" s="8">
        <v>45350</v>
      </c>
      <c r="B3381" s="5">
        <v>27.45</v>
      </c>
      <c r="C3381" s="5">
        <v>27.45</v>
      </c>
      <c r="D3381" s="5">
        <v>27.45</v>
      </c>
      <c r="E3381" s="5">
        <v>27.45</v>
      </c>
      <c r="F3381" s="5">
        <v>0</v>
      </c>
    </row>
    <row r="3382" spans="1:6" x14ac:dyDescent="0.3">
      <c r="A3382" s="8">
        <v>45351</v>
      </c>
      <c r="B3382" s="5">
        <v>27.35</v>
      </c>
      <c r="C3382" s="5">
        <v>27.45</v>
      </c>
      <c r="D3382" s="5">
        <v>27.45</v>
      </c>
      <c r="E3382" s="5">
        <v>27.35</v>
      </c>
      <c r="F3382" s="5">
        <v>-3.5999999999999999E-3</v>
      </c>
    </row>
    <row r="3383" spans="1:6" x14ac:dyDescent="0.3">
      <c r="A3383" s="8">
        <v>45352</v>
      </c>
      <c r="B3383" s="5">
        <v>27.35</v>
      </c>
      <c r="C3383" s="5">
        <v>27.45</v>
      </c>
      <c r="D3383" s="5">
        <v>27.45</v>
      </c>
      <c r="E3383" s="5">
        <v>27.35</v>
      </c>
      <c r="F3383" s="5">
        <v>0</v>
      </c>
    </row>
    <row r="3384" spans="1:6" x14ac:dyDescent="0.3">
      <c r="A3384" s="8">
        <v>45355</v>
      </c>
      <c r="B3384" s="5">
        <v>27.38</v>
      </c>
      <c r="C3384" s="5">
        <v>27.35</v>
      </c>
      <c r="D3384" s="5">
        <v>27.38</v>
      </c>
      <c r="E3384" s="5">
        <v>27.35</v>
      </c>
      <c r="F3384" s="5">
        <v>1.1000000000000001E-3</v>
      </c>
    </row>
    <row r="3385" spans="1:6" x14ac:dyDescent="0.3">
      <c r="A3385" s="8">
        <v>45356</v>
      </c>
      <c r="B3385" s="5">
        <v>27.47</v>
      </c>
      <c r="C3385" s="5">
        <v>27.38</v>
      </c>
      <c r="D3385" s="5">
        <v>27.47</v>
      </c>
      <c r="E3385" s="5">
        <v>27.38</v>
      </c>
      <c r="F3385" s="5">
        <v>3.3E-3</v>
      </c>
    </row>
    <row r="3386" spans="1:6" x14ac:dyDescent="0.3">
      <c r="A3386" s="8">
        <v>45357</v>
      </c>
      <c r="B3386" s="5">
        <v>27.76</v>
      </c>
      <c r="C3386" s="5">
        <v>27.47</v>
      </c>
      <c r="D3386" s="5">
        <v>27.76</v>
      </c>
      <c r="E3386" s="5">
        <v>27.47</v>
      </c>
      <c r="F3386" s="5">
        <v>1.06E-2</v>
      </c>
    </row>
    <row r="3387" spans="1:6" x14ac:dyDescent="0.3">
      <c r="A3387" s="8">
        <v>45358</v>
      </c>
      <c r="B3387" s="5">
        <v>27.76</v>
      </c>
      <c r="C3387" s="5">
        <v>27.76</v>
      </c>
      <c r="D3387" s="5">
        <v>27.76</v>
      </c>
      <c r="E3387" s="5">
        <v>27.76</v>
      </c>
      <c r="F3387" s="5">
        <v>0</v>
      </c>
    </row>
    <row r="3388" spans="1:6" x14ac:dyDescent="0.3">
      <c r="A3388" s="8">
        <v>45359</v>
      </c>
      <c r="B3388" s="5">
        <v>27.76</v>
      </c>
      <c r="C3388" s="5">
        <v>27.76</v>
      </c>
      <c r="D3388" s="5">
        <v>27.76</v>
      </c>
      <c r="E3388" s="5">
        <v>27.76</v>
      </c>
      <c r="F3388" s="5">
        <v>0</v>
      </c>
    </row>
    <row r="3389" spans="1:6" x14ac:dyDescent="0.3">
      <c r="A3389" s="8">
        <v>45362</v>
      </c>
      <c r="B3389" s="5">
        <v>28.43</v>
      </c>
      <c r="C3389" s="5">
        <v>27.76</v>
      </c>
      <c r="D3389" s="5">
        <v>28.43</v>
      </c>
      <c r="E3389" s="5">
        <v>27.76</v>
      </c>
      <c r="F3389" s="5">
        <v>2.41E-2</v>
      </c>
    </row>
    <row r="3390" spans="1:6" x14ac:dyDescent="0.3">
      <c r="A3390" s="8">
        <v>45363</v>
      </c>
      <c r="B3390" s="5">
        <v>28.43</v>
      </c>
      <c r="C3390" s="5">
        <v>28.43</v>
      </c>
      <c r="D3390" s="5">
        <v>28.43</v>
      </c>
      <c r="E3390" s="5">
        <v>28.43</v>
      </c>
      <c r="F3390" s="5">
        <v>0</v>
      </c>
    </row>
    <row r="3391" spans="1:6" x14ac:dyDescent="0.3">
      <c r="A3391" s="8">
        <v>45364</v>
      </c>
      <c r="B3391" s="5">
        <v>28.42</v>
      </c>
      <c r="C3391" s="5">
        <v>28.43</v>
      </c>
      <c r="D3391" s="5">
        <v>28.43</v>
      </c>
      <c r="E3391" s="5">
        <v>28.42</v>
      </c>
      <c r="F3391" s="5">
        <v>-4.0000000000000002E-4</v>
      </c>
    </row>
    <row r="3392" spans="1:6" x14ac:dyDescent="0.3">
      <c r="A3392" s="8">
        <v>45365</v>
      </c>
      <c r="B3392" s="5">
        <v>28.41</v>
      </c>
      <c r="C3392" s="5">
        <v>28.42</v>
      </c>
      <c r="D3392" s="5">
        <v>28.42</v>
      </c>
      <c r="E3392" s="5">
        <v>28.41</v>
      </c>
      <c r="F3392" s="5">
        <v>-4.0000000000000002E-4</v>
      </c>
    </row>
    <row r="3393" spans="1:6" x14ac:dyDescent="0.3">
      <c r="A3393" s="8">
        <v>45366</v>
      </c>
      <c r="B3393" s="5">
        <v>28.41</v>
      </c>
      <c r="C3393" s="5">
        <v>28.42</v>
      </c>
      <c r="D3393" s="5">
        <v>28.42</v>
      </c>
      <c r="E3393" s="5">
        <v>28.41</v>
      </c>
      <c r="F3393" s="5">
        <v>0</v>
      </c>
    </row>
    <row r="3394" spans="1:6" x14ac:dyDescent="0.3">
      <c r="A3394" s="8">
        <v>45369</v>
      </c>
      <c r="B3394" s="5">
        <v>28.46</v>
      </c>
      <c r="C3394" s="5">
        <v>28.41</v>
      </c>
      <c r="D3394" s="5">
        <v>28.46</v>
      </c>
      <c r="E3394" s="5">
        <v>28.41</v>
      </c>
      <c r="F3394" s="5">
        <v>1.8E-3</v>
      </c>
    </row>
    <row r="3395" spans="1:6" x14ac:dyDescent="0.3">
      <c r="A3395" s="8">
        <v>45370</v>
      </c>
      <c r="B3395" s="5">
        <v>28.47</v>
      </c>
      <c r="C3395" s="5">
        <v>28.46</v>
      </c>
      <c r="D3395" s="5">
        <v>28.47</v>
      </c>
      <c r="E3395" s="5">
        <v>28.46</v>
      </c>
      <c r="F3395" s="5">
        <v>4.0000000000000002E-4</v>
      </c>
    </row>
    <row r="3396" spans="1:6" x14ac:dyDescent="0.3">
      <c r="A3396" s="8">
        <v>45371</v>
      </c>
      <c r="B3396" s="5">
        <v>28.55</v>
      </c>
      <c r="C3396" s="5">
        <v>28.47</v>
      </c>
      <c r="D3396" s="5">
        <v>28.55</v>
      </c>
      <c r="E3396" s="5">
        <v>28.47</v>
      </c>
      <c r="F3396" s="5">
        <v>2.8E-3</v>
      </c>
    </row>
    <row r="3397" spans="1:6" x14ac:dyDescent="0.3">
      <c r="A3397" s="8">
        <v>45372</v>
      </c>
      <c r="B3397" s="5">
        <v>28.58</v>
      </c>
      <c r="C3397" s="5">
        <v>28.55</v>
      </c>
      <c r="D3397" s="5">
        <v>28.58</v>
      </c>
      <c r="E3397" s="5">
        <v>28.55</v>
      </c>
      <c r="F3397" s="5">
        <v>1.1000000000000001E-3</v>
      </c>
    </row>
    <row r="3398" spans="1:6" x14ac:dyDescent="0.3">
      <c r="A3398" s="8">
        <v>45373</v>
      </c>
      <c r="B3398" s="5">
        <v>28.58</v>
      </c>
      <c r="C3398" s="5">
        <v>28.55</v>
      </c>
      <c r="D3398" s="5">
        <v>28.58</v>
      </c>
      <c r="E3398" s="5">
        <v>28.55</v>
      </c>
      <c r="F3398" s="5">
        <v>0</v>
      </c>
    </row>
    <row r="3399" spans="1:6" x14ac:dyDescent="0.3">
      <c r="A3399" s="8">
        <v>45376</v>
      </c>
      <c r="B3399" s="5">
        <v>28.7</v>
      </c>
      <c r="C3399" s="5">
        <v>28.58</v>
      </c>
      <c r="D3399" s="5">
        <v>28.7</v>
      </c>
      <c r="E3399" s="5">
        <v>28.58</v>
      </c>
      <c r="F3399" s="5">
        <v>4.1999999999999997E-3</v>
      </c>
    </row>
    <row r="3400" spans="1:6" x14ac:dyDescent="0.3">
      <c r="A3400" s="8">
        <v>45377</v>
      </c>
      <c r="B3400" s="5">
        <v>28.7</v>
      </c>
      <c r="C3400" s="5">
        <v>28.7</v>
      </c>
      <c r="D3400" s="5">
        <v>28.7</v>
      </c>
      <c r="E3400" s="5">
        <v>28.7</v>
      </c>
      <c r="F3400" s="5">
        <v>0</v>
      </c>
    </row>
    <row r="3401" spans="1:6" x14ac:dyDescent="0.3">
      <c r="A3401" s="8">
        <v>45378</v>
      </c>
      <c r="B3401" s="5">
        <v>28.71</v>
      </c>
      <c r="C3401" s="5">
        <v>28.7</v>
      </c>
      <c r="D3401" s="5">
        <v>28.71</v>
      </c>
      <c r="E3401" s="5">
        <v>28.7</v>
      </c>
      <c r="F3401" s="5">
        <v>2.9999999999999997E-4</v>
      </c>
    </row>
    <row r="3402" spans="1:6" x14ac:dyDescent="0.3">
      <c r="A3402" s="8">
        <v>45379</v>
      </c>
      <c r="B3402" s="5">
        <v>28.68</v>
      </c>
      <c r="C3402" s="5">
        <v>28.71</v>
      </c>
      <c r="D3402" s="5">
        <v>28.71</v>
      </c>
      <c r="E3402" s="5">
        <v>28.68</v>
      </c>
      <c r="F3402" s="5">
        <v>-1E-3</v>
      </c>
    </row>
    <row r="3403" spans="1:6" x14ac:dyDescent="0.3">
      <c r="A3403" s="8">
        <v>45380</v>
      </c>
      <c r="B3403" s="5">
        <v>28.68</v>
      </c>
      <c r="C3403" s="5">
        <v>28.71</v>
      </c>
      <c r="D3403" s="5">
        <v>28.71</v>
      </c>
      <c r="E3403" s="5">
        <v>28.68</v>
      </c>
      <c r="F3403" s="5">
        <v>0</v>
      </c>
    </row>
    <row r="3404" spans="1:6" x14ac:dyDescent="0.3">
      <c r="A3404" s="8">
        <v>45383</v>
      </c>
      <c r="B3404" s="5">
        <v>28.77</v>
      </c>
      <c r="C3404" s="5">
        <v>28.68</v>
      </c>
      <c r="D3404" s="5">
        <v>28.77</v>
      </c>
      <c r="E3404" s="5">
        <v>28.68</v>
      </c>
      <c r="F3404" s="5">
        <v>3.0999999999999999E-3</v>
      </c>
    </row>
    <row r="3405" spans="1:6" x14ac:dyDescent="0.3">
      <c r="A3405" s="8">
        <v>45384</v>
      </c>
      <c r="B3405" s="5">
        <v>28.76</v>
      </c>
      <c r="C3405" s="5">
        <v>28.77</v>
      </c>
      <c r="D3405" s="5">
        <v>28.77</v>
      </c>
      <c r="E3405" s="5">
        <v>28.76</v>
      </c>
      <c r="F3405" s="5">
        <v>-2.9999999999999997E-4</v>
      </c>
    </row>
    <row r="3406" spans="1:6" x14ac:dyDescent="0.3">
      <c r="A3406" s="8">
        <v>45385</v>
      </c>
      <c r="B3406" s="5">
        <v>28.76</v>
      </c>
      <c r="C3406" s="5">
        <v>28.76</v>
      </c>
      <c r="D3406" s="5">
        <v>28.76</v>
      </c>
      <c r="E3406" s="5">
        <v>28.76</v>
      </c>
      <c r="F3406" s="5">
        <v>0</v>
      </c>
    </row>
    <row r="3407" spans="1:6" x14ac:dyDescent="0.3">
      <c r="A3407" s="8">
        <v>45386</v>
      </c>
      <c r="B3407" s="5">
        <v>28.75</v>
      </c>
      <c r="C3407" s="5">
        <v>28.76</v>
      </c>
      <c r="D3407" s="5">
        <v>28.76</v>
      </c>
      <c r="E3407" s="5">
        <v>28.75</v>
      </c>
      <c r="F3407" s="5">
        <v>-2.9999999999999997E-4</v>
      </c>
    </row>
    <row r="3408" spans="1:6" x14ac:dyDescent="0.3">
      <c r="A3408" s="8">
        <v>45387</v>
      </c>
      <c r="B3408" s="5">
        <v>28.75</v>
      </c>
      <c r="C3408" s="5">
        <v>28.76</v>
      </c>
      <c r="D3408" s="5">
        <v>28.76</v>
      </c>
      <c r="E3408" s="5">
        <v>28.75</v>
      </c>
      <c r="F3408" s="5">
        <v>0</v>
      </c>
    </row>
    <row r="3409" spans="1:6" x14ac:dyDescent="0.3">
      <c r="A3409" s="8">
        <v>45390</v>
      </c>
      <c r="B3409" s="5">
        <v>28.22</v>
      </c>
      <c r="C3409" s="5">
        <v>28.75</v>
      </c>
      <c r="D3409" s="5">
        <v>28.75</v>
      </c>
      <c r="E3409" s="5">
        <v>28.22</v>
      </c>
      <c r="F3409" s="5">
        <v>-1.84E-2</v>
      </c>
    </row>
    <row r="3410" spans="1:6" x14ac:dyDescent="0.3">
      <c r="A3410" s="8">
        <v>45391</v>
      </c>
      <c r="B3410" s="5">
        <v>29.637</v>
      </c>
      <c r="C3410" s="5">
        <v>28.22</v>
      </c>
      <c r="D3410" s="5">
        <v>29.637</v>
      </c>
      <c r="E3410" s="5">
        <v>29.637</v>
      </c>
      <c r="F3410" s="5">
        <v>5.0200000000000002E-2</v>
      </c>
    </row>
    <row r="3411" spans="1:6" x14ac:dyDescent="0.3">
      <c r="A3411" s="8">
        <v>45392</v>
      </c>
      <c r="B3411" s="5">
        <v>29.637</v>
      </c>
      <c r="C3411" s="5">
        <v>28.22</v>
      </c>
      <c r="D3411" s="5">
        <v>29.637</v>
      </c>
      <c r="E3411" s="5">
        <v>29.637</v>
      </c>
      <c r="F3411" s="5">
        <v>0</v>
      </c>
    </row>
    <row r="3412" spans="1:6" x14ac:dyDescent="0.3">
      <c r="A3412" s="8">
        <v>45393</v>
      </c>
      <c r="B3412" s="5">
        <v>29.637</v>
      </c>
      <c r="C3412" s="5">
        <v>28.22</v>
      </c>
      <c r="D3412" s="5">
        <v>29.637</v>
      </c>
      <c r="E3412" s="5">
        <v>29.637</v>
      </c>
      <c r="F3412" s="5">
        <v>0</v>
      </c>
    </row>
    <row r="3413" spans="1:6" x14ac:dyDescent="0.3">
      <c r="A3413" s="8">
        <v>45394</v>
      </c>
      <c r="B3413" s="5">
        <v>28.22</v>
      </c>
      <c r="C3413" s="5">
        <v>28.22</v>
      </c>
      <c r="D3413" s="5">
        <v>28.22</v>
      </c>
      <c r="E3413" s="5">
        <v>28.22</v>
      </c>
      <c r="F3413" s="5">
        <v>-4.7800000000000002E-2</v>
      </c>
    </row>
    <row r="3414" spans="1:6" x14ac:dyDescent="0.3">
      <c r="A3414" s="8">
        <v>45397</v>
      </c>
      <c r="B3414" s="5">
        <v>28.29</v>
      </c>
      <c r="C3414" s="5">
        <v>28.22</v>
      </c>
      <c r="D3414" s="5">
        <v>28.29</v>
      </c>
      <c r="E3414" s="5">
        <v>28.22</v>
      </c>
      <c r="F3414" s="5">
        <v>2.5000000000000001E-3</v>
      </c>
    </row>
    <row r="3415" spans="1:6" x14ac:dyDescent="0.3">
      <c r="A3415" s="8">
        <v>45398</v>
      </c>
      <c r="B3415" s="5">
        <v>27.38</v>
      </c>
      <c r="C3415" s="5">
        <v>28.29</v>
      </c>
      <c r="D3415" s="5">
        <v>28.29</v>
      </c>
      <c r="E3415" s="5">
        <v>27.38</v>
      </c>
      <c r="F3415" s="5">
        <v>-3.2199999999999999E-2</v>
      </c>
    </row>
    <row r="3416" spans="1:6" x14ac:dyDescent="0.3">
      <c r="A3416" s="8">
        <v>45399</v>
      </c>
      <c r="B3416" s="5">
        <v>27.38</v>
      </c>
      <c r="C3416" s="5">
        <v>27.38</v>
      </c>
      <c r="D3416" s="5">
        <v>27.38</v>
      </c>
      <c r="E3416" s="5">
        <v>27.38</v>
      </c>
      <c r="F3416" s="5">
        <v>0</v>
      </c>
    </row>
    <row r="3417" spans="1:6" x14ac:dyDescent="0.3">
      <c r="A3417" s="8">
        <v>45400</v>
      </c>
      <c r="B3417" s="5">
        <v>27.6</v>
      </c>
      <c r="C3417" s="5">
        <v>27.38</v>
      </c>
      <c r="D3417" s="5">
        <v>27.6</v>
      </c>
      <c r="E3417" s="5">
        <v>27.38</v>
      </c>
      <c r="F3417" s="5">
        <v>8.0000000000000002E-3</v>
      </c>
    </row>
    <row r="3418" spans="1:6" x14ac:dyDescent="0.3">
      <c r="A3418" s="8">
        <v>45401</v>
      </c>
      <c r="B3418" s="5">
        <v>27.6</v>
      </c>
      <c r="C3418" s="5">
        <v>27.38</v>
      </c>
      <c r="D3418" s="5">
        <v>27.6</v>
      </c>
      <c r="E3418" s="5">
        <v>27.38</v>
      </c>
      <c r="F3418" s="5">
        <v>0</v>
      </c>
    </row>
    <row r="3419" spans="1:6" x14ac:dyDescent="0.3">
      <c r="A3419" s="8">
        <v>45404</v>
      </c>
      <c r="B3419" s="5">
        <v>27.65</v>
      </c>
      <c r="C3419" s="5">
        <v>27.6</v>
      </c>
      <c r="D3419" s="5">
        <v>27.65</v>
      </c>
      <c r="E3419" s="5">
        <v>27.6</v>
      </c>
      <c r="F3419" s="5">
        <v>1.8E-3</v>
      </c>
    </row>
    <row r="3420" spans="1:6" x14ac:dyDescent="0.3">
      <c r="A3420" s="8">
        <v>45405</v>
      </c>
      <c r="B3420" s="5">
        <v>27.58</v>
      </c>
      <c r="C3420" s="5">
        <v>27.65</v>
      </c>
      <c r="D3420" s="5">
        <v>27.65</v>
      </c>
      <c r="E3420" s="5">
        <v>27.58</v>
      </c>
      <c r="F3420" s="5">
        <v>-2.5000000000000001E-3</v>
      </c>
    </row>
    <row r="3421" spans="1:6" x14ac:dyDescent="0.3">
      <c r="A3421" s="8">
        <v>45406</v>
      </c>
      <c r="B3421" s="5">
        <v>27.7</v>
      </c>
      <c r="C3421" s="5">
        <v>27.58</v>
      </c>
      <c r="D3421" s="5">
        <v>27.7</v>
      </c>
      <c r="E3421" s="5">
        <v>27.58</v>
      </c>
      <c r="F3421" s="5">
        <v>4.4000000000000003E-3</v>
      </c>
    </row>
    <row r="3422" spans="1:6" x14ac:dyDescent="0.3">
      <c r="A3422" s="8">
        <v>45407</v>
      </c>
      <c r="B3422" s="5">
        <v>29.044</v>
      </c>
      <c r="C3422" s="5">
        <v>27.58</v>
      </c>
      <c r="D3422" s="5">
        <v>29.044</v>
      </c>
      <c r="E3422" s="5">
        <v>29.044</v>
      </c>
      <c r="F3422" s="5">
        <v>4.8500000000000001E-2</v>
      </c>
    </row>
    <row r="3423" spans="1:6" x14ac:dyDescent="0.3">
      <c r="A3423" s="8">
        <v>45408</v>
      </c>
      <c r="B3423" s="5">
        <v>27.7</v>
      </c>
      <c r="C3423" s="5">
        <v>27.58</v>
      </c>
      <c r="D3423" s="5">
        <v>27.7</v>
      </c>
      <c r="E3423" s="5">
        <v>27.58</v>
      </c>
      <c r="F3423" s="5">
        <v>-4.6300000000000001E-2</v>
      </c>
    </row>
    <row r="3424" spans="1:6" x14ac:dyDescent="0.3">
      <c r="A3424" s="8">
        <v>45411</v>
      </c>
      <c r="B3424" s="5">
        <v>27.66</v>
      </c>
      <c r="C3424" s="5">
        <v>27.7</v>
      </c>
      <c r="D3424" s="5">
        <v>27.7</v>
      </c>
      <c r="E3424" s="5">
        <v>27.66</v>
      </c>
      <c r="F3424" s="5">
        <v>-1.4E-3</v>
      </c>
    </row>
    <row r="3425" spans="1:6" x14ac:dyDescent="0.3">
      <c r="A3425" s="8">
        <v>45412</v>
      </c>
      <c r="B3425" s="5">
        <v>27.65</v>
      </c>
      <c r="C3425" s="5">
        <v>27.66</v>
      </c>
      <c r="D3425" s="5">
        <v>27.66</v>
      </c>
      <c r="E3425" s="5">
        <v>27.65</v>
      </c>
      <c r="F3425" s="5">
        <v>-4.0000000000000002E-4</v>
      </c>
    </row>
    <row r="3426" spans="1:6" x14ac:dyDescent="0.3">
      <c r="A3426" s="8">
        <v>45413</v>
      </c>
      <c r="B3426" s="5">
        <v>27.65</v>
      </c>
      <c r="C3426" s="5">
        <v>27.66</v>
      </c>
      <c r="D3426" s="5">
        <v>27.66</v>
      </c>
      <c r="E3426" s="5">
        <v>27.65</v>
      </c>
      <c r="F3426" s="5">
        <v>0</v>
      </c>
    </row>
    <row r="3427" spans="1:6" x14ac:dyDescent="0.3">
      <c r="A3427" s="8">
        <v>45414</v>
      </c>
      <c r="B3427" s="5">
        <v>27.3</v>
      </c>
      <c r="C3427" s="5">
        <v>27.65</v>
      </c>
      <c r="D3427" s="5">
        <v>27.65</v>
      </c>
      <c r="E3427" s="5">
        <v>27.3</v>
      </c>
      <c r="F3427" s="5">
        <v>-1.2699999999999999E-2</v>
      </c>
    </row>
    <row r="3428" spans="1:6" x14ac:dyDescent="0.3">
      <c r="A3428" s="8">
        <v>45415</v>
      </c>
      <c r="B3428" s="5">
        <v>27.3</v>
      </c>
      <c r="C3428" s="5">
        <v>27.65</v>
      </c>
      <c r="D3428" s="5">
        <v>27.65</v>
      </c>
      <c r="E3428" s="5">
        <v>27.3</v>
      </c>
      <c r="F3428" s="5">
        <v>0</v>
      </c>
    </row>
    <row r="3429" spans="1:6" x14ac:dyDescent="0.3">
      <c r="A3429" s="8">
        <v>45418</v>
      </c>
      <c r="B3429" s="5">
        <v>28.588999999999999</v>
      </c>
      <c r="C3429" s="5">
        <v>27.65</v>
      </c>
      <c r="D3429" s="5">
        <v>28.588999999999999</v>
      </c>
      <c r="E3429" s="5">
        <v>28.588999999999999</v>
      </c>
      <c r="F3429" s="5">
        <v>4.7199999999999999E-2</v>
      </c>
    </row>
    <row r="3430" spans="1:6" x14ac:dyDescent="0.3">
      <c r="A3430" s="8">
        <v>45419</v>
      </c>
      <c r="B3430" s="5">
        <v>27.34</v>
      </c>
      <c r="C3430" s="5">
        <v>27.3</v>
      </c>
      <c r="D3430" s="5">
        <v>27.34</v>
      </c>
      <c r="E3430" s="5">
        <v>27.3</v>
      </c>
      <c r="F3430" s="5">
        <v>-4.3700000000000003E-2</v>
      </c>
    </row>
    <row r="3431" spans="1:6" x14ac:dyDescent="0.3">
      <c r="A3431" s="8">
        <v>45420</v>
      </c>
      <c r="B3431" s="5">
        <v>27.32</v>
      </c>
      <c r="C3431" s="5">
        <v>27.34</v>
      </c>
      <c r="D3431" s="5">
        <v>27.34</v>
      </c>
      <c r="E3431" s="5">
        <v>27.32</v>
      </c>
      <c r="F3431" s="5">
        <v>-6.9999999999999999E-4</v>
      </c>
    </row>
    <row r="3432" spans="1:6" x14ac:dyDescent="0.3">
      <c r="A3432" s="8">
        <v>45421</v>
      </c>
      <c r="B3432" s="5">
        <v>27.03</v>
      </c>
      <c r="C3432" s="5">
        <v>27.32</v>
      </c>
      <c r="D3432" s="5">
        <v>27.32</v>
      </c>
      <c r="E3432" s="5">
        <v>27.03</v>
      </c>
      <c r="F3432" s="5">
        <v>-1.06E-2</v>
      </c>
    </row>
    <row r="3433" spans="1:6" x14ac:dyDescent="0.3">
      <c r="A3433" s="8">
        <v>45422</v>
      </c>
      <c r="B3433" s="5">
        <v>27.03</v>
      </c>
      <c r="C3433" s="5">
        <v>27.32</v>
      </c>
      <c r="D3433" s="5">
        <v>27.32</v>
      </c>
      <c r="E3433" s="5">
        <v>27.03</v>
      </c>
      <c r="F3433" s="5">
        <v>0</v>
      </c>
    </row>
    <row r="3434" spans="1:6" x14ac:dyDescent="0.3">
      <c r="A3434" s="8">
        <v>45425</v>
      </c>
      <c r="B3434" s="5">
        <v>26.36</v>
      </c>
      <c r="C3434" s="5">
        <v>27.03</v>
      </c>
      <c r="D3434" s="5">
        <v>27.03</v>
      </c>
      <c r="E3434" s="5">
        <v>26.36</v>
      </c>
      <c r="F3434" s="5">
        <v>-2.4799999999999999E-2</v>
      </c>
    </row>
    <row r="3435" spans="1:6" x14ac:dyDescent="0.3">
      <c r="A3435" s="8">
        <v>45426</v>
      </c>
      <c r="B3435" s="5">
        <v>26.34</v>
      </c>
      <c r="C3435" s="5">
        <v>26.36</v>
      </c>
      <c r="D3435" s="5">
        <v>26.36</v>
      </c>
      <c r="E3435" s="5">
        <v>26.34</v>
      </c>
      <c r="F3435" s="5">
        <v>-8.0000000000000004E-4</v>
      </c>
    </row>
    <row r="3436" spans="1:6" x14ac:dyDescent="0.3">
      <c r="A3436" s="8">
        <v>45427</v>
      </c>
      <c r="B3436" s="5">
        <v>26.34</v>
      </c>
      <c r="C3436" s="5">
        <v>26.34</v>
      </c>
      <c r="D3436" s="5">
        <v>26.34</v>
      </c>
      <c r="E3436" s="5">
        <v>26.34</v>
      </c>
      <c r="F3436" s="5">
        <v>0</v>
      </c>
    </row>
    <row r="3437" spans="1:6" x14ac:dyDescent="0.3">
      <c r="A3437" s="8">
        <v>45428</v>
      </c>
      <c r="B3437" s="5">
        <v>26.18</v>
      </c>
      <c r="C3437" s="5">
        <v>26.34</v>
      </c>
      <c r="D3437" s="5">
        <v>26.34</v>
      </c>
      <c r="E3437" s="5">
        <v>26.18</v>
      </c>
      <c r="F3437" s="5">
        <v>-6.1000000000000004E-3</v>
      </c>
    </row>
    <row r="3438" spans="1:6" x14ac:dyDescent="0.3">
      <c r="A3438" s="8">
        <v>45429</v>
      </c>
      <c r="B3438" s="5">
        <v>26.18</v>
      </c>
      <c r="C3438" s="5">
        <v>26.34</v>
      </c>
      <c r="D3438" s="5">
        <v>26.34</v>
      </c>
      <c r="E3438" s="5">
        <v>26.18</v>
      </c>
      <c r="F3438" s="5">
        <v>0</v>
      </c>
    </row>
    <row r="3439" spans="1:6" x14ac:dyDescent="0.3">
      <c r="A3439" s="8">
        <v>45432</v>
      </c>
      <c r="B3439" s="5">
        <v>26</v>
      </c>
      <c r="C3439" s="5">
        <v>26.18</v>
      </c>
      <c r="D3439" s="5">
        <v>26.18</v>
      </c>
      <c r="E3439" s="5">
        <v>26</v>
      </c>
      <c r="F3439" s="5">
        <v>-6.8999999999999999E-3</v>
      </c>
    </row>
    <row r="3440" spans="1:6" x14ac:dyDescent="0.3">
      <c r="A3440" s="8">
        <v>45433</v>
      </c>
      <c r="B3440" s="5">
        <v>25.79</v>
      </c>
      <c r="C3440" s="5">
        <v>26</v>
      </c>
      <c r="D3440" s="5">
        <v>26</v>
      </c>
      <c r="E3440" s="5">
        <v>25.79</v>
      </c>
      <c r="F3440" s="5">
        <v>-8.0999999999999996E-3</v>
      </c>
    </row>
    <row r="3441" spans="1:6" x14ac:dyDescent="0.3">
      <c r="A3441" s="8">
        <v>45434</v>
      </c>
      <c r="B3441" s="5">
        <v>25.72</v>
      </c>
      <c r="C3441" s="5">
        <v>25.79</v>
      </c>
      <c r="D3441" s="5">
        <v>25.79</v>
      </c>
      <c r="E3441" s="5">
        <v>25.72</v>
      </c>
      <c r="F3441" s="5">
        <v>-2.7000000000000001E-3</v>
      </c>
    </row>
    <row r="3442" spans="1:6" x14ac:dyDescent="0.3">
      <c r="A3442" s="8">
        <v>45435</v>
      </c>
      <c r="B3442" s="5">
        <v>25.73</v>
      </c>
      <c r="C3442" s="5">
        <v>25.72</v>
      </c>
      <c r="D3442" s="5">
        <v>25.73</v>
      </c>
      <c r="E3442" s="5">
        <v>25.72</v>
      </c>
      <c r="F3442" s="5">
        <v>4.0000000000000002E-4</v>
      </c>
    </row>
    <row r="3443" spans="1:6" x14ac:dyDescent="0.3">
      <c r="A3443" s="8">
        <v>45436</v>
      </c>
      <c r="B3443" s="5">
        <v>25.73</v>
      </c>
      <c r="C3443" s="5">
        <v>25.72</v>
      </c>
      <c r="D3443" s="5">
        <v>25.73</v>
      </c>
      <c r="E3443" s="5">
        <v>25.72</v>
      </c>
      <c r="F3443" s="5">
        <v>0</v>
      </c>
    </row>
    <row r="3444" spans="1:6" x14ac:dyDescent="0.3">
      <c r="A3444" s="8">
        <v>45439</v>
      </c>
      <c r="B3444" s="5">
        <v>25.39</v>
      </c>
      <c r="C3444" s="5">
        <v>25.73</v>
      </c>
      <c r="D3444" s="5">
        <v>25.73</v>
      </c>
      <c r="E3444" s="5">
        <v>25.39</v>
      </c>
      <c r="F3444" s="5">
        <v>-1.32E-2</v>
      </c>
    </row>
    <row r="3445" spans="1:6" x14ac:dyDescent="0.3">
      <c r="A3445" s="8">
        <v>45440</v>
      </c>
      <c r="B3445" s="5">
        <v>25.32</v>
      </c>
      <c r="C3445" s="5">
        <v>25.39</v>
      </c>
      <c r="D3445" s="5">
        <v>25.39</v>
      </c>
      <c r="E3445" s="5">
        <v>25.32</v>
      </c>
      <c r="F3445" s="5">
        <v>-2.8E-3</v>
      </c>
    </row>
    <row r="3446" spans="1:6" x14ac:dyDescent="0.3">
      <c r="A3446" s="8">
        <v>45441</v>
      </c>
      <c r="B3446" s="5">
        <v>25.34</v>
      </c>
      <c r="C3446" s="5">
        <v>25.32</v>
      </c>
      <c r="D3446" s="5">
        <v>25.34</v>
      </c>
      <c r="E3446" s="5">
        <v>25.32</v>
      </c>
      <c r="F3446" s="5">
        <v>8.0000000000000004E-4</v>
      </c>
    </row>
    <row r="3447" spans="1:6" x14ac:dyDescent="0.3">
      <c r="A3447" s="8">
        <v>45442</v>
      </c>
      <c r="B3447" s="5">
        <v>25.28</v>
      </c>
      <c r="C3447" s="5">
        <v>25.34</v>
      </c>
      <c r="D3447" s="5">
        <v>25.34</v>
      </c>
      <c r="E3447" s="5">
        <v>25.28</v>
      </c>
      <c r="F3447" s="5">
        <v>-2.3999999999999998E-3</v>
      </c>
    </row>
    <row r="3448" spans="1:6" x14ac:dyDescent="0.3">
      <c r="A3448" s="8">
        <v>45443</v>
      </c>
      <c r="B3448" s="5">
        <v>25.28</v>
      </c>
      <c r="C3448" s="5">
        <v>25.34</v>
      </c>
      <c r="D3448" s="5">
        <v>25.34</v>
      </c>
      <c r="E3448" s="5">
        <v>25.28</v>
      </c>
      <c r="F3448" s="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61EBD-1156-438B-A347-B6FCA80AEE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compiled_data</vt:lpstr>
      <vt:lpstr>2024 DEVALUATION DAY</vt:lpstr>
      <vt:lpstr>MPC MEETINGS</vt:lpstr>
      <vt:lpstr>ERO</vt:lpstr>
      <vt:lpstr>ERO_AVG_MKT</vt:lpstr>
      <vt:lpstr>ERP</vt:lpstr>
      <vt:lpstr>IB RATES</vt:lpstr>
      <vt:lpstr>EGX30</vt:lpstr>
      <vt:lpstr>T3M</vt:lpstr>
      <vt:lpstr>T6M</vt:lpstr>
      <vt:lpstr>T1Y</vt:lpstr>
      <vt:lpstr>T5Y</vt:lpstr>
      <vt:lpstr>T10Y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Elkaraksy</dc:creator>
  <cp:lastModifiedBy>Omar Elkaraksy</cp:lastModifiedBy>
  <dcterms:created xsi:type="dcterms:W3CDTF">2015-06-05T18:17:20Z</dcterms:created>
  <dcterms:modified xsi:type="dcterms:W3CDTF">2025-12-23T21:28:08Z</dcterms:modified>
</cp:coreProperties>
</file>